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m50057323\Downloads\WORK\Daily Break Down\"/>
    </mc:Choice>
  </mc:AlternateContent>
  <xr:revisionPtr revIDLastSave="0" documentId="13_ncr:1_{B38EC7DC-0FEE-4984-8C0D-363F8FB46ADF}" xr6:coauthVersionLast="47" xr6:coauthVersionMax="47" xr10:uidLastSave="{00000000-0000-0000-0000-000000000000}"/>
  <bookViews>
    <workbookView xWindow="-110" yWindow="-110" windowWidth="19420" windowHeight="11500" activeTab="1" xr2:uid="{95397E1F-072F-4659-9FA0-7BBFE3C6647A}"/>
  </bookViews>
  <sheets>
    <sheet name="Sheet2" sheetId="9" r:id="rId1"/>
    <sheet name="daily break down" sheetId="1" r:id="rId2"/>
    <sheet name="Correspondance" sheetId="2" r:id="rId3"/>
  </sheets>
  <externalReferences>
    <externalReference r:id="rId4"/>
  </externalReferences>
  <definedNames>
    <definedName name="_xlnm._FilterDatabase" localSheetId="1" hidden="1">'daily break down'!$A$2:$AL$2459</definedName>
  </definedNames>
  <calcPr calcId="191029"/>
  <pivotCaches>
    <pivotCache cacheId="1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56" i="1" l="1" a="1"/>
  <c r="O256" i="1" s="1"/>
  <c r="R256" i="1" a="1"/>
  <c r="R256" i="1" s="1"/>
  <c r="P256" i="1" a="1"/>
  <c r="P256" i="1" s="1"/>
  <c r="P653" i="1" a="1"/>
  <c r="P653" i="1" s="1"/>
  <c r="O23" i="1" l="1" a="1"/>
  <c r="O23" i="1" s="1"/>
  <c r="R23" i="1" a="1"/>
  <c r="R23" i="1" s="1"/>
  <c r="P23" i="1" a="1"/>
  <c r="P23" i="1" s="1"/>
  <c r="L1" i="1" l="1"/>
  <c r="O73" i="1" l="1" a="1"/>
  <c r="O73" i="1" s="1"/>
  <c r="O560" i="1" a="1"/>
  <c r="O560" i="1" s="1"/>
  <c r="O62" i="1" a="1"/>
  <c r="O62" i="1" s="1"/>
  <c r="O561" i="1" a="1"/>
  <c r="O561" i="1" s="1"/>
  <c r="O562" i="1" a="1"/>
  <c r="O562" i="1" s="1"/>
  <c r="O7" i="1" a="1"/>
  <c r="O7" i="1" s="1"/>
  <c r="O563" i="1" a="1"/>
  <c r="O563" i="1" s="1"/>
  <c r="O3" i="1" a="1"/>
  <c r="O3" i="1" s="1"/>
  <c r="O564" i="1" a="1"/>
  <c r="O564" i="1" s="1"/>
  <c r="O19" i="1" a="1"/>
  <c r="O19" i="1" s="1"/>
  <c r="O565" i="1" a="1"/>
  <c r="O565" i="1" s="1"/>
  <c r="O566" i="1" a="1"/>
  <c r="O566" i="1" s="1"/>
  <c r="O71" i="1" a="1"/>
  <c r="O71" i="1" s="1"/>
  <c r="O567" i="1" a="1"/>
  <c r="O567" i="1" s="1"/>
  <c r="O32" i="1" a="1"/>
  <c r="O32" i="1" s="1"/>
  <c r="O17" i="1" a="1"/>
  <c r="O17" i="1" s="1"/>
  <c r="O293" i="1" a="1"/>
  <c r="O293" i="1" s="1"/>
  <c r="O437" i="1" a="1"/>
  <c r="O437" i="1" s="1"/>
  <c r="O44" i="1" a="1"/>
  <c r="O44" i="1" s="1"/>
  <c r="O160" i="1" a="1"/>
  <c r="O160" i="1" s="1"/>
  <c r="O45" i="1" a="1"/>
  <c r="O45" i="1" s="1"/>
  <c r="O41" i="1" a="1"/>
  <c r="O41" i="1" s="1"/>
  <c r="O135" i="1" a="1"/>
  <c r="O135" i="1" s="1"/>
  <c r="O76" i="1" a="1"/>
  <c r="O76" i="1" s="1"/>
  <c r="O46" i="1" a="1"/>
  <c r="O46" i="1" s="1"/>
  <c r="O49" i="1" a="1"/>
  <c r="O49" i="1" s="1"/>
  <c r="O568" i="1" a="1"/>
  <c r="O568" i="1" s="1"/>
  <c r="O569" i="1" a="1"/>
  <c r="O569" i="1" s="1"/>
  <c r="O570" i="1" a="1"/>
  <c r="O570" i="1" s="1"/>
  <c r="O559" i="1" a="1"/>
  <c r="O559" i="1" s="1"/>
  <c r="O6" i="1" a="1"/>
  <c r="O6" i="1" s="1"/>
  <c r="O196" i="1" a="1"/>
  <c r="O196" i="1" s="1"/>
  <c r="O313" i="1" a="1"/>
  <c r="O313" i="1" s="1"/>
  <c r="O571" i="1" a="1"/>
  <c r="O571" i="1" s="1"/>
  <c r="O63" i="1" a="1"/>
  <c r="O63" i="1" s="1"/>
  <c r="O572" i="1" a="1"/>
  <c r="O572" i="1" s="1"/>
  <c r="O573" i="1" a="1"/>
  <c r="O573" i="1" s="1"/>
  <c r="O64" i="1" a="1"/>
  <c r="O64" i="1" s="1"/>
  <c r="O574" i="1" a="1"/>
  <c r="O574" i="1" s="1"/>
  <c r="O85" i="1" a="1"/>
  <c r="O85" i="1" s="1"/>
  <c r="O65" i="1" a="1"/>
  <c r="O65" i="1" s="1"/>
  <c r="O43" i="1" a="1"/>
  <c r="O43" i="1" s="1"/>
  <c r="O127" i="1" a="1"/>
  <c r="O127" i="1" s="1"/>
  <c r="O100" i="1" a="1"/>
  <c r="O100" i="1" s="1"/>
  <c r="O9" i="1" a="1"/>
  <c r="O9" i="1" s="1"/>
  <c r="O22" i="1" a="1"/>
  <c r="O22" i="1" s="1"/>
  <c r="O245" i="1" a="1"/>
  <c r="O245" i="1" s="1"/>
  <c r="O101" i="1" a="1"/>
  <c r="O101" i="1" s="1"/>
  <c r="O72" i="1" a="1"/>
  <c r="O72" i="1" s="1"/>
  <c r="O163" i="1" a="1"/>
  <c r="O163" i="1" s="1"/>
  <c r="O89" i="1" a="1"/>
  <c r="O89" i="1" s="1"/>
  <c r="O86" i="1" a="1"/>
  <c r="O86" i="1" s="1"/>
  <c r="O91" i="1" a="1"/>
  <c r="O91" i="1" s="1"/>
  <c r="O197" i="1" a="1"/>
  <c r="O197" i="1" s="1"/>
  <c r="O162" i="1" a="1"/>
  <c r="O162" i="1" s="1"/>
  <c r="O139" i="1" a="1"/>
  <c r="O139" i="1" s="1"/>
  <c r="O575" i="1" a="1"/>
  <c r="O575" i="1" s="1"/>
  <c r="O126" i="1" a="1"/>
  <c r="O126" i="1" s="1"/>
  <c r="O404" i="1" a="1"/>
  <c r="O404" i="1" s="1"/>
  <c r="O280" i="1" a="1"/>
  <c r="O280" i="1" s="1"/>
  <c r="O169" i="1" a="1"/>
  <c r="O169" i="1" s="1"/>
  <c r="O347" i="1" a="1"/>
  <c r="O347" i="1" s="1"/>
  <c r="O576" i="1" a="1"/>
  <c r="O576" i="1" s="1"/>
  <c r="O577" i="1" a="1"/>
  <c r="O577" i="1" s="1"/>
  <c r="O578" i="1" a="1"/>
  <c r="O578" i="1" s="1"/>
  <c r="O61" i="1" a="1"/>
  <c r="O61" i="1" s="1"/>
  <c r="O11" i="1" a="1"/>
  <c r="O11" i="1" s="1"/>
  <c r="O579" i="1" a="1"/>
  <c r="O579" i="1" s="1"/>
  <c r="O580" i="1" a="1"/>
  <c r="O580" i="1" s="1"/>
  <c r="O145" i="1" a="1"/>
  <c r="O145" i="1" s="1"/>
  <c r="O146" i="1" a="1"/>
  <c r="O146" i="1" s="1"/>
  <c r="O144" i="1" a="1"/>
  <c r="O144" i="1" s="1"/>
  <c r="O357" i="1" a="1"/>
  <c r="O357" i="1" s="1"/>
  <c r="O228" i="1" a="1"/>
  <c r="O228" i="1" s="1"/>
  <c r="O147" i="1" a="1"/>
  <c r="O147" i="1" s="1"/>
  <c r="O581" i="1" a="1"/>
  <c r="O581" i="1" s="1"/>
  <c r="O453" i="1" a="1"/>
  <c r="O453" i="1" s="1"/>
  <c r="O350" i="1" a="1"/>
  <c r="O350" i="1" s="1"/>
  <c r="O149" i="1" a="1"/>
  <c r="O149" i="1" s="1"/>
  <c r="O244" i="1" a="1"/>
  <c r="O244" i="1" s="1"/>
  <c r="O582" i="1" a="1"/>
  <c r="O582" i="1" s="1"/>
  <c r="O98" i="1" a="1"/>
  <c r="O98" i="1" s="1"/>
  <c r="O583" i="1" a="1"/>
  <c r="O583" i="1" s="1"/>
  <c r="O164" i="1" a="1"/>
  <c r="O164" i="1" s="1"/>
  <c r="O117" i="1" a="1"/>
  <c r="O117" i="1" s="1"/>
  <c r="O188" i="1" a="1"/>
  <c r="O188" i="1" s="1"/>
  <c r="O406" i="1" a="1"/>
  <c r="O406" i="1" s="1"/>
  <c r="O159" i="1" a="1"/>
  <c r="O159" i="1" s="1"/>
  <c r="O4" i="1" a="1"/>
  <c r="O4" i="1" s="1"/>
  <c r="O584" i="1" a="1"/>
  <c r="O584" i="1" s="1"/>
  <c r="O83" i="1" a="1"/>
  <c r="O83" i="1" s="1"/>
  <c r="O156" i="1" a="1"/>
  <c r="O156" i="1" s="1"/>
  <c r="O314" i="1" a="1"/>
  <c r="O314" i="1" s="1"/>
  <c r="O128" i="1" a="1"/>
  <c r="O128" i="1" s="1"/>
  <c r="O270" i="1" a="1"/>
  <c r="O270" i="1" s="1"/>
  <c r="O585" i="1" a="1"/>
  <c r="O585" i="1" s="1"/>
  <c r="O208" i="1" a="1"/>
  <c r="O208" i="1" s="1"/>
  <c r="O134" i="1" a="1"/>
  <c r="O134" i="1" s="1"/>
  <c r="O119" i="1" a="1"/>
  <c r="O119" i="1" s="1"/>
  <c r="O195" i="1" a="1"/>
  <c r="O195" i="1" s="1"/>
  <c r="O586" i="1" a="1"/>
  <c r="O586" i="1" s="1"/>
  <c r="O116" i="1" a="1"/>
  <c r="O116" i="1" s="1"/>
  <c r="O587" i="1" a="1"/>
  <c r="O587" i="1" s="1"/>
  <c r="O186" i="1" a="1"/>
  <c r="O186" i="1" s="1"/>
  <c r="O588" i="1" a="1"/>
  <c r="O588" i="1" s="1"/>
  <c r="O185" i="1" a="1"/>
  <c r="O185" i="1" s="1"/>
  <c r="O190" i="1" a="1"/>
  <c r="O190" i="1" s="1"/>
  <c r="O589" i="1" a="1"/>
  <c r="O589" i="1" s="1"/>
  <c r="O590" i="1" a="1"/>
  <c r="O590" i="1" s="1"/>
  <c r="O246" i="1" a="1"/>
  <c r="O246" i="1" s="1"/>
  <c r="O591" i="1" a="1"/>
  <c r="O591" i="1" s="1"/>
  <c r="O592" i="1" a="1"/>
  <c r="O592" i="1" s="1"/>
  <c r="O187" i="1" a="1"/>
  <c r="O187" i="1" s="1"/>
  <c r="O84" i="1" a="1"/>
  <c r="O84" i="1" s="1"/>
  <c r="O202" i="1" a="1"/>
  <c r="O202" i="1" s="1"/>
  <c r="O493" i="1" a="1"/>
  <c r="O493" i="1" s="1"/>
  <c r="O174" i="1" a="1"/>
  <c r="O174" i="1" s="1"/>
  <c r="O175" i="1" a="1"/>
  <c r="O175" i="1" s="1"/>
  <c r="O593" i="1" a="1"/>
  <c r="O593" i="1" s="1"/>
  <c r="O176" i="1" a="1"/>
  <c r="O176" i="1" s="1"/>
  <c r="O36" i="1" a="1"/>
  <c r="O36" i="1" s="1"/>
  <c r="O284" i="1" a="1"/>
  <c r="O284" i="1" s="1"/>
  <c r="O177" i="1" a="1"/>
  <c r="O177" i="1" s="1"/>
  <c r="O178" i="1" a="1"/>
  <c r="O178" i="1" s="1"/>
  <c r="O594" i="1" a="1"/>
  <c r="O594" i="1" s="1"/>
  <c r="O300" i="1" a="1"/>
  <c r="O300" i="1" s="1"/>
  <c r="O261" i="1" a="1"/>
  <c r="O261" i="1" s="1"/>
  <c r="O211" i="1" a="1"/>
  <c r="O211" i="1" s="1"/>
  <c r="O232" i="1" a="1"/>
  <c r="O232" i="1" s="1"/>
  <c r="O422" i="1" a="1"/>
  <c r="O422" i="1" s="1"/>
  <c r="O595" i="1" a="1"/>
  <c r="O595" i="1" s="1"/>
  <c r="O395" i="1" a="1"/>
  <c r="O395" i="1" s="1"/>
  <c r="O596" i="1" a="1"/>
  <c r="O596" i="1" s="1"/>
  <c r="O597" i="1" a="1"/>
  <c r="O597" i="1" s="1"/>
  <c r="O194" i="1" a="1"/>
  <c r="O194" i="1" s="1"/>
  <c r="O421" i="1" a="1"/>
  <c r="O421" i="1" s="1"/>
  <c r="O167" i="1" a="1"/>
  <c r="O167" i="1" s="1"/>
  <c r="O81" i="1" a="1"/>
  <c r="O81" i="1" s="1"/>
  <c r="O598" i="1" a="1"/>
  <c r="O598" i="1" s="1"/>
  <c r="O315" i="1" a="1"/>
  <c r="O315" i="1" s="1"/>
  <c r="O316" i="1" a="1"/>
  <c r="O316" i="1" s="1"/>
  <c r="O599" i="1" a="1"/>
  <c r="O599" i="1" s="1"/>
  <c r="O103" i="1" a="1"/>
  <c r="O103" i="1" s="1"/>
  <c r="O341" i="1" a="1"/>
  <c r="O341" i="1" s="1"/>
  <c r="O368" i="1" a="1"/>
  <c r="O368" i="1" s="1"/>
  <c r="O29" i="1" a="1"/>
  <c r="O29" i="1" s="1"/>
  <c r="O600" i="1" a="1"/>
  <c r="O600" i="1" s="1"/>
  <c r="O106" i="1" a="1"/>
  <c r="O106" i="1" s="1"/>
  <c r="O403" i="1" a="1"/>
  <c r="O403" i="1" s="1"/>
  <c r="O601" i="1" a="1"/>
  <c r="O601" i="1" s="1"/>
  <c r="O54" i="1" a="1"/>
  <c r="O54" i="1" s="1"/>
  <c r="O285" i="1" a="1"/>
  <c r="O285" i="1" s="1"/>
  <c r="O140" i="1" a="1"/>
  <c r="O140" i="1" s="1"/>
  <c r="O495" i="1" a="1"/>
  <c r="O495" i="1" s="1"/>
  <c r="O602" i="1" a="1"/>
  <c r="O602" i="1" s="1"/>
  <c r="O133" i="1" a="1"/>
  <c r="O133" i="1" s="1"/>
  <c r="O603" i="1" a="1"/>
  <c r="O603" i="1" s="1"/>
  <c r="O604" i="1" a="1"/>
  <c r="O604" i="1" s="1"/>
  <c r="O605" i="1" a="1"/>
  <c r="O605" i="1" s="1"/>
  <c r="O331" i="1" a="1"/>
  <c r="O331" i="1" s="1"/>
  <c r="O606" i="1" a="1"/>
  <c r="O606" i="1" s="1"/>
  <c r="O607" i="1" a="1"/>
  <c r="O607" i="1" s="1"/>
  <c r="O608" i="1" a="1"/>
  <c r="O608" i="1" s="1"/>
  <c r="O223" i="1" a="1"/>
  <c r="O223" i="1" s="1"/>
  <c r="O229" i="1" a="1"/>
  <c r="O229" i="1" s="1"/>
  <c r="O420" i="1" a="1"/>
  <c r="O420" i="1" s="1"/>
  <c r="O609" i="1" a="1"/>
  <c r="O609" i="1" s="1"/>
  <c r="O610" i="1" a="1"/>
  <c r="O610" i="1" s="1"/>
  <c r="O611" i="1" a="1"/>
  <c r="O611" i="1" s="1"/>
  <c r="O612" i="1" a="1"/>
  <c r="O612" i="1" s="1"/>
  <c r="O613" i="1" a="1"/>
  <c r="O613" i="1" s="1"/>
  <c r="O57" i="1" a="1"/>
  <c r="O57" i="1" s="1"/>
  <c r="O248" i="1" a="1"/>
  <c r="O248" i="1" s="1"/>
  <c r="O353" i="1" a="1"/>
  <c r="O353" i="1" s="1"/>
  <c r="O364" i="1" a="1"/>
  <c r="O364" i="1" s="1"/>
  <c r="O80" i="1" a="1"/>
  <c r="O80" i="1" s="1"/>
  <c r="O515" i="1" a="1"/>
  <c r="O515" i="1" s="1"/>
  <c r="O614" i="1" a="1"/>
  <c r="O614" i="1" s="1"/>
  <c r="O615" i="1" a="1"/>
  <c r="O615" i="1" s="1"/>
  <c r="O513" i="1" a="1"/>
  <c r="O513" i="1" s="1"/>
  <c r="O336" i="1" a="1"/>
  <c r="O336" i="1" s="1"/>
  <c r="O616" i="1" a="1"/>
  <c r="O616" i="1" s="1"/>
  <c r="O617" i="1" a="1"/>
  <c r="O617" i="1" s="1"/>
  <c r="O136" i="1" a="1"/>
  <c r="O136" i="1" s="1"/>
  <c r="O254" i="1" a="1"/>
  <c r="O254" i="1" s="1"/>
  <c r="O26" i="1" a="1"/>
  <c r="O26" i="1" s="1"/>
  <c r="O31" i="1" a="1"/>
  <c r="O31" i="1" s="1"/>
  <c r="O34" i="1" a="1"/>
  <c r="O34" i="1" s="1"/>
  <c r="O33" i="1" a="1"/>
  <c r="O33" i="1" s="1"/>
  <c r="O445" i="1" a="1"/>
  <c r="O445" i="1" s="1"/>
  <c r="O618" i="1" a="1"/>
  <c r="O618" i="1" s="1"/>
  <c r="O535" i="1" a="1"/>
  <c r="O535" i="1" s="1"/>
  <c r="O237" i="1" a="1"/>
  <c r="O237" i="1" s="1"/>
  <c r="O112" i="1" a="1"/>
  <c r="O112" i="1" s="1"/>
  <c r="O20" i="1" a="1"/>
  <c r="O20" i="1" s="1"/>
  <c r="O619" i="1" a="1"/>
  <c r="O619" i="1" s="1"/>
  <c r="O291" i="1" a="1"/>
  <c r="O291" i="1" s="1"/>
  <c r="O620" i="1" a="1"/>
  <c r="O620" i="1" s="1"/>
  <c r="O27" i="1" a="1"/>
  <c r="O27" i="1" s="1"/>
  <c r="O39" i="1" a="1"/>
  <c r="O39" i="1" s="1"/>
  <c r="O66" i="1" a="1"/>
  <c r="O66" i="1" s="1"/>
  <c r="O621" i="1" a="1"/>
  <c r="O621" i="1" s="1"/>
  <c r="O622" i="1" a="1"/>
  <c r="O622" i="1" s="1"/>
  <c r="O294" i="1" a="1"/>
  <c r="O294" i="1" s="1"/>
  <c r="O56" i="1" a="1"/>
  <c r="O56" i="1" s="1"/>
  <c r="O310" i="1" a="1"/>
  <c r="O310" i="1" s="1"/>
  <c r="O40" i="1" a="1"/>
  <c r="O40" i="1" s="1"/>
  <c r="O413" i="1" a="1"/>
  <c r="O413" i="1" s="1"/>
  <c r="O623" i="1" a="1"/>
  <c r="O623" i="1" s="1"/>
  <c r="O141" i="1" a="1"/>
  <c r="O141" i="1" s="1"/>
  <c r="O624" i="1" a="1"/>
  <c r="O624" i="1" s="1"/>
  <c r="O625" i="1" a="1"/>
  <c r="O625" i="1" s="1"/>
  <c r="O626" i="1" a="1"/>
  <c r="O626" i="1" s="1"/>
  <c r="O168" i="1" a="1"/>
  <c r="O168" i="1" s="1"/>
  <c r="O297" i="1" a="1"/>
  <c r="O297" i="1" s="1"/>
  <c r="O306" i="1" a="1"/>
  <c r="O306" i="1" s="1"/>
  <c r="O114" i="1" a="1"/>
  <c r="O114" i="1" s="1"/>
  <c r="O627" i="1" a="1"/>
  <c r="O627" i="1" s="1"/>
  <c r="O235" i="1" a="1"/>
  <c r="O235" i="1" s="1"/>
  <c r="O238" i="1" a="1"/>
  <c r="O238" i="1" s="1"/>
  <c r="O431" i="1" a="1"/>
  <c r="O431" i="1" s="1"/>
  <c r="O628" i="1" a="1"/>
  <c r="O628" i="1" s="1"/>
  <c r="O629" i="1" a="1"/>
  <c r="O629" i="1" s="1"/>
  <c r="O263" i="1" a="1"/>
  <c r="O263" i="1" s="1"/>
  <c r="O240" i="1" a="1"/>
  <c r="O240" i="1" s="1"/>
  <c r="O236" i="1" a="1"/>
  <c r="O236" i="1" s="1"/>
  <c r="O630" i="1" a="1"/>
  <c r="O630" i="1" s="1"/>
  <c r="O92" i="1" a="1"/>
  <c r="O92" i="1" s="1"/>
  <c r="O631" i="1" a="1"/>
  <c r="O631" i="1" s="1"/>
  <c r="O239" i="1" a="1"/>
  <c r="O239" i="1" s="1"/>
  <c r="O632" i="1" a="1"/>
  <c r="O632" i="1" s="1"/>
  <c r="O110" i="1" a="1"/>
  <c r="O110" i="1" s="1"/>
  <c r="O633" i="1" a="1"/>
  <c r="O633" i="1" s="1"/>
  <c r="O288" i="1" a="1"/>
  <c r="O288" i="1" s="1"/>
  <c r="O634" i="1" a="1"/>
  <c r="O634" i="1" s="1"/>
  <c r="O635" i="1" a="1"/>
  <c r="O635" i="1" s="1"/>
  <c r="O636" i="1" a="1"/>
  <c r="O636" i="1" s="1"/>
  <c r="O529" i="1" a="1"/>
  <c r="O529" i="1" s="1"/>
  <c r="O637" i="1" a="1"/>
  <c r="O637" i="1" s="1"/>
  <c r="O47" i="1" a="1"/>
  <c r="O47" i="1" s="1"/>
  <c r="O638" i="1" a="1"/>
  <c r="O638" i="1" s="1"/>
  <c r="O166" i="1" a="1"/>
  <c r="O166" i="1" s="1"/>
  <c r="O179" i="1" a="1"/>
  <c r="O179" i="1" s="1"/>
  <c r="O21" i="1" a="1"/>
  <c r="O21" i="1" s="1"/>
  <c r="O639" i="1" a="1"/>
  <c r="O639" i="1" s="1"/>
  <c r="O93" i="1" a="1"/>
  <c r="O93" i="1" s="1"/>
  <c r="O35" i="1" a="1"/>
  <c r="O35" i="1" s="1"/>
  <c r="O640" i="1" a="1"/>
  <c r="O640" i="1" s="1"/>
  <c r="O641" i="1" a="1"/>
  <c r="O641" i="1" s="1"/>
  <c r="O51" i="1" a="1"/>
  <c r="O51" i="1" s="1"/>
  <c r="O356" i="1" a="1"/>
  <c r="O356" i="1" s="1"/>
  <c r="O642" i="1" a="1"/>
  <c r="O642" i="1" s="1"/>
  <c r="O366" i="1" a="1"/>
  <c r="O366" i="1" s="1"/>
  <c r="O154" i="1" a="1"/>
  <c r="O154" i="1" s="1"/>
  <c r="O118" i="1" a="1"/>
  <c r="O118" i="1" s="1"/>
  <c r="O8" i="1" a="1"/>
  <c r="O8" i="1" s="1"/>
  <c r="O643" i="1" a="1"/>
  <c r="O643" i="1" s="1"/>
  <c r="O644" i="1" a="1"/>
  <c r="O644" i="1" s="1"/>
  <c r="O209" i="1" a="1"/>
  <c r="O209" i="1" s="1"/>
  <c r="O645" i="1" a="1"/>
  <c r="O645" i="1" s="1"/>
  <c r="O646" i="1" a="1"/>
  <c r="O646" i="1" s="1"/>
  <c r="O58" i="1" a="1"/>
  <c r="O58" i="1" s="1"/>
  <c r="O647" i="1" a="1"/>
  <c r="O647" i="1" s="1"/>
  <c r="O485" i="1" a="1"/>
  <c r="O485" i="1" s="1"/>
  <c r="O82" i="1" a="1"/>
  <c r="O82" i="1" s="1"/>
  <c r="O509" i="1" a="1"/>
  <c r="O509" i="1" s="1"/>
  <c r="O648" i="1" a="1"/>
  <c r="O648" i="1" s="1"/>
  <c r="O94" i="1" a="1"/>
  <c r="O94" i="1" s="1"/>
  <c r="O649" i="1" a="1"/>
  <c r="O649" i="1" s="1"/>
  <c r="O260" i="1" a="1"/>
  <c r="O260" i="1" s="1"/>
  <c r="O384" i="1" a="1"/>
  <c r="O384" i="1" s="1"/>
  <c r="O374" i="1" a="1"/>
  <c r="O374" i="1" s="1"/>
  <c r="O408" i="1" a="1"/>
  <c r="O408" i="1" s="1"/>
  <c r="O70" i="1" a="1"/>
  <c r="O70" i="1" s="1"/>
  <c r="O77" i="1" a="1"/>
  <c r="O77" i="1" s="1"/>
  <c r="O650" i="1" a="1"/>
  <c r="O650" i="1" s="1"/>
  <c r="O38" i="1" a="1"/>
  <c r="O38" i="1" s="1"/>
  <c r="O150" i="1" a="1"/>
  <c r="O150" i="1" s="1"/>
  <c r="O104" i="1" a="1"/>
  <c r="O104" i="1" s="1"/>
  <c r="O496" i="1" a="1"/>
  <c r="O496" i="1" s="1"/>
  <c r="O105" i="1" a="1"/>
  <c r="O105" i="1" s="1"/>
  <c r="O651" i="1" a="1"/>
  <c r="O651" i="1" s="1"/>
  <c r="O548" i="1" a="1"/>
  <c r="O548" i="1" s="1"/>
  <c r="O652" i="1" a="1"/>
  <c r="O652" i="1" s="1"/>
  <c r="O286" i="1" a="1"/>
  <c r="O286" i="1" s="1"/>
  <c r="O653" i="1" a="1"/>
  <c r="O653" i="1" s="1"/>
  <c r="O59" i="1" a="1"/>
  <c r="O59" i="1" s="1"/>
  <c r="O138" i="1" a="1"/>
  <c r="O138" i="1" s="1"/>
  <c r="O654" i="1" a="1"/>
  <c r="O654" i="1" s="1"/>
  <c r="O67" i="1" a="1"/>
  <c r="O67" i="1" s="1"/>
  <c r="O111" i="1" a="1"/>
  <c r="O111" i="1" s="1"/>
  <c r="O655" i="1" a="1"/>
  <c r="O655" i="1" s="1"/>
  <c r="O262" i="1" a="1"/>
  <c r="O262" i="1" s="1"/>
  <c r="O656" i="1" a="1"/>
  <c r="O656" i="1" s="1"/>
  <c r="O657" i="1" a="1"/>
  <c r="O657" i="1" s="1"/>
  <c r="O12" i="1" a="1"/>
  <c r="O12" i="1" s="1"/>
  <c r="O50" i="1" a="1"/>
  <c r="O50" i="1" s="1"/>
  <c r="O658" i="1" a="1"/>
  <c r="O658" i="1" s="1"/>
  <c r="O24" i="1" a="1"/>
  <c r="O24" i="1" s="1"/>
  <c r="O360" i="1" a="1"/>
  <c r="O360" i="1" s="1"/>
  <c r="O42" i="1" a="1"/>
  <c r="O42" i="1" s="1"/>
  <c r="O68" i="1" a="1"/>
  <c r="O68" i="1" s="1"/>
  <c r="O247" i="1" a="1"/>
  <c r="O247" i="1" s="1"/>
  <c r="O659" i="1" a="1"/>
  <c r="O659" i="1" s="1"/>
  <c r="O69" i="1" a="1"/>
  <c r="O69" i="1" s="1"/>
  <c r="O381" i="1" a="1"/>
  <c r="O381" i="1" s="1"/>
  <c r="O660" i="1" a="1"/>
  <c r="O660" i="1" s="1"/>
  <c r="O282" i="1" a="1"/>
  <c r="O282" i="1" s="1"/>
  <c r="O661" i="1" a="1"/>
  <c r="O661" i="1" s="1"/>
  <c r="O662" i="1" a="1"/>
  <c r="O662" i="1" s="1"/>
  <c r="O438" i="1" a="1"/>
  <c r="O438"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48" i="1" a="1"/>
  <c r="O48" i="1" s="1"/>
  <c r="O675" i="1" a="1"/>
  <c r="O675" i="1" s="1"/>
  <c r="O676" i="1" a="1"/>
  <c r="O676" i="1" s="1"/>
  <c r="O677" i="1" a="1"/>
  <c r="O677" i="1" s="1"/>
  <c r="O678" i="1" a="1"/>
  <c r="O678" i="1" s="1"/>
  <c r="O153" i="1" a="1"/>
  <c r="O153"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151" i="1" a="1"/>
  <c r="O151" i="1" s="1"/>
  <c r="O440" i="1" a="1"/>
  <c r="O440" i="1" s="1"/>
  <c r="O90" i="1" a="1"/>
  <c r="O90" i="1" s="1"/>
  <c r="O152" i="1" a="1"/>
  <c r="O152" i="1" s="1"/>
  <c r="O95" i="1" a="1"/>
  <c r="O95" i="1" s="1"/>
  <c r="O289" i="1" a="1"/>
  <c r="O289" i="1" s="1"/>
  <c r="O497" i="1" a="1"/>
  <c r="O497" i="1" s="1"/>
  <c r="O692" i="1" a="1"/>
  <c r="O692" i="1" s="1"/>
  <c r="O693" i="1" a="1"/>
  <c r="O693" i="1" s="1"/>
  <c r="O205" i="1" a="1"/>
  <c r="O205" i="1" s="1"/>
  <c r="O290" i="1" a="1"/>
  <c r="O290" i="1" s="1"/>
  <c r="O694" i="1" a="1"/>
  <c r="O694" i="1" s="1"/>
  <c r="O695" i="1" a="1"/>
  <c r="O695" i="1" s="1"/>
  <c r="O302" i="1" a="1"/>
  <c r="O302" i="1" s="1"/>
  <c r="O303" i="1" a="1"/>
  <c r="O303" i="1" s="1"/>
  <c r="O385" i="1" a="1"/>
  <c r="O385" i="1" s="1"/>
  <c r="O383" i="1" a="1"/>
  <c r="O383" i="1" s="1"/>
  <c r="O325" i="1" a="1"/>
  <c r="O325" i="1" s="1"/>
  <c r="O349" i="1" a="1"/>
  <c r="O349" i="1" s="1"/>
  <c r="O696" i="1" a="1"/>
  <c r="O696" i="1" s="1"/>
  <c r="O359" i="1" a="1"/>
  <c r="O359" i="1" s="1"/>
  <c r="O259" i="1" a="1"/>
  <c r="O259" i="1" s="1"/>
  <c r="O230" i="1" a="1"/>
  <c r="O230" i="1" s="1"/>
  <c r="O697" i="1" a="1"/>
  <c r="O697" i="1" s="1"/>
  <c r="O170" i="1" a="1"/>
  <c r="O170" i="1" s="1"/>
  <c r="O292" i="1" a="1"/>
  <c r="O292" i="1" s="1"/>
  <c r="O698" i="1" a="1"/>
  <c r="O698" i="1" s="1"/>
  <c r="O326" i="1" a="1"/>
  <c r="O326" i="1" s="1"/>
  <c r="O407" i="1" a="1"/>
  <c r="O407" i="1" s="1"/>
  <c r="O5" i="1" a="1"/>
  <c r="O5" i="1" s="1"/>
  <c r="O472" i="1" a="1"/>
  <c r="O472" i="1" s="1"/>
  <c r="O699" i="1" a="1"/>
  <c r="O699" i="1" s="1"/>
  <c r="O283" i="1" a="1"/>
  <c r="O283" i="1" s="1"/>
  <c r="O319" i="1" a="1"/>
  <c r="O319" i="1" s="1"/>
  <c r="O700" i="1" a="1"/>
  <c r="O700" i="1" s="1"/>
  <c r="O401" i="1" a="1"/>
  <c r="O401" i="1" s="1"/>
  <c r="O172" i="1" a="1"/>
  <c r="O172" i="1" s="1"/>
  <c r="O203" i="1" a="1"/>
  <c r="O203" i="1" s="1"/>
  <c r="O701" i="1" a="1"/>
  <c r="O701" i="1" s="1"/>
  <c r="O702" i="1" a="1"/>
  <c r="O702" i="1" s="1"/>
  <c r="O703" i="1" a="1"/>
  <c r="O703" i="1" s="1"/>
  <c r="O321" i="1" a="1"/>
  <c r="O321" i="1" s="1"/>
  <c r="O344" i="1" a="1"/>
  <c r="O344" i="1" s="1"/>
  <c r="O417" i="1" a="1"/>
  <c r="O417" i="1" s="1"/>
  <c r="O704" i="1" a="1"/>
  <c r="O704" i="1" s="1"/>
  <c r="O252" i="1" a="1"/>
  <c r="O252" i="1" s="1"/>
  <c r="O705" i="1" a="1"/>
  <c r="O705" i="1" s="1"/>
  <c r="O706" i="1" a="1"/>
  <c r="O706" i="1" s="1"/>
  <c r="O241" i="1" a="1"/>
  <c r="O241" i="1" s="1"/>
  <c r="O707" i="1" a="1"/>
  <c r="O707" i="1" s="1"/>
  <c r="O251" i="1" a="1"/>
  <c r="O251" i="1" s="1"/>
  <c r="O708" i="1" a="1"/>
  <c r="O708" i="1" s="1"/>
  <c r="O269" i="1" a="1"/>
  <c r="O269" i="1" s="1"/>
  <c r="O362" i="1" a="1"/>
  <c r="O362" i="1" s="1"/>
  <c r="O709" i="1" a="1"/>
  <c r="O709" i="1" s="1"/>
  <c r="O376" i="1" a="1"/>
  <c r="O376" i="1" s="1"/>
  <c r="O304" i="1" a="1"/>
  <c r="O304" i="1" s="1"/>
  <c r="O279" i="1" a="1"/>
  <c r="O279" i="1" s="1"/>
  <c r="O424" i="1" a="1"/>
  <c r="O424" i="1" s="1"/>
  <c r="O361" i="1" a="1"/>
  <c r="O361" i="1" s="1"/>
  <c r="O337" i="1" a="1"/>
  <c r="O337" i="1" s="1"/>
  <c r="O257" i="1" a="1"/>
  <c r="O257" i="1" s="1"/>
  <c r="O423" i="1" a="1"/>
  <c r="O423" i="1" s="1"/>
  <c r="O268" i="1" a="1"/>
  <c r="O268" i="1" s="1"/>
  <c r="O429" i="1" a="1"/>
  <c r="O429" i="1" s="1"/>
  <c r="O434" i="1" a="1"/>
  <c r="O434" i="1" s="1"/>
  <c r="O710" i="1" a="1"/>
  <c r="O710" i="1" s="1"/>
  <c r="O387" i="1" a="1"/>
  <c r="O387" i="1" s="1"/>
  <c r="O389" i="1" a="1"/>
  <c r="O389" i="1" s="1"/>
  <c r="O520" i="1" a="1"/>
  <c r="O520" i="1" s="1"/>
  <c r="O278" i="1" a="1"/>
  <c r="O278" i="1" s="1"/>
  <c r="O711" i="1" a="1"/>
  <c r="O711" i="1" s="1"/>
  <c r="O371" i="1" a="1"/>
  <c r="O371" i="1" s="1"/>
  <c r="O712" i="1" a="1"/>
  <c r="O712" i="1" s="1"/>
  <c r="O405" i="1" a="1"/>
  <c r="O405" i="1" s="1"/>
  <c r="O379" i="1" a="1"/>
  <c r="O379" i="1" s="1"/>
  <c r="O464" i="1" a="1"/>
  <c r="O464" i="1" s="1"/>
  <c r="O713" i="1" a="1"/>
  <c r="O713" i="1" s="1"/>
  <c r="O345" i="1" a="1"/>
  <c r="O345" i="1" s="1"/>
  <c r="O477" i="1" a="1"/>
  <c r="O477" i="1" s="1"/>
  <c r="O107" i="1" a="1"/>
  <c r="O107" i="1" s="1"/>
  <c r="O714" i="1" a="1"/>
  <c r="O714" i="1" s="1"/>
  <c r="O351" i="1" a="1"/>
  <c r="O351" i="1" s="1"/>
  <c r="O132" i="1" a="1"/>
  <c r="O132" i="1" s="1"/>
  <c r="O715" i="1" a="1"/>
  <c r="O715" i="1" s="1"/>
  <c r="O394" i="1" a="1"/>
  <c r="O394" i="1" s="1"/>
  <c r="O716" i="1" a="1"/>
  <c r="O716" i="1" s="1"/>
  <c r="O266" i="1" a="1"/>
  <c r="O266" i="1" s="1"/>
  <c r="O717" i="1" a="1"/>
  <c r="O717" i="1" s="1"/>
  <c r="O217" i="1" a="1"/>
  <c r="O217" i="1" s="1"/>
  <c r="O409" i="1" a="1"/>
  <c r="O409" i="1" s="1"/>
  <c r="O428" i="1" a="1"/>
  <c r="O428" i="1" s="1"/>
  <c r="O427" i="1" a="1"/>
  <c r="O427" i="1" s="1"/>
  <c r="O718" i="1" a="1"/>
  <c r="O718" i="1" s="1"/>
  <c r="O470" i="1" a="1"/>
  <c r="O470" i="1" s="1"/>
  <c r="O219" i="1" a="1"/>
  <c r="O219" i="1" s="1"/>
  <c r="O719" i="1" a="1"/>
  <c r="O719" i="1" s="1"/>
  <c r="O720" i="1" a="1"/>
  <c r="O720" i="1" s="1"/>
  <c r="O463" i="1" a="1"/>
  <c r="O463" i="1" s="1"/>
  <c r="O479" i="1" a="1"/>
  <c r="O479" i="1" s="1"/>
  <c r="O375" i="1" a="1"/>
  <c r="O375" i="1" s="1"/>
  <c r="O540" i="1" a="1"/>
  <c r="O540" i="1" s="1"/>
  <c r="O449" i="1" a="1"/>
  <c r="O449" i="1" s="1"/>
  <c r="O484" i="1" a="1"/>
  <c r="O484" i="1" s="1"/>
  <c r="O467" i="1" a="1"/>
  <c r="O467" i="1" s="1"/>
  <c r="O287" i="1" a="1"/>
  <c r="O287" i="1" s="1"/>
  <c r="O553" i="1" a="1"/>
  <c r="O553" i="1" s="1"/>
  <c r="O222" i="1" a="1"/>
  <c r="O222" i="1" s="1"/>
  <c r="O455" i="1" a="1"/>
  <c r="O455" i="1" s="1"/>
  <c r="O721" i="1" a="1"/>
  <c r="O721" i="1" s="1"/>
  <c r="O450" i="1" a="1"/>
  <c r="O450" i="1" s="1"/>
  <c r="O466" i="1" a="1"/>
  <c r="O466" i="1" s="1"/>
  <c r="O355" i="1" a="1"/>
  <c r="O355" i="1" s="1"/>
  <c r="O722" i="1" a="1"/>
  <c r="O722" i="1" s="1"/>
  <c r="O342" i="1" a="1"/>
  <c r="O342" i="1" s="1"/>
  <c r="O410" i="1" a="1"/>
  <c r="O410" i="1" s="1"/>
  <c r="O517" i="1" a="1"/>
  <c r="O517" i="1" s="1"/>
  <c r="O723" i="1" a="1"/>
  <c r="O723" i="1" s="1"/>
  <c r="O442" i="1" a="1"/>
  <c r="O442" i="1" s="1"/>
  <c r="O460" i="1" a="1"/>
  <c r="O460" i="1" s="1"/>
  <c r="O486" i="1" a="1"/>
  <c r="O486" i="1" s="1"/>
  <c r="O249" i="1" a="1"/>
  <c r="O249" i="1" s="1"/>
  <c r="O724" i="1" a="1"/>
  <c r="O724" i="1" s="1"/>
  <c r="O725" i="1" a="1"/>
  <c r="O725" i="1" s="1"/>
  <c r="O343" i="1" a="1"/>
  <c r="O343" i="1" s="1"/>
  <c r="O555" i="1" a="1"/>
  <c r="O555" i="1" s="1"/>
  <c r="O726" i="1" a="1"/>
  <c r="O726" i="1" s="1"/>
  <c r="O224" i="1" a="1"/>
  <c r="O224" i="1" s="1"/>
  <c r="O295" i="1" a="1"/>
  <c r="O295" i="1" s="1"/>
  <c r="O554" i="1" a="1"/>
  <c r="O554" i="1" s="1"/>
  <c r="O547" i="1" a="1"/>
  <c r="O547" i="1" s="1"/>
  <c r="O727" i="1" a="1"/>
  <c r="O727" i="1" s="1"/>
  <c r="O728" i="1" a="1"/>
  <c r="O728" i="1" s="1"/>
  <c r="O729" i="1" a="1"/>
  <c r="O729" i="1" s="1"/>
  <c r="O318" i="1" a="1"/>
  <c r="O318" i="1" s="1"/>
  <c r="O730" i="1" a="1"/>
  <c r="O730" i="1" s="1"/>
  <c r="O731" i="1" a="1"/>
  <c r="O731" i="1" s="1"/>
  <c r="O377" i="1" a="1"/>
  <c r="O377" i="1" s="1"/>
  <c r="O732" i="1" a="1"/>
  <c r="O732" i="1" s="1"/>
  <c r="O733" i="1" a="1"/>
  <c r="O733" i="1" s="1"/>
  <c r="O734" i="1" a="1"/>
  <c r="O734" i="1" s="1"/>
  <c r="O735" i="1" a="1"/>
  <c r="O735" i="1" s="1"/>
  <c r="O432" i="1" a="1"/>
  <c r="O432" i="1" s="1"/>
  <c r="O736" i="1" a="1"/>
  <c r="O736" i="1" s="1"/>
  <c r="O476" i="1" a="1"/>
  <c r="O476" i="1" s="1"/>
  <c r="O737" i="1" a="1"/>
  <c r="O737" i="1" s="1"/>
  <c r="O514" i="1" a="1"/>
  <c r="O514" i="1" s="1"/>
  <c r="O473" i="1" a="1"/>
  <c r="O473" i="1" s="1"/>
  <c r="O402" i="1" a="1"/>
  <c r="O402" i="1" s="1"/>
  <c r="O317" i="1" a="1"/>
  <c r="O317" i="1" s="1"/>
  <c r="O738" i="1" a="1"/>
  <c r="O738" i="1" s="1"/>
  <c r="O739" i="1" a="1"/>
  <c r="O739" i="1" s="1"/>
  <c r="O480" i="1" a="1"/>
  <c r="O480" i="1" s="1"/>
  <c r="O474" i="1" a="1"/>
  <c r="O474" i="1" s="1"/>
  <c r="O298" i="1" a="1"/>
  <c r="O298" i="1" s="1"/>
  <c r="O740" i="1" a="1"/>
  <c r="O740" i="1" s="1"/>
  <c r="O741" i="1" a="1"/>
  <c r="O741" i="1" s="1"/>
  <c r="O483" i="1" a="1"/>
  <c r="O483" i="1" s="1"/>
  <c r="O742" i="1" a="1"/>
  <c r="O742" i="1" s="1"/>
  <c r="O743" i="1" a="1"/>
  <c r="O743" i="1" s="1"/>
  <c r="O744" i="1" a="1"/>
  <c r="O744" i="1" s="1"/>
  <c r="O498" i="1" a="1"/>
  <c r="O498" i="1" s="1"/>
  <c r="O745" i="1" a="1"/>
  <c r="O745" i="1" s="1"/>
  <c r="O746" i="1" a="1"/>
  <c r="O746" i="1" s="1"/>
  <c r="O505" i="1" a="1"/>
  <c r="O505" i="1" s="1"/>
  <c r="O747" i="1" a="1"/>
  <c r="O747" i="1" s="1"/>
  <c r="O28" i="1" a="1"/>
  <c r="O28" i="1" s="1"/>
  <c r="O335" i="1" a="1"/>
  <c r="O335" i="1" s="1"/>
  <c r="O334" i="1" a="1"/>
  <c r="O334" i="1" s="1"/>
  <c r="O333" i="1" a="1"/>
  <c r="O333" i="1" s="1"/>
  <c r="O748" i="1" a="1"/>
  <c r="O748" i="1" s="1"/>
  <c r="O749" i="1" a="1"/>
  <c r="O749" i="1" s="1"/>
  <c r="O750" i="1" a="1"/>
  <c r="O750" i="1" s="1"/>
  <c r="O502" i="1" a="1"/>
  <c r="O502" i="1" s="1"/>
  <c r="O751" i="1" a="1"/>
  <c r="O751" i="1" s="1"/>
  <c r="O183" i="1" a="1"/>
  <c r="O183" i="1" s="1"/>
  <c r="O312" i="1" a="1"/>
  <c r="O312" i="1" s="1"/>
  <c r="O546" i="1" a="1"/>
  <c r="O546" i="1" s="1"/>
  <c r="O109" i="1" a="1"/>
  <c r="O109" i="1" s="1"/>
  <c r="O487" i="1" a="1"/>
  <c r="O487" i="1" s="1"/>
  <c r="O365" i="1" a="1"/>
  <c r="O365" i="1" s="1"/>
  <c r="O242" i="1" a="1"/>
  <c r="O242" i="1" s="1"/>
  <c r="O752" i="1" a="1"/>
  <c r="O752" i="1" s="1"/>
  <c r="O165" i="1" a="1"/>
  <c r="O165" i="1" s="1"/>
  <c r="O753" i="1" a="1"/>
  <c r="O753" i="1" s="1"/>
  <c r="O323" i="1" a="1"/>
  <c r="O323" i="1" s="1"/>
  <c r="O754" i="1" a="1"/>
  <c r="O754" i="1" s="1"/>
  <c r="O534" i="1" a="1"/>
  <c r="O534" i="1" s="1"/>
  <c r="O542" i="1" a="1"/>
  <c r="O542" i="1" s="1"/>
  <c r="O492" i="1" a="1"/>
  <c r="O492" i="1" s="1"/>
  <c r="O521" i="1" a="1"/>
  <c r="O521" i="1" s="1"/>
  <c r="O507" i="1" a="1"/>
  <c r="O507" i="1" s="1"/>
  <c r="O512" i="1" a="1"/>
  <c r="O512" i="1" s="1"/>
  <c r="O419" i="1" a="1"/>
  <c r="O419" i="1" s="1"/>
  <c r="O755" i="1" a="1"/>
  <c r="O755" i="1" s="1"/>
  <c r="O358" i="1" a="1"/>
  <c r="O358" i="1" s="1"/>
  <c r="O756" i="1" a="1"/>
  <c r="O756" i="1" s="1"/>
  <c r="O226" i="1" a="1"/>
  <c r="O226" i="1" s="1"/>
  <c r="O757" i="1" a="1"/>
  <c r="O757" i="1" s="1"/>
  <c r="O758" i="1" a="1"/>
  <c r="O758" i="1" s="1"/>
  <c r="O370" i="1" a="1"/>
  <c r="O370" i="1" s="1"/>
  <c r="O352" i="1" a="1"/>
  <c r="O352" i="1" s="1"/>
  <c r="O508" i="1" a="1"/>
  <c r="O508" i="1" s="1"/>
  <c r="O759" i="1" a="1"/>
  <c r="O759" i="1" s="1"/>
  <c r="O760" i="1" a="1"/>
  <c r="O760" i="1" s="1"/>
  <c r="O531" i="1" a="1"/>
  <c r="O531" i="1" s="1"/>
  <c r="O761" i="1" a="1"/>
  <c r="O761" i="1" s="1"/>
  <c r="O762" i="1" a="1"/>
  <c r="O762" i="1" s="1"/>
  <c r="O525" i="1" a="1"/>
  <c r="O525" i="1" s="1"/>
  <c r="O763" i="1" a="1"/>
  <c r="O763" i="1" s="1"/>
  <c r="O764" i="1" a="1"/>
  <c r="O764" i="1" s="1"/>
  <c r="O478" i="1" a="1"/>
  <c r="O478" i="1" s="1"/>
  <c r="O340" i="1" a="1"/>
  <c r="O340" i="1" s="1"/>
  <c r="O765" i="1" a="1"/>
  <c r="O765" i="1" s="1"/>
  <c r="O131" i="1" a="1"/>
  <c r="O131" i="1" s="1"/>
  <c r="O766" i="1" a="1"/>
  <c r="O766" i="1" s="1"/>
  <c r="O767" i="1" a="1"/>
  <c r="O767" i="1" s="1"/>
  <c r="O255" i="1" a="1"/>
  <c r="O255" i="1" s="1"/>
  <c r="O494" i="1" a="1"/>
  <c r="O494" i="1" s="1"/>
  <c r="O768" i="1" a="1"/>
  <c r="O768" i="1" s="1"/>
  <c r="O459" i="1" a="1"/>
  <c r="O459" i="1" s="1"/>
  <c r="O504" i="1" a="1"/>
  <c r="O504" i="1" s="1"/>
  <c r="O769" i="1" a="1"/>
  <c r="O769" i="1" s="1"/>
  <c r="O500" i="1" a="1"/>
  <c r="O500" i="1" s="1"/>
  <c r="O770" i="1" a="1"/>
  <c r="O770" i="1" s="1"/>
  <c r="O771" i="1" a="1"/>
  <c r="O771" i="1" s="1"/>
  <c r="O772" i="1" a="1"/>
  <c r="O772" i="1" s="1"/>
  <c r="O454" i="1" a="1"/>
  <c r="O454" i="1" s="1"/>
  <c r="O399" i="1" a="1"/>
  <c r="O399" i="1" s="1"/>
  <c r="O773" i="1" a="1"/>
  <c r="O773" i="1" s="1"/>
  <c r="O456" i="1" a="1"/>
  <c r="O456" i="1" s="1"/>
  <c r="O774" i="1" a="1"/>
  <c r="O774" i="1" s="1"/>
  <c r="O775" i="1" a="1"/>
  <c r="O775" i="1" s="1"/>
  <c r="O776" i="1" a="1"/>
  <c r="O776" i="1" s="1"/>
  <c r="O777" i="1" a="1"/>
  <c r="O777" i="1" s="1"/>
  <c r="O393" i="1" a="1"/>
  <c r="O393" i="1" s="1"/>
  <c r="O544" i="1" a="1"/>
  <c r="O544" i="1" s="1"/>
  <c r="O539" i="1" a="1"/>
  <c r="O539" i="1" s="1"/>
  <c r="O536" i="1" a="1"/>
  <c r="O536" i="1" s="1"/>
  <c r="O461" i="1" a="1"/>
  <c r="O461" i="1" s="1"/>
  <c r="O99" i="1" a="1"/>
  <c r="O99" i="1" s="1"/>
  <c r="O538" i="1" a="1"/>
  <c r="O538" i="1" s="1"/>
  <c r="O458" i="1" a="1"/>
  <c r="O458" i="1" s="1"/>
  <c r="O545" i="1" a="1"/>
  <c r="O545" i="1" s="1"/>
  <c r="O549" i="1" a="1"/>
  <c r="O549" i="1" s="1"/>
  <c r="O556" i="1" a="1"/>
  <c r="O556" i="1" s="1"/>
  <c r="O778" i="1" a="1"/>
  <c r="O778" i="1" s="1"/>
  <c r="O558" i="1" a="1"/>
  <c r="O558" i="1" s="1"/>
  <c r="O550" i="1" a="1"/>
  <c r="O550" i="1" s="1"/>
  <c r="O779" i="1" a="1"/>
  <c r="O779" i="1" s="1"/>
  <c r="O18" i="1" a="1"/>
  <c r="O18"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299" i="1" a="1"/>
  <c r="O299" i="1" s="1"/>
  <c r="O330" i="1" a="1"/>
  <c r="O330"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501" i="1" a="1"/>
  <c r="O501" i="1" s="1"/>
  <c r="O808" i="1" a="1"/>
  <c r="O808" i="1" s="1"/>
  <c r="O55" i="1" a="1"/>
  <c r="O55" i="1" s="1"/>
  <c r="O809" i="1" a="1"/>
  <c r="O809" i="1" s="1"/>
  <c r="O810" i="1" a="1"/>
  <c r="O810" i="1" s="1"/>
  <c r="O811" i="1" a="1"/>
  <c r="O811" i="1" s="1"/>
  <c r="O812" i="1" a="1"/>
  <c r="O812" i="1" s="1"/>
  <c r="O122" i="1" a="1"/>
  <c r="O122" i="1" s="1"/>
  <c r="O813" i="1" a="1"/>
  <c r="O813" i="1" s="1"/>
  <c r="O814" i="1" a="1"/>
  <c r="O814" i="1" s="1"/>
  <c r="O815" i="1" a="1"/>
  <c r="O815" i="1" s="1"/>
  <c r="O311" i="1" a="1"/>
  <c r="O311" i="1" s="1"/>
  <c r="O75" i="1" a="1"/>
  <c r="O75" i="1" s="1"/>
  <c r="O816" i="1" a="1"/>
  <c r="O816" i="1" s="1"/>
  <c r="O817" i="1" a="1"/>
  <c r="O817" i="1" s="1"/>
  <c r="O818" i="1" a="1"/>
  <c r="O818" i="1" s="1"/>
  <c r="O819" i="1" a="1"/>
  <c r="O819" i="1" s="1"/>
  <c r="O391" i="1" a="1"/>
  <c r="O391" i="1" s="1"/>
  <c r="O820" i="1" a="1"/>
  <c r="O820" i="1" s="1"/>
  <c r="O52" i="1" a="1"/>
  <c r="O52"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206" i="1" a="1"/>
  <c r="O206" i="1" s="1"/>
  <c r="O856" i="1" a="1"/>
  <c r="O856" i="1" s="1"/>
  <c r="O857" i="1" a="1"/>
  <c r="O857" i="1" s="1"/>
  <c r="O204" i="1" a="1"/>
  <c r="O204" i="1" s="1"/>
  <c r="O858" i="1" a="1"/>
  <c r="O858" i="1" s="1"/>
  <c r="O859" i="1" a="1"/>
  <c r="O859" i="1" s="1"/>
  <c r="O860" i="1" a="1"/>
  <c r="O860" i="1" s="1"/>
  <c r="O861" i="1" a="1"/>
  <c r="O861" i="1" s="1"/>
  <c r="O862" i="1" a="1"/>
  <c r="O862" i="1" s="1"/>
  <c r="O863" i="1" a="1"/>
  <c r="O863" i="1" s="1"/>
  <c r="O864" i="1" a="1"/>
  <c r="O864" i="1" s="1"/>
  <c r="O218" i="1" a="1"/>
  <c r="O218" i="1" s="1"/>
  <c r="O215" i="1" a="1"/>
  <c r="O215" i="1" s="1"/>
  <c r="O388" i="1" a="1"/>
  <c r="O388" i="1" s="1"/>
  <c r="O865" i="1" a="1"/>
  <c r="O865" i="1" s="1"/>
  <c r="O866" i="1" a="1"/>
  <c r="O866" i="1" s="1"/>
  <c r="O867" i="1" a="1"/>
  <c r="O867" i="1" s="1"/>
  <c r="O411" i="1" a="1"/>
  <c r="O411" i="1" s="1"/>
  <c r="O868" i="1" a="1"/>
  <c r="O868" i="1" s="1"/>
  <c r="O425" i="1" a="1"/>
  <c r="O425" i="1" s="1"/>
  <c r="O869" i="1" a="1"/>
  <c r="O869" i="1" s="1"/>
  <c r="O447" i="1" a="1"/>
  <c r="O447" i="1" s="1"/>
  <c r="O870" i="1" a="1"/>
  <c r="O870" i="1" s="1"/>
  <c r="O871" i="1" a="1"/>
  <c r="O871" i="1" s="1"/>
  <c r="O872" i="1" a="1"/>
  <c r="O872" i="1" s="1"/>
  <c r="O227" i="1" a="1"/>
  <c r="O227" i="1" s="1"/>
  <c r="O873" i="1" a="1"/>
  <c r="O873" i="1" s="1"/>
  <c r="O874" i="1" a="1"/>
  <c r="O874" i="1" s="1"/>
  <c r="O875" i="1" a="1"/>
  <c r="O875" i="1" s="1"/>
  <c r="O876" i="1" a="1"/>
  <c r="O876" i="1" s="1"/>
  <c r="O877" i="1" a="1"/>
  <c r="O877" i="1" s="1"/>
  <c r="O878" i="1" a="1"/>
  <c r="O878" i="1" s="1"/>
  <c r="O439" i="1" a="1"/>
  <c r="O439" i="1" s="1"/>
  <c r="O879" i="1" a="1"/>
  <c r="O879" i="1" s="1"/>
  <c r="O324" i="1" a="1"/>
  <c r="O324" i="1" s="1"/>
  <c r="O880" i="1" a="1"/>
  <c r="O880" i="1" s="1"/>
  <c r="O881" i="1" a="1"/>
  <c r="O881" i="1" s="1"/>
  <c r="O882" i="1" a="1"/>
  <c r="O882" i="1" s="1"/>
  <c r="O265" i="1" a="1"/>
  <c r="O265" i="1" s="1"/>
  <c r="O883" i="1" a="1"/>
  <c r="O883" i="1" s="1"/>
  <c r="O884" i="1" a="1"/>
  <c r="O884" i="1" s="1"/>
  <c r="O885" i="1" a="1"/>
  <c r="O885" i="1" s="1"/>
  <c r="O231" i="1" a="1"/>
  <c r="O231" i="1" s="1"/>
  <c r="O886" i="1" a="1"/>
  <c r="O886" i="1" s="1"/>
  <c r="O887" i="1" a="1"/>
  <c r="O887" i="1" s="1"/>
  <c r="O888" i="1" a="1"/>
  <c r="O888" i="1" s="1"/>
  <c r="O889" i="1" a="1"/>
  <c r="O889" i="1" s="1"/>
  <c r="O519" i="1" a="1"/>
  <c r="O51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157" i="1" a="1"/>
  <c r="O157" i="1" s="1"/>
  <c r="O436" i="1" a="1"/>
  <c r="O436" i="1" s="1"/>
  <c r="O905" i="1" a="1"/>
  <c r="O905" i="1" s="1"/>
  <c r="O906" i="1" a="1"/>
  <c r="O906" i="1" s="1"/>
  <c r="O907" i="1" a="1"/>
  <c r="O907" i="1" s="1"/>
  <c r="O372" i="1" a="1"/>
  <c r="O372" i="1" s="1"/>
  <c r="O908" i="1" a="1"/>
  <c r="O908" i="1" s="1"/>
  <c r="O124" i="1" a="1"/>
  <c r="O124" i="1" s="1"/>
  <c r="O909" i="1" a="1"/>
  <c r="O909" i="1" s="1"/>
  <c r="O910" i="1" a="1"/>
  <c r="O910" i="1" s="1"/>
  <c r="O373" i="1" a="1"/>
  <c r="O373" i="1" s="1"/>
  <c r="O911" i="1" a="1"/>
  <c r="O911" i="1" s="1"/>
  <c r="O912" i="1" a="1"/>
  <c r="O912" i="1" s="1"/>
  <c r="O913" i="1" a="1"/>
  <c r="O913" i="1" s="1"/>
  <c r="O914" i="1" a="1"/>
  <c r="O914" i="1" s="1"/>
  <c r="O915" i="1" a="1"/>
  <c r="O915" i="1" s="1"/>
  <c r="O418" i="1" a="1"/>
  <c r="O418" i="1" s="1"/>
  <c r="O916" i="1" a="1"/>
  <c r="O916" i="1" s="1"/>
  <c r="O917" i="1" a="1"/>
  <c r="O917" i="1" s="1"/>
  <c r="O918" i="1" a="1"/>
  <c r="O918" i="1" s="1"/>
  <c r="O919" i="1" a="1"/>
  <c r="O919" i="1" s="1"/>
  <c r="O920" i="1" a="1"/>
  <c r="O920" i="1" s="1"/>
  <c r="O272" i="1" a="1"/>
  <c r="O272" i="1" s="1"/>
  <c r="O921" i="1" a="1"/>
  <c r="O921" i="1" s="1"/>
  <c r="O216" i="1" a="1"/>
  <c r="O216" i="1" s="1"/>
  <c r="O922" i="1" a="1"/>
  <c r="O922" i="1" s="1"/>
  <c r="O923" i="1" a="1"/>
  <c r="O923" i="1" s="1"/>
  <c r="O277" i="1" a="1"/>
  <c r="O277" i="1" s="1"/>
  <c r="O924" i="1" a="1"/>
  <c r="O924" i="1" s="1"/>
  <c r="O210" i="1" a="1"/>
  <c r="O210" i="1" s="1"/>
  <c r="O416" i="1" a="1"/>
  <c r="O416" i="1" s="1"/>
  <c r="O925" i="1" a="1"/>
  <c r="O925" i="1" s="1"/>
  <c r="O926" i="1" a="1"/>
  <c r="O926" i="1" s="1"/>
  <c r="O927" i="1" a="1"/>
  <c r="O927" i="1" s="1"/>
  <c r="O928" i="1" a="1"/>
  <c r="O928" i="1" s="1"/>
  <c r="O233" i="1" a="1"/>
  <c r="O233" i="1" s="1"/>
  <c r="O929" i="1" a="1"/>
  <c r="O929" i="1" s="1"/>
  <c r="O930" i="1" a="1"/>
  <c r="O930" i="1" s="1"/>
  <c r="O931" i="1" a="1"/>
  <c r="O931" i="1" s="1"/>
  <c r="O541" i="1" a="1"/>
  <c r="O541" i="1" s="1"/>
  <c r="O339" i="1" a="1"/>
  <c r="O339" i="1" s="1"/>
  <c r="O338" i="1" a="1"/>
  <c r="O338" i="1" s="1"/>
  <c r="O932" i="1" a="1"/>
  <c r="O932" i="1" s="1"/>
  <c r="O113" i="1" a="1"/>
  <c r="O113" i="1" s="1"/>
  <c r="O933" i="1" a="1"/>
  <c r="O933" i="1" s="1"/>
  <c r="O348" i="1" a="1"/>
  <c r="O348" i="1" s="1"/>
  <c r="O934" i="1" a="1"/>
  <c r="O934" i="1" s="1"/>
  <c r="O935" i="1" a="1"/>
  <c r="O935" i="1" s="1"/>
  <c r="O936" i="1" a="1"/>
  <c r="O936" i="1" s="1"/>
  <c r="O937" i="1" a="1"/>
  <c r="O937" i="1" s="1"/>
  <c r="O938" i="1" a="1"/>
  <c r="O938" i="1" s="1"/>
  <c r="O939" i="1" a="1"/>
  <c r="O939" i="1" s="1"/>
  <c r="O327" i="1" a="1"/>
  <c r="O327" i="1" s="1"/>
  <c r="O940" i="1" a="1"/>
  <c r="O940" i="1" s="1"/>
  <c r="O941" i="1" a="1"/>
  <c r="O941" i="1" s="1"/>
  <c r="O942" i="1" a="1"/>
  <c r="O942" i="1" s="1"/>
  <c r="O943" i="1" a="1"/>
  <c r="O943" i="1" s="1"/>
  <c r="O944" i="1" a="1"/>
  <c r="O944" i="1" s="1"/>
  <c r="O945" i="1" a="1"/>
  <c r="O945" i="1" s="1"/>
  <c r="O367" i="1" a="1"/>
  <c r="O367"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382" i="1" a="1"/>
  <c r="O382" i="1" s="1"/>
  <c r="O956" i="1" a="1"/>
  <c r="O956" i="1" s="1"/>
  <c r="O412" i="1" a="1"/>
  <c r="O412" i="1" s="1"/>
  <c r="O957" i="1" a="1"/>
  <c r="O957" i="1" s="1"/>
  <c r="O121" i="1" a="1"/>
  <c r="O121" i="1" s="1"/>
  <c r="O958" i="1" a="1"/>
  <c r="O958" i="1" s="1"/>
  <c r="O959" i="1" a="1"/>
  <c r="O959" i="1" s="1"/>
  <c r="O960" i="1" a="1"/>
  <c r="O960" i="1" s="1"/>
  <c r="O961" i="1" a="1"/>
  <c r="O961" i="1" s="1"/>
  <c r="O962" i="1" a="1"/>
  <c r="O962" i="1" s="1"/>
  <c r="O963" i="1" a="1"/>
  <c r="O963" i="1" s="1"/>
  <c r="O441" i="1" a="1"/>
  <c r="O441" i="1" s="1"/>
  <c r="O448" i="1" a="1"/>
  <c r="O448" i="1" s="1"/>
  <c r="O281" i="1" a="1"/>
  <c r="O281" i="1" s="1"/>
  <c r="O964" i="1" a="1"/>
  <c r="O964" i="1" s="1"/>
  <c r="O443" i="1" a="1"/>
  <c r="O443" i="1" s="1"/>
  <c r="O965" i="1" a="1"/>
  <c r="O965" i="1" s="1"/>
  <c r="O543" i="1" a="1"/>
  <c r="O543" i="1" s="1"/>
  <c r="O533" i="1" a="1"/>
  <c r="O533" i="1" s="1"/>
  <c r="O532" i="1" a="1"/>
  <c r="O532" i="1" s="1"/>
  <c r="O468" i="1" a="1"/>
  <c r="O468" i="1" s="1"/>
  <c r="O966" i="1" a="1"/>
  <c r="O966" i="1" s="1"/>
  <c r="O444" i="1" a="1"/>
  <c r="O444" i="1" s="1"/>
  <c r="O967" i="1" a="1"/>
  <c r="O967" i="1" s="1"/>
  <c r="O968" i="1" a="1"/>
  <c r="O968" i="1" s="1"/>
  <c r="O969" i="1" a="1"/>
  <c r="O969" i="1" s="1"/>
  <c r="O970" i="1" a="1"/>
  <c r="O970" i="1" s="1"/>
  <c r="O971" i="1" a="1"/>
  <c r="O971" i="1" s="1"/>
  <c r="O972" i="1" a="1"/>
  <c r="O972" i="1" s="1"/>
  <c r="O378" i="1" a="1"/>
  <c r="O378"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396" i="1" a="1"/>
  <c r="O396" i="1" s="1"/>
  <c r="O220" i="1" a="1"/>
  <c r="O220" i="1" s="1"/>
  <c r="O991" i="1" a="1"/>
  <c r="O991" i="1" s="1"/>
  <c r="O992" i="1" a="1"/>
  <c r="O992" i="1" s="1"/>
  <c r="O993" i="1" a="1"/>
  <c r="O993" i="1" s="1"/>
  <c r="O488" i="1" a="1"/>
  <c r="O488" i="1" s="1"/>
  <c r="O994" i="1" a="1"/>
  <c r="O994" i="1" s="1"/>
  <c r="O995" i="1" a="1"/>
  <c r="O995" i="1" s="1"/>
  <c r="O996" i="1" a="1"/>
  <c r="O996" i="1" s="1"/>
  <c r="O997" i="1" a="1"/>
  <c r="O997" i="1" s="1"/>
  <c r="O452" i="1" a="1"/>
  <c r="O452" i="1" s="1"/>
  <c r="O346" i="1" a="1"/>
  <c r="O346" i="1" s="1"/>
  <c r="O998" i="1" a="1"/>
  <c r="O998" i="1" s="1"/>
  <c r="O999" i="1" a="1"/>
  <c r="O999" i="1" s="1"/>
  <c r="O1000" i="1" a="1"/>
  <c r="O1000" i="1" s="1"/>
  <c r="O1001" i="1" a="1"/>
  <c r="O1001" i="1" s="1"/>
  <c r="O1002" i="1" a="1"/>
  <c r="O1002" i="1" s="1"/>
  <c r="O264" i="1" a="1"/>
  <c r="O264" i="1" s="1"/>
  <c r="O510" i="1" a="1"/>
  <c r="O510" i="1" s="1"/>
  <c r="O1003" i="1" a="1"/>
  <c r="O1003" i="1" s="1"/>
  <c r="O1004" i="1" a="1"/>
  <c r="O1004" i="1" s="1"/>
  <c r="O1005" i="1" a="1"/>
  <c r="O1005" i="1" s="1"/>
  <c r="O1006" i="1" a="1"/>
  <c r="O1006" i="1" s="1"/>
  <c r="O489" i="1" a="1"/>
  <c r="O489" i="1" s="1"/>
  <c r="O1007" i="1" a="1"/>
  <c r="O1007" i="1" s="1"/>
  <c r="O1008" i="1" a="1"/>
  <c r="O1008" i="1" s="1"/>
  <c r="O1009" i="1" a="1"/>
  <c r="O1009" i="1" s="1"/>
  <c r="O1010" i="1" a="1"/>
  <c r="O1010" i="1" s="1"/>
  <c r="O1011" i="1" a="1"/>
  <c r="O1011" i="1" s="1"/>
  <c r="O471" i="1" a="1"/>
  <c r="O471" i="1" s="1"/>
  <c r="O1012" i="1" a="1"/>
  <c r="O1012" i="1" s="1"/>
  <c r="O523" i="1" a="1"/>
  <c r="O523" i="1" s="1"/>
  <c r="O551" i="1" a="1"/>
  <c r="O551" i="1" s="1"/>
  <c r="O1013" i="1" a="1"/>
  <c r="O1013" i="1" s="1"/>
  <c r="O142" i="1" a="1"/>
  <c r="O142" i="1" s="1"/>
  <c r="O16" i="1" a="1"/>
  <c r="O16" i="1" s="1"/>
  <c r="O1014" i="1" a="1"/>
  <c r="O1014" i="1" s="1"/>
  <c r="O1015" i="1" a="1"/>
  <c r="O1015" i="1" s="1"/>
  <c r="O1016" i="1" a="1"/>
  <c r="O1016" i="1" s="1"/>
  <c r="O102" i="1" a="1"/>
  <c r="O102" i="1" s="1"/>
  <c r="O1017" i="1" a="1"/>
  <c r="O1017" i="1" s="1"/>
  <c r="O1018" i="1" a="1"/>
  <c r="O1018" i="1" s="1"/>
  <c r="O1019" i="1" a="1"/>
  <c r="O1019" i="1" s="1"/>
  <c r="O1020" i="1" a="1"/>
  <c r="O1020" i="1" s="1"/>
  <c r="O1021" i="1" a="1"/>
  <c r="O1021" i="1" s="1"/>
  <c r="O1022" i="1" a="1"/>
  <c r="O1022" i="1" s="1"/>
  <c r="O161" i="1" a="1"/>
  <c r="O161" i="1" s="1"/>
  <c r="O1023" i="1" a="1"/>
  <c r="O1023" i="1" s="1"/>
  <c r="O37" i="1" a="1"/>
  <c r="O37" i="1" s="1"/>
  <c r="O1024" i="1" a="1"/>
  <c r="O1024" i="1" s="1"/>
  <c r="O1025" i="1" a="1"/>
  <c r="O1025" i="1" s="1"/>
  <c r="O1026" i="1" a="1"/>
  <c r="O1026" i="1" s="1"/>
  <c r="O1027" i="1" a="1"/>
  <c r="O1027" i="1" s="1"/>
  <c r="O1028" i="1" a="1"/>
  <c r="O1028" i="1" s="1"/>
  <c r="O1029" i="1" a="1"/>
  <c r="O1029" i="1" s="1"/>
  <c r="O1030" i="1" a="1"/>
  <c r="O1030" i="1" s="1"/>
  <c r="O305" i="1" a="1"/>
  <c r="O305" i="1" s="1"/>
  <c r="O1031" i="1" a="1"/>
  <c r="O1031" i="1" s="1"/>
  <c r="O1032" i="1" a="1"/>
  <c r="O1032" i="1" s="1"/>
  <c r="O1033" i="1" a="1"/>
  <c r="O1033" i="1" s="1"/>
  <c r="O1034" i="1" a="1"/>
  <c r="O1034" i="1" s="1"/>
  <c r="O1035" i="1" a="1"/>
  <c r="O1035" i="1" s="1"/>
  <c r="O1036" i="1" a="1"/>
  <c r="O1036" i="1" s="1"/>
  <c r="O482" i="1" a="1"/>
  <c r="O482" i="1" s="1"/>
  <c r="O1037" i="1" a="1"/>
  <c r="O1037" i="1" s="1"/>
  <c r="O1038" i="1" a="1"/>
  <c r="O1038" i="1" s="1"/>
  <c r="O1039" i="1" a="1"/>
  <c r="O1039" i="1" s="1"/>
  <c r="O1040" i="1" a="1"/>
  <c r="O1040" i="1" s="1"/>
  <c r="O1041" i="1" a="1"/>
  <c r="O1041" i="1" s="1"/>
  <c r="O1042" i="1" a="1"/>
  <c r="O1042" i="1" s="1"/>
  <c r="O1043" i="1" a="1"/>
  <c r="O1043" i="1" s="1"/>
  <c r="O451" i="1" a="1"/>
  <c r="O451" i="1" s="1"/>
  <c r="O518" i="1" a="1"/>
  <c r="O518"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258" i="1" a="1"/>
  <c r="O258" i="1" s="1"/>
  <c r="O1054" i="1" a="1"/>
  <c r="O1054" i="1" s="1"/>
  <c r="O1055" i="1" a="1"/>
  <c r="O1055" i="1" s="1"/>
  <c r="O307" i="1" a="1"/>
  <c r="O307" i="1" s="1"/>
  <c r="O1056" i="1" a="1"/>
  <c r="O1056" i="1" s="1"/>
  <c r="O1057" i="1" a="1"/>
  <c r="O1057" i="1" s="1"/>
  <c r="O1058" i="1" a="1"/>
  <c r="O1058" i="1" s="1"/>
  <c r="O1059" i="1" a="1"/>
  <c r="O1059" i="1" s="1"/>
  <c r="O143" i="1" a="1"/>
  <c r="O143" i="1" s="1"/>
  <c r="O274" i="1" a="1"/>
  <c r="O274" i="1" s="1"/>
  <c r="O1060" i="1" a="1"/>
  <c r="O1060" i="1" s="1"/>
  <c r="O1061" i="1" a="1"/>
  <c r="O1061" i="1" s="1"/>
  <c r="O363" i="1" a="1"/>
  <c r="O363"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296" i="1" a="1"/>
  <c r="O296"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354" i="1" a="1"/>
  <c r="O354" i="1" s="1"/>
  <c r="O207" i="1" a="1"/>
  <c r="O207" i="1" s="1"/>
  <c r="O1105" i="1" a="1"/>
  <c r="O1105" i="1" s="1"/>
  <c r="O491" i="1" a="1"/>
  <c r="O491" i="1" s="1"/>
  <c r="O1106" i="1" a="1"/>
  <c r="O1106" i="1" s="1"/>
  <c r="O1107" i="1" a="1"/>
  <c r="O1107" i="1" s="1"/>
  <c r="O1108" i="1" a="1"/>
  <c r="O1108" i="1" s="1"/>
  <c r="O181" i="1" a="1"/>
  <c r="O181" i="1" s="1"/>
  <c r="O1109" i="1" a="1"/>
  <c r="O1109" i="1" s="1"/>
  <c r="O1110" i="1" a="1"/>
  <c r="O1110" i="1" s="1"/>
  <c r="O522" i="1" a="1"/>
  <c r="O522"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250" i="1" a="1"/>
  <c r="O250" i="1" s="1"/>
  <c r="O1123" i="1" a="1"/>
  <c r="O1123" i="1" s="1"/>
  <c r="O79" i="1" a="1"/>
  <c r="O79"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253" i="1" a="1"/>
  <c r="O253" i="1" s="1"/>
  <c r="O1152" i="1" a="1"/>
  <c r="O1152" i="1" s="1"/>
  <c r="O527" i="1" a="1"/>
  <c r="O527"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320" i="1" a="1"/>
  <c r="O320" i="1" s="1"/>
  <c r="O1187" i="1" a="1"/>
  <c r="O1187" i="1" s="1"/>
  <c r="O1188" i="1" a="1"/>
  <c r="O1188" i="1" s="1"/>
  <c r="O1189" i="1" a="1"/>
  <c r="O1189" i="1" s="1"/>
  <c r="O1190" i="1" a="1"/>
  <c r="O1190" i="1" s="1"/>
  <c r="O1191" i="1" a="1"/>
  <c r="O1191" i="1" s="1"/>
  <c r="O30" i="1" a="1"/>
  <c r="O30" i="1" s="1"/>
  <c r="O1192" i="1" a="1"/>
  <c r="O1192" i="1" s="1"/>
  <c r="O1193" i="1" a="1"/>
  <c r="O1193" i="1" s="1"/>
  <c r="O398" i="1" a="1"/>
  <c r="O398" i="1" s="1"/>
  <c r="O1194" i="1" a="1"/>
  <c r="O1194" i="1" s="1"/>
  <c r="O433" i="1" a="1"/>
  <c r="O433" i="1" s="1"/>
  <c r="O308" i="1" a="1"/>
  <c r="O308" i="1" s="1"/>
  <c r="O1195" i="1" a="1"/>
  <c r="O1195" i="1" s="1"/>
  <c r="O1196" i="1" a="1"/>
  <c r="O1196" i="1" s="1"/>
  <c r="O1197" i="1" a="1"/>
  <c r="O1197" i="1" s="1"/>
  <c r="O1198" i="1" a="1"/>
  <c r="O1198" i="1" s="1"/>
  <c r="O1199" i="1" a="1"/>
  <c r="O1199" i="1" s="1"/>
  <c r="O1200" i="1" a="1"/>
  <c r="O1200" i="1" s="1"/>
  <c r="O1201" i="1" a="1"/>
  <c r="O1201" i="1" s="1"/>
  <c r="O276" i="1" a="1"/>
  <c r="O276" i="1" s="1"/>
  <c r="O273" i="1" a="1"/>
  <c r="O273" i="1" s="1"/>
  <c r="O275" i="1" a="1"/>
  <c r="O275"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528" i="1" a="1"/>
  <c r="O528" i="1" s="1"/>
  <c r="O1224" i="1" a="1"/>
  <c r="O1224" i="1" s="1"/>
  <c r="O524" i="1" a="1"/>
  <c r="O5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435" i="1" a="1"/>
  <c r="O435"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332" i="1" a="1"/>
  <c r="O332" i="1" s="1"/>
  <c r="O1278" i="1" a="1"/>
  <c r="O1278" i="1" s="1"/>
  <c r="O1279" i="1" a="1"/>
  <c r="O1279" i="1" s="1"/>
  <c r="O1280" i="1" a="1"/>
  <c r="O1280" i="1" s="1"/>
  <c r="O1281" i="1" a="1"/>
  <c r="O1281" i="1" s="1"/>
  <c r="O1282" i="1" a="1"/>
  <c r="O1282" i="1" s="1"/>
  <c r="O1283" i="1" a="1"/>
  <c r="O1283" i="1" s="1"/>
  <c r="O1284" i="1" a="1"/>
  <c r="O1284" i="1" s="1"/>
  <c r="O1285" i="1" a="1"/>
  <c r="O1285" i="1" s="1"/>
  <c r="O25" i="1" a="1"/>
  <c r="O2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526" i="1" a="1"/>
  <c r="O526" i="1" s="1"/>
  <c r="O1303" i="1" a="1"/>
  <c r="O1303" i="1" s="1"/>
  <c r="O1304" i="1" a="1"/>
  <c r="O1304" i="1" s="1"/>
  <c r="O511" i="1" a="1"/>
  <c r="O511" i="1" s="1"/>
  <c r="O537" i="1" a="1"/>
  <c r="O537" i="1" s="1"/>
  <c r="O1305" i="1" a="1"/>
  <c r="O1305" i="1" s="1"/>
  <c r="O1306" i="1" a="1"/>
  <c r="O1306" i="1" s="1"/>
  <c r="O1307" i="1" a="1"/>
  <c r="O1307" i="1" s="1"/>
  <c r="O1308" i="1" a="1"/>
  <c r="O1308" i="1" s="1"/>
  <c r="O1309" i="1" a="1"/>
  <c r="O1309" i="1" s="1"/>
  <c r="O1310" i="1" a="1"/>
  <c r="O1310" i="1" s="1"/>
  <c r="O1311" i="1" a="1"/>
  <c r="O1311" i="1" s="1"/>
  <c r="O1312" i="1" a="1"/>
  <c r="O1312" i="1" s="1"/>
  <c r="O503" i="1" a="1"/>
  <c r="O503"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25" i="1" a="1"/>
  <c r="O125" i="1" s="1"/>
  <c r="O1339" i="1" a="1"/>
  <c r="O1339" i="1" s="1"/>
  <c r="O1340" i="1" a="1"/>
  <c r="O1340" i="1" s="1"/>
  <c r="O1341" i="1" a="1"/>
  <c r="O1341" i="1" s="1"/>
  <c r="O499" i="1" a="1"/>
  <c r="O499"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506" i="1" a="1"/>
  <c r="O506"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490" i="1" a="1"/>
  <c r="O490" i="1" s="1"/>
  <c r="O1364" i="1" a="1"/>
  <c r="O1364" i="1" s="1"/>
  <c r="O1365" i="1" a="1"/>
  <c r="O1365" i="1" s="1"/>
  <c r="O322" i="1" a="1"/>
  <c r="O322"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74" i="1" a="1"/>
  <c r="O74" i="1" s="1"/>
  <c r="O1379" i="1" a="1"/>
  <c r="O1379" i="1" s="1"/>
  <c r="O115" i="1" a="1"/>
  <c r="O115" i="1" s="1"/>
  <c r="O1380" i="1" a="1"/>
  <c r="O1380" i="1" s="1"/>
  <c r="O1381" i="1" a="1"/>
  <c r="O1381" i="1" s="1"/>
  <c r="O1382" i="1" a="1"/>
  <c r="O1382" i="1" s="1"/>
  <c r="O1383" i="1" a="1"/>
  <c r="O1383" i="1" s="1"/>
  <c r="O530" i="1" a="1"/>
  <c r="O530" i="1" s="1"/>
  <c r="O1384" i="1" a="1"/>
  <c r="O1384" i="1" s="1"/>
  <c r="O1385" i="1" a="1"/>
  <c r="O1385" i="1" s="1"/>
  <c r="O1386" i="1" a="1"/>
  <c r="O1386" i="1" s="1"/>
  <c r="O1387" i="1" a="1"/>
  <c r="O1387" i="1" s="1"/>
  <c r="O1388" i="1" a="1"/>
  <c r="O1388" i="1" s="1"/>
  <c r="O1389" i="1" a="1"/>
  <c r="O1389" i="1" s="1"/>
  <c r="O87" i="1" a="1"/>
  <c r="O87" i="1" s="1"/>
  <c r="O1390" i="1" a="1"/>
  <c r="O1390" i="1" s="1"/>
  <c r="O1391" i="1" a="1"/>
  <c r="O1391" i="1" s="1"/>
  <c r="O1392" i="1" a="1"/>
  <c r="O1392" i="1" s="1"/>
  <c r="O1393" i="1" a="1"/>
  <c r="O1393" i="1" s="1"/>
  <c r="O1394" i="1" a="1"/>
  <c r="O1394" i="1" s="1"/>
  <c r="O120" i="1" a="1"/>
  <c r="O120"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212" i="1" a="1"/>
  <c r="O212"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8" i="1" a="1"/>
  <c r="O148" i="1" s="1"/>
  <c r="O1433" i="1" a="1"/>
  <c r="O1433" i="1" s="1"/>
  <c r="O1434" i="1" a="1"/>
  <c r="O1434" i="1" s="1"/>
  <c r="O465" i="1" a="1"/>
  <c r="O465" i="1" s="1"/>
  <c r="O1435" i="1" a="1"/>
  <c r="O1435" i="1" s="1"/>
  <c r="O1436" i="1" a="1"/>
  <c r="O1436" i="1" s="1"/>
  <c r="O234" i="1" a="1"/>
  <c r="O234" i="1" s="1"/>
  <c r="O1437" i="1" a="1"/>
  <c r="O1437" i="1" s="1"/>
  <c r="O516" i="1" a="1"/>
  <c r="O516" i="1" s="1"/>
  <c r="O1438" i="1" a="1"/>
  <c r="O1438" i="1" s="1"/>
  <c r="O1439" i="1" a="1"/>
  <c r="O1439" i="1" s="1"/>
  <c r="O369" i="1" a="1"/>
  <c r="O36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446" i="1" a="1"/>
  <c r="O446" i="1" s="1"/>
  <c r="O267" i="1" a="1"/>
  <c r="O267" i="1" s="1"/>
  <c r="O1454" i="1" a="1"/>
  <c r="O1454" i="1" s="1"/>
  <c r="O1455" i="1" a="1"/>
  <c r="O1455" i="1" s="1"/>
  <c r="O1456" i="1" a="1"/>
  <c r="O1456" i="1" s="1"/>
  <c r="O1457" i="1" a="1"/>
  <c r="O1457" i="1" s="1"/>
  <c r="O1458" i="1" a="1"/>
  <c r="O1458" i="1" s="1"/>
  <c r="O201" i="1" a="1"/>
  <c r="O201"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380" i="1" a="1"/>
  <c r="O380"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457" i="1" a="1"/>
  <c r="O457" i="1" s="1"/>
  <c r="O1493" i="1" a="1"/>
  <c r="O1493" i="1" s="1"/>
  <c r="O1494" i="1" a="1"/>
  <c r="O1494" i="1" s="1"/>
  <c r="O1495" i="1" a="1"/>
  <c r="O1495" i="1" s="1"/>
  <c r="O1496" i="1" a="1"/>
  <c r="O1496" i="1" s="1"/>
  <c r="O1497" i="1" a="1"/>
  <c r="O1497" i="1" s="1"/>
  <c r="O1498" i="1" a="1"/>
  <c r="O1498" i="1" s="1"/>
  <c r="O1499" i="1" a="1"/>
  <c r="O1499" i="1" s="1"/>
  <c r="O130" i="1" a="1"/>
  <c r="O130"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37" i="1" a="1"/>
  <c r="O137"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73" i="1" a="1"/>
  <c r="O173"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469" i="1" a="1"/>
  <c r="O469" i="1" s="1"/>
  <c r="O1537" i="1" a="1"/>
  <c r="O1537" i="1" s="1"/>
  <c r="O1538" i="1" a="1"/>
  <c r="O1538" i="1" s="1"/>
  <c r="O1539" i="1" a="1"/>
  <c r="O1539" i="1" s="1"/>
  <c r="O1540" i="1" a="1"/>
  <c r="O1540" i="1" s="1"/>
  <c r="O1541" i="1" a="1"/>
  <c r="O1541" i="1" s="1"/>
  <c r="O328" i="1" a="1"/>
  <c r="O328"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8" i="1" a="1"/>
  <c r="O158" i="1" s="1"/>
  <c r="O88" i="1" a="1"/>
  <c r="O88" i="1" s="1"/>
  <c r="O1553" i="1" a="1"/>
  <c r="O1553" i="1" s="1"/>
  <c r="O129" i="1" a="1"/>
  <c r="O129"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271" i="1" a="1"/>
  <c r="O271" i="1" s="1"/>
  <c r="O1570" i="1" a="1"/>
  <c r="O1570" i="1" s="1"/>
  <c r="O1571" i="1" a="1"/>
  <c r="O1571" i="1" s="1"/>
  <c r="O1572" i="1" a="1"/>
  <c r="O1572" i="1" s="1"/>
  <c r="O1573" i="1" a="1"/>
  <c r="O1573" i="1" s="1"/>
  <c r="O1574" i="1" a="1"/>
  <c r="O1574" i="1" s="1"/>
  <c r="O392" i="1" a="1"/>
  <c r="O392" i="1" s="1"/>
  <c r="O390" i="1" a="1"/>
  <c r="O390" i="1" s="1"/>
  <c r="O1575" i="1" a="1"/>
  <c r="O1575" i="1" s="1"/>
  <c r="O430" i="1" a="1"/>
  <c r="O430" i="1" s="1"/>
  <c r="O1576" i="1" a="1"/>
  <c r="O1576" i="1" s="1"/>
  <c r="O1577" i="1" a="1"/>
  <c r="O1577" i="1" s="1"/>
  <c r="O329" i="1" a="1"/>
  <c r="O329"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426" i="1" a="1"/>
  <c r="O426"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0" i="1" a="1"/>
  <c r="O10"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78" i="1" a="1"/>
  <c r="O78" i="1" s="1"/>
  <c r="O1631" i="1" a="1"/>
  <c r="O1631" i="1" s="1"/>
  <c r="O1632" i="1" a="1"/>
  <c r="O1632" i="1" s="1"/>
  <c r="O214" i="1" a="1"/>
  <c r="O214" i="1" s="1"/>
  <c r="O1633" i="1" a="1"/>
  <c r="O1633" i="1" s="1"/>
  <c r="O1634" i="1" a="1"/>
  <c r="O1634" i="1" s="1"/>
  <c r="O1635" i="1" a="1"/>
  <c r="O1635" i="1" s="1"/>
  <c r="O1636" i="1" a="1"/>
  <c r="O1636" i="1" s="1"/>
  <c r="O1637" i="1" a="1"/>
  <c r="O1637" i="1" s="1"/>
  <c r="O1638" i="1" a="1"/>
  <c r="O1638" i="1" s="1"/>
  <c r="O53" i="1" a="1"/>
  <c r="O53"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243" i="1" a="1"/>
  <c r="O243"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23" i="1" a="1"/>
  <c r="O123" i="1" s="1"/>
  <c r="O1681" i="1" a="1"/>
  <c r="O1681" i="1" s="1"/>
  <c r="O108" i="1" a="1"/>
  <c r="O108" i="1" s="1"/>
  <c r="O1682" i="1" a="1"/>
  <c r="O1682" i="1" s="1"/>
  <c r="O1683" i="1" a="1"/>
  <c r="O1683" i="1" s="1"/>
  <c r="O1684" i="1" a="1"/>
  <c r="O1684" i="1" s="1"/>
  <c r="O1685" i="1" a="1"/>
  <c r="O1685" i="1" s="1"/>
  <c r="O1686" i="1" a="1"/>
  <c r="O1686" i="1" s="1"/>
  <c r="O225" i="1" a="1"/>
  <c r="O225" i="1" s="1"/>
  <c r="O1687" i="1" a="1"/>
  <c r="O1687" i="1" s="1"/>
  <c r="O462" i="1" a="1"/>
  <c r="O462" i="1" s="1"/>
  <c r="O1688" i="1" a="1"/>
  <c r="O1688" i="1" s="1"/>
  <c r="O1689" i="1" a="1"/>
  <c r="O1689" i="1" s="1"/>
  <c r="O1690" i="1" a="1"/>
  <c r="O1690" i="1" s="1"/>
  <c r="O1691" i="1" a="1"/>
  <c r="O1691" i="1" s="1"/>
  <c r="O1692" i="1" a="1"/>
  <c r="O1692" i="1" s="1"/>
  <c r="O213" i="1" a="1"/>
  <c r="O213" i="1" s="1"/>
  <c r="O97" i="1" a="1"/>
  <c r="O97" i="1" s="1"/>
  <c r="O199" i="1" a="1"/>
  <c r="O199" i="1" s="1"/>
  <c r="O193" i="1" a="1"/>
  <c r="O193"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400" i="1" a="1"/>
  <c r="O400" i="1" s="1"/>
  <c r="O198" i="1" a="1"/>
  <c r="O198" i="1" s="1"/>
  <c r="O1739" i="1" a="1"/>
  <c r="O1739" i="1" s="1"/>
  <c r="O1740" i="1" a="1"/>
  <c r="O1740" i="1" s="1"/>
  <c r="O1741" i="1" a="1"/>
  <c r="O1741" i="1" s="1"/>
  <c r="O386" i="1" a="1"/>
  <c r="O386"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221" i="1" a="1"/>
  <c r="O221" i="1" s="1"/>
  <c r="O481" i="1" a="1"/>
  <c r="O48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309" i="1" a="1"/>
  <c r="O309"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301" i="1" a="1"/>
  <c r="O301"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189" i="1" a="1"/>
  <c r="O189"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415" i="1" a="1"/>
  <c r="O415"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191" i="1" a="1"/>
  <c r="O191" i="1" s="1"/>
  <c r="O2282" i="1" a="1"/>
  <c r="O2282" i="1" s="1"/>
  <c r="O2283" i="1" a="1"/>
  <c r="O2283" i="1" s="1"/>
  <c r="O2284" i="1" a="1"/>
  <c r="O2284" i="1" s="1"/>
  <c r="O14" i="1" a="1"/>
  <c r="O14" i="1" s="1"/>
  <c r="O2285" i="1" a="1"/>
  <c r="O2285" i="1" s="1"/>
  <c r="O15" i="1" a="1"/>
  <c r="O1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155" i="1" a="1"/>
  <c r="O155" i="1" s="1"/>
  <c r="O2385" i="1" a="1"/>
  <c r="O2385" i="1" s="1"/>
  <c r="O2386" i="1" a="1"/>
  <c r="O2386" i="1" s="1"/>
  <c r="O2387" i="1" a="1"/>
  <c r="O2387" i="1" s="1"/>
  <c r="O2388" i="1" a="1"/>
  <c r="O2388" i="1" s="1"/>
  <c r="O2389" i="1" a="1"/>
  <c r="O2389" i="1" s="1"/>
  <c r="O2390" i="1" a="1"/>
  <c r="O2390" i="1" s="1"/>
  <c r="O192" i="1" a="1"/>
  <c r="O192" i="1" s="1"/>
  <c r="O2391" i="1" a="1"/>
  <c r="O2391" i="1" s="1"/>
  <c r="O2392" i="1" a="1"/>
  <c r="O2392" i="1" s="1"/>
  <c r="O2393" i="1" a="1"/>
  <c r="O2393" i="1" s="1"/>
  <c r="O2394" i="1" a="1"/>
  <c r="O2394" i="1" s="1"/>
  <c r="O2395" i="1" a="1"/>
  <c r="O2395" i="1" s="1"/>
  <c r="O552" i="1" a="1"/>
  <c r="O552"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414" i="1" a="1"/>
  <c r="O414" i="1" s="1"/>
  <c r="O2412" i="1" a="1"/>
  <c r="O2412" i="1" s="1"/>
  <c r="O2413" i="1" a="1"/>
  <c r="O2413"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184" i="1" a="1"/>
  <c r="O184" i="1" s="1"/>
  <c r="O2425" i="1" a="1"/>
  <c r="O2425" i="1" s="1"/>
  <c r="O2426" i="1" a="1"/>
  <c r="O2426" i="1" s="1"/>
  <c r="O2427" i="1" a="1"/>
  <c r="O2427" i="1" s="1"/>
  <c r="O2428" i="1" a="1"/>
  <c r="O2428" i="1" s="1"/>
  <c r="O200" i="1" a="1"/>
  <c r="O200" i="1" s="1"/>
  <c r="O2429" i="1" a="1"/>
  <c r="O2429" i="1" s="1"/>
  <c r="O2430" i="1" a="1"/>
  <c r="O2430" i="1" s="1"/>
  <c r="O2431" i="1" a="1"/>
  <c r="O2431" i="1" s="1"/>
  <c r="O397" i="1" a="1"/>
  <c r="O397"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59" i="1" a="1"/>
  <c r="O2459" i="1" s="1"/>
  <c r="O60" i="1" a="1"/>
  <c r="O60" i="1" s="1"/>
  <c r="O96" i="1" a="1"/>
  <c r="O96" i="1" s="1"/>
  <c r="O2446" i="1" a="1"/>
  <c r="O2446" i="1" s="1"/>
  <c r="O171" i="1" a="1"/>
  <c r="O171" i="1" s="1"/>
  <c r="O180" i="1" a="1"/>
  <c r="O180" i="1" s="1"/>
  <c r="O2447" i="1" a="1"/>
  <c r="O2447" i="1" s="1"/>
  <c r="O2448" i="1" a="1"/>
  <c r="O2448" i="1" s="1"/>
  <c r="O475" i="1" a="1"/>
  <c r="O475" i="1" s="1"/>
  <c r="O557" i="1" a="1"/>
  <c r="O557" i="1" s="1"/>
  <c r="O2449" i="1" a="1"/>
  <c r="O2449" i="1" s="1"/>
  <c r="O2450" i="1" a="1"/>
  <c r="O2450" i="1" s="1"/>
  <c r="O2451" i="1" a="1"/>
  <c r="O2451" i="1" s="1"/>
  <c r="O2452" i="1" a="1"/>
  <c r="O2452" i="1" s="1"/>
  <c r="O2453" i="1" a="1"/>
  <c r="O2453" i="1" s="1"/>
  <c r="O182" i="1" a="1"/>
  <c r="O182" i="1" s="1"/>
  <c r="O2454" i="1" a="1"/>
  <c r="O2454" i="1" s="1"/>
  <c r="O2455" i="1" a="1"/>
  <c r="O2455" i="1" s="1"/>
  <c r="O2456" i="1" a="1"/>
  <c r="O2456" i="1" s="1"/>
  <c r="O2457" i="1" a="1"/>
  <c r="O2457" i="1" s="1"/>
  <c r="O2458" i="1" a="1"/>
  <c r="O2458" i="1" s="1"/>
  <c r="P73" i="1" a="1"/>
  <c r="P73" i="1" s="1"/>
  <c r="P560" i="1" a="1"/>
  <c r="P560" i="1" s="1"/>
  <c r="P62" i="1" a="1"/>
  <c r="P62" i="1" s="1"/>
  <c r="P561" i="1" a="1"/>
  <c r="P561" i="1" s="1"/>
  <c r="P562" i="1" a="1"/>
  <c r="P562" i="1" s="1"/>
  <c r="P7" i="1" a="1"/>
  <c r="P7" i="1" s="1"/>
  <c r="P563" i="1" a="1"/>
  <c r="P563" i="1" s="1"/>
  <c r="P3" i="1" a="1"/>
  <c r="P3" i="1" s="1"/>
  <c r="P564" i="1" a="1"/>
  <c r="P564" i="1" s="1"/>
  <c r="P19" i="1" a="1"/>
  <c r="P19" i="1" s="1"/>
  <c r="P565" i="1" a="1"/>
  <c r="P565" i="1" s="1"/>
  <c r="P566" i="1" a="1"/>
  <c r="P566" i="1" s="1"/>
  <c r="P71" i="1" a="1"/>
  <c r="P71" i="1" s="1"/>
  <c r="P567" i="1" a="1"/>
  <c r="P567" i="1" s="1"/>
  <c r="P32" i="1" a="1"/>
  <c r="P32" i="1" s="1"/>
  <c r="P17" i="1" a="1"/>
  <c r="P17" i="1" s="1"/>
  <c r="P293" i="1" a="1"/>
  <c r="P293" i="1" s="1"/>
  <c r="P437" i="1" a="1"/>
  <c r="P437" i="1" s="1"/>
  <c r="P44" i="1" a="1"/>
  <c r="P44" i="1" s="1"/>
  <c r="P160" i="1" a="1"/>
  <c r="P160" i="1" s="1"/>
  <c r="P45" i="1" a="1"/>
  <c r="P45" i="1" s="1"/>
  <c r="P41" i="1" a="1"/>
  <c r="P41" i="1" s="1"/>
  <c r="P135" i="1" a="1"/>
  <c r="P135" i="1" s="1"/>
  <c r="P76" i="1" a="1"/>
  <c r="P76" i="1" s="1"/>
  <c r="P46" i="1" a="1"/>
  <c r="P46" i="1" s="1"/>
  <c r="P49" i="1" a="1"/>
  <c r="P49" i="1" s="1"/>
  <c r="P568" i="1" a="1"/>
  <c r="P568" i="1" s="1"/>
  <c r="P569" i="1" a="1"/>
  <c r="P569" i="1" s="1"/>
  <c r="P570" i="1" a="1"/>
  <c r="P570" i="1" s="1"/>
  <c r="P559" i="1" a="1"/>
  <c r="P559" i="1" s="1"/>
  <c r="P6" i="1" a="1"/>
  <c r="P6" i="1" s="1"/>
  <c r="P196" i="1" a="1"/>
  <c r="P196" i="1" s="1"/>
  <c r="P313" i="1" a="1"/>
  <c r="P313" i="1" s="1"/>
  <c r="P571" i="1" a="1"/>
  <c r="P571" i="1" s="1"/>
  <c r="P63" i="1" a="1"/>
  <c r="P63" i="1" s="1"/>
  <c r="P572" i="1" a="1"/>
  <c r="P572" i="1" s="1"/>
  <c r="P573" i="1" a="1"/>
  <c r="P573" i="1" s="1"/>
  <c r="P64" i="1" a="1"/>
  <c r="P64" i="1" s="1"/>
  <c r="P574" i="1" a="1"/>
  <c r="P574" i="1" s="1"/>
  <c r="P85" i="1" a="1"/>
  <c r="P85" i="1" s="1"/>
  <c r="P65" i="1" a="1"/>
  <c r="P65" i="1" s="1"/>
  <c r="P43" i="1" a="1"/>
  <c r="P43" i="1" s="1"/>
  <c r="P127" i="1" a="1"/>
  <c r="P127" i="1" s="1"/>
  <c r="P100" i="1" a="1"/>
  <c r="P100" i="1" s="1"/>
  <c r="P9" i="1" a="1"/>
  <c r="P9" i="1" s="1"/>
  <c r="P22" i="1" a="1"/>
  <c r="P22" i="1" s="1"/>
  <c r="P245" i="1" a="1"/>
  <c r="P245" i="1" s="1"/>
  <c r="P101" i="1" a="1"/>
  <c r="P101" i="1" s="1"/>
  <c r="P72" i="1" a="1"/>
  <c r="P72" i="1" s="1"/>
  <c r="P163" i="1" a="1"/>
  <c r="P163" i="1" s="1"/>
  <c r="P89" i="1" a="1"/>
  <c r="P89" i="1" s="1"/>
  <c r="P86" i="1" a="1"/>
  <c r="P86" i="1" s="1"/>
  <c r="P91" i="1" a="1"/>
  <c r="P91" i="1" s="1"/>
  <c r="P197" i="1" a="1"/>
  <c r="P197" i="1" s="1"/>
  <c r="P162" i="1" a="1"/>
  <c r="P162" i="1" s="1"/>
  <c r="P139" i="1" a="1"/>
  <c r="P139" i="1" s="1"/>
  <c r="P575" i="1" a="1"/>
  <c r="P575" i="1" s="1"/>
  <c r="P126" i="1" a="1"/>
  <c r="P126" i="1" s="1"/>
  <c r="P404" i="1" a="1"/>
  <c r="P404" i="1" s="1"/>
  <c r="P280" i="1" a="1"/>
  <c r="P280" i="1" s="1"/>
  <c r="P169" i="1" a="1"/>
  <c r="P169" i="1" s="1"/>
  <c r="P347" i="1" a="1"/>
  <c r="P347" i="1" s="1"/>
  <c r="P576" i="1" a="1"/>
  <c r="P576" i="1" s="1"/>
  <c r="P577" i="1" a="1"/>
  <c r="P577" i="1" s="1"/>
  <c r="P578" i="1" a="1"/>
  <c r="P578" i="1" s="1"/>
  <c r="P61" i="1" a="1"/>
  <c r="P61" i="1" s="1"/>
  <c r="P11" i="1" a="1"/>
  <c r="P11" i="1" s="1"/>
  <c r="P579" i="1" a="1"/>
  <c r="P579" i="1" s="1"/>
  <c r="P580" i="1" a="1"/>
  <c r="P580" i="1" s="1"/>
  <c r="P145" i="1" a="1"/>
  <c r="P145" i="1" s="1"/>
  <c r="P146" i="1" a="1"/>
  <c r="P146" i="1" s="1"/>
  <c r="P144" i="1" a="1"/>
  <c r="P144" i="1" s="1"/>
  <c r="P357" i="1" a="1"/>
  <c r="P357" i="1" s="1"/>
  <c r="P228" i="1" a="1"/>
  <c r="P228" i="1" s="1"/>
  <c r="P147" i="1" a="1"/>
  <c r="P147" i="1" s="1"/>
  <c r="P581" i="1" a="1"/>
  <c r="P581" i="1" s="1"/>
  <c r="P453" i="1" a="1"/>
  <c r="P453" i="1" s="1"/>
  <c r="P350" i="1" a="1"/>
  <c r="P350" i="1" s="1"/>
  <c r="P149" i="1" a="1"/>
  <c r="P149" i="1" s="1"/>
  <c r="P244" i="1" a="1"/>
  <c r="P244" i="1" s="1"/>
  <c r="P582" i="1" a="1"/>
  <c r="P582" i="1" s="1"/>
  <c r="P98" i="1" a="1"/>
  <c r="P98" i="1" s="1"/>
  <c r="P583" i="1" a="1"/>
  <c r="P583" i="1" s="1"/>
  <c r="P164" i="1" a="1"/>
  <c r="P164" i="1" s="1"/>
  <c r="P117" i="1" a="1"/>
  <c r="P117" i="1" s="1"/>
  <c r="P188" i="1" a="1"/>
  <c r="P188" i="1" s="1"/>
  <c r="P406" i="1" a="1"/>
  <c r="P406" i="1" s="1"/>
  <c r="P159" i="1" a="1"/>
  <c r="P159" i="1" s="1"/>
  <c r="P4" i="1" a="1"/>
  <c r="P4" i="1" s="1"/>
  <c r="P584" i="1" a="1"/>
  <c r="P584" i="1" s="1"/>
  <c r="P83" i="1" a="1"/>
  <c r="P83" i="1" s="1"/>
  <c r="P156" i="1" a="1"/>
  <c r="P156" i="1" s="1"/>
  <c r="P314" i="1" a="1"/>
  <c r="P314" i="1" s="1"/>
  <c r="P128" i="1" a="1"/>
  <c r="P128" i="1" s="1"/>
  <c r="P270" i="1" a="1"/>
  <c r="P270" i="1" s="1"/>
  <c r="P585" i="1" a="1"/>
  <c r="P585" i="1" s="1"/>
  <c r="P208" i="1" a="1"/>
  <c r="P208" i="1" s="1"/>
  <c r="P134" i="1" a="1"/>
  <c r="P134" i="1" s="1"/>
  <c r="P119" i="1" a="1"/>
  <c r="P119" i="1" s="1"/>
  <c r="P195" i="1" a="1"/>
  <c r="P195" i="1" s="1"/>
  <c r="P586" i="1" a="1"/>
  <c r="P586" i="1" s="1"/>
  <c r="P116" i="1" a="1"/>
  <c r="P116" i="1" s="1"/>
  <c r="P587" i="1" a="1"/>
  <c r="P587" i="1" s="1"/>
  <c r="P186" i="1" a="1"/>
  <c r="P186" i="1" s="1"/>
  <c r="P588" i="1" a="1"/>
  <c r="P588" i="1" s="1"/>
  <c r="P185" i="1" a="1"/>
  <c r="P185" i="1" s="1"/>
  <c r="P190" i="1" a="1"/>
  <c r="P190" i="1" s="1"/>
  <c r="P589" i="1" a="1"/>
  <c r="P589" i="1" s="1"/>
  <c r="P590" i="1" a="1"/>
  <c r="P590" i="1" s="1"/>
  <c r="P246" i="1" a="1"/>
  <c r="P246" i="1" s="1"/>
  <c r="P591" i="1" a="1"/>
  <c r="P591" i="1" s="1"/>
  <c r="P592" i="1" a="1"/>
  <c r="P592" i="1" s="1"/>
  <c r="P187" i="1" a="1"/>
  <c r="P187" i="1" s="1"/>
  <c r="P84" i="1" a="1"/>
  <c r="P84" i="1" s="1"/>
  <c r="P202" i="1" a="1"/>
  <c r="P202" i="1" s="1"/>
  <c r="P493" i="1" a="1"/>
  <c r="P493" i="1" s="1"/>
  <c r="P174" i="1" a="1"/>
  <c r="P174" i="1" s="1"/>
  <c r="P175" i="1" a="1"/>
  <c r="P175" i="1" s="1"/>
  <c r="P593" i="1" a="1"/>
  <c r="P593" i="1" s="1"/>
  <c r="P176" i="1" a="1"/>
  <c r="P176" i="1" s="1"/>
  <c r="P36" i="1" a="1"/>
  <c r="P36" i="1" s="1"/>
  <c r="P284" i="1" a="1"/>
  <c r="P284" i="1" s="1"/>
  <c r="P177" i="1" a="1"/>
  <c r="P177" i="1" s="1"/>
  <c r="P178" i="1" a="1"/>
  <c r="P178" i="1" s="1"/>
  <c r="P594" i="1" a="1"/>
  <c r="P594" i="1" s="1"/>
  <c r="P300" i="1" a="1"/>
  <c r="P300" i="1" s="1"/>
  <c r="P261" i="1" a="1"/>
  <c r="P261" i="1" s="1"/>
  <c r="P211" i="1" a="1"/>
  <c r="P211" i="1" s="1"/>
  <c r="P232" i="1" a="1"/>
  <c r="P232" i="1" s="1"/>
  <c r="P422" i="1" a="1"/>
  <c r="P422" i="1" s="1"/>
  <c r="P595" i="1" a="1"/>
  <c r="P595" i="1" s="1"/>
  <c r="P395" i="1" a="1"/>
  <c r="P395" i="1" s="1"/>
  <c r="P596" i="1" a="1"/>
  <c r="P596" i="1" s="1"/>
  <c r="P597" i="1" a="1"/>
  <c r="P597" i="1" s="1"/>
  <c r="P194" i="1" a="1"/>
  <c r="P194" i="1" s="1"/>
  <c r="P421" i="1" a="1"/>
  <c r="P421" i="1" s="1"/>
  <c r="P167" i="1" a="1"/>
  <c r="P167" i="1" s="1"/>
  <c r="P81" i="1" a="1"/>
  <c r="P81" i="1" s="1"/>
  <c r="P598" i="1" a="1"/>
  <c r="P598" i="1" s="1"/>
  <c r="P315" i="1" a="1"/>
  <c r="P315" i="1" s="1"/>
  <c r="P316" i="1" a="1"/>
  <c r="P316" i="1" s="1"/>
  <c r="P599" i="1" a="1"/>
  <c r="P599" i="1" s="1"/>
  <c r="P103" i="1" a="1"/>
  <c r="P103" i="1" s="1"/>
  <c r="P341" i="1" a="1"/>
  <c r="P341" i="1" s="1"/>
  <c r="P368" i="1" a="1"/>
  <c r="P368" i="1" s="1"/>
  <c r="P29" i="1" a="1"/>
  <c r="P29" i="1" s="1"/>
  <c r="P600" i="1" a="1"/>
  <c r="P600" i="1" s="1"/>
  <c r="P106" i="1" a="1"/>
  <c r="P106" i="1" s="1"/>
  <c r="P403" i="1" a="1"/>
  <c r="P403" i="1" s="1"/>
  <c r="P601" i="1" a="1"/>
  <c r="P601" i="1" s="1"/>
  <c r="P54" i="1" a="1"/>
  <c r="P54" i="1" s="1"/>
  <c r="P285" i="1" a="1"/>
  <c r="P285" i="1" s="1"/>
  <c r="P140" i="1" a="1"/>
  <c r="P140" i="1" s="1"/>
  <c r="P495" i="1" a="1"/>
  <c r="P495" i="1" s="1"/>
  <c r="P602" i="1" a="1"/>
  <c r="P602" i="1" s="1"/>
  <c r="P133" i="1" a="1"/>
  <c r="P133" i="1" s="1"/>
  <c r="P603" i="1" a="1"/>
  <c r="P603" i="1" s="1"/>
  <c r="P604" i="1" a="1"/>
  <c r="P604" i="1" s="1"/>
  <c r="P605" i="1" a="1"/>
  <c r="P605" i="1" s="1"/>
  <c r="P331" i="1" a="1"/>
  <c r="P331" i="1" s="1"/>
  <c r="P606" i="1" a="1"/>
  <c r="P606" i="1" s="1"/>
  <c r="P607" i="1" a="1"/>
  <c r="P607" i="1" s="1"/>
  <c r="P608" i="1" a="1"/>
  <c r="P608" i="1" s="1"/>
  <c r="P223" i="1" a="1"/>
  <c r="P223" i="1" s="1"/>
  <c r="P229" i="1" a="1"/>
  <c r="P229" i="1" s="1"/>
  <c r="P420" i="1" a="1"/>
  <c r="P420" i="1" s="1"/>
  <c r="P609" i="1" a="1"/>
  <c r="P609" i="1" s="1"/>
  <c r="P610" i="1" a="1"/>
  <c r="P610" i="1" s="1"/>
  <c r="P611" i="1" a="1"/>
  <c r="P611" i="1" s="1"/>
  <c r="P612" i="1" a="1"/>
  <c r="P612" i="1" s="1"/>
  <c r="P613" i="1" a="1"/>
  <c r="P613" i="1" s="1"/>
  <c r="P57" i="1" a="1"/>
  <c r="P57" i="1" s="1"/>
  <c r="P248" i="1" a="1"/>
  <c r="P248" i="1" s="1"/>
  <c r="P353" i="1" a="1"/>
  <c r="P353" i="1" s="1"/>
  <c r="P364" i="1" a="1"/>
  <c r="P364" i="1" s="1"/>
  <c r="P80" i="1" a="1"/>
  <c r="P80" i="1" s="1"/>
  <c r="P515" i="1" a="1"/>
  <c r="P515" i="1" s="1"/>
  <c r="P614" i="1" a="1"/>
  <c r="P614" i="1" s="1"/>
  <c r="P615" i="1" a="1"/>
  <c r="P615" i="1" s="1"/>
  <c r="P513" i="1" a="1"/>
  <c r="P513" i="1" s="1"/>
  <c r="P336" i="1" a="1"/>
  <c r="P336" i="1" s="1"/>
  <c r="P616" i="1" a="1"/>
  <c r="P616" i="1" s="1"/>
  <c r="P617" i="1" a="1"/>
  <c r="P617" i="1" s="1"/>
  <c r="P136" i="1" a="1"/>
  <c r="P136" i="1" s="1"/>
  <c r="P254" i="1" a="1"/>
  <c r="P254" i="1" s="1"/>
  <c r="P26" i="1" a="1"/>
  <c r="P26" i="1" s="1"/>
  <c r="P31" i="1" a="1"/>
  <c r="P31" i="1" s="1"/>
  <c r="P34" i="1" a="1"/>
  <c r="P34" i="1" s="1"/>
  <c r="P33" i="1" a="1"/>
  <c r="P33" i="1" s="1"/>
  <c r="P445" i="1" a="1"/>
  <c r="P445" i="1" s="1"/>
  <c r="P618" i="1" a="1"/>
  <c r="P618" i="1" s="1"/>
  <c r="P535" i="1" a="1"/>
  <c r="P535" i="1" s="1"/>
  <c r="P237" i="1" a="1"/>
  <c r="P237" i="1" s="1"/>
  <c r="P112" i="1" a="1"/>
  <c r="P112" i="1" s="1"/>
  <c r="P20" i="1" a="1"/>
  <c r="P20" i="1" s="1"/>
  <c r="P619" i="1" a="1"/>
  <c r="P619" i="1" s="1"/>
  <c r="P291" i="1" a="1"/>
  <c r="P291" i="1" s="1"/>
  <c r="P620" i="1" a="1"/>
  <c r="P620" i="1" s="1"/>
  <c r="P27" i="1" a="1"/>
  <c r="P27" i="1" s="1"/>
  <c r="P39" i="1" a="1"/>
  <c r="P39" i="1" s="1"/>
  <c r="P66" i="1" a="1"/>
  <c r="P66" i="1" s="1"/>
  <c r="P621" i="1" a="1"/>
  <c r="P621" i="1" s="1"/>
  <c r="P622" i="1" a="1"/>
  <c r="P622" i="1" s="1"/>
  <c r="P294" i="1" a="1"/>
  <c r="P294" i="1" s="1"/>
  <c r="P56" i="1" a="1"/>
  <c r="P56" i="1" s="1"/>
  <c r="P310" i="1" a="1"/>
  <c r="P310" i="1" s="1"/>
  <c r="P40" i="1" a="1"/>
  <c r="P40" i="1" s="1"/>
  <c r="P413" i="1" a="1"/>
  <c r="P413" i="1" s="1"/>
  <c r="P623" i="1" a="1"/>
  <c r="P623" i="1" s="1"/>
  <c r="P141" i="1" a="1"/>
  <c r="P141" i="1" s="1"/>
  <c r="P624" i="1" a="1"/>
  <c r="P624" i="1" s="1"/>
  <c r="P625" i="1" a="1"/>
  <c r="P625" i="1" s="1"/>
  <c r="P626" i="1" a="1"/>
  <c r="P626" i="1" s="1"/>
  <c r="P168" i="1" a="1"/>
  <c r="P168" i="1" s="1"/>
  <c r="P297" i="1" a="1"/>
  <c r="P297" i="1" s="1"/>
  <c r="P306" i="1" a="1"/>
  <c r="P306" i="1" s="1"/>
  <c r="P114" i="1" a="1"/>
  <c r="P114" i="1" s="1"/>
  <c r="P627" i="1" a="1"/>
  <c r="P627" i="1" s="1"/>
  <c r="P235" i="1" a="1"/>
  <c r="P235" i="1" s="1"/>
  <c r="P238" i="1" a="1"/>
  <c r="P238" i="1" s="1"/>
  <c r="P431" i="1" a="1"/>
  <c r="P431" i="1" s="1"/>
  <c r="P628" i="1" a="1"/>
  <c r="P628" i="1" s="1"/>
  <c r="P629" i="1" a="1"/>
  <c r="P629" i="1" s="1"/>
  <c r="P263" i="1" a="1"/>
  <c r="P263" i="1" s="1"/>
  <c r="P240" i="1" a="1"/>
  <c r="P240" i="1" s="1"/>
  <c r="P236" i="1" a="1"/>
  <c r="P236" i="1" s="1"/>
  <c r="P630" i="1" a="1"/>
  <c r="P630" i="1" s="1"/>
  <c r="P92" i="1" a="1"/>
  <c r="P92" i="1" s="1"/>
  <c r="P631" i="1" a="1"/>
  <c r="P631" i="1" s="1"/>
  <c r="P239" i="1" a="1"/>
  <c r="P239" i="1" s="1"/>
  <c r="P632" i="1" a="1"/>
  <c r="P632" i="1" s="1"/>
  <c r="P110" i="1" a="1"/>
  <c r="P110" i="1" s="1"/>
  <c r="P633" i="1" a="1"/>
  <c r="P633" i="1" s="1"/>
  <c r="P288" i="1" a="1"/>
  <c r="P288" i="1" s="1"/>
  <c r="P634" i="1" a="1"/>
  <c r="P634" i="1" s="1"/>
  <c r="P635" i="1" a="1"/>
  <c r="P635" i="1" s="1"/>
  <c r="P636" i="1" a="1"/>
  <c r="P636" i="1" s="1"/>
  <c r="P529" i="1" a="1"/>
  <c r="P529" i="1" s="1"/>
  <c r="P637" i="1" a="1"/>
  <c r="P637" i="1" s="1"/>
  <c r="P47" i="1" a="1"/>
  <c r="P47" i="1" s="1"/>
  <c r="P638" i="1" a="1"/>
  <c r="P638" i="1" s="1"/>
  <c r="P166" i="1" a="1"/>
  <c r="P166" i="1" s="1"/>
  <c r="P179" i="1" a="1"/>
  <c r="P179" i="1" s="1"/>
  <c r="P21" i="1" a="1"/>
  <c r="P21" i="1" s="1"/>
  <c r="P639" i="1" a="1"/>
  <c r="P639" i="1" s="1"/>
  <c r="P93" i="1" a="1"/>
  <c r="P93" i="1" s="1"/>
  <c r="P35" i="1" a="1"/>
  <c r="P35" i="1" s="1"/>
  <c r="P640" i="1" a="1"/>
  <c r="P640" i="1" s="1"/>
  <c r="P641" i="1" a="1"/>
  <c r="P641" i="1" s="1"/>
  <c r="P51" i="1" a="1"/>
  <c r="P51" i="1" s="1"/>
  <c r="P356" i="1" a="1"/>
  <c r="P356" i="1" s="1"/>
  <c r="P642" i="1" a="1"/>
  <c r="P642" i="1" s="1"/>
  <c r="P366" i="1" a="1"/>
  <c r="P366" i="1" s="1"/>
  <c r="P154" i="1" a="1"/>
  <c r="P154" i="1" s="1"/>
  <c r="P118" i="1" a="1"/>
  <c r="P118" i="1" s="1"/>
  <c r="P8" i="1" a="1"/>
  <c r="P8" i="1" s="1"/>
  <c r="P643" i="1" a="1"/>
  <c r="P643" i="1" s="1"/>
  <c r="P644" i="1" a="1"/>
  <c r="P644" i="1" s="1"/>
  <c r="P209" i="1" a="1"/>
  <c r="P209" i="1" s="1"/>
  <c r="P645" i="1" a="1"/>
  <c r="P645" i="1" s="1"/>
  <c r="P646" i="1" a="1"/>
  <c r="P646" i="1" s="1"/>
  <c r="P58" i="1" a="1"/>
  <c r="P58" i="1" s="1"/>
  <c r="P647" i="1" a="1"/>
  <c r="P647" i="1" s="1"/>
  <c r="P485" i="1" a="1"/>
  <c r="P485" i="1" s="1"/>
  <c r="P82" i="1" a="1"/>
  <c r="P82" i="1" s="1"/>
  <c r="P509" i="1" a="1"/>
  <c r="P509" i="1" s="1"/>
  <c r="P648" i="1" a="1"/>
  <c r="P648" i="1" s="1"/>
  <c r="P94" i="1" a="1"/>
  <c r="P94" i="1" s="1"/>
  <c r="P649" i="1" a="1"/>
  <c r="P649" i="1" s="1"/>
  <c r="P260" i="1" a="1"/>
  <c r="P260" i="1" s="1"/>
  <c r="P384" i="1" a="1"/>
  <c r="P384" i="1" s="1"/>
  <c r="P374" i="1" a="1"/>
  <c r="P374" i="1" s="1"/>
  <c r="P408" i="1" a="1"/>
  <c r="P408" i="1" s="1"/>
  <c r="P70" i="1" a="1"/>
  <c r="P70" i="1" s="1"/>
  <c r="P77" i="1" a="1"/>
  <c r="P77" i="1" s="1"/>
  <c r="P650" i="1" a="1"/>
  <c r="P650" i="1" s="1"/>
  <c r="P38" i="1" a="1"/>
  <c r="P38" i="1" s="1"/>
  <c r="P150" i="1" a="1"/>
  <c r="P150" i="1" s="1"/>
  <c r="P104" i="1" a="1"/>
  <c r="P104" i="1" s="1"/>
  <c r="P496" i="1" a="1"/>
  <c r="P496" i="1" s="1"/>
  <c r="P105" i="1" a="1"/>
  <c r="P105" i="1" s="1"/>
  <c r="P651" i="1" a="1"/>
  <c r="P651" i="1" s="1"/>
  <c r="P548" i="1" a="1"/>
  <c r="P548" i="1" s="1"/>
  <c r="P652" i="1" a="1"/>
  <c r="P652" i="1" s="1"/>
  <c r="P286" i="1" a="1"/>
  <c r="P286" i="1" s="1"/>
  <c r="P59" i="1" a="1"/>
  <c r="P59" i="1" s="1"/>
  <c r="P138" i="1" a="1"/>
  <c r="P138" i="1" s="1"/>
  <c r="P654" i="1" a="1"/>
  <c r="P654" i="1" s="1"/>
  <c r="P67" i="1" a="1"/>
  <c r="P67" i="1" s="1"/>
  <c r="P111" i="1" a="1"/>
  <c r="P111" i="1" s="1"/>
  <c r="P655" i="1" a="1"/>
  <c r="P655" i="1" s="1"/>
  <c r="P262" i="1" a="1"/>
  <c r="P262" i="1" s="1"/>
  <c r="P656" i="1" a="1"/>
  <c r="P656" i="1" s="1"/>
  <c r="P657" i="1" a="1"/>
  <c r="P657" i="1" s="1"/>
  <c r="P12" i="1" a="1"/>
  <c r="P12" i="1" s="1"/>
  <c r="P50" i="1" a="1"/>
  <c r="P50" i="1" s="1"/>
  <c r="P658" i="1" a="1"/>
  <c r="P658" i="1" s="1"/>
  <c r="P24" i="1" a="1"/>
  <c r="P24" i="1" s="1"/>
  <c r="P360" i="1" a="1"/>
  <c r="P360" i="1" s="1"/>
  <c r="P42" i="1" a="1"/>
  <c r="P42" i="1" s="1"/>
  <c r="P68" i="1" a="1"/>
  <c r="P68" i="1" s="1"/>
  <c r="P247" i="1" a="1"/>
  <c r="P247" i="1" s="1"/>
  <c r="P659" i="1" a="1"/>
  <c r="P659" i="1" s="1"/>
  <c r="P69" i="1" a="1"/>
  <c r="P69" i="1" s="1"/>
  <c r="P381" i="1" a="1"/>
  <c r="P381" i="1" s="1"/>
  <c r="P660" i="1" a="1"/>
  <c r="P660" i="1" s="1"/>
  <c r="P282" i="1" a="1"/>
  <c r="P282" i="1" s="1"/>
  <c r="P661" i="1" a="1"/>
  <c r="P661" i="1" s="1"/>
  <c r="P662" i="1" a="1"/>
  <c r="P662" i="1" s="1"/>
  <c r="P438" i="1" a="1"/>
  <c r="P438" i="1" s="1"/>
  <c r="P663" i="1" a="1"/>
  <c r="P663" i="1" s="1"/>
  <c r="P664" i="1" a="1"/>
  <c r="P664" i="1" s="1"/>
  <c r="P665" i="1" a="1"/>
  <c r="P665" i="1" s="1"/>
  <c r="P666" i="1" a="1"/>
  <c r="P666" i="1" s="1"/>
  <c r="P667" i="1" a="1"/>
  <c r="P667" i="1" s="1"/>
  <c r="P668" i="1" a="1"/>
  <c r="P668" i="1" s="1"/>
  <c r="P669" i="1" a="1"/>
  <c r="P669" i="1" s="1"/>
  <c r="P670" i="1" a="1"/>
  <c r="P670" i="1" s="1"/>
  <c r="P671" i="1" a="1"/>
  <c r="P671" i="1" s="1"/>
  <c r="P672" i="1" a="1"/>
  <c r="P672" i="1" s="1"/>
  <c r="P673" i="1" a="1"/>
  <c r="P673" i="1" s="1"/>
  <c r="P674" i="1" a="1"/>
  <c r="P674" i="1" s="1"/>
  <c r="P48" i="1" a="1"/>
  <c r="P48" i="1" s="1"/>
  <c r="P675" i="1" a="1"/>
  <c r="P675" i="1" s="1"/>
  <c r="P676" i="1" a="1"/>
  <c r="P676" i="1" s="1"/>
  <c r="P677" i="1" a="1"/>
  <c r="P677" i="1" s="1"/>
  <c r="P678" i="1" a="1"/>
  <c r="P678" i="1" s="1"/>
  <c r="P153" i="1" a="1"/>
  <c r="P153" i="1" s="1"/>
  <c r="P679" i="1" a="1"/>
  <c r="P679" i="1" s="1"/>
  <c r="P680" i="1" a="1"/>
  <c r="P680" i="1" s="1"/>
  <c r="P681" i="1" a="1"/>
  <c r="P681" i="1" s="1"/>
  <c r="P682" i="1" a="1"/>
  <c r="P682" i="1" s="1"/>
  <c r="P683" i="1" a="1"/>
  <c r="P683" i="1" s="1"/>
  <c r="P684" i="1" a="1"/>
  <c r="P684" i="1" s="1"/>
  <c r="P685" i="1" a="1"/>
  <c r="P685" i="1" s="1"/>
  <c r="P686" i="1" a="1"/>
  <c r="P686" i="1" s="1"/>
  <c r="P687" i="1" a="1"/>
  <c r="P687" i="1" s="1"/>
  <c r="P688" i="1" a="1"/>
  <c r="P688" i="1" s="1"/>
  <c r="P689" i="1" a="1"/>
  <c r="P689" i="1" s="1"/>
  <c r="P690" i="1" a="1"/>
  <c r="P690" i="1" s="1"/>
  <c r="P691" i="1" a="1"/>
  <c r="P691" i="1" s="1"/>
  <c r="P151" i="1" a="1"/>
  <c r="P151" i="1" s="1"/>
  <c r="P440" i="1" a="1"/>
  <c r="P440" i="1" s="1"/>
  <c r="P90" i="1" a="1"/>
  <c r="P90" i="1" s="1"/>
  <c r="P152" i="1" a="1"/>
  <c r="P152" i="1" s="1"/>
  <c r="P95" i="1" a="1"/>
  <c r="P95" i="1" s="1"/>
  <c r="P289" i="1" a="1"/>
  <c r="P289" i="1" s="1"/>
  <c r="P497" i="1" a="1"/>
  <c r="P497" i="1" s="1"/>
  <c r="P692" i="1" a="1"/>
  <c r="P692" i="1" s="1"/>
  <c r="P693" i="1" a="1"/>
  <c r="P693" i="1" s="1"/>
  <c r="P205" i="1" a="1"/>
  <c r="P205" i="1" s="1"/>
  <c r="P290" i="1" a="1"/>
  <c r="P290" i="1" s="1"/>
  <c r="P694" i="1" a="1"/>
  <c r="P694" i="1" s="1"/>
  <c r="P695" i="1" a="1"/>
  <c r="P695" i="1" s="1"/>
  <c r="P302" i="1" a="1"/>
  <c r="P302" i="1" s="1"/>
  <c r="P303" i="1" a="1"/>
  <c r="P303" i="1" s="1"/>
  <c r="P385" i="1" a="1"/>
  <c r="P385" i="1" s="1"/>
  <c r="P383" i="1" a="1"/>
  <c r="P383" i="1" s="1"/>
  <c r="P325" i="1" a="1"/>
  <c r="P325" i="1" s="1"/>
  <c r="P349" i="1" a="1"/>
  <c r="P349" i="1" s="1"/>
  <c r="P696" i="1" a="1"/>
  <c r="P696" i="1" s="1"/>
  <c r="P359" i="1" a="1"/>
  <c r="P359" i="1" s="1"/>
  <c r="P259" i="1" a="1"/>
  <c r="P259" i="1" s="1"/>
  <c r="P230" i="1" a="1"/>
  <c r="P230" i="1" s="1"/>
  <c r="P697" i="1" a="1"/>
  <c r="P697" i="1" s="1"/>
  <c r="P170" i="1" a="1"/>
  <c r="P170" i="1" s="1"/>
  <c r="P292" i="1" a="1"/>
  <c r="P292" i="1" s="1"/>
  <c r="P698" i="1" a="1"/>
  <c r="P698" i="1" s="1"/>
  <c r="P326" i="1" a="1"/>
  <c r="P326" i="1" s="1"/>
  <c r="P407" i="1" a="1"/>
  <c r="P407" i="1" s="1"/>
  <c r="P5" i="1" a="1"/>
  <c r="P5" i="1" s="1"/>
  <c r="P472" i="1" a="1"/>
  <c r="P472" i="1" s="1"/>
  <c r="P699" i="1" a="1"/>
  <c r="P699" i="1" s="1"/>
  <c r="P283" i="1" a="1"/>
  <c r="P283" i="1" s="1"/>
  <c r="P319" i="1" a="1"/>
  <c r="P319" i="1" s="1"/>
  <c r="P700" i="1" a="1"/>
  <c r="P700" i="1" s="1"/>
  <c r="P401" i="1" a="1"/>
  <c r="P401" i="1" s="1"/>
  <c r="P172" i="1" a="1"/>
  <c r="P172" i="1" s="1"/>
  <c r="P203" i="1" a="1"/>
  <c r="P203" i="1" s="1"/>
  <c r="P701" i="1" a="1"/>
  <c r="P701" i="1" s="1"/>
  <c r="P702" i="1" a="1"/>
  <c r="P702" i="1" s="1"/>
  <c r="P703" i="1" a="1"/>
  <c r="P703" i="1" s="1"/>
  <c r="P321" i="1" a="1"/>
  <c r="P321" i="1" s="1"/>
  <c r="P344" i="1" a="1"/>
  <c r="P344" i="1" s="1"/>
  <c r="P417" i="1" a="1"/>
  <c r="P417" i="1" s="1"/>
  <c r="P704" i="1" a="1"/>
  <c r="P704" i="1" s="1"/>
  <c r="P252" i="1" a="1"/>
  <c r="P252" i="1" s="1"/>
  <c r="P705" i="1" a="1"/>
  <c r="P705" i="1" s="1"/>
  <c r="P706" i="1" a="1"/>
  <c r="P706" i="1" s="1"/>
  <c r="P241" i="1" a="1"/>
  <c r="P241" i="1" s="1"/>
  <c r="P707" i="1" a="1"/>
  <c r="P707" i="1" s="1"/>
  <c r="P251" i="1" a="1"/>
  <c r="P251" i="1" s="1"/>
  <c r="P708" i="1" a="1"/>
  <c r="P708" i="1" s="1"/>
  <c r="P269" i="1" a="1"/>
  <c r="P269" i="1" s="1"/>
  <c r="P362" i="1" a="1"/>
  <c r="P362" i="1" s="1"/>
  <c r="P709" i="1" a="1"/>
  <c r="P709" i="1" s="1"/>
  <c r="P376" i="1" a="1"/>
  <c r="P376" i="1" s="1"/>
  <c r="P304" i="1" a="1"/>
  <c r="P304" i="1" s="1"/>
  <c r="P279" i="1" a="1"/>
  <c r="P279" i="1" s="1"/>
  <c r="P424" i="1" a="1"/>
  <c r="P424" i="1" s="1"/>
  <c r="P361" i="1" a="1"/>
  <c r="P361" i="1" s="1"/>
  <c r="P337" i="1" a="1"/>
  <c r="P337" i="1" s="1"/>
  <c r="P257" i="1" a="1"/>
  <c r="P257" i="1" s="1"/>
  <c r="P423" i="1" a="1"/>
  <c r="P423" i="1" s="1"/>
  <c r="P268" i="1" a="1"/>
  <c r="P268" i="1" s="1"/>
  <c r="P429" i="1" a="1"/>
  <c r="P429" i="1" s="1"/>
  <c r="P434" i="1" a="1"/>
  <c r="P434" i="1" s="1"/>
  <c r="P710" i="1" a="1"/>
  <c r="P710" i="1" s="1"/>
  <c r="P387" i="1" a="1"/>
  <c r="P387" i="1" s="1"/>
  <c r="P389" i="1" a="1"/>
  <c r="P389" i="1" s="1"/>
  <c r="P520" i="1" a="1"/>
  <c r="P520" i="1" s="1"/>
  <c r="P278" i="1" a="1"/>
  <c r="P278" i="1" s="1"/>
  <c r="P711" i="1" a="1"/>
  <c r="P711" i="1" s="1"/>
  <c r="P371" i="1" a="1"/>
  <c r="P371" i="1" s="1"/>
  <c r="P712" i="1" a="1"/>
  <c r="P712" i="1" s="1"/>
  <c r="P405" i="1" a="1"/>
  <c r="P405" i="1" s="1"/>
  <c r="P379" i="1" a="1"/>
  <c r="P379" i="1" s="1"/>
  <c r="P464" i="1" a="1"/>
  <c r="P464" i="1" s="1"/>
  <c r="P713" i="1" a="1"/>
  <c r="P713" i="1" s="1"/>
  <c r="P345" i="1" a="1"/>
  <c r="P345" i="1" s="1"/>
  <c r="P477" i="1" a="1"/>
  <c r="P477" i="1" s="1"/>
  <c r="P107" i="1" a="1"/>
  <c r="P107" i="1" s="1"/>
  <c r="P714" i="1" a="1"/>
  <c r="P714" i="1" s="1"/>
  <c r="P351" i="1" a="1"/>
  <c r="P351" i="1" s="1"/>
  <c r="P132" i="1" a="1"/>
  <c r="P132" i="1" s="1"/>
  <c r="P715" i="1" a="1"/>
  <c r="P715" i="1" s="1"/>
  <c r="P394" i="1" a="1"/>
  <c r="P394" i="1" s="1"/>
  <c r="P716" i="1" a="1"/>
  <c r="P716" i="1" s="1"/>
  <c r="P266" i="1" a="1"/>
  <c r="P266" i="1" s="1"/>
  <c r="P717" i="1" a="1"/>
  <c r="P717" i="1" s="1"/>
  <c r="P217" i="1" a="1"/>
  <c r="P217" i="1" s="1"/>
  <c r="P409" i="1" a="1"/>
  <c r="P409" i="1" s="1"/>
  <c r="P428" i="1" a="1"/>
  <c r="P428" i="1" s="1"/>
  <c r="P427" i="1" a="1"/>
  <c r="P427" i="1" s="1"/>
  <c r="P718" i="1" a="1"/>
  <c r="P718" i="1" s="1"/>
  <c r="P470" i="1" a="1"/>
  <c r="P470" i="1" s="1"/>
  <c r="P219" i="1" a="1"/>
  <c r="P219" i="1" s="1"/>
  <c r="P719" i="1" a="1"/>
  <c r="P719" i="1" s="1"/>
  <c r="P720" i="1" a="1"/>
  <c r="P720" i="1" s="1"/>
  <c r="P463" i="1" a="1"/>
  <c r="P463" i="1" s="1"/>
  <c r="P479" i="1" a="1"/>
  <c r="P479" i="1" s="1"/>
  <c r="P375" i="1" a="1"/>
  <c r="P375" i="1" s="1"/>
  <c r="P540" i="1" a="1"/>
  <c r="P540" i="1" s="1"/>
  <c r="P449" i="1" a="1"/>
  <c r="P449" i="1" s="1"/>
  <c r="P484" i="1" a="1"/>
  <c r="P484" i="1" s="1"/>
  <c r="P467" i="1" a="1"/>
  <c r="P467" i="1" s="1"/>
  <c r="P287" i="1" a="1"/>
  <c r="P287" i="1" s="1"/>
  <c r="P553" i="1" a="1"/>
  <c r="P553" i="1" s="1"/>
  <c r="P222" i="1" a="1"/>
  <c r="P222" i="1" s="1"/>
  <c r="P455" i="1" a="1"/>
  <c r="P455" i="1" s="1"/>
  <c r="P721" i="1" a="1"/>
  <c r="P721" i="1" s="1"/>
  <c r="P450" i="1" a="1"/>
  <c r="P450" i="1" s="1"/>
  <c r="P466" i="1" a="1"/>
  <c r="P466" i="1" s="1"/>
  <c r="P355" i="1" a="1"/>
  <c r="P355" i="1" s="1"/>
  <c r="P722" i="1" a="1"/>
  <c r="P722" i="1" s="1"/>
  <c r="P342" i="1" a="1"/>
  <c r="P342" i="1" s="1"/>
  <c r="P410" i="1" a="1"/>
  <c r="P410" i="1" s="1"/>
  <c r="P517" i="1" a="1"/>
  <c r="P517" i="1" s="1"/>
  <c r="P723" i="1" a="1"/>
  <c r="P723" i="1" s="1"/>
  <c r="P442" i="1" a="1"/>
  <c r="P442" i="1" s="1"/>
  <c r="P460" i="1" a="1"/>
  <c r="P460" i="1" s="1"/>
  <c r="P486" i="1" a="1"/>
  <c r="P486" i="1" s="1"/>
  <c r="P249" i="1" a="1"/>
  <c r="P249" i="1" s="1"/>
  <c r="P724" i="1" a="1"/>
  <c r="P724" i="1" s="1"/>
  <c r="P725" i="1" a="1"/>
  <c r="P725" i="1" s="1"/>
  <c r="P343" i="1" a="1"/>
  <c r="P343" i="1" s="1"/>
  <c r="P555" i="1" a="1"/>
  <c r="P555" i="1" s="1"/>
  <c r="P726" i="1" a="1"/>
  <c r="P726" i="1" s="1"/>
  <c r="P224" i="1" a="1"/>
  <c r="P224" i="1" s="1"/>
  <c r="P295" i="1" a="1"/>
  <c r="P295" i="1" s="1"/>
  <c r="P554" i="1" a="1"/>
  <c r="P554" i="1" s="1"/>
  <c r="P547" i="1" a="1"/>
  <c r="P547" i="1" s="1"/>
  <c r="P727" i="1" a="1"/>
  <c r="P727" i="1" s="1"/>
  <c r="P728" i="1" a="1"/>
  <c r="P728" i="1" s="1"/>
  <c r="P729" i="1" a="1"/>
  <c r="P729" i="1" s="1"/>
  <c r="P318" i="1" a="1"/>
  <c r="P318" i="1" s="1"/>
  <c r="P730" i="1" a="1"/>
  <c r="P730" i="1" s="1"/>
  <c r="P731" i="1" a="1"/>
  <c r="P731" i="1" s="1"/>
  <c r="P377" i="1" a="1"/>
  <c r="P377" i="1" s="1"/>
  <c r="P732" i="1" a="1"/>
  <c r="P732" i="1" s="1"/>
  <c r="P733" i="1" a="1"/>
  <c r="P733" i="1" s="1"/>
  <c r="P734" i="1" a="1"/>
  <c r="P734" i="1" s="1"/>
  <c r="P735" i="1" a="1"/>
  <c r="P735" i="1" s="1"/>
  <c r="P432" i="1" a="1"/>
  <c r="P432" i="1" s="1"/>
  <c r="P736" i="1" a="1"/>
  <c r="P736" i="1" s="1"/>
  <c r="P476" i="1" a="1"/>
  <c r="P476" i="1" s="1"/>
  <c r="P737" i="1" a="1"/>
  <c r="P737" i="1" s="1"/>
  <c r="P514" i="1" a="1"/>
  <c r="P514" i="1" s="1"/>
  <c r="P473" i="1" a="1"/>
  <c r="P473" i="1" s="1"/>
  <c r="P402" i="1" a="1"/>
  <c r="P402" i="1" s="1"/>
  <c r="P317" i="1" a="1"/>
  <c r="P317" i="1" s="1"/>
  <c r="P738" i="1" a="1"/>
  <c r="P738" i="1" s="1"/>
  <c r="P739" i="1" a="1"/>
  <c r="P739" i="1" s="1"/>
  <c r="P480" i="1" a="1"/>
  <c r="P480" i="1" s="1"/>
  <c r="P474" i="1" a="1"/>
  <c r="P474" i="1" s="1"/>
  <c r="P298" i="1" a="1"/>
  <c r="P298" i="1" s="1"/>
  <c r="P740" i="1" a="1"/>
  <c r="P740" i="1" s="1"/>
  <c r="P741" i="1" a="1"/>
  <c r="P741" i="1" s="1"/>
  <c r="P483" i="1" a="1"/>
  <c r="P483" i="1" s="1"/>
  <c r="P742" i="1" a="1"/>
  <c r="P742" i="1" s="1"/>
  <c r="P743" i="1" a="1"/>
  <c r="P743" i="1" s="1"/>
  <c r="P744" i="1" a="1"/>
  <c r="P744" i="1" s="1"/>
  <c r="P498" i="1" a="1"/>
  <c r="P498" i="1" s="1"/>
  <c r="P745" i="1" a="1"/>
  <c r="P745" i="1" s="1"/>
  <c r="P746" i="1" a="1"/>
  <c r="P746" i="1" s="1"/>
  <c r="P505" i="1" a="1"/>
  <c r="P505" i="1" s="1"/>
  <c r="P747" i="1" a="1"/>
  <c r="P747" i="1" s="1"/>
  <c r="P28" i="1" a="1"/>
  <c r="P28" i="1" s="1"/>
  <c r="P335" i="1" a="1"/>
  <c r="P335" i="1" s="1"/>
  <c r="P334" i="1" a="1"/>
  <c r="P334" i="1" s="1"/>
  <c r="P333" i="1" a="1"/>
  <c r="P333" i="1" s="1"/>
  <c r="P748" i="1" a="1"/>
  <c r="P748" i="1" s="1"/>
  <c r="P749" i="1" a="1"/>
  <c r="P749" i="1" s="1"/>
  <c r="P750" i="1" a="1"/>
  <c r="P750" i="1" s="1"/>
  <c r="P502" i="1" a="1"/>
  <c r="P502" i="1" s="1"/>
  <c r="P751" i="1" a="1"/>
  <c r="P751" i="1" s="1"/>
  <c r="P183" i="1" a="1"/>
  <c r="P183" i="1" s="1"/>
  <c r="P312" i="1" a="1"/>
  <c r="P312" i="1" s="1"/>
  <c r="P546" i="1" a="1"/>
  <c r="P546" i="1" s="1"/>
  <c r="P109" i="1" a="1"/>
  <c r="P109" i="1" s="1"/>
  <c r="P487" i="1" a="1"/>
  <c r="P487" i="1" s="1"/>
  <c r="P365" i="1" a="1"/>
  <c r="P365" i="1" s="1"/>
  <c r="P242" i="1" a="1"/>
  <c r="P242" i="1" s="1"/>
  <c r="P752" i="1" a="1"/>
  <c r="P752" i="1" s="1"/>
  <c r="P165" i="1" a="1"/>
  <c r="P165" i="1" s="1"/>
  <c r="P753" i="1" a="1"/>
  <c r="P753" i="1" s="1"/>
  <c r="P323" i="1" a="1"/>
  <c r="P323" i="1" s="1"/>
  <c r="P754" i="1" a="1"/>
  <c r="P754" i="1" s="1"/>
  <c r="P534" i="1" a="1"/>
  <c r="P534" i="1" s="1"/>
  <c r="P542" i="1" a="1"/>
  <c r="P542" i="1" s="1"/>
  <c r="P492" i="1" a="1"/>
  <c r="P492" i="1" s="1"/>
  <c r="P521" i="1" a="1"/>
  <c r="P521" i="1" s="1"/>
  <c r="P507" i="1" a="1"/>
  <c r="P507" i="1" s="1"/>
  <c r="P512" i="1" a="1"/>
  <c r="P512" i="1" s="1"/>
  <c r="P419" i="1" a="1"/>
  <c r="P419" i="1" s="1"/>
  <c r="P755" i="1" a="1"/>
  <c r="P755" i="1" s="1"/>
  <c r="P358" i="1" a="1"/>
  <c r="P358" i="1" s="1"/>
  <c r="P756" i="1" a="1"/>
  <c r="P756" i="1" s="1"/>
  <c r="P226" i="1" a="1"/>
  <c r="P226" i="1" s="1"/>
  <c r="P757" i="1" a="1"/>
  <c r="P757" i="1" s="1"/>
  <c r="P758" i="1" a="1"/>
  <c r="P758" i="1" s="1"/>
  <c r="P370" i="1" a="1"/>
  <c r="P370" i="1" s="1"/>
  <c r="P352" i="1" a="1"/>
  <c r="P352" i="1" s="1"/>
  <c r="P508" i="1" a="1"/>
  <c r="P508" i="1" s="1"/>
  <c r="P759" i="1" a="1"/>
  <c r="P759" i="1" s="1"/>
  <c r="P760" i="1" a="1"/>
  <c r="P760" i="1" s="1"/>
  <c r="P531" i="1" a="1"/>
  <c r="P531" i="1" s="1"/>
  <c r="P761" i="1" a="1"/>
  <c r="P761" i="1" s="1"/>
  <c r="P762" i="1" a="1"/>
  <c r="P762" i="1" s="1"/>
  <c r="P525" i="1" a="1"/>
  <c r="P525" i="1" s="1"/>
  <c r="P763" i="1" a="1"/>
  <c r="P763" i="1" s="1"/>
  <c r="P764" i="1" a="1"/>
  <c r="P764" i="1" s="1"/>
  <c r="P478" i="1" a="1"/>
  <c r="P478" i="1" s="1"/>
  <c r="P340" i="1" a="1"/>
  <c r="P340" i="1" s="1"/>
  <c r="P765" i="1" a="1"/>
  <c r="P765" i="1" s="1"/>
  <c r="P131" i="1" a="1"/>
  <c r="P131" i="1" s="1"/>
  <c r="P766" i="1" a="1"/>
  <c r="P766" i="1" s="1"/>
  <c r="P767" i="1" a="1"/>
  <c r="P767" i="1" s="1"/>
  <c r="P255" i="1" a="1"/>
  <c r="P255" i="1" s="1"/>
  <c r="P494" i="1" a="1"/>
  <c r="P494" i="1" s="1"/>
  <c r="P768" i="1" a="1"/>
  <c r="P768" i="1" s="1"/>
  <c r="P459" i="1" a="1"/>
  <c r="P459" i="1" s="1"/>
  <c r="P504" i="1" a="1"/>
  <c r="P504" i="1" s="1"/>
  <c r="P769" i="1" a="1"/>
  <c r="P769" i="1" s="1"/>
  <c r="P500" i="1" a="1"/>
  <c r="P500" i="1" s="1"/>
  <c r="P770" i="1" a="1"/>
  <c r="P770" i="1" s="1"/>
  <c r="P771" i="1" a="1"/>
  <c r="P771" i="1" s="1"/>
  <c r="P772" i="1" a="1"/>
  <c r="P772" i="1" s="1"/>
  <c r="P454" i="1" a="1"/>
  <c r="P454" i="1" s="1"/>
  <c r="P399" i="1" a="1"/>
  <c r="P399" i="1" s="1"/>
  <c r="P773" i="1" a="1"/>
  <c r="P773" i="1" s="1"/>
  <c r="P456" i="1" a="1"/>
  <c r="P456" i="1" s="1"/>
  <c r="P774" i="1" a="1"/>
  <c r="P774" i="1" s="1"/>
  <c r="P775" i="1" a="1"/>
  <c r="P775" i="1" s="1"/>
  <c r="P776" i="1" a="1"/>
  <c r="P776" i="1" s="1"/>
  <c r="P777" i="1" a="1"/>
  <c r="P777" i="1" s="1"/>
  <c r="P393" i="1" a="1"/>
  <c r="P393" i="1" s="1"/>
  <c r="P544" i="1" a="1"/>
  <c r="P544" i="1" s="1"/>
  <c r="P539" i="1" a="1"/>
  <c r="P539" i="1" s="1"/>
  <c r="P536" i="1" a="1"/>
  <c r="P536" i="1" s="1"/>
  <c r="P461" i="1" a="1"/>
  <c r="P461" i="1" s="1"/>
  <c r="P99" i="1" a="1"/>
  <c r="P99" i="1" s="1"/>
  <c r="P538" i="1" a="1"/>
  <c r="P538" i="1" s="1"/>
  <c r="P458" i="1" a="1"/>
  <c r="P458" i="1" s="1"/>
  <c r="P545" i="1" a="1"/>
  <c r="P545" i="1" s="1"/>
  <c r="P549" i="1" a="1"/>
  <c r="P549" i="1" s="1"/>
  <c r="P556" i="1" a="1"/>
  <c r="P556" i="1" s="1"/>
  <c r="P778" i="1" a="1"/>
  <c r="P778" i="1" s="1"/>
  <c r="P558" i="1" a="1"/>
  <c r="P558" i="1" s="1"/>
  <c r="P550" i="1" a="1"/>
  <c r="P550" i="1" s="1"/>
  <c r="P779" i="1" a="1"/>
  <c r="P779" i="1" s="1"/>
  <c r="P18" i="1" a="1"/>
  <c r="P18" i="1" s="1"/>
  <c r="P780" i="1" a="1"/>
  <c r="P780" i="1" s="1"/>
  <c r="P781" i="1" a="1"/>
  <c r="P781" i="1" s="1"/>
  <c r="P782" i="1" a="1"/>
  <c r="P782" i="1" s="1"/>
  <c r="P783" i="1" a="1"/>
  <c r="P783" i="1" s="1"/>
  <c r="P784" i="1" a="1"/>
  <c r="P784" i="1" s="1"/>
  <c r="P785" i="1" a="1"/>
  <c r="P785" i="1" s="1"/>
  <c r="P786" i="1" a="1"/>
  <c r="P786" i="1" s="1"/>
  <c r="P787" i="1" a="1"/>
  <c r="P787" i="1" s="1"/>
  <c r="P788" i="1" a="1"/>
  <c r="P788" i="1" s="1"/>
  <c r="P789" i="1" a="1"/>
  <c r="P789" i="1" s="1"/>
  <c r="P790" i="1" a="1"/>
  <c r="P790" i="1" s="1"/>
  <c r="P791" i="1" a="1"/>
  <c r="P791" i="1" s="1"/>
  <c r="P792" i="1" a="1"/>
  <c r="P792" i="1" s="1"/>
  <c r="P793" i="1" a="1"/>
  <c r="P793" i="1" s="1"/>
  <c r="P794" i="1" a="1"/>
  <c r="P794" i="1" s="1"/>
  <c r="P795" i="1" a="1"/>
  <c r="P795" i="1" s="1"/>
  <c r="P796" i="1" a="1"/>
  <c r="P796" i="1" s="1"/>
  <c r="P797" i="1" a="1"/>
  <c r="P797" i="1" s="1"/>
  <c r="P299" i="1" a="1"/>
  <c r="P299" i="1" s="1"/>
  <c r="P330" i="1" a="1"/>
  <c r="P330" i="1" s="1"/>
  <c r="P798" i="1" a="1"/>
  <c r="P798" i="1" s="1"/>
  <c r="P799" i="1" a="1"/>
  <c r="P799" i="1" s="1"/>
  <c r="P800" i="1" a="1"/>
  <c r="P800" i="1" s="1"/>
  <c r="P801" i="1" a="1"/>
  <c r="P801" i="1" s="1"/>
  <c r="P802" i="1" a="1"/>
  <c r="P802" i="1" s="1"/>
  <c r="P803" i="1" a="1"/>
  <c r="P803" i="1" s="1"/>
  <c r="P804" i="1" a="1"/>
  <c r="P804" i="1" s="1"/>
  <c r="P805" i="1" a="1"/>
  <c r="P805" i="1" s="1"/>
  <c r="P806" i="1" a="1"/>
  <c r="P806" i="1" s="1"/>
  <c r="P807" i="1" a="1"/>
  <c r="P807" i="1" s="1"/>
  <c r="P501" i="1" a="1"/>
  <c r="P501" i="1" s="1"/>
  <c r="P808" i="1" a="1"/>
  <c r="P808" i="1" s="1"/>
  <c r="P55" i="1" a="1"/>
  <c r="P55" i="1" s="1"/>
  <c r="P809" i="1" a="1"/>
  <c r="P809" i="1" s="1"/>
  <c r="P810" i="1" a="1"/>
  <c r="P810" i="1" s="1"/>
  <c r="P811" i="1" a="1"/>
  <c r="P811" i="1" s="1"/>
  <c r="P812" i="1" a="1"/>
  <c r="P812" i="1" s="1"/>
  <c r="P122" i="1" a="1"/>
  <c r="P122" i="1" s="1"/>
  <c r="P813" i="1" a="1"/>
  <c r="P813" i="1" s="1"/>
  <c r="P814" i="1" a="1"/>
  <c r="P814" i="1" s="1"/>
  <c r="P815" i="1" a="1"/>
  <c r="P815" i="1" s="1"/>
  <c r="P311" i="1" a="1"/>
  <c r="P311" i="1" s="1"/>
  <c r="P75" i="1" a="1"/>
  <c r="P75" i="1" s="1"/>
  <c r="P816" i="1" a="1"/>
  <c r="P816" i="1" s="1"/>
  <c r="P817" i="1" a="1"/>
  <c r="P817" i="1" s="1"/>
  <c r="P818" i="1" a="1"/>
  <c r="P818" i="1" s="1"/>
  <c r="P819" i="1" a="1"/>
  <c r="P819" i="1" s="1"/>
  <c r="P391" i="1" a="1"/>
  <c r="P391" i="1" s="1"/>
  <c r="P820" i="1" a="1"/>
  <c r="P820" i="1" s="1"/>
  <c r="P52" i="1" a="1"/>
  <c r="P52" i="1" s="1"/>
  <c r="P821" i="1" a="1"/>
  <c r="P821" i="1" s="1"/>
  <c r="P822" i="1" a="1"/>
  <c r="P822" i="1" s="1"/>
  <c r="P823" i="1" a="1"/>
  <c r="P823" i="1" s="1"/>
  <c r="P824" i="1" a="1"/>
  <c r="P824" i="1" s="1"/>
  <c r="P825" i="1" a="1"/>
  <c r="P825" i="1" s="1"/>
  <c r="P826" i="1" a="1"/>
  <c r="P826" i="1" s="1"/>
  <c r="P827" i="1" a="1"/>
  <c r="P827" i="1" s="1"/>
  <c r="P828" i="1" a="1"/>
  <c r="P828" i="1" s="1"/>
  <c r="P829" i="1" a="1"/>
  <c r="P829" i="1" s="1"/>
  <c r="P830" i="1" a="1"/>
  <c r="P830" i="1" s="1"/>
  <c r="P831" i="1" a="1"/>
  <c r="P831" i="1" s="1"/>
  <c r="P832" i="1" a="1"/>
  <c r="P832" i="1" s="1"/>
  <c r="P833" i="1" a="1"/>
  <c r="P833" i="1" s="1"/>
  <c r="P834" i="1" a="1"/>
  <c r="P834" i="1" s="1"/>
  <c r="P835" i="1" a="1"/>
  <c r="P835" i="1" s="1"/>
  <c r="P836" i="1" a="1"/>
  <c r="P836" i="1" s="1"/>
  <c r="P837" i="1" a="1"/>
  <c r="P837" i="1" s="1"/>
  <c r="P838" i="1" a="1"/>
  <c r="P838" i="1" s="1"/>
  <c r="P839" i="1" a="1"/>
  <c r="P839" i="1" s="1"/>
  <c r="P840" i="1" a="1"/>
  <c r="P840" i="1" s="1"/>
  <c r="P841" i="1" a="1"/>
  <c r="P841" i="1" s="1"/>
  <c r="P842" i="1" a="1"/>
  <c r="P842" i="1" s="1"/>
  <c r="P843" i="1" a="1"/>
  <c r="P843" i="1" s="1"/>
  <c r="P844" i="1" a="1"/>
  <c r="P844" i="1" s="1"/>
  <c r="P845" i="1" a="1"/>
  <c r="P845" i="1" s="1"/>
  <c r="P846" i="1" a="1"/>
  <c r="P846" i="1" s="1"/>
  <c r="P847" i="1" a="1"/>
  <c r="P847" i="1" s="1"/>
  <c r="P848" i="1" a="1"/>
  <c r="P848" i="1" s="1"/>
  <c r="P849" i="1" a="1"/>
  <c r="P849" i="1" s="1"/>
  <c r="P850" i="1" a="1"/>
  <c r="P850" i="1" s="1"/>
  <c r="P851" i="1" a="1"/>
  <c r="P851" i="1" s="1"/>
  <c r="P852" i="1" a="1"/>
  <c r="P852" i="1" s="1"/>
  <c r="P853" i="1" a="1"/>
  <c r="P853" i="1" s="1"/>
  <c r="P854" i="1" a="1"/>
  <c r="P854" i="1" s="1"/>
  <c r="P855" i="1" a="1"/>
  <c r="P855" i="1" s="1"/>
  <c r="P206" i="1" a="1"/>
  <c r="P206" i="1" s="1"/>
  <c r="P856" i="1" a="1"/>
  <c r="P856" i="1" s="1"/>
  <c r="P857" i="1" a="1"/>
  <c r="P857" i="1" s="1"/>
  <c r="P204" i="1" a="1"/>
  <c r="P204" i="1" s="1"/>
  <c r="P858" i="1" a="1"/>
  <c r="P858" i="1" s="1"/>
  <c r="P859" i="1" a="1"/>
  <c r="P859" i="1" s="1"/>
  <c r="P860" i="1" a="1"/>
  <c r="P860" i="1" s="1"/>
  <c r="P861" i="1" a="1"/>
  <c r="P861" i="1" s="1"/>
  <c r="P862" i="1" a="1"/>
  <c r="P862" i="1" s="1"/>
  <c r="P863" i="1" a="1"/>
  <c r="P863" i="1" s="1"/>
  <c r="P864" i="1" a="1"/>
  <c r="P864" i="1" s="1"/>
  <c r="P218" i="1" a="1"/>
  <c r="P218" i="1" s="1"/>
  <c r="P215" i="1" a="1"/>
  <c r="P215" i="1" s="1"/>
  <c r="P388" i="1" a="1"/>
  <c r="P388" i="1" s="1"/>
  <c r="P865" i="1" a="1"/>
  <c r="P865" i="1" s="1"/>
  <c r="P866" i="1" a="1"/>
  <c r="P866" i="1" s="1"/>
  <c r="P867" i="1" a="1"/>
  <c r="P867" i="1" s="1"/>
  <c r="P411" i="1" a="1"/>
  <c r="P411" i="1" s="1"/>
  <c r="P868" i="1" a="1"/>
  <c r="P868" i="1" s="1"/>
  <c r="P425" i="1" a="1"/>
  <c r="P425" i="1" s="1"/>
  <c r="P869" i="1" a="1"/>
  <c r="P869" i="1" s="1"/>
  <c r="P447" i="1" a="1"/>
  <c r="P447" i="1" s="1"/>
  <c r="P870" i="1" a="1"/>
  <c r="P870" i="1" s="1"/>
  <c r="P871" i="1" a="1"/>
  <c r="P871" i="1" s="1"/>
  <c r="P872" i="1" a="1"/>
  <c r="P872" i="1" s="1"/>
  <c r="P227" i="1" a="1"/>
  <c r="P227" i="1" s="1"/>
  <c r="P873" i="1" a="1"/>
  <c r="P873" i="1" s="1"/>
  <c r="P874" i="1" a="1"/>
  <c r="P874" i="1" s="1"/>
  <c r="P875" i="1" a="1"/>
  <c r="P875" i="1" s="1"/>
  <c r="P876" i="1" a="1"/>
  <c r="P876" i="1" s="1"/>
  <c r="P877" i="1" a="1"/>
  <c r="P877" i="1" s="1"/>
  <c r="P878" i="1" a="1"/>
  <c r="P878" i="1" s="1"/>
  <c r="P439" i="1" a="1"/>
  <c r="P439" i="1" s="1"/>
  <c r="P879" i="1" a="1"/>
  <c r="P879" i="1" s="1"/>
  <c r="P324" i="1" a="1"/>
  <c r="P324" i="1" s="1"/>
  <c r="P880" i="1" a="1"/>
  <c r="P880" i="1" s="1"/>
  <c r="P881" i="1" a="1"/>
  <c r="P881" i="1" s="1"/>
  <c r="P882" i="1" a="1"/>
  <c r="P882" i="1" s="1"/>
  <c r="P265" i="1" a="1"/>
  <c r="P265" i="1" s="1"/>
  <c r="P883" i="1" a="1"/>
  <c r="P883" i="1" s="1"/>
  <c r="P884" i="1" a="1"/>
  <c r="P884" i="1" s="1"/>
  <c r="P885" i="1" a="1"/>
  <c r="P885" i="1" s="1"/>
  <c r="P231" i="1" a="1"/>
  <c r="P231" i="1" s="1"/>
  <c r="P886" i="1" a="1"/>
  <c r="P886" i="1" s="1"/>
  <c r="P887" i="1" a="1"/>
  <c r="P887" i="1" s="1"/>
  <c r="P888" i="1" a="1"/>
  <c r="P888" i="1" s="1"/>
  <c r="P889" i="1" a="1"/>
  <c r="P889" i="1" s="1"/>
  <c r="P519" i="1" a="1"/>
  <c r="P519" i="1" s="1"/>
  <c r="P890" i="1" a="1"/>
  <c r="P890" i="1" s="1"/>
  <c r="P891" i="1" a="1"/>
  <c r="P891" i="1" s="1"/>
  <c r="P892" i="1" a="1"/>
  <c r="P892" i="1" s="1"/>
  <c r="P893" i="1" a="1"/>
  <c r="P893" i="1" s="1"/>
  <c r="P894" i="1" a="1"/>
  <c r="P894" i="1" s="1"/>
  <c r="P895" i="1" a="1"/>
  <c r="P895" i="1" s="1"/>
  <c r="P896" i="1" a="1"/>
  <c r="P896" i="1" s="1"/>
  <c r="P897" i="1" a="1"/>
  <c r="P897" i="1" s="1"/>
  <c r="P898" i="1" a="1"/>
  <c r="P898" i="1" s="1"/>
  <c r="P899" i="1" a="1"/>
  <c r="P899" i="1" s="1"/>
  <c r="P900" i="1" a="1"/>
  <c r="P900" i="1" s="1"/>
  <c r="P901" i="1" a="1"/>
  <c r="P901" i="1" s="1"/>
  <c r="P902" i="1" a="1"/>
  <c r="P902" i="1" s="1"/>
  <c r="P903" i="1" a="1"/>
  <c r="P903" i="1" s="1"/>
  <c r="P904" i="1" a="1"/>
  <c r="P904" i="1" s="1"/>
  <c r="P157" i="1" a="1"/>
  <c r="P157" i="1" s="1"/>
  <c r="P436" i="1" a="1"/>
  <c r="P436" i="1" s="1"/>
  <c r="P905" i="1" a="1"/>
  <c r="P905" i="1" s="1"/>
  <c r="P906" i="1" a="1"/>
  <c r="P906" i="1" s="1"/>
  <c r="P907" i="1" a="1"/>
  <c r="P907" i="1" s="1"/>
  <c r="P372" i="1" a="1"/>
  <c r="P372" i="1" s="1"/>
  <c r="P908" i="1" a="1"/>
  <c r="P908" i="1" s="1"/>
  <c r="P124" i="1" a="1"/>
  <c r="P124" i="1" s="1"/>
  <c r="P909" i="1" a="1"/>
  <c r="P909" i="1" s="1"/>
  <c r="P910" i="1" a="1"/>
  <c r="P910" i="1" s="1"/>
  <c r="P373" i="1" a="1"/>
  <c r="P373" i="1" s="1"/>
  <c r="P911" i="1" a="1"/>
  <c r="P911" i="1" s="1"/>
  <c r="P912" i="1" a="1"/>
  <c r="P912" i="1" s="1"/>
  <c r="P913" i="1" a="1"/>
  <c r="P913" i="1" s="1"/>
  <c r="P914" i="1" a="1"/>
  <c r="P914" i="1" s="1"/>
  <c r="P915" i="1" a="1"/>
  <c r="P915" i="1" s="1"/>
  <c r="P418" i="1" a="1"/>
  <c r="P418" i="1" s="1"/>
  <c r="P916" i="1" a="1"/>
  <c r="P916" i="1" s="1"/>
  <c r="P917" i="1" a="1"/>
  <c r="P917" i="1" s="1"/>
  <c r="P918" i="1" a="1"/>
  <c r="P918" i="1" s="1"/>
  <c r="P919" i="1" a="1"/>
  <c r="P919" i="1" s="1"/>
  <c r="P920" i="1" a="1"/>
  <c r="P920" i="1" s="1"/>
  <c r="P272" i="1" a="1"/>
  <c r="P272" i="1" s="1"/>
  <c r="P921" i="1" a="1"/>
  <c r="P921" i="1" s="1"/>
  <c r="P216" i="1" a="1"/>
  <c r="P216" i="1" s="1"/>
  <c r="P922" i="1" a="1"/>
  <c r="P922" i="1" s="1"/>
  <c r="P923" i="1" a="1"/>
  <c r="P923" i="1" s="1"/>
  <c r="P277" i="1" a="1"/>
  <c r="P277" i="1" s="1"/>
  <c r="P924" i="1" a="1"/>
  <c r="P924" i="1" s="1"/>
  <c r="P210" i="1" a="1"/>
  <c r="P210" i="1" s="1"/>
  <c r="P416" i="1" a="1"/>
  <c r="P416" i="1" s="1"/>
  <c r="P925" i="1" a="1"/>
  <c r="P925" i="1" s="1"/>
  <c r="P926" i="1" a="1"/>
  <c r="P926" i="1" s="1"/>
  <c r="P927" i="1" a="1"/>
  <c r="P927" i="1" s="1"/>
  <c r="P928" i="1" a="1"/>
  <c r="P928" i="1" s="1"/>
  <c r="P233" i="1" a="1"/>
  <c r="P233" i="1" s="1"/>
  <c r="P929" i="1" a="1"/>
  <c r="P929" i="1" s="1"/>
  <c r="P930" i="1" a="1"/>
  <c r="P930" i="1" s="1"/>
  <c r="P931" i="1" a="1"/>
  <c r="P931" i="1" s="1"/>
  <c r="P541" i="1" a="1"/>
  <c r="P541" i="1" s="1"/>
  <c r="P339" i="1" a="1"/>
  <c r="P339" i="1" s="1"/>
  <c r="P338" i="1" a="1"/>
  <c r="P338" i="1" s="1"/>
  <c r="P932" i="1" a="1"/>
  <c r="P932" i="1" s="1"/>
  <c r="P113" i="1" a="1"/>
  <c r="P113" i="1" s="1"/>
  <c r="P933" i="1" a="1"/>
  <c r="P933" i="1" s="1"/>
  <c r="P348" i="1" a="1"/>
  <c r="P348" i="1" s="1"/>
  <c r="P934" i="1" a="1"/>
  <c r="P934" i="1" s="1"/>
  <c r="P935" i="1" a="1"/>
  <c r="P935" i="1" s="1"/>
  <c r="P936" i="1" a="1"/>
  <c r="P936" i="1" s="1"/>
  <c r="P937" i="1" a="1"/>
  <c r="P937" i="1" s="1"/>
  <c r="P938" i="1" a="1"/>
  <c r="P938" i="1" s="1"/>
  <c r="P939" i="1" a="1"/>
  <c r="P939" i="1" s="1"/>
  <c r="P327" i="1" a="1"/>
  <c r="P327" i="1" s="1"/>
  <c r="P940" i="1" a="1"/>
  <c r="P940" i="1" s="1"/>
  <c r="P941" i="1" a="1"/>
  <c r="P941" i="1" s="1"/>
  <c r="P942" i="1" a="1"/>
  <c r="P942" i="1" s="1"/>
  <c r="P943" i="1" a="1"/>
  <c r="P943" i="1" s="1"/>
  <c r="P944" i="1" a="1"/>
  <c r="P944" i="1" s="1"/>
  <c r="P945" i="1" a="1"/>
  <c r="P945" i="1" s="1"/>
  <c r="P367" i="1" a="1"/>
  <c r="P367" i="1" s="1"/>
  <c r="P946" i="1" a="1"/>
  <c r="P946" i="1" s="1"/>
  <c r="P947" i="1" a="1"/>
  <c r="P947" i="1" s="1"/>
  <c r="P948" i="1" a="1"/>
  <c r="P948" i="1" s="1"/>
  <c r="P949" i="1" a="1"/>
  <c r="P949" i="1" s="1"/>
  <c r="P950" i="1" a="1"/>
  <c r="P950" i="1" s="1"/>
  <c r="P951" i="1" a="1"/>
  <c r="P951" i="1" s="1"/>
  <c r="P952" i="1" a="1"/>
  <c r="P952" i="1" s="1"/>
  <c r="P953" i="1" a="1"/>
  <c r="P953" i="1" s="1"/>
  <c r="P954" i="1" a="1"/>
  <c r="P954" i="1" s="1"/>
  <c r="P955" i="1" a="1"/>
  <c r="P955" i="1" s="1"/>
  <c r="P382" i="1" a="1"/>
  <c r="P382" i="1" s="1"/>
  <c r="P956" i="1" a="1"/>
  <c r="P956" i="1" s="1"/>
  <c r="P412" i="1" a="1"/>
  <c r="P412" i="1" s="1"/>
  <c r="P957" i="1" a="1"/>
  <c r="P957" i="1" s="1"/>
  <c r="P121" i="1" a="1"/>
  <c r="P121" i="1" s="1"/>
  <c r="P958" i="1" a="1"/>
  <c r="P958" i="1" s="1"/>
  <c r="P959" i="1" a="1"/>
  <c r="P959" i="1" s="1"/>
  <c r="P960" i="1" a="1"/>
  <c r="P960" i="1" s="1"/>
  <c r="P961" i="1" a="1"/>
  <c r="P961" i="1" s="1"/>
  <c r="P962" i="1" a="1"/>
  <c r="P962" i="1" s="1"/>
  <c r="P963" i="1" a="1"/>
  <c r="P963" i="1" s="1"/>
  <c r="P441" i="1" a="1"/>
  <c r="P441" i="1" s="1"/>
  <c r="P448" i="1" a="1"/>
  <c r="P448" i="1" s="1"/>
  <c r="P281" i="1" a="1"/>
  <c r="P281" i="1" s="1"/>
  <c r="P964" i="1" a="1"/>
  <c r="P964" i="1" s="1"/>
  <c r="P443" i="1" a="1"/>
  <c r="P443" i="1" s="1"/>
  <c r="P965" i="1" a="1"/>
  <c r="P965" i="1" s="1"/>
  <c r="P543" i="1" a="1"/>
  <c r="P543" i="1" s="1"/>
  <c r="P533" i="1" a="1"/>
  <c r="P533" i="1" s="1"/>
  <c r="P532" i="1" a="1"/>
  <c r="P532" i="1" s="1"/>
  <c r="P468" i="1" a="1"/>
  <c r="P468" i="1" s="1"/>
  <c r="P966" i="1" a="1"/>
  <c r="P966" i="1" s="1"/>
  <c r="P444" i="1" a="1"/>
  <c r="P444" i="1" s="1"/>
  <c r="P967" i="1" a="1"/>
  <c r="P967" i="1" s="1"/>
  <c r="P968" i="1" a="1"/>
  <c r="P968" i="1" s="1"/>
  <c r="P969" i="1" a="1"/>
  <c r="P969" i="1" s="1"/>
  <c r="P970" i="1" a="1"/>
  <c r="P970" i="1" s="1"/>
  <c r="P971" i="1" a="1"/>
  <c r="P971" i="1" s="1"/>
  <c r="P972" i="1" a="1"/>
  <c r="P972" i="1" s="1"/>
  <c r="P378" i="1" a="1"/>
  <c r="P378" i="1" s="1"/>
  <c r="P973" i="1" a="1"/>
  <c r="P973" i="1" s="1"/>
  <c r="P974" i="1" a="1"/>
  <c r="P974" i="1" s="1"/>
  <c r="P975" i="1" a="1"/>
  <c r="P975" i="1" s="1"/>
  <c r="P976" i="1" a="1"/>
  <c r="P976" i="1" s="1"/>
  <c r="P977" i="1" a="1"/>
  <c r="P977" i="1" s="1"/>
  <c r="P978" i="1" a="1"/>
  <c r="P978" i="1" s="1"/>
  <c r="P979" i="1" a="1"/>
  <c r="P979" i="1" s="1"/>
  <c r="P980" i="1" a="1"/>
  <c r="P980" i="1" s="1"/>
  <c r="P981" i="1" a="1"/>
  <c r="P981" i="1" s="1"/>
  <c r="P982" i="1" a="1"/>
  <c r="P982" i="1" s="1"/>
  <c r="P983" i="1" a="1"/>
  <c r="P983" i="1" s="1"/>
  <c r="P984" i="1" a="1"/>
  <c r="P984" i="1" s="1"/>
  <c r="P985" i="1" a="1"/>
  <c r="P985" i="1" s="1"/>
  <c r="P986" i="1" a="1"/>
  <c r="P986" i="1" s="1"/>
  <c r="P987" i="1" a="1"/>
  <c r="P987" i="1" s="1"/>
  <c r="P988" i="1" a="1"/>
  <c r="P988" i="1" s="1"/>
  <c r="P989" i="1" a="1"/>
  <c r="P989" i="1" s="1"/>
  <c r="P990" i="1" a="1"/>
  <c r="P990" i="1" s="1"/>
  <c r="P396" i="1" a="1"/>
  <c r="P396" i="1" s="1"/>
  <c r="P220" i="1" a="1"/>
  <c r="P220" i="1" s="1"/>
  <c r="P991" i="1" a="1"/>
  <c r="P991" i="1" s="1"/>
  <c r="P992" i="1" a="1"/>
  <c r="P992" i="1" s="1"/>
  <c r="P993" i="1" a="1"/>
  <c r="P993" i="1" s="1"/>
  <c r="P488" i="1" a="1"/>
  <c r="P488" i="1" s="1"/>
  <c r="P994" i="1" a="1"/>
  <c r="P994" i="1" s="1"/>
  <c r="P995" i="1" a="1"/>
  <c r="P995" i="1" s="1"/>
  <c r="P996" i="1" a="1"/>
  <c r="P996" i="1" s="1"/>
  <c r="P997" i="1" a="1"/>
  <c r="P997" i="1" s="1"/>
  <c r="P452" i="1" a="1"/>
  <c r="P452" i="1" s="1"/>
  <c r="P346" i="1" a="1"/>
  <c r="P346" i="1" s="1"/>
  <c r="P998" i="1" a="1"/>
  <c r="P998" i="1" s="1"/>
  <c r="P999" i="1" a="1"/>
  <c r="P999" i="1" s="1"/>
  <c r="P1000" i="1" a="1"/>
  <c r="P1000" i="1" s="1"/>
  <c r="P1001" i="1" a="1"/>
  <c r="P1001" i="1" s="1"/>
  <c r="P1002" i="1" a="1"/>
  <c r="P1002" i="1" s="1"/>
  <c r="P264" i="1" a="1"/>
  <c r="P264" i="1" s="1"/>
  <c r="P510" i="1" a="1"/>
  <c r="P510" i="1" s="1"/>
  <c r="P1003" i="1" a="1"/>
  <c r="P1003" i="1" s="1"/>
  <c r="P1004" i="1" a="1"/>
  <c r="P1004" i="1" s="1"/>
  <c r="P1005" i="1" a="1"/>
  <c r="P1005" i="1" s="1"/>
  <c r="P1006" i="1" a="1"/>
  <c r="P1006" i="1" s="1"/>
  <c r="P489" i="1" a="1"/>
  <c r="P489" i="1" s="1"/>
  <c r="P1007" i="1" a="1"/>
  <c r="P1007" i="1" s="1"/>
  <c r="P1008" i="1" a="1"/>
  <c r="P1008" i="1" s="1"/>
  <c r="P1009" i="1" a="1"/>
  <c r="P1009" i="1" s="1"/>
  <c r="P1010" i="1" a="1"/>
  <c r="P1010" i="1" s="1"/>
  <c r="P1011" i="1" a="1"/>
  <c r="P1011" i="1" s="1"/>
  <c r="P471" i="1" a="1"/>
  <c r="P471" i="1" s="1"/>
  <c r="P1012" i="1" a="1"/>
  <c r="P1012" i="1" s="1"/>
  <c r="P523" i="1" a="1"/>
  <c r="P523" i="1" s="1"/>
  <c r="P551" i="1" a="1"/>
  <c r="P551" i="1" s="1"/>
  <c r="P1013" i="1" a="1"/>
  <c r="P1013" i="1" s="1"/>
  <c r="P142" i="1" a="1"/>
  <c r="P142" i="1" s="1"/>
  <c r="P16" i="1" a="1"/>
  <c r="P16" i="1" s="1"/>
  <c r="P1014" i="1" a="1"/>
  <c r="P1014" i="1" s="1"/>
  <c r="P1015" i="1" a="1"/>
  <c r="P1015" i="1" s="1"/>
  <c r="P1016" i="1" a="1"/>
  <c r="P1016" i="1" s="1"/>
  <c r="P102" i="1" a="1"/>
  <c r="P102" i="1" s="1"/>
  <c r="P1017" i="1" a="1"/>
  <c r="P1017" i="1" s="1"/>
  <c r="P1018" i="1" a="1"/>
  <c r="P1018" i="1" s="1"/>
  <c r="P1019" i="1" a="1"/>
  <c r="P1019" i="1" s="1"/>
  <c r="P1020" i="1" a="1"/>
  <c r="P1020" i="1" s="1"/>
  <c r="P1021" i="1" a="1"/>
  <c r="P1021" i="1" s="1"/>
  <c r="P1022" i="1" a="1"/>
  <c r="P1022" i="1" s="1"/>
  <c r="P161" i="1" a="1"/>
  <c r="P161" i="1" s="1"/>
  <c r="P1023" i="1" a="1"/>
  <c r="P1023" i="1" s="1"/>
  <c r="P37" i="1" a="1"/>
  <c r="P37" i="1" s="1"/>
  <c r="P1024" i="1" a="1"/>
  <c r="P1024" i="1" s="1"/>
  <c r="P1025" i="1" a="1"/>
  <c r="P1025" i="1" s="1"/>
  <c r="P1026" i="1" a="1"/>
  <c r="P1026" i="1" s="1"/>
  <c r="P1027" i="1" a="1"/>
  <c r="P1027" i="1" s="1"/>
  <c r="P1028" i="1" a="1"/>
  <c r="P1028" i="1" s="1"/>
  <c r="P1029" i="1" a="1"/>
  <c r="P1029" i="1" s="1"/>
  <c r="P1030" i="1" a="1"/>
  <c r="P1030" i="1" s="1"/>
  <c r="P305" i="1" a="1"/>
  <c r="P305" i="1" s="1"/>
  <c r="P1031" i="1" a="1"/>
  <c r="P1031" i="1" s="1"/>
  <c r="P1032" i="1" a="1"/>
  <c r="P1032" i="1" s="1"/>
  <c r="P1033" i="1" a="1"/>
  <c r="P1033" i="1" s="1"/>
  <c r="P1034" i="1" a="1"/>
  <c r="P1034" i="1" s="1"/>
  <c r="P1035" i="1" a="1"/>
  <c r="P1035" i="1" s="1"/>
  <c r="P1036" i="1" a="1"/>
  <c r="P1036" i="1" s="1"/>
  <c r="P482" i="1" a="1"/>
  <c r="P482" i="1" s="1"/>
  <c r="P1037" i="1" a="1"/>
  <c r="P1037" i="1" s="1"/>
  <c r="P1038" i="1" a="1"/>
  <c r="P1038" i="1" s="1"/>
  <c r="P1039" i="1" a="1"/>
  <c r="P1039" i="1" s="1"/>
  <c r="P1040" i="1" a="1"/>
  <c r="P1040" i="1" s="1"/>
  <c r="P1041" i="1" a="1"/>
  <c r="P1041" i="1" s="1"/>
  <c r="P1042" i="1" a="1"/>
  <c r="P1042" i="1" s="1"/>
  <c r="P1043" i="1" a="1"/>
  <c r="P1043" i="1" s="1"/>
  <c r="P451" i="1" a="1"/>
  <c r="P451" i="1" s="1"/>
  <c r="P518" i="1" a="1"/>
  <c r="P518" i="1" s="1"/>
  <c r="P1044" i="1" a="1"/>
  <c r="P1044" i="1" s="1"/>
  <c r="P1045" i="1" a="1"/>
  <c r="P1045" i="1" s="1"/>
  <c r="P1046" i="1" a="1"/>
  <c r="P1046" i="1" s="1"/>
  <c r="P1047" i="1" a="1"/>
  <c r="P1047" i="1" s="1"/>
  <c r="P1048" i="1" a="1"/>
  <c r="P1048" i="1" s="1"/>
  <c r="P1049" i="1" a="1"/>
  <c r="P1049" i="1" s="1"/>
  <c r="P1050" i="1" a="1"/>
  <c r="P1050" i="1" s="1"/>
  <c r="P1051" i="1" a="1"/>
  <c r="P1051" i="1" s="1"/>
  <c r="P1052" i="1" a="1"/>
  <c r="P1052" i="1" s="1"/>
  <c r="P1053" i="1" a="1"/>
  <c r="P1053" i="1" s="1"/>
  <c r="P258" i="1" a="1"/>
  <c r="P258" i="1" s="1"/>
  <c r="P1054" i="1" a="1"/>
  <c r="P1054" i="1" s="1"/>
  <c r="P1055" i="1" a="1"/>
  <c r="P1055" i="1" s="1"/>
  <c r="P307" i="1" a="1"/>
  <c r="P307" i="1" s="1"/>
  <c r="P1056" i="1" a="1"/>
  <c r="P1056" i="1" s="1"/>
  <c r="P1057" i="1" a="1"/>
  <c r="P1057" i="1" s="1"/>
  <c r="P1058" i="1" a="1"/>
  <c r="P1058" i="1" s="1"/>
  <c r="P1059" i="1" a="1"/>
  <c r="P1059" i="1" s="1"/>
  <c r="P143" i="1" a="1"/>
  <c r="P143" i="1" s="1"/>
  <c r="P274" i="1" a="1"/>
  <c r="P274" i="1" s="1"/>
  <c r="P1060" i="1" a="1"/>
  <c r="P1060" i="1" s="1"/>
  <c r="P1061" i="1" a="1"/>
  <c r="P1061" i="1" s="1"/>
  <c r="P363" i="1" a="1"/>
  <c r="P363" i="1" s="1"/>
  <c r="P1062" i="1" a="1"/>
  <c r="P1062" i="1" s="1"/>
  <c r="P1063" i="1" a="1"/>
  <c r="P1063" i="1" s="1"/>
  <c r="P1064" i="1" a="1"/>
  <c r="P1064" i="1" s="1"/>
  <c r="P1065" i="1" a="1"/>
  <c r="P1065" i="1" s="1"/>
  <c r="P1066" i="1" a="1"/>
  <c r="P1066" i="1" s="1"/>
  <c r="P1067" i="1" a="1"/>
  <c r="P1067" i="1" s="1"/>
  <c r="P1068" i="1" a="1"/>
  <c r="P1068" i="1" s="1"/>
  <c r="P1069" i="1" a="1"/>
  <c r="P1069" i="1" s="1"/>
  <c r="P1070" i="1" a="1"/>
  <c r="P1070" i="1" s="1"/>
  <c r="P1071" i="1" a="1"/>
  <c r="P1071" i="1" s="1"/>
  <c r="P1072" i="1" a="1"/>
  <c r="P1072" i="1" s="1"/>
  <c r="P1073" i="1" a="1"/>
  <c r="P1073" i="1" s="1"/>
  <c r="P1074" i="1" a="1"/>
  <c r="P1074" i="1" s="1"/>
  <c r="P1075" i="1" a="1"/>
  <c r="P1075" i="1" s="1"/>
  <c r="P1076" i="1" a="1"/>
  <c r="P1076" i="1" s="1"/>
  <c r="P1077" i="1" a="1"/>
  <c r="P1077" i="1" s="1"/>
  <c r="P1078" i="1" a="1"/>
  <c r="P1078" i="1" s="1"/>
  <c r="P1079" i="1" a="1"/>
  <c r="P1079" i="1" s="1"/>
  <c r="P1080" i="1" a="1"/>
  <c r="P1080" i="1" s="1"/>
  <c r="P1081" i="1" a="1"/>
  <c r="P1081" i="1" s="1"/>
  <c r="P1082" i="1" a="1"/>
  <c r="P1082" i="1" s="1"/>
  <c r="P1083" i="1" a="1"/>
  <c r="P1083" i="1" s="1"/>
  <c r="P1084" i="1" a="1"/>
  <c r="P1084" i="1" s="1"/>
  <c r="P1085" i="1" a="1"/>
  <c r="P1085" i="1" s="1"/>
  <c r="P296" i="1" a="1"/>
  <c r="P296" i="1" s="1"/>
  <c r="P1086" i="1" a="1"/>
  <c r="P1086" i="1" s="1"/>
  <c r="P1087" i="1" a="1"/>
  <c r="P1087" i="1" s="1"/>
  <c r="P1088" i="1" a="1"/>
  <c r="P1088" i="1" s="1"/>
  <c r="P1089" i="1" a="1"/>
  <c r="P1089" i="1" s="1"/>
  <c r="P1090" i="1" a="1"/>
  <c r="P1090" i="1" s="1"/>
  <c r="P1091" i="1" a="1"/>
  <c r="P1091" i="1" s="1"/>
  <c r="P1092" i="1" a="1"/>
  <c r="P1092" i="1" s="1"/>
  <c r="P1093" i="1" a="1"/>
  <c r="P1093" i="1" s="1"/>
  <c r="P1094" i="1" a="1"/>
  <c r="P1094" i="1" s="1"/>
  <c r="P1095" i="1" a="1"/>
  <c r="P1095" i="1" s="1"/>
  <c r="P1096" i="1" a="1"/>
  <c r="P1096" i="1" s="1"/>
  <c r="P1097" i="1" a="1"/>
  <c r="P1097" i="1" s="1"/>
  <c r="P1098" i="1" a="1"/>
  <c r="P1098" i="1" s="1"/>
  <c r="P1099" i="1" a="1"/>
  <c r="P1099" i="1" s="1"/>
  <c r="P1100" i="1" a="1"/>
  <c r="P1100" i="1" s="1"/>
  <c r="P1101" i="1" a="1"/>
  <c r="P1101" i="1" s="1"/>
  <c r="P1102" i="1" a="1"/>
  <c r="P1102" i="1" s="1"/>
  <c r="P1103" i="1" a="1"/>
  <c r="P1103" i="1" s="1"/>
  <c r="P1104" i="1" a="1"/>
  <c r="P1104" i="1" s="1"/>
  <c r="P354" i="1" a="1"/>
  <c r="P354" i="1" s="1"/>
  <c r="P207" i="1" a="1"/>
  <c r="P207" i="1" s="1"/>
  <c r="P1105" i="1" a="1"/>
  <c r="P1105" i="1" s="1"/>
  <c r="P491" i="1" a="1"/>
  <c r="P491" i="1" s="1"/>
  <c r="P1106" i="1" a="1"/>
  <c r="P1106" i="1" s="1"/>
  <c r="P1107" i="1" a="1"/>
  <c r="P1107" i="1" s="1"/>
  <c r="P1108" i="1" a="1"/>
  <c r="P1108" i="1" s="1"/>
  <c r="P181" i="1" a="1"/>
  <c r="P181" i="1" s="1"/>
  <c r="P1109" i="1" a="1"/>
  <c r="P1109" i="1" s="1"/>
  <c r="P1110" i="1" a="1"/>
  <c r="P1110" i="1" s="1"/>
  <c r="P522" i="1" a="1"/>
  <c r="P522" i="1" s="1"/>
  <c r="P1111" i="1" a="1"/>
  <c r="P1111" i="1" s="1"/>
  <c r="P1112" i="1" a="1"/>
  <c r="P1112" i="1" s="1"/>
  <c r="P1113" i="1" a="1"/>
  <c r="P1113" i="1" s="1"/>
  <c r="P1114" i="1" a="1"/>
  <c r="P1114" i="1" s="1"/>
  <c r="P1115" i="1" a="1"/>
  <c r="P1115" i="1" s="1"/>
  <c r="P1116" i="1" a="1"/>
  <c r="P1116" i="1" s="1"/>
  <c r="P1117" i="1" a="1"/>
  <c r="P1117" i="1" s="1"/>
  <c r="P1118" i="1" a="1"/>
  <c r="P1118" i="1" s="1"/>
  <c r="P1119" i="1" a="1"/>
  <c r="P1119" i="1" s="1"/>
  <c r="P1120" i="1" a="1"/>
  <c r="P1120" i="1" s="1"/>
  <c r="P1121" i="1" a="1"/>
  <c r="P1121" i="1" s="1"/>
  <c r="P1122" i="1" a="1"/>
  <c r="P1122" i="1" s="1"/>
  <c r="P250" i="1" a="1"/>
  <c r="P250" i="1" s="1"/>
  <c r="P1123" i="1" a="1"/>
  <c r="P1123" i="1" s="1"/>
  <c r="P79" i="1" a="1"/>
  <c r="P79" i="1" s="1"/>
  <c r="P1124" i="1" a="1"/>
  <c r="P1124" i="1" s="1"/>
  <c r="P1125" i="1" a="1"/>
  <c r="P1125" i="1" s="1"/>
  <c r="P1126" i="1" a="1"/>
  <c r="P1126" i="1" s="1"/>
  <c r="P1127" i="1" a="1"/>
  <c r="P1127" i="1" s="1"/>
  <c r="P1128" i="1" a="1"/>
  <c r="P1128" i="1" s="1"/>
  <c r="P1129" i="1" a="1"/>
  <c r="P1129" i="1" s="1"/>
  <c r="P1130" i="1" a="1"/>
  <c r="P1130" i="1" s="1"/>
  <c r="P1131" i="1" a="1"/>
  <c r="P1131" i="1" s="1"/>
  <c r="P1132" i="1" a="1"/>
  <c r="P1132" i="1" s="1"/>
  <c r="P1133" i="1" a="1"/>
  <c r="P1133" i="1" s="1"/>
  <c r="P1134" i="1" a="1"/>
  <c r="P1134" i="1" s="1"/>
  <c r="P1135" i="1" a="1"/>
  <c r="P1135" i="1" s="1"/>
  <c r="P1136" i="1" a="1"/>
  <c r="P1136" i="1" s="1"/>
  <c r="P1137" i="1" a="1"/>
  <c r="P1137" i="1" s="1"/>
  <c r="P1138" i="1" a="1"/>
  <c r="P1138" i="1" s="1"/>
  <c r="P1139" i="1" a="1"/>
  <c r="P1139" i="1" s="1"/>
  <c r="P1140" i="1" a="1"/>
  <c r="P1140" i="1" s="1"/>
  <c r="P1141" i="1" a="1"/>
  <c r="P1141" i="1" s="1"/>
  <c r="P1142" i="1" a="1"/>
  <c r="P1142" i="1" s="1"/>
  <c r="P1143" i="1" a="1"/>
  <c r="P1143" i="1" s="1"/>
  <c r="P1144" i="1" a="1"/>
  <c r="P1144" i="1" s="1"/>
  <c r="P1145" i="1" a="1"/>
  <c r="P1145" i="1" s="1"/>
  <c r="P1146" i="1" a="1"/>
  <c r="P1146" i="1" s="1"/>
  <c r="P1147" i="1" a="1"/>
  <c r="P1147" i="1" s="1"/>
  <c r="P1148" i="1" a="1"/>
  <c r="P1148" i="1" s="1"/>
  <c r="P1149" i="1" a="1"/>
  <c r="P1149" i="1" s="1"/>
  <c r="P1150" i="1" a="1"/>
  <c r="P1150" i="1" s="1"/>
  <c r="P1151" i="1" a="1"/>
  <c r="P1151" i="1" s="1"/>
  <c r="P253" i="1" a="1"/>
  <c r="P253" i="1" s="1"/>
  <c r="P1152" i="1" a="1"/>
  <c r="P1152" i="1" s="1"/>
  <c r="P527" i="1" a="1"/>
  <c r="P527" i="1" s="1"/>
  <c r="P1153" i="1" a="1"/>
  <c r="P1153" i="1" s="1"/>
  <c r="P1154" i="1" a="1"/>
  <c r="P1154" i="1" s="1"/>
  <c r="P1155" i="1" a="1"/>
  <c r="P1155" i="1" s="1"/>
  <c r="P1156" i="1" a="1"/>
  <c r="P1156" i="1" s="1"/>
  <c r="P1157" i="1" a="1"/>
  <c r="P1157" i="1" s="1"/>
  <c r="P1158" i="1" a="1"/>
  <c r="P1158" i="1" s="1"/>
  <c r="P1159" i="1" a="1"/>
  <c r="P1159" i="1" s="1"/>
  <c r="P1160" i="1" a="1"/>
  <c r="P1160" i="1" s="1"/>
  <c r="P1161" i="1" a="1"/>
  <c r="P1161" i="1" s="1"/>
  <c r="P1162" i="1" a="1"/>
  <c r="P1162" i="1" s="1"/>
  <c r="P1163" i="1" a="1"/>
  <c r="P1163" i="1" s="1"/>
  <c r="P1164" i="1" a="1"/>
  <c r="P1164" i="1" s="1"/>
  <c r="P1165" i="1" a="1"/>
  <c r="P1165" i="1" s="1"/>
  <c r="P1166" i="1" a="1"/>
  <c r="P1166" i="1" s="1"/>
  <c r="P1167" i="1" a="1"/>
  <c r="P1167" i="1" s="1"/>
  <c r="P1168" i="1" a="1"/>
  <c r="P1168" i="1" s="1"/>
  <c r="P1169" i="1" a="1"/>
  <c r="P1169" i="1" s="1"/>
  <c r="P1170" i="1" a="1"/>
  <c r="P1170" i="1" s="1"/>
  <c r="P1171" i="1" a="1"/>
  <c r="P1171" i="1" s="1"/>
  <c r="P1172" i="1" a="1"/>
  <c r="P1172" i="1" s="1"/>
  <c r="P1173" i="1" a="1"/>
  <c r="P1173" i="1" s="1"/>
  <c r="P1174" i="1" a="1"/>
  <c r="P1174" i="1" s="1"/>
  <c r="P1175" i="1" a="1"/>
  <c r="P1175" i="1" s="1"/>
  <c r="P1176" i="1" a="1"/>
  <c r="P1176" i="1" s="1"/>
  <c r="P1177" i="1" a="1"/>
  <c r="P1177" i="1" s="1"/>
  <c r="P1178" i="1" a="1"/>
  <c r="P1178" i="1" s="1"/>
  <c r="P1179" i="1" a="1"/>
  <c r="P1179" i="1" s="1"/>
  <c r="P1180" i="1" a="1"/>
  <c r="P1180" i="1" s="1"/>
  <c r="P1181" i="1" a="1"/>
  <c r="P1181" i="1" s="1"/>
  <c r="P1182" i="1" a="1"/>
  <c r="P1182" i="1" s="1"/>
  <c r="P1183" i="1" a="1"/>
  <c r="P1183" i="1" s="1"/>
  <c r="P1184" i="1" a="1"/>
  <c r="P1184" i="1" s="1"/>
  <c r="P1185" i="1" a="1"/>
  <c r="P1185" i="1" s="1"/>
  <c r="P1186" i="1" a="1"/>
  <c r="P1186" i="1" s="1"/>
  <c r="P320" i="1" a="1"/>
  <c r="P320" i="1" s="1"/>
  <c r="P1187" i="1" a="1"/>
  <c r="P1187" i="1" s="1"/>
  <c r="P1188" i="1" a="1"/>
  <c r="P1188" i="1" s="1"/>
  <c r="P1189" i="1" a="1"/>
  <c r="P1189" i="1" s="1"/>
  <c r="P1190" i="1" a="1"/>
  <c r="P1190" i="1" s="1"/>
  <c r="P1191" i="1" a="1"/>
  <c r="P1191" i="1" s="1"/>
  <c r="P30" i="1" a="1"/>
  <c r="P30" i="1" s="1"/>
  <c r="P1192" i="1" a="1"/>
  <c r="P1192" i="1" s="1"/>
  <c r="P1193" i="1" a="1"/>
  <c r="P1193" i="1" s="1"/>
  <c r="P398" i="1" a="1"/>
  <c r="P398" i="1" s="1"/>
  <c r="P1194" i="1" a="1"/>
  <c r="P1194" i="1" s="1"/>
  <c r="P433" i="1" a="1"/>
  <c r="P433" i="1" s="1"/>
  <c r="P308" i="1" a="1"/>
  <c r="P308" i="1" s="1"/>
  <c r="P1195" i="1" a="1"/>
  <c r="P1195" i="1" s="1"/>
  <c r="P1196" i="1" a="1"/>
  <c r="P1196" i="1" s="1"/>
  <c r="P1197" i="1" a="1"/>
  <c r="P1197" i="1" s="1"/>
  <c r="P1198" i="1" a="1"/>
  <c r="P1198" i="1" s="1"/>
  <c r="P1199" i="1" a="1"/>
  <c r="P1199" i="1" s="1"/>
  <c r="P1200" i="1" a="1"/>
  <c r="P1200" i="1" s="1"/>
  <c r="P1201" i="1" a="1"/>
  <c r="P1201" i="1" s="1"/>
  <c r="P276" i="1" a="1"/>
  <c r="P276" i="1" s="1"/>
  <c r="P273" i="1" a="1"/>
  <c r="P273" i="1" s="1"/>
  <c r="P275" i="1" a="1"/>
  <c r="P275" i="1" s="1"/>
  <c r="P1202" i="1" a="1"/>
  <c r="P1202" i="1" s="1"/>
  <c r="P1203" i="1" a="1"/>
  <c r="P1203" i="1" s="1"/>
  <c r="P1204" i="1" a="1"/>
  <c r="P1204" i="1" s="1"/>
  <c r="P1205" i="1" a="1"/>
  <c r="P1205" i="1" s="1"/>
  <c r="P1206" i="1" a="1"/>
  <c r="P1206" i="1" s="1"/>
  <c r="P1207" i="1" a="1"/>
  <c r="P1207" i="1" s="1"/>
  <c r="P1208" i="1" a="1"/>
  <c r="P1208" i="1" s="1"/>
  <c r="P1209" i="1" a="1"/>
  <c r="P1209" i="1" s="1"/>
  <c r="P1210" i="1" a="1"/>
  <c r="P1210" i="1" s="1"/>
  <c r="P1211" i="1" a="1"/>
  <c r="P1211" i="1" s="1"/>
  <c r="P1212" i="1" a="1"/>
  <c r="P1212" i="1" s="1"/>
  <c r="P1213" i="1" a="1"/>
  <c r="P1213" i="1" s="1"/>
  <c r="P1214" i="1" a="1"/>
  <c r="P1214" i="1" s="1"/>
  <c r="P1215" i="1" a="1"/>
  <c r="P1215" i="1" s="1"/>
  <c r="P1216" i="1" a="1"/>
  <c r="P1216" i="1" s="1"/>
  <c r="P1217" i="1" a="1"/>
  <c r="P1217" i="1" s="1"/>
  <c r="P1218" i="1" a="1"/>
  <c r="P1218" i="1" s="1"/>
  <c r="P1219" i="1" a="1"/>
  <c r="P1219" i="1" s="1"/>
  <c r="P1220" i="1" a="1"/>
  <c r="P1220" i="1" s="1"/>
  <c r="P1221" i="1" a="1"/>
  <c r="P1221" i="1" s="1"/>
  <c r="P1222" i="1" a="1"/>
  <c r="P1222" i="1" s="1"/>
  <c r="P1223" i="1" a="1"/>
  <c r="P1223" i="1" s="1"/>
  <c r="P528" i="1" a="1"/>
  <c r="P528" i="1" s="1"/>
  <c r="P1224" i="1" a="1"/>
  <c r="P1224" i="1" s="1"/>
  <c r="P524" i="1" a="1"/>
  <c r="P524" i="1" s="1"/>
  <c r="P1225" i="1" a="1"/>
  <c r="P1225" i="1" s="1"/>
  <c r="P1226" i="1" a="1"/>
  <c r="P1226" i="1" s="1"/>
  <c r="P1227" i="1" a="1"/>
  <c r="P1227" i="1" s="1"/>
  <c r="P1228" i="1" a="1"/>
  <c r="P1228" i="1" s="1"/>
  <c r="P1229" i="1" a="1"/>
  <c r="P1229" i="1" s="1"/>
  <c r="P1230" i="1" a="1"/>
  <c r="P1230" i="1" s="1"/>
  <c r="P1231" i="1" a="1"/>
  <c r="P1231" i="1" s="1"/>
  <c r="P1232" i="1" a="1"/>
  <c r="P1232" i="1" s="1"/>
  <c r="P1233" i="1" a="1"/>
  <c r="P1233" i="1" s="1"/>
  <c r="P1234" i="1" a="1"/>
  <c r="P1234" i="1" s="1"/>
  <c r="P1235" i="1" a="1"/>
  <c r="P1235" i="1" s="1"/>
  <c r="P1236" i="1" a="1"/>
  <c r="P1236" i="1" s="1"/>
  <c r="P1237" i="1" a="1"/>
  <c r="P1237" i="1" s="1"/>
  <c r="P1238" i="1" a="1"/>
  <c r="P1238" i="1" s="1"/>
  <c r="P1239" i="1" a="1"/>
  <c r="P1239" i="1" s="1"/>
  <c r="P1240" i="1" a="1"/>
  <c r="P1240" i="1" s="1"/>
  <c r="P1241" i="1" a="1"/>
  <c r="P1241" i="1" s="1"/>
  <c r="P1242" i="1" a="1"/>
  <c r="P1242" i="1" s="1"/>
  <c r="P1243" i="1" a="1"/>
  <c r="P1243" i="1" s="1"/>
  <c r="P1244" i="1" a="1"/>
  <c r="P1244" i="1" s="1"/>
  <c r="P1245" i="1" a="1"/>
  <c r="P1245" i="1" s="1"/>
  <c r="P1246" i="1" a="1"/>
  <c r="P1246" i="1" s="1"/>
  <c r="P1247" i="1" a="1"/>
  <c r="P1247" i="1" s="1"/>
  <c r="P1248" i="1" a="1"/>
  <c r="P1248" i="1" s="1"/>
  <c r="P435" i="1" a="1"/>
  <c r="P435" i="1" s="1"/>
  <c r="P1249" i="1" a="1"/>
  <c r="P1249" i="1" s="1"/>
  <c r="P1250" i="1" a="1"/>
  <c r="P1250" i="1" s="1"/>
  <c r="P1251" i="1" a="1"/>
  <c r="P1251" i="1" s="1"/>
  <c r="P1252" i="1" a="1"/>
  <c r="P1252" i="1" s="1"/>
  <c r="P1253" i="1" a="1"/>
  <c r="P1253" i="1" s="1"/>
  <c r="P1254" i="1" a="1"/>
  <c r="P1254" i="1" s="1"/>
  <c r="P1255" i="1" a="1"/>
  <c r="P1255" i="1" s="1"/>
  <c r="P1256" i="1" a="1"/>
  <c r="P1256" i="1" s="1"/>
  <c r="P1257" i="1" a="1"/>
  <c r="P1257" i="1" s="1"/>
  <c r="P1258" i="1" a="1"/>
  <c r="P1258" i="1" s="1"/>
  <c r="P1259" i="1" a="1"/>
  <c r="P1259" i="1" s="1"/>
  <c r="P1260" i="1" a="1"/>
  <c r="P1260" i="1" s="1"/>
  <c r="P1261" i="1" a="1"/>
  <c r="P1261" i="1" s="1"/>
  <c r="P1262" i="1" a="1"/>
  <c r="P1262" i="1" s="1"/>
  <c r="P1263" i="1" a="1"/>
  <c r="P1263" i="1" s="1"/>
  <c r="P1264" i="1" a="1"/>
  <c r="P1264" i="1" s="1"/>
  <c r="P1265" i="1" a="1"/>
  <c r="P1265" i="1" s="1"/>
  <c r="P1266" i="1" a="1"/>
  <c r="P1266" i="1" s="1"/>
  <c r="P1267" i="1" a="1"/>
  <c r="P1267" i="1" s="1"/>
  <c r="P1268" i="1" a="1"/>
  <c r="P1268" i="1" s="1"/>
  <c r="P1269" i="1" a="1"/>
  <c r="P1269" i="1" s="1"/>
  <c r="P1270" i="1" a="1"/>
  <c r="P1270" i="1" s="1"/>
  <c r="P1271" i="1" a="1"/>
  <c r="P1271" i="1" s="1"/>
  <c r="P1272" i="1" a="1"/>
  <c r="P1272" i="1" s="1"/>
  <c r="P1273" i="1" a="1"/>
  <c r="P1273" i="1" s="1"/>
  <c r="P1274" i="1" a="1"/>
  <c r="P1274" i="1" s="1"/>
  <c r="P1275" i="1" a="1"/>
  <c r="P1275" i="1" s="1"/>
  <c r="P1276" i="1" a="1"/>
  <c r="P1276" i="1" s="1"/>
  <c r="P1277" i="1" a="1"/>
  <c r="P1277" i="1" s="1"/>
  <c r="P332" i="1" a="1"/>
  <c r="P332" i="1" s="1"/>
  <c r="P1278" i="1" a="1"/>
  <c r="P1278" i="1" s="1"/>
  <c r="P1279" i="1" a="1"/>
  <c r="P1279" i="1" s="1"/>
  <c r="P1280" i="1" a="1"/>
  <c r="P1280" i="1" s="1"/>
  <c r="P1281" i="1" a="1"/>
  <c r="P1281" i="1" s="1"/>
  <c r="P1282" i="1" a="1"/>
  <c r="P1282" i="1" s="1"/>
  <c r="P1283" i="1" a="1"/>
  <c r="P1283" i="1" s="1"/>
  <c r="P1284" i="1" a="1"/>
  <c r="P1284" i="1" s="1"/>
  <c r="P1285" i="1" a="1"/>
  <c r="P1285" i="1" s="1"/>
  <c r="P25" i="1" a="1"/>
  <c r="P25" i="1" s="1"/>
  <c r="P1286" i="1" a="1"/>
  <c r="P1286" i="1" s="1"/>
  <c r="P1287" i="1" a="1"/>
  <c r="P1287" i="1" s="1"/>
  <c r="P1288" i="1" a="1"/>
  <c r="P1288" i="1" s="1"/>
  <c r="P1289" i="1" a="1"/>
  <c r="P1289" i="1" s="1"/>
  <c r="P1290" i="1" a="1"/>
  <c r="P1290" i="1" s="1"/>
  <c r="P1291" i="1" a="1"/>
  <c r="P1291" i="1" s="1"/>
  <c r="P1292" i="1" a="1"/>
  <c r="P1292" i="1" s="1"/>
  <c r="P1293" i="1" a="1"/>
  <c r="P1293" i="1" s="1"/>
  <c r="P1294" i="1" a="1"/>
  <c r="P1294" i="1" s="1"/>
  <c r="P1295" i="1" a="1"/>
  <c r="P1295" i="1" s="1"/>
  <c r="P1296" i="1" a="1"/>
  <c r="P1296" i="1" s="1"/>
  <c r="P1297" i="1" a="1"/>
  <c r="P1297" i="1" s="1"/>
  <c r="P1298" i="1" a="1"/>
  <c r="P1298" i="1" s="1"/>
  <c r="P1299" i="1" a="1"/>
  <c r="P1299" i="1" s="1"/>
  <c r="P1300" i="1" a="1"/>
  <c r="P1300" i="1" s="1"/>
  <c r="P1301" i="1" a="1"/>
  <c r="P1301" i="1" s="1"/>
  <c r="P1302" i="1" a="1"/>
  <c r="P1302" i="1" s="1"/>
  <c r="P526" i="1" a="1"/>
  <c r="P526" i="1" s="1"/>
  <c r="P1303" i="1" a="1"/>
  <c r="P1303" i="1" s="1"/>
  <c r="P1304" i="1" a="1"/>
  <c r="P1304" i="1" s="1"/>
  <c r="P511" i="1" a="1"/>
  <c r="P511" i="1" s="1"/>
  <c r="P537" i="1" a="1"/>
  <c r="P537" i="1" s="1"/>
  <c r="P1305" i="1" a="1"/>
  <c r="P1305" i="1" s="1"/>
  <c r="P1306" i="1" a="1"/>
  <c r="P1306" i="1" s="1"/>
  <c r="P1307" i="1" a="1"/>
  <c r="P1307" i="1" s="1"/>
  <c r="P1308" i="1" a="1"/>
  <c r="P1308" i="1" s="1"/>
  <c r="P1309" i="1" a="1"/>
  <c r="P1309" i="1" s="1"/>
  <c r="P1310" i="1" a="1"/>
  <c r="P1310" i="1" s="1"/>
  <c r="P1311" i="1" a="1"/>
  <c r="P1311" i="1" s="1"/>
  <c r="P1312" i="1" a="1"/>
  <c r="P1312" i="1" s="1"/>
  <c r="P503" i="1" a="1"/>
  <c r="P503" i="1" s="1"/>
  <c r="P1313" i="1" a="1"/>
  <c r="P1313" i="1" s="1"/>
  <c r="P1314" i="1" a="1"/>
  <c r="P1314" i="1" s="1"/>
  <c r="P1315" i="1" a="1"/>
  <c r="P1315" i="1" s="1"/>
  <c r="P1316" i="1" a="1"/>
  <c r="P1316" i="1" s="1"/>
  <c r="P1317" i="1" a="1"/>
  <c r="P1317" i="1" s="1"/>
  <c r="P1318" i="1" a="1"/>
  <c r="P1318" i="1" s="1"/>
  <c r="P1319" i="1" a="1"/>
  <c r="P1319" i="1" s="1"/>
  <c r="P1320" i="1" a="1"/>
  <c r="P1320" i="1" s="1"/>
  <c r="P1321" i="1" a="1"/>
  <c r="P1321" i="1" s="1"/>
  <c r="P1322" i="1" a="1"/>
  <c r="P1322" i="1" s="1"/>
  <c r="P1323" i="1" a="1"/>
  <c r="P1323" i="1" s="1"/>
  <c r="P1324" i="1" a="1"/>
  <c r="P1324" i="1" s="1"/>
  <c r="P1325" i="1" a="1"/>
  <c r="P1325" i="1" s="1"/>
  <c r="P1326" i="1" a="1"/>
  <c r="P1326" i="1" s="1"/>
  <c r="P1327" i="1" a="1"/>
  <c r="P1327" i="1" s="1"/>
  <c r="P1328" i="1" a="1"/>
  <c r="P1328" i="1" s="1"/>
  <c r="P1329" i="1" a="1"/>
  <c r="P1329" i="1" s="1"/>
  <c r="P1330" i="1" a="1"/>
  <c r="P1330" i="1" s="1"/>
  <c r="P1331" i="1" a="1"/>
  <c r="P1331" i="1" s="1"/>
  <c r="P1332" i="1" a="1"/>
  <c r="P1332" i="1" s="1"/>
  <c r="P1333" i="1" a="1"/>
  <c r="P1333" i="1" s="1"/>
  <c r="P1334" i="1" a="1"/>
  <c r="P1334" i="1" s="1"/>
  <c r="P1335" i="1" a="1"/>
  <c r="P1335" i="1" s="1"/>
  <c r="P1336" i="1" a="1"/>
  <c r="P1336" i="1" s="1"/>
  <c r="P1337" i="1" a="1"/>
  <c r="P1337" i="1" s="1"/>
  <c r="P1338" i="1" a="1"/>
  <c r="P1338" i="1" s="1"/>
  <c r="P125" i="1" a="1"/>
  <c r="P125" i="1" s="1"/>
  <c r="P1339" i="1" a="1"/>
  <c r="P1339" i="1" s="1"/>
  <c r="P1340" i="1" a="1"/>
  <c r="P1340" i="1" s="1"/>
  <c r="P1341" i="1" a="1"/>
  <c r="P1341" i="1" s="1"/>
  <c r="P499" i="1" a="1"/>
  <c r="P499" i="1" s="1"/>
  <c r="P1342" i="1" a="1"/>
  <c r="P1342" i="1" s="1"/>
  <c r="P1343" i="1" a="1"/>
  <c r="P1343" i="1" s="1"/>
  <c r="P1344" i="1" a="1"/>
  <c r="P1344" i="1" s="1"/>
  <c r="P1345" i="1" a="1"/>
  <c r="P1345" i="1" s="1"/>
  <c r="P1346" i="1" a="1"/>
  <c r="P1346" i="1" s="1"/>
  <c r="P1347" i="1" a="1"/>
  <c r="P1347" i="1" s="1"/>
  <c r="P1348" i="1" a="1"/>
  <c r="P1348" i="1" s="1"/>
  <c r="P1349" i="1" a="1"/>
  <c r="P1349" i="1" s="1"/>
  <c r="P1350" i="1" a="1"/>
  <c r="P1350" i="1" s="1"/>
  <c r="P506" i="1" a="1"/>
  <c r="P506" i="1" s="1"/>
  <c r="P1351" i="1" a="1"/>
  <c r="P1351" i="1" s="1"/>
  <c r="P1352" i="1" a="1"/>
  <c r="P1352" i="1" s="1"/>
  <c r="P1353" i="1" a="1"/>
  <c r="P1353" i="1" s="1"/>
  <c r="P1354" i="1" a="1"/>
  <c r="P1354" i="1" s="1"/>
  <c r="P1355" i="1" a="1"/>
  <c r="P1355" i="1" s="1"/>
  <c r="P1356" i="1" a="1"/>
  <c r="P1356" i="1" s="1"/>
  <c r="P1357" i="1" a="1"/>
  <c r="P1357" i="1" s="1"/>
  <c r="P1358" i="1" a="1"/>
  <c r="P1358" i="1" s="1"/>
  <c r="P1359" i="1" a="1"/>
  <c r="P1359" i="1" s="1"/>
  <c r="P1360" i="1" a="1"/>
  <c r="P1360" i="1" s="1"/>
  <c r="P1361" i="1" a="1"/>
  <c r="P1361" i="1" s="1"/>
  <c r="P1362" i="1" a="1"/>
  <c r="P1362" i="1" s="1"/>
  <c r="P1363" i="1" a="1"/>
  <c r="P1363" i="1" s="1"/>
  <c r="P490" i="1" a="1"/>
  <c r="P490" i="1" s="1"/>
  <c r="P1364" i="1" a="1"/>
  <c r="P1364" i="1" s="1"/>
  <c r="P1365" i="1" a="1"/>
  <c r="P1365" i="1" s="1"/>
  <c r="P322" i="1" a="1"/>
  <c r="P322" i="1" s="1"/>
  <c r="P1366" i="1" a="1"/>
  <c r="P1366" i="1" s="1"/>
  <c r="P1367" i="1" a="1"/>
  <c r="P1367" i="1" s="1"/>
  <c r="P1368" i="1" a="1"/>
  <c r="P1368" i="1" s="1"/>
  <c r="P1369" i="1" a="1"/>
  <c r="P1369" i="1" s="1"/>
  <c r="P1370" i="1" a="1"/>
  <c r="P1370" i="1" s="1"/>
  <c r="P1371" i="1" a="1"/>
  <c r="P1371" i="1" s="1"/>
  <c r="P1372" i="1" a="1"/>
  <c r="P1372" i="1" s="1"/>
  <c r="P1373" i="1" a="1"/>
  <c r="P1373" i="1" s="1"/>
  <c r="P1374" i="1" a="1"/>
  <c r="P1374" i="1" s="1"/>
  <c r="P1375" i="1" a="1"/>
  <c r="P1375" i="1" s="1"/>
  <c r="P1376" i="1" a="1"/>
  <c r="P1376" i="1" s="1"/>
  <c r="P1377" i="1" a="1"/>
  <c r="P1377" i="1" s="1"/>
  <c r="P1378" i="1" a="1"/>
  <c r="P1378" i="1" s="1"/>
  <c r="P74" i="1" a="1"/>
  <c r="P74" i="1" s="1"/>
  <c r="P1379" i="1" a="1"/>
  <c r="P1379" i="1" s="1"/>
  <c r="P115" i="1" a="1"/>
  <c r="P115" i="1" s="1"/>
  <c r="P1380" i="1" a="1"/>
  <c r="P1380" i="1" s="1"/>
  <c r="P1381" i="1" a="1"/>
  <c r="P1381" i="1" s="1"/>
  <c r="P1382" i="1" a="1"/>
  <c r="P1382" i="1" s="1"/>
  <c r="P1383" i="1" a="1"/>
  <c r="P1383" i="1" s="1"/>
  <c r="P530" i="1" a="1"/>
  <c r="P530" i="1" s="1"/>
  <c r="P1384" i="1" a="1"/>
  <c r="P1384" i="1" s="1"/>
  <c r="P1385" i="1" a="1"/>
  <c r="P1385" i="1" s="1"/>
  <c r="P1386" i="1" a="1"/>
  <c r="P1386" i="1" s="1"/>
  <c r="P1387" i="1" a="1"/>
  <c r="P1387" i="1" s="1"/>
  <c r="P1388" i="1" a="1"/>
  <c r="P1388" i="1" s="1"/>
  <c r="P1389" i="1" a="1"/>
  <c r="P1389" i="1" s="1"/>
  <c r="P87" i="1" a="1"/>
  <c r="P87" i="1" s="1"/>
  <c r="P1390" i="1" a="1"/>
  <c r="P1390" i="1" s="1"/>
  <c r="P1391" i="1" a="1"/>
  <c r="P1391" i="1" s="1"/>
  <c r="P1392" i="1" a="1"/>
  <c r="P1392" i="1" s="1"/>
  <c r="P1393" i="1" a="1"/>
  <c r="P1393" i="1" s="1"/>
  <c r="P1394" i="1" a="1"/>
  <c r="P1394" i="1" s="1"/>
  <c r="P120" i="1" a="1"/>
  <c r="P120" i="1" s="1"/>
  <c r="P1395" i="1" a="1"/>
  <c r="P1395" i="1" s="1"/>
  <c r="P1396" i="1" a="1"/>
  <c r="P1396" i="1" s="1"/>
  <c r="P1397" i="1" a="1"/>
  <c r="P1397" i="1" s="1"/>
  <c r="P1398" i="1" a="1"/>
  <c r="P1398" i="1" s="1"/>
  <c r="P1399" i="1" a="1"/>
  <c r="P1399" i="1" s="1"/>
  <c r="P1400" i="1" a="1"/>
  <c r="P1400" i="1" s="1"/>
  <c r="P1401" i="1" a="1"/>
  <c r="P1401" i="1" s="1"/>
  <c r="P1402" i="1" a="1"/>
  <c r="P1402" i="1" s="1"/>
  <c r="P1403" i="1" a="1"/>
  <c r="P1403" i="1" s="1"/>
  <c r="P1404" i="1" a="1"/>
  <c r="P1404" i="1" s="1"/>
  <c r="P1405" i="1" a="1"/>
  <c r="P1405" i="1" s="1"/>
  <c r="P1406" i="1" a="1"/>
  <c r="P1406" i="1" s="1"/>
  <c r="P1407" i="1" a="1"/>
  <c r="P1407" i="1" s="1"/>
  <c r="P1408" i="1" a="1"/>
  <c r="P1408" i="1" s="1"/>
  <c r="P1409" i="1" a="1"/>
  <c r="P1409" i="1" s="1"/>
  <c r="P1410" i="1" a="1"/>
  <c r="P1410" i="1" s="1"/>
  <c r="P1411" i="1" a="1"/>
  <c r="P1411" i="1" s="1"/>
  <c r="P1412" i="1" a="1"/>
  <c r="P1412" i="1" s="1"/>
  <c r="P1413" i="1" a="1"/>
  <c r="P1413" i="1" s="1"/>
  <c r="P1414" i="1" a="1"/>
  <c r="P1414" i="1" s="1"/>
  <c r="P1415" i="1" a="1"/>
  <c r="P1415" i="1" s="1"/>
  <c r="P1416" i="1" a="1"/>
  <c r="P1416" i="1" s="1"/>
  <c r="P1417" i="1" a="1"/>
  <c r="P1417" i="1" s="1"/>
  <c r="P1418" i="1" a="1"/>
  <c r="P1418" i="1" s="1"/>
  <c r="P1419" i="1" a="1"/>
  <c r="P1419" i="1" s="1"/>
  <c r="P212" i="1" a="1"/>
  <c r="P212" i="1" s="1"/>
  <c r="P1420" i="1" a="1"/>
  <c r="P1420" i="1" s="1"/>
  <c r="P1421" i="1" a="1"/>
  <c r="P1421" i="1" s="1"/>
  <c r="P1422" i="1" a="1"/>
  <c r="P1422" i="1" s="1"/>
  <c r="P1423" i="1" a="1"/>
  <c r="P1423" i="1" s="1"/>
  <c r="P1424" i="1" a="1"/>
  <c r="P1424" i="1" s="1"/>
  <c r="P1425" i="1" a="1"/>
  <c r="P1425" i="1" s="1"/>
  <c r="P1426" i="1" a="1"/>
  <c r="P1426" i="1" s="1"/>
  <c r="P1427" i="1" a="1"/>
  <c r="P1427" i="1" s="1"/>
  <c r="P1428" i="1" a="1"/>
  <c r="P1428" i="1" s="1"/>
  <c r="P1429" i="1" a="1"/>
  <c r="P1429" i="1" s="1"/>
  <c r="P1430" i="1" a="1"/>
  <c r="P1430" i="1" s="1"/>
  <c r="P1431" i="1" a="1"/>
  <c r="P1431" i="1" s="1"/>
  <c r="P1432" i="1" a="1"/>
  <c r="P1432" i="1" s="1"/>
  <c r="P148" i="1" a="1"/>
  <c r="P148" i="1" s="1"/>
  <c r="P1433" i="1" a="1"/>
  <c r="P1433" i="1" s="1"/>
  <c r="P1434" i="1" a="1"/>
  <c r="P1434" i="1" s="1"/>
  <c r="P465" i="1" a="1"/>
  <c r="P465" i="1" s="1"/>
  <c r="P1435" i="1" a="1"/>
  <c r="P1435" i="1" s="1"/>
  <c r="P1436" i="1" a="1"/>
  <c r="P1436" i="1" s="1"/>
  <c r="P234" i="1" a="1"/>
  <c r="P234" i="1" s="1"/>
  <c r="P1437" i="1" a="1"/>
  <c r="P1437" i="1" s="1"/>
  <c r="P516" i="1" a="1"/>
  <c r="P516" i="1" s="1"/>
  <c r="P1438" i="1" a="1"/>
  <c r="P1438" i="1" s="1"/>
  <c r="P1439" i="1" a="1"/>
  <c r="P1439" i="1" s="1"/>
  <c r="P369" i="1" a="1"/>
  <c r="P369" i="1" s="1"/>
  <c r="P1440" i="1" a="1"/>
  <c r="P1440" i="1" s="1"/>
  <c r="P1441" i="1" a="1"/>
  <c r="P1441" i="1" s="1"/>
  <c r="P1442" i="1" a="1"/>
  <c r="P1442" i="1" s="1"/>
  <c r="P1443" i="1" a="1"/>
  <c r="P1443" i="1" s="1"/>
  <c r="P1444" i="1" a="1"/>
  <c r="P1444" i="1" s="1"/>
  <c r="P1445" i="1" a="1"/>
  <c r="P1445" i="1" s="1"/>
  <c r="P1446" i="1" a="1"/>
  <c r="P1446" i="1" s="1"/>
  <c r="P1447" i="1" a="1"/>
  <c r="P1447" i="1" s="1"/>
  <c r="P1448" i="1" a="1"/>
  <c r="P1448" i="1" s="1"/>
  <c r="P1449" i="1" a="1"/>
  <c r="P1449" i="1" s="1"/>
  <c r="P1450" i="1" a="1"/>
  <c r="P1450" i="1" s="1"/>
  <c r="P1451" i="1" a="1"/>
  <c r="P1451" i="1" s="1"/>
  <c r="P1452" i="1" a="1"/>
  <c r="P1452" i="1" s="1"/>
  <c r="P1453" i="1" a="1"/>
  <c r="P1453" i="1" s="1"/>
  <c r="P446" i="1" a="1"/>
  <c r="P446" i="1" s="1"/>
  <c r="P267" i="1" a="1"/>
  <c r="P267" i="1" s="1"/>
  <c r="P1454" i="1" a="1"/>
  <c r="P1454" i="1" s="1"/>
  <c r="P1455" i="1" a="1"/>
  <c r="P1455" i="1" s="1"/>
  <c r="P1456" i="1" a="1"/>
  <c r="P1456" i="1" s="1"/>
  <c r="P1457" i="1" a="1"/>
  <c r="P1457" i="1" s="1"/>
  <c r="P1458" i="1" a="1"/>
  <c r="P1458" i="1" s="1"/>
  <c r="P201" i="1" a="1"/>
  <c r="P201" i="1" s="1"/>
  <c r="P1459" i="1" a="1"/>
  <c r="P1459" i="1" s="1"/>
  <c r="P1460" i="1" a="1"/>
  <c r="P1460" i="1" s="1"/>
  <c r="P1461" i="1" a="1"/>
  <c r="P1461" i="1" s="1"/>
  <c r="P1462" i="1" a="1"/>
  <c r="P1462" i="1" s="1"/>
  <c r="P1463" i="1" a="1"/>
  <c r="P1463" i="1" s="1"/>
  <c r="P1464" i="1" a="1"/>
  <c r="P1464" i="1" s="1"/>
  <c r="P1465" i="1" a="1"/>
  <c r="P1465" i="1" s="1"/>
  <c r="P1466" i="1" a="1"/>
  <c r="P1466" i="1" s="1"/>
  <c r="P1467" i="1" a="1"/>
  <c r="P1467" i="1" s="1"/>
  <c r="P1468" i="1" a="1"/>
  <c r="P1468" i="1" s="1"/>
  <c r="P380" i="1" a="1"/>
  <c r="P380" i="1" s="1"/>
  <c r="P1469" i="1" a="1"/>
  <c r="P1469" i="1" s="1"/>
  <c r="P1470" i="1" a="1"/>
  <c r="P1470" i="1" s="1"/>
  <c r="P1471" i="1" a="1"/>
  <c r="P1471" i="1" s="1"/>
  <c r="P1472" i="1" a="1"/>
  <c r="P1472" i="1" s="1"/>
  <c r="P1473" i="1" a="1"/>
  <c r="P1473" i="1" s="1"/>
  <c r="P1474" i="1" a="1"/>
  <c r="P1474" i="1" s="1"/>
  <c r="P1475" i="1" a="1"/>
  <c r="P1475" i="1" s="1"/>
  <c r="P1476" i="1" a="1"/>
  <c r="P1476" i="1" s="1"/>
  <c r="P1477" i="1" a="1"/>
  <c r="P1477" i="1" s="1"/>
  <c r="P1478" i="1" a="1"/>
  <c r="P1478" i="1" s="1"/>
  <c r="P1479" i="1" a="1"/>
  <c r="P1479" i="1" s="1"/>
  <c r="P1480" i="1" a="1"/>
  <c r="P1480" i="1" s="1"/>
  <c r="P1481" i="1" a="1"/>
  <c r="P1481" i="1" s="1"/>
  <c r="P1482" i="1" a="1"/>
  <c r="P1482" i="1" s="1"/>
  <c r="P1483" i="1" a="1"/>
  <c r="P1483" i="1" s="1"/>
  <c r="P1484" i="1" a="1"/>
  <c r="P1484" i="1" s="1"/>
  <c r="P1485" i="1" a="1"/>
  <c r="P1485" i="1" s="1"/>
  <c r="P1486" i="1" a="1"/>
  <c r="P1486" i="1" s="1"/>
  <c r="P1487" i="1" a="1"/>
  <c r="P1487" i="1" s="1"/>
  <c r="P1488" i="1" a="1"/>
  <c r="P1488" i="1" s="1"/>
  <c r="P1489" i="1" a="1"/>
  <c r="P1489" i="1" s="1"/>
  <c r="P1490" i="1" a="1"/>
  <c r="P1490" i="1" s="1"/>
  <c r="P1491" i="1" a="1"/>
  <c r="P1491" i="1" s="1"/>
  <c r="P1492" i="1" a="1"/>
  <c r="P1492" i="1" s="1"/>
  <c r="P457" i="1" a="1"/>
  <c r="P457" i="1" s="1"/>
  <c r="P1493" i="1" a="1"/>
  <c r="P1493" i="1" s="1"/>
  <c r="P1494" i="1" a="1"/>
  <c r="P1494" i="1" s="1"/>
  <c r="P1495" i="1" a="1"/>
  <c r="P1495" i="1" s="1"/>
  <c r="P1496" i="1" a="1"/>
  <c r="P1496" i="1" s="1"/>
  <c r="P1497" i="1" a="1"/>
  <c r="P1497" i="1" s="1"/>
  <c r="P1498" i="1" a="1"/>
  <c r="P1498" i="1" s="1"/>
  <c r="P1499" i="1" a="1"/>
  <c r="P1499" i="1" s="1"/>
  <c r="P130" i="1" a="1"/>
  <c r="P130" i="1" s="1"/>
  <c r="P1500" i="1" a="1"/>
  <c r="P1500" i="1" s="1"/>
  <c r="P1501" i="1" a="1"/>
  <c r="P1501" i="1" s="1"/>
  <c r="P1502" i="1" a="1"/>
  <c r="P1502" i="1" s="1"/>
  <c r="P1503" i="1" a="1"/>
  <c r="P1503" i="1" s="1"/>
  <c r="P1504" i="1" a="1"/>
  <c r="P1504" i="1" s="1"/>
  <c r="P1505" i="1" a="1"/>
  <c r="P1505" i="1" s="1"/>
  <c r="P1506" i="1" a="1"/>
  <c r="P1506" i="1" s="1"/>
  <c r="P1507" i="1" a="1"/>
  <c r="P1507" i="1" s="1"/>
  <c r="P1508" i="1" a="1"/>
  <c r="P1508" i="1" s="1"/>
  <c r="P1509" i="1" a="1"/>
  <c r="P1509" i="1" s="1"/>
  <c r="P1510" i="1" a="1"/>
  <c r="P1510" i="1" s="1"/>
  <c r="P1511" i="1" a="1"/>
  <c r="P1511" i="1" s="1"/>
  <c r="P137" i="1" a="1"/>
  <c r="P137" i="1" s="1"/>
  <c r="P1512" i="1" a="1"/>
  <c r="P1512" i="1" s="1"/>
  <c r="P1513" i="1" a="1"/>
  <c r="P1513" i="1" s="1"/>
  <c r="P1514" i="1" a="1"/>
  <c r="P1514" i="1" s="1"/>
  <c r="P1515" i="1" a="1"/>
  <c r="P1515" i="1" s="1"/>
  <c r="P1516" i="1" a="1"/>
  <c r="P1516" i="1" s="1"/>
  <c r="P1517" i="1" a="1"/>
  <c r="P1517" i="1" s="1"/>
  <c r="P1518" i="1" a="1"/>
  <c r="P1518" i="1" s="1"/>
  <c r="P1519" i="1" a="1"/>
  <c r="P1519" i="1" s="1"/>
  <c r="P1520" i="1" a="1"/>
  <c r="P1520" i="1" s="1"/>
  <c r="P173" i="1" a="1"/>
  <c r="P173" i="1" s="1"/>
  <c r="P1521" i="1" a="1"/>
  <c r="P1521" i="1" s="1"/>
  <c r="P1522" i="1" a="1"/>
  <c r="P1522" i="1" s="1"/>
  <c r="P1523" i="1" a="1"/>
  <c r="P1523" i="1" s="1"/>
  <c r="P1524" i="1" a="1"/>
  <c r="P1524" i="1" s="1"/>
  <c r="P1525" i="1" a="1"/>
  <c r="P1525" i="1" s="1"/>
  <c r="P1526" i="1" a="1"/>
  <c r="P1526" i="1" s="1"/>
  <c r="P1527" i="1" a="1"/>
  <c r="P1527" i="1" s="1"/>
  <c r="P1528" i="1" a="1"/>
  <c r="P1528" i="1" s="1"/>
  <c r="P1529" i="1" a="1"/>
  <c r="P1529" i="1" s="1"/>
  <c r="P1530" i="1" a="1"/>
  <c r="P1530" i="1" s="1"/>
  <c r="P1531" i="1" a="1"/>
  <c r="P1531" i="1" s="1"/>
  <c r="P1532" i="1" a="1"/>
  <c r="P1532" i="1" s="1"/>
  <c r="P1533" i="1" a="1"/>
  <c r="P1533" i="1" s="1"/>
  <c r="P1534" i="1" a="1"/>
  <c r="P1534" i="1" s="1"/>
  <c r="P1535" i="1" a="1"/>
  <c r="P1535" i="1" s="1"/>
  <c r="P1536" i="1" a="1"/>
  <c r="P1536" i="1" s="1"/>
  <c r="P469" i="1" a="1"/>
  <c r="P469" i="1" s="1"/>
  <c r="P1537" i="1" a="1"/>
  <c r="P1537" i="1" s="1"/>
  <c r="P1538" i="1" a="1"/>
  <c r="P1538" i="1" s="1"/>
  <c r="P1539" i="1" a="1"/>
  <c r="P1539" i="1" s="1"/>
  <c r="P1540" i="1" a="1"/>
  <c r="P1540" i="1" s="1"/>
  <c r="P1541" i="1" a="1"/>
  <c r="P1541" i="1" s="1"/>
  <c r="P328" i="1" a="1"/>
  <c r="P328" i="1" s="1"/>
  <c r="P1542" i="1" a="1"/>
  <c r="P1542" i="1" s="1"/>
  <c r="P1543" i="1" a="1"/>
  <c r="P1543" i="1" s="1"/>
  <c r="P1544" i="1" a="1"/>
  <c r="P1544" i="1" s="1"/>
  <c r="P1545" i="1" a="1"/>
  <c r="P1545" i="1" s="1"/>
  <c r="P1546" i="1" a="1"/>
  <c r="P1546" i="1" s="1"/>
  <c r="P1547" i="1" a="1"/>
  <c r="P1547" i="1" s="1"/>
  <c r="P1548" i="1" a="1"/>
  <c r="P1548" i="1" s="1"/>
  <c r="P1549" i="1" a="1"/>
  <c r="P1549" i="1" s="1"/>
  <c r="P1550" i="1" a="1"/>
  <c r="P1550" i="1" s="1"/>
  <c r="P1551" i="1" a="1"/>
  <c r="P1551" i="1" s="1"/>
  <c r="P1552" i="1" a="1"/>
  <c r="P1552" i="1" s="1"/>
  <c r="P158" i="1" a="1"/>
  <c r="P158" i="1" s="1"/>
  <c r="P88" i="1" a="1"/>
  <c r="P88" i="1" s="1"/>
  <c r="P1553" i="1" a="1"/>
  <c r="P1553" i="1" s="1"/>
  <c r="P129" i="1" a="1"/>
  <c r="P129" i="1" s="1"/>
  <c r="P1554" i="1" a="1"/>
  <c r="P1554" i="1" s="1"/>
  <c r="P1555" i="1" a="1"/>
  <c r="P1555" i="1" s="1"/>
  <c r="P1556" i="1" a="1"/>
  <c r="P1556" i="1" s="1"/>
  <c r="P1557" i="1" a="1"/>
  <c r="P1557" i="1" s="1"/>
  <c r="P1558" i="1" a="1"/>
  <c r="P1558" i="1" s="1"/>
  <c r="P1559" i="1" a="1"/>
  <c r="P1559" i="1" s="1"/>
  <c r="P1560" i="1" a="1"/>
  <c r="P1560" i="1" s="1"/>
  <c r="P1561" i="1" a="1"/>
  <c r="P1561" i="1" s="1"/>
  <c r="P1562" i="1" a="1"/>
  <c r="P1562" i="1" s="1"/>
  <c r="P1563" i="1" a="1"/>
  <c r="P1563" i="1" s="1"/>
  <c r="P1564" i="1" a="1"/>
  <c r="P1564" i="1" s="1"/>
  <c r="P1565" i="1" a="1"/>
  <c r="P1565" i="1" s="1"/>
  <c r="P1566" i="1" a="1"/>
  <c r="P1566" i="1" s="1"/>
  <c r="P1567" i="1" a="1"/>
  <c r="P1567" i="1" s="1"/>
  <c r="P1568" i="1" a="1"/>
  <c r="P1568" i="1" s="1"/>
  <c r="P1569" i="1" a="1"/>
  <c r="P1569" i="1" s="1"/>
  <c r="P271" i="1" a="1"/>
  <c r="P271" i="1" s="1"/>
  <c r="P1570" i="1" a="1"/>
  <c r="P1570" i="1" s="1"/>
  <c r="P1571" i="1" a="1"/>
  <c r="P1571" i="1" s="1"/>
  <c r="P1572" i="1" a="1"/>
  <c r="P1572" i="1" s="1"/>
  <c r="P1573" i="1" a="1"/>
  <c r="P1573" i="1" s="1"/>
  <c r="P1574" i="1" a="1"/>
  <c r="P1574" i="1" s="1"/>
  <c r="P392" i="1" a="1"/>
  <c r="P392" i="1" s="1"/>
  <c r="P390" i="1" a="1"/>
  <c r="P390" i="1" s="1"/>
  <c r="P1575" i="1" a="1"/>
  <c r="P1575" i="1" s="1"/>
  <c r="P430" i="1" a="1"/>
  <c r="P430" i="1" s="1"/>
  <c r="P1576" i="1" a="1"/>
  <c r="P1576" i="1" s="1"/>
  <c r="P1577" i="1" a="1"/>
  <c r="P1577" i="1" s="1"/>
  <c r="P329" i="1" a="1"/>
  <c r="P329" i="1" s="1"/>
  <c r="P1578" i="1" a="1"/>
  <c r="P1578" i="1" s="1"/>
  <c r="P1579" i="1" a="1"/>
  <c r="P1579" i="1" s="1"/>
  <c r="P1580" i="1" a="1"/>
  <c r="P1580" i="1" s="1"/>
  <c r="P1581" i="1" a="1"/>
  <c r="P1581" i="1" s="1"/>
  <c r="P1582" i="1" a="1"/>
  <c r="P1582" i="1" s="1"/>
  <c r="P1583" i="1" a="1"/>
  <c r="P1583" i="1" s="1"/>
  <c r="P1584" i="1" a="1"/>
  <c r="P1584" i="1" s="1"/>
  <c r="P1585" i="1" a="1"/>
  <c r="P1585" i="1" s="1"/>
  <c r="P1586" i="1" a="1"/>
  <c r="P1586" i="1" s="1"/>
  <c r="P1587" i="1" a="1"/>
  <c r="P1587" i="1" s="1"/>
  <c r="P1588" i="1" a="1"/>
  <c r="P1588" i="1" s="1"/>
  <c r="P1589" i="1" a="1"/>
  <c r="P1589" i="1" s="1"/>
  <c r="P1590" i="1" a="1"/>
  <c r="P1590" i="1" s="1"/>
  <c r="P1591" i="1" a="1"/>
  <c r="P1591" i="1" s="1"/>
  <c r="P1592" i="1" a="1"/>
  <c r="P1592" i="1" s="1"/>
  <c r="P426" i="1" a="1"/>
  <c r="P426" i="1" s="1"/>
  <c r="P1593" i="1" a="1"/>
  <c r="P1593" i="1" s="1"/>
  <c r="P1594" i="1" a="1"/>
  <c r="P1594" i="1" s="1"/>
  <c r="P1595" i="1" a="1"/>
  <c r="P1595" i="1" s="1"/>
  <c r="P1596" i="1" a="1"/>
  <c r="P1596" i="1" s="1"/>
  <c r="P1597" i="1" a="1"/>
  <c r="P1597" i="1" s="1"/>
  <c r="P1598" i="1" a="1"/>
  <c r="P1598" i="1" s="1"/>
  <c r="P1599" i="1" a="1"/>
  <c r="P1599" i="1" s="1"/>
  <c r="P1600" i="1" a="1"/>
  <c r="P1600" i="1" s="1"/>
  <c r="P1601" i="1" a="1"/>
  <c r="P1601" i="1" s="1"/>
  <c r="P1602" i="1" a="1"/>
  <c r="P1602" i="1" s="1"/>
  <c r="P1603" i="1" a="1"/>
  <c r="P1603" i="1" s="1"/>
  <c r="P1604" i="1" a="1"/>
  <c r="P1604" i="1" s="1"/>
  <c r="P1605" i="1" a="1"/>
  <c r="P1605" i="1" s="1"/>
  <c r="P1606" i="1" a="1"/>
  <c r="P1606" i="1" s="1"/>
  <c r="P1607" i="1" a="1"/>
  <c r="P1607" i="1" s="1"/>
  <c r="P1608" i="1" a="1"/>
  <c r="P1608" i="1" s="1"/>
  <c r="P10" i="1" a="1"/>
  <c r="P10" i="1" s="1"/>
  <c r="P1609" i="1" a="1"/>
  <c r="P1609" i="1" s="1"/>
  <c r="P1610" i="1" a="1"/>
  <c r="P1610" i="1" s="1"/>
  <c r="P1611" i="1" a="1"/>
  <c r="P1611" i="1" s="1"/>
  <c r="P1612" i="1" a="1"/>
  <c r="P1612" i="1" s="1"/>
  <c r="P1613" i="1" a="1"/>
  <c r="P1613" i="1" s="1"/>
  <c r="P1614" i="1" a="1"/>
  <c r="P1614" i="1" s="1"/>
  <c r="P1615" i="1" a="1"/>
  <c r="P1615" i="1" s="1"/>
  <c r="P1616" i="1" a="1"/>
  <c r="P1616" i="1" s="1"/>
  <c r="P1617" i="1" a="1"/>
  <c r="P1617" i="1" s="1"/>
  <c r="P1618" i="1" a="1"/>
  <c r="P1618" i="1" s="1"/>
  <c r="P1619" i="1" a="1"/>
  <c r="P1619" i="1" s="1"/>
  <c r="P1620" i="1" a="1"/>
  <c r="P1620" i="1" s="1"/>
  <c r="P1621" i="1" a="1"/>
  <c r="P1621" i="1" s="1"/>
  <c r="P1622" i="1" a="1"/>
  <c r="P1622" i="1" s="1"/>
  <c r="P1623" i="1" a="1"/>
  <c r="P1623" i="1" s="1"/>
  <c r="P1624" i="1" a="1"/>
  <c r="P1624" i="1" s="1"/>
  <c r="P1625" i="1" a="1"/>
  <c r="P1625" i="1" s="1"/>
  <c r="P1626" i="1" a="1"/>
  <c r="P1626" i="1" s="1"/>
  <c r="P1627" i="1" a="1"/>
  <c r="P1627" i="1" s="1"/>
  <c r="P1628" i="1" a="1"/>
  <c r="P1628" i="1" s="1"/>
  <c r="P1629" i="1" a="1"/>
  <c r="P1629" i="1" s="1"/>
  <c r="P1630" i="1" a="1"/>
  <c r="P1630" i="1" s="1"/>
  <c r="P78" i="1" a="1"/>
  <c r="P78" i="1" s="1"/>
  <c r="P1631" i="1" a="1"/>
  <c r="P1631" i="1" s="1"/>
  <c r="P1632" i="1" a="1"/>
  <c r="P1632" i="1" s="1"/>
  <c r="P214" i="1" a="1"/>
  <c r="P214" i="1" s="1"/>
  <c r="P1633" i="1" a="1"/>
  <c r="P1633" i="1" s="1"/>
  <c r="P1634" i="1" a="1"/>
  <c r="P1634" i="1" s="1"/>
  <c r="P1635" i="1" a="1"/>
  <c r="P1635" i="1" s="1"/>
  <c r="P1636" i="1" a="1"/>
  <c r="P1636" i="1" s="1"/>
  <c r="P1637" i="1" a="1"/>
  <c r="P1637" i="1" s="1"/>
  <c r="P1638" i="1" a="1"/>
  <c r="P1638" i="1" s="1"/>
  <c r="P53" i="1" a="1"/>
  <c r="P53" i="1" s="1"/>
  <c r="P1639" i="1" a="1"/>
  <c r="P1639" i="1" s="1"/>
  <c r="P1640" i="1" a="1"/>
  <c r="P1640" i="1" s="1"/>
  <c r="P1641" i="1" a="1"/>
  <c r="P1641" i="1" s="1"/>
  <c r="P1642" i="1" a="1"/>
  <c r="P1642" i="1" s="1"/>
  <c r="P1643" i="1" a="1"/>
  <c r="P1643" i="1" s="1"/>
  <c r="P1644" i="1" a="1"/>
  <c r="P1644" i="1" s="1"/>
  <c r="P1645" i="1" a="1"/>
  <c r="P1645" i="1" s="1"/>
  <c r="P1646" i="1" a="1"/>
  <c r="P1646" i="1" s="1"/>
  <c r="P1647" i="1" a="1"/>
  <c r="P1647" i="1" s="1"/>
  <c r="P1648" i="1" a="1"/>
  <c r="P1648" i="1" s="1"/>
  <c r="P1649" i="1" a="1"/>
  <c r="P1649" i="1" s="1"/>
  <c r="P1650" i="1" a="1"/>
  <c r="P1650" i="1" s="1"/>
  <c r="P1651" i="1" a="1"/>
  <c r="P1651" i="1" s="1"/>
  <c r="P1652" i="1" a="1"/>
  <c r="P1652" i="1" s="1"/>
  <c r="P1653" i="1" a="1"/>
  <c r="P1653" i="1" s="1"/>
  <c r="P1654" i="1" a="1"/>
  <c r="P1654" i="1" s="1"/>
  <c r="P1655" i="1" a="1"/>
  <c r="P1655" i="1" s="1"/>
  <c r="P1656" i="1" a="1"/>
  <c r="P1656" i="1" s="1"/>
  <c r="P1657" i="1" a="1"/>
  <c r="P1657" i="1" s="1"/>
  <c r="P1658" i="1" a="1"/>
  <c r="P1658" i="1" s="1"/>
  <c r="P1659" i="1" a="1"/>
  <c r="P1659" i="1" s="1"/>
  <c r="P1660" i="1" a="1"/>
  <c r="P1660" i="1" s="1"/>
  <c r="P1661" i="1" a="1"/>
  <c r="P1661" i="1" s="1"/>
  <c r="P1662" i="1" a="1"/>
  <c r="P1662" i="1" s="1"/>
  <c r="P243" i="1" a="1"/>
  <c r="P243" i="1" s="1"/>
  <c r="P1663" i="1" a="1"/>
  <c r="P1663" i="1" s="1"/>
  <c r="P1664" i="1" a="1"/>
  <c r="P1664" i="1" s="1"/>
  <c r="P1665" i="1" a="1"/>
  <c r="P1665" i="1" s="1"/>
  <c r="P1666" i="1" a="1"/>
  <c r="P1666" i="1" s="1"/>
  <c r="P1667" i="1" a="1"/>
  <c r="P1667" i="1" s="1"/>
  <c r="P1668" i="1" a="1"/>
  <c r="P1668" i="1" s="1"/>
  <c r="P1669" i="1" a="1"/>
  <c r="P1669" i="1" s="1"/>
  <c r="P1670" i="1" a="1"/>
  <c r="P1670" i="1" s="1"/>
  <c r="P1671" i="1" a="1"/>
  <c r="P1671" i="1" s="1"/>
  <c r="P1672" i="1" a="1"/>
  <c r="P1672" i="1" s="1"/>
  <c r="P1673" i="1" a="1"/>
  <c r="P1673" i="1" s="1"/>
  <c r="P1674" i="1" a="1"/>
  <c r="P1674" i="1" s="1"/>
  <c r="P1675" i="1" a="1"/>
  <c r="P1675" i="1" s="1"/>
  <c r="P1676" i="1" a="1"/>
  <c r="P1676" i="1" s="1"/>
  <c r="P1677" i="1" a="1"/>
  <c r="P1677" i="1" s="1"/>
  <c r="P1678" i="1" a="1"/>
  <c r="P1678" i="1" s="1"/>
  <c r="P1679" i="1" a="1"/>
  <c r="P1679" i="1" s="1"/>
  <c r="P1680" i="1" a="1"/>
  <c r="P1680" i="1" s="1"/>
  <c r="P123" i="1" a="1"/>
  <c r="P123" i="1" s="1"/>
  <c r="P1681" i="1" a="1"/>
  <c r="P1681" i="1" s="1"/>
  <c r="P108" i="1" a="1"/>
  <c r="P108" i="1" s="1"/>
  <c r="P1682" i="1" a="1"/>
  <c r="P1682" i="1" s="1"/>
  <c r="P1683" i="1" a="1"/>
  <c r="P1683" i="1" s="1"/>
  <c r="P1684" i="1" a="1"/>
  <c r="P1684" i="1" s="1"/>
  <c r="P1685" i="1" a="1"/>
  <c r="P1685" i="1" s="1"/>
  <c r="P1686" i="1" a="1"/>
  <c r="P1686" i="1" s="1"/>
  <c r="P225" i="1" a="1"/>
  <c r="P225" i="1" s="1"/>
  <c r="P1687" i="1" a="1"/>
  <c r="P1687" i="1" s="1"/>
  <c r="P462" i="1" a="1"/>
  <c r="P462" i="1" s="1"/>
  <c r="P1688" i="1" a="1"/>
  <c r="P1688" i="1" s="1"/>
  <c r="P1689" i="1" a="1"/>
  <c r="P1689" i="1" s="1"/>
  <c r="P1690" i="1" a="1"/>
  <c r="P1690" i="1" s="1"/>
  <c r="P1691" i="1" a="1"/>
  <c r="P1691" i="1" s="1"/>
  <c r="P1692" i="1" a="1"/>
  <c r="P1692" i="1" s="1"/>
  <c r="P213" i="1" a="1"/>
  <c r="P213" i="1" s="1"/>
  <c r="P97" i="1" a="1"/>
  <c r="P97" i="1" s="1"/>
  <c r="P199" i="1" a="1"/>
  <c r="P199" i="1" s="1"/>
  <c r="P193" i="1" a="1"/>
  <c r="P193" i="1" s="1"/>
  <c r="P1693" i="1" a="1"/>
  <c r="P1693" i="1" s="1"/>
  <c r="P1694" i="1" a="1"/>
  <c r="P1694" i="1" s="1"/>
  <c r="P1695" i="1" a="1"/>
  <c r="P1695" i="1" s="1"/>
  <c r="P1696" i="1" a="1"/>
  <c r="P1696" i="1" s="1"/>
  <c r="P1697" i="1" a="1"/>
  <c r="P1697" i="1" s="1"/>
  <c r="P1698" i="1" a="1"/>
  <c r="P1698" i="1" s="1"/>
  <c r="P1699" i="1" a="1"/>
  <c r="P1699" i="1" s="1"/>
  <c r="P1700" i="1" a="1"/>
  <c r="P1700" i="1" s="1"/>
  <c r="P1701" i="1" a="1"/>
  <c r="P1701" i="1" s="1"/>
  <c r="P1702" i="1" a="1"/>
  <c r="P1702" i="1" s="1"/>
  <c r="P1703" i="1" a="1"/>
  <c r="P1703" i="1" s="1"/>
  <c r="P1704" i="1" a="1"/>
  <c r="P1704" i="1" s="1"/>
  <c r="P1705" i="1" a="1"/>
  <c r="P1705" i="1" s="1"/>
  <c r="P1706" i="1" a="1"/>
  <c r="P1706" i="1" s="1"/>
  <c r="P1707" i="1" a="1"/>
  <c r="P1707" i="1" s="1"/>
  <c r="P1708" i="1" a="1"/>
  <c r="P1708" i="1" s="1"/>
  <c r="P1709" i="1" a="1"/>
  <c r="P1709" i="1" s="1"/>
  <c r="P1710" i="1" a="1"/>
  <c r="P1710" i="1" s="1"/>
  <c r="P1711" i="1" a="1"/>
  <c r="P1711" i="1" s="1"/>
  <c r="P1712" i="1" a="1"/>
  <c r="P1712" i="1" s="1"/>
  <c r="P1713" i="1" a="1"/>
  <c r="P1713" i="1" s="1"/>
  <c r="P1714" i="1" a="1"/>
  <c r="P1714" i="1" s="1"/>
  <c r="P1715" i="1" a="1"/>
  <c r="P1715" i="1" s="1"/>
  <c r="P1716" i="1" a="1"/>
  <c r="P1716" i="1" s="1"/>
  <c r="P1717" i="1" a="1"/>
  <c r="P1717" i="1" s="1"/>
  <c r="P1718" i="1" a="1"/>
  <c r="P1718" i="1" s="1"/>
  <c r="P1719" i="1" a="1"/>
  <c r="P1719" i="1" s="1"/>
  <c r="P1720" i="1" a="1"/>
  <c r="P1720" i="1" s="1"/>
  <c r="P1721" i="1" a="1"/>
  <c r="P1721" i="1" s="1"/>
  <c r="P1722" i="1" a="1"/>
  <c r="P1722" i="1" s="1"/>
  <c r="P1723" i="1" a="1"/>
  <c r="P1723" i="1" s="1"/>
  <c r="P1724" i="1" a="1"/>
  <c r="P1724" i="1" s="1"/>
  <c r="P1725" i="1" a="1"/>
  <c r="P1725" i="1" s="1"/>
  <c r="P1726" i="1" a="1"/>
  <c r="P1726" i="1" s="1"/>
  <c r="P1727" i="1" a="1"/>
  <c r="P1727" i="1" s="1"/>
  <c r="P1728" i="1" a="1"/>
  <c r="P1728" i="1" s="1"/>
  <c r="P1729" i="1" a="1"/>
  <c r="P1729" i="1" s="1"/>
  <c r="P1730" i="1" a="1"/>
  <c r="P1730" i="1" s="1"/>
  <c r="P1731" i="1" a="1"/>
  <c r="P1731" i="1" s="1"/>
  <c r="P1732" i="1" a="1"/>
  <c r="P1732" i="1" s="1"/>
  <c r="P1733" i="1" a="1"/>
  <c r="P1733" i="1" s="1"/>
  <c r="P1734" i="1" a="1"/>
  <c r="P1734" i="1" s="1"/>
  <c r="P1735" i="1" a="1"/>
  <c r="P1735" i="1" s="1"/>
  <c r="P1736" i="1" a="1"/>
  <c r="P1736" i="1" s="1"/>
  <c r="P1737" i="1" a="1"/>
  <c r="P1737" i="1" s="1"/>
  <c r="P1738" i="1" a="1"/>
  <c r="P1738" i="1" s="1"/>
  <c r="P400" i="1" a="1"/>
  <c r="P400" i="1" s="1"/>
  <c r="P198" i="1" a="1"/>
  <c r="P198" i="1" s="1"/>
  <c r="P1739" i="1" a="1"/>
  <c r="P1739" i="1" s="1"/>
  <c r="P1740" i="1" a="1"/>
  <c r="P1740" i="1" s="1"/>
  <c r="P1741" i="1" a="1"/>
  <c r="P1741" i="1" s="1"/>
  <c r="P386" i="1" a="1"/>
  <c r="P386" i="1" s="1"/>
  <c r="P1742" i="1" a="1"/>
  <c r="P1742" i="1" s="1"/>
  <c r="P1743" i="1" a="1"/>
  <c r="P1743" i="1" s="1"/>
  <c r="P1744" i="1" a="1"/>
  <c r="P1744" i="1" s="1"/>
  <c r="P1745" i="1" a="1"/>
  <c r="P1745" i="1" s="1"/>
  <c r="P1746" i="1" a="1"/>
  <c r="P1746" i="1" s="1"/>
  <c r="P1747" i="1" a="1"/>
  <c r="P1747" i="1" s="1"/>
  <c r="P1748" i="1" a="1"/>
  <c r="P1748" i="1" s="1"/>
  <c r="P1749" i="1" a="1"/>
  <c r="P1749" i="1" s="1"/>
  <c r="P1750" i="1" a="1"/>
  <c r="P1750" i="1" s="1"/>
  <c r="P1751" i="1" a="1"/>
  <c r="P1751" i="1" s="1"/>
  <c r="P221" i="1" a="1"/>
  <c r="P221" i="1" s="1"/>
  <c r="P481" i="1" a="1"/>
  <c r="P481" i="1" s="1"/>
  <c r="P1752" i="1" a="1"/>
  <c r="P1752" i="1" s="1"/>
  <c r="P1753" i="1" a="1"/>
  <c r="P1753" i="1" s="1"/>
  <c r="P1754" i="1" a="1"/>
  <c r="P1754" i="1" s="1"/>
  <c r="P1755" i="1" a="1"/>
  <c r="P1755" i="1" s="1"/>
  <c r="P1756" i="1" a="1"/>
  <c r="P1756" i="1" s="1"/>
  <c r="P1757" i="1" a="1"/>
  <c r="P1757" i="1" s="1"/>
  <c r="P1758" i="1" a="1"/>
  <c r="P1758" i="1" s="1"/>
  <c r="P1759" i="1" a="1"/>
  <c r="P1759" i="1" s="1"/>
  <c r="P1760" i="1" a="1"/>
  <c r="P1760" i="1" s="1"/>
  <c r="P1761" i="1" a="1"/>
  <c r="P1761" i="1" s="1"/>
  <c r="P1762" i="1" a="1"/>
  <c r="P1762" i="1" s="1"/>
  <c r="P1763" i="1" a="1"/>
  <c r="P1763" i="1" s="1"/>
  <c r="P1764" i="1" a="1"/>
  <c r="P1764" i="1" s="1"/>
  <c r="P1765" i="1" a="1"/>
  <c r="P1765" i="1" s="1"/>
  <c r="P1766" i="1" a="1"/>
  <c r="P1766" i="1" s="1"/>
  <c r="P1767" i="1" a="1"/>
  <c r="P1767" i="1" s="1"/>
  <c r="P1768" i="1" a="1"/>
  <c r="P1768" i="1" s="1"/>
  <c r="P1769" i="1" a="1"/>
  <c r="P1769" i="1" s="1"/>
  <c r="P1770" i="1" a="1"/>
  <c r="P1770" i="1" s="1"/>
  <c r="P1771" i="1" a="1"/>
  <c r="P1771" i="1" s="1"/>
  <c r="P1772" i="1" a="1"/>
  <c r="P1772" i="1" s="1"/>
  <c r="P1773" i="1" a="1"/>
  <c r="P1773" i="1" s="1"/>
  <c r="P1774" i="1" a="1"/>
  <c r="P1774" i="1" s="1"/>
  <c r="P1775" i="1" a="1"/>
  <c r="P1775" i="1" s="1"/>
  <c r="P1776" i="1" a="1"/>
  <c r="P1776" i="1" s="1"/>
  <c r="P1777" i="1" a="1"/>
  <c r="P1777" i="1" s="1"/>
  <c r="P1778" i="1" a="1"/>
  <c r="P1778" i="1" s="1"/>
  <c r="P1779" i="1" a="1"/>
  <c r="P1779" i="1" s="1"/>
  <c r="P1780" i="1" a="1"/>
  <c r="P1780" i="1" s="1"/>
  <c r="P1781" i="1" a="1"/>
  <c r="P1781" i="1" s="1"/>
  <c r="P1782" i="1" a="1"/>
  <c r="P1782" i="1" s="1"/>
  <c r="P1783" i="1" a="1"/>
  <c r="P1783" i="1" s="1"/>
  <c r="P1784" i="1" a="1"/>
  <c r="P1784" i="1" s="1"/>
  <c r="P1785" i="1" a="1"/>
  <c r="P1785" i="1" s="1"/>
  <c r="P1786" i="1" a="1"/>
  <c r="P1786" i="1" s="1"/>
  <c r="P1787" i="1" a="1"/>
  <c r="P1787" i="1" s="1"/>
  <c r="P1788" i="1" a="1"/>
  <c r="P1788" i="1" s="1"/>
  <c r="P1789" i="1" a="1"/>
  <c r="P1789" i="1" s="1"/>
  <c r="P1790" i="1" a="1"/>
  <c r="P1790" i="1" s="1"/>
  <c r="P1791" i="1" a="1"/>
  <c r="P1791" i="1" s="1"/>
  <c r="P1792" i="1" a="1"/>
  <c r="P1792" i="1" s="1"/>
  <c r="P1793" i="1" a="1"/>
  <c r="P1793" i="1" s="1"/>
  <c r="P1794" i="1" a="1"/>
  <c r="P1794" i="1" s="1"/>
  <c r="P1795" i="1" a="1"/>
  <c r="P1795" i="1" s="1"/>
  <c r="P1796" i="1" a="1"/>
  <c r="P1796" i="1" s="1"/>
  <c r="P1797" i="1" a="1"/>
  <c r="P1797" i="1" s="1"/>
  <c r="P1798" i="1" a="1"/>
  <c r="P1798" i="1" s="1"/>
  <c r="P1799" i="1" a="1"/>
  <c r="P1799" i="1" s="1"/>
  <c r="P1800" i="1" a="1"/>
  <c r="P1800" i="1" s="1"/>
  <c r="P1801" i="1" a="1"/>
  <c r="P1801" i="1" s="1"/>
  <c r="P1802" i="1" a="1"/>
  <c r="P1802" i="1" s="1"/>
  <c r="P1803" i="1" a="1"/>
  <c r="P1803" i="1" s="1"/>
  <c r="P1804" i="1" a="1"/>
  <c r="P1804" i="1" s="1"/>
  <c r="P1805" i="1" a="1"/>
  <c r="P1805" i="1" s="1"/>
  <c r="P1806" i="1" a="1"/>
  <c r="P1806" i="1" s="1"/>
  <c r="P1807" i="1" a="1"/>
  <c r="P1807" i="1" s="1"/>
  <c r="P1808" i="1" a="1"/>
  <c r="P1808" i="1" s="1"/>
  <c r="P1809" i="1" a="1"/>
  <c r="P1809" i="1" s="1"/>
  <c r="P1810" i="1" a="1"/>
  <c r="P1810" i="1" s="1"/>
  <c r="P1811" i="1" a="1"/>
  <c r="P1811" i="1" s="1"/>
  <c r="P1812" i="1" a="1"/>
  <c r="P1812" i="1" s="1"/>
  <c r="P1813" i="1" a="1"/>
  <c r="P1813" i="1" s="1"/>
  <c r="P1814" i="1" a="1"/>
  <c r="P1814" i="1" s="1"/>
  <c r="P1815" i="1" a="1"/>
  <c r="P1815" i="1" s="1"/>
  <c r="P1816" i="1" a="1"/>
  <c r="P1816" i="1" s="1"/>
  <c r="P1817" i="1" a="1"/>
  <c r="P1817" i="1" s="1"/>
  <c r="P1818" i="1" a="1"/>
  <c r="P1818" i="1" s="1"/>
  <c r="P1819" i="1" a="1"/>
  <c r="P1819" i="1" s="1"/>
  <c r="P1820" i="1" a="1"/>
  <c r="P1820" i="1" s="1"/>
  <c r="P1821" i="1" a="1"/>
  <c r="P1821" i="1" s="1"/>
  <c r="P1822" i="1" a="1"/>
  <c r="P1822" i="1" s="1"/>
  <c r="P309" i="1" a="1"/>
  <c r="P309" i="1" s="1"/>
  <c r="P1823" i="1" a="1"/>
  <c r="P1823" i="1" s="1"/>
  <c r="P1824" i="1" a="1"/>
  <c r="P1824" i="1" s="1"/>
  <c r="P1825" i="1" a="1"/>
  <c r="P1825" i="1" s="1"/>
  <c r="P1826" i="1" a="1"/>
  <c r="P1826" i="1" s="1"/>
  <c r="P1827" i="1" a="1"/>
  <c r="P1827" i="1" s="1"/>
  <c r="P1828" i="1" a="1"/>
  <c r="P1828" i="1" s="1"/>
  <c r="P1829" i="1" a="1"/>
  <c r="P1829" i="1" s="1"/>
  <c r="P1830" i="1" a="1"/>
  <c r="P1830" i="1" s="1"/>
  <c r="P1831" i="1" a="1"/>
  <c r="P1831" i="1" s="1"/>
  <c r="P1832" i="1" a="1"/>
  <c r="P1832" i="1" s="1"/>
  <c r="P1833" i="1" a="1"/>
  <c r="P1833" i="1" s="1"/>
  <c r="P1834" i="1" a="1"/>
  <c r="P1834" i="1" s="1"/>
  <c r="P1835" i="1" a="1"/>
  <c r="P1835" i="1" s="1"/>
  <c r="P1836" i="1" a="1"/>
  <c r="P1836" i="1" s="1"/>
  <c r="P1837" i="1" a="1"/>
  <c r="P1837" i="1" s="1"/>
  <c r="P1838" i="1" a="1"/>
  <c r="P1838" i="1" s="1"/>
  <c r="P1839" i="1" a="1"/>
  <c r="P1839" i="1" s="1"/>
  <c r="P1840" i="1" a="1"/>
  <c r="P1840" i="1" s="1"/>
  <c r="P1841" i="1" a="1"/>
  <c r="P1841" i="1" s="1"/>
  <c r="P1842" i="1" a="1"/>
  <c r="P1842" i="1" s="1"/>
  <c r="P1843" i="1" a="1"/>
  <c r="P1843" i="1" s="1"/>
  <c r="P1844" i="1" a="1"/>
  <c r="P1844" i="1" s="1"/>
  <c r="P1845" i="1" a="1"/>
  <c r="P1845" i="1" s="1"/>
  <c r="P1846" i="1" a="1"/>
  <c r="P1846" i="1" s="1"/>
  <c r="P1847" i="1" a="1"/>
  <c r="P1847" i="1" s="1"/>
  <c r="P1848" i="1" a="1"/>
  <c r="P1848" i="1" s="1"/>
  <c r="P1849" i="1" a="1"/>
  <c r="P1849" i="1" s="1"/>
  <c r="P1850" i="1" a="1"/>
  <c r="P1850" i="1" s="1"/>
  <c r="P1851" i="1" a="1"/>
  <c r="P1851" i="1" s="1"/>
  <c r="P1852" i="1" a="1"/>
  <c r="P1852" i="1" s="1"/>
  <c r="P1853" i="1" a="1"/>
  <c r="P1853" i="1" s="1"/>
  <c r="P1854" i="1" a="1"/>
  <c r="P1854" i="1" s="1"/>
  <c r="P1855" i="1" a="1"/>
  <c r="P1855" i="1" s="1"/>
  <c r="P1856" i="1" a="1"/>
  <c r="P1856" i="1" s="1"/>
  <c r="P1857" i="1" a="1"/>
  <c r="P1857" i="1" s="1"/>
  <c r="P1858" i="1" a="1"/>
  <c r="P1858" i="1" s="1"/>
  <c r="P1859" i="1" a="1"/>
  <c r="P1859" i="1" s="1"/>
  <c r="P1860" i="1" a="1"/>
  <c r="P1860" i="1" s="1"/>
  <c r="P1861" i="1" a="1"/>
  <c r="P1861" i="1" s="1"/>
  <c r="P1862" i="1" a="1"/>
  <c r="P1862" i="1" s="1"/>
  <c r="P1863" i="1" a="1"/>
  <c r="P1863" i="1" s="1"/>
  <c r="P1864" i="1" a="1"/>
  <c r="P1864" i="1" s="1"/>
  <c r="P1865" i="1" a="1"/>
  <c r="P1865" i="1" s="1"/>
  <c r="P1866" i="1" a="1"/>
  <c r="P1866" i="1" s="1"/>
  <c r="P1867" i="1" a="1"/>
  <c r="P1867" i="1" s="1"/>
  <c r="P1868" i="1" a="1"/>
  <c r="P1868" i="1" s="1"/>
  <c r="P1869" i="1" a="1"/>
  <c r="P1869" i="1" s="1"/>
  <c r="P1870" i="1" a="1"/>
  <c r="P1870" i="1" s="1"/>
  <c r="P1871" i="1" a="1"/>
  <c r="P1871" i="1" s="1"/>
  <c r="P1872" i="1" a="1"/>
  <c r="P1872" i="1" s="1"/>
  <c r="P1873" i="1" a="1"/>
  <c r="P1873" i="1" s="1"/>
  <c r="P1874" i="1" a="1"/>
  <c r="P1874" i="1" s="1"/>
  <c r="P1875" i="1" a="1"/>
  <c r="P1875" i="1" s="1"/>
  <c r="P1876" i="1" a="1"/>
  <c r="P1876" i="1" s="1"/>
  <c r="P1877" i="1" a="1"/>
  <c r="P1877" i="1" s="1"/>
  <c r="P1878" i="1" a="1"/>
  <c r="P1878" i="1" s="1"/>
  <c r="P1879" i="1" a="1"/>
  <c r="P1879" i="1" s="1"/>
  <c r="P1880" i="1" a="1"/>
  <c r="P1880" i="1" s="1"/>
  <c r="P1881" i="1" a="1"/>
  <c r="P1881" i="1" s="1"/>
  <c r="P1882" i="1" a="1"/>
  <c r="P1882" i="1" s="1"/>
  <c r="P1883" i="1" a="1"/>
  <c r="P1883" i="1" s="1"/>
  <c r="P1884" i="1" a="1"/>
  <c r="P1884" i="1" s="1"/>
  <c r="P1885" i="1" a="1"/>
  <c r="P1885" i="1" s="1"/>
  <c r="P1886" i="1" a="1"/>
  <c r="P1886" i="1" s="1"/>
  <c r="P1887" i="1" a="1"/>
  <c r="P1887" i="1" s="1"/>
  <c r="P1888" i="1" a="1"/>
  <c r="P1888" i="1" s="1"/>
  <c r="P1889" i="1" a="1"/>
  <c r="P1889" i="1" s="1"/>
  <c r="P1890" i="1" a="1"/>
  <c r="P1890" i="1" s="1"/>
  <c r="P1891" i="1" a="1"/>
  <c r="P1891" i="1" s="1"/>
  <c r="P1892" i="1" a="1"/>
  <c r="P1892" i="1" s="1"/>
  <c r="P1893" i="1" a="1"/>
  <c r="P1893" i="1" s="1"/>
  <c r="P1894" i="1" a="1"/>
  <c r="P1894" i="1" s="1"/>
  <c r="P1895" i="1" a="1"/>
  <c r="P1895" i="1" s="1"/>
  <c r="P1896" i="1" a="1"/>
  <c r="P1896" i="1" s="1"/>
  <c r="P1897" i="1" a="1"/>
  <c r="P1897" i="1" s="1"/>
  <c r="P1898" i="1" a="1"/>
  <c r="P1898" i="1" s="1"/>
  <c r="P1899" i="1" a="1"/>
  <c r="P1899" i="1" s="1"/>
  <c r="P1900" i="1" a="1"/>
  <c r="P1900" i="1" s="1"/>
  <c r="P1901" i="1" a="1"/>
  <c r="P1901" i="1" s="1"/>
  <c r="P1902" i="1" a="1"/>
  <c r="P1902" i="1" s="1"/>
  <c r="P1903" i="1" a="1"/>
  <c r="P1903" i="1" s="1"/>
  <c r="P1904" i="1" a="1"/>
  <c r="P1904" i="1" s="1"/>
  <c r="P1905" i="1" a="1"/>
  <c r="P1905" i="1" s="1"/>
  <c r="P1906" i="1" a="1"/>
  <c r="P1906" i="1" s="1"/>
  <c r="P1907" i="1" a="1"/>
  <c r="P1907" i="1" s="1"/>
  <c r="P1908" i="1" a="1"/>
  <c r="P1908" i="1" s="1"/>
  <c r="P1909" i="1" a="1"/>
  <c r="P1909" i="1" s="1"/>
  <c r="P1910" i="1" a="1"/>
  <c r="P1910" i="1" s="1"/>
  <c r="P1911" i="1" a="1"/>
  <c r="P1911" i="1" s="1"/>
  <c r="P1912" i="1" a="1"/>
  <c r="P1912" i="1" s="1"/>
  <c r="P1913" i="1" a="1"/>
  <c r="P1913" i="1" s="1"/>
  <c r="P1914" i="1" a="1"/>
  <c r="P1914" i="1" s="1"/>
  <c r="P1915" i="1" a="1"/>
  <c r="P1915" i="1" s="1"/>
  <c r="P1916" i="1" a="1"/>
  <c r="P1916" i="1" s="1"/>
  <c r="P1917" i="1" a="1"/>
  <c r="P1917" i="1" s="1"/>
  <c r="P1918" i="1" a="1"/>
  <c r="P1918" i="1" s="1"/>
  <c r="P1919" i="1" a="1"/>
  <c r="P1919" i="1" s="1"/>
  <c r="P1920" i="1" a="1"/>
  <c r="P1920" i="1" s="1"/>
  <c r="P1921" i="1" a="1"/>
  <c r="P1921" i="1" s="1"/>
  <c r="P1922" i="1" a="1"/>
  <c r="P1922" i="1" s="1"/>
  <c r="P1923" i="1" a="1"/>
  <c r="P1923" i="1" s="1"/>
  <c r="P1924" i="1" a="1"/>
  <c r="P1924" i="1" s="1"/>
  <c r="P1925" i="1" a="1"/>
  <c r="P1925" i="1" s="1"/>
  <c r="P1926" i="1" a="1"/>
  <c r="P1926" i="1" s="1"/>
  <c r="P1927" i="1" a="1"/>
  <c r="P1927" i="1" s="1"/>
  <c r="P1928" i="1" a="1"/>
  <c r="P1928" i="1" s="1"/>
  <c r="P1929" i="1" a="1"/>
  <c r="P1929" i="1" s="1"/>
  <c r="P1930" i="1" a="1"/>
  <c r="P1930" i="1" s="1"/>
  <c r="P1931" i="1" a="1"/>
  <c r="P1931" i="1" s="1"/>
  <c r="P1932" i="1" a="1"/>
  <c r="P1932" i="1" s="1"/>
  <c r="P1933" i="1" a="1"/>
  <c r="P1933" i="1" s="1"/>
  <c r="P1934" i="1" a="1"/>
  <c r="P1934" i="1" s="1"/>
  <c r="P1935" i="1" a="1"/>
  <c r="P1935" i="1" s="1"/>
  <c r="P1936" i="1" a="1"/>
  <c r="P1936" i="1" s="1"/>
  <c r="P1937" i="1" a="1"/>
  <c r="P1937" i="1" s="1"/>
  <c r="P1938" i="1" a="1"/>
  <c r="P1938" i="1" s="1"/>
  <c r="P1939" i="1" a="1"/>
  <c r="P1939" i="1" s="1"/>
  <c r="P1940" i="1" a="1"/>
  <c r="P1940" i="1" s="1"/>
  <c r="P1941" i="1" a="1"/>
  <c r="P1941" i="1" s="1"/>
  <c r="P1942" i="1" a="1"/>
  <c r="P1942" i="1" s="1"/>
  <c r="P1943" i="1" a="1"/>
  <c r="P1943" i="1" s="1"/>
  <c r="P1944" i="1" a="1"/>
  <c r="P1944" i="1" s="1"/>
  <c r="P1945" i="1" a="1"/>
  <c r="P1945" i="1" s="1"/>
  <c r="P1946" i="1" a="1"/>
  <c r="P1946" i="1" s="1"/>
  <c r="P1947" i="1" a="1"/>
  <c r="P1947" i="1" s="1"/>
  <c r="P1948" i="1" a="1"/>
  <c r="P1948" i="1" s="1"/>
  <c r="P1949" i="1" a="1"/>
  <c r="P1949" i="1" s="1"/>
  <c r="P1950" i="1" a="1"/>
  <c r="P1950" i="1" s="1"/>
  <c r="P1951" i="1" a="1"/>
  <c r="P1951" i="1" s="1"/>
  <c r="P1952" i="1" a="1"/>
  <c r="P1952" i="1" s="1"/>
  <c r="P1953" i="1" a="1"/>
  <c r="P1953" i="1" s="1"/>
  <c r="P1954" i="1" a="1"/>
  <c r="P1954" i="1" s="1"/>
  <c r="P1955" i="1" a="1"/>
  <c r="P1955" i="1" s="1"/>
  <c r="P1956" i="1" a="1"/>
  <c r="P1956" i="1" s="1"/>
  <c r="P1957" i="1" a="1"/>
  <c r="P1957" i="1" s="1"/>
  <c r="P1958" i="1" a="1"/>
  <c r="P1958" i="1" s="1"/>
  <c r="P1959" i="1" a="1"/>
  <c r="P1959" i="1" s="1"/>
  <c r="P1960" i="1" a="1"/>
  <c r="P1960" i="1" s="1"/>
  <c r="P1961" i="1" a="1"/>
  <c r="P1961" i="1" s="1"/>
  <c r="P1962" i="1" a="1"/>
  <c r="P1962" i="1" s="1"/>
  <c r="P1963" i="1" a="1"/>
  <c r="P1963" i="1" s="1"/>
  <c r="P1964" i="1" a="1"/>
  <c r="P1964" i="1" s="1"/>
  <c r="P1965" i="1" a="1"/>
  <c r="P1965" i="1" s="1"/>
  <c r="P1966" i="1" a="1"/>
  <c r="P1966" i="1" s="1"/>
  <c r="P1967" i="1" a="1"/>
  <c r="P1967" i="1" s="1"/>
  <c r="P1968" i="1" a="1"/>
  <c r="P1968" i="1" s="1"/>
  <c r="P1969" i="1" a="1"/>
  <c r="P1969" i="1" s="1"/>
  <c r="P1970" i="1" a="1"/>
  <c r="P1970" i="1" s="1"/>
  <c r="P1971" i="1" a="1"/>
  <c r="P1971" i="1" s="1"/>
  <c r="P1972" i="1" a="1"/>
  <c r="P1972" i="1" s="1"/>
  <c r="P1973" i="1" a="1"/>
  <c r="P1973" i="1" s="1"/>
  <c r="P1974" i="1" a="1"/>
  <c r="P1974" i="1" s="1"/>
  <c r="P1975" i="1" a="1"/>
  <c r="P1975" i="1" s="1"/>
  <c r="P1976" i="1" a="1"/>
  <c r="P1976" i="1" s="1"/>
  <c r="P1977" i="1" a="1"/>
  <c r="P1977" i="1" s="1"/>
  <c r="P1978" i="1" a="1"/>
  <c r="P1978" i="1" s="1"/>
  <c r="P1979" i="1" a="1"/>
  <c r="P1979" i="1" s="1"/>
  <c r="P1980" i="1" a="1"/>
  <c r="P1980" i="1" s="1"/>
  <c r="P1981" i="1" a="1"/>
  <c r="P1981" i="1" s="1"/>
  <c r="P1982" i="1" a="1"/>
  <c r="P1982" i="1" s="1"/>
  <c r="P1983" i="1" a="1"/>
  <c r="P1983" i="1" s="1"/>
  <c r="P1984" i="1" a="1"/>
  <c r="P1984" i="1" s="1"/>
  <c r="P1985" i="1" a="1"/>
  <c r="P1985" i="1" s="1"/>
  <c r="P1986" i="1" a="1"/>
  <c r="P1986" i="1" s="1"/>
  <c r="P1987" i="1" a="1"/>
  <c r="P1987" i="1" s="1"/>
  <c r="P1988" i="1" a="1"/>
  <c r="P1988" i="1" s="1"/>
  <c r="P1989" i="1" a="1"/>
  <c r="P1989" i="1" s="1"/>
  <c r="P1990" i="1" a="1"/>
  <c r="P1990" i="1" s="1"/>
  <c r="P1991" i="1" a="1"/>
  <c r="P1991" i="1" s="1"/>
  <c r="P1992" i="1" a="1"/>
  <c r="P1992" i="1" s="1"/>
  <c r="P1993" i="1" a="1"/>
  <c r="P1993" i="1" s="1"/>
  <c r="P1994" i="1" a="1"/>
  <c r="P1994" i="1" s="1"/>
  <c r="P1995" i="1" a="1"/>
  <c r="P1995" i="1" s="1"/>
  <c r="P1996" i="1" a="1"/>
  <c r="P1996" i="1" s="1"/>
  <c r="P1997" i="1" a="1"/>
  <c r="P1997" i="1" s="1"/>
  <c r="P1998" i="1" a="1"/>
  <c r="P1998" i="1" s="1"/>
  <c r="P1999" i="1" a="1"/>
  <c r="P1999" i="1" s="1"/>
  <c r="P2000" i="1" a="1"/>
  <c r="P2000" i="1" s="1"/>
  <c r="P2001" i="1" a="1"/>
  <c r="P2001" i="1" s="1"/>
  <c r="P2002" i="1" a="1"/>
  <c r="P2002" i="1" s="1"/>
  <c r="P2003" i="1" a="1"/>
  <c r="P2003" i="1" s="1"/>
  <c r="P2004" i="1" a="1"/>
  <c r="P2004" i="1" s="1"/>
  <c r="P2005" i="1" a="1"/>
  <c r="P2005" i="1" s="1"/>
  <c r="P2006" i="1" a="1"/>
  <c r="P2006" i="1" s="1"/>
  <c r="P2007" i="1" a="1"/>
  <c r="P2007" i="1" s="1"/>
  <c r="P2008" i="1" a="1"/>
  <c r="P2008" i="1" s="1"/>
  <c r="P2009" i="1" a="1"/>
  <c r="P2009" i="1" s="1"/>
  <c r="P2010" i="1" a="1"/>
  <c r="P2010" i="1" s="1"/>
  <c r="P2011" i="1" a="1"/>
  <c r="P2011" i="1" s="1"/>
  <c r="P2012" i="1" a="1"/>
  <c r="P2012" i="1" s="1"/>
  <c r="P2013" i="1" a="1"/>
  <c r="P2013" i="1" s="1"/>
  <c r="P2014" i="1" a="1"/>
  <c r="P2014" i="1" s="1"/>
  <c r="P2015" i="1" a="1"/>
  <c r="P2015" i="1" s="1"/>
  <c r="P2016" i="1" a="1"/>
  <c r="P2016" i="1" s="1"/>
  <c r="P2017" i="1" a="1"/>
  <c r="P2017" i="1" s="1"/>
  <c r="P2018" i="1" a="1"/>
  <c r="P2018" i="1" s="1"/>
  <c r="P2019" i="1" a="1"/>
  <c r="P2019" i="1" s="1"/>
  <c r="P2020" i="1" a="1"/>
  <c r="P2020" i="1" s="1"/>
  <c r="P2021" i="1" a="1"/>
  <c r="P2021" i="1" s="1"/>
  <c r="P2022" i="1" a="1"/>
  <c r="P2022" i="1" s="1"/>
  <c r="P2023" i="1" a="1"/>
  <c r="P2023" i="1" s="1"/>
  <c r="P2024" i="1" a="1"/>
  <c r="P2024" i="1" s="1"/>
  <c r="P2025" i="1" a="1"/>
  <c r="P2025" i="1" s="1"/>
  <c r="P2026" i="1" a="1"/>
  <c r="P2026" i="1" s="1"/>
  <c r="P2027" i="1" a="1"/>
  <c r="P2027" i="1" s="1"/>
  <c r="P2028" i="1" a="1"/>
  <c r="P2028" i="1" s="1"/>
  <c r="P2029" i="1" a="1"/>
  <c r="P2029" i="1" s="1"/>
  <c r="P2030" i="1" a="1"/>
  <c r="P2030" i="1" s="1"/>
  <c r="P2031" i="1" a="1"/>
  <c r="P2031" i="1" s="1"/>
  <c r="P2032" i="1" a="1"/>
  <c r="P2032" i="1" s="1"/>
  <c r="P2033" i="1" a="1"/>
  <c r="P2033" i="1" s="1"/>
  <c r="P2034" i="1" a="1"/>
  <c r="P2034" i="1" s="1"/>
  <c r="P2035" i="1" a="1"/>
  <c r="P2035" i="1" s="1"/>
  <c r="P2036" i="1" a="1"/>
  <c r="P2036" i="1" s="1"/>
  <c r="P2037" i="1" a="1"/>
  <c r="P2037" i="1" s="1"/>
  <c r="P2038" i="1" a="1"/>
  <c r="P2038" i="1" s="1"/>
  <c r="P2039" i="1" a="1"/>
  <c r="P2039" i="1" s="1"/>
  <c r="P2040" i="1" a="1"/>
  <c r="P2040" i="1" s="1"/>
  <c r="P2041" i="1" a="1"/>
  <c r="P2041" i="1" s="1"/>
  <c r="P2042" i="1" a="1"/>
  <c r="P2042" i="1" s="1"/>
  <c r="P2043" i="1" a="1"/>
  <c r="P2043" i="1" s="1"/>
  <c r="P2044" i="1" a="1"/>
  <c r="P2044" i="1" s="1"/>
  <c r="P2045" i="1" a="1"/>
  <c r="P2045" i="1" s="1"/>
  <c r="P2046" i="1" a="1"/>
  <c r="P2046" i="1" s="1"/>
  <c r="P2047" i="1" a="1"/>
  <c r="P2047" i="1" s="1"/>
  <c r="P2048" i="1" a="1"/>
  <c r="P2048" i="1" s="1"/>
  <c r="P2049" i="1" a="1"/>
  <c r="P2049" i="1" s="1"/>
  <c r="P2050" i="1" a="1"/>
  <c r="P2050" i="1" s="1"/>
  <c r="P2051" i="1" a="1"/>
  <c r="P2051" i="1" s="1"/>
  <c r="P2052" i="1" a="1"/>
  <c r="P2052" i="1" s="1"/>
  <c r="P2053" i="1" a="1"/>
  <c r="P2053" i="1" s="1"/>
  <c r="P2054" i="1" a="1"/>
  <c r="P2054" i="1" s="1"/>
  <c r="P2055" i="1" a="1"/>
  <c r="P2055" i="1" s="1"/>
  <c r="P2056" i="1" a="1"/>
  <c r="P2056" i="1" s="1"/>
  <c r="P2057" i="1" a="1"/>
  <c r="P2057" i="1" s="1"/>
  <c r="P2058" i="1" a="1"/>
  <c r="P2058" i="1" s="1"/>
  <c r="P2059" i="1" a="1"/>
  <c r="P2059" i="1" s="1"/>
  <c r="P2060" i="1" a="1"/>
  <c r="P2060" i="1" s="1"/>
  <c r="P2061" i="1" a="1"/>
  <c r="P2061" i="1" s="1"/>
  <c r="P2062" i="1" a="1"/>
  <c r="P2062" i="1" s="1"/>
  <c r="P2063" i="1" a="1"/>
  <c r="P2063" i="1" s="1"/>
  <c r="P2064" i="1" a="1"/>
  <c r="P2064" i="1" s="1"/>
  <c r="P2065" i="1" a="1"/>
  <c r="P2065" i="1" s="1"/>
  <c r="P2066" i="1" a="1"/>
  <c r="P2066" i="1" s="1"/>
  <c r="P2067" i="1" a="1"/>
  <c r="P2067" i="1" s="1"/>
  <c r="P2068" i="1" a="1"/>
  <c r="P2068" i="1" s="1"/>
  <c r="P2069" i="1" a="1"/>
  <c r="P2069" i="1" s="1"/>
  <c r="P2070" i="1" a="1"/>
  <c r="P2070" i="1" s="1"/>
  <c r="P2071" i="1" a="1"/>
  <c r="P2071" i="1" s="1"/>
  <c r="P2072" i="1" a="1"/>
  <c r="P2072" i="1" s="1"/>
  <c r="P2073" i="1" a="1"/>
  <c r="P2073" i="1" s="1"/>
  <c r="P2074" i="1" a="1"/>
  <c r="P2074" i="1" s="1"/>
  <c r="P2075" i="1" a="1"/>
  <c r="P2075" i="1" s="1"/>
  <c r="P2076" i="1" a="1"/>
  <c r="P2076" i="1" s="1"/>
  <c r="P2077" i="1" a="1"/>
  <c r="P2077" i="1" s="1"/>
  <c r="P2078" i="1" a="1"/>
  <c r="P2078" i="1" s="1"/>
  <c r="P2079" i="1" a="1"/>
  <c r="P2079" i="1" s="1"/>
  <c r="P2080" i="1" a="1"/>
  <c r="P2080" i="1" s="1"/>
  <c r="P2081" i="1" a="1"/>
  <c r="P2081" i="1" s="1"/>
  <c r="P2082" i="1" a="1"/>
  <c r="P2082" i="1" s="1"/>
  <c r="P2083" i="1" a="1"/>
  <c r="P2083" i="1" s="1"/>
  <c r="P2084" i="1" a="1"/>
  <c r="P2084" i="1" s="1"/>
  <c r="P2085" i="1" a="1"/>
  <c r="P2085" i="1" s="1"/>
  <c r="P2086" i="1" a="1"/>
  <c r="P2086" i="1" s="1"/>
  <c r="P2087" i="1" a="1"/>
  <c r="P2087" i="1" s="1"/>
  <c r="P2088" i="1" a="1"/>
  <c r="P2088" i="1" s="1"/>
  <c r="P2089" i="1" a="1"/>
  <c r="P2089" i="1" s="1"/>
  <c r="P2090" i="1" a="1"/>
  <c r="P2090" i="1" s="1"/>
  <c r="P2091" i="1" a="1"/>
  <c r="P2091" i="1" s="1"/>
  <c r="P2092" i="1" a="1"/>
  <c r="P2092" i="1" s="1"/>
  <c r="P2093" i="1" a="1"/>
  <c r="P2093" i="1" s="1"/>
  <c r="P2094" i="1" a="1"/>
  <c r="P2094" i="1" s="1"/>
  <c r="P2095" i="1" a="1"/>
  <c r="P2095" i="1" s="1"/>
  <c r="P2096" i="1" a="1"/>
  <c r="P2096" i="1" s="1"/>
  <c r="P2097" i="1" a="1"/>
  <c r="P2097" i="1" s="1"/>
  <c r="P2098" i="1" a="1"/>
  <c r="P2098" i="1" s="1"/>
  <c r="P2099" i="1" a="1"/>
  <c r="P2099" i="1" s="1"/>
  <c r="P2100" i="1" a="1"/>
  <c r="P2100" i="1" s="1"/>
  <c r="P2101" i="1" a="1"/>
  <c r="P2101" i="1" s="1"/>
  <c r="P2102" i="1" a="1"/>
  <c r="P2102" i="1" s="1"/>
  <c r="P2103" i="1" a="1"/>
  <c r="P2103" i="1" s="1"/>
  <c r="P2104" i="1" a="1"/>
  <c r="P2104" i="1" s="1"/>
  <c r="P2105" i="1" a="1"/>
  <c r="P2105" i="1" s="1"/>
  <c r="P2106" i="1" a="1"/>
  <c r="P2106" i="1" s="1"/>
  <c r="P2107" i="1" a="1"/>
  <c r="P2107" i="1" s="1"/>
  <c r="P2108" i="1" a="1"/>
  <c r="P2108" i="1" s="1"/>
  <c r="P2109" i="1" a="1"/>
  <c r="P2109" i="1" s="1"/>
  <c r="P2110" i="1" a="1"/>
  <c r="P2110" i="1" s="1"/>
  <c r="P2111" i="1" a="1"/>
  <c r="P2111" i="1" s="1"/>
  <c r="P2112" i="1" a="1"/>
  <c r="P2112" i="1" s="1"/>
  <c r="P2113" i="1" a="1"/>
  <c r="P2113" i="1" s="1"/>
  <c r="P2114" i="1" a="1"/>
  <c r="P2114" i="1" s="1"/>
  <c r="P2115" i="1" a="1"/>
  <c r="P2115" i="1" s="1"/>
  <c r="P2116" i="1" a="1"/>
  <c r="P2116" i="1" s="1"/>
  <c r="P2117" i="1" a="1"/>
  <c r="P2117" i="1" s="1"/>
  <c r="P2118" i="1" a="1"/>
  <c r="P2118" i="1" s="1"/>
  <c r="P2119" i="1" a="1"/>
  <c r="P2119" i="1" s="1"/>
  <c r="P2120" i="1" a="1"/>
  <c r="P2120" i="1" s="1"/>
  <c r="P2121" i="1" a="1"/>
  <c r="P2121" i="1" s="1"/>
  <c r="P2122" i="1" a="1"/>
  <c r="P2122" i="1" s="1"/>
  <c r="P2123" i="1" a="1"/>
  <c r="P2123" i="1" s="1"/>
  <c r="P2124" i="1" a="1"/>
  <c r="P2124" i="1" s="1"/>
  <c r="P2125" i="1" a="1"/>
  <c r="P2125" i="1" s="1"/>
  <c r="P2126" i="1" a="1"/>
  <c r="P2126" i="1" s="1"/>
  <c r="P2127" i="1" a="1"/>
  <c r="P2127" i="1" s="1"/>
  <c r="P2128" i="1" a="1"/>
  <c r="P2128" i="1" s="1"/>
  <c r="P2129" i="1" a="1"/>
  <c r="P2129" i="1" s="1"/>
  <c r="P2130" i="1" a="1"/>
  <c r="P2130" i="1" s="1"/>
  <c r="P2131" i="1" a="1"/>
  <c r="P2131" i="1" s="1"/>
  <c r="P2132" i="1" a="1"/>
  <c r="P2132" i="1" s="1"/>
  <c r="P2133" i="1" a="1"/>
  <c r="P2133" i="1" s="1"/>
  <c r="P2134" i="1" a="1"/>
  <c r="P2134" i="1" s="1"/>
  <c r="P2135" i="1" a="1"/>
  <c r="P2135" i="1" s="1"/>
  <c r="P2136" i="1" a="1"/>
  <c r="P2136" i="1" s="1"/>
  <c r="P2137" i="1" a="1"/>
  <c r="P2137" i="1" s="1"/>
  <c r="P2138" i="1" a="1"/>
  <c r="P2138" i="1" s="1"/>
  <c r="P2139" i="1" a="1"/>
  <c r="P2139" i="1" s="1"/>
  <c r="P2140" i="1" a="1"/>
  <c r="P2140" i="1" s="1"/>
  <c r="P2141" i="1" a="1"/>
  <c r="P2141" i="1" s="1"/>
  <c r="P2142" i="1" a="1"/>
  <c r="P2142" i="1" s="1"/>
  <c r="P2143" i="1" a="1"/>
  <c r="P2143" i="1" s="1"/>
  <c r="P2144" i="1" a="1"/>
  <c r="P2144" i="1" s="1"/>
  <c r="P2145" i="1" a="1"/>
  <c r="P2145" i="1" s="1"/>
  <c r="P2146" i="1" a="1"/>
  <c r="P2146" i="1" s="1"/>
  <c r="P2147" i="1" a="1"/>
  <c r="P2147" i="1" s="1"/>
  <c r="P2148" i="1" a="1"/>
  <c r="P2148" i="1" s="1"/>
  <c r="P2149" i="1" a="1"/>
  <c r="P2149" i="1" s="1"/>
  <c r="P2150" i="1" a="1"/>
  <c r="P2150" i="1" s="1"/>
  <c r="P2151" i="1" a="1"/>
  <c r="P2151" i="1" s="1"/>
  <c r="P2152" i="1" a="1"/>
  <c r="P2152" i="1" s="1"/>
  <c r="P2153" i="1" a="1"/>
  <c r="P2153" i="1" s="1"/>
  <c r="P2154" i="1" a="1"/>
  <c r="P2154" i="1" s="1"/>
  <c r="P2155" i="1" a="1"/>
  <c r="P2155" i="1" s="1"/>
  <c r="P2156" i="1" a="1"/>
  <c r="P2156" i="1" s="1"/>
  <c r="P2157" i="1" a="1"/>
  <c r="P2157" i="1" s="1"/>
  <c r="P2158" i="1" a="1"/>
  <c r="P2158" i="1" s="1"/>
  <c r="P2159" i="1" a="1"/>
  <c r="P2159" i="1" s="1"/>
  <c r="P2160" i="1" a="1"/>
  <c r="P2160" i="1" s="1"/>
  <c r="P2161" i="1" a="1"/>
  <c r="P2161" i="1" s="1"/>
  <c r="P2162" i="1" a="1"/>
  <c r="P2162" i="1" s="1"/>
  <c r="P2163" i="1" a="1"/>
  <c r="P2163" i="1" s="1"/>
  <c r="P2164" i="1" a="1"/>
  <c r="P2164" i="1" s="1"/>
  <c r="P2165" i="1" a="1"/>
  <c r="P2165" i="1" s="1"/>
  <c r="P2166" i="1" a="1"/>
  <c r="P2166" i="1" s="1"/>
  <c r="P2167" i="1" a="1"/>
  <c r="P2167" i="1" s="1"/>
  <c r="P2168" i="1" a="1"/>
  <c r="P2168" i="1" s="1"/>
  <c r="P2169" i="1" a="1"/>
  <c r="P2169" i="1" s="1"/>
  <c r="P2170" i="1" a="1"/>
  <c r="P2170" i="1" s="1"/>
  <c r="P2171" i="1" a="1"/>
  <c r="P2171" i="1" s="1"/>
  <c r="P2172" i="1" a="1"/>
  <c r="P2172" i="1" s="1"/>
  <c r="P2173" i="1" a="1"/>
  <c r="P2173" i="1" s="1"/>
  <c r="P2174" i="1" a="1"/>
  <c r="P2174" i="1" s="1"/>
  <c r="P2175" i="1" a="1"/>
  <c r="P2175" i="1" s="1"/>
  <c r="P2176" i="1" a="1"/>
  <c r="P2176" i="1" s="1"/>
  <c r="P2177" i="1" a="1"/>
  <c r="P2177" i="1" s="1"/>
  <c r="P2178" i="1" a="1"/>
  <c r="P2178" i="1" s="1"/>
  <c r="P2179" i="1" a="1"/>
  <c r="P2179" i="1" s="1"/>
  <c r="P2180" i="1" a="1"/>
  <c r="P2180" i="1" s="1"/>
  <c r="P2181" i="1" a="1"/>
  <c r="P2181" i="1" s="1"/>
  <c r="P2182" i="1" a="1"/>
  <c r="P2182" i="1" s="1"/>
  <c r="P2183" i="1" a="1"/>
  <c r="P2183" i="1" s="1"/>
  <c r="P2184" i="1" a="1"/>
  <c r="P2184" i="1" s="1"/>
  <c r="P2185" i="1" a="1"/>
  <c r="P2185" i="1" s="1"/>
  <c r="P2186" i="1" a="1"/>
  <c r="P2186" i="1" s="1"/>
  <c r="P2187" i="1" a="1"/>
  <c r="P2187" i="1" s="1"/>
  <c r="P2188" i="1" a="1"/>
  <c r="P2188" i="1" s="1"/>
  <c r="P301" i="1" a="1"/>
  <c r="P301" i="1" s="1"/>
  <c r="P2189" i="1" a="1"/>
  <c r="P2189" i="1" s="1"/>
  <c r="P2190" i="1" a="1"/>
  <c r="P2190" i="1" s="1"/>
  <c r="P2191" i="1" a="1"/>
  <c r="P2191" i="1" s="1"/>
  <c r="P2192" i="1" a="1"/>
  <c r="P2192" i="1" s="1"/>
  <c r="P2193" i="1" a="1"/>
  <c r="P2193" i="1" s="1"/>
  <c r="P2194" i="1" a="1"/>
  <c r="P2194" i="1" s="1"/>
  <c r="P2195" i="1" a="1"/>
  <c r="P2195" i="1" s="1"/>
  <c r="P2196" i="1" a="1"/>
  <c r="P2196" i="1" s="1"/>
  <c r="P2197" i="1" a="1"/>
  <c r="P2197" i="1" s="1"/>
  <c r="P2198" i="1" a="1"/>
  <c r="P2198" i="1" s="1"/>
  <c r="P2199" i="1" a="1"/>
  <c r="P2199" i="1" s="1"/>
  <c r="P2200" i="1" a="1"/>
  <c r="P2200" i="1" s="1"/>
  <c r="P2201" i="1" a="1"/>
  <c r="P2201" i="1" s="1"/>
  <c r="P2202" i="1" a="1"/>
  <c r="P2202" i="1" s="1"/>
  <c r="P2203" i="1" a="1"/>
  <c r="P2203" i="1" s="1"/>
  <c r="P2204" i="1" a="1"/>
  <c r="P2204" i="1" s="1"/>
  <c r="P2205" i="1" a="1"/>
  <c r="P2205" i="1" s="1"/>
  <c r="P2206" i="1" a="1"/>
  <c r="P2206" i="1" s="1"/>
  <c r="P2207" i="1" a="1"/>
  <c r="P2207" i="1" s="1"/>
  <c r="P2208" i="1" a="1"/>
  <c r="P2208" i="1" s="1"/>
  <c r="P2209" i="1" a="1"/>
  <c r="P2209" i="1" s="1"/>
  <c r="P2210" i="1" a="1"/>
  <c r="P2210" i="1" s="1"/>
  <c r="P2211" i="1" a="1"/>
  <c r="P2211" i="1" s="1"/>
  <c r="P2212" i="1" a="1"/>
  <c r="P2212" i="1" s="1"/>
  <c r="P2213" i="1" a="1"/>
  <c r="P2213" i="1" s="1"/>
  <c r="P2214" i="1" a="1"/>
  <c r="P2214" i="1" s="1"/>
  <c r="P2215" i="1" a="1"/>
  <c r="P2215" i="1" s="1"/>
  <c r="P2216" i="1" a="1"/>
  <c r="P2216" i="1" s="1"/>
  <c r="P2217" i="1" a="1"/>
  <c r="P2217" i="1" s="1"/>
  <c r="P2218" i="1" a="1"/>
  <c r="P2218" i="1" s="1"/>
  <c r="P2219" i="1" a="1"/>
  <c r="P2219" i="1" s="1"/>
  <c r="P2220" i="1" a="1"/>
  <c r="P2220" i="1" s="1"/>
  <c r="P2221" i="1" a="1"/>
  <c r="P2221" i="1" s="1"/>
  <c r="P2222" i="1" a="1"/>
  <c r="P2222" i="1" s="1"/>
  <c r="P2223" i="1" a="1"/>
  <c r="P2223" i="1" s="1"/>
  <c r="P2224" i="1" a="1"/>
  <c r="P2224" i="1" s="1"/>
  <c r="P2225" i="1" a="1"/>
  <c r="P2225" i="1" s="1"/>
  <c r="P2226" i="1" a="1"/>
  <c r="P2226" i="1" s="1"/>
  <c r="P2227" i="1" a="1"/>
  <c r="P2227" i="1" s="1"/>
  <c r="P2228" i="1" a="1"/>
  <c r="P2228" i="1" s="1"/>
  <c r="P2229" i="1" a="1"/>
  <c r="P2229" i="1" s="1"/>
  <c r="P2230" i="1" a="1"/>
  <c r="P2230" i="1" s="1"/>
  <c r="P2231" i="1" a="1"/>
  <c r="P2231" i="1" s="1"/>
  <c r="P2232" i="1" a="1"/>
  <c r="P2232" i="1" s="1"/>
  <c r="P2233" i="1" a="1"/>
  <c r="P2233" i="1" s="1"/>
  <c r="P2234" i="1" a="1"/>
  <c r="P2234" i="1" s="1"/>
  <c r="P2235" i="1" a="1"/>
  <c r="P2235" i="1" s="1"/>
  <c r="P2236" i="1" a="1"/>
  <c r="P2236" i="1" s="1"/>
  <c r="P2237" i="1" a="1"/>
  <c r="P2237" i="1" s="1"/>
  <c r="P2238" i="1" a="1"/>
  <c r="P2238" i="1" s="1"/>
  <c r="P2239" i="1" a="1"/>
  <c r="P2239" i="1" s="1"/>
  <c r="P2240" i="1" a="1"/>
  <c r="P2240" i="1" s="1"/>
  <c r="P2241" i="1" a="1"/>
  <c r="P2241" i="1" s="1"/>
  <c r="P2242" i="1" a="1"/>
  <c r="P2242" i="1" s="1"/>
  <c r="P189" i="1" a="1"/>
  <c r="P189" i="1" s="1"/>
  <c r="P2243" i="1" a="1"/>
  <c r="P2243" i="1" s="1"/>
  <c r="P2244" i="1" a="1"/>
  <c r="P2244" i="1" s="1"/>
  <c r="P2245" i="1" a="1"/>
  <c r="P2245" i="1" s="1"/>
  <c r="P2246" i="1" a="1"/>
  <c r="P2246" i="1" s="1"/>
  <c r="P2247" i="1" a="1"/>
  <c r="P2247" i="1" s="1"/>
  <c r="P2248" i="1" a="1"/>
  <c r="P2248" i="1" s="1"/>
  <c r="P2249" i="1" a="1"/>
  <c r="P2249" i="1" s="1"/>
  <c r="P2250" i="1" a="1"/>
  <c r="P2250" i="1" s="1"/>
  <c r="P2251" i="1" a="1"/>
  <c r="P2251" i="1" s="1"/>
  <c r="P2252" i="1" a="1"/>
  <c r="P2252" i="1" s="1"/>
  <c r="P2253" i="1" a="1"/>
  <c r="P2253" i="1" s="1"/>
  <c r="P2254" i="1" a="1"/>
  <c r="P2254" i="1" s="1"/>
  <c r="P2255" i="1" a="1"/>
  <c r="P2255" i="1" s="1"/>
  <c r="P2256" i="1" a="1"/>
  <c r="P2256" i="1" s="1"/>
  <c r="P2257" i="1" a="1"/>
  <c r="P2257" i="1" s="1"/>
  <c r="P2258" i="1" a="1"/>
  <c r="P2258" i="1" s="1"/>
  <c r="P2259" i="1" a="1"/>
  <c r="P2259" i="1" s="1"/>
  <c r="P2260" i="1" a="1"/>
  <c r="P2260" i="1" s="1"/>
  <c r="P2261" i="1" a="1"/>
  <c r="P2261" i="1" s="1"/>
  <c r="P2262" i="1" a="1"/>
  <c r="P2262" i="1" s="1"/>
  <c r="P2263" i="1" a="1"/>
  <c r="P2263" i="1" s="1"/>
  <c r="P2264" i="1" a="1"/>
  <c r="P2264" i="1" s="1"/>
  <c r="P2265" i="1" a="1"/>
  <c r="P2265" i="1" s="1"/>
  <c r="P2266" i="1" a="1"/>
  <c r="P2266" i="1" s="1"/>
  <c r="P2267" i="1" a="1"/>
  <c r="P2267" i="1" s="1"/>
  <c r="P2268" i="1" a="1"/>
  <c r="P2268" i="1" s="1"/>
  <c r="P2269" i="1" a="1"/>
  <c r="P2269" i="1" s="1"/>
  <c r="P2270" i="1" a="1"/>
  <c r="P2270" i="1" s="1"/>
  <c r="P2271" i="1" a="1"/>
  <c r="P2271" i="1" s="1"/>
  <c r="P2272" i="1" a="1"/>
  <c r="P2272" i="1" s="1"/>
  <c r="P415" i="1" a="1"/>
  <c r="P415" i="1" s="1"/>
  <c r="P2273" i="1" a="1"/>
  <c r="P2273" i="1" s="1"/>
  <c r="P2274" i="1" a="1"/>
  <c r="P2274" i="1" s="1"/>
  <c r="P2275" i="1" a="1"/>
  <c r="P2275" i="1" s="1"/>
  <c r="P2276" i="1" a="1"/>
  <c r="P2276" i="1" s="1"/>
  <c r="P2277" i="1" a="1"/>
  <c r="P2277" i="1" s="1"/>
  <c r="P2278" i="1" a="1"/>
  <c r="P2278" i="1" s="1"/>
  <c r="P2279" i="1" a="1"/>
  <c r="P2279" i="1" s="1"/>
  <c r="P2280" i="1" a="1"/>
  <c r="P2280" i="1" s="1"/>
  <c r="P2281" i="1" a="1"/>
  <c r="P2281" i="1" s="1"/>
  <c r="P191" i="1" a="1"/>
  <c r="P191" i="1" s="1"/>
  <c r="P2282" i="1" a="1"/>
  <c r="P2282" i="1" s="1"/>
  <c r="P2283" i="1" a="1"/>
  <c r="P2283" i="1" s="1"/>
  <c r="P2284" i="1" a="1"/>
  <c r="P2284" i="1" s="1"/>
  <c r="P14" i="1" a="1"/>
  <c r="P14" i="1" s="1"/>
  <c r="P2285" i="1" a="1"/>
  <c r="P2285" i="1" s="1"/>
  <c r="P15" i="1" a="1"/>
  <c r="P15" i="1" s="1"/>
  <c r="P2286" i="1" a="1"/>
  <c r="P2286" i="1" s="1"/>
  <c r="P2287" i="1" a="1"/>
  <c r="P2287" i="1" s="1"/>
  <c r="P2288" i="1" a="1"/>
  <c r="P2288" i="1" s="1"/>
  <c r="P2289" i="1" a="1"/>
  <c r="P2289" i="1" s="1"/>
  <c r="P2290" i="1" a="1"/>
  <c r="P2290" i="1" s="1"/>
  <c r="P2291" i="1" a="1"/>
  <c r="P2291" i="1" s="1"/>
  <c r="P2292" i="1" a="1"/>
  <c r="P2292" i="1" s="1"/>
  <c r="P2293" i="1" a="1"/>
  <c r="P2293" i="1" s="1"/>
  <c r="P2294" i="1" a="1"/>
  <c r="P2294" i="1" s="1"/>
  <c r="P2295" i="1" a="1"/>
  <c r="P2295" i="1" s="1"/>
  <c r="P2296" i="1" a="1"/>
  <c r="P2296" i="1" s="1"/>
  <c r="P2297" i="1" a="1"/>
  <c r="P2297" i="1" s="1"/>
  <c r="P2298" i="1" a="1"/>
  <c r="P2298" i="1" s="1"/>
  <c r="P2299" i="1" a="1"/>
  <c r="P2299" i="1" s="1"/>
  <c r="P2300" i="1" a="1"/>
  <c r="P2300" i="1" s="1"/>
  <c r="P2301" i="1" a="1"/>
  <c r="P2301" i="1" s="1"/>
  <c r="P2302" i="1" a="1"/>
  <c r="P2302" i="1" s="1"/>
  <c r="P2303" i="1" a="1"/>
  <c r="P2303" i="1" s="1"/>
  <c r="P2304" i="1" a="1"/>
  <c r="P2304" i="1" s="1"/>
  <c r="P2305" i="1" a="1"/>
  <c r="P2305" i="1" s="1"/>
  <c r="P2306" i="1" a="1"/>
  <c r="P2306" i="1" s="1"/>
  <c r="P2307" i="1" a="1"/>
  <c r="P2307" i="1" s="1"/>
  <c r="P2308" i="1" a="1"/>
  <c r="P2308" i="1" s="1"/>
  <c r="P2309" i="1" a="1"/>
  <c r="P2309" i="1" s="1"/>
  <c r="P2310" i="1" a="1"/>
  <c r="P2310" i="1" s="1"/>
  <c r="P2311" i="1" a="1"/>
  <c r="P2311" i="1" s="1"/>
  <c r="P2312" i="1" a="1"/>
  <c r="P2312" i="1" s="1"/>
  <c r="P2313" i="1" a="1"/>
  <c r="P2313" i="1" s="1"/>
  <c r="P2314" i="1" a="1"/>
  <c r="P2314" i="1" s="1"/>
  <c r="P2315" i="1" a="1"/>
  <c r="P2315" i="1" s="1"/>
  <c r="P2316" i="1" a="1"/>
  <c r="P2316" i="1" s="1"/>
  <c r="P2317" i="1" a="1"/>
  <c r="P2317" i="1" s="1"/>
  <c r="P2318" i="1" a="1"/>
  <c r="P2318" i="1" s="1"/>
  <c r="P2319" i="1" a="1"/>
  <c r="P2319" i="1" s="1"/>
  <c r="P2320" i="1" a="1"/>
  <c r="P2320" i="1" s="1"/>
  <c r="P2321" i="1" a="1"/>
  <c r="P2321" i="1" s="1"/>
  <c r="P2322" i="1" a="1"/>
  <c r="P2322" i="1" s="1"/>
  <c r="P2323" i="1" a="1"/>
  <c r="P2323" i="1" s="1"/>
  <c r="P2324" i="1" a="1"/>
  <c r="P2324" i="1" s="1"/>
  <c r="P2325" i="1" a="1"/>
  <c r="P2325" i="1" s="1"/>
  <c r="P2326" i="1" a="1"/>
  <c r="P2326" i="1" s="1"/>
  <c r="P2327" i="1" a="1"/>
  <c r="P2327" i="1" s="1"/>
  <c r="P2328" i="1" a="1"/>
  <c r="P2328" i="1" s="1"/>
  <c r="P2329" i="1" a="1"/>
  <c r="P2329" i="1" s="1"/>
  <c r="P2330" i="1" a="1"/>
  <c r="P2330" i="1" s="1"/>
  <c r="P2331" i="1" a="1"/>
  <c r="P2331" i="1" s="1"/>
  <c r="P2332" i="1" a="1"/>
  <c r="P2332" i="1" s="1"/>
  <c r="P2333" i="1" a="1"/>
  <c r="P2333" i="1" s="1"/>
  <c r="P2334" i="1" a="1"/>
  <c r="P2334" i="1" s="1"/>
  <c r="P2335" i="1" a="1"/>
  <c r="P2335" i="1" s="1"/>
  <c r="P2336" i="1" a="1"/>
  <c r="P2336" i="1" s="1"/>
  <c r="P2337" i="1" a="1"/>
  <c r="P2337" i="1" s="1"/>
  <c r="P2338" i="1" a="1"/>
  <c r="P2338" i="1" s="1"/>
  <c r="P2339" i="1" a="1"/>
  <c r="P2339" i="1" s="1"/>
  <c r="P2340" i="1" a="1"/>
  <c r="P2340" i="1" s="1"/>
  <c r="P2341" i="1" a="1"/>
  <c r="P2341" i="1" s="1"/>
  <c r="P2342" i="1" a="1"/>
  <c r="P2342" i="1" s="1"/>
  <c r="P2343" i="1" a="1"/>
  <c r="P2343" i="1" s="1"/>
  <c r="P2344" i="1" a="1"/>
  <c r="P2344" i="1" s="1"/>
  <c r="P2345" i="1" a="1"/>
  <c r="P2345" i="1" s="1"/>
  <c r="P2346" i="1" a="1"/>
  <c r="P2346" i="1" s="1"/>
  <c r="P2347" i="1" a="1"/>
  <c r="P2347" i="1" s="1"/>
  <c r="P2348" i="1" a="1"/>
  <c r="P2348" i="1" s="1"/>
  <c r="P2349" i="1" a="1"/>
  <c r="P2349" i="1" s="1"/>
  <c r="P2350" i="1" a="1"/>
  <c r="P2350" i="1" s="1"/>
  <c r="P2351" i="1" a="1"/>
  <c r="P2351" i="1" s="1"/>
  <c r="P2352" i="1" a="1"/>
  <c r="P2352" i="1" s="1"/>
  <c r="P2353" i="1" a="1"/>
  <c r="P2353" i="1" s="1"/>
  <c r="P2354" i="1" a="1"/>
  <c r="P2354" i="1" s="1"/>
  <c r="P2355" i="1" a="1"/>
  <c r="P2355" i="1" s="1"/>
  <c r="P2356" i="1" a="1"/>
  <c r="P2356" i="1" s="1"/>
  <c r="P2357" i="1" a="1"/>
  <c r="P2357" i="1" s="1"/>
  <c r="P2358" i="1" a="1"/>
  <c r="P2358" i="1" s="1"/>
  <c r="P2359" i="1" a="1"/>
  <c r="P2359" i="1" s="1"/>
  <c r="P2360" i="1" a="1"/>
  <c r="P2360" i="1" s="1"/>
  <c r="P2361" i="1" a="1"/>
  <c r="P2361" i="1" s="1"/>
  <c r="P2362" i="1" a="1"/>
  <c r="P2362" i="1" s="1"/>
  <c r="P2363" i="1" a="1"/>
  <c r="P2363" i="1" s="1"/>
  <c r="P2364" i="1" a="1"/>
  <c r="P2364" i="1" s="1"/>
  <c r="P2365" i="1" a="1"/>
  <c r="P2365" i="1" s="1"/>
  <c r="P2366" i="1" a="1"/>
  <c r="P2366" i="1" s="1"/>
  <c r="P2367" i="1" a="1"/>
  <c r="P2367" i="1" s="1"/>
  <c r="P2368" i="1" a="1"/>
  <c r="P2368" i="1" s="1"/>
  <c r="P2369" i="1" a="1"/>
  <c r="P2369" i="1" s="1"/>
  <c r="P2370" i="1" a="1"/>
  <c r="P2370" i="1" s="1"/>
  <c r="P2371" i="1" a="1"/>
  <c r="P2371" i="1" s="1"/>
  <c r="P2372" i="1" a="1"/>
  <c r="P2372" i="1" s="1"/>
  <c r="P2373" i="1" a="1"/>
  <c r="P2373" i="1" s="1"/>
  <c r="P2374" i="1" a="1"/>
  <c r="P2374" i="1" s="1"/>
  <c r="P2375" i="1" a="1"/>
  <c r="P2375" i="1" s="1"/>
  <c r="P2376" i="1" a="1"/>
  <c r="P2376" i="1" s="1"/>
  <c r="P2377" i="1" a="1"/>
  <c r="P2377" i="1" s="1"/>
  <c r="P2378" i="1" a="1"/>
  <c r="P2378" i="1" s="1"/>
  <c r="P2379" i="1" a="1"/>
  <c r="P2379" i="1" s="1"/>
  <c r="P2380" i="1" a="1"/>
  <c r="P2380" i="1" s="1"/>
  <c r="P2381" i="1" a="1"/>
  <c r="P2381" i="1" s="1"/>
  <c r="P2382" i="1" a="1"/>
  <c r="P2382" i="1" s="1"/>
  <c r="P2383" i="1" a="1"/>
  <c r="P2383" i="1" s="1"/>
  <c r="P2384" i="1" a="1"/>
  <c r="P2384" i="1" s="1"/>
  <c r="P155" i="1" a="1"/>
  <c r="P155" i="1" s="1"/>
  <c r="P2385" i="1" a="1"/>
  <c r="P2385" i="1" s="1"/>
  <c r="P2386" i="1" a="1"/>
  <c r="P2386" i="1" s="1"/>
  <c r="P2387" i="1" a="1"/>
  <c r="P2387" i="1" s="1"/>
  <c r="P2388" i="1" a="1"/>
  <c r="P2388" i="1" s="1"/>
  <c r="P2389" i="1" a="1"/>
  <c r="P2389" i="1" s="1"/>
  <c r="P2390" i="1" a="1"/>
  <c r="P2390" i="1" s="1"/>
  <c r="P192" i="1" a="1"/>
  <c r="P192" i="1" s="1"/>
  <c r="P2391" i="1" a="1"/>
  <c r="P2391" i="1" s="1"/>
  <c r="P2392" i="1" a="1"/>
  <c r="P2392" i="1" s="1"/>
  <c r="P2393" i="1" a="1"/>
  <c r="P2393" i="1" s="1"/>
  <c r="P2394" i="1" a="1"/>
  <c r="P2394" i="1" s="1"/>
  <c r="P2395" i="1" a="1"/>
  <c r="P2395" i="1" s="1"/>
  <c r="P552" i="1" a="1"/>
  <c r="P552" i="1" s="1"/>
  <c r="P2396" i="1" a="1"/>
  <c r="P2396" i="1" s="1"/>
  <c r="P2397" i="1" a="1"/>
  <c r="P2397" i="1" s="1"/>
  <c r="P2398" i="1" a="1"/>
  <c r="P2398" i="1" s="1"/>
  <c r="P2399" i="1" a="1"/>
  <c r="P2399" i="1" s="1"/>
  <c r="P2400" i="1" a="1"/>
  <c r="P2400" i="1" s="1"/>
  <c r="P2401" i="1" a="1"/>
  <c r="P2401" i="1" s="1"/>
  <c r="P2402" i="1" a="1"/>
  <c r="P2402" i="1" s="1"/>
  <c r="P2403" i="1" a="1"/>
  <c r="P2403" i="1" s="1"/>
  <c r="P2404" i="1" a="1"/>
  <c r="P2404" i="1" s="1"/>
  <c r="P2405" i="1" a="1"/>
  <c r="P2405" i="1" s="1"/>
  <c r="P2406" i="1" a="1"/>
  <c r="P2406" i="1" s="1"/>
  <c r="P2407" i="1" a="1"/>
  <c r="P2407" i="1" s="1"/>
  <c r="P2408" i="1" a="1"/>
  <c r="P2408" i="1" s="1"/>
  <c r="P2409" i="1" a="1"/>
  <c r="P2409" i="1" s="1"/>
  <c r="P2410" i="1" a="1"/>
  <c r="P2410" i="1" s="1"/>
  <c r="P2411" i="1" a="1"/>
  <c r="P2411" i="1" s="1"/>
  <c r="P414" i="1" a="1"/>
  <c r="P414" i="1" s="1"/>
  <c r="P2412" i="1" a="1"/>
  <c r="P2412" i="1" s="1"/>
  <c r="P2413" i="1" a="1"/>
  <c r="P2413" i="1" s="1"/>
  <c r="P2414" i="1" a="1"/>
  <c r="P2414" i="1" s="1"/>
  <c r="P2415" i="1" a="1"/>
  <c r="P2415" i="1" s="1"/>
  <c r="P2416" i="1" a="1"/>
  <c r="P2416" i="1" s="1"/>
  <c r="P2417" i="1" a="1"/>
  <c r="P2417" i="1" s="1"/>
  <c r="P2418" i="1" a="1"/>
  <c r="P2418" i="1" s="1"/>
  <c r="P2419" i="1" a="1"/>
  <c r="P2419" i="1" s="1"/>
  <c r="P2420" i="1" a="1"/>
  <c r="P2420" i="1" s="1"/>
  <c r="P2421" i="1" a="1"/>
  <c r="P2421" i="1" s="1"/>
  <c r="P2422" i="1" a="1"/>
  <c r="P2422" i="1" s="1"/>
  <c r="P2423" i="1" a="1"/>
  <c r="P2423" i="1" s="1"/>
  <c r="P2424" i="1" a="1"/>
  <c r="P2424" i="1" s="1"/>
  <c r="P184" i="1" a="1"/>
  <c r="P184" i="1" s="1"/>
  <c r="P2425" i="1" a="1"/>
  <c r="P2425" i="1" s="1"/>
  <c r="P2426" i="1" a="1"/>
  <c r="P2426" i="1" s="1"/>
  <c r="P2427" i="1" a="1"/>
  <c r="P2427" i="1" s="1"/>
  <c r="P2428" i="1" a="1"/>
  <c r="P2428" i="1" s="1"/>
  <c r="P200" i="1" a="1"/>
  <c r="P200" i="1" s="1"/>
  <c r="P2429" i="1" a="1"/>
  <c r="P2429" i="1" s="1"/>
  <c r="P2430" i="1" a="1"/>
  <c r="P2430" i="1" s="1"/>
  <c r="P2431" i="1" a="1"/>
  <c r="P2431" i="1" s="1"/>
  <c r="P397" i="1" a="1"/>
  <c r="P397" i="1" s="1"/>
  <c r="P2432" i="1" a="1"/>
  <c r="P2432" i="1" s="1"/>
  <c r="P2433" i="1" a="1"/>
  <c r="P2433" i="1" s="1"/>
  <c r="P2434" i="1" a="1"/>
  <c r="P2434" i="1" s="1"/>
  <c r="P2435" i="1" a="1"/>
  <c r="P2435" i="1" s="1"/>
  <c r="P2436" i="1" a="1"/>
  <c r="P2436" i="1" s="1"/>
  <c r="P2437" i="1" a="1"/>
  <c r="P2437" i="1" s="1"/>
  <c r="P2438" i="1" a="1"/>
  <c r="P2438" i="1" s="1"/>
  <c r="P2439" i="1" a="1"/>
  <c r="P2439" i="1" s="1"/>
  <c r="P2440" i="1" a="1"/>
  <c r="P2440" i="1" s="1"/>
  <c r="P2441" i="1" a="1"/>
  <c r="P2441" i="1" s="1"/>
  <c r="P2442" i="1" a="1"/>
  <c r="P2442" i="1" s="1"/>
  <c r="P2443" i="1" a="1"/>
  <c r="P2443" i="1" s="1"/>
  <c r="P2444" i="1" a="1"/>
  <c r="P2444" i="1" s="1"/>
  <c r="P2445" i="1" a="1"/>
  <c r="P2445" i="1" s="1"/>
  <c r="P2459" i="1" a="1"/>
  <c r="P2459" i="1" s="1"/>
  <c r="P60" i="1" a="1"/>
  <c r="P60" i="1" s="1"/>
  <c r="P96" i="1" a="1"/>
  <c r="P96" i="1" s="1"/>
  <c r="P2446" i="1" a="1"/>
  <c r="P2446" i="1" s="1"/>
  <c r="P171" i="1" a="1"/>
  <c r="P171" i="1" s="1"/>
  <c r="P180" i="1" a="1"/>
  <c r="P180" i="1" s="1"/>
  <c r="P2447" i="1" a="1"/>
  <c r="P2447" i="1" s="1"/>
  <c r="P2448" i="1" a="1"/>
  <c r="P2448" i="1" s="1"/>
  <c r="P475" i="1" a="1"/>
  <c r="P475" i="1" s="1"/>
  <c r="P557" i="1" a="1"/>
  <c r="P557" i="1" s="1"/>
  <c r="P2449" i="1" a="1"/>
  <c r="P2449" i="1" s="1"/>
  <c r="P2450" i="1" a="1"/>
  <c r="P2450" i="1" s="1"/>
  <c r="P2451" i="1" a="1"/>
  <c r="P2451" i="1" s="1"/>
  <c r="P2452" i="1" a="1"/>
  <c r="P2452" i="1" s="1"/>
  <c r="P2453" i="1" a="1"/>
  <c r="P2453" i="1" s="1"/>
  <c r="P182" i="1" a="1"/>
  <c r="P182" i="1" s="1"/>
  <c r="P2454" i="1" a="1"/>
  <c r="P2454" i="1" s="1"/>
  <c r="P2455" i="1" a="1"/>
  <c r="P2455" i="1" s="1"/>
  <c r="P2456" i="1" a="1"/>
  <c r="P2456" i="1" s="1"/>
  <c r="P2457" i="1" a="1"/>
  <c r="P2457" i="1" s="1"/>
  <c r="P2458" i="1" a="1"/>
  <c r="P2458" i="1" s="1"/>
  <c r="R73" i="1" a="1"/>
  <c r="R73" i="1" s="1"/>
  <c r="R560" i="1" a="1"/>
  <c r="R560" i="1" s="1"/>
  <c r="R62" i="1" a="1"/>
  <c r="R62" i="1" s="1"/>
  <c r="R561" i="1" a="1"/>
  <c r="R561" i="1" s="1"/>
  <c r="R562" i="1" a="1"/>
  <c r="R562" i="1" s="1"/>
  <c r="R7" i="1" a="1"/>
  <c r="R7" i="1" s="1"/>
  <c r="R563" i="1" a="1"/>
  <c r="R563" i="1" s="1"/>
  <c r="R3" i="1" a="1"/>
  <c r="R3" i="1" s="1"/>
  <c r="R564" i="1" a="1"/>
  <c r="R564" i="1" s="1"/>
  <c r="R19" i="1" a="1"/>
  <c r="R19" i="1" s="1"/>
  <c r="R565" i="1" a="1"/>
  <c r="R565" i="1" s="1"/>
  <c r="R566" i="1" a="1"/>
  <c r="R566" i="1" s="1"/>
  <c r="R71" i="1" a="1"/>
  <c r="R71" i="1" s="1"/>
  <c r="R567" i="1" a="1"/>
  <c r="R567" i="1" s="1"/>
  <c r="R32" i="1" a="1"/>
  <c r="R32" i="1" s="1"/>
  <c r="R17" i="1" a="1"/>
  <c r="R17" i="1" s="1"/>
  <c r="R293" i="1" a="1"/>
  <c r="R293" i="1" s="1"/>
  <c r="R437" i="1" a="1"/>
  <c r="R437" i="1" s="1"/>
  <c r="R44" i="1" a="1"/>
  <c r="R44" i="1" s="1"/>
  <c r="R160" i="1" a="1"/>
  <c r="R160" i="1" s="1"/>
  <c r="R45" i="1" a="1"/>
  <c r="R45" i="1" s="1"/>
  <c r="R41" i="1" a="1"/>
  <c r="R41" i="1" s="1"/>
  <c r="R135" i="1" a="1"/>
  <c r="R135" i="1" s="1"/>
  <c r="R76" i="1" a="1"/>
  <c r="R76" i="1" s="1"/>
  <c r="R46" i="1" a="1"/>
  <c r="R46" i="1" s="1"/>
  <c r="R49" i="1" a="1"/>
  <c r="R49" i="1" s="1"/>
  <c r="R568" i="1" a="1"/>
  <c r="R568" i="1" s="1"/>
  <c r="R569" i="1" a="1"/>
  <c r="R569" i="1" s="1"/>
  <c r="R570" i="1" a="1"/>
  <c r="R570" i="1" s="1"/>
  <c r="R559" i="1" a="1"/>
  <c r="R559" i="1" s="1"/>
  <c r="R6" i="1" a="1"/>
  <c r="R6" i="1" s="1"/>
  <c r="R196" i="1" a="1"/>
  <c r="R196" i="1" s="1"/>
  <c r="R313" i="1" a="1"/>
  <c r="R313" i="1" s="1"/>
  <c r="R571" i="1" a="1"/>
  <c r="R571" i="1" s="1"/>
  <c r="R63" i="1" a="1"/>
  <c r="R63" i="1" s="1"/>
  <c r="R572" i="1" a="1"/>
  <c r="R572" i="1" s="1"/>
  <c r="R573" i="1" a="1"/>
  <c r="R573" i="1" s="1"/>
  <c r="R64" i="1" a="1"/>
  <c r="R64" i="1" s="1"/>
  <c r="R574" i="1" a="1"/>
  <c r="R574" i="1" s="1"/>
  <c r="R85" i="1" a="1"/>
  <c r="R85" i="1" s="1"/>
  <c r="R65" i="1" a="1"/>
  <c r="R65" i="1" s="1"/>
  <c r="R43" i="1" a="1"/>
  <c r="R43" i="1" s="1"/>
  <c r="R127" i="1" a="1"/>
  <c r="R127" i="1" s="1"/>
  <c r="R100" i="1" a="1"/>
  <c r="R100" i="1" s="1"/>
  <c r="R9" i="1" a="1"/>
  <c r="R9" i="1" s="1"/>
  <c r="R22" i="1" a="1"/>
  <c r="R22" i="1" s="1"/>
  <c r="R245" i="1" a="1"/>
  <c r="R245" i="1" s="1"/>
  <c r="R101" i="1" a="1"/>
  <c r="R101" i="1" s="1"/>
  <c r="R72" i="1" a="1"/>
  <c r="R72" i="1" s="1"/>
  <c r="R163" i="1" a="1"/>
  <c r="R163" i="1" s="1"/>
  <c r="R89" i="1" a="1"/>
  <c r="R89" i="1" s="1"/>
  <c r="R86" i="1" a="1"/>
  <c r="R86" i="1" s="1"/>
  <c r="R91" i="1" a="1"/>
  <c r="R91" i="1" s="1"/>
  <c r="R197" i="1" a="1"/>
  <c r="R197" i="1" s="1"/>
  <c r="R162" i="1" a="1"/>
  <c r="R162" i="1" s="1"/>
  <c r="R139" i="1" a="1"/>
  <c r="R139" i="1" s="1"/>
  <c r="R575" i="1" a="1"/>
  <c r="R575" i="1" s="1"/>
  <c r="R126" i="1" a="1"/>
  <c r="R126" i="1" s="1"/>
  <c r="R404" i="1" a="1"/>
  <c r="R404" i="1" s="1"/>
  <c r="R280" i="1" a="1"/>
  <c r="R280" i="1" s="1"/>
  <c r="R169" i="1" a="1"/>
  <c r="R169" i="1" s="1"/>
  <c r="R347" i="1" a="1"/>
  <c r="R347" i="1" s="1"/>
  <c r="R576" i="1" a="1"/>
  <c r="R576" i="1" s="1"/>
  <c r="R577" i="1" a="1"/>
  <c r="R577" i="1" s="1"/>
  <c r="R578" i="1" a="1"/>
  <c r="R578" i="1" s="1"/>
  <c r="R61" i="1" a="1"/>
  <c r="R61" i="1" s="1"/>
  <c r="R11" i="1" a="1"/>
  <c r="R11" i="1" s="1"/>
  <c r="R579" i="1" a="1"/>
  <c r="R579" i="1" s="1"/>
  <c r="R580" i="1" a="1"/>
  <c r="R580" i="1" s="1"/>
  <c r="R145" i="1" a="1"/>
  <c r="R145" i="1" s="1"/>
  <c r="R146" i="1" a="1"/>
  <c r="R146" i="1" s="1"/>
  <c r="R144" i="1" a="1"/>
  <c r="R144" i="1" s="1"/>
  <c r="R357" i="1" a="1"/>
  <c r="R357" i="1" s="1"/>
  <c r="R228" i="1" a="1"/>
  <c r="R228" i="1" s="1"/>
  <c r="R147" i="1" a="1"/>
  <c r="R147" i="1" s="1"/>
  <c r="R581" i="1" a="1"/>
  <c r="R581" i="1" s="1"/>
  <c r="R453" i="1" a="1"/>
  <c r="R453" i="1" s="1"/>
  <c r="R350" i="1" a="1"/>
  <c r="R350" i="1" s="1"/>
  <c r="R149" i="1" a="1"/>
  <c r="R149" i="1" s="1"/>
  <c r="R244" i="1" a="1"/>
  <c r="R244" i="1" s="1"/>
  <c r="R582" i="1" a="1"/>
  <c r="R582" i="1" s="1"/>
  <c r="R98" i="1" a="1"/>
  <c r="R98" i="1" s="1"/>
  <c r="R583" i="1" a="1"/>
  <c r="R583" i="1" s="1"/>
  <c r="R164" i="1" a="1"/>
  <c r="R164" i="1" s="1"/>
  <c r="R117" i="1" a="1"/>
  <c r="R117" i="1" s="1"/>
  <c r="R188" i="1" a="1"/>
  <c r="R188" i="1" s="1"/>
  <c r="R406" i="1" a="1"/>
  <c r="R406" i="1" s="1"/>
  <c r="R159" i="1" a="1"/>
  <c r="R159" i="1" s="1"/>
  <c r="R4" i="1" a="1"/>
  <c r="R4" i="1" s="1"/>
  <c r="R584" i="1" a="1"/>
  <c r="R584" i="1" s="1"/>
  <c r="R83" i="1" a="1"/>
  <c r="R83" i="1" s="1"/>
  <c r="R156" i="1" a="1"/>
  <c r="R156" i="1" s="1"/>
  <c r="R314" i="1" a="1"/>
  <c r="R314" i="1" s="1"/>
  <c r="R128" i="1" a="1"/>
  <c r="R128" i="1" s="1"/>
  <c r="R270" i="1" a="1"/>
  <c r="R270" i="1" s="1"/>
  <c r="R585" i="1" a="1"/>
  <c r="R585" i="1" s="1"/>
  <c r="R208" i="1" a="1"/>
  <c r="R208" i="1" s="1"/>
  <c r="R134" i="1" a="1"/>
  <c r="R134" i="1" s="1"/>
  <c r="R119" i="1" a="1"/>
  <c r="R119" i="1" s="1"/>
  <c r="R195" i="1" a="1"/>
  <c r="R195" i="1" s="1"/>
  <c r="R586" i="1" a="1"/>
  <c r="R586" i="1" s="1"/>
  <c r="R116" i="1" a="1"/>
  <c r="R116" i="1" s="1"/>
  <c r="R587" i="1" a="1"/>
  <c r="R587" i="1" s="1"/>
  <c r="R186" i="1" a="1"/>
  <c r="R186" i="1" s="1"/>
  <c r="R588" i="1" a="1"/>
  <c r="R588" i="1" s="1"/>
  <c r="R185" i="1" a="1"/>
  <c r="R185" i="1" s="1"/>
  <c r="R190" i="1" a="1"/>
  <c r="R190" i="1" s="1"/>
  <c r="R589" i="1" a="1"/>
  <c r="R589" i="1" s="1"/>
  <c r="R590" i="1" a="1"/>
  <c r="R590" i="1" s="1"/>
  <c r="R246" i="1" a="1"/>
  <c r="R246" i="1" s="1"/>
  <c r="R591" i="1" a="1"/>
  <c r="R591" i="1" s="1"/>
  <c r="R592" i="1" a="1"/>
  <c r="R592" i="1" s="1"/>
  <c r="R187" i="1" a="1"/>
  <c r="R187" i="1" s="1"/>
  <c r="R84" i="1" a="1"/>
  <c r="R84" i="1" s="1"/>
  <c r="R202" i="1" a="1"/>
  <c r="R202" i="1" s="1"/>
  <c r="R493" i="1" a="1"/>
  <c r="R493" i="1" s="1"/>
  <c r="R174" i="1" a="1"/>
  <c r="R174" i="1" s="1"/>
  <c r="R175" i="1" a="1"/>
  <c r="R175" i="1" s="1"/>
  <c r="R593" i="1" a="1"/>
  <c r="R593" i="1" s="1"/>
  <c r="R176" i="1" a="1"/>
  <c r="R176" i="1" s="1"/>
  <c r="R36" i="1" a="1"/>
  <c r="R36" i="1" s="1"/>
  <c r="R284" i="1" a="1"/>
  <c r="R284" i="1" s="1"/>
  <c r="R177" i="1" a="1"/>
  <c r="R177" i="1" s="1"/>
  <c r="R178" i="1" a="1"/>
  <c r="R178" i="1" s="1"/>
  <c r="R594" i="1" a="1"/>
  <c r="R594" i="1" s="1"/>
  <c r="R300" i="1" a="1"/>
  <c r="R300" i="1" s="1"/>
  <c r="R261" i="1" a="1"/>
  <c r="R261" i="1" s="1"/>
  <c r="R211" i="1" a="1"/>
  <c r="R211" i="1" s="1"/>
  <c r="R232" i="1" a="1"/>
  <c r="R232" i="1" s="1"/>
  <c r="R422" i="1" a="1"/>
  <c r="R422" i="1" s="1"/>
  <c r="R595" i="1" a="1"/>
  <c r="R595" i="1" s="1"/>
  <c r="R395" i="1" a="1"/>
  <c r="R395" i="1" s="1"/>
  <c r="R596" i="1" a="1"/>
  <c r="R596" i="1" s="1"/>
  <c r="R597" i="1" a="1"/>
  <c r="R597" i="1" s="1"/>
  <c r="R194" i="1" a="1"/>
  <c r="R194" i="1" s="1"/>
  <c r="R421" i="1" a="1"/>
  <c r="R421" i="1" s="1"/>
  <c r="R167" i="1" a="1"/>
  <c r="R167" i="1" s="1"/>
  <c r="R81" i="1" a="1"/>
  <c r="R81" i="1" s="1"/>
  <c r="R598" i="1" a="1"/>
  <c r="R598" i="1" s="1"/>
  <c r="R315" i="1" a="1"/>
  <c r="R315" i="1" s="1"/>
  <c r="R316" i="1" a="1"/>
  <c r="R316" i="1" s="1"/>
  <c r="R599" i="1" a="1"/>
  <c r="R599" i="1" s="1"/>
  <c r="R103" i="1" a="1"/>
  <c r="R103" i="1" s="1"/>
  <c r="R341" i="1" a="1"/>
  <c r="R341" i="1" s="1"/>
  <c r="R368" i="1" a="1"/>
  <c r="R368" i="1" s="1"/>
  <c r="R29" i="1" a="1"/>
  <c r="R29" i="1" s="1"/>
  <c r="R600" i="1" a="1"/>
  <c r="R600" i="1" s="1"/>
  <c r="R106" i="1" a="1"/>
  <c r="R106" i="1" s="1"/>
  <c r="R403" i="1" a="1"/>
  <c r="R403" i="1" s="1"/>
  <c r="R601" i="1" a="1"/>
  <c r="R601" i="1" s="1"/>
  <c r="R54" i="1" a="1"/>
  <c r="R54" i="1" s="1"/>
  <c r="R285" i="1" a="1"/>
  <c r="R285" i="1" s="1"/>
  <c r="R140" i="1" a="1"/>
  <c r="R140" i="1" s="1"/>
  <c r="R495" i="1" a="1"/>
  <c r="R495" i="1" s="1"/>
  <c r="R602" i="1" a="1"/>
  <c r="R602" i="1" s="1"/>
  <c r="R133" i="1" a="1"/>
  <c r="R133" i="1" s="1"/>
  <c r="R603" i="1" a="1"/>
  <c r="R603" i="1" s="1"/>
  <c r="R604" i="1" a="1"/>
  <c r="R604" i="1" s="1"/>
  <c r="R605" i="1" a="1"/>
  <c r="R605" i="1" s="1"/>
  <c r="R331" i="1" a="1"/>
  <c r="R331" i="1" s="1"/>
  <c r="R606" i="1" a="1"/>
  <c r="R606" i="1" s="1"/>
  <c r="R607" i="1" a="1"/>
  <c r="R607" i="1" s="1"/>
  <c r="R608" i="1" a="1"/>
  <c r="R608" i="1" s="1"/>
  <c r="R223" i="1" a="1"/>
  <c r="R223" i="1" s="1"/>
  <c r="R229" i="1" a="1"/>
  <c r="R229" i="1" s="1"/>
  <c r="R420" i="1" a="1"/>
  <c r="R420" i="1" s="1"/>
  <c r="R609" i="1" a="1"/>
  <c r="R609" i="1" s="1"/>
  <c r="R610" i="1" a="1"/>
  <c r="R610" i="1" s="1"/>
  <c r="R611" i="1" a="1"/>
  <c r="R611" i="1" s="1"/>
  <c r="R612" i="1" a="1"/>
  <c r="R612" i="1" s="1"/>
  <c r="R613" i="1" a="1"/>
  <c r="R613" i="1" s="1"/>
  <c r="R57" i="1" a="1"/>
  <c r="R57" i="1" s="1"/>
  <c r="R248" i="1" a="1"/>
  <c r="R248" i="1" s="1"/>
  <c r="R353" i="1" a="1"/>
  <c r="R353" i="1" s="1"/>
  <c r="R364" i="1" a="1"/>
  <c r="R364" i="1" s="1"/>
  <c r="R80" i="1" a="1"/>
  <c r="R80" i="1" s="1"/>
  <c r="R515" i="1" a="1"/>
  <c r="R515" i="1" s="1"/>
  <c r="R614" i="1" a="1"/>
  <c r="R614" i="1" s="1"/>
  <c r="R615" i="1" a="1"/>
  <c r="R615" i="1" s="1"/>
  <c r="R513" i="1" a="1"/>
  <c r="R513" i="1" s="1"/>
  <c r="R336" i="1" a="1"/>
  <c r="R336" i="1" s="1"/>
  <c r="R616" i="1" a="1"/>
  <c r="R616" i="1" s="1"/>
  <c r="R617" i="1" a="1"/>
  <c r="R617" i="1" s="1"/>
  <c r="R136" i="1" a="1"/>
  <c r="R136" i="1" s="1"/>
  <c r="R254" i="1" a="1"/>
  <c r="R254" i="1" s="1"/>
  <c r="R26" i="1" a="1"/>
  <c r="R26" i="1" s="1"/>
  <c r="R31" i="1" a="1"/>
  <c r="R31" i="1" s="1"/>
  <c r="R34" i="1" a="1"/>
  <c r="R34" i="1" s="1"/>
  <c r="R33" i="1" a="1"/>
  <c r="R33" i="1" s="1"/>
  <c r="R445" i="1" a="1"/>
  <c r="R445" i="1" s="1"/>
  <c r="R618" i="1" a="1"/>
  <c r="R618" i="1" s="1"/>
  <c r="R535" i="1" a="1"/>
  <c r="R535" i="1" s="1"/>
  <c r="R237" i="1" a="1"/>
  <c r="R237" i="1" s="1"/>
  <c r="R112" i="1" a="1"/>
  <c r="R112" i="1" s="1"/>
  <c r="R20" i="1" a="1"/>
  <c r="R20" i="1" s="1"/>
  <c r="R619" i="1" a="1"/>
  <c r="R619" i="1" s="1"/>
  <c r="R291" i="1" a="1"/>
  <c r="R291" i="1" s="1"/>
  <c r="R620" i="1" a="1"/>
  <c r="R620" i="1" s="1"/>
  <c r="R27" i="1" a="1"/>
  <c r="R27" i="1" s="1"/>
  <c r="R39" i="1" a="1"/>
  <c r="R39" i="1" s="1"/>
  <c r="R66" i="1" a="1"/>
  <c r="R66" i="1" s="1"/>
  <c r="R621" i="1" a="1"/>
  <c r="R621" i="1" s="1"/>
  <c r="R622" i="1" a="1"/>
  <c r="R622" i="1" s="1"/>
  <c r="R294" i="1" a="1"/>
  <c r="R294" i="1" s="1"/>
  <c r="R56" i="1" a="1"/>
  <c r="R56" i="1" s="1"/>
  <c r="R310" i="1" a="1"/>
  <c r="R310" i="1" s="1"/>
  <c r="R40" i="1" a="1"/>
  <c r="R40" i="1" s="1"/>
  <c r="R413" i="1" a="1"/>
  <c r="R413" i="1" s="1"/>
  <c r="R623" i="1" a="1"/>
  <c r="R623" i="1" s="1"/>
  <c r="R141" i="1" a="1"/>
  <c r="R141" i="1" s="1"/>
  <c r="R624" i="1" a="1"/>
  <c r="R624" i="1" s="1"/>
  <c r="R625" i="1" a="1"/>
  <c r="R625" i="1" s="1"/>
  <c r="R626" i="1" a="1"/>
  <c r="R626" i="1" s="1"/>
  <c r="R168" i="1" a="1"/>
  <c r="R168" i="1" s="1"/>
  <c r="R297" i="1" a="1"/>
  <c r="R297" i="1" s="1"/>
  <c r="R306" i="1" a="1"/>
  <c r="R306" i="1" s="1"/>
  <c r="R114" i="1" a="1"/>
  <c r="R114" i="1" s="1"/>
  <c r="R627" i="1" a="1"/>
  <c r="R627" i="1" s="1"/>
  <c r="R235" i="1" a="1"/>
  <c r="R235" i="1" s="1"/>
  <c r="R238" i="1" a="1"/>
  <c r="R238" i="1" s="1"/>
  <c r="R431" i="1" a="1"/>
  <c r="R431" i="1" s="1"/>
  <c r="R628" i="1" a="1"/>
  <c r="R628" i="1" s="1"/>
  <c r="R629" i="1" a="1"/>
  <c r="R629" i="1" s="1"/>
  <c r="R263" i="1" a="1"/>
  <c r="R263" i="1" s="1"/>
  <c r="R240" i="1" a="1"/>
  <c r="R240" i="1" s="1"/>
  <c r="R236" i="1" a="1"/>
  <c r="R236" i="1" s="1"/>
  <c r="R630" i="1" a="1"/>
  <c r="R630" i="1" s="1"/>
  <c r="R92" i="1" a="1"/>
  <c r="R92" i="1" s="1"/>
  <c r="R631" i="1" a="1"/>
  <c r="R631" i="1" s="1"/>
  <c r="R239" i="1" a="1"/>
  <c r="R239" i="1" s="1"/>
  <c r="R632" i="1" a="1"/>
  <c r="R632" i="1" s="1"/>
  <c r="R110" i="1" a="1"/>
  <c r="R110" i="1" s="1"/>
  <c r="R633" i="1" a="1"/>
  <c r="R633" i="1" s="1"/>
  <c r="R288" i="1" a="1"/>
  <c r="R288" i="1" s="1"/>
  <c r="R634" i="1" a="1"/>
  <c r="R634" i="1" s="1"/>
  <c r="R635" i="1" a="1"/>
  <c r="R635" i="1" s="1"/>
  <c r="R636" i="1" a="1"/>
  <c r="R636" i="1" s="1"/>
  <c r="R529" i="1" a="1"/>
  <c r="R529" i="1" s="1"/>
  <c r="R637" i="1" a="1"/>
  <c r="R637" i="1" s="1"/>
  <c r="R47" i="1" a="1"/>
  <c r="R47" i="1" s="1"/>
  <c r="R638" i="1" a="1"/>
  <c r="R638" i="1" s="1"/>
  <c r="R166" i="1" a="1"/>
  <c r="R166" i="1" s="1"/>
  <c r="R179" i="1" a="1"/>
  <c r="R179" i="1" s="1"/>
  <c r="R21" i="1" a="1"/>
  <c r="R21" i="1" s="1"/>
  <c r="R639" i="1" a="1"/>
  <c r="R639" i="1" s="1"/>
  <c r="R93" i="1" a="1"/>
  <c r="R93" i="1" s="1"/>
  <c r="R35" i="1" a="1"/>
  <c r="R35" i="1" s="1"/>
  <c r="R640" i="1" a="1"/>
  <c r="R640" i="1" s="1"/>
  <c r="R641" i="1" a="1"/>
  <c r="R641" i="1" s="1"/>
  <c r="R51" i="1" a="1"/>
  <c r="R51" i="1" s="1"/>
  <c r="R356" i="1" a="1"/>
  <c r="R356" i="1" s="1"/>
  <c r="R642" i="1" a="1"/>
  <c r="R642" i="1" s="1"/>
  <c r="R366" i="1" a="1"/>
  <c r="R366" i="1" s="1"/>
  <c r="R154" i="1" a="1"/>
  <c r="R154" i="1" s="1"/>
  <c r="R118" i="1" a="1"/>
  <c r="R118" i="1" s="1"/>
  <c r="R8" i="1" a="1"/>
  <c r="R8" i="1" s="1"/>
  <c r="R643" i="1" a="1"/>
  <c r="R643" i="1" s="1"/>
  <c r="R644" i="1" a="1"/>
  <c r="R644" i="1" s="1"/>
  <c r="R209" i="1" a="1"/>
  <c r="R209" i="1" s="1"/>
  <c r="R645" i="1" a="1"/>
  <c r="R645" i="1" s="1"/>
  <c r="R646" i="1" a="1"/>
  <c r="R646" i="1" s="1"/>
  <c r="R58" i="1" a="1"/>
  <c r="R58" i="1" s="1"/>
  <c r="R647" i="1" a="1"/>
  <c r="R647" i="1" s="1"/>
  <c r="R485" i="1" a="1"/>
  <c r="R485" i="1" s="1"/>
  <c r="R82" i="1" a="1"/>
  <c r="R82" i="1" s="1"/>
  <c r="R509" i="1" a="1"/>
  <c r="R509" i="1" s="1"/>
  <c r="R648" i="1" a="1"/>
  <c r="R648" i="1" s="1"/>
  <c r="R94" i="1" a="1"/>
  <c r="R94" i="1" s="1"/>
  <c r="R649" i="1" a="1"/>
  <c r="R649" i="1" s="1"/>
  <c r="R260" i="1" a="1"/>
  <c r="R260" i="1" s="1"/>
  <c r="R384" i="1" a="1"/>
  <c r="R384" i="1" s="1"/>
  <c r="R374" i="1" a="1"/>
  <c r="R374" i="1" s="1"/>
  <c r="R408" i="1" a="1"/>
  <c r="R408" i="1" s="1"/>
  <c r="R70" i="1" a="1"/>
  <c r="R70" i="1" s="1"/>
  <c r="R77" i="1" a="1"/>
  <c r="R77" i="1" s="1"/>
  <c r="R650" i="1" a="1"/>
  <c r="R650" i="1" s="1"/>
  <c r="R38" i="1" a="1"/>
  <c r="R38" i="1" s="1"/>
  <c r="R150" i="1" a="1"/>
  <c r="R150" i="1" s="1"/>
  <c r="R104" i="1" a="1"/>
  <c r="R104" i="1" s="1"/>
  <c r="R496" i="1" a="1"/>
  <c r="R496" i="1" s="1"/>
  <c r="R105" i="1" a="1"/>
  <c r="R105" i="1" s="1"/>
  <c r="R651" i="1" a="1"/>
  <c r="R651" i="1" s="1"/>
  <c r="R548" i="1" a="1"/>
  <c r="R548" i="1" s="1"/>
  <c r="R652" i="1" a="1"/>
  <c r="R652" i="1" s="1"/>
  <c r="R286" i="1" a="1"/>
  <c r="R286" i="1" s="1"/>
  <c r="R653" i="1" a="1"/>
  <c r="R653" i="1" s="1"/>
  <c r="R59" i="1" a="1"/>
  <c r="R59" i="1" s="1"/>
  <c r="R138" i="1" a="1"/>
  <c r="R138" i="1" s="1"/>
  <c r="R654" i="1" a="1"/>
  <c r="R654" i="1" s="1"/>
  <c r="R67" i="1" a="1"/>
  <c r="R67" i="1" s="1"/>
  <c r="R111" i="1" a="1"/>
  <c r="R111" i="1" s="1"/>
  <c r="R655" i="1" a="1"/>
  <c r="R655" i="1" s="1"/>
  <c r="R262" i="1" a="1"/>
  <c r="R262" i="1" s="1"/>
  <c r="R656" i="1" a="1"/>
  <c r="R656" i="1" s="1"/>
  <c r="R657" i="1" a="1"/>
  <c r="R657" i="1" s="1"/>
  <c r="R12" i="1" a="1"/>
  <c r="R12" i="1" s="1"/>
  <c r="R50" i="1" a="1"/>
  <c r="R50" i="1" s="1"/>
  <c r="R658" i="1" a="1"/>
  <c r="R658" i="1" s="1"/>
  <c r="R24" i="1" a="1"/>
  <c r="R24" i="1" s="1"/>
  <c r="R360" i="1" a="1"/>
  <c r="R360" i="1" s="1"/>
  <c r="R42" i="1" a="1"/>
  <c r="R42" i="1" s="1"/>
  <c r="R68" i="1" a="1"/>
  <c r="R68" i="1" s="1"/>
  <c r="R247" i="1" a="1"/>
  <c r="R247" i="1" s="1"/>
  <c r="R659" i="1" a="1"/>
  <c r="R659" i="1" s="1"/>
  <c r="R69" i="1" a="1"/>
  <c r="R69" i="1" s="1"/>
  <c r="R381" i="1" a="1"/>
  <c r="R381" i="1" s="1"/>
  <c r="R660" i="1" a="1"/>
  <c r="R660" i="1" s="1"/>
  <c r="R282" i="1" a="1"/>
  <c r="R282" i="1" s="1"/>
  <c r="R661" i="1" a="1"/>
  <c r="R661" i="1" s="1"/>
  <c r="R662" i="1" a="1"/>
  <c r="R662" i="1" s="1"/>
  <c r="R438" i="1" a="1"/>
  <c r="R438"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48" i="1" a="1"/>
  <c r="R48" i="1" s="1"/>
  <c r="R675" i="1" a="1"/>
  <c r="R675" i="1" s="1"/>
  <c r="R676" i="1" a="1"/>
  <c r="R676" i="1" s="1"/>
  <c r="R677" i="1" a="1"/>
  <c r="R677" i="1" s="1"/>
  <c r="R678" i="1" a="1"/>
  <c r="R678" i="1" s="1"/>
  <c r="R153" i="1" a="1"/>
  <c r="R153"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151" i="1" a="1"/>
  <c r="R151" i="1" s="1"/>
  <c r="R440" i="1" a="1"/>
  <c r="R440" i="1" s="1"/>
  <c r="R90" i="1" a="1"/>
  <c r="R90" i="1" s="1"/>
  <c r="R152" i="1" a="1"/>
  <c r="R152" i="1" s="1"/>
  <c r="R95" i="1" a="1"/>
  <c r="R95" i="1" s="1"/>
  <c r="R289" i="1" a="1"/>
  <c r="R289" i="1" s="1"/>
  <c r="R497" i="1" a="1"/>
  <c r="R497" i="1" s="1"/>
  <c r="R692" i="1" a="1"/>
  <c r="R692" i="1" s="1"/>
  <c r="R693" i="1" a="1"/>
  <c r="R693" i="1" s="1"/>
  <c r="R205" i="1" a="1"/>
  <c r="R205" i="1" s="1"/>
  <c r="R290" i="1" a="1"/>
  <c r="R290" i="1" s="1"/>
  <c r="R694" i="1" a="1"/>
  <c r="R694" i="1" s="1"/>
  <c r="R695" i="1" a="1"/>
  <c r="R695" i="1" s="1"/>
  <c r="R302" i="1" a="1"/>
  <c r="R302" i="1" s="1"/>
  <c r="R303" i="1" a="1"/>
  <c r="R303" i="1" s="1"/>
  <c r="R385" i="1" a="1"/>
  <c r="R385" i="1" s="1"/>
  <c r="R383" i="1" a="1"/>
  <c r="R383" i="1" s="1"/>
  <c r="R325" i="1" a="1"/>
  <c r="R325" i="1" s="1"/>
  <c r="R349" i="1" a="1"/>
  <c r="R349" i="1" s="1"/>
  <c r="R696" i="1" a="1"/>
  <c r="R696" i="1" s="1"/>
  <c r="R359" i="1" a="1"/>
  <c r="R359" i="1" s="1"/>
  <c r="R259" i="1" a="1"/>
  <c r="R259" i="1" s="1"/>
  <c r="R230" i="1" a="1"/>
  <c r="R230" i="1" s="1"/>
  <c r="R697" i="1" a="1"/>
  <c r="R697" i="1" s="1"/>
  <c r="R170" i="1" a="1"/>
  <c r="R170" i="1" s="1"/>
  <c r="R292" i="1" a="1"/>
  <c r="R292" i="1" s="1"/>
  <c r="R698" i="1" a="1"/>
  <c r="R698" i="1" s="1"/>
  <c r="R326" i="1" a="1"/>
  <c r="R326" i="1" s="1"/>
  <c r="R407" i="1" a="1"/>
  <c r="R407" i="1" s="1"/>
  <c r="R5" i="1" a="1"/>
  <c r="R5" i="1" s="1"/>
  <c r="R472" i="1" a="1"/>
  <c r="R472" i="1" s="1"/>
  <c r="R699" i="1" a="1"/>
  <c r="R699" i="1" s="1"/>
  <c r="R283" i="1" a="1"/>
  <c r="R283" i="1" s="1"/>
  <c r="R319" i="1" a="1"/>
  <c r="R319" i="1" s="1"/>
  <c r="R700" i="1" a="1"/>
  <c r="R700" i="1" s="1"/>
  <c r="R401" i="1" a="1"/>
  <c r="R401" i="1" s="1"/>
  <c r="R172" i="1" a="1"/>
  <c r="R172" i="1" s="1"/>
  <c r="R203" i="1" a="1"/>
  <c r="R203" i="1" s="1"/>
  <c r="R701" i="1" a="1"/>
  <c r="R701" i="1" s="1"/>
  <c r="R702" i="1" a="1"/>
  <c r="R702" i="1" s="1"/>
  <c r="R703" i="1" a="1"/>
  <c r="R703" i="1" s="1"/>
  <c r="R321" i="1" a="1"/>
  <c r="R321" i="1" s="1"/>
  <c r="R344" i="1" a="1"/>
  <c r="R344" i="1" s="1"/>
  <c r="R417" i="1" a="1"/>
  <c r="R417" i="1" s="1"/>
  <c r="R704" i="1" a="1"/>
  <c r="R704" i="1" s="1"/>
  <c r="R252" i="1" a="1"/>
  <c r="R252" i="1" s="1"/>
  <c r="R705" i="1" a="1"/>
  <c r="R705" i="1" s="1"/>
  <c r="R706" i="1" a="1"/>
  <c r="R706" i="1" s="1"/>
  <c r="R241" i="1" a="1"/>
  <c r="R241" i="1" s="1"/>
  <c r="R707" i="1" a="1"/>
  <c r="R707" i="1" s="1"/>
  <c r="R251" i="1" a="1"/>
  <c r="R251" i="1" s="1"/>
  <c r="R708" i="1" a="1"/>
  <c r="R708" i="1" s="1"/>
  <c r="R269" i="1" a="1"/>
  <c r="R269" i="1" s="1"/>
  <c r="R362" i="1" a="1"/>
  <c r="R362" i="1" s="1"/>
  <c r="R709" i="1" a="1"/>
  <c r="R709" i="1" s="1"/>
  <c r="R376" i="1" a="1"/>
  <c r="R376" i="1" s="1"/>
  <c r="R304" i="1" a="1"/>
  <c r="R304" i="1" s="1"/>
  <c r="R279" i="1" a="1"/>
  <c r="R279" i="1" s="1"/>
  <c r="R424" i="1" a="1"/>
  <c r="R424" i="1" s="1"/>
  <c r="R361" i="1" a="1"/>
  <c r="R361" i="1" s="1"/>
  <c r="R337" i="1" a="1"/>
  <c r="R337" i="1" s="1"/>
  <c r="R257" i="1" a="1"/>
  <c r="R257" i="1" s="1"/>
  <c r="R423" i="1" a="1"/>
  <c r="R423" i="1" s="1"/>
  <c r="R268" i="1" a="1"/>
  <c r="R268" i="1" s="1"/>
  <c r="R429" i="1" a="1"/>
  <c r="R429" i="1" s="1"/>
  <c r="R434" i="1" a="1"/>
  <c r="R434" i="1" s="1"/>
  <c r="R710" i="1" a="1"/>
  <c r="R710" i="1" s="1"/>
  <c r="R387" i="1" a="1"/>
  <c r="R387" i="1" s="1"/>
  <c r="R389" i="1" a="1"/>
  <c r="R389" i="1" s="1"/>
  <c r="R520" i="1" a="1"/>
  <c r="R520" i="1" s="1"/>
  <c r="R278" i="1" a="1"/>
  <c r="R278" i="1" s="1"/>
  <c r="R711" i="1" a="1"/>
  <c r="R711" i="1" s="1"/>
  <c r="R371" i="1" a="1"/>
  <c r="R371" i="1" s="1"/>
  <c r="R712" i="1" a="1"/>
  <c r="R712" i="1" s="1"/>
  <c r="R405" i="1" a="1"/>
  <c r="R405" i="1" s="1"/>
  <c r="R379" i="1" a="1"/>
  <c r="R379" i="1" s="1"/>
  <c r="R464" i="1" a="1"/>
  <c r="R464" i="1" s="1"/>
  <c r="R713" i="1" a="1"/>
  <c r="R713" i="1" s="1"/>
  <c r="R345" i="1" a="1"/>
  <c r="R345" i="1" s="1"/>
  <c r="R477" i="1" a="1"/>
  <c r="R477" i="1" s="1"/>
  <c r="R107" i="1" a="1"/>
  <c r="R107" i="1" s="1"/>
  <c r="R714" i="1" a="1"/>
  <c r="R714" i="1" s="1"/>
  <c r="R351" i="1" a="1"/>
  <c r="R351" i="1" s="1"/>
  <c r="R132" i="1" a="1"/>
  <c r="R132" i="1" s="1"/>
  <c r="R715" i="1" a="1"/>
  <c r="R715" i="1" s="1"/>
  <c r="R394" i="1" a="1"/>
  <c r="R394" i="1" s="1"/>
  <c r="R716" i="1" a="1"/>
  <c r="R716" i="1" s="1"/>
  <c r="R266" i="1" a="1"/>
  <c r="R266" i="1" s="1"/>
  <c r="R717" i="1" a="1"/>
  <c r="R717" i="1" s="1"/>
  <c r="R217" i="1" a="1"/>
  <c r="R217" i="1" s="1"/>
  <c r="R409" i="1" a="1"/>
  <c r="R409" i="1" s="1"/>
  <c r="R428" i="1" a="1"/>
  <c r="R428" i="1" s="1"/>
  <c r="R427" i="1" a="1"/>
  <c r="R427" i="1" s="1"/>
  <c r="R718" i="1" a="1"/>
  <c r="R718" i="1" s="1"/>
  <c r="R470" i="1" a="1"/>
  <c r="R470" i="1" s="1"/>
  <c r="R219" i="1" a="1"/>
  <c r="R219" i="1" s="1"/>
  <c r="R719" i="1" a="1"/>
  <c r="R719" i="1" s="1"/>
  <c r="R720" i="1" a="1"/>
  <c r="R720" i="1" s="1"/>
  <c r="R463" i="1" a="1"/>
  <c r="R463" i="1" s="1"/>
  <c r="R479" i="1" a="1"/>
  <c r="R479" i="1" s="1"/>
  <c r="R375" i="1" a="1"/>
  <c r="R375" i="1" s="1"/>
  <c r="R540" i="1" a="1"/>
  <c r="R540" i="1" s="1"/>
  <c r="R449" i="1" a="1"/>
  <c r="R449" i="1" s="1"/>
  <c r="R484" i="1" a="1"/>
  <c r="R484" i="1" s="1"/>
  <c r="R467" i="1" a="1"/>
  <c r="R467" i="1" s="1"/>
  <c r="R287" i="1" a="1"/>
  <c r="R287" i="1" s="1"/>
  <c r="R553" i="1" a="1"/>
  <c r="R553" i="1" s="1"/>
  <c r="R222" i="1" a="1"/>
  <c r="R222" i="1" s="1"/>
  <c r="R455" i="1" a="1"/>
  <c r="R455" i="1" s="1"/>
  <c r="R721" i="1" a="1"/>
  <c r="R721" i="1" s="1"/>
  <c r="R450" i="1" a="1"/>
  <c r="R450" i="1" s="1"/>
  <c r="R466" i="1" a="1"/>
  <c r="R466" i="1" s="1"/>
  <c r="R355" i="1" a="1"/>
  <c r="R355" i="1" s="1"/>
  <c r="R722" i="1" a="1"/>
  <c r="R722" i="1" s="1"/>
  <c r="R342" i="1" a="1"/>
  <c r="R342" i="1" s="1"/>
  <c r="R410" i="1" a="1"/>
  <c r="R410" i="1" s="1"/>
  <c r="R517" i="1" a="1"/>
  <c r="R517" i="1" s="1"/>
  <c r="R723" i="1" a="1"/>
  <c r="R723" i="1" s="1"/>
  <c r="R442" i="1" a="1"/>
  <c r="R442" i="1" s="1"/>
  <c r="R460" i="1" a="1"/>
  <c r="R460" i="1" s="1"/>
  <c r="R486" i="1" a="1"/>
  <c r="R486" i="1" s="1"/>
  <c r="R249" i="1" a="1"/>
  <c r="R249" i="1" s="1"/>
  <c r="R724" i="1" a="1"/>
  <c r="R724" i="1" s="1"/>
  <c r="R725" i="1" a="1"/>
  <c r="R725" i="1" s="1"/>
  <c r="R343" i="1" a="1"/>
  <c r="R343" i="1" s="1"/>
  <c r="R555" i="1" a="1"/>
  <c r="R555" i="1" s="1"/>
  <c r="R726" i="1" a="1"/>
  <c r="R726" i="1" s="1"/>
  <c r="R224" i="1" a="1"/>
  <c r="R224" i="1" s="1"/>
  <c r="R295" i="1" a="1"/>
  <c r="R295" i="1" s="1"/>
  <c r="R554" i="1" a="1"/>
  <c r="R554" i="1" s="1"/>
  <c r="R547" i="1" a="1"/>
  <c r="R547" i="1" s="1"/>
  <c r="R727" i="1" a="1"/>
  <c r="R727" i="1" s="1"/>
  <c r="R728" i="1" a="1"/>
  <c r="R728" i="1" s="1"/>
  <c r="R729" i="1" a="1"/>
  <c r="R729" i="1" s="1"/>
  <c r="R318" i="1" a="1"/>
  <c r="R318" i="1" s="1"/>
  <c r="R730" i="1" a="1"/>
  <c r="R730" i="1" s="1"/>
  <c r="R731" i="1" a="1"/>
  <c r="R731" i="1" s="1"/>
  <c r="R377" i="1" a="1"/>
  <c r="R377" i="1" s="1"/>
  <c r="R732" i="1" a="1"/>
  <c r="R732" i="1" s="1"/>
  <c r="R733" i="1" a="1"/>
  <c r="R733" i="1" s="1"/>
  <c r="R734" i="1" a="1"/>
  <c r="R734" i="1" s="1"/>
  <c r="R735" i="1" a="1"/>
  <c r="R735" i="1" s="1"/>
  <c r="R432" i="1" a="1"/>
  <c r="R432" i="1" s="1"/>
  <c r="R736" i="1" a="1"/>
  <c r="R736" i="1" s="1"/>
  <c r="R476" i="1" a="1"/>
  <c r="R476" i="1" s="1"/>
  <c r="R737" i="1" a="1"/>
  <c r="R737" i="1" s="1"/>
  <c r="R514" i="1" a="1"/>
  <c r="R514" i="1" s="1"/>
  <c r="R473" i="1" a="1"/>
  <c r="R473" i="1" s="1"/>
  <c r="R402" i="1" a="1"/>
  <c r="R402" i="1" s="1"/>
  <c r="R317" i="1" a="1"/>
  <c r="R317" i="1" s="1"/>
  <c r="R738" i="1" a="1"/>
  <c r="R738" i="1" s="1"/>
  <c r="R739" i="1" a="1"/>
  <c r="R739" i="1" s="1"/>
  <c r="R480" i="1" a="1"/>
  <c r="R480" i="1" s="1"/>
  <c r="R474" i="1" a="1"/>
  <c r="R474" i="1" s="1"/>
  <c r="R298" i="1" a="1"/>
  <c r="R298" i="1" s="1"/>
  <c r="R740" i="1" a="1"/>
  <c r="R740" i="1" s="1"/>
  <c r="R741" i="1" a="1"/>
  <c r="R741" i="1" s="1"/>
  <c r="R483" i="1" a="1"/>
  <c r="R483" i="1" s="1"/>
  <c r="R742" i="1" a="1"/>
  <c r="R742" i="1" s="1"/>
  <c r="R743" i="1" a="1"/>
  <c r="R743" i="1" s="1"/>
  <c r="R744" i="1" a="1"/>
  <c r="R744" i="1" s="1"/>
  <c r="R498" i="1" a="1"/>
  <c r="R498" i="1" s="1"/>
  <c r="R745" i="1" a="1"/>
  <c r="R745" i="1" s="1"/>
  <c r="R746" i="1" a="1"/>
  <c r="R746" i="1" s="1"/>
  <c r="R505" i="1" a="1"/>
  <c r="R505" i="1" s="1"/>
  <c r="R747" i="1" a="1"/>
  <c r="R747" i="1" s="1"/>
  <c r="R28" i="1" a="1"/>
  <c r="R28" i="1" s="1"/>
  <c r="R335" i="1" a="1"/>
  <c r="R335" i="1" s="1"/>
  <c r="R334" i="1" a="1"/>
  <c r="R334" i="1" s="1"/>
  <c r="R333" i="1" a="1"/>
  <c r="R333" i="1" s="1"/>
  <c r="R748" i="1" a="1"/>
  <c r="R748" i="1" s="1"/>
  <c r="R749" i="1" a="1"/>
  <c r="R749" i="1" s="1"/>
  <c r="R750" i="1" a="1"/>
  <c r="R750" i="1" s="1"/>
  <c r="R502" i="1" a="1"/>
  <c r="R502" i="1" s="1"/>
  <c r="R751" i="1" a="1"/>
  <c r="R751" i="1" s="1"/>
  <c r="R183" i="1" a="1"/>
  <c r="R183" i="1" s="1"/>
  <c r="R312" i="1" a="1"/>
  <c r="R312" i="1" s="1"/>
  <c r="R546" i="1" a="1"/>
  <c r="R546" i="1" s="1"/>
  <c r="R109" i="1" a="1"/>
  <c r="R109" i="1" s="1"/>
  <c r="R487" i="1" a="1"/>
  <c r="R487" i="1" s="1"/>
  <c r="R365" i="1" a="1"/>
  <c r="R365" i="1" s="1"/>
  <c r="R242" i="1" a="1"/>
  <c r="R242" i="1" s="1"/>
  <c r="R752" i="1" a="1"/>
  <c r="R752" i="1" s="1"/>
  <c r="R165" i="1" a="1"/>
  <c r="R165" i="1" s="1"/>
  <c r="R753" i="1" a="1"/>
  <c r="R753" i="1" s="1"/>
  <c r="R323" i="1" a="1"/>
  <c r="R323" i="1" s="1"/>
  <c r="R754" i="1" a="1"/>
  <c r="R754" i="1" s="1"/>
  <c r="R534" i="1" a="1"/>
  <c r="R534" i="1" s="1"/>
  <c r="R542" i="1" a="1"/>
  <c r="R542" i="1" s="1"/>
  <c r="R492" i="1" a="1"/>
  <c r="R492" i="1" s="1"/>
  <c r="R521" i="1" a="1"/>
  <c r="R521" i="1" s="1"/>
  <c r="R507" i="1" a="1"/>
  <c r="R507" i="1" s="1"/>
  <c r="R512" i="1" a="1"/>
  <c r="R512" i="1" s="1"/>
  <c r="R419" i="1" a="1"/>
  <c r="R419" i="1" s="1"/>
  <c r="R755" i="1" a="1"/>
  <c r="R755" i="1" s="1"/>
  <c r="R358" i="1" a="1"/>
  <c r="R358" i="1" s="1"/>
  <c r="R756" i="1" a="1"/>
  <c r="R756" i="1" s="1"/>
  <c r="R226" i="1" a="1"/>
  <c r="R226" i="1" s="1"/>
  <c r="R757" i="1" a="1"/>
  <c r="R757" i="1" s="1"/>
  <c r="R758" i="1" a="1"/>
  <c r="R758" i="1" s="1"/>
  <c r="R370" i="1" a="1"/>
  <c r="R370" i="1" s="1"/>
  <c r="R352" i="1" a="1"/>
  <c r="R352" i="1" s="1"/>
  <c r="R508" i="1" a="1"/>
  <c r="R508" i="1" s="1"/>
  <c r="R759" i="1" a="1"/>
  <c r="R759" i="1" s="1"/>
  <c r="R760" i="1" a="1"/>
  <c r="R760" i="1" s="1"/>
  <c r="R531" i="1" a="1"/>
  <c r="R531" i="1" s="1"/>
  <c r="R761" i="1" a="1"/>
  <c r="R761" i="1" s="1"/>
  <c r="R762" i="1" a="1"/>
  <c r="R762" i="1" s="1"/>
  <c r="R525" i="1" a="1"/>
  <c r="R525" i="1" s="1"/>
  <c r="R763" i="1" a="1"/>
  <c r="R763" i="1" s="1"/>
  <c r="R764" i="1" a="1"/>
  <c r="R764" i="1" s="1"/>
  <c r="R478" i="1" a="1"/>
  <c r="R478" i="1" s="1"/>
  <c r="R340" i="1" a="1"/>
  <c r="R340" i="1" s="1"/>
  <c r="R765" i="1" a="1"/>
  <c r="R765" i="1" s="1"/>
  <c r="R131" i="1" a="1"/>
  <c r="R131" i="1" s="1"/>
  <c r="R766" i="1" a="1"/>
  <c r="R766" i="1" s="1"/>
  <c r="R767" i="1" a="1"/>
  <c r="R767" i="1" s="1"/>
  <c r="R255" i="1" a="1"/>
  <c r="R255" i="1" s="1"/>
  <c r="R494" i="1" a="1"/>
  <c r="R494" i="1" s="1"/>
  <c r="R768" i="1" a="1"/>
  <c r="R768" i="1" s="1"/>
  <c r="R459" i="1" a="1"/>
  <c r="R459" i="1" s="1"/>
  <c r="R504" i="1" a="1"/>
  <c r="R504" i="1" s="1"/>
  <c r="R769" i="1" a="1"/>
  <c r="R769" i="1" s="1"/>
  <c r="R500" i="1" a="1"/>
  <c r="R500" i="1" s="1"/>
  <c r="R770" i="1" a="1"/>
  <c r="R770" i="1" s="1"/>
  <c r="R771" i="1" a="1"/>
  <c r="R771" i="1" s="1"/>
  <c r="R772" i="1" a="1"/>
  <c r="R772" i="1" s="1"/>
  <c r="R454" i="1" a="1"/>
  <c r="R454" i="1" s="1"/>
  <c r="R399" i="1" a="1"/>
  <c r="R399" i="1" s="1"/>
  <c r="R773" i="1" a="1"/>
  <c r="R773" i="1" s="1"/>
  <c r="R456" i="1" a="1"/>
  <c r="R456" i="1" s="1"/>
  <c r="R774" i="1" a="1"/>
  <c r="R774" i="1" s="1"/>
  <c r="R775" i="1" a="1"/>
  <c r="R775" i="1" s="1"/>
  <c r="R776" i="1" a="1"/>
  <c r="R776" i="1" s="1"/>
  <c r="R777" i="1" a="1"/>
  <c r="R777" i="1" s="1"/>
  <c r="R393" i="1" a="1"/>
  <c r="R393" i="1" s="1"/>
  <c r="R544" i="1" a="1"/>
  <c r="R544" i="1" s="1"/>
  <c r="R539" i="1" a="1"/>
  <c r="R539" i="1" s="1"/>
  <c r="R536" i="1" a="1"/>
  <c r="R536" i="1" s="1"/>
  <c r="R461" i="1" a="1"/>
  <c r="R461" i="1" s="1"/>
  <c r="R99" i="1" a="1"/>
  <c r="R99" i="1" s="1"/>
  <c r="R538" i="1" a="1"/>
  <c r="R538" i="1" s="1"/>
  <c r="R458" i="1" a="1"/>
  <c r="R458" i="1" s="1"/>
  <c r="R545" i="1" a="1"/>
  <c r="R545" i="1" s="1"/>
  <c r="R549" i="1" a="1"/>
  <c r="R549" i="1" s="1"/>
  <c r="R556" i="1" a="1"/>
  <c r="R556" i="1" s="1"/>
  <c r="R778" i="1" a="1"/>
  <c r="R778" i="1" s="1"/>
  <c r="R558" i="1" a="1"/>
  <c r="R558" i="1" s="1"/>
  <c r="R550" i="1" a="1"/>
  <c r="R550" i="1" s="1"/>
  <c r="R779" i="1" a="1"/>
  <c r="R779" i="1" s="1"/>
  <c r="R18" i="1" a="1"/>
  <c r="R18" i="1" s="1"/>
  <c r="R780" i="1" a="1"/>
  <c r="R780" i="1" s="1"/>
  <c r="R781" i="1" a="1"/>
  <c r="R781" i="1" s="1"/>
  <c r="R782" i="1" a="1"/>
  <c r="R782" i="1" s="1"/>
  <c r="R783" i="1" a="1"/>
  <c r="R783" i="1" s="1"/>
  <c r="R784" i="1" a="1"/>
  <c r="R784" i="1" s="1"/>
  <c r="R785" i="1" a="1"/>
  <c r="R785" i="1" s="1"/>
  <c r="R786" i="1" a="1"/>
  <c r="R786" i="1" s="1"/>
  <c r="R787" i="1" a="1"/>
  <c r="R787" i="1" s="1"/>
  <c r="R788" i="1" a="1"/>
  <c r="R788" i="1" s="1"/>
  <c r="R789" i="1" a="1"/>
  <c r="R789" i="1" s="1"/>
  <c r="R790" i="1" a="1"/>
  <c r="R790" i="1" s="1"/>
  <c r="R791" i="1" a="1"/>
  <c r="R791" i="1" s="1"/>
  <c r="R792" i="1" a="1"/>
  <c r="R792" i="1" s="1"/>
  <c r="R793" i="1" a="1"/>
  <c r="R793" i="1" s="1"/>
  <c r="R794" i="1" a="1"/>
  <c r="R794" i="1" s="1"/>
  <c r="R795" i="1" a="1"/>
  <c r="R795" i="1" s="1"/>
  <c r="R796" i="1" a="1"/>
  <c r="R796" i="1" s="1"/>
  <c r="R797" i="1" a="1"/>
  <c r="R797" i="1" s="1"/>
  <c r="R299" i="1" a="1"/>
  <c r="R299" i="1" s="1"/>
  <c r="R330" i="1" a="1"/>
  <c r="R330" i="1" s="1"/>
  <c r="R798" i="1" a="1"/>
  <c r="R798" i="1" s="1"/>
  <c r="R799" i="1" a="1"/>
  <c r="R799" i="1" s="1"/>
  <c r="R800" i="1" a="1"/>
  <c r="R800" i="1" s="1"/>
  <c r="R801" i="1" a="1"/>
  <c r="R801" i="1" s="1"/>
  <c r="R802" i="1" a="1"/>
  <c r="R802" i="1" s="1"/>
  <c r="R803" i="1" a="1"/>
  <c r="R803" i="1" s="1"/>
  <c r="R804" i="1" a="1"/>
  <c r="R804" i="1" s="1"/>
  <c r="R805" i="1" a="1"/>
  <c r="R805" i="1" s="1"/>
  <c r="R806" i="1" a="1"/>
  <c r="R806" i="1" s="1"/>
  <c r="R807" i="1" a="1"/>
  <c r="R807" i="1" s="1"/>
  <c r="R501" i="1" a="1"/>
  <c r="R501" i="1" s="1"/>
  <c r="R808" i="1" a="1"/>
  <c r="R808" i="1" s="1"/>
  <c r="R55" i="1" a="1"/>
  <c r="R55" i="1" s="1"/>
  <c r="R809" i="1" a="1"/>
  <c r="R809" i="1" s="1"/>
  <c r="R810" i="1" a="1"/>
  <c r="R810" i="1" s="1"/>
  <c r="R811" i="1" a="1"/>
  <c r="R811" i="1" s="1"/>
  <c r="R812" i="1" a="1"/>
  <c r="R812" i="1" s="1"/>
  <c r="R122" i="1" a="1"/>
  <c r="R122" i="1" s="1"/>
  <c r="R813" i="1" a="1"/>
  <c r="R813" i="1" s="1"/>
  <c r="R814" i="1" a="1"/>
  <c r="R814" i="1" s="1"/>
  <c r="R815" i="1" a="1"/>
  <c r="R815" i="1" s="1"/>
  <c r="R311" i="1" a="1"/>
  <c r="R311" i="1" s="1"/>
  <c r="R75" i="1" a="1"/>
  <c r="R75" i="1" s="1"/>
  <c r="R816" i="1" a="1"/>
  <c r="R816" i="1" s="1"/>
  <c r="R817" i="1" a="1"/>
  <c r="R817" i="1" s="1"/>
  <c r="R818" i="1" a="1"/>
  <c r="R818" i="1" s="1"/>
  <c r="R819" i="1" a="1"/>
  <c r="R819" i="1" s="1"/>
  <c r="R391" i="1" a="1"/>
  <c r="R391" i="1" s="1"/>
  <c r="R820" i="1" a="1"/>
  <c r="R820" i="1" s="1"/>
  <c r="R52" i="1" a="1"/>
  <c r="R52"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s="1"/>
  <c r="R836" i="1" a="1"/>
  <c r="R836" i="1" s="1"/>
  <c r="R837" i="1" a="1"/>
  <c r="R837" i="1" s="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s="1"/>
  <c r="R854" i="1" a="1"/>
  <c r="R854" i="1" s="1"/>
  <c r="R855" i="1" a="1"/>
  <c r="R855" i="1" s="1"/>
  <c r="R206" i="1" a="1"/>
  <c r="R206" i="1" s="1"/>
  <c r="R856" i="1" a="1"/>
  <c r="R856" i="1" s="1"/>
  <c r="R857" i="1" a="1"/>
  <c r="R857" i="1" s="1"/>
  <c r="R204" i="1" a="1"/>
  <c r="R204" i="1" s="1"/>
  <c r="R858" i="1" a="1"/>
  <c r="R858" i="1" s="1"/>
  <c r="R859" i="1" a="1"/>
  <c r="R859" i="1" s="1"/>
  <c r="R860" i="1" a="1"/>
  <c r="R860" i="1" s="1"/>
  <c r="R861" i="1" a="1"/>
  <c r="R861" i="1" s="1"/>
  <c r="R862" i="1" a="1"/>
  <c r="R862" i="1" s="1"/>
  <c r="R863" i="1" a="1"/>
  <c r="R863" i="1" s="1"/>
  <c r="R864" i="1" a="1"/>
  <c r="R864" i="1" s="1"/>
  <c r="R218" i="1" a="1"/>
  <c r="R218" i="1" s="1"/>
  <c r="R215" i="1" a="1"/>
  <c r="R215" i="1" s="1"/>
  <c r="R388" i="1" a="1"/>
  <c r="R388" i="1" s="1"/>
  <c r="R865" i="1" a="1"/>
  <c r="R865" i="1" s="1"/>
  <c r="R866" i="1" a="1"/>
  <c r="R866" i="1" s="1"/>
  <c r="R867" i="1" a="1"/>
  <c r="R867" i="1" s="1"/>
  <c r="R411" i="1" a="1"/>
  <c r="R411" i="1" s="1"/>
  <c r="R868" i="1" a="1"/>
  <c r="R868" i="1" s="1"/>
  <c r="R425" i="1" a="1"/>
  <c r="R425" i="1" s="1"/>
  <c r="R869" i="1" a="1"/>
  <c r="R869" i="1" s="1"/>
  <c r="R447" i="1" a="1"/>
  <c r="R447" i="1" s="1"/>
  <c r="R870" i="1" a="1"/>
  <c r="R870" i="1" s="1"/>
  <c r="R871" i="1" a="1"/>
  <c r="R871" i="1" s="1"/>
  <c r="R872" i="1" a="1"/>
  <c r="R872" i="1" s="1"/>
  <c r="R227" i="1" a="1"/>
  <c r="R227" i="1" s="1"/>
  <c r="R873" i="1" a="1"/>
  <c r="R873" i="1" s="1"/>
  <c r="R874" i="1" a="1"/>
  <c r="R874" i="1" s="1"/>
  <c r="R875" i="1" a="1"/>
  <c r="R875" i="1" s="1"/>
  <c r="R876" i="1" a="1"/>
  <c r="R876" i="1" s="1"/>
  <c r="R877" i="1" a="1"/>
  <c r="R877" i="1" s="1"/>
  <c r="R878" i="1" a="1"/>
  <c r="R878" i="1" s="1"/>
  <c r="R439" i="1" a="1"/>
  <c r="R439" i="1" s="1"/>
  <c r="R879" i="1" a="1"/>
  <c r="R879" i="1" s="1"/>
  <c r="R324" i="1" a="1"/>
  <c r="R324" i="1" s="1"/>
  <c r="R880" i="1" a="1"/>
  <c r="R880" i="1" s="1"/>
  <c r="R881" i="1" a="1"/>
  <c r="R881" i="1" s="1"/>
  <c r="R882" i="1" a="1"/>
  <c r="R882" i="1" s="1"/>
  <c r="R265" i="1" a="1"/>
  <c r="R265" i="1" s="1"/>
  <c r="R883" i="1" a="1"/>
  <c r="R883" i="1" s="1"/>
  <c r="R884" i="1" a="1"/>
  <c r="R884" i="1" s="1"/>
  <c r="R885" i="1" a="1"/>
  <c r="R885" i="1" s="1"/>
  <c r="R231" i="1" a="1"/>
  <c r="R231" i="1" s="1"/>
  <c r="R886" i="1" a="1"/>
  <c r="R886" i="1" s="1"/>
  <c r="R887" i="1" a="1"/>
  <c r="R887" i="1" s="1"/>
  <c r="R888" i="1" a="1"/>
  <c r="R888" i="1" s="1"/>
  <c r="R889" i="1" a="1"/>
  <c r="R889" i="1" s="1"/>
  <c r="R519" i="1" a="1"/>
  <c r="R519" i="1" s="1"/>
  <c r="R890" i="1" a="1"/>
  <c r="R890" i="1" s="1"/>
  <c r="R891" i="1" a="1"/>
  <c r="R891" i="1" s="1"/>
  <c r="R892" i="1" a="1"/>
  <c r="R892" i="1" s="1"/>
  <c r="R893" i="1" a="1"/>
  <c r="R893" i="1" s="1"/>
  <c r="R894" i="1" a="1"/>
  <c r="R894" i="1" s="1"/>
  <c r="R895" i="1" a="1"/>
  <c r="R895" i="1" s="1"/>
  <c r="R896" i="1" a="1"/>
  <c r="R896" i="1" s="1"/>
  <c r="R897" i="1" a="1"/>
  <c r="R897" i="1" s="1"/>
  <c r="R898" i="1" a="1"/>
  <c r="R898" i="1" s="1"/>
  <c r="R899" i="1" a="1"/>
  <c r="R899" i="1" s="1"/>
  <c r="R900" i="1" a="1"/>
  <c r="R900" i="1" s="1"/>
  <c r="R901" i="1" a="1"/>
  <c r="R901" i="1" s="1"/>
  <c r="R902" i="1" a="1"/>
  <c r="R902" i="1" s="1"/>
  <c r="R903" i="1" a="1"/>
  <c r="R903" i="1" s="1"/>
  <c r="R904" i="1" a="1"/>
  <c r="R904" i="1" s="1"/>
  <c r="R157" i="1" a="1"/>
  <c r="R157" i="1" s="1"/>
  <c r="R436" i="1" a="1"/>
  <c r="R436" i="1" s="1"/>
  <c r="R905" i="1" a="1"/>
  <c r="R905" i="1" s="1"/>
  <c r="R906" i="1" a="1"/>
  <c r="R906" i="1" s="1"/>
  <c r="R907" i="1" a="1"/>
  <c r="R907" i="1" s="1"/>
  <c r="R372" i="1" a="1"/>
  <c r="R372" i="1" s="1"/>
  <c r="R908" i="1" a="1"/>
  <c r="R908" i="1" s="1"/>
  <c r="R124" i="1" a="1"/>
  <c r="R124" i="1" s="1"/>
  <c r="R909" i="1" a="1"/>
  <c r="R909" i="1" s="1"/>
  <c r="R910" i="1" a="1"/>
  <c r="R910" i="1" s="1"/>
  <c r="R373" i="1" a="1"/>
  <c r="R373" i="1" s="1"/>
  <c r="R911" i="1" a="1"/>
  <c r="R911" i="1" s="1"/>
  <c r="R912" i="1" a="1"/>
  <c r="R912" i="1" s="1"/>
  <c r="R913" i="1" a="1"/>
  <c r="R913" i="1" s="1"/>
  <c r="R914" i="1" a="1"/>
  <c r="R914" i="1" s="1"/>
  <c r="R915" i="1" a="1"/>
  <c r="R915" i="1" s="1"/>
  <c r="R418" i="1" a="1"/>
  <c r="R418" i="1" s="1"/>
  <c r="R916" i="1" a="1"/>
  <c r="R916" i="1" s="1"/>
  <c r="R917" i="1" a="1"/>
  <c r="R917" i="1" s="1"/>
  <c r="R918" i="1" a="1"/>
  <c r="R918" i="1" s="1"/>
  <c r="R919" i="1" a="1"/>
  <c r="R919" i="1" s="1"/>
  <c r="R920" i="1" a="1"/>
  <c r="R920" i="1" s="1"/>
  <c r="R272" i="1" a="1"/>
  <c r="R272" i="1" s="1"/>
  <c r="R921" i="1" a="1"/>
  <c r="R921" i="1" s="1"/>
  <c r="R216" i="1" a="1"/>
  <c r="R216" i="1" s="1"/>
  <c r="R922" i="1" a="1"/>
  <c r="R922" i="1" s="1"/>
  <c r="R923" i="1" a="1"/>
  <c r="R923" i="1" s="1"/>
  <c r="R277" i="1" a="1"/>
  <c r="R277" i="1" s="1"/>
  <c r="R924" i="1" a="1"/>
  <c r="R924" i="1" s="1"/>
  <c r="R210" i="1" a="1"/>
  <c r="R210" i="1" s="1"/>
  <c r="R416" i="1" a="1"/>
  <c r="R416" i="1" s="1"/>
  <c r="R925" i="1" a="1"/>
  <c r="R925" i="1" s="1"/>
  <c r="R926" i="1" a="1"/>
  <c r="R926" i="1" s="1"/>
  <c r="R927" i="1" a="1"/>
  <c r="R927" i="1" s="1"/>
  <c r="R928" i="1" a="1"/>
  <c r="R928" i="1" s="1"/>
  <c r="R233" i="1" a="1"/>
  <c r="R233" i="1" s="1"/>
  <c r="R929" i="1" a="1"/>
  <c r="R929" i="1" s="1"/>
  <c r="R930" i="1" a="1"/>
  <c r="R930" i="1" s="1"/>
  <c r="R931" i="1" a="1"/>
  <c r="R931" i="1" s="1"/>
  <c r="R541" i="1" a="1"/>
  <c r="R541" i="1" s="1"/>
  <c r="R339" i="1" a="1"/>
  <c r="R339" i="1" s="1"/>
  <c r="R338" i="1" a="1"/>
  <c r="R338" i="1" s="1"/>
  <c r="R932" i="1" a="1"/>
  <c r="R932" i="1" s="1"/>
  <c r="R113" i="1" a="1"/>
  <c r="R113" i="1" s="1"/>
  <c r="R933" i="1" a="1"/>
  <c r="R933" i="1" s="1"/>
  <c r="R348" i="1" a="1"/>
  <c r="R348" i="1" s="1"/>
  <c r="R934" i="1" a="1"/>
  <c r="R934" i="1" s="1"/>
  <c r="R935" i="1" a="1"/>
  <c r="R935" i="1" s="1"/>
  <c r="R936" i="1" a="1"/>
  <c r="R936" i="1" s="1"/>
  <c r="R937" i="1" a="1"/>
  <c r="R937" i="1" s="1"/>
  <c r="R938" i="1" a="1"/>
  <c r="R938" i="1" s="1"/>
  <c r="R939" i="1" a="1"/>
  <c r="R939" i="1" s="1"/>
  <c r="R327" i="1" a="1"/>
  <c r="R327" i="1" s="1"/>
  <c r="R940" i="1" a="1"/>
  <c r="R940" i="1" s="1"/>
  <c r="R941" i="1" a="1"/>
  <c r="R941" i="1" s="1"/>
  <c r="R942" i="1" a="1"/>
  <c r="R942" i="1" s="1"/>
  <c r="R943" i="1" a="1"/>
  <c r="R943" i="1" s="1"/>
  <c r="R944" i="1" a="1"/>
  <c r="R944" i="1" s="1"/>
  <c r="R945" i="1" a="1"/>
  <c r="R945" i="1" s="1"/>
  <c r="R367" i="1" a="1"/>
  <c r="R367" i="1" s="1"/>
  <c r="R946" i="1" a="1"/>
  <c r="R946" i="1" s="1"/>
  <c r="R947" i="1" a="1"/>
  <c r="R947" i="1" s="1"/>
  <c r="R948" i="1" a="1"/>
  <c r="R948" i="1" s="1"/>
  <c r="R949" i="1" a="1"/>
  <c r="R949" i="1" s="1"/>
  <c r="R950" i="1" a="1"/>
  <c r="R950" i="1" s="1"/>
  <c r="R951" i="1" a="1"/>
  <c r="R951" i="1" s="1"/>
  <c r="R952" i="1" a="1"/>
  <c r="R952" i="1" s="1"/>
  <c r="R953" i="1" a="1"/>
  <c r="R953" i="1" s="1"/>
  <c r="R954" i="1" a="1"/>
  <c r="R954" i="1" s="1"/>
  <c r="R955" i="1" a="1"/>
  <c r="R955" i="1" s="1"/>
  <c r="R382" i="1" a="1"/>
  <c r="R382" i="1" s="1"/>
  <c r="R956" i="1" a="1"/>
  <c r="R956" i="1" s="1"/>
  <c r="R412" i="1" a="1"/>
  <c r="R412" i="1" s="1"/>
  <c r="R957" i="1" a="1"/>
  <c r="R957" i="1" s="1"/>
  <c r="R121" i="1" a="1"/>
  <c r="R121" i="1" s="1"/>
  <c r="R958" i="1" a="1"/>
  <c r="R958" i="1" s="1"/>
  <c r="R959" i="1" a="1"/>
  <c r="R959" i="1" s="1"/>
  <c r="R960" i="1" a="1"/>
  <c r="R960" i="1" s="1"/>
  <c r="R961" i="1" a="1"/>
  <c r="R961" i="1" s="1"/>
  <c r="R962" i="1" a="1"/>
  <c r="R962" i="1" s="1"/>
  <c r="R963" i="1" a="1"/>
  <c r="R963" i="1" s="1"/>
  <c r="R441" i="1" a="1"/>
  <c r="R441" i="1" s="1"/>
  <c r="R448" i="1" a="1"/>
  <c r="R448" i="1" s="1"/>
  <c r="R281" i="1" a="1"/>
  <c r="R281" i="1" s="1"/>
  <c r="R964" i="1" a="1"/>
  <c r="R964" i="1" s="1"/>
  <c r="R443" i="1" a="1"/>
  <c r="R443" i="1" s="1"/>
  <c r="R965" i="1" a="1"/>
  <c r="R965" i="1" s="1"/>
  <c r="R543" i="1" a="1"/>
  <c r="R543" i="1" s="1"/>
  <c r="R533" i="1" a="1"/>
  <c r="R533" i="1" s="1"/>
  <c r="R532" i="1" a="1"/>
  <c r="R532" i="1" s="1"/>
  <c r="R468" i="1" a="1"/>
  <c r="R468" i="1" s="1"/>
  <c r="R966" i="1" a="1"/>
  <c r="R966" i="1" s="1"/>
  <c r="R444" i="1" a="1"/>
  <c r="R444" i="1" s="1"/>
  <c r="R967" i="1" a="1"/>
  <c r="R967" i="1" s="1"/>
  <c r="R968" i="1" a="1"/>
  <c r="R968" i="1" s="1"/>
  <c r="R969" i="1" a="1"/>
  <c r="R969" i="1" s="1"/>
  <c r="R970" i="1" a="1"/>
  <c r="R970" i="1" s="1"/>
  <c r="R971" i="1" a="1"/>
  <c r="R971" i="1" s="1"/>
  <c r="R972" i="1" a="1"/>
  <c r="R972" i="1" s="1"/>
  <c r="R378" i="1" a="1"/>
  <c r="R378" i="1" s="1"/>
  <c r="R973" i="1" a="1"/>
  <c r="R973" i="1" s="1"/>
  <c r="R974" i="1" a="1"/>
  <c r="R974" i="1" s="1"/>
  <c r="R975" i="1" a="1"/>
  <c r="R975" i="1" s="1"/>
  <c r="R976" i="1" a="1"/>
  <c r="R976" i="1" s="1"/>
  <c r="R977" i="1" a="1"/>
  <c r="R977" i="1" s="1"/>
  <c r="R978" i="1" a="1"/>
  <c r="R978" i="1" s="1"/>
  <c r="R979" i="1" a="1"/>
  <c r="R979" i="1" s="1"/>
  <c r="R980" i="1" a="1"/>
  <c r="R980" i="1" s="1"/>
  <c r="R981" i="1" a="1"/>
  <c r="R981" i="1" s="1"/>
  <c r="R982" i="1" a="1"/>
  <c r="R982" i="1" s="1"/>
  <c r="R983" i="1" a="1"/>
  <c r="R983" i="1" s="1"/>
  <c r="R984" i="1" a="1"/>
  <c r="R984" i="1" s="1"/>
  <c r="R985" i="1" a="1"/>
  <c r="R985" i="1" s="1"/>
  <c r="R986" i="1" a="1"/>
  <c r="R986" i="1" s="1"/>
  <c r="R987" i="1" a="1"/>
  <c r="R987" i="1" s="1"/>
  <c r="R988" i="1" a="1"/>
  <c r="R988" i="1" s="1"/>
  <c r="R989" i="1" a="1"/>
  <c r="R989" i="1" s="1"/>
  <c r="R990" i="1" a="1"/>
  <c r="R990" i="1" s="1"/>
  <c r="R396" i="1" a="1"/>
  <c r="R396" i="1" s="1"/>
  <c r="R220" i="1" a="1"/>
  <c r="R220" i="1" s="1"/>
  <c r="R991" i="1" a="1"/>
  <c r="R991" i="1" s="1"/>
  <c r="R992" i="1" a="1"/>
  <c r="R992" i="1" s="1"/>
  <c r="R993" i="1" a="1"/>
  <c r="R993" i="1" s="1"/>
  <c r="R488" i="1" a="1"/>
  <c r="R488" i="1" s="1"/>
  <c r="R994" i="1" a="1"/>
  <c r="R994" i="1" s="1"/>
  <c r="R995" i="1" a="1"/>
  <c r="R995" i="1" s="1"/>
  <c r="R996" i="1" a="1"/>
  <c r="R996" i="1" s="1"/>
  <c r="R997" i="1" a="1"/>
  <c r="R997" i="1" s="1"/>
  <c r="R452" i="1" a="1"/>
  <c r="R452" i="1" s="1"/>
  <c r="R346" i="1" a="1"/>
  <c r="R346" i="1" s="1"/>
  <c r="R998" i="1" a="1"/>
  <c r="R998" i="1" s="1"/>
  <c r="R999" i="1" a="1"/>
  <c r="R999" i="1" s="1"/>
  <c r="R1000" i="1" a="1"/>
  <c r="R1000" i="1" s="1"/>
  <c r="R1001" i="1" a="1"/>
  <c r="R1001" i="1" s="1"/>
  <c r="R1002" i="1" a="1"/>
  <c r="R1002" i="1" s="1"/>
  <c r="R264" i="1" a="1"/>
  <c r="R264" i="1" s="1"/>
  <c r="R510" i="1" a="1"/>
  <c r="R510" i="1" s="1"/>
  <c r="R1003" i="1" a="1"/>
  <c r="R1003" i="1" s="1"/>
  <c r="R1004" i="1" a="1"/>
  <c r="R1004" i="1" s="1"/>
  <c r="R1005" i="1" a="1"/>
  <c r="R1005" i="1" s="1"/>
  <c r="R1006" i="1" a="1"/>
  <c r="R1006" i="1" s="1"/>
  <c r="R489" i="1" a="1"/>
  <c r="R489" i="1" s="1"/>
  <c r="R1007" i="1" a="1"/>
  <c r="R1007" i="1" s="1"/>
  <c r="R1008" i="1" a="1"/>
  <c r="R1008" i="1" s="1"/>
  <c r="R1009" i="1" a="1"/>
  <c r="R1009" i="1" s="1"/>
  <c r="R1010" i="1" a="1"/>
  <c r="R1010" i="1" s="1"/>
  <c r="R1011" i="1" a="1"/>
  <c r="R1011" i="1" s="1"/>
  <c r="R471" i="1" a="1"/>
  <c r="R471" i="1" s="1"/>
  <c r="R1012" i="1" a="1"/>
  <c r="R1012" i="1" s="1"/>
  <c r="R523" i="1" a="1"/>
  <c r="R523" i="1" s="1"/>
  <c r="R551" i="1" a="1"/>
  <c r="R551" i="1" s="1"/>
  <c r="R1013" i="1" a="1"/>
  <c r="R1013" i="1" s="1"/>
  <c r="R142" i="1" a="1"/>
  <c r="R142" i="1" s="1"/>
  <c r="R16" i="1" a="1"/>
  <c r="R16" i="1" s="1"/>
  <c r="R1014" i="1" a="1"/>
  <c r="R1014" i="1" s="1"/>
  <c r="R1015" i="1" a="1"/>
  <c r="R1015" i="1" s="1"/>
  <c r="R1016" i="1" a="1"/>
  <c r="R1016" i="1" s="1"/>
  <c r="R102" i="1" a="1"/>
  <c r="R102" i="1" s="1"/>
  <c r="R1017" i="1" a="1"/>
  <c r="R1017" i="1" s="1"/>
  <c r="R1018" i="1" a="1"/>
  <c r="R1018" i="1" s="1"/>
  <c r="R1019" i="1" a="1"/>
  <c r="R1019" i="1" s="1"/>
  <c r="R1020" i="1" a="1"/>
  <c r="R1020" i="1" s="1"/>
  <c r="R1021" i="1" a="1"/>
  <c r="R1021" i="1" s="1"/>
  <c r="R1022" i="1" a="1"/>
  <c r="R1022" i="1" s="1"/>
  <c r="R161" i="1" a="1"/>
  <c r="R161" i="1" s="1"/>
  <c r="R1023" i="1" a="1"/>
  <c r="R1023" i="1" s="1"/>
  <c r="R37" i="1" a="1"/>
  <c r="R37" i="1" s="1"/>
  <c r="R1024" i="1" a="1"/>
  <c r="R1024" i="1" s="1"/>
  <c r="R1025" i="1" a="1"/>
  <c r="R1025" i="1" s="1"/>
  <c r="R1026" i="1" a="1"/>
  <c r="R1026" i="1" s="1"/>
  <c r="R1027" i="1" a="1"/>
  <c r="R1027" i="1" s="1"/>
  <c r="R1028" i="1" a="1"/>
  <c r="R1028" i="1" s="1"/>
  <c r="R1029" i="1" a="1"/>
  <c r="R1029" i="1" s="1"/>
  <c r="R1030" i="1" a="1"/>
  <c r="R1030" i="1" s="1"/>
  <c r="R305" i="1" a="1"/>
  <c r="R305" i="1" s="1"/>
  <c r="R1031" i="1" a="1"/>
  <c r="R1031" i="1" s="1"/>
  <c r="R1032" i="1" a="1"/>
  <c r="R1032" i="1" s="1"/>
  <c r="R1033" i="1" a="1"/>
  <c r="R1033" i="1" s="1"/>
  <c r="R1034" i="1" a="1"/>
  <c r="R1034" i="1" s="1"/>
  <c r="R1035" i="1" a="1"/>
  <c r="R1035" i="1" s="1"/>
  <c r="R1036" i="1" a="1"/>
  <c r="R1036" i="1" s="1"/>
  <c r="R482" i="1" a="1"/>
  <c r="R482" i="1" s="1"/>
  <c r="R1037" i="1" a="1"/>
  <c r="R1037" i="1" s="1"/>
  <c r="R1038" i="1" a="1"/>
  <c r="R1038" i="1" s="1"/>
  <c r="R1039" i="1" a="1"/>
  <c r="R1039" i="1" s="1"/>
  <c r="R1040" i="1" a="1"/>
  <c r="R1040" i="1" s="1"/>
  <c r="R1041" i="1" a="1"/>
  <c r="R1041" i="1" s="1"/>
  <c r="R1042" i="1" a="1"/>
  <c r="R1042" i="1" s="1"/>
  <c r="R1043" i="1" a="1"/>
  <c r="R1043" i="1" s="1"/>
  <c r="R451" i="1" a="1"/>
  <c r="R451" i="1" s="1"/>
  <c r="R518" i="1" a="1"/>
  <c r="R518" i="1" s="1"/>
  <c r="R1044" i="1" a="1"/>
  <c r="R1044" i="1" s="1"/>
  <c r="R1045" i="1" a="1"/>
  <c r="R1045" i="1" s="1"/>
  <c r="R1046" i="1" a="1"/>
  <c r="R1046" i="1" s="1"/>
  <c r="R1047" i="1" a="1"/>
  <c r="R1047" i="1" s="1"/>
  <c r="R1048" i="1" a="1"/>
  <c r="R1048" i="1" s="1"/>
  <c r="R1049" i="1" a="1"/>
  <c r="R1049" i="1" s="1"/>
  <c r="R1050" i="1" a="1"/>
  <c r="R1050" i="1" s="1"/>
  <c r="R1051" i="1" a="1"/>
  <c r="R1051" i="1" s="1"/>
  <c r="R1052" i="1" a="1"/>
  <c r="R1052" i="1" s="1"/>
  <c r="R1053" i="1" a="1"/>
  <c r="R1053" i="1" s="1"/>
  <c r="R258" i="1" a="1"/>
  <c r="R258" i="1" s="1"/>
  <c r="R1054" i="1" a="1"/>
  <c r="R1054" i="1" s="1"/>
  <c r="R1055" i="1" a="1"/>
  <c r="R1055" i="1" s="1"/>
  <c r="R307" i="1" a="1"/>
  <c r="R307" i="1" s="1"/>
  <c r="R1056" i="1" a="1"/>
  <c r="R1056" i="1" s="1"/>
  <c r="R1057" i="1" a="1"/>
  <c r="R1057" i="1" s="1"/>
  <c r="R1058" i="1" a="1"/>
  <c r="R1058" i="1" s="1"/>
  <c r="R1059" i="1" a="1"/>
  <c r="R1059" i="1" s="1"/>
  <c r="R143" i="1" a="1"/>
  <c r="R143" i="1" s="1"/>
  <c r="R274" i="1" a="1"/>
  <c r="R274" i="1" s="1"/>
  <c r="R1060" i="1" a="1"/>
  <c r="R1060" i="1" s="1"/>
  <c r="R1061" i="1" a="1"/>
  <c r="R1061" i="1" s="1"/>
  <c r="R363" i="1" a="1"/>
  <c r="R363" i="1" s="1"/>
  <c r="R1062" i="1" a="1"/>
  <c r="R1062" i="1" s="1"/>
  <c r="R1063" i="1" a="1"/>
  <c r="R1063" i="1" s="1"/>
  <c r="R1064" i="1" a="1"/>
  <c r="R1064" i="1" s="1"/>
  <c r="R1065" i="1" a="1"/>
  <c r="R1065" i="1" s="1"/>
  <c r="R1066" i="1" a="1"/>
  <c r="R1066" i="1" s="1"/>
  <c r="R1067" i="1" a="1"/>
  <c r="R1067" i="1" s="1"/>
  <c r="R1068" i="1" a="1"/>
  <c r="R1068" i="1" s="1"/>
  <c r="R1069" i="1" a="1"/>
  <c r="R1069" i="1" s="1"/>
  <c r="R1070" i="1" a="1"/>
  <c r="R1070" i="1" s="1"/>
  <c r="R1071" i="1" a="1"/>
  <c r="R1071" i="1" s="1"/>
  <c r="R1072" i="1" a="1"/>
  <c r="R1072" i="1" s="1"/>
  <c r="R1073" i="1" a="1"/>
  <c r="R1073" i="1" s="1"/>
  <c r="R1074" i="1" a="1"/>
  <c r="R1074" i="1" s="1"/>
  <c r="R1075" i="1" a="1"/>
  <c r="R1075" i="1" s="1"/>
  <c r="R1076" i="1" a="1"/>
  <c r="R1076" i="1" s="1"/>
  <c r="R1077" i="1" a="1"/>
  <c r="R1077" i="1" s="1"/>
  <c r="R1078" i="1" a="1"/>
  <c r="R1078" i="1" s="1"/>
  <c r="R1079" i="1" a="1"/>
  <c r="R1079" i="1" s="1"/>
  <c r="R1080" i="1" a="1"/>
  <c r="R1080" i="1" s="1"/>
  <c r="R1081" i="1" a="1"/>
  <c r="R1081" i="1" s="1"/>
  <c r="R1082" i="1" a="1"/>
  <c r="R1082" i="1" s="1"/>
  <c r="R1083" i="1" a="1"/>
  <c r="R1083" i="1" s="1"/>
  <c r="R1084" i="1" a="1"/>
  <c r="R1084" i="1" s="1"/>
  <c r="R1085" i="1" a="1"/>
  <c r="R1085" i="1" s="1"/>
  <c r="R296" i="1" a="1"/>
  <c r="R296" i="1" s="1"/>
  <c r="R1086" i="1" a="1"/>
  <c r="R1086" i="1" s="1"/>
  <c r="R1087" i="1" a="1"/>
  <c r="R1087" i="1" s="1"/>
  <c r="R1088" i="1" a="1"/>
  <c r="R1088" i="1" s="1"/>
  <c r="R1089" i="1" a="1"/>
  <c r="R1089" i="1" s="1"/>
  <c r="R1090" i="1" a="1"/>
  <c r="R1090" i="1" s="1"/>
  <c r="R1091" i="1" a="1"/>
  <c r="R1091" i="1" s="1"/>
  <c r="R1092" i="1" a="1"/>
  <c r="R1092" i="1" s="1"/>
  <c r="R1093" i="1" a="1"/>
  <c r="R1093" i="1" s="1"/>
  <c r="R1094" i="1" a="1"/>
  <c r="R1094" i="1" s="1"/>
  <c r="R1095" i="1" a="1"/>
  <c r="R1095" i="1" s="1"/>
  <c r="R1096" i="1" a="1"/>
  <c r="R1096" i="1" s="1"/>
  <c r="R1097" i="1" a="1"/>
  <c r="R1097" i="1" s="1"/>
  <c r="R1098" i="1" a="1"/>
  <c r="R1098" i="1" s="1"/>
  <c r="R1099" i="1" a="1"/>
  <c r="R1099" i="1" s="1"/>
  <c r="R1100" i="1" a="1"/>
  <c r="R1100" i="1" s="1"/>
  <c r="R1101" i="1" a="1"/>
  <c r="R1101" i="1" s="1"/>
  <c r="R1102" i="1" a="1"/>
  <c r="R1102" i="1" s="1"/>
  <c r="R1103" i="1" a="1"/>
  <c r="R1103" i="1" s="1"/>
  <c r="R1104" i="1" a="1"/>
  <c r="R1104" i="1" s="1"/>
  <c r="R354" i="1" a="1"/>
  <c r="R354" i="1" s="1"/>
  <c r="R207" i="1" a="1"/>
  <c r="R207" i="1" s="1"/>
  <c r="R1105" i="1" a="1"/>
  <c r="R1105" i="1" s="1"/>
  <c r="R491" i="1" a="1"/>
  <c r="R491" i="1" s="1"/>
  <c r="R1106" i="1" a="1"/>
  <c r="R1106" i="1" s="1"/>
  <c r="R1107" i="1" a="1"/>
  <c r="R1107" i="1" s="1"/>
  <c r="R1108" i="1" a="1"/>
  <c r="R1108" i="1" s="1"/>
  <c r="R181" i="1" a="1"/>
  <c r="R181" i="1" s="1"/>
  <c r="R1109" i="1" a="1"/>
  <c r="R1109" i="1" s="1"/>
  <c r="R1110" i="1" a="1"/>
  <c r="R1110" i="1" s="1"/>
  <c r="R522" i="1" a="1"/>
  <c r="R522" i="1" s="1"/>
  <c r="R1111" i="1" a="1"/>
  <c r="R1111" i="1" s="1"/>
  <c r="R1112" i="1" a="1"/>
  <c r="R1112" i="1" s="1"/>
  <c r="R1113" i="1" a="1"/>
  <c r="R1113" i="1" s="1"/>
  <c r="R1114" i="1" a="1"/>
  <c r="R1114" i="1" s="1"/>
  <c r="R1115" i="1" a="1"/>
  <c r="R1115" i="1" s="1"/>
  <c r="R1116" i="1" a="1"/>
  <c r="R1116" i="1" s="1"/>
  <c r="R1117" i="1" a="1"/>
  <c r="R1117" i="1" s="1"/>
  <c r="R1118" i="1" a="1"/>
  <c r="R1118" i="1" s="1"/>
  <c r="R1119" i="1" a="1"/>
  <c r="R1119" i="1" s="1"/>
  <c r="R1120" i="1" a="1"/>
  <c r="R1120" i="1" s="1"/>
  <c r="R1121" i="1" a="1"/>
  <c r="R1121" i="1" s="1"/>
  <c r="R1122" i="1" a="1"/>
  <c r="R1122" i="1" s="1"/>
  <c r="R250" i="1" a="1"/>
  <c r="R250" i="1" s="1"/>
  <c r="R1123" i="1" a="1"/>
  <c r="R1123" i="1" s="1"/>
  <c r="R79" i="1" a="1"/>
  <c r="R79" i="1" s="1"/>
  <c r="R1124" i="1" a="1"/>
  <c r="R1124" i="1" s="1"/>
  <c r="R1125" i="1" a="1"/>
  <c r="R1125" i="1" s="1"/>
  <c r="R1126" i="1" a="1"/>
  <c r="R1126" i="1" s="1"/>
  <c r="R1127" i="1" a="1"/>
  <c r="R1127" i="1" s="1"/>
  <c r="R1128" i="1" a="1"/>
  <c r="R1128" i="1" s="1"/>
  <c r="R1129" i="1" a="1"/>
  <c r="R1129" i="1" s="1"/>
  <c r="R1130" i="1" a="1"/>
  <c r="R1130" i="1" s="1"/>
  <c r="R1131" i="1" a="1"/>
  <c r="R1131" i="1" s="1"/>
  <c r="R1132" i="1" a="1"/>
  <c r="R1132" i="1" s="1"/>
  <c r="R1133" i="1" a="1"/>
  <c r="R1133" i="1" s="1"/>
  <c r="R1134" i="1" a="1"/>
  <c r="R1134" i="1" s="1"/>
  <c r="R1135" i="1" a="1"/>
  <c r="R1135" i="1" s="1"/>
  <c r="R1136" i="1" a="1"/>
  <c r="R1136" i="1" s="1"/>
  <c r="R1137" i="1" a="1"/>
  <c r="R1137" i="1" s="1"/>
  <c r="R1138" i="1" a="1"/>
  <c r="R1138" i="1" s="1"/>
  <c r="R1139" i="1" a="1"/>
  <c r="R1139" i="1" s="1"/>
  <c r="R1140" i="1" a="1"/>
  <c r="R1140" i="1" s="1"/>
  <c r="R1141" i="1" a="1"/>
  <c r="R1141" i="1" s="1"/>
  <c r="R1142" i="1" a="1"/>
  <c r="R1142" i="1" s="1"/>
  <c r="R1143" i="1" a="1"/>
  <c r="R1143" i="1" s="1"/>
  <c r="R1144" i="1" a="1"/>
  <c r="R1144" i="1" s="1"/>
  <c r="R1145" i="1" a="1"/>
  <c r="R1145" i="1" s="1"/>
  <c r="R1146" i="1" a="1"/>
  <c r="R1146" i="1" s="1"/>
  <c r="R1147" i="1" a="1"/>
  <c r="R1147" i="1" s="1"/>
  <c r="R1148" i="1" a="1"/>
  <c r="R1148" i="1" s="1"/>
  <c r="R1149" i="1" a="1"/>
  <c r="R1149" i="1" s="1"/>
  <c r="R1150" i="1" a="1"/>
  <c r="R1150" i="1" s="1"/>
  <c r="R1151" i="1" a="1"/>
  <c r="R1151" i="1" s="1"/>
  <c r="R253" i="1" a="1"/>
  <c r="R253" i="1" s="1"/>
  <c r="R1152" i="1" a="1"/>
  <c r="R1152" i="1" s="1"/>
  <c r="R527" i="1" a="1"/>
  <c r="R527" i="1" s="1"/>
  <c r="R1153" i="1" a="1"/>
  <c r="R1153" i="1" s="1"/>
  <c r="R1154" i="1" a="1"/>
  <c r="R1154" i="1" s="1"/>
  <c r="R1155" i="1" a="1"/>
  <c r="R1155" i="1" s="1"/>
  <c r="R1156" i="1" a="1"/>
  <c r="R1156" i="1" s="1"/>
  <c r="R1157" i="1" a="1"/>
  <c r="R1157" i="1" s="1"/>
  <c r="R1158" i="1" a="1"/>
  <c r="R1158" i="1" s="1"/>
  <c r="R1159" i="1" a="1"/>
  <c r="R1159" i="1" s="1"/>
  <c r="R1160" i="1" a="1"/>
  <c r="R1160" i="1" s="1"/>
  <c r="R1161" i="1" a="1"/>
  <c r="R1161" i="1" s="1"/>
  <c r="R1162" i="1" a="1"/>
  <c r="R1162" i="1" s="1"/>
  <c r="R1163" i="1" a="1"/>
  <c r="R1163" i="1" s="1"/>
  <c r="R1164" i="1" a="1"/>
  <c r="R1164" i="1" s="1"/>
  <c r="R1165" i="1" a="1"/>
  <c r="R1165" i="1" s="1"/>
  <c r="R1166" i="1" a="1"/>
  <c r="R1166" i="1" s="1"/>
  <c r="R1167" i="1" a="1"/>
  <c r="R1167" i="1" s="1"/>
  <c r="R1168" i="1" a="1"/>
  <c r="R1168" i="1" s="1"/>
  <c r="R1169" i="1" a="1"/>
  <c r="R1169" i="1" s="1"/>
  <c r="R1170" i="1" a="1"/>
  <c r="R1170" i="1" s="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s="1"/>
  <c r="R1184" i="1" a="1"/>
  <c r="R1184" i="1" s="1"/>
  <c r="R1185" i="1" a="1"/>
  <c r="R1185" i="1" s="1"/>
  <c r="R1186" i="1" a="1"/>
  <c r="R1186" i="1" s="1"/>
  <c r="R320" i="1" a="1"/>
  <c r="R320" i="1" s="1"/>
  <c r="R1187" i="1" a="1"/>
  <c r="R1187" i="1" s="1"/>
  <c r="R1188" i="1" a="1"/>
  <c r="R1188" i="1" s="1"/>
  <c r="R1189" i="1" a="1"/>
  <c r="R1189" i="1" s="1"/>
  <c r="R1190" i="1" a="1"/>
  <c r="R1190" i="1" s="1"/>
  <c r="R1191" i="1" a="1"/>
  <c r="R1191" i="1" s="1"/>
  <c r="R30" i="1" a="1"/>
  <c r="R30" i="1" s="1"/>
  <c r="R1192" i="1" a="1"/>
  <c r="R1192" i="1" s="1"/>
  <c r="R1193" i="1" a="1"/>
  <c r="R1193" i="1" s="1"/>
  <c r="R398" i="1" a="1"/>
  <c r="R398" i="1" s="1"/>
  <c r="R1194" i="1" a="1"/>
  <c r="R1194" i="1" s="1"/>
  <c r="R433" i="1" a="1"/>
  <c r="R433" i="1" s="1"/>
  <c r="R308" i="1" a="1"/>
  <c r="R308" i="1" s="1"/>
  <c r="R1195" i="1" a="1"/>
  <c r="R1195" i="1" s="1"/>
  <c r="R1196" i="1" a="1"/>
  <c r="R1196" i="1" s="1"/>
  <c r="R1197" i="1" a="1"/>
  <c r="R1197" i="1" s="1"/>
  <c r="R1198" i="1" a="1"/>
  <c r="R1198" i="1" s="1"/>
  <c r="R1199" i="1" a="1"/>
  <c r="R1199" i="1" s="1"/>
  <c r="R1200" i="1" a="1"/>
  <c r="R1200" i="1" s="1"/>
  <c r="R1201" i="1" a="1"/>
  <c r="R1201" i="1" s="1"/>
  <c r="R276" i="1" a="1"/>
  <c r="R276" i="1" s="1"/>
  <c r="R273" i="1" a="1"/>
  <c r="R273" i="1" s="1"/>
  <c r="R275" i="1" a="1"/>
  <c r="R275" i="1" s="1"/>
  <c r="R1202" i="1" a="1"/>
  <c r="R1202" i="1" s="1"/>
  <c r="R1203" i="1" a="1"/>
  <c r="R1203" i="1" s="1"/>
  <c r="R1204" i="1" a="1"/>
  <c r="R1204" i="1" s="1"/>
  <c r="R1205" i="1" a="1"/>
  <c r="R1205" i="1" s="1"/>
  <c r="R1206" i="1" a="1"/>
  <c r="R1206" i="1" s="1"/>
  <c r="R1207" i="1" a="1"/>
  <c r="R1207" i="1" s="1"/>
  <c r="R1208" i="1" a="1"/>
  <c r="R1208" i="1" s="1"/>
  <c r="R1209" i="1" a="1"/>
  <c r="R1209" i="1" s="1"/>
  <c r="R1210" i="1" a="1"/>
  <c r="R1210" i="1" s="1"/>
  <c r="R1211" i="1" a="1"/>
  <c r="R1211" i="1" s="1"/>
  <c r="R1212" i="1" a="1"/>
  <c r="R1212" i="1" s="1"/>
  <c r="R1213" i="1" a="1"/>
  <c r="R1213" i="1" s="1"/>
  <c r="R1214" i="1" a="1"/>
  <c r="R1214" i="1" s="1"/>
  <c r="R1215" i="1" a="1"/>
  <c r="R1215" i="1" s="1"/>
  <c r="R1216" i="1" a="1"/>
  <c r="R1216" i="1" s="1"/>
  <c r="R1217" i="1" a="1"/>
  <c r="R1217" i="1" s="1"/>
  <c r="R1218" i="1" a="1"/>
  <c r="R1218" i="1" s="1"/>
  <c r="R1219" i="1" a="1"/>
  <c r="R1219" i="1" s="1"/>
  <c r="R1220" i="1" a="1"/>
  <c r="R1220" i="1" s="1"/>
  <c r="R1221" i="1" a="1"/>
  <c r="R1221" i="1" s="1"/>
  <c r="R1222" i="1" a="1"/>
  <c r="R1222" i="1" s="1"/>
  <c r="R1223" i="1" a="1"/>
  <c r="R1223" i="1" s="1"/>
  <c r="R528" i="1" a="1"/>
  <c r="R528" i="1" s="1"/>
  <c r="R1224" i="1" a="1"/>
  <c r="R1224" i="1" s="1"/>
  <c r="R524" i="1" a="1"/>
  <c r="R524" i="1" s="1"/>
  <c r="R1225" i="1" a="1"/>
  <c r="R1225" i="1" s="1"/>
  <c r="R1226" i="1" a="1"/>
  <c r="R1226" i="1" s="1"/>
  <c r="R1227" i="1" a="1"/>
  <c r="R1227" i="1" s="1"/>
  <c r="R1228" i="1" a="1"/>
  <c r="R1228" i="1" s="1"/>
  <c r="R1229" i="1" a="1"/>
  <c r="R1229" i="1" s="1"/>
  <c r="R1230" i="1" a="1"/>
  <c r="R1230" i="1" s="1"/>
  <c r="R1231" i="1" a="1"/>
  <c r="R1231" i="1" s="1"/>
  <c r="R1232" i="1" a="1"/>
  <c r="R1232" i="1" s="1"/>
  <c r="R1233" i="1" a="1"/>
  <c r="R1233" i="1" s="1"/>
  <c r="R1234" i="1" a="1"/>
  <c r="R1234" i="1" s="1"/>
  <c r="R1235" i="1" a="1"/>
  <c r="R1235"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s="1"/>
  <c r="R1248" i="1" a="1"/>
  <c r="R1248" i="1" s="1"/>
  <c r="R435" i="1" a="1"/>
  <c r="R435" i="1" s="1"/>
  <c r="R1249" i="1" a="1"/>
  <c r="R1249" i="1" s="1"/>
  <c r="R1250" i="1" a="1"/>
  <c r="R1250" i="1" s="1"/>
  <c r="R1251" i="1" a="1"/>
  <c r="R1251" i="1" s="1"/>
  <c r="R1252" i="1" a="1"/>
  <c r="R1252" i="1" s="1"/>
  <c r="R1253" i="1" a="1"/>
  <c r="R1253" i="1" s="1"/>
  <c r="R1254" i="1" a="1"/>
  <c r="R1254" i="1" s="1"/>
  <c r="R1255" i="1" a="1"/>
  <c r="R1255" i="1" s="1"/>
  <c r="R1256" i="1" a="1"/>
  <c r="R1256" i="1" s="1"/>
  <c r="R1257" i="1" a="1"/>
  <c r="R1257" i="1" s="1"/>
  <c r="R1258" i="1" a="1"/>
  <c r="R1258" i="1" s="1"/>
  <c r="R1259" i="1" a="1"/>
  <c r="R1259" i="1" s="1"/>
  <c r="R1260" i="1" a="1"/>
  <c r="R1260" i="1" s="1"/>
  <c r="R1261" i="1" a="1"/>
  <c r="R1261" i="1" s="1"/>
  <c r="R1262" i="1" a="1"/>
  <c r="R1262" i="1" s="1"/>
  <c r="R1263" i="1" a="1"/>
  <c r="R1263" i="1" s="1"/>
  <c r="R1264" i="1" a="1"/>
  <c r="R1264" i="1" s="1"/>
  <c r="R1265" i="1" a="1"/>
  <c r="R1265" i="1" s="1"/>
  <c r="R1266" i="1" a="1"/>
  <c r="R1266" i="1" s="1"/>
  <c r="R1267" i="1" a="1"/>
  <c r="R1267" i="1" s="1"/>
  <c r="R1268" i="1" a="1"/>
  <c r="R1268" i="1" s="1"/>
  <c r="R1269" i="1" a="1"/>
  <c r="R1269" i="1" s="1"/>
  <c r="R1270" i="1" a="1"/>
  <c r="R1270" i="1" s="1"/>
  <c r="R1271" i="1" a="1"/>
  <c r="R1271" i="1" s="1"/>
  <c r="R1272" i="1" a="1"/>
  <c r="R1272" i="1" s="1"/>
  <c r="R1273" i="1" a="1"/>
  <c r="R1273" i="1" s="1"/>
  <c r="R1274" i="1" a="1"/>
  <c r="R1274" i="1" s="1"/>
  <c r="R1275" i="1" a="1"/>
  <c r="R1275" i="1" s="1"/>
  <c r="R1276" i="1" a="1"/>
  <c r="R1276" i="1" s="1"/>
  <c r="R1277" i="1" a="1"/>
  <c r="R1277" i="1" s="1"/>
  <c r="R332" i="1" a="1"/>
  <c r="R332" i="1" s="1"/>
  <c r="R1278" i="1" a="1"/>
  <c r="R1278" i="1" s="1"/>
  <c r="R1279" i="1" a="1"/>
  <c r="R1279" i="1" s="1"/>
  <c r="R1280" i="1" a="1"/>
  <c r="R1280" i="1" s="1"/>
  <c r="R1281" i="1" a="1"/>
  <c r="R1281" i="1" s="1"/>
  <c r="R1282" i="1" a="1"/>
  <c r="R1282" i="1" s="1"/>
  <c r="R1283" i="1" a="1"/>
  <c r="R1283" i="1" s="1"/>
  <c r="R1284" i="1" a="1"/>
  <c r="R1284" i="1" s="1"/>
  <c r="R1285" i="1" a="1"/>
  <c r="R1285" i="1" s="1"/>
  <c r="R25" i="1" a="1"/>
  <c r="R25" i="1" s="1"/>
  <c r="R1286" i="1" a="1"/>
  <c r="R1286" i="1" s="1"/>
  <c r="R1287" i="1" a="1"/>
  <c r="R1287" i="1" s="1"/>
  <c r="R1288" i="1" a="1"/>
  <c r="R1288" i="1" s="1"/>
  <c r="R1289" i="1" a="1"/>
  <c r="R1289" i="1" s="1"/>
  <c r="R1290" i="1" a="1"/>
  <c r="R1290" i="1" s="1"/>
  <c r="R1291" i="1" a="1"/>
  <c r="R1291" i="1" s="1"/>
  <c r="R1292" i="1" a="1"/>
  <c r="R1292" i="1" s="1"/>
  <c r="R1293" i="1" a="1"/>
  <c r="R1293" i="1" s="1"/>
  <c r="R1294" i="1" a="1"/>
  <c r="R1294" i="1" s="1"/>
  <c r="R1295" i="1" a="1"/>
  <c r="R1295" i="1" s="1"/>
  <c r="R1296" i="1" a="1"/>
  <c r="R1296" i="1" s="1"/>
  <c r="R1297" i="1" a="1"/>
  <c r="R1297" i="1" s="1"/>
  <c r="R1298" i="1" a="1"/>
  <c r="R1298" i="1" s="1"/>
  <c r="R1299" i="1" a="1"/>
  <c r="R1299" i="1" s="1"/>
  <c r="R1300" i="1" a="1"/>
  <c r="R1300" i="1" s="1"/>
  <c r="R1301" i="1" a="1"/>
  <c r="R1301" i="1" s="1"/>
  <c r="R1302" i="1" a="1"/>
  <c r="R1302" i="1" s="1"/>
  <c r="R526" i="1" a="1"/>
  <c r="R526" i="1" s="1"/>
  <c r="R1303" i="1" a="1"/>
  <c r="R1303" i="1" s="1"/>
  <c r="R1304" i="1" a="1"/>
  <c r="R1304" i="1" s="1"/>
  <c r="R511" i="1" a="1"/>
  <c r="R511" i="1" s="1"/>
  <c r="R537" i="1" a="1"/>
  <c r="R537" i="1" s="1"/>
  <c r="R1305" i="1" a="1"/>
  <c r="R1305" i="1" s="1"/>
  <c r="R1306" i="1" a="1"/>
  <c r="R1306" i="1" s="1"/>
  <c r="R1307" i="1" a="1"/>
  <c r="R1307" i="1" s="1"/>
  <c r="R1308" i="1" a="1"/>
  <c r="R1308" i="1" s="1"/>
  <c r="R1309" i="1" a="1"/>
  <c r="R1309" i="1" s="1"/>
  <c r="R1310" i="1" a="1"/>
  <c r="R1310" i="1" s="1"/>
  <c r="R1311" i="1" a="1"/>
  <c r="R1311" i="1" s="1"/>
  <c r="R1312" i="1" a="1"/>
  <c r="R1312" i="1" s="1"/>
  <c r="R503" i="1" a="1"/>
  <c r="R503" i="1" s="1"/>
  <c r="R1313" i="1" a="1"/>
  <c r="R1313" i="1" s="1"/>
  <c r="R1314" i="1" a="1"/>
  <c r="R1314" i="1" s="1"/>
  <c r="R1315" i="1" a="1"/>
  <c r="R1315" i="1" s="1"/>
  <c r="R1316" i="1" a="1"/>
  <c r="R1316" i="1" s="1"/>
  <c r="R1317" i="1" a="1"/>
  <c r="R1317" i="1" s="1"/>
  <c r="R1318" i="1" a="1"/>
  <c r="R1318" i="1" s="1"/>
  <c r="R1319" i="1" a="1"/>
  <c r="R1319" i="1" s="1"/>
  <c r="R1320" i="1" a="1"/>
  <c r="R1320" i="1" s="1"/>
  <c r="R1321" i="1" a="1"/>
  <c r="R1321" i="1" s="1"/>
  <c r="R1322" i="1" a="1"/>
  <c r="R1322" i="1" s="1"/>
  <c r="R1323" i="1" a="1"/>
  <c r="R1323" i="1" s="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s="1"/>
  <c r="R1334" i="1" a="1"/>
  <c r="R1334" i="1" s="1"/>
  <c r="R1335" i="1" a="1"/>
  <c r="R1335" i="1" s="1"/>
  <c r="R1336" i="1" a="1"/>
  <c r="R1336" i="1" s="1"/>
  <c r="R1337" i="1" a="1"/>
  <c r="R1337" i="1" s="1"/>
  <c r="R1338" i="1" a="1"/>
  <c r="R1338" i="1" s="1"/>
  <c r="R125" i="1" a="1"/>
  <c r="R125" i="1" s="1"/>
  <c r="R1339" i="1" a="1"/>
  <c r="R1339" i="1" s="1"/>
  <c r="R1340" i="1" a="1"/>
  <c r="R1340" i="1" s="1"/>
  <c r="R1341" i="1" a="1"/>
  <c r="R1341" i="1" s="1"/>
  <c r="R499" i="1" a="1"/>
  <c r="R499" i="1" s="1"/>
  <c r="R1342" i="1" a="1"/>
  <c r="R1342" i="1" s="1"/>
  <c r="R1343" i="1" a="1"/>
  <c r="R1343" i="1" s="1"/>
  <c r="R1344" i="1" a="1"/>
  <c r="R1344" i="1" s="1"/>
  <c r="R1345" i="1" a="1"/>
  <c r="R1345" i="1" s="1"/>
  <c r="R1346" i="1" a="1"/>
  <c r="R1346" i="1" s="1"/>
  <c r="R1347" i="1" a="1"/>
  <c r="R1347" i="1" s="1"/>
  <c r="R1348" i="1" a="1"/>
  <c r="R1348" i="1" s="1"/>
  <c r="R1349" i="1" a="1"/>
  <c r="R1349" i="1" s="1"/>
  <c r="R1350" i="1" a="1"/>
  <c r="R1350" i="1" s="1"/>
  <c r="R506" i="1" a="1"/>
  <c r="R506" i="1" s="1"/>
  <c r="R1351" i="1" a="1"/>
  <c r="R1351" i="1" s="1"/>
  <c r="R1352" i="1" a="1"/>
  <c r="R1352" i="1" s="1"/>
  <c r="R1353" i="1" a="1"/>
  <c r="R1353" i="1" s="1"/>
  <c r="R1354" i="1" a="1"/>
  <c r="R1354" i="1" s="1"/>
  <c r="R1355" i="1" a="1"/>
  <c r="R1355" i="1" s="1"/>
  <c r="R1356" i="1" a="1"/>
  <c r="R1356" i="1" s="1"/>
  <c r="R1357" i="1" a="1"/>
  <c r="R1357" i="1" s="1"/>
  <c r="R1358" i="1" a="1"/>
  <c r="R1358" i="1" s="1"/>
  <c r="R1359" i="1" a="1"/>
  <c r="R1359" i="1" s="1"/>
  <c r="R1360" i="1" a="1"/>
  <c r="R1360" i="1" s="1"/>
  <c r="R1361" i="1" a="1"/>
  <c r="R1361" i="1" s="1"/>
  <c r="R1362" i="1" a="1"/>
  <c r="R1362" i="1" s="1"/>
  <c r="R1363" i="1" a="1"/>
  <c r="R1363" i="1" s="1"/>
  <c r="R490" i="1" a="1"/>
  <c r="R490" i="1" s="1"/>
  <c r="R1364" i="1" a="1"/>
  <c r="R1364" i="1" s="1"/>
  <c r="R1365" i="1" a="1"/>
  <c r="R1365" i="1" s="1"/>
  <c r="R322" i="1" a="1"/>
  <c r="R322" i="1" s="1"/>
  <c r="R1366" i="1" a="1"/>
  <c r="R1366" i="1" s="1"/>
  <c r="R1367" i="1" a="1"/>
  <c r="R1367" i="1" s="1"/>
  <c r="R1368" i="1" a="1"/>
  <c r="R1368" i="1" s="1"/>
  <c r="R1369" i="1" a="1"/>
  <c r="R1369" i="1" s="1"/>
  <c r="R1370" i="1" a="1"/>
  <c r="R1370" i="1" s="1"/>
  <c r="R1371" i="1" a="1"/>
  <c r="R1371" i="1" s="1"/>
  <c r="R1372" i="1" a="1"/>
  <c r="R1372" i="1" s="1"/>
  <c r="R1373" i="1" a="1"/>
  <c r="R1373" i="1" s="1"/>
  <c r="R1374" i="1" a="1"/>
  <c r="R1374" i="1" s="1"/>
  <c r="R1375" i="1" a="1"/>
  <c r="R1375" i="1" s="1"/>
  <c r="R1376" i="1" a="1"/>
  <c r="R1376" i="1" s="1"/>
  <c r="R1377" i="1" a="1"/>
  <c r="R1377" i="1" s="1"/>
  <c r="R1378" i="1" a="1"/>
  <c r="R1378" i="1" s="1"/>
  <c r="R74" i="1" a="1"/>
  <c r="R74" i="1" s="1"/>
  <c r="R1379" i="1" a="1"/>
  <c r="R1379" i="1" s="1"/>
  <c r="R115" i="1" a="1"/>
  <c r="R115" i="1" s="1"/>
  <c r="R1380" i="1" a="1"/>
  <c r="R1380" i="1" s="1"/>
  <c r="R1381" i="1" a="1"/>
  <c r="R1381" i="1" s="1"/>
  <c r="R1382" i="1" a="1"/>
  <c r="R1382" i="1" s="1"/>
  <c r="R1383" i="1" a="1"/>
  <c r="R1383" i="1" s="1"/>
  <c r="R530" i="1" a="1"/>
  <c r="R530" i="1" s="1"/>
  <c r="R1384" i="1" a="1"/>
  <c r="R1384" i="1" s="1"/>
  <c r="R1385" i="1" a="1"/>
  <c r="R1385" i="1" s="1"/>
  <c r="R1386" i="1" a="1"/>
  <c r="R1386" i="1" s="1"/>
  <c r="R1387" i="1" a="1"/>
  <c r="R1387" i="1" s="1"/>
  <c r="R1388" i="1" a="1"/>
  <c r="R1388" i="1" s="1"/>
  <c r="R1389" i="1" a="1"/>
  <c r="R1389" i="1" s="1"/>
  <c r="R87" i="1" a="1"/>
  <c r="R87" i="1" s="1"/>
  <c r="R1390" i="1" a="1"/>
  <c r="R1390" i="1" s="1"/>
  <c r="R1391" i="1" a="1"/>
  <c r="R1391" i="1" s="1"/>
  <c r="R1392" i="1" a="1"/>
  <c r="R1392" i="1" s="1"/>
  <c r="R1393" i="1" a="1"/>
  <c r="R1393" i="1" s="1"/>
  <c r="R1394" i="1" a="1"/>
  <c r="R1394" i="1" s="1"/>
  <c r="R120" i="1" a="1"/>
  <c r="R120" i="1" s="1"/>
  <c r="R1395" i="1" a="1"/>
  <c r="R1395" i="1" s="1"/>
  <c r="R1396" i="1" a="1"/>
  <c r="R1396" i="1" s="1"/>
  <c r="R1397" i="1" a="1"/>
  <c r="R1397" i="1" s="1"/>
  <c r="R1398" i="1" a="1"/>
  <c r="R1398" i="1" s="1"/>
  <c r="R1399" i="1" a="1"/>
  <c r="R1399" i="1" s="1"/>
  <c r="R1400" i="1" a="1"/>
  <c r="R1400" i="1" s="1"/>
  <c r="R1401" i="1" a="1"/>
  <c r="R1401" i="1" s="1"/>
  <c r="R1402" i="1" a="1"/>
  <c r="R1402" i="1" s="1"/>
  <c r="R1403" i="1" a="1"/>
  <c r="R1403" i="1" s="1"/>
  <c r="R1404" i="1" a="1"/>
  <c r="R1404" i="1" s="1"/>
  <c r="R1405" i="1" a="1"/>
  <c r="R1405" i="1" s="1"/>
  <c r="R1406" i="1" a="1"/>
  <c r="R1406" i="1" s="1"/>
  <c r="R1407" i="1" a="1"/>
  <c r="R1407" i="1" s="1"/>
  <c r="R1408" i="1" a="1"/>
  <c r="R1408" i="1" s="1"/>
  <c r="R1409" i="1" a="1"/>
  <c r="R1409" i="1" s="1"/>
  <c r="R1410" i="1" a="1"/>
  <c r="R1410" i="1" s="1"/>
  <c r="R1411" i="1" a="1"/>
  <c r="R1411" i="1" s="1"/>
  <c r="R1412" i="1" a="1"/>
  <c r="R1412" i="1" s="1"/>
  <c r="R1413" i="1" a="1"/>
  <c r="R1413" i="1" s="1"/>
  <c r="R1414" i="1" a="1"/>
  <c r="R1414" i="1" s="1"/>
  <c r="R1415" i="1" a="1"/>
  <c r="R1415" i="1" s="1"/>
  <c r="R1416" i="1" a="1"/>
  <c r="R1416" i="1" s="1"/>
  <c r="R1417" i="1" a="1"/>
  <c r="R1417" i="1" s="1"/>
  <c r="R1418" i="1" a="1"/>
  <c r="R1418" i="1" s="1"/>
  <c r="R1419" i="1" a="1"/>
  <c r="R1419" i="1" s="1"/>
  <c r="R212" i="1" a="1"/>
  <c r="R212" i="1" s="1"/>
  <c r="R1420" i="1" a="1"/>
  <c r="R1420" i="1" s="1"/>
  <c r="R1421" i="1" a="1"/>
  <c r="R1421" i="1" s="1"/>
  <c r="R1422" i="1" a="1"/>
  <c r="R1422" i="1" s="1"/>
  <c r="R1423" i="1" a="1"/>
  <c r="R1423" i="1" s="1"/>
  <c r="R1424" i="1" a="1"/>
  <c r="R1424" i="1" s="1"/>
  <c r="R1425" i="1" a="1"/>
  <c r="R1425" i="1" s="1"/>
  <c r="R1426" i="1" a="1"/>
  <c r="R1426" i="1" s="1"/>
  <c r="R1427" i="1" a="1"/>
  <c r="R1427" i="1" s="1"/>
  <c r="R1428" i="1" a="1"/>
  <c r="R1428" i="1" s="1"/>
  <c r="R1429" i="1" a="1"/>
  <c r="R1429" i="1" s="1"/>
  <c r="R1430" i="1" a="1"/>
  <c r="R1430" i="1" s="1"/>
  <c r="R1431" i="1" a="1"/>
  <c r="R1431" i="1" s="1"/>
  <c r="R1432" i="1" a="1"/>
  <c r="R1432" i="1" s="1"/>
  <c r="R148" i="1" a="1"/>
  <c r="R148" i="1" s="1"/>
  <c r="R1433" i="1" a="1"/>
  <c r="R1433" i="1" s="1"/>
  <c r="R1434" i="1" a="1"/>
  <c r="R1434" i="1" s="1"/>
  <c r="R465" i="1" a="1"/>
  <c r="R465" i="1" s="1"/>
  <c r="R1435" i="1" a="1"/>
  <c r="R1435" i="1" s="1"/>
  <c r="R1436" i="1" a="1"/>
  <c r="R1436" i="1" s="1"/>
  <c r="R234" i="1" a="1"/>
  <c r="R234" i="1" s="1"/>
  <c r="R1437" i="1" a="1"/>
  <c r="R1437" i="1" s="1"/>
  <c r="R516" i="1" a="1"/>
  <c r="R516" i="1" s="1"/>
  <c r="R1438" i="1" a="1"/>
  <c r="R1438" i="1" s="1"/>
  <c r="R1439" i="1" a="1"/>
  <c r="R1439" i="1" s="1"/>
  <c r="R369" i="1" a="1"/>
  <c r="R369" i="1" s="1"/>
  <c r="R1440" i="1" a="1"/>
  <c r="R1440" i="1" s="1"/>
  <c r="R1441" i="1" a="1"/>
  <c r="R1441" i="1" s="1"/>
  <c r="R1442" i="1" a="1"/>
  <c r="R1442" i="1" s="1"/>
  <c r="R1443" i="1" a="1"/>
  <c r="R1443" i="1" s="1"/>
  <c r="R1444" i="1" a="1"/>
  <c r="R1444" i="1" s="1"/>
  <c r="R1445" i="1" a="1"/>
  <c r="R1445" i="1" s="1"/>
  <c r="R1446" i="1" a="1"/>
  <c r="R1446" i="1" s="1"/>
  <c r="R1447" i="1" a="1"/>
  <c r="R1447" i="1" s="1"/>
  <c r="R1448" i="1" a="1"/>
  <c r="R1448" i="1" s="1"/>
  <c r="R1449" i="1" a="1"/>
  <c r="R1449" i="1" s="1"/>
  <c r="R1450" i="1" a="1"/>
  <c r="R1450" i="1" s="1"/>
  <c r="R1451" i="1" a="1"/>
  <c r="R1451" i="1" s="1"/>
  <c r="R1452" i="1" a="1"/>
  <c r="R1452" i="1" s="1"/>
  <c r="R1453" i="1" a="1"/>
  <c r="R1453" i="1" s="1"/>
  <c r="R446" i="1" a="1"/>
  <c r="R446" i="1" s="1"/>
  <c r="R267" i="1" a="1"/>
  <c r="R267" i="1" s="1"/>
  <c r="R1454" i="1" a="1"/>
  <c r="R1454" i="1" s="1"/>
  <c r="R1455" i="1" a="1"/>
  <c r="R1455" i="1" s="1"/>
  <c r="R1456" i="1" a="1"/>
  <c r="R1456" i="1" s="1"/>
  <c r="R1457" i="1" a="1"/>
  <c r="R1457" i="1" s="1"/>
  <c r="R1458" i="1" a="1"/>
  <c r="R1458" i="1" s="1"/>
  <c r="R201" i="1" a="1"/>
  <c r="R201" i="1" s="1"/>
  <c r="R1459" i="1" a="1"/>
  <c r="R1459" i="1" s="1"/>
  <c r="R1460" i="1" a="1"/>
  <c r="R1460" i="1" s="1"/>
  <c r="R1461" i="1" a="1"/>
  <c r="R1461" i="1" s="1"/>
  <c r="R1462" i="1" a="1"/>
  <c r="R1462" i="1" s="1"/>
  <c r="R1463" i="1" a="1"/>
  <c r="R1463" i="1" s="1"/>
  <c r="R1464" i="1" a="1"/>
  <c r="R1464" i="1" s="1"/>
  <c r="R1465" i="1" a="1"/>
  <c r="R1465" i="1" s="1"/>
  <c r="R1466" i="1" a="1"/>
  <c r="R1466" i="1" s="1"/>
  <c r="R1467" i="1" a="1"/>
  <c r="R1467" i="1" s="1"/>
  <c r="R1468" i="1" a="1"/>
  <c r="R1468" i="1" s="1"/>
  <c r="R380" i="1" a="1"/>
  <c r="R380" i="1" s="1"/>
  <c r="R1469" i="1" a="1"/>
  <c r="R1469" i="1" s="1"/>
  <c r="R1470" i="1" a="1"/>
  <c r="R1470" i="1" s="1"/>
  <c r="R1471" i="1" a="1"/>
  <c r="R1471" i="1" s="1"/>
  <c r="R1472" i="1" a="1"/>
  <c r="R1472" i="1" s="1"/>
  <c r="R1473" i="1" a="1"/>
  <c r="R1473" i="1" s="1"/>
  <c r="R1474" i="1" a="1"/>
  <c r="R1474" i="1" s="1"/>
  <c r="R1475" i="1" a="1"/>
  <c r="R1475" i="1" s="1"/>
  <c r="R1476" i="1" a="1"/>
  <c r="R1476" i="1" s="1"/>
  <c r="R1477" i="1" a="1"/>
  <c r="R1477" i="1" s="1"/>
  <c r="R1478" i="1" a="1"/>
  <c r="R1478" i="1" s="1"/>
  <c r="R1479" i="1" a="1"/>
  <c r="R1479" i="1" s="1"/>
  <c r="R1480" i="1" a="1"/>
  <c r="R1480" i="1" s="1"/>
  <c r="R1481" i="1" a="1"/>
  <c r="R1481" i="1" s="1"/>
  <c r="R1482" i="1" a="1"/>
  <c r="R1482" i="1" s="1"/>
  <c r="R1483" i="1" a="1"/>
  <c r="R1483" i="1" s="1"/>
  <c r="R1484" i="1" a="1"/>
  <c r="R1484" i="1" s="1"/>
  <c r="R1485" i="1" a="1"/>
  <c r="R1485" i="1" s="1"/>
  <c r="R1486" i="1" a="1"/>
  <c r="R1486" i="1" s="1"/>
  <c r="R1487" i="1" a="1"/>
  <c r="R1487" i="1" s="1"/>
  <c r="R1488" i="1" a="1"/>
  <c r="R1488" i="1" s="1"/>
  <c r="R1489" i="1" a="1"/>
  <c r="R1489" i="1" s="1"/>
  <c r="R1490" i="1" a="1"/>
  <c r="R1490" i="1" s="1"/>
  <c r="R1491" i="1" a="1"/>
  <c r="R1491" i="1" s="1"/>
  <c r="R1492" i="1" a="1"/>
  <c r="R1492" i="1" s="1"/>
  <c r="R457" i="1" a="1"/>
  <c r="R457" i="1" s="1"/>
  <c r="R1493" i="1" a="1"/>
  <c r="R1493" i="1" s="1"/>
  <c r="R1494" i="1" a="1"/>
  <c r="R1494" i="1" s="1"/>
  <c r="R1495" i="1" a="1"/>
  <c r="R1495" i="1" s="1"/>
  <c r="R1496" i="1" a="1"/>
  <c r="R1496" i="1" s="1"/>
  <c r="R1497" i="1" a="1"/>
  <c r="R1497" i="1" s="1"/>
  <c r="R1498" i="1" a="1"/>
  <c r="R1498" i="1" s="1"/>
  <c r="R1499" i="1" a="1"/>
  <c r="R1499" i="1" s="1"/>
  <c r="R130" i="1" a="1"/>
  <c r="R130" i="1" s="1"/>
  <c r="R1500" i="1" a="1"/>
  <c r="R1500" i="1" s="1"/>
  <c r="R1501" i="1" a="1"/>
  <c r="R1501" i="1" s="1"/>
  <c r="R1502" i="1" a="1"/>
  <c r="R1502" i="1" s="1"/>
  <c r="R1503" i="1" a="1"/>
  <c r="R1503" i="1" s="1"/>
  <c r="R1504" i="1" a="1"/>
  <c r="R1504" i="1" s="1"/>
  <c r="R1505" i="1" a="1"/>
  <c r="R1505" i="1" s="1"/>
  <c r="R1506" i="1" a="1"/>
  <c r="R1506" i="1" s="1"/>
  <c r="R1507" i="1" a="1"/>
  <c r="R1507" i="1" s="1"/>
  <c r="R1508" i="1" a="1"/>
  <c r="R1508" i="1" s="1"/>
  <c r="R1509" i="1" a="1"/>
  <c r="R1509" i="1" s="1"/>
  <c r="R1510" i="1" a="1"/>
  <c r="R1510" i="1" s="1"/>
  <c r="R1511" i="1" a="1"/>
  <c r="R1511" i="1" s="1"/>
  <c r="R137" i="1" a="1"/>
  <c r="R137" i="1" s="1"/>
  <c r="R1512" i="1" a="1"/>
  <c r="R1512" i="1" s="1"/>
  <c r="R1513" i="1" a="1"/>
  <c r="R1513" i="1" s="1"/>
  <c r="R1514" i="1" a="1"/>
  <c r="R1514" i="1" s="1"/>
  <c r="R1515" i="1" a="1"/>
  <c r="R1515" i="1" s="1"/>
  <c r="R1516" i="1" a="1"/>
  <c r="R1516" i="1" s="1"/>
  <c r="R1517" i="1" a="1"/>
  <c r="R1517" i="1" s="1"/>
  <c r="R1518" i="1" a="1"/>
  <c r="R1518" i="1" s="1"/>
  <c r="R1519" i="1" a="1"/>
  <c r="R1519" i="1" s="1"/>
  <c r="R1520" i="1" a="1"/>
  <c r="R1520" i="1" s="1"/>
  <c r="R173" i="1" a="1"/>
  <c r="R173" i="1" s="1"/>
  <c r="R1521" i="1" a="1"/>
  <c r="R1521" i="1" s="1"/>
  <c r="R1522" i="1" a="1"/>
  <c r="R1522" i="1" s="1"/>
  <c r="R1523" i="1" a="1"/>
  <c r="R1523" i="1" s="1"/>
  <c r="R1524" i="1" a="1"/>
  <c r="R1524" i="1" s="1"/>
  <c r="R1525" i="1" a="1"/>
  <c r="R1525" i="1" s="1"/>
  <c r="R1526" i="1" a="1"/>
  <c r="R1526" i="1" s="1"/>
  <c r="R1527" i="1" a="1"/>
  <c r="R1527" i="1" s="1"/>
  <c r="R1528" i="1" a="1"/>
  <c r="R1528" i="1" s="1"/>
  <c r="R1529" i="1" a="1"/>
  <c r="R1529" i="1" s="1"/>
  <c r="R1530" i="1" a="1"/>
  <c r="R1530" i="1" s="1"/>
  <c r="R1531" i="1" a="1"/>
  <c r="R1531" i="1" s="1"/>
  <c r="R1532" i="1" a="1"/>
  <c r="R1532" i="1" s="1"/>
  <c r="R1533" i="1" a="1"/>
  <c r="R1533" i="1" s="1"/>
  <c r="R1534" i="1" a="1"/>
  <c r="R1534" i="1" s="1"/>
  <c r="R1535" i="1" a="1"/>
  <c r="R1535" i="1" s="1"/>
  <c r="R1536" i="1" a="1"/>
  <c r="R1536" i="1" s="1"/>
  <c r="R469" i="1" a="1"/>
  <c r="R469" i="1" s="1"/>
  <c r="R1537" i="1" a="1"/>
  <c r="R1537" i="1" s="1"/>
  <c r="R1538" i="1" a="1"/>
  <c r="R1538" i="1" s="1"/>
  <c r="R1539" i="1" a="1"/>
  <c r="R1539" i="1" s="1"/>
  <c r="R1540" i="1" a="1"/>
  <c r="R1540" i="1" s="1"/>
  <c r="R1541" i="1" a="1"/>
  <c r="R1541" i="1" s="1"/>
  <c r="R328" i="1" a="1"/>
  <c r="R328" i="1" s="1"/>
  <c r="R1542" i="1" a="1"/>
  <c r="R1542" i="1" s="1"/>
  <c r="R1543" i="1" a="1"/>
  <c r="R1543" i="1" s="1"/>
  <c r="R1544" i="1" a="1"/>
  <c r="R1544" i="1" s="1"/>
  <c r="R1545" i="1" a="1"/>
  <c r="R1545" i="1" s="1"/>
  <c r="R1546" i="1" a="1"/>
  <c r="R1546" i="1" s="1"/>
  <c r="R1547" i="1" a="1"/>
  <c r="R1547" i="1" s="1"/>
  <c r="R1548" i="1" a="1"/>
  <c r="R1548" i="1" s="1"/>
  <c r="R1549" i="1" a="1"/>
  <c r="R1549" i="1" s="1"/>
  <c r="R1550" i="1" a="1"/>
  <c r="R1550" i="1" s="1"/>
  <c r="R1551" i="1" a="1"/>
  <c r="R1551" i="1" s="1"/>
  <c r="R1552" i="1" a="1"/>
  <c r="R1552" i="1" s="1"/>
  <c r="R158" i="1" a="1"/>
  <c r="R158" i="1" s="1"/>
  <c r="R88" i="1" a="1"/>
  <c r="R88" i="1" s="1"/>
  <c r="R1553" i="1" a="1"/>
  <c r="R1553" i="1" s="1"/>
  <c r="R129" i="1" a="1"/>
  <c r="R129" i="1" s="1"/>
  <c r="R1554" i="1" a="1"/>
  <c r="R1554" i="1" s="1"/>
  <c r="R1555" i="1" a="1"/>
  <c r="R1555" i="1" s="1"/>
  <c r="R1556" i="1" a="1"/>
  <c r="R1556" i="1" s="1"/>
  <c r="R1557" i="1" a="1"/>
  <c r="R1557" i="1" s="1"/>
  <c r="R1558" i="1" a="1"/>
  <c r="R1558" i="1" s="1"/>
  <c r="R1559" i="1" a="1"/>
  <c r="R1559" i="1" s="1"/>
  <c r="R1560" i="1" a="1"/>
  <c r="R1560" i="1" s="1"/>
  <c r="R1561" i="1" a="1"/>
  <c r="R1561" i="1" s="1"/>
  <c r="R1562" i="1" a="1"/>
  <c r="R1562" i="1" s="1"/>
  <c r="R1563" i="1" a="1"/>
  <c r="R1563" i="1" s="1"/>
  <c r="R1564" i="1" a="1"/>
  <c r="R1564" i="1" s="1"/>
  <c r="R1565" i="1" a="1"/>
  <c r="R1565" i="1" s="1"/>
  <c r="R1566" i="1" a="1"/>
  <c r="R1566" i="1" s="1"/>
  <c r="R1567" i="1" a="1"/>
  <c r="R1567" i="1" s="1"/>
  <c r="R1568" i="1" a="1"/>
  <c r="R1568" i="1" s="1"/>
  <c r="R1569" i="1" a="1"/>
  <c r="R1569" i="1" s="1"/>
  <c r="R271" i="1" a="1"/>
  <c r="R271" i="1" s="1"/>
  <c r="R1570" i="1" a="1"/>
  <c r="R1570" i="1" s="1"/>
  <c r="R1571" i="1" a="1"/>
  <c r="R1571" i="1" s="1"/>
  <c r="R1572" i="1" a="1"/>
  <c r="R1572" i="1" s="1"/>
  <c r="R1573" i="1" a="1"/>
  <c r="R1573" i="1" s="1"/>
  <c r="R1574" i="1" a="1"/>
  <c r="R1574" i="1" s="1"/>
  <c r="R392" i="1" a="1"/>
  <c r="R392" i="1" s="1"/>
  <c r="R390" i="1" a="1"/>
  <c r="R390" i="1" s="1"/>
  <c r="R1575" i="1" a="1"/>
  <c r="R1575" i="1" s="1"/>
  <c r="R430" i="1" a="1"/>
  <c r="R430" i="1" s="1"/>
  <c r="R1576" i="1" a="1"/>
  <c r="R1576" i="1" s="1"/>
  <c r="R1577" i="1" a="1"/>
  <c r="R1577" i="1" s="1"/>
  <c r="R329" i="1" a="1"/>
  <c r="R329" i="1" s="1"/>
  <c r="R1578" i="1" a="1"/>
  <c r="R1578" i="1" s="1"/>
  <c r="R1579" i="1" a="1"/>
  <c r="R1579" i="1" s="1"/>
  <c r="R1580" i="1" a="1"/>
  <c r="R1580" i="1" s="1"/>
  <c r="R1581" i="1" a="1"/>
  <c r="R1581" i="1" s="1"/>
  <c r="R1582" i="1" a="1"/>
  <c r="R1582" i="1" s="1"/>
  <c r="R1583" i="1" a="1"/>
  <c r="R1583" i="1" s="1"/>
  <c r="R1584" i="1" a="1"/>
  <c r="R1584" i="1" s="1"/>
  <c r="R1585" i="1" a="1"/>
  <c r="R1585" i="1" s="1"/>
  <c r="R1586" i="1" a="1"/>
  <c r="R1586" i="1" s="1"/>
  <c r="R1587" i="1" a="1"/>
  <c r="R1587" i="1" s="1"/>
  <c r="R1588" i="1" a="1"/>
  <c r="R1588" i="1" s="1"/>
  <c r="R1589" i="1" a="1"/>
  <c r="R1589" i="1" s="1"/>
  <c r="R1590" i="1" a="1"/>
  <c r="R1590" i="1" s="1"/>
  <c r="R1591" i="1" a="1"/>
  <c r="R1591" i="1" s="1"/>
  <c r="R1592" i="1" a="1"/>
  <c r="R1592" i="1" s="1"/>
  <c r="R426" i="1" a="1"/>
  <c r="R426" i="1" s="1"/>
  <c r="R1593" i="1" a="1"/>
  <c r="R1593" i="1" s="1"/>
  <c r="R1594" i="1" a="1"/>
  <c r="R1594" i="1" s="1"/>
  <c r="R1595" i="1" a="1"/>
  <c r="R1595" i="1" s="1"/>
  <c r="R1596" i="1" a="1"/>
  <c r="R1596" i="1" s="1"/>
  <c r="R1597" i="1" a="1"/>
  <c r="R1597" i="1" s="1"/>
  <c r="R1598" i="1" a="1"/>
  <c r="R1598" i="1" s="1"/>
  <c r="R1599" i="1" a="1"/>
  <c r="R1599" i="1" s="1"/>
  <c r="R1600" i="1" a="1"/>
  <c r="R1600" i="1" s="1"/>
  <c r="R1601" i="1" a="1"/>
  <c r="R1601" i="1" s="1"/>
  <c r="R1602" i="1" a="1"/>
  <c r="R1602" i="1" s="1"/>
  <c r="R1603" i="1" a="1"/>
  <c r="R1603" i="1" s="1"/>
  <c r="R1604" i="1" a="1"/>
  <c r="R1604" i="1" s="1"/>
  <c r="R1605" i="1" a="1"/>
  <c r="R1605" i="1" s="1"/>
  <c r="R1606" i="1" a="1"/>
  <c r="R1606" i="1" s="1"/>
  <c r="R1607" i="1" a="1"/>
  <c r="R1607" i="1" s="1"/>
  <c r="R1608" i="1" a="1"/>
  <c r="R1608" i="1" s="1"/>
  <c r="R10" i="1" a="1"/>
  <c r="R10" i="1" s="1"/>
  <c r="R1609" i="1" a="1"/>
  <c r="R1609" i="1" s="1"/>
  <c r="R1610" i="1" a="1"/>
  <c r="R1610" i="1" s="1"/>
  <c r="R1611" i="1" a="1"/>
  <c r="R1611" i="1" s="1"/>
  <c r="R1612" i="1" a="1"/>
  <c r="R1612" i="1" s="1"/>
  <c r="R1613" i="1" a="1"/>
  <c r="R1613" i="1" s="1"/>
  <c r="R1614" i="1" a="1"/>
  <c r="R1614" i="1" s="1"/>
  <c r="R1615" i="1" a="1"/>
  <c r="R1615" i="1" s="1"/>
  <c r="R1616" i="1" a="1"/>
  <c r="R1616" i="1" s="1"/>
  <c r="R1617" i="1" a="1"/>
  <c r="R1617" i="1" s="1"/>
  <c r="R1618" i="1" a="1"/>
  <c r="R1618" i="1" s="1"/>
  <c r="R1619" i="1" a="1"/>
  <c r="R1619" i="1" s="1"/>
  <c r="R1620" i="1" a="1"/>
  <c r="R1620" i="1" s="1"/>
  <c r="R1621" i="1" a="1"/>
  <c r="R1621" i="1" s="1"/>
  <c r="R1622" i="1" a="1"/>
  <c r="R1622" i="1" s="1"/>
  <c r="R1623" i="1" a="1"/>
  <c r="R1623" i="1" s="1"/>
  <c r="R1624" i="1" a="1"/>
  <c r="R1624" i="1" s="1"/>
  <c r="R1625" i="1" a="1"/>
  <c r="R1625" i="1" s="1"/>
  <c r="R1626" i="1" a="1"/>
  <c r="R1626" i="1" s="1"/>
  <c r="R1627" i="1" a="1"/>
  <c r="R1627" i="1" s="1"/>
  <c r="R1628" i="1" a="1"/>
  <c r="R1628" i="1" s="1"/>
  <c r="R1629" i="1" a="1"/>
  <c r="R1629" i="1" s="1"/>
  <c r="R1630" i="1" a="1"/>
  <c r="R1630" i="1" s="1"/>
  <c r="R78" i="1" a="1"/>
  <c r="R78" i="1" s="1"/>
  <c r="R1631" i="1" a="1"/>
  <c r="R1631" i="1" s="1"/>
  <c r="R1632" i="1" a="1"/>
  <c r="R1632" i="1" s="1"/>
  <c r="R214" i="1" a="1"/>
  <c r="R214" i="1" s="1"/>
  <c r="R1633" i="1" a="1"/>
  <c r="R1633" i="1" s="1"/>
  <c r="R1634" i="1" a="1"/>
  <c r="R1634" i="1" s="1"/>
  <c r="R1635" i="1" a="1"/>
  <c r="R1635" i="1" s="1"/>
  <c r="R1636" i="1" a="1"/>
  <c r="R1636" i="1" s="1"/>
  <c r="R1637" i="1" a="1"/>
  <c r="R1637" i="1" s="1"/>
  <c r="R1638" i="1" a="1"/>
  <c r="R1638" i="1" s="1"/>
  <c r="R53" i="1" a="1"/>
  <c r="R53" i="1" s="1"/>
  <c r="R1639" i="1" a="1"/>
  <c r="R1639" i="1" s="1"/>
  <c r="R1640" i="1" a="1"/>
  <c r="R1640" i="1" s="1"/>
  <c r="R1641" i="1" a="1"/>
  <c r="R1641" i="1" s="1"/>
  <c r="R1642" i="1" a="1"/>
  <c r="R1642" i="1" s="1"/>
  <c r="R1643" i="1" a="1"/>
  <c r="R1643" i="1" s="1"/>
  <c r="R1644" i="1" a="1"/>
  <c r="R1644" i="1" s="1"/>
  <c r="R1645" i="1" a="1"/>
  <c r="R1645" i="1" s="1"/>
  <c r="R1646" i="1" a="1"/>
  <c r="R1646" i="1" s="1"/>
  <c r="R1647" i="1" a="1"/>
  <c r="R1647" i="1" s="1"/>
  <c r="R1648" i="1" a="1"/>
  <c r="R1648" i="1" s="1"/>
  <c r="R1649" i="1" a="1"/>
  <c r="R1649" i="1" s="1"/>
  <c r="R1650" i="1" a="1"/>
  <c r="R1650" i="1" s="1"/>
  <c r="R1651" i="1" a="1"/>
  <c r="R1651" i="1" s="1"/>
  <c r="R1652" i="1" a="1"/>
  <c r="R1652" i="1" s="1"/>
  <c r="R1653" i="1" a="1"/>
  <c r="R1653" i="1" s="1"/>
  <c r="R1654" i="1" a="1"/>
  <c r="R1654" i="1" s="1"/>
  <c r="R1655" i="1" a="1"/>
  <c r="R1655" i="1" s="1"/>
  <c r="R1656" i="1" a="1"/>
  <c r="R1656" i="1" s="1"/>
  <c r="R1657" i="1" a="1"/>
  <c r="R1657" i="1" s="1"/>
  <c r="R1658" i="1" a="1"/>
  <c r="R1658" i="1" s="1"/>
  <c r="R1659" i="1" a="1"/>
  <c r="R1659" i="1" s="1"/>
  <c r="R1660" i="1" a="1"/>
  <c r="R1660" i="1" s="1"/>
  <c r="R1661" i="1" a="1"/>
  <c r="R1661" i="1" s="1"/>
  <c r="R1662" i="1" a="1"/>
  <c r="R1662" i="1" s="1"/>
  <c r="R243" i="1" a="1"/>
  <c r="R243" i="1" s="1"/>
  <c r="R1663" i="1" a="1"/>
  <c r="R1663" i="1" s="1"/>
  <c r="R1664" i="1" a="1"/>
  <c r="R1664" i="1" s="1"/>
  <c r="R1665" i="1" a="1"/>
  <c r="R1665" i="1" s="1"/>
  <c r="R1666" i="1" a="1"/>
  <c r="R1666" i="1" s="1"/>
  <c r="R1667" i="1" a="1"/>
  <c r="R1667" i="1" s="1"/>
  <c r="R1668" i="1" a="1"/>
  <c r="R1668" i="1" s="1"/>
  <c r="R1669" i="1" a="1"/>
  <c r="R1669" i="1" s="1"/>
  <c r="R1670" i="1" a="1"/>
  <c r="R1670" i="1" s="1"/>
  <c r="R1671" i="1" a="1"/>
  <c r="R1671" i="1" s="1"/>
  <c r="R1672" i="1" a="1"/>
  <c r="R1672" i="1" s="1"/>
  <c r="R1673" i="1" a="1"/>
  <c r="R1673" i="1" s="1"/>
  <c r="R1674" i="1" a="1"/>
  <c r="R1674" i="1" s="1"/>
  <c r="R1675" i="1" a="1"/>
  <c r="R1675" i="1" s="1"/>
  <c r="R1676" i="1" a="1"/>
  <c r="R1676" i="1" s="1"/>
  <c r="R1677" i="1" a="1"/>
  <c r="R1677" i="1" s="1"/>
  <c r="R1678" i="1" a="1"/>
  <c r="R1678" i="1" s="1"/>
  <c r="R1679" i="1" a="1"/>
  <c r="R1679" i="1" s="1"/>
  <c r="R1680" i="1" a="1"/>
  <c r="R1680" i="1" s="1"/>
  <c r="R123" i="1" a="1"/>
  <c r="R123" i="1" s="1"/>
  <c r="R1681" i="1" a="1"/>
  <c r="R1681" i="1" s="1"/>
  <c r="R108" i="1" a="1"/>
  <c r="R108" i="1" s="1"/>
  <c r="R1682" i="1" a="1"/>
  <c r="R1682" i="1" s="1"/>
  <c r="R1683" i="1" a="1"/>
  <c r="R1683" i="1" s="1"/>
  <c r="R1684" i="1" a="1"/>
  <c r="R1684" i="1" s="1"/>
  <c r="R1685" i="1" a="1"/>
  <c r="R1685" i="1" s="1"/>
  <c r="R1686" i="1" a="1"/>
  <c r="R1686" i="1" s="1"/>
  <c r="R225" i="1" a="1"/>
  <c r="R225" i="1" s="1"/>
  <c r="R1687" i="1" a="1"/>
  <c r="R1687" i="1" s="1"/>
  <c r="R462" i="1" a="1"/>
  <c r="R462" i="1" s="1"/>
  <c r="R1688" i="1" a="1"/>
  <c r="R1688" i="1" s="1"/>
  <c r="R1689" i="1" a="1"/>
  <c r="R1689" i="1" s="1"/>
  <c r="R1690" i="1" a="1"/>
  <c r="R1690" i="1" s="1"/>
  <c r="R1691" i="1" a="1"/>
  <c r="R1691" i="1" s="1"/>
  <c r="R1692" i="1" a="1"/>
  <c r="R1692" i="1" s="1"/>
  <c r="R213" i="1" a="1"/>
  <c r="R213" i="1" s="1"/>
  <c r="R97" i="1" a="1"/>
  <c r="R97" i="1" s="1"/>
  <c r="R199" i="1" a="1"/>
  <c r="R199" i="1" s="1"/>
  <c r="R193" i="1" a="1"/>
  <c r="R193" i="1" s="1"/>
  <c r="R1693" i="1" a="1"/>
  <c r="R1693" i="1" s="1"/>
  <c r="R1694" i="1" a="1"/>
  <c r="R1694" i="1" s="1"/>
  <c r="R1695" i="1" a="1"/>
  <c r="R1695" i="1" s="1"/>
  <c r="R1696" i="1" a="1"/>
  <c r="R1696" i="1" s="1"/>
  <c r="R1697" i="1" a="1"/>
  <c r="R1697" i="1" s="1"/>
  <c r="R1698" i="1" a="1"/>
  <c r="R1698" i="1" s="1"/>
  <c r="R1699" i="1" a="1"/>
  <c r="R1699" i="1" s="1"/>
  <c r="R1700" i="1" a="1"/>
  <c r="R1700" i="1" s="1"/>
  <c r="R1701" i="1" a="1"/>
  <c r="R1701" i="1" s="1"/>
  <c r="R1702" i="1" a="1"/>
  <c r="R1702" i="1" s="1"/>
  <c r="R1703" i="1" a="1"/>
  <c r="R1703" i="1" s="1"/>
  <c r="R1704" i="1" a="1"/>
  <c r="R1704" i="1" s="1"/>
  <c r="R1705" i="1" a="1"/>
  <c r="R1705" i="1" s="1"/>
  <c r="R1706" i="1" a="1"/>
  <c r="R1706" i="1" s="1"/>
  <c r="R1707" i="1" a="1"/>
  <c r="R1707" i="1" s="1"/>
  <c r="R1708" i="1" a="1"/>
  <c r="R1708" i="1" s="1"/>
  <c r="R1709" i="1" a="1"/>
  <c r="R1709" i="1" s="1"/>
  <c r="R1710" i="1" a="1"/>
  <c r="R1710" i="1" s="1"/>
  <c r="R1711" i="1" a="1"/>
  <c r="R1711" i="1" s="1"/>
  <c r="R1712" i="1" a="1"/>
  <c r="R1712" i="1" s="1"/>
  <c r="R1713" i="1" a="1"/>
  <c r="R1713" i="1" s="1"/>
  <c r="R1714" i="1" a="1"/>
  <c r="R1714" i="1" s="1"/>
  <c r="R1715" i="1" a="1"/>
  <c r="R1715" i="1" s="1"/>
  <c r="R1716" i="1" a="1"/>
  <c r="R1716" i="1" s="1"/>
  <c r="R1717" i="1" a="1"/>
  <c r="R1717" i="1" s="1"/>
  <c r="R1718" i="1" a="1"/>
  <c r="R1718" i="1" s="1"/>
  <c r="R1719" i="1" a="1"/>
  <c r="R1719" i="1" s="1"/>
  <c r="R1720" i="1" a="1"/>
  <c r="R1720" i="1" s="1"/>
  <c r="R1721" i="1" a="1"/>
  <c r="R1721" i="1" s="1"/>
  <c r="R1722" i="1" a="1"/>
  <c r="R1722" i="1" s="1"/>
  <c r="R1723" i="1" a="1"/>
  <c r="R1723" i="1" s="1"/>
  <c r="R1724" i="1" a="1"/>
  <c r="R1724" i="1" s="1"/>
  <c r="R1725" i="1" a="1"/>
  <c r="R1725" i="1" s="1"/>
  <c r="R1726" i="1" a="1"/>
  <c r="R1726" i="1" s="1"/>
  <c r="R1727" i="1" a="1"/>
  <c r="R1727" i="1" s="1"/>
  <c r="R1728" i="1" a="1"/>
  <c r="R1728" i="1" s="1"/>
  <c r="R1729" i="1" a="1"/>
  <c r="R1729" i="1" s="1"/>
  <c r="R1730" i="1" a="1"/>
  <c r="R1730" i="1" s="1"/>
  <c r="R1731" i="1" a="1"/>
  <c r="R1731" i="1" s="1"/>
  <c r="R1732" i="1" a="1"/>
  <c r="R1732" i="1" s="1"/>
  <c r="R1733" i="1" a="1"/>
  <c r="R1733" i="1" s="1"/>
  <c r="R1734" i="1" a="1"/>
  <c r="R1734" i="1" s="1"/>
  <c r="R1735" i="1" a="1"/>
  <c r="R1735" i="1" s="1"/>
  <c r="R1736" i="1" a="1"/>
  <c r="R1736" i="1" s="1"/>
  <c r="R1737" i="1" a="1"/>
  <c r="R1737" i="1" s="1"/>
  <c r="R1738" i="1" a="1"/>
  <c r="R1738" i="1" s="1"/>
  <c r="R400" i="1" a="1"/>
  <c r="R400" i="1" s="1"/>
  <c r="R198" i="1" a="1"/>
  <c r="R198" i="1" s="1"/>
  <c r="R1739" i="1" a="1"/>
  <c r="R1739" i="1" s="1"/>
  <c r="R1740" i="1" a="1"/>
  <c r="R1740" i="1" s="1"/>
  <c r="R1741" i="1" a="1"/>
  <c r="R1741" i="1" s="1"/>
  <c r="R386" i="1" a="1"/>
  <c r="R386" i="1" s="1"/>
  <c r="R1742" i="1" a="1"/>
  <c r="R1742" i="1" s="1"/>
  <c r="R1743" i="1" a="1"/>
  <c r="R1743" i="1" s="1"/>
  <c r="R1744" i="1" a="1"/>
  <c r="R1744" i="1" s="1"/>
  <c r="R1745" i="1" a="1"/>
  <c r="R1745" i="1" s="1"/>
  <c r="R1746" i="1" a="1"/>
  <c r="R1746" i="1" s="1"/>
  <c r="R1747" i="1" a="1"/>
  <c r="R1747" i="1" s="1"/>
  <c r="R1748" i="1" a="1"/>
  <c r="R1748" i="1" s="1"/>
  <c r="R1749" i="1" a="1"/>
  <c r="R1749" i="1" s="1"/>
  <c r="R1750" i="1" a="1"/>
  <c r="R1750" i="1" s="1"/>
  <c r="R1751" i="1" a="1"/>
  <c r="R1751" i="1" s="1"/>
  <c r="R221" i="1" a="1"/>
  <c r="R221" i="1" s="1"/>
  <c r="R481" i="1" a="1"/>
  <c r="R481" i="1" s="1"/>
  <c r="R1752" i="1" a="1"/>
  <c r="R1752" i="1" s="1"/>
  <c r="R1753" i="1" a="1"/>
  <c r="R1753" i="1" s="1"/>
  <c r="R1754" i="1" a="1"/>
  <c r="R1754" i="1" s="1"/>
  <c r="R1755" i="1" a="1"/>
  <c r="R1755" i="1" s="1"/>
  <c r="R1756" i="1" a="1"/>
  <c r="R1756" i="1" s="1"/>
  <c r="R1757" i="1" a="1"/>
  <c r="R1757" i="1" s="1"/>
  <c r="R1758" i="1" a="1"/>
  <c r="R1758" i="1" s="1"/>
  <c r="R1759" i="1" a="1"/>
  <c r="R1759" i="1" s="1"/>
  <c r="R1760" i="1" a="1"/>
  <c r="R1760" i="1" s="1"/>
  <c r="R1761" i="1" a="1"/>
  <c r="R1761" i="1" s="1"/>
  <c r="R1762" i="1" a="1"/>
  <c r="R1762" i="1" s="1"/>
  <c r="R1763" i="1" a="1"/>
  <c r="R1763" i="1" s="1"/>
  <c r="R1764" i="1" a="1"/>
  <c r="R1764" i="1" s="1"/>
  <c r="R1765" i="1" a="1"/>
  <c r="R1765" i="1" s="1"/>
  <c r="R1766" i="1" a="1"/>
  <c r="R1766" i="1" s="1"/>
  <c r="R1767" i="1" a="1"/>
  <c r="R1767" i="1" s="1"/>
  <c r="R1768" i="1" a="1"/>
  <c r="R1768" i="1" s="1"/>
  <c r="R1769" i="1" a="1"/>
  <c r="R1769" i="1" s="1"/>
  <c r="R1770" i="1" a="1"/>
  <c r="R1770" i="1" s="1"/>
  <c r="R1771" i="1" a="1"/>
  <c r="R1771" i="1" s="1"/>
  <c r="R1772" i="1" a="1"/>
  <c r="R1772" i="1" s="1"/>
  <c r="R1773" i="1" a="1"/>
  <c r="R1773" i="1" s="1"/>
  <c r="R1774" i="1" a="1"/>
  <c r="R1774" i="1" s="1"/>
  <c r="R1775" i="1" a="1"/>
  <c r="R1775" i="1" s="1"/>
  <c r="R1776" i="1" a="1"/>
  <c r="R1776" i="1" s="1"/>
  <c r="R1777" i="1" a="1"/>
  <c r="R1777" i="1" s="1"/>
  <c r="R1778" i="1" a="1"/>
  <c r="R1778" i="1" s="1"/>
  <c r="R1779" i="1" a="1"/>
  <c r="R1779" i="1" s="1"/>
  <c r="R1780" i="1" a="1"/>
  <c r="R1780" i="1" s="1"/>
  <c r="R1781" i="1" a="1"/>
  <c r="R1781" i="1" s="1"/>
  <c r="R1782" i="1" a="1"/>
  <c r="R1782" i="1" s="1"/>
  <c r="R1783" i="1" a="1"/>
  <c r="R1783" i="1" s="1"/>
  <c r="R1784" i="1" a="1"/>
  <c r="R1784" i="1" s="1"/>
  <c r="R1785" i="1" a="1"/>
  <c r="R1785" i="1" s="1"/>
  <c r="R1786" i="1" a="1"/>
  <c r="R1786" i="1" s="1"/>
  <c r="R1787" i="1" a="1"/>
  <c r="R1787" i="1" s="1"/>
  <c r="R1788" i="1" a="1"/>
  <c r="R1788" i="1" s="1"/>
  <c r="R1789" i="1" a="1"/>
  <c r="R1789" i="1" s="1"/>
  <c r="R1790" i="1" a="1"/>
  <c r="R1790" i="1" s="1"/>
  <c r="R1791" i="1" a="1"/>
  <c r="R1791" i="1" s="1"/>
  <c r="R1792" i="1" a="1"/>
  <c r="R1792" i="1" s="1"/>
  <c r="R1793" i="1" a="1"/>
  <c r="R1793" i="1" s="1"/>
  <c r="R1794" i="1" a="1"/>
  <c r="R1794" i="1" s="1"/>
  <c r="R1795" i="1" a="1"/>
  <c r="R1795" i="1" s="1"/>
  <c r="R1796" i="1" a="1"/>
  <c r="R1796" i="1" s="1"/>
  <c r="R1797" i="1" a="1"/>
  <c r="R1797" i="1" s="1"/>
  <c r="R1798" i="1" a="1"/>
  <c r="R1798" i="1" s="1"/>
  <c r="R1799" i="1" a="1"/>
  <c r="R1799" i="1" s="1"/>
  <c r="R1800" i="1" a="1"/>
  <c r="R1800" i="1" s="1"/>
  <c r="R1801" i="1" a="1"/>
  <c r="R1801" i="1" s="1"/>
  <c r="R1802" i="1" a="1"/>
  <c r="R1802" i="1" s="1"/>
  <c r="R1803" i="1" a="1"/>
  <c r="R1803" i="1" s="1"/>
  <c r="R1804" i="1" a="1"/>
  <c r="R1804" i="1" s="1"/>
  <c r="R1805" i="1" a="1"/>
  <c r="R1805" i="1" s="1"/>
  <c r="R1806" i="1" a="1"/>
  <c r="R1806" i="1" s="1"/>
  <c r="R1807" i="1" a="1"/>
  <c r="R1807" i="1" s="1"/>
  <c r="R1808" i="1" a="1"/>
  <c r="R1808" i="1" s="1"/>
  <c r="R1809" i="1" a="1"/>
  <c r="R1809" i="1" s="1"/>
  <c r="R1810" i="1" a="1"/>
  <c r="R1810" i="1" s="1"/>
  <c r="R1811" i="1" a="1"/>
  <c r="R1811" i="1" s="1"/>
  <c r="R1812" i="1" a="1"/>
  <c r="R1812" i="1" s="1"/>
  <c r="R1813" i="1" a="1"/>
  <c r="R1813" i="1" s="1"/>
  <c r="R1814" i="1" a="1"/>
  <c r="R1814" i="1" s="1"/>
  <c r="R1815" i="1" a="1"/>
  <c r="R1815" i="1" s="1"/>
  <c r="R1816" i="1" a="1"/>
  <c r="R1816" i="1" s="1"/>
  <c r="R1817" i="1" a="1"/>
  <c r="R1817" i="1" s="1"/>
  <c r="R1818" i="1" a="1"/>
  <c r="R1818" i="1" s="1"/>
  <c r="R1819" i="1" a="1"/>
  <c r="R1819" i="1" s="1"/>
  <c r="R1820" i="1" a="1"/>
  <c r="R1820" i="1" s="1"/>
  <c r="R1821" i="1" a="1"/>
  <c r="R1821" i="1" s="1"/>
  <c r="R1822" i="1" a="1"/>
  <c r="R1822" i="1" s="1"/>
  <c r="R309" i="1" a="1"/>
  <c r="R309" i="1" s="1"/>
  <c r="R1823" i="1" a="1"/>
  <c r="R1823" i="1" s="1"/>
  <c r="R1824" i="1" a="1"/>
  <c r="R1824" i="1" s="1"/>
  <c r="R1825" i="1" a="1"/>
  <c r="R1825" i="1" s="1"/>
  <c r="R1826" i="1" a="1"/>
  <c r="R1826" i="1" s="1"/>
  <c r="R1827" i="1" a="1"/>
  <c r="R1827" i="1" s="1"/>
  <c r="R1828" i="1" a="1"/>
  <c r="R1828" i="1" s="1"/>
  <c r="R1829" i="1" a="1"/>
  <c r="R1829" i="1" s="1"/>
  <c r="R1830" i="1" a="1"/>
  <c r="R1830" i="1" s="1"/>
  <c r="R1831" i="1" a="1"/>
  <c r="R1831" i="1" s="1"/>
  <c r="R1832" i="1" a="1"/>
  <c r="R1832" i="1" s="1"/>
  <c r="R1833" i="1" a="1"/>
  <c r="R1833" i="1" s="1"/>
  <c r="R1834" i="1" a="1"/>
  <c r="R1834" i="1" s="1"/>
  <c r="R1835" i="1" a="1"/>
  <c r="R1835" i="1" s="1"/>
  <c r="R1836" i="1" a="1"/>
  <c r="R1836" i="1" s="1"/>
  <c r="R1837" i="1" a="1"/>
  <c r="R1837" i="1" s="1"/>
  <c r="R1838" i="1" a="1"/>
  <c r="R1838" i="1" s="1"/>
  <c r="R1839" i="1" a="1"/>
  <c r="R1839" i="1" s="1"/>
  <c r="R1840" i="1" a="1"/>
  <c r="R1840" i="1" s="1"/>
  <c r="R1841" i="1" a="1"/>
  <c r="R1841" i="1" s="1"/>
  <c r="R1842" i="1" a="1"/>
  <c r="R1842" i="1" s="1"/>
  <c r="R1843" i="1" a="1"/>
  <c r="R1843" i="1" s="1"/>
  <c r="R1844" i="1" a="1"/>
  <c r="R1844" i="1" s="1"/>
  <c r="R1845" i="1" a="1"/>
  <c r="R1845" i="1" s="1"/>
  <c r="R1846" i="1" a="1"/>
  <c r="R1846" i="1" s="1"/>
  <c r="R1847" i="1" a="1"/>
  <c r="R1847" i="1" s="1"/>
  <c r="R1848" i="1" a="1"/>
  <c r="R1848" i="1" s="1"/>
  <c r="R1849" i="1" a="1"/>
  <c r="R1849" i="1" s="1"/>
  <c r="R1850" i="1" a="1"/>
  <c r="R1850" i="1" s="1"/>
  <c r="R1851" i="1" a="1"/>
  <c r="R1851" i="1" s="1"/>
  <c r="R1852" i="1" a="1"/>
  <c r="R1852" i="1" s="1"/>
  <c r="R1853" i="1" a="1"/>
  <c r="R1853" i="1" s="1"/>
  <c r="R1854" i="1" a="1"/>
  <c r="R1854" i="1" s="1"/>
  <c r="R1855" i="1" a="1"/>
  <c r="R1855" i="1" s="1"/>
  <c r="R1856" i="1" a="1"/>
  <c r="R1856" i="1" s="1"/>
  <c r="R1857" i="1" a="1"/>
  <c r="R1857" i="1" s="1"/>
  <c r="R1858" i="1" a="1"/>
  <c r="R1858" i="1" s="1"/>
  <c r="R1859" i="1" a="1"/>
  <c r="R1859" i="1" s="1"/>
  <c r="R1860" i="1" a="1"/>
  <c r="R1860" i="1" s="1"/>
  <c r="R1861" i="1" a="1"/>
  <c r="R1861" i="1" s="1"/>
  <c r="R1862" i="1" a="1"/>
  <c r="R1862" i="1" s="1"/>
  <c r="R1863" i="1" a="1"/>
  <c r="R1863" i="1" s="1"/>
  <c r="R1864" i="1" a="1"/>
  <c r="R1864" i="1" s="1"/>
  <c r="R1865" i="1" a="1"/>
  <c r="R1865" i="1" s="1"/>
  <c r="R1866" i="1" a="1"/>
  <c r="R1866" i="1" s="1"/>
  <c r="R1867" i="1" a="1"/>
  <c r="R1867" i="1" s="1"/>
  <c r="R1868" i="1" a="1"/>
  <c r="R1868" i="1" s="1"/>
  <c r="R1869" i="1" a="1"/>
  <c r="R1869" i="1" s="1"/>
  <c r="R1870" i="1" a="1"/>
  <c r="R1870" i="1" s="1"/>
  <c r="R1871" i="1" a="1"/>
  <c r="R1871" i="1" s="1"/>
  <c r="R1872" i="1" a="1"/>
  <c r="R1872" i="1" s="1"/>
  <c r="R1873" i="1" a="1"/>
  <c r="R1873" i="1" s="1"/>
  <c r="R1874" i="1" a="1"/>
  <c r="R1874" i="1" s="1"/>
  <c r="R1875" i="1" a="1"/>
  <c r="R1875" i="1" s="1"/>
  <c r="R1876" i="1" a="1"/>
  <c r="R1876" i="1" s="1"/>
  <c r="R1877" i="1" a="1"/>
  <c r="R1877" i="1" s="1"/>
  <c r="R1878" i="1" a="1"/>
  <c r="R1878" i="1" s="1"/>
  <c r="R1879" i="1" a="1"/>
  <c r="R1879" i="1" s="1"/>
  <c r="R1880" i="1" a="1"/>
  <c r="R1880" i="1" s="1"/>
  <c r="R1881" i="1" a="1"/>
  <c r="R1881" i="1" s="1"/>
  <c r="R1882" i="1" a="1"/>
  <c r="R1882" i="1" s="1"/>
  <c r="R1883" i="1" a="1"/>
  <c r="R1883" i="1" s="1"/>
  <c r="R1884" i="1" a="1"/>
  <c r="R1884" i="1" s="1"/>
  <c r="R1885" i="1" a="1"/>
  <c r="R1885" i="1" s="1"/>
  <c r="R1886" i="1" a="1"/>
  <c r="R1886" i="1" s="1"/>
  <c r="R1887" i="1" a="1"/>
  <c r="R1887" i="1" s="1"/>
  <c r="R1888" i="1" a="1"/>
  <c r="R1888" i="1" s="1"/>
  <c r="R1889" i="1" a="1"/>
  <c r="R1889" i="1" s="1"/>
  <c r="R1890" i="1" a="1"/>
  <c r="R1890" i="1" s="1"/>
  <c r="R1891" i="1" a="1"/>
  <c r="R1891" i="1" s="1"/>
  <c r="R1892" i="1" a="1"/>
  <c r="R1892" i="1" s="1"/>
  <c r="R1893" i="1" a="1"/>
  <c r="R1893" i="1" s="1"/>
  <c r="R1894" i="1" a="1"/>
  <c r="R1894" i="1" s="1"/>
  <c r="R1895" i="1" a="1"/>
  <c r="R1895" i="1" s="1"/>
  <c r="R1896" i="1" a="1"/>
  <c r="R1896" i="1" s="1"/>
  <c r="R1897" i="1" a="1"/>
  <c r="R1897" i="1" s="1"/>
  <c r="R1898" i="1" a="1"/>
  <c r="R1898" i="1" s="1"/>
  <c r="R1899" i="1" a="1"/>
  <c r="R1899" i="1" s="1"/>
  <c r="R1900" i="1" a="1"/>
  <c r="R1900" i="1" s="1"/>
  <c r="R1901" i="1" a="1"/>
  <c r="R1901" i="1" s="1"/>
  <c r="R1902" i="1" a="1"/>
  <c r="R1902" i="1" s="1"/>
  <c r="R1903" i="1" a="1"/>
  <c r="R1903" i="1" s="1"/>
  <c r="R1904" i="1" a="1"/>
  <c r="R1904" i="1" s="1"/>
  <c r="R1905" i="1" a="1"/>
  <c r="R1905" i="1" s="1"/>
  <c r="R1906" i="1" a="1"/>
  <c r="R1906" i="1" s="1"/>
  <c r="R1907" i="1" a="1"/>
  <c r="R1907" i="1" s="1"/>
  <c r="R1908" i="1" a="1"/>
  <c r="R1908" i="1" s="1"/>
  <c r="R1909" i="1" a="1"/>
  <c r="R1909" i="1" s="1"/>
  <c r="R1910" i="1" a="1"/>
  <c r="R1910" i="1" s="1"/>
  <c r="R1911" i="1" a="1"/>
  <c r="R1911" i="1" s="1"/>
  <c r="R1912" i="1" a="1"/>
  <c r="R1912" i="1" s="1"/>
  <c r="R1913" i="1" a="1"/>
  <c r="R1913" i="1" s="1"/>
  <c r="R1914" i="1" a="1"/>
  <c r="R1914" i="1" s="1"/>
  <c r="R1915" i="1" a="1"/>
  <c r="R1915" i="1" s="1"/>
  <c r="R1916" i="1" a="1"/>
  <c r="R1916" i="1" s="1"/>
  <c r="R1917" i="1" a="1"/>
  <c r="R1917" i="1" s="1"/>
  <c r="R1918" i="1" a="1"/>
  <c r="R1918" i="1" s="1"/>
  <c r="R1919" i="1" a="1"/>
  <c r="R1919" i="1" s="1"/>
  <c r="R1920" i="1" a="1"/>
  <c r="R1920" i="1" s="1"/>
  <c r="R1921" i="1" a="1"/>
  <c r="R1921" i="1" s="1"/>
  <c r="R1922" i="1" a="1"/>
  <c r="R1922" i="1" s="1"/>
  <c r="R1923" i="1" a="1"/>
  <c r="R1923" i="1" s="1"/>
  <c r="R1924" i="1" a="1"/>
  <c r="R1924" i="1" s="1"/>
  <c r="R1925" i="1" a="1"/>
  <c r="R1925" i="1" s="1"/>
  <c r="R1926" i="1" a="1"/>
  <c r="R1926" i="1" s="1"/>
  <c r="R1927" i="1" a="1"/>
  <c r="R1927" i="1" s="1"/>
  <c r="R1928" i="1" a="1"/>
  <c r="R1928" i="1" s="1"/>
  <c r="R1929" i="1" a="1"/>
  <c r="R1929" i="1" s="1"/>
  <c r="R1930" i="1" a="1"/>
  <c r="R1930" i="1" s="1"/>
  <c r="R1931" i="1" a="1"/>
  <c r="R1931" i="1" s="1"/>
  <c r="R1932" i="1" a="1"/>
  <c r="R1932" i="1" s="1"/>
  <c r="R1933" i="1" a="1"/>
  <c r="R1933" i="1" s="1"/>
  <c r="R1934" i="1" a="1"/>
  <c r="R1934" i="1" s="1"/>
  <c r="R1935" i="1" a="1"/>
  <c r="R1935" i="1" s="1"/>
  <c r="R1936" i="1" a="1"/>
  <c r="R1936" i="1" s="1"/>
  <c r="R1937" i="1" a="1"/>
  <c r="R1937" i="1" s="1"/>
  <c r="R1938" i="1" a="1"/>
  <c r="R1938" i="1" s="1"/>
  <c r="R1939" i="1" a="1"/>
  <c r="R1939" i="1" s="1"/>
  <c r="R1940" i="1" a="1"/>
  <c r="R1940" i="1" s="1"/>
  <c r="R1941" i="1" a="1"/>
  <c r="R1941" i="1" s="1"/>
  <c r="R1942" i="1" a="1"/>
  <c r="R1942" i="1" s="1"/>
  <c r="R1943" i="1" a="1"/>
  <c r="R1943" i="1" s="1"/>
  <c r="R1944" i="1" a="1"/>
  <c r="R1944" i="1" s="1"/>
  <c r="R1945" i="1" a="1"/>
  <c r="R1945" i="1" s="1"/>
  <c r="R1946" i="1" a="1"/>
  <c r="R1946" i="1" s="1"/>
  <c r="R1947" i="1" a="1"/>
  <c r="R1947" i="1" s="1"/>
  <c r="R1948" i="1" a="1"/>
  <c r="R1948" i="1" s="1"/>
  <c r="R1949" i="1" a="1"/>
  <c r="R1949" i="1" s="1"/>
  <c r="R1950" i="1" a="1"/>
  <c r="R1950" i="1" s="1"/>
  <c r="R1951" i="1" a="1"/>
  <c r="R1951" i="1" s="1"/>
  <c r="R1952" i="1" a="1"/>
  <c r="R1952" i="1" s="1"/>
  <c r="R1953" i="1" a="1"/>
  <c r="R1953" i="1" s="1"/>
  <c r="R1954" i="1" a="1"/>
  <c r="R1954" i="1" s="1"/>
  <c r="R1955" i="1" a="1"/>
  <c r="R1955" i="1" s="1"/>
  <c r="R1956" i="1" a="1"/>
  <c r="R1956" i="1" s="1"/>
  <c r="R1957" i="1" a="1"/>
  <c r="R1957" i="1" s="1"/>
  <c r="R1958" i="1" a="1"/>
  <c r="R1958" i="1" s="1"/>
  <c r="R1959" i="1" a="1"/>
  <c r="R1959" i="1" s="1"/>
  <c r="R1960" i="1" a="1"/>
  <c r="R1960" i="1" s="1"/>
  <c r="R1961" i="1" a="1"/>
  <c r="R1961" i="1" s="1"/>
  <c r="R1962" i="1" a="1"/>
  <c r="R1962" i="1" s="1"/>
  <c r="R1963" i="1" a="1"/>
  <c r="R1963" i="1" s="1"/>
  <c r="R1964" i="1" a="1"/>
  <c r="R1964" i="1" s="1"/>
  <c r="R1965" i="1" a="1"/>
  <c r="R1965" i="1" s="1"/>
  <c r="R1966" i="1" a="1"/>
  <c r="R1966" i="1" s="1"/>
  <c r="R1967" i="1" a="1"/>
  <c r="R1967" i="1" s="1"/>
  <c r="R1968" i="1" a="1"/>
  <c r="R1968" i="1" s="1"/>
  <c r="R1969" i="1" a="1"/>
  <c r="R1969" i="1" s="1"/>
  <c r="R1970" i="1" a="1"/>
  <c r="R1970" i="1" s="1"/>
  <c r="R1971" i="1" a="1"/>
  <c r="R1971" i="1" s="1"/>
  <c r="R1972" i="1" a="1"/>
  <c r="R1972" i="1" s="1"/>
  <c r="R1973" i="1" a="1"/>
  <c r="R1973" i="1" s="1"/>
  <c r="R1974" i="1" a="1"/>
  <c r="R1974" i="1" s="1"/>
  <c r="R1975" i="1" a="1"/>
  <c r="R1975" i="1" s="1"/>
  <c r="R1976" i="1" a="1"/>
  <c r="R1976" i="1" s="1"/>
  <c r="R1977" i="1" a="1"/>
  <c r="R1977" i="1" s="1"/>
  <c r="R1978" i="1" a="1"/>
  <c r="R1978" i="1" s="1"/>
  <c r="R1979" i="1" a="1"/>
  <c r="R1979" i="1" s="1"/>
  <c r="R1980" i="1" a="1"/>
  <c r="R1980" i="1" s="1"/>
  <c r="R1981" i="1" a="1"/>
  <c r="R1981" i="1" s="1"/>
  <c r="R1982" i="1" a="1"/>
  <c r="R1982" i="1" s="1"/>
  <c r="R1983" i="1" a="1"/>
  <c r="R1983" i="1" s="1"/>
  <c r="R1984" i="1" a="1"/>
  <c r="R1984" i="1" s="1"/>
  <c r="R1985" i="1" a="1"/>
  <c r="R1985" i="1" s="1"/>
  <c r="R1986" i="1" a="1"/>
  <c r="R1986" i="1" s="1"/>
  <c r="R1987" i="1" a="1"/>
  <c r="R1987" i="1" s="1"/>
  <c r="R1988" i="1" a="1"/>
  <c r="R1988" i="1" s="1"/>
  <c r="R1989" i="1" a="1"/>
  <c r="R1989" i="1" s="1"/>
  <c r="R1990" i="1" a="1"/>
  <c r="R1990" i="1" s="1"/>
  <c r="R1991" i="1" a="1"/>
  <c r="R1991" i="1" s="1"/>
  <c r="R1992" i="1" a="1"/>
  <c r="R1992" i="1" s="1"/>
  <c r="R1993" i="1" a="1"/>
  <c r="R1993" i="1" s="1"/>
  <c r="R1994" i="1" a="1"/>
  <c r="R1994" i="1" s="1"/>
  <c r="R1995" i="1" a="1"/>
  <c r="R1995" i="1" s="1"/>
  <c r="R1996" i="1" a="1"/>
  <c r="R1996" i="1" s="1"/>
  <c r="R1997" i="1" a="1"/>
  <c r="R1997" i="1" s="1"/>
  <c r="R1998" i="1" a="1"/>
  <c r="R1998" i="1" s="1"/>
  <c r="R1999" i="1" a="1"/>
  <c r="R1999" i="1" s="1"/>
  <c r="R2000" i="1" a="1"/>
  <c r="R2000" i="1" s="1"/>
  <c r="R2001" i="1" a="1"/>
  <c r="R2001" i="1" s="1"/>
  <c r="R2002" i="1" a="1"/>
  <c r="R2002" i="1" s="1"/>
  <c r="R2003" i="1" a="1"/>
  <c r="R2003" i="1" s="1"/>
  <c r="R2004" i="1" a="1"/>
  <c r="R2004" i="1" s="1"/>
  <c r="R2005" i="1" a="1"/>
  <c r="R2005" i="1" s="1"/>
  <c r="R2006" i="1" a="1"/>
  <c r="R2006" i="1" s="1"/>
  <c r="R2007" i="1" a="1"/>
  <c r="R2007" i="1" s="1"/>
  <c r="R2008" i="1" a="1"/>
  <c r="R2008" i="1" s="1"/>
  <c r="R2009" i="1" a="1"/>
  <c r="R2009" i="1" s="1"/>
  <c r="R2010" i="1" a="1"/>
  <c r="R2010" i="1" s="1"/>
  <c r="R2011" i="1" a="1"/>
  <c r="R2011" i="1" s="1"/>
  <c r="R2012" i="1" a="1"/>
  <c r="R2012" i="1" s="1"/>
  <c r="R2013" i="1" a="1"/>
  <c r="R2013" i="1" s="1"/>
  <c r="R2014" i="1" a="1"/>
  <c r="R2014" i="1" s="1"/>
  <c r="R2015" i="1" a="1"/>
  <c r="R2015" i="1" s="1"/>
  <c r="R2016" i="1" a="1"/>
  <c r="R2016" i="1" s="1"/>
  <c r="R2017" i="1" a="1"/>
  <c r="R2017" i="1" s="1"/>
  <c r="R2018" i="1" a="1"/>
  <c r="R2018" i="1" s="1"/>
  <c r="R2019" i="1" a="1"/>
  <c r="R2019" i="1" s="1"/>
  <c r="R2020" i="1" a="1"/>
  <c r="R2020" i="1" s="1"/>
  <c r="R2021" i="1" a="1"/>
  <c r="R2021" i="1" s="1"/>
  <c r="R2022" i="1" a="1"/>
  <c r="R2022" i="1" s="1"/>
  <c r="R2023" i="1" a="1"/>
  <c r="R2023" i="1" s="1"/>
  <c r="R2024" i="1" a="1"/>
  <c r="R2024" i="1" s="1"/>
  <c r="R2025" i="1" a="1"/>
  <c r="R2025" i="1" s="1"/>
  <c r="R2026" i="1" a="1"/>
  <c r="R2026" i="1" s="1"/>
  <c r="R2027" i="1" a="1"/>
  <c r="R2027" i="1" s="1"/>
  <c r="R2028" i="1" a="1"/>
  <c r="R2028" i="1" s="1"/>
  <c r="R2029" i="1" a="1"/>
  <c r="R2029" i="1" s="1"/>
  <c r="R2030" i="1" a="1"/>
  <c r="R2030" i="1" s="1"/>
  <c r="R2031" i="1" a="1"/>
  <c r="R2031" i="1" s="1"/>
  <c r="R2032" i="1" a="1"/>
  <c r="R2032" i="1" s="1"/>
  <c r="R2033" i="1" a="1"/>
  <c r="R2033" i="1" s="1"/>
  <c r="R2034" i="1" a="1"/>
  <c r="R2034" i="1" s="1"/>
  <c r="R2035" i="1" a="1"/>
  <c r="R2035" i="1" s="1"/>
  <c r="R2036" i="1" a="1"/>
  <c r="R2036" i="1" s="1"/>
  <c r="R2037" i="1" a="1"/>
  <c r="R2037" i="1" s="1"/>
  <c r="R2038" i="1" a="1"/>
  <c r="R2038" i="1" s="1"/>
  <c r="R2039" i="1" a="1"/>
  <c r="R2039" i="1" s="1"/>
  <c r="R2040" i="1" a="1"/>
  <c r="R2040" i="1" s="1"/>
  <c r="R2041" i="1" a="1"/>
  <c r="R2041" i="1" s="1"/>
  <c r="R2042" i="1" a="1"/>
  <c r="R2042" i="1" s="1"/>
  <c r="R2043" i="1" a="1"/>
  <c r="R2043" i="1" s="1"/>
  <c r="R2044" i="1" a="1"/>
  <c r="R2044" i="1" s="1"/>
  <c r="R2045" i="1" a="1"/>
  <c r="R2045" i="1" s="1"/>
  <c r="R2046" i="1" a="1"/>
  <c r="R2046" i="1" s="1"/>
  <c r="R2047" i="1" a="1"/>
  <c r="R2047" i="1" s="1"/>
  <c r="R2048" i="1" a="1"/>
  <c r="R2048" i="1" s="1"/>
  <c r="R2049" i="1" a="1"/>
  <c r="R2049" i="1" s="1"/>
  <c r="R2050" i="1" a="1"/>
  <c r="R2050" i="1" s="1"/>
  <c r="R2051" i="1" a="1"/>
  <c r="R2051" i="1" s="1"/>
  <c r="R2052" i="1" a="1"/>
  <c r="R2052" i="1" s="1"/>
  <c r="R2053" i="1" a="1"/>
  <c r="R2053" i="1" s="1"/>
  <c r="R2054" i="1" a="1"/>
  <c r="R2054" i="1" s="1"/>
  <c r="R2055" i="1" a="1"/>
  <c r="R2055" i="1" s="1"/>
  <c r="R2056" i="1" a="1"/>
  <c r="R2056" i="1" s="1"/>
  <c r="R2057" i="1" a="1"/>
  <c r="R2057" i="1" s="1"/>
  <c r="R2058" i="1" a="1"/>
  <c r="R2058" i="1" s="1"/>
  <c r="R2059" i="1" a="1"/>
  <c r="R2059" i="1" s="1"/>
  <c r="R2060" i="1" a="1"/>
  <c r="R2060" i="1" s="1"/>
  <c r="R2061" i="1" a="1"/>
  <c r="R2061" i="1" s="1"/>
  <c r="R2062" i="1" a="1"/>
  <c r="R2062" i="1" s="1"/>
  <c r="R2063" i="1" a="1"/>
  <c r="R2063" i="1" s="1"/>
  <c r="R2064" i="1" a="1"/>
  <c r="R2064" i="1" s="1"/>
  <c r="R2065" i="1" a="1"/>
  <c r="R2065" i="1" s="1"/>
  <c r="R2066" i="1" a="1"/>
  <c r="R2066" i="1" s="1"/>
  <c r="R2067" i="1" a="1"/>
  <c r="R2067" i="1" s="1"/>
  <c r="R2068" i="1" a="1"/>
  <c r="R2068" i="1" s="1"/>
  <c r="R2069" i="1" a="1"/>
  <c r="R2069" i="1" s="1"/>
  <c r="R2070" i="1" a="1"/>
  <c r="R2070" i="1" s="1"/>
  <c r="R2071" i="1" a="1"/>
  <c r="R2071" i="1" s="1"/>
  <c r="R2072" i="1" a="1"/>
  <c r="R2072" i="1" s="1"/>
  <c r="R2073" i="1" a="1"/>
  <c r="R2073" i="1" s="1"/>
  <c r="R2074" i="1" a="1"/>
  <c r="R2074" i="1" s="1"/>
  <c r="R2075" i="1" a="1"/>
  <c r="R2075" i="1" s="1"/>
  <c r="R2076" i="1" a="1"/>
  <c r="R2076" i="1" s="1"/>
  <c r="R2077" i="1" a="1"/>
  <c r="R2077" i="1" s="1"/>
  <c r="R2078" i="1" a="1"/>
  <c r="R2078" i="1" s="1"/>
  <c r="R2079" i="1" a="1"/>
  <c r="R2079" i="1" s="1"/>
  <c r="R2080" i="1" a="1"/>
  <c r="R2080" i="1" s="1"/>
  <c r="R2081" i="1" a="1"/>
  <c r="R2081" i="1" s="1"/>
  <c r="R2082" i="1" a="1"/>
  <c r="R2082" i="1" s="1"/>
  <c r="R2083" i="1" a="1"/>
  <c r="R2083" i="1" s="1"/>
  <c r="R2084" i="1" a="1"/>
  <c r="R2084" i="1" s="1"/>
  <c r="R2085" i="1" a="1"/>
  <c r="R2085" i="1" s="1"/>
  <c r="R2086" i="1" a="1"/>
  <c r="R2086" i="1" s="1"/>
  <c r="R2087" i="1" a="1"/>
  <c r="R2087" i="1" s="1"/>
  <c r="R2088" i="1" a="1"/>
  <c r="R2088" i="1" s="1"/>
  <c r="R2089" i="1" a="1"/>
  <c r="R2089" i="1" s="1"/>
  <c r="R2090" i="1" a="1"/>
  <c r="R2090" i="1" s="1"/>
  <c r="R2091" i="1" a="1"/>
  <c r="R2091" i="1" s="1"/>
  <c r="R2092" i="1" a="1"/>
  <c r="R2092" i="1" s="1"/>
  <c r="R2093" i="1" a="1"/>
  <c r="R2093" i="1" s="1"/>
  <c r="R2094" i="1" a="1"/>
  <c r="R2094" i="1" s="1"/>
  <c r="R2095" i="1" a="1"/>
  <c r="R2095" i="1" s="1"/>
  <c r="R2096" i="1" a="1"/>
  <c r="R2096" i="1" s="1"/>
  <c r="R2097" i="1" a="1"/>
  <c r="R2097" i="1" s="1"/>
  <c r="R2098" i="1" a="1"/>
  <c r="R2098" i="1" s="1"/>
  <c r="R2099" i="1" a="1"/>
  <c r="R2099" i="1" s="1"/>
  <c r="R2100" i="1" a="1"/>
  <c r="R2100" i="1" s="1"/>
  <c r="R2101" i="1" a="1"/>
  <c r="R2101" i="1" s="1"/>
  <c r="R2102" i="1" a="1"/>
  <c r="R2102" i="1" s="1"/>
  <c r="R2103" i="1" a="1"/>
  <c r="R2103" i="1" s="1"/>
  <c r="R2104" i="1" a="1"/>
  <c r="R2104" i="1" s="1"/>
  <c r="R2105" i="1" a="1"/>
  <c r="R2105" i="1" s="1"/>
  <c r="R2106" i="1" a="1"/>
  <c r="R2106" i="1" s="1"/>
  <c r="R2107" i="1" a="1"/>
  <c r="R2107" i="1" s="1"/>
  <c r="R2108" i="1" a="1"/>
  <c r="R2108" i="1" s="1"/>
  <c r="R2109" i="1" a="1"/>
  <c r="R2109" i="1" s="1"/>
  <c r="R2110" i="1" a="1"/>
  <c r="R2110" i="1" s="1"/>
  <c r="R2111" i="1" a="1"/>
  <c r="R2111" i="1" s="1"/>
  <c r="R2112" i="1" a="1"/>
  <c r="R2112" i="1" s="1"/>
  <c r="R2113" i="1" a="1"/>
  <c r="R2113" i="1" s="1"/>
  <c r="R2114" i="1" a="1"/>
  <c r="R2114" i="1" s="1"/>
  <c r="R2115" i="1" a="1"/>
  <c r="R2115" i="1" s="1"/>
  <c r="R2116" i="1" a="1"/>
  <c r="R2116" i="1" s="1"/>
  <c r="R2117" i="1" a="1"/>
  <c r="R2117" i="1" s="1"/>
  <c r="R2118" i="1" a="1"/>
  <c r="R2118" i="1" s="1"/>
  <c r="R2119" i="1" a="1"/>
  <c r="R2119" i="1" s="1"/>
  <c r="R2120" i="1" a="1"/>
  <c r="R2120" i="1" s="1"/>
  <c r="R2121" i="1" a="1"/>
  <c r="R2121" i="1" s="1"/>
  <c r="R2122" i="1" a="1"/>
  <c r="R2122" i="1" s="1"/>
  <c r="R2123" i="1" a="1"/>
  <c r="R2123" i="1" s="1"/>
  <c r="R2124" i="1" a="1"/>
  <c r="R2124" i="1" s="1"/>
  <c r="R2125" i="1" a="1"/>
  <c r="R2125" i="1" s="1"/>
  <c r="R2126" i="1" a="1"/>
  <c r="R2126" i="1" s="1"/>
  <c r="R2127" i="1" a="1"/>
  <c r="R2127" i="1" s="1"/>
  <c r="R2128" i="1" a="1"/>
  <c r="R2128" i="1" s="1"/>
  <c r="R2129" i="1" a="1"/>
  <c r="R2129" i="1" s="1"/>
  <c r="R2130" i="1" a="1"/>
  <c r="R2130" i="1" s="1"/>
  <c r="R2131" i="1" a="1"/>
  <c r="R2131" i="1" s="1"/>
  <c r="R2132" i="1" a="1"/>
  <c r="R2132" i="1" s="1"/>
  <c r="R2133" i="1" a="1"/>
  <c r="R2133" i="1" s="1"/>
  <c r="R2134" i="1" a="1"/>
  <c r="R2134" i="1" s="1"/>
  <c r="R2135" i="1" a="1"/>
  <c r="R2135" i="1" s="1"/>
  <c r="R2136" i="1" a="1"/>
  <c r="R2136" i="1" s="1"/>
  <c r="R2137" i="1" a="1"/>
  <c r="R2137" i="1" s="1"/>
  <c r="R2138" i="1" a="1"/>
  <c r="R2138" i="1" s="1"/>
  <c r="R2139" i="1" a="1"/>
  <c r="R2139" i="1" s="1"/>
  <c r="R2140" i="1" a="1"/>
  <c r="R2140" i="1" s="1"/>
  <c r="R2141" i="1" a="1"/>
  <c r="R2141" i="1" s="1"/>
  <c r="R2142" i="1" a="1"/>
  <c r="R2142" i="1" s="1"/>
  <c r="R2143" i="1" a="1"/>
  <c r="R2143" i="1" s="1"/>
  <c r="R2144" i="1" a="1"/>
  <c r="R2144" i="1" s="1"/>
  <c r="R2145" i="1" a="1"/>
  <c r="R2145" i="1" s="1"/>
  <c r="R2146" i="1" a="1"/>
  <c r="R2146" i="1" s="1"/>
  <c r="R2147" i="1" a="1"/>
  <c r="R2147" i="1" s="1"/>
  <c r="R2148" i="1" a="1"/>
  <c r="R2148" i="1" s="1"/>
  <c r="R2149" i="1" a="1"/>
  <c r="R2149" i="1" s="1"/>
  <c r="R2150" i="1" a="1"/>
  <c r="R2150" i="1" s="1"/>
  <c r="R2151" i="1" a="1"/>
  <c r="R2151" i="1" s="1"/>
  <c r="R2152" i="1" a="1"/>
  <c r="R2152" i="1" s="1"/>
  <c r="R2153" i="1" a="1"/>
  <c r="R2153" i="1" s="1"/>
  <c r="R2154" i="1" a="1"/>
  <c r="R2154" i="1" s="1"/>
  <c r="R2155" i="1" a="1"/>
  <c r="R2155" i="1" s="1"/>
  <c r="R2156" i="1" a="1"/>
  <c r="R2156" i="1" s="1"/>
  <c r="R2157" i="1" a="1"/>
  <c r="R2157" i="1" s="1"/>
  <c r="R2158" i="1" a="1"/>
  <c r="R2158" i="1" s="1"/>
  <c r="R2159" i="1" a="1"/>
  <c r="R2159" i="1" s="1"/>
  <c r="R2160" i="1" a="1"/>
  <c r="R2160" i="1" s="1"/>
  <c r="R2161" i="1" a="1"/>
  <c r="R2161" i="1" s="1"/>
  <c r="R2162" i="1" a="1"/>
  <c r="R2162" i="1" s="1"/>
  <c r="R2163" i="1" a="1"/>
  <c r="R2163" i="1" s="1"/>
  <c r="R2164" i="1" a="1"/>
  <c r="R2164" i="1" s="1"/>
  <c r="R2165" i="1" a="1"/>
  <c r="R2165" i="1" s="1"/>
  <c r="R2166" i="1" a="1"/>
  <c r="R2166" i="1" s="1"/>
  <c r="R2167" i="1" a="1"/>
  <c r="R2167" i="1" s="1"/>
  <c r="R2168" i="1" a="1"/>
  <c r="R2168" i="1" s="1"/>
  <c r="R2169" i="1" a="1"/>
  <c r="R2169" i="1" s="1"/>
  <c r="R2170" i="1" a="1"/>
  <c r="R2170" i="1" s="1"/>
  <c r="R2171" i="1" a="1"/>
  <c r="R2171" i="1" s="1"/>
  <c r="R2172" i="1" a="1"/>
  <c r="R2172" i="1" s="1"/>
  <c r="R2173" i="1" a="1"/>
  <c r="R2173" i="1" s="1"/>
  <c r="R2174" i="1" a="1"/>
  <c r="R2174" i="1" s="1"/>
  <c r="R2175" i="1" a="1"/>
  <c r="R2175" i="1" s="1"/>
  <c r="R2176" i="1" a="1"/>
  <c r="R2176" i="1" s="1"/>
  <c r="R2177" i="1" a="1"/>
  <c r="R2177" i="1" s="1"/>
  <c r="R2178" i="1" a="1"/>
  <c r="R2178" i="1" s="1"/>
  <c r="R2179" i="1" a="1"/>
  <c r="R2179" i="1" s="1"/>
  <c r="R2180" i="1" a="1"/>
  <c r="R2180" i="1" s="1"/>
  <c r="R2181" i="1" a="1"/>
  <c r="R2181" i="1" s="1"/>
  <c r="R2182" i="1" a="1"/>
  <c r="R2182" i="1" s="1"/>
  <c r="R2183" i="1" a="1"/>
  <c r="R2183" i="1" s="1"/>
  <c r="R2184" i="1" a="1"/>
  <c r="R2184" i="1" s="1"/>
  <c r="R2185" i="1" a="1"/>
  <c r="R2185" i="1" s="1"/>
  <c r="R2186" i="1" a="1"/>
  <c r="R2186" i="1" s="1"/>
  <c r="R2187" i="1" a="1"/>
  <c r="R2187" i="1" s="1"/>
  <c r="R2188" i="1" a="1"/>
  <c r="R2188" i="1" s="1"/>
  <c r="R301" i="1" a="1"/>
  <c r="R301" i="1" s="1"/>
  <c r="R2189" i="1" a="1"/>
  <c r="R2189" i="1" s="1"/>
  <c r="R2190" i="1" a="1"/>
  <c r="R2190" i="1" s="1"/>
  <c r="R2191" i="1" a="1"/>
  <c r="R2191" i="1" s="1"/>
  <c r="R2192" i="1" a="1"/>
  <c r="R2192" i="1" s="1"/>
  <c r="R2193" i="1" a="1"/>
  <c r="R2193" i="1" s="1"/>
  <c r="R2194" i="1" a="1"/>
  <c r="R2194" i="1" s="1"/>
  <c r="R2195" i="1" a="1"/>
  <c r="R2195" i="1" s="1"/>
  <c r="R2196" i="1" a="1"/>
  <c r="R2196" i="1" s="1"/>
  <c r="R2197" i="1" a="1"/>
  <c r="R2197" i="1" s="1"/>
  <c r="R2198" i="1" a="1"/>
  <c r="R2198" i="1" s="1"/>
  <c r="R2199" i="1" a="1"/>
  <c r="R2199" i="1" s="1"/>
  <c r="R2200" i="1" a="1"/>
  <c r="R2200" i="1" s="1"/>
  <c r="R2201" i="1" a="1"/>
  <c r="R2201" i="1" s="1"/>
  <c r="R2202" i="1" a="1"/>
  <c r="R2202" i="1" s="1"/>
  <c r="R2203" i="1" a="1"/>
  <c r="R2203" i="1" s="1"/>
  <c r="R2204" i="1" a="1"/>
  <c r="R2204" i="1" s="1"/>
  <c r="R2205" i="1" a="1"/>
  <c r="R2205" i="1" s="1"/>
  <c r="R2206" i="1" a="1"/>
  <c r="R2206" i="1" s="1"/>
  <c r="R2207" i="1" a="1"/>
  <c r="R2207" i="1" s="1"/>
  <c r="R2208" i="1" a="1"/>
  <c r="R2208" i="1" s="1"/>
  <c r="R2209" i="1" a="1"/>
  <c r="R2209" i="1" s="1"/>
  <c r="R2210" i="1" a="1"/>
  <c r="R2210" i="1" s="1"/>
  <c r="R2211" i="1" a="1"/>
  <c r="R2211" i="1" s="1"/>
  <c r="R2212" i="1" a="1"/>
  <c r="R2212" i="1" s="1"/>
  <c r="R2213" i="1" a="1"/>
  <c r="R2213" i="1" s="1"/>
  <c r="R2214" i="1" a="1"/>
  <c r="R2214" i="1" s="1"/>
  <c r="R2215" i="1" a="1"/>
  <c r="R2215" i="1" s="1"/>
  <c r="R2216" i="1" a="1"/>
  <c r="R2216" i="1" s="1"/>
  <c r="R2217" i="1" a="1"/>
  <c r="R2217" i="1" s="1"/>
  <c r="R2218" i="1" a="1"/>
  <c r="R2218" i="1" s="1"/>
  <c r="R2219" i="1" a="1"/>
  <c r="R2219" i="1" s="1"/>
  <c r="R2220" i="1" a="1"/>
  <c r="R2220" i="1" s="1"/>
  <c r="R2221" i="1" a="1"/>
  <c r="R2221" i="1" s="1"/>
  <c r="R2222" i="1" a="1"/>
  <c r="R2222" i="1" s="1"/>
  <c r="R2223" i="1" a="1"/>
  <c r="R2223" i="1" s="1"/>
  <c r="R2224" i="1" a="1"/>
  <c r="R2224" i="1" s="1"/>
  <c r="R2225" i="1" a="1"/>
  <c r="R2225" i="1" s="1"/>
  <c r="R2226" i="1" a="1"/>
  <c r="R2226" i="1" s="1"/>
  <c r="R2227" i="1" a="1"/>
  <c r="R2227" i="1" s="1"/>
  <c r="R2228" i="1" a="1"/>
  <c r="R2228" i="1" s="1"/>
  <c r="R2229" i="1" a="1"/>
  <c r="R2229" i="1" s="1"/>
  <c r="R2230" i="1" a="1"/>
  <c r="R2230" i="1" s="1"/>
  <c r="R2231" i="1" a="1"/>
  <c r="R2231" i="1" s="1"/>
  <c r="R2232" i="1" a="1"/>
  <c r="R2232" i="1" s="1"/>
  <c r="R2233" i="1" a="1"/>
  <c r="R2233" i="1" s="1"/>
  <c r="R2234" i="1" a="1"/>
  <c r="R2234" i="1" s="1"/>
  <c r="R2235" i="1" a="1"/>
  <c r="R2235" i="1" s="1"/>
  <c r="R2236" i="1" a="1"/>
  <c r="R2236" i="1" s="1"/>
  <c r="R2237" i="1" a="1"/>
  <c r="R2237" i="1" s="1"/>
  <c r="R2238" i="1" a="1"/>
  <c r="R2238" i="1" s="1"/>
  <c r="R2239" i="1" a="1"/>
  <c r="R2239" i="1" s="1"/>
  <c r="R2240" i="1" a="1"/>
  <c r="R2240" i="1" s="1"/>
  <c r="R2241" i="1" a="1"/>
  <c r="R2241" i="1" s="1"/>
  <c r="R2242" i="1" a="1"/>
  <c r="R2242" i="1" s="1"/>
  <c r="R189" i="1" a="1"/>
  <c r="R189" i="1" s="1"/>
  <c r="R2243" i="1" a="1"/>
  <c r="R2243" i="1" s="1"/>
  <c r="R2244" i="1" a="1"/>
  <c r="R2244" i="1" s="1"/>
  <c r="R2245" i="1" a="1"/>
  <c r="R2245" i="1" s="1"/>
  <c r="R2246" i="1" a="1"/>
  <c r="R2246" i="1" s="1"/>
  <c r="R2247" i="1" a="1"/>
  <c r="R2247" i="1" s="1"/>
  <c r="R2248" i="1" a="1"/>
  <c r="R2248" i="1" s="1"/>
  <c r="R2249" i="1" a="1"/>
  <c r="R2249" i="1" s="1"/>
  <c r="R2250" i="1" a="1"/>
  <c r="R2250" i="1" s="1"/>
  <c r="R2251" i="1" a="1"/>
  <c r="R2251" i="1" s="1"/>
  <c r="R2252" i="1" a="1"/>
  <c r="R2252" i="1" s="1"/>
  <c r="R2253" i="1" a="1"/>
  <c r="R2253" i="1" s="1"/>
  <c r="R2254" i="1" a="1"/>
  <c r="R2254" i="1" s="1"/>
  <c r="R2255" i="1" a="1"/>
  <c r="R2255" i="1" s="1"/>
  <c r="R2256" i="1" a="1"/>
  <c r="R2256" i="1" s="1"/>
  <c r="R2257" i="1" a="1"/>
  <c r="R2257" i="1" s="1"/>
  <c r="R2258" i="1" a="1"/>
  <c r="R2258" i="1" s="1"/>
  <c r="R2259" i="1" a="1"/>
  <c r="R2259" i="1" s="1"/>
  <c r="R2260" i="1" a="1"/>
  <c r="R2260" i="1" s="1"/>
  <c r="R2261" i="1" a="1"/>
  <c r="R2261" i="1" s="1"/>
  <c r="R2262" i="1" a="1"/>
  <c r="R2262" i="1" s="1"/>
  <c r="R2263" i="1" a="1"/>
  <c r="R2263" i="1" s="1"/>
  <c r="R2264" i="1" a="1"/>
  <c r="R2264" i="1" s="1"/>
  <c r="R2265" i="1" a="1"/>
  <c r="R2265" i="1" s="1"/>
  <c r="R2266" i="1" a="1"/>
  <c r="R2266" i="1" s="1"/>
  <c r="R2267" i="1" a="1"/>
  <c r="R2267" i="1" s="1"/>
  <c r="R2268" i="1" a="1"/>
  <c r="R2268" i="1" s="1"/>
  <c r="R2269" i="1" a="1"/>
  <c r="R2269" i="1" s="1"/>
  <c r="R2270" i="1" a="1"/>
  <c r="R2270" i="1" s="1"/>
  <c r="R2271" i="1" a="1"/>
  <c r="R2271" i="1" s="1"/>
  <c r="R2272" i="1" a="1"/>
  <c r="R2272" i="1" s="1"/>
  <c r="R415" i="1" a="1"/>
  <c r="R415" i="1" s="1"/>
  <c r="R2273" i="1" a="1"/>
  <c r="R2273" i="1" s="1"/>
  <c r="R2274" i="1" a="1"/>
  <c r="R2274" i="1" s="1"/>
  <c r="R2275" i="1" a="1"/>
  <c r="R2275" i="1" s="1"/>
  <c r="R2276" i="1" a="1"/>
  <c r="R2276" i="1" s="1"/>
  <c r="R2277" i="1" a="1"/>
  <c r="R2277" i="1" s="1"/>
  <c r="R2278" i="1" a="1"/>
  <c r="R2278" i="1" s="1"/>
  <c r="R2279" i="1" a="1"/>
  <c r="R2279" i="1" s="1"/>
  <c r="R2280" i="1" a="1"/>
  <c r="R2280" i="1" s="1"/>
  <c r="R2281" i="1" a="1"/>
  <c r="R2281" i="1" s="1"/>
  <c r="R191" i="1" a="1"/>
  <c r="R191" i="1" s="1"/>
  <c r="R2282" i="1" a="1"/>
  <c r="R2282" i="1" s="1"/>
  <c r="R2283" i="1" a="1"/>
  <c r="R2283" i="1" s="1"/>
  <c r="R2284" i="1" a="1"/>
  <c r="R2284" i="1" s="1"/>
  <c r="R14" i="1" a="1"/>
  <c r="R14" i="1" s="1"/>
  <c r="R2285" i="1" a="1"/>
  <c r="R2285" i="1" s="1"/>
  <c r="R15" i="1" a="1"/>
  <c r="R15" i="1" s="1"/>
  <c r="R2286" i="1" a="1"/>
  <c r="R2286" i="1" s="1"/>
  <c r="R2287" i="1" a="1"/>
  <c r="R2287" i="1" s="1"/>
  <c r="R2288" i="1" a="1"/>
  <c r="R2288" i="1" s="1"/>
  <c r="R2289" i="1" a="1"/>
  <c r="R2289" i="1" s="1"/>
  <c r="R2290" i="1" a="1"/>
  <c r="R2290" i="1" s="1"/>
  <c r="R2291" i="1" a="1"/>
  <c r="R2291" i="1" s="1"/>
  <c r="R2292" i="1" a="1"/>
  <c r="R2292" i="1" s="1"/>
  <c r="R2293" i="1" a="1"/>
  <c r="R2293" i="1" s="1"/>
  <c r="R2294" i="1" a="1"/>
  <c r="R2294" i="1" s="1"/>
  <c r="R2295" i="1" a="1"/>
  <c r="R2295" i="1" s="1"/>
  <c r="R2296" i="1" a="1"/>
  <c r="R2296" i="1" s="1"/>
  <c r="R2297" i="1" a="1"/>
  <c r="R2297" i="1" s="1"/>
  <c r="R2298" i="1" a="1"/>
  <c r="R2298" i="1" s="1"/>
  <c r="R2299" i="1" a="1"/>
  <c r="R2299" i="1" s="1"/>
  <c r="R2300" i="1" a="1"/>
  <c r="R2300" i="1" s="1"/>
  <c r="R2301" i="1" a="1"/>
  <c r="R2301" i="1" s="1"/>
  <c r="R2302" i="1" a="1"/>
  <c r="R2302" i="1" s="1"/>
  <c r="R2303" i="1" a="1"/>
  <c r="R2303" i="1" s="1"/>
  <c r="R2304" i="1" a="1"/>
  <c r="R2304" i="1" s="1"/>
  <c r="R2305" i="1" a="1"/>
  <c r="R2305" i="1" s="1"/>
  <c r="R2306" i="1" a="1"/>
  <c r="R2306" i="1" s="1"/>
  <c r="R2307" i="1" a="1"/>
  <c r="R2307" i="1" s="1"/>
  <c r="R2308" i="1" a="1"/>
  <c r="R2308" i="1" s="1"/>
  <c r="R2309" i="1" a="1"/>
  <c r="R2309" i="1" s="1"/>
  <c r="R2310" i="1" a="1"/>
  <c r="R2310" i="1" s="1"/>
  <c r="R2311" i="1" a="1"/>
  <c r="R2311" i="1" s="1"/>
  <c r="R2312" i="1" a="1"/>
  <c r="R2312" i="1" s="1"/>
  <c r="R2313" i="1" a="1"/>
  <c r="R2313" i="1" s="1"/>
  <c r="R2314" i="1" a="1"/>
  <c r="R2314" i="1" s="1"/>
  <c r="R2315" i="1" a="1"/>
  <c r="R2315" i="1" s="1"/>
  <c r="R2316" i="1" a="1"/>
  <c r="R2316" i="1" s="1"/>
  <c r="R2317" i="1" a="1"/>
  <c r="R2317" i="1" s="1"/>
  <c r="R2318" i="1" a="1"/>
  <c r="R2318" i="1" s="1"/>
  <c r="R2319" i="1" a="1"/>
  <c r="R2319" i="1" s="1"/>
  <c r="R2320" i="1" a="1"/>
  <c r="R2320" i="1" s="1"/>
  <c r="R2321" i="1" a="1"/>
  <c r="R2321" i="1" s="1"/>
  <c r="R2322" i="1" a="1"/>
  <c r="R2322" i="1" s="1"/>
  <c r="R2323" i="1" a="1"/>
  <c r="R2323" i="1" s="1"/>
  <c r="R2324" i="1" a="1"/>
  <c r="R2324" i="1" s="1"/>
  <c r="R2325" i="1" a="1"/>
  <c r="R2325" i="1" s="1"/>
  <c r="R2326" i="1" a="1"/>
  <c r="R2326" i="1" s="1"/>
  <c r="R2327" i="1" a="1"/>
  <c r="R2327" i="1" s="1"/>
  <c r="R2328" i="1" a="1"/>
  <c r="R2328" i="1" s="1"/>
  <c r="R2329" i="1" a="1"/>
  <c r="R2329" i="1" s="1"/>
  <c r="R2330" i="1" a="1"/>
  <c r="R2330" i="1" s="1"/>
  <c r="R2331" i="1" a="1"/>
  <c r="R2331" i="1" s="1"/>
  <c r="R2332" i="1" a="1"/>
  <c r="R2332" i="1" s="1"/>
  <c r="R2333" i="1" a="1"/>
  <c r="R2333" i="1" s="1"/>
  <c r="R2334" i="1" a="1"/>
  <c r="R2334" i="1" s="1"/>
  <c r="R2335" i="1" a="1"/>
  <c r="R2335" i="1" s="1"/>
  <c r="R2336" i="1" a="1"/>
  <c r="R2336" i="1" s="1"/>
  <c r="R2337" i="1" a="1"/>
  <c r="R2337" i="1" s="1"/>
  <c r="R2338" i="1" a="1"/>
  <c r="R2338" i="1" s="1"/>
  <c r="R2339" i="1" a="1"/>
  <c r="R2339" i="1" s="1"/>
  <c r="R2340" i="1" a="1"/>
  <c r="R2340" i="1" s="1"/>
  <c r="R2341" i="1" a="1"/>
  <c r="R2341" i="1" s="1"/>
  <c r="R2342" i="1" a="1"/>
  <c r="R2342" i="1" s="1"/>
  <c r="R2343" i="1" a="1"/>
  <c r="R2343" i="1" s="1"/>
  <c r="R2344" i="1" a="1"/>
  <c r="R2344" i="1" s="1"/>
  <c r="R2345" i="1" a="1"/>
  <c r="R2345" i="1" s="1"/>
  <c r="R2346" i="1" a="1"/>
  <c r="R2346" i="1" s="1"/>
  <c r="R2347" i="1" a="1"/>
  <c r="R2347" i="1" s="1"/>
  <c r="R2348" i="1" a="1"/>
  <c r="R2348" i="1" s="1"/>
  <c r="R2349" i="1" a="1"/>
  <c r="R2349" i="1" s="1"/>
  <c r="R2350" i="1" a="1"/>
  <c r="R2350" i="1" s="1"/>
  <c r="R2351" i="1" a="1"/>
  <c r="R2351" i="1" s="1"/>
  <c r="R2352" i="1" a="1"/>
  <c r="R2352" i="1" s="1"/>
  <c r="R2353" i="1" a="1"/>
  <c r="R2353" i="1" s="1"/>
  <c r="R2354" i="1" a="1"/>
  <c r="R2354" i="1" s="1"/>
  <c r="R2355" i="1" a="1"/>
  <c r="R2355" i="1" s="1"/>
  <c r="R2356" i="1" a="1"/>
  <c r="R2356" i="1" s="1"/>
  <c r="R2357" i="1" a="1"/>
  <c r="R2357" i="1" s="1"/>
  <c r="R2358" i="1" a="1"/>
  <c r="R2358" i="1" s="1"/>
  <c r="R2359" i="1" a="1"/>
  <c r="R2359" i="1" s="1"/>
  <c r="R2360" i="1" a="1"/>
  <c r="R2360" i="1" s="1"/>
  <c r="R2361" i="1" a="1"/>
  <c r="R2361" i="1" s="1"/>
  <c r="R2362" i="1" a="1"/>
  <c r="R2362" i="1" s="1"/>
  <c r="R2363" i="1" a="1"/>
  <c r="R2363" i="1" s="1"/>
  <c r="R2364" i="1" a="1"/>
  <c r="R2364" i="1" s="1"/>
  <c r="R2365" i="1" a="1"/>
  <c r="R2365" i="1" s="1"/>
  <c r="R2366" i="1" a="1"/>
  <c r="R2366" i="1" s="1"/>
  <c r="R2367" i="1" a="1"/>
  <c r="R2367" i="1" s="1"/>
  <c r="R2368" i="1" a="1"/>
  <c r="R2368" i="1" s="1"/>
  <c r="R2369" i="1" a="1"/>
  <c r="R2369" i="1" s="1"/>
  <c r="R2370" i="1" a="1"/>
  <c r="R2370" i="1" s="1"/>
  <c r="R2371" i="1" a="1"/>
  <c r="R2371" i="1" s="1"/>
  <c r="R2372" i="1" a="1"/>
  <c r="R2372" i="1" s="1"/>
  <c r="R2373" i="1" a="1"/>
  <c r="R2373" i="1" s="1"/>
  <c r="R2374" i="1" a="1"/>
  <c r="R2374" i="1" s="1"/>
  <c r="R2375" i="1" a="1"/>
  <c r="R2375" i="1" s="1"/>
  <c r="R2376" i="1" a="1"/>
  <c r="R2376" i="1" s="1"/>
  <c r="R2377" i="1" a="1"/>
  <c r="R2377" i="1" s="1"/>
  <c r="R2378" i="1" a="1"/>
  <c r="R2378" i="1" s="1"/>
  <c r="R2379" i="1" a="1"/>
  <c r="R2379" i="1" s="1"/>
  <c r="R2380" i="1" a="1"/>
  <c r="R2380" i="1" s="1"/>
  <c r="R2381" i="1" a="1"/>
  <c r="R2381" i="1" s="1"/>
  <c r="R2382" i="1" a="1"/>
  <c r="R2382" i="1" s="1"/>
  <c r="R2383" i="1" a="1"/>
  <c r="R2383" i="1" s="1"/>
  <c r="R2384" i="1" a="1"/>
  <c r="R2384" i="1" s="1"/>
  <c r="R155" i="1" a="1"/>
  <c r="R155" i="1" s="1"/>
  <c r="R2385" i="1" a="1"/>
  <c r="R2385" i="1" s="1"/>
  <c r="R2386" i="1" a="1"/>
  <c r="R2386" i="1" s="1"/>
  <c r="R2387" i="1" a="1"/>
  <c r="R2387" i="1" s="1"/>
  <c r="R2388" i="1" a="1"/>
  <c r="R2388" i="1" s="1"/>
  <c r="R2389" i="1" a="1"/>
  <c r="R2389" i="1" s="1"/>
  <c r="R2390" i="1" a="1"/>
  <c r="R2390" i="1" s="1"/>
  <c r="R192" i="1" a="1"/>
  <c r="R192" i="1" s="1"/>
  <c r="R2391" i="1" a="1"/>
  <c r="R2391" i="1" s="1"/>
  <c r="R2392" i="1" a="1"/>
  <c r="R2392" i="1" s="1"/>
  <c r="R2393" i="1" a="1"/>
  <c r="R2393" i="1" s="1"/>
  <c r="R2394" i="1" a="1"/>
  <c r="R2394" i="1" s="1"/>
  <c r="R2395" i="1" a="1"/>
  <c r="R2395" i="1" s="1"/>
  <c r="R552" i="1" a="1"/>
  <c r="R552" i="1" s="1"/>
  <c r="R2396" i="1" a="1"/>
  <c r="R2396" i="1" s="1"/>
  <c r="R2397" i="1" a="1"/>
  <c r="R2397" i="1" s="1"/>
  <c r="R2398" i="1" a="1"/>
  <c r="R2398" i="1" s="1"/>
  <c r="R2399" i="1" a="1"/>
  <c r="R2399" i="1" s="1"/>
  <c r="R2400" i="1" a="1"/>
  <c r="R2400" i="1" s="1"/>
  <c r="R2401" i="1" a="1"/>
  <c r="R2401" i="1" s="1"/>
  <c r="R2402" i="1" a="1"/>
  <c r="R2402" i="1" s="1"/>
  <c r="R2403" i="1" a="1"/>
  <c r="R2403" i="1" s="1"/>
  <c r="R2404" i="1" a="1"/>
  <c r="R2404" i="1" s="1"/>
  <c r="R2405" i="1" a="1"/>
  <c r="R2405" i="1" s="1"/>
  <c r="R2406" i="1" a="1"/>
  <c r="R2406" i="1" s="1"/>
  <c r="R2407" i="1" a="1"/>
  <c r="R2407" i="1" s="1"/>
  <c r="R2408" i="1" a="1"/>
  <c r="R2408" i="1" s="1"/>
  <c r="R2409" i="1" a="1"/>
  <c r="R2409" i="1" s="1"/>
  <c r="R2410" i="1" a="1"/>
  <c r="R2410" i="1" s="1"/>
  <c r="R2411" i="1" a="1"/>
  <c r="R2411" i="1" s="1"/>
  <c r="R414" i="1" a="1"/>
  <c r="R414" i="1" s="1"/>
  <c r="R2412" i="1" a="1"/>
  <c r="R2412" i="1" s="1"/>
  <c r="R2413" i="1" a="1"/>
  <c r="R2413" i="1" s="1"/>
  <c r="R2414" i="1" a="1"/>
  <c r="R2414" i="1" s="1"/>
  <c r="R2415" i="1" a="1"/>
  <c r="R2415" i="1" s="1"/>
  <c r="R2416" i="1" a="1"/>
  <c r="R2416" i="1" s="1"/>
  <c r="R2417" i="1" a="1"/>
  <c r="R2417" i="1" s="1"/>
  <c r="R2418" i="1" a="1"/>
  <c r="R2418" i="1" s="1"/>
  <c r="R2419" i="1" a="1"/>
  <c r="R2419" i="1" s="1"/>
  <c r="R2420" i="1" a="1"/>
  <c r="R2420" i="1" s="1"/>
  <c r="R2421" i="1" a="1"/>
  <c r="R2421" i="1" s="1"/>
  <c r="R2422" i="1" a="1"/>
  <c r="R2422" i="1" s="1"/>
  <c r="R2423" i="1" a="1"/>
  <c r="R2423" i="1" s="1"/>
  <c r="R2424" i="1" a="1"/>
  <c r="R2424" i="1" s="1"/>
  <c r="R184" i="1" a="1"/>
  <c r="R184" i="1" s="1"/>
  <c r="R2425" i="1" a="1"/>
  <c r="R2425" i="1" s="1"/>
  <c r="R2426" i="1" a="1"/>
  <c r="R2426" i="1" s="1"/>
  <c r="R2427" i="1" a="1"/>
  <c r="R2427" i="1" s="1"/>
  <c r="R2428" i="1" a="1"/>
  <c r="R2428" i="1" s="1"/>
  <c r="R200" i="1" a="1"/>
  <c r="R200" i="1" s="1"/>
  <c r="R2429" i="1" a="1"/>
  <c r="R2429" i="1" s="1"/>
  <c r="R2430" i="1" a="1"/>
  <c r="R2430" i="1" s="1"/>
  <c r="R2431" i="1" a="1"/>
  <c r="R2431" i="1" s="1"/>
  <c r="R397" i="1" a="1"/>
  <c r="R397" i="1" s="1"/>
  <c r="R2432" i="1" a="1"/>
  <c r="R2432" i="1" s="1"/>
  <c r="R2433" i="1" a="1"/>
  <c r="R2433" i="1" s="1"/>
  <c r="R2434" i="1" a="1"/>
  <c r="R2434" i="1" s="1"/>
  <c r="R2435" i="1" a="1"/>
  <c r="R2435" i="1" s="1"/>
  <c r="R2436" i="1" a="1"/>
  <c r="R2436" i="1" s="1"/>
  <c r="R2437" i="1" a="1"/>
  <c r="R2437" i="1" s="1"/>
  <c r="R2438" i="1" a="1"/>
  <c r="R2438" i="1" s="1"/>
  <c r="R2439" i="1" a="1"/>
  <c r="R2439" i="1" s="1"/>
  <c r="R2440" i="1" a="1"/>
  <c r="R2440" i="1" s="1"/>
  <c r="R2441" i="1" a="1"/>
  <c r="R2441" i="1" s="1"/>
  <c r="R2442" i="1" a="1"/>
  <c r="R2442" i="1" s="1"/>
  <c r="R2443" i="1" a="1"/>
  <c r="R2443" i="1" s="1"/>
  <c r="R2444" i="1" a="1"/>
  <c r="R2444" i="1" s="1"/>
  <c r="R2445" i="1" a="1"/>
  <c r="R2445" i="1" s="1"/>
  <c r="R2459" i="1" a="1"/>
  <c r="R2459" i="1" s="1"/>
  <c r="R60" i="1" a="1"/>
  <c r="R60" i="1" s="1"/>
  <c r="R96" i="1" a="1"/>
  <c r="R96" i="1" s="1"/>
  <c r="R2446" i="1" a="1"/>
  <c r="R2446" i="1" s="1"/>
  <c r="R171" i="1" a="1"/>
  <c r="R171" i="1" s="1"/>
  <c r="R180" i="1" a="1"/>
  <c r="R180" i="1" s="1"/>
  <c r="R2447" i="1" a="1"/>
  <c r="R2447" i="1" s="1"/>
  <c r="R2448" i="1" a="1"/>
  <c r="R2448" i="1" s="1"/>
  <c r="R475" i="1" a="1"/>
  <c r="R475" i="1" s="1"/>
  <c r="R557" i="1" a="1"/>
  <c r="R557" i="1" s="1"/>
  <c r="R2449" i="1" a="1"/>
  <c r="R2449" i="1" s="1"/>
  <c r="R2450" i="1" a="1"/>
  <c r="R2450" i="1" s="1"/>
  <c r="R2451" i="1" a="1"/>
  <c r="R2451" i="1" s="1"/>
  <c r="R2452" i="1" a="1"/>
  <c r="R2452" i="1" s="1"/>
  <c r="R2453" i="1" a="1"/>
  <c r="R2453" i="1" s="1"/>
  <c r="R182" i="1" a="1"/>
  <c r="R182" i="1" s="1"/>
  <c r="R2454" i="1" a="1"/>
  <c r="R2454" i="1" s="1"/>
  <c r="R2455" i="1" a="1"/>
  <c r="R2455" i="1" s="1"/>
  <c r="R2456" i="1" a="1"/>
  <c r="R2456" i="1" s="1"/>
  <c r="R2457" i="1" a="1"/>
  <c r="R2457" i="1" s="1"/>
  <c r="R2458" i="1" a="1"/>
  <c r="R2458" i="1" s="1"/>
  <c r="R13" i="1" a="1"/>
  <c r="R13" i="1" s="1"/>
  <c r="O13" i="1" l="1" a="1"/>
  <c r="O13" i="1" s="1"/>
  <c r="P13" i="1" a="1"/>
  <c r="P13" i="1" s="1"/>
  <c r="H270" i="1" l="1"/>
  <c r="H151" i="1"/>
  <c r="H21" i="1"/>
  <c r="H1173" i="1"/>
  <c r="H1178" i="1"/>
  <c r="H1183" i="1"/>
  <c r="H1184" i="1"/>
  <c r="H693" i="1"/>
  <c r="H676" i="1"/>
  <c r="H660" i="1"/>
  <c r="H686" i="1"/>
  <c r="H680" i="1"/>
  <c r="H1198" i="1"/>
  <c r="H1199" i="1"/>
  <c r="H1200" i="1"/>
  <c r="H685" i="1"/>
  <c r="H1205" i="1"/>
  <c r="H1207" i="1"/>
  <c r="H1211" i="1"/>
  <c r="H1213" i="1"/>
  <c r="H691" i="1"/>
  <c r="H1214" i="1"/>
  <c r="H801" i="1"/>
  <c r="H1215" i="1"/>
  <c r="H688" i="1"/>
  <c r="H1220" i="1"/>
  <c r="H1226" i="1"/>
  <c r="H1228" i="1"/>
  <c r="H1229" i="1"/>
  <c r="H1230" i="1"/>
  <c r="H1232" i="1"/>
  <c r="H1233" i="1"/>
  <c r="H663" i="1"/>
  <c r="H1234" i="1"/>
  <c r="H1236" i="1"/>
  <c r="H1237" i="1"/>
  <c r="H1238" i="1"/>
  <c r="H1239" i="1"/>
  <c r="H664" i="1"/>
  <c r="H665" i="1"/>
  <c r="H1242" i="1"/>
  <c r="H1245" i="1"/>
  <c r="H1247" i="1"/>
  <c r="H1248" i="1"/>
  <c r="H666" i="1"/>
  <c r="H789" i="1"/>
  <c r="H790" i="1"/>
  <c r="H1249" i="1"/>
  <c r="H1254" i="1"/>
  <c r="H1257" i="1"/>
  <c r="H1258" i="1"/>
  <c r="H791" i="1"/>
  <c r="H1259" i="1"/>
  <c r="H967" i="1"/>
  <c r="H1260" i="1"/>
  <c r="H1272" i="1"/>
  <c r="H1275" i="1"/>
  <c r="H2454" i="1"/>
  <c r="H1278" i="1"/>
  <c r="H1279" i="1"/>
  <c r="H1280" i="1"/>
  <c r="H1284" i="1"/>
  <c r="H792" i="1"/>
  <c r="H1286" i="1"/>
  <c r="H1287" i="1"/>
  <c r="H1288" i="1"/>
  <c r="H659" i="1"/>
  <c r="H1293" i="1"/>
  <c r="H1294" i="1"/>
  <c r="H1295" i="1"/>
  <c r="H1296" i="1"/>
  <c r="H1297" i="1"/>
  <c r="H1298" i="1"/>
  <c r="H1299" i="1"/>
  <c r="H690" i="1"/>
  <c r="H1300" i="1"/>
  <c r="H1301" i="1"/>
  <c r="H1303" i="1"/>
  <c r="H2455" i="1"/>
  <c r="H1304" i="1"/>
  <c r="H1307" i="1"/>
  <c r="H1308" i="1"/>
  <c r="H694" i="1"/>
  <c r="H1313" i="1"/>
  <c r="H1322" i="1"/>
  <c r="H1325" i="1"/>
  <c r="H1330" i="1"/>
  <c r="H1332" i="1"/>
  <c r="H1349" i="1"/>
  <c r="H1350" i="1"/>
  <c r="H1351" i="1"/>
  <c r="H1353" i="1"/>
  <c r="H793" i="1"/>
  <c r="H1354" i="1"/>
  <c r="H1355" i="1"/>
  <c r="H1356" i="1"/>
  <c r="H1357" i="1"/>
  <c r="H1359" i="1"/>
  <c r="H1360" i="1"/>
  <c r="H1362" i="1"/>
  <c r="H1363" i="1"/>
  <c r="H1364" i="1"/>
  <c r="H110" i="1"/>
  <c r="H1365" i="1"/>
  <c r="H679" i="1"/>
  <c r="H1369" i="1"/>
  <c r="H2457" i="1"/>
  <c r="H1406" i="1"/>
  <c r="H1433" i="1"/>
  <c r="H1441" i="1"/>
  <c r="H1443" i="1"/>
  <c r="H1466" i="1"/>
  <c r="H788" i="1"/>
  <c r="H677" i="1"/>
  <c r="H1491" i="1"/>
  <c r="H1537" i="1"/>
  <c r="H639" i="1"/>
  <c r="H1555" i="1"/>
  <c r="H1560" i="1"/>
  <c r="H1594" i="1"/>
  <c r="H1623" i="1"/>
  <c r="H1626" i="1"/>
  <c r="H1692" i="1"/>
  <c r="H1716" i="1"/>
  <c r="H1717" i="1"/>
  <c r="H1696" i="1"/>
  <c r="H1697" i="1"/>
  <c r="H692" i="1"/>
  <c r="H1798" i="1"/>
  <c r="H617" i="1"/>
  <c r="H1800" i="1"/>
  <c r="H1814" i="1"/>
  <c r="H1815" i="1"/>
  <c r="H1816" i="1"/>
  <c r="H1817" i="1"/>
  <c r="H1819" i="1"/>
  <c r="H1821" i="1"/>
  <c r="H1822" i="1"/>
  <c r="H1826" i="1"/>
  <c r="H1827" i="1"/>
  <c r="H1830" i="1"/>
  <c r="H1831" i="1"/>
  <c r="H1833" i="1"/>
  <c r="H1834" i="1"/>
  <c r="H1835" i="1"/>
  <c r="H1836" i="1"/>
  <c r="H1837" i="1"/>
  <c r="H1838" i="1"/>
  <c r="H1841" i="1"/>
  <c r="H1842" i="1"/>
  <c r="H681" i="1"/>
  <c r="H1843" i="1"/>
  <c r="H1844" i="1"/>
  <c r="H1845" i="1"/>
  <c r="H1846" i="1"/>
  <c r="H1847" i="1"/>
  <c r="H1848" i="1"/>
  <c r="H1862" i="1"/>
  <c r="H1866" i="1"/>
  <c r="H1867" i="1"/>
  <c r="H1870" i="1"/>
  <c r="H689" i="1"/>
  <c r="H1875" i="1"/>
  <c r="H1877" i="1"/>
  <c r="H1879" i="1"/>
  <c r="H1889" i="1"/>
  <c r="H1890" i="1"/>
  <c r="H1892" i="1"/>
  <c r="H1899" i="1"/>
  <c r="H1900" i="1"/>
  <c r="H1901" i="1"/>
  <c r="H1902" i="1"/>
  <c r="H576"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1" i="1"/>
  <c r="H1932" i="1"/>
  <c r="H1933" i="1"/>
  <c r="H1934" i="1"/>
  <c r="H1935" i="1"/>
  <c r="H1936" i="1"/>
  <c r="H1937" i="1"/>
  <c r="H1938" i="1"/>
  <c r="H1939" i="1"/>
  <c r="H1940" i="1"/>
  <c r="H1941" i="1"/>
  <c r="H1942" i="1"/>
  <c r="H1943" i="1"/>
  <c r="H1944" i="1"/>
  <c r="H1945" i="1"/>
  <c r="H1946" i="1"/>
  <c r="H1947" i="1"/>
  <c r="H1930" i="1"/>
  <c r="H1948" i="1"/>
  <c r="H1949" i="1"/>
  <c r="H1950" i="1"/>
  <c r="H1951" i="1"/>
  <c r="H1952" i="1"/>
  <c r="H1953" i="1"/>
  <c r="H1954" i="1"/>
  <c r="H1955" i="1"/>
  <c r="H794" i="1"/>
  <c r="H1956" i="1"/>
  <c r="H1957" i="1"/>
  <c r="H1958" i="1"/>
  <c r="H1959" i="1"/>
  <c r="H1960" i="1"/>
  <c r="H1962" i="1"/>
  <c r="H1963" i="1"/>
  <c r="H1964" i="1"/>
  <c r="H1965" i="1"/>
  <c r="H1966" i="1"/>
  <c r="H1967" i="1"/>
  <c r="H1968" i="1"/>
  <c r="H1969" i="1"/>
  <c r="H1970" i="1"/>
  <c r="H1971" i="1"/>
  <c r="H1972" i="1"/>
  <c r="H781" i="1"/>
  <c r="H1973" i="1"/>
  <c r="H785" i="1"/>
  <c r="H1975" i="1"/>
  <c r="H1976" i="1"/>
  <c r="H1977" i="1"/>
  <c r="H1978" i="1"/>
  <c r="H1979" i="1"/>
  <c r="H1980" i="1"/>
  <c r="H802" i="1"/>
  <c r="H1981" i="1"/>
  <c r="H1982" i="1"/>
  <c r="H1983" i="1"/>
  <c r="H796" i="1"/>
  <c r="H1984" i="1"/>
  <c r="H1985" i="1"/>
  <c r="H1986" i="1"/>
  <c r="H1987" i="1"/>
  <c r="H1988" i="1"/>
  <c r="H656" i="1"/>
  <c r="H1989" i="1"/>
  <c r="H1990" i="1"/>
  <c r="H1991" i="1"/>
  <c r="H682" i="1"/>
  <c r="H1992" i="1"/>
  <c r="H1993" i="1"/>
  <c r="H1994" i="1"/>
  <c r="H1995" i="1"/>
  <c r="H1996" i="1"/>
  <c r="H1997" i="1"/>
  <c r="H684" i="1"/>
  <c r="H1998" i="1"/>
  <c r="H1999" i="1"/>
  <c r="H2000" i="1"/>
  <c r="H577" i="1"/>
  <c r="H2001" i="1"/>
  <c r="H2002" i="1"/>
  <c r="H2003" i="1"/>
  <c r="H2004" i="1"/>
  <c r="H2005" i="1"/>
  <c r="H2006" i="1"/>
  <c r="H2007" i="1"/>
  <c r="H2009" i="1"/>
  <c r="H2010" i="1"/>
  <c r="H2011" i="1"/>
  <c r="H2013" i="1"/>
  <c r="H2014" i="1"/>
  <c r="H795" i="1"/>
  <c r="H2015" i="1"/>
  <c r="H2016" i="1"/>
  <c r="H2017" i="1"/>
  <c r="H2018" i="1"/>
  <c r="H2019" i="1"/>
  <c r="H2020" i="1"/>
  <c r="H2021" i="1"/>
  <c r="H2022" i="1"/>
  <c r="H2023" i="1"/>
  <c r="H2024" i="1"/>
  <c r="H2025" i="1"/>
  <c r="H2028" i="1"/>
  <c r="H2029" i="1"/>
  <c r="H2031" i="1"/>
  <c r="H2032" i="1"/>
  <c r="H2033" i="1"/>
  <c r="H2034" i="1"/>
  <c r="H2035" i="1"/>
  <c r="H2036" i="1"/>
  <c r="H2037" i="1"/>
  <c r="H2038" i="1"/>
  <c r="H2039" i="1"/>
  <c r="H2040" i="1"/>
  <c r="H2041" i="1"/>
  <c r="H2042" i="1"/>
  <c r="H2043" i="1"/>
  <c r="H2044" i="1"/>
  <c r="H2045" i="1"/>
  <c r="H2046" i="1"/>
  <c r="H2047" i="1"/>
  <c r="H2048" i="1"/>
  <c r="H2049" i="1"/>
  <c r="H2050" i="1"/>
  <c r="H2051" i="1"/>
  <c r="H2052" i="1"/>
  <c r="H657" i="1"/>
  <c r="H2053" i="1"/>
  <c r="H2054" i="1"/>
  <c r="H2055" i="1"/>
  <c r="H2056" i="1"/>
  <c r="H2057" i="1"/>
  <c r="H2058" i="1"/>
  <c r="H2059" i="1"/>
  <c r="H2060" i="1"/>
  <c r="H2062" i="1"/>
  <c r="H2063" i="1"/>
  <c r="H2064" i="1"/>
  <c r="H2065" i="1"/>
  <c r="H2066" i="1"/>
  <c r="H2067" i="1"/>
  <c r="H2068" i="1"/>
  <c r="H2069" i="1"/>
  <c r="H2070" i="1"/>
  <c r="H2071" i="1"/>
  <c r="H2072" i="1"/>
  <c r="H2073" i="1"/>
  <c r="H2074" i="1"/>
  <c r="H2075" i="1"/>
  <c r="H2076" i="1"/>
  <c r="H2077" i="1"/>
  <c r="H2078" i="1"/>
  <c r="H683" i="1"/>
  <c r="H2079" i="1"/>
  <c r="H782" i="1"/>
  <c r="H783" i="1"/>
  <c r="H578" i="1"/>
  <c r="H2081" i="1"/>
  <c r="H2082" i="1"/>
  <c r="H2086" i="1"/>
  <c r="H2088" i="1"/>
  <c r="H2090" i="1"/>
  <c r="H2091" i="1"/>
  <c r="H2092" i="1"/>
  <c r="H2093" i="1"/>
  <c r="H797" i="1"/>
  <c r="H2094" i="1"/>
  <c r="H2096" i="1"/>
  <c r="H2097" i="1"/>
  <c r="H2098" i="1"/>
  <c r="H2099" i="1"/>
  <c r="H2100" i="1"/>
  <c r="H2101" i="1"/>
  <c r="H2102" i="1"/>
  <c r="H2087" i="1"/>
  <c r="H2103" i="1"/>
  <c r="H2104" i="1"/>
  <c r="H2105" i="1"/>
  <c r="H2106" i="1"/>
  <c r="H2108" i="1"/>
  <c r="H2109" i="1"/>
  <c r="H2110" i="1"/>
  <c r="H2111" i="1"/>
  <c r="H687" i="1"/>
  <c r="H2112" i="1"/>
  <c r="H2113" i="1"/>
  <c r="H2114" i="1"/>
  <c r="H2115" i="1"/>
  <c r="H2116" i="1"/>
  <c r="H2117" i="1"/>
  <c r="H2118" i="1"/>
  <c r="H2119" i="1"/>
  <c r="H2120" i="1"/>
  <c r="H2123" i="1"/>
  <c r="H2124" i="1"/>
  <c r="H2125" i="1"/>
  <c r="H2126" i="1"/>
  <c r="H2127" i="1"/>
  <c r="H2128" i="1"/>
  <c r="H2129" i="1"/>
  <c r="H2130" i="1"/>
  <c r="H2131" i="1"/>
  <c r="H667" i="1"/>
  <c r="H2132" i="1"/>
  <c r="H2133" i="1"/>
  <c r="H2134" i="1"/>
  <c r="H2135" i="1"/>
  <c r="H2136" i="1"/>
  <c r="H589" i="1"/>
  <c r="H2137" i="1"/>
  <c r="H2138" i="1"/>
  <c r="H2139" i="1"/>
  <c r="H2140" i="1"/>
  <c r="H803" i="1"/>
  <c r="H2141" i="1"/>
  <c r="H2142" i="1"/>
  <c r="H2143" i="1"/>
  <c r="H2144" i="1"/>
  <c r="H2145" i="1"/>
  <c r="H2146" i="1"/>
  <c r="H2147" i="1"/>
  <c r="H2148" i="1"/>
  <c r="H2150" i="1"/>
  <c r="H2151" i="1"/>
  <c r="H2155" i="1"/>
  <c r="H2156" i="1"/>
  <c r="H2157" i="1"/>
  <c r="H2159" i="1"/>
  <c r="H2160" i="1"/>
  <c r="H2162" i="1"/>
  <c r="H2164" i="1"/>
  <c r="H668" i="1"/>
  <c r="H669" i="1"/>
  <c r="H2166" i="1"/>
  <c r="H2169" i="1"/>
  <c r="H670" i="1"/>
  <c r="H2170" i="1"/>
  <c r="H2154" i="1"/>
  <c r="H2172" i="1"/>
  <c r="H2180" i="1"/>
  <c r="H2181" i="1"/>
  <c r="H2182" i="1"/>
  <c r="H2183" i="1"/>
  <c r="H582" i="1"/>
  <c r="H2185" i="1"/>
  <c r="H2186" i="1"/>
  <c r="H2189" i="1"/>
  <c r="H2176" i="1"/>
  <c r="H2192" i="1"/>
  <c r="H2194" i="1"/>
  <c r="H2195" i="1"/>
  <c r="H2200" i="1"/>
  <c r="H2204" i="1"/>
  <c r="H2208" i="1"/>
  <c r="H2209" i="1"/>
  <c r="H2191" i="1"/>
  <c r="H2210" i="1"/>
  <c r="H2211" i="1"/>
  <c r="H2213" i="1"/>
  <c r="H2214" i="1"/>
  <c r="H2197" i="1"/>
  <c r="H2215" i="1"/>
  <c r="H2216" i="1"/>
  <c r="H581" i="1"/>
  <c r="H2217" i="1"/>
  <c r="H2218" i="1"/>
  <c r="H2219" i="1"/>
  <c r="H2222" i="1"/>
  <c r="H2223" i="1"/>
  <c r="H2207" i="1"/>
  <c r="H2225" i="1"/>
  <c r="H2227" i="1"/>
  <c r="H2228" i="1"/>
  <c r="H2229" i="1"/>
  <c r="H2230" i="1"/>
  <c r="H2233" i="1"/>
  <c r="H2236" i="1"/>
  <c r="H2220" i="1"/>
  <c r="H2239" i="1"/>
  <c r="H2240" i="1"/>
  <c r="H649" i="1"/>
  <c r="H2242" i="1"/>
  <c r="H2245" i="1"/>
  <c r="H2246" i="1"/>
  <c r="H2248" i="1"/>
  <c r="H2253" i="1"/>
  <c r="H2255" i="1"/>
  <c r="H632" i="1"/>
  <c r="H2238" i="1"/>
  <c r="H2256" i="1"/>
  <c r="H2258" i="1"/>
  <c r="H2259" i="1"/>
  <c r="H2262" i="1"/>
  <c r="H2263" i="1"/>
  <c r="H2264" i="1"/>
  <c r="H2265" i="1"/>
  <c r="H2271" i="1"/>
  <c r="H2254" i="1"/>
  <c r="H2272" i="1"/>
  <c r="H2257" i="1"/>
  <c r="H2274" i="1"/>
  <c r="H2260" i="1"/>
  <c r="H2275" i="1"/>
  <c r="H2276" i="1"/>
  <c r="H2278" i="1"/>
  <c r="H2279" i="1"/>
  <c r="H2266" i="1"/>
  <c r="H2280" i="1"/>
  <c r="H2281" i="1"/>
  <c r="H2286" i="1"/>
  <c r="H2289" i="1"/>
  <c r="H2290" i="1"/>
  <c r="H2291" i="1"/>
  <c r="H2293" i="1"/>
  <c r="H2294" i="1"/>
  <c r="H2296" i="1"/>
  <c r="H2297" i="1"/>
  <c r="H2299" i="1"/>
  <c r="H2302" i="1"/>
  <c r="H2285" i="1"/>
  <c r="H2303" i="1"/>
  <c r="H2304" i="1"/>
  <c r="H2287" i="1"/>
  <c r="H2288" i="1"/>
  <c r="H2306" i="1"/>
  <c r="H2307" i="1"/>
  <c r="H2310" i="1"/>
  <c r="H2292" i="1"/>
  <c r="H2311" i="1"/>
  <c r="H2312" i="1"/>
  <c r="H2295" i="1"/>
  <c r="H2313" i="1"/>
  <c r="H2314" i="1"/>
  <c r="H2298" i="1"/>
  <c r="H2317" i="1"/>
  <c r="H2319" i="1"/>
  <c r="H2321" i="1"/>
  <c r="H2322" i="1"/>
  <c r="H2323" i="1"/>
  <c r="H2324" i="1"/>
  <c r="H2305" i="1"/>
  <c r="H2326" i="1"/>
  <c r="H2308" i="1"/>
  <c r="H2309" i="1"/>
  <c r="H2327" i="1"/>
  <c r="H2328" i="1"/>
  <c r="H2329" i="1"/>
  <c r="H2331" i="1"/>
  <c r="H2315" i="1"/>
  <c r="H2316" i="1"/>
  <c r="H2332" i="1"/>
  <c r="H2318" i="1"/>
  <c r="H2320" i="1"/>
  <c r="H2335" i="1"/>
  <c r="H623" i="1"/>
  <c r="H2336" i="1"/>
  <c r="H2337" i="1"/>
  <c r="H2338" i="1"/>
  <c r="H2339" i="1"/>
  <c r="H2340" i="1"/>
  <c r="H2341" i="1"/>
  <c r="H2342" i="1"/>
  <c r="H2343" i="1"/>
  <c r="H2344" i="1"/>
  <c r="H2347" i="1"/>
  <c r="H2348" i="1"/>
  <c r="H2349" i="1"/>
  <c r="H2334" i="1"/>
  <c r="H2350" i="1"/>
  <c r="H2351" i="1"/>
  <c r="H2352" i="1"/>
  <c r="H2357" i="1"/>
  <c r="H2358" i="1"/>
  <c r="H2345" i="1"/>
  <c r="H2346" i="1"/>
  <c r="H2362" i="1"/>
  <c r="H2363" i="1"/>
  <c r="H2364" i="1"/>
  <c r="H2365" i="1"/>
  <c r="H2366" i="1"/>
  <c r="H2367" i="1"/>
  <c r="H2368" i="1"/>
  <c r="H2369" i="1"/>
  <c r="H2370" i="1"/>
  <c r="H2373" i="1"/>
  <c r="H2375" i="1"/>
  <c r="H2377" i="1"/>
  <c r="H2379" i="1"/>
  <c r="H2381" i="1"/>
  <c r="H652" i="1"/>
  <c r="H2403" i="1"/>
  <c r="H2404" i="1"/>
  <c r="H2405" i="1"/>
  <c r="H2408" i="1"/>
  <c r="H784" i="1"/>
  <c r="H2409" i="1"/>
  <c r="H2402" i="1"/>
  <c r="H2410" i="1"/>
  <c r="H2411" i="1"/>
  <c r="H645" i="1"/>
  <c r="H646" i="1"/>
  <c r="H2406" i="1"/>
  <c r="H618" i="1"/>
  <c r="H2415" i="1"/>
  <c r="H2416" i="1"/>
  <c r="H597" i="1"/>
  <c r="H799" i="1"/>
  <c r="H2428" i="1"/>
  <c r="H787" i="1"/>
  <c r="H2431" i="1"/>
  <c r="H2434" i="1"/>
  <c r="H2436" i="1"/>
  <c r="H2437" i="1"/>
  <c r="H2438" i="1"/>
  <c r="H2439" i="1"/>
  <c r="H2440" i="1"/>
  <c r="H671" i="1"/>
  <c r="H672" i="1"/>
  <c r="H673" i="1"/>
  <c r="H674" i="1"/>
  <c r="H44" i="1"/>
  <c r="H675" i="1"/>
  <c r="H2441" i="1"/>
  <c r="H2442" i="1"/>
  <c r="H2443" i="1"/>
  <c r="H805" i="1"/>
  <c r="H2444" i="1"/>
  <c r="H2445" i="1"/>
  <c r="H567" i="1"/>
  <c r="H367" i="1" l="1"/>
  <c r="H292" i="1"/>
  <c r="H150" i="1"/>
  <c r="H493" i="1"/>
  <c r="H209" i="1"/>
  <c r="H547" i="1"/>
  <c r="H126" i="1"/>
  <c r="H492" i="1"/>
  <c r="H1614" i="1"/>
  <c r="H1672" i="1"/>
  <c r="H213" i="1"/>
  <c r="H1122" i="1"/>
  <c r="H268" i="1"/>
  <c r="H506" i="1"/>
  <c r="H1098" i="1"/>
  <c r="H1613" i="1"/>
  <c r="H115" i="1"/>
  <c r="H135" i="1"/>
  <c r="H85" i="1"/>
  <c r="H433" i="1"/>
  <c r="H982" i="1"/>
  <c r="H29" i="1"/>
  <c r="H600" i="1"/>
  <c r="H63" i="1"/>
  <c r="H153" i="1"/>
  <c r="H644" i="1"/>
  <c r="H825" i="1"/>
  <c r="H171" i="1"/>
  <c r="H177" i="1"/>
  <c r="H2084" i="1"/>
  <c r="H194" i="1"/>
  <c r="H1139" i="1"/>
  <c r="H308" i="1"/>
  <c r="H1732" i="1"/>
  <c r="H185" i="1"/>
  <c r="H286" i="1"/>
  <c r="H211" i="1"/>
  <c r="H2121" i="1"/>
  <c r="H238" i="1"/>
  <c r="H61" i="1"/>
  <c r="H1017" i="1"/>
  <c r="H498" i="1"/>
  <c r="H392" i="1"/>
  <c r="H438" i="1"/>
  <c r="H881" i="1"/>
  <c r="H917" i="1"/>
  <c r="H1104" i="1"/>
  <c r="H1187" i="1"/>
  <c r="H410" i="1"/>
  <c r="H1811" i="1"/>
  <c r="H1156" i="1"/>
  <c r="H232" i="1"/>
  <c r="H1559" i="1"/>
  <c r="H154" i="1"/>
  <c r="H1398" i="1"/>
  <c r="H342" i="1"/>
  <c r="H1374" i="1"/>
  <c r="H523" i="1"/>
  <c r="H1012" i="1"/>
  <c r="H1219" i="1"/>
  <c r="H554" i="1"/>
  <c r="H452" i="1"/>
  <c r="H569" i="1"/>
  <c r="H816" i="1"/>
  <c r="H723" i="1"/>
  <c r="H555" i="1"/>
  <c r="H386" i="1"/>
  <c r="H1281" i="1"/>
  <c r="H1487" i="1"/>
  <c r="H1497" i="1"/>
  <c r="H2390" i="1"/>
  <c r="H1504" i="1"/>
  <c r="H1066" i="1"/>
  <c r="H998" i="1"/>
  <c r="H1334" i="1"/>
  <c r="H264" i="1"/>
  <c r="H1145" i="1"/>
  <c r="H1427" i="1"/>
  <c r="H1450" i="1"/>
  <c r="H1527" i="1"/>
  <c r="H935" i="1"/>
  <c r="H747" i="1"/>
  <c r="H513" i="1"/>
  <c r="H302" i="1"/>
  <c r="H83" i="1"/>
  <c r="H222" i="1"/>
  <c r="H404" i="1"/>
  <c r="H418" i="1"/>
  <c r="H885" i="1"/>
  <c r="H516" i="1"/>
  <c r="H319" i="1"/>
  <c r="H514" i="1"/>
  <c r="H651" i="1"/>
  <c r="H1498" i="1"/>
  <c r="H545" i="1"/>
  <c r="H658" i="1"/>
  <c r="H1372" i="1"/>
  <c r="H12" i="1"/>
  <c r="H111" i="1"/>
  <c r="H282" i="1"/>
  <c r="H48" i="1"/>
  <c r="H320" i="1"/>
  <c r="H662" i="1"/>
  <c r="H431" i="1"/>
  <c r="H90" i="1"/>
  <c r="H96" i="1"/>
  <c r="H105" i="1"/>
  <c r="H1382" i="1"/>
  <c r="H1577" i="1"/>
  <c r="H167" i="1"/>
  <c r="H391" i="1"/>
  <c r="H820" i="1"/>
  <c r="H1290" i="1"/>
  <c r="H341" i="1"/>
  <c r="H2419" i="1"/>
  <c r="H413" i="1"/>
  <c r="H477" i="1"/>
  <c r="H328" i="1"/>
  <c r="H2221" i="1"/>
  <c r="H969" i="1"/>
  <c r="H1116" i="1"/>
  <c r="H409" i="1"/>
  <c r="H437" i="1"/>
  <c r="H146" i="1"/>
  <c r="H1556" i="1"/>
  <c r="H366" i="1"/>
  <c r="H2167" i="1"/>
  <c r="H500" i="1"/>
  <c r="H138" i="1"/>
  <c r="H277" i="1"/>
  <c r="H1711" i="1"/>
  <c r="H653" i="1"/>
  <c r="H53" i="1"/>
  <c r="H1517" i="1"/>
  <c r="H934" i="1"/>
  <c r="H1291" i="1"/>
  <c r="H1444" i="1"/>
  <c r="H331" i="1"/>
  <c r="H444" i="1"/>
  <c r="H230" i="1"/>
  <c r="H1534" i="1"/>
  <c r="H1715" i="1"/>
  <c r="H1235" i="1"/>
  <c r="H2359" i="1"/>
  <c r="H766" i="1"/>
  <c r="H1720" i="1"/>
  <c r="H538" i="1"/>
  <c r="H1580" i="1"/>
  <c r="H772" i="1"/>
  <c r="H429" i="1"/>
  <c r="H1657" i="1"/>
  <c r="H1887" i="1"/>
  <c r="H57" i="1"/>
  <c r="H152" i="1"/>
  <c r="H635" i="1"/>
  <c r="H636" i="1"/>
  <c r="H1015" i="1"/>
  <c r="H69" i="1"/>
  <c r="H619" i="1"/>
  <c r="H311" i="1"/>
  <c r="H1193" i="1"/>
  <c r="H122" i="1"/>
  <c r="H1032" i="1"/>
  <c r="H175" i="1"/>
  <c r="H293" i="1"/>
  <c r="H486" i="1"/>
  <c r="H186" i="1"/>
  <c r="H307" i="1"/>
  <c r="H1108" i="1"/>
  <c r="H992" i="1"/>
  <c r="H1171" i="1"/>
  <c r="H839" i="1"/>
  <c r="H526" i="1"/>
  <c r="H168" i="1"/>
  <c r="H1557" i="1"/>
  <c r="H450" i="1"/>
  <c r="H447" i="1"/>
  <c r="H464" i="1"/>
  <c r="H75" i="1"/>
  <c r="H1155" i="1"/>
  <c r="H1218" i="1"/>
  <c r="H1475" i="1"/>
  <c r="H893" i="1"/>
  <c r="H1201" i="1"/>
  <c r="H1387" i="1"/>
  <c r="H476" i="1"/>
  <c r="H1588" i="1"/>
  <c r="H40" i="1"/>
  <c r="H937" i="1"/>
  <c r="H705" i="1"/>
  <c r="H1805" i="1"/>
  <c r="H398" i="1"/>
  <c r="H468" i="1"/>
  <c r="H471" i="1"/>
  <c r="H770" i="1"/>
  <c r="H266" i="1"/>
  <c r="H1378" i="1"/>
  <c r="H815" i="1"/>
  <c r="H1718" i="1"/>
  <c r="H525" i="1"/>
  <c r="H654" i="1"/>
  <c r="H1043" i="1"/>
  <c r="H1317" i="1"/>
  <c r="H586" i="1"/>
  <c r="H758" i="1"/>
  <c r="H2387" i="1"/>
  <c r="H1494" i="1"/>
  <c r="H1424" i="1"/>
  <c r="H1408" i="1"/>
  <c r="H1389" i="1"/>
  <c r="H939" i="1"/>
  <c r="H1531" i="1"/>
  <c r="H1314" i="1"/>
  <c r="H1542" i="1"/>
  <c r="H592" i="1"/>
  <c r="H487" i="1"/>
  <c r="H2446" i="1"/>
  <c r="H914" i="1"/>
  <c r="H1721" i="1"/>
  <c r="H118" i="1"/>
  <c r="H541" i="1"/>
  <c r="H1572" i="1"/>
  <c r="H1549" i="1"/>
  <c r="H598" i="1"/>
  <c r="H62" i="1"/>
  <c r="H517" i="1"/>
  <c r="H6" i="1"/>
  <c r="H375" i="1"/>
  <c r="H231" i="1"/>
  <c r="H316" i="1"/>
  <c r="H1025" i="1"/>
  <c r="H1045" i="1"/>
  <c r="H205" i="1"/>
  <c r="H661" i="1"/>
  <c r="H401" i="1"/>
  <c r="H528" i="1"/>
  <c r="H773" i="1"/>
  <c r="H1617" i="1"/>
  <c r="H275" i="1"/>
  <c r="H387" i="1"/>
  <c r="H182" i="1"/>
  <c r="H485" i="1"/>
  <c r="H256" i="1"/>
  <c r="H886" i="1"/>
  <c r="H882" i="1"/>
  <c r="H323" i="1"/>
  <c r="H106" i="1"/>
  <c r="H868" i="1"/>
  <c r="H1501" i="1"/>
  <c r="H1142" i="1"/>
  <c r="H1179" i="1"/>
  <c r="H529" i="1"/>
  <c r="H1005" i="1"/>
  <c r="H139" i="1"/>
  <c r="H1121" i="1"/>
  <c r="H1781" i="1"/>
  <c r="H769" i="1"/>
  <c r="H533" i="1"/>
  <c r="H317" i="1"/>
  <c r="H337" i="1"/>
  <c r="H1003" i="1"/>
  <c r="H421" i="1"/>
  <c r="H130" i="1"/>
  <c r="H817" i="1"/>
  <c r="H1480" i="1"/>
  <c r="H411" i="1"/>
  <c r="H1379" i="1"/>
  <c r="H999" i="1"/>
  <c r="H39" i="1"/>
  <c r="H1505" i="1"/>
  <c r="H990" i="1"/>
  <c r="H448" i="1"/>
  <c r="H1512" i="1"/>
  <c r="H180" i="1"/>
  <c r="H1515" i="1"/>
  <c r="H746" i="1"/>
  <c r="H1231" i="1"/>
  <c r="H1571" i="1"/>
  <c r="H1620" i="1"/>
  <c r="H247" i="1"/>
  <c r="H1169" i="1"/>
  <c r="H46" i="1"/>
  <c r="H45" i="1"/>
  <c r="H1180" i="1"/>
  <c r="H756" i="1"/>
  <c r="H347" i="1"/>
  <c r="H65" i="1"/>
  <c r="H159" i="1"/>
  <c r="H828" i="1"/>
  <c r="H174" i="1"/>
  <c r="H1217" i="1"/>
  <c r="H384" i="1"/>
  <c r="H229" i="1"/>
  <c r="H905" i="1"/>
  <c r="H235" i="1"/>
  <c r="H166" i="1"/>
  <c r="H574" i="1"/>
  <c r="H208" i="1"/>
  <c r="H909" i="1"/>
  <c r="H141" i="1"/>
  <c r="H590" i="1"/>
  <c r="H860" i="1"/>
  <c r="H114" i="1"/>
  <c r="H163" i="1"/>
  <c r="H439" i="1"/>
  <c r="H86" i="1"/>
  <c r="H1399" i="1"/>
  <c r="H1770" i="1"/>
  <c r="H420" i="1"/>
  <c r="H1722" i="1"/>
  <c r="H2429" i="1"/>
  <c r="H1602" i="1"/>
  <c r="H896" i="1"/>
  <c r="H49" i="1"/>
  <c r="H128" i="1"/>
  <c r="H64" i="1"/>
  <c r="H1204" i="1"/>
  <c r="H457" i="1"/>
  <c r="H1020" i="1"/>
  <c r="H1376" i="1"/>
  <c r="H729" i="1"/>
  <c r="H461" i="1"/>
  <c r="H2083" i="1"/>
  <c r="H1014" i="1"/>
  <c r="H98" i="1"/>
  <c r="H233" i="1"/>
  <c r="H1688" i="1"/>
  <c r="H507" i="1"/>
  <c r="H82" i="1"/>
  <c r="H1081" i="1"/>
  <c r="H707" i="1"/>
  <c r="H702" i="1"/>
  <c r="H2385" i="1"/>
  <c r="H239" i="1"/>
  <c r="H383" i="1"/>
  <c r="H285" i="1"/>
  <c r="H1561" i="1"/>
  <c r="H696" i="1"/>
  <c r="H373" i="1"/>
  <c r="H371" i="1"/>
  <c r="H196" i="1"/>
  <c r="H1181" i="1"/>
  <c r="H359" i="1"/>
  <c r="H273" i="1"/>
  <c r="H1618" i="1"/>
  <c r="H883" i="1"/>
  <c r="H1825" i="1"/>
  <c r="H1101" i="1"/>
  <c r="H2425" i="1"/>
  <c r="H960" i="1"/>
  <c r="H424" i="1"/>
  <c r="H1569" i="1"/>
  <c r="H394" i="1"/>
  <c r="H800" i="1"/>
  <c r="H710" i="1"/>
  <c r="H427" i="1"/>
  <c r="H537" i="1"/>
  <c r="H414" i="1"/>
  <c r="H393" i="1"/>
  <c r="H470" i="1"/>
  <c r="H2284" i="1"/>
  <c r="H744" i="1"/>
  <c r="H579" i="1"/>
  <c r="H838" i="1"/>
  <c r="H1416" i="1"/>
  <c r="H1274" i="1"/>
  <c r="H1176" i="1"/>
  <c r="H2391" i="1"/>
  <c r="H1001" i="1"/>
  <c r="H473" i="1"/>
  <c r="H807" i="1"/>
  <c r="H2089" i="1"/>
  <c r="H865" i="1"/>
  <c r="H113" i="1"/>
  <c r="H1615" i="1"/>
  <c r="H745" i="1"/>
  <c r="H594" i="1"/>
  <c r="H216" i="1"/>
  <c r="H195" i="1"/>
  <c r="H478" i="1"/>
  <c r="H955" i="1"/>
  <c r="H591" i="1"/>
  <c r="H1133" i="1"/>
  <c r="H1141" i="1"/>
  <c r="H941" i="1"/>
  <c r="H1536" i="1"/>
  <c r="H866" i="1"/>
  <c r="H1370" i="1"/>
  <c r="H1320" i="1"/>
  <c r="H647" i="1"/>
  <c r="H80" i="1"/>
  <c r="H1477" i="1"/>
  <c r="H650" i="1"/>
  <c r="H763" i="1"/>
  <c r="H376" i="1"/>
  <c r="H261" i="1"/>
  <c r="H449" i="1"/>
  <c r="H1774" i="1"/>
  <c r="H1578" i="1"/>
  <c r="H1407" i="1"/>
  <c r="H872" i="1"/>
  <c r="H160" i="1"/>
  <c r="H1632" i="1"/>
  <c r="H2412" i="1"/>
  <c r="H334" i="1"/>
  <c r="H1551" i="1"/>
  <c r="H1040" i="1"/>
  <c r="H55" i="1"/>
  <c r="H1616" i="1"/>
  <c r="H1027" i="1"/>
  <c r="H501" i="1"/>
  <c r="H481" i="1"/>
  <c r="H1055" i="1"/>
  <c r="H100" i="1"/>
  <c r="H483" i="1"/>
  <c r="H943" i="1"/>
  <c r="H441" i="1"/>
  <c r="H1085" i="1"/>
  <c r="H1459" i="1"/>
  <c r="H389" i="1"/>
  <c r="H165" i="1"/>
  <c r="H655" i="1"/>
  <c r="H1563" i="1"/>
  <c r="H352" i="1"/>
  <c r="H879" i="1"/>
  <c r="H326" i="1"/>
  <c r="H2386" i="1"/>
  <c r="H348" i="1"/>
  <c r="H1765" i="1"/>
  <c r="H1483" i="1"/>
  <c r="H2161" i="1"/>
  <c r="H571" i="1"/>
  <c r="H1241" i="1"/>
  <c r="H959" i="1"/>
  <c r="H301" i="1"/>
  <c r="H2283" i="1"/>
  <c r="H314" i="1"/>
  <c r="H1869" i="1"/>
  <c r="H1368" i="1"/>
  <c r="H830" i="1"/>
  <c r="H848" i="1"/>
  <c r="H965" i="1"/>
  <c r="H712" i="1"/>
  <c r="H584" i="1"/>
  <c r="H157" i="1"/>
  <c r="H1499" i="1"/>
  <c r="H1509" i="1"/>
  <c r="H200" i="1"/>
  <c r="H908" i="1"/>
  <c r="H926" i="1"/>
  <c r="H1059" i="1"/>
  <c r="H425" i="1"/>
  <c r="H2393" i="1"/>
  <c r="H1446" i="1"/>
  <c r="H2420" i="1"/>
  <c r="H573" i="1"/>
  <c r="H1051" i="1"/>
  <c r="H1636" i="1"/>
  <c r="H1573" i="1"/>
  <c r="H821" i="1"/>
  <c r="H355" i="1"/>
  <c r="H1396" i="1"/>
  <c r="H535" i="1"/>
  <c r="H1708" i="1"/>
  <c r="H278" i="1"/>
  <c r="H59" i="1"/>
  <c r="H997" i="1"/>
  <c r="H38" i="1"/>
  <c r="H240" i="1"/>
  <c r="H1216" i="1"/>
  <c r="H204" i="1"/>
  <c r="H754" i="1"/>
  <c r="H206" i="1"/>
  <c r="H310" i="1"/>
  <c r="H358" i="1"/>
  <c r="H262" i="1"/>
  <c r="H798" i="1"/>
  <c r="H403" i="1"/>
  <c r="H1118" i="1"/>
  <c r="H183" i="1"/>
  <c r="H274" i="1"/>
  <c r="H363" i="1"/>
  <c r="H283" i="1"/>
  <c r="H612" i="1"/>
  <c r="H370" i="1"/>
  <c r="H343" i="1"/>
  <c r="H602" i="1"/>
  <c r="H698" i="1"/>
  <c r="H572" i="1"/>
  <c r="H397" i="1"/>
  <c r="H116" i="1"/>
  <c r="H979" i="1"/>
  <c r="H212" i="1"/>
  <c r="H336" i="1"/>
  <c r="H1478" i="1"/>
  <c r="H360" i="1"/>
  <c r="H751" i="1"/>
  <c r="H1601" i="1"/>
  <c r="H1576" i="1"/>
  <c r="H640" i="1"/>
  <c r="H460" i="1"/>
  <c r="H739" i="1"/>
  <c r="H724" i="1"/>
  <c r="H511" i="1"/>
  <c r="H1476" i="1"/>
  <c r="H779" i="1"/>
  <c r="H1135" i="1"/>
  <c r="H1488" i="1"/>
  <c r="H842" i="1"/>
  <c r="H638" i="1"/>
  <c r="H845" i="1"/>
  <c r="H1263" i="1"/>
  <c r="H1432" i="1"/>
  <c r="H2392" i="1"/>
  <c r="H1339" i="1"/>
  <c r="H888" i="1"/>
  <c r="H760" i="1"/>
  <c r="H778" i="1"/>
  <c r="H849" i="1"/>
  <c r="H1495" i="1"/>
  <c r="H4" i="1"/>
  <c r="H1687" i="1"/>
  <c r="H1100" i="1"/>
  <c r="H1058" i="1"/>
  <c r="H2267" i="1"/>
  <c r="H263" i="1"/>
  <c r="H144" i="1"/>
  <c r="H1056" i="1"/>
  <c r="H287" i="1"/>
  <c r="H1790" i="1"/>
  <c r="H1009" i="1"/>
  <c r="H1206" i="1"/>
  <c r="H738" i="1"/>
  <c r="H768" i="1"/>
  <c r="H137" i="1"/>
  <c r="H503" i="1"/>
  <c r="H762" i="1"/>
  <c r="H1391" i="1"/>
  <c r="H776" i="1"/>
  <c r="H2388" i="1"/>
  <c r="H641" i="1"/>
  <c r="H1147" i="1"/>
  <c r="H479" i="1"/>
  <c r="H1524" i="1"/>
  <c r="H1283" i="1"/>
  <c r="H1420" i="1"/>
  <c r="H757" i="1"/>
  <c r="H1366" i="1"/>
  <c r="H1331" i="1"/>
  <c r="H985" i="1"/>
  <c r="H902" i="1"/>
  <c r="H246" i="1"/>
  <c r="H227" i="1"/>
  <c r="H34" i="1"/>
  <c r="H850" i="1"/>
  <c r="H1212" i="1"/>
  <c r="H904" i="1"/>
  <c r="H1712" i="1"/>
  <c r="H265" i="1"/>
  <c r="H50" i="1"/>
  <c r="H42" i="1"/>
  <c r="H95" i="1"/>
  <c r="H1037" i="1"/>
  <c r="H372" i="1"/>
  <c r="H864" i="1"/>
  <c r="H350" i="1"/>
  <c r="H2158" i="1"/>
  <c r="H774" i="1"/>
  <c r="H1185" i="1"/>
  <c r="H715" i="1"/>
  <c r="H553" i="1"/>
  <c r="H99" i="1"/>
  <c r="H740" i="1"/>
  <c r="H1292" i="1"/>
  <c r="H1474" i="1"/>
  <c r="H713" i="1"/>
  <c r="H1468" i="1"/>
  <c r="H835" i="1"/>
  <c r="H910" i="1"/>
  <c r="H1502" i="1"/>
  <c r="H1340" i="1"/>
  <c r="H1516" i="1"/>
  <c r="H587" i="1"/>
  <c r="H1510" i="1"/>
  <c r="H1188" i="1"/>
  <c r="H1611" i="1"/>
  <c r="H570" i="1"/>
  <c r="H71" i="1"/>
  <c r="H60" i="1"/>
  <c r="H70" i="1"/>
  <c r="H281" i="1"/>
  <c r="H169" i="1"/>
  <c r="H1095" i="1"/>
  <c r="H297" i="1"/>
  <c r="H563" i="1"/>
  <c r="H357" i="1"/>
  <c r="H906" i="1"/>
  <c r="H2413" i="1"/>
  <c r="H93" i="1"/>
  <c r="H181" i="1"/>
  <c r="H836" i="1"/>
  <c r="H1107" i="1"/>
  <c r="H176" i="1"/>
  <c r="H104" i="1"/>
  <c r="H1471" i="1"/>
  <c r="H324" i="1"/>
  <c r="H257" i="1"/>
  <c r="H2153" i="1"/>
  <c r="H51" i="1"/>
  <c r="H1651" i="1"/>
  <c r="H891" i="1"/>
  <c r="H777" i="1"/>
  <c r="H94" i="1"/>
  <c r="H254" i="1"/>
  <c r="H28" i="1"/>
  <c r="H1172" i="1"/>
  <c r="H22" i="1"/>
  <c r="H1146" i="1"/>
  <c r="H1742" i="1"/>
  <c r="H1240" i="1"/>
  <c r="H269" i="1"/>
  <c r="H1507" i="1"/>
  <c r="H1367" i="1"/>
  <c r="H81" i="1"/>
  <c r="H344" i="1"/>
  <c r="H874" i="1"/>
  <c r="H284" i="1"/>
  <c r="H1851" i="1"/>
  <c r="H819" i="1"/>
  <c r="H824" i="1"/>
  <c r="H1447" i="1"/>
  <c r="H1034" i="1"/>
  <c r="H968" i="1"/>
  <c r="H919" i="1"/>
  <c r="H1701" i="1"/>
  <c r="H903" i="1"/>
  <c r="H5" i="1"/>
  <c r="H1203" i="1"/>
  <c r="H405" i="1"/>
  <c r="H458" i="1"/>
  <c r="H145" i="1"/>
  <c r="H1033" i="1"/>
  <c r="H489" i="1"/>
  <c r="H1222" i="1"/>
  <c r="H1591" i="1"/>
  <c r="H980" i="1"/>
  <c r="H245" i="1"/>
  <c r="H2277" i="1"/>
  <c r="H1603" i="1"/>
  <c r="H1479" i="1"/>
  <c r="H1410" i="1"/>
  <c r="H1526" i="1"/>
  <c r="H938" i="1"/>
  <c r="H16" i="1"/>
  <c r="H843" i="1"/>
  <c r="H207" i="1"/>
  <c r="H333" i="1"/>
  <c r="H894" i="1"/>
  <c r="H149" i="1"/>
  <c r="H77" i="1"/>
  <c r="H1202" i="1"/>
  <c r="H1177" i="1"/>
  <c r="H871" i="1"/>
  <c r="H294" i="1"/>
  <c r="H1186" i="1"/>
  <c r="H117" i="1"/>
  <c r="H1547" i="1"/>
  <c r="H1599" i="1"/>
  <c r="H136" i="1"/>
  <c r="H722" i="1"/>
  <c r="H1456" i="1"/>
  <c r="H930" i="1"/>
  <c r="H2300" i="1"/>
  <c r="H945" i="1"/>
  <c r="H202" i="1"/>
  <c r="H66" i="1"/>
  <c r="H339" i="1"/>
  <c r="H829" i="1"/>
  <c r="H1028" i="1"/>
  <c r="H920" i="1"/>
  <c r="H298" i="1"/>
  <c r="H1807" i="1"/>
  <c r="H1550" i="1"/>
  <c r="H2453" i="1"/>
  <c r="H1302" i="1"/>
  <c r="H956" i="1"/>
  <c r="H436" i="1"/>
  <c r="H406" i="1"/>
  <c r="H1490" i="1"/>
  <c r="H422" i="1"/>
  <c r="H732" i="1"/>
  <c r="H2175" i="1"/>
  <c r="H978" i="1"/>
  <c r="H251" i="1"/>
  <c r="H2421" i="1"/>
  <c r="H346" i="1"/>
  <c r="H532" i="1"/>
  <c r="H505" i="1"/>
  <c r="H1584" i="1"/>
  <c r="H812" i="1"/>
  <c r="H2389" i="1"/>
  <c r="H369" i="1"/>
  <c r="H1519" i="1"/>
  <c r="H188" i="1"/>
  <c r="H704" i="1"/>
  <c r="H2269" i="1"/>
  <c r="H482" i="1"/>
  <c r="H325" i="1"/>
  <c r="H892" i="1"/>
  <c r="H1723" i="1"/>
  <c r="H1094" i="1"/>
  <c r="H1544" i="1"/>
  <c r="H1868" i="1"/>
  <c r="H453" i="1"/>
  <c r="H440" i="1"/>
  <c r="H402" i="1"/>
  <c r="H241" i="1"/>
  <c r="H543" i="1"/>
  <c r="H1726" i="1"/>
  <c r="H933" i="1"/>
  <c r="H697" i="1"/>
  <c r="H609" i="1"/>
  <c r="H2433" i="1"/>
  <c r="H1429" i="1"/>
  <c r="H1068" i="1"/>
  <c r="H1384" i="1"/>
  <c r="H948" i="1"/>
  <c r="H1347" i="1"/>
  <c r="H1506" i="1"/>
  <c r="H192" i="1"/>
  <c r="H156" i="1"/>
  <c r="H408" i="1"/>
  <c r="H634" i="1"/>
  <c r="H918" i="1"/>
  <c r="H994" i="1"/>
  <c r="H832" i="1"/>
  <c r="H840" i="1"/>
  <c r="H1131" i="1"/>
  <c r="H1878" i="1"/>
  <c r="H1496" i="1"/>
  <c r="H87" i="1"/>
  <c r="H496" i="1"/>
  <c r="H260" i="1"/>
  <c r="H876" i="1"/>
  <c r="H190" i="1"/>
  <c r="H178" i="1"/>
  <c r="H1731" i="1"/>
  <c r="H14" i="1"/>
  <c r="H814" i="1"/>
  <c r="H223" i="1"/>
  <c r="H315" i="1"/>
  <c r="H349" i="1"/>
  <c r="H1089" i="1"/>
  <c r="H1042" i="1"/>
  <c r="H378" i="1"/>
  <c r="H313" i="1"/>
  <c r="H162" i="1"/>
  <c r="H1662" i="1"/>
  <c r="H709" i="1"/>
  <c r="H84" i="1"/>
  <c r="H385" i="1"/>
  <c r="H237" i="1"/>
  <c r="H559" i="1"/>
  <c r="H701" i="1"/>
  <c r="H217" i="1"/>
  <c r="H7" i="1"/>
  <c r="H884" i="1"/>
  <c r="H170" i="1"/>
  <c r="H127" i="1"/>
  <c r="H108" i="1"/>
  <c r="H580" i="1"/>
  <c r="H58" i="1"/>
  <c r="H1024" i="1"/>
  <c r="H47" i="1"/>
  <c r="H648" i="1"/>
  <c r="H56" i="1"/>
  <c r="H861" i="1"/>
  <c r="H726" i="1"/>
  <c r="H1174" i="1"/>
  <c r="H700" i="1"/>
  <c r="H1857" i="1"/>
  <c r="H1125" i="1"/>
  <c r="H68" i="1"/>
  <c r="H2414" i="1"/>
  <c r="H52" i="1"/>
  <c r="H524" i="1"/>
  <c r="H2383" i="1"/>
  <c r="H377" i="1"/>
  <c r="H963" i="1"/>
  <c r="H1850" i="1"/>
  <c r="H1096" i="1"/>
  <c r="H1011" i="1"/>
  <c r="H187" i="1"/>
  <c r="H1035" i="1"/>
  <c r="H851" i="1"/>
  <c r="H1764" i="1"/>
  <c r="H480" i="1"/>
  <c r="H134" i="1"/>
  <c r="H1492" i="1"/>
  <c r="H642" i="1"/>
  <c r="H249" i="1"/>
  <c r="H863" i="1"/>
  <c r="H1855" i="1"/>
  <c r="H1681" i="1"/>
  <c r="H351" i="1"/>
  <c r="H822" i="1"/>
  <c r="H1052" i="1"/>
  <c r="H244" i="1"/>
  <c r="H2234" i="1"/>
  <c r="H19" i="1"/>
  <c r="H23" i="1"/>
  <c r="H101" i="1"/>
  <c r="H588" i="1"/>
  <c r="H615" i="1"/>
  <c r="H761" i="1"/>
  <c r="H1403" i="1"/>
  <c r="H1485" i="1"/>
  <c r="H748" i="1"/>
  <c r="H1099" i="1"/>
  <c r="H949" i="1"/>
  <c r="H17" i="1"/>
  <c r="H566" i="1"/>
  <c r="H318" i="1"/>
  <c r="H1348" i="1"/>
  <c r="H958" i="1"/>
  <c r="H295" i="1"/>
  <c r="H276" i="1"/>
  <c r="H889" i="1"/>
  <c r="H306" i="1"/>
  <c r="H1411" i="1"/>
  <c r="H248" i="1"/>
  <c r="H844" i="1"/>
  <c r="H335" i="1"/>
  <c r="H911" i="1"/>
  <c r="H907" i="1"/>
  <c r="H1266" i="1"/>
  <c r="H1415" i="1"/>
  <c r="H1209" i="1"/>
  <c r="H977" i="1"/>
  <c r="H1761" i="1"/>
  <c r="H490" i="1"/>
  <c r="H1412" i="1"/>
  <c r="H1806" i="1"/>
  <c r="H463" i="1"/>
  <c r="H1755" i="1"/>
  <c r="H1397" i="1"/>
  <c r="H548" i="1"/>
  <c r="H1103" i="1"/>
  <c r="H399" i="1"/>
  <c r="H540" i="1"/>
  <c r="H593" i="1"/>
  <c r="H765" i="1"/>
  <c r="H560" i="1"/>
  <c r="H1482" i="1"/>
  <c r="H562" i="1"/>
  <c r="H1493" i="1"/>
  <c r="H219" i="1"/>
  <c r="H847" i="1"/>
  <c r="H1514" i="1"/>
  <c r="H1346" i="1"/>
  <c r="H280" i="1"/>
  <c r="H443" i="1"/>
  <c r="H1327" i="1"/>
  <c r="H737" i="1"/>
  <c r="H1532" i="1"/>
  <c r="H678" i="1"/>
  <c r="H201" i="1"/>
  <c r="H1342" i="1"/>
  <c r="H1541" i="1"/>
  <c r="H875" i="1"/>
  <c r="H808" i="1"/>
  <c r="H561" i="1"/>
  <c r="H8" i="1"/>
  <c r="H878" i="1"/>
  <c r="H1518" i="1"/>
  <c r="H1533" i="1"/>
  <c r="H1010" i="1"/>
  <c r="H1007" i="1"/>
  <c r="H291" i="1"/>
  <c r="H1358" i="1"/>
  <c r="H112" i="1"/>
  <c r="H550" i="1"/>
  <c r="H957" i="1"/>
  <c r="H1124" i="1"/>
  <c r="H1436" i="1"/>
  <c r="H1452" i="1"/>
  <c r="H989" i="1"/>
  <c r="H272" i="1"/>
  <c r="H568" i="1"/>
  <c r="H1464" i="1"/>
  <c r="H827" i="1"/>
  <c r="H620" i="1"/>
  <c r="H922" i="1"/>
  <c r="H626" i="1"/>
  <c r="H539" i="1"/>
  <c r="H1126" i="1"/>
  <c r="H509" i="1"/>
  <c r="H887" i="1"/>
  <c r="H242" i="1"/>
  <c r="H1029" i="1"/>
  <c r="H131" i="1"/>
  <c r="H962" i="1"/>
  <c r="H288" i="1"/>
  <c r="H224" i="1"/>
  <c r="H2206" i="1"/>
  <c r="H1530" i="1"/>
  <c r="H338" i="1"/>
  <c r="H1470" i="1"/>
  <c r="H279" i="1"/>
  <c r="H1787" i="1"/>
  <c r="H1054" i="1"/>
  <c r="H1523" i="1"/>
  <c r="H1148" i="1"/>
  <c r="H148" i="1"/>
  <c r="H497" i="1"/>
  <c r="H2202" i="1"/>
  <c r="H312" i="1"/>
  <c r="H741" i="1"/>
  <c r="H1743" i="1"/>
  <c r="H527" i="1"/>
  <c r="H1481" i="1"/>
  <c r="H599" i="1"/>
  <c r="H575" i="1"/>
  <c r="H1528" i="1"/>
  <c r="H432" i="1"/>
  <c r="H1535" i="1"/>
  <c r="H633" i="1"/>
  <c r="H1153" i="1"/>
  <c r="H862" i="1"/>
  <c r="H1832" i="1"/>
  <c r="H557" i="1"/>
  <c r="H2452" i="1"/>
  <c r="H1394" i="1"/>
  <c r="H26" i="1"/>
  <c r="H1724" i="1"/>
  <c r="H472" i="1"/>
  <c r="H1392" i="1"/>
  <c r="H1144" i="1"/>
  <c r="H1608" i="1"/>
  <c r="H1134" i="1"/>
  <c r="H750" i="1"/>
  <c r="H37" i="1"/>
  <c r="H143" i="1"/>
  <c r="H890" i="1"/>
  <c r="H1418" i="1"/>
  <c r="H32" i="1"/>
  <c r="H41" i="1"/>
  <c r="H253" i="1"/>
  <c r="H1082" i="1"/>
  <c r="H89" i="1"/>
  <c r="H867" i="1"/>
  <c r="H103" i="1"/>
  <c r="H858" i="1"/>
  <c r="H719" i="1"/>
  <c r="H1175" i="1"/>
  <c r="H2458" i="1"/>
  <c r="H147" i="1"/>
  <c r="H20" i="1"/>
  <c r="H826" i="1"/>
  <c r="H855" i="1"/>
  <c r="H631" i="1"/>
  <c r="H252" i="1"/>
  <c r="H381" i="1"/>
  <c r="H809" i="1"/>
  <c r="H605" i="1"/>
  <c r="H24" i="1"/>
  <c r="H13" i="1"/>
  <c r="H519" i="1"/>
  <c r="H1619" i="1"/>
  <c r="H1097" i="1"/>
  <c r="H25" i="1"/>
  <c r="H197" i="1"/>
  <c r="H214" i="1"/>
  <c r="H290" i="1"/>
  <c r="H321" i="1"/>
  <c r="H1060" i="1"/>
  <c r="H1414" i="1"/>
  <c r="H173" i="1"/>
  <c r="H474" i="1"/>
  <c r="H1092" i="1"/>
  <c r="H1484" i="1"/>
  <c r="H924" i="1"/>
  <c r="H613" i="1"/>
  <c r="H434" i="1"/>
  <c r="H755" i="1"/>
  <c r="H1072" i="1"/>
  <c r="H1500" i="1"/>
  <c r="H1065" i="1"/>
  <c r="H1319" i="1"/>
  <c r="H504" i="1"/>
  <c r="H725" i="1"/>
  <c r="H459" i="1"/>
  <c r="H1489" i="1"/>
  <c r="H877" i="1"/>
  <c r="H1508" i="1"/>
  <c r="H258" i="1"/>
  <c r="H1520" i="1"/>
  <c r="H132" i="1"/>
  <c r="H416" i="1"/>
  <c r="H91" i="1"/>
  <c r="H462" i="1"/>
  <c r="H1019" i="1"/>
  <c r="H530" i="1"/>
  <c r="H1673" i="1"/>
  <c r="H1709" i="1"/>
  <c r="H608" i="1"/>
  <c r="H1664" i="1"/>
  <c r="H2163" i="1"/>
  <c r="H1828" i="1"/>
  <c r="H595" i="1"/>
  <c r="H1426" i="1"/>
  <c r="H2361" i="1"/>
  <c r="H1413" i="1"/>
  <c r="H1438" i="1"/>
  <c r="H1621" i="1"/>
  <c r="H735" i="1"/>
  <c r="H172" i="1"/>
  <c r="H899" i="1"/>
  <c r="H988" i="1"/>
  <c r="H953" i="1"/>
  <c r="H1647" i="1"/>
  <c r="H1038" i="1"/>
  <c r="H1013" i="1"/>
  <c r="H2432" i="1"/>
  <c r="H502" i="1"/>
  <c r="H1736" i="1"/>
  <c r="H1442" i="1"/>
  <c r="H451" i="1"/>
  <c r="H1341" i="1"/>
  <c r="H1885" i="1"/>
  <c r="H1540" i="1"/>
  <c r="H1596" i="1"/>
  <c r="H811" i="1"/>
  <c r="H330" i="1"/>
  <c r="H536" i="1"/>
  <c r="H546" i="1"/>
  <c r="H606" i="1"/>
  <c r="H1888" i="1"/>
  <c r="H125" i="1"/>
  <c r="H1390" i="1"/>
  <c r="H753" i="1"/>
  <c r="H1149" i="1"/>
  <c r="H627" i="1"/>
  <c r="H1719" i="1"/>
  <c r="H856" i="1"/>
  <c r="H1609" i="1"/>
  <c r="H2244" i="1"/>
  <c r="H973" i="1"/>
  <c r="H142" i="1"/>
  <c r="H610" i="1"/>
  <c r="H102" i="1"/>
  <c r="H1604" i="1"/>
  <c r="H1713" i="1"/>
  <c r="H946" i="1"/>
  <c r="H1150" i="1"/>
  <c r="H1448" i="1"/>
  <c r="H1425" i="1"/>
  <c r="H1044" i="1"/>
  <c r="H1305" i="1"/>
  <c r="H629" i="1"/>
  <c r="H1725" i="1"/>
  <c r="H423" i="1"/>
  <c r="H1593" i="1"/>
  <c r="H923" i="1"/>
  <c r="H488" i="1"/>
  <c r="H2190" i="1"/>
  <c r="H1445" i="1"/>
  <c r="H364" i="1"/>
  <c r="H614" i="1"/>
  <c r="H1243" i="1"/>
  <c r="H870" i="1"/>
  <c r="H510" i="1"/>
  <c r="H1546" i="1"/>
  <c r="H1525" i="1"/>
  <c r="H1607" i="1"/>
  <c r="H810" i="1"/>
  <c r="H2237" i="1"/>
  <c r="H944" i="1"/>
  <c r="H1793" i="1"/>
  <c r="H1778" i="1"/>
  <c r="H1674" i="1"/>
  <c r="H1393" i="1"/>
  <c r="H1381" i="1"/>
  <c r="H916" i="1"/>
  <c r="H1306" i="1"/>
  <c r="H33" i="1"/>
  <c r="H2061" i="1"/>
  <c r="H515" i="1"/>
  <c r="H986" i="1"/>
  <c r="H695" i="1"/>
  <c r="H900" i="1"/>
  <c r="H1655" i="1"/>
  <c r="H731" i="1"/>
  <c r="H1660" i="1"/>
  <c r="H1574" i="1"/>
  <c r="H604" i="1"/>
  <c r="H804" i="1"/>
  <c r="H616" i="1"/>
  <c r="H2080" i="1"/>
  <c r="H299" i="1"/>
  <c r="H531" i="1"/>
  <c r="H442" i="1"/>
  <c r="H1074" i="1"/>
  <c r="H1321" i="1"/>
  <c r="H564" i="1"/>
  <c r="H184" i="1"/>
  <c r="H1154" i="1"/>
  <c r="H1143" i="1"/>
  <c r="H1665" i="1"/>
  <c r="H1000" i="1"/>
  <c r="H853" i="1"/>
  <c r="H611" i="1"/>
  <c r="H1897" i="1"/>
  <c r="H2149" i="1"/>
  <c r="H1419" i="1"/>
  <c r="H354" i="1"/>
  <c r="H2165" i="1"/>
  <c r="H465" i="1"/>
  <c r="H2448" i="1"/>
  <c r="H1078" i="1"/>
  <c r="H1503" i="1"/>
  <c r="H716" i="1"/>
  <c r="H897" i="1"/>
  <c r="H1646" i="1"/>
  <c r="H742" i="1"/>
  <c r="H1670" i="1"/>
  <c r="H193" i="1"/>
  <c r="H931" i="1"/>
  <c r="H2382" i="1"/>
  <c r="H1865" i="1"/>
  <c r="H1269" i="1"/>
  <c r="H728" i="1"/>
  <c r="H210" i="1"/>
  <c r="H991" i="1"/>
  <c r="H1622" i="1"/>
  <c r="H1223" i="1"/>
  <c r="H518" i="1"/>
  <c r="H1606" i="1"/>
  <c r="H1473" i="1"/>
  <c r="H551" i="1"/>
  <c r="H1744" i="1"/>
  <c r="H630" i="1"/>
  <c r="H508" i="1"/>
  <c r="H901" i="1"/>
  <c r="H1641" i="1"/>
  <c r="H1395" i="1"/>
  <c r="H749" i="1"/>
  <c r="H1706" i="1"/>
  <c r="H2171" i="1"/>
  <c r="H1008" i="1"/>
  <c r="H1057" i="1"/>
  <c r="H1873" i="1"/>
  <c r="H1829" i="1"/>
  <c r="H2360" i="1"/>
  <c r="H1373" i="1"/>
  <c r="H1824" i="1"/>
  <c r="H549" i="1"/>
  <c r="H446" i="1"/>
  <c r="H1529" i="1"/>
  <c r="H857" i="1"/>
  <c r="H921" i="1"/>
  <c r="H491" i="1"/>
  <c r="H1309" i="1"/>
  <c r="H1661" i="1"/>
  <c r="H1388" i="1"/>
  <c r="H225" i="1"/>
  <c r="H1113" i="1"/>
  <c r="H1783" i="1"/>
  <c r="H913" i="1"/>
  <c r="H1876" i="1"/>
  <c r="H1801" i="1"/>
  <c r="H43" i="1"/>
  <c r="H374" i="1"/>
  <c r="H2435" i="1"/>
  <c r="H1270" i="1"/>
  <c r="H36" i="1"/>
  <c r="H1050" i="1"/>
  <c r="H1705" i="1"/>
  <c r="H140" i="1"/>
  <c r="H428" i="1"/>
  <c r="H1140" i="1"/>
  <c r="H1689" i="1"/>
  <c r="H846" i="1"/>
  <c r="H534" i="1"/>
  <c r="H1170" i="1"/>
  <c r="H764" i="1"/>
  <c r="H1070" i="1"/>
  <c r="H454" i="1"/>
  <c r="H736" i="1"/>
  <c r="H954" i="1"/>
  <c r="H1486" i="1"/>
  <c r="H970" i="1"/>
  <c r="H823" i="1"/>
  <c r="H983" i="1"/>
  <c r="H1513" i="1"/>
  <c r="H1522" i="1"/>
  <c r="H203" i="1"/>
  <c r="H1282" i="1"/>
  <c r="H622" i="1"/>
  <c r="H1361" i="1"/>
  <c r="H495" i="1"/>
  <c r="H759" i="1"/>
  <c r="H951" i="1"/>
  <c r="H1461" i="1"/>
  <c r="H521" i="1"/>
  <c r="H1071" i="1"/>
  <c r="H1047" i="1"/>
  <c r="H947" i="1"/>
  <c r="H2371" i="1"/>
  <c r="H1453" i="1"/>
  <c r="H1605" i="1"/>
  <c r="H703" i="1"/>
  <c r="H556" i="1"/>
  <c r="H1767" i="1"/>
  <c r="H340" i="1"/>
  <c r="H996" i="1"/>
  <c r="H304" i="1"/>
  <c r="H1567" i="1"/>
  <c r="H78" i="1"/>
  <c r="H1638" i="1"/>
  <c r="H898" i="1"/>
  <c r="H1590" i="1"/>
  <c r="H1597" i="1"/>
  <c r="H1326" i="1"/>
  <c r="H1277" i="1"/>
  <c r="H1586" i="1"/>
  <c r="H1439" i="1"/>
  <c r="H2231" i="1"/>
  <c r="H1812" i="1"/>
  <c r="H1771" i="1"/>
  <c r="H628" i="1"/>
  <c r="H2232" i="1"/>
  <c r="H1539" i="1"/>
  <c r="H1114" i="1"/>
  <c r="H1738" i="1"/>
  <c r="H841" i="1"/>
  <c r="H1690" i="1"/>
  <c r="H1256" i="1"/>
  <c r="H1698" i="1"/>
  <c r="H1702" i="1"/>
  <c r="H2424" i="1"/>
  <c r="H1128" i="1"/>
  <c r="H1265" i="1"/>
  <c r="H1189" i="1"/>
  <c r="H974" i="1"/>
  <c r="H520" i="1"/>
  <c r="H1780" i="1"/>
  <c r="H964" i="1"/>
  <c r="H1582" i="1"/>
  <c r="H368" i="1"/>
  <c r="H1409" i="1"/>
  <c r="H1434" i="1"/>
  <c r="H226" i="1"/>
  <c r="H1666" i="1"/>
  <c r="H1684" i="1"/>
  <c r="H1115" i="1"/>
  <c r="H1324" i="1"/>
  <c r="H2395" i="1"/>
  <c r="H1803" i="1"/>
  <c r="H752" i="1"/>
  <c r="H2261" i="1"/>
  <c r="H494" i="1"/>
  <c r="H1105" i="1"/>
  <c r="H952" i="1"/>
  <c r="H1610" i="1"/>
  <c r="H2394" i="1"/>
  <c r="H1635" i="1"/>
  <c r="H220" i="1"/>
  <c r="H396" i="1"/>
  <c r="H1421" i="1"/>
  <c r="H1312" i="1"/>
  <c r="H1600" i="1"/>
  <c r="H1898" i="1"/>
  <c r="H1086" i="1"/>
  <c r="H2427" i="1"/>
  <c r="H1786" i="1"/>
  <c r="H984" i="1"/>
  <c r="H2027" i="1"/>
  <c r="H469" i="1"/>
  <c r="H1727" i="1"/>
  <c r="H1729" i="1"/>
  <c r="H1371" i="1"/>
  <c r="H1080" i="1"/>
  <c r="H1683" i="1"/>
  <c r="H1402" i="1"/>
  <c r="H1695" i="1"/>
  <c r="H1543" i="1"/>
  <c r="H2268" i="1"/>
  <c r="H1794" i="1"/>
  <c r="H445" i="1"/>
  <c r="H699" i="1"/>
  <c r="H971" i="1"/>
  <c r="H1737" i="1"/>
  <c r="H1629" i="1"/>
  <c r="H1642" i="1"/>
  <c r="H259" i="1"/>
  <c r="H1691" i="1"/>
  <c r="H1345" i="1"/>
  <c r="H1435" i="1"/>
  <c r="H1874" i="1"/>
  <c r="H2152" i="1"/>
  <c r="H76" i="1"/>
  <c r="H1799" i="1"/>
  <c r="H35" i="1"/>
  <c r="H2193" i="1"/>
  <c r="H412" i="1"/>
  <c r="H1795" i="1"/>
  <c r="H121" i="1"/>
  <c r="H123" i="1"/>
  <c r="H54" i="1"/>
  <c r="H869" i="1"/>
  <c r="H1675" i="1"/>
  <c r="H1680" i="1"/>
  <c r="H1380" i="1"/>
  <c r="H2173" i="1"/>
  <c r="H1026" i="1"/>
  <c r="H1748" i="1"/>
  <c r="H2354" i="1"/>
  <c r="H895" i="1"/>
  <c r="H2378" i="1"/>
  <c r="H1469" i="1"/>
  <c r="H92" i="1"/>
  <c r="H730" i="1"/>
  <c r="H30" i="1"/>
  <c r="H1659" i="1"/>
  <c r="H1335" i="1"/>
  <c r="H1627" i="1"/>
  <c r="H1375" i="1"/>
  <c r="H2447" i="1"/>
  <c r="H806" i="1"/>
  <c r="H831" i="1"/>
  <c r="H1064" i="1"/>
  <c r="H1893" i="1"/>
  <c r="H1401" i="1"/>
  <c r="H1462" i="1"/>
  <c r="H1036" i="1"/>
  <c r="H2355" i="1"/>
  <c r="H1654" i="1"/>
  <c r="H199" i="1"/>
  <c r="H972" i="1"/>
  <c r="H1704" i="1"/>
  <c r="H1579" i="1"/>
  <c r="H1246" i="1"/>
  <c r="H718" i="1"/>
  <c r="H771" i="1"/>
  <c r="H1820" i="1"/>
  <c r="H733" i="1"/>
  <c r="H1006" i="1"/>
  <c r="H2243" i="1"/>
  <c r="H2012" i="1"/>
  <c r="H1974" i="1"/>
  <c r="H1111" i="1"/>
  <c r="H1344" i="1"/>
  <c r="H345" i="1"/>
  <c r="H1315" i="1"/>
  <c r="H74" i="1"/>
  <c r="H120" i="1"/>
  <c r="H1083" i="1"/>
  <c r="H124" i="1"/>
  <c r="H1645" i="1"/>
  <c r="H1656" i="1"/>
  <c r="H1650" i="1"/>
  <c r="H332" i="1"/>
  <c r="H1663" i="1"/>
  <c r="H435" i="1"/>
  <c r="H1693" i="1"/>
  <c r="H1400" i="1"/>
  <c r="H1583" i="1"/>
  <c r="H1699" i="1"/>
  <c r="H1261" i="1"/>
  <c r="H1022" i="1"/>
  <c r="H161" i="1"/>
  <c r="H1808" i="1"/>
  <c r="H1221" i="1"/>
  <c r="H79" i="1"/>
  <c r="H1750" i="1"/>
  <c r="H975" i="1"/>
  <c r="H2026" i="1"/>
  <c r="H927" i="1"/>
  <c r="H1773" i="1"/>
  <c r="H2353" i="1"/>
  <c r="H2107" i="1"/>
  <c r="H1458" i="1"/>
  <c r="H455" i="1"/>
  <c r="H925" i="1"/>
  <c r="H2376" i="1"/>
  <c r="H2380" i="1"/>
  <c r="H1741" i="1"/>
  <c r="H1192" i="1"/>
  <c r="H2270" i="1"/>
  <c r="H1763" i="1"/>
  <c r="H2247" i="1"/>
  <c r="H1854" i="1"/>
  <c r="H873" i="1"/>
  <c r="H31" i="1"/>
  <c r="H2401" i="1"/>
  <c r="H179" i="1"/>
  <c r="H1159" i="1"/>
  <c r="H767" i="1"/>
  <c r="H236" i="1"/>
  <c r="H2168" i="1"/>
  <c r="H267" i="1"/>
  <c r="H1048" i="1"/>
  <c r="H542" i="1"/>
  <c r="H512" i="1"/>
  <c r="H643" i="1"/>
  <c r="H18" i="1"/>
  <c r="H303" i="1"/>
  <c r="H706" i="1"/>
  <c r="H1634" i="1"/>
  <c r="H1018" i="1"/>
  <c r="H2384" i="1"/>
  <c r="H915" i="1"/>
  <c r="H72" i="1"/>
  <c r="H379" i="1"/>
  <c r="H1568" i="1"/>
  <c r="H1682" i="1"/>
  <c r="H250" i="1"/>
  <c r="H1676" i="1"/>
  <c r="H1685" i="1"/>
  <c r="H995" i="1"/>
  <c r="H1457" i="1"/>
  <c r="H1423" i="1"/>
  <c r="H1694" i="1"/>
  <c r="H1700" i="1"/>
  <c r="H1587" i="1"/>
  <c r="H2226" i="1"/>
  <c r="H1589" i="1"/>
  <c r="H1106" i="1"/>
  <c r="H2085" i="1"/>
  <c r="H1813" i="1"/>
  <c r="H1884" i="1"/>
  <c r="H2422" i="1"/>
  <c r="H1262" i="1"/>
  <c r="H1880" i="1"/>
  <c r="H1849" i="1"/>
  <c r="H1772" i="1"/>
  <c r="H400" i="1"/>
  <c r="H2174" i="1"/>
  <c r="H1882" i="1"/>
  <c r="H1023" i="1"/>
  <c r="H1129" i="1"/>
  <c r="H1465" i="1"/>
  <c r="H1749" i="1"/>
  <c r="H1788" i="1"/>
  <c r="H1852" i="1"/>
  <c r="H1775" i="1"/>
  <c r="H2201" i="1"/>
  <c r="H1377" i="1"/>
  <c r="H158" i="1"/>
  <c r="H1264" i="1"/>
  <c r="H1766" i="1"/>
  <c r="H1166" i="1"/>
  <c r="H1138" i="1"/>
  <c r="H1840" i="1"/>
  <c r="H859" i="1"/>
  <c r="H1102" i="1"/>
  <c r="H1191" i="1"/>
  <c r="H743" i="1"/>
  <c r="H1562" i="1"/>
  <c r="H2249" i="1"/>
  <c r="H271" i="1"/>
  <c r="H1271" i="1"/>
  <c r="H1789" i="1"/>
  <c r="H382" i="1"/>
  <c r="H1194" i="1"/>
  <c r="H1430" i="1"/>
  <c r="H1385" i="1"/>
  <c r="H2398" i="1"/>
  <c r="H1158" i="1"/>
  <c r="H1163" i="1"/>
  <c r="H522" i="1"/>
  <c r="H1404" i="1"/>
  <c r="H854" i="1"/>
  <c r="H1310" i="1"/>
  <c r="H813" i="1"/>
  <c r="H1336" i="1"/>
  <c r="H88" i="1"/>
  <c r="H475" i="1"/>
  <c r="H388" i="1"/>
  <c r="H1631" i="1"/>
  <c r="H714" i="1"/>
  <c r="H1640" i="1"/>
  <c r="H1658" i="1"/>
  <c r="H1668" i="1"/>
  <c r="H637" i="1"/>
  <c r="H1679" i="1"/>
  <c r="H499" i="1"/>
  <c r="H1333" i="1"/>
  <c r="H1208" i="1"/>
  <c r="H1554" i="1"/>
  <c r="H1839" i="1"/>
  <c r="H191" i="1"/>
  <c r="H852" i="1"/>
  <c r="H1267" i="1"/>
  <c r="H1891" i="1"/>
  <c r="H601" i="1"/>
  <c r="H1548" i="1"/>
  <c r="H11" i="1"/>
  <c r="H1123" i="1"/>
  <c r="H2212" i="1"/>
  <c r="H1739" i="1"/>
  <c r="H2122" i="1"/>
  <c r="H1961" i="1"/>
  <c r="H1225" i="1"/>
  <c r="H1252" i="1"/>
  <c r="H1853" i="1"/>
  <c r="H1417" i="1"/>
  <c r="H1084" i="1"/>
  <c r="H1859" i="1"/>
  <c r="H1575" i="1"/>
  <c r="H407" i="1"/>
  <c r="H2423" i="1"/>
  <c r="H1386" i="1"/>
  <c r="H1195" i="1"/>
  <c r="H2205" i="1"/>
  <c r="H1810" i="1"/>
  <c r="H721" i="1"/>
  <c r="H1075" i="1"/>
  <c r="H1004" i="1"/>
  <c r="H1196" i="1"/>
  <c r="H786" i="1"/>
  <c r="H583" i="1"/>
  <c r="H2235" i="1"/>
  <c r="H1454" i="1"/>
  <c r="H419" i="1"/>
  <c r="H1053" i="1"/>
  <c r="H395" i="1"/>
  <c r="H255" i="1"/>
  <c r="H1782" i="1"/>
  <c r="H327" i="1"/>
  <c r="H1566" i="1"/>
  <c r="H1633" i="1"/>
  <c r="H708" i="1"/>
  <c r="H1625" i="1"/>
  <c r="H1639" i="1"/>
  <c r="H987" i="1"/>
  <c r="H624" i="1"/>
  <c r="H1648" i="1"/>
  <c r="H993" i="1"/>
  <c r="H1677" i="1"/>
  <c r="H1244" i="1"/>
  <c r="H1337" i="1"/>
  <c r="H1585" i="1"/>
  <c r="H1016" i="1"/>
  <c r="H834" i="1"/>
  <c r="H2188" i="1"/>
  <c r="H361" i="1"/>
  <c r="H1460" i="1"/>
  <c r="H164" i="1"/>
  <c r="H1031" i="1"/>
  <c r="H305" i="1"/>
  <c r="H1316" i="1"/>
  <c r="H1431" i="1"/>
  <c r="H1896" i="1"/>
  <c r="H3" i="1"/>
  <c r="H837" i="1"/>
  <c r="H1753" i="1"/>
  <c r="H565" i="1"/>
  <c r="H1063" i="1"/>
  <c r="H1762" i="1"/>
  <c r="H1087" i="1"/>
  <c r="H2418" i="1"/>
  <c r="H1112" i="1"/>
  <c r="H942" i="1"/>
  <c r="H2399" i="1"/>
  <c r="H1160" i="1"/>
  <c r="H1167" i="1"/>
  <c r="H603" i="1"/>
  <c r="H1046" i="1"/>
  <c r="H1863" i="1"/>
  <c r="H1276" i="1"/>
  <c r="H833" i="1"/>
  <c r="H329" i="1"/>
  <c r="H1127" i="1"/>
  <c r="H1130" i="1"/>
  <c r="H1076" i="1"/>
  <c r="H1224" i="1"/>
  <c r="H1021" i="1"/>
  <c r="H1049" i="1"/>
  <c r="H198" i="1"/>
  <c r="H9" i="1"/>
  <c r="H155" i="1"/>
  <c r="H2333" i="1"/>
  <c r="H2198" i="1"/>
  <c r="H596" i="1"/>
  <c r="H353" i="1"/>
  <c r="H365" i="1"/>
  <c r="H780" i="1"/>
  <c r="H1565" i="1"/>
  <c r="H1730" i="1"/>
  <c r="H1311" i="1"/>
  <c r="H133" i="1"/>
  <c r="H129" i="1"/>
  <c r="H932" i="1"/>
  <c r="H1329" i="1"/>
  <c r="H1628" i="1"/>
  <c r="H1643" i="1"/>
  <c r="H717" i="1"/>
  <c r="H981" i="1"/>
  <c r="H243" i="1"/>
  <c r="H234" i="1"/>
  <c r="H228" i="1"/>
  <c r="H1686" i="1"/>
  <c r="H1318" i="1"/>
  <c r="H1894" i="1"/>
  <c r="H1792" i="1"/>
  <c r="H1861" i="1"/>
  <c r="H2008" i="1"/>
  <c r="H1797" i="1"/>
  <c r="H1740" i="1"/>
  <c r="H67" i="1"/>
  <c r="H1856" i="1"/>
  <c r="H1564" i="1"/>
  <c r="H1818" i="1"/>
  <c r="H1472" i="1"/>
  <c r="H1132" i="1"/>
  <c r="H2372" i="1"/>
  <c r="H1752" i="1"/>
  <c r="H1440" i="1"/>
  <c r="H1858" i="1"/>
  <c r="H720" i="1"/>
  <c r="H1883" i="1"/>
  <c r="H2449" i="1"/>
  <c r="H1735" i="1"/>
  <c r="H484" i="1"/>
  <c r="H1521" i="1"/>
  <c r="H356" i="1"/>
  <c r="H1069" i="1"/>
  <c r="H1581" i="1"/>
  <c r="H415" i="1"/>
  <c r="H966" i="1"/>
  <c r="H2199" i="1"/>
  <c r="H558" i="1"/>
  <c r="H2178" i="1"/>
  <c r="H2456" i="1"/>
  <c r="H1728" i="1"/>
  <c r="H1383" i="1"/>
  <c r="H362" i="1"/>
  <c r="H1343" i="1"/>
  <c r="H711" i="1"/>
  <c r="H1002" i="1"/>
  <c r="H1624" i="1"/>
  <c r="H1637" i="1"/>
  <c r="H1644" i="1"/>
  <c r="H734" i="1"/>
  <c r="H1649" i="1"/>
  <c r="H1652" i="1"/>
  <c r="H1678" i="1"/>
  <c r="H1667" i="1"/>
  <c r="H1091" i="1"/>
  <c r="H1405" i="1"/>
  <c r="H1323" i="1"/>
  <c r="H1120" i="1"/>
  <c r="H2196" i="1"/>
  <c r="H2356" i="1"/>
  <c r="H2282" i="1"/>
  <c r="H1598" i="1"/>
  <c r="H1757" i="1"/>
  <c r="H1745" i="1"/>
  <c r="H1823" i="1"/>
  <c r="H1117" i="1"/>
  <c r="H585" i="1"/>
  <c r="H1190" i="1"/>
  <c r="H1289" i="1"/>
  <c r="H1802" i="1"/>
  <c r="H929" i="1"/>
  <c r="H1759" i="1"/>
  <c r="H215" i="1"/>
  <c r="H1864" i="1"/>
  <c r="H1463" i="1"/>
  <c r="H1088" i="1"/>
  <c r="H1437" i="1"/>
  <c r="H1285" i="1"/>
  <c r="H2251" i="1"/>
  <c r="H1161" i="1"/>
  <c r="H1164" i="1"/>
  <c r="H1511" i="1"/>
  <c r="H1612" i="1"/>
  <c r="H1268" i="1"/>
  <c r="H976" i="1"/>
  <c r="H1746" i="1"/>
  <c r="H1747" i="1"/>
  <c r="H1768" i="1"/>
  <c r="H1860" i="1"/>
  <c r="H727" i="1"/>
  <c r="H621" i="1"/>
  <c r="H1754" i="1"/>
  <c r="H27" i="1"/>
  <c r="H1227" i="1"/>
  <c r="H1137" i="1"/>
  <c r="H2396" i="1"/>
  <c r="H2400" i="1"/>
  <c r="H2459" i="1"/>
  <c r="H1168" i="1"/>
  <c r="H1090" i="1"/>
  <c r="H109" i="1"/>
  <c r="H950" i="1"/>
  <c r="H928" i="1"/>
  <c r="H544" i="1"/>
  <c r="H1197" i="1"/>
  <c r="H1710" i="1"/>
  <c r="H380" i="1"/>
  <c r="H1061" i="1"/>
  <c r="H467" i="1"/>
  <c r="H2095" i="1"/>
  <c r="H961" i="1"/>
  <c r="H10" i="1"/>
  <c r="H1671" i="1"/>
  <c r="H1734" i="1"/>
  <c r="H1733" i="1"/>
  <c r="H107" i="1"/>
  <c r="H1630" i="1"/>
  <c r="H1152" i="1"/>
  <c r="H296" i="1"/>
  <c r="H73" i="1"/>
  <c r="H1669" i="1"/>
  <c r="H1151" i="1"/>
  <c r="H456" i="1"/>
  <c r="H1328" i="1"/>
  <c r="H1538" i="1"/>
  <c r="H1136" i="1"/>
  <c r="H1791" i="1"/>
  <c r="H2184" i="1"/>
  <c r="H912" i="1"/>
  <c r="H1449" i="1"/>
  <c r="H1796" i="1"/>
  <c r="H1895" i="1"/>
  <c r="H2177" i="1"/>
  <c r="H2030" i="1"/>
  <c r="H15" i="1"/>
  <c r="H289" i="1"/>
  <c r="H189" i="1"/>
  <c r="H1041" i="1"/>
  <c r="H1119" i="1"/>
  <c r="H2273" i="1"/>
  <c r="H2252" i="1"/>
  <c r="H2187" i="1"/>
  <c r="H1422" i="1"/>
  <c r="H2301" i="1"/>
  <c r="H1352" i="1"/>
  <c r="H1273" i="1"/>
  <c r="H309" i="1"/>
  <c r="H2430" i="1"/>
  <c r="H1776" i="1"/>
  <c r="H1886" i="1"/>
  <c r="H1062" i="1"/>
  <c r="H1250" i="1"/>
  <c r="H300" i="1"/>
  <c r="H818" i="1"/>
  <c r="H1428" i="1"/>
  <c r="H1553" i="1"/>
  <c r="H2203" i="1"/>
  <c r="H1552" i="1"/>
  <c r="H1785" i="1"/>
  <c r="H1570" i="1"/>
  <c r="H1804" i="1"/>
  <c r="H1592" i="1"/>
  <c r="H218" i="1"/>
  <c r="H1039" i="1"/>
  <c r="H940" i="1"/>
  <c r="H2426" i="1"/>
  <c r="H2450" i="1"/>
  <c r="H2451" i="1"/>
  <c r="H2241" i="1"/>
  <c r="H2325" i="1"/>
  <c r="H1251" i="1"/>
  <c r="H430" i="1"/>
  <c r="H1451" i="1"/>
  <c r="H1093" i="1"/>
  <c r="H880" i="1"/>
  <c r="H607" i="1"/>
  <c r="H119" i="1"/>
  <c r="H322" i="1"/>
  <c r="H1653" i="1"/>
  <c r="H775" i="1"/>
  <c r="H97" i="1"/>
  <c r="H1338" i="1"/>
  <c r="H1210" i="1"/>
  <c r="H1703" i="1"/>
  <c r="H1707" i="1"/>
  <c r="H1714" i="1"/>
  <c r="H1077" i="1"/>
  <c r="H1760" i="1"/>
  <c r="H1881" i="1"/>
  <c r="H417" i="1"/>
  <c r="H1253" i="1"/>
  <c r="H426" i="1"/>
  <c r="H1758" i="1"/>
  <c r="H1871" i="1"/>
  <c r="H1079" i="1"/>
  <c r="H1756" i="1"/>
  <c r="H1110" i="1"/>
  <c r="H2374" i="1"/>
  <c r="H390" i="1"/>
  <c r="H1784" i="1"/>
  <c r="H1255" i="1"/>
  <c r="H2407" i="1"/>
  <c r="H936" i="1"/>
  <c r="H2330" i="1"/>
  <c r="H1769" i="1"/>
  <c r="H2179" i="1"/>
  <c r="H1182" i="1"/>
  <c r="H2417" i="1"/>
  <c r="H1777" i="1"/>
  <c r="H1073" i="1"/>
  <c r="H2250" i="1"/>
  <c r="H1751" i="1"/>
  <c r="H1558" i="1"/>
  <c r="H1872" i="1"/>
  <c r="H2397" i="1"/>
  <c r="H1165" i="1"/>
  <c r="H1779" i="1"/>
  <c r="H1809" i="1"/>
  <c r="H2224" i="1"/>
  <c r="H1067" i="1"/>
  <c r="H221" i="1"/>
  <c r="H466" i="1"/>
  <c r="H1545" i="1"/>
  <c r="H1455" i="1"/>
  <c r="H1109" i="1"/>
  <c r="H625" i="1"/>
  <c r="H552" i="1"/>
  <c r="H1157" i="1"/>
  <c r="H1595" i="1"/>
  <c r="H1467" i="1"/>
  <c r="H1030" i="1"/>
  <c r="H116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<sst xmlns="http://schemas.openxmlformats.org/spreadsheetml/2006/main" count="63303" uniqueCount="6151">
  <si>
    <t>Nom du Physique</t>
  </si>
  <si>
    <t>Codesite</t>
  </si>
  <si>
    <t>Owner</t>
  </si>
  <si>
    <t>Region</t>
  </si>
  <si>
    <t>Ville</t>
  </si>
  <si>
    <t>CATEGORIE</t>
  </si>
  <si>
    <t>CAUSE</t>
  </si>
  <si>
    <t>OCM NOMENCLATURE</t>
  </si>
  <si>
    <t>SUB RCA</t>
  </si>
  <si>
    <t>Ticket</t>
  </si>
  <si>
    <t>Buea-Boduma-IHS</t>
  </si>
  <si>
    <t>SUO_186</t>
  </si>
  <si>
    <t>IHS</t>
  </si>
  <si>
    <t>Grid-Gen</t>
  </si>
  <si>
    <t>SUD-OUEST</t>
  </si>
  <si>
    <t>Buea</t>
  </si>
  <si>
    <t>Partners</t>
  </si>
  <si>
    <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</si>
  <si>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</si>
  <si>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</si>
  <si>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</si>
  <si>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</si>
  <si>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</si>
  <si>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</si>
  <si>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</si>
  <si>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</si>
  <si>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</si>
  <si>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</si>
  <si>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</si>
  <si>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</si>
  <si>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</si>
  <si>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</si>
  <si>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</si>
  <si>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</si>
  <si>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</si>
  <si>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</si>
  <si>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</si>
  <si>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</si>
  <si>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</si>
  <si>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</si>
  <si>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</si>
  <si>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</si>
  <si>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</si>
  <si>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</si>
  <si>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</si>
  <si>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</si>
  <si>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</si>
  <si>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</si>
  <si>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</si>
  <si>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</si>
  <si>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</si>
  <si>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</si>
  <si>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</si>
  <si>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</si>
  <si>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</si>
  <si>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</si>
  <si>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</si>
  <si>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</si>
  <si>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</si>
  <si>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</si>
  <si>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</si>
  <si>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</si>
  <si>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</si>
  <si>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</si>
  <si>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</si>
  <si>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</si>
  <si>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</si>
  <si>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</si>
  <si>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</si>
  <si>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</si>
  <si>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</si>
  <si>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</si>
  <si>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</si>
  <si>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</si>
  <si>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</si>
  <si>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</si>
  <si>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</si>
  <si>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</si>
  <si>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</si>
  <si>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</si>
  <si>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</si>
  <si>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</si>
  <si>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</si>
  <si>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</si>
  <si>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</si>
  <si>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</si>
  <si>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</si>
  <si>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</si>
  <si>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</si>
  <si>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</si>
  <si>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</si>
  <si>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</si>
  <si>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</si>
  <si>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</si>
  <si>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</si>
  <si>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</si>
  <si>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</si>
  <si>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</si>
  <si>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</si>
  <si>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</si>
  <si>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</si>
  <si>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</si>
  <si>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</si>
  <si>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</si>
  <si>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</si>
  <si>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</si>
  <si>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</si>
  <si>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</si>
  <si>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</si>
  <si>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</si>
  <si>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</si>
  <si>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</si>
  <si>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</si>
  <si>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</si>
  <si>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</si>
  <si>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</si>
  <si>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</si>
  <si>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</si>
  <si>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</si>
  <si>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</si>
  <si>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</si>
  <si>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</si>
  <si>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</si>
  <si>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</si>
  <si>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</si>
  <si>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</si>
  <si>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</si>
  <si>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</si>
  <si>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</si>
  <si>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</si>
  <si>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</si>
  <si>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</si>
  <si>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</si>
  <si>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</si>
  <si>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</si>
  <si>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</si>
  <si>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</si>
  <si>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</si>
  <si>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</si>
  <si>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</si>
  <si>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</si>
  <si>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</si>
  <si>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</si>
  <si>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</si>
  <si>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</si>
  <si>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</si>
  <si>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</si>
  <si>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</si>
  <si>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</si>
  <si>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</si>
  <si>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</si>
  <si>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</si>
  <si>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</si>
  <si>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</si>
  <si>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</si>
  <si>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</si>
  <si>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</si>
  <si>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</si>
  <si>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</si>
  <si>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</si>
  <si>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</si>
  <si>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</si>
  <si>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</si>
  <si>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</si>
  <si>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</si>
  <si>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</si>
  <si>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</si>
  <si>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</si>
  <si>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</si>
  <si>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</si>
  <si>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</si>
  <si>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</si>
  <si>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</si>
  <si>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</si>
  <si>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</si>
  <si>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</si>
  <si>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</si>
  <si>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</si>
  <si>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</si>
  <si>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</si>
  <si>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</si>
  <si>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</si>
  <si>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</si>
  <si>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</si>
  <si>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</si>
  <si>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</si>
  <si>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</si>
  <si>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</si>
  <si>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</si>
  <si>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</si>
  <si>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</si>
  <si>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</si>
  <si>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</si>
  <si>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</si>
  <si>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</si>
  <si>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</si>
  <si>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</si>
  <si>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</si>
  <si>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</si>
  <si>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</si>
  <si>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</si>
  <si>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</si>
  <si>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</si>
  <si>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</si>
  <si>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</si>
  <si>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</si>
  <si>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</si>
  <si>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</si>
  <si>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</si>
  <si>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</si>
  <si>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</si>
  <si>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</si>
  <si>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</si>
  <si>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</si>
  <si>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</si>
  <si>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</si>
  <si>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</si>
  <si>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</si>
  <si>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</si>
  <si>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</si>
  <si>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</si>
  <si>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</si>
  <si>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</si>
  <si>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</si>
  <si>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</si>
  <si>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</si>
  <si>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</si>
  <si>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</si>
  <si>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</si>
  <si>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</si>
  <si>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</si>
  <si>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</si>
  <si>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</si>
  <si>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</si>
  <si>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</si>
  <si>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</si>
  <si>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</si>
  <si>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</si>
  <si>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</si>
  <si>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</si>
  <si>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</si>
  <si>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</si>
  <si>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</si>
  <si>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</si>
  <si>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</si>
  <si>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</si>
  <si>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</si>
  <si>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</si>
  <si>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</si>
  <si>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</si>
  <si>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</si>
  <si>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</si>
  <si>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</si>
  <si>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</si>
  <si>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</si>
  <si>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</si>
  <si>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</si>
  <si>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</si>
  <si>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</si>
  <si>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</si>
  <si>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</si>
  <si>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</si>
  <si>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</si>
  <si>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</si>
  <si>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</si>
  <si>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</si>
  <si>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</si>
  <si>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</si>
  <si>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</si>
  <si>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</si>
  <si>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</si>
  <si>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</si>
  <si>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</si>
  <si>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</si>
  <si>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</si>
  <si>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</si>
  <si>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</si>
  <si>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</si>
  <si>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</si>
  <si>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</si>
  <si>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</si>
  <si>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</si>
  <si>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</si>
  <si>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</si>
  <si>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</si>
  <si>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</si>
  <si>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</si>
  <si>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</si>
  <si>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</si>
  <si>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</si>
  <si>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</si>
  <si>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</si>
  <si>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</si>
  <si>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</si>
  <si>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</si>
  <si>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</si>
  <si>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</si>
  <si>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</si>
  <si>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</si>
  <si>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</si>
  <si>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</si>
  <si>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</si>
  <si>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</si>
  <si>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</si>
  <si>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</si>
  <si>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</si>
  <si>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</si>
  <si>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</si>
  <si>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</si>
  <si>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</si>
  <si>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</si>
  <si>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</si>
  <si>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</si>
  <si>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</si>
  <si>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</si>
  <si>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</si>
  <si>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</si>
  <si>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</si>
  <si>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</si>
  <si>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</si>
  <si>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</si>
  <si>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</si>
  <si>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</si>
  <si>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</si>
  <si>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</si>
  <si>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</si>
  <si>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</si>
  <si>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</si>
  <si>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</si>
  <si>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</si>
  <si>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</si>
  <si>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</si>
  <si>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</si>
  <si>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</si>
  <si>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</si>
  <si>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</si>
  <si>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</si>
  <si>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</si>
  <si>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</si>
  <si>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</si>
  <si>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</si>
  <si>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</si>
  <si>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</si>
  <si>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</si>
  <si>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</si>
  <si>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</si>
  <si>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</si>
  <si>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</si>
  <si>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</si>
  <si>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</si>
  <si>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</si>
  <si>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</si>
  <si>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</si>
  <si>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</si>
  <si>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</si>
  <si>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</si>
  <si>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</si>
  <si>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</si>
  <si>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</si>
  <si>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</si>
  <si>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</si>
  <si>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</si>
  <si>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</si>
  <si>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</si>
  <si>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</si>
  <si>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</si>
  <si>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</si>
  <si>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</si>
  <si>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</si>
  <si>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</si>
  <si>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</si>
  <si>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</si>
  <si>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</si>
  <si>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</si>
  <si>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</si>
  <si>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</si>
  <si>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</si>
  <si>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</si>
  <si>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</si>
  <si>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</si>
  <si>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</si>
  <si>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</si>
  <si>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</si>
  <si>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</si>
  <si>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</si>
  <si>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</si>
  <si>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</si>
  <si>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</si>
  <si>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</si>
  <si>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</si>
  <si>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</si>
  <si>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</si>
  <si>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</si>
  <si>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</si>
  <si>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</si>
  <si>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</si>
  <si>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</si>
  <si>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</si>
  <si>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</si>
  <si>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</si>
  <si>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</si>
  <si>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</si>
  <si>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</si>
  <si>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</si>
  <si>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</si>
  <si>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</si>
  <si>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</si>
  <si>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</si>
  <si>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</si>
  <si>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</si>
  <si>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</si>
  <si>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</si>
  <si>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</si>
  <si>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</si>
  <si>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</si>
  <si>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</si>
  <si>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</si>
  <si>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</si>
  <si>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</si>
  <si>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</si>
  <si>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</si>
  <si>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</si>
  <si>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</si>
  <si>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</si>
  <si>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</si>
  <si>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</si>
  <si>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</si>
  <si>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</si>
  <si>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</si>
  <si>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</si>
  <si>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</si>
  <si>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</si>
  <si>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</si>
  <si>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</si>
  <si>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</si>
  <si>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</si>
  <si>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</si>
  <si>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</si>
  <si>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</si>
  <si>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</si>
  <si>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</si>
  <si>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</si>
  <si>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</si>
  <si>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</si>
  <si>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</si>
  <si>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</si>
  <si>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</si>
  <si>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</si>
  <si>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</si>
  <si>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</si>
  <si>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</si>
  <si>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</si>
  <si>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</si>
  <si>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</si>
  <si>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</si>
  <si>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</si>
  <si>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</si>
  <si>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</si>
  <si>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</si>
  <si>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</si>
  <si>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</si>
  <si>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</si>
  <si>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</si>
  <si>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</si>
  <si>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</si>
  <si>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</si>
  <si>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</si>
  <si>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</si>
  <si>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</si>
  <si>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</si>
  <si>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</si>
  <si>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</si>
  <si>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</si>
  <si>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</si>
  <si>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</si>
  <si>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</si>
  <si>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</si>
  <si>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</si>
  <si>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</si>
  <si>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</si>
  <si>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</si>
  <si>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</si>
  <si>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</si>
  <si>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</si>
  <si>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</si>
  <si>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</si>
  <si>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</si>
  <si>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</si>
  <si>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</si>
  <si>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</si>
  <si>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</si>
  <si>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</si>
  <si>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</si>
  <si>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</si>
  <si>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</si>
  <si>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</si>
  <si>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</si>
  <si>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</si>
  <si>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</si>
  <si>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</si>
  <si>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</si>
  <si>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</si>
  <si>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</si>
  <si>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</si>
  <si>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</si>
  <si>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</si>
  <si>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</si>
  <si>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</si>
  <si>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</si>
  <si>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</si>
  <si>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</si>
  <si>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</si>
  <si>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</si>
  <si>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</si>
  <si>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</si>
  <si>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</si>
  <si>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</si>
  <si>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</si>
  <si>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</si>
  <si>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</si>
  <si>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</si>
  <si>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</si>
  <si>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</si>
  <si>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</si>
  <si>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</si>
  <si>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</si>
  <si>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</si>
  <si>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</si>
  <si>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</si>
  <si>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</si>
  <si>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</si>
  <si>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</si>
  <si>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</si>
  <si>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</si>
  <si>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</si>
  <si>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</si>
  <si>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</si>
  <si>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</si>
  <si>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</si>
  <si>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</si>
  <si>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</si>
  <si>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</si>
  <si>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</si>
  <si>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</si>
  <si>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</si>
  <si>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</si>
  <si>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</si>
  <si>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</si>
  <si>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</si>
  <si>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</si>
  <si>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</si>
  <si>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</si>
  <si>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</si>
  <si>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</si>
  <si>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</si>
  <si>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</si>
  <si>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</si>
  <si>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</si>
  <si>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</si>
  <si>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</si>
  <si>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</si>
  <si>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</si>
  <si>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</si>
  <si>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</si>
  <si>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</si>
  <si>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</si>
  <si>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</si>
  <si>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</si>
  <si>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</si>
  <si>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</si>
  <si>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</si>
  <si>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</si>
  <si>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</si>
  <si>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</si>
  <si>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</si>
  <si>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</si>
  <si>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</si>
  <si>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</si>
  <si>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</si>
  <si>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</si>
  <si>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</si>
  <si>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</si>
  <si>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</si>
  <si>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</si>
  <si>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</si>
  <si>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</si>
  <si>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</si>
  <si>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</si>
  <si>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</si>
  <si>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</si>
  <si>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</si>
  <si>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</si>
  <si>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</si>
  <si>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</si>
  <si>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</si>
  <si>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</si>
  <si>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</si>
  <si>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</si>
  <si>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</si>
  <si>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</si>
  <si>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</si>
  <si>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</si>
  <si>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</si>
  <si>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</si>
  <si>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</si>
  <si>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</si>
  <si>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</si>
  <si>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</si>
  <si>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</si>
  <si>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</si>
  <si>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</si>
  <si>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</si>
  <si>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</si>
  <si>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</si>
  <si>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</si>
  <si>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</si>
  <si>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</si>
  <si>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</si>
  <si>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</si>
  <si>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</si>
  <si>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</si>
  <si>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</si>
  <si>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</si>
  <si>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</si>
  <si>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</si>
  <si>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</si>
  <si>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</si>
  <si>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</si>
  <si>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</si>
  <si>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</si>
  <si>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</si>
  <si>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</si>
  <si>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</si>
  <si>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</si>
  <si>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</si>
  <si>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</si>
  <si>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</si>
  <si>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</si>
  <si>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</si>
  <si>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</si>
  <si>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</si>
  <si>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</si>
  <si>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</si>
  <si>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</si>
  <si>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</si>
  <si>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</si>
  <si>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</si>
  <si>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</si>
  <si>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</si>
  <si>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</si>
  <si>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</si>
  <si>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</si>
  <si>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</si>
  <si>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</si>
  <si>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</si>
  <si>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</si>
  <si>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</si>
  <si>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</si>
  <si>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</si>
  <si>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</si>
  <si>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</si>
  <si>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</si>
  <si>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</si>
  <si>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</si>
  <si>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</si>
  <si>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</si>
  <si>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</si>
  <si>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</si>
  <si>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</si>
  <si>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</si>
  <si>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</si>
  <si>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</si>
  <si>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</si>
  <si>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</si>
  <si>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</si>
  <si>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</si>
  <si>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</si>
  <si>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</si>
  <si>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</si>
  <si>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</si>
  <si>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</si>
  <si>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</si>
  <si>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</si>
  <si>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</si>
  <si>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</si>
  <si>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</si>
  <si>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</si>
  <si>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</si>
  <si>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</si>
  <si>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</si>
  <si>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</si>
  <si>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</si>
  <si>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</si>
  <si>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</si>
  <si>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</si>
  <si>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</si>
  <si>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</si>
  <si>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</si>
  <si>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</si>
  <si>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</si>
  <si>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</si>
  <si>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</si>
  <si>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</si>
  <si>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</si>
  <si>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</si>
  <si>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</si>
  <si>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</si>
  <si>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</si>
  <si>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</si>
  <si>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</si>
  <si>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</si>
  <si>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</si>
  <si>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</si>
  <si>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</si>
  <si>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</si>
  <si>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</si>
  <si>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</si>
  <si>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</si>
  <si>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</si>
  <si>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</si>
  <si>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</si>
  <si>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</si>
  <si>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</si>
  <si>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</si>
  <si>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</si>
  <si>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</si>
  <si>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</si>
  <si>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</si>
  <si>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</si>
  <si>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</si>
  <si>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</si>
  <si>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</si>
  <si>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</si>
  <si>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</si>
  <si>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</si>
  <si>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</si>
  <si>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</si>
  <si>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</si>
  <si>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</si>
  <si>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</si>
  <si>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</si>
  <si>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</si>
  <si>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</si>
  <si>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</si>
  <si>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</si>
  <si>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</si>
  <si>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</si>
  <si>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</si>
  <si>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</si>
  <si>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</si>
  <si>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</si>
  <si>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</si>
  <si>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</si>
  <si>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</si>
  <si>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</si>
  <si>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</si>
  <si>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</si>
  <si>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</si>
  <si>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</si>
  <si>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</si>
  <si>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</si>
  <si>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</si>
  <si>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</si>
  <si>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</si>
  <si>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</si>
  <si>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</si>
  <si>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</si>
  <si>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</si>
  <si>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</si>
  <si>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</si>
  <si>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</si>
  <si>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</si>
  <si>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</si>
  <si>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</si>
  <si>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</si>
  <si>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</si>
  <si>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</si>
  <si>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</si>
  <si>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</si>
  <si>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</si>
  <si>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</si>
  <si>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</si>
  <si>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</si>
  <si>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</si>
  <si>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</si>
  <si>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</si>
  <si>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</si>
  <si>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</si>
  <si>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</si>
  <si>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</si>
  <si>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</si>
  <si>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</si>
  <si>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</si>
  <si>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</si>
  <si>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</si>
  <si>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</si>
  <si>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</si>
  <si>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</si>
  <si>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</si>
  <si>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</si>
  <si>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</si>
  <si>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</si>
  <si>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</si>
  <si>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</si>
  <si>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</si>
  <si>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</si>
  <si>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</si>
  <si>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</si>
  <si>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</si>
  <si>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</si>
  <si>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</si>
  <si>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</si>
  <si>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</si>
  <si>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</si>
  <si>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</si>
  <si>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</si>
  <si>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</si>
  <si>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</si>
  <si>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</si>
  <si>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</si>
  <si>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</si>
  <si>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</si>
  <si>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</si>
  <si>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</si>
  <si>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</si>
  <si>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</si>
  <si>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</si>
  <si>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</si>
  <si>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</si>
  <si>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</si>
  <si>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</si>
  <si>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</si>
  <si>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</si>
  <si>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</si>
  <si>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</si>
  <si>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</si>
  <si>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</si>
  <si>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</si>
  <si>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</si>
  <si>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</si>
  <si>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</si>
  <si>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</si>
  <si>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</si>
  <si>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</si>
  <si>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</si>
  <si>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</si>
  <si>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</si>
  <si>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</si>
  <si>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</si>
  <si>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</si>
  <si>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</si>
  <si>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</si>
  <si>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</si>
  <si>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</si>
  <si>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</si>
  <si>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</si>
  <si>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</si>
  <si>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</si>
  <si>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</si>
  <si>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</si>
  <si>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</si>
  <si>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</si>
  <si>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</si>
  <si>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</si>
  <si>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</si>
  <si>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</si>
  <si>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</si>
  <si>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</si>
  <si>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</si>
  <si>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</si>
  <si>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</si>
  <si>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</si>
  <si>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</si>
  <si>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</si>
  <si>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</si>
  <si>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</si>
  <si>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</si>
  <si>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</si>
  <si>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</si>
  <si>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</si>
  <si>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</si>
  <si>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</si>
  <si>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</si>
  <si>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</si>
  <si>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</si>
  <si>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</si>
  <si>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</si>
  <si>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</si>
  <si>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</si>
  <si>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</si>
  <si>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</si>
  <si>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</si>
  <si>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</si>
  <si>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</si>
  <si>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</si>
  <si>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</si>
  <si>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</si>
  <si>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</si>
  <si>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</si>
  <si>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</si>
  <si>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</si>
  <si>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</si>
  <si>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</si>
  <si>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</si>
  <si>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</si>
  <si>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</si>
  <si>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</si>
  <si>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</si>
  <si>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</si>
  <si>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</si>
  <si>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</si>
  <si>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</si>
  <si>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</si>
  <si>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</si>
  <si>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</si>
  <si>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</si>
  <si>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</si>
  <si>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</si>
  <si>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</si>
  <si>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</si>
  <si>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</si>
  <si>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</si>
  <si>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</si>
  <si>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</si>
  <si>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</si>
  <si>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</si>
  <si>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</si>
  <si>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</si>
  <si>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</si>
  <si>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</si>
  <si>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</si>
  <si>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</si>
  <si>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</si>
  <si>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</si>
  <si>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</si>
  <si>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</si>
  <si>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</si>
  <si>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</si>
  <si>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</si>
  <si>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</si>
  <si>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</si>
  <si>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</si>
  <si>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</si>
  <si>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</si>
  <si>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</si>
  <si>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</si>
  <si>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</si>
  <si>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</si>
  <si>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</si>
  <si>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</si>
  <si>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</si>
  <si>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</si>
  <si>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</si>
  <si>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</si>
  <si>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</si>
  <si>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</si>
  <si>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</si>
  <si>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</si>
  <si>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</si>
  <si>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</si>
  <si>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</si>
  <si>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</si>
  <si>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</si>
  <si>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</si>
  <si>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</si>
  <si>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</si>
  <si>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</si>
  <si>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</si>
  <si>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</si>
  <si>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</si>
  <si>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</si>
  <si>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</si>
  <si>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</si>
  <si>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</si>
  <si>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</si>
  <si>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</si>
  <si>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</si>
  <si>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</si>
  <si>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</si>
  <si>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</si>
  <si>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</si>
  <si>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</si>
  <si>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</si>
  <si>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</si>
  <si>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</si>
  <si>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</si>
  <si>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</si>
  <si>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</si>
  <si>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</si>
  <si>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</si>
  <si>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</si>
  <si>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</si>
  <si>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</si>
  <si>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</si>
  <si>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</si>
  <si>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</si>
  <si>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</si>
  <si>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</si>
  <si>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</si>
  <si>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</si>
  <si>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</si>
  <si>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</si>
  <si>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</si>
  <si>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</si>
  <si>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</si>
  <si>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</si>
  <si>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</si>
  <si>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</si>
  <si>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</si>
  <si>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</si>
  <si>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</si>
  <si>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</si>
  <si>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</si>
  <si>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</si>
  <si>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</si>
  <si>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</si>
  <si>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</si>
  <si>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</si>
  <si>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</si>
  <si>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</si>
  <si>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</si>
  <si>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</si>
  <si>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</si>
  <si>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</si>
  <si>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</si>
  <si>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</si>
  <si>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</si>
  <si>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</si>
  <si>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</si>
  <si>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</si>
  <si>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</si>
  <si>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</si>
  <si>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</si>
  <si>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</si>
  <si>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</si>
  <si>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</si>
  <si>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</si>
  <si>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</si>
  <si>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</si>
  <si>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</si>
  <si>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</si>
  <si>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</si>
  <si>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</si>
  <si>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</si>
  <si>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</si>
  <si>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</si>
  <si>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</si>
  <si>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</si>
  <si>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</si>
  <si>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</si>
  <si>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</si>
  <si>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</si>
  <si>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</si>
  <si>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</si>
  <si>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</si>
  <si>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</si>
  <si>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</si>
  <si>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</si>
  <si>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</si>
  <si>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</si>
  <si>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</si>
  <si>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</si>
  <si>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</si>
  <si>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</si>
  <si>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</si>
  <si>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</si>
  <si>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</si>
  <si>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</si>
  <si>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</si>
  <si>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</si>
  <si>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</si>
  <si>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</si>
  <si>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</si>
  <si>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</si>
  <si>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</si>
  <si>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</si>
  <si>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</si>
  <si>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</si>
  <si>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</si>
  <si>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</si>
  <si>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</si>
  <si>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</si>
  <si>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</si>
  <si>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</si>
  <si>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</si>
  <si>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</si>
  <si>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</si>
  <si>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</si>
  <si>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</si>
  <si>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</si>
  <si>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</si>
  <si>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</si>
  <si>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</si>
  <si>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</si>
  <si>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</si>
  <si>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</si>
  <si>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</si>
  <si>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</si>
  <si>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</si>
  <si>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</si>
  <si>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</si>
  <si>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</si>
  <si>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</si>
  <si>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</si>
  <si>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</si>
  <si>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</si>
  <si>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</si>
  <si>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</si>
  <si>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</si>
  <si>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</si>
  <si>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</si>
  <si>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</si>
  <si>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</si>
  <si>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</si>
  <si>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</si>
  <si>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</si>
  <si>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</si>
  <si>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</si>
  <si>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</si>
  <si>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</si>
  <si>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</si>
  <si>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</si>
  <si>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</si>
  <si>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</si>
  <si>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</si>
  <si>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</si>
  <si>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</si>
  <si>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</si>
  <si>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</si>
  <si>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</si>
  <si>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</si>
  <si>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</si>
  <si>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</si>
  <si>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</si>
  <si>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</si>
  <si>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</si>
  <si>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</si>
  <si>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</si>
  <si>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</si>
  <si>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</si>
  <si>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</si>
  <si>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</si>
  <si>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</si>
  <si>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</si>
  <si>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</si>
  <si>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</si>
  <si>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</si>
  <si>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</si>
  <si>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</si>
  <si>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</si>
  <si>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</si>
  <si>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</si>
  <si>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</si>
  <si>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</si>
  <si>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</si>
  <si>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</si>
  <si>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</si>
  <si>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</si>
  <si>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</si>
  <si>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</si>
  <si>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</si>
  <si>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</si>
  <si>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</si>
  <si>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</si>
  <si>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</si>
  <si>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</si>
  <si>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</si>
  <si>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</si>
  <si>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</si>
  <si>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</si>
  <si>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</si>
  <si>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</si>
  <si>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</si>
  <si>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</si>
  <si>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</si>
  <si>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</si>
  <si>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</si>
  <si>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</si>
  <si>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</si>
  <si>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</si>
  <si>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</si>
  <si>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</si>
  <si>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</si>
  <si>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</si>
  <si>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</si>
  <si>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</si>
  <si>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</si>
  <si>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</si>
  <si>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</si>
  <si>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</si>
  <si>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</si>
  <si>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</si>
  <si>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</si>
  <si>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</si>
  <si>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</si>
  <si>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</si>
  <si>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</si>
  <si>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</si>
  <si>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</si>
  <si>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</si>
  <si>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</si>
  <si>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</si>
  <si>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</si>
  <si>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</si>
  <si>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</si>
  <si>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</si>
  <si>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</si>
  <si>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</si>
  <si>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</si>
  <si>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</si>
  <si>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</si>
  <si>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</si>
  <si>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</si>
  <si>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</si>
  <si>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</si>
  <si>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</si>
  <si>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</si>
  <si>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</si>
  <si>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</si>
  <si>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</si>
  <si>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</si>
  <si>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</si>
  <si>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</si>
  <si>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</si>
  <si>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</si>
  <si>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</si>
  <si>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</si>
  <si>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</si>
  <si>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</si>
  <si>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</si>
  <si>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</si>
  <si>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</si>
  <si>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</si>
  <si>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</si>
  <si>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</si>
  <si>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</si>
  <si>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</si>
  <si>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</si>
  <si>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</si>
  <si>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</si>
  <si>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</si>
  <si>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</si>
  <si>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</si>
  <si>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</si>
  <si>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</si>
  <si>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</si>
  <si>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</si>
  <si>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</si>
  <si>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</si>
  <si>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</si>
  <si>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</si>
  <si>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</si>
  <si>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</si>
  <si>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</si>
  <si>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</si>
  <si>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</si>
  <si>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</si>
  <si>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</si>
  <si>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</si>
  <si>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</si>
  <si>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</si>
  <si>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</si>
  <si>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</si>
  <si>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</si>
  <si>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</si>
  <si>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</si>
  <si>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</si>
  <si>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</si>
  <si>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</si>
  <si>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</si>
  <si>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</si>
  <si>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</si>
  <si>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</si>
  <si>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</si>
  <si>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</si>
  <si>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</si>
  <si>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</si>
  <si>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</si>
  <si>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</si>
  <si>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</si>
  <si>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</si>
  <si>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</si>
  <si>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</si>
  <si>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</si>
  <si>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</si>
  <si>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</si>
  <si>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</si>
  <si>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</si>
  <si>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</si>
  <si>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</si>
  <si>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</si>
  <si>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</si>
  <si>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</si>
  <si>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</si>
  <si>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</si>
  <si>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</si>
  <si>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</si>
  <si>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</si>
  <si>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</si>
  <si>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</si>
  <si>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</si>
  <si>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</si>
  <si>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</si>
  <si>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</si>
  <si>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</si>
  <si>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</si>
  <si>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</si>
  <si>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</si>
  <si>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</si>
  <si>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</si>
  <si>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</si>
  <si>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</si>
  <si>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</si>
  <si>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</si>
  <si>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</si>
  <si>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</si>
  <si>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</si>
  <si>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</si>
  <si>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</si>
  <si>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</si>
  <si>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</si>
  <si>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</si>
  <si>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</si>
  <si>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</si>
  <si>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</si>
  <si>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</si>
  <si>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</si>
  <si>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</si>
  <si>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</si>
  <si>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</si>
  <si>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</si>
  <si>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</si>
  <si>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</si>
  <si>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</si>
  <si>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</si>
  <si>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</si>
  <si>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</si>
  <si>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</si>
  <si>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</si>
  <si>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</si>
  <si>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</si>
  <si>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</si>
  <si>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</si>
  <si>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</si>
  <si>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</si>
  <si>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</si>
  <si>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</si>
  <si>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</si>
  <si>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</si>
  <si>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</si>
  <si>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</si>
  <si>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</si>
  <si>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</si>
  <si>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</si>
  <si>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</si>
  <si>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</si>
  <si>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</si>
  <si>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</si>
  <si>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</si>
  <si>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</si>
  <si>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</si>
  <si>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</si>
  <si>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</si>
  <si>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</si>
  <si>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</si>
  <si>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</si>
  <si>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</si>
  <si>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</si>
  <si>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</si>
  <si>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</si>
  <si>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</si>
  <si>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</si>
  <si>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</si>
  <si>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</si>
  <si>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</si>
  <si>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</si>
  <si>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</si>
  <si>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</si>
  <si>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</si>
  <si>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</si>
  <si>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</si>
  <si>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</si>
  <si>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</si>
  <si>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</si>
  <si>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</si>
  <si>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</si>
  <si>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</si>
  <si>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</si>
  <si>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</si>
  <si>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</si>
  <si>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</si>
  <si>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</si>
  <si>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</si>
  <si>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</si>
  <si>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</si>
  <si>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</si>
  <si>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</si>
  <si>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</si>
  <si>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</si>
  <si>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</si>
  <si>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</si>
  <si>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</si>
  <si>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</si>
  <si>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</si>
  <si>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</si>
  <si>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</si>
  <si>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</si>
  <si>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</si>
  <si>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</si>
  <si>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</si>
  <si>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</si>
  <si>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</si>
  <si>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</si>
  <si>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</si>
  <si>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</si>
  <si>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</si>
  <si>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</si>
  <si>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</si>
  <si>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</si>
  <si>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</si>
  <si>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</si>
  <si>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</si>
  <si>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</si>
  <si>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</si>
  <si>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</si>
  <si>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</si>
  <si>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</si>
  <si>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</si>
  <si>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</si>
  <si>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</si>
  <si>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</si>
  <si>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</si>
  <si>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</si>
  <si>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</si>
  <si>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</si>
  <si>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</si>
  <si>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</si>
  <si>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</si>
  <si>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</si>
  <si>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</si>
  <si>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</si>
  <si>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</si>
  <si>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</si>
  <si>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</si>
  <si>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</si>
  <si>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</si>
  <si>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</si>
  <si>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</si>
  <si>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</si>
  <si>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</si>
  <si>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</si>
  <si>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</si>
  <si>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</si>
  <si>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</si>
  <si>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</si>
  <si>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</si>
  <si>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</si>
  <si>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</si>
  <si>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</si>
  <si>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</si>
  <si>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</si>
  <si>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</si>
  <si>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</si>
  <si>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</si>
  <si>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</si>
  <si>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</si>
  <si>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</si>
  <si>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</si>
  <si>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</si>
  <si>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</si>
  <si>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</si>
  <si>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</si>
  <si>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</si>
  <si>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</si>
  <si>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</si>
  <si>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</si>
  <si>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</si>
  <si>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</si>
  <si>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</si>
  <si>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</si>
  <si>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</si>
  <si>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</si>
  <si>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</si>
  <si>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</si>
  <si>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</si>
  <si>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</si>
  <si>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</si>
  <si>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</si>
  <si>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</si>
  <si>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</si>
  <si>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</si>
  <si>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</si>
  <si>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</si>
  <si>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</si>
  <si>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</si>
  <si>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</si>
  <si>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</si>
  <si>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</si>
  <si>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</si>
  <si>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</si>
  <si>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</si>
  <si>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</si>
  <si>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</si>
  <si>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</si>
  <si>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</si>
  <si>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</si>
  <si>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</si>
  <si>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</si>
  <si>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</si>
  <si>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</si>
  <si>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</si>
  <si>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</si>
  <si>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</si>
  <si>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</si>
  <si>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</si>
  <si>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</si>
  <si>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</si>
  <si>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</si>
  <si>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</si>
  <si>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</si>
  <si>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</si>
  <si>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</si>
  <si>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</si>
  <si>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</si>
  <si>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</si>
  <si>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</si>
  <si>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</si>
  <si>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</si>
  <si>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</si>
  <si>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</si>
  <si>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</si>
  <si>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</si>
  <si>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</si>
  <si>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</si>
  <si>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</si>
  <si>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</si>
  <si>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</si>
  <si>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</si>
  <si>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</si>
  <si>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</si>
  <si>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</si>
  <si>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</si>
  <si>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</si>
  <si>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</si>
  <si>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</si>
  <si>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</si>
  <si>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</si>
  <si>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</si>
  <si>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</si>
  <si>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</si>
  <si>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</si>
  <si>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</si>
  <si>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</si>
  <si>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</si>
  <si>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</si>
  <si>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</si>
  <si>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</si>
  <si>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</si>
  <si>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</si>
  <si>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</si>
  <si>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</si>
  <si>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</si>
  <si>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</si>
  <si>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</si>
  <si>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</si>
  <si>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</si>
  <si>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</si>
  <si>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</si>
  <si>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</si>
  <si>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</si>
  <si>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</si>
  <si>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</si>
  <si>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</si>
  <si>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</si>
  <si>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</si>
  <si>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</si>
  <si>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</si>
  <si>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</si>
  <si>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</si>
  <si>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</si>
  <si>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</si>
  <si>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</si>
  <si>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</si>
  <si>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</si>
  <si>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</si>
  <si>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</si>
  <si>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</si>
  <si>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</si>
  <si>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</si>
  <si>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</si>
  <si>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</si>
  <si>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</si>
  <si>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</si>
  <si>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</si>
  <si>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</si>
  <si>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</si>
  <si>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</si>
  <si>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</si>
  <si>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</si>
  <si>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</si>
  <si>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</si>
  <si>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</si>
  <si>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</si>
  <si>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</si>
  <si>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</si>
  <si>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</si>
  <si>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</si>
  <si>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</si>
  <si>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</si>
  <si>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</si>
  <si>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</si>
  <si>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</si>
  <si>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</si>
  <si>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</si>
  <si>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</si>
  <si>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</si>
  <si>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</si>
  <si>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</si>
  <si>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</si>
  <si>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</si>
  <si>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</si>
  <si>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</si>
  <si>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</si>
  <si>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</si>
  <si>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</si>
  <si>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</si>
  <si>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</si>
  <si>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</si>
  <si>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</si>
  <si>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</si>
  <si>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</si>
  <si>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</si>
  <si>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</si>
  <si>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</si>
  <si>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</si>
  <si>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</si>
  <si>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</si>
  <si>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</si>
  <si>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</si>
  <si>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</si>
  <si>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</si>
  <si>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</si>
  <si>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</si>
  <si>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</si>
  <si>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</si>
  <si>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</si>
  <si>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</si>
  <si>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</si>
  <si>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</si>
  <si>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</si>
  <si>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</si>
  <si>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</si>
  <si>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</si>
  <si>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</si>
  <si>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</si>
  <si>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</si>
  <si>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</si>
  <si>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</si>
  <si>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</si>
  <si>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</si>
  <si>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</si>
  <si>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</si>
  <si>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</si>
  <si>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</si>
  <si>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</si>
  <si>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</si>
  <si>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</si>
  <si>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</si>
  <si>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</si>
  <si>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</si>
  <si>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</si>
  <si>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</si>
  <si>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</si>
  <si>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</si>
  <si>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</si>
  <si>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</si>
  <si>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</si>
  <si>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</si>
  <si>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</si>
  <si>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</si>
  <si>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</si>
  <si>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</si>
  <si>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</si>
  <si>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</si>
  <si>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</si>
  <si>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</si>
  <si>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</si>
  <si>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</si>
  <si>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</si>
  <si>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</si>
  <si>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</si>
  <si>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</si>
  <si>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</si>
  <si>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</si>
  <si>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</si>
  <si>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</si>
  <si>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</si>
  <si>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</si>
  <si>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</si>
  <si>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</si>
  <si>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</si>
  <si>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</si>
  <si>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</si>
  <si>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</si>
  <si>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</si>
  <si>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</si>
  <si>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</si>
  <si>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</si>
  <si>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</si>
  <si>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</si>
  <si>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</si>
  <si>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</si>
  <si>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</si>
  <si>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</si>
  <si>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</si>
  <si>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</si>
  <si>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</si>
  <si>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</si>
  <si>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</si>
  <si>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</si>
  <si>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</si>
  <si>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</si>
  <si>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</si>
  <si>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</si>
  <si>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</si>
  <si>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</si>
  <si>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</si>
  <si>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</si>
  <si>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</si>
  <si>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</si>
  <si>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</si>
  <si>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</si>
  <si>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</si>
  <si>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</si>
  <si>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</si>
  <si>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</si>
  <si>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</si>
  <si>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</si>
  <si>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</si>
  <si>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</si>
  <si>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</si>
  <si>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</si>
  <si>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</si>
  <si>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</si>
  <si>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</si>
  <si>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</si>
  <si>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</si>
  <si>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</si>
  <si>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</si>
  <si>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</si>
  <si>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</si>
  <si>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</si>
  <si>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</si>
  <si>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</si>
  <si>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</si>
  <si>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</si>
  <si>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</si>
  <si>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</si>
  <si>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</si>
  <si>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</si>
  <si>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</si>
  <si>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</si>
  <si>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</si>
  <si>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</si>
  <si>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</si>
  <si>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</si>
  <si>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</si>
  <si>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</si>
  <si>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</si>
  <si>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</si>
  <si>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</si>
  <si>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</si>
  <si>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</si>
  <si>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</si>
  <si>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</si>
  <si>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</si>
  <si>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</si>
  <si>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</si>
  <si>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</si>
  <si>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</si>
  <si>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</si>
  <si>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</si>
  <si>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</si>
  <si>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</si>
  <si>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</si>
  <si>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</si>
  <si>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</si>
  <si>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</si>
  <si>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</si>
  <si>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</si>
  <si>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</si>
  <si>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</si>
  <si>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</si>
  <si>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</si>
  <si>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</si>
  <si>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</si>
  <si>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</si>
  <si>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</si>
  <si>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</si>
  <si>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</si>
  <si>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</si>
  <si>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</si>
  <si>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</si>
  <si>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</si>
  <si>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</si>
  <si>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</si>
  <si>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</si>
  <si>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</si>
  <si>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</si>
  <si>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</si>
  <si>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</si>
  <si>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</si>
  <si>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</si>
  <si>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</si>
  <si>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</si>
  <si>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</si>
  <si>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</si>
  <si>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</si>
  <si>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</si>
  <si>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</si>
  <si>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</si>
  <si>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</si>
  <si>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</si>
  <si>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</si>
  <si>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</si>
  <si>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</si>
  <si>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</si>
  <si>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</si>
  <si>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</si>
  <si>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</si>
  <si>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</si>
  <si>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</si>
  <si>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</si>
  <si>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</si>
  <si>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</si>
  <si>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</si>
  <si>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</si>
  <si>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</si>
  <si>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</si>
  <si>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</si>
  <si>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</si>
  <si>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</si>
  <si>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</si>
  <si>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</si>
  <si>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</si>
  <si>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</si>
  <si>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</si>
  <si>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</si>
  <si>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</si>
  <si>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</si>
  <si>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</si>
  <si>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</si>
  <si>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</si>
  <si>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</si>
  <si>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</si>
  <si>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</si>
  <si>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</si>
  <si>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</si>
  <si>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</si>
  <si>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</si>
  <si>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</si>
  <si>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</si>
  <si>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</si>
  <si>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</si>
  <si>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</si>
  <si>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</si>
  <si>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</si>
  <si>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</si>
  <si>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</si>
  <si>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</si>
  <si>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</si>
  <si>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</si>
  <si>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</si>
  <si>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</si>
  <si>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</si>
  <si>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</si>
  <si>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</si>
  <si>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</si>
  <si>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</si>
  <si>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</si>
  <si>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</si>
  <si>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</si>
  <si>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</si>
  <si>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</si>
  <si>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</si>
  <si>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</si>
  <si>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</si>
  <si>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</si>
  <si>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</si>
  <si>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</si>
  <si>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</si>
  <si>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</si>
  <si>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</si>
  <si>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</si>
  <si>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</si>
  <si>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</si>
  <si>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</si>
  <si>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</si>
  <si>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</si>
  <si>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</si>
  <si>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</si>
  <si>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</si>
  <si>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</si>
  <si>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</si>
  <si>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</si>
  <si>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</si>
  <si>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</si>
  <si>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</si>
  <si>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</si>
  <si>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</si>
  <si>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</si>
  <si>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</si>
  <si>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</si>
  <si>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</si>
  <si>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</si>
  <si>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</si>
  <si>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</si>
  <si>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</si>
  <si>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</si>
  <si>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</si>
  <si>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</si>
  <si>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</si>
  <si>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</si>
  <si>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</si>
  <si>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</si>
  <si>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</si>
  <si>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</si>
  <si>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</si>
  <si>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</si>
  <si>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</si>
  <si>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</si>
  <si>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</si>
  <si>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</si>
  <si>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</si>
  <si>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</si>
  <si>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</si>
  <si>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</si>
  <si>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</si>
  <si>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</si>
  <si>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</si>
  <si>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</si>
  <si>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</si>
  <si>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</si>
  <si>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</si>
  <si>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</si>
  <si>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</si>
  <si>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</si>
  <si>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</si>
  <si>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</si>
  <si>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</si>
  <si>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</si>
  <si>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</si>
  <si>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</si>
  <si>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</si>
  <si>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</si>
  <si>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</si>
  <si>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</si>
  <si>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</si>
  <si>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</si>
  <si>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</si>
  <si>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</si>
  <si>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</si>
  <si>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</si>
  <si>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</si>
  <si>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</si>
  <si>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</si>
  <si>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</si>
  <si>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</si>
  <si>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</si>
  <si>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</si>
  <si>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</si>
  <si>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</si>
  <si>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</si>
  <si>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</si>
  <si>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</si>
  <si>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</si>
  <si>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</si>
  <si>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</si>
  <si>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</si>
  <si>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</si>
  <si>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</si>
  <si>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</si>
  <si>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</si>
  <si>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</si>
  <si>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</si>
  <si>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</si>
  <si>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</si>
  <si>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</si>
  <si>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</si>
  <si>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</si>
  <si>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</si>
  <si>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</si>
  <si>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</si>
  <si>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</si>
  <si>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</si>
  <si>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</si>
  <si>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</si>
  <si>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</si>
  <si>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</si>
  <si>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</si>
  <si>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</si>
  <si>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</si>
  <si>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</si>
  <si>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</si>
  <si>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</si>
  <si>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</si>
  <si>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</si>
  <si>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</si>
  <si>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</si>
  <si>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</si>
  <si>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</si>
  <si>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</si>
  <si>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</si>
  <si>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</si>
  <si>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</si>
  <si>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</si>
  <si>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</si>
  <si>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</si>
  <si>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</si>
  <si>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</si>
  <si>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</si>
  <si>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</si>
  <si>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</si>
  <si>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</si>
  <si>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</si>
  <si>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</si>
  <si>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</si>
  <si>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</si>
  <si>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</si>
  <si>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</si>
  <si>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</si>
  <si>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</si>
  <si>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</si>
  <si>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</si>
  <si>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</si>
  <si>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</si>
  <si>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</si>
  <si>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</si>
  <si>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</si>
  <si>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</si>
  <si>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</si>
  <si>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</si>
  <si>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</si>
  <si>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</si>
  <si>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</si>
  <si>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</si>
  <si>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</si>
  <si>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</si>
  <si>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</si>
  <si>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</si>
  <si>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</si>
  <si>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</si>
  <si>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</si>
  <si>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</si>
  <si>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</si>
  <si>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</si>
  <si>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</si>
  <si>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</si>
  <si>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</si>
  <si>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</si>
  <si>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</si>
  <si>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</si>
  <si>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</si>
  <si>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</si>
  <si>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</si>
  <si>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</si>
  <si>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</si>
  <si>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</si>
  <si>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</si>
  <si>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</si>
  <si>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</si>
  <si>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</si>
  <si>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</si>
  <si>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</si>
  <si>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</si>
  <si>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</si>
  <si>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</si>
  <si>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</si>
  <si>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</si>
  <si>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</si>
  <si>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</si>
  <si>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</si>
  <si>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</si>
  <si>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</si>
  <si>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</si>
  <si>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</si>
  <si>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</si>
  <si>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</si>
  <si>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</si>
  <si>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</si>
  <si>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</si>
  <si>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</si>
  <si>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</si>
  <si>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</si>
  <si>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</si>
  <si>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</si>
  <si>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</si>
  <si>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</si>
  <si>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</si>
  <si>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</si>
  <si>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</si>
  <si>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</si>
  <si>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</si>
  <si>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</si>
  <si>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</si>
  <si>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</si>
  <si>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</si>
  <si>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</si>
  <si>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</si>
  <si>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</si>
  <si>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</si>
  <si>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</si>
  <si>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</si>
  <si>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</si>
  <si>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</si>
  <si>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</si>
  <si>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</si>
  <si>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</si>
  <si>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</si>
  <si>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</si>
  <si>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</si>
  <si>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</si>
  <si>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</si>
  <si>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</si>
  <si>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</si>
  <si>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</si>
  <si>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</si>
  <si>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</si>
  <si>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</si>
  <si>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</si>
  <si>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</si>
  <si>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</si>
  <si>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</si>
  <si>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</si>
  <si>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</si>
  <si>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</si>
  <si>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</si>
  <si>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</si>
  <si>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</si>
  <si>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</si>
  <si>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</si>
  <si>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</si>
  <si>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</si>
  <si>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</si>
  <si>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</si>
  <si>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</si>
  <si>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</si>
  <si>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</si>
  <si>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</si>
  <si>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</si>
  <si>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</si>
  <si>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</si>
  <si>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</si>
  <si>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</si>
  <si>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</si>
  <si>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</si>
  <si>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</si>
  <si>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</si>
  <si>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</si>
  <si>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</si>
  <si>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</si>
  <si>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</si>
  <si>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</si>
  <si>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</si>
  <si>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</si>
  <si>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</si>
  <si>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</si>
  <si>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</si>
  <si>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</si>
  <si>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</si>
  <si>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</si>
  <si>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</si>
  <si>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</si>
  <si>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</si>
  <si>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</si>
  <si>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</si>
  <si>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</si>
  <si>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</si>
  <si>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</si>
  <si>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</si>
  <si>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</si>
  <si>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</si>
  <si>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</si>
  <si>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</si>
  <si>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</si>
  <si>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</si>
  <si>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</si>
  <si>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</si>
  <si>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</si>
  <si>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</si>
  <si>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</si>
  <si>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</si>
  <si>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</si>
  <si>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</si>
  <si>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</si>
  <si>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</si>
  <si>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</si>
  <si>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</si>
  <si>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</si>
  <si>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</si>
  <si>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</si>
  <si>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</si>
  <si>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</si>
  <si>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</si>
  <si>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</si>
  <si>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</si>
  <si>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</si>
  <si>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</si>
  <si>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</si>
  <si>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</si>
  <si>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</si>
  <si>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</si>
  <si>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</si>
  <si>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</si>
  <si>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</si>
  <si>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</si>
  <si>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</si>
  <si>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</si>
  <si>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</si>
  <si>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</si>
  <si>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</si>
  <si>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</si>
  <si>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</si>
  <si>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</si>
  <si>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</si>
  <si>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</si>
  <si>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</si>
  <si>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</si>
  <si>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</si>
  <si>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</si>
  <si>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</si>
  <si>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</si>
  <si>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</si>
  <si>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</si>
  <si>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</si>
  <si>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</si>
  <si>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</si>
  <si>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</si>
  <si>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</si>
  <si>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</si>
  <si>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</si>
  <si>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</si>
  <si>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</si>
  <si>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</si>
  <si>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</si>
  <si>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</si>
  <si>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</si>
  <si>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</si>
  <si>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</si>
  <si>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</si>
  <si>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</si>
  <si>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</si>
  <si>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</si>
  <si>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</si>
  <si>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</si>
  <si>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</si>
  <si>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</si>
  <si>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</si>
  <si>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</si>
  <si>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</si>
  <si>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</si>
  <si>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</si>
  <si>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</si>
  <si>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</si>
  <si>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</si>
  <si>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</si>
  <si>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</si>
  <si>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</si>
  <si>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</si>
  <si>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</si>
  <si>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</si>
  <si>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</si>
  <si>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</si>
  <si>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</si>
  <si>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</si>
  <si>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</si>
  <si>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</si>
  <si>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</si>
  <si>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</si>
  <si>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</si>
  <si>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</si>
  <si>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</si>
  <si>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</si>
  <si>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</si>
  <si>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</si>
  <si>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</si>
  <si>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</si>
  <si>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</si>
  <si>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</si>
  <si>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</si>
  <si>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</si>
  <si>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</si>
  <si>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</si>
  <si>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</si>
  <si>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</si>
  <si>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</si>
  <si>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</si>
  <si>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</si>
  <si>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</si>
  <si>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</si>
  <si>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</si>
  <si>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</si>
  <si>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</si>
  <si>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</si>
  <si>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</si>
  <si>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</si>
  <si>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</si>
  <si>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</si>
  <si>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</si>
  <si>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</si>
  <si>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</si>
  <si>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</si>
  <si>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</si>
  <si>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</si>
  <si>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</si>
  <si>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</si>
  <si>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</si>
  <si>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</si>
  <si>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</si>
  <si>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</si>
  <si>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</si>
  <si>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</si>
  <si>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</si>
  <si>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</si>
  <si>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</si>
  <si>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</si>
  <si>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</si>
  <si>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</si>
  <si>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</si>
  <si>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</si>
  <si>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</si>
  <si>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</si>
  <si>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</si>
  <si>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</si>
  <si>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Nkolmekong-YDE-IHS</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</si>
  <si>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</si>
  <si>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</si>
  <si>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</si>
  <si>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</si>
  <si>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</si>
  <si>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</si>
  <si>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</si>
  <si>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</si>
  <si>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</si>
  <si>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</si>
  <si>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</si>
  <si>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</si>
  <si>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</si>
  <si>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</si>
  <si>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</si>
  <si>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</si>
  <si>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</si>
  <si>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</si>
  <si>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</si>
  <si>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</si>
  <si>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</si>
  <si>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</si>
  <si>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</si>
  <si>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</si>
  <si>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</si>
  <si>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</si>
  <si>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</si>
  <si>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</si>
  <si>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</si>
  <si>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</si>
  <si>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</si>
  <si>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</si>
  <si>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</si>
  <si>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</si>
  <si>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</si>
  <si>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</si>
  <si>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</si>
  <si>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</si>
  <si>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</si>
  <si>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</si>
  <si>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</si>
  <si>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</si>
  <si>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</si>
  <si>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</si>
  <si>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</si>
  <si>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</si>
  <si>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</si>
  <si>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</si>
  <si>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</si>
  <si>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</si>
  <si>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</si>
  <si>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</si>
  <si>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</si>
  <si>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</si>
  <si>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</si>
  <si>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</si>
  <si>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</si>
  <si>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</si>
  <si>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</si>
  <si>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</si>
  <si>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</si>
  <si>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</si>
  <si>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</si>
  <si>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</si>
  <si>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</si>
  <si>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</si>
  <si>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</si>
  <si>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</si>
  <si>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</si>
  <si>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</si>
  <si>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</si>
  <si>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</si>
  <si>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</si>
  <si>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</si>
  <si>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</si>
  <si>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</si>
  <si>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</si>
  <si>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</si>
  <si>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</si>
  <si>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</si>
  <si>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</si>
  <si>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</si>
  <si>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</si>
  <si>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</si>
  <si>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</si>
  <si>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</si>
  <si>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</si>
  <si>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</si>
  <si>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</si>
  <si>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</si>
  <si>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</si>
  <si>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</si>
  <si>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</si>
  <si>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</si>
  <si>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</si>
  <si>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</si>
  <si>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</si>
  <si>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</si>
  <si>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</si>
  <si>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</si>
  <si>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</si>
  <si>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</si>
  <si>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</si>
  <si>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</si>
  <si>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</si>
  <si>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</si>
  <si>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</si>
  <si>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</si>
  <si>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</si>
  <si>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</si>
  <si>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</si>
  <si>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</si>
  <si>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</si>
  <si>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</si>
  <si>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</si>
  <si>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</si>
  <si>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</si>
  <si>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</si>
  <si>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</si>
  <si>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</si>
  <si>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</si>
  <si>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</si>
  <si>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</si>
  <si>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</si>
  <si>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</si>
  <si>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</si>
  <si>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</si>
  <si>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</si>
  <si>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</si>
  <si>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</si>
  <si>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</si>
  <si>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</si>
  <si>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</si>
  <si>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</si>
  <si>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</si>
  <si>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</si>
  <si>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</si>
  <si>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</si>
  <si>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</si>
  <si>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</si>
  <si>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</si>
  <si>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</si>
  <si>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</si>
  <si>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</si>
  <si>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</si>
  <si>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</si>
  <si>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</si>
  <si>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</si>
  <si>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</si>
  <si>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</si>
  <si>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</si>
  <si>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</si>
  <si>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</si>
  <si>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</si>
  <si>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</si>
  <si>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</si>
  <si>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</si>
  <si>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</si>
  <si>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</si>
  <si>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</si>
  <si>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</si>
  <si>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</si>
  <si>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</si>
  <si>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</si>
  <si>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</si>
  <si>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</si>
  <si>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</si>
  <si>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</si>
  <si>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</si>
  <si>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</si>
  <si>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</si>
  <si>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</si>
  <si>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</si>
  <si>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</si>
  <si>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</si>
  <si>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</si>
  <si>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</si>
  <si>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</si>
  <si>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</si>
  <si>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</si>
  <si>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</si>
  <si>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</si>
  <si>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</si>
  <si>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</si>
  <si>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</si>
  <si>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</si>
  <si>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</si>
  <si>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</si>
  <si>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</si>
  <si>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</si>
  <si>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</si>
  <si>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</si>
  <si>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</si>
  <si>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</si>
  <si>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</si>
  <si>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</si>
  <si>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</si>
  <si>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</si>
  <si>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</si>
  <si>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</si>
  <si>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</si>
  <si>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</si>
  <si>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</si>
  <si>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</si>
  <si>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</si>
  <si>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</si>
  <si>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</si>
  <si>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</si>
  <si>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</si>
  <si>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</si>
  <si>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</si>
  <si>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</si>
  <si>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</si>
  <si>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</si>
  <si>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</si>
  <si>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</si>
  <si>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</si>
  <si>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</si>
  <si>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</si>
  <si>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</si>
  <si>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</si>
  <si>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</si>
  <si>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</si>
  <si>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</si>
  <si>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</si>
  <si>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</si>
  <si>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</si>
  <si>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</si>
  <si>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</si>
  <si>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</si>
  <si>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</si>
  <si>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</si>
  <si>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</si>
  <si>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</si>
  <si>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</si>
  <si>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</si>
  <si>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</si>
  <si>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</si>
  <si>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</si>
  <si>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</si>
  <si>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</si>
  <si>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</si>
  <si>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</si>
  <si>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</si>
  <si>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</si>
  <si>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</si>
  <si>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</si>
  <si>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</si>
  <si>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</si>
  <si>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</si>
  <si>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</si>
  <si>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</si>
  <si>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</si>
  <si>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</si>
  <si>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</si>
  <si>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</si>
  <si>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</si>
  <si>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</si>
  <si>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</si>
  <si>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</si>
  <si>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</si>
  <si>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</si>
  <si>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</si>
  <si>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</si>
  <si>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</si>
  <si>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</si>
  <si>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</si>
  <si>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</si>
  <si>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</si>
  <si>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</si>
  <si>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</si>
  <si>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</si>
  <si>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</si>
  <si>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</si>
  <si>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</si>
  <si>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</si>
  <si>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</si>
  <si>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</si>
  <si>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</si>
  <si>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</si>
  <si>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</si>
  <si>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</si>
  <si>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</si>
  <si>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</si>
  <si>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</si>
  <si>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</si>
  <si>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</si>
  <si>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</si>
  <si>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</si>
  <si>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</si>
  <si>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</si>
  <si>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</si>
  <si>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</si>
  <si>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</si>
  <si>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</si>
  <si>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</si>
  <si>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</si>
  <si>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</si>
  <si>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</si>
  <si>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</si>
  <si>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</si>
  <si>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</si>
  <si>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</si>
  <si>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</si>
  <si>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</si>
  <si>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</si>
  <si>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</si>
  <si>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</si>
  <si>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</si>
  <si>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</si>
  <si>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</si>
  <si>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</si>
  <si>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</si>
  <si>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</si>
  <si>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</si>
  <si>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</si>
  <si>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</si>
  <si>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</si>
  <si>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</si>
  <si>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</si>
  <si>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</si>
  <si>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</si>
  <si>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</si>
  <si>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</si>
  <si>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</si>
  <si>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</si>
  <si>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</si>
  <si>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</si>
  <si>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</si>
  <si>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</si>
  <si>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</si>
  <si>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</si>
  <si>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</si>
  <si>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</si>
  <si>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</si>
  <si>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</si>
  <si>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</si>
  <si>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</si>
  <si>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</si>
  <si>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</si>
  <si>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</si>
  <si>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</si>
  <si>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</si>
  <si>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</si>
  <si>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</si>
  <si>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</si>
  <si>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</si>
  <si>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</si>
  <si>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</si>
  <si>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</si>
  <si>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</si>
  <si>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</si>
  <si>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</si>
  <si>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</si>
  <si>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</si>
  <si>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</si>
  <si>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</si>
  <si>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</si>
  <si>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</si>
  <si>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</si>
  <si>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</si>
  <si>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</si>
  <si>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</si>
  <si>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</si>
  <si>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</si>
  <si>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</si>
  <si>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</si>
  <si>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</si>
  <si>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</si>
  <si>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</si>
  <si>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</si>
  <si>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</si>
  <si>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</si>
  <si>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</si>
  <si>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</si>
  <si>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</si>
  <si>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</si>
  <si>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</si>
  <si>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</si>
  <si>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</si>
  <si>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</si>
  <si>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</si>
  <si>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</si>
  <si>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</si>
  <si>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</si>
  <si>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</si>
  <si>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</si>
  <si>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</si>
  <si>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</si>
  <si>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</si>
  <si>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</si>
  <si>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</si>
  <si>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</si>
  <si>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</si>
  <si>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</si>
  <si>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</si>
  <si>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</si>
  <si>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</si>
  <si>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</si>
  <si>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</si>
  <si>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</si>
  <si>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</si>
  <si>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</si>
  <si>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</si>
  <si>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</si>
  <si>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</si>
  <si>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</si>
  <si>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</si>
  <si>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</si>
  <si>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</si>
  <si>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</si>
  <si>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</si>
  <si>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</si>
  <si>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</si>
  <si>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</si>
  <si>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</si>
  <si>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</si>
  <si>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</si>
  <si>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</si>
  <si>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</si>
  <si>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</si>
  <si>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</si>
  <si>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</si>
  <si>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</si>
  <si>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</si>
  <si>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</si>
  <si>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</si>
  <si>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</si>
  <si>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</si>
  <si>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</si>
  <si>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</si>
  <si>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</si>
  <si>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</si>
  <si>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</si>
  <si>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</si>
  <si>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</si>
  <si>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</si>
  <si>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</si>
  <si>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</si>
  <si>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</si>
  <si>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</si>
  <si>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</si>
  <si>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</si>
  <si>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</si>
  <si>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</si>
  <si>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</si>
  <si>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</si>
  <si>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</si>
  <si>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</si>
  <si>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</si>
  <si>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</si>
  <si>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</si>
  <si>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</si>
  <si>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</si>
  <si>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</si>
  <si>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</si>
  <si>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</si>
  <si>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</si>
  <si>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</si>
  <si>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</si>
  <si>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</si>
  <si>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</si>
  <si>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</si>
  <si>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</si>
  <si>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</si>
  <si>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</si>
  <si>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</si>
  <si>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</si>
  <si>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</si>
  <si>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</si>
  <si>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</si>
  <si>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</si>
  <si>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</si>
  <si>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</si>
  <si>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</si>
  <si>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</si>
  <si>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</si>
  <si>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</si>
  <si>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</si>
  <si>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</si>
  <si>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</si>
  <si>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</si>
  <si>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</si>
  <si>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</si>
  <si>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</si>
  <si>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</si>
  <si>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</si>
  <si>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</si>
  <si>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</si>
  <si>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</si>
  <si>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</si>
  <si>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</si>
  <si>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</si>
  <si>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</si>
  <si>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</si>
  <si>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</si>
  <si>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</si>
  <si>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</si>
  <si>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</si>
  <si>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</si>
  <si>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</si>
  <si>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</si>
  <si>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</si>
  <si>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</si>
  <si>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</si>
  <si>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</si>
  <si>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</si>
  <si>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</si>
  <si>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</si>
  <si>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</si>
  <si>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</si>
  <si>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</si>
  <si>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</si>
  <si>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</si>
  <si>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</si>
  <si>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</si>
  <si>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</si>
  <si>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</si>
  <si>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</si>
  <si>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</si>
  <si>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</si>
  <si>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</si>
  <si>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</si>
  <si>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</si>
  <si>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</si>
  <si>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</si>
  <si>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</si>
  <si>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</si>
  <si>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</si>
  <si>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</si>
  <si>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</si>
  <si>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</si>
  <si>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</si>
  <si>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</si>
  <si>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</si>
  <si>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</si>
  <si>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</si>
  <si>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</si>
  <si>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</si>
  <si>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</si>
  <si>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</si>
  <si>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</si>
  <si>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</si>
  <si>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</si>
  <si>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</si>
  <si>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</si>
  <si>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</si>
  <si>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</si>
  <si>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</si>
  <si>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</si>
  <si>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</si>
  <si>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</si>
  <si>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</si>
  <si>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</si>
  <si>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</si>
  <si>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</si>
  <si>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</si>
  <si>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</si>
  <si>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</si>
  <si>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</si>
  <si>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</si>
  <si>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</si>
  <si>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</si>
  <si>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</si>
  <si>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</si>
  <si>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</si>
  <si>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</si>
  <si>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</si>
  <si>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</si>
  <si>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</si>
  <si>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</si>
  <si>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</si>
  <si>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</si>
  <si>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</si>
  <si>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</si>
  <si>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</si>
  <si>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</si>
  <si>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</si>
  <si>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</si>
  <si>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</si>
  <si>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</si>
  <si>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</si>
  <si>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</si>
  <si>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</si>
  <si>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</si>
  <si>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</si>
  <si>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</si>
  <si>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</si>
  <si>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</si>
  <si>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</si>
  <si>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</si>
  <si>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</si>
  <si>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</si>
  <si>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</si>
  <si>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</si>
  <si>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</si>
  <si>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</si>
  <si>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</si>
  <si>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</si>
  <si>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</si>
  <si>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</si>
  <si>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</si>
  <si>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</si>
  <si>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</si>
  <si>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</si>
  <si>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</si>
  <si>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</si>
  <si>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</si>
  <si>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</si>
  <si>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</si>
  <si>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</si>
  <si>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</si>
  <si>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</si>
  <si>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</si>
  <si>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</si>
  <si>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</si>
  <si>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</si>
  <si>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</si>
  <si>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</si>
  <si>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</si>
  <si>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</si>
  <si>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</si>
  <si>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</si>
  <si>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</si>
  <si>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</si>
  <si>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</si>
  <si>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</si>
  <si>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</si>
  <si>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</si>
  <si>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</si>
  <si>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</si>
  <si>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</si>
  <si>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</si>
  <si>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</si>
  <si>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</si>
  <si>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</si>
  <si>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</si>
  <si>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</si>
  <si>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</si>
  <si>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</si>
  <si>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</si>
  <si>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</si>
  <si>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</si>
  <si>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</si>
  <si>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</si>
  <si>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</si>
  <si>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</si>
  <si>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</si>
  <si>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</si>
  <si>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</si>
  <si>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</si>
  <si>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</si>
  <si>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</si>
  <si>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</si>
  <si>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</si>
  <si>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</si>
  <si>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</si>
  <si>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</si>
  <si>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</si>
  <si>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</si>
  <si>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</si>
  <si>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</si>
  <si>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</si>
  <si>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</si>
  <si>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</si>
  <si>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</si>
  <si>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</si>
  <si>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</si>
  <si>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</si>
  <si>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</si>
  <si>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</si>
  <si>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</si>
  <si>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</si>
  <si>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</si>
  <si>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</si>
  <si>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</si>
  <si>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</si>
  <si>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</si>
  <si>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</si>
  <si>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</si>
  <si>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</si>
  <si>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</si>
  <si>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</si>
  <si>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</si>
  <si>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</si>
  <si>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</si>
  <si>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</si>
  <si>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</si>
  <si>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</si>
  <si>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</si>
  <si>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</si>
  <si>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</si>
  <si>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</si>
  <si>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</si>
  <si>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</si>
  <si>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</si>
  <si>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</si>
  <si>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</si>
  <si>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</si>
  <si>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</si>
  <si>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</si>
  <si>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</si>
  <si>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</si>
  <si>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</si>
  <si>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</si>
  <si>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</si>
  <si>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</si>
  <si>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</si>
  <si>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</si>
  <si>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</si>
  <si>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</si>
  <si>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</si>
  <si>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</si>
  <si>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</si>
  <si>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</si>
  <si>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</si>
  <si>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</si>
  <si>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</si>
  <si>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</si>
  <si>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</si>
  <si>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</si>
  <si>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</si>
  <si>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</si>
  <si>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</si>
  <si>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</si>
  <si>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</si>
  <si>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</si>
  <si>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</si>
  <si>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</si>
  <si>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</si>
  <si>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</si>
  <si>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</si>
  <si>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</si>
  <si>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</si>
  <si>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</si>
  <si>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</si>
  <si>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</si>
  <si>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</si>
  <si>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</si>
  <si>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</si>
  <si>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</si>
  <si>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</si>
  <si>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</si>
  <si>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</si>
  <si>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</si>
  <si>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</si>
  <si>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</si>
  <si>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</si>
  <si>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</si>
  <si>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</si>
  <si>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</si>
  <si>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</si>
  <si>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</si>
  <si>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</si>
  <si>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</si>
  <si>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</si>
  <si>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</si>
  <si>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</si>
  <si>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</si>
  <si>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</si>
  <si>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</si>
  <si>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</si>
  <si>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</si>
  <si>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</si>
  <si>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</si>
  <si>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</si>
  <si>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</si>
  <si>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</si>
  <si>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</si>
  <si>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</si>
  <si>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</si>
  <si>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</si>
  <si>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</si>
  <si>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</si>
  <si>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</si>
  <si>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</si>
  <si>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</si>
  <si>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</si>
  <si>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</si>
  <si>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</si>
  <si>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</si>
  <si>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</si>
  <si>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</si>
  <si>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</si>
  <si>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</si>
  <si>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</si>
  <si>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</si>
  <si>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</si>
  <si>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</si>
  <si>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</si>
  <si>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</si>
  <si>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</si>
  <si>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</si>
  <si>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</si>
  <si>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</si>
  <si>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</si>
  <si>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</si>
  <si>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</si>
  <si>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</si>
  <si>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</si>
  <si>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</si>
  <si>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</si>
  <si>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</si>
  <si>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</si>
  <si>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</si>
  <si>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</si>
  <si>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</si>
  <si>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</si>
  <si>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</si>
  <si>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</si>
  <si>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</si>
  <si>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</si>
  <si>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</si>
  <si>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</si>
  <si>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</si>
  <si>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</si>
  <si>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</si>
  <si>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</si>
  <si>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</si>
  <si>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</si>
  <si>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</si>
  <si>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</si>
  <si>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</si>
  <si>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</si>
  <si>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</si>
  <si>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</si>
  <si>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</si>
  <si>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</si>
  <si>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</si>
  <si>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</si>
  <si>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</si>
  <si>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</si>
  <si>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</si>
  <si>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</si>
  <si>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</si>
  <si>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</si>
  <si>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</si>
  <si>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</si>
  <si>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</si>
  <si>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</si>
  <si>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</si>
  <si>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</si>
  <si>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</si>
  <si>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</si>
  <si>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</si>
  <si>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</si>
  <si>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</si>
  <si>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</si>
  <si>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</si>
  <si>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</si>
  <si>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</si>
  <si>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</si>
  <si>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</si>
  <si>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</si>
  <si>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</si>
  <si>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</si>
  <si>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</si>
  <si>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</si>
  <si>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</si>
  <si>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</si>
  <si>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</si>
  <si>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</si>
  <si>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</si>
  <si>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</si>
  <si>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</si>
  <si>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</si>
  <si>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</si>
  <si>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</si>
  <si>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</si>
  <si>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</si>
  <si>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</si>
  <si>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</si>
  <si>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</si>
  <si>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</si>
  <si>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</si>
  <si>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</si>
  <si>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</si>
  <si>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</si>
  <si>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</si>
  <si>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</si>
  <si>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</si>
  <si>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</si>
  <si>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</si>
  <si>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</si>
  <si>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</si>
  <si>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</si>
  <si>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</si>
  <si>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</si>
  <si>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</si>
  <si>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</si>
  <si>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</si>
  <si>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</si>
  <si>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</si>
  <si>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</si>
  <si>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</si>
  <si>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</si>
  <si>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</si>
  <si>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</si>
  <si>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</si>
  <si>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</si>
  <si>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</si>
  <si>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</si>
  <si>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</si>
  <si>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</si>
  <si>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</si>
  <si>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</si>
  <si>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</si>
  <si>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</si>
  <si>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</si>
  <si>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</si>
  <si>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</si>
  <si>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</si>
  <si>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</si>
  <si>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</si>
  <si>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</si>
  <si>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</si>
  <si>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</si>
  <si>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</si>
  <si>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</si>
  <si>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</si>
  <si>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</si>
  <si>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</si>
  <si>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</si>
  <si>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</si>
  <si>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</si>
  <si>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</si>
  <si>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</si>
  <si>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</si>
  <si>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</si>
  <si>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</si>
  <si>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</si>
  <si>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</si>
  <si>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</si>
  <si>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</si>
  <si>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</si>
  <si>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</si>
  <si>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</si>
  <si>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</si>
  <si>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</si>
  <si>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</si>
  <si>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</si>
  <si>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</si>
  <si>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</si>
  <si>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</si>
  <si>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</si>
  <si>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</si>
  <si>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</si>
  <si>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</si>
  <si>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</si>
  <si>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</si>
  <si>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</si>
  <si>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</si>
  <si>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</si>
  <si>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</si>
  <si>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</si>
  <si>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</si>
  <si>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</si>
  <si>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</si>
  <si>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</si>
  <si>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</si>
  <si>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</si>
  <si>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</si>
  <si>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</si>
  <si>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</si>
  <si>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</si>
  <si>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</si>
  <si>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</si>
  <si>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</si>
  <si>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</si>
  <si>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</si>
  <si>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</si>
  <si>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</si>
  <si>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</si>
  <si>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</si>
  <si>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</si>
  <si>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</si>
  <si>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</si>
  <si>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</si>
  <si>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</si>
  <si>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</si>
  <si>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</si>
  <si>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</si>
  <si>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</si>
  <si>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</si>
  <si>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</si>
  <si>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</si>
  <si>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</si>
  <si>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</si>
  <si>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</si>
  <si>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</si>
  <si>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</si>
  <si>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</si>
  <si>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</si>
  <si>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</si>
  <si>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</si>
  <si>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</si>
  <si>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</si>
  <si>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</si>
  <si>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</si>
  <si>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</si>
  <si>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</si>
  <si>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</si>
  <si>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</si>
  <si>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</si>
  <si>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</si>
  <si>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</si>
  <si>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</si>
  <si>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</si>
  <si>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</si>
  <si>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</si>
  <si>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</si>
  <si>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</si>
  <si>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</si>
  <si>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</si>
  <si>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</si>
  <si>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</si>
  <si>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</si>
  <si>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</si>
  <si>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</si>
  <si>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</si>
  <si>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</si>
  <si>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</si>
  <si>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</si>
  <si>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</si>
  <si>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</si>
  <si>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</si>
  <si>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</si>
  <si>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</si>
  <si>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</si>
  <si>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</si>
  <si>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</si>
  <si>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</si>
  <si>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</si>
  <si>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</si>
  <si>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</si>
  <si>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</si>
  <si>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</si>
  <si>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</si>
  <si>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</si>
  <si>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</si>
  <si>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</si>
  <si>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</si>
  <si>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</si>
  <si>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</si>
  <si>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</si>
  <si>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</si>
  <si>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</si>
  <si>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</si>
  <si>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</si>
  <si>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</si>
  <si>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</si>
  <si>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</si>
  <si>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</si>
  <si>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</si>
  <si>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</si>
  <si>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</si>
  <si>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</si>
  <si>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</si>
  <si>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</si>
  <si>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</si>
  <si>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</si>
  <si>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</si>
  <si>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</si>
  <si>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</si>
  <si>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</si>
  <si>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</si>
  <si>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</si>
  <si>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</si>
  <si>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</si>
  <si>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</si>
  <si>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</si>
  <si>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</si>
  <si>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</si>
  <si>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</si>
  <si>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</si>
  <si>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</si>
  <si>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</si>
  <si>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</si>
  <si>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</si>
  <si>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</si>
  <si>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</si>
  <si>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</si>
  <si>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</si>
  <si>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</si>
  <si>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</si>
  <si>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</si>
  <si>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</si>
  <si>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</si>
  <si>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</si>
  <si>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</si>
  <si>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</si>
  <si>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</si>
  <si>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</si>
  <si>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</si>
  <si>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</si>
  <si>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</si>
  <si>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</si>
  <si>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</si>
  <si>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</si>
  <si>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</si>
  <si>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</si>
  <si>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</si>
  <si>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</si>
  <si>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</si>
  <si>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</si>
  <si>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</si>
  <si>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</si>
  <si>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</si>
  <si>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</si>
  <si>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</si>
  <si>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</si>
  <si>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</si>
  <si>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</si>
  <si>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</si>
  <si>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</si>
  <si>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</si>
  <si>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</si>
  <si>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</si>
  <si>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</si>
  <si>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</si>
  <si>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</si>
  <si>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</si>
  <si>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</si>
  <si>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</si>
  <si>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</si>
  <si>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</si>
  <si>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</si>
  <si>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</si>
  <si>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</si>
  <si>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</si>
  <si>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</si>
  <si>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</si>
  <si>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</si>
  <si>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</si>
  <si>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</si>
  <si>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</si>
  <si>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</si>
  <si>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</si>
  <si>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</si>
  <si>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</si>
  <si>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</si>
  <si>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</si>
  <si>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</si>
  <si>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</si>
  <si>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</si>
  <si>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</si>
  <si>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</si>
  <si>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</si>
  <si>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</si>
  <si>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</si>
  <si>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</si>
  <si>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</si>
  <si>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</si>
  <si>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</si>
  <si>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</si>
  <si>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</si>
  <si>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</si>
  <si>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</si>
  <si>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</si>
  <si>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</si>
  <si>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</si>
  <si>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</si>
  <si>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</si>
  <si>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</si>
  <si>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</si>
  <si>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</si>
  <si>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</si>
  <si>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</si>
  <si>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</si>
  <si>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</si>
  <si>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</si>
  <si>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</si>
  <si>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</si>
  <si>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</si>
  <si>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</si>
  <si>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</si>
  <si>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</si>
  <si>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</si>
  <si>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</si>
  <si>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</si>
  <si>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</si>
  <si>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</si>
  <si>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</si>
  <si>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</si>
  <si>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</si>
  <si>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</si>
  <si>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</si>
  <si>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</si>
  <si>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</si>
  <si>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</si>
  <si>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</si>
  <si>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</si>
  <si>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</si>
  <si>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</si>
  <si>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</si>
  <si>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</si>
  <si>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</si>
  <si>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</si>
  <si>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</si>
  <si>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</si>
  <si>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</si>
  <si>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</si>
  <si>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</si>
  <si>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</si>
  <si>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</si>
  <si>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</si>
  <si>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</si>
  <si>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</si>
  <si>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</si>
  <si>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</si>
  <si>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</si>
  <si>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</si>
  <si>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</si>
  <si>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</si>
  <si>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</si>
  <si>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</si>
  <si>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</si>
  <si>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</si>
  <si>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</si>
  <si>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</si>
  <si>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</si>
  <si>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</si>
  <si>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</si>
  <si>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</si>
  <si>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</si>
  <si>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</si>
  <si>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</si>
  <si>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</si>
  <si>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</si>
  <si>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</si>
  <si>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</si>
  <si>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</si>
  <si>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</si>
  <si>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</si>
  <si>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</si>
  <si>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</si>
  <si>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</si>
  <si>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</si>
  <si>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</si>
  <si>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</si>
  <si>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</si>
  <si>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</si>
  <si>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</si>
  <si>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</si>
  <si>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</si>
  <si>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</si>
  <si>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</si>
  <si>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</si>
  <si>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</si>
  <si>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</si>
  <si>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</si>
  <si>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</si>
  <si>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</si>
  <si>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</si>
  <si>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</si>
  <si>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</si>
  <si>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</si>
  <si>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</si>
  <si>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</si>
  <si>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</si>
  <si>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</si>
  <si>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</si>
  <si>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</si>
  <si>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</si>
  <si>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</si>
  <si>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</si>
  <si>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</si>
  <si>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</si>
  <si>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</si>
  <si>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</si>
  <si>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</si>
  <si>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</si>
  <si>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</si>
  <si>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</si>
  <si>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</si>
  <si>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</si>
  <si>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</si>
  <si>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</si>
  <si>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</si>
  <si>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</si>
  <si>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</si>
  <si>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</si>
  <si>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</si>
  <si>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</si>
  <si>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</si>
  <si>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</si>
  <si>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</si>
  <si>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</si>
  <si>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</si>
  <si>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</si>
  <si>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</si>
  <si>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</si>
  <si>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</si>
  <si>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</si>
  <si>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</si>
  <si>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</si>
  <si>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</si>
  <si>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</si>
  <si>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</si>
  <si>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</si>
  <si>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</si>
  <si>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</si>
  <si>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</si>
  <si>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</si>
  <si>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</si>
  <si>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</si>
  <si>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</si>
  <si>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</si>
  <si>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</si>
  <si>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</si>
  <si>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</si>
  <si>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</si>
  <si>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</si>
  <si>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</si>
  <si>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</si>
  <si>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</si>
  <si>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</si>
  <si>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</si>
  <si>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</si>
  <si>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</si>
  <si>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</si>
  <si>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</si>
  <si>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</si>
  <si>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</si>
  <si>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</si>
  <si>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</si>
  <si>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</si>
  <si>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</si>
  <si>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</si>
  <si>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</si>
  <si>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</si>
  <si>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</si>
  <si>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</si>
  <si>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</si>
  <si>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</si>
  <si>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</si>
  <si>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</si>
  <si>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</si>
  <si>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</si>
  <si>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</si>
  <si>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</si>
  <si>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</si>
  <si>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</si>
  <si>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</si>
  <si>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</si>
  <si>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</si>
  <si>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</si>
  <si>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</si>
  <si>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</si>
  <si>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</si>
  <si>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</si>
  <si>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</si>
  <si>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</si>
  <si>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</si>
  <si>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</si>
  <si>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</si>
  <si>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</si>
  <si>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</si>
  <si>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</si>
  <si>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</si>
  <si>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</si>
  <si>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</si>
  <si>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</si>
  <si>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</si>
  <si>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</si>
  <si>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</si>
  <si>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</si>
  <si>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</si>
  <si>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</si>
  <si>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</si>
  <si>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</si>
  <si>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</si>
  <si>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</si>
  <si>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</si>
  <si>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</si>
  <si>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</si>
  <si>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</si>
  <si>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</si>
  <si>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</si>
  <si>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</si>
  <si>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</si>
  <si>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</si>
  <si>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</si>
  <si>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</si>
  <si>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</si>
  <si>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</si>
  <si>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</si>
  <si>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</si>
  <si>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</si>
  <si>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</si>
  <si>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</si>
  <si>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</si>
  <si>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</si>
  <si>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</si>
  <si>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</si>
  <si>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</si>
  <si>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</si>
  <si>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</si>
  <si>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</si>
  <si>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</si>
  <si>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</si>
  <si>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</si>
  <si>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</si>
  <si>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</si>
  <si>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</si>
  <si>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</si>
  <si>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</si>
  <si>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</si>
  <si>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</si>
  <si>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</si>
  <si>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</si>
  <si>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</si>
  <si>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</si>
  <si>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</si>
  <si>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</si>
  <si>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</si>
  <si>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</si>
  <si>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</si>
  <si>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</si>
  <si>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</si>
  <si>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</si>
  <si>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</si>
  <si>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</si>
  <si>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</si>
  <si>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</si>
  <si>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</si>
  <si>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</si>
  <si>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</si>
  <si>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</si>
  <si>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</si>
  <si>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</si>
  <si>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</si>
  <si>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</si>
  <si>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</si>
  <si>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</si>
  <si>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</si>
  <si>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</si>
  <si>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</si>
  <si>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</si>
  <si>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</si>
  <si>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</si>
  <si>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</si>
  <si>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</si>
  <si>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</si>
  <si>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</si>
  <si>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</si>
  <si>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</si>
  <si>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</si>
  <si>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</si>
  <si>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</si>
  <si>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</si>
  <si>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</si>
  <si>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</si>
  <si>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</si>
  <si>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</si>
  <si>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</si>
  <si>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</si>
  <si>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</si>
  <si>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</si>
  <si>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</si>
  <si>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</si>
  <si>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</si>
  <si>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</si>
  <si>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</si>
  <si>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</si>
  <si>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</si>
  <si>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</si>
  <si>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</si>
  <si>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</si>
  <si>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</si>
  <si>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</si>
  <si>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</si>
  <si>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</si>
  <si>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</si>
  <si>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</si>
  <si>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</si>
  <si>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</si>
  <si>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</si>
  <si>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</si>
  <si>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</si>
  <si>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</si>
  <si>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</si>
  <si>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</si>
  <si>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</si>
  <si>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</si>
  <si>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</si>
  <si>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</si>
  <si>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</si>
  <si>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</si>
  <si>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</si>
  <si>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</si>
  <si>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</si>
  <si>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</si>
  <si>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</si>
  <si>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</si>
  <si>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</si>
  <si>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</si>
  <si>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</si>
  <si>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</si>
  <si>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</si>
  <si>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</si>
  <si>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</si>
  <si>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</si>
  <si>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</si>
  <si>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</si>
  <si>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</si>
  <si>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</si>
  <si>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</si>
  <si>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</si>
  <si>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</si>
  <si>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</si>
  <si>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</si>
  <si>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</si>
  <si>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</si>
  <si>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</si>
  <si>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</si>
  <si>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</si>
  <si>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</si>
  <si>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</si>
  <si>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</si>
  <si>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</si>
  <si>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</si>
  <si>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</si>
  <si>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</si>
  <si>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</si>
  <si>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</si>
  <si>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</si>
  <si>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</si>
  <si>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</si>
  <si>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</si>
  <si>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</si>
  <si>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</si>
  <si>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</si>
  <si>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</si>
  <si>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</si>
  <si>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</si>
  <si>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</si>
  <si>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</si>
  <si>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</si>
  <si>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</si>
  <si>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</si>
  <si>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</si>
  <si>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</si>
  <si>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</si>
  <si>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</si>
  <si>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</si>
  <si>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</si>
  <si>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</si>
  <si>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</si>
  <si>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</si>
  <si>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</si>
  <si>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</si>
  <si>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</si>
  <si>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</si>
  <si>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</si>
  <si>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</si>
  <si>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</si>
  <si>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</si>
  <si>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</si>
  <si>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</si>
  <si>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</si>
  <si>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</si>
  <si>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</si>
  <si>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</si>
  <si>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</si>
  <si>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</si>
  <si>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</si>
  <si>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</si>
  <si>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</si>
  <si>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</si>
  <si>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</si>
  <si>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</si>
  <si>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</si>
  <si>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</si>
  <si>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</si>
  <si>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</si>
  <si>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</si>
  <si>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</si>
  <si>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</si>
  <si>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</si>
  <si>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</si>
  <si>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</si>
  <si>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</si>
  <si>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</si>
  <si>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</si>
  <si>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</si>
  <si>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</si>
  <si>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</si>
  <si>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</si>
  <si>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</si>
  <si>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</si>
  <si>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</si>
  <si>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</si>
  <si>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</si>
  <si>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</si>
  <si>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</si>
  <si>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</si>
  <si>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</si>
  <si>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</si>
  <si>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</si>
  <si>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</si>
  <si>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</si>
  <si>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</si>
  <si>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</si>
  <si>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</si>
  <si>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</si>
  <si>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</si>
  <si>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</si>
  <si>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</si>
  <si>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</si>
  <si>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</si>
  <si>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</si>
  <si>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</si>
  <si>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</si>
  <si>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</si>
  <si>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</si>
  <si>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</si>
  <si>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</si>
  <si>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</si>
  <si>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</si>
  <si>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</si>
  <si>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</si>
  <si>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</si>
  <si>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</si>
  <si>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</si>
  <si>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</si>
  <si>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</si>
  <si>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</si>
  <si>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</si>
  <si>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</si>
  <si>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</si>
  <si>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</si>
  <si>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</si>
  <si>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</si>
  <si>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</si>
  <si>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</si>
  <si>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</si>
  <si>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</si>
  <si>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</si>
  <si>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</si>
  <si>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</si>
  <si>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</si>
  <si>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</si>
  <si>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Esco</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</si>
  <si>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</si>
  <si>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</si>
  <si>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</si>
  <si>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</si>
  <si>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</si>
  <si>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</si>
  <si>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</si>
  <si>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</si>
  <si>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</si>
  <si>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</si>
  <si>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</si>
  <si>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</si>
  <si>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</si>
  <si>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</si>
  <si>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</si>
  <si>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</si>
  <si>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</si>
  <si>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</si>
  <si>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</si>
  <si>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</si>
  <si>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</si>
  <si>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</si>
  <si>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</si>
  <si>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</si>
  <si>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</si>
  <si>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</si>
  <si>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</si>
  <si>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</si>
  <si>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</si>
  <si>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</si>
  <si>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</si>
  <si>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</si>
  <si>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</si>
  <si>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</si>
  <si>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</si>
  <si>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</si>
  <si>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</si>
  <si>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</si>
  <si>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</si>
  <si>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</si>
  <si>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</si>
  <si>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</si>
  <si>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</si>
  <si>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</si>
  <si>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</si>
  <si>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</si>
  <si>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</si>
  <si>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</si>
  <si>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</si>
  <si>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</si>
  <si>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</si>
  <si>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</si>
  <si>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</si>
  <si>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</si>
  <si>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</si>
  <si>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</si>
  <si>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</si>
  <si>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</si>
  <si>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</si>
  <si>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</si>
  <si>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</si>
  <si>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</si>
  <si>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</si>
  <si>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</si>
  <si>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</si>
  <si>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</si>
  <si>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</si>
  <si>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</si>
  <si>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</si>
  <si>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</si>
  <si>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</si>
  <si>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</si>
  <si>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</si>
  <si>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</si>
  <si>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</si>
  <si>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</si>
  <si>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</si>
  <si>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</si>
  <si>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</si>
  <si>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</si>
  <si>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</si>
  <si>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</si>
  <si>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</si>
  <si>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</si>
  <si>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</si>
  <si>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</si>
  <si>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</si>
  <si>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</si>
  <si>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</si>
  <si>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</si>
  <si>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</si>
  <si>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</si>
  <si>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</si>
  <si>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</si>
  <si>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</si>
  <si>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</si>
  <si>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</si>
  <si>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</si>
  <si>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</si>
  <si>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</si>
  <si>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</si>
  <si>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</si>
  <si>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</si>
  <si>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</si>
  <si>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</si>
  <si>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</si>
  <si>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</si>
  <si>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</si>
  <si>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</si>
  <si>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</si>
  <si>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</si>
  <si>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</si>
  <si>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</si>
  <si>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</si>
  <si>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</si>
  <si>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</si>
  <si>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</si>
  <si>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</si>
  <si>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</si>
  <si>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</si>
  <si>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</si>
  <si>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</si>
  <si>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</si>
  <si>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</si>
  <si>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</si>
  <si>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</si>
  <si>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</si>
  <si>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</si>
  <si>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</si>
  <si>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</si>
  <si>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</si>
  <si>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</si>
  <si>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</si>
  <si>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</si>
  <si>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</si>
  <si>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</si>
  <si>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</si>
  <si>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</si>
  <si>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</si>
  <si>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</si>
  <si>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</si>
  <si>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</si>
  <si>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</si>
  <si>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</si>
  <si>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</si>
  <si>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</si>
  <si>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</si>
  <si>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</si>
  <si>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</si>
  <si>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</si>
  <si>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</si>
  <si>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</si>
  <si>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</si>
  <si>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</si>
  <si>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</si>
  <si>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</si>
  <si>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</si>
  <si>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</si>
  <si>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</si>
  <si>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</si>
  <si>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</si>
  <si>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</si>
  <si>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</si>
  <si>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</si>
  <si>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</si>
  <si>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</si>
  <si>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</si>
  <si>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</si>
  <si>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</si>
  <si>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</si>
  <si>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</si>
  <si>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</si>
  <si>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</si>
  <si>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</si>
  <si>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</si>
  <si>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</si>
  <si>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</si>
  <si>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</si>
  <si>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</si>
  <si>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</si>
  <si>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</si>
  <si>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</si>
  <si>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</si>
  <si>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</si>
  <si>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</si>
  <si>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</si>
  <si>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</si>
  <si>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</si>
  <si>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</si>
  <si>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</si>
  <si>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</si>
  <si>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</si>
  <si>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</si>
  <si>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</si>
  <si>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</si>
  <si>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</si>
  <si>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</si>
  <si>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</si>
  <si>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</si>
  <si>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</si>
  <si>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</si>
  <si>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</si>
  <si>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</si>
  <si>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</si>
  <si>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</si>
  <si>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</si>
  <si>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</si>
  <si>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</si>
  <si>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</si>
  <si>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</si>
  <si>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</si>
  <si>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</si>
  <si>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</si>
  <si>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</si>
  <si>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</si>
  <si>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</si>
  <si>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</si>
  <si>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</si>
  <si>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</si>
  <si>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</si>
  <si>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</si>
  <si>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</si>
  <si>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</si>
  <si>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</si>
  <si>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</si>
  <si>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</si>
  <si>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</si>
  <si>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</si>
  <si>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</si>
  <si>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</si>
  <si>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</si>
  <si>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</si>
  <si>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</si>
  <si>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</si>
  <si>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</si>
  <si>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</si>
  <si>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</si>
  <si>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</si>
  <si>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</si>
  <si>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</si>
  <si>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</si>
  <si>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</si>
  <si>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</si>
  <si>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</si>
  <si>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</si>
  <si>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</si>
  <si>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</si>
  <si>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</si>
  <si>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</si>
  <si>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</si>
  <si>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</si>
  <si>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</si>
  <si>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</si>
  <si>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</si>
  <si>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</si>
  <si>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</si>
  <si>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</si>
  <si>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</si>
  <si>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</si>
  <si>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</si>
  <si>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</si>
  <si>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</si>
  <si>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</si>
  <si>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</si>
  <si>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</si>
  <si>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</si>
  <si>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</si>
  <si>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</si>
  <si>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</si>
  <si>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</si>
  <si>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</si>
  <si>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</si>
  <si>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</si>
  <si>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</si>
  <si>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</si>
  <si>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</si>
  <si>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</si>
  <si>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</si>
  <si>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</si>
  <si>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</si>
  <si>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</si>
  <si>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</si>
  <si>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</si>
  <si>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</si>
  <si>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</si>
  <si>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</si>
  <si>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</si>
  <si>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</si>
  <si>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</si>
  <si>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</si>
  <si>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</si>
  <si>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</si>
  <si>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</si>
  <si>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</si>
  <si>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</si>
  <si>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</si>
  <si>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</si>
  <si>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</si>
  <si>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</si>
  <si>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</si>
  <si>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</si>
  <si>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</si>
  <si>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</si>
  <si>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</si>
  <si>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</si>
  <si>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</si>
  <si>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</si>
  <si>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</si>
  <si>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</si>
  <si>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</si>
  <si>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</si>
  <si>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</si>
  <si>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</si>
  <si>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</si>
  <si>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</si>
  <si>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</si>
  <si>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</si>
  <si>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</si>
  <si>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</si>
  <si>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</si>
  <si>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</si>
  <si>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</si>
  <si>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</si>
  <si>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</si>
  <si>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</si>
  <si>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</si>
  <si>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</si>
  <si>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</si>
  <si>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</si>
  <si>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</si>
  <si>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</si>
  <si>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</si>
  <si>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</si>
  <si>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</si>
  <si>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</si>
  <si>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</si>
  <si>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</si>
  <si>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</si>
  <si>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</si>
  <si>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</si>
  <si>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</si>
  <si>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</si>
  <si>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</si>
  <si>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</si>
  <si>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</si>
  <si>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</si>
  <si>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</si>
  <si>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</si>
  <si>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</si>
  <si>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</si>
  <si>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</si>
  <si>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</si>
  <si>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</si>
  <si>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</si>
  <si>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</si>
  <si>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</si>
  <si>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</si>
  <si>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</si>
  <si>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</si>
  <si>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</si>
  <si>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</si>
  <si>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</si>
  <si>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</si>
  <si>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</si>
  <si>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</si>
  <si>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</si>
  <si>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</si>
  <si>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</si>
  <si>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</si>
  <si>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</si>
  <si>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</si>
  <si>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</si>
  <si>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</si>
  <si>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</si>
  <si>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</si>
  <si>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</si>
  <si>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</si>
  <si>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</si>
  <si>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</si>
  <si>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</si>
  <si>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</si>
  <si>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</si>
  <si>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</si>
  <si>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</si>
  <si>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</si>
  <si>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</si>
  <si>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</si>
  <si>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</si>
  <si>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</si>
  <si>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</si>
  <si>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</si>
  <si>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</si>
  <si>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</si>
  <si>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</si>
  <si>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</si>
  <si>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</si>
  <si>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</si>
  <si>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</si>
  <si>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</si>
  <si>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</si>
  <si>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</si>
  <si>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</si>
  <si>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</si>
  <si>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</si>
  <si>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</si>
  <si>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</si>
  <si>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</si>
  <si>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</si>
  <si>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</si>
  <si>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</si>
  <si>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</si>
  <si>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</si>
  <si>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</si>
  <si>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</si>
  <si>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</si>
  <si>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</si>
  <si>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</si>
  <si>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</si>
  <si>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</si>
  <si>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</si>
  <si>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</si>
  <si>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</si>
  <si>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</si>
  <si>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</si>
  <si>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</si>
  <si>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</si>
  <si>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</si>
  <si>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</si>
  <si>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</si>
  <si>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</si>
  <si>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</si>
  <si>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</si>
  <si>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</si>
  <si>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</si>
  <si>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</si>
  <si>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</si>
  <si>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</si>
  <si>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</si>
  <si>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</si>
  <si>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</si>
  <si>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</si>
  <si>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</si>
  <si>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</si>
  <si>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</si>
  <si>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</si>
  <si>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</si>
  <si>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</si>
  <si>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</si>
  <si>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</si>
  <si>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</si>
  <si>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</si>
  <si>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</si>
  <si>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</si>
  <si>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</si>
  <si>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</si>
  <si>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</si>
  <si>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</si>
  <si>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</si>
  <si>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</si>
  <si>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</si>
  <si>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</si>
  <si>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</si>
  <si>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</si>
  <si>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</si>
  <si>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</si>
  <si>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</si>
  <si>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</si>
  <si>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</si>
  <si>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</si>
  <si>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</si>
  <si>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</si>
  <si>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</si>
  <si>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</si>
  <si>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</si>
  <si>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</si>
  <si>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</si>
  <si>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</si>
  <si>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</si>
  <si>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</si>
  <si>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</si>
  <si>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</si>
  <si>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</si>
  <si>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</si>
  <si>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</si>
  <si>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</si>
  <si>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</si>
  <si>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</si>
  <si>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</si>
  <si>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</si>
  <si>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</si>
  <si>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</si>
  <si>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</si>
  <si>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</si>
  <si>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</si>
  <si>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</si>
  <si>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</si>
  <si>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</si>
  <si>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</si>
  <si>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</si>
  <si>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</si>
  <si>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</si>
  <si>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</si>
  <si>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</si>
  <si>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</si>
  <si>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</si>
  <si>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</si>
  <si>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</si>
  <si>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</si>
  <si>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</si>
  <si>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</si>
  <si>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</si>
  <si>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</si>
  <si>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</si>
  <si>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</si>
  <si>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</si>
  <si>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</si>
  <si>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</si>
  <si>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</si>
  <si>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</si>
  <si>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</si>
  <si>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</si>
  <si>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</si>
  <si>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</si>
  <si>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</si>
  <si>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</si>
  <si>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</si>
  <si>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</si>
  <si>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</si>
  <si>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</si>
  <si>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</si>
  <si>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</si>
  <si>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</si>
  <si>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</si>
  <si>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</si>
  <si>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</si>
  <si>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</si>
  <si>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</si>
  <si>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</si>
  <si>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</si>
  <si>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</si>
  <si>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</si>
  <si>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</si>
  <si>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</si>
  <si>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</si>
  <si>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</si>
  <si>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</si>
  <si>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</si>
  <si>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</si>
  <si>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</si>
  <si>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</si>
  <si>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</si>
  <si>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</si>
  <si>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</si>
  <si>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</si>
  <si>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</si>
  <si>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</si>
  <si>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</si>
  <si>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</si>
  <si>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</si>
  <si>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</si>
  <si>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</si>
  <si>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</si>
  <si>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</si>
  <si>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</si>
  <si>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</si>
  <si>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</si>
  <si>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</si>
  <si>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</si>
  <si>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</si>
  <si>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</si>
  <si>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</si>
  <si>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</si>
  <si>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</si>
  <si>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</si>
  <si>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</si>
  <si>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</si>
  <si>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</si>
  <si>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</si>
  <si>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</si>
  <si>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</si>
  <si>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</si>
  <si>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</si>
  <si>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</si>
  <si>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</si>
  <si>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</si>
  <si>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</si>
  <si>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</si>
  <si>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</si>
  <si>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</si>
  <si>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</si>
  <si>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</si>
  <si>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</si>
  <si>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</si>
  <si>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</si>
  <si>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</si>
  <si>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</si>
  <si>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</si>
  <si>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</si>
  <si>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</si>
  <si>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</si>
  <si>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</si>
  <si>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</si>
  <si>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</si>
  <si>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</si>
  <si>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</si>
  <si>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</si>
  <si>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</si>
  <si>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</si>
  <si>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</si>
  <si>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</si>
  <si>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</si>
  <si>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</si>
  <si>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</si>
  <si>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</si>
  <si>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</si>
  <si>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</si>
  <si>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</si>
  <si>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</si>
  <si>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</si>
  <si>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</si>
  <si>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</si>
  <si>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</si>
  <si>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</si>
  <si>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</si>
  <si>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</si>
  <si>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</si>
  <si>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</si>
  <si>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</si>
  <si>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</si>
  <si>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</si>
  <si>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</si>
  <si>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</si>
  <si>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</si>
  <si>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</si>
  <si>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</si>
  <si>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</si>
  <si>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</si>
  <si>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</si>
  <si>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</si>
  <si>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</si>
  <si>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</si>
  <si>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</si>
  <si>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</si>
  <si>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</si>
  <si>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</si>
  <si>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</si>
  <si>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</si>
  <si>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</si>
  <si>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</si>
  <si>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</si>
  <si>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</si>
  <si>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</si>
  <si>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</si>
  <si>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</si>
  <si>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</si>
  <si>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</si>
  <si>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</si>
  <si>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</si>
  <si>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</si>
  <si>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</si>
  <si>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</si>
  <si>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</si>
  <si>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</si>
  <si>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</si>
  <si>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</si>
  <si>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</si>
  <si>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</si>
  <si>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</si>
  <si>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</si>
  <si>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</si>
  <si>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</si>
  <si>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</si>
  <si>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</si>
  <si>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</si>
  <si>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</si>
  <si>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</si>
  <si>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</si>
  <si>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</si>
  <si>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</si>
  <si>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</si>
  <si>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</si>
  <si>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</si>
  <si>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</si>
  <si>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</si>
  <si>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</si>
  <si>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</si>
  <si>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</si>
  <si>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</si>
  <si>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</si>
  <si>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</si>
  <si>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</si>
  <si>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</si>
  <si>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</si>
  <si>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</si>
  <si>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</si>
  <si>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</si>
  <si>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</si>
  <si>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</si>
  <si>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</si>
  <si>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</si>
  <si>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</si>
  <si>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</si>
  <si>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</si>
  <si>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</si>
  <si>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</si>
  <si>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</si>
  <si>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</si>
  <si>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</si>
  <si>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</si>
  <si>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</si>
  <si>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</si>
  <si>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</si>
  <si>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</si>
  <si>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</si>
  <si>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</si>
  <si>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</si>
  <si>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</si>
  <si>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</si>
  <si>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</si>
  <si>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</si>
  <si>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</si>
  <si>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</si>
  <si>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</si>
  <si>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</si>
  <si>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</si>
  <si>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</si>
  <si>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</si>
  <si>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</si>
  <si>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</si>
  <si>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</si>
  <si>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</si>
  <si>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</si>
  <si>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</si>
  <si>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</si>
  <si>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</si>
  <si>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</si>
  <si>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</si>
  <si>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</si>
  <si>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</si>
  <si>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</si>
  <si>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</si>
  <si>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</si>
  <si>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</si>
  <si>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</si>
  <si>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</si>
  <si>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</si>
  <si>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</si>
  <si>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</si>
  <si>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</si>
  <si>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</si>
  <si>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</si>
  <si>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</si>
  <si>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</si>
  <si>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</si>
  <si>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</si>
  <si>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</si>
  <si>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</si>
  <si>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</si>
  <si>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</si>
  <si>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</si>
  <si>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</si>
  <si>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</si>
  <si>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</si>
  <si>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</si>
  <si>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</si>
  <si>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</si>
  <si>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</si>
  <si>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</si>
  <si>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</si>
  <si>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</si>
  <si>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</si>
  <si>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</si>
  <si>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</si>
  <si>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</si>
  <si>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</si>
  <si>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</si>
  <si>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</si>
  <si>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</si>
  <si>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</si>
  <si>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</si>
  <si>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</si>
  <si>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</si>
  <si>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</si>
  <si>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</si>
  <si>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</si>
  <si>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</si>
  <si>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</si>
  <si>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</si>
  <si>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</si>
  <si>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</si>
  <si>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</si>
  <si>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</si>
  <si>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</si>
  <si>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</si>
  <si>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</si>
  <si>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</si>
  <si>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</si>
  <si>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</si>
  <si>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</si>
  <si>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</si>
  <si>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</si>
  <si>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</si>
  <si>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</si>
  <si>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</si>
  <si>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</si>
  <si>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</si>
  <si>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</si>
  <si>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</si>
  <si>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</si>
  <si>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</si>
  <si>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</si>
  <si>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</si>
  <si>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</si>
  <si>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</si>
  <si>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</si>
  <si>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</si>
  <si>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</si>
  <si>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</si>
  <si>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</si>
  <si>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</si>
  <si>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</si>
  <si>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</si>
  <si>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</si>
  <si>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</si>
  <si>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</si>
  <si>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</si>
  <si>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</si>
  <si>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</si>
  <si>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</si>
  <si>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</si>
  <si>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</si>
  <si>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</si>
  <si>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</si>
  <si>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</si>
  <si>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</si>
  <si>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</si>
  <si>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</si>
  <si>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</si>
  <si>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</si>
  <si>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</si>
  <si>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</si>
  <si>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</si>
  <si>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</si>
  <si>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</si>
  <si>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</si>
  <si>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</si>
  <si>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</si>
  <si>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</si>
  <si>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</si>
  <si>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</si>
  <si>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</si>
  <si>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</si>
  <si>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</si>
  <si>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</si>
  <si>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</si>
  <si>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</si>
  <si>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</si>
  <si>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</si>
  <si>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</si>
  <si>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</si>
  <si>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</si>
  <si>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</si>
  <si>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</si>
  <si>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</si>
  <si>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</si>
  <si>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</si>
  <si>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</si>
  <si>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</si>
  <si>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</si>
  <si>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</si>
  <si>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</si>
  <si>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</si>
  <si>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</si>
  <si>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</si>
  <si>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</si>
  <si>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</si>
  <si>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</si>
  <si>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</si>
  <si>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</si>
  <si>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</si>
  <si>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</si>
  <si>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</si>
  <si>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</si>
  <si>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</si>
  <si>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</si>
  <si>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</si>
  <si>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</si>
  <si>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</si>
  <si>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</si>
  <si>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</si>
  <si>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</si>
  <si>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</si>
  <si>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</si>
  <si>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</si>
  <si>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</si>
  <si>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</si>
  <si>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</si>
  <si>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</si>
  <si>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</si>
  <si>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</si>
  <si>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</si>
  <si>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</si>
  <si>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</si>
  <si>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</si>
  <si>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</si>
  <si>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</si>
  <si>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</si>
  <si>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</si>
  <si>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</si>
  <si>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</si>
  <si>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</si>
  <si>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</si>
  <si>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</si>
  <si>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</si>
  <si>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</si>
  <si>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</si>
  <si>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</si>
  <si>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</si>
  <si>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</si>
  <si>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</si>
  <si>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</si>
  <si>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</si>
  <si>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</si>
  <si>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</si>
  <si>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</si>
  <si>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</si>
  <si>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</si>
  <si>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</si>
  <si>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</si>
  <si>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</si>
  <si>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</si>
  <si>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</si>
  <si>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</si>
  <si>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</si>
  <si>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</si>
  <si>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</si>
  <si>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</si>
  <si>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</si>
  <si>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</si>
  <si>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</si>
  <si>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</si>
  <si>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</si>
  <si>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</si>
  <si>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</si>
  <si>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</si>
  <si>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</si>
  <si>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</si>
  <si>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</si>
  <si>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</si>
  <si>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</si>
  <si>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</si>
  <si>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</si>
  <si>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</si>
  <si>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</si>
  <si>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</si>
  <si>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</si>
  <si>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</si>
  <si>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</si>
  <si>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</si>
  <si>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</si>
  <si>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</si>
  <si>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</si>
  <si>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</si>
  <si>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</si>
  <si>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</si>
  <si>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</si>
  <si>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</si>
  <si>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</si>
  <si>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</si>
  <si>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</si>
  <si>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</si>
  <si>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</si>
  <si>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</si>
  <si>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</si>
  <si>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</si>
  <si>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</si>
  <si>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</si>
  <si>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</si>
  <si>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</si>
  <si>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</si>
  <si>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</si>
  <si>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</si>
  <si>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</si>
  <si>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</si>
  <si>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</si>
  <si>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</si>
  <si>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</si>
  <si>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</si>
  <si>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</si>
  <si>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</si>
  <si>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</si>
  <si>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</si>
  <si>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</si>
  <si>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</si>
  <si>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</si>
  <si>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</si>
  <si>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</si>
  <si>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</si>
  <si>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</si>
  <si>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</si>
  <si>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</si>
  <si>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</si>
  <si>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</si>
  <si>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</si>
  <si>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</si>
  <si>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</si>
  <si>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</si>
  <si>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</si>
  <si>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</si>
  <si>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</si>
  <si>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</si>
  <si>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</si>
  <si>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</si>
  <si>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</si>
  <si>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</si>
  <si>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</si>
  <si>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</si>
  <si>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</si>
  <si>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</si>
  <si>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</si>
  <si>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</si>
  <si>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</si>
  <si>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</si>
  <si>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</si>
  <si>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</si>
  <si>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</si>
  <si>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</si>
  <si>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</si>
  <si>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</si>
  <si>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</si>
  <si>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</si>
  <si>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</si>
  <si>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</si>
  <si>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</si>
  <si>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</si>
  <si>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</si>
  <si>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</si>
  <si>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</si>
  <si>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</si>
  <si>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</si>
  <si>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</si>
  <si>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</si>
  <si>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</si>
  <si>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</si>
  <si>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</si>
  <si>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</si>
  <si>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</si>
  <si>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</si>
  <si>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</si>
  <si>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</si>
  <si>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</si>
  <si>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</si>
  <si>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</si>
  <si>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</si>
  <si>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</si>
  <si>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</si>
  <si>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</si>
  <si>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</si>
  <si>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</si>
  <si>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</si>
  <si>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</si>
  <si>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</si>
  <si>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</si>
  <si>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</si>
  <si>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</si>
  <si>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</si>
  <si>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</si>
  <si>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</si>
  <si>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</si>
  <si>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</si>
  <si>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</si>
  <si>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</si>
  <si>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</si>
  <si>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</si>
  <si>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</si>
  <si>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</si>
  <si>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</si>
  <si>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</si>
  <si>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</si>
  <si>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</si>
  <si>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</si>
  <si>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</si>
  <si>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</si>
  <si>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</si>
  <si>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</si>
  <si>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</si>
  <si>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</si>
  <si>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</si>
  <si>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</si>
  <si>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</si>
  <si>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</si>
  <si>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</si>
  <si>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</si>
  <si>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</si>
  <si>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</si>
  <si>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</si>
  <si>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</si>
  <si>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</si>
  <si>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</si>
  <si>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</si>
  <si>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</si>
  <si>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</si>
  <si>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</si>
  <si>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</si>
  <si>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</si>
  <si>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</si>
  <si>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</si>
  <si>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</si>
  <si>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</si>
  <si>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</si>
  <si>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</si>
  <si>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</si>
  <si>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</si>
  <si>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</si>
  <si>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</si>
  <si>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</si>
  <si>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</si>
  <si>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</si>
  <si>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</si>
  <si>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</si>
  <si>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</si>
  <si>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</si>
  <si>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</si>
  <si>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</si>
  <si>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</si>
  <si>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</si>
  <si>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</si>
  <si>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</si>
  <si>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</si>
  <si>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</si>
  <si>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</si>
  <si>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</si>
  <si>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</si>
  <si>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</si>
  <si>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</si>
  <si>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</si>
  <si>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</si>
  <si>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</si>
  <si>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</si>
  <si>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</si>
  <si>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</si>
  <si>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</si>
  <si>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</si>
  <si>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</si>
  <si>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</si>
  <si>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</si>
  <si>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</si>
  <si>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</si>
  <si>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</si>
  <si>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</si>
  <si>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</si>
  <si>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</si>
  <si>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</si>
  <si>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</si>
  <si>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</si>
  <si>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</si>
  <si>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</si>
  <si>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</si>
  <si>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</si>
  <si>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</si>
  <si>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</si>
  <si>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</si>
  <si>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</si>
  <si>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</si>
  <si>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</si>
  <si>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</si>
  <si>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</si>
  <si>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</si>
  <si>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</si>
  <si>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</si>
  <si>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</si>
  <si>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</si>
  <si>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</si>
  <si>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</si>
  <si>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</si>
  <si>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</si>
  <si>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</si>
  <si>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</si>
  <si>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</si>
  <si>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</si>
  <si>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</si>
  <si>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</si>
  <si>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</si>
  <si>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</si>
  <si>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</si>
  <si>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</si>
  <si>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</si>
  <si>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</si>
  <si>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</si>
  <si>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</si>
  <si>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</si>
  <si>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</si>
  <si>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</si>
  <si>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</si>
  <si>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</si>
  <si>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</si>
  <si>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</si>
  <si>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</si>
  <si>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</si>
  <si>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</si>
  <si>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</si>
  <si>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</si>
  <si>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</si>
  <si>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</si>
  <si>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</si>
  <si>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</si>
  <si>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</si>
  <si>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</si>
  <si>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</si>
  <si>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</si>
  <si>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</si>
  <si>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</si>
  <si>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</si>
  <si>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</si>
  <si>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</si>
  <si>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</si>
  <si>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</si>
  <si>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</si>
  <si>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</si>
  <si>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</si>
  <si>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</si>
  <si>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</si>
  <si>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</si>
  <si>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</si>
  <si>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</si>
  <si>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</si>
  <si>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</si>
  <si>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</si>
  <si>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</si>
  <si>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</si>
  <si>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</si>
  <si>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</si>
  <si>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</si>
  <si>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</si>
  <si>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</si>
  <si>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</si>
  <si>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</si>
  <si>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</si>
  <si>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</si>
  <si>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</si>
  <si>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</si>
  <si>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</si>
  <si>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</si>
  <si>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</si>
  <si>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</si>
  <si>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</si>
  <si>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</si>
  <si>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</si>
  <si>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</si>
  <si>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</si>
  <si>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</si>
  <si>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</si>
  <si>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</si>
  <si>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SUO_244</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</si>
  <si>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</si>
  <si>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</si>
  <si>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</si>
  <si>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</si>
  <si>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</si>
  <si>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</si>
  <si>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</si>
  <si>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</si>
  <si>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</si>
  <si>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</si>
  <si>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</si>
  <si>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</si>
  <si>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</si>
  <si>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</si>
  <si>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</si>
  <si>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</si>
  <si>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</si>
  <si>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</si>
  <si>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</si>
  <si>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</si>
  <si>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</si>
  <si>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</si>
  <si>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</si>
  <si>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</si>
  <si>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</si>
  <si>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</si>
  <si>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</si>
  <si>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</si>
  <si>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</si>
  <si>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</si>
  <si>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</si>
  <si>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</si>
  <si>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</si>
  <si>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</si>
  <si>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</si>
  <si>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</si>
  <si>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</si>
  <si>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</si>
  <si>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</si>
  <si>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</si>
  <si>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</si>
  <si>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</si>
  <si>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</si>
  <si>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</si>
  <si>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</si>
  <si>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</si>
  <si>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</si>
  <si>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</si>
  <si>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</si>
  <si>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</si>
  <si>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</si>
  <si>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</si>
  <si>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</si>
  <si>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</si>
  <si>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</si>
  <si>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</si>
  <si>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</si>
  <si>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</si>
  <si>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</si>
  <si>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</si>
  <si>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</si>
  <si>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</si>
  <si>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</si>
  <si>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</si>
  <si>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</si>
  <si>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</si>
  <si>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</si>
  <si>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</si>
  <si>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</si>
  <si>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</si>
  <si>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</si>
  <si>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</si>
  <si>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</si>
  <si>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</si>
  <si>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</si>
  <si>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</si>
  <si>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</si>
  <si>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</si>
  <si>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</si>
  <si>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</si>
  <si>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</si>
  <si>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</si>
  <si>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</si>
  <si>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</si>
  <si>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</si>
  <si>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</si>
  <si>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</si>
  <si>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</si>
  <si>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</si>
  <si>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</si>
  <si>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</si>
  <si>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</si>
  <si>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</si>
  <si>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</si>
  <si>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</si>
  <si>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</si>
  <si>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</si>
  <si>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</si>
  <si>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</si>
  <si>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</si>
  <si>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</si>
  <si>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</si>
  <si>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</si>
  <si>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</si>
  <si>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</si>
  <si>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</si>
  <si>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</si>
  <si>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</si>
  <si>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</si>
  <si>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</si>
  <si>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</si>
  <si>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</si>
  <si>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</si>
  <si>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</si>
  <si>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</si>
  <si>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</si>
  <si>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</si>
  <si>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</si>
  <si>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</si>
  <si>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</si>
  <si>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</si>
  <si>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</si>
  <si>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</si>
  <si>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</si>
  <si>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</si>
  <si>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</si>
  <si>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</si>
  <si>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</si>
  <si>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</si>
  <si>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</si>
  <si>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SPARE HS</t>
  </si>
  <si>
    <t>Power Telco</t>
  </si>
  <si>
    <t>FRGU</t>
  </si>
  <si>
    <t xml:space="preserve"> FXED</t>
  </si>
  <si>
    <t>FBBC</t>
  </si>
  <si>
    <t>VBPe1P</t>
  </si>
  <si>
    <t>GPS</t>
  </si>
  <si>
    <t>power issue =  problèmes de Phases récurrente sur site</t>
  </si>
  <si>
    <t>Site démentelé par OCM</t>
  </si>
  <si>
    <t>Site down and not MSP</t>
  </si>
  <si>
    <t>FSMF</t>
  </si>
  <si>
    <t>Operationnel</t>
  </si>
  <si>
    <t>EXCLU</t>
  </si>
  <si>
    <t>Insecurity</t>
  </si>
  <si>
    <t>INSECURITY</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</si>
  <si>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</si>
  <si>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</si>
  <si>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</si>
  <si>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</si>
  <si>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</si>
  <si>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</si>
  <si>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</si>
  <si>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</si>
  <si>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</si>
  <si>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</si>
  <si>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</si>
  <si>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</si>
  <si>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</si>
  <si>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</si>
  <si>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</si>
  <si>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</si>
  <si>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</si>
  <si>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</si>
  <si>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</si>
  <si>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</si>
  <si>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</si>
  <si>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</si>
  <si>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</si>
  <si>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</si>
  <si>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</si>
  <si>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</si>
  <si>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</si>
  <si>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</si>
  <si>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</si>
  <si>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</si>
  <si>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</si>
  <si>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</si>
  <si>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</si>
  <si>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</si>
  <si>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</si>
  <si>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</si>
  <si>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</si>
  <si>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</si>
  <si>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</si>
  <si>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</si>
  <si>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</si>
  <si>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</si>
  <si>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</si>
  <si>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</si>
  <si>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</si>
  <si>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</si>
  <si>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</si>
  <si>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</si>
  <si>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</si>
  <si>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</si>
  <si>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</si>
  <si>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</si>
  <si>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</si>
  <si>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</si>
  <si>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</si>
  <si>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</si>
  <si>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</si>
  <si>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</si>
  <si>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</si>
  <si>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</si>
  <si>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</si>
  <si>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</si>
  <si>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</si>
  <si>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</si>
  <si>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</si>
  <si>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</si>
  <si>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</si>
  <si>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</si>
  <si>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</si>
  <si>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</si>
  <si>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</si>
  <si>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</si>
  <si>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</si>
  <si>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</si>
  <si>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</si>
  <si>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</si>
  <si>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</si>
  <si>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</si>
  <si>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</si>
  <si>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</si>
  <si>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</si>
  <si>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</si>
  <si>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</si>
  <si>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</si>
  <si>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</si>
  <si>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</si>
  <si>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</si>
  <si>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</si>
  <si>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</si>
  <si>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</si>
  <si>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</si>
  <si>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</si>
  <si>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</si>
  <si>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</si>
  <si>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</si>
  <si>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</si>
  <si>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</si>
  <si>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</si>
  <si>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</si>
  <si>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</si>
  <si>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</si>
  <si>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</si>
  <si>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</si>
  <si>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</si>
  <si>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</si>
  <si>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</si>
  <si>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</si>
  <si>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</si>
  <si>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</si>
  <si>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</si>
  <si>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</si>
  <si>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</si>
  <si>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</si>
  <si>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</si>
  <si>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</si>
  <si>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</si>
  <si>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</si>
  <si>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</si>
  <si>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</si>
  <si>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</si>
  <si>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raison d'exlusion</t>
  </si>
  <si>
    <t>site scelle par la justice</t>
  </si>
  <si>
    <t>CHASSIS</t>
  </si>
  <si>
    <t>Good-Grid + solar + SE</t>
  </si>
  <si>
    <t xml:space="preserve">HIS </t>
  </si>
  <si>
    <t>Row Labels</t>
  </si>
  <si>
    <t>Grand Total</t>
  </si>
  <si>
    <t>MTN</t>
  </si>
  <si>
    <t>Bad-Grid-GE</t>
  </si>
  <si>
    <t>Good Grid Solar + GE</t>
  </si>
  <si>
    <t>site vandalise</t>
  </si>
  <si>
    <t>Hybrid solar - s3</t>
  </si>
  <si>
    <t>meduim grid + GE</t>
  </si>
  <si>
    <t xml:space="preserve"> Site vendalisé,</t>
  </si>
  <si>
    <t>NUR RAN</t>
  </si>
  <si>
    <t>NUR 2G</t>
  </si>
  <si>
    <t>NUR 3G</t>
  </si>
  <si>
    <t>NUR 4G</t>
  </si>
  <si>
    <t>cells down 29032026 10h29 zte</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</si>
  <si>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</si>
  <si>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26/03/2026 : site down</t>
  </si>
  <si>
    <t xml:space="preserve">24/03/2026 : Need  BO RAN analysis </t>
  </si>
  <si>
    <t>Power status check ongoing</t>
  </si>
  <si>
    <t>site down</t>
  </si>
  <si>
    <t>29.03.26; IHS; (Unstable) 02 /03 phases mssing (escalade L3)
29.03.26; IHS; (Unstable) 02 /03 phases mssing (escalade L2)</t>
  </si>
  <si>
    <t>23.03.26; UE Relay site, ETR=Mars26</t>
  </si>
  <si>
    <t>25.03.26; Site vendalisé, commande de matériel passée à OCM; Collecte du matériel en cours
24.03.26: Site vendalisé, commande du matériel passée et vérifications du SPM en cours</t>
  </si>
  <si>
    <t>26/03/2026 : PWC faulty
23/03/2026 : Power instability || Mail sent to MTN</t>
  </si>
  <si>
    <t>Impacted by LIT_547_Z_Marche-Congo (Power issue)</t>
  </si>
  <si>
    <t>28/03/2026 : Check breaker and  interconnection(sfp, optical fiber) between system and radio module, swap its if needed</t>
  </si>
  <si>
    <t>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</si>
  <si>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</si>
  <si>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 xml:space="preserve">20/03/2026 : Site down </t>
  </si>
  <si>
    <t xml:space="preserve">28.03.26; Power instabilities on site escalated to L5 of MTN (site to be locked)
28/03/2026 instabilité power escalade L5 MTN </t>
  </si>
  <si>
    <t>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</si>
  <si>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29/03/2026 : Feedback IHS : There is no power issue on site || FME investigation 
27/03/2026 :Feedback BO RAN : Site affected by insuficient rectifier(Power issue)
26/03/2026 : need BO RAN analysis</t>
  </si>
  <si>
    <t>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</si>
  <si>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Indisponibilité des services mobiles Voix &amp; Data dans la zone de CTR_020_Z_Masque et environs</t>
  </si>
  <si>
    <t>29/03/2026 : SWAP en cours</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</si>
  <si>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</si>
  <si>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27/03/2026 : Projet en cours </t>
  </si>
  <si>
    <t>27/03/2026 : Under PROJECT WORK
23/03/2026 : check FXED and FAN needed</t>
  </si>
  <si>
    <t>Impacted by Ntem_L18L8_NRO_056</t>
  </si>
  <si>
    <t>28/03/2026 : Besoin d'analyse BO RAN  || Site unstable due to transmission</t>
  </si>
  <si>
    <t>27/03/2026 : Cde en cours 
26/03/2026 : Spare pas recu 
25/03/2026 : Spare quitter de maroua pour Douala 
23/03/2026 : Fiber faulty || cde en cours
21/03/2026 : Check SFP, Optical fiber if issue persit
20/03/2026 : need BO RAN analysis</t>
  </si>
  <si>
    <t xml:space="preserve">17/03/2026 : Week 12
14/03/2026 : Swape en cours </t>
  </si>
  <si>
    <t>28/03/2027 :  Nous allons clos le problème le 30/03/2026 en remplaçant les rectifiers</t>
  </si>
  <si>
    <t>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t>
  </si>
  <si>
    <t>29.03.2026 IHS: Grid only site with no space / Grid returned awaited| ESCALATE TO L2
28.03.2026 IHS: Grid outage, no space to deploy MDG, awaiting grid return</t>
  </si>
  <si>
    <t>18/03/2026 :Besoin d'analyse BO RAN || Désactivation du pooling des sites (4G) du grand Nord vers Douala et Yaoundé (Huawei) a la demande d'OCM</t>
  </si>
  <si>
    <t xml:space="preserve">
29/03/2026 : FME active || ETA : 31/03/2026
26/03/2026 : need BO RAN analysis || FME should check and clean jumper, port 4</t>
  </si>
  <si>
    <t>29.03.2026: FME Donald activated is managing. No ETA Site Under NOSO Area
29.03.2026: MRBTS_L18L8L26 DOwn. Need FME on the site to check his status and interco with MPR(S1P2)
28.03.2026 IHS: FME Roland managing with level 0 due to insecurity</t>
  </si>
  <si>
    <t>Impacted by CTR_020_Z_Masque(CTR-020) P2</t>
  </si>
  <si>
    <t>29/03/2026 : Nous avons un délestage fréquent dans la zone et la génératrice du GE est en faute,
Le remplacement est prévue en WEEK 14.</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</si>
  <si>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</si>
  <si>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 xml:space="preserve">26/03/2026 : Travaux equipe projet en cours || ETA :  Ce jour 
25/03/2026 : check FRGU needed </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</si>
  <si>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</si>
  <si>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27/03/2026 : Huawei projet </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</si>
  <si>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t>
  </si>
  <si>
    <t>26/03/2026 : need BO RAN analysis || NO 3G</t>
  </si>
  <si>
    <t xml:space="preserve">26/03/2026 : Travaux equipe projet en cours || ETA :  Ce jour || Intervention en cours  
25/03/2026 : ARMA faulty || commande faulty || ETR : 26/03/2026
23/03/2026 : ETD 24032026
21/03/2026 : Cde en cours 
20/03/2026 : SFP faulty </t>
  </si>
  <si>
    <t>Impacted by CTR_270_Z_Montesquieux(CTR-270)</t>
  </si>
  <si>
    <t>29/03/2026 : need BO RAN analysis || 3G and 4G cells down =&gt; Transmission investigation needed</t>
  </si>
  <si>
    <t>29.03.2026: RM informed and managing to send FME on the site. Note that the site is located under red area
29.03.2026: Power Issue solved but site still down. Need FME on the site to check MPR status as it's not supervised
27/03/2026 FME a pris le point et manage, ETA en attente</t>
  </si>
  <si>
    <t>Not accepted</t>
  </si>
  <si>
    <t>not accepted</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</si>
  <si>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</si>
  <si>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16/03/2026 : Acces bloque cote Camrail
16/03/2026 : Mail envoye a Camrail pour la demande de work permit
14/03/2026 : nee d BO RAN analysis || check and clean jumper on FXDB , FRGU antenna port 3 and 6</t>
  </si>
  <si>
    <t>27/03/2026 : En attente de spare || Mail sent to OCM 
25/03/2026 : Power instability || Mail sent to HIS || Site vandalise</t>
  </si>
  <si>
    <t>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</si>
  <si>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</si>
  <si>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Impacted by ADM_132_H_Beka-Hossere-MTN-IHS</t>
  </si>
  <si>
    <t>28/03/2026 : Besoin d'analyse BO RAN || Transmission investrigation neeeded</t>
  </si>
  <si>
    <t xml:space="preserve">28.03.2026: Power Issue fuel Outage. Site Scelle suite l'incident(mort d'homme) survenu il y'a deux semaines 
27/03/2026 Feedback IHS : FME HERVE says that we have access issue </t>
  </si>
  <si>
    <t>2703/2026 : En aattente de spare
26/03/2026 : Besoin d'analyse BO RAN || Restauration action ongoing because site was vandalised</t>
  </si>
  <si>
    <t>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</si>
  <si>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</si>
  <si>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29/03/2026 : FME active 
28/03/2026 : Check and clean jumper  on  FXDB antenna port 4, 5  and FRGU antenna port 2 || FME active</t>
  </si>
  <si>
    <t>no root cause</t>
  </si>
  <si>
    <t>medium Grid GE</t>
  </si>
  <si>
    <t xml:space="preserve">ESCO </t>
  </si>
  <si>
    <t>Hybrid solar - S3</t>
  </si>
  <si>
    <t>fiber AOF</t>
  </si>
  <si>
    <t>medium Grid + GE</t>
  </si>
  <si>
    <t>exclu</t>
  </si>
  <si>
    <t>solar + Gen</t>
  </si>
  <si>
    <t>Grid + Solar</t>
  </si>
  <si>
    <t>Grid outage grid only site /awaiting grid return</t>
  </si>
  <si>
    <t>Grid Gen</t>
  </si>
  <si>
    <t>GRID GEN</t>
  </si>
  <si>
    <t>Sum of NUR RAN</t>
  </si>
  <si>
    <t>Cells Huawei 30032026 9h</t>
  </si>
  <si>
    <t>Cells Huawei 30032026 13h</t>
  </si>
  <si>
    <t>Cells Huawei 30032026 17h</t>
  </si>
  <si>
    <t>cells down 30032026 12h06</t>
  </si>
  <si>
    <t>cells down 30032026 16h35</t>
  </si>
  <si>
    <t>cell downs 30032026 8h38</t>
  </si>
  <si>
    <t>cell downs 30032026 13h</t>
  </si>
  <si>
    <t>cell downs 30032026 15h3</t>
  </si>
  <si>
    <t>cell downs 30032026 15h30 (2)</t>
  </si>
  <si>
    <t>Action PLAN</t>
  </si>
  <si>
    <t>Action de resolution</t>
  </si>
  <si>
    <t>OCM Ran 30/03/2026  18H</t>
  </si>
  <si>
    <t>OCM Ran 30/03/2026 14H</t>
  </si>
  <si>
    <t>OCM Ran 30/03/2026  10H</t>
  </si>
  <si>
    <t>30.03.26; IHS; (Unstable) 02 /03 phases mssing (escalade L3)
29.03.26; IHS; (Unstable) 02 /03 phases mssing (escalade L3)
29.03.26; IHS; (Unstable) 02 /03 phases mssing (escalade L2)</t>
  </si>
  <si>
    <t>INC-20260330-00007663.,,2026-03-30 12:47:08.,,30.03.26; IHS; (Unstable) 02 /03 phases mssing (escalade L3).,,Others</t>
  </si>
  <si>
    <t>30/03/2026  IHS: Grid only site with no space / Grid returned awaited|ESCALADE L3 IHS 
29.03.2026 IHS: Grid only site with no space / Grid returned awaited| ESCALATE TO L2
28.03.2026 IHS: Grid outage, no space to deploy MDG, awaiting grid return</t>
  </si>
  <si>
    <t>30.03.2026 CAMUSAT: Grid outage, Grid only site / continuté du délestage confirmer à 12H(escalade L4)
29.03.2026 CAMUSAT: Grid outage, Grid only site / continuté du délestage confirmer à 12H(escalade L4)
29/03/2026 Grid outage grid only site /awaiting grid return| ESCALATE TO L3
27/03/2026 Grid outage grid only site /awaiting grid return
27.03.26; Power alarms; Camusat feedback awaiting</t>
  </si>
  <si>
    <t xml:space="preserve">30/03/2026 Impacté par le power issue de kumba-agence </t>
  </si>
  <si>
    <t>INC-20260330-00012517.,,2026-03-31 00:36:13.,,Access issue, Benoit will be on site in morning.,,Others</t>
  </si>
  <si>
    <t>30/03/2026 Grid outage / Grid return awaited</t>
  </si>
  <si>
    <t>INC-20260330-00009143.,,2026-03-30 15:24:40.,,Grid outage / Grid return awaited.,,Others</t>
  </si>
  <si>
    <t>INC-20260330-00002557.,,power issue managed by third party SBC .,,Others Transmission equipement fault</t>
  </si>
  <si>
    <t xml:space="preserve">INC-20260330-00005894.,,reconfiguration  du MPR  
reconfiguration  de la supervision  
sur la fibre .,,Transmission.,,reconfiguration  du MPR  
reconfiguration  de la supervision  
sur la fibre </t>
  </si>
  <si>
    <t>30/03/2026 : Power issue : Mail sent to HIS || Feedback IHS : Vol de cable</t>
  </si>
  <si>
    <t xml:space="preserve">30/03/2026 : Power issue : Mail sent to HIS ||  Check connectors and optical fiber of RRU || Site vendaliser
</t>
  </si>
  <si>
    <t>INC-20260330-00003789.,,Power issue (GE fail to start after grid outage)</t>
  </si>
  <si>
    <t>30/03/2026 : Check breaker and  interconnection(sfp, optical fiber) between system and radio module, swap its if needed ||Ghost town</t>
  </si>
  <si>
    <t>INC-20260330-00010508.,,Others Transmission equipement fault</t>
  </si>
  <si>
    <t>30/03/2026 : need BO RAN analysis ||: Disjunction of radio module =&gt; Check FPFC/FPFH module, Power cable, SFP, Optical fiber</t>
  </si>
  <si>
    <t xml:space="preserve">30/03/2026 : Check breaker and  interconnection(sfp, optical fiber) between system and radio module, swap its if needed </t>
  </si>
  <si>
    <t>INC-20260330-00010559.,,2026-03-30 20:24:10.,,Lien Tchevi&lt;&gt;Mazavou à réaligner pour un gain de 25 dbm; FME informé Ervice, update ASAP.,,instabilité de la liaison dû au feding.,,Others Transmission equipement fault</t>
  </si>
  <si>
    <t>30/03/2026 FME activé eta asap
Besoin d'un fme sur site sur BIBA_MTN pour verifier l ODU direction CTR_860_N_Mvam-Yetom</t>
  </si>
  <si>
    <t>INC-20260330-00004861.,,2026-03-30 23:10:58.,,Site is up
Nous constatons l'indisponibilité de NKOLBISSON-II-MTN dû à un probable souci d'énergie.
Merci de vérifier l'énergie à  NKOLBISSON-II-MTN.
Si énergie ok, dépêcher un FME pour investigation et troubleshooting avec le BO au besoin.</t>
  </si>
  <si>
    <t>INC-20260330-00003704.,,2026-03-30 07:27:52.,,No power issue, site impacted by Nkolfoulou ENIA MTN CTR_837 which is not under our responsability.,,Eneo low voltage .,,Others Transmission equipement fault</t>
  </si>
  <si>
    <t>INC-20260330-00009942.,,GE Fault</t>
  </si>
  <si>
    <t>INC-20260330-00015426.,,Others Transmission equipement fault</t>
  </si>
  <si>
    <t>INC-20260330-00006745.,,Others Transmission equipement fault</t>
  </si>
  <si>
    <t>30/03/2026 : Check breaker and  interconnection(sfp, optical fiber) between system and radio module, swap its if needed</t>
  </si>
  <si>
    <t>30/03/2026 : Check breaker and  interconnection(sfp, optical fiber) between system and radio module, swap its if needed || L0 activated to perform Hard reset of the Airscale, suspecting ABIA Board damage will be replaced during our next PM on site</t>
  </si>
  <si>
    <t>INC-20260330-00006417.,,2026-03-30 11:05:47.,,GE Fault</t>
  </si>
  <si>
    <t xml:space="preserve">30.03.2026 CAMUSAT: Rectifier issue , no capex / fme is calling guard ESCALADE L3 CAMUSAT ETR 30/03/2026 
29.03.2026 CAMUSAT: Rectifier issue , no capex / fme is calling guard ESCALADE L2 CAMUSAT </t>
  </si>
  <si>
    <t>INC-20260330-00006047.,,Others Transmission equipement fault</t>
  </si>
  <si>
    <t>30/03/2026 : Besoin d'analyse Bo RAN</t>
  </si>
  <si>
    <t>INC-20260330-00006486.,,Others Transmission equipement fault</t>
  </si>
  <si>
    <t>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t>
  </si>
  <si>
    <t>INC-20260330-00002137.,,No Power Issue on Site U = 55.8V and site is on Gen. TX FME Jeremiah 698674799 / Huawei is informed..,,GE Fault</t>
  </si>
  <si>
    <t xml:space="preserve">30/03/2026 : Power issue  || mail sent to HIS || Feedback HIS :    Power issue resolved ;RCA  :  Power Cabinet malfunctioning // Site leave on 3 reticfiers. (  site stabilized ) 
</t>
  </si>
  <si>
    <t>INC-20260330-00005083.,,2026-03-30 10:34:33.,,FME Felix Bateu is on site, investigations till ongoing..,,probleme d energie Les equipments ne sont Pas alimentés .,,GE Fault</t>
  </si>
  <si>
    <t>INC-20260330-00010359.,,Others</t>
  </si>
  <si>
    <t xml:space="preserve">INC-20260330-00002893.,,2026-03-30 06:28:11.,,Power issue on site, MTN is activated to solve issue.,,power instability on site. power team is informed </t>
  </si>
  <si>
    <t>INC-20260330-00014874.,,2026-03-31 00:41:11.,,30.03.26; IHS; Solar only site//awaiting Sun shine return (escalated to L2).,,Others</t>
  </si>
  <si>
    <t>INC-20260330-00005815.,,CB fallen in DC box IHD.,,Others Transmission equipement fault</t>
  </si>
  <si>
    <t>INC-20260330-00010747.,,2026-03-30 17:17:17.,,MTN, plz check the power status.,,Grid outage, no backup available. .,,Others</t>
  </si>
  <si>
    <t>INC-20260330-00016069.,,Others Transmission equipement fault</t>
  </si>
  <si>
    <t>INC-20260330-00015531.,,Others Transmission equipement fault</t>
  </si>
  <si>
    <t xml:space="preserve">30/03/2026 Grid outage grid only site /awaiting grid return escalade L3 camusat 
30/03/2026 Grid outage grid only site /awaiting grid return escalade L2 camusat </t>
  </si>
  <si>
    <t>30/03/2026 Grid outage grid only site /awaiting grid return</t>
  </si>
  <si>
    <t>INC-20260330-00012700.,,2026-03-31 00:40:20.,,IHS; Severin is on site to swap motor block (escalated to L2).,,Auto TT closure RCA.,,GE Fault</t>
  </si>
  <si>
    <t>INC-20260330-00015568.,,Others Transmission equipement fault</t>
  </si>
  <si>
    <t>INC-20260330-00004044.,,Others Transmission equipement fault</t>
  </si>
  <si>
    <t>INC-20260330-00014377.,,Auto TT closure RCA.,,GE Fault</t>
  </si>
  <si>
    <t>INC-20260330-00005778.,,2026-03-30 10:20:24.,,supervisor Michel is on site for works(MPR Swap)/ End of work.,,supervisor Michel is on site for works(MPR Swap)/ End of work.,,GE Fault</t>
  </si>
  <si>
    <t>INC-20260330-00004045.,,impacted by mile 8.,,Others Transmission equipement fault</t>
  </si>
  <si>
    <t xml:space="preserve">INC-20260330-00011605.,,2026-03-30 17:39:39.,,MTN activated for check power status.,,Power issue, generator failure </t>
  </si>
  <si>
    <t xml:space="preserve">30/03/2026 power issue escalade L2 MTN </t>
  </si>
  <si>
    <t>INC-20260330-00012112.,,2026-03-30 18:15:39.,,MTN activated for check power status</t>
  </si>
  <si>
    <t>INC-20260330-00012490.,,Others Transmission equipement fault</t>
  </si>
  <si>
    <t>INC-20260330-00009834.,,Others Transmission equipement fault</t>
  </si>
  <si>
    <t>INC-20260330-00001261.,,Others Transmission equipement fault</t>
  </si>
  <si>
    <t>Impacted by EXN_037_H_Mindif</t>
  </si>
  <si>
    <t>INC-20260330-00010063</t>
  </si>
  <si>
    <t>INC-20260330-00009144.,,Others Transmission equipement fault</t>
  </si>
  <si>
    <t>INC-20260330-00010443.,,Others Transmission equipement fault</t>
  </si>
  <si>
    <t>INC-20260330-00007507.,,2026-03-30 13:29:50.,,Others</t>
  </si>
  <si>
    <t>INC-20260330-00009435.,,Others Transmission equipement fault</t>
  </si>
  <si>
    <t>INC-20260330-00016103.,,2026-03-31 00:26:40.,,Grid outage, Grid only site / Grid return awaited.,,Others Transmission equipement fault</t>
  </si>
  <si>
    <t xml:space="preserve">INC-20260330-00005902.,,2026-03-30 10:16:23.,,reconfiguration  du MPR  
reconfiguration  de la supervision  
sur la fibre .,,Transmission.,,reconfiguration  du MPR  
reconfiguration  de la supervision  
sur la fibre </t>
  </si>
  <si>
    <t>INC-20260330-00009617.,,2026-03-30 15:33:19.,,FME is managing with level 0.,,GE Fault</t>
  </si>
  <si>
    <t>30/03/2026 : need BO RAN analysis ||  Closed after reset but Power check requested</t>
  </si>
  <si>
    <t>INC-20260330-00008804.,,2026-03-30 16:49:04.,,No Power Issue on Site U = 53.9V and site is on Grid. TX FME Abbis 690677017 / Huawei is informed..,,GE Fault</t>
  </si>
  <si>
    <t xml:space="preserve">30/03/2026 fme activé 
Besoin d'un fme sur site pour verifier le status du MPR et la chaine antennaire de l ODU 3/1 </t>
  </si>
  <si>
    <t>INC-20260330-00001991.,,power issue on site .,,Others Transmission equipement fault</t>
  </si>
  <si>
    <t>INC-20260330-00013700.,,feedback ongoing.,,feedback ongoing.,,GE Fault</t>
  </si>
  <si>
    <t>INC-20260330-00001871.,,No power issue, U = 56.7V site on GEN, solar hybrid Gen its threshold is 47.5V. TX FME Franck Mezazep (674978335/Huawei) is informed..,,Others</t>
  </si>
  <si>
    <t>INC-20260330-00005823.,,Others Transmission equipement fault</t>
  </si>
  <si>
    <t>INC-20260330-00002184.,,The system is up without my intervention; I called the back office for confirmation. .,,Others Transmission equipement fault</t>
  </si>
  <si>
    <t>INC-20260330-00009927.,,2026-03-30 16:32:38.,,Le site est présentement UP mais il y a une dégradation des valeurs RSL du lien MW MOUDE_2---MAZAVOU.
Merci de dépêcher un FME pour un réalignement afin d'améliorer les valeurs RSL et stabiliser le lien..,,Others</t>
  </si>
  <si>
    <t>30/03/2026 : need BO RAN analysis || Closed after reset but check and replace ABIA if needed || ETA : 31/08/2026</t>
  </si>
  <si>
    <t>INC-20260330-00006686.,,Others Transmission equipement fault</t>
  </si>
  <si>
    <t>INC-20260330-00009768.,,GE Fault</t>
  </si>
  <si>
    <t>INC-20260330-00016131.,,2026-03-30 23:59:54.,,Grid outage, Grid only site / Grid return awaited.,,instabilité AOF.,,Others</t>
  </si>
  <si>
    <t>INC-20260330-00004568.,,Others Transmission equipement fault</t>
  </si>
  <si>
    <t xml:space="preserve">30/03/2026 :Intervention ce jour 
29/03/2026 :FME active 
28/03/2026 : Check breaker and  interconnection(sfp, optical fiber) between system and radio module, swap its if needed || FME active intervention apres Nyanon  </t>
  </si>
  <si>
    <t>INC-20260330-00004050.,,poteaux électriques renversés sur la ligne du site .,,Others Transmission equipement fault</t>
  </si>
  <si>
    <t>30/03/2026 : Relance faite a Camusat ce jour
29/03/2026 : Power issue || Mail sent to Camusat</t>
  </si>
  <si>
    <t>30.03.2026 CAMUSAT: Grid outage, Grid only site (escalade L4)
29.03.2026 CAMUSAT: Grid outage, Grid only site / continuté du délestage confirmer à 12H(escalade L4)
27/03/2026 Grid outage, Grid only site / Grid return (escalade L4)
27/03/2026 Grid outage, Grid only site / Grid return (escalade L3)
26/03/2026 Grid outage, Grid only site / Grid return</t>
  </si>
  <si>
    <t>Impacted by LIT_234_Z_PK17-University-IHS(LIT-234)</t>
  </si>
  <si>
    <t>Impacté par P2 sur LIT_234_Z_PK17-University-IHS(LIT-234)</t>
  </si>
  <si>
    <t>INC-20260330-00007385.,,2026-03-30 15:27:59.,,Grid outage / Grid return awaited.,,impacté par pk 17 université power issue ihs informé .,,Others Transmission equipement fault</t>
  </si>
  <si>
    <t>30/03/2026 : Not accepted</t>
  </si>
  <si>
    <t>30/03/2026 :Ghost town
29/03/2026 : Negociation d'access en cours 
28/03/2026 : Apres action du level 0 ce jour l'alarme reste presente
27/03/2026 : heck breaker and  interconnection(sfp, optical fiber) between system and radio module, swap its if needed ||  FME active || ETA : 16h</t>
  </si>
  <si>
    <t>30/03/2026 : Check and replace FAN,FXDB if needed
29/03/2026 : need BO RAN analysis ||Closed after reset but FME should check and replace FAN, FXDB if needed</t>
  </si>
  <si>
    <t>INC-20260330-00003154.,,Others Transmission equipement fault</t>
  </si>
  <si>
    <t>INC-20260330-00015124.,,Others Transmission equipement fault</t>
  </si>
  <si>
    <t>30/03/2026 : FME ctive
29/03/2026 : FME active 
28/03/2026 : Check breaker and  interconnection(sfp, optical fiber) between system and radio module, swap its if needed</t>
  </si>
  <si>
    <t>29/03/2026 : FME active 
28/03/2026 : Check and clean jumper  on  FXDB antenna port 4, 5  and FRGU antenna port 2 || FME active || Feedback du P.M : need RF jumper and FXDB, commande passée ETA to reach the site 02/04/2026</t>
  </si>
  <si>
    <t>30/03/2026 : FME active 
29/03/2026 : ETA : 30/03/2026 
27/03/2026 : Need BO RAN analysis || Feedback BO RAN : FME should check and replace it needed SFP, Optical fiber || Commande de la fibre en cours 
26/03/2026 : need BO RAN analysis|| Fake alarm and already closed</t>
  </si>
  <si>
    <t xml:space="preserve">
30/03/2026 :Ghost town
29/03/2026 : Check breaker and  interconnection(sfp, optical fiber) between system and radio module, swap its if needed  || Negoiation d'access en cours </t>
  </si>
  <si>
    <t>30/03/2026 : FME active || Fake il ya pas de 3G
29/03/2026 : Check breaker and  interconnection(sfp, optical fiber) between system and radio module, swap its if needed</t>
  </si>
  <si>
    <t>INC-20260330-00005712.,,Others Transmission equipement fault</t>
  </si>
  <si>
    <t>30/03/2026 : Power issue : Mail sent to Camusat</t>
  </si>
  <si>
    <t>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</si>
  <si>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30/03/2026 FME en attente de IHS  pour la visite conjointe ETD = 31/03/2026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</si>
  <si>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INC-20260330-00007814.,,GE Fault</t>
  </si>
  <si>
    <t>30/03/2026 Demande d'accès en cours au port ETA=40 MIN escalade L3 CAMUSAT 
29.03.2026: Le minisite est alimenté par le biais d'une prise murale du port de kribi/ Intervention possible uniquement lundi car le port n'est pas en service en week-end selon le fme escalade L2 camusat</t>
  </si>
  <si>
    <t>30/03/2026 Demande d'accès en cours au port ETA=40 MIN
29.03.2026: Le minisite est alimenté par le biais d'une prise murale du port de kribi/ Intervention possible uniquement lundi car le port n'est pas en service en week-end selon le fme</t>
  </si>
  <si>
    <t xml:space="preserve">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</si>
  <si>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t>
  </si>
  <si>
    <t>30.03.2026: FME Donald activated Ghost town today
29.03.2026: FME Donald activated is managing. No ETA Site Under NOSO Area
29.03.2026: MRBTS_L18L8L26 DOwn. Need FME on the site to check his status and interco with MPR(S1P2)
28.03.2026 IHS: FME Roland managing with level 0 due to insecurity</t>
  </si>
  <si>
    <t>INC-20260330-00014827.,,GE Fault</t>
  </si>
  <si>
    <t>30/03/2026 FME on site working link is mislign
29.03.2026 RM: I am on site waiting for guard to comme and open
29.03.2026: RM Relancer. ESCALADE en cours vers le PM
29.03.2026: RM Denis who is the FME of the site is activated and managing. Update will be  share ASAP
29.03.2026: FME should check the site environment, MPR status and ODU 3/1 antenna line</t>
  </si>
  <si>
    <t>30/03/2026 FME Armand Nguetsa sur site 
29.03.2026 IHS: Fme Paul is informed ETA=05:30PM</t>
  </si>
  <si>
    <t>INC-20260330-00009371.,,Others Transmission equipement fault</t>
  </si>
  <si>
    <t>INC-20260330-00002293.,,Others Transmission equipement fault</t>
  </si>
  <si>
    <t>30/03/2026 FME en route ETA=12H30 UTC // FME sur site 
29.03.2026 FME : Still troubleshooting with the level 0
29.03.2026: FME Frank activated is managing
29.03.2026: Need FME on the site to check Idirect and IBUC status</t>
  </si>
  <si>
    <t>30/03/2026 FME en route ETA=12H30 UTC 
29.03.2026 FME : Still troubleshooting with the level 0
29.03.2026: FME Frank activated is managing
29.03.2026: Need FME on the site to check Idirect and IBUC status</t>
  </si>
  <si>
    <t>INC-20260330-00016124.,,2026-03-30 23:59:54.,,Grid outage, Grid only site / Grid return awaited.,,Others</t>
  </si>
  <si>
    <t xml:space="preserve">30/03/2026 CAMUSAT: Grid outage grid only site /awaiting grid return ESCALADE L2 CAMUSAT 
29.03.2026 CAMUSAT: Grid outage grid only site /awaiting grid return  </t>
  </si>
  <si>
    <t>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</si>
  <si>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30/03/2026  : Relance faite ce jour a HIS || Feedback HIS : Nous avons eu un probleme de base connector sur le MPR de ce site ceci est due aux mauvaises tensions Eneo et nous compte résoudre cela le 04/04/2026.
28/03/2027 :  Nous allons clos le problème le 30/03/2026 en remplaçant les rectifiers</t>
  </si>
  <si>
    <t>30/03/2026 : FME active</t>
  </si>
  <si>
    <t xml:space="preserve">30/03/2026 : Remplacement du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</si>
  <si>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 xml:space="preserve">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</si>
  <si>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30/03/2026 : Check breaker and  interconnection(sfp, optical fiber) between system and radio module, swap its if needed || Ghost town</t>
  </si>
  <si>
    <t>30/03/2026 : Relance faite ce matin au Fme || Feedback du Fme : Forte pluie actuellement dans toute la zone de NANGA EBOKO || Evidence partage
29/03/2026 : Besoin d'analyse BO RAN || Check and clean jumper, port 1 of RRU 61 || Fme active || Point pris, intervention planifiée pour demain matin ETA : 30032026</t>
  </si>
  <si>
    <t>30/03/2026 : FME active
28/03/2026 : Besoin d'analyse BO RAN || Check and clean jumper, port 2 of RRU 81</t>
  </si>
  <si>
    <t>INC-20260330-00005006.,,GE Fault</t>
  </si>
  <si>
    <t>INC-20260330-00003110.,,power insufficiency, phase problem on site.,,Others Transmission equipement fault</t>
  </si>
  <si>
    <t>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</si>
  <si>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30/03/2026 ODU recu Ngaoundéré expedition ngaoundal ETD=30/03/2026
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</si>
  <si>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30/03/2026 :Ghost town
27/03/2026 :probleme d'access
26/03/2026 : check ABIA needed</t>
  </si>
  <si>
    <t xml:space="preserve">30.03.2026 IHS: Ibrahim is informed and managing with L0. escalade L3 IHS 
29.03.2026 IHS: Ibrahim is informed and managing with L0. escalade L2 IHS </t>
  </si>
  <si>
    <t xml:space="preserve">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t>
  </si>
  <si>
    <t>INC-20260330-00011405</t>
  </si>
  <si>
    <t>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t>
  </si>
  <si>
    <t>INC-20260330-00014711.,,GE Fault</t>
  </si>
  <si>
    <t>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</si>
  <si>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INC-20260330-00015940.,,Others Transmission equipement fault</t>
  </si>
  <si>
    <t>30.03.2026: red area negociation escort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</si>
  <si>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 xml:space="preserve">30/03/2026 IHS:  ACCESS DENIED BY LOCAL BOYS. Escalade L3 IHS 
29.03.2026 IHS: FME Gerald is unreachable; IENG Ibrahim is managing. Escalade L2 IHS </t>
  </si>
  <si>
    <t>INC-20260330-00013039.,,Nationwide issue affecting the OAM, handled by the relevant team .,,Others</t>
  </si>
  <si>
    <t>29/03/2026 : Radio recue || ETA : 2/04/2026
27/03/2026 : Cde en cours 
 26/03/2026 : cde de la FRGU en cours 
25/03/2026 : FRGU faulty || cde en cours
24/03/2026 : Action avec le level 0 
23/03/2026 : need BO RAN analysis || Check and replace module if needed</t>
  </si>
  <si>
    <t>INC-20260330-00011966.,,Others Transmission equipement fault</t>
  </si>
  <si>
    <t>INC-20260330-00014893.,,2026-03-31 00:42:47.,,FME is on site working.,,Others Transmission equipement fault</t>
  </si>
  <si>
    <t>30/03/2026 ghost town / technician will be on site tomorrown</t>
  </si>
  <si>
    <t xml:space="preserve">
30/03/2026 :Ghost town
28/03/2026 : Probleme d'access
27/03/2026  : Access not granted for now we keep trying
26/03/2026 : Check breaker and  interconnection(sfp, optical fiber) between system and radio module, swap its if needed || || Pas d'access, et de visisbilite </t>
  </si>
  <si>
    <t xml:space="preserve">
30/03/2026 :Ghost town
28/03/2026 : Probleme d'access
27/03/2026  : Access not granted for now we keep trying
26/03/2026 : Check breaker and  interconnection(sfp, optical fiber) between system and radio module, swap its if needed || Pas d'access, et de visisbilite </t>
  </si>
  <si>
    <t>INC-20260330-00015916.,,Others Transmission equipement fault</t>
  </si>
  <si>
    <t>INC-20260330-00015893.,,Others Transmission equipement fault</t>
  </si>
  <si>
    <t>INC-20260330-00012864.,,Auto TT closure RCA.,,GE Fault</t>
  </si>
  <si>
    <t>INC-20260330-00013950.,,GE Fault</t>
  </si>
  <si>
    <t>INC-20260330-00002355.,,Others Transmission equipement fault</t>
  </si>
  <si>
    <t xml:space="preserve">30/03/2026 30/03/2026 Grid outage grid only site /awaiting grid return escalade L3 camusat 
30/03/2026 Grid outage grid only site /awaiting grid return escalade L2 camusat </t>
  </si>
  <si>
    <t xml:space="preserve">INC-20260330-00001857.,,2026-03-31 06:22:33.,,Transmission Issue U=52,80V, I=51,19A/No Action Done.,,power issu coupure d'électricité dans la zone en attente du retour secteur site Grid Only </t>
  </si>
  <si>
    <t>INC-20260330-00014955</t>
  </si>
  <si>
    <t>INC-20260330-00015975.,,Others Transmission equipement fault</t>
  </si>
  <si>
    <t>INC-20260330-00006289.,,2026-03-30 10:59:00.,,Grid outage gen failed to start due to card GE dysfunctionning //We reset card GE and gen manually started.,,Power issue (GE fall to start after grid outage).,,Others Transmission equipement fault</t>
  </si>
  <si>
    <t>30/03/2026 : Check and clean jumper  on  FXDB antenna port 1 || FME active</t>
  </si>
  <si>
    <t>30/03/2026 : Check and clean jumper  on  FXDB antenna port 1 || Feedback du P.M : : FME revient de ce site ce matin apres sa PM, aucun souci trouvé sur site, nous prenons le point mais l'intervention n'est pas encore planifiée</t>
  </si>
  <si>
    <t>INC-20260330-00002127</t>
  </si>
  <si>
    <t>INC-20260330-00009574.,,2026-03-30 15:45:44.,,Nationwide issue affecting the OAM, handled by the relevant team .,,Others Transmission equipement fault</t>
  </si>
  <si>
    <t>INC-20260330-00002889.,,2026-03-30 07:07:26.,,Impacted by Pangar Camrail (ADM_114) (Not managed by IHS).,,Impacted by Pangar Camrail (ADM_114) (Not managed by IHS).,,Others.,,Defaut carburant &amp; GE</t>
  </si>
  <si>
    <t>INC-20260330-00001713.,,2026-03-30 02:26:43.,,probable TX issue / investigations ongoing.,,Others Transmission equipement fault</t>
  </si>
  <si>
    <t xml:space="preserve">INC-20260330-00014462.,,Nationwide issue affecting the OAM, handled by the relevant team </t>
  </si>
  <si>
    <t>30/03/2026 : Besoin d'analyse BO RAN</t>
  </si>
  <si>
    <t>INC-20260330-00007482.,,Others Transmission equipement fault</t>
  </si>
  <si>
    <t>INC-20260330-00001992.,,generator issue on site .,,Others Transmission equipement fault</t>
  </si>
  <si>
    <t>INC-20260330-00006802.,,Others Transmission equipement fault</t>
  </si>
  <si>
    <t>INC-20260330-00009222.,,GE Fault</t>
  </si>
  <si>
    <t>INC-20260330-00012004.,,Others Transmission equipement fault</t>
  </si>
  <si>
    <t>INC-20260330-00011007.,,Others Transmission equipement fault</t>
  </si>
  <si>
    <t>INC-20260330-00012216.,,Others Transmission equipement fault</t>
  </si>
  <si>
    <t>INC-20260330-00005702.,,Others Transmission equipement fault</t>
  </si>
  <si>
    <t>INC-20260330-00012425.,,2026-03-30 22:32:28.,,IHS; 3.4 V; Level 0 is on the way; ETA 09:45 PM (escalated to L2).,,Site perturbé par une forte pluie .,,Others</t>
  </si>
  <si>
    <t>INC-20260330-00002895.,,2026-03-30 07:07:26.,,Impacted by Pangar Camrail (ADM_114) (Not managed by IHS).,,Impacted by Pangar Camrail (ADM_114) (Not managed by IHS).,,Others.,,Defaut carburant &amp; GE</t>
  </si>
  <si>
    <t>INC-20260330-00010354.,,Others Transmission equipement fault</t>
  </si>
  <si>
    <t>INC-20260330-00002141.,,Others Transmission equipement fault</t>
  </si>
  <si>
    <t>INC-20260330-00005945.,,Others Transmission equipement fault</t>
  </si>
  <si>
    <t>INC-20260330-00015838.,,Others Transmission equipement fault</t>
  </si>
  <si>
    <t>INC-20260330-00002933.,,2026-03-30 07:07:26.,,Impacted by Pangar Camrail (ADM_114) (Not managed by IHS).,,Impacted by Pangar Camrail (ADM_114) (Not managed by IHS).,,Others.,,Defaut carburant &amp; GE</t>
  </si>
  <si>
    <t>INC-20260330-00008740.,,GE Fault</t>
  </si>
  <si>
    <t>INC-20260330-00006048.,,Others</t>
  </si>
  <si>
    <t>INC-20260330-00013299.,,No power issue on site Ubaie = 50V site on BATTERY (Threshold 47.1V). VSAT issue. TX FME Hugues (651514691 / Huawei) is informed..,,No power issue on site Ubaie = 50V site on BATTERY (Threshold 47.1V). VSAT issue. TX FME Hugues (651514691 / Huawei) is informed..,,GE Fault</t>
  </si>
  <si>
    <t>INC-20260330-00002900.,,2026-03-30 07:07:26.,,Impacted by Pangar Camrail (ADM_114) (Not managed by IHS).,,Impacted by Pangar Camrail (ADM_114) (Not managed by IHS).,,Others.,,Defaut carburant &amp; GE</t>
  </si>
  <si>
    <t>INC-20260330-00014961.,,Others Transmission equipement fault</t>
  </si>
  <si>
    <t>INC-20260330-00014208.,,Site Up sans intervention.,,Others Transmission equipement fault</t>
  </si>
  <si>
    <t>INC-20260330-00006133.,,Others Transmission equipement fault</t>
  </si>
  <si>
    <t>INC-20260330-00015057.,,2026-03-30 22:46:07.,,Feedbaclk Camusat : FME a pris le point et manage avec le level 0, en attente de son feedback.,,RCA attendu de CAMUSAT.,,Others Transmission equipement fault.,,Probleme d'energie</t>
  </si>
  <si>
    <t>INC-20260330-00007368.,,2026-03-30 15:32:32.,,technician is managing the point feedback awaited.,,impacté par pk 17 université power issue ihs informé .,,Others Transmission equipement fault</t>
  </si>
  <si>
    <t>INC-20260330-00014979.,,Others Transmission equipement fault</t>
  </si>
  <si>
    <t>INC-20260330-00014536.,,GE Fault</t>
  </si>
  <si>
    <t>INC-20260330-00016066.,,Others Transmission equipement fault</t>
  </si>
  <si>
    <t>INC-20260330-00005664.,,Others Transmission equipement fault</t>
  </si>
  <si>
    <t>Impacted by SUD_246_Z_Mintom-MTN(SUD-246)</t>
  </si>
  <si>
    <t>Impacté par P1 sur SUD_246_Z_Mintom-MTN(SUD-246)</t>
  </si>
  <si>
    <t>INC-20260330-00015035.,,Power issue on site.,,Others</t>
  </si>
  <si>
    <t>INC-20260330-00002544.,,Others Transmission equipement fault</t>
  </si>
  <si>
    <t>INC-20260330-00000981.,,Others Transmission equipement fault</t>
  </si>
  <si>
    <t>INC-20260330-00015179.,,Others Transmission equipement fault</t>
  </si>
  <si>
    <t>INC-20260330-00002392.,,Others Transmission equipement fault</t>
  </si>
  <si>
    <t>INC-20260330-00015864.,,Others Transmission equipement fault</t>
  </si>
  <si>
    <t>30/03/2026 : Power issue || Mail sent to HIS</t>
  </si>
  <si>
    <t>INC-20260330-00014984.,,Impacted by Nkwein-clinic-St-Louis//No power issue on site, site on GEN with Ubaie = 50.2V. TX FME Jeremiah 698674799 Is informed..,,Power instability due to Grid fluctuations .,,Others Transmission equipement fault</t>
  </si>
  <si>
    <t xml:space="preserve">30/03/2026 : need BO RAN analysis || Check and replace FBBC module if needed || Ghost town </t>
  </si>
  <si>
    <t>INC-20260330-00001674.,,Others Transmission equipement fault</t>
  </si>
  <si>
    <t>INC-20260330-00003159.,,Others Transmission equipement fault</t>
  </si>
  <si>
    <t>INC-20260330-00015407.,,Others Transmission equipement fault</t>
  </si>
  <si>
    <t>INC-20260330-00005667.,,Others Transmission equipement fault</t>
  </si>
  <si>
    <t>INC-20260330-00010205</t>
  </si>
  <si>
    <t>Impacted by LIT_162_Z_Camp-Yabassi(LIT-162)</t>
  </si>
  <si>
    <t xml:space="preserve">INC-20260330-00001846.,,2026-03-30 12:59:29.,,Site impacté par coupure  AOF MBOPPI-NEW_NR-PK5 
CDS activé.,,affecté par Mboppi New grid only site manque secteur en attente du retour secteur </t>
  </si>
  <si>
    <t>INC-20260330-00009069.,,2026-03-30 14:43:06.,,Power issue sur le site, le site est remonté après une intervention de la ressource IHS ..,,Others Transmission equipement fault</t>
  </si>
  <si>
    <t>INC-20260330-00009235.,,2026-03-30 14:57:18.,,Merci de dépêcher un FME à ENDOM pour vérifier l'environnement du site, le statut MPR et la chaine antenaire.,,Site instable depuis le début des pluies, la cause de l'indisponibilité reste inconnue, une investigation est en cours pour comprendre l'origine de l'indisponibilité..,,Others Transmission equipement fault</t>
  </si>
  <si>
    <t>INC-20260330-00012922.,,Others Transmission equipement fault</t>
  </si>
  <si>
    <t>INC-20260330-00001253.,,Others Transmission equipement fault</t>
  </si>
  <si>
    <t>30/03/2026 :FME active || Intervention ce jour 
29/03/2029 :  Commande de la F.O passe || ETA : Ce jour 
27/03/2026 : ETD ce jour
26/03/2026 : Apres intervention hier F.O faulty || FME active 
25/03/2026 : ETA 14h
24//03/2026 : FRGU faulty || cde en cours</t>
  </si>
  <si>
    <t>30/03/2026 : Check and clean jumper  on  FXDB antenna port 5  and ARGA antenna port 1 ||Ghost town</t>
  </si>
  <si>
    <t>INC-20260330-00001977.,,2026-03-30 03:29:55.,,FME is managing.,,GE Fault</t>
  </si>
  <si>
    <t>30/03/2026 :  Power issue || Mail sent to Camusat</t>
  </si>
  <si>
    <t>30/03/2026 Power issue en attente de retour camusat</t>
  </si>
  <si>
    <t>INC-20260330-00011648.,,2026-03-30 17:46:10.,,Grid outage / Grid return awaited.,,Others Transmission equipement fault</t>
  </si>
  <si>
    <t>INC-20260330-00011281.,,2026-03-30 21:26:56.,,CB rearmed.,,Others.,,Disjonction dans la baie les deux départs de 125A du client down</t>
  </si>
  <si>
    <t>INC-20260330-00001847.,,Others Transmission equipement fault</t>
  </si>
  <si>
    <t>INC-20260330-00006290.,,GE Fault</t>
  </si>
  <si>
    <t>INC-20260330-00006288.,,Power issue (GE fall to start after grid outage).,,Others Transmission equipement fault</t>
  </si>
  <si>
    <t>INC-20260330-00004663.,,NO POWER ISSUE SITE ON GRID 52.3V.,,NO POWER ISSUE SITE ON GRID 52.3V.,,GE Fault</t>
  </si>
  <si>
    <t>INC-20260330-00011108.,,Others Transmission equipement fault</t>
  </si>
  <si>
    <t>INC-20260330-00012408.,,Others Transmission equipement fault</t>
  </si>
  <si>
    <t>30/03/2026 : Power issue :  Besoin d'analyse BO RAN || Site down affected by power</t>
  </si>
  <si>
    <t>INC-20260330-00015004.,, Access Issue during the Night because the Landlord prohibits the access to the site after 6:30 PM.,,Grid return.,,GE Fault</t>
  </si>
  <si>
    <t>INC-20260330-00009013.,,2026-03-30 15:12:16.,,Others Transmission equipement fault</t>
  </si>
  <si>
    <t>INC-20260330-00007051.,,Others Transmission equipement fault</t>
  </si>
  <si>
    <t>INC-20260330-00004679.,,GE Fault</t>
  </si>
  <si>
    <t>INC-20260330-00009941.,,Others Transmission equipement fault</t>
  </si>
  <si>
    <t>INC-20260330-00012741.,,2026-03-30 21:27:36.,,Grid outage, Grid only site / Grid return awaited.,,grid only power issue on site.,,Others</t>
  </si>
  <si>
    <t>INC-20260330-00015914.,,2026-03-31 02:40:11.,,FME is managing with the level zero Insecurity area.,,Auto TT closure RCA.,,GE Fault</t>
  </si>
  <si>
    <t>INC-20260330-00012506.,,Others Transmission equipement fault</t>
  </si>
  <si>
    <t>INC-20260330-00010692.,,impacted by Bomaka III MTN .,,Others Transmission equipement fault</t>
  </si>
  <si>
    <t>INC-20260330-00010362.,,Others Transmission equipement fault</t>
  </si>
  <si>
    <t>30/03/2026Feedback Camusat:  tECHNICIAN IS ON THE WAY eta 16h55</t>
  </si>
  <si>
    <t>INC-20260330-00007632.,,2026-03-31 00:38:15.,,There is a power issue at Bonewonda-III as the Optim Radio Link and MW went down so please to involve the Powerco</t>
  </si>
  <si>
    <t>INC-20260330-00013883.,,2026-03-30 20:40:59.,,Grid outage, Grid only site / Grid return awaited</t>
  </si>
  <si>
    <t>INC-20260330-00007365.,,2026-03-30 15:32:32.,,technician is managing the point feedback awaited.,,impacté par pk 17 université power issue ihs informé .,,Others Transmission equipement fault</t>
  </si>
  <si>
    <t>INC-20260330-00010396.,,GE Fault</t>
  </si>
  <si>
    <t>INC-20260330-00002195.,,Others Transmission equipement fault</t>
  </si>
  <si>
    <t>INC-20260330-00008700.,,Others Transmission equipement fault</t>
  </si>
  <si>
    <t>INC-20260330-00013403.,,Others Transmission equipement fault</t>
  </si>
  <si>
    <t xml:space="preserve">INC-20260330-00007098.,,problème de fibre optique à koungoulou </t>
  </si>
  <si>
    <t xml:space="preserve">INC-20260330-00007170.,,problème de fibre optique à koungoulou </t>
  </si>
  <si>
    <t>INC-20260330-00001017.,,2026-03-30 01:49:19.,,FME is managing with level0.,,Auto TT closure RCA.,,GE Fault</t>
  </si>
  <si>
    <t xml:space="preserve">INC-20260330-00011474.,,2026-03-30 23:47:13.,,Zone insécurisé, le FME se rendra sur site a la première heure le matin.,,Power issue 
Équipe Camusat suit le point </t>
  </si>
  <si>
    <t>INC-20260330-00007475.,,GE Fault</t>
  </si>
  <si>
    <t>INC-20260330-00014581.,,GE Fault</t>
  </si>
  <si>
    <t>INC-20260330-00007268.,,impacté par pk 17 université power issue ihs informé .,,Others Transmission equipement fault</t>
  </si>
  <si>
    <t>INC-20260330-00002185.,,Others Transmission equipement fault</t>
  </si>
  <si>
    <t>INC-20260330-00002181.,,Others Transmission equipement fault</t>
  </si>
  <si>
    <t>INC-20260330-00002179.,,Others Transmission equipement fault</t>
  </si>
  <si>
    <t>30/03/2026 : Power issue ||Camusat sent to HIS</t>
  </si>
  <si>
    <t>30/03/2026 Nous constatons l'indisponibilité de NKOLFOULOU-I dû à la coupure de l'AOF ELEVEUR---NKOLFOULOU-I.
Merci d'impacter CDS pour prise en charge et correction de l'AOF.</t>
  </si>
  <si>
    <t>INC-20260330-00008735.,,2026-03-30 23:33:16.,,CDS Feedback : Team will be reach to the site tomorrow
Nous constatons l'indisponibilité de NKOLFOULOU-I dû à la coupure de l'AOF ELEVEUR---NKOLFOULOU-I.
Merci d'impacter CDS pour prise en charge et correction de l'AOF.
U=52,50V Load=66A evidences.,,Power issue (CB fallen in IHS DC Cabinet)</t>
  </si>
  <si>
    <t>INC-20260330-00015093.,,Others Transmission equipement fault</t>
  </si>
  <si>
    <t>INC-20260330-00005662.,,Others Transmission equipement fault</t>
  </si>
  <si>
    <t>INC-20260330-00002971.,,GE Fault</t>
  </si>
  <si>
    <t>INC-20260330-00001116.,,2026-03-30 04:49:19.,,Site is not supervised
Mobilize FME to check locally.,,Others</t>
  </si>
  <si>
    <t>INC-20260330-00007208.,,Auto TT closure RCA.,,Others</t>
  </si>
  <si>
    <t>INC-20260330-00002769.,,2026-03-30 06:17:43.,,Feedback IHS : fme Magloire is heading to site, ETA 07:10AM.,,power issue.
échec de démarrage du GE après départ Eneo.
ihs à résolu le problème .,,Others Transmission equipement fault</t>
  </si>
  <si>
    <t>INC-20260330-00002545.,,2026-03-30 04:21:53.,,ETA 06:10 AM.,,GE Fault</t>
  </si>
  <si>
    <t>INC-20260330-00010345.,,Others</t>
  </si>
  <si>
    <t>INC-20260330-00012341.,,GE Fault</t>
  </si>
  <si>
    <t>INC-20260330-00009155.,,Others Transmission equipement fault</t>
  </si>
  <si>
    <t>INC-20260330-00014790.,,generator refuse to start .,,Others Transmission equipement fault</t>
  </si>
  <si>
    <t>INC-20260330-00009662.,,GE Fault</t>
  </si>
  <si>
    <t>30/03/2029 : Besoin d'analyse BO RAN</t>
  </si>
  <si>
    <t>30/03/2029 : Besoin d'analyse BO RAN || Check GPS connectivity || Fme active : intervention en cours</t>
  </si>
  <si>
    <t>INC-20260330-00007474.,,GE Fault</t>
  </si>
  <si>
    <t>INC-20260330-00013402.,,Auto TT closure RCA.,,GE Fault</t>
  </si>
  <si>
    <t>INC-20260330-00015784.,,power issue .,,Others Transmission equipement fault</t>
  </si>
  <si>
    <t xml:space="preserve">30/03/20256 Site impacté par coupure  AOF MBOPPI-NEW_NR-PK5 
CDS activé
30/03/2026 FME sur qsite travaux en cours AOF DOWN 
30/03/2026 FME activé ETA 12h UTC </t>
  </si>
  <si>
    <t>30/03/2026 FME sur site 
30/03/2026 FME activé ETA 12h utc</t>
  </si>
  <si>
    <t>30/03/2026 FME activé ETA 12h utc</t>
  </si>
  <si>
    <t xml:space="preserve">INC-20260330-00001855.,,2026-03-30 15:55:52.,,Site impacté par coupure  AOF MBOPPI-NEW_NR-PK5 
CDS activé.,,affecté par Mboppi New grid only site manque secteur en attente du retour secteur </t>
  </si>
  <si>
    <t>INC-20260330-00000654.,,2026-03-30 01:36:43.,,FME is managing with level0.,, cb rearmed.,,GE Fault.,,Disjunction in the TGBT</t>
  </si>
  <si>
    <t>INC-20260330-00011344.,,Others Transmission equipement fault</t>
  </si>
  <si>
    <t>INC-20260330-00001050.,,2026-03-29 09:22:09.,,Grid outage, no space to deploy MDG, awaiting grid return.,,No Power Issue Site on grid with UBAIE=54.4 V.,,Others</t>
  </si>
  <si>
    <t>INC-20260330-00002826.,,No power issue site on grid U=54 V, site on Grid..,,No power issue site on grid U=54 V, site on Grid..,,Other.,,No power issue site on grid U=54 V, site on Grid.</t>
  </si>
  <si>
    <t>INC-20260330-00014069.,,GE Fault</t>
  </si>
  <si>
    <t>29/03/2026 : need BO RAN analysis ||  FME should check and clean jumper, port 0 of RRU 71</t>
  </si>
  <si>
    <t>INC-20260330-00009030.,,2026-03-30 15:29:52.,,Nous constatons l'indisponibilité de APOUH dû à un probable souci d'énergie.
Merci de vérifier l'énergie à APOUH.
Si énergie ok, dépêcher un FME pour investigation sur site et troubleshooting au besoin avec le BO..,,power issue observed IHS support is managing it we are following up .,,Others Transmission equipement fault</t>
  </si>
  <si>
    <t xml:space="preserve"> 30/03/2026 : Check Connectivite entre BBU &amp; RRU/Check FO ou SFP</t>
  </si>
  <si>
    <t xml:space="preserve">INC-20260330-00007960.,,2026-03-30 13:14:21.,,besoin d'un fme sur pour verifier le status du BBU fme activé ETA asap.,,probleme d energie Les equipments ne sont Pas alimentés </t>
  </si>
  <si>
    <t>30/03/2026 : Power issue || Mail sent to HIS || Feedback IHS : Investigation encours , on vous reviens avec plus de details dans un moment</t>
  </si>
  <si>
    <t>INC-20260330-00006259.,,end of work.,,GE Fault.,,GRID outage, fme was on site for MP</t>
  </si>
  <si>
    <t>30/03/2026 La FO est coupé à koungoulou</t>
  </si>
  <si>
    <t>INC-20260330-00006959.,,2026-03-30 21:12:59.,,La Fibre Optique  disponible a Yaounde a été expediier ce soir  pour Djoum. ETD : 31/03/2026.,,fibre optique coupé à koungoulou par les rongeurs .,,ODU Fault</t>
  </si>
  <si>
    <t>30/03/2029 : Besoin d'analyse BO RAN || Check and clean jumper, port 7 of RRU 61</t>
  </si>
  <si>
    <t>INC-20260330-00012921.,,Others Transmission equipement fault</t>
  </si>
  <si>
    <t>INC-20260330-00009330.,,GE Fault</t>
  </si>
  <si>
    <t>INC-20260330-00006581.,, tuyau à remplacer.,,GE Fault.,,prise d'air, tuyau flexible percé</t>
  </si>
  <si>
    <t>INC-20260330-00009726.,,Others Transmission equipement fault</t>
  </si>
  <si>
    <t>INC-20260330-00008038.,,Others</t>
  </si>
  <si>
    <t>INC-20260330-00007361.,,2026-03-30 15:27:59.,,Grid outage / Grid return awaited.,,impacté par pk 17 université power issue ihs informé .,,Others Transmission equipement fault</t>
  </si>
  <si>
    <t>INC-20260330-00007386.,,2026-03-30 20:55:07.,,Les sites sont UP à 20H20 UTC après actions BO TX.,,impacté par pk 17 université power issue ihs informé .,,Others</t>
  </si>
  <si>
    <t>INC-20260330-00012473.,,Others Transmission equipement fault</t>
  </si>
  <si>
    <t>INC-20260330-00002203.,,2026-03-30 04:24:39.,,AOF BERTOUA &lt;&gt; BERTOUA TIGAZA DOWN.,,Reroutage du trafic sur le FH.,,AOF Cut.,,COUPURE LIAISON OPTIM RADIO BERTOUA &lt;&gt; BERTOUA TIGAZA</t>
  </si>
  <si>
    <t>INC-20260330-00013742.,,2026-03-30 20:38:14.,,Grid outage, Grid only site / Grid return awaited.,,Others Transmission equipement fault</t>
  </si>
  <si>
    <t>site down….site down….site down….site down….30.03.26; IHS; (Unstable) 02 /03 phases mssing (escalade L3)
29.03.26; IHS; (Unstable) 02 /03 phases mssing (escalade L3)
29.03.26; IHS; (Unstable) 02 /03 phases mssing (escalade L2)….29.03.26; IHS; (Unstable) 02 /03 phases mssing (escalade L3)
29.03.26; IHS; (Unstable) 02 /03 phases mssing (escalade L2)….29.03.26; IHS; (Unstable) 02 /03 phases mssing (escalade L3)
29.03.26; IHS; (Unstable) 02 /03 phases mssing (escalade L2)….INC-20260330-00007663.,,2026-03-30 12:47:08.,,30.03.26; IHS; (Unstable) 02 /03 phases mssing (escalade L3).,,Others</t>
  </si>
  <si>
    <t>site down….site down</t>
  </si>
  <si>
    <t>site down….site down….site down….30/03/2026  IHS: Grid only site with no space / Grid returned awaited|ESCALADE L3 IHS 
29.03.2026 IHS: Grid only site with no space / Grid returned awaited| ESCALATE TO L2
28.03.2026 IHS: Grid outage, no space to deploy MDG, awaiting grid return….29.03.2026 IHS: Grid only site with no space / Grid returned awaited| ESCALATE TO L2
28.03.2026 IHS: Grid outage, no space to deploy MDG, awaiting grid return….29.03.2026 IHS: Grid only site with no space / Grid returned awaited| ESCALATE TO L2
28.03.2026 IHS: Grid outage, no space to deploy MDG, awaiting grid return</t>
  </si>
  <si>
    <t>site down….site down….site down….30.03.2026 CAMUSAT: Grid outage, Grid only site / continuté du délestage confirmer à 12H(escalade L4)
29.03.2026 CAMUSAT: Grid outage, Grid only site / continuté du délestage confirmer à 12H(escalade L4)
29/03/2026 Grid outage grid only site /awaiting grid return| ESCALATE TO L3
27/03/2026 Grid outage grid only site /awaiting grid return
27.03.26; Power alarms; Camusat feedback awaiting….30.03.2026 CAMUSAT: Grid outage, Grid only site / continuté du délestage confirmer à 12H(escalade L4)
29.03.2026 CAMUSAT: Grid outage, Grid only site / continuté du délestage confirmer à 12H(escalade L4)
29/03/2026 Grid outage grid only site /awaiting grid return| ESCALATE TO L3
27/03/2026 Grid outage grid only site /awaiting grid return
27.03.26; Power alarms; Camusat feedback awaiting</t>
  </si>
  <si>
    <t>28/03/2026 : Besoin d'analyse BO RAN || Transmission investrigation neeeded….28/03/2026 : Besoin d'analyse BO RAN || Transmission investrigation neeeded….28/03/2026 : Besoin d'analyse BO RAN || Transmission investrigation neeeded</t>
  </si>
  <si>
    <t>30/03/2026 Impacté par le power issue de kumba-agence ….Power status check ongoing</t>
  </si>
  <si>
    <t>site down….site down….site down</t>
  </si>
  <si>
    <t>30/03/2026 Grid outage / Grid return awaited….INC-20260330-00009143.,,2026-03-30 15:24:40.,,Grid outage / Grid return awaited.,,Others</t>
  </si>
  <si>
    <t>Power status check ongoing….Power status check ongoing….Power status check ongoing</t>
  </si>
  <si>
    <t xml:space="preserve">30/03/2026 : Power issue : Mail sent to HIS || Feedback IHS : Vol de cable….30/03/2026 : Power issue : Mail sent to HIS || Feedback IHS : Vol de cable….30/03/2026 : Power issue : Mail sent to HIS ||  Check connectors and optical fiber of RRU || Site vendaliser
</t>
  </si>
  <si>
    <t>site down….site down….INC-20260330-00003789.,,Power issue (GE fail to start after grid outage)</t>
  </si>
  <si>
    <t>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town….INC-20260330-00010508.,,Others Transmission equipement fault</t>
  </si>
  <si>
    <t>30/03/2026 : need BO RAN analysis ||: Disjunction of radio module =&gt; Check FPFC/FPFH module, Power cable, SFP, Optical fiber….30/03/2026 : Check breaker and  interconnection(sfp, optical fiber) between system and radio module, swap its if needed ….30/03/2026 : Check breaker and  interconnection(sfp, optical fiber) between system and radio module, swap its if needed ….Power status check ongoing….Power status check ongoing….INC-20260330-00010559.,,2026-03-30 20:24:10.,,Lien Tchevi&lt;&gt;Mazavou à réaligner pour un gain de 25 dbm; FME informé Ervice, update ASAP.,,instabilité de la liaison dû au feding.,,Others Transmission equipement fault</t>
  </si>
  <si>
    <t>30/03/2026 FME activé eta asap
Besoin d'un fme sur site sur BIBA_MTN pour verifier l ODU direction CTR_860_N_Mvam-Yetom….30/03/2026 FME activé eta asap
Besoin d'un fme sur site sur BIBA_MTN pour verifier l ODU direction CTR_860_N_Mvam-Yetom….Power status check ongoing</t>
  </si>
  <si>
    <t>site down….site down….site down….Power status check ongoing….Power status check ongoing….INC-20260330-00004861.,,2026-03-30 23:10:58.,,Site is up
Nous constatons l'indisponibilité de NKOLBISSON-II-MTN dû à un probable souci d'énergie.
Merci de vérifier l'énergie à  NKOLBISSON-II-MTN.
Si énergie ok, dépêcher un FME pour investigation et troubleshooting avec le BO au besoin.</t>
  </si>
  <si>
    <t>Power status check ongoing….Power status check ongoing….Power status check ongoing….INC-20260330-00009942.,,GE Fault</t>
  </si>
  <si>
    <t>29/03/2026 : Feedback IHS : There is no power issue on site || FME investigation 
27/03/2026 :Feedback BO RAN : Site affected by insuficient rectifier(Power issue)
26/03/2026 : need BO RAN analysis….29/03/2026 : Feedback IHS : There is no power issue on site || FME investigation 
27/03/2026 :Feedback BO RAN : Site affected by insuficient rectifier(Power issue)
26/03/2026 : need BO RAN analysis….29/03/2026 : Feedback IHS : There is no power issue on site || FME investigation 
27/03/2026 :Feedback BO RAN : Site affected by insuficient rectifier(Power issue)
26/03/2026 : need BO RAN analysis</t>
  </si>
  <si>
    <t>30/03/2026 : Check breaker and  interconnection(sfp, optical fiber) between system and radio module, swap its if needed….30/03/2026 : Check breaker and  interconnection(sfp, optical fiber) between system and radio module, swap its if needed….30/03/2026 : Check breaker and  interconnection(sfp, optical fiber) between system and radio module, swap its if needed || L0 activated to perform Hard reset of the Airscale, suspecting ABIA Board damage will be replaced during our next PM on site….30/03/2026 : Check breaker and  interconnection(sfp, optical fiber) between system and radio module, swap its if needed || L0 activated to perform Hard reset of the Airscale, suspecting ABIA Board damage will be replaced during our next PM on site….INC-20260330-00006417.,,2026-03-30 11:05:47.,,GE Fault</t>
  </si>
  <si>
    <t>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t>
  </si>
  <si>
    <t xml:space="preserve">Not accepted….Not accepted….Not accepted….30.03.2026 CAMUSAT: Rectifier issue , no capex / fme is calling guard ESCALADE L3 CAMUSAT ETR 30/03/2026 
29.03.2026 CAMUSAT: Rectifier issue , no capex / fme is calling guard ESCALADE L2 CAMUSAT </t>
  </si>
  <si>
    <t>not accepted….not accepted….not accepted</t>
  </si>
  <si>
    <t>30/03/2026 : Besoin d'analyse Bo RAN….INC-20260330-00006486.,,Others Transmission equipement fault</t>
  </si>
  <si>
    <t>27/03/2026 : Cde en cours 
26/03/2026 : Spare pas recu 
25/03/2026 : Spare quitter de maroua pour Douala 
23/03/2026 : Fiber faulty || cde en cours
21/03/2026 : Check SFP, Optical fiber if issue persit
20/03/2026 : need BO RAN analysis….27/03/2026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t>
  </si>
  <si>
    <t>30/03/2026 : Power issue  || mail sent to HIS || Feedback HIS :    Power issue resolved ;RCA  :  Power Cabinet malfunctioning // Site leave on 3 reticfiers. (  site stabilized ) 
….Power status check ongoing….INC-20260330-00005083.,,2026-03-30 10:34:33.,,FME Felix Bateu is on site, investigations till ongoing..,,probleme d energie Les equipments ne sont Pas alimentés .,,GE Fault</t>
  </si>
  <si>
    <t xml:space="preserve">Power status check ongoing….INC-20260330-00002893.,,2026-03-30 06:28:11.,,Power issue on site, MTN is activated to solve issue.,,power instability on site. power team is informed </t>
  </si>
  <si>
    <t>28/03/2026 : Besoin d'analyse BO RAN  || Site unstable due to transmission….28/03/2026 : Besoin d'analyse BO RAN  || Site unstable due to transmission….28/03/2026 : Besoin d'analyse BO RAN  || Site unstable due to transmission….Power status check ongoing….INC-20260330-00005815.,,CB fallen in DC box IHD.,,Others Transmission equipement fault</t>
  </si>
  <si>
    <t>Power status check ongoing….INC-20260330-00010747.,,2026-03-30 17:17:17.,,MTN, plz check the power status.,,Grid outage, no backup available. .,,Others</t>
  </si>
  <si>
    <t>site down….site down….site down….30/03/2026 Grid outage grid only site /awaiting grid return escalade L3 camusat 
30/03/2026 Grid outage grid only site /awaiting grid return escalade L2 camusat ….30/03/2026 Grid outage grid only site /awaiting grid return….30/03/2026 Grid outage grid only site /awaiting grid return</t>
  </si>
  <si>
    <t>Power status check ongoing….INC-20260330-00014377.,,Auto TT closure RCA.,,GE Fault</t>
  </si>
  <si>
    <t>Power status check ongoing….INC-20260330-00005778.,,2026-03-30 10:20:24.,,supervisor Michel is on site for works(MPR Swap)/ End of work.,,supervisor Michel is on site for works(MPR Swap)/ End of work.,,GE Fault</t>
  </si>
  <si>
    <t>site down….site down….Power status check ongoing….30/03/2026 power issue escalade L2 MTN ….INC-20260330-00012112.,,2026-03-30 18:15:39.,,MTN activated for check power status</t>
  </si>
  <si>
    <t>Impacted by EXN_037_H_Mindif….INC-20260330-00010063</t>
  </si>
  <si>
    <t>Power status check ongoing….INC-20260330-00010443.,,Others Transmission equipement fault</t>
  </si>
  <si>
    <t>Power status check ongoing….INC-20260330-00007507.,,2026-03-30 13:29:50.,,Others</t>
  </si>
  <si>
    <t>Power status check ongoing….Power status check ongoing….INC-20260330-00016103.,,2026-03-31 00:26:40.,,Grid outage, Grid only site / Grid return awaited.,,Others Transmission equipement fault</t>
  </si>
  <si>
    <t>30/03/2026 : Besoin d'analyse Bo RAN….Power status check ongoing….INC-20260330-00009617.,,2026-03-30 15:33:19.,,FME is managing with level 0.,,GE Fault</t>
  </si>
  <si>
    <t>30/03/2026 : need BO RAN analysis ||  Closed after reset but Power check requested….Power status check ongoing….INC-20260330-00008804.,,2026-03-30 16:49:04.,,No Power Issue on Site U = 53.9V and site is on Grid. TX FME Abbis 690677017 / Huawei is informed..,,GE Fault</t>
  </si>
  <si>
    <t>30/03/2026 fme activé 
Besoin d'un fme sur site pour verifier le status du MPR et la chaine antennaire de l ODU 3/1 ….Power status check ongoing</t>
  </si>
  <si>
    <t>Impacted by LIT_547_Z_Marche-Congo (Power issue)….Impacted by LIT_547_Z_Marche-Congo (Power issue)….Impacted by LIT_547_Z_Marche-Congo (Power issue)</t>
  </si>
  <si>
    <t>Impacted by ADM_132_H_Beka-Hossere-MTN-IHS….Impacted by ADM_132_H_Beka-Hossere-MTN-IHS….Impacted by ADM_132_H_Beka-Hossere-MTN-IHS</t>
  </si>
  <si>
    <t xml:space="preserve">30/03/2026 :Intervention ce jour 
29/03/2026 :FME active 
28/03/2026 : Check breaker and  interconnection(sfp, optical fiber) between system and radio module, swap its if needed || FME active intervention apres Nyanon  ….30/03/2026 :Intervention ce jour 
29/03/2026 :FME active 
28/03/2026 : Check breaker and  interconnection(sfp, optical fiber) between system and radio module, swap its if needed || FME active intervention apres Nyanon  ….30/03/2026 :Intervention ce jour 
29/03/2026 :FME active 
28/03/2026 : Check breaker and  interconnection(sfp, optical fiber) between system and radio module, swap its if needed || FME active intervention apres Nyanon  ….30/03/2026 :Intervention ce jour 
29/03/2026 :FME active 
28/03/2026 : Check breaker and  interconnection(sfp, optical fiber) between system and radio module, swap its if needed || FME active intervention apres Nyanon  </t>
  </si>
  <si>
    <t>29/03/2026 : SWAP en cours….29/03/2026 : SWAP en cours….29/03/2026 : SWAP en cours</t>
  </si>
  <si>
    <t>site down….site down….site down….INC-20260330-00004050.,,poteaux électriques renversés sur la ligne du site .,,Others Transmission equipement fault</t>
  </si>
  <si>
    <t>30/03/2026 : Relance faite a Camusat ce jour
29/03/2026 : Power issue || Mail sent to Camusat….30/03/2026 : Relance faite a Camusat ce jour
29/03/2026 : Power issue || Mail sent to Camusat….30/03/2026 : Relance faite a Camusat ce jour
29/03/2026 : Power issue || Mail sent to Camusat</t>
  </si>
  <si>
    <t>30/03/2026 : Besoin d'analyse Bo RAN….30.03.2026 CAMUSAT: Grid outage, Grid only site (escalade L4)
29.03.2026 CAMUSAT: Grid outage, Grid only site / continuté du délestage confirmer à 12H(escalade L4)
27/03/2026 Grid outage, Grid only site / Grid return (escalade L4)
27/03/2026 Grid outage, Grid only site / Grid return (escalade L3)
26/03/2026 Grid outage, Grid only site / Grid return</t>
  </si>
  <si>
    <t>Impacted by LIT_234_Z_PK17-University-IHS(LIT-234)….Impacté par P2 sur LIT_234_Z_PK17-University-IHS(LIT-234)….INC-20260330-00007385.,,2026-03-30 15:27:59.,,Grid outage / Grid return awaited.,,impacté par pk 17 université power issue ihs informé .,,Others Transmission equipement fault</t>
  </si>
  <si>
    <t>29/03/2026 : Nous avons un délestage fréquent dans la zone et la génératrice du GE est en faute,
Le remplacement est prévue en WEEK 14.….29/03/2026 : Nous avons un délestage fréquent dans la zone et la génératrice du GE est en faute,
Le remplacement est prévue en WEEK 14.</t>
  </si>
  <si>
    <t>30/03/2026 :Ghost town
29/03/2026 : Negociation d'access en cours 
28/03/2026 : Apres action du level 0 ce jour l'alarme reste presente
27/03/2026 : heck breaker and  interconnection(sfp, optical fiber) between system and radio module, swap its if needed ||  FME active || ETA : 16h….30/03/2026 :Ghost town
29/03/2026 : Negociation d'access en cours 
28/03/2026 : Apres action du level 0 ce jour l'alarme reste presente
27/03/2026 : heck breaker and  interconnection(sfp, optical fiber) between system and radio module, swap its if needed ||  FME active || ETA : 16h….30/03/2026 :Ghost town
29/03/2026 : Negociation d'access en cours 
28/03/2026 : Apres action du level 0 ce jour l'alarme reste presente
27/03/2026 : heck breaker and  interconnection(sfp, optical fiber) between system and radio module, swap its if needed ||  FME active || ETA : 16h….30/03/2026 :Ghost town
29/03/2026 : Negociation d'access en cours 
28/03/2026 : Apres action du level 0 ce jour l'alarme reste presente
27/03/2026 : heck breaker and  interconnection(sfp, optical fiber) between system and radio module, swap its if needed ||  FME active || ETA : 16h</t>
  </si>
  <si>
    <t>30/03/2026 : Check and replace FAN,FXDB if needed
29/03/2026 : need BO RAN analysis ||Closed after reset but FME should check and replace FAN, FXDB if needed….30/03/2026 : Check and replace FAN,FXDB if needed
29/03/2026 : need BO RAN analysis ||Closed after reset but FME should check and replace FAN, FXDB if needed….30/03/2026 : Check and replace FAN,FXDB if needed
29/03/2026 : need BO RAN analysis ||Closed after reset but FME should check and replace FAN, FXDB if needed….30/03/2026 : Check and replace FAN,FXDB if needed
29/03/2026 : need BO RAN analysis ||Closed after reset but FME should check and replace FAN, FXDB if needed….INC-20260330-00003154.,,Others Transmission equipement fault</t>
  </si>
  <si>
    <t xml:space="preserve">
29/03/2026 : FME active || ETA : 31/03/2026
26/03/2026 : need BO RAN analysis || FME should check and clean jumper, port 4….
29/03/2026 : FME active || ETA : 31/03/2026
26/03/2026 : need BO RAN analysis || FME should check and clean jumper, port 4….
29/03/2026 : FME active || ETA : 31/03/2026
26/03/2026 : need BO RAN analysis || FME should check and clean jumper, port 4….
29/03/2026 : FME active || ETA : 31/03/2026
26/03/2026 : need BO RAN analysis || FME should check and clean jumper, port 4</t>
  </si>
  <si>
    <t>30/03/2026 : FME ctive
29/03/2026 : FME active 
28/03/2026 : Check breaker and  interconnection(sfp, optical fiber) between system and radio module, swap its if needed….30/03/2026 : FME ctive
29/03/2026 : FME active 
28/03/2026 : Check breaker and  interconnection(sfp, optical fiber) between system and radio module, swap its if needed….30/03/2026 : FME ctive
29/03/2026 : FME active 
28/03/2026 : Check breaker and  interconnection(sfp, optical fiber) between system and radio module, swap its if needed….30/03/2026 : FME ctive
29/03/2026 : FME active 
28/03/2026 : Check breaker and  interconnection(sfp, optical fiber) between system and radio module, swap its if needed</t>
  </si>
  <si>
    <t>29/03/2026 : FME active 
28/03/2026 : Check and clean jumper  on  FXDB antenna port 4, 5  and FRGU antenna port 2 || FME active….29/03/2026 : FME active 
28/03/2026 : Check and clean jumper  on  FXDB antenna port 4, 5  and FRGU antenna port 2 || FME active….29/03/2026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t>
  </si>
  <si>
    <t>30/03/2026 : FME active 
29/03/2026 : ETA : 30/03/2026 
27/03/2026 : Need BO RAN analysis || Feedback BO RAN : FME should check and replace it needed SFP, Optical fiber || Commande de la fibre en cours 
26/03/2026 : need BO RAN analysis|| Fake alarm and already closed….30/03/2026 : FME active 
29/03/2026 : ETA : 30/03/2026 
27/03/2026 : Need BO RAN analysis || Feedback BO RAN : FME should check and replace it needed SFP, Optical fiber || Commande de la fibre en cours 
26/03/2026 : need BO RAN analysis|| Fake alarm and already closed….30/03/2026 : FME active 
29/03/2026 : ETA : 30/03/2026 
27/03/2026 : Need BO RAN analysis || Feedback BO RAN : FME should check and replace it needed SFP, Optical fiber || Commande de la fibre en cours 
26/03/2026 : need BO RAN analysis|| Fake alarm and already closed….30/03/2026 : FME active 
29/03/2026 : ETA : 30/03/2026 
27/03/2026 : Need BO RAN analysis || Feedback BO RAN : FME should check and replace it needed SFP, Optical fiber || Commande de la fibre en cours 
26/03/2026 : need BO RAN analysis|| Fake alarm and already closed</t>
  </si>
  <si>
    <t xml:space="preserve">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t>
  </si>
  <si>
    <t>30/03/2026 : FME active || Fake il ya pas de 3G
29/03/2026 : Check breaker and  interconnection(sfp, optical fiber) between system and radio module, swap its if needed….30/03/2026 : FME active || Fake il ya pas de 3G
29/03/2026 : Check breaker and  interconnection(sfp, optical fiber) between system and radio module, swap its if needed….30/03/2026 : FME active || Fake il ya pas de 3G
29/03/2026 : Check breaker and  interconnection(sfp, optical fiber) between system and radio module, swap its if needed….INC-20260330-00005712.,,Others Transmission equipement fault</t>
  </si>
  <si>
    <t>30/03/2026 : Power issue : Mail sent to Camusat….Power status check ongoing</t>
  </si>
  <si>
    <t>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ASAP….30/03/2026 FME en attente de IHS  pour la visite conjointe ETD = 31/03/2026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</si>
  <si>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30/03/2026 Demande d'accès en cours au port ETA=40 MIN escalade L3 CAMUSAT 
29.03.2026: Le minisite est alimenté par le biais d'une prise murale du port de kribi/ Intervention possible uniquement lundi car le port n'est pas en service en week-end selon le fme escalade L2 camusat….30/03/2026 Demande d'accès en cours au port ETA=40 MIN
29.03.2026: Le minisite est alimenté par le biais d'une prise murale du port de kribi/ Intervention possible uniquement lundi car le port n'est pas en service en week-end selon le fme….30/03/2026 Demande d'accès en cours au port ETA=40 MIN
29.03.2026: Le minisite est alimenté par le biais d'une prise murale du port de kribi/ Intervention possible uniquement lundi car le port n'est pas en service en week-end selon le fme</t>
  </si>
  <si>
    <t xml:space="preserve">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</si>
  <si>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insecurity….30.03.2026: FME Donald activated Ghost town today
29.03.2026: FME Donald activated is managing. No ETA Site Under NOSO Area
29.03.2026: MRBTS_L18L8L26 DOwn. Need FME on the site to check his status and interco with MPR(S1P2)
28.03.2026 IHS: FME Roland managing with level 0 due to insecurity….29.03.2026: FME Donald activated is managing. No ETA Site Under NOSO Area
29.03.2026: MRBTS_L18L8L26 DOwn. Need FME on the site to check his status and interco with MPR(S1P2)
28.03.2026 IHS: FME Roland managing with level 0 due to insecurity….INC-20260330-00014827.,,GE Fault</t>
  </si>
  <si>
    <t>site down….site down….30/03/2026 FME Armand Nguetsa sur site 
29.03.2026 IHS: Fme Paul is informed ETA=05:30PM</t>
  </si>
  <si>
    <t>30/03/2026 FME en route ETA=12H30 UTC // FME sur site 
29.03.2026 FME : Still troubleshooting with the level 0
29.03.2026: FME Frank activated is managing
29.03.2026: Need FME on the site to check Idirect and IBUC status….30/03/2026 FME en route ETA=12H30 UTC // FME sur site 
29.03.2026 FME : Still troubleshooting with the level 0
29.03.2026: FME Frank activated is managing
29.03.2026: Need FME on the site to check Idirect and IBUC status….30/03/2026 FME en route ETA=12H30 UTC 
29.03.2026 FME : Still troubleshooting with the level 0
29.03.2026: FME Frank activated is managing
29.03.2026: Need FME on the site to check Idirect and IBUC status</t>
  </si>
  <si>
    <t xml:space="preserve">site down….site down….site down….30/03/2026 CAMUSAT: Grid outage grid only site /awaiting grid return ESCALADE L2 CAMUSAT 
29.03.2026 CAMUSAT: Grid outage grid only site /awaiting grid return  ….30/03/2026 CAMUSAT: Grid outage grid only site /awaiting grid return ESCALADE L2 CAMUSAT 
29.03.2026 CAMUSAT: Grid outage grid only site /awaiting grid return  </t>
  </si>
  <si>
    <t>30.03.2026 CAMUSAT: Grid outage grid only site ESCALADE L3 CAMUSAT : probleme de dijoncteur sur site ETR=12H 
29.03.2026 CAMUSAT: Grid outage grid only site / vérification de la continuté ETR 30min escalade L2 CAMUSAT 
29.03.2026 CAMUSAT: Grid outage grid only site /awaiting grid return….30.03.2026 CAMUSAT: Grid outage grid only site ESCALADE L3 CAMUSAT : probleme de dijoncteur sur site ETR=12H 
29.03.2026 CAMUSAT: Grid outage grid only site / vérification de la continuté ETR 30min escalade L2 CAMUSAT 
29.03.2026 CAMUSAT: Grid outage grid only site /awaiting grid return….30.03.2026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</si>
  <si>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28/03/2027 :  Nous allons clos le problème le 30/03/2026 en remplaçant les rectifiers….30/03/2026  : Relance faite ce jour a HIS || Feedback HIS : Nous avons eu un probleme de base connector sur le MPR de ce site ceci est due aux mauvaises tensions Eneo et nous compte résoudre cela le 04/04/2026.
28/03/2027 :  Nous allons clos le problème le 30/03/2026 en remplaçant les rectifiers</t>
  </si>
  <si>
    <t>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</si>
  <si>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30/03/2026 : FME active….30/03/2026 : FME active</t>
  </si>
  <si>
    <t xml:space="preserve">30/03/2026 : Remplacement du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….30/03/2026 : Remplacement du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</si>
  <si>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</si>
  <si>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30/03/2026 : Check breaker and  interconnection(sfp, optical fiber) between system and radio module, swap its if needed || Ghost town….30/03/2026 : Check breaker and  interconnection(sfp, optical fiber) between system and radio module, swap its if needed ||Ghost town….30/03/2026 : Check breaker and  interconnection(sfp, optical fiber) between system and radio module, swap its if needed ||Ghost town</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</si>
  <si>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t>
  </si>
  <si>
    <t>30/03/2026 : Relance faite ce matin au Fme || Feedback du Fme : Forte pluie actuellement dans toute la zone de NANGA EBOKO || Evidence partage
29/03/2026 : Besoin d'analyse BO RAN || Check and clean jumper, port 1 of RRU 61 || Fme active || Point pris, intervention planifiée pour demain matin ETA : 30032026….30/03/2026 : Relance faite ce matin au Fme || Feedback du Fme : Forte pluie actuellement dans toute la zone de NANGA EBOKO || Evidence partage
29/03/2026 : Besoin d'analyse BO RAN || Check and clean jumper, port 1 of RRU 61 || Fme active || Point pris, intervention planifiée pour demain matin ETA : 30032026….30/03/2026 : Relance faite ce matin au Fme || Feedback du Fme : Forte pluie actuellement dans toute la zone de NANGA EBOKO || Evidence partage
29/03/2026 : Besoin d'analyse BO RAN || Check and clean jumper, port 1 of RRU 61 || Fme active || Point pris, intervention planifiée pour demain matin ETA : 30032026</t>
  </si>
  <si>
    <t>30/03/2026 : FME active
28/03/2026 : Besoin d'analyse BO RAN || Check and clean jumper, port 2 of RRU 81….30/03/2026 : FME active
28/03/2026 : Besoin d'analyse BO RAN || Check and clean jumper, port 2 of RRU 81….INC-20260330-00005006.,,GE Fault</t>
  </si>
  <si>
    <t>28.03.26; Power instabilities on site escalated to L5 of MTN (site to be locked)
28/03/2026 instabilité power escalade L5 MTN ….28.03.26; Power instabilities on site escalated to L5 of MTN (site to be locked)
28/03/2026 instabilité power escalade L5 MTN ….28.03.26; Power instabilities on site escalated to L5 of MTN (site to be locked)
28/03/2026 instabilité power escalade L5 MTN ….INC-20260330-00003110.,,power insufficiency, phase problem on site.,,Others Transmission equipement fault</t>
  </si>
  <si>
    <t>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0….30/03/2026 ODU recu Ngaoundéré expedition ngaoundal ETD=30/03/2026
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</si>
  <si>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2703/2026 : En aattente de spare
26/03/2026 : Besoin d'analyse BO RAN || Restauration action ongoing because site was vandalised….2703/2026 : En aattente de spare
26/03/2026 : Besoin d'analyse BO RAN || Restauration action ongoing because site was vandalised</t>
  </si>
  <si>
    <t>30/03/2026 :Ghost town
27/03/2026 :probleme d'access
26/03/2026 : check ABIA needed….30/03/2026 :Ghost town
27/03/2026 :probleme d'access
26/03/2026 : check ABIA needed….30/03/2026 :Ghost town
27/03/2026 :probleme d'access
26/03/2026 : check ABIA needed….30/03/2026 :Ghost town
27/03/2026 :probleme d'access
26/03/2026 : check ABIA needed</t>
  </si>
  <si>
    <t>27/03/2026 : Under PROJECT WORK
23/03/2026 : check FXED and FAN needed….27/03/2026 : Under PROJECT WORK
23/03/2026 : check FXED and FAN needed….Impacted by Ntem_L18L8_NRO_056</t>
  </si>
  <si>
    <t xml:space="preserve">27/03/2026 : Projet en cours ….27/03/2026 : Projet en cours ….27/03/2026 : Projet en cours ….27/03/2026 : Projet en cours </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</si>
  <si>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</si>
  <si>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 xml:space="preserve">27/03/2026 : Huawei projet ….27/03/2026 : Huawei projet ….27/03/2026 : Huawei projet ….27/03/2026 : Huawei projet </t>
  </si>
  <si>
    <t>27/03/2026 : En attente de spare || Mail sent to OCM 
25/03/2026 : Power instability || Mail sent to HIS || Site vandalise….27/03/2026 : En attente de spare || Mail sent to OCM 
25/03/2026 : Power instability || Mail sent to HIS || Site vandalise….22.03.26;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</si>
  <si>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t>
  </si>
  <si>
    <t>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</si>
  <si>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26/03/2026 : Travaux equipe projet en cours || ETA :  Ce jour || Intervention en cours  
25/03/2026 : ARMA faulty || commande faulty || ETR : 26/03/2026
23/03/2026 : ETD 24032026
21/03/2026 : Cde en cours 
20/03/2026 : SFP faulty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….Power status check ongoing….INC-20260330-00011405</t>
  </si>
  <si>
    <t xml:space="preserve">26/03/2026 : Travaux equipe projet en cours || ETA :  Ce jour 
25/03/2026 : check FRGU needed ….26/03/2026 : Travaux equipe projet en cours || ETA :  Ce jour 
25/03/2026 : check FRGU needed ….26/03/2026 : Travaux equipe projet en cours || ETA :  Ce jour 
25/03/2026 : check FRGU needed ….26/03/2026 : Travaux equipe projet en cours || ETA :  Ce jour 
25/03/2026 : check FRGU needed </t>
  </si>
  <si>
    <t>26/03/2026 : site down….26/03/2026 : site down….26/03/2026 : site down….30/03/2026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t>
  </si>
  <si>
    <t>26/03/2026 : PWC faulty
23/03/2026 : Power instability || Mail sent to MTN….26/03/2026 : PWC faulty
23/03/2026 : Power instability || Mail sent to MTN</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</si>
  <si>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</si>
  <si>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t>
  </si>
  <si>
    <t>24/03/2026 : Need  BO RAN analysis ….24/03/2026 : Need  BO RAN analysis ….24/03/2026 : Need  BO RAN analysis ….Power status check ongoing….INC-20260330-00014711.,,GE Fault</t>
  </si>
  <si>
    <t>23.03.26; UE Relay site, ETR=Mars26….23.03.26; UE Relay site, ETR=Mars26….23.03.26; UE Relay site, ETR=Mars26</t>
  </si>
  <si>
    <t>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</si>
  <si>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20/03/2026 : Site down ….20/03/2026 : Site down ….20/03/2026 : Site down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</si>
  <si>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Power status check ongoing….INC-20260330-00015940.,,Others Transmission equipement fault</t>
  </si>
  <si>
    <t>29.03.2026: RM informed and managing to send FME on the site. Note that the site is located under red area
29.03.2026: Power Issue solved but site still down. Need FME on the site to check MPR status as it's not supervised
27/03/2026 FME a pris le point et manage, ETA en attente….30.03.2026: red area negociation escort ongoing
29.03.2026: RM informed and managing to send FME on the site. Note that the site is located under red area
29.03.2026: Power Issue solved but site still down. Need FME on the site to check MPR status as it's not supervised
27/03/2026 FME a pris le point et manage, ETA en attente….29.03.2026: RM informed and managing to send FME on the site. Note that the site is located under red area
29.03.2026: Power Issue solved but site still down. Need FME on the site to check MPR status as it's not supervised
27/03/2026 FME a pris le point et manage, ETA en attente</t>
  </si>
  <si>
    <t xml:space="preserve">30/03/2026 IHS:  ACCESS DENIED BY LOCAL BOYS. Escalade L3 IHS 
29.03.2026 IHS: FME Gerald is unreachable; IENG Ibrahim is managing. Escalade L2 IHS ….30/03/2026 IHS:  ACCESS DENIED BY LOCAL BOYS. Escalade L3 IHS 
29.03.2026 IHS: FME Gerald is unreachable; IENG Ibrahim is managing. Escalade L2 IHS ….30/03/2026 IHS:  ACCESS DENIED BY LOCAL BOYS. Escalade L3 IHS 
29.03.2026 IHS: FME Gerald is unreachable; IENG Ibrahim is managing. Escalade L2 IHS </t>
  </si>
  <si>
    <t xml:space="preserve">28.03.2026: Power Issue fuel Outage. Site Scelle suite l'incident(mort d'homme) survenu il y'a deux semaines 
27/03/2026 Feedback IHS : FME HERVE says that we have access issue ….28.03.2026: Power Issue fuel Outage. Site Scelle suite l'incident(mort d'homme) survenu il y'a deux semaines 
27/03/2026 Feedback IHS : FME HERVE says that we have access issue ….28.03.2026: Power Issue fuel Outage. Site Scelle suite l'incident(mort d'homme) survenu il y'a deux semaines 
27/03/2026 Feedback IHS : FME HERVE says that we have access issue </t>
  </si>
  <si>
    <t>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</si>
  <si>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</si>
  <si>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</si>
  <si>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Power status check ongoing….Power status check ongoing….Power status check ongoing….INC-20260330-00013039.,,Nationwide issue affecting the OAM, handled by the relevant team .,,Others</t>
  </si>
  <si>
    <t>29/03/2026 : Radio recue || ETA : 2/04/2026
27/03/2026 : Cde en cours 
 26/03/2026 : cde de la FRGU en cours 
25/03/2026 : FRGU faulty || cde en cours
24/03/2026 : Action avec le level 0 
23/03/2026 : need BO RAN analysis || Check and replace module if needed….29/03/2026 : Radio recue || ETA : 2/04/2026
27/03/2026 : Cde en cours 
 26/03/2026 : cde de la FRGU en cours 
25/03/2026 : FRGU faulty || cde en cours
24/03/2026 : Action avec le level 0 
23/03/2026 : need BO RAN analysis || Check and replace module if needed….29/03/2026 : Radio recue || ETA : 2/04/2026
27/03/2026 : Cde en cours 
 26/03/2026 : cde de la FRGU en cours 
25/03/2026 : FRGU faulty || cde en cours
24/03/2026 : Action avec le level 0 
23/03/2026 : need BO RAN analysis || Check and replace module if needed….INC-20260330-00011966.,,Others Transmission equipement fault</t>
  </si>
  <si>
    <t>30/03/2026 ghost town / technician will be on site tomorrown….Power status check ongoing</t>
  </si>
  <si>
    <t xml:space="preserve">
30/03/2026 :Ghost town
28/03/2026 : Probleme d'access
27/03/2026  : Access not granted for now we keep trying
26/03/2026 : Check breaker and  interconnection(sfp, optical fiber) between system and radio module, swap its if needed || || Pas d'access, et de visisbilite ….
30/03/2026 :Ghost town
28/03/2026 : Probleme d'access
27/03/2026  : Access not granted for now we keep trying
26/03/2026 : Check breaker and  interconnection(sfp, optical fiber) between system and radio module, swap its if needed || Pas d'access, et de visisbilite ….
30/03/2026 :Ghost town
28/03/2026 : Probleme d'access
27/03/2026  : Access not granted for now we keep trying
26/03/2026 : Check breaker and  interconnection(sfp, optical fiber) between system and radio module, swap its if needed || || Pas d'access, et de visisbilite ….
30/03/2026 :Ghost town
28/03/2026 : Probleme d'access
27/03/2026  : Access not granted for now we keep trying
26/03/2026 : Check breaker and  interconnection(sfp, optical fiber) between system and radio module, swap its if needed || || Pas d'access, et de visisbilite </t>
  </si>
  <si>
    <t>Power status check ongoing….INC-20260330-00015916.,,Others Transmission equipement fault</t>
  </si>
  <si>
    <t>Power status check ongoing….INC-20260330-00015893.,,Others Transmission equipement fault</t>
  </si>
  <si>
    <t>Power status check ongoing….INC-20260330-00013950.,,GE Fault</t>
  </si>
  <si>
    <t xml:space="preserve">30/03/2026 30/03/2026 Grid outage grid only site /awaiting grid return escalade L3 camusat 
30/03/2026 Grid outage grid only site /awaiting grid return escalade L2 camusat ….Grid outage grid only site /awaiting grid return….Grid outage grid only site /awaiting grid return….INC-20260330-00001857.,,2026-03-31 06:22:33.,,Transmission Issue U=52,80V, I=51,19A/No Action Done.,,power issu coupure d'électricité dans la zone en attente du retour secteur site Grid Only </t>
  </si>
  <si>
    <t>Power status check ongoing….INC-20260330-00015975.,,Others Transmission equipement fault</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</si>
  <si>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t>
  </si>
  <si>
    <t>site down….INC-20260330-00006289.,,2026-03-30 10:59:00.,,Grid outage gen failed to start due to card GE dysfunctionning //We reset card GE and gen manually started.,,Power issue (GE fall to start after grid outage).,,Others Transmission equipement fault</t>
  </si>
  <si>
    <t>30/03/2026 : Check and clean jumper  on  FXDB antenna port 1 || FME active….30/03/2026 : Check and clean jumper  on  FXDB antenna port 1 || FME active….30/03/2026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t>
  </si>
  <si>
    <t>Power status check ongoing….INC-20260330-00009574.,,2026-03-30 15:45:44.,,Nationwide issue affecting the OAM, handled by the relevant team .,,Others Transmission equipement fault</t>
  </si>
  <si>
    <t xml:space="preserve">Power status check ongoing….Power status check ongoing….Power status check ongoing….INC-20260330-00014462.,,Nationwide issue affecting the OAM, handled by the relevant team </t>
  </si>
  <si>
    <t>30/03/2026 : Besoin d'analyse BO RAN….30/03/2026 : Besoin d'analyse BO RAN</t>
  </si>
  <si>
    <t>Power status check ongoing….INC-20260330-00012216.,,Others Transmission equipement fault</t>
  </si>
  <si>
    <t>Power status check ongoing….INC-20260330-00012425.,,2026-03-30 22:32:28.,,IHS; 3.4 V; Level 0 is on the way; ETA 09:45 PM (escalated to L2).,,Site perturbé par une forte pluie .,,Others</t>
  </si>
  <si>
    <t>Power status check ongoing….INC-20260330-00008740.,,GE Fault</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</si>
  <si>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</si>
  <si>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Power status check ongoing….INC-20260330-00014961.,,Others Transmission equipement fault</t>
  </si>
  <si>
    <t>Power status check ongoing….INC-20260330-00006133.,,Others Transmission equipement fault</t>
  </si>
  <si>
    <t>Impacted by LIT_234_Z_PK17-University-IHS(LIT-234)….Impacté par P2 sur LIT_234_Z_PK17-University-IHS(LIT-234)….INC-20260330-00007368.,,2026-03-30 15:32:32.,,technician is managing the point feedback awaited.,,impacté par pk 17 université power issue ihs informé .,,Others Transmission equipement fault</t>
  </si>
  <si>
    <t>Impacted by SUD_246_Z_Mintom-MTN(SUD-246)….Impacté par P1 sur SUD_246_Z_Mintom-MTN(SUD-246)</t>
  </si>
  <si>
    <t>Power status check ongoing….Power status check ongoing….Power status check ongoing….INC-20260330-00015864.,,Others Transmission equipement fault</t>
  </si>
  <si>
    <t>Power status check ongoing….Power status check ongoing….Power status check ongoing….INC-20260330-00014984.,,Impacted by Nkwein-clinic-St-Louis//No power issue on site, site on GEN with Ubaie = 50.2V. TX FME Jeremiah 698674799 Is informed..,,Power instability due to Grid fluctuations .,,Others Transmission equipement fault</t>
  </si>
  <si>
    <t xml:space="preserve">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t>
  </si>
  <si>
    <t>26/03/2026 : need BO RAN analysis || NO 3G….26/03/2026 : need BO RAN analysis || NO 3G….26/03/2026 : need BO RAN analysis || NO 3G</t>
  </si>
  <si>
    <t>Power status check ongoing….INC-20260330-00015407.,,Others Transmission equipement fault</t>
  </si>
  <si>
    <t>Impacted by EXN_037_H_Mindif….INC-20260330-00010205</t>
  </si>
  <si>
    <t xml:space="preserve">Impacted by LIT_162_Z_Camp-Yabassi(LIT-162)….Impacted by LIT_162_Z_Camp-Yabassi(LIT-162)….Impacted by LIT_162_Z_Camp-Yabassi(LIT-162)….INC-20260330-00001846.,,2026-03-30 12:59:29.,,Site impacté par coupure  AOF MBOPPI-NEW_NR-PK5 
CDS activé.,,affecté par Mboppi New grid only site manque secteur en attente du retour secteur </t>
  </si>
  <si>
    <t>site down….site down….site down….Power status check ongoing….INC-20260330-00009069.,,2026-03-30 14:43:06.,,Power issue sur le site, le site est remonté après une intervention de la ressource IHS ..,,Others Transmission equipement fault</t>
  </si>
  <si>
    <t>Power status check ongoing….INC-20260330-00009235.,,2026-03-30 14:57:18.,,Merci de dépêcher un FME à ENDOM pour vérifier l'environnement du site, le statut MPR et la chaine antenaire.,,Site instable depuis le début des pluies, la cause de l'indisponibilité reste inconnue, une investigation est en cours pour comprendre l'origine de l'indisponibilité..,,Others Transmission equipement fault</t>
  </si>
  <si>
    <t>30/03/2026 : Power issue : Mail sent to Camusat….30/03/2026 : Power issue : Mail sent to Camusat</t>
  </si>
  <si>
    <t>30/03/2026 :FME active || Intervention ce jour 
29/03/2029 :  Commande de la F.O passe || ETA : Ce jour 
27/03/2026 : ETD ce jour
26/03/2026 : Apres intervention hier F.O faulty || FME active 
25/03/2026 : ETA 14h
24//03/2026 : FRGU faulty || cde en cours….30/03/2026 :FME active || Intervention ce jour 
29/03/2029 :  Commande de la F.O passe || ETA : Ce jour 
27/03/2026 : ETD ce jour
26/03/2026 : Apres intervention hier F.O faulty || FME active 
25/03/2026 : ETA 14h
24//03/2026 : FRGU faulty || cde en cours….30/03/2026 :FME active || Intervention ce jour 
29/03/2029 :  Commande de la F.O passe || ETA : Ce jour 
27/03/2026 : ETD ce jour
26/03/2026 : Apres intervention hier F.O faulty || FME active 
25/03/2026 : ETA 14h
24//03/2026 : FRGU faulty || cde en cours….30/03/2026 :FME active || Intervention ce jour 
29/03/2029 :  Commande de la F.O passe || ETA : Ce jour 
27/03/2026 : ETD ce jour
26/03/2026 : Apres intervention hier F.O faulty || FME active 
25/03/2026 : ETA 14h
24//03/2026 : FRGU faulty || cde en cours</t>
  </si>
  <si>
    <t>29/03/2026 : need BO RAN analysis || 3G and 4G cells down =&gt; Transmission investigation needed….29/03/2026 : need BO RAN analysis || 3G and 4G cells down =&gt; Transmission investigation needed</t>
  </si>
  <si>
    <t>30/03/2026 : Check and clean jumper  on  FXDB antenna port 5  and ARGA antenna port 1 ||Ghost town….30/03/2026 : Check and clean jumper  on  FXDB antenna port 5  and ARGA antenna port 1 ||Ghost town….30/03/2026 : Check and clean jumper  on  FXDB antenna port 5  and ARGA antenna port 1 ||Ghost town….30/03/2026 : Check and clean jumper  on  FXDB antenna port 5  and ARGA antenna port 1 ||Ghost town</t>
  </si>
  <si>
    <t>30/03/2026 : Check breaker and  interconnection(sfp, optical fiber) between system and radio module, swap its if needed ||Ghost town….30/03/2026 : Check breaker and  interconnection(sfp, optical fiber) between system and radio module, swap its if needed ||Ghost town</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</si>
  <si>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</si>
  <si>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site down….site down….Grid outage grid only site /awaiting grid return….INC-20260330-00001977.,,2026-03-30 03:29:55.,,FME is managing.,,GE Fault</t>
  </si>
  <si>
    <t>30/03/2026 :  Power issue || Mail sent to Camusat….Power status check ongoing</t>
  </si>
  <si>
    <t>30/03/2026 Power issue en attente de retour camusat….30/03/2026 Power issue en attente de retour camusat….INC-20260330-00011648.,,2026-03-30 17:46:10.,,Grid outage / Grid return awaited.,,Others Transmission equipement fault</t>
  </si>
  <si>
    <t>Power status check ongoing….INC-20260330-00011281.,,2026-03-30 21:26:56.,,CB rearmed.,,Others.,,Disjonction dans la baie les deux départs de 125A du client down</t>
  </si>
  <si>
    <t>Power status check ongoing….INC-20260330-00011108.,,Others Transmission equipement fault</t>
  </si>
  <si>
    <t>30/03/2026 : Power issue :  Besoin d'analyse BO RAN || Site down affected by power….30/03/2026 : Power issue :  Besoin d'analyse BO RAN || Site down affected by power</t>
  </si>
  <si>
    <t>Power status check ongoing….INC-20260330-00004679.,,GE Fault</t>
  </si>
  <si>
    <t>Power status check ongoing….INC-20260330-00010692.,,impacted by Bomaka III MTN .,,Others Transmission equipement fault</t>
  </si>
  <si>
    <t>Power status check ongoing….Power status check ongoing</t>
  </si>
  <si>
    <t>30/03/2026Feedback Camusat:  tECHNICIAN IS ON THE WAY eta 16h55….Power status check ongoing….INC-20260330-00007632.,,2026-03-31 00:38:15.,,There is a power issue at Bonewonda-III as the Optim Radio Link and MW went down so please to involve the Powerco</t>
  </si>
  <si>
    <t>Impacted by LIT_234_Z_PK17-University-IHS(LIT-234)….Impacté par P2 sur LIT_234_Z_PK17-University-IHS(LIT-234)….INC-20260330-00007365.,,2026-03-30 15:32:32.,,technician is managing the point feedback awaited.,,impacté par pk 17 université power issue ihs informé .,,Others Transmission equipement fault</t>
  </si>
  <si>
    <t>Power status check ongoing….INC-20260330-00008700.,,Others Transmission equipement fault</t>
  </si>
  <si>
    <t xml:space="preserve">Impacted by SUD_246_Z_Mintom-MTN(SUD-246)….Impacté par P1 sur SUD_246_Z_Mintom-MTN(SUD-246)….INC-20260330-00007098.,,problème de fibre optique à koungoulou </t>
  </si>
  <si>
    <t xml:space="preserve">Impacted by SUD_246_Z_Mintom-MTN(SUD-246)….Impacté par P1 sur SUD_246_Z_Mintom-MTN(SUD-246)….INC-20260330-00007170.,,problème de fibre optique à koungoulou </t>
  </si>
  <si>
    <t>site down….30/03/2026 Power issue en attente de retour camusat….INC-20260330-00007475.,,GE Fault</t>
  </si>
  <si>
    <t>Impacted by LIT_234_Z_PK17-University-IHS(LIT-234)….Impacté par P2 sur LIT_234_Z_PK17-University-IHS(LIT-234)….INC-20260330-00007268.,,impacté par pk 17 université power issue ihs informé .,,Others Transmission equipement fault</t>
  </si>
  <si>
    <t>30/03/2026 Nous constatons l'indisponibilité de NKOLFOULOU-I dû à la coupure de l'AOF ELEVEUR---NKOLFOULOU-I.
Merci d'impacter CDS pour prise en charge et correction de l'AOF.….Power status check ongoing….INC-20260330-00008735.,,2026-03-30 23:33:16.,,CDS Feedback : Team will be reach to the site tomorrow
Nous constatons l'indisponibilité de NKOLFOULOU-I dû à la coupure de l'AOF ELEVEUR---NKOLFOULOU-I.
Merci d'impacter CDS pour prise en charge et correction de l'AOF.
U=52,50V Load=66A evidences.,,Power issue (CB fallen in IHS DC Cabinet)</t>
  </si>
  <si>
    <t xml:space="preserve">30/03/2026 : Check breaker and  interconnection(sfp, optical fiber) between system and radio module, swap its if needed ….30/03/2026 : Check breaker and  interconnection(sfp, optical fiber) between system and radio module, swap its if needed </t>
  </si>
  <si>
    <t>Power status check ongoing….INC-20260330-00009155.,,Others Transmission equipement fault</t>
  </si>
  <si>
    <t>30/03/2029 : Besoin d'analyse BO RAN….30/03/2029 : Besoin d'analyse BO RAN….30/03/2029 : Besoin d'analyse BO RAN || Check GPS connectivity || Fme active : intervention en cours</t>
  </si>
  <si>
    <t>Power status check ongoing….INC-20260330-00007474.,,GE Fault</t>
  </si>
  <si>
    <t xml:space="preserve">30/03/20256 Site impacté par coupure  AOF MBOPPI-NEW_NR-PK5 
CDS activé
30/03/2026 FME sur qsite travaux en cours AOF DOWN 
30/03/2026 FME activé ETA 12h UTC ….30/03/2026 FME sur site 
30/03/2026 FME activé ETA 12h utc….30/03/2026 FME activé ETA 12h utc….INC-20260330-00001855.,,2026-03-30 15:55:52.,,Site impacté par coupure  AOF MBOPPI-NEW_NR-PK5 
CDS activé.,,affecté par Mboppi New grid only site manque secteur en attente du retour secteur </t>
  </si>
  <si>
    <t>site down….site down….INC-20260330-00000654.,,2026-03-30 01:36:43.,,FME is managing with level0.,, cb rearmed.,,GE Fault.,,Disjunction in the TGBT</t>
  </si>
  <si>
    <t>29/03/2026 : need BO RAN analysis ||  FME should check and clean jumper, port 0 of RRU 71….29/03/2026 : need BO RAN analysis ||  FME should check and clean jumper, port 0 of RRU 71</t>
  </si>
  <si>
    <t>30/03/2026 : Power issue || Mail sent to HIS || Feedback IHS : Investigation encours , on vous reviens avec plus de details dans un moment….INC-20260330-00006259.,,end of work.,,GE Fault.,,GRID outage, fme was on site for MP</t>
  </si>
  <si>
    <t>30/03/2026 La FO est coupé à koungoulou….Impacté par P1 sur SUD_246_Z_Mintom-MTN(SUD-246)….INC-20260330-00006959.,,2026-03-30 21:12:59.,,La Fibre Optique  disponible a Yaounde a été expediier ce soir  pour Djoum. ETD : 31/03/2026.,,fibre optique coupé à koungoulou par les rongeurs .,,ODU Fault</t>
  </si>
  <si>
    <t>30/03/2029 : Besoin d'analyse BO RAN….30/03/2029 : Besoin d'analyse BO RAN….30/03/2029 : Besoin d'analyse BO RAN || Check and clean jumper, port 7 of RRU 61</t>
  </si>
  <si>
    <t>Impacted by LIT_234_Z_PK17-University-IHS(LIT-234)….Impacté par P2 sur LIT_234_Z_PK17-University-IHS(LIT-234)….INC-20260330-00007361.,,2026-03-30 15:27:59.,,Grid outage / Grid return awaited.,,impacté par pk 17 université power issue ihs informé .,,Others Transmission equipement fault</t>
  </si>
  <si>
    <t>Impacted by LIT_234_Z_PK17-University-IHS(LIT-234)….Impacté par P2 sur LIT_234_Z_PK17-University-IHS(LIT-234)….INC-20260330-00007386.,,2026-03-30 20:55:07.,,Les sites sont UP à 20H20 UTC après actions BO TX.,,impacté par pk 17 université power issue ihs informé .,,Others</t>
  </si>
  <si>
    <t>30/03/2026 : Besoin d'analyse Bo RAN….INC-20260330-00013742.,,2026-03-30 20:38:14.,,Grid outage, Grid only site / Grid return awaited.,,Others Transmission equipement fault</t>
  </si>
  <si>
    <t>Grid +Gen</t>
  </si>
  <si>
    <t>slot</t>
  </si>
  <si>
    <t>board</t>
  </si>
  <si>
    <t>card</t>
  </si>
  <si>
    <t>VSAT = Very Small Aperture Terminal: liaison salellitaire + modem</t>
  </si>
  <si>
    <t>TOP OFFENDER 30/03/2026</t>
  </si>
  <si>
    <t>Verifications 30/03/2026</t>
  </si>
  <si>
    <t>Site vendaliser</t>
  </si>
  <si>
    <t>Grid + Gen</t>
  </si>
  <si>
    <t>Solar+ Gen</t>
  </si>
  <si>
    <t>carte FPFC / FPFH ou connexion vers RRU</t>
  </si>
  <si>
    <t>FXDB</t>
  </si>
  <si>
    <t xml:space="preserve">Grid outage awaiting grid return </t>
  </si>
  <si>
    <t>30.03.26; IHS; Access issue, Benoit will be on site in morning (escalated to L2)</t>
  </si>
  <si>
    <t>30/03/2026 Camusat; Grid outage / Grid return awaited</t>
  </si>
  <si>
    <t>30/03/2026 : Power issue || mail sent to MTN</t>
  </si>
  <si>
    <t>31/03/2026 Remplacement Generateur aujourd'hui et remplacement ODU demain 01/04/2026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</si>
  <si>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30/03/2026 FME en route ETA=12H00 UTC 
30/03/2026 FME en route ETA=12H30 UTC // FME sur site 
29.03.2026 FME : Still troubleshooting with the level 0
29.03.2026: FME Frank activated is managing
29.03.2026: Need FME on the site to check Idirect and IBUC status</t>
  </si>
  <si>
    <t>30/03/2026 : According to this last test, kindly proceed to replacement ETA: 31032026
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</si>
  <si>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31/03/2026 ODU expedition  vers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</si>
  <si>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xml:space="preserve">31/03/2026 fme Salvador activé ETA = 12H30 UTC 
30/03/2026 Grid outage grid only site /awaiting grid return escalade L3 camusat 
30/03/2026 Grid outage grid only site /awaiting grid return escalade L2 camusat </t>
  </si>
  <si>
    <t>30/03/2026: Power issue || Mail sent to Camusat</t>
  </si>
  <si>
    <t>30.03.26; Camusat; Grid outage, Grid only site / Grid return awaited</t>
  </si>
  <si>
    <t>31.03.2026: FME Seydou will be on the site at 01:00 PM
30.03.26; Besoin d'un FME sur site pour vérifier la chaine antennaire de l'ODU 3.1; CM-20260330-00005550; FME Seydou activé pour investigations, update ASAP</t>
  </si>
  <si>
    <t>31/03/2026 FME active ETA = 11H UTC
31/03/2026 There is a power issue at Bonewonda-III as the Optim Radio Link and MW went down so please to involve the Powerco
30/03/2026 Feedback Camusat:  TECHNICIAN IS ON THE WAY eta 16h55</t>
  </si>
  <si>
    <t xml:space="preserve">30/03/2026 : Power issue : Mail sent to IHS
</t>
  </si>
  <si>
    <t>31/03/2026 CDS activé pour restauration
30/03/2026 Nous constatons l'indisponibilité de NKOLFOULOU-I dû à la coupure de l'AOF ELEVEUR---NKOLFOULOU-I.
Merci d'impacter CDS pour prise en charge et correction de l'AOF.</t>
  </si>
  <si>
    <t>30.03.26; IHS; Grid outage, GEN overload (escalated to L2)</t>
  </si>
  <si>
    <t>30.03.26; AOF LIT_731_PK18-Crf-Lapaix&lt;&gt;LIT_234_PK17-University down, CDS activé pour restauration
Impacted by LIT_234_Z_PK17-University-IHS(LIT-234)</t>
  </si>
  <si>
    <t>30.03.26; Impacté par l'isolation de l'ATN de PK17, finalisation des travaux par CDS ce 31.03.26</t>
  </si>
  <si>
    <t>30/03/2026  Démarreur du GE passé Hs/le FME se rendra sur site a la première heure le matin avec un nouveau remplacé (escalade L2)</t>
  </si>
  <si>
    <t xml:space="preserve">NOMENCLATURE </t>
  </si>
  <si>
    <t>UE Relay</t>
  </si>
  <si>
    <t>NUR DAILY RECAP - NUR 2042</t>
  </si>
  <si>
    <t>31/03/2026 : Besoin d'analyse BO RAN</t>
  </si>
  <si>
    <t>01/04/2026 travaux en cours par le BO TX 
31/03/2026 Apres travaux sur la fibre normalisation travaux en cours par le BO TX et le BO IP ETR+19H UTC 
31/03/2026 TRAVAUX CDS EN COURS ETR=04H 
30.03.26; AOF LIT_731_PK18-Crf-Lapaix&lt;&gt;LIT_234_PK17-University down, CDS activé pour restauration
Impacted by LIT_234_Z_PK17-University-IHS(LIT-234)</t>
  </si>
  <si>
    <t>01/04/2026 FME sur site 
31/03/2026 Micro SD faulty | FME sur site pour remplacement
31/03/2026 FME activé ETA = 11H UTC || FME BEAUCLAIR sur site travaux en cours avec le BO DAYAN NARCISSE 
30/03/2026Feedback Camusat:  TECHNICIAN IS ON THE WAY eta 16h55</t>
  </si>
  <si>
    <t>30/03/2026 Camusat: Grid outage, Grid only site / Grid return awaited, L2</t>
  </si>
  <si>
    <t xml:space="preserve">01/04/2026 FME sur site nous fait savoir que Le pilone a besoin de maintenance avant intervention point escaladé à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</si>
  <si>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</si>
  <si>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31/03/2026 : SFP faulty || Acces site bloque par HIS pour remplacement de la SPARE
2703/2026 : En aattente de spare
26/03/2026 : Besoin d'analyse BO RAN || Restauration action ongoing because site was vandalised</t>
  </si>
  <si>
    <t>Grid only awaiting grid return</t>
  </si>
  <si>
    <t>31/03/2026 : Besoin d'analyse BO RAN || FME should check connectivity of RRU 63 and 71 || FME active ETA: 18H</t>
  </si>
  <si>
    <t>01/04/2026 IHS va  finaliser le remplacement du GE sur site ce 01/04/2026 14H ensuite sera fait le remplacement de ODU
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</si>
  <si>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 xml:space="preserve">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</si>
  <si>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 xml:space="preserve">31/03/2026 Grid outage grid only site /awaiting grid return escalade L4 camusat 
30/03/2026 Grid outage grid only site /awaiting grid return escalade L3 camusat 
30/03/2026 Grid outage grid only site /awaiting grid return escalade L2 camusat </t>
  </si>
  <si>
    <t>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</si>
  <si>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</si>
  <si>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 xml:space="preserve">31.03.26; Power instabilities on site escalated to L5 of MTN (site to be locked)
28/03/2026 instabilité power escalade L5 MTN </t>
  </si>
  <si>
    <t>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</si>
  <si>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31/03/2026 : Remplacement de la carte ce jour ETA : 12h
30/03/2026 : According to this last test, kindly proceed to replacement ETA: 31032026
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</si>
  <si>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31.03.26; Grid outage, Grid only site / Grid return awaited, L2</t>
  </si>
  <si>
    <t>31/03/2026 : Relance faite ce jour a MTN || Feedback attendu
26/03/2026 : PWC faulty
23/03/2026 : Power instability || Mail sent to MTN</t>
  </si>
  <si>
    <t xml:space="preserve">31/03/2026 : Intervention prevue pour : 01/04/2026 ,1:00 PM
30/03/2026 :Intervention ce jour 
29/03/2026 :FME active 
28/03/2026 : Check breaker and  interconnection(sfp, optical fiber) between system and radio module, swap its if needed || FME active intervention apres Nyanon  </t>
  </si>
  <si>
    <t>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t>
  </si>
  <si>
    <t>31/03/2026 : Rapport d'intervention en cours de redaction ETA 11h
30/03/2029 : Besoin d'analyse BO RAN || Check GPS connectivity || Fme active : intervention en cours</t>
  </si>
  <si>
    <t>01.04.26; Power instabilities on site escalated to L5 of MTN</t>
  </si>
  <si>
    <t>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</si>
  <si>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31/03/2026 : Power issue || Mail sent to IHS</t>
  </si>
  <si>
    <t xml:space="preserve"> Impacté par LIT_081_Z_Brazzaville(LIT-081)
</t>
  </si>
  <si>
    <t>31/03/2026 : Need BO RAN analysis ||Replace faulty FXDB || Pas d'access</t>
  </si>
  <si>
    <t>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</si>
  <si>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01/04/2026 Insufficient rectifiers on site. // Load stabilized.</t>
  </si>
  <si>
    <t>01/04/2026 FME Boris en route pour le site ETA 12H || FME sur site travaux en cours 
31.03.26; AOF LIT_095_Z_Newb-Srce-Quartier&lt;&gt;LIT_053_Z_Shell-Newbell down, CDS activé pour restauration, update ASAP
31/03/2026  grid outage awaiting grid returned</t>
  </si>
  <si>
    <t>01/04/2026 Grid outage, Grid only site / Grid return awaited, L2</t>
  </si>
  <si>
    <t>FME is managing ETA asap</t>
  </si>
  <si>
    <t>01/04/2026 IHS: FME Maxime is on the site
31.03.26; IHS; Team is still working on site (escalade L3)
31.03.2026IHS: fme MAXIM is on site for work (swap MPR) Point ESCALADE AU L2
31.03.2026 IHS: fme MAXIM is on site for work (swap MPR)</t>
  </si>
  <si>
    <t>Impacted by LIT_095_Z_Newb-Srce-Quartier (TX issue)</t>
  </si>
  <si>
    <t xml:space="preserve">01/04/2026 Carte EAC  (3DB19417AA ) non disponible au warehouse expedition depuis Yaounde aujourd'hui ETD=02/04/2026
31/03/2026 Carte EAC  (3DB19417AA ) faulty commande passé UPDATE dans 1H 
31/03/2026 FME à l'entrée du site problème d'acces escaladé à Romuald IHS </t>
  </si>
  <si>
    <t>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</si>
  <si>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01/04/2026 fme activé ETA=12H UTC 
31.03.26; Besoin d'un FME sur site pour vérifier le statut de la BBU et son interco avec le MPR S1P2; CM-20260331-00005173; FME Yanoussa activé pour investigations, update ASAP</t>
  </si>
  <si>
    <t>01/04/2026 Technicien camusat en route ETA+13H UTC 
31/03/2026 Grid only site ,Grid outage / awaiting grid restoration
31/03/2026 CAMUSAT activé Power status check ongoing</t>
  </si>
  <si>
    <t>31/03/2026 Indisponibilité des services mobiles Voix &amp; Data dans la zone de NRO_019_H_Jakiri et environs</t>
  </si>
  <si>
    <t>UPDATES</t>
  </si>
  <si>
    <t xml:space="preserve">30/03/2026 	LIT_067 GRID OUTAGE </t>
  </si>
  <si>
    <t xml:space="preserve">30/03/2026  tx issue reste MPR </t>
  </si>
  <si>
    <t>Topology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</si>
</sst>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10"/>
      <color theme="1"/>
      <name val="Aptos Narrow"/>
      <family val="2"/>
      <scheme val="minor"/>
    </font>
    <font>
      <sz val="10"/>
      <color theme="0"/>
      <name val="Aptos Narrow"/>
      <family val="2"/>
      <scheme val="minor"/>
    </font>
    <font>
      <sz val="11"/>
      <color rgb="FF00B050"/>
      <name val="Aptos Narrow"/>
      <family val="2"/>
      <scheme val="minor"/>
    </font>
    <font>
      <sz val="11"/>
      <name val="Aptos Narrow"/>
      <family val="2"/>
      <scheme val="minor"/>
    </font>
  </fonts>
  <fills count="2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rgb="FF00206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72">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7" borderId="1" xfId="1" applyFont="1" applyFill="1" applyBorder="1" applyAlignment="1">
      <alignment horizontal="center" vertical="center"/>
    </xf>
    <xf numFmtId="0" fontId="10" fillId="0" borderId="1" xfId="0" applyFont="1" applyBorder="1" applyAlignment="1">
      <alignment horizontal="center" vertical="center"/>
    </xf>
    <xf numFmtId="0" fontId="7" fillId="8" borderId="1" xfId="0" applyFont="1" applyFill="1" applyBorder="1" applyAlignment="1">
      <alignment horizontal="center" vertical="center"/>
    </xf>
    <xf numFmtId="0" fontId="7" fillId="0" borderId="1" xfId="0" applyFont="1" applyBorder="1" applyAlignment="1">
      <alignment horizontal="center" vertical="center"/>
    </xf>
    <xf numFmtId="0" fontId="2" fillId="8"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0" fontId="0" fillId="0" borderId="1" xfId="0" applyBorder="1"/>
    <xf numFmtId="2" fontId="6" fillId="0" borderId="1" xfId="0" applyNumberFormat="1" applyFont="1" applyFill="1" applyBorder="1" applyAlignment="1">
      <alignment horizontal="center"/>
    </xf>
    <xf numFmtId="0" fontId="0" fillId="14" borderId="1" xfId="0" applyFill="1" applyBorder="1" applyAlignment="1">
      <alignment horizontal="center" vertical="center"/>
    </xf>
    <xf numFmtId="0" fontId="0" fillId="0" borderId="1" xfId="0" applyFill="1" applyBorder="1"/>
    <xf numFmtId="0" fontId="0" fillId="0" borderId="0" xfId="0" applyAlignment="1">
      <alignment vertical="center"/>
    </xf>
    <xf numFmtId="0" fontId="0" fillId="0" borderId="0" xfId="0" applyFill="1" applyBorder="1"/>
    <xf numFmtId="0" fontId="0" fillId="0" borderId="0" xfId="0" applyBorder="1"/>
    <xf numFmtId="0" fontId="0" fillId="14" borderId="0" xfId="0" applyFill="1"/>
    <xf numFmtId="0" fontId="0" fillId="14" borderId="2" xfId="0" applyFill="1" applyBorder="1" applyAlignment="1">
      <alignment horizontal="center" vertical="center"/>
    </xf>
    <xf numFmtId="0" fontId="0" fillId="14" borderId="3" xfId="0" applyFill="1" applyBorder="1" applyAlignment="1">
      <alignment horizontal="center" vertical="center"/>
    </xf>
    <xf numFmtId="0" fontId="11" fillId="6" borderId="0" xfId="0" applyFont="1" applyFill="1" applyBorder="1"/>
    <xf numFmtId="0" fontId="0" fillId="8" borderId="0" xfId="0" applyFill="1" applyBorder="1"/>
    <xf numFmtId="0" fontId="0" fillId="17" borderId="0" xfId="0" applyFill="1" applyAlignment="1">
      <alignment vertical="center"/>
    </xf>
    <xf numFmtId="0" fontId="0" fillId="14" borderId="0" xfId="0" applyFill="1" applyBorder="1"/>
    <xf numFmtId="0" fontId="2" fillId="2" borderId="1" xfId="0" applyFont="1" applyFill="1" applyBorder="1" applyAlignment="1">
      <alignment horizontal="center" vertical="center"/>
    </xf>
    <xf numFmtId="14" fontId="4" fillId="6" borderId="2" xfId="0" applyNumberFormat="1" applyFont="1" applyFill="1" applyBorder="1" applyAlignment="1">
      <alignment horizontal="center" vertical="center"/>
    </xf>
    <xf numFmtId="0" fontId="2" fillId="14" borderId="2" xfId="0" applyFont="1" applyFill="1" applyBorder="1" applyAlignment="1">
      <alignment horizontal="center" vertical="center"/>
    </xf>
    <xf numFmtId="0" fontId="2" fillId="2" borderId="2" xfId="0" applyFont="1" applyFill="1" applyBorder="1" applyAlignment="1">
      <alignment horizontal="center" vertical="center"/>
    </xf>
    <xf numFmtId="2" fontId="3" fillId="3" borderId="1" xfId="0" applyNumberFormat="1" applyFont="1" applyFill="1" applyBorder="1" applyAlignment="1">
      <alignment horizontal="center" vertical="center"/>
    </xf>
    <xf numFmtId="2" fontId="3" fillId="3" borderId="3"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4" fillId="13"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9" borderId="1" xfId="0" applyFont="1" applyFill="1" applyBorder="1" applyAlignment="1">
      <alignment horizontal="center" vertical="center"/>
    </xf>
    <xf numFmtId="0" fontId="11" fillId="19" borderId="0" xfId="0" applyFont="1" applyFill="1" applyBorder="1"/>
    <xf numFmtId="2" fontId="3" fillId="3" borderId="2" xfId="0" applyNumberFormat="1" applyFont="1" applyFill="1" applyBorder="1" applyAlignment="1">
      <alignment horizontal="center" vertical="center"/>
    </xf>
    <xf numFmtId="0" fontId="0" fillId="0" borderId="0" xfId="0" applyFont="1" applyBorder="1"/>
    <xf numFmtId="0" fontId="0" fillId="8" borderId="0" xfId="0" applyFill="1" applyAlignment="1">
      <alignment horizontal="center" vertical="center"/>
    </xf>
    <xf numFmtId="0" fontId="0" fillId="8" borderId="0" xfId="0" applyFont="1" applyFill="1" applyBorder="1" applyAlignment="1">
      <alignment horizontal="center" vertical="center"/>
    </xf>
    <xf numFmtId="0" fontId="11" fillId="8" borderId="0" xfId="0" applyFont="1" applyFill="1" applyBorder="1" applyAlignment="1">
      <alignment horizontal="center" vertical="center"/>
    </xf>
    <xf numFmtId="0" fontId="11" fillId="6" borderId="0" xfId="0" applyFont="1" applyFill="1" applyBorder="1" applyAlignment="1">
      <alignment horizontal="center" vertical="center"/>
    </xf>
    <xf numFmtId="0" fontId="0" fillId="8" borderId="0" xfId="0" applyFill="1" applyBorder="1" applyAlignment="1">
      <alignment horizontal="center" vertical="center"/>
    </xf>
    <xf numFmtId="0" fontId="0" fillId="8" borderId="1"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2" fillId="17" borderId="1" xfId="0" applyFont="1" applyFill="1" applyBorder="1" applyAlignment="1">
      <alignment horizontal="center" vertical="center"/>
    </xf>
    <xf numFmtId="2" fontId="7" fillId="19" borderId="1" xfId="0" applyNumberFormat="1" applyFont="1" applyFill="1" applyBorder="1" applyAlignment="1">
      <alignment horizontal="center" vertical="center"/>
    </xf>
    <xf numFmtId="2" fontId="4" fillId="6" borderId="1" xfId="0" applyNumberFormat="1" applyFont="1" applyFill="1" applyBorder="1" applyAlignment="1">
      <alignment horizontal="center" vertical="center"/>
    </xf>
    <xf numFmtId="2" fontId="6" fillId="14" borderId="1" xfId="0" applyNumberFormat="1" applyFont="1" applyFill="1" applyBorder="1" applyAlignment="1">
      <alignment horizontal="center" vertical="center"/>
    </xf>
    <xf numFmtId="2" fontId="6" fillId="5" borderId="1" xfId="0" applyNumberFormat="1" applyFont="1" applyFill="1" applyBorder="1" applyAlignment="1">
      <alignment horizontal="center" vertical="center"/>
    </xf>
    <xf numFmtId="0" fontId="0" fillId="8"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2"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0" fillId="8" borderId="1" xfId="0" applyNumberFormat="1" applyFill="1" applyBorder="1" applyAlignment="1">
      <alignment horizontal="center" vertical="center" wrapText="1"/>
    </xf>
    <xf numFmtId="0" fontId="2" fillId="18" borderId="1" xfId="0" applyFont="1" applyFill="1" applyBorder="1" applyAlignment="1">
      <alignment horizontal="center" vertical="center"/>
    </xf>
    <xf numFmtId="1" fontId="14" fillId="20" borderId="0" xfId="0" applyNumberFormat="1" applyFont="1" applyFill="1" applyAlignment="1">
      <alignment horizontal="center"/>
    </xf>
    <xf numFmtId="1" fontId="15" fillId="20" borderId="0" xfId="0" applyNumberFormat="1" applyFont="1" applyFill="1" applyAlignment="1">
      <alignment horizontal="center"/>
    </xf>
    <xf numFmtId="14" fontId="7" fillId="11" borderId="2" xfId="0" applyNumberFormat="1" applyFont="1" applyFill="1" applyBorder="1" applyAlignment="1">
      <alignment horizontal="center" vertical="center"/>
    </xf>
    <xf numFmtId="0" fontId="16" fillId="8" borderId="1" xfId="0" applyFont="1" applyFill="1" applyBorder="1" applyAlignment="1">
      <alignment horizontal="center" vertical="center"/>
    </xf>
    <xf numFmtId="0" fontId="0" fillId="3" borderId="1" xfId="0" applyFont="1" applyFill="1" applyBorder="1" applyAlignment="1">
      <alignment horizontal="center" vertical="center"/>
    </xf>
    <xf numFmtId="0" fontId="0" fillId="21" borderId="1" xfId="0" applyFont="1" applyFill="1" applyBorder="1" applyAlignment="1">
      <alignment horizontal="center" vertical="center"/>
    </xf>
    <xf numFmtId="0" fontId="17" fillId="8" borderId="1" xfId="0" applyFont="1" applyFill="1" applyBorder="1" applyAlignment="1">
      <alignment horizontal="center" vertical="center"/>
    </xf>
    <xf numFmtId="1" fontId="14" fillId="0" borderId="0" xfId="0" pivotButton="1" applyNumberFormat="1" applyFont="1" applyAlignment="1">
      <alignment horizontal="center" vertical="center"/>
    </xf>
    <xf numFmtId="1" fontId="14" fillId="0" borderId="0" xfId="0" applyNumberFormat="1" applyFont="1" applyAlignment="1">
      <alignment horizontal="center" vertical="center"/>
    </xf>
  </cellXfs>
  <cellStyles count="2">
    <cellStyle name="%_CODIFICATION_OCA_actuelle100909_wk" xfId="1" xr:uid="{D4C5E61A-0981-4619-A86F-2279B8853200}"/>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frist-work\MACRO%20DE%20CALCUL%20NUR%20%20JOURNALIER.xlsx" TargetMode="External"/><Relationship Id="rId1" Type="http://schemas.openxmlformats.org/officeDocument/2006/relationships/externalLinkPath" Target="/Users/m50057323/Downloads/frist-work/MACRO%20DE%20CALCUL%20NUR%20%20JOURNALI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B1" t="str">
            <v>CodeSite</v>
          </cell>
        </row>
      </sheetData>
      <sheetData sheetId="1">
        <row r="1">
          <cell r="M1">
            <v>2073.5842728607149</v>
          </cell>
        </row>
        <row r="2">
          <cell r="B2" t="str">
            <v>CodeSite</v>
          </cell>
          <cell r="H2" t="str">
            <v>Equipementiers</v>
          </cell>
        </row>
        <row r="3">
          <cell r="B3" t="str">
            <v>LIT_620</v>
          </cell>
          <cell r="H3" t="str">
            <v>ZTE</v>
          </cell>
        </row>
        <row r="4">
          <cell r="B4" t="str">
            <v>CTR_409</v>
          </cell>
          <cell r="H4" t="str">
            <v>ZTE</v>
          </cell>
        </row>
        <row r="5">
          <cell r="B5" t="str">
            <v>CTR_101</v>
          </cell>
          <cell r="H5" t="str">
            <v>ZTE</v>
          </cell>
        </row>
        <row r="6">
          <cell r="B6" t="str">
            <v>EXN_356</v>
          </cell>
          <cell r="H6" t="str">
            <v>Huawei</v>
          </cell>
        </row>
        <row r="7">
          <cell r="B7" t="str">
            <v>CTR_563</v>
          </cell>
          <cell r="H7" t="str">
            <v>ZTE</v>
          </cell>
        </row>
        <row r="8">
          <cell r="B8" t="str">
            <v>LIT_062</v>
          </cell>
          <cell r="H8" t="str">
            <v>NOKIA</v>
          </cell>
        </row>
        <row r="9">
          <cell r="B9" t="str">
            <v>LIT_648</v>
          </cell>
          <cell r="H9" t="str">
            <v>ZTE</v>
          </cell>
        </row>
        <row r="10">
          <cell r="B10" t="str">
            <v>SUO_054</v>
          </cell>
          <cell r="H10" t="str">
            <v>Huawei</v>
          </cell>
        </row>
        <row r="11">
          <cell r="B11" t="str">
            <v>SUO_216</v>
          </cell>
          <cell r="H11" t="str">
            <v>Huawei</v>
          </cell>
        </row>
        <row r="12">
          <cell r="B12" t="str">
            <v>SUO_222</v>
          </cell>
          <cell r="H12" t="str">
            <v>Huawei</v>
          </cell>
        </row>
        <row r="13">
          <cell r="B13" t="str">
            <v>CTR_947</v>
          </cell>
          <cell r="H13" t="str">
            <v>ZTE</v>
          </cell>
        </row>
        <row r="14">
          <cell r="B14" t="str">
            <v>CTR_941</v>
          </cell>
          <cell r="H14" t="str">
            <v>ZTE</v>
          </cell>
        </row>
        <row r="15">
          <cell r="B15" t="str">
            <v>CTR_868</v>
          </cell>
          <cell r="H15" t="str">
            <v>ZTE</v>
          </cell>
        </row>
        <row r="16">
          <cell r="B16" t="str">
            <v>OST_406</v>
          </cell>
          <cell r="H16" t="str">
            <v>Huawei</v>
          </cell>
        </row>
        <row r="17">
          <cell r="B17" t="str">
            <v>CTR_843</v>
          </cell>
          <cell r="H17" t="str">
            <v>ZTE</v>
          </cell>
        </row>
        <row r="18">
          <cell r="B18" t="str">
            <v>SUO_186</v>
          </cell>
          <cell r="H18" t="str">
            <v>Huawei</v>
          </cell>
        </row>
        <row r="19">
          <cell r="B19" t="str">
            <v>EXN_250</v>
          </cell>
          <cell r="H19" t="str">
            <v>Huawei</v>
          </cell>
        </row>
        <row r="20">
          <cell r="B20" t="str">
            <v>LIT_092</v>
          </cell>
          <cell r="H20" t="str">
            <v>ZTE</v>
          </cell>
        </row>
        <row r="21">
          <cell r="B21" t="str">
            <v>LIT_687</v>
          </cell>
          <cell r="H21" t="str">
            <v>ZTE</v>
          </cell>
        </row>
        <row r="22">
          <cell r="B22" t="str">
            <v>EXN_174</v>
          </cell>
          <cell r="H22" t="str">
            <v>NOKIA</v>
          </cell>
        </row>
        <row r="23">
          <cell r="B23" t="str">
            <v>LIT_067</v>
          </cell>
          <cell r="H23" t="str">
            <v>NOKIA</v>
          </cell>
        </row>
        <row r="24">
          <cell r="B24" t="str">
            <v>OST_135</v>
          </cell>
          <cell r="H24" t="str">
            <v>Huawei</v>
          </cell>
        </row>
        <row r="25">
          <cell r="B25" t="str">
            <v>EXN_350</v>
          </cell>
          <cell r="H25" t="str">
            <v>Huawei</v>
          </cell>
        </row>
        <row r="26">
          <cell r="B26" t="str">
            <v>ADM_007</v>
          </cell>
          <cell r="H26" t="str">
            <v>Huawei</v>
          </cell>
        </row>
        <row r="27">
          <cell r="B27" t="str">
            <v>ADM_132</v>
          </cell>
          <cell r="H27" t="str">
            <v>Huawei</v>
          </cell>
        </row>
        <row r="28">
          <cell r="B28" t="str">
            <v>SUD_028</v>
          </cell>
          <cell r="H28" t="str">
            <v>NOKIA</v>
          </cell>
        </row>
        <row r="29">
          <cell r="B29" t="str">
            <v>NRD_039</v>
          </cell>
          <cell r="H29" t="str">
            <v>Huawei</v>
          </cell>
        </row>
        <row r="30">
          <cell r="B30" t="str">
            <v>EXN_360</v>
          </cell>
          <cell r="H30" t="str">
            <v>Huawei</v>
          </cell>
        </row>
        <row r="31">
          <cell r="B31" t="str">
            <v>EXN_084</v>
          </cell>
          <cell r="H31" t="str">
            <v>Huawei</v>
          </cell>
        </row>
        <row r="32">
          <cell r="B32" t="str">
            <v>LIT_528</v>
          </cell>
          <cell r="H32" t="str">
            <v>ZTE</v>
          </cell>
        </row>
        <row r="33">
          <cell r="B33" t="str">
            <v>SUO_111</v>
          </cell>
          <cell r="H33" t="str">
            <v>Huawei</v>
          </cell>
        </row>
        <row r="34">
          <cell r="B34" t="str">
            <v>LIT_336</v>
          </cell>
          <cell r="H34" t="str">
            <v>ZTE</v>
          </cell>
        </row>
        <row r="35">
          <cell r="B35" t="str">
            <v>LIT_751</v>
          </cell>
          <cell r="H35" t="str">
            <v>ZTE</v>
          </cell>
        </row>
        <row r="36">
          <cell r="B36" t="str">
            <v>LIT_616</v>
          </cell>
          <cell r="H36" t="str">
            <v>ZTE</v>
          </cell>
        </row>
        <row r="37">
          <cell r="B37" t="str">
            <v>SUO_170</v>
          </cell>
          <cell r="H37" t="str">
            <v>Huawei</v>
          </cell>
        </row>
        <row r="38">
          <cell r="B38" t="str">
            <v>CTR_069</v>
          </cell>
          <cell r="H38" t="str">
            <v>ZTE</v>
          </cell>
        </row>
        <row r="39">
          <cell r="B39" t="str">
            <v>LIT_407</v>
          </cell>
          <cell r="H39" t="str">
            <v>ZTE</v>
          </cell>
        </row>
        <row r="40">
          <cell r="B40" t="str">
            <v>NRO_043</v>
          </cell>
          <cell r="H40" t="str">
            <v>NOKIA</v>
          </cell>
        </row>
        <row r="41">
          <cell r="B41" t="str">
            <v>NRO_030</v>
          </cell>
          <cell r="H41" t="str">
            <v>NOKIA</v>
          </cell>
        </row>
        <row r="42">
          <cell r="B42" t="str">
            <v>NRO_234</v>
          </cell>
          <cell r="H42" t="str">
            <v>NOKIA</v>
          </cell>
        </row>
        <row r="43">
          <cell r="B43" t="str">
            <v>CTR_188</v>
          </cell>
          <cell r="H43" t="str">
            <v>NOKIA</v>
          </cell>
        </row>
        <row r="44">
          <cell r="B44" t="str">
            <v>SUD_014</v>
          </cell>
          <cell r="H44" t="str">
            <v>NOKIA</v>
          </cell>
        </row>
        <row r="45">
          <cell r="B45" t="str">
            <v>CTR_878</v>
          </cell>
          <cell r="H45" t="str">
            <v>NOKIA</v>
          </cell>
        </row>
        <row r="46">
          <cell r="B46" t="str">
            <v>EXN_246</v>
          </cell>
          <cell r="H46" t="str">
            <v>Huawei</v>
          </cell>
        </row>
        <row r="47">
          <cell r="B47" t="str">
            <v>EXN_235</v>
          </cell>
          <cell r="H47" t="str">
            <v>Huawei</v>
          </cell>
        </row>
        <row r="48">
          <cell r="B48" t="str">
            <v>NRD_158</v>
          </cell>
          <cell r="H48" t="str">
            <v>Huawei</v>
          </cell>
        </row>
        <row r="49">
          <cell r="B49" t="str">
            <v>CTR_170</v>
          </cell>
          <cell r="H49" t="str">
            <v>NOKIA</v>
          </cell>
        </row>
        <row r="50">
          <cell r="B50" t="str">
            <v>LIT_613</v>
          </cell>
          <cell r="H50" t="str">
            <v>ZTE</v>
          </cell>
        </row>
        <row r="51">
          <cell r="B51" t="str">
            <v>OST_064</v>
          </cell>
          <cell r="H51" t="str">
            <v>Huawei</v>
          </cell>
        </row>
        <row r="52">
          <cell r="B52" t="str">
            <v>OST_239</v>
          </cell>
          <cell r="H52" t="str">
            <v>Huawei</v>
          </cell>
        </row>
        <row r="53">
          <cell r="B53" t="str">
            <v>ADM_048</v>
          </cell>
          <cell r="H53" t="str">
            <v>Huawei</v>
          </cell>
        </row>
        <row r="54">
          <cell r="B54" t="str">
            <v>LIT_428</v>
          </cell>
          <cell r="H54" t="str">
            <v>ZTE</v>
          </cell>
        </row>
        <row r="55">
          <cell r="B55" t="str">
            <v>SUO_218</v>
          </cell>
          <cell r="H55" t="str">
            <v>Huawei</v>
          </cell>
        </row>
        <row r="56">
          <cell r="B56" t="str">
            <v>LIT_083</v>
          </cell>
          <cell r="H56" t="str">
            <v>ZTE</v>
          </cell>
        </row>
        <row r="57">
          <cell r="B57" t="str">
            <v>SUO_219</v>
          </cell>
          <cell r="H57" t="str">
            <v>Huawei</v>
          </cell>
        </row>
        <row r="58">
          <cell r="B58" t="str">
            <v>EXN_241</v>
          </cell>
          <cell r="H58" t="str">
            <v>Huawei</v>
          </cell>
        </row>
        <row r="59">
          <cell r="B59" t="str">
            <v>NRO_243</v>
          </cell>
          <cell r="H59" t="str">
            <v>Huawei</v>
          </cell>
        </row>
        <row r="60">
          <cell r="B60" t="str">
            <v>OST_215</v>
          </cell>
          <cell r="H60" t="str">
            <v>NOKIA</v>
          </cell>
        </row>
        <row r="61">
          <cell r="B61" t="str">
            <v>OST_176</v>
          </cell>
          <cell r="H61" t="str">
            <v>Huawei</v>
          </cell>
        </row>
        <row r="62">
          <cell r="B62" t="str">
            <v>NRD_117</v>
          </cell>
          <cell r="H62" t="str">
            <v>Huawei</v>
          </cell>
        </row>
        <row r="63">
          <cell r="B63" t="str">
            <v>NRO_046</v>
          </cell>
          <cell r="H63" t="str">
            <v>NOKIA</v>
          </cell>
        </row>
        <row r="64">
          <cell r="B64" t="str">
            <v>NRO_128</v>
          </cell>
          <cell r="H64" t="str">
            <v>Huawei</v>
          </cell>
        </row>
        <row r="65">
          <cell r="B65" t="str">
            <v>CTR_705</v>
          </cell>
          <cell r="H65" t="str">
            <v>ZTE</v>
          </cell>
        </row>
        <row r="66">
          <cell r="B66" t="str">
            <v>EST_197</v>
          </cell>
          <cell r="H66" t="str">
            <v>ZTE</v>
          </cell>
        </row>
        <row r="67">
          <cell r="B67" t="str">
            <v>SUD_172</v>
          </cell>
          <cell r="H67" t="str">
            <v>ZTE</v>
          </cell>
        </row>
        <row r="68">
          <cell r="B68" t="str">
            <v>SUD_191</v>
          </cell>
          <cell r="H68" t="str">
            <v>ZTE</v>
          </cell>
        </row>
        <row r="69">
          <cell r="B69" t="str">
            <v>SUO_225</v>
          </cell>
          <cell r="H69" t="str">
            <v>HUAWEI</v>
          </cell>
        </row>
        <row r="70">
          <cell r="B70" t="str">
            <v>NRD_040</v>
          </cell>
          <cell r="H70" t="str">
            <v>Huawei</v>
          </cell>
        </row>
        <row r="71">
          <cell r="B71" t="str">
            <v>CTR_939</v>
          </cell>
          <cell r="H71" t="str">
            <v>ZTE</v>
          </cell>
        </row>
        <row r="72">
          <cell r="B72" t="str">
            <v>NRD_083</v>
          </cell>
          <cell r="H72" t="str">
            <v>Huawei</v>
          </cell>
        </row>
        <row r="73">
          <cell r="B73" t="str">
            <v>EXN_167</v>
          </cell>
          <cell r="H73" t="str">
            <v>NOKIA</v>
          </cell>
        </row>
        <row r="74">
          <cell r="B74" t="str">
            <v>EXN_133</v>
          </cell>
          <cell r="H74" t="str">
            <v>NOKIA</v>
          </cell>
        </row>
        <row r="75">
          <cell r="B75" t="str">
            <v>NRO_018</v>
          </cell>
          <cell r="H75" t="str">
            <v>NOKIA</v>
          </cell>
        </row>
        <row r="76">
          <cell r="B76" t="str">
            <v>NRO_073</v>
          </cell>
          <cell r="H76" t="str">
            <v>NOKIA</v>
          </cell>
        </row>
        <row r="77">
          <cell r="B77" t="str">
            <v>NRO_098</v>
          </cell>
          <cell r="H77" t="str">
            <v>NOKIA</v>
          </cell>
        </row>
        <row r="78">
          <cell r="B78" t="str">
            <v>SUO_016</v>
          </cell>
          <cell r="H78" t="str">
            <v>NOKIA</v>
          </cell>
        </row>
        <row r="79">
          <cell r="B79" t="str">
            <v>NRD_146</v>
          </cell>
          <cell r="H79" t="str">
            <v>Huawei</v>
          </cell>
        </row>
        <row r="80">
          <cell r="B80" t="str">
            <v>EXN_114</v>
          </cell>
          <cell r="H80" t="str">
            <v>Huawei</v>
          </cell>
        </row>
        <row r="81">
          <cell r="B81" t="str">
            <v>EXN_012</v>
          </cell>
          <cell r="H81" t="str">
            <v>NOKIA</v>
          </cell>
        </row>
        <row r="82">
          <cell r="B82" t="str">
            <v>OST_342</v>
          </cell>
          <cell r="H82" t="str">
            <v>Huawei</v>
          </cell>
        </row>
        <row r="83">
          <cell r="B83" t="str">
            <v>LIT_733</v>
          </cell>
          <cell r="H83" t="str">
            <v>ZTE</v>
          </cell>
        </row>
        <row r="84">
          <cell r="B84" t="str">
            <v>LIT_844</v>
          </cell>
          <cell r="H84" t="str">
            <v>ZTE</v>
          </cell>
        </row>
        <row r="85">
          <cell r="B85" t="str">
            <v>CTR_735</v>
          </cell>
          <cell r="H85" t="str">
            <v>ZTE</v>
          </cell>
        </row>
        <row r="86">
          <cell r="B86" t="str">
            <v>LIT_462</v>
          </cell>
          <cell r="H86" t="str">
            <v>NOKIA</v>
          </cell>
        </row>
        <row r="87">
          <cell r="B87" t="str">
            <v>ADM_024</v>
          </cell>
          <cell r="H87" t="str">
            <v>NOKIA</v>
          </cell>
        </row>
        <row r="88">
          <cell r="B88" t="str">
            <v>LIT_287</v>
          </cell>
          <cell r="H88" t="str">
            <v>ZTE</v>
          </cell>
        </row>
        <row r="89">
          <cell r="B89" t="str">
            <v>CTR_682</v>
          </cell>
          <cell r="H89" t="str">
            <v>ZTE</v>
          </cell>
        </row>
        <row r="90">
          <cell r="B90" t="str">
            <v>EXN_196</v>
          </cell>
          <cell r="H90" t="str">
            <v>Huawei</v>
          </cell>
        </row>
        <row r="91">
          <cell r="B91" t="str">
            <v>LIT_647</v>
          </cell>
          <cell r="H91" t="str">
            <v>ZTE</v>
          </cell>
        </row>
        <row r="92">
          <cell r="B92" t="str">
            <v>LIT_851</v>
          </cell>
          <cell r="H92" t="str">
            <v>ZTE</v>
          </cell>
        </row>
        <row r="93">
          <cell r="B93" t="str">
            <v>SUO_231</v>
          </cell>
          <cell r="H93" t="str">
            <v>Huawei</v>
          </cell>
        </row>
        <row r="94">
          <cell r="B94" t="str">
            <v>SUD_094</v>
          </cell>
          <cell r="H94" t="str">
            <v>ZTE</v>
          </cell>
        </row>
        <row r="95">
          <cell r="B95" t="str">
            <v>LIT_712</v>
          </cell>
          <cell r="H95" t="str">
            <v>ZTE</v>
          </cell>
        </row>
        <row r="96">
          <cell r="B96" t="str">
            <v>CTR_746</v>
          </cell>
          <cell r="H96" t="str">
            <v>ZTE</v>
          </cell>
        </row>
        <row r="97">
          <cell r="B97" t="str">
            <v>LIT_547</v>
          </cell>
          <cell r="H97" t="str">
            <v>ZTE</v>
          </cell>
        </row>
        <row r="98">
          <cell r="B98" t="str">
            <v>LIT_713</v>
          </cell>
          <cell r="H98" t="str">
            <v>ZTE</v>
          </cell>
        </row>
        <row r="99">
          <cell r="B99" t="str">
            <v>CTR_660</v>
          </cell>
          <cell r="H99" t="str">
            <v>ZTE</v>
          </cell>
        </row>
        <row r="100">
          <cell r="B100" t="str">
            <v>CTR_680</v>
          </cell>
          <cell r="H100" t="str">
            <v>ZTE</v>
          </cell>
        </row>
        <row r="101">
          <cell r="B101" t="str">
            <v>LIT_611</v>
          </cell>
          <cell r="H101" t="str">
            <v>ZTE</v>
          </cell>
        </row>
        <row r="102">
          <cell r="B102" t="str">
            <v>LIT_657</v>
          </cell>
          <cell r="H102" t="str">
            <v>ZTE</v>
          </cell>
        </row>
        <row r="103">
          <cell r="B103" t="str">
            <v>EXN_224</v>
          </cell>
          <cell r="H103" t="str">
            <v>NOKIA</v>
          </cell>
        </row>
        <row r="104">
          <cell r="B104" t="str">
            <v>LIT_739</v>
          </cell>
          <cell r="H104" t="str">
            <v>ZTE</v>
          </cell>
        </row>
        <row r="105">
          <cell r="B105" t="str">
            <v>NRO_015</v>
          </cell>
          <cell r="H105" t="str">
            <v>NOKIA</v>
          </cell>
        </row>
        <row r="106">
          <cell r="B106" t="str">
            <v>ADM_141</v>
          </cell>
          <cell r="H106" t="str">
            <v>NOKIA</v>
          </cell>
        </row>
        <row r="107">
          <cell r="B107" t="str">
            <v>NRO_092</v>
          </cell>
          <cell r="H107" t="str">
            <v>NOKIA</v>
          </cell>
        </row>
        <row r="108">
          <cell r="B108" t="str">
            <v>CTR_875</v>
          </cell>
          <cell r="H108" t="str">
            <v>ZTE</v>
          </cell>
        </row>
        <row r="109">
          <cell r="B109" t="str">
            <v>CTR_951</v>
          </cell>
          <cell r="H109" t="str">
            <v>ZTE</v>
          </cell>
        </row>
        <row r="110">
          <cell r="B110" t="str">
            <v>ADM_067</v>
          </cell>
          <cell r="H110" t="str">
            <v>NOKIA</v>
          </cell>
        </row>
        <row r="111">
          <cell r="B111" t="str">
            <v>EXN_136</v>
          </cell>
          <cell r="H111" t="str">
            <v>NOKIA</v>
          </cell>
        </row>
        <row r="112">
          <cell r="B112" t="str">
            <v>CTR_659</v>
          </cell>
          <cell r="H112" t="str">
            <v>ZTE</v>
          </cell>
        </row>
        <row r="113">
          <cell r="B113" t="str">
            <v>CTR_953</v>
          </cell>
          <cell r="H113" t="str">
            <v>ZTE</v>
          </cell>
        </row>
        <row r="114">
          <cell r="B114" t="str">
            <v>SUO_241</v>
          </cell>
          <cell r="H114" t="str">
            <v>Huawei</v>
          </cell>
        </row>
        <row r="115">
          <cell r="B115" t="str">
            <v>CTR_872</v>
          </cell>
          <cell r="H115" t="str">
            <v>ZTE</v>
          </cell>
        </row>
        <row r="116">
          <cell r="B116" t="str">
            <v>CTR_866</v>
          </cell>
          <cell r="H116" t="str">
            <v>ZTE</v>
          </cell>
        </row>
        <row r="117">
          <cell r="B117" t="str">
            <v>NRO_023</v>
          </cell>
          <cell r="H117" t="str">
            <v>NOKIA</v>
          </cell>
        </row>
        <row r="118">
          <cell r="B118" t="str">
            <v>LIT_737</v>
          </cell>
          <cell r="H118" t="str">
            <v>ZTE</v>
          </cell>
        </row>
        <row r="119">
          <cell r="B119" t="str">
            <v>SUD_083</v>
          </cell>
          <cell r="H119" t="str">
            <v>ZTE</v>
          </cell>
        </row>
        <row r="120">
          <cell r="B120" t="str">
            <v>EXN_194</v>
          </cell>
          <cell r="H120" t="str">
            <v>Huawei</v>
          </cell>
        </row>
        <row r="121">
          <cell r="B121" t="str">
            <v>OST_232</v>
          </cell>
          <cell r="H121" t="str">
            <v>Huawei</v>
          </cell>
        </row>
        <row r="122">
          <cell r="B122" t="str">
            <v>CTR_711</v>
          </cell>
          <cell r="H122" t="str">
            <v>ZTE</v>
          </cell>
        </row>
        <row r="123">
          <cell r="B123" t="str">
            <v>CTR_031</v>
          </cell>
          <cell r="H123" t="str">
            <v>ZTE</v>
          </cell>
        </row>
        <row r="124">
          <cell r="B124" t="str">
            <v>SUD_097</v>
          </cell>
          <cell r="H124" t="str">
            <v>ZTE</v>
          </cell>
        </row>
        <row r="125">
          <cell r="B125" t="str">
            <v>CTR_702</v>
          </cell>
          <cell r="H125" t="str">
            <v>ZTE</v>
          </cell>
        </row>
        <row r="126">
          <cell r="B126" t="str">
            <v>LIT_358</v>
          </cell>
          <cell r="H126" t="str">
            <v>ZTE</v>
          </cell>
        </row>
        <row r="127">
          <cell r="B127" t="str">
            <v>LIT_014</v>
          </cell>
          <cell r="H127" t="str">
            <v>ZTE</v>
          </cell>
        </row>
        <row r="128">
          <cell r="B128" t="str">
            <v>CTR_852</v>
          </cell>
          <cell r="H128" t="str">
            <v>ZTE</v>
          </cell>
        </row>
        <row r="129">
          <cell r="B129" t="str">
            <v>CTR_395</v>
          </cell>
          <cell r="H129" t="str">
            <v>ZTE</v>
          </cell>
        </row>
        <row r="130">
          <cell r="B130" t="str">
            <v>CTR_922</v>
          </cell>
          <cell r="H130" t="str">
            <v>ZTE</v>
          </cell>
        </row>
        <row r="131">
          <cell r="B131" t="str">
            <v>LIT_023</v>
          </cell>
          <cell r="H131" t="str">
            <v>ZTE</v>
          </cell>
        </row>
        <row r="132">
          <cell r="B132" t="str">
            <v>CTR_692</v>
          </cell>
          <cell r="H132" t="str">
            <v>ZTE</v>
          </cell>
        </row>
        <row r="133">
          <cell r="B133" t="str">
            <v>LIT_024</v>
          </cell>
          <cell r="H133" t="str">
            <v>ZTE</v>
          </cell>
        </row>
        <row r="134">
          <cell r="B134" t="str">
            <v>LIT_531</v>
          </cell>
          <cell r="H134" t="str">
            <v>ZTE</v>
          </cell>
        </row>
        <row r="135">
          <cell r="B135" t="str">
            <v>LIT_539</v>
          </cell>
          <cell r="H135" t="str">
            <v>ZTE</v>
          </cell>
        </row>
        <row r="136">
          <cell r="B136" t="str">
            <v>CTR_389</v>
          </cell>
          <cell r="H136" t="str">
            <v>ZTE</v>
          </cell>
        </row>
        <row r="137">
          <cell r="B137" t="str">
            <v>CTR_896</v>
          </cell>
          <cell r="H137" t="str">
            <v>ZTE</v>
          </cell>
        </row>
        <row r="138">
          <cell r="B138" t="str">
            <v>CTR_940</v>
          </cell>
          <cell r="H138" t="str">
            <v>ZTE</v>
          </cell>
        </row>
        <row r="139">
          <cell r="B139" t="str">
            <v>CTR_950</v>
          </cell>
          <cell r="H139" t="str">
            <v>ZTE</v>
          </cell>
        </row>
        <row r="140">
          <cell r="B140" t="str">
            <v>CTR_865</v>
          </cell>
          <cell r="H140" t="str">
            <v>ZTE</v>
          </cell>
        </row>
        <row r="141">
          <cell r="B141" t="str">
            <v>CTR_791</v>
          </cell>
          <cell r="H141" t="str">
            <v>ZTE</v>
          </cell>
        </row>
        <row r="142">
          <cell r="B142" t="str">
            <v>LIT_740</v>
          </cell>
          <cell r="H142" t="str">
            <v>ZTE</v>
          </cell>
        </row>
        <row r="143">
          <cell r="B143" t="str">
            <v>CTR_559</v>
          </cell>
          <cell r="H143" t="str">
            <v>ZTE</v>
          </cell>
        </row>
        <row r="144">
          <cell r="B144" t="str">
            <v>EXN_172</v>
          </cell>
          <cell r="H144" t="str">
            <v>NOKIA</v>
          </cell>
        </row>
        <row r="145">
          <cell r="B145" t="str">
            <v>SUD_016</v>
          </cell>
          <cell r="H145" t="str">
            <v>NOKIA</v>
          </cell>
        </row>
        <row r="146">
          <cell r="B146" t="str">
            <v>OST_186</v>
          </cell>
          <cell r="H146" t="str">
            <v>NOKIA</v>
          </cell>
        </row>
        <row r="147">
          <cell r="B147" t="str">
            <v>NRO_112</v>
          </cell>
          <cell r="H147" t="str">
            <v>Huawei</v>
          </cell>
        </row>
        <row r="148">
          <cell r="B148" t="str">
            <v>SUO_169</v>
          </cell>
          <cell r="H148" t="str">
            <v>Huawei</v>
          </cell>
        </row>
        <row r="149">
          <cell r="B149" t="str">
            <v>LIT_025</v>
          </cell>
          <cell r="H149" t="str">
            <v>ZTE</v>
          </cell>
        </row>
        <row r="150">
          <cell r="B150" t="str">
            <v>CTR_942</v>
          </cell>
          <cell r="H150" t="str">
            <v>ZTE</v>
          </cell>
        </row>
        <row r="151">
          <cell r="B151" t="str">
            <v>LIT_122</v>
          </cell>
          <cell r="H151" t="str">
            <v>ZTE</v>
          </cell>
        </row>
        <row r="152">
          <cell r="B152" t="str">
            <v>SUD_050</v>
          </cell>
          <cell r="H152" t="str">
            <v>NOKIA</v>
          </cell>
        </row>
        <row r="153">
          <cell r="B153" t="str">
            <v>CTR_935</v>
          </cell>
          <cell r="H153" t="str">
            <v>ZTE</v>
          </cell>
        </row>
        <row r="154">
          <cell r="B154" t="str">
            <v>CTR_434</v>
          </cell>
          <cell r="H154" t="str">
            <v>NOKIA</v>
          </cell>
        </row>
        <row r="155">
          <cell r="B155" t="str">
            <v>NRD_110</v>
          </cell>
          <cell r="H155" t="str">
            <v>NOKIA</v>
          </cell>
        </row>
        <row r="156">
          <cell r="B156" t="str">
            <v>CTR_652</v>
          </cell>
          <cell r="H156" t="str">
            <v>ZTE</v>
          </cell>
        </row>
        <row r="157">
          <cell r="B157" t="str">
            <v>CTR_874</v>
          </cell>
          <cell r="H157" t="str">
            <v>ZTE</v>
          </cell>
        </row>
        <row r="158">
          <cell r="B158" t="str">
            <v>OST_101</v>
          </cell>
          <cell r="H158" t="str">
            <v>Huawei</v>
          </cell>
        </row>
        <row r="159">
          <cell r="B159" t="str">
            <v>OST_205</v>
          </cell>
          <cell r="H159" t="str">
            <v>NOKIA</v>
          </cell>
        </row>
        <row r="160">
          <cell r="B160" t="str">
            <v>LIT_746</v>
          </cell>
          <cell r="H160" t="str">
            <v>ZTE</v>
          </cell>
        </row>
        <row r="161">
          <cell r="B161" t="str">
            <v>CTR_937</v>
          </cell>
          <cell r="H161" t="str">
            <v>ZTE</v>
          </cell>
        </row>
        <row r="162">
          <cell r="B162" t="str">
            <v>LIT_229</v>
          </cell>
          <cell r="H162" t="str">
            <v>ZTE</v>
          </cell>
        </row>
        <row r="163">
          <cell r="B163" t="str">
            <v>CTR_655</v>
          </cell>
          <cell r="H163" t="str">
            <v>ZTE</v>
          </cell>
        </row>
        <row r="164">
          <cell r="B164" t="str">
            <v>CTR_598</v>
          </cell>
          <cell r="H164" t="str">
            <v>ZTE</v>
          </cell>
        </row>
        <row r="165">
          <cell r="B165" t="str">
            <v>EXN_169</v>
          </cell>
          <cell r="H165" t="str">
            <v>NOKIA</v>
          </cell>
        </row>
        <row r="166">
          <cell r="B166" t="str">
            <v>LIT_678</v>
          </cell>
          <cell r="H166" t="str">
            <v>ZTE</v>
          </cell>
        </row>
        <row r="167">
          <cell r="B167" t="str">
            <v>NRO_033</v>
          </cell>
          <cell r="H167" t="str">
            <v>NOKIA</v>
          </cell>
        </row>
        <row r="168">
          <cell r="B168" t="str">
            <v>NRD_255</v>
          </cell>
          <cell r="H168" t="str">
            <v>Huawei</v>
          </cell>
        </row>
        <row r="169">
          <cell r="B169" t="str">
            <v>NRD_054</v>
          </cell>
          <cell r="H169" t="str">
            <v>Huawei</v>
          </cell>
        </row>
        <row r="170">
          <cell r="B170" t="str">
            <v>LIT_790</v>
          </cell>
          <cell r="H170" t="str">
            <v>ZTE</v>
          </cell>
        </row>
        <row r="171">
          <cell r="B171" t="str">
            <v>CTR_729</v>
          </cell>
          <cell r="H171" t="str">
            <v>ZTE</v>
          </cell>
        </row>
        <row r="172">
          <cell r="B172" t="str">
            <v>EXN_237</v>
          </cell>
          <cell r="H172" t="str">
            <v>Huawei</v>
          </cell>
        </row>
        <row r="173">
          <cell r="B173" t="str">
            <v>LIT_322</v>
          </cell>
          <cell r="H173" t="str">
            <v>ZTE</v>
          </cell>
        </row>
        <row r="174">
          <cell r="B174" t="str">
            <v>LIT_748</v>
          </cell>
          <cell r="H174" t="str">
            <v>ZTE</v>
          </cell>
        </row>
        <row r="175">
          <cell r="B175" t="str">
            <v>ADM_151</v>
          </cell>
          <cell r="H175" t="str">
            <v>Huawei</v>
          </cell>
        </row>
        <row r="176">
          <cell r="B176" t="str">
            <v>CTR_098</v>
          </cell>
          <cell r="H176" t="str">
            <v>NOKIA</v>
          </cell>
        </row>
        <row r="177">
          <cell r="B177" t="str">
            <v>NRO_056</v>
          </cell>
          <cell r="H177" t="str">
            <v>NOKIA</v>
          </cell>
        </row>
        <row r="178">
          <cell r="B178" t="str">
            <v>LIT_082</v>
          </cell>
          <cell r="H178" t="str">
            <v>ZTE</v>
          </cell>
        </row>
        <row r="179">
          <cell r="B179" t="str">
            <v>LIT_618</v>
          </cell>
          <cell r="H179" t="str">
            <v>ZTE</v>
          </cell>
        </row>
        <row r="180">
          <cell r="B180" t="str">
            <v>CTR_209</v>
          </cell>
          <cell r="H180" t="str">
            <v>ZTE</v>
          </cell>
        </row>
        <row r="181">
          <cell r="B181" t="str">
            <v>CTR_662</v>
          </cell>
          <cell r="H181" t="str">
            <v>ZTE</v>
          </cell>
        </row>
        <row r="182">
          <cell r="B182" t="str">
            <v>LIT_527</v>
          </cell>
          <cell r="H182" t="str">
            <v>ZTE</v>
          </cell>
        </row>
        <row r="183">
          <cell r="B183" t="str">
            <v>NRD_062</v>
          </cell>
          <cell r="H183" t="str">
            <v>Huawei</v>
          </cell>
        </row>
        <row r="184">
          <cell r="B184" t="str">
            <v>NRO_255</v>
          </cell>
          <cell r="H184" t="str">
            <v>NOKIA</v>
          </cell>
        </row>
        <row r="185">
          <cell r="B185" t="str">
            <v>LIT_209</v>
          </cell>
          <cell r="H185" t="str">
            <v>ZTE</v>
          </cell>
        </row>
        <row r="186">
          <cell r="B186" t="str">
            <v>CTR_532</v>
          </cell>
          <cell r="H186" t="str">
            <v>NOKIA</v>
          </cell>
        </row>
        <row r="187">
          <cell r="B187" t="str">
            <v>CTR_720</v>
          </cell>
          <cell r="H187" t="str">
            <v>ZTE</v>
          </cell>
        </row>
        <row r="188">
          <cell r="B188" t="str">
            <v>CTR_721</v>
          </cell>
          <cell r="H188" t="str">
            <v>ZTE</v>
          </cell>
        </row>
        <row r="189">
          <cell r="B189" t="str">
            <v>LIT_778</v>
          </cell>
          <cell r="H189" t="str">
            <v>ZTE</v>
          </cell>
        </row>
        <row r="190">
          <cell r="B190" t="str">
            <v>CTR_882</v>
          </cell>
          <cell r="H190" t="str">
            <v>ZTE</v>
          </cell>
        </row>
        <row r="191">
          <cell r="B191" t="str">
            <v>LIT_340</v>
          </cell>
          <cell r="H191" t="str">
            <v>ZTE</v>
          </cell>
        </row>
        <row r="192">
          <cell r="B192" t="str">
            <v>LIT_339</v>
          </cell>
          <cell r="H192" t="str">
            <v>ZTE</v>
          </cell>
        </row>
        <row r="193">
          <cell r="B193" t="str">
            <v>CTR_543</v>
          </cell>
          <cell r="H193" t="str">
            <v>ZTE</v>
          </cell>
        </row>
        <row r="194">
          <cell r="B194" t="str">
            <v>LIT_841</v>
          </cell>
          <cell r="H194" t="str">
            <v>ZTE</v>
          </cell>
        </row>
        <row r="195">
          <cell r="B195" t="str">
            <v>NRD_067</v>
          </cell>
          <cell r="H195" t="str">
            <v>Huawei</v>
          </cell>
        </row>
        <row r="196">
          <cell r="B196" t="str">
            <v>CTR_385</v>
          </cell>
          <cell r="H196" t="str">
            <v>NOKIA</v>
          </cell>
        </row>
        <row r="197">
          <cell r="B197" t="str">
            <v>NRD_138</v>
          </cell>
          <cell r="H197" t="str">
            <v>Huawei</v>
          </cell>
        </row>
        <row r="198">
          <cell r="B198" t="str">
            <v>LIT_548</v>
          </cell>
          <cell r="H198" t="str">
            <v>ZTE</v>
          </cell>
        </row>
        <row r="199">
          <cell r="B199" t="str">
            <v>LIT_183</v>
          </cell>
          <cell r="H199" t="str">
            <v>ZTE</v>
          </cell>
        </row>
        <row r="200">
          <cell r="B200" t="str">
            <v>LIT_198</v>
          </cell>
          <cell r="H200" t="str">
            <v>ZTE</v>
          </cell>
        </row>
        <row r="201">
          <cell r="B201" t="str">
            <v>CTR_552</v>
          </cell>
          <cell r="H201" t="str">
            <v>ZTE</v>
          </cell>
        </row>
        <row r="202">
          <cell r="B202" t="str">
            <v>SUO_015</v>
          </cell>
          <cell r="H202" t="str">
            <v>NOKIA</v>
          </cell>
        </row>
        <row r="203">
          <cell r="B203" t="str">
            <v>LIT_610</v>
          </cell>
          <cell r="H203" t="str">
            <v>ZTE</v>
          </cell>
        </row>
        <row r="204">
          <cell r="B204" t="str">
            <v>ADM_055</v>
          </cell>
          <cell r="H204" t="str">
            <v>NOKIA</v>
          </cell>
        </row>
        <row r="205">
          <cell r="B205" t="str">
            <v>NRO_248</v>
          </cell>
          <cell r="H205" t="str">
            <v>NOKIA</v>
          </cell>
        </row>
        <row r="206">
          <cell r="B206" t="str">
            <v>CTR_897</v>
          </cell>
          <cell r="H206" t="str">
            <v>ZTE</v>
          </cell>
        </row>
        <row r="207">
          <cell r="B207" t="str">
            <v>EXN_095</v>
          </cell>
          <cell r="H207" t="str">
            <v>NOKIA</v>
          </cell>
        </row>
        <row r="208">
          <cell r="B208" t="str">
            <v>SUD_111</v>
          </cell>
          <cell r="H208" t="str">
            <v>NOKIA</v>
          </cell>
        </row>
        <row r="209">
          <cell r="B209" t="str">
            <v>SUD_124</v>
          </cell>
          <cell r="H209" t="str">
            <v>NOKIA</v>
          </cell>
        </row>
        <row r="210">
          <cell r="B210" t="str">
            <v>SUD_160</v>
          </cell>
          <cell r="H210" t="str">
            <v>NOKIA</v>
          </cell>
        </row>
        <row r="211">
          <cell r="B211" t="str">
            <v>LIT_630</v>
          </cell>
          <cell r="H211" t="str">
            <v>NOKIA</v>
          </cell>
        </row>
        <row r="212">
          <cell r="B212" t="str">
            <v>CTR_832</v>
          </cell>
          <cell r="H212" t="str">
            <v>ZTE</v>
          </cell>
        </row>
        <row r="213">
          <cell r="B213" t="str">
            <v>SUD_093</v>
          </cell>
          <cell r="H213" t="str">
            <v>ZTE</v>
          </cell>
        </row>
        <row r="214">
          <cell r="B214" t="str">
            <v>LIT_250</v>
          </cell>
          <cell r="H214" t="str">
            <v>ZTE</v>
          </cell>
        </row>
        <row r="215">
          <cell r="B215" t="str">
            <v>SUO_228</v>
          </cell>
          <cell r="H215" t="str">
            <v>Huawei</v>
          </cell>
        </row>
        <row r="216">
          <cell r="B216" t="str">
            <v>EXN_236</v>
          </cell>
          <cell r="H216" t="str">
            <v>Huawei</v>
          </cell>
        </row>
        <row r="217">
          <cell r="B217" t="str">
            <v>LIT_008</v>
          </cell>
          <cell r="H217" t="str">
            <v>ZTE</v>
          </cell>
        </row>
        <row r="218">
          <cell r="B218" t="str">
            <v>LIT_583</v>
          </cell>
          <cell r="H218" t="str">
            <v>ZTE</v>
          </cell>
        </row>
        <row r="219">
          <cell r="B219" t="str">
            <v>LIT_381</v>
          </cell>
          <cell r="H219" t="str">
            <v>ZTE</v>
          </cell>
        </row>
        <row r="220">
          <cell r="B220" t="str">
            <v>NRO_245</v>
          </cell>
          <cell r="H220" t="str">
            <v>NOKIA</v>
          </cell>
        </row>
        <row r="221">
          <cell r="B221" t="str">
            <v>LIT_477</v>
          </cell>
          <cell r="H221" t="str">
            <v>ZTE</v>
          </cell>
        </row>
        <row r="222">
          <cell r="B222" t="str">
            <v>ADM_122</v>
          </cell>
          <cell r="H222" t="str">
            <v>NOKIA</v>
          </cell>
        </row>
        <row r="223">
          <cell r="B223" t="str">
            <v>LIT_382</v>
          </cell>
          <cell r="H223" t="str">
            <v>ZTE</v>
          </cell>
        </row>
        <row r="224">
          <cell r="B224" t="str">
            <v>CTR_973</v>
          </cell>
          <cell r="H224" t="str">
            <v>ZTE</v>
          </cell>
        </row>
        <row r="225">
          <cell r="B225" t="str">
            <v>CTR_136</v>
          </cell>
          <cell r="H225" t="str">
            <v>ZTE</v>
          </cell>
        </row>
        <row r="226">
          <cell r="B226" t="str">
            <v>CTR_708</v>
          </cell>
          <cell r="H226" t="str">
            <v>ZTE</v>
          </cell>
        </row>
        <row r="227">
          <cell r="B227" t="str">
            <v>EXN_188</v>
          </cell>
          <cell r="H227" t="str">
            <v>Huawei</v>
          </cell>
        </row>
        <row r="228">
          <cell r="B228" t="str">
            <v>NRO_079</v>
          </cell>
          <cell r="H228" t="str">
            <v>NOKIA</v>
          </cell>
        </row>
        <row r="229">
          <cell r="B229" t="str">
            <v>NRO_047</v>
          </cell>
          <cell r="H229" t="str">
            <v>NOKIA</v>
          </cell>
        </row>
        <row r="230">
          <cell r="B230" t="str">
            <v>NRO_041</v>
          </cell>
          <cell r="H230" t="str">
            <v>NOKIA</v>
          </cell>
        </row>
        <row r="231">
          <cell r="B231" t="str">
            <v>NRO_081</v>
          </cell>
          <cell r="H231" t="str">
            <v>NOKIA</v>
          </cell>
        </row>
        <row r="232">
          <cell r="B232" t="str">
            <v>LIT_827</v>
          </cell>
          <cell r="H232" t="str">
            <v>ZTE</v>
          </cell>
        </row>
        <row r="233">
          <cell r="B233" t="str">
            <v>EXN_207</v>
          </cell>
          <cell r="H233" t="str">
            <v>NOKIA</v>
          </cell>
        </row>
        <row r="234">
          <cell r="B234" t="str">
            <v>SUO_112</v>
          </cell>
          <cell r="H234" t="str">
            <v>Huawei</v>
          </cell>
        </row>
        <row r="235">
          <cell r="B235" t="str">
            <v>LIT_619</v>
          </cell>
          <cell r="H235" t="str">
            <v>ZTE</v>
          </cell>
        </row>
        <row r="236">
          <cell r="B236" t="str">
            <v>CTR_698</v>
          </cell>
          <cell r="H236" t="str">
            <v>ZTE</v>
          </cell>
        </row>
        <row r="237">
          <cell r="B237" t="str">
            <v>LIT_615</v>
          </cell>
          <cell r="H237" t="str">
            <v>ZTE</v>
          </cell>
        </row>
        <row r="238">
          <cell r="B238" t="str">
            <v>LIT_614</v>
          </cell>
          <cell r="H238" t="str">
            <v>ZTE</v>
          </cell>
        </row>
        <row r="239">
          <cell r="B239" t="str">
            <v>NRD_060</v>
          </cell>
          <cell r="H239" t="str">
            <v>Huawei</v>
          </cell>
        </row>
        <row r="240">
          <cell r="B240" t="str">
            <v>CTR_773</v>
          </cell>
          <cell r="H240" t="str">
            <v>ZTE</v>
          </cell>
        </row>
        <row r="241">
          <cell r="B241" t="str">
            <v>CTR_478</v>
          </cell>
          <cell r="H241" t="str">
            <v>ZTE</v>
          </cell>
        </row>
        <row r="242">
          <cell r="B242" t="str">
            <v>CTR_477</v>
          </cell>
          <cell r="H242" t="str">
            <v>ZTE</v>
          </cell>
        </row>
        <row r="243">
          <cell r="B243" t="str">
            <v>EST_015</v>
          </cell>
          <cell r="H243" t="str">
            <v>NOKIA</v>
          </cell>
        </row>
        <row r="244">
          <cell r="B244" t="str">
            <v>CTR_718</v>
          </cell>
          <cell r="H244" t="str">
            <v>ZTE</v>
          </cell>
        </row>
        <row r="245">
          <cell r="B245" t="str">
            <v>CTR_661</v>
          </cell>
          <cell r="H245" t="str">
            <v>ZTE</v>
          </cell>
        </row>
        <row r="246">
          <cell r="B246" t="str">
            <v>EXN_152</v>
          </cell>
          <cell r="H246" t="str">
            <v>NOKIA</v>
          </cell>
        </row>
        <row r="247">
          <cell r="B247" t="str">
            <v>CTR_842</v>
          </cell>
          <cell r="H247" t="str">
            <v>ZTE</v>
          </cell>
        </row>
        <row r="248">
          <cell r="B248" t="str">
            <v>LIT_426</v>
          </cell>
          <cell r="H248" t="str">
            <v>ZTE</v>
          </cell>
        </row>
        <row r="249">
          <cell r="B249" t="str">
            <v>LIT_427</v>
          </cell>
          <cell r="H249" t="str">
            <v>ZTE</v>
          </cell>
        </row>
        <row r="250">
          <cell r="B250" t="str">
            <v>SUO_234</v>
          </cell>
          <cell r="H250" t="str">
            <v>Huawei</v>
          </cell>
        </row>
        <row r="251">
          <cell r="B251" t="str">
            <v>NRO_057</v>
          </cell>
          <cell r="H251" t="str">
            <v>NOKIA</v>
          </cell>
        </row>
        <row r="252">
          <cell r="B252" t="str">
            <v>OST_262</v>
          </cell>
          <cell r="H252" t="str">
            <v>NOKIA</v>
          </cell>
        </row>
        <row r="253">
          <cell r="B253" t="str">
            <v>SUD_264</v>
          </cell>
          <cell r="H253" t="str">
            <v>ZTE</v>
          </cell>
        </row>
        <row r="254">
          <cell r="B254" t="str">
            <v>EST_124</v>
          </cell>
          <cell r="H254" t="str">
            <v>ZTE</v>
          </cell>
        </row>
        <row r="255">
          <cell r="B255" t="str">
            <v>LIT_653</v>
          </cell>
          <cell r="H255" t="str">
            <v>ZTE</v>
          </cell>
        </row>
        <row r="256">
          <cell r="B256" t="str">
            <v>LIT_656</v>
          </cell>
          <cell r="H256" t="str">
            <v>ZTE</v>
          </cell>
        </row>
        <row r="257">
          <cell r="B257" t="str">
            <v>LIT_697</v>
          </cell>
          <cell r="H257" t="str">
            <v>ZTE</v>
          </cell>
        </row>
        <row r="258">
          <cell r="B258" t="str">
            <v>CTR_199</v>
          </cell>
          <cell r="H258" t="str">
            <v>ZTE</v>
          </cell>
        </row>
        <row r="259">
          <cell r="B259" t="str">
            <v>EST_012</v>
          </cell>
          <cell r="H259" t="str">
            <v>NOKIA</v>
          </cell>
        </row>
        <row r="260">
          <cell r="B260" t="str">
            <v>EXN_064</v>
          </cell>
          <cell r="H260" t="str">
            <v>Huawei</v>
          </cell>
        </row>
        <row r="261">
          <cell r="B261" t="str">
            <v>LIT_731</v>
          </cell>
          <cell r="H261" t="str">
            <v>ZTE</v>
          </cell>
        </row>
        <row r="262">
          <cell r="B262" t="str">
            <v>LIT_202</v>
          </cell>
          <cell r="H262" t="str">
            <v>ZTE</v>
          </cell>
        </row>
        <row r="263">
          <cell r="B263" t="str">
            <v>NRD_153</v>
          </cell>
          <cell r="H263" t="str">
            <v>NOKIA</v>
          </cell>
        </row>
        <row r="264">
          <cell r="B264" t="str">
            <v>LIT_738</v>
          </cell>
          <cell r="H264" t="str">
            <v>ZTE</v>
          </cell>
        </row>
        <row r="265">
          <cell r="B265" t="str">
            <v>LIT_576</v>
          </cell>
          <cell r="H265" t="str">
            <v>ZTE</v>
          </cell>
        </row>
        <row r="266">
          <cell r="B266" t="str">
            <v>CTR_716</v>
          </cell>
          <cell r="H266" t="str">
            <v>ZTE</v>
          </cell>
        </row>
        <row r="267">
          <cell r="B267" t="str">
            <v>CTR_274</v>
          </cell>
          <cell r="H267" t="str">
            <v>ZTE</v>
          </cell>
        </row>
        <row r="268">
          <cell r="B268" t="str">
            <v>NRD_260</v>
          </cell>
          <cell r="H268" t="str">
            <v>Huawei</v>
          </cell>
        </row>
        <row r="269">
          <cell r="B269" t="str">
            <v>LIT_525</v>
          </cell>
          <cell r="H269" t="str">
            <v>ZTE</v>
          </cell>
        </row>
        <row r="270">
          <cell r="B270" t="str">
            <v>CTR_376</v>
          </cell>
          <cell r="H270" t="str">
            <v>ZTE</v>
          </cell>
        </row>
        <row r="271">
          <cell r="B271" t="str">
            <v>CTR_375</v>
          </cell>
          <cell r="H271" t="str">
            <v>ZTE</v>
          </cell>
        </row>
        <row r="272">
          <cell r="B272" t="str">
            <v>SUO_237</v>
          </cell>
          <cell r="H272" t="str">
            <v>Huawei</v>
          </cell>
        </row>
        <row r="273">
          <cell r="B273" t="str">
            <v>LIT_725</v>
          </cell>
          <cell r="H273" t="str">
            <v>ZTE</v>
          </cell>
        </row>
        <row r="274">
          <cell r="B274" t="str">
            <v>LIT_726</v>
          </cell>
          <cell r="H274" t="str">
            <v>ZTE</v>
          </cell>
        </row>
        <row r="275">
          <cell r="B275" t="str">
            <v>SUO_030</v>
          </cell>
          <cell r="H275" t="str">
            <v>NOKIA</v>
          </cell>
        </row>
        <row r="276">
          <cell r="B276" t="str">
            <v>CTR_633</v>
          </cell>
          <cell r="H276" t="str">
            <v>ZTE</v>
          </cell>
        </row>
        <row r="277">
          <cell r="B277" t="str">
            <v>LIT_582</v>
          </cell>
          <cell r="H277" t="str">
            <v>ZTE</v>
          </cell>
        </row>
        <row r="278">
          <cell r="B278" t="str">
            <v>LIT_091</v>
          </cell>
          <cell r="H278" t="str">
            <v>ZTE</v>
          </cell>
        </row>
        <row r="279">
          <cell r="B279" t="str">
            <v>ADM_156</v>
          </cell>
          <cell r="H279" t="str">
            <v>ZTE</v>
          </cell>
        </row>
        <row r="280">
          <cell r="B280" t="str">
            <v>LIT_742</v>
          </cell>
          <cell r="H280" t="str">
            <v>ZTE</v>
          </cell>
        </row>
        <row r="281">
          <cell r="B281" t="str">
            <v>EST_115</v>
          </cell>
          <cell r="H281" t="str">
            <v>NOKIA</v>
          </cell>
        </row>
        <row r="282">
          <cell r="B282" t="str">
            <v>CTR_657</v>
          </cell>
          <cell r="H282" t="str">
            <v>ZTE</v>
          </cell>
        </row>
        <row r="283">
          <cell r="B283" t="str">
            <v>LIT_753</v>
          </cell>
          <cell r="H283" t="str">
            <v>ZTE</v>
          </cell>
        </row>
        <row r="284">
          <cell r="B284" t="str">
            <v>ADM_042</v>
          </cell>
          <cell r="H284" t="str">
            <v>NOKIA</v>
          </cell>
        </row>
        <row r="285">
          <cell r="B285" t="str">
            <v>NRD_137</v>
          </cell>
          <cell r="H285" t="str">
            <v>Huawei</v>
          </cell>
        </row>
        <row r="286">
          <cell r="B286" t="str">
            <v>NRO_233</v>
          </cell>
          <cell r="H286" t="str">
            <v>NOKIA</v>
          </cell>
        </row>
        <row r="287">
          <cell r="B287" t="str">
            <v>EST_042</v>
          </cell>
          <cell r="H287" t="str">
            <v>NOKIA</v>
          </cell>
        </row>
        <row r="288">
          <cell r="B288" t="str">
            <v>CTR_646</v>
          </cell>
          <cell r="H288" t="str">
            <v>ZTE</v>
          </cell>
        </row>
        <row r="289">
          <cell r="B289" t="str">
            <v>ADM_071</v>
          </cell>
          <cell r="H289" t="str">
            <v>Huawei</v>
          </cell>
        </row>
        <row r="290">
          <cell r="B290" t="str">
            <v>LIT_703</v>
          </cell>
          <cell r="H290" t="str">
            <v>ZTE</v>
          </cell>
        </row>
        <row r="291">
          <cell r="B291" t="str">
            <v>EXN_145</v>
          </cell>
          <cell r="H291" t="str">
            <v>Huawei</v>
          </cell>
        </row>
        <row r="292">
          <cell r="B292" t="str">
            <v>EST_096</v>
          </cell>
          <cell r="H292" t="str">
            <v>NOKIA</v>
          </cell>
        </row>
        <row r="293">
          <cell r="B293" t="str">
            <v>CTR_557</v>
          </cell>
          <cell r="H293" t="str">
            <v>ZTE</v>
          </cell>
        </row>
        <row r="294">
          <cell r="B294" t="str">
            <v>EXN_115</v>
          </cell>
          <cell r="H294" t="str">
            <v>Huawei</v>
          </cell>
        </row>
        <row r="295">
          <cell r="B295" t="str">
            <v>CTR_310</v>
          </cell>
          <cell r="H295" t="str">
            <v>ZTE</v>
          </cell>
        </row>
        <row r="296">
          <cell r="B296" t="str">
            <v>NRO_125</v>
          </cell>
          <cell r="H296" t="str">
            <v>Huawei</v>
          </cell>
        </row>
        <row r="297">
          <cell r="B297" t="str">
            <v>NRO_122</v>
          </cell>
          <cell r="H297" t="str">
            <v>Huawei</v>
          </cell>
        </row>
        <row r="298">
          <cell r="B298" t="str">
            <v>ADM_041</v>
          </cell>
          <cell r="H298" t="str">
            <v>NOKIA</v>
          </cell>
        </row>
        <row r="299">
          <cell r="B299" t="str">
            <v>LIT_730</v>
          </cell>
          <cell r="H299" t="str">
            <v>ZTE</v>
          </cell>
        </row>
        <row r="300">
          <cell r="B300" t="str">
            <v>LIT_736</v>
          </cell>
          <cell r="H300" t="str">
            <v>ZTE</v>
          </cell>
        </row>
        <row r="301">
          <cell r="B301" t="str">
            <v>EXN_090</v>
          </cell>
          <cell r="H301" t="str">
            <v>Huawei</v>
          </cell>
        </row>
        <row r="302">
          <cell r="B302" t="str">
            <v>LIT_185</v>
          </cell>
          <cell r="H302" t="str">
            <v>ZTE</v>
          </cell>
        </row>
        <row r="303">
          <cell r="B303" t="str">
            <v>CTR_597</v>
          </cell>
          <cell r="H303" t="str">
            <v>ZTE</v>
          </cell>
        </row>
        <row r="304">
          <cell r="B304" t="str">
            <v>CTR_100</v>
          </cell>
          <cell r="H304" t="str">
            <v>ZTE</v>
          </cell>
        </row>
        <row r="305">
          <cell r="B305" t="str">
            <v>CTR_725</v>
          </cell>
          <cell r="H305" t="str">
            <v>ZTE</v>
          </cell>
        </row>
        <row r="306">
          <cell r="B306" t="str">
            <v>OST_158</v>
          </cell>
          <cell r="H306" t="str">
            <v>NOKIA</v>
          </cell>
        </row>
        <row r="307">
          <cell r="B307" t="str">
            <v>EXN_238</v>
          </cell>
          <cell r="H307" t="str">
            <v>Huawei</v>
          </cell>
        </row>
        <row r="308">
          <cell r="B308" t="str">
            <v>LIT_617</v>
          </cell>
          <cell r="H308" t="str">
            <v>ZTE</v>
          </cell>
        </row>
        <row r="309">
          <cell r="B309" t="str">
            <v>EST_076</v>
          </cell>
          <cell r="H309" t="str">
            <v>NOKIA</v>
          </cell>
        </row>
        <row r="310">
          <cell r="B310" t="str">
            <v>CTR_719</v>
          </cell>
          <cell r="H310" t="str">
            <v>ZTE</v>
          </cell>
        </row>
        <row r="311">
          <cell r="B311" t="str">
            <v>EXN_274</v>
          </cell>
          <cell r="H311" t="str">
            <v>NOKIA</v>
          </cell>
        </row>
        <row r="312">
          <cell r="B312" t="str">
            <v>EST_103</v>
          </cell>
          <cell r="H312" t="str">
            <v>NOKIA</v>
          </cell>
        </row>
        <row r="313">
          <cell r="B313" t="str">
            <v>EST_144</v>
          </cell>
          <cell r="H313" t="str">
            <v>ZTE</v>
          </cell>
        </row>
        <row r="314">
          <cell r="B314" t="str">
            <v>EST_131</v>
          </cell>
          <cell r="H314" t="str">
            <v>ZTE</v>
          </cell>
        </row>
        <row r="315">
          <cell r="B315" t="str">
            <v>CTR_851</v>
          </cell>
          <cell r="H315" t="str">
            <v>ZTE</v>
          </cell>
        </row>
        <row r="316">
          <cell r="B316" t="str">
            <v>LIT_856</v>
          </cell>
          <cell r="H316" t="str">
            <v>ZTE</v>
          </cell>
        </row>
        <row r="317">
          <cell r="B317" t="str">
            <v>CTR_860</v>
          </cell>
          <cell r="H317" t="str">
            <v>NOKIA</v>
          </cell>
        </row>
        <row r="318">
          <cell r="B318" t="str">
            <v>ADM_021</v>
          </cell>
          <cell r="H318" t="str">
            <v>NOKIA</v>
          </cell>
        </row>
        <row r="319">
          <cell r="B319" t="str">
            <v>CTR_380</v>
          </cell>
          <cell r="H319" t="str">
            <v>ZTE</v>
          </cell>
        </row>
        <row r="320">
          <cell r="B320" t="str">
            <v>EST_028</v>
          </cell>
          <cell r="H320" t="str">
            <v>NOKIA</v>
          </cell>
        </row>
        <row r="321">
          <cell r="B321" t="str">
            <v>LIT_626</v>
          </cell>
          <cell r="H321" t="str">
            <v>ZTE</v>
          </cell>
        </row>
        <row r="322">
          <cell r="B322" t="str">
            <v>CTR_379</v>
          </cell>
          <cell r="H322" t="str">
            <v>ZTE</v>
          </cell>
        </row>
        <row r="323">
          <cell r="B323" t="str">
            <v>CTR_724</v>
          </cell>
          <cell r="H323" t="str">
            <v>ZTE</v>
          </cell>
        </row>
        <row r="324">
          <cell r="B324" t="str">
            <v>NRO_050</v>
          </cell>
          <cell r="H324" t="str">
            <v>NOKIA</v>
          </cell>
        </row>
        <row r="325">
          <cell r="B325" t="str">
            <v>LIT_825</v>
          </cell>
          <cell r="H325" t="str">
            <v>ZTE</v>
          </cell>
        </row>
        <row r="326">
          <cell r="B326" t="str">
            <v>ADM_164</v>
          </cell>
          <cell r="H326" t="str">
            <v>Huawei</v>
          </cell>
        </row>
        <row r="327">
          <cell r="B327" t="str">
            <v>SUD_103</v>
          </cell>
          <cell r="H327" t="str">
            <v>ZTE</v>
          </cell>
        </row>
        <row r="328">
          <cell r="B328" t="str">
            <v>LIT_858</v>
          </cell>
          <cell r="H328" t="str">
            <v>ZTE</v>
          </cell>
        </row>
        <row r="329">
          <cell r="B329" t="str">
            <v>LIT_705</v>
          </cell>
          <cell r="H329" t="str">
            <v>ZTE</v>
          </cell>
        </row>
        <row r="330">
          <cell r="B330" t="str">
            <v>LIT_763</v>
          </cell>
          <cell r="H330" t="str">
            <v>ZTE</v>
          </cell>
        </row>
        <row r="331">
          <cell r="B331" t="str">
            <v>NRO_085</v>
          </cell>
          <cell r="H331" t="str">
            <v>NOKIA</v>
          </cell>
        </row>
        <row r="332">
          <cell r="B332" t="str">
            <v>SUD_090</v>
          </cell>
          <cell r="H332" t="str">
            <v>ZTE</v>
          </cell>
        </row>
        <row r="333">
          <cell r="B333" t="str">
            <v>LIT_698</v>
          </cell>
          <cell r="H333" t="str">
            <v>ZTE</v>
          </cell>
        </row>
        <row r="334">
          <cell r="B334" t="str">
            <v>OST_123</v>
          </cell>
          <cell r="H334" t="str">
            <v>Huawei</v>
          </cell>
        </row>
        <row r="335">
          <cell r="B335" t="str">
            <v>CTR_086</v>
          </cell>
          <cell r="H335" t="str">
            <v>ZTE</v>
          </cell>
        </row>
        <row r="336">
          <cell r="B336" t="str">
            <v>CTR_717</v>
          </cell>
          <cell r="H336" t="str">
            <v>ZTE</v>
          </cell>
        </row>
        <row r="337">
          <cell r="B337" t="str">
            <v>LIT_651</v>
          </cell>
          <cell r="H337" t="str">
            <v>ZTE</v>
          </cell>
        </row>
        <row r="338">
          <cell r="B338" t="str">
            <v>LIT_650</v>
          </cell>
          <cell r="H338" t="str">
            <v>ZTE</v>
          </cell>
        </row>
        <row r="339">
          <cell r="B339" t="str">
            <v>EXN_217</v>
          </cell>
          <cell r="H339" t="str">
            <v>Huawei</v>
          </cell>
        </row>
        <row r="340">
          <cell r="B340" t="str">
            <v>SUD_026</v>
          </cell>
          <cell r="H340" t="str">
            <v>ZTE</v>
          </cell>
        </row>
        <row r="341">
          <cell r="B341" t="str">
            <v>SUO_131</v>
          </cell>
          <cell r="H341" t="str">
            <v>NOKIA</v>
          </cell>
        </row>
        <row r="342">
          <cell r="B342" t="str">
            <v>ADM_063</v>
          </cell>
          <cell r="H342" t="str">
            <v>NOKIA</v>
          </cell>
        </row>
        <row r="343">
          <cell r="B343" t="str">
            <v>SUD_073</v>
          </cell>
          <cell r="H343" t="str">
            <v>ZTE</v>
          </cell>
        </row>
        <row r="344">
          <cell r="B344" t="str">
            <v>CTR_671</v>
          </cell>
          <cell r="H344" t="str">
            <v>ZTE</v>
          </cell>
        </row>
        <row r="345">
          <cell r="B345" t="str">
            <v>NRO_227</v>
          </cell>
          <cell r="H345" t="str">
            <v>Huawei</v>
          </cell>
        </row>
        <row r="346">
          <cell r="B346" t="str">
            <v>LIT_735</v>
          </cell>
          <cell r="H346" t="str">
            <v>ZTE</v>
          </cell>
        </row>
        <row r="347">
          <cell r="B347" t="str">
            <v>LIT_071</v>
          </cell>
          <cell r="H347" t="str">
            <v>ZTE</v>
          </cell>
        </row>
        <row r="348">
          <cell r="B348" t="str">
            <v>EXN_069</v>
          </cell>
          <cell r="H348" t="str">
            <v>Huawei</v>
          </cell>
        </row>
        <row r="349">
          <cell r="B349" t="str">
            <v>NRO_230</v>
          </cell>
          <cell r="H349" t="str">
            <v>NOKIA</v>
          </cell>
        </row>
        <row r="350">
          <cell r="B350" t="str">
            <v>NRO_064</v>
          </cell>
          <cell r="H350" t="str">
            <v>Huawei</v>
          </cell>
        </row>
        <row r="351">
          <cell r="B351" t="str">
            <v>NRD_139</v>
          </cell>
          <cell r="H351" t="str">
            <v>Huawei</v>
          </cell>
        </row>
        <row r="352">
          <cell r="B352" t="str">
            <v>ADM_138</v>
          </cell>
          <cell r="H352" t="str">
            <v>NOKIA</v>
          </cell>
        </row>
        <row r="353">
          <cell r="B353" t="str">
            <v>ADM_060</v>
          </cell>
          <cell r="H353" t="str">
            <v>NOKIA</v>
          </cell>
        </row>
        <row r="354">
          <cell r="B354" t="str">
            <v>NRO_244</v>
          </cell>
          <cell r="H354" t="str">
            <v>Huawei</v>
          </cell>
        </row>
        <row r="355">
          <cell r="B355" t="str">
            <v>EXN_082</v>
          </cell>
          <cell r="H355" t="str">
            <v>Huawei</v>
          </cell>
        </row>
        <row r="356">
          <cell r="B356" t="str">
            <v>LIT_392</v>
          </cell>
          <cell r="H356" t="str">
            <v>ZTE</v>
          </cell>
        </row>
        <row r="357">
          <cell r="B357" t="str">
            <v>EXN_208</v>
          </cell>
          <cell r="H357" t="str">
            <v>NOKIA</v>
          </cell>
        </row>
        <row r="358">
          <cell r="B358" t="str">
            <v>LIT_021</v>
          </cell>
          <cell r="H358" t="str">
            <v>ZTE</v>
          </cell>
        </row>
        <row r="359">
          <cell r="B359" t="str">
            <v>EXN_182</v>
          </cell>
          <cell r="H359" t="str">
            <v>Huawei</v>
          </cell>
        </row>
        <row r="360">
          <cell r="B360" t="str">
            <v>EXN_041</v>
          </cell>
          <cell r="H360" t="str">
            <v>NOKIA</v>
          </cell>
        </row>
        <row r="361">
          <cell r="B361" t="str">
            <v>ADM_112</v>
          </cell>
          <cell r="H361" t="str">
            <v>NOKIA</v>
          </cell>
        </row>
        <row r="362">
          <cell r="B362" t="str">
            <v>NRD_134</v>
          </cell>
          <cell r="H362" t="str">
            <v>Huawei</v>
          </cell>
        </row>
        <row r="363">
          <cell r="B363" t="str">
            <v>EXN_108</v>
          </cell>
          <cell r="H363" t="str">
            <v>NOKIA</v>
          </cell>
        </row>
        <row r="364">
          <cell r="B364" t="str">
            <v>OST_043</v>
          </cell>
          <cell r="H364" t="str">
            <v>Huawei</v>
          </cell>
        </row>
        <row r="365">
          <cell r="B365" t="str">
            <v>EXN_049</v>
          </cell>
          <cell r="H365" t="str">
            <v>NOKIA</v>
          </cell>
        </row>
        <row r="366">
          <cell r="B366" t="str">
            <v>NRD_129</v>
          </cell>
          <cell r="H366" t="str">
            <v>NOKIA</v>
          </cell>
        </row>
        <row r="367">
          <cell r="B367" t="str">
            <v>NRO_093</v>
          </cell>
          <cell r="H367" t="str">
            <v>NOKIA</v>
          </cell>
        </row>
        <row r="368">
          <cell r="B368" t="str">
            <v>EXN_002</v>
          </cell>
          <cell r="H368" t="str">
            <v>Huawei</v>
          </cell>
        </row>
        <row r="369">
          <cell r="B369" t="str">
            <v>CTR_672</v>
          </cell>
          <cell r="H369" t="str">
            <v>ZTE</v>
          </cell>
        </row>
        <row r="370">
          <cell r="B370" t="str">
            <v>SUD_015</v>
          </cell>
          <cell r="H370" t="str">
            <v>ZTE</v>
          </cell>
        </row>
        <row r="371">
          <cell r="B371" t="str">
            <v>ADM_004</v>
          </cell>
          <cell r="H371" t="str">
            <v>HUAWEI</v>
          </cell>
        </row>
        <row r="372">
          <cell r="B372" t="str">
            <v>CTR_837</v>
          </cell>
          <cell r="H372" t="str">
            <v>ZTE</v>
          </cell>
        </row>
        <row r="373">
          <cell r="B373" t="str">
            <v>CTR_144</v>
          </cell>
          <cell r="H373" t="str">
            <v>NOKIA</v>
          </cell>
        </row>
        <row r="374">
          <cell r="B374" t="str">
            <v>LIT_732</v>
          </cell>
          <cell r="H374" t="str">
            <v>ZTE</v>
          </cell>
        </row>
        <row r="375">
          <cell r="B375" t="str">
            <v>EST_010</v>
          </cell>
          <cell r="H375" t="str">
            <v>NOKIA</v>
          </cell>
        </row>
        <row r="376">
          <cell r="B376" t="str">
            <v>LIT_761</v>
          </cell>
          <cell r="H376" t="str">
            <v>ZTE</v>
          </cell>
        </row>
        <row r="377">
          <cell r="B377" t="str">
            <v>ADM_157</v>
          </cell>
          <cell r="H377" t="str">
            <v>Huawei</v>
          </cell>
        </row>
        <row r="378">
          <cell r="B378" t="str">
            <v>EST_156</v>
          </cell>
          <cell r="H378" t="str">
            <v>ZTE</v>
          </cell>
        </row>
        <row r="379">
          <cell r="B379" t="str">
            <v>CTR_197</v>
          </cell>
          <cell r="H379" t="str">
            <v>ZTE</v>
          </cell>
        </row>
        <row r="380">
          <cell r="B380" t="str">
            <v>CTR_196</v>
          </cell>
          <cell r="H380" t="str">
            <v>ZTE</v>
          </cell>
        </row>
        <row r="381">
          <cell r="B381" t="str">
            <v>ADM_037</v>
          </cell>
          <cell r="H381" t="str">
            <v>NOKIA</v>
          </cell>
        </row>
        <row r="382">
          <cell r="B382" t="str">
            <v>NRO_259</v>
          </cell>
          <cell r="H382" t="str">
            <v>NOKIA</v>
          </cell>
        </row>
        <row r="383">
          <cell r="B383" t="str">
            <v>CTR_767</v>
          </cell>
          <cell r="H383" t="str">
            <v>ZTE</v>
          </cell>
        </row>
        <row r="384">
          <cell r="B384" t="str">
            <v>LIT_137</v>
          </cell>
          <cell r="H384" t="str">
            <v>ZTE</v>
          </cell>
        </row>
        <row r="385">
          <cell r="B385" t="str">
            <v>NRD_266</v>
          </cell>
          <cell r="H385" t="str">
            <v>Huawei</v>
          </cell>
        </row>
        <row r="386">
          <cell r="B386" t="str">
            <v>ADM_149</v>
          </cell>
          <cell r="H386" t="str">
            <v>NOKIA</v>
          </cell>
        </row>
        <row r="387">
          <cell r="B387" t="str">
            <v>LIT_098</v>
          </cell>
          <cell r="H387" t="str">
            <v>ZTE</v>
          </cell>
        </row>
        <row r="388">
          <cell r="B388" t="str">
            <v>LIT_685</v>
          </cell>
          <cell r="H388" t="str">
            <v>ZTE</v>
          </cell>
        </row>
        <row r="389">
          <cell r="B389" t="str">
            <v>SUD_021</v>
          </cell>
          <cell r="H389" t="str">
            <v>ZTE</v>
          </cell>
        </row>
        <row r="390">
          <cell r="B390" t="str">
            <v>LIT_290</v>
          </cell>
          <cell r="H390" t="str">
            <v>ZTE</v>
          </cell>
        </row>
        <row r="391">
          <cell r="B391" t="str">
            <v>SUO_224</v>
          </cell>
          <cell r="H391" t="str">
            <v>Huawei</v>
          </cell>
        </row>
        <row r="392">
          <cell r="B392" t="str">
            <v>SUD_159</v>
          </cell>
          <cell r="H392" t="str">
            <v>NOKIA</v>
          </cell>
        </row>
        <row r="393">
          <cell r="B393" t="str">
            <v>EXN_143</v>
          </cell>
          <cell r="H393" t="str">
            <v>Huawei</v>
          </cell>
        </row>
        <row r="394">
          <cell r="B394" t="str">
            <v>SUD_053</v>
          </cell>
          <cell r="H394" t="str">
            <v>ZTE</v>
          </cell>
        </row>
        <row r="395">
          <cell r="B395" t="str">
            <v>SUD_001</v>
          </cell>
          <cell r="H395" t="str">
            <v>ZTE</v>
          </cell>
        </row>
        <row r="396">
          <cell r="B396" t="str">
            <v>SUD_079</v>
          </cell>
          <cell r="H396" t="str">
            <v>ZTE</v>
          </cell>
        </row>
        <row r="397">
          <cell r="B397" t="str">
            <v>ADM_045</v>
          </cell>
          <cell r="H397" t="str">
            <v>NOKIA</v>
          </cell>
        </row>
        <row r="398">
          <cell r="B398" t="str">
            <v>CTR_675</v>
          </cell>
          <cell r="H398" t="str">
            <v>ZTE</v>
          </cell>
        </row>
        <row r="399">
          <cell r="B399" t="str">
            <v>SUD_205</v>
          </cell>
          <cell r="H399" t="str">
            <v>NOKIA</v>
          </cell>
        </row>
        <row r="400">
          <cell r="B400" t="str">
            <v>CTR_558</v>
          </cell>
          <cell r="H400" t="str">
            <v>ZTE</v>
          </cell>
        </row>
        <row r="401">
          <cell r="B401" t="str">
            <v>LIT_686</v>
          </cell>
          <cell r="H401" t="str">
            <v>ZTE</v>
          </cell>
        </row>
        <row r="402">
          <cell r="B402" t="str">
            <v>SUD_163</v>
          </cell>
          <cell r="H402" t="str">
            <v>NOKIA</v>
          </cell>
        </row>
        <row r="403">
          <cell r="B403" t="str">
            <v>SUD_227</v>
          </cell>
          <cell r="H403" t="str">
            <v>ZTE</v>
          </cell>
        </row>
        <row r="404">
          <cell r="B404" t="str">
            <v>EXN_227</v>
          </cell>
          <cell r="H404" t="str">
            <v>NOKIA</v>
          </cell>
        </row>
        <row r="405">
          <cell r="B405" t="str">
            <v>LIT_693</v>
          </cell>
          <cell r="H405" t="str">
            <v>ZTE</v>
          </cell>
        </row>
        <row r="406">
          <cell r="B406" t="str">
            <v>EXN_128</v>
          </cell>
          <cell r="H406" t="str">
            <v>NOKIA</v>
          </cell>
        </row>
        <row r="407">
          <cell r="B407" t="str">
            <v>LIT_116</v>
          </cell>
          <cell r="H407" t="str">
            <v>ZTE</v>
          </cell>
        </row>
        <row r="408">
          <cell r="B408" t="str">
            <v>LIT_444</v>
          </cell>
          <cell r="H408" t="str">
            <v>ZTE</v>
          </cell>
        </row>
        <row r="409">
          <cell r="B409" t="str">
            <v>CTR_848</v>
          </cell>
          <cell r="H409" t="str">
            <v>ZTE</v>
          </cell>
        </row>
        <row r="410">
          <cell r="B410" t="str">
            <v>CTR_846</v>
          </cell>
          <cell r="H410" t="str">
            <v>ZTE</v>
          </cell>
        </row>
        <row r="411">
          <cell r="B411" t="str">
            <v>CTR_911</v>
          </cell>
          <cell r="H411" t="str">
            <v>ZTE</v>
          </cell>
        </row>
        <row r="412">
          <cell r="B412" t="str">
            <v>EST_080</v>
          </cell>
          <cell r="H412" t="str">
            <v>ZTE</v>
          </cell>
        </row>
        <row r="413">
          <cell r="B413" t="str">
            <v>CTR_553</v>
          </cell>
          <cell r="H413" t="str">
            <v>ZTE</v>
          </cell>
        </row>
        <row r="414">
          <cell r="B414" t="str">
            <v>CTR_554</v>
          </cell>
          <cell r="H414" t="str">
            <v>ZTE</v>
          </cell>
        </row>
        <row r="415">
          <cell r="B415" t="str">
            <v>NRO_256</v>
          </cell>
          <cell r="H415" t="str">
            <v>NOKIA</v>
          </cell>
        </row>
        <row r="416">
          <cell r="B416" t="str">
            <v>NRO_134</v>
          </cell>
          <cell r="H416" t="str">
            <v>Huawei</v>
          </cell>
        </row>
        <row r="417">
          <cell r="B417" t="str">
            <v>EST_052</v>
          </cell>
          <cell r="H417" t="str">
            <v>ZTE</v>
          </cell>
        </row>
        <row r="418">
          <cell r="B418" t="str">
            <v>EXN_275</v>
          </cell>
          <cell r="H418" t="str">
            <v>NOKIA</v>
          </cell>
        </row>
        <row r="419">
          <cell r="B419" t="str">
            <v>EXN_158</v>
          </cell>
          <cell r="H419" t="str">
            <v>Huawei</v>
          </cell>
        </row>
        <row r="420">
          <cell r="B420" t="str">
            <v>LIT_689</v>
          </cell>
          <cell r="H420" t="str">
            <v>ZTE</v>
          </cell>
        </row>
        <row r="421">
          <cell r="B421" t="str">
            <v>LIT_621</v>
          </cell>
          <cell r="H421" t="str">
            <v>ZTE</v>
          </cell>
        </row>
        <row r="422">
          <cell r="B422" t="str">
            <v>CTR_269</v>
          </cell>
          <cell r="H422" t="str">
            <v>ZTE</v>
          </cell>
        </row>
        <row r="423">
          <cell r="B423" t="str">
            <v>LIT_791</v>
          </cell>
          <cell r="H423" t="str">
            <v>ZTE</v>
          </cell>
        </row>
        <row r="424">
          <cell r="B424" t="str">
            <v>LIT_641</v>
          </cell>
          <cell r="H424" t="str">
            <v>ZTE</v>
          </cell>
        </row>
        <row r="425">
          <cell r="B425" t="str">
            <v>LIT_155</v>
          </cell>
          <cell r="H425" t="str">
            <v>ZTE</v>
          </cell>
        </row>
        <row r="426">
          <cell r="B426" t="str">
            <v>LIT_637</v>
          </cell>
          <cell r="H426" t="str">
            <v>ZTE</v>
          </cell>
        </row>
        <row r="427">
          <cell r="B427" t="str">
            <v>LIT_869</v>
          </cell>
          <cell r="H427" t="str">
            <v>ZTE</v>
          </cell>
        </row>
        <row r="428">
          <cell r="B428" t="str">
            <v>SUO_013</v>
          </cell>
          <cell r="H428" t="str">
            <v>NOKIA</v>
          </cell>
        </row>
        <row r="429">
          <cell r="B429" t="str">
            <v>LIT_160</v>
          </cell>
          <cell r="H429" t="str">
            <v>ZTE</v>
          </cell>
        </row>
        <row r="430">
          <cell r="B430" t="str">
            <v>ADM_015</v>
          </cell>
          <cell r="H430" t="str">
            <v>NOKIA</v>
          </cell>
        </row>
        <row r="431">
          <cell r="B431" t="str">
            <v>CTR_270</v>
          </cell>
          <cell r="H431" t="str">
            <v>ZTE</v>
          </cell>
        </row>
        <row r="432">
          <cell r="B432" t="str">
            <v>NRO_090</v>
          </cell>
          <cell r="H432" t="str">
            <v>NOKIA</v>
          </cell>
        </row>
        <row r="433">
          <cell r="B433" t="str">
            <v>ADM_052</v>
          </cell>
          <cell r="H433" t="str">
            <v>NOKIA</v>
          </cell>
        </row>
        <row r="434">
          <cell r="B434" t="str">
            <v>EXN_247</v>
          </cell>
          <cell r="H434" t="str">
            <v>Huawei</v>
          </cell>
        </row>
        <row r="435">
          <cell r="B435" t="str">
            <v>LIT_501</v>
          </cell>
          <cell r="H435" t="str">
            <v>NOKIA</v>
          </cell>
        </row>
        <row r="436">
          <cell r="B436" t="str">
            <v>NRD_162</v>
          </cell>
          <cell r="H436" t="str">
            <v>Huawei</v>
          </cell>
        </row>
        <row r="437">
          <cell r="B437" t="str">
            <v>NRO_236</v>
          </cell>
          <cell r="H437" t="str">
            <v>NOKIA</v>
          </cell>
        </row>
        <row r="438">
          <cell r="B438" t="str">
            <v>ADM_038</v>
          </cell>
          <cell r="H438" t="str">
            <v>NOKIA</v>
          </cell>
        </row>
        <row r="439">
          <cell r="B439" t="str">
            <v>EXN_091</v>
          </cell>
          <cell r="H439" t="str">
            <v>Huawei</v>
          </cell>
        </row>
        <row r="440">
          <cell r="B440" t="str">
            <v>LIT_161</v>
          </cell>
          <cell r="H440" t="str">
            <v>ZTE</v>
          </cell>
        </row>
        <row r="441">
          <cell r="B441" t="str">
            <v>ADM_142</v>
          </cell>
          <cell r="H441" t="str">
            <v>NOKIA</v>
          </cell>
        </row>
        <row r="442">
          <cell r="B442" t="str">
            <v>LIT_107</v>
          </cell>
          <cell r="H442" t="str">
            <v>ZTE</v>
          </cell>
        </row>
        <row r="443">
          <cell r="B443" t="str">
            <v>SUO_003</v>
          </cell>
          <cell r="H443" t="str">
            <v>Huawei</v>
          </cell>
        </row>
        <row r="444">
          <cell r="B444" t="str">
            <v>NRD_013</v>
          </cell>
          <cell r="H444" t="str">
            <v>Huawei</v>
          </cell>
        </row>
        <row r="445">
          <cell r="B445" t="str">
            <v>NRD_183</v>
          </cell>
          <cell r="H445" t="str">
            <v>Huawei</v>
          </cell>
        </row>
        <row r="446">
          <cell r="B446" t="str">
            <v>NRD_096</v>
          </cell>
          <cell r="H446" t="str">
            <v>Huawei</v>
          </cell>
        </row>
        <row r="447">
          <cell r="B447" t="str">
            <v>NRD_133</v>
          </cell>
          <cell r="H447" t="str">
            <v>Huawei</v>
          </cell>
        </row>
        <row r="448">
          <cell r="B448" t="str">
            <v>ADM_066</v>
          </cell>
          <cell r="H448" t="str">
            <v>NOKIA</v>
          </cell>
        </row>
        <row r="449">
          <cell r="B449" t="str">
            <v>NRD_091</v>
          </cell>
          <cell r="H449" t="str">
            <v>NOKIA</v>
          </cell>
        </row>
        <row r="450">
          <cell r="B450" t="str">
            <v>NRD_147</v>
          </cell>
          <cell r="H450" t="str">
            <v>Huawei</v>
          </cell>
        </row>
        <row r="451">
          <cell r="B451" t="str">
            <v>NRD_009</v>
          </cell>
          <cell r="H451" t="str">
            <v>Huawei</v>
          </cell>
        </row>
        <row r="452">
          <cell r="B452" t="str">
            <v>LIT_314</v>
          </cell>
          <cell r="H452" t="str">
            <v>ZTE</v>
          </cell>
        </row>
        <row r="453">
          <cell r="B453" t="str">
            <v>SUD_052</v>
          </cell>
          <cell r="H453" t="str">
            <v>NOKIA</v>
          </cell>
        </row>
        <row r="454">
          <cell r="B454" t="str">
            <v>SUD_010</v>
          </cell>
          <cell r="H454" t="str">
            <v>ZTE</v>
          </cell>
        </row>
        <row r="455">
          <cell r="B455" t="str">
            <v>SUD_007</v>
          </cell>
          <cell r="H455" t="str">
            <v>ZTE</v>
          </cell>
        </row>
        <row r="456">
          <cell r="B456" t="str">
            <v>NRD_262</v>
          </cell>
          <cell r="H456" t="str">
            <v>Huawei</v>
          </cell>
        </row>
        <row r="457">
          <cell r="B457" t="str">
            <v>NRO_121</v>
          </cell>
          <cell r="H457" t="str">
            <v>Huawei</v>
          </cell>
        </row>
        <row r="458">
          <cell r="B458" t="str">
            <v>NRD_145</v>
          </cell>
          <cell r="H458" t="str">
            <v>Huawei</v>
          </cell>
        </row>
        <row r="459">
          <cell r="B459" t="str">
            <v>NRD_189</v>
          </cell>
          <cell r="H459" t="str">
            <v>Huawei</v>
          </cell>
        </row>
        <row r="460">
          <cell r="B460" t="str">
            <v>NRD_148</v>
          </cell>
          <cell r="H460" t="str">
            <v>Huawei</v>
          </cell>
        </row>
        <row r="461">
          <cell r="B461" t="str">
            <v>NRD_130</v>
          </cell>
          <cell r="H461" t="str">
            <v>Huawei</v>
          </cell>
        </row>
        <row r="462">
          <cell r="B462" t="str">
            <v>NRD_143</v>
          </cell>
          <cell r="H462" t="str">
            <v>Huawei</v>
          </cell>
        </row>
        <row r="463">
          <cell r="B463" t="str">
            <v>EST_014</v>
          </cell>
          <cell r="H463" t="str">
            <v>NOKIA</v>
          </cell>
        </row>
        <row r="464">
          <cell r="B464" t="str">
            <v>CTR_944</v>
          </cell>
          <cell r="H464" t="str">
            <v>ZTE</v>
          </cell>
        </row>
        <row r="465">
          <cell r="B465" t="str">
            <v>CTR_715</v>
          </cell>
          <cell r="H465" t="str">
            <v>ZTE</v>
          </cell>
        </row>
        <row r="466">
          <cell r="B466" t="str">
            <v>LIT_175</v>
          </cell>
          <cell r="H466" t="str">
            <v>NOKIA</v>
          </cell>
        </row>
        <row r="467">
          <cell r="B467" t="str">
            <v>NRD_037</v>
          </cell>
          <cell r="H467" t="str">
            <v>Huawei</v>
          </cell>
        </row>
        <row r="468">
          <cell r="B468" t="str">
            <v>SUD_222</v>
          </cell>
          <cell r="H468" t="str">
            <v>NOKIA</v>
          </cell>
        </row>
        <row r="469">
          <cell r="B469" t="str">
            <v>NRD_085</v>
          </cell>
          <cell r="H469" t="str">
            <v>Huawei</v>
          </cell>
        </row>
        <row r="470">
          <cell r="B470" t="str">
            <v>NRD_116</v>
          </cell>
          <cell r="H470" t="str">
            <v>Huawei</v>
          </cell>
        </row>
        <row r="471">
          <cell r="B471" t="str">
            <v>EXN_043</v>
          </cell>
          <cell r="H471" t="str">
            <v>NOKIA</v>
          </cell>
        </row>
        <row r="472">
          <cell r="B472" t="str">
            <v>LIT_684</v>
          </cell>
          <cell r="H472" t="str">
            <v>ZTE</v>
          </cell>
        </row>
        <row r="473">
          <cell r="B473" t="str">
            <v>CTR_158</v>
          </cell>
          <cell r="H473" t="str">
            <v>ZTE</v>
          </cell>
        </row>
        <row r="474">
          <cell r="B474" t="str">
            <v>SUD_161</v>
          </cell>
          <cell r="H474" t="str">
            <v>NOKIA</v>
          </cell>
        </row>
        <row r="475">
          <cell r="B475" t="str">
            <v>NRD_038</v>
          </cell>
          <cell r="H475" t="str">
            <v>Huawei</v>
          </cell>
        </row>
        <row r="476">
          <cell r="B476" t="str">
            <v>SUO_235</v>
          </cell>
          <cell r="H476" t="str">
            <v>Huawei</v>
          </cell>
        </row>
        <row r="477">
          <cell r="B477" t="str">
            <v>ADM_001</v>
          </cell>
          <cell r="H477" t="str">
            <v>Huawei</v>
          </cell>
        </row>
        <row r="478">
          <cell r="B478" t="str">
            <v>SUD_204</v>
          </cell>
          <cell r="H478" t="str">
            <v>NOKIA</v>
          </cell>
        </row>
        <row r="479">
          <cell r="B479" t="str">
            <v>LIT_765</v>
          </cell>
          <cell r="H479" t="str">
            <v>ZTE</v>
          </cell>
        </row>
        <row r="480">
          <cell r="B480" t="str">
            <v>LIT_554</v>
          </cell>
          <cell r="H480" t="str">
            <v>ZTE</v>
          </cell>
        </row>
        <row r="481">
          <cell r="B481" t="str">
            <v>LIT_780</v>
          </cell>
          <cell r="H481" t="str">
            <v>ZTE</v>
          </cell>
        </row>
        <row r="482">
          <cell r="B482" t="str">
            <v>LIT_683</v>
          </cell>
          <cell r="H482" t="str">
            <v>ZTE</v>
          </cell>
        </row>
        <row r="483">
          <cell r="B483" t="str">
            <v>LIT_562</v>
          </cell>
          <cell r="H483" t="str">
            <v>ZTE</v>
          </cell>
        </row>
        <row r="484">
          <cell r="B484" t="str">
            <v>LIT_814</v>
          </cell>
          <cell r="H484" t="str">
            <v>ZTE</v>
          </cell>
        </row>
        <row r="485">
          <cell r="B485" t="str">
            <v>EXN_045</v>
          </cell>
          <cell r="H485" t="str">
            <v>Huawei</v>
          </cell>
        </row>
        <row r="486">
          <cell r="B486" t="str">
            <v>EXN_202</v>
          </cell>
          <cell r="H486" t="str">
            <v>NOKIA</v>
          </cell>
        </row>
        <row r="487">
          <cell r="B487" t="str">
            <v>SUO_100</v>
          </cell>
          <cell r="H487" t="str">
            <v>NOKIA</v>
          </cell>
        </row>
        <row r="488">
          <cell r="B488" t="str">
            <v>CTR_451</v>
          </cell>
          <cell r="H488" t="str">
            <v>NOKIA</v>
          </cell>
        </row>
        <row r="489">
          <cell r="B489" t="str">
            <v>SUD_076</v>
          </cell>
          <cell r="H489" t="str">
            <v>ZTE</v>
          </cell>
        </row>
        <row r="490">
          <cell r="B490" t="str">
            <v>CTR_436</v>
          </cell>
          <cell r="H490" t="str">
            <v>NOKIA</v>
          </cell>
        </row>
        <row r="491">
          <cell r="B491" t="str">
            <v>CTR_157</v>
          </cell>
          <cell r="H491" t="str">
            <v>ZTE</v>
          </cell>
        </row>
        <row r="492">
          <cell r="B492" t="str">
            <v>LIT_666</v>
          </cell>
          <cell r="H492" t="str">
            <v>ZTE</v>
          </cell>
        </row>
        <row r="493">
          <cell r="B493" t="str">
            <v>NRO_012</v>
          </cell>
          <cell r="H493" t="str">
            <v>NOKIA</v>
          </cell>
        </row>
        <row r="494">
          <cell r="B494" t="str">
            <v>ADM_064</v>
          </cell>
          <cell r="H494" t="str">
            <v>NOKIA</v>
          </cell>
        </row>
        <row r="495">
          <cell r="B495" t="str">
            <v>NRD_123</v>
          </cell>
          <cell r="H495" t="str">
            <v>NOKIA</v>
          </cell>
        </row>
        <row r="496">
          <cell r="B496" t="str">
            <v>CTR_169</v>
          </cell>
          <cell r="H496" t="str">
            <v>NOKIA</v>
          </cell>
        </row>
        <row r="497">
          <cell r="B497" t="str">
            <v>ADM_103</v>
          </cell>
          <cell r="H497" t="str">
            <v>NOKIA</v>
          </cell>
        </row>
        <row r="498">
          <cell r="B498" t="str">
            <v>ADM_109</v>
          </cell>
          <cell r="H498" t="str">
            <v>NOKIA</v>
          </cell>
        </row>
        <row r="499">
          <cell r="B499" t="str">
            <v>ADM_065</v>
          </cell>
          <cell r="H499" t="str">
            <v>NOKIA</v>
          </cell>
        </row>
        <row r="500">
          <cell r="B500" t="str">
            <v>CTR_255</v>
          </cell>
          <cell r="H500" t="str">
            <v>ZTE</v>
          </cell>
        </row>
        <row r="501">
          <cell r="B501" t="str">
            <v>LIT_176</v>
          </cell>
          <cell r="H501" t="str">
            <v>NOKIA</v>
          </cell>
        </row>
        <row r="502">
          <cell r="B502" t="str">
            <v>CTR_560</v>
          </cell>
          <cell r="H502" t="str">
            <v>ZTE</v>
          </cell>
        </row>
        <row r="503">
          <cell r="B503" t="str">
            <v>EXN_116</v>
          </cell>
          <cell r="H503" t="str">
            <v>Huawei</v>
          </cell>
        </row>
        <row r="504">
          <cell r="B504" t="str">
            <v>LIT_411</v>
          </cell>
          <cell r="H504" t="str">
            <v>ZTE</v>
          </cell>
        </row>
        <row r="505">
          <cell r="B505" t="str">
            <v>SUD_043</v>
          </cell>
          <cell r="H505" t="str">
            <v>ZTE</v>
          </cell>
        </row>
        <row r="506">
          <cell r="B506" t="str">
            <v>LIT_345</v>
          </cell>
          <cell r="H506" t="str">
            <v>ZTE</v>
          </cell>
        </row>
        <row r="507">
          <cell r="B507" t="str">
            <v>CTR_254</v>
          </cell>
          <cell r="H507" t="str">
            <v>ZTE</v>
          </cell>
        </row>
        <row r="508">
          <cell r="B508" t="str">
            <v>NRD_178</v>
          </cell>
          <cell r="H508" t="str">
            <v>NOKIA</v>
          </cell>
        </row>
        <row r="509">
          <cell r="B509" t="str">
            <v>LIT_558</v>
          </cell>
          <cell r="H509" t="str">
            <v>ZTE</v>
          </cell>
        </row>
        <row r="510">
          <cell r="B510" t="str">
            <v>LIT_728</v>
          </cell>
          <cell r="H510" t="str">
            <v>ZTE</v>
          </cell>
        </row>
        <row r="511">
          <cell r="B511" t="str">
            <v>LIT_729</v>
          </cell>
          <cell r="H511" t="str">
            <v>ZTE</v>
          </cell>
        </row>
        <row r="512">
          <cell r="B512" t="str">
            <v>LIT_752</v>
          </cell>
          <cell r="H512" t="str">
            <v>ZTE</v>
          </cell>
        </row>
        <row r="513">
          <cell r="B513" t="str">
            <v>CTR_096</v>
          </cell>
          <cell r="H513" t="str">
            <v>ZTE</v>
          </cell>
        </row>
        <row r="514">
          <cell r="B514" t="str">
            <v>CTR_525</v>
          </cell>
          <cell r="H514" t="str">
            <v>ZTE</v>
          </cell>
        </row>
        <row r="515">
          <cell r="B515" t="str">
            <v>CTR_526</v>
          </cell>
          <cell r="H515" t="str">
            <v>ZTE</v>
          </cell>
        </row>
        <row r="516">
          <cell r="B516" t="str">
            <v>CTR_448</v>
          </cell>
          <cell r="H516" t="str">
            <v>ZTE</v>
          </cell>
        </row>
        <row r="517">
          <cell r="B517" t="str">
            <v>NRD_142</v>
          </cell>
          <cell r="H517" t="str">
            <v>Huawei</v>
          </cell>
        </row>
        <row r="518">
          <cell r="B518" t="str">
            <v>LIT_248</v>
          </cell>
          <cell r="H518" t="str">
            <v>ZTE</v>
          </cell>
        </row>
        <row r="519">
          <cell r="B519" t="str">
            <v>EXN_021</v>
          </cell>
          <cell r="H519" t="str">
            <v>NOKIA</v>
          </cell>
        </row>
        <row r="520">
          <cell r="B520" t="str">
            <v>CTR_449</v>
          </cell>
          <cell r="H520" t="str">
            <v>ZTE</v>
          </cell>
        </row>
        <row r="521">
          <cell r="B521" t="str">
            <v>EST_043</v>
          </cell>
          <cell r="H521" t="str">
            <v>NOKIA</v>
          </cell>
        </row>
        <row r="522">
          <cell r="B522" t="str">
            <v>SUO_233</v>
          </cell>
          <cell r="H522" t="str">
            <v>HUAWEI</v>
          </cell>
        </row>
        <row r="523">
          <cell r="B523" t="str">
            <v>NRD_128</v>
          </cell>
          <cell r="H523" t="str">
            <v>NOKIA</v>
          </cell>
        </row>
        <row r="524">
          <cell r="B524" t="str">
            <v>OST_227</v>
          </cell>
          <cell r="H524" t="str">
            <v>Huawei</v>
          </cell>
        </row>
        <row r="525">
          <cell r="B525" t="str">
            <v>LIT_104</v>
          </cell>
          <cell r="H525" t="str">
            <v>ZTE</v>
          </cell>
        </row>
        <row r="526">
          <cell r="B526" t="str">
            <v>SUO_115</v>
          </cell>
          <cell r="H526" t="str">
            <v>Huawei</v>
          </cell>
        </row>
        <row r="527">
          <cell r="B527" t="str">
            <v>EXN_046</v>
          </cell>
          <cell r="H527" t="str">
            <v>Huawei</v>
          </cell>
        </row>
        <row r="528">
          <cell r="B528" t="str">
            <v>CTR_300</v>
          </cell>
          <cell r="H528" t="str">
            <v>NOKIA</v>
          </cell>
        </row>
        <row r="529">
          <cell r="B529" t="str">
            <v>OST_231</v>
          </cell>
          <cell r="H529" t="str">
            <v>Huawei</v>
          </cell>
        </row>
        <row r="530">
          <cell r="B530" t="str">
            <v>LIT_159</v>
          </cell>
          <cell r="H530" t="str">
            <v>ZTE</v>
          </cell>
        </row>
        <row r="531">
          <cell r="B531" t="str">
            <v>NRO_005</v>
          </cell>
          <cell r="H531" t="str">
            <v>NOKIA</v>
          </cell>
        </row>
        <row r="532">
          <cell r="B532" t="str">
            <v>LIT_694</v>
          </cell>
          <cell r="H532" t="str">
            <v>ZTE</v>
          </cell>
        </row>
        <row r="533">
          <cell r="B533" t="str">
            <v>CTR_452</v>
          </cell>
          <cell r="H533" t="str">
            <v>NOKIA</v>
          </cell>
        </row>
        <row r="534">
          <cell r="B534" t="str">
            <v>EST_152</v>
          </cell>
          <cell r="H534" t="str">
            <v>ZTE</v>
          </cell>
        </row>
        <row r="535">
          <cell r="B535" t="str">
            <v>SUD_164</v>
          </cell>
          <cell r="H535" t="str">
            <v>NOKIA</v>
          </cell>
        </row>
        <row r="536">
          <cell r="B536" t="str">
            <v>SUO_014</v>
          </cell>
          <cell r="H536" t="str">
            <v>Huawei</v>
          </cell>
        </row>
        <row r="537">
          <cell r="B537" t="str">
            <v>LIT_575</v>
          </cell>
          <cell r="H537" t="str">
            <v>ZTE</v>
          </cell>
        </row>
        <row r="538">
          <cell r="B538" t="str">
            <v>LIT_654</v>
          </cell>
          <cell r="H538" t="str">
            <v>ZTE</v>
          </cell>
        </row>
        <row r="539">
          <cell r="B539" t="str">
            <v>EXN_258</v>
          </cell>
          <cell r="H539" t="str">
            <v>Huawei</v>
          </cell>
        </row>
        <row r="540">
          <cell r="B540" t="str">
            <v>LIT_655</v>
          </cell>
          <cell r="H540" t="str">
            <v>ZTE</v>
          </cell>
        </row>
        <row r="541">
          <cell r="B541" t="str">
            <v>SUD_088</v>
          </cell>
          <cell r="H541" t="str">
            <v>NOKIA</v>
          </cell>
        </row>
        <row r="542">
          <cell r="B542" t="str">
            <v>CTR_647</v>
          </cell>
          <cell r="H542" t="str">
            <v>ZTE</v>
          </cell>
        </row>
        <row r="543">
          <cell r="B543" t="str">
            <v>CTR_828</v>
          </cell>
          <cell r="H543" t="str">
            <v>ZTE</v>
          </cell>
        </row>
        <row r="544">
          <cell r="B544" t="str">
            <v>EXN_138</v>
          </cell>
          <cell r="H544" t="str">
            <v>Huawei</v>
          </cell>
        </row>
        <row r="545">
          <cell r="B545" t="str">
            <v>EXN_034</v>
          </cell>
          <cell r="H545" t="str">
            <v>NOKIA</v>
          </cell>
        </row>
        <row r="546">
          <cell r="B546" t="str">
            <v>LIT_599</v>
          </cell>
          <cell r="H546" t="str">
            <v>ZTE</v>
          </cell>
        </row>
        <row r="547">
          <cell r="B547" t="str">
            <v>LIT_609</v>
          </cell>
          <cell r="H547" t="str">
            <v>ZTE</v>
          </cell>
        </row>
        <row r="548">
          <cell r="B548" t="str">
            <v>LIT_256</v>
          </cell>
          <cell r="H548" t="str">
            <v>ZTE</v>
          </cell>
        </row>
        <row r="549">
          <cell r="B549" t="str">
            <v>LIT_258</v>
          </cell>
          <cell r="H549" t="str">
            <v>ZTE</v>
          </cell>
        </row>
        <row r="550">
          <cell r="B550" t="str">
            <v>CTR_604</v>
          </cell>
          <cell r="H550" t="str">
            <v>ZTE</v>
          </cell>
        </row>
        <row r="551">
          <cell r="B551" t="str">
            <v>EXN_226</v>
          </cell>
          <cell r="H551" t="str">
            <v>NOKIA</v>
          </cell>
        </row>
        <row r="552">
          <cell r="B552" t="str">
            <v>LIT_140</v>
          </cell>
          <cell r="H552" t="str">
            <v>ZTE</v>
          </cell>
        </row>
        <row r="553">
          <cell r="B553" t="str">
            <v>LIT_343</v>
          </cell>
          <cell r="H553" t="str">
            <v>ZTE</v>
          </cell>
        </row>
        <row r="554">
          <cell r="B554" t="str">
            <v>LIT_344</v>
          </cell>
          <cell r="H554" t="str">
            <v>ZTE</v>
          </cell>
        </row>
        <row r="555">
          <cell r="B555" t="str">
            <v>CTR_739</v>
          </cell>
          <cell r="H555" t="str">
            <v>ZTE</v>
          </cell>
        </row>
        <row r="556">
          <cell r="B556" t="str">
            <v>CTR_738</v>
          </cell>
          <cell r="H556" t="str">
            <v>ZTE</v>
          </cell>
        </row>
        <row r="557">
          <cell r="B557" t="str">
            <v>EXN_233</v>
          </cell>
          <cell r="H557" t="str">
            <v>Huawei</v>
          </cell>
        </row>
        <row r="558">
          <cell r="B558" t="str">
            <v>CTR_397</v>
          </cell>
          <cell r="H558" t="str">
            <v>ZTE</v>
          </cell>
        </row>
        <row r="559">
          <cell r="B559" t="str">
            <v>LIT_696</v>
          </cell>
          <cell r="H559" t="str">
            <v>ZTE</v>
          </cell>
        </row>
        <row r="560">
          <cell r="B560" t="str">
            <v>LIT_275</v>
          </cell>
          <cell r="H560" t="str">
            <v>ZTE</v>
          </cell>
        </row>
        <row r="561">
          <cell r="B561" t="str">
            <v>LIT_276</v>
          </cell>
          <cell r="H561" t="str">
            <v>ZTE</v>
          </cell>
        </row>
        <row r="562">
          <cell r="B562" t="str">
            <v>LIT_164</v>
          </cell>
          <cell r="H562" t="str">
            <v>ZTE</v>
          </cell>
        </row>
        <row r="563">
          <cell r="B563" t="str">
            <v>NRD_160</v>
          </cell>
          <cell r="H563" t="str">
            <v>Huawei</v>
          </cell>
        </row>
        <row r="564">
          <cell r="B564" t="str">
            <v>ADM_095</v>
          </cell>
          <cell r="H564" t="str">
            <v>NOKIA</v>
          </cell>
        </row>
        <row r="565">
          <cell r="B565" t="str">
            <v>EXN_157</v>
          </cell>
          <cell r="H565" t="str">
            <v>Huawei</v>
          </cell>
        </row>
        <row r="566">
          <cell r="B566" t="str">
            <v>CTR_838</v>
          </cell>
          <cell r="H566" t="str">
            <v>ZTE</v>
          </cell>
        </row>
        <row r="567">
          <cell r="B567" t="str">
            <v>CTR_836</v>
          </cell>
          <cell r="H567" t="str">
            <v>ZTE</v>
          </cell>
        </row>
        <row r="568">
          <cell r="B568" t="str">
            <v>SUO_188</v>
          </cell>
          <cell r="H568" t="str">
            <v>Huawei</v>
          </cell>
        </row>
        <row r="569">
          <cell r="B569" t="str">
            <v>OST_042</v>
          </cell>
          <cell r="H569" t="str">
            <v>Huawei</v>
          </cell>
        </row>
        <row r="570">
          <cell r="B570" t="str">
            <v>SUO_167</v>
          </cell>
          <cell r="H570" t="str">
            <v>Huawei</v>
          </cell>
        </row>
        <row r="571">
          <cell r="B571" t="str">
            <v>LIT_718</v>
          </cell>
          <cell r="H571" t="str">
            <v>ZTE</v>
          </cell>
        </row>
        <row r="572">
          <cell r="B572" t="str">
            <v>OST_177</v>
          </cell>
          <cell r="H572" t="str">
            <v>Huawei</v>
          </cell>
        </row>
        <row r="573">
          <cell r="B573" t="str">
            <v>ADM_135</v>
          </cell>
          <cell r="H573" t="str">
            <v>Huawei</v>
          </cell>
        </row>
        <row r="574">
          <cell r="B574" t="str">
            <v>LIT_106</v>
          </cell>
          <cell r="H574" t="str">
            <v>ZTE</v>
          </cell>
        </row>
        <row r="575">
          <cell r="B575" t="str">
            <v>OST_175</v>
          </cell>
          <cell r="H575" t="str">
            <v>Huawei</v>
          </cell>
        </row>
        <row r="576">
          <cell r="B576" t="str">
            <v>ADM_130</v>
          </cell>
          <cell r="H576" t="str">
            <v>NOKIA</v>
          </cell>
        </row>
        <row r="577">
          <cell r="B577" t="str">
            <v>LIT_568</v>
          </cell>
          <cell r="H577" t="str">
            <v>ZTE</v>
          </cell>
        </row>
        <row r="578">
          <cell r="B578" t="str">
            <v>CTR_831</v>
          </cell>
          <cell r="H578" t="str">
            <v>ZTE</v>
          </cell>
        </row>
        <row r="579">
          <cell r="B579" t="str">
            <v>CTR_670</v>
          </cell>
          <cell r="H579" t="str">
            <v>ZTE</v>
          </cell>
        </row>
        <row r="580">
          <cell r="B580" t="str">
            <v>LIT_205</v>
          </cell>
          <cell r="H580" t="str">
            <v>ZTE</v>
          </cell>
        </row>
        <row r="581">
          <cell r="B581" t="str">
            <v>CTR_167</v>
          </cell>
          <cell r="H581" t="str">
            <v>NOKIA</v>
          </cell>
        </row>
        <row r="582">
          <cell r="B582" t="str">
            <v>CTR_640</v>
          </cell>
          <cell r="H582" t="str">
            <v>ZTE</v>
          </cell>
        </row>
        <row r="583">
          <cell r="B583" t="str">
            <v>LIT_249</v>
          </cell>
          <cell r="H583" t="str">
            <v>ZTE</v>
          </cell>
        </row>
        <row r="584">
          <cell r="B584" t="str">
            <v>LIT_055</v>
          </cell>
          <cell r="H584" t="str">
            <v>ZTE</v>
          </cell>
        </row>
        <row r="585">
          <cell r="B585" t="str">
            <v>EXN_273</v>
          </cell>
          <cell r="H585" t="str">
            <v>NOKIA</v>
          </cell>
        </row>
        <row r="586">
          <cell r="B586" t="str">
            <v>LIT_097</v>
          </cell>
          <cell r="H586" t="str">
            <v>ZTE</v>
          </cell>
        </row>
        <row r="587">
          <cell r="B587" t="str">
            <v>LIT_095</v>
          </cell>
          <cell r="H587" t="str">
            <v>ZTE</v>
          </cell>
        </row>
        <row r="588">
          <cell r="B588" t="str">
            <v>OST_087</v>
          </cell>
          <cell r="H588" t="str">
            <v>Huawei</v>
          </cell>
        </row>
        <row r="589">
          <cell r="B589" t="str">
            <v>CTR_726</v>
          </cell>
          <cell r="H589" t="str">
            <v>ZTE</v>
          </cell>
        </row>
        <row r="590">
          <cell r="B590" t="str">
            <v>EST_203</v>
          </cell>
          <cell r="H590" t="str">
            <v>ZTE</v>
          </cell>
        </row>
        <row r="591">
          <cell r="B591" t="str">
            <v>EXN_173</v>
          </cell>
          <cell r="H591" t="str">
            <v>NOKIA</v>
          </cell>
        </row>
        <row r="592">
          <cell r="B592" t="str">
            <v>CTR_594</v>
          </cell>
          <cell r="H592" t="str">
            <v>ZTE</v>
          </cell>
        </row>
        <row r="593">
          <cell r="B593" t="str">
            <v>CTR_642</v>
          </cell>
          <cell r="H593" t="str">
            <v>ZTE</v>
          </cell>
        </row>
        <row r="594">
          <cell r="B594" t="str">
            <v>LIT_056</v>
          </cell>
          <cell r="H594" t="str">
            <v>ZTE</v>
          </cell>
        </row>
        <row r="595">
          <cell r="B595" t="str">
            <v>LIT_141</v>
          </cell>
          <cell r="H595" t="str">
            <v>ZTE</v>
          </cell>
        </row>
        <row r="596">
          <cell r="B596" t="str">
            <v>ADM_148</v>
          </cell>
          <cell r="H596" t="str">
            <v>NOKIA</v>
          </cell>
        </row>
        <row r="597">
          <cell r="B597" t="str">
            <v>LIT_084</v>
          </cell>
          <cell r="H597" t="str">
            <v>ZTE</v>
          </cell>
        </row>
        <row r="598">
          <cell r="B598" t="str">
            <v>LIT_047</v>
          </cell>
          <cell r="H598" t="str">
            <v>ZTE</v>
          </cell>
        </row>
        <row r="599">
          <cell r="B599" t="str">
            <v>LIT_045</v>
          </cell>
          <cell r="H599" t="str">
            <v>ZTE</v>
          </cell>
        </row>
        <row r="600">
          <cell r="B600" t="str">
            <v>SUO_210</v>
          </cell>
          <cell r="H600" t="str">
            <v>HUAWEI</v>
          </cell>
        </row>
        <row r="601">
          <cell r="B601" t="str">
            <v>SUO_150</v>
          </cell>
          <cell r="H601" t="str">
            <v>NOKIA</v>
          </cell>
        </row>
        <row r="602">
          <cell r="B602" t="str">
            <v>EST_073</v>
          </cell>
          <cell r="H602" t="str">
            <v>NOKIA</v>
          </cell>
        </row>
        <row r="603">
          <cell r="B603" t="str">
            <v>LIT_210</v>
          </cell>
          <cell r="H603" t="str">
            <v>ZTE</v>
          </cell>
        </row>
        <row r="604">
          <cell r="B604" t="str">
            <v>EST_063</v>
          </cell>
          <cell r="H604" t="str">
            <v>NOKIA</v>
          </cell>
        </row>
        <row r="605">
          <cell r="B605" t="str">
            <v>LIT_247</v>
          </cell>
          <cell r="H605" t="str">
            <v>ZTE</v>
          </cell>
        </row>
        <row r="606">
          <cell r="B606" t="str">
            <v>CTR_484</v>
          </cell>
          <cell r="H606" t="str">
            <v>ZTE</v>
          </cell>
        </row>
        <row r="607">
          <cell r="B607" t="str">
            <v>CTR_483</v>
          </cell>
          <cell r="H607" t="str">
            <v>ZTE</v>
          </cell>
        </row>
        <row r="608">
          <cell r="B608" t="str">
            <v>ADM_098</v>
          </cell>
          <cell r="H608" t="str">
            <v>NOKIA</v>
          </cell>
        </row>
        <row r="609">
          <cell r="B609" t="str">
            <v>ADM_057</v>
          </cell>
          <cell r="H609" t="str">
            <v>Huawei</v>
          </cell>
        </row>
        <row r="610">
          <cell r="B610" t="str">
            <v>LIT_634</v>
          </cell>
          <cell r="H610" t="str">
            <v>ZTE</v>
          </cell>
        </row>
        <row r="611">
          <cell r="B611" t="str">
            <v>LIT_633</v>
          </cell>
          <cell r="H611" t="str">
            <v>ZTE</v>
          </cell>
        </row>
        <row r="612">
          <cell r="B612" t="str">
            <v>LIT_675</v>
          </cell>
          <cell r="H612" t="str">
            <v>ZTE</v>
          </cell>
        </row>
        <row r="613">
          <cell r="B613" t="str">
            <v>LIT_676</v>
          </cell>
          <cell r="H613" t="str">
            <v>ZTE</v>
          </cell>
        </row>
        <row r="614">
          <cell r="B614" t="str">
            <v>NRO_013</v>
          </cell>
          <cell r="H614" t="str">
            <v>NOKIA</v>
          </cell>
        </row>
        <row r="615">
          <cell r="B615" t="str">
            <v>NRO_024</v>
          </cell>
          <cell r="H615" t="str">
            <v>NOKIA</v>
          </cell>
        </row>
        <row r="616">
          <cell r="B616" t="str">
            <v>CTR_649</v>
          </cell>
          <cell r="H616" t="str">
            <v>ZTE</v>
          </cell>
        </row>
        <row r="617">
          <cell r="B617" t="str">
            <v>SUO_211</v>
          </cell>
          <cell r="H617" t="str">
            <v>HUAWEI</v>
          </cell>
        </row>
        <row r="618">
          <cell r="B618" t="str">
            <v>NRD_015</v>
          </cell>
          <cell r="H618" t="str">
            <v>NOKIA</v>
          </cell>
        </row>
        <row r="619">
          <cell r="B619" t="str">
            <v>NRO_238</v>
          </cell>
          <cell r="H619" t="str">
            <v>NOKIA</v>
          </cell>
        </row>
        <row r="620">
          <cell r="B620" t="str">
            <v>CTR_778</v>
          </cell>
          <cell r="H620" t="str">
            <v>ZTE</v>
          </cell>
        </row>
        <row r="621">
          <cell r="B621" t="str">
            <v>EXN_807</v>
          </cell>
          <cell r="H621" t="str">
            <v>NOKIA</v>
          </cell>
        </row>
        <row r="622">
          <cell r="B622" t="str">
            <v>ADM_078</v>
          </cell>
          <cell r="H622" t="str">
            <v>NOKIA</v>
          </cell>
        </row>
        <row r="623">
          <cell r="B623" t="str">
            <v>NRO_089</v>
          </cell>
          <cell r="H623" t="str">
            <v>NOKIA</v>
          </cell>
        </row>
        <row r="624">
          <cell r="B624" t="str">
            <v>EST_008</v>
          </cell>
          <cell r="H624" t="str">
            <v>NOKIA</v>
          </cell>
        </row>
        <row r="625">
          <cell r="B625" t="str">
            <v>LIT_564</v>
          </cell>
          <cell r="H625" t="str">
            <v>ZTE</v>
          </cell>
        </row>
        <row r="626">
          <cell r="B626" t="str">
            <v>LIT_563</v>
          </cell>
          <cell r="H626" t="str">
            <v>ZTE</v>
          </cell>
        </row>
        <row r="627">
          <cell r="B627" t="str">
            <v>LIT_853</v>
          </cell>
          <cell r="H627" t="str">
            <v>ZTE</v>
          </cell>
        </row>
        <row r="628">
          <cell r="B628" t="str">
            <v>CTR_759</v>
          </cell>
          <cell r="H628" t="str">
            <v>ZTE</v>
          </cell>
        </row>
        <row r="629">
          <cell r="B629" t="str">
            <v>LIT_378</v>
          </cell>
          <cell r="H629" t="str">
            <v>ZTE</v>
          </cell>
        </row>
        <row r="630">
          <cell r="B630" t="str">
            <v>LIT_376</v>
          </cell>
          <cell r="H630" t="str">
            <v>ZTE</v>
          </cell>
        </row>
        <row r="631">
          <cell r="B631" t="str">
            <v>ADM_074</v>
          </cell>
          <cell r="H631" t="str">
            <v>Huawei</v>
          </cell>
        </row>
        <row r="632">
          <cell r="B632" t="str">
            <v>CTR_758</v>
          </cell>
          <cell r="H632" t="str">
            <v>ZTE</v>
          </cell>
        </row>
        <row r="633">
          <cell r="B633" t="str">
            <v>CTR_821</v>
          </cell>
          <cell r="H633" t="str">
            <v>ZTE</v>
          </cell>
        </row>
        <row r="634">
          <cell r="B634" t="str">
            <v>LIT_585</v>
          </cell>
          <cell r="H634" t="str">
            <v>ZTE</v>
          </cell>
        </row>
        <row r="635">
          <cell r="B635" t="str">
            <v>NRD_111</v>
          </cell>
          <cell r="H635" t="str">
            <v>NOKIA</v>
          </cell>
        </row>
        <row r="636">
          <cell r="B636" t="str">
            <v>EXN_142</v>
          </cell>
          <cell r="H636" t="str">
            <v>NOKIA</v>
          </cell>
        </row>
        <row r="637">
          <cell r="B637" t="str">
            <v>EXN_251</v>
          </cell>
          <cell r="H637" t="str">
            <v>NOKIA</v>
          </cell>
        </row>
        <row r="638">
          <cell r="B638" t="str">
            <v>LIT_584</v>
          </cell>
          <cell r="H638" t="str">
            <v>ZTE</v>
          </cell>
        </row>
        <row r="639">
          <cell r="B639" t="str">
            <v>NRD_056</v>
          </cell>
          <cell r="H639" t="str">
            <v>NOKIA</v>
          </cell>
        </row>
        <row r="640">
          <cell r="B640" t="str">
            <v>LIT_677</v>
          </cell>
          <cell r="H640" t="str">
            <v>ZTE</v>
          </cell>
        </row>
        <row r="641">
          <cell r="B641" t="str">
            <v>OST_245</v>
          </cell>
          <cell r="H641" t="str">
            <v>NOKIA</v>
          </cell>
        </row>
        <row r="642">
          <cell r="B642" t="str">
            <v>SUO_090</v>
          </cell>
          <cell r="H642" t="str">
            <v>NOKIA</v>
          </cell>
        </row>
        <row r="643">
          <cell r="B643" t="str">
            <v>LIT_156</v>
          </cell>
          <cell r="H643" t="str">
            <v>ZTE</v>
          </cell>
        </row>
        <row r="644">
          <cell r="B644" t="str">
            <v>SUD_066</v>
          </cell>
          <cell r="H644" t="str">
            <v>NOKIA</v>
          </cell>
        </row>
        <row r="645">
          <cell r="B645" t="str">
            <v>LIT_154</v>
          </cell>
          <cell r="H645" t="str">
            <v>ZTE</v>
          </cell>
        </row>
        <row r="646">
          <cell r="B646" t="str">
            <v>ADM_153</v>
          </cell>
          <cell r="H646" t="str">
            <v>NOKIA</v>
          </cell>
        </row>
        <row r="647">
          <cell r="B647" t="str">
            <v>LIT_640</v>
          </cell>
          <cell r="H647" t="str">
            <v>ZTE</v>
          </cell>
        </row>
        <row r="648">
          <cell r="B648" t="str">
            <v>LIT_642</v>
          </cell>
          <cell r="H648" t="str">
            <v>ZTE</v>
          </cell>
        </row>
        <row r="649">
          <cell r="B649" t="str">
            <v>LIT_103</v>
          </cell>
          <cell r="H649" t="str">
            <v>ZTE</v>
          </cell>
        </row>
        <row r="650">
          <cell r="B650" t="str">
            <v>LIT_482</v>
          </cell>
          <cell r="H650" t="str">
            <v>ZTE</v>
          </cell>
        </row>
        <row r="651">
          <cell r="B651" t="str">
            <v>LIT_460</v>
          </cell>
          <cell r="H651" t="str">
            <v>ZTE</v>
          </cell>
        </row>
        <row r="652">
          <cell r="B652" t="str">
            <v>EST_061</v>
          </cell>
          <cell r="H652" t="str">
            <v>NOKIA</v>
          </cell>
        </row>
        <row r="653">
          <cell r="B653" t="str">
            <v>CTR_419</v>
          </cell>
          <cell r="H653" t="str">
            <v>ZTE</v>
          </cell>
        </row>
        <row r="654">
          <cell r="B654" t="str">
            <v>LIT_065</v>
          </cell>
          <cell r="H654" t="str">
            <v>ZTE</v>
          </cell>
        </row>
        <row r="655">
          <cell r="B655" t="str">
            <v>LIT_073</v>
          </cell>
          <cell r="H655" t="str">
            <v>ZTE</v>
          </cell>
        </row>
        <row r="656">
          <cell r="B656" t="str">
            <v>SUO_096</v>
          </cell>
          <cell r="H656" t="str">
            <v>NOKIA</v>
          </cell>
        </row>
        <row r="657">
          <cell r="B657" t="str">
            <v>LIT_506</v>
          </cell>
          <cell r="H657" t="str">
            <v>NOKIA</v>
          </cell>
        </row>
        <row r="658">
          <cell r="B658" t="str">
            <v>NRO_021</v>
          </cell>
          <cell r="H658" t="str">
            <v>NOKIA</v>
          </cell>
        </row>
        <row r="659">
          <cell r="B659" t="str">
            <v>SUD_257</v>
          </cell>
          <cell r="H659" t="str">
            <v>NOKIA</v>
          </cell>
        </row>
        <row r="660">
          <cell r="B660" t="str">
            <v>LIT_727</v>
          </cell>
          <cell r="H660" t="str">
            <v>ZTE</v>
          </cell>
        </row>
        <row r="661">
          <cell r="B661" t="str">
            <v>CTR_042</v>
          </cell>
          <cell r="H661" t="str">
            <v>ZTE</v>
          </cell>
        </row>
        <row r="662">
          <cell r="B662" t="str">
            <v>CTR_040</v>
          </cell>
          <cell r="H662" t="str">
            <v>ZTE</v>
          </cell>
        </row>
        <row r="663">
          <cell r="B663" t="str">
            <v>CTR_266</v>
          </cell>
          <cell r="H663" t="str">
            <v>ZTE</v>
          </cell>
        </row>
        <row r="664">
          <cell r="B664" t="str">
            <v>CTR_265</v>
          </cell>
          <cell r="H664" t="str">
            <v>ZTE</v>
          </cell>
        </row>
        <row r="665">
          <cell r="B665" t="str">
            <v>EST_108</v>
          </cell>
          <cell r="H665" t="str">
            <v>ZTE</v>
          </cell>
        </row>
        <row r="666">
          <cell r="B666" t="str">
            <v>LIT_169</v>
          </cell>
          <cell r="H666" t="str">
            <v>ZTE</v>
          </cell>
        </row>
        <row r="667">
          <cell r="B667" t="str">
            <v>LIT_347</v>
          </cell>
          <cell r="H667" t="str">
            <v>ZTE</v>
          </cell>
        </row>
        <row r="668">
          <cell r="B668" t="str">
            <v>LIT_325</v>
          </cell>
          <cell r="H668" t="str">
            <v>ZTE</v>
          </cell>
        </row>
        <row r="669">
          <cell r="B669" t="str">
            <v>CTR_259</v>
          </cell>
          <cell r="H669" t="str">
            <v>ZTE</v>
          </cell>
        </row>
        <row r="670">
          <cell r="B670" t="str">
            <v>CTR_258</v>
          </cell>
          <cell r="H670" t="str">
            <v>ZTE</v>
          </cell>
        </row>
        <row r="671">
          <cell r="B671" t="str">
            <v>EST_120</v>
          </cell>
          <cell r="H671" t="str">
            <v>ZTE</v>
          </cell>
        </row>
        <row r="672">
          <cell r="B672" t="str">
            <v>EST_118</v>
          </cell>
          <cell r="H672" t="str">
            <v>ZTE</v>
          </cell>
        </row>
        <row r="673">
          <cell r="B673" t="str">
            <v>EST_088</v>
          </cell>
          <cell r="H673" t="str">
            <v>ZTE</v>
          </cell>
        </row>
        <row r="674">
          <cell r="B674" t="str">
            <v>EXN_229</v>
          </cell>
          <cell r="H674" t="str">
            <v>NOKIA</v>
          </cell>
        </row>
        <row r="675">
          <cell r="B675" t="str">
            <v>OST_160</v>
          </cell>
          <cell r="H675" t="str">
            <v>NOKIA</v>
          </cell>
        </row>
        <row r="676">
          <cell r="B676" t="str">
            <v>CTR_159</v>
          </cell>
          <cell r="H676" t="str">
            <v>ZTE</v>
          </cell>
        </row>
        <row r="677">
          <cell r="B677" t="str">
            <v>NRO_039</v>
          </cell>
          <cell r="H677" t="str">
            <v>NOKIA</v>
          </cell>
        </row>
        <row r="678">
          <cell r="B678" t="str">
            <v>EST_041</v>
          </cell>
          <cell r="H678" t="str">
            <v>NOKIA</v>
          </cell>
        </row>
        <row r="679">
          <cell r="B679" t="str">
            <v>NRO_110</v>
          </cell>
          <cell r="H679" t="str">
            <v>NOKIA</v>
          </cell>
        </row>
        <row r="680">
          <cell r="B680" t="str">
            <v>NRO_101</v>
          </cell>
          <cell r="H680" t="str">
            <v>NOKIA</v>
          </cell>
        </row>
        <row r="681">
          <cell r="B681" t="str">
            <v>CTR_830</v>
          </cell>
          <cell r="H681" t="str">
            <v>ZTE</v>
          </cell>
        </row>
        <row r="682">
          <cell r="B682" t="str">
            <v>SUO_101</v>
          </cell>
          <cell r="H682" t="str">
            <v>NOKIA</v>
          </cell>
        </row>
        <row r="683">
          <cell r="B683" t="str">
            <v>LIT_449</v>
          </cell>
          <cell r="H683" t="str">
            <v>ZTE</v>
          </cell>
        </row>
        <row r="684">
          <cell r="B684" t="str">
            <v>LIT_448</v>
          </cell>
          <cell r="H684" t="str">
            <v>ZTE</v>
          </cell>
        </row>
        <row r="685">
          <cell r="B685" t="str">
            <v>CTR_090</v>
          </cell>
          <cell r="H685" t="str">
            <v>ZTE</v>
          </cell>
        </row>
        <row r="686">
          <cell r="B686" t="str">
            <v>CTR_088</v>
          </cell>
          <cell r="H686" t="str">
            <v>ZTE</v>
          </cell>
        </row>
        <row r="687">
          <cell r="B687" t="str">
            <v>NRO_219</v>
          </cell>
          <cell r="H687" t="str">
            <v>NOKIA</v>
          </cell>
        </row>
        <row r="688">
          <cell r="B688" t="str">
            <v>LIT_157</v>
          </cell>
          <cell r="H688" t="str">
            <v>ZTE</v>
          </cell>
        </row>
        <row r="689">
          <cell r="B689" t="str">
            <v>OST_200</v>
          </cell>
          <cell r="H689" t="str">
            <v>NOKIA</v>
          </cell>
        </row>
        <row r="690">
          <cell r="B690" t="str">
            <v>SUD_228</v>
          </cell>
          <cell r="H690" t="str">
            <v>ZTE</v>
          </cell>
        </row>
        <row r="691">
          <cell r="B691" t="str">
            <v>LIT_508</v>
          </cell>
          <cell r="H691" t="str">
            <v>NOKIA</v>
          </cell>
        </row>
        <row r="692">
          <cell r="B692" t="str">
            <v>LIT_644</v>
          </cell>
          <cell r="H692" t="str">
            <v>ZTE</v>
          </cell>
        </row>
        <row r="693">
          <cell r="B693" t="str">
            <v>LIT_646</v>
          </cell>
          <cell r="H693" t="str">
            <v>ZTE</v>
          </cell>
        </row>
        <row r="694">
          <cell r="B694" t="str">
            <v>NRO_044</v>
          </cell>
          <cell r="H694" t="str">
            <v>NOKIA</v>
          </cell>
        </row>
        <row r="695">
          <cell r="B695" t="str">
            <v>NRD_076</v>
          </cell>
          <cell r="H695" t="str">
            <v>Huawei</v>
          </cell>
        </row>
        <row r="696">
          <cell r="B696" t="str">
            <v>LIT_863</v>
          </cell>
          <cell r="H696" t="str">
            <v>ZTE</v>
          </cell>
        </row>
        <row r="697">
          <cell r="B697" t="str">
            <v>SUD_060</v>
          </cell>
          <cell r="H697" t="str">
            <v>ZTE</v>
          </cell>
        </row>
        <row r="698">
          <cell r="B698" t="str">
            <v>NRO_246</v>
          </cell>
          <cell r="H698" t="str">
            <v>NOKIA</v>
          </cell>
        </row>
        <row r="699">
          <cell r="B699" t="str">
            <v>LIT_180</v>
          </cell>
          <cell r="H699" t="str">
            <v>NOKIA</v>
          </cell>
        </row>
        <row r="700">
          <cell r="B700" t="str">
            <v>SUD_077</v>
          </cell>
          <cell r="H700" t="str">
            <v>ZTE</v>
          </cell>
        </row>
        <row r="701">
          <cell r="B701" t="str">
            <v>ADM_133</v>
          </cell>
          <cell r="H701" t="str">
            <v>NOKIA</v>
          </cell>
        </row>
        <row r="702">
          <cell r="B702" t="str">
            <v>NRD_106</v>
          </cell>
          <cell r="H702" t="str">
            <v>NOKIA</v>
          </cell>
        </row>
        <row r="703">
          <cell r="B703" t="str">
            <v>NRD_109</v>
          </cell>
          <cell r="H703" t="str">
            <v>NOKIA</v>
          </cell>
        </row>
        <row r="704">
          <cell r="B704" t="str">
            <v>SUD_226</v>
          </cell>
          <cell r="H704" t="str">
            <v>NOKIA</v>
          </cell>
        </row>
        <row r="705">
          <cell r="B705" t="str">
            <v>NRO_237</v>
          </cell>
          <cell r="H705" t="str">
            <v>NOKIA</v>
          </cell>
        </row>
        <row r="706">
          <cell r="B706" t="str">
            <v>CTR_076</v>
          </cell>
          <cell r="H706" t="str">
            <v>ZTE</v>
          </cell>
        </row>
        <row r="707">
          <cell r="B707" t="str">
            <v>OST_293</v>
          </cell>
          <cell r="H707" t="str">
            <v>NOKIA</v>
          </cell>
        </row>
        <row r="708">
          <cell r="B708" t="str">
            <v>NRO_258</v>
          </cell>
          <cell r="H708" t="str">
            <v>NOKIA</v>
          </cell>
        </row>
        <row r="709">
          <cell r="B709" t="str">
            <v>CTR_599</v>
          </cell>
          <cell r="H709" t="str">
            <v>ZTE</v>
          </cell>
        </row>
        <row r="710">
          <cell r="B710" t="str">
            <v>LIT_043</v>
          </cell>
          <cell r="H710" t="str">
            <v>ZTE</v>
          </cell>
        </row>
        <row r="711">
          <cell r="B711" t="str">
            <v>CTR_075</v>
          </cell>
          <cell r="H711" t="str">
            <v>ZTE</v>
          </cell>
        </row>
        <row r="712">
          <cell r="B712" t="str">
            <v>NRO_010</v>
          </cell>
          <cell r="H712" t="str">
            <v>NOKIA</v>
          </cell>
        </row>
        <row r="713">
          <cell r="B713" t="str">
            <v>CTR_820</v>
          </cell>
          <cell r="H713" t="str">
            <v>ZTE</v>
          </cell>
        </row>
        <row r="714">
          <cell r="B714" t="str">
            <v>NRD_188</v>
          </cell>
          <cell r="H714" t="str">
            <v>Huawei</v>
          </cell>
        </row>
        <row r="715">
          <cell r="B715" t="str">
            <v>CTR_131</v>
          </cell>
          <cell r="H715" t="str">
            <v>ZTE</v>
          </cell>
        </row>
        <row r="716">
          <cell r="B716" t="str">
            <v>LIT_456</v>
          </cell>
          <cell r="H716" t="str">
            <v>ZTE</v>
          </cell>
        </row>
        <row r="717">
          <cell r="B717" t="str">
            <v>SUD_127</v>
          </cell>
          <cell r="H717" t="str">
            <v>NOKIA</v>
          </cell>
        </row>
        <row r="718">
          <cell r="B718" t="str">
            <v>CTR_579</v>
          </cell>
          <cell r="H718" t="str">
            <v>ZTE</v>
          </cell>
        </row>
        <row r="719">
          <cell r="B719" t="str">
            <v>CTR_578</v>
          </cell>
          <cell r="H719" t="str">
            <v>ZTE</v>
          </cell>
        </row>
        <row r="720">
          <cell r="B720" t="str">
            <v>CTR_447</v>
          </cell>
          <cell r="H720" t="str">
            <v>ZTE</v>
          </cell>
        </row>
        <row r="721">
          <cell r="B721" t="str">
            <v>EXN_010</v>
          </cell>
          <cell r="H721" t="str">
            <v>Huawei</v>
          </cell>
        </row>
        <row r="722">
          <cell r="B722" t="str">
            <v>NRO_261</v>
          </cell>
          <cell r="H722" t="str">
            <v>NOKIA</v>
          </cell>
        </row>
        <row r="723">
          <cell r="B723" t="str">
            <v>LIT_044</v>
          </cell>
          <cell r="H723" t="str">
            <v>ZTE</v>
          </cell>
        </row>
        <row r="724">
          <cell r="B724" t="str">
            <v>LIT_129</v>
          </cell>
          <cell r="H724" t="str">
            <v>ZTE</v>
          </cell>
        </row>
        <row r="725">
          <cell r="B725" t="str">
            <v>CTR_217</v>
          </cell>
          <cell r="H725" t="str">
            <v>ZTE</v>
          </cell>
        </row>
        <row r="726">
          <cell r="B726" t="str">
            <v>SUD_018</v>
          </cell>
          <cell r="H726" t="str">
            <v>ZTE</v>
          </cell>
        </row>
        <row r="727">
          <cell r="B727" t="str">
            <v>CTR_236</v>
          </cell>
          <cell r="H727" t="str">
            <v>ZTE</v>
          </cell>
        </row>
        <row r="728">
          <cell r="B728" t="str">
            <v>SUD_121</v>
          </cell>
          <cell r="H728" t="str">
            <v>NOKIA</v>
          </cell>
        </row>
        <row r="729">
          <cell r="B729" t="str">
            <v>LIT_452</v>
          </cell>
          <cell r="H729" t="str">
            <v>ZTE</v>
          </cell>
        </row>
        <row r="730">
          <cell r="B730" t="str">
            <v>LIT_451</v>
          </cell>
          <cell r="H730" t="str">
            <v>ZTE</v>
          </cell>
        </row>
        <row r="731">
          <cell r="B731" t="str">
            <v>EST_087</v>
          </cell>
          <cell r="H731" t="str">
            <v>ZTE</v>
          </cell>
        </row>
        <row r="732">
          <cell r="B732" t="str">
            <v>ADM_128</v>
          </cell>
          <cell r="H732" t="str">
            <v>NOKIA</v>
          </cell>
        </row>
        <row r="733">
          <cell r="B733" t="str">
            <v>OST_220</v>
          </cell>
          <cell r="H733" t="str">
            <v>NOKIA</v>
          </cell>
        </row>
        <row r="734">
          <cell r="B734" t="str">
            <v>NRO_009</v>
          </cell>
          <cell r="H734" t="str">
            <v>NOKIA</v>
          </cell>
        </row>
        <row r="735">
          <cell r="B735" t="str">
            <v>ADM_154</v>
          </cell>
          <cell r="H735" t="str">
            <v>NOKIA</v>
          </cell>
        </row>
        <row r="736">
          <cell r="B736" t="str">
            <v>SUD_241</v>
          </cell>
          <cell r="H736" t="str">
            <v>ZTE</v>
          </cell>
        </row>
        <row r="737">
          <cell r="B737" t="str">
            <v>LIT_580</v>
          </cell>
          <cell r="H737" t="str">
            <v>ZTE</v>
          </cell>
        </row>
        <row r="738">
          <cell r="B738" t="str">
            <v>LIT_579</v>
          </cell>
          <cell r="H738" t="str">
            <v>ZTE</v>
          </cell>
        </row>
        <row r="739">
          <cell r="B739" t="str">
            <v>ADM_075</v>
          </cell>
          <cell r="H739" t="str">
            <v>NOKIA</v>
          </cell>
        </row>
        <row r="740">
          <cell r="B740" t="str">
            <v>SUO_109</v>
          </cell>
          <cell r="H740" t="str">
            <v>Huawei</v>
          </cell>
        </row>
        <row r="741">
          <cell r="B741" t="str">
            <v>ADM_068</v>
          </cell>
          <cell r="H741" t="str">
            <v>NOKIA</v>
          </cell>
        </row>
        <row r="742">
          <cell r="B742" t="str">
            <v>SUO_200</v>
          </cell>
          <cell r="H742" t="str">
            <v>Huawei</v>
          </cell>
        </row>
        <row r="743">
          <cell r="B743" t="str">
            <v>SUO_236</v>
          </cell>
          <cell r="H743" t="str">
            <v>Huawei</v>
          </cell>
        </row>
        <row r="744">
          <cell r="B744" t="str">
            <v>EST_048</v>
          </cell>
          <cell r="H744" t="str">
            <v>NOKIA</v>
          </cell>
        </row>
        <row r="745">
          <cell r="B745" t="str">
            <v>OST_077</v>
          </cell>
          <cell r="H745" t="str">
            <v>Huawei</v>
          </cell>
        </row>
        <row r="746">
          <cell r="B746" t="str">
            <v>ADM_099</v>
          </cell>
          <cell r="H746" t="str">
            <v>NOKIA</v>
          </cell>
        </row>
        <row r="747">
          <cell r="B747" t="str">
            <v>OST_161</v>
          </cell>
          <cell r="H747" t="str">
            <v>NOKIA</v>
          </cell>
        </row>
        <row r="748">
          <cell r="B748" t="str">
            <v>NRO_231</v>
          </cell>
          <cell r="H748" t="str">
            <v>NOKIA</v>
          </cell>
        </row>
        <row r="749">
          <cell r="B749" t="str">
            <v>OST_078</v>
          </cell>
          <cell r="H749" t="str">
            <v>Huawei</v>
          </cell>
        </row>
        <row r="750">
          <cell r="B750" t="str">
            <v>OST_156</v>
          </cell>
          <cell r="H750" t="str">
            <v>NOKIA</v>
          </cell>
        </row>
        <row r="751">
          <cell r="B751" t="str">
            <v>NRD_055</v>
          </cell>
          <cell r="H751" t="str">
            <v>NOKIA</v>
          </cell>
        </row>
        <row r="752">
          <cell r="B752" t="str">
            <v>OST_182</v>
          </cell>
          <cell r="H752" t="str">
            <v>NOKIA</v>
          </cell>
        </row>
        <row r="753">
          <cell r="B753" t="str">
            <v>SUO_230</v>
          </cell>
          <cell r="H753" t="str">
            <v>Huawei</v>
          </cell>
        </row>
        <row r="754">
          <cell r="B754" t="str">
            <v>SUO_217</v>
          </cell>
          <cell r="H754" t="str">
            <v>Huawei</v>
          </cell>
        </row>
        <row r="755">
          <cell r="B755" t="str">
            <v>SUO_006</v>
          </cell>
          <cell r="H755" t="str">
            <v>Huawei</v>
          </cell>
        </row>
        <row r="756">
          <cell r="B756" t="str">
            <v>SUO_125</v>
          </cell>
          <cell r="H756" t="str">
            <v>Huawei</v>
          </cell>
        </row>
        <row r="757">
          <cell r="B757" t="str">
            <v>OST_038</v>
          </cell>
          <cell r="H757" t="str">
            <v>NOKIA</v>
          </cell>
        </row>
        <row r="758">
          <cell r="B758" t="str">
            <v>OST_224</v>
          </cell>
          <cell r="H758" t="str">
            <v>NOKIA</v>
          </cell>
        </row>
        <row r="759">
          <cell r="B759" t="str">
            <v>ADM_144</v>
          </cell>
          <cell r="H759" t="str">
            <v>NOKIA</v>
          </cell>
        </row>
        <row r="760">
          <cell r="B760" t="str">
            <v>SUO_052</v>
          </cell>
          <cell r="H760" t="str">
            <v>Huawei</v>
          </cell>
        </row>
        <row r="761">
          <cell r="B761" t="str">
            <v>EST_112</v>
          </cell>
          <cell r="H761" t="str">
            <v>ZTE</v>
          </cell>
        </row>
        <row r="762">
          <cell r="B762" t="str">
            <v>LIT_153</v>
          </cell>
          <cell r="H762" t="str">
            <v>ZTE</v>
          </cell>
        </row>
        <row r="763">
          <cell r="B763" t="str">
            <v>OST_208</v>
          </cell>
          <cell r="H763" t="str">
            <v>NOKIA</v>
          </cell>
        </row>
        <row r="764">
          <cell r="B764" t="str">
            <v>EST_053</v>
          </cell>
          <cell r="H764" t="str">
            <v>NOKIA</v>
          </cell>
        </row>
        <row r="765">
          <cell r="B765" t="str">
            <v>ADM_043</v>
          </cell>
          <cell r="H765" t="str">
            <v>NOKIA</v>
          </cell>
        </row>
        <row r="766">
          <cell r="B766" t="str">
            <v>NRD_154</v>
          </cell>
          <cell r="H766" t="str">
            <v>NOKIA</v>
          </cell>
        </row>
        <row r="767">
          <cell r="B767" t="str">
            <v>LIT_264</v>
          </cell>
          <cell r="H767" t="str">
            <v>ZTE</v>
          </cell>
        </row>
        <row r="768">
          <cell r="B768" t="str">
            <v>OST_140</v>
          </cell>
          <cell r="H768" t="str">
            <v>NOKIA</v>
          </cell>
        </row>
        <row r="769">
          <cell r="B769" t="str">
            <v>SUO_039</v>
          </cell>
          <cell r="H769" t="str">
            <v>NOKIA</v>
          </cell>
        </row>
        <row r="770">
          <cell r="B770" t="str">
            <v>OST_116</v>
          </cell>
          <cell r="H770" t="str">
            <v>NOKIA</v>
          </cell>
        </row>
        <row r="771">
          <cell r="B771" t="str">
            <v>CTR_014</v>
          </cell>
          <cell r="H771" t="str">
            <v>ZTE</v>
          </cell>
        </row>
        <row r="772">
          <cell r="B772" t="str">
            <v>EXN_125</v>
          </cell>
          <cell r="H772" t="str">
            <v>NOKIA</v>
          </cell>
        </row>
        <row r="773">
          <cell r="B773" t="str">
            <v>EXN_008</v>
          </cell>
          <cell r="H773" t="str">
            <v>NOKIA</v>
          </cell>
        </row>
        <row r="774">
          <cell r="B774" t="str">
            <v>ADM_031</v>
          </cell>
          <cell r="H774" t="str">
            <v>NOKIA</v>
          </cell>
        </row>
        <row r="775">
          <cell r="B775" t="str">
            <v>NRO_218</v>
          </cell>
          <cell r="H775" t="str">
            <v>NOKIA</v>
          </cell>
        </row>
        <row r="776">
          <cell r="B776" t="str">
            <v>ADM_032</v>
          </cell>
          <cell r="H776" t="str">
            <v>NOKIA</v>
          </cell>
        </row>
        <row r="777">
          <cell r="B777" t="str">
            <v>EXN_134</v>
          </cell>
          <cell r="H777" t="str">
            <v>Huawei</v>
          </cell>
        </row>
        <row r="778">
          <cell r="B778" t="str">
            <v>CTR_276</v>
          </cell>
          <cell r="H778" t="str">
            <v>ZTE</v>
          </cell>
        </row>
        <row r="779">
          <cell r="B779" t="str">
            <v>OST_093</v>
          </cell>
          <cell r="H779" t="str">
            <v>NOKIA</v>
          </cell>
        </row>
        <row r="780">
          <cell r="B780" t="str">
            <v>OST_115</v>
          </cell>
          <cell r="H780" t="str">
            <v>NOKIA</v>
          </cell>
        </row>
        <row r="781">
          <cell r="B781" t="str">
            <v>LIT_151</v>
          </cell>
          <cell r="H781" t="str">
            <v>ZTE</v>
          </cell>
        </row>
        <row r="782">
          <cell r="B782" t="str">
            <v>LIT_120</v>
          </cell>
          <cell r="H782" t="str">
            <v>ZTE</v>
          </cell>
        </row>
        <row r="783">
          <cell r="B783" t="str">
            <v>EXN_106</v>
          </cell>
          <cell r="H783" t="str">
            <v>Huawei</v>
          </cell>
        </row>
        <row r="784">
          <cell r="B784" t="str">
            <v>EXN_140</v>
          </cell>
          <cell r="H784" t="str">
            <v>NOKIA</v>
          </cell>
        </row>
        <row r="785">
          <cell r="B785" t="str">
            <v>EST_211</v>
          </cell>
          <cell r="H785" t="str">
            <v>ZTE</v>
          </cell>
        </row>
        <row r="786">
          <cell r="B786" t="str">
            <v>EXN_089</v>
          </cell>
          <cell r="H786" t="str">
            <v>Huawei</v>
          </cell>
        </row>
        <row r="787">
          <cell r="B787" t="str">
            <v>NRD_175</v>
          </cell>
          <cell r="H787" t="str">
            <v>Huawei</v>
          </cell>
        </row>
        <row r="788">
          <cell r="B788" t="str">
            <v>SUO_191</v>
          </cell>
          <cell r="H788" t="str">
            <v>Huawei</v>
          </cell>
        </row>
        <row r="789">
          <cell r="B789" t="str">
            <v>EXN_160</v>
          </cell>
          <cell r="H789" t="str">
            <v>NOKIA</v>
          </cell>
        </row>
        <row r="790">
          <cell r="B790" t="str">
            <v>EXN_011</v>
          </cell>
          <cell r="H790" t="str">
            <v>NOKIA</v>
          </cell>
        </row>
        <row r="791">
          <cell r="B791" t="str">
            <v>CTR_774</v>
          </cell>
          <cell r="H791" t="str">
            <v>ZTE</v>
          </cell>
        </row>
        <row r="792">
          <cell r="B792" t="str">
            <v>CTR_427</v>
          </cell>
          <cell r="H792" t="str">
            <v>ZTE</v>
          </cell>
        </row>
        <row r="793">
          <cell r="B793" t="str">
            <v>CTR_654</v>
          </cell>
          <cell r="H793" t="str">
            <v>ZTE</v>
          </cell>
        </row>
        <row r="794">
          <cell r="B794" t="str">
            <v>SUD_224</v>
          </cell>
          <cell r="H794" t="str">
            <v>ZTE</v>
          </cell>
        </row>
        <row r="795">
          <cell r="B795" t="str">
            <v>LIT_313</v>
          </cell>
          <cell r="H795" t="str">
            <v>ZTE</v>
          </cell>
        </row>
        <row r="796">
          <cell r="B796" t="str">
            <v>LIT_236</v>
          </cell>
          <cell r="H796" t="str">
            <v>ZTE</v>
          </cell>
        </row>
        <row r="797">
          <cell r="B797" t="str">
            <v>CTR_093</v>
          </cell>
          <cell r="H797" t="str">
            <v>ZTE</v>
          </cell>
        </row>
        <row r="798">
          <cell r="B798" t="str">
            <v>LIT_433</v>
          </cell>
          <cell r="H798" t="str">
            <v>ZTE</v>
          </cell>
        </row>
        <row r="799">
          <cell r="B799" t="str">
            <v>LIT_265</v>
          </cell>
          <cell r="H799" t="str">
            <v>ZTE</v>
          </cell>
        </row>
        <row r="800">
          <cell r="B800" t="str">
            <v>CTR_917</v>
          </cell>
          <cell r="H800" t="str">
            <v>ZTE</v>
          </cell>
        </row>
        <row r="801">
          <cell r="B801" t="str">
            <v>NRO_113</v>
          </cell>
          <cell r="H801" t="str">
            <v>Huawei</v>
          </cell>
        </row>
        <row r="802">
          <cell r="B802" t="str">
            <v>CTR_074</v>
          </cell>
          <cell r="H802" t="str">
            <v>ZTE</v>
          </cell>
        </row>
        <row r="803">
          <cell r="B803" t="str">
            <v>CTR_658</v>
          </cell>
          <cell r="H803" t="str">
            <v>ZTE</v>
          </cell>
        </row>
        <row r="804">
          <cell r="B804" t="str">
            <v>LIT_671</v>
          </cell>
          <cell r="H804" t="str">
            <v>ZTE</v>
          </cell>
        </row>
        <row r="805">
          <cell r="B805" t="str">
            <v>LIT_486</v>
          </cell>
          <cell r="H805" t="str">
            <v>ZTE</v>
          </cell>
        </row>
        <row r="806">
          <cell r="B806" t="str">
            <v>EST_200</v>
          </cell>
          <cell r="H806" t="str">
            <v>ZTE</v>
          </cell>
        </row>
        <row r="807">
          <cell r="B807" t="str">
            <v>LIT_371</v>
          </cell>
          <cell r="H807" t="str">
            <v>ZTE</v>
          </cell>
        </row>
        <row r="808">
          <cell r="B808" t="str">
            <v>LIT_420</v>
          </cell>
          <cell r="H808" t="str">
            <v>ZTE</v>
          </cell>
        </row>
        <row r="809">
          <cell r="B809" t="str">
            <v>CTR_567</v>
          </cell>
          <cell r="H809" t="str">
            <v>ZTE</v>
          </cell>
        </row>
        <row r="810">
          <cell r="B810" t="str">
            <v>CTR_154</v>
          </cell>
          <cell r="H810" t="str">
            <v>ZTE</v>
          </cell>
        </row>
        <row r="811">
          <cell r="B811" t="str">
            <v>LIT_429</v>
          </cell>
          <cell r="H811" t="str">
            <v>ZTE</v>
          </cell>
        </row>
        <row r="812">
          <cell r="B812" t="str">
            <v>LIT_498</v>
          </cell>
          <cell r="H812" t="str">
            <v>ZTE</v>
          </cell>
        </row>
        <row r="813">
          <cell r="B813" t="str">
            <v>LIT_681</v>
          </cell>
          <cell r="H813" t="str">
            <v>ZTE</v>
          </cell>
        </row>
        <row r="814">
          <cell r="B814" t="str">
            <v>SUO_184</v>
          </cell>
          <cell r="H814" t="str">
            <v>Huawei</v>
          </cell>
        </row>
        <row r="815">
          <cell r="B815" t="str">
            <v>SUO_226</v>
          </cell>
          <cell r="H815" t="str">
            <v>Huawei</v>
          </cell>
        </row>
        <row r="816">
          <cell r="B816" t="str">
            <v>EST_139</v>
          </cell>
          <cell r="H816" t="str">
            <v>ZTE</v>
          </cell>
        </row>
        <row r="817">
          <cell r="B817" t="str">
            <v>LIT_775</v>
          </cell>
          <cell r="H817" t="str">
            <v>ZTE</v>
          </cell>
        </row>
        <row r="818">
          <cell r="B818" t="str">
            <v>EST_005</v>
          </cell>
          <cell r="H818" t="str">
            <v>ZTE</v>
          </cell>
        </row>
        <row r="819">
          <cell r="B819" t="str">
            <v>LIT_453</v>
          </cell>
          <cell r="H819" t="str">
            <v>ZTE</v>
          </cell>
        </row>
        <row r="820">
          <cell r="B820" t="str">
            <v>LIT_051</v>
          </cell>
          <cell r="H820" t="str">
            <v>ZTE</v>
          </cell>
        </row>
        <row r="821">
          <cell r="B821" t="str">
            <v>CTR_777</v>
          </cell>
          <cell r="H821" t="str">
            <v>ZTE</v>
          </cell>
        </row>
        <row r="822">
          <cell r="B822" t="str">
            <v>OST_240</v>
          </cell>
          <cell r="H822" t="str">
            <v>Huawei</v>
          </cell>
        </row>
        <row r="823">
          <cell r="B823" t="str">
            <v>CTR_628</v>
          </cell>
          <cell r="H823" t="str">
            <v>ZTE</v>
          </cell>
        </row>
        <row r="824">
          <cell r="B824" t="str">
            <v>CTR_776</v>
          </cell>
          <cell r="H824" t="str">
            <v>ZTE</v>
          </cell>
        </row>
        <row r="825">
          <cell r="B825" t="str">
            <v>LIT_850</v>
          </cell>
          <cell r="H825" t="str">
            <v>ZTE</v>
          </cell>
        </row>
        <row r="826">
          <cell r="B826" t="str">
            <v>OST_084</v>
          </cell>
          <cell r="H826" t="str">
            <v>Huawei</v>
          </cell>
        </row>
        <row r="827">
          <cell r="B827" t="str">
            <v>LIT_168</v>
          </cell>
          <cell r="H827" t="str">
            <v>ZTE</v>
          </cell>
        </row>
        <row r="828">
          <cell r="B828" t="str">
            <v>CTR_529</v>
          </cell>
          <cell r="H828" t="str">
            <v>ZTE</v>
          </cell>
        </row>
        <row r="829">
          <cell r="B829" t="str">
            <v>CTR_551</v>
          </cell>
          <cell r="H829" t="str">
            <v>ZTE</v>
          </cell>
        </row>
        <row r="830">
          <cell r="B830" t="str">
            <v>EST_070</v>
          </cell>
          <cell r="H830" t="str">
            <v>ZTE</v>
          </cell>
        </row>
        <row r="831">
          <cell r="B831" t="str">
            <v>CTR_750</v>
          </cell>
          <cell r="H831" t="str">
            <v>ZTE</v>
          </cell>
        </row>
        <row r="832">
          <cell r="B832" t="str">
            <v>CTR_763</v>
          </cell>
          <cell r="H832" t="str">
            <v>ZTE</v>
          </cell>
        </row>
        <row r="833">
          <cell r="B833" t="str">
            <v>CTR_370</v>
          </cell>
          <cell r="H833" t="str">
            <v>ZTE</v>
          </cell>
        </row>
        <row r="834">
          <cell r="B834" t="str">
            <v>OST_233</v>
          </cell>
          <cell r="H834" t="str">
            <v>Huawei</v>
          </cell>
        </row>
        <row r="835">
          <cell r="B835" t="str">
            <v>NRO_133</v>
          </cell>
          <cell r="H835" t="str">
            <v>Huawei</v>
          </cell>
        </row>
        <row r="836">
          <cell r="B836" t="str">
            <v>CTR_946</v>
          </cell>
          <cell r="H836" t="str">
            <v>ZTE</v>
          </cell>
        </row>
        <row r="837">
          <cell r="B837" t="str">
            <v>CTR_317</v>
          </cell>
          <cell r="H837" t="str">
            <v>ZTE</v>
          </cell>
        </row>
        <row r="838">
          <cell r="B838" t="str">
            <v>EXN_368</v>
          </cell>
          <cell r="H838" t="str">
            <v>Huawei</v>
          </cell>
        </row>
        <row r="839">
          <cell r="B839" t="str">
            <v>CTR_262</v>
          </cell>
          <cell r="H839" t="str">
            <v>ZTE</v>
          </cell>
        </row>
        <row r="840">
          <cell r="B840" t="str">
            <v>LIT_036</v>
          </cell>
          <cell r="H840" t="str">
            <v>ZTE</v>
          </cell>
        </row>
        <row r="841">
          <cell r="B841" t="str">
            <v>LIT_102</v>
          </cell>
          <cell r="H841" t="str">
            <v>ZTE</v>
          </cell>
        </row>
        <row r="842">
          <cell r="B842" t="str">
            <v>CTR_1054</v>
          </cell>
          <cell r="H842" t="str">
            <v>ZTE</v>
          </cell>
        </row>
        <row r="843">
          <cell r="B843" t="str">
            <v>CTR_702_indoor_8F</v>
          </cell>
          <cell r="H843" t="str">
            <v>ZTE</v>
          </cell>
        </row>
        <row r="844">
          <cell r="B844" t="str">
            <v>CTR_714</v>
          </cell>
          <cell r="H844" t="str">
            <v>ZTE</v>
          </cell>
        </row>
        <row r="845">
          <cell r="B845" t="str">
            <v>CTR_513</v>
          </cell>
          <cell r="H845" t="str">
            <v>ZTE</v>
          </cell>
        </row>
        <row r="846">
          <cell r="B846" t="str">
            <v>CTR_322</v>
          </cell>
          <cell r="H846" t="str">
            <v>ZTE</v>
          </cell>
        </row>
        <row r="847">
          <cell r="B847" t="str">
            <v>LIT_033</v>
          </cell>
          <cell r="H847" t="str">
            <v>ZTE</v>
          </cell>
        </row>
        <row r="848">
          <cell r="B848" t="str">
            <v>LIT_270</v>
          </cell>
          <cell r="H848" t="str">
            <v>ZTE</v>
          </cell>
        </row>
        <row r="849">
          <cell r="B849" t="str">
            <v>EST_025</v>
          </cell>
          <cell r="H849" t="str">
            <v>ZTE</v>
          </cell>
        </row>
        <row r="850">
          <cell r="B850" t="str">
            <v>NRO_118</v>
          </cell>
          <cell r="H850" t="str">
            <v>Huawei</v>
          </cell>
        </row>
        <row r="851">
          <cell r="B851" t="str">
            <v>CTR_1050</v>
          </cell>
          <cell r="H851" t="str">
            <v>ZTE</v>
          </cell>
        </row>
        <row r="852">
          <cell r="B852" t="str">
            <v>OST_276</v>
          </cell>
          <cell r="H852" t="str">
            <v>Huawei</v>
          </cell>
        </row>
        <row r="853">
          <cell r="B853" t="str">
            <v>LIT_667</v>
          </cell>
          <cell r="H853" t="str">
            <v>ZTE</v>
          </cell>
        </row>
        <row r="854">
          <cell r="B854" t="str">
            <v>CTR_019</v>
          </cell>
          <cell r="H854" t="str">
            <v>ZTE</v>
          </cell>
        </row>
        <row r="855">
          <cell r="B855" t="str">
            <v>LIT_125</v>
          </cell>
          <cell r="H855" t="str">
            <v>ZTE</v>
          </cell>
        </row>
        <row r="856">
          <cell r="B856" t="str">
            <v>LIT_020</v>
          </cell>
          <cell r="H856" t="str">
            <v>ZTE</v>
          </cell>
        </row>
        <row r="857">
          <cell r="B857" t="str">
            <v>NRO_066</v>
          </cell>
          <cell r="H857" t="str">
            <v>Huawei</v>
          </cell>
        </row>
        <row r="858">
          <cell r="B858" t="str">
            <v>CTR_637</v>
          </cell>
          <cell r="H858" t="str">
            <v>ZTE</v>
          </cell>
        </row>
        <row r="859">
          <cell r="B859" t="str">
            <v>CTR_163</v>
          </cell>
          <cell r="H859" t="str">
            <v>ZTE</v>
          </cell>
        </row>
        <row r="860">
          <cell r="B860" t="str">
            <v>SUO_163</v>
          </cell>
          <cell r="H860" t="str">
            <v>Huawei</v>
          </cell>
        </row>
        <row r="861">
          <cell r="B861" t="str">
            <v>CTR_833</v>
          </cell>
          <cell r="H861" t="str">
            <v>ZTE</v>
          </cell>
        </row>
        <row r="862">
          <cell r="B862" t="str">
            <v>CTR_674</v>
          </cell>
          <cell r="H862" t="str">
            <v>ZTE</v>
          </cell>
        </row>
        <row r="863">
          <cell r="B863" t="str">
            <v>CTR_425</v>
          </cell>
          <cell r="H863" t="str">
            <v>ZTE</v>
          </cell>
        </row>
        <row r="864">
          <cell r="B864" t="str">
            <v>OST_047</v>
          </cell>
          <cell r="H864" t="str">
            <v>Huawei</v>
          </cell>
        </row>
        <row r="865">
          <cell r="B865" t="str">
            <v>NRD_063</v>
          </cell>
          <cell r="H865" t="str">
            <v>Huawei</v>
          </cell>
        </row>
        <row r="866">
          <cell r="B866" t="str">
            <v>CTR_475</v>
          </cell>
          <cell r="H866" t="str">
            <v>ZTE</v>
          </cell>
        </row>
        <row r="867">
          <cell r="B867" t="str">
            <v>NRO_119</v>
          </cell>
          <cell r="H867" t="str">
            <v>Huawei</v>
          </cell>
        </row>
        <row r="868">
          <cell r="B868" t="str">
            <v>ADM_058</v>
          </cell>
          <cell r="H868" t="str">
            <v>Huawei</v>
          </cell>
        </row>
        <row r="869">
          <cell r="B869" t="str">
            <v>NRO_129</v>
          </cell>
          <cell r="H869" t="str">
            <v>Huawei</v>
          </cell>
        </row>
        <row r="870">
          <cell r="B870" t="str">
            <v>NRD_140</v>
          </cell>
          <cell r="H870" t="str">
            <v>Huawei</v>
          </cell>
        </row>
        <row r="871">
          <cell r="B871" t="str">
            <v>NRD_101</v>
          </cell>
          <cell r="H871" t="str">
            <v>Huawei</v>
          </cell>
        </row>
        <row r="872">
          <cell r="B872" t="str">
            <v>CTR_762</v>
          </cell>
          <cell r="H872" t="str">
            <v>ZTE</v>
          </cell>
        </row>
        <row r="873">
          <cell r="B873" t="str">
            <v>CTR_237</v>
          </cell>
          <cell r="H873" t="str">
            <v>ZTE</v>
          </cell>
        </row>
        <row r="874">
          <cell r="B874" t="str">
            <v>CTR_520</v>
          </cell>
          <cell r="H874" t="str">
            <v>ZTE</v>
          </cell>
        </row>
        <row r="875">
          <cell r="B875" t="str">
            <v>NRO_124</v>
          </cell>
          <cell r="H875" t="str">
            <v>Huawei</v>
          </cell>
        </row>
        <row r="876">
          <cell r="B876" t="str">
            <v>NRO_127</v>
          </cell>
          <cell r="H876" t="str">
            <v>Huawei</v>
          </cell>
        </row>
        <row r="877">
          <cell r="B877" t="str">
            <v>NRO_126</v>
          </cell>
          <cell r="H877" t="str">
            <v>Huawei</v>
          </cell>
        </row>
        <row r="878">
          <cell r="B878" t="str">
            <v>NRO_226</v>
          </cell>
          <cell r="H878" t="str">
            <v>Huawei</v>
          </cell>
        </row>
        <row r="879">
          <cell r="B879" t="str">
            <v>NRO_065</v>
          </cell>
          <cell r="H879" t="str">
            <v>Huawei</v>
          </cell>
        </row>
        <row r="880">
          <cell r="B880" t="str">
            <v>NRO_131</v>
          </cell>
          <cell r="H880" t="str">
            <v>Huawei</v>
          </cell>
        </row>
        <row r="881">
          <cell r="B881" t="str">
            <v>SUD_260</v>
          </cell>
          <cell r="H881" t="str">
            <v>ZTE</v>
          </cell>
        </row>
        <row r="882">
          <cell r="B882" t="str">
            <v>CTR_669</v>
          </cell>
          <cell r="H882" t="str">
            <v>ZTE</v>
          </cell>
        </row>
        <row r="883">
          <cell r="B883" t="str">
            <v>EXN_144</v>
          </cell>
          <cell r="H883" t="str">
            <v>Huawei</v>
          </cell>
        </row>
        <row r="884">
          <cell r="B884" t="str">
            <v>EXN_153</v>
          </cell>
          <cell r="H884" t="str">
            <v>Huawei</v>
          </cell>
        </row>
        <row r="885">
          <cell r="B885" t="str">
            <v>CTR_474</v>
          </cell>
          <cell r="H885" t="str">
            <v>ZTE</v>
          </cell>
        </row>
        <row r="886">
          <cell r="B886" t="str">
            <v>SUO_202</v>
          </cell>
          <cell r="H886" t="str">
            <v>Huawei</v>
          </cell>
        </row>
        <row r="887">
          <cell r="B887" t="str">
            <v>CTR_198</v>
          </cell>
          <cell r="H887" t="str">
            <v>ZTE</v>
          </cell>
        </row>
        <row r="888">
          <cell r="B888" t="str">
            <v>LIT_341</v>
          </cell>
          <cell r="H888" t="str">
            <v>ZTE</v>
          </cell>
        </row>
        <row r="889">
          <cell r="B889" t="str">
            <v>NRO_016</v>
          </cell>
          <cell r="H889" t="str">
            <v>Huawei</v>
          </cell>
        </row>
        <row r="890">
          <cell r="B890" t="str">
            <v>SUO_238</v>
          </cell>
          <cell r="H890" t="str">
            <v>Huawei</v>
          </cell>
        </row>
        <row r="891">
          <cell r="B891" t="str">
            <v>EST_079</v>
          </cell>
          <cell r="H891" t="str">
            <v>ZTE</v>
          </cell>
        </row>
        <row r="892">
          <cell r="B892" t="str">
            <v>ADM_073</v>
          </cell>
          <cell r="H892" t="str">
            <v>Huawei</v>
          </cell>
        </row>
        <row r="893">
          <cell r="B893" t="str">
            <v>NRO_061</v>
          </cell>
          <cell r="H893" t="str">
            <v>Huawei</v>
          </cell>
        </row>
        <row r="894">
          <cell r="B894" t="str">
            <v>CTR_313</v>
          </cell>
          <cell r="H894" t="str">
            <v>ZTE</v>
          </cell>
        </row>
        <row r="895">
          <cell r="B895" t="str">
            <v>CTR_133</v>
          </cell>
          <cell r="H895" t="str">
            <v>ZTE</v>
          </cell>
        </row>
        <row r="896">
          <cell r="B896" t="str">
            <v>LIT_435</v>
          </cell>
          <cell r="H896" t="str">
            <v>ZTE</v>
          </cell>
        </row>
        <row r="897">
          <cell r="B897" t="str">
            <v>OST_170</v>
          </cell>
          <cell r="H897" t="str">
            <v>Huawei</v>
          </cell>
        </row>
        <row r="898">
          <cell r="B898" t="str">
            <v>OST_107</v>
          </cell>
          <cell r="H898" t="str">
            <v>Huawei</v>
          </cell>
        </row>
        <row r="899">
          <cell r="B899" t="str">
            <v>EST_195</v>
          </cell>
          <cell r="H899" t="str">
            <v>ZTE</v>
          </cell>
        </row>
        <row r="900">
          <cell r="B900" t="str">
            <v>OST_096</v>
          </cell>
          <cell r="H900" t="str">
            <v>Huawei</v>
          </cell>
        </row>
        <row r="901">
          <cell r="B901" t="str">
            <v>CTR_747</v>
          </cell>
          <cell r="H901" t="str">
            <v>ZTE</v>
          </cell>
        </row>
        <row r="902">
          <cell r="B902" t="str">
            <v>EXN_234</v>
          </cell>
          <cell r="H902" t="str">
            <v>Huawei</v>
          </cell>
        </row>
        <row r="903">
          <cell r="B903" t="str">
            <v>EXN_101</v>
          </cell>
          <cell r="H903" t="str">
            <v>Huawei</v>
          </cell>
        </row>
        <row r="904">
          <cell r="B904" t="str">
            <v>CTR_1052</v>
          </cell>
          <cell r="H904" t="str">
            <v>ZTE</v>
          </cell>
        </row>
        <row r="905">
          <cell r="B905" t="str">
            <v>CTR_755</v>
          </cell>
          <cell r="H905" t="str">
            <v>ZTE</v>
          </cell>
        </row>
        <row r="906">
          <cell r="B906" t="str">
            <v>NRD_086</v>
          </cell>
          <cell r="H906" t="str">
            <v>Huawei</v>
          </cell>
        </row>
        <row r="907">
          <cell r="B907" t="str">
            <v>CTR_330</v>
          </cell>
          <cell r="H907" t="str">
            <v>ZTE</v>
          </cell>
        </row>
        <row r="908">
          <cell r="B908" t="str">
            <v>CTR_772</v>
          </cell>
          <cell r="H908" t="str">
            <v>ZTE</v>
          </cell>
        </row>
        <row r="909">
          <cell r="B909" t="str">
            <v>NRO_148</v>
          </cell>
          <cell r="H909" t="str">
            <v>Huawei</v>
          </cell>
        </row>
        <row r="910">
          <cell r="B910" t="str">
            <v>OST_137</v>
          </cell>
          <cell r="H910" t="str">
            <v>Huawei</v>
          </cell>
        </row>
        <row r="911">
          <cell r="B911" t="str">
            <v>SUO_116</v>
          </cell>
          <cell r="H911" t="str">
            <v>Huawei</v>
          </cell>
        </row>
        <row r="912">
          <cell r="B912" t="str">
            <v>LIT_756</v>
          </cell>
          <cell r="H912" t="str">
            <v>ZTE</v>
          </cell>
        </row>
        <row r="913">
          <cell r="B913" t="str">
            <v>LIT_370</v>
          </cell>
          <cell r="H913" t="str">
            <v>ZTE</v>
          </cell>
        </row>
        <row r="914">
          <cell r="B914" t="str">
            <v>SUO_154</v>
          </cell>
          <cell r="H914" t="str">
            <v>Huawei</v>
          </cell>
        </row>
        <row r="915">
          <cell r="B915" t="str">
            <v>EXN_096</v>
          </cell>
          <cell r="H915" t="str">
            <v>Huawei</v>
          </cell>
        </row>
        <row r="916">
          <cell r="B916" t="str">
            <v>NRD_065</v>
          </cell>
          <cell r="H916" t="str">
            <v>Huawei</v>
          </cell>
        </row>
        <row r="917">
          <cell r="B917" t="str">
            <v>NRD_097</v>
          </cell>
          <cell r="H917" t="str">
            <v>Huawei</v>
          </cell>
        </row>
        <row r="918">
          <cell r="B918" t="str">
            <v>OST_214</v>
          </cell>
          <cell r="H918" t="str">
            <v>Huawei</v>
          </cell>
        </row>
        <row r="919">
          <cell r="B919" t="str">
            <v>EXN_184</v>
          </cell>
          <cell r="H919" t="str">
            <v>Huawei</v>
          </cell>
        </row>
        <row r="920">
          <cell r="B920" t="str">
            <v>OST_172</v>
          </cell>
          <cell r="H920" t="str">
            <v>Huawei</v>
          </cell>
        </row>
        <row r="921">
          <cell r="B921" t="str">
            <v>LIT_364</v>
          </cell>
          <cell r="H921" t="str">
            <v>ZTE</v>
          </cell>
        </row>
        <row r="922">
          <cell r="B922" t="str">
            <v>OST_076</v>
          </cell>
          <cell r="H922" t="str">
            <v>Huawei</v>
          </cell>
        </row>
        <row r="923">
          <cell r="B923" t="str">
            <v>CTR_011</v>
          </cell>
          <cell r="H923" t="str">
            <v>ZTE</v>
          </cell>
        </row>
        <row r="924">
          <cell r="B924" t="str">
            <v>NRD_053</v>
          </cell>
          <cell r="H924" t="str">
            <v>Huawei</v>
          </cell>
        </row>
        <row r="925">
          <cell r="B925" t="str">
            <v>LIT_203</v>
          </cell>
          <cell r="H925" t="str">
            <v>ZTE</v>
          </cell>
        </row>
        <row r="926">
          <cell r="B926" t="str">
            <v>LIT_123</v>
          </cell>
          <cell r="H926" t="str">
            <v>ZTE</v>
          </cell>
        </row>
        <row r="927">
          <cell r="B927" t="str">
            <v>OST_119</v>
          </cell>
          <cell r="H927" t="str">
            <v>Huawei</v>
          </cell>
        </row>
        <row r="928">
          <cell r="B928" t="str">
            <v>SUD_096</v>
          </cell>
          <cell r="H928" t="str">
            <v>ZTE</v>
          </cell>
        </row>
        <row r="929">
          <cell r="B929" t="str">
            <v>LIT_690</v>
          </cell>
          <cell r="H929" t="str">
            <v>ZTE</v>
          </cell>
        </row>
        <row r="930">
          <cell r="B930" t="str">
            <v>LIT_773</v>
          </cell>
          <cell r="H930" t="str">
            <v>ZTE</v>
          </cell>
        </row>
        <row r="931">
          <cell r="B931" t="str">
            <v>OST_297</v>
          </cell>
          <cell r="H931" t="str">
            <v>HUAWEI</v>
          </cell>
        </row>
        <row r="932">
          <cell r="B932" t="str">
            <v>OST_075</v>
          </cell>
          <cell r="H932" t="str">
            <v>Huawei</v>
          </cell>
        </row>
        <row r="933">
          <cell r="B933" t="str">
            <v>OST_016</v>
          </cell>
          <cell r="H933" t="str">
            <v>Huawei</v>
          </cell>
        </row>
        <row r="934">
          <cell r="B934" t="str">
            <v>LIT_581</v>
          </cell>
          <cell r="H934" t="str">
            <v>ZTE</v>
          </cell>
        </row>
        <row r="935">
          <cell r="B935" t="str">
            <v>CTR_1057</v>
          </cell>
          <cell r="H935" t="str">
            <v>ZTE</v>
          </cell>
        </row>
        <row r="936">
          <cell r="B936" t="str">
            <v>ADM_026</v>
          </cell>
          <cell r="H936" t="str">
            <v>Huawei</v>
          </cell>
        </row>
        <row r="937">
          <cell r="B937" t="str">
            <v>EST_128</v>
          </cell>
          <cell r="H937" t="str">
            <v>ZTE</v>
          </cell>
        </row>
        <row r="938">
          <cell r="B938" t="str">
            <v>EST_004</v>
          </cell>
          <cell r="H938" t="str">
            <v>ZTE</v>
          </cell>
        </row>
        <row r="939">
          <cell r="B939" t="str">
            <v>NRD_149</v>
          </cell>
          <cell r="H939" t="str">
            <v>Huawei</v>
          </cell>
        </row>
        <row r="940">
          <cell r="B940" t="str">
            <v>OST_120</v>
          </cell>
          <cell r="H940" t="str">
            <v>Huawei</v>
          </cell>
        </row>
        <row r="941">
          <cell r="B941" t="str">
            <v>OST_071</v>
          </cell>
          <cell r="H941" t="str">
            <v>HUAWEI</v>
          </cell>
        </row>
        <row r="942">
          <cell r="B942" t="str">
            <v>EST_194</v>
          </cell>
          <cell r="H942" t="str">
            <v>ZTE</v>
          </cell>
        </row>
        <row r="943">
          <cell r="B943" t="str">
            <v>OST_015</v>
          </cell>
          <cell r="H943" t="str">
            <v>HUAWEI</v>
          </cell>
        </row>
        <row r="944">
          <cell r="B944" t="str">
            <v>ADM_033</v>
          </cell>
          <cell r="H944" t="str">
            <v>Huawei</v>
          </cell>
        </row>
        <row r="945">
          <cell r="B945" t="str">
            <v>LIT_372</v>
          </cell>
          <cell r="H945" t="str">
            <v>ZTE</v>
          </cell>
        </row>
        <row r="946">
          <cell r="B946" t="str">
            <v>OST_142</v>
          </cell>
          <cell r="H946" t="str">
            <v>HUAWEI</v>
          </cell>
        </row>
        <row r="947">
          <cell r="B947" t="str">
            <v>LIT_708</v>
          </cell>
          <cell r="H947" t="str">
            <v>ZTE</v>
          </cell>
        </row>
        <row r="948">
          <cell r="B948" t="str">
            <v>NRD_073</v>
          </cell>
          <cell r="H948" t="str">
            <v>Huawei</v>
          </cell>
        </row>
        <row r="949">
          <cell r="B949" t="str">
            <v>NRD_163</v>
          </cell>
          <cell r="H949" t="str">
            <v>Huawei</v>
          </cell>
        </row>
        <row r="950">
          <cell r="B950" t="str">
            <v>NRO_130</v>
          </cell>
          <cell r="H950" t="str">
            <v>Huawei</v>
          </cell>
        </row>
        <row r="951">
          <cell r="B951" t="str">
            <v>OST_067</v>
          </cell>
          <cell r="H951" t="str">
            <v>Huawei</v>
          </cell>
        </row>
        <row r="952">
          <cell r="B952" t="str">
            <v>EXN_001</v>
          </cell>
          <cell r="H952" t="str">
            <v>Huawei</v>
          </cell>
        </row>
        <row r="953">
          <cell r="B953" t="str">
            <v>OST_113</v>
          </cell>
          <cell r="H953" t="str">
            <v>Huawei</v>
          </cell>
        </row>
        <row r="954">
          <cell r="B954" t="str">
            <v>SUO_079</v>
          </cell>
          <cell r="H954" t="str">
            <v>Huawei</v>
          </cell>
        </row>
        <row r="955">
          <cell r="B955" t="str">
            <v>OST_003</v>
          </cell>
          <cell r="H955" t="str">
            <v>Huawei</v>
          </cell>
        </row>
        <row r="956">
          <cell r="B956" t="str">
            <v>NRO_253</v>
          </cell>
          <cell r="H956" t="str">
            <v>Huawei</v>
          </cell>
        </row>
        <row r="957">
          <cell r="B957" t="str">
            <v>LIT_374</v>
          </cell>
          <cell r="H957" t="str">
            <v>ZTE</v>
          </cell>
        </row>
        <row r="958">
          <cell r="B958" t="str">
            <v>SUO_181</v>
          </cell>
          <cell r="H958" t="str">
            <v>Huawei</v>
          </cell>
        </row>
        <row r="959">
          <cell r="B959" t="str">
            <v>NRO_117</v>
          </cell>
          <cell r="H959" t="str">
            <v>Huawei</v>
          </cell>
        </row>
        <row r="960">
          <cell r="B960" t="str">
            <v>CTR_583</v>
          </cell>
          <cell r="H960" t="str">
            <v>ZTE</v>
          </cell>
        </row>
        <row r="961">
          <cell r="B961" t="str">
            <v>CTR_799</v>
          </cell>
          <cell r="H961" t="str">
            <v>ZTE</v>
          </cell>
        </row>
        <row r="962">
          <cell r="B962" t="str">
            <v>NRO_221</v>
          </cell>
          <cell r="H962" t="str">
            <v>Huawei</v>
          </cell>
        </row>
        <row r="963">
          <cell r="B963" t="str">
            <v>NRO_062</v>
          </cell>
          <cell r="H963" t="str">
            <v>Huawei</v>
          </cell>
        </row>
        <row r="964">
          <cell r="B964" t="str">
            <v>NRO_070</v>
          </cell>
          <cell r="H964" t="str">
            <v>Huawei</v>
          </cell>
        </row>
        <row r="965">
          <cell r="B965" t="str">
            <v>NRO_123</v>
          </cell>
          <cell r="H965" t="str">
            <v>Huawei</v>
          </cell>
        </row>
        <row r="966">
          <cell r="B966" t="str">
            <v>NRO_135</v>
          </cell>
          <cell r="H966" t="str">
            <v>Huawei</v>
          </cell>
        </row>
        <row r="967">
          <cell r="B967" t="str">
            <v>NRO_028</v>
          </cell>
          <cell r="H967" t="str">
            <v>Huawei</v>
          </cell>
        </row>
        <row r="968">
          <cell r="B968" t="str">
            <v>EXN_189</v>
          </cell>
          <cell r="H968" t="str">
            <v>HUAWEI</v>
          </cell>
        </row>
        <row r="969">
          <cell r="B969" t="str">
            <v>EXN_190</v>
          </cell>
          <cell r="H969" t="str">
            <v>HUAWEI</v>
          </cell>
        </row>
        <row r="970">
          <cell r="B970" t="str">
            <v>NRD_135</v>
          </cell>
          <cell r="H970" t="str">
            <v>HUAWEI</v>
          </cell>
        </row>
        <row r="971">
          <cell r="B971" t="str">
            <v>SUD_003</v>
          </cell>
          <cell r="H971" t="str">
            <v>NOKIA</v>
          </cell>
        </row>
        <row r="972">
          <cell r="B972" t="str">
            <v>EXN_118</v>
          </cell>
          <cell r="H972" t="str">
            <v>HUAWEI</v>
          </cell>
        </row>
        <row r="973">
          <cell r="B973" t="str">
            <v>NRD_031</v>
          </cell>
          <cell r="H973" t="str">
            <v>HUAWEI</v>
          </cell>
        </row>
        <row r="974">
          <cell r="B974" t="str">
            <v>EXN_028</v>
          </cell>
          <cell r="H974" t="str">
            <v>HUAWEI</v>
          </cell>
        </row>
        <row r="975">
          <cell r="B975" t="str">
            <v>NRO_029</v>
          </cell>
          <cell r="H975" t="str">
            <v>Huawei</v>
          </cell>
        </row>
        <row r="976">
          <cell r="B976" t="str">
            <v>CTR_422</v>
          </cell>
          <cell r="H976" t="str">
            <v>ZTE</v>
          </cell>
        </row>
        <row r="977">
          <cell r="B977" t="str">
            <v>LIT_837</v>
          </cell>
          <cell r="H977" t="str">
            <v>ZTE</v>
          </cell>
        </row>
        <row r="978">
          <cell r="B978" t="str">
            <v>LIT_360</v>
          </cell>
          <cell r="H978" t="str">
            <v>ZTE</v>
          </cell>
        </row>
        <row r="979">
          <cell r="B979" t="str">
            <v>OST_180</v>
          </cell>
          <cell r="H979" t="str">
            <v>HUAWEI</v>
          </cell>
        </row>
        <row r="980">
          <cell r="B980" t="str">
            <v>SUO_081</v>
          </cell>
          <cell r="H980" t="str">
            <v>HUAWEI</v>
          </cell>
        </row>
        <row r="981">
          <cell r="B981" t="str">
            <v>NRD_092</v>
          </cell>
          <cell r="H981" t="str">
            <v>HUAWEI</v>
          </cell>
        </row>
        <row r="982">
          <cell r="B982" t="str">
            <v>SUD_055</v>
          </cell>
          <cell r="H982" t="str">
            <v>ZTE</v>
          </cell>
        </row>
        <row r="983">
          <cell r="B983" t="str">
            <v>EXN_110</v>
          </cell>
          <cell r="H983" t="str">
            <v>HUAWEI</v>
          </cell>
        </row>
        <row r="984">
          <cell r="B984" t="str">
            <v>NRO_051</v>
          </cell>
          <cell r="H984" t="str">
            <v>NOKIA</v>
          </cell>
        </row>
        <row r="985">
          <cell r="B985" t="str">
            <v>LIT_173</v>
          </cell>
          <cell r="H985" t="str">
            <v>HUAWEI</v>
          </cell>
        </row>
        <row r="986">
          <cell r="B986" t="str">
            <v>LIT_431</v>
          </cell>
          <cell r="H986" t="str">
            <v>ZTE</v>
          </cell>
        </row>
        <row r="987">
          <cell r="B987" t="str">
            <v>SUD_054</v>
          </cell>
          <cell r="H987" t="str">
            <v>ZTE</v>
          </cell>
        </row>
        <row r="988">
          <cell r="B988" t="str">
            <v>LIT_201</v>
          </cell>
          <cell r="H988" t="str">
            <v>ZTE</v>
          </cell>
        </row>
        <row r="989">
          <cell r="B989" t="str">
            <v>CTR_442</v>
          </cell>
          <cell r="H989" t="str">
            <v>NOKIA</v>
          </cell>
        </row>
        <row r="990">
          <cell r="B990" t="str">
            <v>NRO_076</v>
          </cell>
          <cell r="H990" t="str">
            <v>HUAWEI</v>
          </cell>
        </row>
        <row r="991">
          <cell r="B991" t="str">
            <v>OST_254</v>
          </cell>
          <cell r="H991" t="str">
            <v>HUAWEI</v>
          </cell>
        </row>
        <row r="992">
          <cell r="B992" t="str">
            <v>CTR_453</v>
          </cell>
          <cell r="H992" t="str">
            <v>NOKIA</v>
          </cell>
        </row>
        <row r="993">
          <cell r="B993" t="str">
            <v>CTR_441</v>
          </cell>
          <cell r="H993" t="str">
            <v>NOKIA</v>
          </cell>
        </row>
        <row r="994">
          <cell r="B994" t="str">
            <v>EXN_186</v>
          </cell>
          <cell r="H994" t="str">
            <v>HUAWEI</v>
          </cell>
        </row>
        <row r="995">
          <cell r="B995" t="str">
            <v>NRO_247</v>
          </cell>
          <cell r="H995" t="str">
            <v>NOKIA</v>
          </cell>
        </row>
        <row r="996">
          <cell r="B996" t="str">
            <v>CTR_676</v>
          </cell>
          <cell r="H996" t="str">
            <v>ZTE</v>
          </cell>
        </row>
        <row r="997">
          <cell r="B997" t="str">
            <v>OST_303</v>
          </cell>
          <cell r="H997" t="str">
            <v>HUAWEI</v>
          </cell>
        </row>
        <row r="998">
          <cell r="B998" t="str">
            <v>LIT_772</v>
          </cell>
          <cell r="H998" t="str">
            <v>ZTE</v>
          </cell>
        </row>
        <row r="999">
          <cell r="B999" t="str">
            <v>LIT_069</v>
          </cell>
          <cell r="H999" t="str">
            <v>ZTE</v>
          </cell>
        </row>
        <row r="1000">
          <cell r="B1000" t="str">
            <v>EXN_259</v>
          </cell>
          <cell r="H1000" t="str">
            <v>HUAWEI</v>
          </cell>
        </row>
        <row r="1001">
          <cell r="B1001" t="str">
            <v>OST_307</v>
          </cell>
          <cell r="H1001" t="str">
            <v>NOKIA</v>
          </cell>
        </row>
        <row r="1002">
          <cell r="B1002" t="str">
            <v>SUO_164</v>
          </cell>
          <cell r="H1002" t="str">
            <v>HUAWEI</v>
          </cell>
        </row>
        <row r="1003">
          <cell r="B1003" t="str">
            <v>NRD_107</v>
          </cell>
          <cell r="H1003" t="str">
            <v>HUAWEI</v>
          </cell>
        </row>
        <row r="1004">
          <cell r="B1004" t="str">
            <v>OST_283</v>
          </cell>
          <cell r="H1004" t="str">
            <v>HUAWEI</v>
          </cell>
        </row>
        <row r="1005">
          <cell r="B1005" t="str">
            <v>ADM_081</v>
          </cell>
          <cell r="H1005" t="str">
            <v>NOKIA</v>
          </cell>
        </row>
        <row r="1006">
          <cell r="B1006" t="str">
            <v>EXN_161</v>
          </cell>
          <cell r="H1006" t="str">
            <v>NOKIA</v>
          </cell>
        </row>
        <row r="1007">
          <cell r="B1007" t="str">
            <v>EXN_243</v>
          </cell>
          <cell r="H1007" t="str">
            <v>HUAWEI</v>
          </cell>
        </row>
        <row r="1008">
          <cell r="B1008" t="str">
            <v>OST_282</v>
          </cell>
          <cell r="H1008" t="str">
            <v>HUAWEI</v>
          </cell>
        </row>
        <row r="1009">
          <cell r="B1009" t="str">
            <v>CTR_825</v>
          </cell>
          <cell r="H1009" t="str">
            <v>ZTE</v>
          </cell>
        </row>
        <row r="1010">
          <cell r="B1010" t="str">
            <v>CTR_822</v>
          </cell>
          <cell r="H1010" t="str">
            <v>ZTE</v>
          </cell>
        </row>
        <row r="1011">
          <cell r="B1011" t="str">
            <v>SUD_107</v>
          </cell>
          <cell r="H1011" t="str">
            <v>ZTE</v>
          </cell>
        </row>
        <row r="1012">
          <cell r="B1012" t="str">
            <v>CTR_795</v>
          </cell>
          <cell r="H1012" t="str">
            <v>ZTE</v>
          </cell>
        </row>
        <row r="1013">
          <cell r="B1013" t="str">
            <v>CTR_823</v>
          </cell>
          <cell r="H1013" t="str">
            <v>ZTE</v>
          </cell>
        </row>
        <row r="1014">
          <cell r="B1014" t="str">
            <v>CTR_835</v>
          </cell>
          <cell r="H1014" t="str">
            <v>ZTE</v>
          </cell>
        </row>
        <row r="1015">
          <cell r="B1015" t="str">
            <v>NRO_139</v>
          </cell>
          <cell r="H1015" t="str">
            <v>HUAWEI</v>
          </cell>
        </row>
        <row r="1016">
          <cell r="B1016" t="str">
            <v>NRO_138</v>
          </cell>
          <cell r="H1016" t="str">
            <v>HUAWEI</v>
          </cell>
        </row>
        <row r="1017">
          <cell r="B1017" t="str">
            <v>NRO_140</v>
          </cell>
          <cell r="H1017" t="str">
            <v>HUAWEI</v>
          </cell>
        </row>
        <row r="1018">
          <cell r="B1018" t="str">
            <v>NRO_141</v>
          </cell>
          <cell r="H1018" t="str">
            <v>HUAWEI</v>
          </cell>
        </row>
        <row r="1019">
          <cell r="B1019" t="str">
            <v>CTR_894</v>
          </cell>
          <cell r="H1019" t="str">
            <v>ZTE</v>
          </cell>
        </row>
        <row r="1020">
          <cell r="B1020" t="str">
            <v>CTR_906</v>
          </cell>
          <cell r="H1020" t="str">
            <v>ZTE</v>
          </cell>
        </row>
        <row r="1021">
          <cell r="B1021" t="str">
            <v>SUD_119</v>
          </cell>
          <cell r="H1021" t="str">
            <v>ZTE</v>
          </cell>
        </row>
        <row r="1022">
          <cell r="B1022" t="str">
            <v>OST_322</v>
          </cell>
          <cell r="H1022" t="str">
            <v>HUAWEI</v>
          </cell>
        </row>
        <row r="1023">
          <cell r="B1023" t="str">
            <v>EXN_242</v>
          </cell>
          <cell r="H1023" t="str">
            <v>HUAWEI</v>
          </cell>
        </row>
        <row r="1024">
          <cell r="B1024" t="str">
            <v>NRO_149</v>
          </cell>
          <cell r="H1024" t="str">
            <v>HUAWEI</v>
          </cell>
        </row>
        <row r="1025">
          <cell r="B1025" t="str">
            <v>ADM_179</v>
          </cell>
          <cell r="H1025" t="str">
            <v>HUAWEI</v>
          </cell>
        </row>
        <row r="1026">
          <cell r="B1026" t="str">
            <v>OST_311</v>
          </cell>
          <cell r="H1026" t="str">
            <v>HUAWEI</v>
          </cell>
        </row>
        <row r="1027">
          <cell r="B1027" t="str">
            <v>EXN_265</v>
          </cell>
          <cell r="H1027" t="str">
            <v>HUAWEI</v>
          </cell>
        </row>
        <row r="1028">
          <cell r="B1028" t="str">
            <v>NRO_137</v>
          </cell>
          <cell r="H1028" t="str">
            <v>HUAWEI</v>
          </cell>
        </row>
        <row r="1029">
          <cell r="B1029" t="str">
            <v>NRO_151</v>
          </cell>
          <cell r="H1029" t="str">
            <v>HUAWEI</v>
          </cell>
        </row>
        <row r="1030">
          <cell r="B1030" t="str">
            <v>CTR_869</v>
          </cell>
          <cell r="H1030" t="str">
            <v>ZTE</v>
          </cell>
        </row>
        <row r="1031">
          <cell r="B1031" t="str">
            <v>NRO_144</v>
          </cell>
          <cell r="H1031" t="str">
            <v>HUAWEI</v>
          </cell>
        </row>
        <row r="1032">
          <cell r="B1032" t="str">
            <v>CTR_870</v>
          </cell>
          <cell r="H1032" t="str">
            <v>ZTE</v>
          </cell>
        </row>
        <row r="1033">
          <cell r="B1033" t="str">
            <v>OST_314</v>
          </cell>
          <cell r="H1033" t="str">
            <v>HUAWEI</v>
          </cell>
        </row>
        <row r="1034">
          <cell r="B1034" t="str">
            <v>EST_147</v>
          </cell>
          <cell r="H1034" t="str">
            <v>ZTE</v>
          </cell>
        </row>
        <row r="1035">
          <cell r="B1035" t="str">
            <v>SUD_108</v>
          </cell>
          <cell r="H1035" t="str">
            <v>NOKIA</v>
          </cell>
        </row>
        <row r="1036">
          <cell r="B1036" t="str">
            <v>CTR_892</v>
          </cell>
          <cell r="H1036" t="str">
            <v>NOKIA</v>
          </cell>
        </row>
        <row r="1037">
          <cell r="B1037" t="str">
            <v>SUD_126</v>
          </cell>
          <cell r="H1037" t="str">
            <v>ZTE</v>
          </cell>
        </row>
        <row r="1038">
          <cell r="B1038" t="str">
            <v>NRO_088</v>
          </cell>
          <cell r="H1038" t="str">
            <v>NOKIA</v>
          </cell>
        </row>
        <row r="1039">
          <cell r="B1039" t="str">
            <v>NRO_036</v>
          </cell>
          <cell r="H1039" t="str">
            <v>HUAWEI</v>
          </cell>
        </row>
        <row r="1040">
          <cell r="B1040" t="str">
            <v>LIT_191</v>
          </cell>
          <cell r="H1040" t="str">
            <v>ZTE</v>
          </cell>
        </row>
        <row r="1041">
          <cell r="B1041" t="str">
            <v>CTR_204</v>
          </cell>
          <cell r="H1041" t="str">
            <v>ZTE</v>
          </cell>
        </row>
        <row r="1042">
          <cell r="B1042" t="str">
            <v>OST_044</v>
          </cell>
          <cell r="H1042" t="str">
            <v>HUAWEI</v>
          </cell>
        </row>
        <row r="1043">
          <cell r="B1043" t="str">
            <v>OST_037</v>
          </cell>
          <cell r="H1043" t="str">
            <v>HUAWEI</v>
          </cell>
        </row>
        <row r="1044">
          <cell r="B1044" t="str">
            <v>EST_023</v>
          </cell>
          <cell r="H1044" t="str">
            <v>NOKIA</v>
          </cell>
        </row>
        <row r="1045">
          <cell r="B1045" t="str">
            <v>EST_024</v>
          </cell>
          <cell r="H1045" t="str">
            <v>ZTE</v>
          </cell>
        </row>
        <row r="1046">
          <cell r="B1046" t="str">
            <v>EST_022</v>
          </cell>
          <cell r="H1046" t="str">
            <v>ZTE</v>
          </cell>
        </row>
        <row r="1047">
          <cell r="B1047" t="str">
            <v>LIT_178</v>
          </cell>
          <cell r="H1047" t="str">
            <v>HUAWEI</v>
          </cell>
        </row>
        <row r="1048">
          <cell r="B1048" t="str">
            <v>NRD_027</v>
          </cell>
          <cell r="H1048" t="str">
            <v>NOKIA</v>
          </cell>
        </row>
        <row r="1049">
          <cell r="B1049" t="str">
            <v>EXN_033</v>
          </cell>
          <cell r="H1049" t="str">
            <v>HUAWEI</v>
          </cell>
        </row>
        <row r="1050">
          <cell r="B1050" t="str">
            <v>SUO_019</v>
          </cell>
          <cell r="H1050" t="str">
            <v>HUAWEI</v>
          </cell>
        </row>
        <row r="1051">
          <cell r="B1051" t="str">
            <v>SUO_020</v>
          </cell>
          <cell r="H1051" t="str">
            <v>HUAWEI</v>
          </cell>
        </row>
        <row r="1052">
          <cell r="B1052" t="str">
            <v>OST_026</v>
          </cell>
          <cell r="H1052" t="str">
            <v>NOKIA</v>
          </cell>
        </row>
        <row r="1053">
          <cell r="B1053" t="str">
            <v>EXN_230</v>
          </cell>
          <cell r="H1053" t="str">
            <v>HUAWEI</v>
          </cell>
        </row>
        <row r="1054">
          <cell r="B1054" t="str">
            <v>CTR_841</v>
          </cell>
          <cell r="H1054" t="str">
            <v>ZTE</v>
          </cell>
        </row>
        <row r="1055">
          <cell r="B1055" t="str">
            <v>OST_256</v>
          </cell>
          <cell r="H1055" t="str">
            <v>NOKIA</v>
          </cell>
        </row>
        <row r="1056">
          <cell r="B1056" t="str">
            <v>OST_040</v>
          </cell>
          <cell r="H1056" t="str">
            <v>HUAWEI</v>
          </cell>
        </row>
        <row r="1057">
          <cell r="B1057" t="str">
            <v>OST_155</v>
          </cell>
          <cell r="H1057" t="str">
            <v>NOKIA</v>
          </cell>
        </row>
        <row r="1058">
          <cell r="B1058" t="str">
            <v>LIT_430</v>
          </cell>
          <cell r="H1058" t="str">
            <v>ZTE</v>
          </cell>
        </row>
        <row r="1059">
          <cell r="B1059" t="str">
            <v>OST_257</v>
          </cell>
          <cell r="H1059" t="str">
            <v>HUAWEI</v>
          </cell>
        </row>
        <row r="1060">
          <cell r="B1060" t="str">
            <v>CTR_627</v>
          </cell>
          <cell r="H1060" t="str">
            <v>ZTE</v>
          </cell>
        </row>
        <row r="1061">
          <cell r="B1061" t="str">
            <v>OST_260</v>
          </cell>
          <cell r="H1061" t="str">
            <v>HUAWEI</v>
          </cell>
        </row>
        <row r="1062">
          <cell r="B1062" t="str">
            <v>EXN_191</v>
          </cell>
          <cell r="H1062" t="str">
            <v>HUAWEI</v>
          </cell>
        </row>
        <row r="1063">
          <cell r="B1063" t="str">
            <v>EXN_231</v>
          </cell>
          <cell r="H1063" t="str">
            <v>HUAWEI</v>
          </cell>
        </row>
        <row r="1064">
          <cell r="B1064" t="str">
            <v>LIT_586</v>
          </cell>
          <cell r="H1064" t="str">
            <v>ZTE</v>
          </cell>
        </row>
        <row r="1065">
          <cell r="B1065" t="str">
            <v>SUO_157</v>
          </cell>
          <cell r="H1065" t="str">
            <v>HUAWEI</v>
          </cell>
        </row>
        <row r="1066">
          <cell r="B1066" t="str">
            <v>EXN_215</v>
          </cell>
          <cell r="H1066" t="str">
            <v>NOKIA</v>
          </cell>
        </row>
        <row r="1067">
          <cell r="B1067" t="str">
            <v>SUD_231</v>
          </cell>
          <cell r="H1067" t="str">
            <v>ZTE</v>
          </cell>
        </row>
        <row r="1068">
          <cell r="B1068" t="str">
            <v>SUD_247</v>
          </cell>
          <cell r="H1068" t="str">
            <v>NOKIA</v>
          </cell>
        </row>
        <row r="1069">
          <cell r="B1069" t="str">
            <v>EST_074</v>
          </cell>
          <cell r="H1069" t="str">
            <v>NOKIA</v>
          </cell>
        </row>
        <row r="1070">
          <cell r="B1070" t="str">
            <v>OST_070</v>
          </cell>
          <cell r="H1070" t="str">
            <v>HUAWEI</v>
          </cell>
        </row>
        <row r="1071">
          <cell r="B1071" t="str">
            <v>LIT_536</v>
          </cell>
          <cell r="H1071" t="str">
            <v>NOKIA</v>
          </cell>
        </row>
        <row r="1072">
          <cell r="B1072" t="str">
            <v>NRD_157</v>
          </cell>
          <cell r="H1072" t="str">
            <v>HUAWEI</v>
          </cell>
        </row>
        <row r="1073">
          <cell r="B1073" t="str">
            <v>SUO_245</v>
          </cell>
          <cell r="H1073" t="str">
            <v>HUAWEI</v>
          </cell>
        </row>
        <row r="1074">
          <cell r="B1074" t="str">
            <v>CTR_829</v>
          </cell>
          <cell r="H1074" t="str">
            <v>ZTE</v>
          </cell>
        </row>
        <row r="1075">
          <cell r="B1075" t="str">
            <v>LIT_769</v>
          </cell>
          <cell r="H1075" t="str">
            <v>ZTE</v>
          </cell>
        </row>
        <row r="1076">
          <cell r="B1076" t="str">
            <v>SUD_130</v>
          </cell>
          <cell r="H1076" t="str">
            <v>ZTE</v>
          </cell>
        </row>
        <row r="1077">
          <cell r="B1077" t="str">
            <v>ADM_140</v>
          </cell>
          <cell r="H1077" t="str">
            <v>HUAWEI</v>
          </cell>
        </row>
        <row r="1078">
          <cell r="B1078" t="str">
            <v>CTR_909</v>
          </cell>
          <cell r="H1078" t="str">
            <v>ZTE</v>
          </cell>
        </row>
        <row r="1079">
          <cell r="B1079" t="str">
            <v>ADM_187</v>
          </cell>
          <cell r="H1079" t="str">
            <v>HUAWEI</v>
          </cell>
        </row>
        <row r="1080">
          <cell r="B1080" t="str">
            <v>EST_150</v>
          </cell>
          <cell r="H1080" t="str">
            <v>ZTE</v>
          </cell>
        </row>
        <row r="1081">
          <cell r="B1081" t="str">
            <v>SUD_112</v>
          </cell>
          <cell r="H1081" t="str">
            <v>ZTE</v>
          </cell>
        </row>
        <row r="1082">
          <cell r="B1082" t="str">
            <v>SUO_266</v>
          </cell>
          <cell r="H1082" t="str">
            <v>HUAWEI</v>
          </cell>
        </row>
        <row r="1083">
          <cell r="B1083" t="str">
            <v>EST_155</v>
          </cell>
          <cell r="H1083" t="str">
            <v>ZTE</v>
          </cell>
        </row>
        <row r="1084">
          <cell r="B1084" t="str">
            <v>ADM_185</v>
          </cell>
          <cell r="H1084" t="str">
            <v>HUAWEI</v>
          </cell>
        </row>
        <row r="1085">
          <cell r="B1085" t="str">
            <v>OST_023</v>
          </cell>
          <cell r="H1085" t="str">
            <v>HUAWEI</v>
          </cell>
        </row>
        <row r="1086">
          <cell r="B1086" t="str">
            <v>LIT_111</v>
          </cell>
          <cell r="H1086" t="str">
            <v>ZTE</v>
          </cell>
        </row>
        <row r="1087">
          <cell r="B1087" t="str">
            <v>CTR_145</v>
          </cell>
          <cell r="H1087" t="str">
            <v>ZTE</v>
          </cell>
        </row>
        <row r="1088">
          <cell r="B1088" t="str">
            <v>LIT_187</v>
          </cell>
          <cell r="H1088" t="str">
            <v>ZTE</v>
          </cell>
        </row>
        <row r="1089">
          <cell r="B1089" t="str">
            <v>SUD_020</v>
          </cell>
          <cell r="H1089" t="str">
            <v>ZTE</v>
          </cell>
        </row>
        <row r="1090">
          <cell r="B1090" t="str">
            <v>SUD_019</v>
          </cell>
          <cell r="H1090" t="str">
            <v>ZTE</v>
          </cell>
        </row>
        <row r="1091">
          <cell r="B1091" t="str">
            <v>EST_020</v>
          </cell>
          <cell r="H1091" t="str">
            <v>ZTE</v>
          </cell>
        </row>
        <row r="1092">
          <cell r="B1092" t="str">
            <v>NRD_024</v>
          </cell>
          <cell r="H1092" t="str">
            <v>NOKIA</v>
          </cell>
        </row>
        <row r="1093">
          <cell r="B1093" t="str">
            <v>CTR_849</v>
          </cell>
          <cell r="H1093" t="str">
            <v>ZTE</v>
          </cell>
        </row>
        <row r="1094">
          <cell r="B1094" t="str">
            <v>ADM_002</v>
          </cell>
          <cell r="H1094" t="str">
            <v>Huawei</v>
          </cell>
        </row>
        <row r="1095">
          <cell r="B1095" t="str">
            <v>LIT_085</v>
          </cell>
          <cell r="H1095" t="str">
            <v>ZTE</v>
          </cell>
        </row>
        <row r="1096">
          <cell r="B1096" t="str">
            <v>CTR_160</v>
          </cell>
          <cell r="H1096" t="str">
            <v>ZTE</v>
          </cell>
        </row>
        <row r="1097">
          <cell r="B1097" t="str">
            <v>LIT_136</v>
          </cell>
          <cell r="H1097" t="str">
            <v>NOKIA</v>
          </cell>
        </row>
        <row r="1098">
          <cell r="B1098" t="str">
            <v>LIT_632</v>
          </cell>
          <cell r="H1098" t="str">
            <v>ZTE</v>
          </cell>
        </row>
        <row r="1099">
          <cell r="B1099" t="str">
            <v>CTR_298</v>
          </cell>
          <cell r="H1099" t="str">
            <v>ZTE</v>
          </cell>
        </row>
        <row r="1100">
          <cell r="B1100" t="str">
            <v>SUD_113</v>
          </cell>
          <cell r="H1100" t="str">
            <v>ZTE</v>
          </cell>
        </row>
        <row r="1101">
          <cell r="B1101" t="str">
            <v>CTR_299</v>
          </cell>
          <cell r="H1101" t="str">
            <v>ZTE</v>
          </cell>
        </row>
        <row r="1102">
          <cell r="B1102" t="str">
            <v>SUD_122</v>
          </cell>
          <cell r="H1102" t="str">
            <v>ZTE</v>
          </cell>
        </row>
        <row r="1103">
          <cell r="B1103" t="str">
            <v>CTR_205</v>
          </cell>
          <cell r="H1103" t="str">
            <v>ZTE</v>
          </cell>
        </row>
        <row r="1104">
          <cell r="B1104" t="str">
            <v>OST_035</v>
          </cell>
          <cell r="H1104" t="str">
            <v>HUAWEI</v>
          </cell>
        </row>
        <row r="1105">
          <cell r="B1105" t="str">
            <v>CTR_192</v>
          </cell>
          <cell r="H1105" t="str">
            <v>ZTE</v>
          </cell>
        </row>
        <row r="1106">
          <cell r="B1106" t="str">
            <v>OST_097</v>
          </cell>
          <cell r="H1106" t="str">
            <v>Huawei</v>
          </cell>
        </row>
        <row r="1107">
          <cell r="B1107" t="str">
            <v>ADM_012</v>
          </cell>
          <cell r="H1107" t="str">
            <v>HUAWEI</v>
          </cell>
        </row>
        <row r="1108">
          <cell r="B1108" t="str">
            <v>OST_167</v>
          </cell>
          <cell r="H1108" t="str">
            <v>NOKIA</v>
          </cell>
        </row>
        <row r="1109">
          <cell r="B1109" t="str">
            <v>OST_259</v>
          </cell>
          <cell r="H1109" t="str">
            <v>NOKIA</v>
          </cell>
        </row>
        <row r="1110">
          <cell r="B1110" t="str">
            <v>ADM_143</v>
          </cell>
          <cell r="H1110" t="str">
            <v>HUAWEI</v>
          </cell>
        </row>
        <row r="1111">
          <cell r="B1111" t="str">
            <v>LIT_591</v>
          </cell>
          <cell r="H1111" t="str">
            <v>ZTE</v>
          </cell>
        </row>
        <row r="1112">
          <cell r="B1112" t="str">
            <v>NRO_104</v>
          </cell>
          <cell r="H1112" t="str">
            <v>HUAWEI</v>
          </cell>
        </row>
        <row r="1113">
          <cell r="B1113" t="str">
            <v>LIT_402</v>
          </cell>
          <cell r="H1113" t="str">
            <v>NOKIA</v>
          </cell>
        </row>
        <row r="1114">
          <cell r="B1114" t="str">
            <v>OST_263</v>
          </cell>
          <cell r="H1114" t="str">
            <v>NOKIA</v>
          </cell>
        </row>
        <row r="1115">
          <cell r="B1115" t="str">
            <v>SUD_246</v>
          </cell>
          <cell r="H1115" t="str">
            <v>ZTE</v>
          </cell>
        </row>
        <row r="1116">
          <cell r="B1116" t="str">
            <v>CTR_354</v>
          </cell>
          <cell r="H1116" t="str">
            <v>ZTE</v>
          </cell>
        </row>
        <row r="1117">
          <cell r="B1117" t="str">
            <v>EXN_168</v>
          </cell>
          <cell r="H1117" t="str">
            <v>NOKIA</v>
          </cell>
        </row>
        <row r="1118">
          <cell r="B1118" t="str">
            <v>OST_290</v>
          </cell>
          <cell r="H1118" t="str">
            <v>HUAWEI</v>
          </cell>
        </row>
        <row r="1119">
          <cell r="B1119" t="str">
            <v>SUD_105</v>
          </cell>
          <cell r="H1119" t="str">
            <v>ZTE</v>
          </cell>
        </row>
        <row r="1120">
          <cell r="B1120" t="str">
            <v>LIT_750</v>
          </cell>
          <cell r="H1120" t="str">
            <v>ZTE</v>
          </cell>
        </row>
        <row r="1121">
          <cell r="B1121" t="str">
            <v>ADM_178</v>
          </cell>
          <cell r="H1121" t="str">
            <v>HUAWEI</v>
          </cell>
        </row>
        <row r="1122">
          <cell r="B1122" t="str">
            <v>CTR_858</v>
          </cell>
          <cell r="H1122" t="str">
            <v>ZTE</v>
          </cell>
        </row>
        <row r="1123">
          <cell r="B1123" t="str">
            <v>EST_154</v>
          </cell>
          <cell r="H1123" t="str">
            <v>ZTE</v>
          </cell>
        </row>
        <row r="1124">
          <cell r="B1124" t="str">
            <v>CTR_880</v>
          </cell>
          <cell r="H1124" t="str">
            <v>ZTE</v>
          </cell>
        </row>
        <row r="1125">
          <cell r="B1125" t="str">
            <v>SUO_249</v>
          </cell>
          <cell r="H1125" t="str">
            <v>HUAWEI</v>
          </cell>
        </row>
        <row r="1126">
          <cell r="B1126" t="str">
            <v>SUD_125</v>
          </cell>
          <cell r="H1126" t="str">
            <v>ZTE</v>
          </cell>
        </row>
        <row r="1127">
          <cell r="B1127" t="str">
            <v>CTR_189</v>
          </cell>
          <cell r="H1127" t="str">
            <v>ZTE</v>
          </cell>
        </row>
        <row r="1128">
          <cell r="B1128" t="str">
            <v>CTR_191</v>
          </cell>
          <cell r="H1128" t="str">
            <v>ZTE</v>
          </cell>
        </row>
        <row r="1129">
          <cell r="B1129" t="str">
            <v>CTR_116</v>
          </cell>
          <cell r="H1129" t="str">
            <v>ZTE</v>
          </cell>
        </row>
        <row r="1130">
          <cell r="B1130" t="str">
            <v>OST_029</v>
          </cell>
          <cell r="H1130" t="str">
            <v>NOKIA</v>
          </cell>
        </row>
        <row r="1131">
          <cell r="B1131" t="str">
            <v>LIT_134</v>
          </cell>
          <cell r="H1131" t="str">
            <v>NOKIA</v>
          </cell>
        </row>
        <row r="1132">
          <cell r="B1132" t="str">
            <v>EST_019</v>
          </cell>
          <cell r="H1132" t="str">
            <v>ZTE</v>
          </cell>
        </row>
        <row r="1133">
          <cell r="B1133" t="str">
            <v>SUO_022</v>
          </cell>
          <cell r="H1133" t="str">
            <v>NOKIA</v>
          </cell>
        </row>
        <row r="1134">
          <cell r="B1134" t="str">
            <v>EST_017</v>
          </cell>
          <cell r="H1134" t="str">
            <v>ZTE</v>
          </cell>
        </row>
        <row r="1135">
          <cell r="B1135" t="str">
            <v>LIT_109</v>
          </cell>
          <cell r="H1135" t="str">
            <v>ZTE</v>
          </cell>
        </row>
        <row r="1136">
          <cell r="B1136" t="str">
            <v>OST_146</v>
          </cell>
          <cell r="H1136" t="str">
            <v>HUAWEI</v>
          </cell>
        </row>
        <row r="1137">
          <cell r="B1137" t="str">
            <v>EST_092</v>
          </cell>
          <cell r="H1137" t="str">
            <v>ZTE</v>
          </cell>
        </row>
        <row r="1138">
          <cell r="B1138" t="str">
            <v>ADM_105</v>
          </cell>
          <cell r="H1138" t="str">
            <v>HUAWEI</v>
          </cell>
        </row>
        <row r="1139">
          <cell r="B1139" t="str">
            <v>CTR_134</v>
          </cell>
          <cell r="H1139" t="str">
            <v>ZTE</v>
          </cell>
        </row>
        <row r="1140">
          <cell r="B1140" t="str">
            <v>CTR_443</v>
          </cell>
          <cell r="H1140" t="str">
            <v>ZTE</v>
          </cell>
        </row>
        <row r="1141">
          <cell r="B1141" t="str">
            <v>SUO_136</v>
          </cell>
          <cell r="H1141" t="str">
            <v>NOKIA</v>
          </cell>
        </row>
        <row r="1142">
          <cell r="B1142" t="str">
            <v>NRD_259</v>
          </cell>
          <cell r="H1142" t="str">
            <v>Huawei</v>
          </cell>
        </row>
        <row r="1143">
          <cell r="B1143" t="str">
            <v>LIT_459</v>
          </cell>
          <cell r="H1143" t="str">
            <v>ZTE</v>
          </cell>
        </row>
        <row r="1144">
          <cell r="B1144" t="str">
            <v>LIT_050</v>
          </cell>
          <cell r="H1144" t="str">
            <v>ZTE</v>
          </cell>
        </row>
        <row r="1145">
          <cell r="B1145" t="str">
            <v>ADM_008</v>
          </cell>
          <cell r="H1145" t="str">
            <v>NOKIA</v>
          </cell>
        </row>
        <row r="1146">
          <cell r="B1146" t="str">
            <v>EST_002</v>
          </cell>
          <cell r="H1146" t="str">
            <v>ZTE</v>
          </cell>
        </row>
        <row r="1147">
          <cell r="B1147" t="str">
            <v>LIT_054</v>
          </cell>
          <cell r="H1147" t="str">
            <v>ZTE</v>
          </cell>
        </row>
        <row r="1148">
          <cell r="B1148" t="str">
            <v>LIT_048</v>
          </cell>
          <cell r="H1148" t="str">
            <v>ZTE</v>
          </cell>
        </row>
        <row r="1149">
          <cell r="B1149" t="str">
            <v>NRO_222</v>
          </cell>
          <cell r="H1149" t="str">
            <v>Huawei</v>
          </cell>
        </row>
        <row r="1150">
          <cell r="B1150" t="str">
            <v>NRD_078</v>
          </cell>
          <cell r="H1150" t="str">
            <v>HUAWEI</v>
          </cell>
        </row>
        <row r="1151">
          <cell r="B1151" t="str">
            <v>SUO_082</v>
          </cell>
          <cell r="H1151" t="str">
            <v>HUAWEI</v>
          </cell>
        </row>
        <row r="1152">
          <cell r="B1152" t="str">
            <v>OST_102</v>
          </cell>
          <cell r="H1152" t="str">
            <v>Huawei</v>
          </cell>
        </row>
        <row r="1153">
          <cell r="B1153" t="str">
            <v>NRD_007</v>
          </cell>
          <cell r="H1153" t="str">
            <v>Huawei</v>
          </cell>
        </row>
        <row r="1154">
          <cell r="B1154" t="str">
            <v>LIT_357</v>
          </cell>
          <cell r="H1154" t="str">
            <v>ZTE</v>
          </cell>
        </row>
        <row r="1155">
          <cell r="B1155" t="str">
            <v>LIT_277</v>
          </cell>
          <cell r="H1155" t="str">
            <v>ZTE</v>
          </cell>
        </row>
        <row r="1156">
          <cell r="B1156" t="str">
            <v>LIT_167</v>
          </cell>
          <cell r="H1156" t="str">
            <v>ZTE</v>
          </cell>
        </row>
        <row r="1157">
          <cell r="B1157" t="str">
            <v>LIT_291</v>
          </cell>
          <cell r="H1157" t="str">
            <v>ZTE</v>
          </cell>
        </row>
        <row r="1158">
          <cell r="B1158" t="str">
            <v>ADM_165</v>
          </cell>
          <cell r="H1158" t="str">
            <v>Huawei</v>
          </cell>
        </row>
        <row r="1159">
          <cell r="B1159" t="str">
            <v>SUO_207</v>
          </cell>
          <cell r="H1159" t="str">
            <v>Huawei</v>
          </cell>
        </row>
        <row r="1160">
          <cell r="B1160" t="str">
            <v>SUO_133</v>
          </cell>
          <cell r="H1160" t="str">
            <v>NOKIA</v>
          </cell>
        </row>
        <row r="1161">
          <cell r="B1161" t="str">
            <v>LIT_771</v>
          </cell>
          <cell r="H1161" t="str">
            <v>ZTE</v>
          </cell>
        </row>
        <row r="1162">
          <cell r="B1162" t="str">
            <v>LIT_245</v>
          </cell>
          <cell r="H1162" t="str">
            <v>ZTE</v>
          </cell>
        </row>
        <row r="1163">
          <cell r="B1163" t="str">
            <v>SUO_071</v>
          </cell>
          <cell r="H1163" t="str">
            <v>Huawei</v>
          </cell>
        </row>
        <row r="1164">
          <cell r="B1164" t="str">
            <v>CTR_473</v>
          </cell>
          <cell r="H1164" t="str">
            <v>ZTE</v>
          </cell>
        </row>
        <row r="1165">
          <cell r="B1165" t="str">
            <v>NRD_082</v>
          </cell>
          <cell r="H1165" t="str">
            <v>Huawei</v>
          </cell>
        </row>
        <row r="1166">
          <cell r="B1166" t="str">
            <v>OST_165</v>
          </cell>
          <cell r="H1166" t="str">
            <v>Huawei</v>
          </cell>
        </row>
        <row r="1167">
          <cell r="B1167" t="str">
            <v>CTR_713</v>
          </cell>
          <cell r="H1167" t="str">
            <v>ZTE</v>
          </cell>
        </row>
        <row r="1168">
          <cell r="B1168" t="str">
            <v>CTR_046</v>
          </cell>
          <cell r="H1168" t="str">
            <v>ZTE</v>
          </cell>
        </row>
        <row r="1169">
          <cell r="B1169" t="str">
            <v>OST_052</v>
          </cell>
          <cell r="H1169" t="str">
            <v>HUAWEI</v>
          </cell>
        </row>
        <row r="1170">
          <cell r="B1170" t="str">
            <v>LIT_695</v>
          </cell>
          <cell r="H1170" t="str">
            <v>ZTE</v>
          </cell>
        </row>
        <row r="1171">
          <cell r="B1171" t="str">
            <v>SUO_018</v>
          </cell>
          <cell r="H1171" t="str">
            <v>HUAWEI</v>
          </cell>
        </row>
        <row r="1172">
          <cell r="B1172" t="str">
            <v>LIT_440</v>
          </cell>
          <cell r="H1172" t="str">
            <v>ZTE</v>
          </cell>
        </row>
        <row r="1173">
          <cell r="B1173" t="str">
            <v>OST_099</v>
          </cell>
          <cell r="H1173" t="str">
            <v>HUAWEI</v>
          </cell>
        </row>
        <row r="1174">
          <cell r="B1174" t="str">
            <v>CTR_547</v>
          </cell>
          <cell r="H1174" t="str">
            <v>NOKIA</v>
          </cell>
        </row>
        <row r="1175">
          <cell r="B1175" t="str">
            <v>OST_122</v>
          </cell>
          <cell r="H1175" t="str">
            <v>Huawei</v>
          </cell>
        </row>
        <row r="1176">
          <cell r="B1176" t="str">
            <v>LIT_741</v>
          </cell>
          <cell r="H1176" t="str">
            <v>ZTE</v>
          </cell>
        </row>
        <row r="1177">
          <cell r="B1177" t="str">
            <v>NRD_077</v>
          </cell>
          <cell r="H1177" t="str">
            <v>HUAWEI</v>
          </cell>
        </row>
        <row r="1178">
          <cell r="B1178" t="str">
            <v>LIT_479</v>
          </cell>
          <cell r="H1178" t="str">
            <v>ZTE</v>
          </cell>
        </row>
        <row r="1179">
          <cell r="B1179" t="str">
            <v>LIT_774</v>
          </cell>
          <cell r="H1179" t="str">
            <v>ZTE</v>
          </cell>
        </row>
        <row r="1180">
          <cell r="B1180" t="str">
            <v>CTR_124</v>
          </cell>
          <cell r="H1180" t="str">
            <v>ZTE</v>
          </cell>
        </row>
        <row r="1181">
          <cell r="B1181" t="str">
            <v>CTR_109</v>
          </cell>
          <cell r="H1181" t="str">
            <v>ZTE</v>
          </cell>
        </row>
        <row r="1182">
          <cell r="B1182" t="str">
            <v>NRD_012</v>
          </cell>
          <cell r="H1182" t="str">
            <v>HUAWEI</v>
          </cell>
        </row>
        <row r="1183">
          <cell r="B1183" t="str">
            <v>EXN_022</v>
          </cell>
          <cell r="H1183" t="str">
            <v>HUAWEI</v>
          </cell>
        </row>
        <row r="1184">
          <cell r="B1184" t="str">
            <v>CTR_430</v>
          </cell>
          <cell r="H1184" t="str">
            <v>ZTE</v>
          </cell>
        </row>
        <row r="1185">
          <cell r="B1185" t="str">
            <v>EST_057</v>
          </cell>
          <cell r="H1185" t="str">
            <v>ZTE</v>
          </cell>
        </row>
        <row r="1186">
          <cell r="B1186" t="str">
            <v>LIT_670</v>
          </cell>
          <cell r="H1186" t="str">
            <v>ZTE</v>
          </cell>
        </row>
        <row r="1187">
          <cell r="B1187" t="str">
            <v>CTR_128</v>
          </cell>
          <cell r="H1187" t="str">
            <v>ZTE</v>
          </cell>
        </row>
        <row r="1188">
          <cell r="B1188" t="str">
            <v>SUO_061</v>
          </cell>
          <cell r="H1188" t="str">
            <v>ZTE</v>
          </cell>
        </row>
        <row r="1189">
          <cell r="B1189" t="str">
            <v>LIT_206</v>
          </cell>
          <cell r="H1189" t="str">
            <v>ZTE</v>
          </cell>
        </row>
        <row r="1190">
          <cell r="B1190" t="str">
            <v>LIT_361</v>
          </cell>
          <cell r="H1190" t="str">
            <v>ZTE</v>
          </cell>
        </row>
        <row r="1191">
          <cell r="B1191" t="str">
            <v>LIT_577</v>
          </cell>
          <cell r="H1191" t="str">
            <v>ZTE</v>
          </cell>
        </row>
        <row r="1192">
          <cell r="B1192" t="str">
            <v>NRD_164</v>
          </cell>
          <cell r="H1192" t="str">
            <v>HUAWEI</v>
          </cell>
        </row>
        <row r="1193">
          <cell r="B1193" t="str">
            <v>OST_235</v>
          </cell>
          <cell r="H1193" t="str">
            <v>Huawei</v>
          </cell>
        </row>
        <row r="1194">
          <cell r="B1194" t="str">
            <v>LIT_406</v>
          </cell>
          <cell r="H1194" t="str">
            <v>ZTE</v>
          </cell>
        </row>
        <row r="1195">
          <cell r="B1195" t="str">
            <v>EST_064</v>
          </cell>
          <cell r="H1195" t="str">
            <v>NOKIA</v>
          </cell>
        </row>
        <row r="1196">
          <cell r="B1196" t="str">
            <v>OST_308</v>
          </cell>
          <cell r="H1196" t="str">
            <v>HUAWEI</v>
          </cell>
        </row>
        <row r="1197">
          <cell r="B1197" t="str">
            <v>ADM_161</v>
          </cell>
          <cell r="H1197" t="str">
            <v>HUAWEI</v>
          </cell>
        </row>
        <row r="1198">
          <cell r="B1198" t="str">
            <v>EST_067</v>
          </cell>
          <cell r="H1198" t="str">
            <v>ZTE</v>
          </cell>
        </row>
        <row r="1199">
          <cell r="B1199" t="str">
            <v>OST_316</v>
          </cell>
          <cell r="H1199" t="str">
            <v>HUAWEI</v>
          </cell>
        </row>
        <row r="1200">
          <cell r="B1200" t="str">
            <v>LIT_292</v>
          </cell>
          <cell r="H1200" t="str">
            <v>ZTE</v>
          </cell>
        </row>
        <row r="1201">
          <cell r="B1201" t="str">
            <v>NRO_059</v>
          </cell>
          <cell r="H1201" t="str">
            <v>Huawei</v>
          </cell>
        </row>
        <row r="1202">
          <cell r="B1202" t="str">
            <v>SUD_024</v>
          </cell>
          <cell r="H1202" t="str">
            <v>ZTE</v>
          </cell>
        </row>
        <row r="1203">
          <cell r="B1203" t="str">
            <v>CTR_487</v>
          </cell>
          <cell r="H1203" t="str">
            <v>ZTE</v>
          </cell>
        </row>
        <row r="1204">
          <cell r="B1204" t="str">
            <v>ADM_155</v>
          </cell>
          <cell r="H1204" t="str">
            <v>Huawei</v>
          </cell>
        </row>
        <row r="1205">
          <cell r="B1205" t="str">
            <v>LIT_208</v>
          </cell>
          <cell r="H1205" t="str">
            <v>ZTE</v>
          </cell>
        </row>
        <row r="1206">
          <cell r="B1206" t="str">
            <v>EXN_029</v>
          </cell>
          <cell r="H1206" t="str">
            <v>NOKIA</v>
          </cell>
        </row>
        <row r="1207">
          <cell r="B1207" t="str">
            <v>LIT_225</v>
          </cell>
          <cell r="H1207" t="str">
            <v>NOKIA</v>
          </cell>
        </row>
        <row r="1208">
          <cell r="B1208" t="str">
            <v>LIT_490</v>
          </cell>
          <cell r="H1208" t="str">
            <v>ZTE</v>
          </cell>
        </row>
        <row r="1209">
          <cell r="B1209" t="str">
            <v>NRD_036</v>
          </cell>
          <cell r="H1209" t="str">
            <v>NOKIA</v>
          </cell>
        </row>
        <row r="1210">
          <cell r="B1210" t="str">
            <v>LIT_787</v>
          </cell>
          <cell r="H1210" t="str">
            <v>ZTE</v>
          </cell>
        </row>
        <row r="1211">
          <cell r="B1211" t="str">
            <v>CTR_910</v>
          </cell>
          <cell r="H1211" t="str">
            <v>ZTE</v>
          </cell>
        </row>
        <row r="1212">
          <cell r="B1212" t="str">
            <v>CTR_352</v>
          </cell>
          <cell r="H1212" t="str">
            <v>ZTE</v>
          </cell>
        </row>
        <row r="1213">
          <cell r="B1213" t="str">
            <v>CTR_630</v>
          </cell>
          <cell r="H1213" t="str">
            <v>ZTE</v>
          </cell>
        </row>
        <row r="1214">
          <cell r="B1214" t="str">
            <v>LIT_121</v>
          </cell>
          <cell r="H1214" t="str">
            <v>NOKIA</v>
          </cell>
        </row>
        <row r="1215">
          <cell r="B1215" t="str">
            <v>NRO_031</v>
          </cell>
          <cell r="H1215" t="str">
            <v>NOKIA</v>
          </cell>
        </row>
        <row r="1216">
          <cell r="B1216" t="str">
            <v>SUD_037</v>
          </cell>
          <cell r="H1216" t="str">
            <v>NOKIA</v>
          </cell>
        </row>
        <row r="1217">
          <cell r="B1217" t="str">
            <v>SUO_126</v>
          </cell>
          <cell r="H1217" t="str">
            <v>Huawei</v>
          </cell>
        </row>
        <row r="1218">
          <cell r="B1218" t="str">
            <v>SUO_113</v>
          </cell>
          <cell r="H1218" t="str">
            <v>Huawei</v>
          </cell>
        </row>
        <row r="1219">
          <cell r="B1219" t="str">
            <v>NRO_067</v>
          </cell>
          <cell r="H1219" t="str">
            <v>Huawei</v>
          </cell>
        </row>
        <row r="1220">
          <cell r="B1220" t="str">
            <v>SUO_114</v>
          </cell>
          <cell r="H1220" t="str">
            <v>Huawei</v>
          </cell>
        </row>
        <row r="1221">
          <cell r="B1221" t="str">
            <v>OST_121</v>
          </cell>
          <cell r="H1221" t="str">
            <v>Huawei</v>
          </cell>
        </row>
        <row r="1222">
          <cell r="B1222" t="str">
            <v>EST_069</v>
          </cell>
          <cell r="H1222" t="str">
            <v>ZTE</v>
          </cell>
        </row>
        <row r="1223">
          <cell r="B1223" t="str">
            <v>EXN_083</v>
          </cell>
          <cell r="H1223" t="str">
            <v>Huawei</v>
          </cell>
        </row>
        <row r="1224">
          <cell r="B1224" t="str">
            <v>LIT_127</v>
          </cell>
          <cell r="H1224" t="str">
            <v>ZTE</v>
          </cell>
        </row>
        <row r="1225">
          <cell r="B1225" t="str">
            <v>SUD_006</v>
          </cell>
          <cell r="H1225" t="str">
            <v>ZTE</v>
          </cell>
        </row>
        <row r="1226">
          <cell r="B1226" t="str">
            <v>EXN_085</v>
          </cell>
          <cell r="H1226" t="str">
            <v>Huawei</v>
          </cell>
        </row>
        <row r="1227">
          <cell r="B1227" t="str">
            <v>NRO_239</v>
          </cell>
          <cell r="H1227" t="str">
            <v>NOKIA</v>
          </cell>
        </row>
        <row r="1228">
          <cell r="B1228" t="str">
            <v>SUO_004</v>
          </cell>
          <cell r="H1228" t="str">
            <v>HUAWEI</v>
          </cell>
        </row>
        <row r="1229">
          <cell r="B1229" t="str">
            <v>EST_143</v>
          </cell>
          <cell r="H1229" t="str">
            <v>ZTE</v>
          </cell>
        </row>
        <row r="1230">
          <cell r="B1230" t="str">
            <v>OST_118</v>
          </cell>
          <cell r="H1230" t="str">
            <v>Huawei</v>
          </cell>
        </row>
        <row r="1231">
          <cell r="B1231" t="str">
            <v>LIT_138</v>
          </cell>
          <cell r="H1231" t="str">
            <v>ZTE</v>
          </cell>
        </row>
        <row r="1232">
          <cell r="B1232" t="str">
            <v>OST_126</v>
          </cell>
          <cell r="H1232" t="str">
            <v>HUAWEI</v>
          </cell>
        </row>
        <row r="1233">
          <cell r="B1233" t="str">
            <v>SUD_115</v>
          </cell>
          <cell r="H1233" t="str">
            <v>ZTE</v>
          </cell>
        </row>
        <row r="1234">
          <cell r="B1234" t="str">
            <v>NRO_019</v>
          </cell>
          <cell r="H1234" t="str">
            <v>HUAWEI</v>
          </cell>
        </row>
        <row r="1235">
          <cell r="B1235" t="str">
            <v>CTR_383</v>
          </cell>
          <cell r="H1235" t="str">
            <v>ZTE</v>
          </cell>
        </row>
        <row r="1236">
          <cell r="B1236" t="str">
            <v>EST_153</v>
          </cell>
          <cell r="H1236" t="str">
            <v>ZTE</v>
          </cell>
        </row>
        <row r="1237">
          <cell r="B1237" t="str">
            <v>CTR_079</v>
          </cell>
          <cell r="H1237" t="str">
            <v>ZTE</v>
          </cell>
        </row>
        <row r="1238">
          <cell r="B1238" t="str">
            <v>LIT_022</v>
          </cell>
          <cell r="H1238" t="str">
            <v>ZTE</v>
          </cell>
        </row>
        <row r="1239">
          <cell r="B1239" t="str">
            <v>OST_027</v>
          </cell>
          <cell r="H1239" t="str">
            <v>HUAWEI</v>
          </cell>
        </row>
        <row r="1240">
          <cell r="B1240" t="str">
            <v>SUO_092</v>
          </cell>
          <cell r="H1240" t="str">
            <v>NOKIA</v>
          </cell>
        </row>
        <row r="1241">
          <cell r="B1241" t="str">
            <v>CTR_152</v>
          </cell>
          <cell r="H1241" t="str">
            <v>ZTE</v>
          </cell>
        </row>
        <row r="1242">
          <cell r="B1242" t="str">
            <v>LIT_405</v>
          </cell>
          <cell r="H1242" t="str">
            <v>ZTE</v>
          </cell>
        </row>
        <row r="1243">
          <cell r="B1243" t="str">
            <v>LIT_524</v>
          </cell>
          <cell r="H1243" t="str">
            <v>ZTE</v>
          </cell>
        </row>
        <row r="1244">
          <cell r="B1244" t="str">
            <v>ADM_152</v>
          </cell>
          <cell r="H1244" t="str">
            <v>HUAWEI</v>
          </cell>
        </row>
        <row r="1245">
          <cell r="B1245" t="str">
            <v>LIT_261</v>
          </cell>
          <cell r="H1245" t="str">
            <v>ZTE</v>
          </cell>
        </row>
        <row r="1246">
          <cell r="B1246" t="str">
            <v>NRO_020</v>
          </cell>
          <cell r="H1246" t="str">
            <v>HUAWEI</v>
          </cell>
        </row>
        <row r="1247">
          <cell r="B1247" t="str">
            <v>CTR_723</v>
          </cell>
          <cell r="H1247" t="str">
            <v>ZTE</v>
          </cell>
        </row>
        <row r="1248">
          <cell r="B1248" t="str">
            <v>CTR_707</v>
          </cell>
          <cell r="H1248" t="str">
            <v>ZTE</v>
          </cell>
        </row>
        <row r="1249">
          <cell r="B1249" t="str">
            <v>EXN_027</v>
          </cell>
          <cell r="H1249" t="str">
            <v>HUAWEI</v>
          </cell>
        </row>
        <row r="1250">
          <cell r="B1250" t="str">
            <v>LIT_520</v>
          </cell>
          <cell r="H1250" t="str">
            <v>ZTE</v>
          </cell>
        </row>
        <row r="1251">
          <cell r="B1251" t="str">
            <v>LIT_589</v>
          </cell>
          <cell r="H1251" t="str">
            <v>ZTE</v>
          </cell>
        </row>
        <row r="1252">
          <cell r="B1252" t="str">
            <v>CTR_709</v>
          </cell>
          <cell r="H1252" t="str">
            <v>ZTE</v>
          </cell>
        </row>
        <row r="1253">
          <cell r="B1253" t="str">
            <v>SUD_138</v>
          </cell>
          <cell r="H1253" t="str">
            <v>ZTE</v>
          </cell>
        </row>
        <row r="1254">
          <cell r="B1254" t="str">
            <v>SUO_254</v>
          </cell>
          <cell r="H1254" t="str">
            <v>Huawei</v>
          </cell>
        </row>
        <row r="1255">
          <cell r="B1255" t="str">
            <v>ADM_016</v>
          </cell>
          <cell r="H1255" t="str">
            <v>HUAWEI</v>
          </cell>
        </row>
        <row r="1256">
          <cell r="B1256" t="str">
            <v>ADM_093</v>
          </cell>
          <cell r="H1256" t="str">
            <v>NOKIA</v>
          </cell>
        </row>
        <row r="1257">
          <cell r="B1257" t="str">
            <v>SUO_107</v>
          </cell>
          <cell r="H1257" t="str">
            <v>HUAWEI</v>
          </cell>
        </row>
        <row r="1258">
          <cell r="B1258" t="str">
            <v>SUO_232</v>
          </cell>
          <cell r="H1258" t="str">
            <v>Huawei</v>
          </cell>
        </row>
        <row r="1259">
          <cell r="B1259" t="str">
            <v>OST_141</v>
          </cell>
          <cell r="H1259" t="str">
            <v>HUAWEI</v>
          </cell>
        </row>
        <row r="1260">
          <cell r="B1260" t="str">
            <v>CTR_110</v>
          </cell>
          <cell r="H1260" t="str">
            <v>ZTE</v>
          </cell>
        </row>
        <row r="1261">
          <cell r="B1261" t="str">
            <v>OST_006</v>
          </cell>
          <cell r="H1261" t="str">
            <v>HUAWEI</v>
          </cell>
        </row>
        <row r="1262">
          <cell r="B1262" t="str">
            <v>LIT_004</v>
          </cell>
          <cell r="H1262" t="str">
            <v>ZTE</v>
          </cell>
        </row>
        <row r="1263">
          <cell r="B1263" t="str">
            <v>ADM_051</v>
          </cell>
          <cell r="H1263" t="str">
            <v>NOKIA</v>
          </cell>
        </row>
        <row r="1264">
          <cell r="B1264" t="str">
            <v>CTR_245</v>
          </cell>
          <cell r="H1264" t="str">
            <v>ZTE</v>
          </cell>
        </row>
        <row r="1265">
          <cell r="B1265" t="str">
            <v>CTR_180</v>
          </cell>
          <cell r="H1265" t="str">
            <v>NOKIA</v>
          </cell>
        </row>
        <row r="1266">
          <cell r="B1266" t="str">
            <v>SUD_135</v>
          </cell>
          <cell r="H1266" t="str">
            <v>ZTE</v>
          </cell>
        </row>
        <row r="1267">
          <cell r="B1267" t="str">
            <v>LIT_193</v>
          </cell>
          <cell r="H1267" t="str">
            <v>ZTE</v>
          </cell>
        </row>
        <row r="1268">
          <cell r="B1268" t="str">
            <v>NRD_023</v>
          </cell>
          <cell r="H1268" t="str">
            <v>HUAWEI</v>
          </cell>
        </row>
        <row r="1269">
          <cell r="B1269" t="str">
            <v>EXN_073</v>
          </cell>
          <cell r="H1269" t="str">
            <v>HUAWEI</v>
          </cell>
        </row>
        <row r="1270">
          <cell r="B1270" t="str">
            <v>NRD_029</v>
          </cell>
          <cell r="H1270" t="str">
            <v>HUAWEI</v>
          </cell>
        </row>
        <row r="1271">
          <cell r="B1271" t="str">
            <v>SUD_245</v>
          </cell>
          <cell r="H1271" t="str">
            <v>NOKIA</v>
          </cell>
        </row>
        <row r="1272">
          <cell r="B1272" t="str">
            <v>NRD_126</v>
          </cell>
          <cell r="H1272" t="str">
            <v>HUAWEI</v>
          </cell>
        </row>
        <row r="1273">
          <cell r="B1273" t="str">
            <v>NRD_030</v>
          </cell>
          <cell r="H1273" t="str">
            <v>HUAWEI</v>
          </cell>
        </row>
        <row r="1274">
          <cell r="B1274" t="str">
            <v>LIT_388</v>
          </cell>
          <cell r="H1274" t="str">
            <v>ZTE</v>
          </cell>
        </row>
        <row r="1275">
          <cell r="B1275" t="str">
            <v>CTR_301</v>
          </cell>
          <cell r="H1275" t="str">
            <v>NOKIA</v>
          </cell>
        </row>
        <row r="1276">
          <cell r="B1276" t="str">
            <v>OST_069</v>
          </cell>
          <cell r="H1276" t="str">
            <v>HUAWEI</v>
          </cell>
        </row>
        <row r="1277">
          <cell r="B1277" t="str">
            <v>EXN_006</v>
          </cell>
          <cell r="H1277" t="str">
            <v>HUAWEI</v>
          </cell>
        </row>
        <row r="1278">
          <cell r="B1278" t="str">
            <v>CTR_005</v>
          </cell>
          <cell r="H1278" t="str">
            <v>ZTE</v>
          </cell>
        </row>
        <row r="1279">
          <cell r="B1279" t="str">
            <v>LIT_194</v>
          </cell>
          <cell r="H1279" t="str">
            <v>ZTE</v>
          </cell>
        </row>
        <row r="1280">
          <cell r="B1280" t="str">
            <v>CTR_344</v>
          </cell>
          <cell r="H1280" t="str">
            <v>ZTE</v>
          </cell>
        </row>
        <row r="1281">
          <cell r="B1281" t="str">
            <v>NRO_017</v>
          </cell>
          <cell r="H1281" t="str">
            <v>HUAWEI</v>
          </cell>
        </row>
        <row r="1282">
          <cell r="B1282" t="str">
            <v>CTR_013</v>
          </cell>
          <cell r="H1282" t="str">
            <v>ZTE</v>
          </cell>
        </row>
        <row r="1283">
          <cell r="B1283" t="str">
            <v>EXN_007</v>
          </cell>
          <cell r="H1283" t="str">
            <v>HUAWEI</v>
          </cell>
        </row>
        <row r="1284">
          <cell r="B1284" t="str">
            <v>NRD_018</v>
          </cell>
          <cell r="H1284" t="str">
            <v>Huawei</v>
          </cell>
        </row>
        <row r="1285">
          <cell r="B1285" t="str">
            <v>LIT_012</v>
          </cell>
          <cell r="H1285" t="str">
            <v>ZTE</v>
          </cell>
        </row>
        <row r="1286">
          <cell r="B1286" t="str">
            <v>LIT_649</v>
          </cell>
          <cell r="H1286" t="str">
            <v>ZTE</v>
          </cell>
        </row>
        <row r="1287">
          <cell r="B1287" t="str">
            <v>LIT_366</v>
          </cell>
          <cell r="H1287" t="str">
            <v>ZTE</v>
          </cell>
        </row>
        <row r="1288">
          <cell r="B1288" t="str">
            <v>LIT_396</v>
          </cell>
          <cell r="H1288" t="str">
            <v>ZTE</v>
          </cell>
        </row>
        <row r="1289">
          <cell r="B1289" t="str">
            <v>LIT_436</v>
          </cell>
          <cell r="H1289" t="str">
            <v>ZTE</v>
          </cell>
        </row>
        <row r="1290">
          <cell r="B1290" t="str">
            <v>LIT_074</v>
          </cell>
          <cell r="H1290" t="str">
            <v>ZTE</v>
          </cell>
        </row>
        <row r="1291">
          <cell r="B1291" t="str">
            <v>LIT_588</v>
          </cell>
          <cell r="H1291" t="str">
            <v>ZTE</v>
          </cell>
        </row>
        <row r="1292">
          <cell r="B1292" t="str">
            <v>LIT_311</v>
          </cell>
          <cell r="H1292" t="str">
            <v>ZTE</v>
          </cell>
        </row>
        <row r="1293">
          <cell r="B1293" t="str">
            <v>LIT_379</v>
          </cell>
          <cell r="H1293" t="str">
            <v>ZTE</v>
          </cell>
        </row>
        <row r="1294">
          <cell r="B1294" t="str">
            <v>LIT_306</v>
          </cell>
          <cell r="H1294" t="str">
            <v>ZTE</v>
          </cell>
        </row>
        <row r="1295">
          <cell r="B1295" t="str">
            <v>LIT_521</v>
          </cell>
          <cell r="H1295" t="str">
            <v>ZTE</v>
          </cell>
        </row>
        <row r="1296">
          <cell r="B1296" t="str">
            <v>OST_012</v>
          </cell>
          <cell r="H1296" t="str">
            <v>HUAWEI</v>
          </cell>
        </row>
        <row r="1297">
          <cell r="B1297" t="str">
            <v>CTR_696</v>
          </cell>
          <cell r="H1297" t="str">
            <v>ZTE</v>
          </cell>
        </row>
        <row r="1298">
          <cell r="B1298" t="str">
            <v>EXN_037</v>
          </cell>
          <cell r="H1298" t="str">
            <v>HUAWEI</v>
          </cell>
        </row>
        <row r="1299">
          <cell r="B1299" t="str">
            <v>OST_031</v>
          </cell>
          <cell r="H1299" t="str">
            <v>ZTE</v>
          </cell>
        </row>
        <row r="1300">
          <cell r="B1300" t="str">
            <v>NRO_037</v>
          </cell>
          <cell r="H1300" t="str">
            <v>HUAWEI</v>
          </cell>
        </row>
        <row r="1301">
          <cell r="B1301" t="str">
            <v>CTR_673</v>
          </cell>
          <cell r="H1301" t="str">
            <v>ZTE</v>
          </cell>
        </row>
        <row r="1302">
          <cell r="B1302" t="str">
            <v>OST_209</v>
          </cell>
          <cell r="H1302" t="str">
            <v>HUAWEI</v>
          </cell>
        </row>
        <row r="1303">
          <cell r="B1303" t="str">
            <v>OST_030</v>
          </cell>
          <cell r="H1303" t="str">
            <v>HUAWEI</v>
          </cell>
        </row>
        <row r="1304">
          <cell r="B1304" t="str">
            <v>CTR_663</v>
          </cell>
          <cell r="H1304" t="str">
            <v>NOKIA</v>
          </cell>
        </row>
        <row r="1305">
          <cell r="B1305" t="str">
            <v>LIT_195</v>
          </cell>
          <cell r="H1305" t="str">
            <v>ZTE</v>
          </cell>
        </row>
        <row r="1306">
          <cell r="B1306" t="str">
            <v>EXN_130</v>
          </cell>
          <cell r="H1306" t="str">
            <v>HUAWEI</v>
          </cell>
        </row>
        <row r="1307">
          <cell r="B1307" t="str">
            <v>CTR_335</v>
          </cell>
          <cell r="H1307" t="str">
            <v>ZTE</v>
          </cell>
        </row>
        <row r="1308">
          <cell r="B1308" t="str">
            <v>NRD_074</v>
          </cell>
          <cell r="H1308" t="str">
            <v>HUAWEI</v>
          </cell>
        </row>
        <row r="1309">
          <cell r="B1309" t="str">
            <v>CTR_138</v>
          </cell>
          <cell r="H1309" t="str">
            <v>NOKIA</v>
          </cell>
        </row>
        <row r="1310">
          <cell r="B1310" t="str">
            <v>OST_007</v>
          </cell>
          <cell r="H1310" t="str">
            <v>HUAWEI</v>
          </cell>
        </row>
        <row r="1311">
          <cell r="B1311" t="str">
            <v>CTR_032</v>
          </cell>
          <cell r="H1311" t="str">
            <v>NOKIA</v>
          </cell>
        </row>
        <row r="1312">
          <cell r="B1312" t="str">
            <v>CTR_060</v>
          </cell>
          <cell r="H1312" t="str">
            <v>ZTE</v>
          </cell>
        </row>
        <row r="1313">
          <cell r="B1313" t="str">
            <v>ADM_006</v>
          </cell>
          <cell r="H1313" t="str">
            <v>HUAWEI</v>
          </cell>
        </row>
        <row r="1314">
          <cell r="B1314" t="str">
            <v>CTR_111</v>
          </cell>
          <cell r="H1314" t="str">
            <v>ZTE</v>
          </cell>
        </row>
        <row r="1315">
          <cell r="B1315" t="str">
            <v>SUD_017</v>
          </cell>
          <cell r="H1315" t="str">
            <v>ZTE</v>
          </cell>
        </row>
        <row r="1316">
          <cell r="B1316" t="str">
            <v>EST_016</v>
          </cell>
          <cell r="H1316" t="str">
            <v>ZTE</v>
          </cell>
        </row>
        <row r="1317">
          <cell r="B1317" t="str">
            <v>ADM_010</v>
          </cell>
          <cell r="H1317" t="str">
            <v>HUAWEI</v>
          </cell>
        </row>
        <row r="1318">
          <cell r="B1318" t="str">
            <v>CTR_114</v>
          </cell>
          <cell r="H1318" t="str">
            <v>ZTE</v>
          </cell>
        </row>
        <row r="1319">
          <cell r="B1319" t="str">
            <v>CTR_221</v>
          </cell>
          <cell r="H1319" t="str">
            <v>ZTE</v>
          </cell>
        </row>
        <row r="1320">
          <cell r="B1320" t="str">
            <v>OST_059</v>
          </cell>
          <cell r="H1320" t="str">
            <v>HUAWEI</v>
          </cell>
        </row>
        <row r="1321">
          <cell r="B1321" t="str">
            <v>EST_046</v>
          </cell>
          <cell r="H1321" t="str">
            <v>ZTE</v>
          </cell>
        </row>
        <row r="1322">
          <cell r="B1322" t="str">
            <v>OST_056</v>
          </cell>
          <cell r="H1322" t="str">
            <v>HUAWEI</v>
          </cell>
        </row>
        <row r="1323">
          <cell r="B1323" t="str">
            <v>CTR_193</v>
          </cell>
          <cell r="H1323" t="str">
            <v>ZTE</v>
          </cell>
        </row>
        <row r="1324">
          <cell r="B1324" t="str">
            <v>OST_057</v>
          </cell>
          <cell r="H1324" t="str">
            <v>HUAWEI</v>
          </cell>
        </row>
        <row r="1325">
          <cell r="B1325" t="str">
            <v>OST_060</v>
          </cell>
          <cell r="H1325" t="str">
            <v>HUAWEI</v>
          </cell>
        </row>
        <row r="1326">
          <cell r="B1326" t="str">
            <v>OST_033</v>
          </cell>
          <cell r="H1326" t="str">
            <v>HUAWEI</v>
          </cell>
        </row>
        <row r="1327">
          <cell r="B1327" t="str">
            <v>OST_049</v>
          </cell>
          <cell r="H1327" t="str">
            <v>HUAWEI</v>
          </cell>
        </row>
        <row r="1328">
          <cell r="B1328" t="str">
            <v>NRD_005</v>
          </cell>
          <cell r="H1328" t="str">
            <v>HUAWEI</v>
          </cell>
        </row>
        <row r="1329">
          <cell r="B1329" t="str">
            <v>ADM_022</v>
          </cell>
          <cell r="H1329" t="str">
            <v>HUAWEI</v>
          </cell>
        </row>
        <row r="1330">
          <cell r="B1330" t="str">
            <v>ADM_092</v>
          </cell>
          <cell r="H1330" t="str">
            <v>HUAWEI</v>
          </cell>
        </row>
        <row r="1331">
          <cell r="B1331" t="str">
            <v>OST_145</v>
          </cell>
          <cell r="H1331" t="str">
            <v>NOKIA</v>
          </cell>
        </row>
        <row r="1332">
          <cell r="B1332" t="str">
            <v>OST_058</v>
          </cell>
          <cell r="H1332" t="str">
            <v>HUAWEI</v>
          </cell>
        </row>
        <row r="1333">
          <cell r="B1333" t="str">
            <v>EXN_162</v>
          </cell>
          <cell r="H1333" t="str">
            <v>HUAWEI</v>
          </cell>
        </row>
        <row r="1334">
          <cell r="B1334" t="str">
            <v>LIT_509</v>
          </cell>
          <cell r="H1334" t="str">
            <v>ZTE</v>
          </cell>
        </row>
        <row r="1335">
          <cell r="B1335" t="str">
            <v>NRD_119</v>
          </cell>
          <cell r="H1335" t="str">
            <v>HUAWEI</v>
          </cell>
        </row>
        <row r="1336">
          <cell r="B1336" t="str">
            <v>OST_252</v>
          </cell>
          <cell r="H1336" t="str">
            <v>HUAWEI</v>
          </cell>
        </row>
        <row r="1337">
          <cell r="B1337" t="str">
            <v>OST_255</v>
          </cell>
          <cell r="H1337" t="str">
            <v>HUAWEI</v>
          </cell>
        </row>
        <row r="1338">
          <cell r="B1338" t="str">
            <v>OST_258</v>
          </cell>
          <cell r="H1338" t="str">
            <v>HUAWEI</v>
          </cell>
        </row>
        <row r="1339">
          <cell r="B1339" t="str">
            <v>EXN_223</v>
          </cell>
          <cell r="H1339" t="str">
            <v>HUAWEI</v>
          </cell>
        </row>
        <row r="1340">
          <cell r="B1340" t="str">
            <v>EXN_139</v>
          </cell>
          <cell r="H1340" t="str">
            <v>NOKIA</v>
          </cell>
        </row>
        <row r="1341">
          <cell r="B1341" t="str">
            <v>EXN_185</v>
          </cell>
          <cell r="H1341" t="str">
            <v>NOKIA</v>
          </cell>
        </row>
        <row r="1342">
          <cell r="B1342" t="str">
            <v>LIT_679</v>
          </cell>
          <cell r="H1342" t="str">
            <v>ZTE</v>
          </cell>
        </row>
        <row r="1343">
          <cell r="B1343" t="str">
            <v>SUO_205</v>
          </cell>
          <cell r="H1343" t="str">
            <v>HUAWEI</v>
          </cell>
        </row>
        <row r="1344">
          <cell r="B1344" t="str">
            <v>SUO_209</v>
          </cell>
          <cell r="H1344" t="str">
            <v>HUAWEI</v>
          </cell>
        </row>
        <row r="1345">
          <cell r="B1345" t="str">
            <v>OST_300</v>
          </cell>
          <cell r="H1345" t="str">
            <v>HUAWEI</v>
          </cell>
        </row>
        <row r="1346">
          <cell r="B1346" t="str">
            <v>OST_299</v>
          </cell>
          <cell r="H1346" t="str">
            <v>HUAWEI</v>
          </cell>
        </row>
        <row r="1347">
          <cell r="B1347" t="str">
            <v>SUO_106</v>
          </cell>
          <cell r="H1347" t="str">
            <v>HUAWEI</v>
          </cell>
        </row>
        <row r="1348">
          <cell r="B1348" t="str">
            <v>CTR_699</v>
          </cell>
          <cell r="H1348" t="str">
            <v>NOKIA</v>
          </cell>
        </row>
        <row r="1349">
          <cell r="B1349" t="str">
            <v>CTR_710</v>
          </cell>
          <cell r="H1349" t="str">
            <v>ZTE</v>
          </cell>
        </row>
        <row r="1350">
          <cell r="B1350" t="str">
            <v>CTR_749</v>
          </cell>
          <cell r="H1350" t="str">
            <v>ZTE</v>
          </cell>
        </row>
        <row r="1351">
          <cell r="B1351" t="str">
            <v>CTR_743</v>
          </cell>
          <cell r="H1351" t="str">
            <v>ZTE</v>
          </cell>
        </row>
        <row r="1352">
          <cell r="B1352" t="str">
            <v>LIT_767</v>
          </cell>
          <cell r="H1352" t="str">
            <v>ZTE</v>
          </cell>
        </row>
        <row r="1353">
          <cell r="B1353" t="str">
            <v>CTR_784</v>
          </cell>
          <cell r="H1353" t="str">
            <v>NOKIA</v>
          </cell>
        </row>
        <row r="1354">
          <cell r="B1354" t="str">
            <v>CTR_826</v>
          </cell>
          <cell r="H1354" t="str">
            <v>ZTE</v>
          </cell>
        </row>
        <row r="1355">
          <cell r="B1355" t="str">
            <v>ADM_174</v>
          </cell>
          <cell r="H1355" t="str">
            <v>HUAWEI</v>
          </cell>
        </row>
        <row r="1356">
          <cell r="B1356" t="str">
            <v>OST_306</v>
          </cell>
          <cell r="H1356" t="str">
            <v>NOKIA</v>
          </cell>
        </row>
        <row r="1357">
          <cell r="B1357" t="str">
            <v>NRD_010</v>
          </cell>
          <cell r="H1357" t="str">
            <v>HUAWEI</v>
          </cell>
        </row>
        <row r="1358">
          <cell r="B1358" t="str">
            <v>CTR_041</v>
          </cell>
          <cell r="H1358" t="str">
            <v>ZTE</v>
          </cell>
        </row>
        <row r="1359">
          <cell r="B1359" t="str">
            <v>OST_088</v>
          </cell>
          <cell r="H1359" t="str">
            <v>HUAWEI</v>
          </cell>
        </row>
        <row r="1360">
          <cell r="B1360" t="str">
            <v>NRD_021</v>
          </cell>
          <cell r="H1360" t="str">
            <v>HUAWEI</v>
          </cell>
        </row>
        <row r="1361">
          <cell r="B1361" t="str">
            <v>LIT_593</v>
          </cell>
          <cell r="H1361" t="str">
            <v>ZTE</v>
          </cell>
        </row>
        <row r="1362">
          <cell r="B1362" t="str">
            <v>NRD_020</v>
          </cell>
          <cell r="H1362" t="str">
            <v>HUAWEI</v>
          </cell>
        </row>
        <row r="1363">
          <cell r="B1363" t="str">
            <v>CTR_220</v>
          </cell>
          <cell r="H1363" t="str">
            <v>ZTE</v>
          </cell>
        </row>
        <row r="1364">
          <cell r="B1364" t="str">
            <v>OST_149</v>
          </cell>
          <cell r="H1364" t="str">
            <v>HUAWEI</v>
          </cell>
        </row>
        <row r="1365">
          <cell r="B1365" t="str">
            <v>CTR_780</v>
          </cell>
          <cell r="H1365" t="str">
            <v>ZTE</v>
          </cell>
        </row>
        <row r="1366">
          <cell r="B1366" t="str">
            <v>OST_034</v>
          </cell>
          <cell r="H1366" t="str">
            <v>HUAWEI</v>
          </cell>
        </row>
        <row r="1367">
          <cell r="B1367" t="str">
            <v>OST_164</v>
          </cell>
          <cell r="H1367" t="str">
            <v>HUAWEI</v>
          </cell>
        </row>
        <row r="1368">
          <cell r="B1368" t="str">
            <v>EST_123</v>
          </cell>
          <cell r="H1368" t="str">
            <v>ZTE</v>
          </cell>
        </row>
        <row r="1369">
          <cell r="B1369" t="str">
            <v>LIT_063</v>
          </cell>
          <cell r="H1369" t="str">
            <v>ZTE</v>
          </cell>
        </row>
        <row r="1370">
          <cell r="B1370" t="str">
            <v>EXN_020</v>
          </cell>
          <cell r="H1370" t="str">
            <v>HUAWEI</v>
          </cell>
        </row>
        <row r="1371">
          <cell r="B1371" t="str">
            <v>ADM_044</v>
          </cell>
          <cell r="H1371" t="str">
            <v>HUAWEI</v>
          </cell>
        </row>
        <row r="1372">
          <cell r="B1372" t="str">
            <v>EXN_058</v>
          </cell>
          <cell r="H1372" t="str">
            <v>HUAWEI</v>
          </cell>
        </row>
        <row r="1373">
          <cell r="B1373" t="str">
            <v>EXN_048</v>
          </cell>
          <cell r="H1373" t="str">
            <v>HUAWEI</v>
          </cell>
        </row>
        <row r="1374">
          <cell r="B1374" t="str">
            <v>LIT_492</v>
          </cell>
          <cell r="H1374" t="str">
            <v>ZTE</v>
          </cell>
        </row>
        <row r="1375">
          <cell r="B1375" t="str">
            <v>CTR_177</v>
          </cell>
          <cell r="H1375" t="str">
            <v>NOKIA</v>
          </cell>
        </row>
        <row r="1376">
          <cell r="B1376" t="str">
            <v>CTR_174</v>
          </cell>
          <cell r="H1376" t="str">
            <v>ZTE</v>
          </cell>
        </row>
        <row r="1377">
          <cell r="B1377" t="str">
            <v>OST_210</v>
          </cell>
          <cell r="H1377" t="str">
            <v>HUAWEI</v>
          </cell>
        </row>
        <row r="1378">
          <cell r="B1378" t="str">
            <v>LIT_040</v>
          </cell>
          <cell r="H1378" t="str">
            <v>ZTE</v>
          </cell>
        </row>
        <row r="1379">
          <cell r="B1379" t="str">
            <v>NRO_011</v>
          </cell>
          <cell r="H1379" t="str">
            <v>HUAWEI</v>
          </cell>
        </row>
        <row r="1380">
          <cell r="B1380" t="str">
            <v>EXN_098</v>
          </cell>
          <cell r="H1380" t="str">
            <v>HUAWEI</v>
          </cell>
        </row>
        <row r="1381">
          <cell r="B1381" t="str">
            <v>OST_183</v>
          </cell>
          <cell r="H1381" t="str">
            <v>HUAWEI</v>
          </cell>
        </row>
        <row r="1382">
          <cell r="B1382" t="str">
            <v>OST_022</v>
          </cell>
          <cell r="H1382" t="str">
            <v>HUAWEI</v>
          </cell>
        </row>
        <row r="1383">
          <cell r="B1383" t="str">
            <v>OST_018</v>
          </cell>
          <cell r="H1383" t="str">
            <v>HUAWEI</v>
          </cell>
        </row>
        <row r="1384">
          <cell r="B1384" t="str">
            <v>CTR_531</v>
          </cell>
          <cell r="H1384" t="str">
            <v>ZTE</v>
          </cell>
        </row>
        <row r="1385">
          <cell r="B1385" t="str">
            <v>CTR_053</v>
          </cell>
          <cell r="H1385" t="str">
            <v>ZTE</v>
          </cell>
        </row>
        <row r="1386">
          <cell r="B1386" t="str">
            <v>EXN_199</v>
          </cell>
          <cell r="H1386" t="str">
            <v>HUAWEI</v>
          </cell>
        </row>
        <row r="1387">
          <cell r="B1387" t="str">
            <v>LIT_006</v>
          </cell>
          <cell r="H1387" t="str">
            <v>ZTE</v>
          </cell>
        </row>
        <row r="1388">
          <cell r="B1388" t="str">
            <v>LIT_039</v>
          </cell>
          <cell r="H1388" t="str">
            <v>ZTE</v>
          </cell>
        </row>
        <row r="1389">
          <cell r="B1389" t="str">
            <v>CTR_527</v>
          </cell>
          <cell r="H1389" t="str">
            <v>ZTE</v>
          </cell>
        </row>
        <row r="1390">
          <cell r="B1390" t="str">
            <v>LIT_086</v>
          </cell>
          <cell r="H1390" t="str">
            <v>ZTE</v>
          </cell>
        </row>
        <row r="1391">
          <cell r="B1391" t="str">
            <v>OST_266</v>
          </cell>
          <cell r="H1391" t="str">
            <v>HUAWEI</v>
          </cell>
        </row>
        <row r="1392">
          <cell r="B1392" t="str">
            <v>OST_144</v>
          </cell>
          <cell r="H1392" t="str">
            <v>HUAWEI</v>
          </cell>
        </row>
        <row r="1393">
          <cell r="B1393" t="str">
            <v>OST_243</v>
          </cell>
          <cell r="H1393" t="str">
            <v>HUAWEI</v>
          </cell>
        </row>
        <row r="1394">
          <cell r="B1394" t="str">
            <v>NRO_007</v>
          </cell>
          <cell r="H1394" t="str">
            <v>HUAWEI</v>
          </cell>
        </row>
        <row r="1395">
          <cell r="B1395" t="str">
            <v>CTR_230</v>
          </cell>
          <cell r="H1395" t="str">
            <v>ZTE</v>
          </cell>
        </row>
        <row r="1396">
          <cell r="B1396" t="str">
            <v>CTR_223</v>
          </cell>
          <cell r="H1396" t="str">
            <v>ZTE</v>
          </cell>
        </row>
        <row r="1397">
          <cell r="B1397" t="str">
            <v>CTR_113</v>
          </cell>
          <cell r="H1397" t="str">
            <v>ZTE</v>
          </cell>
        </row>
        <row r="1398">
          <cell r="B1398" t="str">
            <v>OST_264</v>
          </cell>
          <cell r="H1398" t="str">
            <v>HUAWEI</v>
          </cell>
        </row>
        <row r="1399">
          <cell r="B1399" t="str">
            <v>SUO_064</v>
          </cell>
          <cell r="H1399" t="str">
            <v>HUAWEI</v>
          </cell>
        </row>
        <row r="1400">
          <cell r="B1400" t="str">
            <v>CTR_306</v>
          </cell>
          <cell r="H1400" t="str">
            <v>ZTE</v>
          </cell>
        </row>
        <row r="1401">
          <cell r="B1401" t="str">
            <v>EXN_127</v>
          </cell>
          <cell r="H1401" t="str">
            <v>HUAWEI</v>
          </cell>
        </row>
        <row r="1402">
          <cell r="B1402" t="str">
            <v>EST_082</v>
          </cell>
          <cell r="H1402" t="str">
            <v>ZTE</v>
          </cell>
        </row>
        <row r="1403">
          <cell r="B1403" t="str">
            <v>CTR_510</v>
          </cell>
          <cell r="H1403" t="str">
            <v>ZTE</v>
          </cell>
        </row>
        <row r="1404">
          <cell r="B1404" t="str">
            <v>ADM_107</v>
          </cell>
          <cell r="H1404" t="str">
            <v>HUAWEI</v>
          </cell>
        </row>
        <row r="1405">
          <cell r="B1405" t="str">
            <v>SUO_073</v>
          </cell>
          <cell r="H1405" t="str">
            <v>HUAWEI</v>
          </cell>
        </row>
        <row r="1406">
          <cell r="B1406" t="str">
            <v>EXN_050</v>
          </cell>
          <cell r="H1406" t="str">
            <v>HUAWEI</v>
          </cell>
        </row>
        <row r="1407">
          <cell r="B1407" t="str">
            <v>SUO_149</v>
          </cell>
          <cell r="H1407" t="str">
            <v>HUAWEI</v>
          </cell>
        </row>
        <row r="1408">
          <cell r="B1408" t="str">
            <v>CTR_363</v>
          </cell>
          <cell r="H1408" t="str">
            <v>NOKIA</v>
          </cell>
        </row>
        <row r="1409">
          <cell r="B1409" t="str">
            <v>ADM_014</v>
          </cell>
          <cell r="H1409" t="str">
            <v>HUAWEI</v>
          </cell>
        </row>
        <row r="1410">
          <cell r="B1410" t="str">
            <v>CTR_030</v>
          </cell>
          <cell r="H1410" t="str">
            <v>ZTE</v>
          </cell>
        </row>
        <row r="1411">
          <cell r="B1411" t="str">
            <v>SUO_010</v>
          </cell>
          <cell r="H1411" t="str">
            <v>HUAWEI</v>
          </cell>
        </row>
        <row r="1412">
          <cell r="B1412" t="str">
            <v>CTR_067</v>
          </cell>
          <cell r="H1412" t="str">
            <v>ZTE</v>
          </cell>
        </row>
        <row r="1413">
          <cell r="B1413" t="str">
            <v>LIT_108</v>
          </cell>
          <cell r="H1413" t="str">
            <v>ZTE</v>
          </cell>
        </row>
        <row r="1414">
          <cell r="B1414" t="str">
            <v>EST_018</v>
          </cell>
          <cell r="H1414" t="str">
            <v>NOKIA</v>
          </cell>
        </row>
        <row r="1415">
          <cell r="B1415" t="str">
            <v>EXN_035</v>
          </cell>
          <cell r="H1415" t="str">
            <v>HUAWEI</v>
          </cell>
        </row>
        <row r="1416">
          <cell r="B1416" t="str">
            <v>EXN_017</v>
          </cell>
          <cell r="H1416" t="str">
            <v>NOKIA</v>
          </cell>
        </row>
        <row r="1417">
          <cell r="B1417" t="str">
            <v>CTR_202</v>
          </cell>
          <cell r="H1417" t="str">
            <v>ZTE</v>
          </cell>
        </row>
        <row r="1418">
          <cell r="B1418" t="str">
            <v>EXN_047</v>
          </cell>
          <cell r="H1418" t="str">
            <v>HUAWEI</v>
          </cell>
        </row>
        <row r="1419">
          <cell r="B1419" t="str">
            <v>CTR_286</v>
          </cell>
          <cell r="H1419" t="str">
            <v>ZTE</v>
          </cell>
        </row>
        <row r="1420">
          <cell r="B1420" t="str">
            <v>EST_075</v>
          </cell>
          <cell r="H1420" t="str">
            <v>ZTE</v>
          </cell>
        </row>
        <row r="1421">
          <cell r="B1421" t="str">
            <v>EXN_023</v>
          </cell>
          <cell r="H1421" t="str">
            <v>HUAWEI</v>
          </cell>
        </row>
        <row r="1422">
          <cell r="B1422" t="str">
            <v>NRD_025</v>
          </cell>
          <cell r="H1422" t="str">
            <v>NOKIA</v>
          </cell>
        </row>
        <row r="1423">
          <cell r="B1423" t="str">
            <v>LIT_145</v>
          </cell>
          <cell r="H1423" t="str">
            <v>ZTE</v>
          </cell>
        </row>
        <row r="1424">
          <cell r="B1424" t="str">
            <v>CTR_187</v>
          </cell>
          <cell r="H1424" t="str">
            <v>NOKIA</v>
          </cell>
        </row>
        <row r="1425">
          <cell r="B1425" t="str">
            <v>CTR_185</v>
          </cell>
          <cell r="H1425" t="str">
            <v>ZTE</v>
          </cell>
        </row>
        <row r="1426">
          <cell r="B1426" t="str">
            <v>OST_139</v>
          </cell>
          <cell r="H1426" t="str">
            <v>HUAWEI</v>
          </cell>
        </row>
        <row r="1427">
          <cell r="B1427" t="str">
            <v>LIT_174</v>
          </cell>
          <cell r="H1427" t="str">
            <v>HUAWEI</v>
          </cell>
        </row>
        <row r="1428">
          <cell r="B1428" t="str">
            <v>SUO_104</v>
          </cell>
          <cell r="H1428" t="str">
            <v>HUAWEI</v>
          </cell>
        </row>
        <row r="1429">
          <cell r="B1429" t="str">
            <v>OST_136</v>
          </cell>
          <cell r="H1429" t="str">
            <v>HUAWEI</v>
          </cell>
        </row>
        <row r="1430">
          <cell r="B1430" t="str">
            <v>NRD_090</v>
          </cell>
          <cell r="H1430" t="str">
            <v>HUAWEI</v>
          </cell>
        </row>
        <row r="1431">
          <cell r="B1431" t="str">
            <v>ADM_111</v>
          </cell>
          <cell r="H1431" t="str">
            <v>NOKIA</v>
          </cell>
        </row>
        <row r="1432">
          <cell r="B1432" t="str">
            <v>OST_163</v>
          </cell>
          <cell r="H1432" t="str">
            <v>HUAWEI</v>
          </cell>
        </row>
        <row r="1433">
          <cell r="B1433" t="str">
            <v>OST_138</v>
          </cell>
          <cell r="H1433" t="str">
            <v>HUAWEI</v>
          </cell>
        </row>
        <row r="1434">
          <cell r="B1434" t="str">
            <v>EXN_156</v>
          </cell>
          <cell r="H1434" t="str">
            <v>NOKIA</v>
          </cell>
        </row>
        <row r="1435">
          <cell r="B1435" t="str">
            <v>EXN_178</v>
          </cell>
          <cell r="H1435" t="str">
            <v>HUAWEI</v>
          </cell>
        </row>
        <row r="1436">
          <cell r="B1436" t="str">
            <v>OST_193</v>
          </cell>
          <cell r="H1436" t="str">
            <v>NOKIA</v>
          </cell>
        </row>
        <row r="1437">
          <cell r="B1437" t="str">
            <v>NRD_125</v>
          </cell>
          <cell r="H1437" t="str">
            <v>NOKIA</v>
          </cell>
        </row>
        <row r="1438">
          <cell r="B1438" t="str">
            <v>CTR_533</v>
          </cell>
          <cell r="H1438" t="str">
            <v>ZTE</v>
          </cell>
        </row>
        <row r="1439">
          <cell r="B1439" t="str">
            <v>CTR_636</v>
          </cell>
          <cell r="H1439" t="str">
            <v>ZTE</v>
          </cell>
        </row>
        <row r="1440">
          <cell r="B1440" t="str">
            <v>LIT_590</v>
          </cell>
          <cell r="H1440" t="str">
            <v>ZTE</v>
          </cell>
        </row>
        <row r="1441">
          <cell r="B1441" t="str">
            <v>EXN_225</v>
          </cell>
          <cell r="H1441" t="str">
            <v>HUAWEI</v>
          </cell>
        </row>
        <row r="1442">
          <cell r="B1442" t="str">
            <v>SUO_168</v>
          </cell>
          <cell r="H1442" t="str">
            <v>HUAWEI</v>
          </cell>
        </row>
        <row r="1443">
          <cell r="B1443" t="str">
            <v>OST_265</v>
          </cell>
          <cell r="H1443" t="str">
            <v>HUAWEI</v>
          </cell>
        </row>
        <row r="1444">
          <cell r="B1444" t="str">
            <v>OST_296</v>
          </cell>
          <cell r="H1444" t="str">
            <v>HUAWEI</v>
          </cell>
        </row>
        <row r="1445">
          <cell r="B1445" t="str">
            <v>ADM_028</v>
          </cell>
          <cell r="H1445" t="str">
            <v>NOKIA</v>
          </cell>
        </row>
        <row r="1446">
          <cell r="B1446" t="str">
            <v>OST_013</v>
          </cell>
          <cell r="H1446" t="str">
            <v>HUAWEI</v>
          </cell>
        </row>
        <row r="1447">
          <cell r="B1447" t="str">
            <v>CTR_112</v>
          </cell>
          <cell r="H1447" t="str">
            <v>ZTE</v>
          </cell>
        </row>
        <row r="1448">
          <cell r="B1448" t="str">
            <v>EXN_039</v>
          </cell>
          <cell r="H1448" t="str">
            <v>HUAWEI</v>
          </cell>
        </row>
        <row r="1449">
          <cell r="B1449" t="str">
            <v>LIT_495</v>
          </cell>
          <cell r="H1449" t="str">
            <v>ZTE</v>
          </cell>
        </row>
        <row r="1450">
          <cell r="B1450" t="str">
            <v>EXN_051</v>
          </cell>
          <cell r="H1450" t="str">
            <v>HUAWEI</v>
          </cell>
        </row>
        <row r="1451">
          <cell r="B1451" t="str">
            <v>NRD_069</v>
          </cell>
          <cell r="H1451" t="str">
            <v>HUAWEI</v>
          </cell>
        </row>
        <row r="1452">
          <cell r="B1452" t="str">
            <v>OST_150</v>
          </cell>
          <cell r="H1452" t="str">
            <v>HUAWEI</v>
          </cell>
        </row>
        <row r="1453">
          <cell r="B1453" t="str">
            <v>NRD_008</v>
          </cell>
          <cell r="H1453" t="str">
            <v>HUAWEI</v>
          </cell>
        </row>
        <row r="1454">
          <cell r="B1454" t="str">
            <v>ADM_023</v>
          </cell>
          <cell r="H1454" t="str">
            <v>NOKIA</v>
          </cell>
        </row>
        <row r="1455">
          <cell r="B1455" t="str">
            <v>NRD_155</v>
          </cell>
          <cell r="H1455" t="str">
            <v>NOKIA</v>
          </cell>
        </row>
        <row r="1456">
          <cell r="B1456" t="str">
            <v>CTR_186</v>
          </cell>
          <cell r="H1456" t="str">
            <v>ZTE</v>
          </cell>
        </row>
        <row r="1457">
          <cell r="B1457" t="str">
            <v>LIT_227</v>
          </cell>
          <cell r="H1457" t="str">
            <v>ZTE</v>
          </cell>
        </row>
        <row r="1458">
          <cell r="B1458" t="str">
            <v>OST_103</v>
          </cell>
          <cell r="H1458" t="str">
            <v>HUAWEI</v>
          </cell>
        </row>
        <row r="1459">
          <cell r="B1459" t="str">
            <v>EXN_018</v>
          </cell>
          <cell r="H1459" t="str">
            <v>HUAWEI</v>
          </cell>
        </row>
        <row r="1460">
          <cell r="B1460" t="str">
            <v>SUD_078</v>
          </cell>
          <cell r="H1460" t="str">
            <v>ZTE</v>
          </cell>
        </row>
        <row r="1461">
          <cell r="B1461" t="str">
            <v>NRO_006</v>
          </cell>
          <cell r="H1461" t="str">
            <v>HUAWEI</v>
          </cell>
        </row>
        <row r="1462">
          <cell r="B1462" t="str">
            <v>EXN_074</v>
          </cell>
          <cell r="H1462" t="str">
            <v>HUAWEI</v>
          </cell>
        </row>
        <row r="1463">
          <cell r="B1463" t="str">
            <v>ADM_029</v>
          </cell>
          <cell r="H1463" t="str">
            <v>NOKIA</v>
          </cell>
        </row>
        <row r="1464">
          <cell r="B1464" t="str">
            <v>LIT_117</v>
          </cell>
          <cell r="H1464" t="str">
            <v>ZTE</v>
          </cell>
        </row>
        <row r="1465">
          <cell r="B1465" t="str">
            <v>CTR_694</v>
          </cell>
          <cell r="H1465" t="str">
            <v>NOKIA</v>
          </cell>
        </row>
        <row r="1466">
          <cell r="B1466" t="str">
            <v>CTR_695</v>
          </cell>
          <cell r="H1466" t="str">
            <v>ZTE</v>
          </cell>
        </row>
        <row r="1467">
          <cell r="B1467" t="str">
            <v>NRD_180</v>
          </cell>
          <cell r="H1467" t="str">
            <v>HUAWEI</v>
          </cell>
        </row>
        <row r="1468">
          <cell r="B1468" t="str">
            <v>CTR_546</v>
          </cell>
          <cell r="H1468" t="str">
            <v>NOKIA</v>
          </cell>
        </row>
        <row r="1469">
          <cell r="B1469" t="str">
            <v>CTR_222</v>
          </cell>
          <cell r="H1469" t="str">
            <v>ZTE</v>
          </cell>
        </row>
        <row r="1470">
          <cell r="B1470" t="str">
            <v>NRD_115</v>
          </cell>
          <cell r="H1470" t="str">
            <v>HUAWEI</v>
          </cell>
        </row>
        <row r="1471">
          <cell r="B1471" t="str">
            <v>CTR_355</v>
          </cell>
          <cell r="H1471" t="str">
            <v>ZTE</v>
          </cell>
        </row>
        <row r="1472">
          <cell r="B1472" t="str">
            <v>LIT_385</v>
          </cell>
          <cell r="H1472" t="str">
            <v>ZTE</v>
          </cell>
        </row>
        <row r="1473">
          <cell r="B1473" t="str">
            <v>EST_083</v>
          </cell>
          <cell r="H1473" t="str">
            <v>ZTE</v>
          </cell>
        </row>
        <row r="1474">
          <cell r="B1474" t="str">
            <v>CTR_541</v>
          </cell>
          <cell r="H1474" t="str">
            <v>ZTE</v>
          </cell>
        </row>
        <row r="1475">
          <cell r="B1475" t="str">
            <v>CTR_506</v>
          </cell>
          <cell r="H1475" t="str">
            <v>ZTE</v>
          </cell>
        </row>
        <row r="1476">
          <cell r="B1476" t="str">
            <v>LIT_029</v>
          </cell>
          <cell r="H1476" t="str">
            <v>ZTE</v>
          </cell>
        </row>
        <row r="1477">
          <cell r="B1477" t="str">
            <v>EST_125</v>
          </cell>
          <cell r="H1477" t="str">
            <v>ZTE</v>
          </cell>
        </row>
        <row r="1478">
          <cell r="B1478" t="str">
            <v>EST_045</v>
          </cell>
          <cell r="H1478" t="str">
            <v>ZTE</v>
          </cell>
        </row>
        <row r="1479">
          <cell r="B1479" t="str">
            <v>OST_222</v>
          </cell>
          <cell r="H1479" t="str">
            <v>HUAWEI</v>
          </cell>
        </row>
        <row r="1480">
          <cell r="B1480" t="str">
            <v>SUO_165</v>
          </cell>
          <cell r="H1480" t="str">
            <v>NOKIA</v>
          </cell>
        </row>
        <row r="1481">
          <cell r="B1481" t="str">
            <v>LIT_110</v>
          </cell>
          <cell r="H1481" t="str">
            <v>ZTE</v>
          </cell>
        </row>
        <row r="1482">
          <cell r="B1482" t="str">
            <v>NRD_131</v>
          </cell>
          <cell r="H1482" t="str">
            <v>HUAWEI</v>
          </cell>
        </row>
        <row r="1483">
          <cell r="B1483" t="str">
            <v>EXN_036</v>
          </cell>
          <cell r="H1483" t="str">
            <v>HUAWEI</v>
          </cell>
        </row>
        <row r="1484">
          <cell r="B1484" t="str">
            <v>EXN_100</v>
          </cell>
          <cell r="H1484" t="str">
            <v>NOKIA</v>
          </cell>
        </row>
        <row r="1485">
          <cell r="B1485" t="str">
            <v>LIT_233</v>
          </cell>
          <cell r="H1485" t="str">
            <v>ZTE</v>
          </cell>
        </row>
        <row r="1486">
          <cell r="B1486" t="str">
            <v>NRD_099</v>
          </cell>
          <cell r="H1486" t="str">
            <v>HUAWEI</v>
          </cell>
        </row>
        <row r="1487">
          <cell r="B1487" t="str">
            <v>NRD_144</v>
          </cell>
          <cell r="H1487" t="str">
            <v>HUAWEI</v>
          </cell>
        </row>
        <row r="1488">
          <cell r="B1488" t="str">
            <v>SUO_005</v>
          </cell>
          <cell r="H1488" t="str">
            <v>HUAWEI</v>
          </cell>
        </row>
        <row r="1489">
          <cell r="B1489" t="str">
            <v>LIT_230</v>
          </cell>
          <cell r="H1489" t="str">
            <v>ZTE</v>
          </cell>
        </row>
        <row r="1490">
          <cell r="B1490" t="str">
            <v>OST_251</v>
          </cell>
          <cell r="H1490" t="str">
            <v>NOKIA</v>
          </cell>
        </row>
        <row r="1491">
          <cell r="B1491" t="str">
            <v>ADM_054</v>
          </cell>
          <cell r="H1491" t="str">
            <v>NOKIA</v>
          </cell>
        </row>
        <row r="1492">
          <cell r="B1492" t="str">
            <v>SUO_009</v>
          </cell>
          <cell r="H1492" t="str">
            <v>HUAWEI</v>
          </cell>
        </row>
        <row r="1493">
          <cell r="B1493" t="str">
            <v>LIT_031</v>
          </cell>
          <cell r="H1493" t="str">
            <v>ZTE</v>
          </cell>
        </row>
        <row r="1494">
          <cell r="B1494" t="str">
            <v>SUD_011</v>
          </cell>
          <cell r="H1494" t="str">
            <v>ZTE</v>
          </cell>
        </row>
        <row r="1495">
          <cell r="B1495" t="str">
            <v>EXN_155</v>
          </cell>
          <cell r="H1495" t="str">
            <v>HUAWEI</v>
          </cell>
        </row>
        <row r="1496">
          <cell r="B1496" t="str">
            <v>LIT_594</v>
          </cell>
          <cell r="H1496" t="str">
            <v>ZTE</v>
          </cell>
        </row>
        <row r="1497">
          <cell r="B1497" t="str">
            <v>LIT_493</v>
          </cell>
          <cell r="H1497" t="str">
            <v>ZTE</v>
          </cell>
        </row>
        <row r="1498">
          <cell r="B1498" t="str">
            <v>EXN_038</v>
          </cell>
          <cell r="H1498" t="str">
            <v>HUAWEI</v>
          </cell>
        </row>
        <row r="1499">
          <cell r="B1499" t="str">
            <v>OST_053</v>
          </cell>
          <cell r="H1499" t="str">
            <v>HUAWEI</v>
          </cell>
        </row>
        <row r="1500">
          <cell r="B1500" t="str">
            <v>LIT_143</v>
          </cell>
          <cell r="H1500" t="str">
            <v>ZTE</v>
          </cell>
        </row>
        <row r="1501">
          <cell r="B1501" t="str">
            <v>CTR_063</v>
          </cell>
          <cell r="H1501" t="str">
            <v>NOKIA</v>
          </cell>
        </row>
        <row r="1502">
          <cell r="B1502" t="str">
            <v>CTR_073</v>
          </cell>
          <cell r="H1502" t="str">
            <v>ZTE</v>
          </cell>
        </row>
        <row r="1503">
          <cell r="B1503" t="str">
            <v>CTR_095</v>
          </cell>
          <cell r="H1503" t="str">
            <v>ZTE</v>
          </cell>
        </row>
        <row r="1504">
          <cell r="B1504" t="str">
            <v>CTR_544</v>
          </cell>
          <cell r="H1504" t="str">
            <v>ZTE</v>
          </cell>
        </row>
        <row r="1505">
          <cell r="B1505" t="str">
            <v>EXN_014</v>
          </cell>
          <cell r="H1505" t="str">
            <v>HUAWEI</v>
          </cell>
        </row>
        <row r="1506">
          <cell r="B1506" t="str">
            <v>EST_036</v>
          </cell>
          <cell r="H1506" t="str">
            <v>ZTE</v>
          </cell>
        </row>
        <row r="1507">
          <cell r="B1507" t="str">
            <v>OST_036</v>
          </cell>
          <cell r="H1507" t="str">
            <v>HUAWEI</v>
          </cell>
        </row>
        <row r="1508">
          <cell r="B1508" t="str">
            <v>CTR_057</v>
          </cell>
          <cell r="H1508" t="str">
            <v>NOKIA</v>
          </cell>
        </row>
        <row r="1509">
          <cell r="B1509" t="str">
            <v>OST_108</v>
          </cell>
          <cell r="H1509" t="str">
            <v>HUAWEI</v>
          </cell>
        </row>
        <row r="1510">
          <cell r="B1510" t="str">
            <v>OST_051</v>
          </cell>
          <cell r="H1510" t="str">
            <v>HUAWEI</v>
          </cell>
        </row>
        <row r="1511">
          <cell r="B1511" t="str">
            <v>ADM_079</v>
          </cell>
          <cell r="H1511" t="str">
            <v>NOKIA</v>
          </cell>
        </row>
        <row r="1512">
          <cell r="B1512" t="str">
            <v>SUO_105</v>
          </cell>
          <cell r="H1512" t="str">
            <v>HUAWEI</v>
          </cell>
        </row>
        <row r="1513">
          <cell r="B1513" t="str">
            <v>OST_114</v>
          </cell>
          <cell r="H1513" t="str">
            <v>HUAWEI</v>
          </cell>
        </row>
        <row r="1514">
          <cell r="B1514" t="str">
            <v>OST_090</v>
          </cell>
          <cell r="H1514" t="str">
            <v>HUAWEI</v>
          </cell>
        </row>
        <row r="1515">
          <cell r="B1515" t="str">
            <v>SUD_056</v>
          </cell>
          <cell r="H1515" t="str">
            <v>NOKIA</v>
          </cell>
        </row>
        <row r="1516">
          <cell r="B1516" t="str">
            <v>LIT_497</v>
          </cell>
          <cell r="H1516" t="str">
            <v>ZTE</v>
          </cell>
        </row>
        <row r="1517">
          <cell r="B1517" t="str">
            <v>OST_286</v>
          </cell>
          <cell r="H1517" t="str">
            <v>HUAWEI</v>
          </cell>
        </row>
        <row r="1518">
          <cell r="B1518" t="str">
            <v>ADM_080</v>
          </cell>
          <cell r="H1518" t="str">
            <v>NOKIA</v>
          </cell>
        </row>
        <row r="1519">
          <cell r="B1519" t="str">
            <v>NRD_087</v>
          </cell>
          <cell r="H1519" t="str">
            <v>NOKIA</v>
          </cell>
        </row>
        <row r="1520">
          <cell r="B1520" t="str">
            <v>NRD_028</v>
          </cell>
          <cell r="H1520" t="str">
            <v>HUAWEI</v>
          </cell>
        </row>
        <row r="1521">
          <cell r="B1521" t="str">
            <v>NRD_026</v>
          </cell>
          <cell r="H1521" t="str">
            <v>HUAWEI</v>
          </cell>
        </row>
        <row r="1522">
          <cell r="B1522" t="str">
            <v>CTR_309</v>
          </cell>
          <cell r="H1522" t="str">
            <v>NOKIA</v>
          </cell>
        </row>
        <row r="1523">
          <cell r="B1523" t="str">
            <v>OST_143</v>
          </cell>
          <cell r="H1523" t="str">
            <v>NOKIA</v>
          </cell>
        </row>
        <row r="1524">
          <cell r="B1524" t="str">
            <v>ADM_108</v>
          </cell>
          <cell r="H1524" t="str">
            <v>NOKIA</v>
          </cell>
        </row>
        <row r="1525">
          <cell r="B1525" t="str">
            <v>CTR_528</v>
          </cell>
          <cell r="H1525" t="str">
            <v>ZTE</v>
          </cell>
        </row>
        <row r="1526">
          <cell r="B1526" t="str">
            <v>OST_313</v>
          </cell>
          <cell r="H1526" t="str">
            <v>HUAWEI</v>
          </cell>
        </row>
        <row r="1527">
          <cell r="B1527" t="str">
            <v>OST_039</v>
          </cell>
          <cell r="H1527" t="str">
            <v>HUAWEI</v>
          </cell>
        </row>
        <row r="1528">
          <cell r="B1528" t="str">
            <v>LIT_132</v>
          </cell>
          <cell r="H1528" t="str">
            <v>ZTE</v>
          </cell>
        </row>
        <row r="1529">
          <cell r="B1529" t="str">
            <v>CTR_653</v>
          </cell>
          <cell r="H1529" t="str">
            <v>ZTE</v>
          </cell>
        </row>
        <row r="1530">
          <cell r="B1530" t="str">
            <v>CTR_033</v>
          </cell>
          <cell r="H1530" t="str">
            <v>NOKIA</v>
          </cell>
        </row>
        <row r="1531">
          <cell r="B1531" t="str">
            <v>EXN_052</v>
          </cell>
          <cell r="H1531" t="str">
            <v>NOKIA</v>
          </cell>
        </row>
        <row r="1532">
          <cell r="B1532" t="str">
            <v>CTR_181</v>
          </cell>
          <cell r="H1532" t="str">
            <v>NOKIA</v>
          </cell>
        </row>
        <row r="1533">
          <cell r="B1533" t="str">
            <v>EXN_239</v>
          </cell>
          <cell r="H1533" t="str">
            <v>HUAWEI</v>
          </cell>
        </row>
        <row r="1534">
          <cell r="B1534" t="str">
            <v>NRD_059</v>
          </cell>
          <cell r="H1534" t="str">
            <v>NOKIA</v>
          </cell>
        </row>
        <row r="1535">
          <cell r="B1535" t="str">
            <v>ADM_094</v>
          </cell>
          <cell r="H1535" t="str">
            <v>NOKIA</v>
          </cell>
        </row>
        <row r="1536">
          <cell r="B1536" t="str">
            <v>OST_073</v>
          </cell>
          <cell r="H1536" t="str">
            <v>HUAWEI</v>
          </cell>
        </row>
        <row r="1537">
          <cell r="B1537" t="str">
            <v>LIT_442</v>
          </cell>
          <cell r="H1537" t="str">
            <v>ZTE</v>
          </cell>
        </row>
        <row r="1538">
          <cell r="B1538" t="str">
            <v>CTR_147</v>
          </cell>
          <cell r="H1538" t="str">
            <v>ZTE</v>
          </cell>
        </row>
        <row r="1539">
          <cell r="B1539" t="str">
            <v>SUD_237</v>
          </cell>
          <cell r="H1539" t="str">
            <v>ZTE</v>
          </cell>
        </row>
        <row r="1540">
          <cell r="B1540" t="str">
            <v>EXN_126</v>
          </cell>
          <cell r="H1540" t="str">
            <v>HUAWEI</v>
          </cell>
        </row>
        <row r="1541">
          <cell r="B1541" t="str">
            <v>EST_055</v>
          </cell>
          <cell r="H1541" t="str">
            <v>ZTE</v>
          </cell>
        </row>
        <row r="1542">
          <cell r="B1542" t="str">
            <v>ADM_082</v>
          </cell>
          <cell r="H1542" t="str">
            <v>NOKIA</v>
          </cell>
        </row>
        <row r="1543">
          <cell r="B1543" t="str">
            <v>EXN_163</v>
          </cell>
          <cell r="H1543" t="str">
            <v>HUAWEI</v>
          </cell>
        </row>
        <row r="1544">
          <cell r="B1544" t="str">
            <v>SUD_239</v>
          </cell>
          <cell r="H1544" t="str">
            <v>ZTE</v>
          </cell>
        </row>
        <row r="1545">
          <cell r="B1545" t="str">
            <v>SUD_012</v>
          </cell>
          <cell r="H1545" t="str">
            <v>ZTE</v>
          </cell>
        </row>
        <row r="1546">
          <cell r="B1546" t="str">
            <v>NRD_105</v>
          </cell>
          <cell r="H1546" t="str">
            <v>HUAWEI</v>
          </cell>
        </row>
        <row r="1547">
          <cell r="B1547" t="str">
            <v>CTR_437</v>
          </cell>
          <cell r="H1547" t="str">
            <v>ZTE</v>
          </cell>
        </row>
        <row r="1548">
          <cell r="B1548" t="str">
            <v>LIT_505</v>
          </cell>
          <cell r="H1548" t="str">
            <v>ZTE</v>
          </cell>
        </row>
        <row r="1549">
          <cell r="B1549" t="str">
            <v>CTR_356</v>
          </cell>
          <cell r="H1549" t="str">
            <v>ZTE</v>
          </cell>
        </row>
        <row r="1550">
          <cell r="B1550" t="str">
            <v>ADM_162</v>
          </cell>
          <cell r="H1550" t="str">
            <v>HUAWEI</v>
          </cell>
        </row>
        <row r="1551">
          <cell r="B1551" t="str">
            <v>CTR_360</v>
          </cell>
          <cell r="H1551" t="str">
            <v>ZTE</v>
          </cell>
        </row>
        <row r="1552">
          <cell r="B1552" t="str">
            <v>ADM_163</v>
          </cell>
          <cell r="H1552" t="str">
            <v>HUAWEI</v>
          </cell>
        </row>
        <row r="1553">
          <cell r="B1553" t="str">
            <v>SUD_233</v>
          </cell>
          <cell r="H1553" t="str">
            <v>NOKIA</v>
          </cell>
        </row>
        <row r="1554">
          <cell r="B1554" t="str">
            <v>EST_126</v>
          </cell>
          <cell r="H1554" t="str">
            <v>ZTE</v>
          </cell>
        </row>
        <row r="1555">
          <cell r="B1555" t="str">
            <v>LIT_494</v>
          </cell>
          <cell r="H1555" t="str">
            <v>ZTE</v>
          </cell>
        </row>
        <row r="1556">
          <cell r="B1556" t="str">
            <v>ADM_137</v>
          </cell>
          <cell r="H1556" t="str">
            <v>NOKIA</v>
          </cell>
        </row>
        <row r="1557">
          <cell r="B1557" t="str">
            <v>LIT_592</v>
          </cell>
          <cell r="H1557" t="str">
            <v>ZTE</v>
          </cell>
        </row>
        <row r="1558">
          <cell r="B1558" t="str">
            <v>NRO_111</v>
          </cell>
          <cell r="H1558" t="str">
            <v>HUAWEI</v>
          </cell>
        </row>
        <row r="1559">
          <cell r="B1559" t="str">
            <v>OST_025</v>
          </cell>
          <cell r="H1559" t="str">
            <v>ZTE</v>
          </cell>
        </row>
        <row r="1560">
          <cell r="B1560" t="str">
            <v>NRO_142</v>
          </cell>
          <cell r="H1560" t="str">
            <v>HUAWEI</v>
          </cell>
        </row>
        <row r="1561">
          <cell r="B1561" t="str">
            <v>CTR_228</v>
          </cell>
          <cell r="H1561" t="str">
            <v>NOKIA</v>
          </cell>
        </row>
        <row r="1562">
          <cell r="B1562" t="str">
            <v>LIT_200</v>
          </cell>
          <cell r="H1562" t="str">
            <v>NOKIA</v>
          </cell>
        </row>
        <row r="1563">
          <cell r="B1563" t="str">
            <v>SUO_021</v>
          </cell>
          <cell r="H1563" t="str">
            <v>HUAWEI</v>
          </cell>
        </row>
        <row r="1564">
          <cell r="B1564" t="str">
            <v>NRO_048</v>
          </cell>
          <cell r="H1564" t="str">
            <v>HUAWEI</v>
          </cell>
        </row>
        <row r="1565">
          <cell r="B1565" t="str">
            <v>EXN_135</v>
          </cell>
          <cell r="H1565" t="str">
            <v>HUAWEI</v>
          </cell>
        </row>
        <row r="1566">
          <cell r="B1566" t="str">
            <v>NRO_136</v>
          </cell>
          <cell r="H1566" t="str">
            <v>HUAWEI</v>
          </cell>
        </row>
        <row r="1567">
          <cell r="B1567" t="str">
            <v>SUO_255</v>
          </cell>
          <cell r="H1567" t="str">
            <v>HUAWEI</v>
          </cell>
        </row>
        <row r="1568">
          <cell r="B1568" t="str">
            <v>OST_219</v>
          </cell>
          <cell r="H1568" t="str">
            <v>NOKIA</v>
          </cell>
        </row>
        <row r="1569">
          <cell r="B1569" t="str">
            <v>CTR_805</v>
          </cell>
          <cell r="H1569" t="str">
            <v>NOKIA</v>
          </cell>
        </row>
        <row r="1570">
          <cell r="B1570" t="str">
            <v>LIT_658</v>
          </cell>
          <cell r="H1570" t="str">
            <v>NOKIA</v>
          </cell>
        </row>
        <row r="1571">
          <cell r="B1571" t="str">
            <v>NRD_070</v>
          </cell>
          <cell r="H1571" t="str">
            <v>NOKIA</v>
          </cell>
        </row>
        <row r="1572">
          <cell r="B1572" t="str">
            <v>CTR_184</v>
          </cell>
          <cell r="H1572" t="str">
            <v>ZTE</v>
          </cell>
        </row>
        <row r="1573">
          <cell r="B1573" t="str">
            <v>SUD_248</v>
          </cell>
          <cell r="H1573" t="str">
            <v>ZTE</v>
          </cell>
        </row>
        <row r="1574">
          <cell r="B1574" t="str">
            <v>SUO_029</v>
          </cell>
          <cell r="H1574" t="str">
            <v>ZTE</v>
          </cell>
        </row>
        <row r="1575">
          <cell r="B1575" t="str">
            <v>EST_094</v>
          </cell>
          <cell r="H1575" t="str">
            <v>NOKIA</v>
          </cell>
        </row>
        <row r="1576">
          <cell r="B1576" t="str">
            <v>NRD_171</v>
          </cell>
          <cell r="H1576" t="str">
            <v>HUAWEI</v>
          </cell>
        </row>
        <row r="1577">
          <cell r="B1577" t="str">
            <v>CTR_139</v>
          </cell>
          <cell r="H1577" t="str">
            <v>ZTE</v>
          </cell>
        </row>
        <row r="1578">
          <cell r="B1578" t="str">
            <v>NRD_122</v>
          </cell>
          <cell r="H1578" t="str">
            <v>NOKIA</v>
          </cell>
        </row>
        <row r="1579">
          <cell r="B1579" t="str">
            <v>CTR_003</v>
          </cell>
          <cell r="H1579" t="str">
            <v>ZTE</v>
          </cell>
        </row>
        <row r="1580">
          <cell r="B1580" t="str">
            <v>OST_008</v>
          </cell>
          <cell r="H1580" t="str">
            <v>HUAWEI</v>
          </cell>
        </row>
        <row r="1581">
          <cell r="B1581" t="str">
            <v>NRO_001</v>
          </cell>
          <cell r="H1581" t="str">
            <v>HUAWEI</v>
          </cell>
        </row>
        <row r="1582">
          <cell r="B1582" t="str">
            <v>EST_007</v>
          </cell>
          <cell r="H1582" t="str">
            <v>NOKIA</v>
          </cell>
        </row>
        <row r="1583">
          <cell r="B1583" t="str">
            <v>CTR_059</v>
          </cell>
          <cell r="H1583" t="str">
            <v>ZTE</v>
          </cell>
        </row>
        <row r="1584">
          <cell r="B1584" t="str">
            <v>CTR_066</v>
          </cell>
          <cell r="H1584" t="str">
            <v>ZTE</v>
          </cell>
        </row>
        <row r="1585">
          <cell r="B1585" t="str">
            <v>EXN_013</v>
          </cell>
          <cell r="H1585" t="str">
            <v>HUAWEI</v>
          </cell>
        </row>
        <row r="1586">
          <cell r="B1586" t="str">
            <v>SUO_017</v>
          </cell>
          <cell r="H1586" t="str">
            <v>NOKIA</v>
          </cell>
        </row>
        <row r="1587">
          <cell r="B1587" t="str">
            <v>CTR_115</v>
          </cell>
          <cell r="H1587" t="str">
            <v>ZTE</v>
          </cell>
        </row>
        <row r="1588">
          <cell r="B1588" t="str">
            <v>CTR_117</v>
          </cell>
          <cell r="H1588" t="str">
            <v>ZTE</v>
          </cell>
        </row>
        <row r="1589">
          <cell r="B1589" t="str">
            <v>CTR_146</v>
          </cell>
          <cell r="H1589" t="str">
            <v>ZTE</v>
          </cell>
        </row>
        <row r="1590">
          <cell r="B1590" t="str">
            <v>CTR_201</v>
          </cell>
          <cell r="H1590" t="str">
            <v>ZTE</v>
          </cell>
        </row>
        <row r="1591">
          <cell r="B1591" t="str">
            <v>EST_040</v>
          </cell>
          <cell r="H1591" t="str">
            <v>NOKIA</v>
          </cell>
        </row>
        <row r="1592">
          <cell r="B1592" t="str">
            <v>LIT_231</v>
          </cell>
          <cell r="H1592" t="str">
            <v>ZTE</v>
          </cell>
        </row>
        <row r="1593">
          <cell r="B1593" t="str">
            <v>CTR_231</v>
          </cell>
          <cell r="H1593" t="str">
            <v>ZTE</v>
          </cell>
        </row>
        <row r="1594">
          <cell r="B1594" t="str">
            <v>EST_056</v>
          </cell>
          <cell r="H1594" t="str">
            <v>NOKIA</v>
          </cell>
        </row>
        <row r="1595">
          <cell r="B1595" t="str">
            <v>CTR_225</v>
          </cell>
          <cell r="H1595" t="str">
            <v>ZTE</v>
          </cell>
        </row>
        <row r="1596">
          <cell r="B1596" t="str">
            <v>LIT_239</v>
          </cell>
          <cell r="H1596" t="str">
            <v>ZTE</v>
          </cell>
        </row>
        <row r="1597">
          <cell r="B1597" t="str">
            <v>LIT_296</v>
          </cell>
          <cell r="H1597" t="str">
            <v>ZTE</v>
          </cell>
        </row>
        <row r="1598">
          <cell r="B1598" t="str">
            <v>CTR_227</v>
          </cell>
          <cell r="H1598" t="str">
            <v>ZTE</v>
          </cell>
        </row>
        <row r="1599">
          <cell r="B1599" t="str">
            <v>CTR_226</v>
          </cell>
          <cell r="H1599" t="str">
            <v>ZTE</v>
          </cell>
        </row>
        <row r="1600">
          <cell r="B1600" t="str">
            <v>LIT_308</v>
          </cell>
          <cell r="H1600" t="str">
            <v>ZTE</v>
          </cell>
        </row>
        <row r="1601">
          <cell r="B1601" t="str">
            <v>ADM_027</v>
          </cell>
          <cell r="H1601" t="str">
            <v>NOKIA</v>
          </cell>
        </row>
        <row r="1602">
          <cell r="B1602" t="str">
            <v>ADM_030</v>
          </cell>
          <cell r="H1602" t="str">
            <v>NOKIA</v>
          </cell>
        </row>
        <row r="1603">
          <cell r="B1603" t="str">
            <v>CTR_260</v>
          </cell>
          <cell r="H1603" t="str">
            <v>NOKIA</v>
          </cell>
        </row>
        <row r="1604">
          <cell r="B1604" t="str">
            <v>SUO_037</v>
          </cell>
          <cell r="H1604" t="str">
            <v>ZTE</v>
          </cell>
        </row>
        <row r="1605">
          <cell r="B1605" t="str">
            <v>CTR_233</v>
          </cell>
          <cell r="H1605" t="str">
            <v>ZTE</v>
          </cell>
        </row>
        <row r="1606">
          <cell r="B1606" t="str">
            <v>EXN_042</v>
          </cell>
          <cell r="H1606" t="str">
            <v>HUAWEI</v>
          </cell>
        </row>
        <row r="1607">
          <cell r="B1607" t="str">
            <v>CTR_305</v>
          </cell>
          <cell r="H1607" t="str">
            <v>ZTE</v>
          </cell>
        </row>
        <row r="1608">
          <cell r="B1608" t="str">
            <v>SUD_236</v>
          </cell>
          <cell r="H1608" t="str">
            <v>ZTE</v>
          </cell>
        </row>
        <row r="1609">
          <cell r="B1609" t="str">
            <v>CTR_304</v>
          </cell>
          <cell r="H1609" t="str">
            <v>ZTE</v>
          </cell>
        </row>
        <row r="1610">
          <cell r="B1610" t="str">
            <v>CTR_307</v>
          </cell>
          <cell r="H1610" t="str">
            <v>NOKIA</v>
          </cell>
        </row>
        <row r="1611">
          <cell r="B1611" t="str">
            <v>CTR_311</v>
          </cell>
          <cell r="H1611" t="str">
            <v>NOKIA</v>
          </cell>
        </row>
        <row r="1612">
          <cell r="B1612" t="str">
            <v>EST_062</v>
          </cell>
          <cell r="H1612" t="str">
            <v>ZTE</v>
          </cell>
        </row>
        <row r="1613">
          <cell r="B1613" t="str">
            <v>CTR_297</v>
          </cell>
          <cell r="H1613" t="str">
            <v>ZTE</v>
          </cell>
        </row>
        <row r="1614">
          <cell r="B1614" t="str">
            <v>SUD_238</v>
          </cell>
          <cell r="H1614" t="str">
            <v>ZTE</v>
          </cell>
        </row>
        <row r="1615">
          <cell r="B1615" t="str">
            <v>SUD_232</v>
          </cell>
          <cell r="H1615" t="str">
            <v>ZTE</v>
          </cell>
        </row>
        <row r="1616">
          <cell r="B1616" t="str">
            <v>LIT_319</v>
          </cell>
          <cell r="H1616" t="str">
            <v>ZTE</v>
          </cell>
        </row>
        <row r="1617">
          <cell r="B1617" t="str">
            <v>CTR_302</v>
          </cell>
          <cell r="H1617" t="str">
            <v>NOKIA</v>
          </cell>
        </row>
        <row r="1618">
          <cell r="B1618" t="str">
            <v>CTR_303</v>
          </cell>
          <cell r="H1618" t="str">
            <v>NOKIA</v>
          </cell>
        </row>
        <row r="1619">
          <cell r="B1619" t="str">
            <v>CTR_365</v>
          </cell>
          <cell r="H1619" t="str">
            <v>ZTE</v>
          </cell>
        </row>
        <row r="1620">
          <cell r="B1620" t="str">
            <v>CTR_358</v>
          </cell>
          <cell r="H1620" t="str">
            <v>ZTE</v>
          </cell>
        </row>
        <row r="1621">
          <cell r="B1621" t="str">
            <v>CTR_349</v>
          </cell>
          <cell r="H1621" t="str">
            <v>ZTE</v>
          </cell>
        </row>
        <row r="1622">
          <cell r="B1622" t="str">
            <v>CTR_364</v>
          </cell>
          <cell r="H1622" t="str">
            <v>ZTE</v>
          </cell>
        </row>
        <row r="1623">
          <cell r="B1623" t="str">
            <v>EST_071</v>
          </cell>
          <cell r="H1623" t="str">
            <v>NOKIA</v>
          </cell>
        </row>
        <row r="1624">
          <cell r="B1624" t="str">
            <v>SUD_243</v>
          </cell>
          <cell r="H1624" t="str">
            <v>ZTE</v>
          </cell>
        </row>
        <row r="1625">
          <cell r="B1625" t="str">
            <v>CTR_277</v>
          </cell>
          <cell r="H1625" t="str">
            <v>ZTE</v>
          </cell>
        </row>
        <row r="1626">
          <cell r="B1626" t="str">
            <v>CTR_367</v>
          </cell>
          <cell r="H1626" t="str">
            <v>NOKIA</v>
          </cell>
        </row>
        <row r="1627">
          <cell r="B1627" t="str">
            <v>EST_077</v>
          </cell>
          <cell r="H1627" t="str">
            <v>ZTE</v>
          </cell>
        </row>
        <row r="1628">
          <cell r="B1628" t="str">
            <v>SUD_249</v>
          </cell>
          <cell r="H1628" t="str">
            <v>ZTE</v>
          </cell>
        </row>
        <row r="1629">
          <cell r="B1629" t="str">
            <v>LIT_356</v>
          </cell>
          <cell r="H1629" t="str">
            <v>ZTE</v>
          </cell>
        </row>
        <row r="1630">
          <cell r="B1630" t="str">
            <v>CTR_278</v>
          </cell>
          <cell r="H1630" t="str">
            <v>ZTE</v>
          </cell>
        </row>
        <row r="1631">
          <cell r="B1631" t="str">
            <v>CTR_353</v>
          </cell>
          <cell r="H1631" t="str">
            <v>ZTE</v>
          </cell>
        </row>
        <row r="1632">
          <cell r="B1632" t="str">
            <v>NRO_034</v>
          </cell>
          <cell r="H1632" t="str">
            <v>NOKIA</v>
          </cell>
        </row>
        <row r="1633">
          <cell r="B1633" t="str">
            <v>EXN_075</v>
          </cell>
          <cell r="H1633" t="str">
            <v>HUAWEI</v>
          </cell>
        </row>
        <row r="1634">
          <cell r="B1634" t="str">
            <v>LIT_349</v>
          </cell>
          <cell r="H1634" t="str">
            <v>NOKIA</v>
          </cell>
        </row>
        <row r="1635">
          <cell r="B1635" t="str">
            <v>SUD_256</v>
          </cell>
          <cell r="H1635" t="str">
            <v>ZTE</v>
          </cell>
        </row>
        <row r="1636">
          <cell r="B1636" t="str">
            <v>SUD_252</v>
          </cell>
          <cell r="H1636" t="str">
            <v>ZTE</v>
          </cell>
        </row>
        <row r="1637">
          <cell r="B1637" t="str">
            <v>CTR_394</v>
          </cell>
          <cell r="H1637" t="str">
            <v>ZTE</v>
          </cell>
        </row>
        <row r="1638">
          <cell r="B1638" t="str">
            <v>CTR_097</v>
          </cell>
          <cell r="H1638" t="str">
            <v>NOKIA</v>
          </cell>
        </row>
        <row r="1639">
          <cell r="B1639" t="str">
            <v>EXN_097</v>
          </cell>
          <cell r="H1639" t="str">
            <v>HUAWEI</v>
          </cell>
        </row>
        <row r="1640">
          <cell r="B1640" t="str">
            <v>EXN_104</v>
          </cell>
          <cell r="H1640" t="str">
            <v>HUAWEI</v>
          </cell>
        </row>
        <row r="1641">
          <cell r="B1641" t="str">
            <v>EXN_109</v>
          </cell>
          <cell r="H1641" t="str">
            <v>HUAWEI</v>
          </cell>
        </row>
        <row r="1642">
          <cell r="B1642" t="str">
            <v>CTR_143</v>
          </cell>
          <cell r="H1642" t="str">
            <v>ZTE</v>
          </cell>
        </row>
        <row r="1643">
          <cell r="B1643" t="str">
            <v>EST_029</v>
          </cell>
          <cell r="H1643" t="str">
            <v>ZTE</v>
          </cell>
        </row>
        <row r="1644">
          <cell r="B1644" t="str">
            <v>SUO_091</v>
          </cell>
          <cell r="H1644" t="str">
            <v>HUAWEI</v>
          </cell>
        </row>
        <row r="1645">
          <cell r="B1645" t="str">
            <v>CTR_141</v>
          </cell>
          <cell r="H1645" t="str">
            <v>ZTE</v>
          </cell>
        </row>
        <row r="1646">
          <cell r="B1646" t="str">
            <v>CTR_142</v>
          </cell>
          <cell r="H1646" t="str">
            <v>ZTE</v>
          </cell>
        </row>
        <row r="1647">
          <cell r="B1647" t="str">
            <v>SUO_008</v>
          </cell>
          <cell r="H1647" t="str">
            <v>NOKIA</v>
          </cell>
        </row>
        <row r="1648">
          <cell r="B1648" t="str">
            <v>NRD_014</v>
          </cell>
          <cell r="H1648" t="str">
            <v>NOKIA</v>
          </cell>
        </row>
        <row r="1649">
          <cell r="B1649" t="str">
            <v>EXN_102</v>
          </cell>
          <cell r="H1649" t="str">
            <v>HUAWEI</v>
          </cell>
        </row>
        <row r="1650">
          <cell r="B1650" t="str">
            <v>OST_151</v>
          </cell>
          <cell r="H1650" t="str">
            <v>HUAWEI</v>
          </cell>
        </row>
        <row r="1651">
          <cell r="B1651" t="str">
            <v>CTR_183</v>
          </cell>
          <cell r="H1651" t="str">
            <v>ZTE</v>
          </cell>
        </row>
        <row r="1652">
          <cell r="B1652" t="str">
            <v>EST_021</v>
          </cell>
          <cell r="H1652" t="str">
            <v>NOKIA</v>
          </cell>
        </row>
        <row r="1653">
          <cell r="B1653" t="str">
            <v>SUO_127</v>
          </cell>
          <cell r="H1653" t="str">
            <v>HUAWEI</v>
          </cell>
        </row>
        <row r="1654">
          <cell r="B1654" t="str">
            <v>SUD_044</v>
          </cell>
          <cell r="H1654" t="str">
            <v>ZTE</v>
          </cell>
        </row>
        <row r="1655">
          <cell r="B1655" t="str">
            <v>EST_089</v>
          </cell>
          <cell r="H1655" t="str">
            <v>ZTE</v>
          </cell>
        </row>
        <row r="1656">
          <cell r="B1656" t="str">
            <v>SUO_102</v>
          </cell>
          <cell r="H1656" t="str">
            <v>HUAWEI</v>
          </cell>
        </row>
        <row r="1657">
          <cell r="B1657" t="str">
            <v>SUD_040</v>
          </cell>
          <cell r="H1657" t="str">
            <v>ZTE</v>
          </cell>
        </row>
        <row r="1658">
          <cell r="B1658" t="str">
            <v>EST_093</v>
          </cell>
          <cell r="H1658" t="str">
            <v>NOKIA</v>
          </cell>
        </row>
        <row r="1659">
          <cell r="B1659" t="str">
            <v>SUD_038</v>
          </cell>
          <cell r="H1659" t="str">
            <v>ZTE</v>
          </cell>
        </row>
        <row r="1660">
          <cell r="B1660" t="str">
            <v>SUO_097</v>
          </cell>
          <cell r="H1660" t="str">
            <v>NOKIA</v>
          </cell>
        </row>
        <row r="1661">
          <cell r="B1661" t="str">
            <v>OST_162</v>
          </cell>
          <cell r="H1661" t="str">
            <v>HUAWEI</v>
          </cell>
        </row>
        <row r="1662">
          <cell r="B1662" t="str">
            <v>CTR_206</v>
          </cell>
          <cell r="H1662" t="str">
            <v>ZTE</v>
          </cell>
        </row>
        <row r="1663">
          <cell r="B1663" t="str">
            <v>EXN_131</v>
          </cell>
          <cell r="H1663" t="str">
            <v>NOKIA</v>
          </cell>
        </row>
        <row r="1664">
          <cell r="B1664" t="str">
            <v>CTR_463</v>
          </cell>
          <cell r="H1664" t="str">
            <v>ZTE</v>
          </cell>
        </row>
        <row r="1665">
          <cell r="B1665" t="str">
            <v>LIT_212</v>
          </cell>
          <cell r="H1665" t="str">
            <v>NOKIA</v>
          </cell>
        </row>
        <row r="1666">
          <cell r="B1666" t="str">
            <v>EST_101</v>
          </cell>
          <cell r="H1666" t="str">
            <v>ZTE</v>
          </cell>
        </row>
        <row r="1667">
          <cell r="B1667" t="str">
            <v>CTR_440</v>
          </cell>
          <cell r="H1667" t="str">
            <v>ZTE</v>
          </cell>
        </row>
        <row r="1668">
          <cell r="B1668" t="str">
            <v>EST_106</v>
          </cell>
          <cell r="H1668" t="str">
            <v>NOKIA</v>
          </cell>
        </row>
        <row r="1669">
          <cell r="B1669" t="str">
            <v>OST_207</v>
          </cell>
          <cell r="H1669" t="str">
            <v>HUAWEI</v>
          </cell>
        </row>
        <row r="1670">
          <cell r="B1670" t="str">
            <v>NRO_087</v>
          </cell>
          <cell r="H1670" t="str">
            <v>NOKIA</v>
          </cell>
        </row>
        <row r="1671">
          <cell r="B1671" t="str">
            <v>NRO_091</v>
          </cell>
          <cell r="H1671" t="str">
            <v>NOKIA</v>
          </cell>
        </row>
        <row r="1672">
          <cell r="B1672" t="str">
            <v>ADM_119</v>
          </cell>
          <cell r="H1672" t="str">
            <v>HUAWEI</v>
          </cell>
        </row>
        <row r="1673">
          <cell r="B1673" t="str">
            <v>NRD_112</v>
          </cell>
          <cell r="H1673" t="str">
            <v>HUAWEI</v>
          </cell>
        </row>
        <row r="1674">
          <cell r="B1674" t="str">
            <v>LIT_496</v>
          </cell>
          <cell r="H1674" t="str">
            <v>ZTE</v>
          </cell>
        </row>
        <row r="1675">
          <cell r="B1675" t="str">
            <v>SUD_062</v>
          </cell>
          <cell r="H1675" t="str">
            <v>ZTE</v>
          </cell>
        </row>
        <row r="1676">
          <cell r="B1676" t="str">
            <v>OST_221</v>
          </cell>
          <cell r="H1676" t="str">
            <v>HUAWEI</v>
          </cell>
        </row>
        <row r="1677">
          <cell r="B1677" t="str">
            <v>LIT_502</v>
          </cell>
          <cell r="H1677" t="str">
            <v>NOKIA</v>
          </cell>
        </row>
        <row r="1678">
          <cell r="B1678" t="str">
            <v>OST_201</v>
          </cell>
          <cell r="H1678" t="str">
            <v>NOKIA</v>
          </cell>
        </row>
        <row r="1679">
          <cell r="B1679" t="str">
            <v>LIT_480</v>
          </cell>
          <cell r="H1679" t="str">
            <v>ZTE</v>
          </cell>
        </row>
        <row r="1680">
          <cell r="B1680" t="str">
            <v>EXN_154</v>
          </cell>
          <cell r="H1680" t="str">
            <v>HUAWEI</v>
          </cell>
        </row>
        <row r="1681">
          <cell r="B1681" t="str">
            <v>NRO_100</v>
          </cell>
          <cell r="H1681" t="str">
            <v>HUAWEI</v>
          </cell>
        </row>
        <row r="1682">
          <cell r="B1682" t="str">
            <v>SUD_064</v>
          </cell>
          <cell r="H1682" t="str">
            <v>ZTE</v>
          </cell>
        </row>
        <row r="1683">
          <cell r="B1683" t="str">
            <v>EXN_165</v>
          </cell>
          <cell r="H1683" t="str">
            <v>HUAWEI</v>
          </cell>
        </row>
        <row r="1684">
          <cell r="B1684" t="str">
            <v>OST_189</v>
          </cell>
          <cell r="H1684" t="str">
            <v>HUAWEI</v>
          </cell>
        </row>
        <row r="1685">
          <cell r="B1685" t="str">
            <v>LIT_500</v>
          </cell>
          <cell r="H1685" t="str">
            <v>NOKIA</v>
          </cell>
        </row>
        <row r="1686">
          <cell r="B1686" t="str">
            <v>LIT_515</v>
          </cell>
          <cell r="H1686" t="str">
            <v>NOKIA</v>
          </cell>
        </row>
        <row r="1687">
          <cell r="B1687" t="str">
            <v>EXN_171</v>
          </cell>
          <cell r="H1687" t="str">
            <v>NOKIA</v>
          </cell>
        </row>
        <row r="1688">
          <cell r="B1688" t="str">
            <v>EST_114</v>
          </cell>
          <cell r="H1688" t="str">
            <v>ZTE</v>
          </cell>
        </row>
        <row r="1689">
          <cell r="B1689" t="str">
            <v>NRD_124</v>
          </cell>
          <cell r="H1689" t="str">
            <v>HUAWEI</v>
          </cell>
        </row>
        <row r="1690">
          <cell r="B1690" t="str">
            <v>LIT_517</v>
          </cell>
          <cell r="H1690" t="str">
            <v>ZTE</v>
          </cell>
        </row>
        <row r="1691">
          <cell r="B1691" t="str">
            <v>SUD_069</v>
          </cell>
          <cell r="H1691" t="str">
            <v>NOKIA</v>
          </cell>
        </row>
        <row r="1692">
          <cell r="B1692" t="str">
            <v>LIT_519</v>
          </cell>
          <cell r="H1692" t="str">
            <v>NOKIA</v>
          </cell>
        </row>
        <row r="1693">
          <cell r="B1693" t="str">
            <v>CTR_454</v>
          </cell>
          <cell r="H1693" t="str">
            <v>NOKIA</v>
          </cell>
        </row>
        <row r="1694">
          <cell r="B1694" t="str">
            <v>EST_116</v>
          </cell>
          <cell r="H1694" t="str">
            <v>ZTE</v>
          </cell>
        </row>
        <row r="1695">
          <cell r="B1695" t="str">
            <v>LIT_514</v>
          </cell>
          <cell r="H1695" t="str">
            <v>NOKIA</v>
          </cell>
        </row>
        <row r="1696">
          <cell r="B1696" t="str">
            <v>LIT_510</v>
          </cell>
          <cell r="H1696" t="str">
            <v>NOKIA</v>
          </cell>
        </row>
        <row r="1697">
          <cell r="B1697" t="str">
            <v>CTR_457</v>
          </cell>
          <cell r="H1697" t="str">
            <v>ZTE</v>
          </cell>
        </row>
        <row r="1698">
          <cell r="B1698" t="str">
            <v>EST_105</v>
          </cell>
          <cell r="H1698" t="str">
            <v>NOKIA</v>
          </cell>
        </row>
        <row r="1699">
          <cell r="B1699" t="str">
            <v>ADM_114</v>
          </cell>
          <cell r="H1699" t="str">
            <v>HUAWEI</v>
          </cell>
        </row>
        <row r="1700">
          <cell r="B1700" t="str">
            <v>NRD_136</v>
          </cell>
          <cell r="H1700" t="str">
            <v>HUAWEI</v>
          </cell>
        </row>
        <row r="1701">
          <cell r="B1701" t="str">
            <v>EXN_192</v>
          </cell>
          <cell r="H1701" t="str">
            <v>HUAWEI</v>
          </cell>
        </row>
        <row r="1702">
          <cell r="B1702" t="str">
            <v>EXN_210</v>
          </cell>
          <cell r="H1702" t="str">
            <v>HUAWEI</v>
          </cell>
        </row>
        <row r="1703">
          <cell r="B1703" t="str">
            <v>EXN_209</v>
          </cell>
          <cell r="H1703" t="str">
            <v>HUAWEI</v>
          </cell>
        </row>
        <row r="1704">
          <cell r="B1704" t="str">
            <v>CTR_577</v>
          </cell>
          <cell r="H1704" t="str">
            <v>ZTE</v>
          </cell>
        </row>
        <row r="1705">
          <cell r="B1705" t="str">
            <v>EXN_211</v>
          </cell>
          <cell r="H1705" t="str">
            <v>NOKIA</v>
          </cell>
        </row>
        <row r="1706">
          <cell r="B1706" t="str">
            <v>EXN_200</v>
          </cell>
          <cell r="H1706" t="str">
            <v>HUAWEI</v>
          </cell>
        </row>
        <row r="1707">
          <cell r="B1707" t="str">
            <v>EXN_205</v>
          </cell>
          <cell r="H1707" t="str">
            <v>HUAWEI</v>
          </cell>
        </row>
        <row r="1708">
          <cell r="B1708" t="str">
            <v>LIT_664</v>
          </cell>
          <cell r="H1708" t="str">
            <v>ZTE</v>
          </cell>
        </row>
        <row r="1709">
          <cell r="B1709" t="str">
            <v>SUD_070</v>
          </cell>
          <cell r="H1709" t="str">
            <v>NOKIA</v>
          </cell>
        </row>
        <row r="1710">
          <cell r="B1710" t="str">
            <v>EXN_015</v>
          </cell>
          <cell r="H1710" t="str">
            <v>HUAWEI</v>
          </cell>
        </row>
        <row r="1711">
          <cell r="B1711" t="str">
            <v>EXN_245</v>
          </cell>
          <cell r="H1711" t="str">
            <v>HUAWEI</v>
          </cell>
        </row>
        <row r="1712">
          <cell r="B1712" t="str">
            <v>CTR_757</v>
          </cell>
          <cell r="H1712" t="str">
            <v>ZTE</v>
          </cell>
        </row>
        <row r="1713">
          <cell r="B1713" t="str">
            <v>ADM_160</v>
          </cell>
          <cell r="H1713" t="str">
            <v>HUAWEI</v>
          </cell>
        </row>
        <row r="1714">
          <cell r="B1714" t="str">
            <v>EST_130</v>
          </cell>
          <cell r="H1714" t="str">
            <v>ZTE</v>
          </cell>
        </row>
        <row r="1715">
          <cell r="B1715" t="str">
            <v>EXN_244</v>
          </cell>
          <cell r="H1715" t="str">
            <v>HUAWEI</v>
          </cell>
        </row>
        <row r="1716">
          <cell r="B1716" t="str">
            <v>SUD_098</v>
          </cell>
          <cell r="H1716" t="str">
            <v>NOKIA</v>
          </cell>
        </row>
        <row r="1717">
          <cell r="B1717" t="str">
            <v>NRD_168</v>
          </cell>
          <cell r="H1717" t="str">
            <v>HUAWEI</v>
          </cell>
        </row>
        <row r="1718">
          <cell r="B1718" t="str">
            <v>OST_273</v>
          </cell>
          <cell r="H1718" t="str">
            <v>HUAWEI</v>
          </cell>
        </row>
        <row r="1719">
          <cell r="B1719" t="str">
            <v>OST_277</v>
          </cell>
          <cell r="H1719" t="str">
            <v>HUAWEI</v>
          </cell>
        </row>
        <row r="1720">
          <cell r="B1720" t="str">
            <v>NRD_167</v>
          </cell>
          <cell r="H1720" t="str">
            <v>HUAWEI</v>
          </cell>
        </row>
        <row r="1721">
          <cell r="B1721" t="str">
            <v>OST_294</v>
          </cell>
          <cell r="H1721" t="str">
            <v>HUAWEI</v>
          </cell>
        </row>
        <row r="1722">
          <cell r="B1722" t="str">
            <v>EST_133</v>
          </cell>
          <cell r="H1722" t="str">
            <v>ZTE</v>
          </cell>
        </row>
        <row r="1723">
          <cell r="B1723" t="str">
            <v>SUD_106</v>
          </cell>
          <cell r="H1723" t="str">
            <v>ZTE</v>
          </cell>
        </row>
        <row r="1724">
          <cell r="B1724" t="str">
            <v>OST_272</v>
          </cell>
          <cell r="H1724" t="str">
            <v>HUAWEI</v>
          </cell>
        </row>
        <row r="1725">
          <cell r="B1725" t="str">
            <v>OST_275</v>
          </cell>
          <cell r="H1725" t="str">
            <v>HUAWEI</v>
          </cell>
        </row>
        <row r="1726">
          <cell r="B1726" t="str">
            <v>CTR_770</v>
          </cell>
          <cell r="H1726" t="str">
            <v>ZTE</v>
          </cell>
        </row>
        <row r="1727">
          <cell r="B1727" t="str">
            <v>OST_301</v>
          </cell>
          <cell r="H1727" t="str">
            <v>HUAWEI</v>
          </cell>
        </row>
        <row r="1728">
          <cell r="B1728" t="str">
            <v>EST_134</v>
          </cell>
          <cell r="H1728" t="str">
            <v>ZTE</v>
          </cell>
        </row>
        <row r="1729">
          <cell r="B1729" t="str">
            <v>OST_298</v>
          </cell>
          <cell r="H1729" t="str">
            <v>HUAWEI</v>
          </cell>
        </row>
        <row r="1730">
          <cell r="B1730" t="str">
            <v>NRO_150</v>
          </cell>
          <cell r="H1730" t="str">
            <v>HUAWEI</v>
          </cell>
        </row>
        <row r="1731">
          <cell r="B1731" t="str">
            <v>CTR_891</v>
          </cell>
          <cell r="H1731" t="str">
            <v>NOKIA</v>
          </cell>
        </row>
        <row r="1732">
          <cell r="B1732" t="str">
            <v>CTR_981</v>
          </cell>
          <cell r="H1732" t="str">
            <v>NOKIA</v>
          </cell>
        </row>
        <row r="1733">
          <cell r="B1733" t="str">
            <v>LIT_768</v>
          </cell>
          <cell r="H1733" t="str">
            <v>ZTE</v>
          </cell>
        </row>
        <row r="1734">
          <cell r="B1734" t="str">
            <v>CTR_135</v>
          </cell>
          <cell r="H1734" t="str">
            <v>ZTE</v>
          </cell>
        </row>
        <row r="1735">
          <cell r="B1735" t="str">
            <v>CTR_054</v>
          </cell>
          <cell r="H1735" t="str">
            <v>ZTE</v>
          </cell>
        </row>
        <row r="1736">
          <cell r="B1736" t="str">
            <v>NRO_032</v>
          </cell>
          <cell r="H1736" t="str">
            <v>NOKIA</v>
          </cell>
        </row>
        <row r="1737">
          <cell r="B1737" t="str">
            <v>OST_010</v>
          </cell>
          <cell r="H1737" t="str">
            <v>HUAWEI</v>
          </cell>
        </row>
        <row r="1738">
          <cell r="B1738" t="str">
            <v>OST_153</v>
          </cell>
          <cell r="H1738" t="str">
            <v>HUAWEI</v>
          </cell>
        </row>
        <row r="1739">
          <cell r="B1739" t="str">
            <v>SUO_048</v>
          </cell>
          <cell r="H1739" t="str">
            <v>NOKIA</v>
          </cell>
        </row>
        <row r="1740">
          <cell r="B1740" t="str">
            <v>NRO_038</v>
          </cell>
          <cell r="H1740" t="str">
            <v>HUAWEI</v>
          </cell>
        </row>
        <row r="1741">
          <cell r="B1741" t="str">
            <v>NRO_053</v>
          </cell>
          <cell r="H1741" t="str">
            <v>HUAWEI</v>
          </cell>
        </row>
        <row r="1742">
          <cell r="B1742" t="str">
            <v>LIT_507</v>
          </cell>
          <cell r="H1742" t="str">
            <v>NOKIA</v>
          </cell>
        </row>
        <row r="1743">
          <cell r="B1743" t="str">
            <v>EXN_218</v>
          </cell>
          <cell r="H1743" t="str">
            <v>HUAWEI</v>
          </cell>
        </row>
        <row r="1744">
          <cell r="B1744" t="str">
            <v>SUD_004</v>
          </cell>
          <cell r="H1744" t="str">
            <v>ZTE</v>
          </cell>
        </row>
        <row r="1745">
          <cell r="B1745" t="str">
            <v>SUD_214</v>
          </cell>
          <cell r="H1745" t="str">
            <v>ZTE</v>
          </cell>
        </row>
        <row r="1746">
          <cell r="B1746" t="str">
            <v>NRO_058</v>
          </cell>
          <cell r="H1746" t="str">
            <v>NOKIA</v>
          </cell>
        </row>
        <row r="1747">
          <cell r="B1747" t="str">
            <v>NRO_102</v>
          </cell>
          <cell r="H1747" t="str">
            <v>HUAWEI</v>
          </cell>
        </row>
        <row r="1748">
          <cell r="B1748" t="str">
            <v>SUO_093</v>
          </cell>
          <cell r="H1748" t="str">
            <v>HUAWEI</v>
          </cell>
        </row>
        <row r="1749">
          <cell r="B1749" t="str">
            <v>LIT_114</v>
          </cell>
          <cell r="H1749" t="str">
            <v>NOKIA</v>
          </cell>
        </row>
        <row r="1750">
          <cell r="B1750" t="str">
            <v>SUO_246</v>
          </cell>
          <cell r="H1750" t="str">
            <v>HUAWEI</v>
          </cell>
        </row>
        <row r="1751">
          <cell r="B1751" t="str">
            <v>LIT_764</v>
          </cell>
          <cell r="H1751" t="str">
            <v>ZTE</v>
          </cell>
        </row>
        <row r="1752">
          <cell r="B1752" t="str">
            <v>CTR_856</v>
          </cell>
          <cell r="H1752" t="str">
            <v>NOKIA</v>
          </cell>
        </row>
        <row r="1753">
          <cell r="B1753" t="str">
            <v>CTR_234</v>
          </cell>
          <cell r="H1753" t="str">
            <v>ZTE</v>
          </cell>
        </row>
        <row r="1754">
          <cell r="B1754" t="str">
            <v>CTR_190</v>
          </cell>
          <cell r="H1754" t="str">
            <v>NOKIA</v>
          </cell>
        </row>
        <row r="1755">
          <cell r="B1755" t="str">
            <v>CTR_232</v>
          </cell>
          <cell r="H1755" t="str">
            <v>ZTE</v>
          </cell>
        </row>
        <row r="1756">
          <cell r="B1756" t="str">
            <v>LIT_503</v>
          </cell>
          <cell r="H1756" t="str">
            <v>ZTE</v>
          </cell>
        </row>
        <row r="1757">
          <cell r="B1757" t="str">
            <v>EST_009</v>
          </cell>
          <cell r="H1757" t="str">
            <v>NOKIA</v>
          </cell>
        </row>
        <row r="1758">
          <cell r="B1758" t="str">
            <v>ADM_096</v>
          </cell>
          <cell r="H1758" t="str">
            <v>HUAWEI</v>
          </cell>
        </row>
        <row r="1759">
          <cell r="B1759" t="str">
            <v>EST_072</v>
          </cell>
          <cell r="H1759" t="str">
            <v>NOKIA</v>
          </cell>
        </row>
        <row r="1760">
          <cell r="B1760" t="str">
            <v>CTR_517</v>
          </cell>
          <cell r="H1760" t="str">
            <v>NOKIA</v>
          </cell>
        </row>
        <row r="1761">
          <cell r="B1761" t="str">
            <v>NRO_240</v>
          </cell>
          <cell r="H1761" t="str">
            <v>HUAWEI</v>
          </cell>
        </row>
        <row r="1762">
          <cell r="B1762" t="str">
            <v>ADM_100</v>
          </cell>
          <cell r="H1762" t="str">
            <v>NOKIA</v>
          </cell>
        </row>
        <row r="1763">
          <cell r="B1763" t="str">
            <v>CTR_091</v>
          </cell>
          <cell r="H1763" t="str">
            <v>ZTE</v>
          </cell>
        </row>
        <row r="1764">
          <cell r="B1764" t="str">
            <v>CTR_092</v>
          </cell>
          <cell r="H1764" t="str">
            <v>ZTE</v>
          </cell>
        </row>
        <row r="1765">
          <cell r="B1765" t="str">
            <v>LIT_133</v>
          </cell>
          <cell r="H1765" t="str">
            <v>NOKIA</v>
          </cell>
        </row>
        <row r="1766">
          <cell r="B1766" t="str">
            <v>LIT_135</v>
          </cell>
          <cell r="H1766" t="str">
            <v>NOKIA</v>
          </cell>
        </row>
        <row r="1767">
          <cell r="B1767" t="str">
            <v>SUD_215</v>
          </cell>
          <cell r="H1767" t="str">
            <v>ZTE</v>
          </cell>
        </row>
        <row r="1768">
          <cell r="B1768" t="str">
            <v>SUO_036</v>
          </cell>
          <cell r="H1768" t="str">
            <v>HUAWEI</v>
          </cell>
        </row>
        <row r="1769">
          <cell r="B1769" t="str">
            <v>SUO_045</v>
          </cell>
          <cell r="H1769" t="str">
            <v>NOKIA</v>
          </cell>
        </row>
        <row r="1770">
          <cell r="B1770" t="str">
            <v>OST_092</v>
          </cell>
          <cell r="H1770" t="str">
            <v>HUAWEI</v>
          </cell>
        </row>
        <row r="1771">
          <cell r="B1771" t="str">
            <v>NRD_058</v>
          </cell>
          <cell r="H1771" t="str">
            <v>NOKIA</v>
          </cell>
        </row>
        <row r="1772">
          <cell r="B1772" t="str">
            <v>SUO_085</v>
          </cell>
          <cell r="H1772" t="str">
            <v>HUAWEI</v>
          </cell>
        </row>
        <row r="1773">
          <cell r="B1773" t="str">
            <v>CTR_407</v>
          </cell>
          <cell r="H1773" t="str">
            <v>ZTE</v>
          </cell>
        </row>
        <row r="1774">
          <cell r="B1774" t="str">
            <v>EST_084</v>
          </cell>
          <cell r="H1774" t="str">
            <v>NOKIA</v>
          </cell>
        </row>
        <row r="1775">
          <cell r="B1775" t="str">
            <v>CTR_406</v>
          </cell>
          <cell r="H1775" t="str">
            <v>NOKIA</v>
          </cell>
        </row>
        <row r="1776">
          <cell r="B1776" t="str">
            <v>CTR_405</v>
          </cell>
          <cell r="H1776" t="str">
            <v>NOKIA</v>
          </cell>
        </row>
        <row r="1777">
          <cell r="B1777" t="str">
            <v>SUO_088</v>
          </cell>
          <cell r="H1777" t="str">
            <v>HUAWEI</v>
          </cell>
        </row>
        <row r="1778">
          <cell r="B1778" t="str">
            <v>EXN_107</v>
          </cell>
          <cell r="H1778" t="str">
            <v>NOKIA</v>
          </cell>
        </row>
        <row r="1779">
          <cell r="B1779" t="str">
            <v>CTR_166</v>
          </cell>
          <cell r="H1779" t="str">
            <v>NOKIA</v>
          </cell>
        </row>
        <row r="1780">
          <cell r="B1780" t="str">
            <v>CTR_733</v>
          </cell>
          <cell r="H1780" t="str">
            <v>ZTE</v>
          </cell>
        </row>
        <row r="1781">
          <cell r="B1781" t="str">
            <v>SUO_173</v>
          </cell>
          <cell r="H1781" t="str">
            <v>HUAWEI</v>
          </cell>
        </row>
        <row r="1782">
          <cell r="B1782" t="str">
            <v>LIT_789</v>
          </cell>
          <cell r="H1782" t="str">
            <v>ZTE</v>
          </cell>
        </row>
        <row r="1783">
          <cell r="B1783" t="str">
            <v>ADM_183</v>
          </cell>
          <cell r="H1783" t="str">
            <v>HUAWEI</v>
          </cell>
        </row>
        <row r="1784">
          <cell r="B1784" t="str">
            <v>SUD_110</v>
          </cell>
          <cell r="H1784" t="str">
            <v>ZTE</v>
          </cell>
        </row>
        <row r="1785">
          <cell r="B1785" t="str">
            <v>SUD_128</v>
          </cell>
          <cell r="H1785" t="str">
            <v>ZTE</v>
          </cell>
        </row>
        <row r="1786">
          <cell r="B1786" t="str">
            <v>SUD_162</v>
          </cell>
          <cell r="H1786" t="str">
            <v>NOKIA</v>
          </cell>
        </row>
        <row r="1787">
          <cell r="B1787" t="str">
            <v>SUD_091</v>
          </cell>
          <cell r="H1787" t="str">
            <v>NOKIA</v>
          </cell>
        </row>
        <row r="1788">
          <cell r="B1788" t="str">
            <v>LIT_628</v>
          </cell>
          <cell r="H1788" t="str">
            <v>NOKIA</v>
          </cell>
        </row>
        <row r="1789">
          <cell r="B1789" t="str">
            <v>CTR_684</v>
          </cell>
          <cell r="H1789" t="str">
            <v>NOKIA</v>
          </cell>
        </row>
        <row r="1790">
          <cell r="B1790" t="str">
            <v>LIT_663</v>
          </cell>
          <cell r="H1790" t="str">
            <v>NOKIA</v>
          </cell>
        </row>
        <row r="1791">
          <cell r="B1791" t="str">
            <v>CTR_689</v>
          </cell>
          <cell r="H1791" t="str">
            <v>NOKIA</v>
          </cell>
        </row>
        <row r="1792">
          <cell r="B1792" t="str">
            <v>CTR_690</v>
          </cell>
          <cell r="H1792" t="str">
            <v>NOKIA</v>
          </cell>
        </row>
        <row r="1793">
          <cell r="B1793" t="str">
            <v>SUD_085</v>
          </cell>
          <cell r="H1793" t="str">
            <v>NOKIA</v>
          </cell>
        </row>
        <row r="1794">
          <cell r="B1794" t="str">
            <v>SUD_005</v>
          </cell>
          <cell r="H1794" t="str">
            <v>ZTE</v>
          </cell>
        </row>
        <row r="1795">
          <cell r="B1795" t="str">
            <v>SUD_255</v>
          </cell>
          <cell r="H1795" t="str">
            <v>ZTE</v>
          </cell>
        </row>
        <row r="1796">
          <cell r="B1796" t="str">
            <v>NRD_172</v>
          </cell>
          <cell r="H1796" t="str">
            <v>HUAWEI</v>
          </cell>
        </row>
        <row r="1797">
          <cell r="B1797" t="str">
            <v>NRO_094</v>
          </cell>
          <cell r="H1797" t="str">
            <v>NOKIA</v>
          </cell>
        </row>
        <row r="1798">
          <cell r="B1798" t="str">
            <v>NRO_027</v>
          </cell>
          <cell r="H1798" t="str">
            <v>HUAWEI</v>
          </cell>
        </row>
        <row r="1799">
          <cell r="B1799" t="str">
            <v>SUO_035</v>
          </cell>
          <cell r="H1799" t="str">
            <v>HUAWEI</v>
          </cell>
        </row>
        <row r="1800">
          <cell r="B1800" t="str">
            <v>OST_089</v>
          </cell>
          <cell r="H1800" t="str">
            <v>NOKIA</v>
          </cell>
        </row>
        <row r="1801">
          <cell r="B1801" t="str">
            <v>CTR_855</v>
          </cell>
          <cell r="H1801" t="str">
            <v>ZTE</v>
          </cell>
        </row>
        <row r="1802">
          <cell r="B1802" t="str">
            <v>EXN_019</v>
          </cell>
          <cell r="H1802" t="str">
            <v>NOKIA</v>
          </cell>
        </row>
        <row r="1803">
          <cell r="B1803" t="str">
            <v>CTR_058</v>
          </cell>
          <cell r="H1803" t="str">
            <v>ZTE</v>
          </cell>
        </row>
        <row r="1804">
          <cell r="B1804" t="str">
            <v>OST_017</v>
          </cell>
          <cell r="H1804" t="str">
            <v>HUAWEI</v>
          </cell>
        </row>
        <row r="1805">
          <cell r="B1805" t="str">
            <v>EST_054</v>
          </cell>
          <cell r="H1805" t="str">
            <v>ZTE</v>
          </cell>
        </row>
        <row r="1806">
          <cell r="B1806" t="str">
            <v>ADM_011</v>
          </cell>
          <cell r="H1806" t="str">
            <v>HUAWEI</v>
          </cell>
        </row>
        <row r="1807">
          <cell r="B1807" t="str">
            <v>LIT_414</v>
          </cell>
          <cell r="H1807" t="str">
            <v>ZTE</v>
          </cell>
        </row>
        <row r="1808">
          <cell r="B1808" t="str">
            <v>SUD_235</v>
          </cell>
          <cell r="H1808" t="str">
            <v>ZTE</v>
          </cell>
        </row>
        <row r="1809">
          <cell r="B1809" t="str">
            <v>CTR_083</v>
          </cell>
          <cell r="H1809" t="str">
            <v>ZTE</v>
          </cell>
        </row>
        <row r="1810">
          <cell r="B1810" t="str">
            <v>LIT_587</v>
          </cell>
          <cell r="H1810" t="str">
            <v>ZTE</v>
          </cell>
        </row>
        <row r="1811">
          <cell r="B1811" t="str">
            <v>EST_011</v>
          </cell>
          <cell r="H1811" t="str">
            <v>NOKIA</v>
          </cell>
        </row>
        <row r="1812">
          <cell r="B1812" t="str">
            <v>LIT_162</v>
          </cell>
          <cell r="H1812" t="str">
            <v>ZTE</v>
          </cell>
        </row>
        <row r="1813">
          <cell r="B1813" t="str">
            <v>SUD_120</v>
          </cell>
          <cell r="H1813" t="str">
            <v>NOKIA</v>
          </cell>
        </row>
        <row r="1814">
          <cell r="B1814" t="str">
            <v>LIT_389</v>
          </cell>
          <cell r="H1814" t="str">
            <v>ZTE</v>
          </cell>
        </row>
        <row r="1815">
          <cell r="B1815" t="str">
            <v>CTR_252</v>
          </cell>
          <cell r="H1815" t="str">
            <v>ZTE</v>
          </cell>
        </row>
        <row r="1816">
          <cell r="B1816" t="str">
            <v>EST_001</v>
          </cell>
          <cell r="H1816" t="str">
            <v>ZTE</v>
          </cell>
        </row>
        <row r="1817">
          <cell r="B1817" t="str">
            <v>EST_051</v>
          </cell>
          <cell r="H1817" t="str">
            <v>ZTE</v>
          </cell>
        </row>
        <row r="1818">
          <cell r="B1818" t="str">
            <v>SUD_057</v>
          </cell>
          <cell r="H1818" t="str">
            <v>ZTE</v>
          </cell>
        </row>
        <row r="1819">
          <cell r="B1819" t="str">
            <v>SUD_223</v>
          </cell>
          <cell r="H1819" t="str">
            <v>ZTE</v>
          </cell>
        </row>
        <row r="1820">
          <cell r="B1820" t="str">
            <v>LIT_638</v>
          </cell>
          <cell r="H1820" t="str">
            <v>ZTE</v>
          </cell>
        </row>
        <row r="1821">
          <cell r="B1821" t="str">
            <v>SUD_099</v>
          </cell>
          <cell r="H1821" t="str">
            <v>ZTE</v>
          </cell>
        </row>
        <row r="1822">
          <cell r="B1822" t="str">
            <v>CTR_898</v>
          </cell>
          <cell r="H1822" t="str">
            <v>ZTE</v>
          </cell>
        </row>
        <row r="1823">
          <cell r="B1823" t="str">
            <v>CTR_893</v>
          </cell>
          <cell r="H1823" t="str">
            <v>ZTE</v>
          </cell>
        </row>
        <row r="1824">
          <cell r="B1824" t="str">
            <v>CTR_366</v>
          </cell>
          <cell r="H1824" t="str">
            <v>ZTE</v>
          </cell>
        </row>
        <row r="1825">
          <cell r="B1825" t="str">
            <v>CTR_455</v>
          </cell>
          <cell r="H1825" t="str">
            <v>ZTE</v>
          </cell>
        </row>
        <row r="1826">
          <cell r="B1826" t="str">
            <v>EST_104</v>
          </cell>
          <cell r="H1826" t="str">
            <v>NOKIA</v>
          </cell>
        </row>
        <row r="1827">
          <cell r="B1827" t="str">
            <v>OST_001</v>
          </cell>
          <cell r="H1827" t="str">
            <v>Huawei</v>
          </cell>
        </row>
        <row r="1828">
          <cell r="B1828" t="str">
            <v>LIT_081</v>
          </cell>
          <cell r="H1828" t="str">
            <v>ZTE</v>
          </cell>
        </row>
        <row r="1829">
          <cell r="B1829" t="str">
            <v>CTR_044</v>
          </cell>
          <cell r="H1829" t="str">
            <v>ZTE</v>
          </cell>
        </row>
        <row r="1830">
          <cell r="B1830" t="str">
            <v>LIT_251</v>
          </cell>
          <cell r="H1830" t="str">
            <v>ZTE</v>
          </cell>
        </row>
        <row r="1831">
          <cell r="B1831" t="str">
            <v>EST_201</v>
          </cell>
          <cell r="H1831" t="str">
            <v>ZTE</v>
          </cell>
        </row>
        <row r="1832">
          <cell r="B1832" t="str">
            <v>SUO_220</v>
          </cell>
          <cell r="H1832" t="str">
            <v>Huawei</v>
          </cell>
        </row>
        <row r="1833">
          <cell r="B1833" t="str">
            <v>LIT_450</v>
          </cell>
          <cell r="H1833" t="str">
            <v>ZTE</v>
          </cell>
        </row>
        <row r="1834">
          <cell r="B1834" t="str">
            <v>CTR_482</v>
          </cell>
          <cell r="H1834" t="str">
            <v>ZTE</v>
          </cell>
        </row>
        <row r="1835">
          <cell r="B1835" t="str">
            <v>OST_009</v>
          </cell>
          <cell r="H1835" t="str">
            <v>Huawei</v>
          </cell>
        </row>
        <row r="1836">
          <cell r="B1836" t="str">
            <v>SUD_262</v>
          </cell>
          <cell r="H1836" t="str">
            <v>ZTE</v>
          </cell>
        </row>
        <row r="1837">
          <cell r="B1837" t="str">
            <v>CTR_668</v>
          </cell>
          <cell r="H1837" t="str">
            <v>ZTE</v>
          </cell>
        </row>
        <row r="1838">
          <cell r="B1838" t="str">
            <v>CTR_948</v>
          </cell>
          <cell r="H1838" t="str">
            <v>ZTE</v>
          </cell>
        </row>
        <row r="1839">
          <cell r="B1839" t="str">
            <v>LIT_624</v>
          </cell>
          <cell r="H1839" t="str">
            <v>ZTE</v>
          </cell>
        </row>
        <row r="1840">
          <cell r="B1840" t="str">
            <v>LIT_274</v>
          </cell>
          <cell r="H1840" t="str">
            <v>ZTE</v>
          </cell>
        </row>
        <row r="1841">
          <cell r="B1841" t="str">
            <v>LIT_271</v>
          </cell>
          <cell r="H1841" t="str">
            <v>ZTE</v>
          </cell>
        </row>
        <row r="1842">
          <cell r="B1842" t="str">
            <v>SUO_242</v>
          </cell>
          <cell r="H1842" t="str">
            <v>Huawei</v>
          </cell>
        </row>
        <row r="1843">
          <cell r="B1843" t="str">
            <v>LIT_680</v>
          </cell>
          <cell r="H1843" t="str">
            <v>ZTE</v>
          </cell>
        </row>
        <row r="1844">
          <cell r="B1844" t="str">
            <v>CTR_211</v>
          </cell>
          <cell r="H1844" t="str">
            <v>ZTE</v>
          </cell>
        </row>
        <row r="1845">
          <cell r="B1845" t="str">
            <v>LIT_652</v>
          </cell>
          <cell r="H1845" t="str">
            <v>ZTE</v>
          </cell>
        </row>
        <row r="1846">
          <cell r="B1846" t="str">
            <v>ADM_084</v>
          </cell>
          <cell r="H1846" t="str">
            <v>Huawei</v>
          </cell>
        </row>
        <row r="1847">
          <cell r="B1847" t="str">
            <v>CTR_489</v>
          </cell>
          <cell r="H1847" t="str">
            <v>ZTE</v>
          </cell>
        </row>
        <row r="1848">
          <cell r="B1848" t="str">
            <v>CTR_664</v>
          </cell>
          <cell r="H1848" t="str">
            <v>ZTE</v>
          </cell>
        </row>
        <row r="1849">
          <cell r="B1849" t="str">
            <v>CTR_794</v>
          </cell>
          <cell r="H1849" t="str">
            <v>ZTE</v>
          </cell>
        </row>
        <row r="1850">
          <cell r="B1850" t="str">
            <v>CTR_253</v>
          </cell>
          <cell r="H1850" t="str">
            <v>ZTE</v>
          </cell>
        </row>
        <row r="1851">
          <cell r="B1851" t="str">
            <v>CTR_247</v>
          </cell>
          <cell r="H1851" t="str">
            <v>ZTE</v>
          </cell>
        </row>
        <row r="1852">
          <cell r="B1852" t="str">
            <v>LIT_217</v>
          </cell>
          <cell r="H1852" t="str">
            <v>ZTE</v>
          </cell>
        </row>
        <row r="1853">
          <cell r="B1853" t="str">
            <v>LIT_283</v>
          </cell>
          <cell r="H1853" t="str">
            <v>ZTE</v>
          </cell>
        </row>
        <row r="1854">
          <cell r="B1854" t="str">
            <v>ADM_182</v>
          </cell>
          <cell r="H1854" t="str">
            <v>HUAWEI</v>
          </cell>
        </row>
        <row r="1855">
          <cell r="B1855" t="str">
            <v>EXN_004</v>
          </cell>
          <cell r="H1855" t="str">
            <v>Huawei</v>
          </cell>
        </row>
        <row r="1856">
          <cell r="B1856" t="str">
            <v>OST_228</v>
          </cell>
          <cell r="H1856" t="str">
            <v>Huawei</v>
          </cell>
        </row>
        <row r="1857">
          <cell r="B1857" t="str">
            <v>SUO_063</v>
          </cell>
          <cell r="H1857" t="str">
            <v>Huawei</v>
          </cell>
        </row>
        <row r="1858">
          <cell r="B1858" t="str">
            <v>SUO_240</v>
          </cell>
          <cell r="H1858" t="str">
            <v>Huawei</v>
          </cell>
        </row>
        <row r="1859">
          <cell r="B1859" t="str">
            <v>SUO_259</v>
          </cell>
          <cell r="H1859" t="str">
            <v>Huawei</v>
          </cell>
        </row>
        <row r="1860">
          <cell r="B1860" t="str">
            <v>ADM_158</v>
          </cell>
          <cell r="H1860" t="str">
            <v>Huawei</v>
          </cell>
        </row>
        <row r="1861">
          <cell r="B1861" t="str">
            <v>LIT_367</v>
          </cell>
          <cell r="H1861" t="str">
            <v>ZTE</v>
          </cell>
        </row>
        <row r="1862">
          <cell r="B1862" t="str">
            <v>LIT_417</v>
          </cell>
          <cell r="H1862" t="str">
            <v>ZTE</v>
          </cell>
        </row>
        <row r="1863">
          <cell r="B1863" t="str">
            <v>CTR_469</v>
          </cell>
          <cell r="H1863" t="str">
            <v>ZTE</v>
          </cell>
        </row>
        <row r="1864">
          <cell r="B1864" t="str">
            <v>OST_011</v>
          </cell>
          <cell r="H1864" t="str">
            <v>Huawei</v>
          </cell>
        </row>
        <row r="1865">
          <cell r="B1865" t="str">
            <v>CTR_566</v>
          </cell>
          <cell r="H1865" t="str">
            <v>ZTE</v>
          </cell>
        </row>
        <row r="1866">
          <cell r="B1866" t="str">
            <v>SUD_080</v>
          </cell>
          <cell r="H1866" t="str">
            <v>ZTE</v>
          </cell>
        </row>
        <row r="1867">
          <cell r="B1867" t="str">
            <v>OST_125</v>
          </cell>
          <cell r="H1867" t="str">
            <v>Huawei</v>
          </cell>
        </row>
        <row r="1868">
          <cell r="B1868" t="str">
            <v>OST_005</v>
          </cell>
          <cell r="H1868" t="str">
            <v>Huawei</v>
          </cell>
        </row>
        <row r="1869">
          <cell r="B1869" t="str">
            <v>CTR_099</v>
          </cell>
          <cell r="H1869" t="str">
            <v>ZTE</v>
          </cell>
        </row>
        <row r="1870">
          <cell r="B1870" t="str">
            <v>NRO_063</v>
          </cell>
          <cell r="H1870" t="str">
            <v>Huawei</v>
          </cell>
        </row>
        <row r="1871">
          <cell r="B1871" t="str">
            <v>LIT_038</v>
          </cell>
          <cell r="H1871" t="str">
            <v>ZTE</v>
          </cell>
        </row>
        <row r="1872">
          <cell r="B1872" t="str">
            <v>LIT_019</v>
          </cell>
          <cell r="H1872" t="str">
            <v>ZTE</v>
          </cell>
        </row>
        <row r="1873">
          <cell r="B1873" t="str">
            <v>SUO_179</v>
          </cell>
          <cell r="H1873" t="str">
            <v>Huawei</v>
          </cell>
        </row>
        <row r="1874">
          <cell r="B1874" t="str">
            <v>SUO_195</v>
          </cell>
          <cell r="H1874" t="str">
            <v>Huawei</v>
          </cell>
        </row>
        <row r="1875">
          <cell r="B1875" t="str">
            <v>SUO_213</v>
          </cell>
          <cell r="H1875" t="str">
            <v>Huawei</v>
          </cell>
        </row>
        <row r="1876">
          <cell r="B1876" t="str">
            <v>SUO_077</v>
          </cell>
          <cell r="H1876" t="str">
            <v>Huawei</v>
          </cell>
        </row>
        <row r="1877">
          <cell r="B1877" t="str">
            <v>SUO_215</v>
          </cell>
          <cell r="H1877" t="str">
            <v>Huawei</v>
          </cell>
        </row>
        <row r="1878">
          <cell r="B1878" t="str">
            <v>SUO_243</v>
          </cell>
          <cell r="H1878" t="str">
            <v>Huawei</v>
          </cell>
        </row>
        <row r="1879">
          <cell r="B1879" t="str">
            <v>LIT_673</v>
          </cell>
          <cell r="H1879" t="str">
            <v>ZTE</v>
          </cell>
        </row>
        <row r="1880">
          <cell r="B1880" t="str">
            <v>CTR_565</v>
          </cell>
          <cell r="H1880" t="str">
            <v>ZTE</v>
          </cell>
        </row>
        <row r="1881">
          <cell r="B1881" t="str">
            <v>OST_291</v>
          </cell>
          <cell r="H1881" t="str">
            <v>Huawei</v>
          </cell>
        </row>
        <row r="1882">
          <cell r="B1882" t="str">
            <v>OST_213</v>
          </cell>
          <cell r="H1882" t="str">
            <v>Huawei</v>
          </cell>
        </row>
        <row r="1883">
          <cell r="B1883" t="str">
            <v>CTR_372</v>
          </cell>
          <cell r="H1883" t="str">
            <v>ZTE</v>
          </cell>
        </row>
        <row r="1884">
          <cell r="B1884" t="str">
            <v>CTR_748</v>
          </cell>
          <cell r="H1884" t="str">
            <v>ZTE</v>
          </cell>
        </row>
        <row r="1885">
          <cell r="B1885" t="str">
            <v>SUO_110</v>
          </cell>
          <cell r="H1885" t="str">
            <v>Huawei</v>
          </cell>
        </row>
        <row r="1886">
          <cell r="B1886" t="str">
            <v>SUO_108</v>
          </cell>
          <cell r="H1886" t="str">
            <v>Huawei</v>
          </cell>
        </row>
        <row r="1887">
          <cell r="B1887" t="str">
            <v>SUO_027</v>
          </cell>
          <cell r="H1887" t="str">
            <v>Huawei</v>
          </cell>
        </row>
        <row r="1888">
          <cell r="B1888" t="str">
            <v>LIT_838</v>
          </cell>
          <cell r="H1888" t="str">
            <v>ZTE</v>
          </cell>
        </row>
        <row r="1889">
          <cell r="B1889" t="str">
            <v>CTR_123</v>
          </cell>
          <cell r="H1889" t="str">
            <v>ZTE</v>
          </cell>
        </row>
        <row r="1890">
          <cell r="B1890" t="str">
            <v>OST_229</v>
          </cell>
          <cell r="H1890" t="str">
            <v>Huawei</v>
          </cell>
        </row>
        <row r="1891">
          <cell r="B1891" t="str">
            <v>SUO_171</v>
          </cell>
          <cell r="H1891" t="str">
            <v>Huawei</v>
          </cell>
        </row>
        <row r="1892">
          <cell r="B1892" t="str">
            <v>EST_013</v>
          </cell>
          <cell r="H1892" t="str">
            <v>NOKIA</v>
          </cell>
        </row>
        <row r="1893">
          <cell r="B1893" t="str">
            <v>SUO_180</v>
          </cell>
          <cell r="H1893" t="str">
            <v>Huawei</v>
          </cell>
        </row>
        <row r="1894">
          <cell r="B1894" t="str">
            <v>CTR_561</v>
          </cell>
          <cell r="H1894" t="str">
            <v>ZTE</v>
          </cell>
        </row>
        <row r="1895">
          <cell r="B1895" t="str">
            <v>LIT_100</v>
          </cell>
          <cell r="H1895" t="str">
            <v>ZTE</v>
          </cell>
        </row>
        <row r="1896">
          <cell r="B1896" t="str">
            <v>ADM_106</v>
          </cell>
          <cell r="H1896" t="str">
            <v>HUAWEI</v>
          </cell>
        </row>
        <row r="1897">
          <cell r="B1897" t="str">
            <v>ADM_171</v>
          </cell>
          <cell r="H1897" t="str">
            <v>HUAWEI</v>
          </cell>
        </row>
        <row r="1898">
          <cell r="B1898" t="str">
            <v>LIT_871</v>
          </cell>
          <cell r="H1898" t="str">
            <v>ZTE</v>
          </cell>
        </row>
        <row r="1899">
          <cell r="B1899" t="str">
            <v>EXN_054</v>
          </cell>
          <cell r="H1899" t="str">
            <v>Huawei</v>
          </cell>
        </row>
        <row r="1900">
          <cell r="B1900" t="str">
            <v>EXN_204</v>
          </cell>
          <cell r="H1900" t="str">
            <v>Huawei</v>
          </cell>
        </row>
        <row r="1901">
          <cell r="B1901" t="str">
            <v>EXN_272</v>
          </cell>
          <cell r="H1901" t="str">
            <v>HUAWEI</v>
          </cell>
        </row>
        <row r="1902">
          <cell r="B1902" t="str">
            <v>EST_102</v>
          </cell>
          <cell r="H1902" t="str">
            <v>NOKIA</v>
          </cell>
        </row>
        <row r="1903">
          <cell r="B1903" t="str">
            <v>SUD_117</v>
          </cell>
          <cell r="H1903" t="str">
            <v>ZTE</v>
          </cell>
        </row>
        <row r="1904">
          <cell r="B1904" t="str">
            <v>LIT_512</v>
          </cell>
          <cell r="H1904" t="str">
            <v>ZTE</v>
          </cell>
        </row>
        <row r="1905">
          <cell r="B1905" t="str">
            <v>SUD_244</v>
          </cell>
          <cell r="H1905" t="str">
            <v>ZTE</v>
          </cell>
        </row>
        <row r="1906">
          <cell r="B1906" t="str">
            <v>LIT_113</v>
          </cell>
          <cell r="H1906" t="str">
            <v>ZTE</v>
          </cell>
        </row>
        <row r="1907">
          <cell r="B1907" t="str">
            <v>LIT_260</v>
          </cell>
          <cell r="H1907" t="str">
            <v>ZTE</v>
          </cell>
        </row>
        <row r="1908">
          <cell r="B1908" t="str">
            <v>OST_152</v>
          </cell>
          <cell r="H1908" t="str">
            <v>HUAWEI</v>
          </cell>
        </row>
        <row r="1909">
          <cell r="B1909" t="str">
            <v>NRO_052</v>
          </cell>
          <cell r="H1909" t="str">
            <v>HUAWEI</v>
          </cell>
        </row>
        <row r="1910">
          <cell r="B1910" t="str">
            <v>OST_211</v>
          </cell>
          <cell r="H1910" t="str">
            <v>HUAWEI</v>
          </cell>
        </row>
        <row r="1911">
          <cell r="B1911" t="str">
            <v>OST_212</v>
          </cell>
          <cell r="H1911" t="str">
            <v>HUAWEI</v>
          </cell>
        </row>
        <row r="1912">
          <cell r="B1912" t="str">
            <v>EXN_249</v>
          </cell>
          <cell r="H1912" t="str">
            <v>Huawei</v>
          </cell>
        </row>
        <row r="1913">
          <cell r="B1913" t="str">
            <v>NRD_072</v>
          </cell>
          <cell r="H1913" t="str">
            <v>Huawei</v>
          </cell>
        </row>
        <row r="1914">
          <cell r="B1914" t="str">
            <v>EXN_067</v>
          </cell>
          <cell r="H1914" t="str">
            <v>Huawei</v>
          </cell>
        </row>
        <row r="1915">
          <cell r="B1915" t="str">
            <v>CTR_766</v>
          </cell>
          <cell r="H1915" t="str">
            <v>ZTE</v>
          </cell>
        </row>
        <row r="1916">
          <cell r="B1916" t="str">
            <v>OST_083</v>
          </cell>
          <cell r="H1916" t="str">
            <v>Huawei</v>
          </cell>
        </row>
        <row r="1917">
          <cell r="B1917" t="str">
            <v>SUO_070</v>
          </cell>
          <cell r="H1917" t="str">
            <v>HUAWEI</v>
          </cell>
        </row>
        <row r="1918">
          <cell r="B1918" t="str">
            <v>SUD_206</v>
          </cell>
          <cell r="H1918" t="str">
            <v>NOKIA</v>
          </cell>
        </row>
        <row r="1919">
          <cell r="B1919" t="str">
            <v>OST_310</v>
          </cell>
          <cell r="H1919" t="str">
            <v>HUAWEI</v>
          </cell>
        </row>
        <row r="1920">
          <cell r="B1920" t="str">
            <v>CTR_623</v>
          </cell>
          <cell r="H1920" t="str">
            <v>ZTE</v>
          </cell>
        </row>
        <row r="1921">
          <cell r="B1921" t="str">
            <v>CTR_104</v>
          </cell>
          <cell r="H1921" t="str">
            <v>ZTE</v>
          </cell>
        </row>
        <row r="1922">
          <cell r="B1922" t="str">
            <v>ADM_172</v>
          </cell>
          <cell r="H1922" t="str">
            <v>Huawei</v>
          </cell>
        </row>
        <row r="1923">
          <cell r="B1923" t="str">
            <v>OST_048</v>
          </cell>
          <cell r="H1923" t="str">
            <v>HUAWEI</v>
          </cell>
        </row>
        <row r="1924">
          <cell r="B1924" t="str">
            <v>EXN_180</v>
          </cell>
          <cell r="H1924" t="str">
            <v>Huawei</v>
          </cell>
        </row>
        <row r="1925">
          <cell r="B1925" t="str">
            <v>EXN_094</v>
          </cell>
          <cell r="H1925" t="str">
            <v>Huawei</v>
          </cell>
        </row>
        <row r="1926">
          <cell r="B1926" t="str">
            <v>NRD_001</v>
          </cell>
          <cell r="H1926" t="str">
            <v>Huawei</v>
          </cell>
        </row>
        <row r="1927">
          <cell r="B1927" t="str">
            <v>NRD_095</v>
          </cell>
          <cell r="H1927" t="str">
            <v>Huawei</v>
          </cell>
        </row>
        <row r="1928">
          <cell r="B1928" t="str">
            <v>NRD_186</v>
          </cell>
          <cell r="H1928" t="str">
            <v>Huawei</v>
          </cell>
        </row>
        <row r="1929">
          <cell r="B1929" t="str">
            <v>NRD_100</v>
          </cell>
          <cell r="H1929" t="str">
            <v>Huawei</v>
          </cell>
        </row>
        <row r="1930">
          <cell r="B1930" t="str">
            <v>NRD_094</v>
          </cell>
          <cell r="H1930" t="str">
            <v>Huawei</v>
          </cell>
        </row>
        <row r="1931">
          <cell r="B1931" t="str">
            <v>CTR_740</v>
          </cell>
          <cell r="H1931" t="str">
            <v>ZTE</v>
          </cell>
        </row>
        <row r="1932">
          <cell r="B1932" t="str">
            <v>CTR_081</v>
          </cell>
          <cell r="H1932" t="str">
            <v>ZTE</v>
          </cell>
        </row>
        <row r="1933">
          <cell r="B1933" t="str">
            <v>NRD_089</v>
          </cell>
          <cell r="H1933" t="str">
            <v>Huawei</v>
          </cell>
        </row>
        <row r="1934">
          <cell r="B1934" t="str">
            <v>NRD_166</v>
          </cell>
          <cell r="H1934" t="str">
            <v>Huawei</v>
          </cell>
        </row>
        <row r="1935">
          <cell r="B1935" t="str">
            <v>NRD_256</v>
          </cell>
          <cell r="H1935" t="str">
            <v>Huawei</v>
          </cell>
        </row>
        <row r="1936">
          <cell r="B1936" t="str">
            <v>EXN_030</v>
          </cell>
          <cell r="H1936" t="str">
            <v>Huawei</v>
          </cell>
        </row>
        <row r="1937">
          <cell r="B1937" t="str">
            <v>NRD_006</v>
          </cell>
          <cell r="H1937" t="str">
            <v>Huawei</v>
          </cell>
        </row>
        <row r="1938">
          <cell r="B1938" t="str">
            <v>NRD_141</v>
          </cell>
          <cell r="H1938" t="str">
            <v>Huawei</v>
          </cell>
        </row>
        <row r="1939">
          <cell r="B1939" t="str">
            <v>NRD_047</v>
          </cell>
          <cell r="H1939" t="str">
            <v>Huawei</v>
          </cell>
        </row>
        <row r="1940">
          <cell r="B1940" t="str">
            <v>EXN_141</v>
          </cell>
          <cell r="H1940" t="str">
            <v>Huawei</v>
          </cell>
        </row>
        <row r="1941">
          <cell r="B1941" t="str">
            <v>NRD_049</v>
          </cell>
          <cell r="H1941" t="str">
            <v>Huawei</v>
          </cell>
        </row>
        <row r="1942">
          <cell r="B1942" t="str">
            <v>EXN_032</v>
          </cell>
          <cell r="H1942" t="str">
            <v>Huawei</v>
          </cell>
        </row>
        <row r="1943">
          <cell r="B1943" t="str">
            <v>NRD_022</v>
          </cell>
          <cell r="H1943" t="str">
            <v>Huawei</v>
          </cell>
        </row>
        <row r="1944">
          <cell r="B1944" t="str">
            <v>NRD_075</v>
          </cell>
          <cell r="H1944" t="str">
            <v>Huawei</v>
          </cell>
        </row>
        <row r="1945">
          <cell r="B1945" t="str">
            <v>NRD_159</v>
          </cell>
          <cell r="H1945" t="str">
            <v>Huawei</v>
          </cell>
        </row>
        <row r="1946">
          <cell r="B1946" t="str">
            <v>NRD_002</v>
          </cell>
          <cell r="H1946" t="str">
            <v>Huawei</v>
          </cell>
        </row>
        <row r="1947">
          <cell r="B1947" t="str">
            <v>NRD_045</v>
          </cell>
          <cell r="H1947" t="str">
            <v>Huawei</v>
          </cell>
        </row>
        <row r="1948">
          <cell r="B1948" t="str">
            <v>ADM_166</v>
          </cell>
          <cell r="H1948" t="str">
            <v>Huawei</v>
          </cell>
        </row>
        <row r="1949">
          <cell r="B1949" t="str">
            <v>EXN_053</v>
          </cell>
          <cell r="H1949" t="str">
            <v>Huawei</v>
          </cell>
        </row>
        <row r="1950">
          <cell r="B1950" t="str">
            <v>EXN_016</v>
          </cell>
          <cell r="H1950" t="str">
            <v>Huawei</v>
          </cell>
        </row>
        <row r="1951">
          <cell r="B1951" t="str">
            <v>EXN_212</v>
          </cell>
          <cell r="H1951" t="str">
            <v>Huawei</v>
          </cell>
        </row>
        <row r="1952">
          <cell r="B1952" t="str">
            <v>EXN_087</v>
          </cell>
          <cell r="H1952" t="str">
            <v>Huawei</v>
          </cell>
        </row>
        <row r="1953">
          <cell r="B1953" t="str">
            <v>EXN_181</v>
          </cell>
          <cell r="H1953" t="str">
            <v>Huawei</v>
          </cell>
        </row>
        <row r="1954">
          <cell r="B1954" t="str">
            <v>EXN_355</v>
          </cell>
          <cell r="H1954" t="str">
            <v>Huawei</v>
          </cell>
        </row>
        <row r="1955">
          <cell r="B1955" t="str">
            <v>NRD_118</v>
          </cell>
          <cell r="H1955" t="str">
            <v>Huawei</v>
          </cell>
        </row>
        <row r="1956">
          <cell r="B1956" t="str">
            <v>NRD_174</v>
          </cell>
          <cell r="H1956" t="str">
            <v>Huawei</v>
          </cell>
        </row>
        <row r="1957">
          <cell r="B1957" t="str">
            <v>EXN_003</v>
          </cell>
          <cell r="H1957" t="str">
            <v>Huawei</v>
          </cell>
        </row>
        <row r="1958">
          <cell r="B1958" t="str">
            <v>NRD_084</v>
          </cell>
          <cell r="H1958" t="str">
            <v>Huawei</v>
          </cell>
        </row>
        <row r="1959">
          <cell r="B1959" t="str">
            <v>EXN_044</v>
          </cell>
          <cell r="H1959" t="str">
            <v>Huawei</v>
          </cell>
        </row>
        <row r="1960">
          <cell r="B1960" t="str">
            <v>NRD_190</v>
          </cell>
          <cell r="H1960" t="str">
            <v>Huawei</v>
          </cell>
        </row>
        <row r="1961">
          <cell r="B1961" t="str">
            <v>EXN_113</v>
          </cell>
          <cell r="H1961" t="str">
            <v>Huawei</v>
          </cell>
        </row>
        <row r="1962">
          <cell r="B1962" t="str">
            <v>EXN_197</v>
          </cell>
          <cell r="H1962" t="str">
            <v>Huawei</v>
          </cell>
        </row>
        <row r="1963">
          <cell r="B1963" t="str">
            <v>EXN_026</v>
          </cell>
          <cell r="H1963" t="str">
            <v>Huawei</v>
          </cell>
        </row>
        <row r="1964">
          <cell r="B1964" t="str">
            <v>NRD_035</v>
          </cell>
          <cell r="H1964" t="str">
            <v>Huawei</v>
          </cell>
        </row>
        <row r="1965">
          <cell r="B1965" t="str">
            <v>EXN_117</v>
          </cell>
          <cell r="H1965" t="str">
            <v>Huawei</v>
          </cell>
        </row>
        <row r="1966">
          <cell r="B1966" t="str">
            <v>EXN_066</v>
          </cell>
          <cell r="H1966" t="str">
            <v>Huawei</v>
          </cell>
        </row>
        <row r="1967">
          <cell r="B1967" t="str">
            <v>NRD_003</v>
          </cell>
          <cell r="H1967" t="str">
            <v>Huawei</v>
          </cell>
        </row>
        <row r="1968">
          <cell r="B1968" t="str">
            <v>EXN_146</v>
          </cell>
          <cell r="H1968" t="str">
            <v>Huawei</v>
          </cell>
        </row>
        <row r="1969">
          <cell r="B1969" t="str">
            <v>EXN_009</v>
          </cell>
          <cell r="H1969" t="str">
            <v>Huawei</v>
          </cell>
        </row>
        <row r="1970">
          <cell r="B1970" t="str">
            <v>EXN_092</v>
          </cell>
          <cell r="H1970" t="str">
            <v>Huawei</v>
          </cell>
        </row>
        <row r="1971">
          <cell r="B1971" t="str">
            <v>EXN_071</v>
          </cell>
          <cell r="H1971" t="str">
            <v>Huawei</v>
          </cell>
        </row>
        <row r="1972">
          <cell r="B1972" t="str">
            <v>EXN_031</v>
          </cell>
          <cell r="H1972" t="str">
            <v>Huawei</v>
          </cell>
        </row>
        <row r="1973">
          <cell r="B1973" t="str">
            <v>EXN_111</v>
          </cell>
          <cell r="H1973" t="str">
            <v>Huawei</v>
          </cell>
        </row>
        <row r="1974">
          <cell r="B1974" t="str">
            <v>OST_166</v>
          </cell>
          <cell r="H1974" t="str">
            <v>Huawei</v>
          </cell>
        </row>
        <row r="1975">
          <cell r="B1975" t="str">
            <v>EXN_055</v>
          </cell>
          <cell r="H1975" t="str">
            <v>Huawei</v>
          </cell>
        </row>
        <row r="1976">
          <cell r="B1976" t="str">
            <v>EXN_170</v>
          </cell>
          <cell r="H1976" t="str">
            <v>Huawei</v>
          </cell>
        </row>
        <row r="1977">
          <cell r="B1977" t="str">
            <v>EXN_086</v>
          </cell>
          <cell r="H1977" t="str">
            <v>Huawei</v>
          </cell>
        </row>
        <row r="1978">
          <cell r="B1978" t="str">
            <v>EXN_088</v>
          </cell>
          <cell r="H1978" t="str">
            <v>Huawei</v>
          </cell>
        </row>
        <row r="1979">
          <cell r="B1979" t="str">
            <v>EXN_147</v>
          </cell>
          <cell r="H1979" t="str">
            <v>Huawei</v>
          </cell>
        </row>
        <row r="1980">
          <cell r="B1980" t="str">
            <v>CTR_540</v>
          </cell>
          <cell r="H1980" t="str">
            <v>ZTE</v>
          </cell>
        </row>
        <row r="1981">
          <cell r="B1981" t="str">
            <v>NRD_032</v>
          </cell>
          <cell r="H1981" t="str">
            <v>Huawei</v>
          </cell>
        </row>
        <row r="1982">
          <cell r="B1982" t="str">
            <v>NRD_132</v>
          </cell>
          <cell r="H1982" t="str">
            <v>Huawei</v>
          </cell>
        </row>
        <row r="1983">
          <cell r="B1983" t="str">
            <v>LIT_259</v>
          </cell>
          <cell r="H1983" t="str">
            <v>ZTE</v>
          </cell>
        </row>
        <row r="1984">
          <cell r="B1984" t="str">
            <v>CTR_417</v>
          </cell>
          <cell r="H1984" t="str">
            <v>ZTE</v>
          </cell>
        </row>
        <row r="1985">
          <cell r="B1985" t="str">
            <v>ADM_034</v>
          </cell>
          <cell r="H1985" t="str">
            <v>Huawei</v>
          </cell>
        </row>
        <row r="1986">
          <cell r="B1986" t="str">
            <v>CTR_850</v>
          </cell>
          <cell r="H1986" t="str">
            <v>ZTE</v>
          </cell>
        </row>
        <row r="1987">
          <cell r="B1987" t="str">
            <v>ADM_136</v>
          </cell>
          <cell r="H1987" t="str">
            <v>Huawei</v>
          </cell>
        </row>
        <row r="1988">
          <cell r="B1988" t="str">
            <v>ADM_115</v>
          </cell>
          <cell r="H1988" t="str">
            <v>Huawei</v>
          </cell>
        </row>
        <row r="1989">
          <cell r="B1989" t="str">
            <v>ADM_072</v>
          </cell>
          <cell r="H1989" t="str">
            <v>Huawei</v>
          </cell>
        </row>
        <row r="1990">
          <cell r="B1990" t="str">
            <v>ADM_147</v>
          </cell>
          <cell r="H1990" t="str">
            <v>Huawei</v>
          </cell>
        </row>
        <row r="1991">
          <cell r="B1991" t="str">
            <v>ADM_035</v>
          </cell>
          <cell r="H1991" t="str">
            <v>Huawei</v>
          </cell>
        </row>
        <row r="1992">
          <cell r="B1992" t="str">
            <v>ADM_131</v>
          </cell>
          <cell r="H1992" t="str">
            <v>Huawei</v>
          </cell>
        </row>
        <row r="1993">
          <cell r="B1993" t="str">
            <v>ADM_167</v>
          </cell>
          <cell r="H1993" t="str">
            <v>Huawei</v>
          </cell>
        </row>
        <row r="1994">
          <cell r="B1994" t="str">
            <v>ADM_036</v>
          </cell>
          <cell r="H1994" t="str">
            <v>Huawei</v>
          </cell>
        </row>
        <row r="1995">
          <cell r="B1995" t="str">
            <v>ADM_077</v>
          </cell>
          <cell r="H1995" t="str">
            <v>Huawei</v>
          </cell>
        </row>
        <row r="1996">
          <cell r="B1996" t="str">
            <v>ADM_101</v>
          </cell>
          <cell r="H1996" t="str">
            <v>Huawei</v>
          </cell>
        </row>
        <row r="1997">
          <cell r="B1997" t="str">
            <v>ADM_238</v>
          </cell>
          <cell r="H1997" t="str">
            <v>Huawei</v>
          </cell>
        </row>
        <row r="1998">
          <cell r="B1998" t="str">
            <v>NRD_088</v>
          </cell>
          <cell r="H1998" t="str">
            <v>Huawei</v>
          </cell>
        </row>
        <row r="1999">
          <cell r="B1999" t="str">
            <v>ADM_017</v>
          </cell>
          <cell r="H1999" t="str">
            <v>Huawei</v>
          </cell>
        </row>
        <row r="2000">
          <cell r="B2000" t="str">
            <v>ADM_083</v>
          </cell>
          <cell r="H2000" t="str">
            <v>Huawei</v>
          </cell>
        </row>
        <row r="2001">
          <cell r="B2001" t="str">
            <v>ADM_087</v>
          </cell>
          <cell r="H2001" t="str">
            <v>Huawei</v>
          </cell>
        </row>
        <row r="2002">
          <cell r="B2002" t="str">
            <v>ADM_005</v>
          </cell>
          <cell r="H2002" t="str">
            <v>Huawei</v>
          </cell>
        </row>
        <row r="2003">
          <cell r="B2003" t="str">
            <v>ADM_003</v>
          </cell>
          <cell r="H2003" t="str">
            <v>Huawei</v>
          </cell>
        </row>
        <row r="2004">
          <cell r="B2004" t="str">
            <v>ADM_085</v>
          </cell>
          <cell r="H2004" t="str">
            <v>Huawei</v>
          </cell>
        </row>
        <row r="2005">
          <cell r="B2005" t="str">
            <v>ADM_120</v>
          </cell>
          <cell r="H2005" t="str">
            <v>Huawei</v>
          </cell>
        </row>
        <row r="2006">
          <cell r="B2006" t="str">
            <v>LIT_834</v>
          </cell>
          <cell r="H2006" t="str">
            <v>ZTE</v>
          </cell>
        </row>
        <row r="2007">
          <cell r="B2007" t="str">
            <v>CTR_393</v>
          </cell>
          <cell r="H2007" t="str">
            <v>ZTE</v>
          </cell>
        </row>
        <row r="2008">
          <cell r="B2008" t="str">
            <v>CTR_632</v>
          </cell>
          <cell r="H2008" t="str">
            <v>ZTE</v>
          </cell>
        </row>
        <row r="2009">
          <cell r="B2009" t="str">
            <v>OST_169</v>
          </cell>
          <cell r="H2009" t="str">
            <v>Huawei</v>
          </cell>
        </row>
        <row r="2010">
          <cell r="B2010" t="str">
            <v>ADM_180</v>
          </cell>
          <cell r="H2010" t="str">
            <v>Huawei</v>
          </cell>
        </row>
        <row r="2011">
          <cell r="B2011" t="str">
            <v>ADM_018</v>
          </cell>
          <cell r="H2011" t="str">
            <v>Huawei</v>
          </cell>
        </row>
        <row r="2012">
          <cell r="B2012" t="str">
            <v>ADM_127</v>
          </cell>
          <cell r="H2012" t="str">
            <v>Huawei</v>
          </cell>
        </row>
        <row r="2013">
          <cell r="B2013" t="str">
            <v>ADM_069</v>
          </cell>
          <cell r="H2013" t="str">
            <v>Huawei</v>
          </cell>
        </row>
        <row r="2014">
          <cell r="B2014" t="str">
            <v>ADM_076</v>
          </cell>
          <cell r="H2014" t="str">
            <v>Huawei</v>
          </cell>
        </row>
        <row r="2015">
          <cell r="B2015" t="str">
            <v>LIT_445</v>
          </cell>
          <cell r="H2015" t="str">
            <v>ZTE</v>
          </cell>
        </row>
        <row r="2016">
          <cell r="B2016" t="str">
            <v>CTR_348</v>
          </cell>
          <cell r="H2016" t="str">
            <v>ZTE</v>
          </cell>
        </row>
        <row r="2017">
          <cell r="B2017" t="str">
            <v>LIT_757</v>
          </cell>
          <cell r="H2017" t="str">
            <v>ZTE</v>
          </cell>
        </row>
        <row r="2018">
          <cell r="B2018" t="str">
            <v>LIT_513</v>
          </cell>
          <cell r="H2018" t="str">
            <v>ZTE</v>
          </cell>
        </row>
        <row r="2019">
          <cell r="B2019" t="str">
            <v>LIT_078</v>
          </cell>
          <cell r="H2019" t="str">
            <v>ZTE</v>
          </cell>
        </row>
        <row r="2020">
          <cell r="B2020" t="str">
            <v>LIT_758</v>
          </cell>
          <cell r="H2020" t="str">
            <v>ZTE</v>
          </cell>
        </row>
        <row r="2021">
          <cell r="B2021" t="str">
            <v>ADM_176</v>
          </cell>
          <cell r="H2021" t="str">
            <v>Huawei</v>
          </cell>
        </row>
        <row r="2022">
          <cell r="B2022" t="str">
            <v>EST_003</v>
          </cell>
          <cell r="H2022" t="str">
            <v>ZTE</v>
          </cell>
        </row>
        <row r="2023">
          <cell r="B2023" t="str">
            <v>LIT_639</v>
          </cell>
          <cell r="H2023" t="str">
            <v>ZTE</v>
          </cell>
        </row>
        <row r="2024">
          <cell r="B2024" t="str">
            <v>LIT_409</v>
          </cell>
          <cell r="H2024" t="str">
            <v>ZTE</v>
          </cell>
        </row>
        <row r="2025">
          <cell r="B2025" t="str">
            <v>LIT_839</v>
          </cell>
          <cell r="H2025" t="str">
            <v>ZTE</v>
          </cell>
        </row>
        <row r="2026">
          <cell r="B2026" t="str">
            <v>SUO_190</v>
          </cell>
          <cell r="H2026" t="str">
            <v>Huawei</v>
          </cell>
        </row>
        <row r="2027">
          <cell r="B2027" t="str">
            <v>SUO_196</v>
          </cell>
          <cell r="H2027" t="str">
            <v>Huawei</v>
          </cell>
        </row>
        <row r="2028">
          <cell r="B2028" t="str">
            <v>CTR_127</v>
          </cell>
          <cell r="H2028" t="str">
            <v>ZTE</v>
          </cell>
        </row>
        <row r="2029">
          <cell r="B2029" t="str">
            <v>OST_100</v>
          </cell>
          <cell r="H2029" t="str">
            <v>Huawei</v>
          </cell>
        </row>
        <row r="2030">
          <cell r="B2030" t="str">
            <v>OST_223</v>
          </cell>
          <cell r="H2030" t="str">
            <v>Huawei</v>
          </cell>
        </row>
        <row r="2031">
          <cell r="B2031" t="str">
            <v>OST_110</v>
          </cell>
          <cell r="H2031" t="str">
            <v>Huawei</v>
          </cell>
        </row>
        <row r="2032">
          <cell r="B2032" t="str">
            <v>LIT_346</v>
          </cell>
          <cell r="H2032" t="str">
            <v>ZTE</v>
          </cell>
        </row>
        <row r="2033">
          <cell r="B2033" t="str">
            <v>OST_268</v>
          </cell>
          <cell r="H2033" t="str">
            <v>Huawei</v>
          </cell>
        </row>
        <row r="2034">
          <cell r="B2034" t="str">
            <v>SUO_066</v>
          </cell>
          <cell r="H2034" t="str">
            <v>Huawei</v>
          </cell>
        </row>
        <row r="2035">
          <cell r="B2035" t="str">
            <v>SUO_221</v>
          </cell>
          <cell r="H2035" t="str">
            <v>Huawei</v>
          </cell>
        </row>
        <row r="2036">
          <cell r="B2036" t="str">
            <v>CTR_315</v>
          </cell>
          <cell r="H2036" t="str">
            <v>ZTE</v>
          </cell>
        </row>
        <row r="2037">
          <cell r="B2037" t="str">
            <v>SUO_260</v>
          </cell>
          <cell r="H2037" t="str">
            <v>Huawei</v>
          </cell>
        </row>
        <row r="2038">
          <cell r="B2038" t="str">
            <v>SUO_197</v>
          </cell>
          <cell r="H2038" t="str">
            <v>Huawei</v>
          </cell>
        </row>
        <row r="2039">
          <cell r="B2039" t="str">
            <v>SUO_182</v>
          </cell>
          <cell r="H2039" t="str">
            <v>Huawei</v>
          </cell>
        </row>
        <row r="2040">
          <cell r="B2040" t="str">
            <v>SUO_199</v>
          </cell>
          <cell r="H2040" t="str">
            <v>Huawei</v>
          </cell>
        </row>
        <row r="2041">
          <cell r="B2041" t="str">
            <v>SUO_062</v>
          </cell>
          <cell r="H2041" t="str">
            <v>Huawei</v>
          </cell>
        </row>
        <row r="2042">
          <cell r="B2042" t="str">
            <v>SUO_183</v>
          </cell>
          <cell r="H2042" t="str">
            <v>Huawei</v>
          </cell>
        </row>
        <row r="2043">
          <cell r="B2043" t="str">
            <v>SUO_033</v>
          </cell>
          <cell r="H2043" t="str">
            <v>Huawei</v>
          </cell>
        </row>
        <row r="2044">
          <cell r="B2044" t="str">
            <v>SUO_201</v>
          </cell>
          <cell r="H2044" t="str">
            <v>Huawei</v>
          </cell>
        </row>
        <row r="2045">
          <cell r="B2045" t="str">
            <v>SUO_185</v>
          </cell>
          <cell r="H2045" t="str">
            <v>Huawei</v>
          </cell>
        </row>
        <row r="2046">
          <cell r="B2046" t="str">
            <v>SUO_214</v>
          </cell>
          <cell r="H2046" t="str">
            <v>Huawei</v>
          </cell>
        </row>
        <row r="2047">
          <cell r="B2047" t="str">
            <v>OST_063</v>
          </cell>
          <cell r="H2047" t="str">
            <v>Huawei</v>
          </cell>
        </row>
        <row r="2048">
          <cell r="B2048" t="str">
            <v>SUO_212</v>
          </cell>
          <cell r="H2048" t="str">
            <v>Huawei</v>
          </cell>
        </row>
        <row r="2049">
          <cell r="B2049" t="str">
            <v>CTR_374</v>
          </cell>
          <cell r="H2049" t="str">
            <v>ZTE</v>
          </cell>
        </row>
        <row r="2050">
          <cell r="B2050" t="str">
            <v>CTR_667</v>
          </cell>
          <cell r="H2050" t="str">
            <v>ZTE</v>
          </cell>
        </row>
        <row r="2051">
          <cell r="B2051" t="str">
            <v>OST_024</v>
          </cell>
          <cell r="H2051" t="str">
            <v>Huawei</v>
          </cell>
        </row>
        <row r="2052">
          <cell r="B2052" t="str">
            <v>CTR_631</v>
          </cell>
          <cell r="H2052" t="str">
            <v>ZTE</v>
          </cell>
        </row>
        <row r="2053">
          <cell r="B2053" t="str">
            <v>NRO_026</v>
          </cell>
          <cell r="H2053" t="str">
            <v>NOKIA</v>
          </cell>
        </row>
        <row r="2054">
          <cell r="B2054" t="str">
            <v>CTR_471</v>
          </cell>
          <cell r="H2054" t="str">
            <v>ZTE</v>
          </cell>
        </row>
        <row r="2055">
          <cell r="B2055" t="str">
            <v>CTR_702_indoor_0F</v>
          </cell>
          <cell r="H2055" t="str">
            <v>ZTE</v>
          </cell>
        </row>
        <row r="2056">
          <cell r="B2056" t="str">
            <v>LIT_058</v>
          </cell>
          <cell r="H2056" t="str">
            <v>ZTE</v>
          </cell>
        </row>
        <row r="2057">
          <cell r="B2057" t="str">
            <v>LIT_235</v>
          </cell>
          <cell r="H2057" t="str">
            <v>ZTE</v>
          </cell>
        </row>
        <row r="2058">
          <cell r="B2058" t="str">
            <v>LIT_093</v>
          </cell>
          <cell r="H2058" t="str">
            <v>ZTE</v>
          </cell>
        </row>
        <row r="2059">
          <cell r="B2059" t="str">
            <v>LIT_255</v>
          </cell>
          <cell r="H2059" t="str">
            <v>ZTE</v>
          </cell>
        </row>
        <row r="2060">
          <cell r="B2060" t="str">
            <v>LIT_223</v>
          </cell>
          <cell r="H2060" t="str">
            <v>ZTE</v>
          </cell>
        </row>
        <row r="2061">
          <cell r="B2061" t="str">
            <v>LIT_403</v>
          </cell>
          <cell r="H2061" t="str">
            <v>ZTE</v>
          </cell>
        </row>
        <row r="2062">
          <cell r="B2062" t="str">
            <v>LIT_342</v>
          </cell>
          <cell r="H2062" t="str">
            <v>ZTE</v>
          </cell>
        </row>
        <row r="2063">
          <cell r="B2063" t="str">
            <v>LIT_179</v>
          </cell>
          <cell r="H2063" t="str">
            <v>ZTE</v>
          </cell>
        </row>
        <row r="2064">
          <cell r="B2064" t="str">
            <v>LIT_369</v>
          </cell>
          <cell r="H2064" t="str">
            <v>ZTE</v>
          </cell>
        </row>
        <row r="2065">
          <cell r="B2065" t="str">
            <v>LIT_059</v>
          </cell>
          <cell r="H2065" t="str">
            <v>ZTE</v>
          </cell>
        </row>
        <row r="2066">
          <cell r="B2066" t="str">
            <v>LIT_253</v>
          </cell>
          <cell r="H2066" t="str">
            <v>ZTE</v>
          </cell>
        </row>
        <row r="2067">
          <cell r="B2067" t="str">
            <v>LIT_443</v>
          </cell>
          <cell r="H2067" t="str">
            <v>ZTE</v>
          </cell>
        </row>
        <row r="2068">
          <cell r="B2068" t="str">
            <v>LIT_128</v>
          </cell>
          <cell r="H2068" t="str">
            <v>ZTE</v>
          </cell>
        </row>
        <row r="2069">
          <cell r="B2069" t="str">
            <v>LIT_003</v>
          </cell>
          <cell r="H2069" t="str">
            <v>ZTE</v>
          </cell>
        </row>
        <row r="2070">
          <cell r="B2070" t="str">
            <v>LIT_278</v>
          </cell>
          <cell r="H2070" t="str">
            <v>ZTE</v>
          </cell>
        </row>
        <row r="2071">
          <cell r="B2071" t="str">
            <v>LIT_447</v>
          </cell>
          <cell r="H2071" t="str">
            <v>ZTE</v>
          </cell>
        </row>
        <row r="2072">
          <cell r="B2072" t="str">
            <v>LIT_034</v>
          </cell>
          <cell r="H2072" t="str">
            <v>ZTE</v>
          </cell>
        </row>
        <row r="2073">
          <cell r="B2073" t="str">
            <v>LIT_263</v>
          </cell>
          <cell r="H2073" t="str">
            <v>ZTE</v>
          </cell>
        </row>
        <row r="2074">
          <cell r="B2074" t="str">
            <v>OST_238</v>
          </cell>
          <cell r="H2074" t="str">
            <v>Huawei</v>
          </cell>
        </row>
        <row r="2075">
          <cell r="B2075" t="str">
            <v>LIT_016</v>
          </cell>
          <cell r="H2075" t="str">
            <v>ZTE</v>
          </cell>
        </row>
        <row r="2076">
          <cell r="B2076" t="str">
            <v>LIT_015</v>
          </cell>
          <cell r="H2076" t="str">
            <v>ZTE</v>
          </cell>
        </row>
        <row r="2077">
          <cell r="B2077" t="str">
            <v>CTR_021</v>
          </cell>
          <cell r="H2077" t="str">
            <v>ZTE</v>
          </cell>
        </row>
        <row r="2078">
          <cell r="B2078" t="str">
            <v>NRO_002</v>
          </cell>
          <cell r="H2078" t="str">
            <v>Huawei</v>
          </cell>
        </row>
        <row r="2079">
          <cell r="B2079" t="str">
            <v>CTR_022</v>
          </cell>
          <cell r="H2079" t="str">
            <v>ZTE</v>
          </cell>
        </row>
        <row r="2080">
          <cell r="B2080" t="str">
            <v>CTR_016</v>
          </cell>
          <cell r="H2080" t="str">
            <v>ZTE</v>
          </cell>
        </row>
        <row r="2081">
          <cell r="B2081" t="str">
            <v>CTR_017</v>
          </cell>
          <cell r="H2081" t="str">
            <v>ZTE</v>
          </cell>
        </row>
        <row r="2082">
          <cell r="B2082" t="str">
            <v>CTR_025</v>
          </cell>
          <cell r="H2082" t="str">
            <v>ZTE</v>
          </cell>
        </row>
        <row r="2083">
          <cell r="B2083" t="str">
            <v>LIT_037</v>
          </cell>
          <cell r="H2083" t="str">
            <v>ZTE</v>
          </cell>
        </row>
        <row r="2084">
          <cell r="B2084" t="str">
            <v>SUO_007</v>
          </cell>
          <cell r="H2084" t="str">
            <v>Huawei</v>
          </cell>
        </row>
        <row r="2085">
          <cell r="B2085" t="str">
            <v>CTR_035</v>
          </cell>
          <cell r="H2085" t="str">
            <v>ZTE</v>
          </cell>
        </row>
        <row r="2086">
          <cell r="B2086" t="str">
            <v>CTR_036</v>
          </cell>
          <cell r="H2086" t="str">
            <v>ZTE</v>
          </cell>
        </row>
        <row r="2087">
          <cell r="B2087" t="str">
            <v>CTR_038</v>
          </cell>
          <cell r="H2087" t="str">
            <v>ZTE</v>
          </cell>
        </row>
        <row r="2088">
          <cell r="B2088" t="str">
            <v>LIT_049</v>
          </cell>
          <cell r="H2088" t="str">
            <v>ZTE</v>
          </cell>
        </row>
        <row r="2089">
          <cell r="B2089" t="str">
            <v>LIT_057</v>
          </cell>
          <cell r="H2089" t="str">
            <v>ZTE</v>
          </cell>
        </row>
        <row r="2090">
          <cell r="B2090" t="str">
            <v>CTR_047</v>
          </cell>
          <cell r="H2090" t="str">
            <v>ZTE</v>
          </cell>
        </row>
        <row r="2091">
          <cell r="B2091" t="str">
            <v>CTR_049</v>
          </cell>
          <cell r="H2091" t="str">
            <v>ZTE</v>
          </cell>
        </row>
        <row r="2092">
          <cell r="B2092" t="str">
            <v>CTR_050</v>
          </cell>
          <cell r="H2092" t="str">
            <v>ZTE</v>
          </cell>
        </row>
        <row r="2093">
          <cell r="B2093" t="str">
            <v>LIT_061</v>
          </cell>
          <cell r="H2093" t="str">
            <v>ZTE</v>
          </cell>
        </row>
        <row r="2094">
          <cell r="B2094" t="str">
            <v>CTR_539</v>
          </cell>
          <cell r="H2094" t="str">
            <v>ZTE</v>
          </cell>
        </row>
        <row r="2095">
          <cell r="B2095" t="str">
            <v>EXN_005</v>
          </cell>
          <cell r="H2095" t="str">
            <v>Huawei</v>
          </cell>
        </row>
        <row r="2096">
          <cell r="B2096" t="str">
            <v>CTR_062</v>
          </cell>
          <cell r="H2096" t="str">
            <v>ZTE</v>
          </cell>
        </row>
        <row r="2097">
          <cell r="B2097" t="str">
            <v>CTR_061</v>
          </cell>
          <cell r="H2097" t="str">
            <v>ZTE</v>
          </cell>
        </row>
        <row r="2098">
          <cell r="B2098" t="str">
            <v>CTR_064</v>
          </cell>
          <cell r="H2098" t="str">
            <v>ZTE</v>
          </cell>
        </row>
        <row r="2099">
          <cell r="B2099" t="str">
            <v>NRO_008</v>
          </cell>
          <cell r="H2099" t="str">
            <v>Huawei</v>
          </cell>
        </row>
        <row r="2100">
          <cell r="B2100" t="str">
            <v>LIT_076</v>
          </cell>
          <cell r="H2100" t="str">
            <v>ZTE</v>
          </cell>
        </row>
        <row r="2101">
          <cell r="B2101" t="str">
            <v>SUO_011</v>
          </cell>
          <cell r="H2101" t="str">
            <v>Huawei</v>
          </cell>
        </row>
        <row r="2102">
          <cell r="B2102" t="str">
            <v>CTR_070</v>
          </cell>
          <cell r="H2102" t="str">
            <v>ZTE</v>
          </cell>
        </row>
        <row r="2103">
          <cell r="B2103" t="str">
            <v>CTR_071</v>
          </cell>
          <cell r="H2103" t="str">
            <v>ZTE</v>
          </cell>
        </row>
        <row r="2104">
          <cell r="B2104" t="str">
            <v>CTR_570</v>
          </cell>
          <cell r="H2104" t="str">
            <v>ZTE</v>
          </cell>
        </row>
        <row r="2105">
          <cell r="B2105" t="str">
            <v>SUO_012</v>
          </cell>
          <cell r="H2105" t="str">
            <v>HUAWEI</v>
          </cell>
        </row>
        <row r="2106">
          <cell r="B2106" t="str">
            <v>LIT_080</v>
          </cell>
          <cell r="H2106" t="str">
            <v>ZTE</v>
          </cell>
        </row>
        <row r="2107">
          <cell r="B2107" t="str">
            <v>LIT_087</v>
          </cell>
          <cell r="H2107" t="str">
            <v>ZTE</v>
          </cell>
        </row>
        <row r="2108">
          <cell r="B2108" t="str">
            <v>LIT_089</v>
          </cell>
          <cell r="H2108" t="str">
            <v>ZTE</v>
          </cell>
        </row>
        <row r="2109">
          <cell r="B2109" t="str">
            <v>LIT_096</v>
          </cell>
          <cell r="H2109" t="str">
            <v>ZTE</v>
          </cell>
        </row>
        <row r="2110">
          <cell r="B2110" t="str">
            <v>CTR_006</v>
          </cell>
          <cell r="H2110" t="str">
            <v>ZTE</v>
          </cell>
        </row>
        <row r="2111">
          <cell r="B2111" t="str">
            <v>CTR_012</v>
          </cell>
          <cell r="H2111" t="str">
            <v>ZTE</v>
          </cell>
        </row>
        <row r="2112">
          <cell r="B2112" t="str">
            <v>LIT_010</v>
          </cell>
          <cell r="H2112" t="str">
            <v>ZTE</v>
          </cell>
        </row>
        <row r="2113">
          <cell r="B2113" t="str">
            <v>LIT_018</v>
          </cell>
          <cell r="H2113" t="str">
            <v>ZTE</v>
          </cell>
        </row>
        <row r="2114">
          <cell r="B2114" t="str">
            <v>CTR_029</v>
          </cell>
          <cell r="H2114" t="str">
            <v>ZTE</v>
          </cell>
        </row>
        <row r="2115">
          <cell r="B2115" t="str">
            <v>LIT_041</v>
          </cell>
          <cell r="H2115" t="str">
            <v>ZTE</v>
          </cell>
        </row>
        <row r="2116">
          <cell r="B2116" t="str">
            <v>LIT_099</v>
          </cell>
          <cell r="H2116" t="str">
            <v>ZTE</v>
          </cell>
        </row>
        <row r="2117">
          <cell r="B2117" t="str">
            <v>CTR_102</v>
          </cell>
          <cell r="H2117" t="str">
            <v>ZTE</v>
          </cell>
        </row>
        <row r="2118">
          <cell r="B2118" t="str">
            <v>CTR_020</v>
          </cell>
          <cell r="H2118" t="str">
            <v>ZTE</v>
          </cell>
        </row>
        <row r="2119">
          <cell r="B2119" t="str">
            <v>LIT_112</v>
          </cell>
          <cell r="H2119" t="str">
            <v>ZTE</v>
          </cell>
        </row>
        <row r="2120">
          <cell r="B2120" t="str">
            <v>OST_020</v>
          </cell>
          <cell r="H2120" t="str">
            <v>Huawei</v>
          </cell>
        </row>
        <row r="2121">
          <cell r="B2121" t="str">
            <v>LIT_139</v>
          </cell>
          <cell r="H2121" t="str">
            <v>ZTE</v>
          </cell>
        </row>
        <row r="2122">
          <cell r="B2122" t="str">
            <v>CTR_132</v>
          </cell>
          <cell r="H2122" t="str">
            <v>ZTE</v>
          </cell>
        </row>
        <row r="2123">
          <cell r="B2123" t="str">
            <v>LIT_005</v>
          </cell>
          <cell r="H2123" t="str">
            <v>ZTE</v>
          </cell>
        </row>
        <row r="2124">
          <cell r="B2124" t="str">
            <v>LIT_079</v>
          </cell>
          <cell r="H2124" t="str">
            <v>ZTE</v>
          </cell>
        </row>
        <row r="2125">
          <cell r="B2125" t="str">
            <v>LIT_126</v>
          </cell>
          <cell r="H2125" t="str">
            <v>ZTE</v>
          </cell>
        </row>
        <row r="2126">
          <cell r="B2126" t="str">
            <v>OST_002</v>
          </cell>
          <cell r="H2126" t="str">
            <v>Huawei</v>
          </cell>
        </row>
        <row r="2127">
          <cell r="B2127" t="str">
            <v>OST_019</v>
          </cell>
          <cell r="H2127" t="str">
            <v>Huawei</v>
          </cell>
        </row>
        <row r="2128">
          <cell r="B2128" t="str">
            <v>LIT_046</v>
          </cell>
          <cell r="H2128" t="str">
            <v>ZTE</v>
          </cell>
        </row>
        <row r="2129">
          <cell r="B2129" t="str">
            <v>EST_032</v>
          </cell>
          <cell r="H2129" t="str">
            <v>ZTE</v>
          </cell>
        </row>
        <row r="2130">
          <cell r="B2130" t="str">
            <v>CTR_105</v>
          </cell>
          <cell r="H2130" t="str">
            <v>ZTE</v>
          </cell>
        </row>
        <row r="2131">
          <cell r="B2131" t="str">
            <v>LIT_053</v>
          </cell>
          <cell r="H2131" t="str">
            <v>ZTE</v>
          </cell>
        </row>
        <row r="2132">
          <cell r="B2132" t="str">
            <v>LIT_090</v>
          </cell>
          <cell r="H2132" t="str">
            <v>ZTE</v>
          </cell>
        </row>
        <row r="2133">
          <cell r="B2133" t="str">
            <v>CTR_200</v>
          </cell>
          <cell r="H2133" t="str">
            <v>ZTE</v>
          </cell>
        </row>
        <row r="2134">
          <cell r="B2134" t="str">
            <v>OST_028</v>
          </cell>
          <cell r="H2134" t="str">
            <v>Huawei</v>
          </cell>
        </row>
        <row r="2135">
          <cell r="B2135" t="str">
            <v>SUO_023</v>
          </cell>
          <cell r="H2135" t="str">
            <v>Huawei</v>
          </cell>
        </row>
        <row r="2136">
          <cell r="B2136" t="str">
            <v>LIT_700</v>
          </cell>
          <cell r="H2136" t="str">
            <v>ZTE</v>
          </cell>
        </row>
        <row r="2137">
          <cell r="B2137" t="str">
            <v>LIT_181</v>
          </cell>
          <cell r="H2137" t="str">
            <v>ZTE</v>
          </cell>
        </row>
        <row r="2138">
          <cell r="B2138" t="str">
            <v>LIT_222</v>
          </cell>
          <cell r="H2138" t="str">
            <v>ZTE</v>
          </cell>
        </row>
        <row r="2139">
          <cell r="B2139" t="str">
            <v>CTR_214</v>
          </cell>
          <cell r="H2139" t="str">
            <v>ZTE</v>
          </cell>
        </row>
        <row r="2140">
          <cell r="B2140" t="str">
            <v>CTR_215</v>
          </cell>
          <cell r="H2140" t="str">
            <v>ZTE</v>
          </cell>
        </row>
        <row r="2141">
          <cell r="B2141" t="str">
            <v>SUD_002</v>
          </cell>
          <cell r="H2141" t="str">
            <v>ZTE</v>
          </cell>
        </row>
        <row r="2142">
          <cell r="B2142" t="str">
            <v>SUO_002</v>
          </cell>
          <cell r="H2142" t="str">
            <v>Huawei</v>
          </cell>
        </row>
        <row r="2143">
          <cell r="B2143" t="str">
            <v>OST_074</v>
          </cell>
          <cell r="H2143" t="str">
            <v>Huawei</v>
          </cell>
        </row>
        <row r="2144">
          <cell r="B2144" t="str">
            <v>SUD_217</v>
          </cell>
          <cell r="H2144" t="str">
            <v>ZTE</v>
          </cell>
        </row>
        <row r="2145">
          <cell r="B2145" t="str">
            <v>SUO_038</v>
          </cell>
          <cell r="H2145" t="str">
            <v>Huawei</v>
          </cell>
        </row>
        <row r="2146">
          <cell r="B2146" t="str">
            <v>CTR_080</v>
          </cell>
          <cell r="H2146" t="str">
            <v>ZTE</v>
          </cell>
        </row>
        <row r="2147">
          <cell r="B2147" t="str">
            <v>OST_045</v>
          </cell>
          <cell r="H2147" t="str">
            <v>Huawei</v>
          </cell>
        </row>
        <row r="2148">
          <cell r="B2148" t="str">
            <v>CTR_078</v>
          </cell>
          <cell r="H2148" t="str">
            <v>ZTE</v>
          </cell>
        </row>
        <row r="2149">
          <cell r="B2149" t="str">
            <v>CTR_207</v>
          </cell>
          <cell r="H2149" t="str">
            <v>ZTE</v>
          </cell>
        </row>
        <row r="2150">
          <cell r="B2150" t="str">
            <v>LIT_224</v>
          </cell>
          <cell r="H2150" t="str">
            <v>ZTE</v>
          </cell>
        </row>
        <row r="2151">
          <cell r="B2151" t="str">
            <v>SUO_032</v>
          </cell>
          <cell r="H2151" t="str">
            <v>NOKIA</v>
          </cell>
        </row>
        <row r="2152">
          <cell r="B2152" t="str">
            <v>CTR_213</v>
          </cell>
          <cell r="H2152" t="str">
            <v>ZTE</v>
          </cell>
        </row>
        <row r="2153">
          <cell r="B2153" t="str">
            <v>OST_046</v>
          </cell>
          <cell r="H2153" t="str">
            <v>Huawei</v>
          </cell>
        </row>
        <row r="2154">
          <cell r="B2154" t="str">
            <v>SUO_034</v>
          </cell>
          <cell r="H2154" t="str">
            <v>NOKIA</v>
          </cell>
        </row>
        <row r="2155">
          <cell r="B2155" t="str">
            <v>EXN_024</v>
          </cell>
          <cell r="H2155" t="str">
            <v>NOKIA</v>
          </cell>
        </row>
        <row r="2156">
          <cell r="B2156" t="str">
            <v>CTR_240</v>
          </cell>
          <cell r="H2156" t="str">
            <v>ZTE</v>
          </cell>
        </row>
        <row r="2157">
          <cell r="B2157" t="str">
            <v>CTR_251</v>
          </cell>
          <cell r="H2157" t="str">
            <v>ZTE</v>
          </cell>
        </row>
        <row r="2158">
          <cell r="B2158" t="str">
            <v>LIT_221</v>
          </cell>
          <cell r="H2158" t="str">
            <v>ZTE</v>
          </cell>
        </row>
        <row r="2159">
          <cell r="B2159" t="str">
            <v>LIT_244</v>
          </cell>
          <cell r="H2159" t="str">
            <v>ZTE</v>
          </cell>
        </row>
        <row r="2160">
          <cell r="B2160" t="str">
            <v>LIT_246</v>
          </cell>
          <cell r="H2160" t="str">
            <v>ZTE</v>
          </cell>
        </row>
        <row r="2161">
          <cell r="B2161" t="str">
            <v>OST_065</v>
          </cell>
          <cell r="H2161" t="str">
            <v>Huawei</v>
          </cell>
        </row>
        <row r="2162">
          <cell r="B2162" t="str">
            <v>CTR_249</v>
          </cell>
          <cell r="H2162" t="str">
            <v>ZTE</v>
          </cell>
        </row>
        <row r="2163">
          <cell r="B2163" t="str">
            <v>CTR_248</v>
          </cell>
          <cell r="H2163" t="str">
            <v>ZTE</v>
          </cell>
        </row>
        <row r="2164">
          <cell r="B2164" t="str">
            <v>LIT_242</v>
          </cell>
          <cell r="H2164" t="str">
            <v>ZTE</v>
          </cell>
        </row>
        <row r="2165">
          <cell r="B2165" t="str">
            <v>LIT_243</v>
          </cell>
          <cell r="H2165" t="str">
            <v>ZTE</v>
          </cell>
        </row>
        <row r="2166">
          <cell r="B2166" t="str">
            <v>OST_066</v>
          </cell>
          <cell r="H2166" t="str">
            <v>Huawei</v>
          </cell>
        </row>
        <row r="2167">
          <cell r="B2167" t="str">
            <v>CTR_246</v>
          </cell>
          <cell r="H2167" t="str">
            <v>ZTE</v>
          </cell>
        </row>
        <row r="2168">
          <cell r="B2168" t="str">
            <v>EST_060</v>
          </cell>
          <cell r="H2168" t="str">
            <v>ZTE</v>
          </cell>
        </row>
        <row r="2169">
          <cell r="B2169" t="str">
            <v>LIT_267</v>
          </cell>
          <cell r="H2169" t="str">
            <v>ZTE</v>
          </cell>
        </row>
        <row r="2170">
          <cell r="B2170" t="str">
            <v>LIT_268</v>
          </cell>
          <cell r="H2170" t="str">
            <v>ZTE</v>
          </cell>
        </row>
        <row r="2171">
          <cell r="B2171" t="str">
            <v>LIT_297</v>
          </cell>
          <cell r="H2171" t="str">
            <v>ZTE</v>
          </cell>
        </row>
        <row r="2172">
          <cell r="B2172" t="str">
            <v>CTR_273</v>
          </cell>
          <cell r="H2172" t="str">
            <v>ZTE</v>
          </cell>
        </row>
        <row r="2173">
          <cell r="B2173" t="str">
            <v>LIT_294</v>
          </cell>
          <cell r="H2173" t="str">
            <v>ZTE</v>
          </cell>
        </row>
        <row r="2174">
          <cell r="B2174" t="str">
            <v>LIT_303</v>
          </cell>
          <cell r="H2174" t="str">
            <v>ZTE</v>
          </cell>
        </row>
        <row r="2175">
          <cell r="B2175" t="str">
            <v>NRO_229</v>
          </cell>
          <cell r="H2175" t="str">
            <v>Huawei</v>
          </cell>
        </row>
        <row r="2176">
          <cell r="B2176" t="str">
            <v>LIT_300</v>
          </cell>
          <cell r="H2176" t="str">
            <v>ZTE</v>
          </cell>
        </row>
        <row r="2177">
          <cell r="B2177" t="str">
            <v>LIT_000</v>
          </cell>
          <cell r="H2177" t="str">
            <v>ZTE</v>
          </cell>
        </row>
        <row r="2178">
          <cell r="B2178" t="str">
            <v>LIT_323</v>
          </cell>
          <cell r="H2178" t="str">
            <v>ZTE</v>
          </cell>
        </row>
        <row r="2179">
          <cell r="B2179" t="str">
            <v>CTR_256</v>
          </cell>
          <cell r="H2179" t="str">
            <v>ZTE</v>
          </cell>
        </row>
        <row r="2180">
          <cell r="B2180" t="str">
            <v>LIT_280</v>
          </cell>
          <cell r="H2180" t="str">
            <v>ZTE</v>
          </cell>
        </row>
        <row r="2181">
          <cell r="B2181" t="str">
            <v>LIT_299</v>
          </cell>
          <cell r="H2181" t="str">
            <v>ZTE</v>
          </cell>
        </row>
        <row r="2182">
          <cell r="B2182" t="str">
            <v>LIT_186</v>
          </cell>
          <cell r="H2182" t="str">
            <v>ZTE</v>
          </cell>
        </row>
        <row r="2183">
          <cell r="B2183" t="str">
            <v>LIT_321</v>
          </cell>
          <cell r="H2183" t="str">
            <v>ZTE</v>
          </cell>
        </row>
        <row r="2184">
          <cell r="B2184" t="str">
            <v>CTR_263</v>
          </cell>
          <cell r="H2184" t="str">
            <v>ZTE</v>
          </cell>
        </row>
        <row r="2185">
          <cell r="B2185" t="str">
            <v>SUO_040</v>
          </cell>
          <cell r="H2185" t="str">
            <v>HUAWEI</v>
          </cell>
        </row>
        <row r="2186">
          <cell r="B2186" t="str">
            <v>SUO_043</v>
          </cell>
          <cell r="H2186" t="str">
            <v>HUAWEI</v>
          </cell>
        </row>
        <row r="2187">
          <cell r="B2187" t="str">
            <v>SUO_047</v>
          </cell>
          <cell r="H2187" t="str">
            <v>HUAWEI</v>
          </cell>
        </row>
        <row r="2188">
          <cell r="B2188" t="str">
            <v>OST_082</v>
          </cell>
          <cell r="H2188" t="str">
            <v>Huawei</v>
          </cell>
        </row>
        <row r="2189">
          <cell r="B2189" t="str">
            <v>SUO_046</v>
          </cell>
          <cell r="H2189" t="str">
            <v>HUAWEI</v>
          </cell>
        </row>
        <row r="2190">
          <cell r="B2190" t="str">
            <v>SUD_240</v>
          </cell>
          <cell r="H2190" t="str">
            <v>ZTE</v>
          </cell>
        </row>
        <row r="2191">
          <cell r="B2191" t="str">
            <v>SUO_049</v>
          </cell>
          <cell r="H2191" t="str">
            <v>HUAWEI</v>
          </cell>
        </row>
        <row r="2192">
          <cell r="B2192" t="str">
            <v>CTR_326</v>
          </cell>
          <cell r="H2192" t="str">
            <v>ZTE</v>
          </cell>
        </row>
        <row r="2193">
          <cell r="B2193" t="str">
            <v>LIT_288</v>
          </cell>
          <cell r="H2193" t="str">
            <v>ZTE</v>
          </cell>
        </row>
        <row r="2194">
          <cell r="B2194" t="str">
            <v>LIT_353</v>
          </cell>
          <cell r="H2194" t="str">
            <v>ZTE</v>
          </cell>
        </row>
        <row r="2195">
          <cell r="B2195" t="str">
            <v>CTR_327</v>
          </cell>
          <cell r="H2195" t="str">
            <v>ZTE</v>
          </cell>
        </row>
        <row r="2196">
          <cell r="B2196" t="str">
            <v>CTR_351</v>
          </cell>
          <cell r="H2196" t="str">
            <v>ZTE</v>
          </cell>
        </row>
        <row r="2197">
          <cell r="B2197" t="str">
            <v>LIT_285</v>
          </cell>
          <cell r="H2197" t="str">
            <v>ZTE</v>
          </cell>
        </row>
        <row r="2198">
          <cell r="B2198" t="str">
            <v>CTR_333</v>
          </cell>
          <cell r="H2198" t="str">
            <v>ZTE</v>
          </cell>
        </row>
        <row r="2199">
          <cell r="B2199" t="str">
            <v>CTR_340</v>
          </cell>
          <cell r="H2199" t="str">
            <v>ZTE</v>
          </cell>
        </row>
        <row r="2200">
          <cell r="B2200" t="str">
            <v>CTR_342</v>
          </cell>
          <cell r="H2200" t="str">
            <v>ZTE</v>
          </cell>
        </row>
        <row r="2201">
          <cell r="B2201" t="str">
            <v>CTR_271</v>
          </cell>
          <cell r="H2201" t="str">
            <v>ZTE</v>
          </cell>
        </row>
        <row r="2202">
          <cell r="B2202" t="str">
            <v>CTR_321</v>
          </cell>
          <cell r="H2202" t="str">
            <v>ZTE</v>
          </cell>
        </row>
        <row r="2203">
          <cell r="B2203" t="str">
            <v>OST_105</v>
          </cell>
          <cell r="H2203" t="str">
            <v>Huawei</v>
          </cell>
        </row>
        <row r="2204">
          <cell r="B2204" t="str">
            <v>SUO_050</v>
          </cell>
          <cell r="H2204" t="str">
            <v>Huawei</v>
          </cell>
        </row>
        <row r="2205">
          <cell r="B2205" t="str">
            <v>CTR_362</v>
          </cell>
          <cell r="H2205" t="str">
            <v>ZTE</v>
          </cell>
        </row>
        <row r="2206">
          <cell r="B2206" t="str">
            <v>CTR_347</v>
          </cell>
          <cell r="H2206" t="str">
            <v>ZTE</v>
          </cell>
        </row>
        <row r="2207">
          <cell r="B2207" t="str">
            <v>OST_112</v>
          </cell>
          <cell r="H2207" t="str">
            <v>Huawei</v>
          </cell>
        </row>
        <row r="2208">
          <cell r="B2208" t="str">
            <v>NRO_254</v>
          </cell>
          <cell r="H2208" t="str">
            <v>Huawei</v>
          </cell>
        </row>
        <row r="2209">
          <cell r="B2209" t="str">
            <v>OST_109</v>
          </cell>
          <cell r="H2209" t="str">
            <v>Huawei</v>
          </cell>
        </row>
        <row r="2210">
          <cell r="B2210" t="str">
            <v>OST_106</v>
          </cell>
          <cell r="H2210" t="str">
            <v>Huawei</v>
          </cell>
        </row>
        <row r="2211">
          <cell r="B2211" t="str">
            <v>CTR_369</v>
          </cell>
          <cell r="H2211" t="str">
            <v>ZTE</v>
          </cell>
        </row>
        <row r="2212">
          <cell r="B2212" t="str">
            <v>SUO_080</v>
          </cell>
          <cell r="H2212" t="str">
            <v>Huawei</v>
          </cell>
        </row>
        <row r="2213">
          <cell r="B2213" t="str">
            <v>OST_111</v>
          </cell>
          <cell r="H2213" t="str">
            <v>Huawei</v>
          </cell>
        </row>
        <row r="2214">
          <cell r="B2214" t="str">
            <v>CTR_392</v>
          </cell>
          <cell r="H2214" t="str">
            <v>ZTE</v>
          </cell>
        </row>
        <row r="2215">
          <cell r="B2215" t="str">
            <v>SUO_078</v>
          </cell>
          <cell r="H2215" t="str">
            <v>Huawei</v>
          </cell>
        </row>
        <row r="2216">
          <cell r="B2216" t="str">
            <v>CTR_285</v>
          </cell>
          <cell r="H2216" t="str">
            <v>ZTE</v>
          </cell>
        </row>
        <row r="2217">
          <cell r="B2217" t="str">
            <v>CTR_401</v>
          </cell>
          <cell r="H2217" t="str">
            <v>ZTE</v>
          </cell>
        </row>
        <row r="2218">
          <cell r="B2218" t="str">
            <v>LIT_254</v>
          </cell>
          <cell r="H2218" t="str">
            <v>ZTE</v>
          </cell>
        </row>
        <row r="2219">
          <cell r="B2219" t="str">
            <v>LIT_362</v>
          </cell>
          <cell r="H2219" t="str">
            <v>ZTE</v>
          </cell>
        </row>
        <row r="2220">
          <cell r="B2220" t="str">
            <v>LIT_365</v>
          </cell>
          <cell r="H2220" t="str">
            <v>ZTE</v>
          </cell>
        </row>
        <row r="2221">
          <cell r="B2221" t="str">
            <v>SUO_065</v>
          </cell>
          <cell r="H2221" t="str">
            <v>Huawei</v>
          </cell>
        </row>
        <row r="2222">
          <cell r="B2222" t="str">
            <v>CTR_382</v>
          </cell>
          <cell r="H2222" t="str">
            <v>ZTE</v>
          </cell>
        </row>
        <row r="2223">
          <cell r="B2223" t="str">
            <v>LIT_373</v>
          </cell>
          <cell r="H2223" t="str">
            <v>ZTE</v>
          </cell>
        </row>
        <row r="2224">
          <cell r="B2224" t="str">
            <v>LIT_377</v>
          </cell>
          <cell r="H2224" t="str">
            <v>ZTE</v>
          </cell>
        </row>
        <row r="2225">
          <cell r="B2225" t="str">
            <v>NRD_057</v>
          </cell>
          <cell r="H2225" t="str">
            <v>NOKIA</v>
          </cell>
        </row>
        <row r="2226">
          <cell r="B2226" t="str">
            <v>ADM_062</v>
          </cell>
          <cell r="H2226" t="str">
            <v>NOKIA</v>
          </cell>
        </row>
        <row r="2227">
          <cell r="B2227" t="str">
            <v>CTR_373</v>
          </cell>
          <cell r="H2227" t="str">
            <v>ZTE</v>
          </cell>
        </row>
        <row r="2228">
          <cell r="B2228" t="str">
            <v>SUO_089</v>
          </cell>
          <cell r="H2228" t="str">
            <v>HUAWEI</v>
          </cell>
        </row>
        <row r="2229">
          <cell r="B2229" t="str">
            <v>SUO_087</v>
          </cell>
          <cell r="H2229" t="str">
            <v>HUAWEI</v>
          </cell>
        </row>
        <row r="2230">
          <cell r="B2230" t="str">
            <v>OST_128</v>
          </cell>
          <cell r="H2230" t="str">
            <v>Huawei</v>
          </cell>
        </row>
        <row r="2231">
          <cell r="B2231" t="str">
            <v>LIT_404</v>
          </cell>
          <cell r="H2231" t="str">
            <v>ZTE</v>
          </cell>
        </row>
        <row r="2232">
          <cell r="B2232" t="str">
            <v>LIT_398</v>
          </cell>
          <cell r="H2232" t="str">
            <v>ZTE</v>
          </cell>
        </row>
        <row r="2233">
          <cell r="B2233" t="str">
            <v>LIT_400</v>
          </cell>
          <cell r="H2233" t="str">
            <v>ZTE</v>
          </cell>
        </row>
        <row r="2234">
          <cell r="B2234" t="str">
            <v>SUO_086</v>
          </cell>
          <cell r="H2234" t="str">
            <v>HUAWEI</v>
          </cell>
        </row>
        <row r="2235">
          <cell r="B2235" t="str">
            <v>SUD_263</v>
          </cell>
          <cell r="H2235" t="str">
            <v>ZTE</v>
          </cell>
        </row>
        <row r="2236">
          <cell r="B2236" t="str">
            <v>SUD_258</v>
          </cell>
          <cell r="H2236" t="str">
            <v>ZTE</v>
          </cell>
        </row>
        <row r="2237">
          <cell r="B2237" t="str">
            <v>CTR_431</v>
          </cell>
          <cell r="H2237" t="str">
            <v>ZTE</v>
          </cell>
        </row>
        <row r="2238">
          <cell r="B2238" t="str">
            <v>LIT_425</v>
          </cell>
          <cell r="H2238" t="str">
            <v>ZTE</v>
          </cell>
        </row>
        <row r="2239">
          <cell r="B2239" t="str">
            <v>LIT_419</v>
          </cell>
          <cell r="H2239" t="str">
            <v>ZTE</v>
          </cell>
        </row>
        <row r="2240">
          <cell r="B2240" t="str">
            <v>LIT_130</v>
          </cell>
          <cell r="H2240" t="str">
            <v>ZTE</v>
          </cell>
        </row>
        <row r="2241">
          <cell r="B2241" t="str">
            <v>LIT_413</v>
          </cell>
          <cell r="H2241" t="str">
            <v>ZTE</v>
          </cell>
        </row>
        <row r="2242">
          <cell r="B2242" t="str">
            <v>CTR_121</v>
          </cell>
          <cell r="H2242" t="str">
            <v>ZTE</v>
          </cell>
        </row>
        <row r="2243">
          <cell r="B2243" t="str">
            <v>CTR_129</v>
          </cell>
          <cell r="H2243" t="str">
            <v>ZTE</v>
          </cell>
        </row>
        <row r="2244">
          <cell r="B2244" t="str">
            <v>SUO_098</v>
          </cell>
          <cell r="H2244" t="str">
            <v>HUAWEI</v>
          </cell>
        </row>
        <row r="2245">
          <cell r="B2245" t="str">
            <v>SUO_026</v>
          </cell>
          <cell r="H2245" t="str">
            <v>HUAWEI</v>
          </cell>
        </row>
        <row r="2246">
          <cell r="B2246" t="str">
            <v>SUO_095</v>
          </cell>
          <cell r="H2246" t="str">
            <v>HUAWEI</v>
          </cell>
        </row>
        <row r="2247">
          <cell r="B2247" t="str">
            <v>SUO_099</v>
          </cell>
          <cell r="H2247" t="str">
            <v>HUAWEI</v>
          </cell>
        </row>
        <row r="2248">
          <cell r="B2248" t="str">
            <v>CTR_130</v>
          </cell>
          <cell r="H2248" t="str">
            <v>ZTE</v>
          </cell>
        </row>
        <row r="2249">
          <cell r="B2249" t="str">
            <v>CTR_164</v>
          </cell>
          <cell r="H2249" t="str">
            <v>ZTE</v>
          </cell>
        </row>
        <row r="2250">
          <cell r="B2250" t="str">
            <v>SUO_128</v>
          </cell>
          <cell r="H2250" t="str">
            <v>HUAWEI</v>
          </cell>
        </row>
        <row r="2251">
          <cell r="B2251" t="str">
            <v>SUD_042</v>
          </cell>
          <cell r="H2251" t="str">
            <v>ZTE</v>
          </cell>
        </row>
        <row r="2252">
          <cell r="B2252" t="str">
            <v>CTR_168</v>
          </cell>
          <cell r="H2252" t="str">
            <v>ZTE</v>
          </cell>
        </row>
        <row r="2253">
          <cell r="B2253" t="str">
            <v>CTR_149</v>
          </cell>
          <cell r="H2253" t="str">
            <v>ZTE</v>
          </cell>
        </row>
        <row r="2254">
          <cell r="B2254" t="str">
            <v>NRO_022</v>
          </cell>
          <cell r="H2254" t="str">
            <v>NOKIA</v>
          </cell>
        </row>
        <row r="2255">
          <cell r="B2255" t="str">
            <v>LIT_234</v>
          </cell>
          <cell r="H2255" t="str">
            <v>ZTE</v>
          </cell>
        </row>
        <row r="2256">
          <cell r="B2256" t="str">
            <v>CTR_161</v>
          </cell>
          <cell r="H2256" t="str">
            <v>ZTE</v>
          </cell>
        </row>
        <row r="2257">
          <cell r="B2257" t="str">
            <v>OST_134</v>
          </cell>
          <cell r="H2257" t="str">
            <v>Huawei</v>
          </cell>
        </row>
        <row r="2258">
          <cell r="B2258" t="str">
            <v>SUO_132</v>
          </cell>
          <cell r="H2258" t="str">
            <v>Huawei</v>
          </cell>
        </row>
        <row r="2259">
          <cell r="B2259" t="str">
            <v>LIT_368</v>
          </cell>
          <cell r="H2259" t="str">
            <v>ZTE</v>
          </cell>
        </row>
        <row r="2260">
          <cell r="B2260" t="str">
            <v>CTR_458</v>
          </cell>
          <cell r="H2260" t="str">
            <v>ZTE</v>
          </cell>
        </row>
        <row r="2261">
          <cell r="B2261" t="str">
            <v>LIT_171</v>
          </cell>
          <cell r="H2261" t="str">
            <v>ZTE</v>
          </cell>
        </row>
        <row r="2262">
          <cell r="B2262" t="str">
            <v>CTR_462</v>
          </cell>
          <cell r="H2262" t="str">
            <v>ZTE</v>
          </cell>
        </row>
        <row r="2263">
          <cell r="B2263" t="str">
            <v>CTR_465</v>
          </cell>
          <cell r="H2263" t="str">
            <v>ZTE</v>
          </cell>
        </row>
        <row r="2264">
          <cell r="B2264" t="str">
            <v>CTR_468</v>
          </cell>
          <cell r="H2264" t="str">
            <v>ZTE</v>
          </cell>
        </row>
        <row r="2265">
          <cell r="B2265" t="str">
            <v>LIT_410</v>
          </cell>
          <cell r="H2265" t="str">
            <v>ZTE</v>
          </cell>
        </row>
        <row r="2266">
          <cell r="B2266" t="str">
            <v>SUO_025</v>
          </cell>
          <cell r="H2266" t="str">
            <v>HUAWEI</v>
          </cell>
        </row>
        <row r="2267">
          <cell r="B2267" t="str">
            <v>SUO_134</v>
          </cell>
          <cell r="H2267" t="str">
            <v>HUAWEI</v>
          </cell>
        </row>
        <row r="2268">
          <cell r="B2268" t="str">
            <v>NRO_045</v>
          </cell>
          <cell r="H2268" t="str">
            <v>NOKIA</v>
          </cell>
        </row>
        <row r="2269">
          <cell r="B2269" t="str">
            <v>NRO_068</v>
          </cell>
          <cell r="H2269" t="str">
            <v>Huawei</v>
          </cell>
        </row>
        <row r="2270">
          <cell r="B2270" t="str">
            <v>CTR_466</v>
          </cell>
          <cell r="H2270" t="str">
            <v>ZTE</v>
          </cell>
        </row>
        <row r="2271">
          <cell r="B2271" t="str">
            <v>LIT_437</v>
          </cell>
          <cell r="H2271" t="str">
            <v>ZTE</v>
          </cell>
        </row>
        <row r="2272">
          <cell r="B2272" t="str">
            <v>CTR_464</v>
          </cell>
          <cell r="H2272" t="str">
            <v>ZTE</v>
          </cell>
        </row>
        <row r="2273">
          <cell r="B2273" t="str">
            <v>LIT_432</v>
          </cell>
          <cell r="H2273" t="str">
            <v>ZTE</v>
          </cell>
        </row>
        <row r="2274">
          <cell r="B2274" t="str">
            <v>LIT_441</v>
          </cell>
          <cell r="H2274" t="str">
            <v>ZTE</v>
          </cell>
        </row>
        <row r="2275">
          <cell r="B2275" t="str">
            <v>LIT_446</v>
          </cell>
          <cell r="H2275" t="str">
            <v>ZTE</v>
          </cell>
        </row>
        <row r="2276">
          <cell r="B2276" t="str">
            <v>NRO_071</v>
          </cell>
          <cell r="H2276" t="str">
            <v>NOKIA</v>
          </cell>
        </row>
        <row r="2277">
          <cell r="B2277" t="str">
            <v>CTR_519</v>
          </cell>
          <cell r="H2277" t="str">
            <v>ZTE</v>
          </cell>
        </row>
        <row r="2278">
          <cell r="B2278" t="str">
            <v>LIT_489</v>
          </cell>
          <cell r="H2278" t="str">
            <v>ZTE</v>
          </cell>
        </row>
        <row r="2279">
          <cell r="B2279" t="str">
            <v>NRO_086</v>
          </cell>
          <cell r="H2279" t="str">
            <v>HUAWEI</v>
          </cell>
        </row>
        <row r="2280">
          <cell r="B2280" t="str">
            <v>EST_107</v>
          </cell>
          <cell r="H2280" t="str">
            <v>ZTE</v>
          </cell>
        </row>
        <row r="2281">
          <cell r="B2281" t="str">
            <v>SUO_151</v>
          </cell>
          <cell r="H2281" t="str">
            <v>Huawei</v>
          </cell>
        </row>
        <row r="2282">
          <cell r="B2282" t="str">
            <v>LIT_485</v>
          </cell>
          <cell r="H2282" t="str">
            <v>ZTE</v>
          </cell>
        </row>
        <row r="2283">
          <cell r="B2283" t="str">
            <v>SUO_153</v>
          </cell>
          <cell r="H2283" t="str">
            <v>HUAWEI</v>
          </cell>
        </row>
        <row r="2284">
          <cell r="B2284" t="str">
            <v>SUO_152</v>
          </cell>
          <cell r="H2284" t="str">
            <v>Huawei</v>
          </cell>
        </row>
        <row r="2285">
          <cell r="B2285" t="str">
            <v>LIT_488</v>
          </cell>
          <cell r="H2285" t="str">
            <v>ZTE</v>
          </cell>
        </row>
        <row r="2286">
          <cell r="B2286" t="str">
            <v>LIT_240</v>
          </cell>
          <cell r="H2286" t="str">
            <v>ZTE</v>
          </cell>
        </row>
        <row r="2287">
          <cell r="B2287" t="str">
            <v>LIT_439</v>
          </cell>
          <cell r="H2287" t="str">
            <v>ZTE</v>
          </cell>
        </row>
        <row r="2288">
          <cell r="B2288" t="str">
            <v>CTR_493</v>
          </cell>
          <cell r="H2288" t="str">
            <v>ZTE</v>
          </cell>
        </row>
        <row r="2289">
          <cell r="B2289" t="str">
            <v>LIT_504</v>
          </cell>
          <cell r="H2289" t="str">
            <v>ZTE</v>
          </cell>
        </row>
        <row r="2290">
          <cell r="B2290" t="str">
            <v>OST_178</v>
          </cell>
          <cell r="H2290" t="str">
            <v>Huawei</v>
          </cell>
        </row>
        <row r="2291">
          <cell r="B2291" t="str">
            <v>LIT_454</v>
          </cell>
          <cell r="H2291" t="str">
            <v>ZTE</v>
          </cell>
        </row>
        <row r="2292">
          <cell r="B2292" t="str">
            <v>LIT_499</v>
          </cell>
          <cell r="H2292" t="str">
            <v>NOKIA</v>
          </cell>
        </row>
        <row r="2293">
          <cell r="B2293" t="str">
            <v>LIT_363</v>
          </cell>
          <cell r="H2293" t="str">
            <v>ZTE</v>
          </cell>
        </row>
        <row r="2294">
          <cell r="B2294" t="str">
            <v>NRO_096</v>
          </cell>
          <cell r="H2294" t="str">
            <v>NOKIA</v>
          </cell>
        </row>
        <row r="2295">
          <cell r="B2295" t="str">
            <v>LIT_535</v>
          </cell>
          <cell r="H2295" t="str">
            <v>ZTE</v>
          </cell>
        </row>
        <row r="2296">
          <cell r="B2296" t="str">
            <v>CTR_564</v>
          </cell>
          <cell r="H2296" t="str">
            <v>ZTE</v>
          </cell>
        </row>
        <row r="2297">
          <cell r="B2297" t="str">
            <v>CTR_575</v>
          </cell>
          <cell r="H2297" t="str">
            <v>ZTE</v>
          </cell>
        </row>
        <row r="2298">
          <cell r="B2298" t="str">
            <v>CTR_576</v>
          </cell>
          <cell r="H2298" t="str">
            <v>ZTE</v>
          </cell>
        </row>
        <row r="2299">
          <cell r="B2299" t="str">
            <v>CTR_590</v>
          </cell>
          <cell r="H2299" t="str">
            <v>ZTE</v>
          </cell>
        </row>
        <row r="2300">
          <cell r="B2300" t="str">
            <v>CTR_593</v>
          </cell>
          <cell r="H2300" t="str">
            <v>ZTE</v>
          </cell>
        </row>
        <row r="2301">
          <cell r="B2301" t="str">
            <v>CTR_591</v>
          </cell>
          <cell r="H2301" t="str">
            <v>ZTE</v>
          </cell>
        </row>
        <row r="2302">
          <cell r="B2302" t="str">
            <v>CTR_596</v>
          </cell>
          <cell r="H2302" t="str">
            <v>ZTE</v>
          </cell>
        </row>
        <row r="2303">
          <cell r="B2303" t="str">
            <v>EST_122</v>
          </cell>
          <cell r="H2303" t="str">
            <v>NOKIA</v>
          </cell>
        </row>
        <row r="2304">
          <cell r="B2304" t="str">
            <v>OST_261</v>
          </cell>
          <cell r="H2304" t="str">
            <v>Huawei</v>
          </cell>
        </row>
        <row r="2305">
          <cell r="B2305" t="str">
            <v>EXN_232</v>
          </cell>
          <cell r="H2305" t="str">
            <v>NOKIA</v>
          </cell>
        </row>
        <row r="2306">
          <cell r="B2306" t="str">
            <v>NRD_152</v>
          </cell>
          <cell r="H2306" t="str">
            <v>NOKIA</v>
          </cell>
        </row>
        <row r="2307">
          <cell r="B2307" t="str">
            <v>LIT_597</v>
          </cell>
          <cell r="H2307" t="str">
            <v>ZTE</v>
          </cell>
        </row>
        <row r="2308">
          <cell r="B2308" t="str">
            <v>SUD_071</v>
          </cell>
          <cell r="H2308" t="str">
            <v>ZTE</v>
          </cell>
        </row>
        <row r="2309">
          <cell r="B2309" t="str">
            <v>SUO_166</v>
          </cell>
          <cell r="H2309" t="str">
            <v>Huawei</v>
          </cell>
        </row>
        <row r="2310">
          <cell r="B2310" t="str">
            <v>LIT_596</v>
          </cell>
          <cell r="H2310" t="str">
            <v>ZTE</v>
          </cell>
        </row>
        <row r="2311">
          <cell r="B2311" t="str">
            <v>CTR_722</v>
          </cell>
          <cell r="H2311" t="str">
            <v>ZTE</v>
          </cell>
        </row>
        <row r="2312">
          <cell r="B2312" t="str">
            <v>OST_195</v>
          </cell>
          <cell r="H2312" t="str">
            <v>HUAWEI</v>
          </cell>
        </row>
        <row r="2313">
          <cell r="B2313" t="str">
            <v>SUD_086</v>
          </cell>
          <cell r="H2313" t="str">
            <v>ZTE</v>
          </cell>
        </row>
        <row r="2314">
          <cell r="B2314" t="str">
            <v>OST_274</v>
          </cell>
          <cell r="H2314" t="str">
            <v>HUAWEI</v>
          </cell>
        </row>
        <row r="2315">
          <cell r="B2315" t="str">
            <v>LIT_749</v>
          </cell>
          <cell r="H2315" t="str">
            <v>ZTE</v>
          </cell>
        </row>
        <row r="2316">
          <cell r="B2316" t="str">
            <v>CTR_861</v>
          </cell>
          <cell r="H2316" t="str">
            <v>ZTE</v>
          </cell>
        </row>
        <row r="2317">
          <cell r="B2317" t="str">
            <v>SUO_227</v>
          </cell>
          <cell r="H2317" t="str">
            <v>Huawei</v>
          </cell>
        </row>
        <row r="2318">
          <cell r="B2318" t="str">
            <v>SUO_208</v>
          </cell>
          <cell r="H2318" t="str">
            <v>Huawei</v>
          </cell>
        </row>
        <row r="2319">
          <cell r="B2319" t="str">
            <v>SUO_192</v>
          </cell>
          <cell r="H2319" t="str">
            <v>Huawei</v>
          </cell>
        </row>
        <row r="2320">
          <cell r="B2320" t="str">
            <v>SUO_193</v>
          </cell>
          <cell r="H2320" t="str">
            <v>Huawei</v>
          </cell>
        </row>
        <row r="2321">
          <cell r="B2321" t="str">
            <v>CTR_745</v>
          </cell>
          <cell r="H2321" t="str">
            <v>ZTE</v>
          </cell>
        </row>
        <row r="2322">
          <cell r="B2322" t="str">
            <v>EST_127</v>
          </cell>
          <cell r="H2322" t="str">
            <v>ZTE</v>
          </cell>
        </row>
        <row r="2323">
          <cell r="B2323" t="str">
            <v>NRO_120</v>
          </cell>
          <cell r="H2323" t="str">
            <v>Huawei</v>
          </cell>
        </row>
        <row r="2324">
          <cell r="B2324" t="str">
            <v>CTR_622</v>
          </cell>
          <cell r="H2324" t="str">
            <v>ZTE</v>
          </cell>
        </row>
        <row r="2325">
          <cell r="B2325" t="str">
            <v>CTR_635</v>
          </cell>
          <cell r="H2325" t="str">
            <v>ZTE</v>
          </cell>
        </row>
        <row r="2326">
          <cell r="B2326" t="str">
            <v>CTR_643</v>
          </cell>
          <cell r="H2326" t="str">
            <v>ZTE</v>
          </cell>
        </row>
        <row r="2327">
          <cell r="B2327" t="str">
            <v>CTR_648</v>
          </cell>
          <cell r="H2327" t="str">
            <v>ZTE</v>
          </cell>
        </row>
        <row r="2328">
          <cell r="B2328" t="str">
            <v>CTR_650</v>
          </cell>
          <cell r="H2328" t="str">
            <v>ZTE</v>
          </cell>
        </row>
        <row r="2329">
          <cell r="B2329" t="str">
            <v>CTR_651</v>
          </cell>
          <cell r="H2329" t="str">
            <v>ZTE</v>
          </cell>
        </row>
        <row r="2330">
          <cell r="B2330" t="str">
            <v>CTR_665</v>
          </cell>
          <cell r="H2330" t="str">
            <v>ZTE</v>
          </cell>
        </row>
        <row r="2331">
          <cell r="B2331" t="str">
            <v>CTR_712</v>
          </cell>
          <cell r="H2331" t="str">
            <v>ZTE</v>
          </cell>
        </row>
        <row r="2332">
          <cell r="B2332" t="str">
            <v>CTR_730</v>
          </cell>
          <cell r="H2332" t="str">
            <v>ZTE</v>
          </cell>
        </row>
        <row r="2333">
          <cell r="B2333" t="str">
            <v>CTR_761</v>
          </cell>
          <cell r="H2333" t="str">
            <v>ZTE</v>
          </cell>
        </row>
        <row r="2334">
          <cell r="B2334" t="str">
            <v>LIT_578</v>
          </cell>
          <cell r="H2334" t="str">
            <v>ZTE</v>
          </cell>
        </row>
        <row r="2335">
          <cell r="B2335" t="str">
            <v>LIT_598</v>
          </cell>
          <cell r="H2335" t="str">
            <v>ZTE</v>
          </cell>
        </row>
        <row r="2336">
          <cell r="B2336" t="str">
            <v>LIT_645</v>
          </cell>
          <cell r="H2336" t="str">
            <v>ZTE</v>
          </cell>
        </row>
        <row r="2337">
          <cell r="B2337" t="str">
            <v>LIT_669</v>
          </cell>
          <cell r="H2337" t="str">
            <v>ZTE</v>
          </cell>
        </row>
        <row r="2338">
          <cell r="B2338" t="str">
            <v>LIT_682</v>
          </cell>
          <cell r="H2338" t="str">
            <v>ZTE</v>
          </cell>
        </row>
        <row r="2339">
          <cell r="B2339" t="str">
            <v>LIT_017</v>
          </cell>
          <cell r="H2339" t="str">
            <v>ZTE</v>
          </cell>
        </row>
        <row r="2340">
          <cell r="B2340" t="str">
            <v>LIT_418</v>
          </cell>
          <cell r="H2340" t="str">
            <v>ZTE</v>
          </cell>
        </row>
        <row r="2341">
          <cell r="B2341" t="str">
            <v>LIT_009</v>
          </cell>
          <cell r="H2341" t="str">
            <v>ZTE</v>
          </cell>
        </row>
        <row r="2342">
          <cell r="B2342" t="str">
            <v>LIT_060</v>
          </cell>
          <cell r="H2342" t="str">
            <v>ZTE</v>
          </cell>
        </row>
        <row r="2343">
          <cell r="B2343" t="str">
            <v>LIT_384</v>
          </cell>
          <cell r="H2343" t="str">
            <v>ZTE</v>
          </cell>
        </row>
        <row r="2344">
          <cell r="B2344" t="str">
            <v>LIT_395</v>
          </cell>
          <cell r="H2344" t="str">
            <v>ZTE</v>
          </cell>
        </row>
        <row r="2345">
          <cell r="B2345" t="str">
            <v>LIT_397</v>
          </cell>
          <cell r="H2345" t="str">
            <v>ZTE</v>
          </cell>
        </row>
        <row r="2346">
          <cell r="B2346" t="str">
            <v>LIT_401</v>
          </cell>
          <cell r="H2346" t="str">
            <v>ZTE</v>
          </cell>
        </row>
        <row r="2347">
          <cell r="B2347" t="str">
            <v>LIT_766</v>
          </cell>
          <cell r="H2347" t="str">
            <v>ZTE</v>
          </cell>
        </row>
        <row r="2348">
          <cell r="B2348" t="str">
            <v>LIT_412</v>
          </cell>
          <cell r="H2348" t="str">
            <v>ZTE</v>
          </cell>
        </row>
        <row r="2349">
          <cell r="B2349" t="str">
            <v>CTR_272</v>
          </cell>
          <cell r="H2349" t="str">
            <v>ZTE</v>
          </cell>
        </row>
        <row r="2350">
          <cell r="B2350" t="str">
            <v>CTR_336</v>
          </cell>
          <cell r="H2350" t="str">
            <v>ZTE</v>
          </cell>
        </row>
        <row r="2351">
          <cell r="B2351" t="str">
            <v>CTR_337</v>
          </cell>
          <cell r="H2351" t="str">
            <v>ZTE</v>
          </cell>
        </row>
        <row r="2352">
          <cell r="B2352" t="str">
            <v>CTR_381</v>
          </cell>
          <cell r="H2352" t="str">
            <v>ZTE</v>
          </cell>
        </row>
        <row r="2353">
          <cell r="B2353" t="str">
            <v>CTR_387</v>
          </cell>
          <cell r="H2353" t="str">
            <v>ZTE</v>
          </cell>
        </row>
        <row r="2354">
          <cell r="B2354" t="str">
            <v>CTR_390</v>
          </cell>
          <cell r="H2354" t="str">
            <v>ZTE</v>
          </cell>
        </row>
        <row r="2355">
          <cell r="B2355" t="str">
            <v>CTR_446</v>
          </cell>
          <cell r="H2355" t="str">
            <v>ZTE</v>
          </cell>
        </row>
        <row r="2356">
          <cell r="B2356" t="str">
            <v>CTR_518</v>
          </cell>
          <cell r="H2356" t="str">
            <v>ZTE</v>
          </cell>
        </row>
        <row r="2357">
          <cell r="B2357" t="str">
            <v>CTR_523</v>
          </cell>
          <cell r="H2357" t="str">
            <v>ZTE</v>
          </cell>
        </row>
        <row r="2358">
          <cell r="B2358" t="str">
            <v>CTR_621</v>
          </cell>
          <cell r="H2358" t="str">
            <v>ZTE</v>
          </cell>
        </row>
        <row r="2359">
          <cell r="B2359" t="str">
            <v>CTR_867</v>
          </cell>
          <cell r="H2359" t="str">
            <v>ZTE</v>
          </cell>
        </row>
        <row r="2360">
          <cell r="B2360" t="str">
            <v>CTR_879</v>
          </cell>
          <cell r="H2360" t="str">
            <v>ZTE</v>
          </cell>
        </row>
        <row r="2361">
          <cell r="B2361" t="str">
            <v>CTR_002</v>
          </cell>
          <cell r="H2361" t="str">
            <v>ZTE</v>
          </cell>
        </row>
        <row r="2362">
          <cell r="B2362" t="str">
            <v>CTR_007</v>
          </cell>
          <cell r="H2362" t="str">
            <v>ZTE</v>
          </cell>
        </row>
        <row r="2363">
          <cell r="B2363" t="str">
            <v>CTR_009</v>
          </cell>
          <cell r="H2363" t="str">
            <v>ZTE</v>
          </cell>
        </row>
        <row r="2364">
          <cell r="B2364" t="str">
            <v>CTR_010</v>
          </cell>
          <cell r="H2364" t="str">
            <v>ZTE</v>
          </cell>
        </row>
        <row r="2365">
          <cell r="B2365" t="str">
            <v>CTR_056</v>
          </cell>
          <cell r="H2365" t="str">
            <v>ZTE</v>
          </cell>
        </row>
        <row r="2366">
          <cell r="B2366" t="str">
            <v>CTR_068</v>
          </cell>
          <cell r="H2366" t="str">
            <v>ZTE</v>
          </cell>
        </row>
        <row r="2367">
          <cell r="B2367" t="str">
            <v>CTR_084</v>
          </cell>
          <cell r="H2367" t="str">
            <v>ZTE</v>
          </cell>
        </row>
        <row r="2368">
          <cell r="B2368" t="str">
            <v>CTR_122</v>
          </cell>
          <cell r="H2368" t="str">
            <v>ZTE</v>
          </cell>
        </row>
        <row r="2369">
          <cell r="B2369" t="str">
            <v>CTR_125</v>
          </cell>
          <cell r="H2369" t="str">
            <v>ZTE</v>
          </cell>
        </row>
        <row r="2370">
          <cell r="B2370" t="str">
            <v>CTR_155</v>
          </cell>
          <cell r="H2370" t="str">
            <v>ZTE</v>
          </cell>
        </row>
        <row r="2371">
          <cell r="B2371" t="str">
            <v>CTR_194</v>
          </cell>
          <cell r="H2371" t="str">
            <v>ZTE</v>
          </cell>
        </row>
        <row r="2372">
          <cell r="B2372" t="str">
            <v>CTR_195</v>
          </cell>
          <cell r="H2372" t="str">
            <v>ZTE</v>
          </cell>
        </row>
        <row r="2373">
          <cell r="B2373" t="str">
            <v>CTR_210</v>
          </cell>
          <cell r="H2373" t="str">
            <v>ZTE</v>
          </cell>
        </row>
        <row r="2374">
          <cell r="B2374" t="str">
            <v>CTR_212</v>
          </cell>
          <cell r="H2374" t="str">
            <v>ZTE</v>
          </cell>
        </row>
        <row r="2375">
          <cell r="B2375" t="str">
            <v>CTR_238</v>
          </cell>
          <cell r="H2375" t="str">
            <v>ZTE</v>
          </cell>
        </row>
        <row r="2376">
          <cell r="B2376" t="str">
            <v>CTR_242</v>
          </cell>
          <cell r="H2376" t="str">
            <v>ZTE</v>
          </cell>
        </row>
        <row r="2377">
          <cell r="B2377" t="str">
            <v>CTR_244</v>
          </cell>
          <cell r="H2377" t="str">
            <v>ZTE</v>
          </cell>
        </row>
        <row r="2378">
          <cell r="B2378" t="str">
            <v>CTR_261</v>
          </cell>
          <cell r="H2378" t="str">
            <v>ZTE</v>
          </cell>
        </row>
        <row r="2379">
          <cell r="B2379" t="str">
            <v>CTR_320</v>
          </cell>
          <cell r="H2379" t="str">
            <v>ZTE</v>
          </cell>
        </row>
        <row r="2380">
          <cell r="B2380" t="str">
            <v>CTR_323</v>
          </cell>
          <cell r="H2380" t="str">
            <v>ZTE</v>
          </cell>
        </row>
        <row r="2381">
          <cell r="B2381" t="str">
            <v>CTR_331</v>
          </cell>
          <cell r="H2381" t="str">
            <v>ZTE</v>
          </cell>
        </row>
        <row r="2382">
          <cell r="B2382" t="str">
            <v>CTR_339</v>
          </cell>
          <cell r="H2382" t="str">
            <v>ZTE</v>
          </cell>
        </row>
        <row r="2383">
          <cell r="B2383" t="str">
            <v>CTR_341</v>
          </cell>
          <cell r="H2383" t="str">
            <v>ZTE</v>
          </cell>
        </row>
        <row r="2384">
          <cell r="B2384" t="str">
            <v>CTR_377</v>
          </cell>
          <cell r="H2384" t="str">
            <v>ZTE</v>
          </cell>
        </row>
        <row r="2385">
          <cell r="B2385" t="str">
            <v>CTR_378</v>
          </cell>
          <cell r="H2385" t="str">
            <v>ZTE</v>
          </cell>
        </row>
        <row r="2386">
          <cell r="B2386" t="str">
            <v>CTR_414</v>
          </cell>
          <cell r="H2386" t="str">
            <v>ZTE</v>
          </cell>
        </row>
        <row r="2387">
          <cell r="B2387" t="str">
            <v>CTR_467</v>
          </cell>
          <cell r="H2387" t="str">
            <v>ZTE</v>
          </cell>
        </row>
        <row r="2388">
          <cell r="B2388" t="str">
            <v>CTR_470</v>
          </cell>
          <cell r="H2388" t="str">
            <v>ZTE</v>
          </cell>
        </row>
        <row r="2389">
          <cell r="B2389" t="str">
            <v>CTR_472</v>
          </cell>
          <cell r="H2389" t="str">
            <v>ZTE</v>
          </cell>
        </row>
        <row r="2390">
          <cell r="B2390" t="str">
            <v>CTR_476</v>
          </cell>
          <cell r="H2390" t="str">
            <v>ZTE</v>
          </cell>
        </row>
        <row r="2391">
          <cell r="B2391" t="str">
            <v>CTR_479</v>
          </cell>
          <cell r="H2391" t="str">
            <v>ZTE</v>
          </cell>
        </row>
        <row r="2392">
          <cell r="B2392" t="str">
            <v>CTR_486</v>
          </cell>
          <cell r="H2392" t="str">
            <v>ZTE</v>
          </cell>
        </row>
        <row r="2393">
          <cell r="B2393" t="str">
            <v>CTR_488</v>
          </cell>
          <cell r="H2393" t="str">
            <v>ZTE</v>
          </cell>
        </row>
        <row r="2394">
          <cell r="B2394" t="str">
            <v>CTR_521</v>
          </cell>
          <cell r="H2394" t="str">
            <v>ZTE</v>
          </cell>
        </row>
        <row r="2395">
          <cell r="B2395" t="str">
            <v>CTR_522</v>
          </cell>
          <cell r="H2395" t="str">
            <v>ZTE</v>
          </cell>
        </row>
        <row r="2396">
          <cell r="B2396" t="str">
            <v>CTR_524</v>
          </cell>
          <cell r="H2396" t="str">
            <v>ZTE</v>
          </cell>
        </row>
        <row r="2397">
          <cell r="B2397" t="str">
            <v>CTR_535</v>
          </cell>
          <cell r="H2397" t="str">
            <v>ZTE</v>
          </cell>
        </row>
        <row r="2398">
          <cell r="B2398" t="str">
            <v>CTR_538</v>
          </cell>
          <cell r="H2398" t="str">
            <v>ZTE</v>
          </cell>
        </row>
        <row r="2399">
          <cell r="B2399" t="str">
            <v>CTR_542</v>
          </cell>
          <cell r="H2399" t="str">
            <v>ZTE</v>
          </cell>
        </row>
        <row r="2400">
          <cell r="B2400" t="str">
            <v>CTR_548</v>
          </cell>
          <cell r="H2400" t="str">
            <v>ZTE</v>
          </cell>
        </row>
        <row r="2401">
          <cell r="B2401" t="str">
            <v>CTR_549</v>
          </cell>
          <cell r="H2401" t="str">
            <v>ZTE</v>
          </cell>
        </row>
        <row r="2402">
          <cell r="B2402" t="str">
            <v>CTR_556</v>
          </cell>
          <cell r="H2402" t="str">
            <v>ZTE</v>
          </cell>
        </row>
        <row r="2403">
          <cell r="B2403" t="str">
            <v>CTR_595</v>
          </cell>
          <cell r="H2403" t="str">
            <v>ZTE</v>
          </cell>
        </row>
        <row r="2404">
          <cell r="B2404" t="str">
            <v>CTR_629</v>
          </cell>
          <cell r="H2404" t="str">
            <v>ZTE</v>
          </cell>
        </row>
        <row r="2405">
          <cell r="B2405" t="str">
            <v>CTR_639</v>
          </cell>
          <cell r="H2405" t="str">
            <v>ZTE</v>
          </cell>
        </row>
        <row r="2406">
          <cell r="B2406" t="str">
            <v>CTR_728</v>
          </cell>
          <cell r="H2406" t="str">
            <v>ZTE</v>
          </cell>
        </row>
        <row r="2407">
          <cell r="B2407" t="str">
            <v>CTR_769</v>
          </cell>
          <cell r="H2407" t="str">
            <v>ZTE</v>
          </cell>
        </row>
        <row r="2408">
          <cell r="B2408" t="str">
            <v>CTR_625</v>
          </cell>
          <cell r="H2408" t="str">
            <v>ZTE</v>
          </cell>
        </row>
        <row r="2409">
          <cell r="B2409" t="str">
            <v>CTR_771</v>
          </cell>
          <cell r="H2409" t="str">
            <v>ZTE</v>
          </cell>
        </row>
        <row r="2410">
          <cell r="B2410" t="str">
            <v>CTR_824</v>
          </cell>
          <cell r="H2410" t="str">
            <v>ZTE</v>
          </cell>
        </row>
        <row r="2411">
          <cell r="B2411" t="str">
            <v>LIT_643</v>
          </cell>
          <cell r="H2411" t="str">
            <v>ZTE</v>
          </cell>
        </row>
        <row r="2412">
          <cell r="B2412" t="str">
            <v>SUD_081</v>
          </cell>
          <cell r="H2412" t="str">
            <v>ZTE</v>
          </cell>
        </row>
        <row r="2413">
          <cell r="B2413" t="str">
            <v>SUD_082</v>
          </cell>
          <cell r="H2413" t="str">
            <v>ZTE</v>
          </cell>
        </row>
        <row r="2414">
          <cell r="B2414" t="str">
            <v>SUD_095</v>
          </cell>
          <cell r="H2414" t="str">
            <v>ZTE</v>
          </cell>
        </row>
        <row r="2415">
          <cell r="B2415" t="str">
            <v>SUD_100</v>
          </cell>
          <cell r="H2415" t="str">
            <v>ZTE</v>
          </cell>
        </row>
        <row r="2416">
          <cell r="B2416" t="str">
            <v>OST_267</v>
          </cell>
          <cell r="H2416" t="str">
            <v>Huawei</v>
          </cell>
        </row>
        <row r="2417">
          <cell r="B2417" t="str">
            <v>OST_270</v>
          </cell>
          <cell r="H2417" t="str">
            <v>Huawei</v>
          </cell>
        </row>
        <row r="2418">
          <cell r="B2418" t="str">
            <v>SUO_187</v>
          </cell>
          <cell r="H2418" t="str">
            <v>Huawei</v>
          </cell>
        </row>
        <row r="2419">
          <cell r="B2419" t="str">
            <v>NRO_147</v>
          </cell>
          <cell r="H2419" t="str">
            <v>Huawei</v>
          </cell>
        </row>
        <row r="2420">
          <cell r="B2420" t="str">
            <v>CTR_920</v>
          </cell>
          <cell r="H2420" t="str">
            <v>ZTE</v>
          </cell>
        </row>
        <row r="2421">
          <cell r="B2421" t="str">
            <v>CTR_954</v>
          </cell>
          <cell r="H2421" t="str">
            <v>ZTE</v>
          </cell>
        </row>
        <row r="2422">
          <cell r="B2422" t="str">
            <v>CTR_936</v>
          </cell>
          <cell r="H2422" t="str">
            <v>ZTE</v>
          </cell>
        </row>
        <row r="2423">
          <cell r="B2423" t="str">
            <v>CTR_943</v>
          </cell>
          <cell r="H2423" t="str">
            <v>ZTE</v>
          </cell>
        </row>
        <row r="2424">
          <cell r="B2424" t="str">
            <v>LIT_862</v>
          </cell>
          <cell r="H2424" t="str">
            <v>ZTE</v>
          </cell>
        </row>
        <row r="2425">
          <cell r="B2425" t="str">
            <v>EST_185</v>
          </cell>
          <cell r="H2425" t="str">
            <v>NOKIA</v>
          </cell>
        </row>
        <row r="2426">
          <cell r="B2426" t="str">
            <v>CTR_934</v>
          </cell>
          <cell r="H2426" t="str">
            <v>ZTE</v>
          </cell>
        </row>
        <row r="2427">
          <cell r="B2427" t="str">
            <v>CTR_984</v>
          </cell>
          <cell r="H2427" t="str">
            <v>ZTE</v>
          </cell>
        </row>
        <row r="2428">
          <cell r="B2428" t="str">
            <v>EST_193</v>
          </cell>
          <cell r="H2428" t="str">
            <v>ZTE</v>
          </cell>
        </row>
        <row r="2429">
          <cell r="B2429" t="str">
            <v>EST_205</v>
          </cell>
          <cell r="H2429" t="str">
            <v>ZTE</v>
          </cell>
        </row>
        <row r="2430">
          <cell r="B2430" t="str">
            <v>OST_360</v>
          </cell>
          <cell r="H2430" t="str">
            <v>Huawei</v>
          </cell>
        </row>
        <row r="2431">
          <cell r="B2431" t="str">
            <v>OST_362</v>
          </cell>
          <cell r="H2431" t="str">
            <v>Huawei</v>
          </cell>
        </row>
        <row r="2432">
          <cell r="B2432" t="str">
            <v>LIT_878</v>
          </cell>
          <cell r="H2432" t="str">
            <v>ZTE</v>
          </cell>
        </row>
        <row r="2433">
          <cell r="B2433" t="str">
            <v>OST_347</v>
          </cell>
          <cell r="H2433" t="str">
            <v>Huawei</v>
          </cell>
        </row>
        <row r="2434">
          <cell r="B2434" t="str">
            <v>OST_364</v>
          </cell>
          <cell r="H2434" t="str">
            <v>Huawei</v>
          </cell>
        </row>
        <row r="2435">
          <cell r="B2435" t="str">
            <v>CTR_1055</v>
          </cell>
          <cell r="H2435" t="str">
            <v>ZTE</v>
          </cell>
        </row>
        <row r="2436">
          <cell r="B2436" t="str">
            <v>LIT_665</v>
          </cell>
          <cell r="H2436" t="str">
            <v>Huawei</v>
          </cell>
        </row>
        <row r="2437">
          <cell r="B2437" t="str">
            <v>LIT_674</v>
          </cell>
          <cell r="H2437" t="str">
            <v>Huawei</v>
          </cell>
        </row>
        <row r="2438">
          <cell r="B2438" t="str">
            <v>CTR_737</v>
          </cell>
          <cell r="H2438" t="str">
            <v>Huawei</v>
          </cell>
        </row>
        <row r="2439">
          <cell r="B2439" t="str">
            <v>SUD_092</v>
          </cell>
          <cell r="H2439" t="str">
            <v>ZTE</v>
          </cell>
        </row>
        <row r="2440">
          <cell r="B2440" t="str">
            <v>LIT_662</v>
          </cell>
          <cell r="H2440" t="str">
            <v>Huawei</v>
          </cell>
        </row>
        <row r="2441">
          <cell r="B2441" t="str">
            <v>LIT_734</v>
          </cell>
          <cell r="H2441" t="str">
            <v>Huawei</v>
          </cell>
        </row>
        <row r="2442">
          <cell r="B2442" t="str">
            <v>SUO_028</v>
          </cell>
          <cell r="H2442" t="str">
            <v>ZTE</v>
          </cell>
        </row>
        <row r="2443">
          <cell r="B2443" t="str">
            <v>CTR_881</v>
          </cell>
          <cell r="H2443" t="str">
            <v>Huawei</v>
          </cell>
        </row>
        <row r="2444">
          <cell r="B2444" t="str">
            <v>SUO_244</v>
          </cell>
          <cell r="H2444" t="e">
            <v>#N/A</v>
          </cell>
        </row>
        <row r="2445">
          <cell r="B2445" t="str">
            <v>LIT_833</v>
          </cell>
          <cell r="H2445" t="str">
            <v>ZTE</v>
          </cell>
        </row>
        <row r="2446">
          <cell r="B2446" t="str">
            <v>LIT_857</v>
          </cell>
          <cell r="H2446" t="str">
            <v>ZTE</v>
          </cell>
        </row>
        <row r="2447">
          <cell r="B2447" t="str">
            <v>CTR_077</v>
          </cell>
          <cell r="H2447" t="str">
            <v>NOKIA</v>
          </cell>
        </row>
        <row r="2448">
          <cell r="B2448" t="str">
            <v>LIT_612</v>
          </cell>
          <cell r="H2448" t="str">
            <v>ZTE</v>
          </cell>
        </row>
        <row r="2449">
          <cell r="B2449" t="str">
            <v>CTR_023</v>
          </cell>
          <cell r="H2449" t="str">
            <v>ZTE</v>
          </cell>
        </row>
        <row r="2450">
          <cell r="B2450" t="str">
            <v>LIT_094</v>
          </cell>
          <cell r="H2450" t="str">
            <v>ZTE</v>
          </cell>
        </row>
        <row r="2451">
          <cell r="B2451" t="str">
            <v>LIT_555</v>
          </cell>
          <cell r="H2451" t="str">
            <v>ZTE</v>
          </cell>
        </row>
        <row r="2452">
          <cell r="B2452" t="str">
            <v>LIT_523</v>
          </cell>
          <cell r="H2452" t="str">
            <v>ZTE</v>
          </cell>
        </row>
        <row r="2453">
          <cell r="B2453" t="str">
            <v>CTR_853</v>
          </cell>
          <cell r="H2453" t="str">
            <v>ZTE</v>
          </cell>
        </row>
        <row r="2454">
          <cell r="B2454" t="str">
            <v>LIT_281</v>
          </cell>
          <cell r="H2454" t="str">
            <v>ZTE</v>
          </cell>
        </row>
        <row r="2455">
          <cell r="B2455" t="str">
            <v>CTR_015</v>
          </cell>
          <cell r="H2455" t="str">
            <v>ZTE</v>
          </cell>
        </row>
        <row r="2456">
          <cell r="B2456" t="str">
            <v>CTR_008</v>
          </cell>
          <cell r="H2456" t="str">
            <v>ZTE</v>
          </cell>
        </row>
        <row r="2457">
          <cell r="B2457" t="str">
            <v>OST_004</v>
          </cell>
          <cell r="H2457" t="str">
            <v>HUAWEI</v>
          </cell>
        </row>
        <row r="2458">
          <cell r="B2458" t="str">
            <v>SUO_189</v>
          </cell>
          <cell r="H2458" t="str">
            <v>NOKIA</v>
          </cell>
        </row>
        <row r="2459">
          <cell r="B2459" t="str">
            <v>SUD_136</v>
          </cell>
          <cell r="H2459" t="str">
            <v>ZTE</v>
          </cell>
        </row>
      </sheetData>
      <sheetData sheetId="2"/>
      <sheetData sheetId="3"/>
      <sheetData sheetId="4"/>
      <sheetData sheetId="5"/>
      <sheetData sheetId="6"/>
      <sheetData sheetId="7"/>
      <sheetData sheetId="8"/>
      <sheetData sheetId="9"/>
      <sheetData sheetId="10"/>
      <sheetData sheetId="11">
        <row r="1">
          <cell r="J1" t="str">
            <v>Code site</v>
          </cell>
        </row>
      </sheetData>
      <sheetData sheetId="12"/>
      <sheetData sheetId="13"/>
      <sheetData sheetId="14"/>
      <sheetData sheetId="15"/>
      <sheetData sheetId="1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16.821238425924" createdVersion="8" refreshedVersion="8" minRefreshableVersion="3" recordCount="2457" xr:uid="{3153DDF3-E18F-4B1F-83AC-1C7722678C6D}">
  <cacheSource type="worksheet">
    <worksheetSource ref="A2:AL2459" sheet="daily break down"/>
  </cacheSource>
  <cacheFields count="38">
    <cacheField name="Nom du Physique" numFmtId="0">
      <sharedItems containsBlank="1"/>
    </cacheField>
    <cacheField name="Codesite" numFmtId="0">
      <sharedItems/>
    </cacheField>
    <cacheField name="CLUSTER" numFmtId="0">
      <sharedItems containsNonDate="0" containsString="0" containsBlank="1"/>
    </cacheField>
    <cacheField name="Owner" numFmtId="0">
      <sharedItems containsBlank="1"/>
    </cacheField>
    <cacheField name="Topolopgy" numFmtId="0">
      <sharedItems containsBlank="1"/>
    </cacheField>
    <cacheField name="Region" numFmtId="0">
      <sharedItems/>
    </cacheField>
    <cacheField name="Ville" numFmtId="0">
      <sharedItems containsBlank="1"/>
    </cacheField>
    <cacheField name="Equipementiers" numFmtId="0">
      <sharedItems/>
    </cacheField>
    <cacheField name="NUR 2G" numFmtId="2">
      <sharedItems containsMixedTypes="1" containsNumber="1" minValue="0" maxValue="65.466772151898738"/>
    </cacheField>
    <cacheField name="NUR 3G" numFmtId="2">
      <sharedItems containsMixedTypes="1" containsNumber="1" minValue="0" maxValue="55.081244836133287"/>
    </cacheField>
    <cacheField name="NUR 4G" numFmtId="2">
      <sharedItems containsMixedTypes="1" containsNumber="1" minValue="0" maxValue="106.37669168488866"/>
    </cacheField>
    <cacheField name="NUR RAN" numFmtId="2">
      <sharedItems containsString="0" containsBlank="1" containsNumber="1" minValue="0" maxValue="55.592545507985861"/>
    </cacheField>
    <cacheField name="oprationnel" numFmtId="2">
      <sharedItems containsBlank="1"/>
    </cacheField>
    <cacheField name="raison d'exlusion" numFmtId="2">
      <sharedItems containsBlank="1"/>
    </cacheField>
    <cacheField name="OCM NOMENCLATURE" numFmtId="0">
      <sharedItems count="16">
        <s v="PDH"/>
        <s v="AKTIVCO GRID ONLY"/>
        <s v="Exclu"/>
        <s v="IHS"/>
        <s v="AKTIVCO"/>
        <s v="Fiber AOF"/>
        <s v="IHS GRID ONLY"/>
        <s v="TRAVAUX OCM"/>
        <s v="No root cause"/>
        <s v="SST &amp; DC"/>
        <s v="Partners"/>
        <s v="BSS"/>
        <s v="ACCESS-ISSUE"/>
        <s v="SPARE-ISSUE"/>
        <s v="TRAVAUX-HUAWEI"/>
        <s v="" u="1"/>
      </sharedItems>
    </cacheField>
    <cacheField name="SUB RCA" numFmtId="0">
      <sharedItems count="10">
        <s v="TX ISSUE"/>
        <s v="POWER ISSUE"/>
        <s v="Exclu"/>
        <s v="TRAVAUX OCM"/>
        <s v="No root cause"/>
        <s v="RAN ISSUE"/>
        <s v="ACCESS-ISSUE"/>
        <s v="SPARE-ISSUE"/>
        <s v="TRAVAUX-HUAWEI"/>
        <s v="" u="1"/>
      </sharedItems>
    </cacheField>
    <cacheField name="CAUSE" numFmtId="0">
      <sharedItems/>
    </cacheField>
    <cacheField name="CATEGORIE" numFmtId="0">
      <sharedItems count="8">
        <s v="ACTIVE"/>
        <s v="PASSIVE"/>
        <s v="Exclu"/>
        <s v="PLANNED WORKS"/>
        <s v="No root cause"/>
        <s v="ACCESS-ISSUE"/>
        <s v="SPARE-ISSUE"/>
        <s v="" u="1"/>
      </sharedItems>
    </cacheField>
    <cacheField name="Verifications 30/03/2026" numFmtId="0">
      <sharedItems longText="1"/>
    </cacheField>
    <cacheField name="TOP OFFENDER 30/03/2026" numFmtId="0">
      <sharedItems containsBlank="1" longText="1"/>
    </cacheField>
    <cacheField name="UPDATES" numFmtId="0">
      <sharedItems containsBlank="1" longText="1"/>
    </cacheField>
    <cacheField name="Cells Huawei 30032026 9h" numFmtId="0">
      <sharedItems containsBlank="1" longText="1"/>
    </cacheField>
    <cacheField name="Cells Huawei 30032026 13h" numFmtId="0">
      <sharedItems containsBlank="1" longText="1"/>
    </cacheField>
    <cacheField name="Cells Huawei 30032026 17h" numFmtId="0">
      <sharedItems containsBlank="1" longText="1"/>
    </cacheField>
    <cacheField name="Action de resolution" numFmtId="0">
      <sharedItems containsBlank="1"/>
    </cacheField>
    <cacheField name="cells down 29032026 10h29 zte" numFmtId="0">
      <sharedItems containsBlank="1" longText="1"/>
    </cacheField>
    <cacheField name="cells down 30032026 12h06" numFmtId="0">
      <sharedItems containsBlank="1" longText="1"/>
    </cacheField>
    <cacheField name="cells down 30032026 16h35" numFmtId="0">
      <sharedItems containsBlank="1"/>
    </cacheField>
    <cacheField name="Action PLAN" numFmtId="0">
      <sharedItems containsBlank="1"/>
    </cacheField>
    <cacheField name="cell downs 30032026 8h38" numFmtId="0">
      <sharedItems longText="1"/>
    </cacheField>
    <cacheField name="cell downs 30032026 13h" numFmtId="0">
      <sharedItems longText="1"/>
    </cacheField>
    <cacheField name="cell downs 30032026 15h3" numFmtId="0">
      <sharedItems longText="1"/>
    </cacheField>
    <cacheField name="cell downs 30032026 15h30 (2)" numFmtId="0">
      <sharedItems longText="1"/>
    </cacheField>
    <cacheField name="Action PLAN2" numFmtId="0">
      <sharedItems containsBlank="1"/>
    </cacheField>
    <cacheField name="OCM Ran 30/03/2026  18H" numFmtId="0">
      <sharedItems longText="1"/>
    </cacheField>
    <cacheField name="OCM Ran 30/03/2026 14H" numFmtId="0">
      <sharedItems longText="1"/>
    </cacheField>
    <cacheField name="OCM Ran 30/03/2026  10H" numFmtId="0">
      <sharedItems longText="1"/>
    </cacheField>
    <cacheField name="Ticket"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
  <r>
    <s v="Logbessou-II"/>
    <s v="LIT_669"/>
    <m/>
    <s v="CAMUSAT"/>
    <s v="Good Grid + GE"/>
    <s v="LITTORAL"/>
    <s v="Douala"/>
    <s v="ZTE"/>
    <n v="0.21332166308965705"/>
    <n v="0.26169966441241482"/>
    <n v="106.37669168488866"/>
    <n v="55.592545507985861"/>
    <s v="Operationnel"/>
    <m/>
    <x v="0"/>
    <x v="0"/>
    <s v="MPR issue"/>
    <x v="0"/>
    <s v="28/03/2026 : Besoin d'analyse BO RAN || Transmission investrigation neeeded….28/03/2026 : Besoin d'analyse BO RAN || Transmission investrigation neeeded….28/03/2026 : Besoin d'analyse BO RAN || Transmission investrigation neeeded"/>
    <m/>
    <s v="31/03/2026 : Besoin d'analyse BO RAN"/>
    <m/>
    <m/>
    <s v="28/03/2026 : Besoin d'analyse BO RAN || Transmission investrigation neeeded"/>
    <s v=""/>
    <s v="28/03/2026 : Besoin d'analyse BO RAN || Transmission investrigation neeeded"/>
    <s v="28/03/2026 : Besoin d'analyse BO RAN || Transmission investrigation neeeded"/>
    <m/>
    <s v=""/>
    <s v=""/>
    <s v=""/>
    <s v=""/>
    <s v=""/>
    <s v=""/>
    <s v=""/>
    <s v=""/>
    <s v=""/>
    <s v=""/>
  </r>
  <r>
    <s v="Etam-Bafia"/>
    <s v="CTR_721"/>
    <m/>
    <s v="CAMUSAT"/>
    <s v="Good Grid no GE - 8h"/>
    <s v="CENTRE"/>
    <s v="Yaounde"/>
    <s v="ZTE"/>
    <n v="30.551708771467055"/>
    <n v="26.016325468955593"/>
    <n v="75.627179244725482"/>
    <n v="52.535470403757635"/>
    <s v="Operationnel"/>
    <m/>
    <x v="1"/>
    <x v="1"/>
    <s v="AKTIVCO Coupure ENEO &amp; Baisse de tension"/>
    <x v="1"/>
    <s v="site down….site down….site down….30/03/2026 Grid outage grid only site /awaiting grid return escalade L3 camusat _x000a_30/03/2026 Grid outage grid only site /awaiting grid return escalade L2 camusat ….30/03/2026 Grid outage grid only site /awaiting grid return….30/03/2026 Grid outage grid only site /awaiting grid return"/>
    <s v="30/03/2026 Grid outage grid only site /awaiting grid return escalade L3 camusat _x000a_30/03/2026 Grid outage grid only site /awaiting grid return escalade L2 camusat "/>
    <m/>
    <m/>
    <m/>
    <s v="site down"/>
    <s v=""/>
    <s v="site down"/>
    <s v="site down"/>
    <m/>
    <s v=""/>
    <s v=""/>
    <s v=""/>
    <s v=""/>
    <s v=""/>
    <s v=""/>
    <s v="30/03/2026 Grid outage grid only site /awaiting grid return escalade L3 camusat _x000a_30/03/2026 Grid outage grid only site /awaiting grid return escalade L2 camusat "/>
    <s v="30/03/2026 Grid outage grid only site /awaiting grid return"/>
    <s v="30/03/2026 Grid outage grid only site /awaiting grid return"/>
    <s v=""/>
  </r>
  <r>
    <s v="PK5-Auberge"/>
    <s v="LIT_647"/>
    <m/>
    <s v="CAMUSAT"/>
    <s v="Good Grid no GE - 12h"/>
    <s v="LITTORAL"/>
    <s v="Douala"/>
    <s v="ZTE"/>
    <n v="28.122489598695491"/>
    <n v="23.929103297734528"/>
    <n v="77.566337686897938"/>
    <n v="52.499122514146784"/>
    <s v="Operationnel"/>
    <m/>
    <x v="1"/>
    <x v="1"/>
    <s v="AKTIVCO Coupure ENEO &amp; Baisse de tension"/>
    <x v="1"/>
    <s v="30/03/2026 30/03/2026 Grid outage grid only site /awaiting grid return escalade L3 camusat _x000a_30/03/2026 Grid outage grid only site /awaiting grid return escalade L2 camusat ….Grid outage grid only site /awaiting grid return….Grid outage grid only site /awaiting grid return….INC-20260330-00001857.,,2026-03-31 06:22:33.,,Transmission Issue U=52,80V, I=51,19A/No Action Done.,,power issu coupure d'électricité dans la zone en attente du retour secteur site Grid Only "/>
    <s v="31/03/2026 fme Salvador activé ETA = 12H30 UTC _x000a_30/03/2026 Grid outage grid only site /awaiting grid return escalade L3 camusat _x000a_30/03/2026 Grid outage grid only site /awaiting grid return escalade L2 camusat "/>
    <m/>
    <s v=""/>
    <s v=""/>
    <s v=""/>
    <s v=""/>
    <s v=""/>
    <s v=""/>
    <m/>
    <s v=""/>
    <s v=""/>
    <s v=""/>
    <s v=""/>
    <s v=""/>
    <s v=""/>
    <s v="30/03/2026 30/03/2026 Grid outage grid only site /awaiting grid return escalade L3 camusat _x000a_30/03/2026 Grid outage grid only site /awaiting grid return escalade L2 camusat "/>
    <s v="Grid outage grid only site /awaiting grid return"/>
    <s v="Grid outage grid only site /awaiting grid return"/>
    <s v="INC-20260330-00001857.,,2026-03-31 06:22:33.,,Transmission Issue U=52,80V, I=51,19A/No Action Done.,,power issu coupure d'électricité dans la zone en attente du retour secteur site Grid Only "/>
  </r>
  <r>
    <s v="Edea-Entree"/>
    <s v="LIT_229"/>
    <m/>
    <s v="IHS"/>
    <s v="Solar-Grid-Gen"/>
    <s v="LITTORAL"/>
    <s v="Edea"/>
    <s v="ZTE"/>
    <n v="32.370188522395281"/>
    <n v="55.081244836133287"/>
    <n v="53.188345842444321"/>
    <n v="50.850982926836231"/>
    <s v="Operationnel"/>
    <s v="Site vendaliser"/>
    <x v="2"/>
    <x v="2"/>
    <s v="exclu"/>
    <x v="2"/>
    <s v="30/03/2026 : Power issue : Mail sent to HIS || Feedback IHS : Vol de cable….30/03/2026 : Power issue : Mail sent to HIS || Feedback IHS : Vol de cable….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m/>
    <m/>
    <s v="30/03/2026 : Power issue : Mail sent to HIS || Feedback IHS : Vol de cable"/>
    <s v=""/>
    <s v="30/03/2026 : Power issue : Mail sent to HIS || Feedback IHS : Vol de cable"/>
    <s v="30/03/2026 : Power issue : Mail sent to HIS ||  Check connectors and optical fiber of RRU || Site vendaliser_x000a_"/>
    <m/>
    <s v=""/>
    <s v=""/>
    <s v=""/>
    <s v=""/>
    <s v=""/>
    <s v=""/>
    <s v=""/>
    <s v=""/>
    <s v=""/>
    <s v=""/>
  </r>
  <r>
    <s v="LIT_825_Z_Camp-Bertaud"/>
    <s v="LIT_825"/>
    <m/>
    <s v="ESCO"/>
    <s v="Good Grid no GE - 8h"/>
    <s v="LIT"/>
    <s v="Douala"/>
    <s v="ZTE"/>
    <n v="23.755015806785529"/>
    <n v="20.398495380995609"/>
    <n v="73.250325039891294"/>
    <n v="48.43943064722788"/>
    <s v=""/>
    <m/>
    <x v="1"/>
    <x v="1"/>
    <s v="AKTIVCO Coupure ENEO &amp; Baisse de tension"/>
    <x v="1"/>
    <s v="site down….site down….site down….30.03.2026 CAMUSAT: Grid outage, Grid only site / continuté du délestage confirmer à 12H(escalade L4)_x000a_29.03.2026 CAMUSAT: Grid outage, Grid only site / continuté du délestage confirmer à 12H(escalade L4)_x000a_29/03/2026 Grid outage grid only site /awaiting grid return| ESCALATE TO L3_x000a_27/03/2026 Grid outage grid only site /awaiting grid return_x000a_27.03.26; Power alarms; Camusat feedback awaiting….30.03.2026 CAMUSAT: Grid outage, Grid only site / continuté du délestage confirmer à 12H(escalade L4)_x000a_29.03.2026 CAMUSAT: Grid outage, Grid only site / continuté du délestage confirmer à 12H(escalade L4)_x000a_29/03/2026 Grid outage grid only site /awaiting grid return| ESCALATE TO L3_x000a_27/03/2026 Grid outage grid only site /awaiting grid return_x000a_27.03.26; Power alarms; Camusat feedback awaiting"/>
    <s v="Grid outage awaiting grid return "/>
    <m/>
    <m/>
    <m/>
    <s v="site down"/>
    <s v=""/>
    <s v="site down"/>
    <s v="site down"/>
    <m/>
    <s v=""/>
    <s v=""/>
    <s v=""/>
    <s v=""/>
    <s v=""/>
    <s v=""/>
    <s v=""/>
    <s v="30.03.2026 CAMUSAT: Grid outage, Grid only site / continuté du délestage confirmer à 12H(escalade L4)_x000a_29.03.2026 CAMUSAT: Grid outage, Grid only site / continuté du délestage confirmer à 12H(escalade L4)_x000a_29/03/2026 Grid outage grid only site /awaiting grid return| ESCALATE TO L3_x000a_27/03/2026 Grid outage grid only site /awaiting grid return_x000a_27.03.26; Power alarms; Camusat feedback awaiting"/>
    <s v="30.03.2026 CAMUSAT: Grid outage, Grid only site / continuté du délestage confirmer à 12H(escalade L4)_x000a_29.03.2026 CAMUSAT: Grid outage, Grid only site / continuté du délestage confirmer à 12H(escalade L4)_x000a_29/03/2026 Grid outage grid only site /awaiting grid return| ESCALATE TO L3_x000a_27/03/2026 Grid outage grid only site /awaiting grid return_x000a_27.03.26; Power alarms; Camusat feedback awaiting"/>
    <s v=""/>
  </r>
  <r>
    <s v="CNDH"/>
    <s v="CTR_046"/>
    <m/>
    <s v="IHS"/>
    <s v="Grid-Gen"/>
    <s v="CENTRE"/>
    <s v="Yaounde"/>
    <s v="ZTE"/>
    <n v="24.28294945425624"/>
    <n v="20.704767927755167"/>
    <n v="70.959416252432334"/>
    <n v="47.42295602868451"/>
    <s v="Operationnel"/>
    <m/>
    <x v="3"/>
    <x v="1"/>
    <s v="Defaut GE &amp; Power Cabinet"/>
    <x v="1"/>
    <s v="site down….site down….site down….30/03/2026 CAMUSAT: Grid outage grid only site /awaiting grid return ESCALADE L2 CAMUSAT _x000a_29.03.2026 CAMUSAT: Grid outage grid only site /awaiting grid return  ….30/03/2026 CAMUSAT: Grid outage grid only site /awaiting grid return ESCALADE L2 CAMUSAT _x000a_29.03.2026 CAMUSAT: Grid outage grid only site /awaiting grid return  "/>
    <m/>
    <m/>
    <m/>
    <m/>
    <s v="site down"/>
    <s v=""/>
    <s v="site down"/>
    <s v="site down"/>
    <m/>
    <s v=""/>
    <s v=""/>
    <s v=""/>
    <s v=""/>
    <s v=""/>
    <s v=""/>
    <s v=""/>
    <s v="30/03/2026 CAMUSAT: Grid outage grid only site /awaiting grid return ESCALADE L2 CAMUSAT _x000a_29.03.2026 CAMUSAT: Grid outage grid only site /awaiting grid return  "/>
    <s v="30/03/2026 CAMUSAT: Grid outage grid only site /awaiting grid return ESCALADE L2 CAMUSAT _x000a_29.03.2026 CAMUSAT: Grid outage grid only site /awaiting grid return  "/>
    <s v=""/>
  </r>
  <r>
    <s v="CTR_934_Z_Nkolbisson-II-MTN"/>
    <s v="CTR_934"/>
    <m/>
    <s v="ESCO"/>
    <s v="Hybrid Solar - S1"/>
    <s v="CTR"/>
    <s v="Yaoundé"/>
    <s v="ZTE"/>
    <n v="27.116330747495095"/>
    <n v="23.376059548945804"/>
    <n v="67.442596806072658"/>
    <n v="46.890364919970438"/>
    <s v="Operationnel"/>
    <m/>
    <x v="4"/>
    <x v="1"/>
    <s v="AKTIVCO Defaut GE &amp; Power Cabinet"/>
    <x v="1"/>
    <s v="site down….site down….site down….Power status check ongoing….Power status check ongoing….INC-20260330-00004861.,,2026-03-30 23:10:58.,,Site is up_x000a__x000a_Nous constatons l'indisponibilité de NKOLBISSON-II-MTN dû à un probable souci d'énergie._x000a_Merci de vérifier l'énergie à  NKOLBISSON-II-MTN._x000a_Si énergie ok, dépêcher un FME pour investigation et troubleshooting avec le BO au besoin."/>
    <m/>
    <m/>
    <m/>
    <m/>
    <s v="site down"/>
    <s v=""/>
    <s v="site down"/>
    <s v="site down"/>
    <m/>
    <s v=""/>
    <s v=""/>
    <s v=""/>
    <s v=""/>
    <s v=""/>
    <s v=""/>
    <s v=""/>
    <s v="Power status check ongoing"/>
    <s v="Power status check ongoing"/>
    <s v="INC-20260330-00004861.,,2026-03-30 23:10:58.,,Site is up_x000a__x000a_Nous constatons l'indisponibilité de NKOLBISSON-II-MTN dû à un probable souci d'énergie._x000a_Merci de vérifier l'énergie à  NKOLBISSON-II-MTN._x000a_Si énergie ok, dépêcher un FME pour investigation et troubleshooting avec le BO au besoin."/>
  </r>
  <r>
    <s v="Camp-Yabassi"/>
    <s v="LIT_162"/>
    <m/>
    <s v="IHS"/>
    <s v="Grid-Gen-Lithium"/>
    <s v="LITTORAL"/>
    <s v="Douala"/>
    <s v="ZTE"/>
    <n v="0.29250546543089972"/>
    <n v="23.928465783326704"/>
    <n v="69.809703918208129"/>
    <n v="44.479793569669518"/>
    <s v="Operationnel"/>
    <m/>
    <x v="5"/>
    <x v="0"/>
    <s v="fiber AOF"/>
    <x v="0"/>
    <s v="30/03/20256 Site impacté par coupure  AOF MBOPPI-NEW_NR-PK5 _x000a_CDS activé_x000a_30/03/2026 FME sur qsite travaux en cours AOF DOWN _x000a_30/03/2026 FME activé ETA 12h UTC ….30/03/2026 FME sur site _x000a_30/03/2026 FME activé ETA 12h utc….30/03/2026 FME activé ETA 12h utc….INC-20260330-00001855.,,2026-03-30 15:55:52.,,Site impacté par coupure  AOF MBOPPI-NEW_NR-PK5 _x000a_CDS activé.,,affecté par Mboppi New grid only site manque secteur en attente du retour secteur "/>
    <s v="30/03/20256 Site impacté par coupure  AOF MBOPPI-NEW_NR-PK5 _x000a_CDS activé_x000a_30/03/2026 FME sur qsite travaux en cours AOF DOWN _x000a_30/03/2026 FME activé ETA 12h UTC "/>
    <m/>
    <s v=""/>
    <s v=""/>
    <s v=""/>
    <s v=""/>
    <s v=""/>
    <s v=""/>
    <m/>
    <s v=""/>
    <s v=""/>
    <s v=""/>
    <s v=""/>
    <s v=""/>
    <s v=""/>
    <s v="30/03/20256 Site impacté par coupure  AOF MBOPPI-NEW_NR-PK5 _x000a_CDS activé_x000a_30/03/2026 FME sur qsite travaux en cours AOF DOWN _x000a_30/03/2026 FME activé ETA 12h UTC "/>
    <s v="30/03/2026 FME sur site _x000a_30/03/2026 FME activé ETA 12h utc"/>
    <s v="30/03/2026 FME activé ETA 12h utc"/>
    <s v="INC-20260330-00001855.,,2026-03-30 15:55:52.,,Site impacté par coupure  AOF MBOPPI-NEW_NR-PK5 _x000a_CDS activé.,,affecté par Mboppi New grid only site manque secteur en attente du retour secteur "/>
  </r>
  <r>
    <s v="Masque"/>
    <s v="CTR_020"/>
    <m/>
    <s v="IHS"/>
    <s v="Grid-Gen"/>
    <s v="CENTRE"/>
    <s v="Yaounde"/>
    <s v="ZTE"/>
    <n v="20.189246789683821"/>
    <n v="17.176550690045598"/>
    <n v="55.352439823843703"/>
    <n v="37.515052806099888"/>
    <s v="Operationnel"/>
    <m/>
    <x v="0"/>
    <x v="0"/>
    <s v="MPR issue"/>
    <x v="0"/>
    <s v="Indisponibilité des services mobiles Voix &amp; Data dans la zone de CTR_020_Z_Masque et environs"/>
    <m/>
    <m/>
    <s v=""/>
    <s v=""/>
    <s v=""/>
    <s v=""/>
    <s v=""/>
    <s v=""/>
    <m/>
    <s v=""/>
    <s v=""/>
    <s v=""/>
    <s v=""/>
    <s v=""/>
    <s v=""/>
    <s v=""/>
    <s v=""/>
    <s v="Indisponibilité des services mobiles Voix &amp; Data dans la zone de CTR_020_Z_Masque et environs"/>
    <s v=""/>
  </r>
  <r>
    <s v="Bafia-CRTV"/>
    <s v="CTR_101"/>
    <m/>
    <s v="CAMUSAT"/>
    <s v="Medium Grid + GE"/>
    <s v="CENTRE"/>
    <s v="Bafia"/>
    <s v="ZTE"/>
    <n v="32.372936225315634"/>
    <n v="55.081244836133287"/>
    <n v="26.594172921222153"/>
    <n v="36.982818398952155"/>
    <s v="Exclu"/>
    <s v=" Site vendalisé,"/>
    <x v="2"/>
    <x v="2"/>
    <s v="exclu"/>
    <x v="2"/>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m/>
    <m/>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m/>
    <m/>
    <s v=""/>
    <s v=""/>
    <s v=""/>
    <s v=""/>
    <s v=""/>
    <s v=""/>
    <s v=""/>
    <s v=""/>
    <s v=""/>
  </r>
  <r>
    <s v="Nkongmondo"/>
    <s v="LIT_091"/>
    <m/>
    <s v="IHS"/>
    <s v="GridOnly"/>
    <s v="LITTORAL"/>
    <s v="Douala"/>
    <s v="ZTE"/>
    <n v="18.06702097046869"/>
    <n v="19.202677730516712"/>
    <n v="49.514273300544801"/>
    <n v="34.847656328028471"/>
    <s v="Operationnel"/>
    <m/>
    <x v="6"/>
    <x v="1"/>
    <s v="Coupure ENEO &amp; Baisse de tension"/>
    <x v="1"/>
    <s v="site down….site down….site down….site down….30.03.26; IHS; (Unstable) 02 /03 phases mssing (escalade L3)_x000a_29.03.26; IHS; (Unstable) 02 /03 phases mssing (escalade L3)_x000a_29.03.26; IHS; (Unstable) 02 /03 phases mssing (escalade L2)….29.03.26; IHS; (Unstable) 02 /03 phases mssing (escalade L3)_x000a_29.03.26; IHS; (Unstable) 02 /03 phases mssing (escalade L2)….29.03.26; IHS; (Unstable) 02 /03 phases mssing (escalade L3)_x000a_29.03.26; IHS; (Unstable) 02 /03 phases mssing (escalade L2)….INC-20260330-00007663.,,2026-03-30 12:47:08.,,30.03.26; IHS; (Unstable) 02 /03 phases mssing (escalade L3).,,Others"/>
    <s v="30.03.26; IHS; (Unstable) 02 /03 phases mssing (escalade L3)_x000a_29.03.26; IHS; (Unstable) 02 /03 phases mssing (escalade L3)_x000a_29.03.26; IHS; (Unstable) 02 /03 phases mssing (escalade L2)"/>
    <m/>
    <m/>
    <m/>
    <s v="site down"/>
    <s v=""/>
    <s v="site down"/>
    <s v="site down"/>
    <s v="site down"/>
    <m/>
    <s v=""/>
    <s v=""/>
    <s v=""/>
    <s v=""/>
    <s v=""/>
    <s v="30.03.26; IHS; (Unstable) 02 /03 phases mssing (escalade L3)_x000a_29.03.26; IHS; (Unstable) 02 /03 phases mssing (escalade L3)_x000a_29.03.26; IHS; (Unstable) 02 /03 phases mssing (escalade L2)"/>
    <s v="29.03.26; IHS; (Unstable) 02 /03 phases mssing (escalade L3)_x000a_29.03.26; IHS; (Unstable) 02 /03 phases mssing (escalade L2)"/>
    <s v="29.03.26; IHS; (Unstable) 02 /03 phases mssing (escalade L3)_x000a_29.03.26; IHS; (Unstable) 02 /03 phases mssing (escalade L2)"/>
    <s v="INC-20260330-00007663.,,2026-03-30 12:47:08.,,30.03.26; IHS; (Unstable) 02 /03 phases mssing (escalade L3).,,Others"/>
  </r>
  <r>
    <s v="PK18-Crf-Lapaix"/>
    <s v="LIT_731"/>
    <m/>
    <s v="CAMUSAT"/>
    <s v="Good Grid + GE"/>
    <s v="LITTORAL"/>
    <s v="Douala"/>
    <s v="ZTE"/>
    <n v="14.769777466038391"/>
    <n v="12.568277793078122"/>
    <n v="48.755983688907328"/>
    <n v="31.754126323719539"/>
    <s v="Operationnel"/>
    <m/>
    <x v="5"/>
    <x v="0"/>
    <s v="fiber AOF"/>
    <x v="0"/>
    <s v="Impacted by LIT_234_Z_PK17-University-IHS(LIT-234)….Impacté par P2 sur LIT_234_Z_PK17-University-IHS(LIT-234)….INC-20260330-00007361.,,2026-03-30 15:27:59.,,Grid outage / Grid return awaited.,,impacté par pk 17 université power issue ihs informé .,,Others Transmission equipement fault"/>
    <s v="30.03.26; AOF LIT_731_PK18-Crf-Lapaix&lt;&gt;LIT_234_PK17-University down, CDS activé pour restauration_x000a_Impacted by LIT_234_Z_PK17-University-IHS(LIT-234)"/>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s v=""/>
    <s v=""/>
    <s v=""/>
    <s v=""/>
    <s v=""/>
    <m/>
    <s v=""/>
    <s v=""/>
    <s v=""/>
    <s v=""/>
    <s v=""/>
    <s v=""/>
    <s v="Impacted by LIT_234_Z_PK17-University-IHS(LIT-234)"/>
    <s v="Impacté par P2 sur LIT_234_Z_PK17-University-IHS(LIT-234)"/>
    <s v=""/>
    <s v="INC-20260330-00007361.,,2026-03-30 15:27:59.,,Grid outage / Grid return awaited.,,impacté par pk 17 université power issue ihs informé .,,Others Transmission equipement fault"/>
  </r>
  <r>
    <s v="PK17-University-IHS"/>
    <s v="LIT_234"/>
    <m/>
    <s v="IHS"/>
    <s v="Grid-Gen"/>
    <s v="LITTORAL"/>
    <s v="Douala"/>
    <s v="ZTE"/>
    <n v="14.722566934043142"/>
    <n v="12.557758805349"/>
    <n v="48.755983688907328"/>
    <n v="31.743853318608721"/>
    <s v="Operationnel"/>
    <m/>
    <x v="5"/>
    <x v="0"/>
    <s v="fiber AOF"/>
    <x v="0"/>
    <s v="Impacted by LIT_234_Z_PK17-University-IHS(LIT-234)….Impacté par P2 sur LIT_234_Z_PK17-University-IHS(LIT-234)….INC-20260330-00007386.,,2026-03-30 20:55:07.,,Les sites sont UP à 20H20 UTC après actions BO TX.,,impacté par pk 17 université power issue ihs informé .,,Others"/>
    <s v="30.03.26; Impacté par l'isolation de l'ATN de PK17, finalisation des travaux par CDS ce 31.03.26"/>
    <m/>
    <s v=""/>
    <s v=""/>
    <s v=""/>
    <s v=""/>
    <s v=""/>
    <s v=""/>
    <m/>
    <s v=""/>
    <s v=""/>
    <s v=""/>
    <s v=""/>
    <s v=""/>
    <s v=""/>
    <s v="Impacted by LIT_234_Z_PK17-University-IHS(LIT-234)"/>
    <s v="Impacté par P2 sur LIT_234_Z_PK17-University-IHS(LIT-234)"/>
    <s v=""/>
    <s v="INC-20260330-00007386.,,2026-03-30 20:55:07.,,Les sites sont UP à 20H20 UTC après actions BO TX.,,impacté par pk 17 université power issue ihs informé .,,Others"/>
  </r>
  <r>
    <s v="Bonewonda-III"/>
    <s v="LIT_615"/>
    <m/>
    <s v="CAMUSAT"/>
    <s v="Good Grid no GE - 8h"/>
    <s v="LITTORAL"/>
    <s v="Douala"/>
    <s v="ZTE"/>
    <n v="14.321652098845362"/>
    <n v="12.186725419994492"/>
    <n v="47.647893150522997"/>
    <n v="30.984185992757521"/>
    <s v="Operationnel"/>
    <m/>
    <x v="1"/>
    <x v="1"/>
    <s v="AKTIVCO Coupure ENEO &amp; Baisse de tension"/>
    <x v="1"/>
    <s v="30/03/2026Feedback Camusat:  tECHNICIAN IS ON THE WAY eta 16h55….Power status check ongoing….INC-20260330-00007632.,,2026-03-31 00:38:15.,,There is a power issue at Bonewonda-III as the Optim Radio Link and MW went down so please to involve the Powerco"/>
    <s v="31/03/2026 FME active ETA = 11H UTC_x000a_31/03/2026 There is a power issue at Bonewonda-III as the Optim Radio Link and MW went down so please to involve the Powerco_x000a_30/03/2026 Feedback Camusat:  TECHNICIAN IS ON THE WAY eta 16h55"/>
    <s v="01/04/2026 FME sur site _x000a_31/03/2026 Micro SD faulty | FME sur site pour remplacement_x000a_31/03/2026 FME activé ETA = 11H UTC || FME BEAUCLAIR sur site travaux en cours avec le BO DAYAN NARCISSE _x000a_30/03/2026Feedback Camusat:  TECHNICIAN IS ON THE WAY eta 16h55"/>
    <m/>
    <m/>
    <m/>
    <m/>
    <m/>
    <m/>
    <m/>
    <s v=""/>
    <s v=""/>
    <s v=""/>
    <s v=""/>
    <s v=""/>
    <s v=""/>
    <s v="30/03/2026Feedback Camusat:  tECHNICIAN IS ON THE WAY eta 16h55"/>
    <s v="Power status check ongoing"/>
    <s v=""/>
    <s v="INC-20260330-00007632.,,2026-03-31 00:38:15.,,There is a power issue at Bonewonda-III as the Optim Radio Link and MW went down so please to involve the Powerco"/>
  </r>
  <r>
    <s v="Nkololoun-Marche"/>
    <s v="LIT_548"/>
    <m/>
    <s v="CAMUSAT"/>
    <s v="Good Grid no GE - 8h"/>
    <s v="LITTORAL"/>
    <s v="Douala"/>
    <s v="ZTE"/>
    <n v="13.479481153755462"/>
    <n v="11.517069660774334"/>
    <n v="45.667660117714796"/>
    <n v="29.606444027817023"/>
    <s v="Operationnel"/>
    <m/>
    <x v="1"/>
    <x v="1"/>
    <s v="AKTIVCO Coupure ENEO &amp; Baisse de tension"/>
    <x v="1"/>
    <s v="30/03/2026 Grid outage / Grid return awaited….INC-20260330-00009143.,,2026-03-30 15:24:40.,,Grid outage / Grid return awaited.,,Others"/>
    <s v="30/03/2026 Camusat; Grid outage / Grid return awaited"/>
    <s v="30/03/2026 Camusat: Grid outage, Grid only site / Grid return awaited, L2"/>
    <m/>
    <m/>
    <m/>
    <m/>
    <m/>
    <m/>
    <m/>
    <s v=""/>
    <s v=""/>
    <s v=""/>
    <s v=""/>
    <s v=""/>
    <s v=""/>
    <s v="30/03/2026 Grid outage / Grid return awaited"/>
    <s v=""/>
    <s v=""/>
    <s v="INC-20260330-00009143.,,2026-03-30 15:24:40.,,Grid outage / Grid return awaited.,,Others"/>
  </r>
  <r>
    <s v="Camp-Yabassi-IHS"/>
    <s v="LIT_587"/>
    <m/>
    <s v="IHS"/>
    <s v="Grid-Gen"/>
    <s v="LITTORAL"/>
    <s v="Douala"/>
    <s v="ZTE"/>
    <n v="7.1190484754745043E-2"/>
    <n v="23.92782826891888"/>
    <n v="38.783168843448955"/>
    <n v="28.267992740409717"/>
    <s v="Operationnel"/>
    <m/>
    <x v="5"/>
    <x v="0"/>
    <s v="fiber AOF"/>
    <x v="0"/>
    <s v="Impacted by LIT_162_Z_Camp-Yabassi(LIT-162)….Impacted by LIT_162_Z_Camp-Yabassi(LIT-162)….Impacted by LIT_162_Z_Camp-Yabassi(LIT-162)….INC-20260330-00001846.,,2026-03-30 12:59:29.,,Site impacté par coupure  AOF MBOPPI-NEW_NR-PK5 _x000a_CDS activé.,,affecté par Mboppi New grid only site manque secteur en attente du retour secteur "/>
    <s v="Impacted by LIT_162_Z_Camp-Yabassi(LIT-162)"/>
    <m/>
    <s v=""/>
    <s v=""/>
    <s v=""/>
    <s v=""/>
    <s v=""/>
    <s v=""/>
    <m/>
    <s v=""/>
    <s v=""/>
    <s v=""/>
    <s v=""/>
    <s v=""/>
    <s v=""/>
    <s v="Impacted by LIT_162_Z_Camp-Yabassi(LIT-162)"/>
    <s v="Impacted by LIT_162_Z_Camp-Yabassi(LIT-162)"/>
    <s v="Impacted by LIT_162_Z_Camp-Yabassi(LIT-162)"/>
    <s v="INC-20260330-00001846.,,2026-03-30 12:59:29.,,Site impacté par coupure  AOF MBOPPI-NEW_NR-PK5 _x000a_CDS activé.,,affecté par Mboppi New grid only site manque secteur en attente du retour secteur "/>
  </r>
  <r>
    <s v="Manjo-New"/>
    <s v="LIT_062"/>
    <m/>
    <s v="IHS"/>
    <e v="#REF!"/>
    <s v="LIT"/>
    <s v="Manjo"/>
    <s v="NOKIA"/>
    <n v="65.466772151898738"/>
    <n v="55.081244836133287"/>
    <n v="0"/>
    <n v="27.84005820990285"/>
    <s v=""/>
    <m/>
    <x v="0"/>
    <x v="0"/>
    <s v="MPR issue"/>
    <x v="0"/>
    <s v=""/>
    <s v=""/>
    <s v="30/03/2026  tx issue reste MPR "/>
    <s v=""/>
    <s v=""/>
    <s v=""/>
    <s v=""/>
    <s v=""/>
    <s v=""/>
    <m/>
    <s v=""/>
    <s v=""/>
    <s v=""/>
    <s v=""/>
    <s v=""/>
    <s v=""/>
    <s v=""/>
    <s v=""/>
    <s v=""/>
    <s v=""/>
  </r>
  <r>
    <s v="Ngoumou-Camrail"/>
    <s v="CTR_098"/>
    <m/>
    <s v="CAMUSAT"/>
    <s v="Medium Grid + Solar + GE"/>
    <s v="CENTRE"/>
    <s v="Ngoumou"/>
    <s v="NOKIA"/>
    <n v="65.459951986032294"/>
    <n v="55.081244836133287"/>
    <n v="0"/>
    <n v="27.839084290847694"/>
    <s v="Operationnel"/>
    <m/>
    <x v="7"/>
    <x v="3"/>
    <s v="Projet OCM (ZTE, NOKIA, autres projets)"/>
    <x v="3"/>
    <s v="29/03/2026 : SWAP en cours….29/03/2026 : SWAP en cours….29/03/2026 : SWAP en cours"/>
    <m/>
    <s v=""/>
    <m/>
    <m/>
    <s v="29/03/2026 : SWAP en cours"/>
    <s v=""/>
    <s v="29/03/2026 : SWAP en cours"/>
    <s v="29/03/2026 : SWAP en cours"/>
    <m/>
    <s v=""/>
    <s v=""/>
    <s v=""/>
    <s v=""/>
    <s v=""/>
    <s v=""/>
    <s v=""/>
    <s v=""/>
    <s v=""/>
    <s v=""/>
  </r>
  <r>
    <s v="MUTENGENE-Q12-IHS"/>
    <s v="SUO_211"/>
    <m/>
    <s v="IHS"/>
    <s v="Grid +Gen"/>
    <s v="SUD-OUEST"/>
    <s v="Mutengene"/>
    <s v="HUAWEI"/>
    <n v="64.745872450631268"/>
    <n v="55.081244836133287"/>
    <n v="0"/>
    <n v="27.737113799214111"/>
    <s v="Insecurity"/>
    <m/>
    <x v="0"/>
    <x v="0"/>
    <s v="ODU HS"/>
    <x v="0"/>
    <s v="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
    <s v=""/>
    <s v=""/>
    <s v=""/>
    <s v=""/>
    <m/>
    <s v=""/>
    <s v=""/>
    <s v=""/>
    <s v=""/>
    <s v=""/>
    <s v=""/>
    <s v="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r>
  <r>
    <s v="Kumba-Lutherian-Church-MTN"/>
    <s v="SUO_054"/>
    <m/>
    <s v="IHS"/>
    <s v="Grid-Gen"/>
    <s v="SUD-OUEST"/>
    <s v="Kumba"/>
    <s v="HUAWEI"/>
    <n v="14.293675487292623"/>
    <n v="28.599427597063695"/>
    <n v="30.819623106943599"/>
    <n v="27.714374074359434"/>
    <s v="Operationnel"/>
    <m/>
    <x v="8"/>
    <x v="4"/>
    <s v="no root cause"/>
    <x v="4"/>
    <s v="Power status check ongoing….Power status check ongoing….Power status check ongoing"/>
    <s v="Power status check ongoing"/>
    <m/>
    <m/>
    <m/>
    <m/>
    <m/>
    <m/>
    <m/>
    <m/>
    <s v=""/>
    <s v=""/>
    <s v=""/>
    <s v=""/>
    <s v=""/>
    <s v=""/>
    <s v="Power status check ongoing"/>
    <s v="Power status check ongoing"/>
    <s v="Power status check ongoing"/>
    <s v=""/>
  </r>
  <r>
    <s v="Kumba-Nkamlikum"/>
    <s v="SUO_216"/>
    <m/>
    <s v="IHS"/>
    <s v="Grid-Gen"/>
    <s v="SUD-OUEST"/>
    <s v="Kumba"/>
    <s v="HUAWEI"/>
    <n v="27.872323737355572"/>
    <n v="47.434259514265023"/>
    <n v="14.681515627086217"/>
    <n v="27.560635699263482"/>
    <s v="Operationnel"/>
    <m/>
    <x v="9"/>
    <x v="1"/>
    <s v="Sites strategiques &amp; DataCenter"/>
    <x v="1"/>
    <s v="30/03/2026 Impacté par le power issue de kumba-agence ….Power status check ongoing"/>
    <s v="30/03/2026 Impacté par le power issue de kumba-agence "/>
    <m/>
    <m/>
    <m/>
    <m/>
    <m/>
    <m/>
    <m/>
    <m/>
    <s v=""/>
    <s v=""/>
    <s v=""/>
    <s v=""/>
    <s v=""/>
    <s v=""/>
    <s v="30/03/2026 Impacté par le power issue de kumba-agence "/>
    <s v="Power status check ongoing"/>
    <s v=""/>
    <s v=""/>
  </r>
  <r>
    <s v="Bertoua-Meteo-II"/>
    <s v="EST_124"/>
    <m/>
    <s v="CAMUSAT"/>
    <s v="Good Grid + GE"/>
    <s v="EST"/>
    <s v="Bertoua"/>
    <s v="ZTE"/>
    <n v="28.694261597304653"/>
    <n v="13.59648228049954"/>
    <n v="34.517328073596914"/>
    <n v="26.662425485042792"/>
    <s v="Operationnel"/>
    <m/>
    <x v="4"/>
    <x v="1"/>
    <s v="AKTIVCO Defaut GE &amp; Power Cabinet"/>
    <x v="1"/>
    <s v="24/03/2026 : Need  BO RAN analysis ….24/03/2026 : Need  BO RAN analysis ….24/03/2026 : Need  BO RAN analysis ….Power status check ongoing….INC-20260330-00014711.,,GE Fault"/>
    <s v="24/03/2026 : Need  BO RAN analysis "/>
    <s v="24/03/2026 : Need  BO RAN analysis "/>
    <m/>
    <m/>
    <s v="24/03/2026 : Need  BO RAN analysis "/>
    <s v=""/>
    <s v="24/03/2026 : Need  BO RAN analysis "/>
    <s v="24/03/2026 : Need  BO RAN analysis "/>
    <m/>
    <s v=""/>
    <s v=""/>
    <s v=""/>
    <s v=""/>
    <s v=""/>
    <s v=""/>
    <s v="Power status check ongoing"/>
    <s v=""/>
    <s v=""/>
    <s v="INC-20260330-00014711.,,GE Fault"/>
  </r>
  <r>
    <s v="Nkolfoulou-I"/>
    <s v="CTR_671"/>
    <m/>
    <s v="CAMUSAT"/>
    <s v="Good Grid + GE"/>
    <s v="CENTRE"/>
    <s v="Yaounde"/>
    <s v="ZTE"/>
    <n v="12.282981427526586"/>
    <n v="10.458742617583155"/>
    <n v="40.99934992021749"/>
    <n v="26.645821027129298"/>
    <s v="Operationnel"/>
    <m/>
    <x v="5"/>
    <x v="0"/>
    <s v="fiber AOF"/>
    <x v="0"/>
    <s v="30/03/2026 Nous constatons l'indisponibilité de NKOLFOULOU-I dû à la coupure de l'AOF ELEVEUR---NKOLFOULOU-I._x000a_Merci d'impacter CDS pour prise en charge et correction de l'AOF.….Power status check ongoing….INC-20260330-00008735.,,2026-03-30 23:33:16.,,CDS Feedback : Team will be reach to the site tomorrow_x000a__x000a__x000a_Nous constatons l'indisponibilité de NKOLFOULOU-I dû à la coupure de l'AOF ELEVEUR---NKOLFOULOU-I._x000a_Merci d'impacter CDS pour prise en charge et correction de l'AOF._x000a_U=52,50V Load=66A evidences.,,Power issue (CB fallen in IHS DC Cabinet)"/>
    <s v="31/03/2026 CDS activé pour restauration_x000a_30/03/2026 Nous constatons l'indisponibilité de NKOLFOULOU-I dû à la coupure de l'AOF ELEVEUR---NKOLFOULOU-I._x000a_Merci d'impacter CDS pour prise en charge et correction de l'AOF."/>
    <m/>
    <s v=""/>
    <s v=""/>
    <s v=""/>
    <s v=""/>
    <s v=""/>
    <s v=""/>
    <m/>
    <s v=""/>
    <s v=""/>
    <s v=""/>
    <s v=""/>
    <s v=""/>
    <s v=""/>
    <s v="30/03/2026 Nous constatons l'indisponibilité de NKOLFOULOU-I dû à la coupure de l'AOF ELEVEUR---NKOLFOULOU-I._x000a_Merci d'impacter CDS pour prise en charge et correction de l'AOF."/>
    <s v="Power status check ongoing"/>
    <s v=""/>
    <s v="INC-20260330-00008735.,,2026-03-30 23:33:16.,,CDS Feedback : Team will be reach to the site tomorrow_x000a__x000a__x000a_Nous constatons l'indisponibilité de NKOLFOULOU-I dû à la coupure de l'AOF ELEVEUR---NKOLFOULOU-I._x000a_Merci d'impacter CDS pour prise en charge et correction de l'AOF._x000a_U=52,50V Load=66A evidences.,,Power issue (CB fallen in IHS DC Cabinet)"/>
  </r>
  <r>
    <s v="ARMP"/>
    <s v="CTR_124"/>
    <m/>
    <s v="IHS"/>
    <s v="GridOnly"/>
    <s v="CENTRE"/>
    <s v="Yaounde"/>
    <s v="ZTE"/>
    <n v="20.23096191583836"/>
    <n v="17.194401093464716"/>
    <n v="33.20485639146623"/>
    <n v="25.977290951480033"/>
    <s v="Operationnel"/>
    <m/>
    <x v="0"/>
    <x v="0"/>
    <s v="MPR issue"/>
    <x v="0"/>
    <s v="Impacted by CTR_020_Z_Masque(CTR-020) P2"/>
    <m/>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
    <s v=""/>
    <s v=""/>
    <s v=""/>
    <s v=""/>
    <s v=""/>
    <m/>
    <s v=""/>
    <s v=""/>
    <s v=""/>
    <s v=""/>
    <s v=""/>
    <s v=""/>
    <s v=""/>
    <s v=""/>
    <s v="Impacted by CTR_020_Z_Masque(CTR-020) P2"/>
    <s v=""/>
  </r>
  <r>
    <s v="Kribi-Ndjibo"/>
    <s v="SUD_081"/>
    <m/>
    <s v="CAMUSAT"/>
    <s v="Good Grid + Solar + GE"/>
    <s v="SUD"/>
    <s v="Kribi"/>
    <s v="ZTE"/>
    <n v="16.321230451342679"/>
    <n v="30.197729343683168"/>
    <n v="24.470332722652323"/>
    <n v="25.229394777318344"/>
    <s v="Operationnel"/>
    <m/>
    <x v="4"/>
    <x v="1"/>
    <s v="AKTIVCO Defaut GE &amp; Power Cabinet"/>
    <x v="1"/>
    <s v="site down….site down….site down….INC-20260330-00004050.,,poteaux électriques renversés sur la ligne du site .,,Others Transmission equipement fault"/>
    <m/>
    <m/>
    <m/>
    <m/>
    <s v="site down"/>
    <s v=""/>
    <s v="site down"/>
    <s v="site down"/>
    <m/>
    <s v=""/>
    <s v=""/>
    <s v=""/>
    <s v=""/>
    <s v=""/>
    <s v=""/>
    <s v=""/>
    <s v=""/>
    <s v=""/>
    <s v="INC-20260330-00004050.,,poteaux électriques renversés sur la ligne du site .,,Others Transmission equipement fault"/>
  </r>
  <r>
    <s v="PK19"/>
    <s v="LIT_584"/>
    <m/>
    <s v="CAMUSAT"/>
    <s v="HGB"/>
    <s v="LITTORAL"/>
    <s v="Douala"/>
    <s v="ZTE"/>
    <n v="11.611917437022649"/>
    <n v="9.9028300539592173"/>
    <n v="38.292975581514966"/>
    <n v="24.9520236393262"/>
    <s v="Operationnel"/>
    <m/>
    <x v="5"/>
    <x v="0"/>
    <s v="fiber AOF"/>
    <x v="0"/>
    <s v="Impacted by LIT_234_Z_PK17-University-IHS(LIT-234)….Impacté par P2 sur LIT_234_Z_PK17-University-IHS(LIT-234)….INC-20260330-00007368.,,2026-03-30 15:32:32.,,technician is managing the point feedback awaited.,,impacté par pk 17 université power issue ihs informé .,,Others Transmission equipement fault"/>
    <s v="Impacted by LIT_234_Z_PK17-University-IHS(LIT-234)"/>
    <m/>
    <s v=""/>
    <s v=""/>
    <s v=""/>
    <s v=""/>
    <s v=""/>
    <s v=""/>
    <m/>
    <s v=""/>
    <s v=""/>
    <s v=""/>
    <s v=""/>
    <s v=""/>
    <s v=""/>
    <s v="Impacted by LIT_234_Z_PK17-University-IHS(LIT-234)"/>
    <s v="Impacté par P2 sur LIT_234_Z_PK17-University-IHS(LIT-234)"/>
    <s v=""/>
    <s v="INC-20260330-00007368.,,2026-03-30 15:32:32.,,technician is managing the point feedback awaited.,,impacté par pk 17 université power issue ihs informé .,,Others Transmission equipement fault"/>
  </r>
  <r>
    <s v="Nkolmessing-Abom-II"/>
    <s v="CTR_875"/>
    <m/>
    <s v="CAMUSAT"/>
    <s v="Good Grid + GE"/>
    <s v="CENTRE"/>
    <s v="Ebolmadzom"/>
    <s v="ZTE"/>
    <n v="13.63997198342186"/>
    <n v="11.883374814270804"/>
    <n v="35.84454009591412"/>
    <n v="24.629690268895907"/>
    <s v="Operationnel"/>
    <m/>
    <x v="4"/>
    <x v="1"/>
    <s v="AKTIVCO Defaut GE &amp; Power Cabinet"/>
    <x v="1"/>
    <s v="30/03/2026 : Besoin d'analyse Bo RAN….Power status check ongoing….INC-20260330-00009617.,,2026-03-30 15:33:19.,,FME is managing with level 0.,,GE Fault"/>
    <s v="30/03/2026 : Besoin d'analyse Bo RAN"/>
    <m/>
    <m/>
    <m/>
    <m/>
    <m/>
    <m/>
    <s v="30/03/2026 : Besoin d'analyse Bo RAN"/>
    <m/>
    <s v=""/>
    <s v=""/>
    <s v=""/>
    <s v=""/>
    <s v=""/>
    <s v=""/>
    <s v="Power status check ongoing"/>
    <s v=""/>
    <s v=""/>
    <s v="INC-20260330-00009617.,,2026-03-30 15:33:19.,,FME is managing with level 0.,,GE Fault"/>
  </r>
  <r>
    <s v="PK15"/>
    <s v="LIT_271"/>
    <m/>
    <s v="IHS"/>
    <s v="Grid-Gen"/>
    <s v="LITTORAL"/>
    <s v="Douala"/>
    <s v="ZTE"/>
    <n v="11.336897353812212"/>
    <n v="9.6258300437589899"/>
    <n v="37.216109940091968"/>
    <n v="24.258185587544546"/>
    <s v="Operationnel"/>
    <m/>
    <x v="5"/>
    <x v="0"/>
    <s v="fiber AOF"/>
    <x v="0"/>
    <s v="Impacted by LIT_234_Z_PK17-University-IHS(LIT-234)….Impacté par P2 sur LIT_234_Z_PK17-University-IHS(LIT-234)….INC-20260330-00007268.,,impacté par pk 17 université power issue ihs informé .,,Others Transmission equipement fault"/>
    <s v="Impacted by LIT_234_Z_PK17-University-IHS(LIT-234)"/>
    <m/>
    <s v=""/>
    <s v=""/>
    <s v=""/>
    <s v=""/>
    <s v=""/>
    <s v=""/>
    <m/>
    <s v=""/>
    <s v=""/>
    <s v=""/>
    <s v=""/>
    <s v=""/>
    <s v=""/>
    <s v="Impacted by LIT_234_Z_PK17-University-IHS(LIT-234)"/>
    <s v="Impacté par P2 sur LIT_234_Z_PK17-University-IHS(LIT-234)"/>
    <s v=""/>
    <s v="INC-20260330-00007268.,,impacté par pk 17 université power issue ihs informé .,,Others Transmission equipement fault"/>
  </r>
  <r>
    <s v="Mballa-II"/>
    <s v="CTR_824"/>
    <m/>
    <s v="CAMUSAT"/>
    <s v="Good Grid no GE - 8h"/>
    <s v="CENTRE"/>
    <s v="Yaounde"/>
    <s v="ZTE"/>
    <n v="20.308022493195693"/>
    <n v="17.277118587880082"/>
    <n v="28.100492046919562"/>
    <n v="23.35419680794902"/>
    <s v="Operationnel"/>
    <m/>
    <x v="0"/>
    <x v="0"/>
    <s v="MPR issue"/>
    <x v="0"/>
    <s v="Impacted by CTR_020_Z_Masque(CTR-020) P2"/>
    <m/>
    <m/>
    <s v=""/>
    <s v=""/>
    <s v=""/>
    <s v=""/>
    <s v=""/>
    <s v=""/>
    <m/>
    <s v=""/>
    <s v=""/>
    <s v=""/>
    <s v=""/>
    <s v=""/>
    <s v=""/>
    <s v=""/>
    <s v=""/>
    <s v="Impacted by CTR_020_Z_Masque(CTR-020) P2"/>
    <s v=""/>
  </r>
  <r>
    <s v="OST_406_H_Chefferie-Bangangte"/>
    <s v="OST_406"/>
    <m/>
    <s v="ESCO"/>
    <s v="Hybrid Solar - S1"/>
    <s v="OST"/>
    <s v="Bangante"/>
    <s v="HUAWEI"/>
    <n v="32.372936225315634"/>
    <n v="55.081244836133287"/>
    <n v="0"/>
    <n v="23.114261499345094"/>
    <m/>
    <m/>
    <x v="8"/>
    <x v="4"/>
    <s v="no root cause"/>
    <x v="4"/>
    <s v=""/>
    <s v=""/>
    <s v=""/>
    <s v=""/>
    <s v=""/>
    <s v=""/>
    <s v=""/>
    <s v=""/>
    <s v=""/>
    <m/>
    <s v=""/>
    <s v=""/>
    <s v=""/>
    <s v=""/>
    <s v=""/>
    <s v=""/>
    <s v=""/>
    <s v=""/>
    <s v=""/>
    <s v=""/>
  </r>
  <r>
    <s v="Dragage"/>
    <s v="CTR_344"/>
    <m/>
    <s v="IHS"/>
    <s v="Grid-Gen"/>
    <s v="CENTRE"/>
    <s v="Yaounde"/>
    <s v="ZTE"/>
    <n v="20.198613958730505"/>
    <n v="17.1766569424469"/>
    <n v="27.70876152140557"/>
    <n v="23.100564159197333"/>
    <s v="Operationnel"/>
    <m/>
    <x v="0"/>
    <x v="0"/>
    <s v="MPR issue"/>
    <x v="0"/>
    <s v="Impacted by CTR_020_Z_Masque(CTR-020) P2"/>
    <m/>
    <m/>
    <s v=""/>
    <s v=""/>
    <s v=""/>
    <s v=""/>
    <s v=""/>
    <s v=""/>
    <m/>
    <s v=""/>
    <s v=""/>
    <s v=""/>
    <s v=""/>
    <s v=""/>
    <s v=""/>
    <s v=""/>
    <s v=""/>
    <s v="Impacted by CTR_020_Z_Masque(CTR-020) P2"/>
    <s v=""/>
  </r>
  <r>
    <s v="Bastos-Bir-IHS"/>
    <s v="CTR_640"/>
    <m/>
    <s v="IHS"/>
    <s v="Grid-Gen"/>
    <s v="CENTRE"/>
    <s v="Yaounde"/>
    <s v="ZTE"/>
    <n v="20.238580546662988"/>
    <n v="17.173363118006467"/>
    <n v="27.669636349309538"/>
    <n v="23.084762279808125"/>
    <s v="Operationnel"/>
    <m/>
    <x v="0"/>
    <x v="0"/>
    <s v="MPR issue"/>
    <x v="0"/>
    <s v="Impacted by CTR_020_Z_Masque(CTR-020) P2"/>
    <m/>
    <m/>
    <s v=""/>
    <s v=""/>
    <s v=""/>
    <s v=""/>
    <s v=""/>
    <s v=""/>
    <m/>
    <s v=""/>
    <s v=""/>
    <s v=""/>
    <s v=""/>
    <s v=""/>
    <s v=""/>
    <s v=""/>
    <s v=""/>
    <s v="Impacted by CTR_020_Z_Masque(CTR-020) P2"/>
    <s v=""/>
  </r>
  <r>
    <s v="Bfsam-Bamengoum"/>
    <s v="OST_046"/>
    <m/>
    <s v="IHS"/>
    <s v="Grid-Gen"/>
    <s v="OUEST"/>
    <s v="Bafoussam"/>
    <s v="HUAWEI"/>
    <n v="15.847376593168113"/>
    <n v="20.203097214997062"/>
    <n v="25.886226188365537"/>
    <n v="22.544787448670643"/>
    <s v="Operationnel"/>
    <m/>
    <x v="0"/>
    <x v="0"/>
    <s v="ODU HS"/>
    <x v="0"/>
    <s v="30/03/2026 FME on site working link is mislign_x000a_29.03.2026 RM: I am on site waiting for guard to comme and open_x000a_29.03.2026: RM Relancer. ESCALADE en cours vers le PM_x000a_29.03.2026: RM Denis who is the FME of the site is activated and managing. Update will be  share ASAP_x000a_29.03.2026: FME should check the site environment, MPR status and ODU 3/1 antenna line"/>
    <m/>
    <s v=""/>
    <m/>
    <m/>
    <m/>
    <m/>
    <m/>
    <m/>
    <m/>
    <s v=""/>
    <s v=""/>
    <s v=""/>
    <s v=""/>
    <s v=""/>
    <s v=""/>
    <s v=""/>
    <s v=""/>
    <s v="30/03/2026 FME on site working link is mislign_x000a_29.03.2026 RM: I am on site waiting for guard to comme and open_x000a_29.03.2026: RM Relancer. ESCALADE en cours vers le PM_x000a_29.03.2026: RM Denis who is the FME of the site is activated and managing. Update will be  share ASAP_x000a_29.03.2026: FME should check the site environment, MPR status and ODU 3/1 antenna line"/>
    <s v=""/>
  </r>
  <r>
    <s v="Ekounou-Lycee-MTN"/>
    <s v="CTR_726"/>
    <m/>
    <s v="MTN"/>
    <m/>
    <s v="CENTRE"/>
    <s v="Yaounde"/>
    <s v="ZTE"/>
    <n v="22.06505361517771"/>
    <n v="18.782768240562234"/>
    <n v="24.828854732340044"/>
    <n v="22.404443217391051"/>
    <s v="Operationnel"/>
    <m/>
    <x v="10"/>
    <x v="1"/>
    <s v="Sharing"/>
    <x v="1"/>
    <s v="site down….site down….Power status check ongoing….30/03/2026 power issue escalade L2 MTN ….INC-20260330-00012112.,,2026-03-30 18:15:39.,,MTN activated for check power status"/>
    <s v="30/03/2026 : Power issue || mail sent to MTN"/>
    <m/>
    <m/>
    <m/>
    <s v="site down"/>
    <s v=""/>
    <s v="site down"/>
    <m/>
    <m/>
    <s v=""/>
    <s v=""/>
    <s v=""/>
    <s v=""/>
    <s v=""/>
    <s v=""/>
    <s v="Power status check ongoing"/>
    <s v=""/>
    <s v="30/03/2026 power issue escalade L2 MTN "/>
    <s v="INC-20260330-00012112.,,2026-03-30 18:15:39.,,MTN activated for check power status"/>
  </r>
  <r>
    <s v="Logbessou-PK21-IHS"/>
    <s v="LIT_235"/>
    <m/>
    <s v="IHS"/>
    <s v="Grid-Gen"/>
    <s v="LITTORAL"/>
    <s v="Douala"/>
    <s v="ZTE"/>
    <n v="11.6386450927025"/>
    <n v="9.9002799963279191"/>
    <n v="31.90609903976431"/>
    <n v="21.624301221631526"/>
    <s v="Operationnel"/>
    <m/>
    <x v="5"/>
    <x v="0"/>
    <s v="fiber AOF"/>
    <x v="0"/>
    <s v="Impacted by LIT_234_Z_PK17-University-IHS(LIT-234)….Impacté par P2 sur LIT_234_Z_PK17-University-IHS(LIT-234)….INC-20260330-00007365.,,2026-03-30 15:32:32.,,technician is managing the point feedback awaited.,,impacté par pk 17 université power issue ihs informé .,,Others Transmission equipement fault"/>
    <s v="Impacted by LIT_234_Z_PK17-University-IHS(LIT-234)"/>
    <m/>
    <s v=""/>
    <s v=""/>
    <s v=""/>
    <s v=""/>
    <s v=""/>
    <s v=""/>
    <m/>
    <s v=""/>
    <s v=""/>
    <s v=""/>
    <s v=""/>
    <s v=""/>
    <s v=""/>
    <s v="Impacted by LIT_234_Z_PK17-University-IHS(LIT-234)"/>
    <s v="Impacté par P2 sur LIT_234_Z_PK17-University-IHS(LIT-234)"/>
    <s v=""/>
    <s v="INC-20260330-00007365.,,2026-03-30 15:32:32.,,technician is managing the point feedback awaited.,,impacté par pk 17 université power issue ihs informé .,,Others Transmission equipement fault"/>
  </r>
  <r>
    <s v="Bibemire"/>
    <s v="NRD_039"/>
    <m/>
    <s v="IHS"/>
    <s v="Grid-Gen"/>
    <s v="NORD"/>
    <s v="Garoua"/>
    <s v="HUAWEI"/>
    <n v="21.581957483543757"/>
    <n v="27.540622418066651"/>
    <n v="17.728422604390335"/>
    <n v="21.572775680372569"/>
    <s v="Exclu"/>
    <s v=" Site vendalisé,"/>
    <x v="2"/>
    <x v="2"/>
    <s v="exclu"/>
    <x v="2"/>
    <s v="2703/2026 : En aattente de spare_x000a_26/03/2026 : Besoin d'analyse BO RAN || Restauration action ongoing because site was vandalised….2703/2026 : En aattente de spare_x000a_26/03/2026 : Besoin d'analyse BO RAN || Restauration action ongoing because site was vandalised"/>
    <s v="2703/2026 : En aattente de spare_x000a_26/03/2026 : Besoin d'analyse BO RAN || Restauration action ongoing because site was vandalised"/>
    <s v="31/03/2026 : SFP faulty || Acces site bloque par HIS pour remplacement de la SPARE_x000a_2703/2026 : En aattente de spare_x000a_26/03/2026 : Besoin d'analyse BO RAN || Restauration action ongoing because site was vandalised"/>
    <s v="2703/2026 : En aattente de spare_x000a_26/03/2026 : Besoin d'analyse BO RAN || Restauration action ongoing because site was vandalised"/>
    <s v="2703/2026 : En aattente de spare_x000a_26/03/2026 : Besoin d'analyse BO RAN || Restauration action ongoing because site was vandalised"/>
    <m/>
    <m/>
    <m/>
    <m/>
    <m/>
    <s v=""/>
    <s v=""/>
    <s v=""/>
    <s v=""/>
    <s v=""/>
    <s v=""/>
    <s v=""/>
    <s v=""/>
    <s v=""/>
    <s v=""/>
  </r>
  <r>
    <s v="SOA-Vallee"/>
    <s v="CTR_714"/>
    <m/>
    <s v="CAMUSAT"/>
    <s v="Good Grid + GE"/>
    <s v="CENTRE"/>
    <s v="Yaounde"/>
    <s v="ZTE"/>
    <n v="12.631939698412129"/>
    <n v="15.39278537694952"/>
    <n v="27.83366110925061"/>
    <n v="21.486311220689831"/>
    <s v="Operationnel"/>
    <m/>
    <x v="4"/>
    <x v="1"/>
    <s v="AKTIVCO Defaut GE &amp; Power Cabinet"/>
    <x v="1"/>
    <s v="30/03/2026 : Relance faite a Camusat ce jour_x000a_29/03/2026 : Power issue || Mail sent to Camusat….30/03/2026 : Relance faite a Camusat ce jour_x000a_29/03/2026 : Power issue || Mail sent to Camusat….30/03/2026 : Relance faite a Camusat ce jour_x000a_29/03/2026 : Power issue || Mail sent to Camusat"/>
    <s v="30/03/2026 : Relance faite a Camusat ce jour_x000a_29/03/2026 : Power issue || Mail sent to Camusat"/>
    <s v="31/03/2026 : Besoin d'analyse BO RAN"/>
    <m/>
    <m/>
    <s v="30/03/2026 : Relance faite a Camusat ce jour_x000a_29/03/2026 : Power issue || Mail sent to Camusat"/>
    <s v=""/>
    <s v="30/03/2026 : Relance faite a Camusat ce jour_x000a_29/03/2026 : Power issue || Mail sent to Camusat"/>
    <s v="30/03/2026 : Relance faite a Camusat ce jour_x000a_29/03/2026 : Power issue || Mail sent to Camusat"/>
    <m/>
    <s v=""/>
    <s v=""/>
    <s v=""/>
    <s v=""/>
    <s v=""/>
    <s v=""/>
    <s v=""/>
    <s v=""/>
    <s v=""/>
    <s v=""/>
  </r>
  <r>
    <s v="PK15-Auberge"/>
    <s v="LIT_728"/>
    <m/>
    <s v="CAMUSAT"/>
    <s v="Good Grid no GE - 8h"/>
    <s v="LITTORAL"/>
    <s v="Douala"/>
    <s v="ZTE"/>
    <n v="11.31666426867139"/>
    <n v="9.632577071241812"/>
    <n v="29.103553386434122"/>
    <n v="20.026955937368911"/>
    <s v="Operationnel"/>
    <m/>
    <x v="5"/>
    <x v="0"/>
    <s v="fiber AOF"/>
    <x v="0"/>
    <s v="Impacted by LIT_234_Z_PK17-University-IHS(LIT-234)….Impacté par P2 sur LIT_234_Z_PK17-University-IHS(LIT-234)….INC-20260330-00007385.,,2026-03-30 15:27:59.,,Grid outage / Grid return awaited.,,impacté par pk 17 université power issue ihs informé .,,Others Transmission equipement fault"/>
    <s v="Impacted by LIT_234_Z_PK17-University-IHS(LIT-234)"/>
    <s v="Grid only awaiting grid return"/>
    <s v=""/>
    <s v=""/>
    <s v=""/>
    <s v=""/>
    <s v=""/>
    <s v=""/>
    <m/>
    <m/>
    <s v=""/>
    <s v=""/>
    <s v=""/>
    <s v=""/>
    <s v=""/>
    <s v="Impacted by LIT_234_Z_PK17-University-IHS(LIT-234)"/>
    <s v="Impacté par P2 sur LIT_234_Z_PK17-University-IHS(LIT-234)"/>
    <s v=""/>
    <s v="INC-20260330-00007385.,,2026-03-30 15:27:59.,,Grid outage / Grid return awaited.,,impacté par pk 17 université power issue ihs informé .,,Others Transmission equipement fault"/>
  </r>
  <r>
    <s v="Ngoulmepa-New"/>
    <s v="LIT_067"/>
    <m/>
    <s v="IHS"/>
    <s v="GRID GEN"/>
    <s v="LIT"/>
    <s v="Ngoulmepa"/>
    <s v="NOKIA"/>
    <n v="32.73414387215675"/>
    <n v="41.310933627099971"/>
    <n v="0"/>
    <n v="18.542989618048797"/>
    <s v=""/>
    <m/>
    <x v="3"/>
    <x v="1"/>
    <s v="Defaut GE &amp; Power Cabinet"/>
    <x v="1"/>
    <s v=""/>
    <s v=""/>
    <s v="30/03/2026 _x0009_LIT_067 GRID OUTAGE "/>
    <s v=""/>
    <s v=""/>
    <s v=""/>
    <s v=""/>
    <s v=""/>
    <s v=""/>
    <m/>
    <s v=""/>
    <s v=""/>
    <s v=""/>
    <s v=""/>
    <s v=""/>
    <s v=""/>
    <s v=""/>
    <s v=""/>
    <s v=""/>
    <s v=""/>
  </r>
  <r>
    <s v="Ngomedzap"/>
    <s v="CTR_188"/>
    <m/>
    <s v="IHS"/>
    <s v="Grid-Gen"/>
    <s v="CENTRE"/>
    <s v="Ngomedzap"/>
    <s v="NOKIA"/>
    <n v="32.729975993016147"/>
    <n v="41.310933627099971"/>
    <n v="0"/>
    <n v="18.542394445292871"/>
    <s v="Operationnel"/>
    <m/>
    <x v="7"/>
    <x v="3"/>
    <s v="Projet OCM (ZTE, NOKIA, autres projets)"/>
    <x v="3"/>
    <s v="23.03.26; UE Relay site, ETR=Mars26….23.03.26; UE Relay site, ETR=Mars26….23.03.26; UE Relay site, ETR=Mars26"/>
    <s v="23.03.26; UE Relay site, ETR=Mars26"/>
    <s v="23.03.26; UE Relay site, ETR=Mars26"/>
    <s v=""/>
    <s v=""/>
    <s v=""/>
    <s v=""/>
    <s v=""/>
    <s v=""/>
    <m/>
    <s v=""/>
    <s v=""/>
    <s v=""/>
    <s v=""/>
    <s v=""/>
    <s v=""/>
    <s v="23.03.26; UE Relay site, ETR=Mars26"/>
    <s v="23.03.26; UE Relay site, ETR=Mars26"/>
    <s v="23.03.26; UE Relay site, ETR=Mars26"/>
    <s v=""/>
  </r>
  <r>
    <s v="Mvog-Ada-TKC"/>
    <s v="CTR_096"/>
    <m/>
    <s v="IHS"/>
    <s v="Grid-Lithium"/>
    <s v="CENTRE"/>
    <s v="Yaounde"/>
    <s v="ZTE"/>
    <n v="16.188091755292575"/>
    <n v="13.767548646599414"/>
    <n v="22.193104065296904"/>
    <n v="18.507032728082116"/>
    <s v="Operationnel"/>
    <m/>
    <x v="0"/>
    <x v="0"/>
    <s v="MPR issue"/>
    <x v="0"/>
    <s v="Impacted by CTR_270_Z_Montesquieux(CTR-270)"/>
    <m/>
    <m/>
    <s v=""/>
    <s v=""/>
    <s v=""/>
    <s v=""/>
    <s v=""/>
    <s v=""/>
    <m/>
    <s v=""/>
    <s v=""/>
    <s v=""/>
    <s v=""/>
    <s v=""/>
    <s v=""/>
    <s v=""/>
    <s v=""/>
    <s v="Impacted by CTR_270_Z_Montesquieux(CTR-270)"/>
    <s v=""/>
  </r>
  <r>
    <s v="MUTENGUENE BAGDAD-MTN"/>
    <s v="SUO_225"/>
    <m/>
    <s v="MTN sharing"/>
    <e v="#N/A"/>
    <s v="SUD-OUEST"/>
    <s v="Mutengene"/>
    <s v="HUAWEI"/>
    <n v="20.430420168738934"/>
    <n v="18.812731417730046"/>
    <n v="17.782288116672898"/>
    <n v="18.506372830184372"/>
    <s v="Insecurity"/>
    <m/>
    <x v="8"/>
    <x v="4"/>
    <s v="no root cause"/>
    <x v="4"/>
    <s v=""/>
    <s v=""/>
    <m/>
    <m/>
    <m/>
    <m/>
    <m/>
    <m/>
    <m/>
    <m/>
    <s v=""/>
    <s v=""/>
    <s v=""/>
    <s v=""/>
    <s v=""/>
    <s v=""/>
    <s v=""/>
    <s v=""/>
    <s v=""/>
    <s v=""/>
  </r>
  <r>
    <s v="Bfsam-Bamendzi-II"/>
    <s v="OST_135"/>
    <m/>
    <s v="IHS"/>
    <s v="GridOnly"/>
    <s v="OUEST"/>
    <s v="Bafoussam"/>
    <s v="HUAWEI"/>
    <n v="0"/>
    <n v="0"/>
    <n v="35.458897228296209"/>
    <n v="18.491409199476081"/>
    <s v="Operationnel"/>
    <m/>
    <x v="8"/>
    <x v="4"/>
    <s v="no root cause"/>
    <x v="4"/>
    <s v=""/>
    <s v=""/>
    <s v=""/>
    <m/>
    <m/>
    <m/>
    <m/>
    <m/>
    <m/>
    <m/>
    <s v=""/>
    <s v=""/>
    <s v=""/>
    <s v=""/>
    <s v=""/>
    <s v=""/>
    <s v=""/>
    <s v=""/>
    <s v=""/>
    <s v=""/>
  </r>
  <r>
    <s v="Bep-Yonyong"/>
    <s v="LIT_092"/>
    <m/>
    <s v="IHS"/>
    <s v="GridOnly"/>
    <s v="LITTORAL"/>
    <s v="Douala"/>
    <s v="ZTE"/>
    <n v="0"/>
    <n v="9.1802074726888829"/>
    <n v="29.549081023580172"/>
    <n v="18.491409199476077"/>
    <s v="Operationnel"/>
    <m/>
    <x v="11"/>
    <x v="5"/>
    <s v="BSS Hardware issue"/>
    <x v="0"/>
    <s v="site down….site down….site down"/>
    <m/>
    <s v="31/03/2026 : Besoin d'analyse BO RAN || FME should check connectivity of RRU 63 and 71 || FME active ETA: 18H"/>
    <m/>
    <m/>
    <s v="site down"/>
    <s v=""/>
    <s v="site down"/>
    <s v="site down"/>
    <m/>
    <m/>
    <s v=""/>
    <s v=""/>
    <s v=""/>
    <s v=""/>
    <s v=""/>
    <s v=""/>
    <s v=""/>
    <s v=""/>
    <s v=""/>
  </r>
  <r>
    <s v="Ngd-CRTV"/>
    <s v="ADM_007"/>
    <m/>
    <s v="CAMUSAT"/>
    <s v="Good Grid + Solar + GE"/>
    <s v="ADAMAOUA"/>
    <s v="Ngaoundere"/>
    <s v="HUAWEI"/>
    <n v="32.372936225315634"/>
    <n v="41.310933627099971"/>
    <n v="0"/>
    <n v="18.491409199476077"/>
    <s v="Operationnel"/>
    <m/>
    <x v="4"/>
    <x v="1"/>
    <s v="AKTIVCO Defaut GE &amp; Power Cabinet"/>
    <x v="1"/>
    <s v="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0/03/2026 FME en attente de IHS  pour la visite conjointe ETD = 31/03/2026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1/03/2026 Remplacement Generateur aujourd'hui et remplacement ODU demain 01/04/2026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site ce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s v=""/>
    <s v=""/>
    <s v=""/>
    <s v=""/>
    <s v=""/>
    <m/>
    <s v=""/>
    <s v=""/>
    <s v=""/>
    <s v=""/>
    <s v=""/>
    <s v=""/>
    <s v="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0/03/2026 FME en attente de IHS  pour la visite conjointe ETD = 31/03/2026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r>
  <r>
    <s v="Beka-Hossere-MTN-IHS"/>
    <s v="ADM_132"/>
    <m/>
    <s v="IHS"/>
    <s v="Grid-Gen"/>
    <s v="ADAMAOUA"/>
    <s v="Ngaoundere"/>
    <s v="HUAWEI"/>
    <n v="32.372936225315634"/>
    <n v="41.310933627099971"/>
    <n v="0"/>
    <n v="18.491409199476077"/>
    <s v="Exclu"/>
    <s v="site scelle par la justice"/>
    <x v="2"/>
    <x v="2"/>
    <s v="exclu"/>
    <x v="2"/>
    <s v="28.03.2026: Power Issue fuel Outage. Site Scelle suite l'incident(mort d'homme) survenu il y'a deux semaines _x000a_27/03/2026 Feedback IHS : FME HERVE says that we have access issue ….28.03.2026: Power Issue fuel Outage. Site Scelle suite l'incident(mort d'homme) survenu il y'a deux semaines _x000a_27/03/2026 Feedback IHS : FME HERVE says that we have access issue ….28.03.2026: Power Issue fuel Outage. Site Scelle suite l'incident(mort d'homme) survenu il y'a deux semaines _x000a_27/03/2026 Feedback IHS : FME HERVE says that we have access issue "/>
    <s v="18/03/2026 :Besoin d'analyse BO RAN || Désactivation du pooling des sites (4G) du grand Nord vers Douala et Yaoundé (Huawei) a la demande d'OCM"/>
    <m/>
    <m/>
    <m/>
    <m/>
    <m/>
    <m/>
    <m/>
    <m/>
    <s v=""/>
    <s v=""/>
    <s v=""/>
    <s v=""/>
    <s v=""/>
    <s v=""/>
    <s v="28.03.2026: Power Issue fuel Outage. Site Scelle suite l'incident(mort d'homme) survenu il y'a deux semaines _x000a_27/03/2026 Feedback IHS : FME HERVE says that we have access issue "/>
    <s v="28.03.2026: Power Issue fuel Outage. Site Scelle suite l'incident(mort d'homme) survenu il y'a deux semaines _x000a_27/03/2026 Feedback IHS : FME HERVE says that we have access issue "/>
    <s v="28.03.2026: Power Issue fuel Outage. Site Scelle suite l'incident(mort d'homme) survenu il y'a deux semaines _x000a_27/03/2026 Feedback IHS : FME HERVE says that we have access issue "/>
    <s v=""/>
  </r>
  <r>
    <s v="Ndom"/>
    <s v="SUD_028"/>
    <m/>
    <s v="IHS"/>
    <s v="GRID GEN"/>
    <s v="SUD"/>
    <s v="Ndom"/>
    <s v="NOKIA"/>
    <n v="0"/>
    <n v="55.081244836133287"/>
    <n v="0"/>
    <n v="18.491409199476074"/>
    <s v=""/>
    <m/>
    <x v="8"/>
    <x v="4"/>
    <s v="no root cause"/>
    <x v="4"/>
    <s v=""/>
    <s v=""/>
    <s v=""/>
    <s v=""/>
    <s v=""/>
    <s v=""/>
    <s v=""/>
    <s v=""/>
    <s v=""/>
    <m/>
    <s v=""/>
    <s v=""/>
    <s v=""/>
    <s v=""/>
    <s v=""/>
    <s v=""/>
    <s v=""/>
    <s v=""/>
    <s v=""/>
    <s v=""/>
  </r>
  <r>
    <s v="EXN_350_H_Maroua-Ziling"/>
    <s v="EXN_350"/>
    <m/>
    <s v="ESCO"/>
    <s v="Hybrid Solar - S1"/>
    <s v="EXN"/>
    <s v="Maroua"/>
    <s v="HUAWEI"/>
    <n v="32.371062791506304"/>
    <n v="41.310933627099971"/>
    <n v="0"/>
    <n v="18.491141673301318"/>
    <s v="Exclu"/>
    <s v="site vandalise"/>
    <x v="2"/>
    <x v="2"/>
    <s v="exclu"/>
    <x v="2"/>
    <s v="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
    <s v=""/>
    <s v=""/>
    <s v=""/>
    <s v=""/>
    <s v=""/>
    <s v=""/>
    <s v=""/>
    <s v=""/>
    <m/>
    <s v=""/>
    <s v=""/>
    <s v=""/>
    <s v=""/>
    <s v=""/>
    <s v=""/>
    <s v="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
  </r>
  <r>
    <s v="Montesquieux"/>
    <s v="CTR_270"/>
    <m/>
    <s v="IHS"/>
    <s v="Grid-Gen"/>
    <s v="CENTRE"/>
    <s v="Yaounde"/>
    <s v="ZTE"/>
    <n v="16.008741691945534"/>
    <n v="13.609816956863224"/>
    <n v="21.969570739405562"/>
    <n v="18.311899136211487"/>
    <s v="Operationnel"/>
    <m/>
    <x v="8"/>
    <x v="4"/>
    <s v="no root cause"/>
    <x v="4"/>
    <s v="site down….site down….30/03/2026 FME Armand Nguetsa sur site _x000a_29.03.2026 IHS: Fme Paul is informed ETA=05:30PM"/>
    <m/>
    <m/>
    <m/>
    <m/>
    <s v="site down"/>
    <s v=""/>
    <s v="site down"/>
    <m/>
    <m/>
    <s v=""/>
    <s v=""/>
    <s v=""/>
    <s v=""/>
    <s v=""/>
    <s v=""/>
    <s v=""/>
    <s v=""/>
    <s v="30/03/2026 FME Armand Nguetsa sur site _x000a_29.03.2026 IHS: Fme Paul is informed ETA=05:30PM"/>
    <s v=""/>
  </r>
  <r>
    <s v="Logpom-Akanji-Immeuble"/>
    <s v="LIT_618"/>
    <m/>
    <s v="CAMUSAT"/>
    <s v="Good Grid no GE - 8h"/>
    <s v="LITTORAL"/>
    <s v="Douala"/>
    <s v="ZTE"/>
    <n v="8.1760398307015336"/>
    <n v="6.958469761416608"/>
    <n v="27.70226345960641"/>
    <n v="17.949989726994893"/>
    <s v="Operationnel"/>
    <m/>
    <x v="11"/>
    <x v="5"/>
    <s v="Power Telco"/>
    <x v="0"/>
    <s v="Power status check ongoing….INC-20260330-00011281.,,2026-03-30 21:26:56.,,CB rearmed.,,Others.,,Disjonction dans la baie les deux départs de 125A du client down"/>
    <s v="30.03.26; Camusat; Grid outage, Grid only site / Grid return awaited"/>
    <m/>
    <s v=""/>
    <s v=""/>
    <s v=""/>
    <s v=""/>
    <s v=""/>
    <s v=""/>
    <m/>
    <s v=""/>
    <s v=""/>
    <s v=""/>
    <s v=""/>
    <s v=""/>
    <s v=""/>
    <s v="Power status check ongoing"/>
    <s v=""/>
    <s v=""/>
    <s v="INC-20260330-00011281.,,2026-03-30 21:26:56.,,CB rearmed.,,Others.,,Disjonction dans la baie les deux départs de 125A du client down"/>
  </r>
  <r>
    <s v="Kondengui"/>
    <s v="CTR_040"/>
    <m/>
    <s v="IHS"/>
    <s v="Grid-Gen"/>
    <s v="CENTRE"/>
    <s v="Yaounde"/>
    <s v="ZTE"/>
    <n v="10.106426027840724"/>
    <n v="8.6112258637045205"/>
    <n v="25.84781922309994"/>
    <n v="17.813426532318591"/>
    <s v="Operationnel"/>
    <m/>
    <x v="3"/>
    <x v="1"/>
    <s v="Defaut GE &amp; Power Cabinet"/>
    <x v="1"/>
    <s v="INC-20260330-00001050.,,2026-03-29 09:22:09.,,Grid outage, no space to deploy MDG, awaiting grid return.,,No Power Issue Site on grid with UBAIE=54.4 V.,,Others"/>
    <m/>
    <m/>
    <s v=""/>
    <s v=""/>
    <s v=""/>
    <s v=""/>
    <s v=""/>
    <s v=""/>
    <m/>
    <s v=""/>
    <s v=""/>
    <s v=""/>
    <s v=""/>
    <s v=""/>
    <s v=""/>
    <s v=""/>
    <s v=""/>
    <s v=""/>
    <s v="INC-20260330-00001050.,,2026-03-29 09:22:09.,,Grid outage, no space to deploy MDG, awaiting grid return.,,No Power Issue Site on grid with UBAIE=54.4 V.,,Others"/>
  </r>
  <r>
    <s v="Maroua-Douggoy-II"/>
    <s v="EXN_212"/>
    <m/>
    <s v="CAMUSAT"/>
    <s v="Bad Grid + GE"/>
    <s v="EXTREME-NORD"/>
    <s v="Maroua"/>
    <s v="HUAWEI"/>
    <n v="20.512226778413247"/>
    <n v="26.136390682429425"/>
    <n v="11.460870997467532"/>
    <n v="17.680144992052686"/>
    <s v="Operationnel"/>
    <m/>
    <x v="0"/>
    <x v="0"/>
    <s v="ODU HS"/>
    <x v="0"/>
    <s v="30/03/2026 fme activé _x000a_Besoin d'un fme sur site pour verifier le status du MPR et la chaine antennaire de l ODU 3/1 ….Power status check ongoing"/>
    <m/>
    <s v=""/>
    <s v=""/>
    <s v=""/>
    <s v=""/>
    <s v=""/>
    <s v=""/>
    <s v=""/>
    <m/>
    <s v=""/>
    <s v=""/>
    <s v=""/>
    <s v=""/>
    <s v=""/>
    <s v=""/>
    <s v=""/>
    <s v="30/03/2026 fme activé _x000a_Besoin d'un fme sur site pour verifier le status du MPR et la chaine antennaire de l ODU 3/1 "/>
    <s v="Power status check ongoing"/>
    <s v=""/>
  </r>
  <r>
    <s v="Hopital-de-La-Cass"/>
    <s v="CTR_652"/>
    <m/>
    <s v="CAMUSAT"/>
    <s v="Good Grid no GE - 8h"/>
    <s v="CENTRE"/>
    <s v="Yaounde"/>
    <s v="ZTE"/>
    <n v="10.554176708271886"/>
    <n v="9.2471464855105729"/>
    <n v="24.452890556770353"/>
    <n v="17.363411836214052"/>
    <s v="Operationnel"/>
    <m/>
    <x v="1"/>
    <x v="1"/>
    <s v="AKTIVCO Coupure ENEO &amp; Baisse de tension"/>
    <x v="1"/>
    <s v="site down….site down….Grid outage grid only site /awaiting grid return….INC-20260330-00001977.,,2026-03-30 03:29:55.,,FME is managing.,,GE Fault"/>
    <m/>
    <m/>
    <m/>
    <m/>
    <s v="site down"/>
    <s v=""/>
    <s v="site down"/>
    <m/>
    <m/>
    <s v=""/>
    <s v=""/>
    <s v=""/>
    <s v=""/>
    <s v=""/>
    <s v=""/>
    <s v=""/>
    <s v=""/>
    <s v="Grid outage grid only site /awaiting grid return"/>
    <s v="INC-20260330-00001977.,,2026-03-30 03:29:55.,,FME is managing.,,GE Fault"/>
  </r>
  <r>
    <s v="Makepe-Bloc-E"/>
    <s v="LIT_613"/>
    <m/>
    <s v="CAMUSAT"/>
    <s v="Good Grid no GE - 8h"/>
    <s v="LITTORAL"/>
    <s v="Douala"/>
    <s v="ZTE"/>
    <n v="5.5278786934123074"/>
    <n v="9.0459044374402851"/>
    <n v="23.235119575281207"/>
    <n v="15.943044034094962"/>
    <s v="Operationnel"/>
    <m/>
    <x v="1"/>
    <x v="1"/>
    <s v="AKTIVCO Coupure ENEO &amp; Baisse de tension"/>
    <x v="1"/>
    <s v="30/03/2026 : Besoin d'analyse Bo RAN….30.03.2026 CAMUSAT: Grid outage, Grid only site (escalade L4)_x000a_29.03.2026 CAMUSAT: Grid outage, Grid only site / continuté du délestage confirmer à 12H(escalade L4)_x000a_27/03/2026 Grid outage, Grid only site / Grid return (escalade L4)_x000a_27/03/2026 Grid outage, Grid only site / Grid return (escalade L3)_x000a_26/03/2026 Grid outage, Grid only site / Grid return"/>
    <s v="30/03/2026 : Besoin d'analyse Bo RAN"/>
    <s v="31/03/2026 : Besoin d'analyse BO RAN"/>
    <m/>
    <m/>
    <m/>
    <m/>
    <m/>
    <s v="30/03/2026 : Besoin d'analyse Bo RAN"/>
    <m/>
    <s v=""/>
    <s v=""/>
    <s v=""/>
    <s v=""/>
    <s v=""/>
    <s v=""/>
    <s v=""/>
    <s v=""/>
    <s v="30.03.2026 CAMUSAT: Grid outage, Grid only site (escalade L4)_x000a_29.03.2026 CAMUSAT: Grid outage, Grid only site / continuté du délestage confirmer à 12H(escalade L4)_x000a_27/03/2026 Grid outage, Grid only site / Grid return (escalade L4)_x000a_27/03/2026 Grid outage, Grid only site / Grid return (escalade L3)_x000a_26/03/2026 Grid outage, Grid only site / Grid return"/>
    <s v=""/>
  </r>
  <r>
    <s v="Marche-Central-Bonawon-New"/>
    <s v="LIT_740"/>
    <m/>
    <s v="CAMUSAT"/>
    <s v="Good Grid no GE - 8h"/>
    <s v="LITTORAL"/>
    <s v="Douala"/>
    <s v="ZTE"/>
    <n v="32.372936225315634"/>
    <n v="32.130726154411093"/>
    <n v="0"/>
    <n v="15.409507666230066"/>
    <s v="Operationnel"/>
    <m/>
    <x v="1"/>
    <x v="1"/>
    <s v="AKTIVCO Coupure ENEO &amp; Baisse de tension"/>
    <x v="1"/>
    <s v="Impacted by LIT_547_Z_Marche-Congo (Power issue)….Impacted by LIT_547_Z_Marche-Congo (Power issue)….Impacted by LIT_547_Z_Marche-Congo (Power issue)"/>
    <s v="Impacted by LIT_547_Z_Marche-Congo (Power issue)"/>
    <s v="Impacted by LIT_547_Z_Marche-Congo (Power issue)"/>
    <s v=""/>
    <s v=""/>
    <s v=""/>
    <s v=""/>
    <s v=""/>
    <s v=""/>
    <m/>
    <s v=""/>
    <s v=""/>
    <s v=""/>
    <s v=""/>
    <s v=""/>
    <s v=""/>
    <s v="Impacted by LIT_547_Z_Marche-Congo (Power issue)"/>
    <s v="Impacted by LIT_547_Z_Marche-Congo (Power issue)"/>
    <s v="Impacted by LIT_547_Z_Marche-Congo (Power issue)"/>
    <s v=""/>
  </r>
  <r>
    <s v="Institute-Samba-New"/>
    <s v="CTR_868"/>
    <m/>
    <s v="CAMUSAT"/>
    <s v="Good Grid no GE - 8h"/>
    <s v="CENTRE"/>
    <s v="Yaounde"/>
    <s v="ZTE"/>
    <n v="6.6593078186635974"/>
    <n v="23.760374484463348"/>
    <n v="10.774607270824987"/>
    <n v="14.546414721216323"/>
    <s v="Operationnel"/>
    <m/>
    <x v="1"/>
    <x v="1"/>
    <s v="AKTIVCO Coupure ENEO &amp; Baisse de tension"/>
    <x v="1"/>
    <s v="30/03/2026 : Remplacement du redresseur ce jour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30/03/2026 : Remplacement du redresseur ce jour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m/>
    <m/>
    <s v="30/03/2026 : Remplacement du redresseur ce jour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30/03/2026 : Remplacement du redresseur ce jour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m/>
    <m/>
    <s v=""/>
    <s v=""/>
    <s v=""/>
    <s v=""/>
    <s v=""/>
    <s v=""/>
    <s v=""/>
    <s v=""/>
    <s v=""/>
  </r>
  <r>
    <s v="Nkor"/>
    <s v="NRO_238"/>
    <m/>
    <s v="IHS"/>
    <s v="Solar-Gen"/>
    <s v="NORD-OUEST"/>
    <s v="Nkor"/>
    <s v="NOKIA"/>
    <n v="65.455405208788008"/>
    <n v="13.770311209033324"/>
    <n v="0"/>
    <n v="13.969878111870537"/>
    <s v="Insecurity"/>
    <m/>
    <x v="11"/>
    <x v="5"/>
    <s v="BSS Hardware issue"/>
    <x v="0"/>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
    <s v=""/>
    <s v=""/>
    <s v=""/>
    <s v=""/>
    <s v=""/>
    <s v=""/>
    <m/>
    <s v=""/>
    <s v=""/>
    <s v=""/>
    <s v=""/>
    <s v=""/>
    <s v=""/>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r>
  <r>
    <s v="Essu"/>
    <s v="NRO_234"/>
    <m/>
    <s v="IHS"/>
    <s v="Gen Only"/>
    <s v="NORD-OUEST"/>
    <s v="ESSU"/>
    <s v="NOKIA"/>
    <n v="65.455405208788008"/>
    <n v="13.770311209033324"/>
    <n v="0"/>
    <n v="13.969878111870537"/>
    <s v="Exclu"/>
    <s v="UE Relay"/>
    <x v="2"/>
    <x v="2"/>
    <s v="exclu"/>
    <x v="2"/>
    <s v=""/>
    <s v=""/>
    <s v=""/>
    <s v=""/>
    <s v=""/>
    <s v=""/>
    <s v=""/>
    <s v=""/>
    <s v=""/>
    <m/>
    <s v=""/>
    <s v=""/>
    <s v=""/>
    <s v=""/>
    <s v=""/>
    <s v=""/>
    <s v=""/>
    <s v=""/>
    <s v=""/>
    <s v=""/>
  </r>
  <r>
    <s v="Lomie"/>
    <s v="EST_010"/>
    <m/>
    <s v="IHS"/>
    <s v="Grid-Gen"/>
    <s v="EST"/>
    <s v="Lomie"/>
    <s v="NOKIA"/>
    <n v="0.57451970152952136"/>
    <n v="41.310933627099971"/>
    <n v="0"/>
    <n v="13.950598259867078"/>
    <s v="Operationnel"/>
    <m/>
    <x v="0"/>
    <x v="0"/>
    <s v="MPR issue"/>
    <x v="0"/>
    <s v="INC-20260330-00006047.,,Others Transmission equipement fault"/>
    <m/>
    <m/>
    <s v=""/>
    <s v=""/>
    <s v=""/>
    <s v=""/>
    <s v=""/>
    <s v=""/>
    <m/>
    <s v=""/>
    <s v=""/>
    <s v=""/>
    <s v=""/>
    <s v=""/>
    <s v=""/>
    <s v=""/>
    <s v=""/>
    <s v=""/>
    <s v="INC-20260330-00006047.,,Others Transmission equipement fault"/>
  </r>
  <r>
    <s v="Old-Airport-IHS"/>
    <s v="LIT_122"/>
    <m/>
    <s v="IHS"/>
    <s v="Grid-Lithium"/>
    <s v="LITTORAL"/>
    <s v="Douala"/>
    <s v="ZTE"/>
    <n v="32.372936225315634"/>
    <n v="27.540622418066651"/>
    <n v="0"/>
    <n v="13.868556899607057"/>
    <s v="Operationnel"/>
    <m/>
    <x v="3"/>
    <x v="1"/>
    <s v="Defaut GE &amp; Power Cabinet"/>
    <x v="1"/>
    <s v="site down….site down….site down….30/03/2026  IHS: Grid only site with no space / Grid returned awaited|ESCALADE L3 IHS _x000a_29.03.2026 IHS: Grid only site with no space / Grid returned awaited| ESCALATE TO L2_x000a_28.03.2026 IHS: Grid outage, no space to deploy MDG, awaiting grid return….29.03.2026 IHS: Grid only site with no space / Grid returned awaited| ESCALATE TO L2_x000a_28.03.2026 IHS: Grid outage, no space to deploy MDG, awaiting grid return….29.03.2026 IHS: Grid only site with no space / Grid returned awaited| ESCALATE TO L2_x000a_28.03.2026 IHS: Grid outage, no space to deploy MDG, awaiting grid return"/>
    <s v="30/03/2026  IHS: Grid only site with no space / Grid returned awaited|ESCALADE L3 IHS _x000a_29.03.2026 IHS: Grid only site with no space / Grid returned awaited| ESCALATE TO L2_x000a_28.03.2026 IHS: Grid outage, no space to deploy MDG, awaiting grid return"/>
    <m/>
    <m/>
    <m/>
    <s v="site down"/>
    <s v=""/>
    <s v="site down"/>
    <s v="site down"/>
    <m/>
    <s v=""/>
    <s v=""/>
    <s v=""/>
    <s v=""/>
    <s v=""/>
    <s v=""/>
    <s v="30/03/2026  IHS: Grid only site with no space / Grid returned awaited|ESCALADE L3 IHS _x000a_29.03.2026 IHS: Grid only site with no space / Grid returned awaited| ESCALATE TO L2_x000a_28.03.2026 IHS: Grid outage, no space to deploy MDG, awaiting grid return"/>
    <s v="29.03.2026 IHS: Grid only site with no space / Grid returned awaited| ESCALATE TO L2_x000a_28.03.2026 IHS: Grid outage, no space to deploy MDG, awaiting grid return"/>
    <s v="29.03.2026 IHS: Grid only site with no space / Grid returned awaited| ESCALATE TO L2_x000a_28.03.2026 IHS: Grid outage, no space to deploy MDG, awaiting grid return"/>
    <s v=""/>
  </r>
  <r>
    <s v="CTR_942_Z_Mbankolo-II"/>
    <s v="CTR_942"/>
    <m/>
    <s v="ESCO"/>
    <s v="Medium Grid + GE"/>
    <s v="CTR"/>
    <s v="Yaoundé"/>
    <s v="ZTE"/>
    <n v="32.372936225315634"/>
    <n v="27.540622418066651"/>
    <n v="0"/>
    <n v="13.868556899607057"/>
    <s v=""/>
    <m/>
    <x v="8"/>
    <x v="4"/>
    <s v="no root cause"/>
    <x v="4"/>
    <s v="site down….site down….site down"/>
    <m/>
    <m/>
    <m/>
    <m/>
    <s v="site down"/>
    <s v=""/>
    <s v="site down"/>
    <s v="site down"/>
    <m/>
    <s v=""/>
    <s v=""/>
    <s v=""/>
    <s v=""/>
    <s v=""/>
    <s v=""/>
    <s v=""/>
    <s v=""/>
    <s v=""/>
    <s v=""/>
  </r>
  <r>
    <s v="Indoor-BEAC"/>
    <s v="CTR_878"/>
    <m/>
    <s v="CAMUSAT"/>
    <s v="Good Grid no GE - 8h"/>
    <s v="CENTRE"/>
    <s v="Yaounde"/>
    <s v="NOKIA"/>
    <n v="0"/>
    <n v="41.310933627099971"/>
    <n v="0"/>
    <n v="13.868556899607057"/>
    <s v="Operationnel"/>
    <m/>
    <x v="8"/>
    <x v="4"/>
    <s v="no root cause"/>
    <x v="4"/>
    <s v=""/>
    <s v=""/>
    <s v=""/>
    <s v=""/>
    <s v=""/>
    <s v=""/>
    <s v=""/>
    <s v=""/>
    <s v=""/>
    <m/>
    <s v=""/>
    <s v=""/>
    <s v=""/>
    <s v=""/>
    <s v=""/>
    <s v=""/>
    <s v=""/>
    <s v=""/>
    <s v=""/>
    <s v=""/>
  </r>
  <r>
    <s v="Djoum"/>
    <s v="SUD_014"/>
    <m/>
    <s v="CAMUSAT"/>
    <s v="Medium Grid + Solar + GE"/>
    <s v="SUD"/>
    <s v="Djoum"/>
    <s v="NOKIA"/>
    <n v="0"/>
    <n v="41.310933627099971"/>
    <n v="0"/>
    <n v="13.868556899607057"/>
    <s v="Operationnel"/>
    <m/>
    <x v="8"/>
    <x v="4"/>
    <s v="no root cause"/>
    <x v="4"/>
    <s v=""/>
    <s v=""/>
    <s v=""/>
    <s v=""/>
    <s v=""/>
    <s v=""/>
    <s v=""/>
    <s v=""/>
    <s v=""/>
    <m/>
    <s v=""/>
    <s v=""/>
    <s v=""/>
    <s v=""/>
    <s v=""/>
    <s v=""/>
    <s v=""/>
    <s v=""/>
    <s v=""/>
    <s v=""/>
  </r>
  <r>
    <s v="Emombo-2eme-Crf"/>
    <s v="CTR_558"/>
    <m/>
    <s v="CAMUSAT"/>
    <s v="Good Grid no GE - 8h"/>
    <s v="CENTRE"/>
    <s v="Yaounde"/>
    <s v="ZTE"/>
    <n v="32.372936225315634"/>
    <n v="27.540622418066651"/>
    <n v="0"/>
    <n v="13.868556899607057"/>
    <s v="Operationnel"/>
    <m/>
    <x v="1"/>
    <x v="1"/>
    <s v="AKTIVCO Coupure ENEO &amp; Baisse de tension"/>
    <x v="1"/>
    <s v="site down….site down….site down….30/03/2026 Grid outage grid only site /awaiting grid return escalade L3 camusat _x000a_30/03/2026 Grid outage grid only site /awaiting grid return escalade L2 camusat ….30/03/2026 Grid outage grid only site /awaiting grid return….30/03/2026 Grid outage grid only site /awaiting grid return"/>
    <s v="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m/>
    <m/>
    <s v="site down"/>
    <s v=""/>
    <s v="site down"/>
    <s v="site down"/>
    <m/>
    <s v=""/>
    <s v=""/>
    <s v=""/>
    <s v=""/>
    <s v=""/>
    <s v=""/>
    <s v="30/03/2026 Grid outage grid only site /awaiting grid return escalade L3 camusat _x000a_30/03/2026 Grid outage grid only site /awaiting grid return escalade L2 camusat "/>
    <s v="30/03/2026 Grid outage grid only site /awaiting grid return"/>
    <s v="30/03/2026 Grid outage grid only site /awaiting grid return"/>
    <s v=""/>
  </r>
  <r>
    <s v="Vallee-Bastos"/>
    <s v="CTR_251"/>
    <m/>
    <s v="IHS"/>
    <s v="GridOnly"/>
    <s v="CENTRE"/>
    <s v="Yaounde"/>
    <s v="ZTE"/>
    <n v="32.372936225315634"/>
    <n v="27.540622418066651"/>
    <n v="0"/>
    <n v="13.868556899607057"/>
    <s v="Operationnel"/>
    <m/>
    <x v="6"/>
    <x v="1"/>
    <s v="Coupure ENEO &amp; Baisse de tension"/>
    <x v="1"/>
    <s v="26/03/2026 : site down….26/03/2026 : site down….26/03/2026 : site down….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s v="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m/>
    <m/>
    <m/>
    <s v="26/03/2026 : site down"/>
    <s v=""/>
    <s v="26/03/2026 : site down"/>
    <s v="26/03/2026 : site down"/>
    <m/>
    <s v=""/>
    <s v=""/>
    <s v=""/>
    <s v=""/>
    <s v=""/>
    <s v=""/>
    <s v="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s v="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s v="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s v=""/>
  </r>
  <r>
    <s v="China-Embassy-IHS"/>
    <s v="CTR_874"/>
    <m/>
    <s v="IHS"/>
    <s v="GridOnly"/>
    <s v="CENTRE"/>
    <s v="Yaounde"/>
    <s v="ZTE"/>
    <n v="32.372936225315634"/>
    <n v="27.540622418066651"/>
    <n v="0"/>
    <n v="13.868556899607057"/>
    <s v="Operationnel"/>
    <m/>
    <x v="12"/>
    <x v="6"/>
    <s v="ACCESS-ISSUE"/>
    <x v="5"/>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s v=""/>
    <s v=""/>
    <s v=""/>
    <s v=""/>
    <s v=""/>
    <m/>
    <s v=""/>
    <s v=""/>
    <s v=""/>
    <s v=""/>
    <s v=""/>
    <s v=""/>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r>
  <r>
    <s v="Marche-Congo"/>
    <s v="LIT_547"/>
    <m/>
    <s v="CAMUSAT"/>
    <s v="Good Grid no GE - 8h"/>
    <s v="LITTORAL"/>
    <s v="Douala"/>
    <s v="ZTE"/>
    <n v="32.372936225315634"/>
    <n v="27.540622418066651"/>
    <n v="0"/>
    <n v="13.868556899607057"/>
    <s v="Operationnel"/>
    <m/>
    <x v="1"/>
    <x v="1"/>
    <s v="AKTIVCO Coupure ENEO &amp; Baisse de tension"/>
    <x v="1"/>
    <s v="20/03/2026 : Site down ….20/03/2026 : Site down ….20/03/2026 : Site down ….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m/>
    <m/>
    <s v="20/03/2026 : Site down "/>
    <s v=""/>
    <s v="20/03/2026 : Site down "/>
    <s v="20/03/2026 : Site down "/>
    <m/>
    <s v=""/>
    <s v=""/>
    <s v=""/>
    <s v=""/>
    <s v=""/>
    <s v=""/>
    <s v="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r>
  <r>
    <s v="Limbe-Coconut-Island-MTN"/>
    <s v="SUO_219"/>
    <m/>
    <s v="MTN sharing"/>
    <m/>
    <s v="SUD-OUEST"/>
    <s v="Limbe"/>
    <s v="HUAWEI"/>
    <n v="32.371062791506304"/>
    <n v="27.523090771851443"/>
    <n v="0"/>
    <n v="13.862403797587557"/>
    <s v="Operationnel"/>
    <m/>
    <x v="10"/>
    <x v="1"/>
    <s v="Sharing"/>
    <x v="1"/>
    <s v="28.03.26; Power instabilities on site escalated to L5 of MTN (site to be locked)_x000a_28/03/2026 instabilité power escalade L5 MTN ….28.03.26; Power instabilities on site escalated to L5 of MTN (site to be locked)_x000a_28/03/2026 instabilité power escalade L5 MTN ….28.03.26; Power instabilities on site escalated to L5 of MTN (site to be locked)_x000a_28/03/2026 instabilité power escalade L5 MTN ….INC-20260330-00003110.,,power insufficiency, phase problem on site.,,Others Transmission equipement fault"/>
    <s v="28.03.26; Power instabilities on site escalated to L5 of MTN (site to be locked)_x000a_28/03/2026 instabilité power escalade L5 MTN "/>
    <s v="31.03.26; Power instabilities on site escalated to L5 of MTN (site to be locked)_x000a_28/03/2026 instabilité power escalade L5 MTN "/>
    <s v=""/>
    <s v=""/>
    <s v=""/>
    <s v=""/>
    <s v=""/>
    <s v=""/>
    <m/>
    <s v=""/>
    <s v=""/>
    <s v=""/>
    <s v=""/>
    <s v=""/>
    <s v=""/>
    <s v="28.03.26; Power instabilities on site escalated to L5 of MTN (site to be locked)_x000a_28/03/2026 instabilité power escalade L5 MTN "/>
    <s v="28.03.26; Power instabilities on site escalated to L5 of MTN (site to be locked)_x000a_28/03/2026 instabilité power escalade L5 MTN "/>
    <s v="28.03.26; Power instabilities on site escalated to L5 of MTN (site to be locked)_x000a_28/03/2026 instabilité power escalade L5 MTN "/>
    <s v="INC-20260330-00003110.,,power insufficiency, phase problem on site.,,Others Transmission equipement fault"/>
  </r>
  <r>
    <s v="Shell-NewBell-Carrefour"/>
    <s v="LIT_407"/>
    <m/>
    <s v="IHS"/>
    <s v="GridOnly"/>
    <s v="LITTORAL"/>
    <s v="Douala"/>
    <s v="ZTE"/>
    <n v="6.5135546682973029"/>
    <n v="5.6413649948488835"/>
    <n v="19.401502516049529"/>
    <n v="12.941667879451993"/>
    <s v="Operationnel"/>
    <m/>
    <x v="12"/>
    <x v="6"/>
    <s v="ACCESS-ISSUE"/>
    <x v="5"/>
    <s v="INC-20260330-00012517.,,2026-03-31 00:36:13.,,Access issue, Benoit will be on site in morning.,,Others"/>
    <s v="30.03.26; IHS; Access issue, Benoit will be on site in morning (escalated to L2)"/>
    <m/>
    <s v=""/>
    <s v=""/>
    <s v=""/>
    <s v=""/>
    <s v=""/>
    <s v=""/>
    <m/>
    <s v=""/>
    <s v=""/>
    <s v=""/>
    <s v=""/>
    <s v=""/>
    <s v=""/>
    <s v=""/>
    <s v=""/>
    <s v=""/>
    <s v="INC-20260330-00012517.,,2026-03-31 00:36:13.,,Access issue, Benoit will be on site in morning.,,Others"/>
  </r>
  <r>
    <s v="Garoua-Bockle-II"/>
    <s v="NRD_186"/>
    <m/>
    <s v="CAMUSAT"/>
    <s v="Medium Grid + GE"/>
    <s v="NORD"/>
    <s v="Garoua"/>
    <s v="HUAWEI"/>
    <n v="14.96623822484403"/>
    <n v="25.917935745347847"/>
    <n v="3.9332084063852282"/>
    <n v="12.889250584277168"/>
    <s v="Operationnel"/>
    <m/>
    <x v="8"/>
    <x v="4"/>
    <s v="no root cause"/>
    <x v="4"/>
    <s v="Power status check ongoing"/>
    <s v="Power status check ongoing"/>
    <m/>
    <s v=""/>
    <s v=""/>
    <s v=""/>
    <s v=""/>
    <s v=""/>
    <s v=""/>
    <m/>
    <s v=""/>
    <s v=""/>
    <s v=""/>
    <s v=""/>
    <s v=""/>
    <s v=""/>
    <s v="Power status check ongoing"/>
    <s v=""/>
    <s v=""/>
    <s v=""/>
  </r>
  <r>
    <s v="Emombo-Tchad"/>
    <s v="CTR_417"/>
    <m/>
    <s v="IHS"/>
    <s v="GridOnly"/>
    <s v="CENTRE"/>
    <s v="Yaounde"/>
    <s v="ZTE"/>
    <n v="12.829524517503369"/>
    <n v="10.93560339463672"/>
    <n v="14.107428967292451"/>
    <n v="12.86012590138486"/>
    <s v="Operationnel"/>
    <m/>
    <x v="8"/>
    <x v="4"/>
    <s v="no root cause"/>
    <x v="4"/>
    <s v="site down….site down"/>
    <m/>
    <m/>
    <m/>
    <m/>
    <s v="site down"/>
    <s v=""/>
    <s v="site down"/>
    <m/>
    <m/>
    <s v=""/>
    <s v=""/>
    <s v=""/>
    <s v=""/>
    <s v=""/>
    <s v=""/>
    <s v=""/>
    <s v=""/>
    <s v=""/>
    <s v=""/>
  </r>
  <r>
    <s v="NR-Carrossel"/>
    <s v="CTR_565"/>
    <m/>
    <s v="CAMUSAT"/>
    <s v="Good Grid no GE - 8h"/>
    <s v="CENTRE"/>
    <s v="Yaounde"/>
    <s v="ZTE"/>
    <n v="9.9606728774744315"/>
    <n v="8.4760728092454887"/>
    <n v="16.379117171955954"/>
    <n v="12.809420773728501"/>
    <s v="Operationnel"/>
    <m/>
    <x v="8"/>
    <x v="4"/>
    <s v="no root cause"/>
    <x v="4"/>
    <s v="INC-20260330-00001116.,,2026-03-30 04:49:19.,,Site is not supervised_x000a_Mobilize FME to check locally.,,Others"/>
    <m/>
    <m/>
    <s v=""/>
    <s v=""/>
    <s v=""/>
    <s v=""/>
    <s v=""/>
    <s v=""/>
    <m/>
    <s v=""/>
    <s v=""/>
    <s v=""/>
    <s v=""/>
    <s v=""/>
    <s v=""/>
    <s v=""/>
    <s v=""/>
    <s v=""/>
    <s v="INC-20260330-00001116.,,2026-03-30 04:49:19.,,Site is not supervised_x000a_Mobilize FME to check locally.,,Others"/>
  </r>
  <r>
    <s v="Ndogp-Ecole-Publique"/>
    <s v="LIT_693"/>
    <m/>
    <s v="CAMUSAT"/>
    <s v="Good Grid no GE - 8h"/>
    <s v="LITTORAL"/>
    <s v="Douala"/>
    <s v="ZTE"/>
    <n v="10.388065577177478"/>
    <n v="9.044416903822027"/>
    <n v="15.334502437251979"/>
    <n v="12.516497447443593"/>
    <s v="Operationnel"/>
    <m/>
    <x v="1"/>
    <x v="1"/>
    <s v="AKTIVCO Coupure ENEO &amp; Baisse de tension"/>
    <x v="1"/>
    <s v="30/03/2026 Power issue en attente de retour camusat….30/03/2026 Power issue en attente de retour camusat….INC-20260330-00011648.,,2026-03-30 17:46:10.,,Grid outage / Grid return awaited.,,Others Transmission equipement fault"/>
    <s v="30/03/2026: Power issue || Mail sent to Camusat"/>
    <m/>
    <m/>
    <m/>
    <m/>
    <m/>
    <m/>
    <m/>
    <m/>
    <s v=""/>
    <s v=""/>
    <s v=""/>
    <s v=""/>
    <s v=""/>
    <s v=""/>
    <s v="30/03/2026 Power issue en attente de retour camusat"/>
    <s v="30/03/2026 Power issue en attente de retour camusat"/>
    <s v=""/>
    <s v="INC-20260330-00011648.,,2026-03-30 17:46:10.,,Grid outage / Grid return awaited.,,Others Transmission equipement fault"/>
  </r>
  <r>
    <s v="Bfsam-Tamdja"/>
    <s v="OST_019"/>
    <m/>
    <s v="CAMUSAT"/>
    <s v="Good Grid + GE"/>
    <s v="OUEST"/>
    <s v="Bafoussam"/>
    <s v="HUAWEI"/>
    <n v="12.011833107522111"/>
    <n v="10.213883958777467"/>
    <n v="13.874045947726581"/>
    <n v="12.379363530261132"/>
    <s v="Operationnel"/>
    <m/>
    <x v="8"/>
    <x v="4"/>
    <s v="no root cause"/>
    <x v="4"/>
    <s v="Power status check ongoing….Power status check ongoing….Power status check ongoing"/>
    <s v="Power status check ongoing"/>
    <m/>
    <s v=""/>
    <s v=""/>
    <s v=""/>
    <s v=""/>
    <s v=""/>
    <s v=""/>
    <m/>
    <s v=""/>
    <s v=""/>
    <s v=""/>
    <s v=""/>
    <s v=""/>
    <s v=""/>
    <s v="Power status check ongoing"/>
    <s v="Power status check ongoing"/>
    <s v="Power status check ongoing"/>
    <s v=""/>
  </r>
  <r>
    <s v="Balissa-MTN-IHS"/>
    <s v="CTR_170"/>
    <m/>
    <s v="IHS"/>
    <s v="Solar-Gen"/>
    <s v="CENTRE"/>
    <s v="Balissa"/>
    <s v="NOKIA"/>
    <n v="20.001020498892608"/>
    <n v="27.540622418066651"/>
    <n v="0"/>
    <n v="12.101848477744632"/>
    <s v="Operationnel"/>
    <m/>
    <x v="0"/>
    <x v="0"/>
    <s v="ODU HS"/>
    <x v="0"/>
    <s v="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30/03/2026 ODU recu Ngaoundéré expedition ngaoundal ETD=30/03/2026_x000a_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31/03/2026 ODU expedition  vers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s v=""/>
    <s v=""/>
    <s v=""/>
    <s v=""/>
    <s v=""/>
    <m/>
    <s v=""/>
    <s v=""/>
    <s v=""/>
    <s v=""/>
    <s v=""/>
    <s v=""/>
    <s v="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30/03/2026 ODU recu Ngaoundéré expedition ngaoundal ETD=30/03/2026_x000a_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r>
  <r>
    <s v="Rain-forest-School"/>
    <s v="CTR_766"/>
    <m/>
    <s v="CAMUSAT"/>
    <s v="Good Grid no GE - 8h"/>
    <s v="CENTRE"/>
    <s v="Yaounde"/>
    <s v="ZTE"/>
    <n v="11.686480102634196"/>
    <n v="9.9729566388200386"/>
    <n v="12.990206942064106"/>
    <n v="11.791109142118469"/>
    <s v="Operationnel"/>
    <m/>
    <x v="1"/>
    <x v="1"/>
    <s v="AKTIVCO Coupure ENEO &amp; Baisse de tension"/>
    <x v="1"/>
    <s v="site down….site down….INC-20260330-00000654.,,2026-03-30 01:36:43.,,FME is managing with level0.,, cb rearmed.,,GE Fault.,,Disjunction in the TGBT"/>
    <m/>
    <m/>
    <m/>
    <m/>
    <s v="site down"/>
    <s v=""/>
    <s v="site down"/>
    <m/>
    <m/>
    <s v=""/>
    <s v=""/>
    <s v=""/>
    <s v=""/>
    <s v=""/>
    <s v=""/>
    <s v=""/>
    <s v=""/>
    <s v=""/>
    <s v="INC-20260330-00000654.,,2026-03-30 01:36:43.,,FME is managing with level0.,, cb rearmed.,,GE Fault.,,Disjunction in the TGBT"/>
  </r>
  <r>
    <s v="Camship"/>
    <s v="LIT_139"/>
    <m/>
    <s v="IHS"/>
    <s v="Grid-Gen"/>
    <s v="LITTORAL"/>
    <s v="Douala"/>
    <s v="ZTE"/>
    <n v="5.0938665275829411"/>
    <n v="4.4159560506067441"/>
    <n v="17.927776300323721"/>
    <n v="11.55902126797419"/>
    <s v="Operationnel"/>
    <m/>
    <x v="3"/>
    <x v="1"/>
    <s v="Defaut GE &amp; Power Cabinet"/>
    <x v="1"/>
    <s v="site down….30/03/2026 Power issue en attente de retour camusat….INC-20260330-00007475.,,GE Fault"/>
    <s v="30/03/2026 Power issue en attente de retour camusat"/>
    <m/>
    <m/>
    <m/>
    <m/>
    <m/>
    <m/>
    <s v="site down"/>
    <m/>
    <s v=""/>
    <s v=""/>
    <s v=""/>
    <s v=""/>
    <s v=""/>
    <s v=""/>
    <s v=""/>
    <s v="30/03/2026 Power issue en attente de retour camusat"/>
    <s v=""/>
    <s v="INC-20260330-00007475.,,GE Fault"/>
  </r>
  <r>
    <s v="Kuruda"/>
    <s v="EXN_208"/>
    <m/>
    <s v="IHS"/>
    <s v="Hybrid-Gen"/>
    <s v="EXTREME-NORD"/>
    <s v="Kuruda"/>
    <s v="NOKIA"/>
    <n v="16.279104426338169"/>
    <n v="27.42055025597233"/>
    <n v="0"/>
    <n v="11.530049596971862"/>
    <s v="Insecurity"/>
    <m/>
    <x v="11"/>
    <x v="5"/>
    <s v="BSS Hardware issue"/>
    <x v="0"/>
    <s v="30/03/2026 : need BO RAN analysis || Closed after reset but check and replace ABIA if needed || ETA : 31/08/2026"/>
    <s v=""/>
    <s v=""/>
    <s v=""/>
    <s v=""/>
    <s v=""/>
    <s v=""/>
    <s v=""/>
    <s v=""/>
    <m/>
    <s v=""/>
    <s v="30/03/2026 : need BO RAN analysis || Closed after reset but check and replace ABIA if needed || ETA : 31/08/2026"/>
    <s v=""/>
    <s v=""/>
    <s v=""/>
    <s v=""/>
    <s v=""/>
    <s v=""/>
    <s v=""/>
    <s v=""/>
  </r>
  <r>
    <s v="CTR_935_Z_BATA-Mokolo-II-HIS"/>
    <s v="CTR_935"/>
    <m/>
    <s v="I_HS"/>
    <s v="Grid Only"/>
    <s v="CENTRE"/>
    <s v="Yaoundé"/>
    <s v="ZTE"/>
    <n v="4.1650180449144507"/>
    <n v="3.5825122147760542"/>
    <n v="18.470809064782532"/>
    <n v="11.429770455408025"/>
    <s v="Operationnel"/>
    <m/>
    <x v="6"/>
    <x v="1"/>
    <s v="Coupure ENEO &amp; Baisse de tension"/>
    <x v="1"/>
    <s v="Power status check ongoing….INC-20260330-00007507.,,2026-03-30 13:29:50.,,Others"/>
    <s v="30/03/2026 : Besoin d'analyse BO RAN"/>
    <m/>
    <m/>
    <m/>
    <m/>
    <m/>
    <m/>
    <m/>
    <m/>
    <s v=""/>
    <s v=""/>
    <s v=""/>
    <s v=""/>
    <s v=""/>
    <s v=""/>
    <s v=""/>
    <s v="Power status check ongoing"/>
    <s v=""/>
    <s v="INC-20260330-00007507.,,2026-03-30 13:29:50.,,Others"/>
  </r>
  <r>
    <s v="Bobongo"/>
    <s v="LIT_250"/>
    <m/>
    <s v="IHS"/>
    <s v="Grid-Gen"/>
    <s v="LITTORAL"/>
    <s v="Douala"/>
    <s v="ZTE"/>
    <n v="0"/>
    <n v="27.540622418066651"/>
    <n v="2.9549081023580168"/>
    <n v="10.786655366361044"/>
    <s v="Operationnel"/>
    <m/>
    <x v="11"/>
    <x v="5"/>
    <s v="BSS Hardware issue"/>
    <x v="0"/>
    <s v="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30/03/2026 : According to this last test, kindly proceed to replacement ETA: 31032026_x000a_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31/03/2026 : Remplacement de la carte ce jour ETA : 12h_x000a_30/03/2026 : According to this last test, kindly proceed to replacement ETA: 31032026_x000a_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m/>
    <m/>
    <s v="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
    <s v="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m/>
    <m/>
    <s v=""/>
    <s v=""/>
    <s v=""/>
    <s v=""/>
    <s v=""/>
    <s v=""/>
    <s v=""/>
    <s v=""/>
    <s v=""/>
  </r>
  <r>
    <s v="Yagoua-Quinf"/>
    <s v="EXN_069"/>
    <m/>
    <s v="IHS"/>
    <s v="Grid-Gen"/>
    <s v="EXTREME-NORD"/>
    <s v="Yagoua"/>
    <s v="HUAWEI"/>
    <n v="14.931267460403102"/>
    <n v="25.389542553661716"/>
    <n v="0.15202044577524751"/>
    <n v="10.735022814632185"/>
    <s v="Insecurity"/>
    <m/>
    <x v="3"/>
    <x v="1"/>
    <s v="Defaut GE &amp; Power Cabinet"/>
    <x v="1"/>
    <s v="INC-20260330-00012700.,,2026-03-31 00:40:20.,,IHS; Severin is on site to swap motor block (escalated to L2).,,Auto TT closure RCA.,,GE Fault"/>
    <s v=""/>
    <m/>
    <s v=""/>
    <s v=""/>
    <s v=""/>
    <s v=""/>
    <s v=""/>
    <s v=""/>
    <m/>
    <s v=""/>
    <s v=""/>
    <s v=""/>
    <s v=""/>
    <s v=""/>
    <s v=""/>
    <s v=""/>
    <s v=""/>
    <s v=""/>
    <s v="INC-20260330-00012700.,,2026-03-31 00:40:20.,,IHS; Severin is on site to swap motor block (escalated to L2).,,Auto TT closure RCA.,,GE Fault"/>
  </r>
  <r>
    <s v="Mbanga-Bakoko-SIC"/>
    <s v="LIT_614"/>
    <m/>
    <s v="IHS"/>
    <s v="Grid + Gen"/>
    <s v="LITTORAL"/>
    <s v="Douala"/>
    <s v="ZTE"/>
    <n v="4.4038184078110696"/>
    <n v="4.3532671338372246"/>
    <n v="15.76682874884813"/>
    <n v="10.312527644371389"/>
    <s v="Operationnel"/>
    <m/>
    <x v="3"/>
    <x v="1"/>
    <s v="Defaut GE &amp; Power Cabinet"/>
    <x v="1"/>
    <s v="INC-20260330-00011605.,,2026-03-30 17:39:39.,,MTN activated for check power status.,,Power issue, generator failure "/>
    <m/>
    <m/>
    <m/>
    <m/>
    <m/>
    <m/>
    <m/>
    <m/>
    <m/>
    <s v=""/>
    <s v=""/>
    <s v=""/>
    <s v=""/>
    <s v=""/>
    <s v=""/>
    <s v=""/>
    <s v=""/>
    <s v=""/>
    <s v="INC-20260330-00011605.,,2026-03-30 17:39:39.,,MTN activated for check power status.,,Power issue, generator failure "/>
  </r>
  <r>
    <s v="Dumbu"/>
    <s v="NRO_046"/>
    <m/>
    <s v="IHS"/>
    <s v="Hybrid-Gen"/>
    <s v="NORD-OUEST"/>
    <s v="Dumbu"/>
    <s v="NOKIA"/>
    <n v="43.965441461758573"/>
    <n v="11.844220804390179"/>
    <n v="0"/>
    <n v="10.254502511296112"/>
    <s v="Insecurity"/>
    <m/>
    <x v="0"/>
    <x v="0"/>
    <s v="MPR issue"/>
    <x v="0"/>
    <s v="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330-00010508.,,Others Transmission equipement fault"/>
    <s v=""/>
    <s v=""/>
    <s v=""/>
    <s v=""/>
    <s v=""/>
    <s v=""/>
    <s v=""/>
    <s v=""/>
    <m/>
    <s v=""/>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m/>
    <s v=""/>
    <s v=""/>
    <s v=""/>
    <s v="INC-20260330-00010508.,,Others Transmission equipement fault"/>
  </r>
  <r>
    <s v="OST_342_H_Foumban-New"/>
    <s v="OST_342"/>
    <m/>
    <s v="ESCO"/>
    <s v="Medium Grid + Solar + GE"/>
    <s v="OST"/>
    <s v="Foumban"/>
    <s v="HUAWEI"/>
    <n v="0"/>
    <n v="12.471375603088628"/>
    <n v="11.583650165146532"/>
    <n v="10.227525661110683"/>
    <s v=""/>
    <m/>
    <x v="8"/>
    <x v="4"/>
    <s v="no root cause"/>
    <x v="4"/>
    <s v=""/>
    <s v=""/>
    <s v=""/>
    <m/>
    <m/>
    <m/>
    <m/>
    <m/>
    <m/>
    <m/>
    <s v=""/>
    <s v=""/>
    <s v=""/>
    <s v=""/>
    <s v=""/>
    <s v=""/>
    <s v=""/>
    <s v=""/>
    <s v=""/>
    <s v=""/>
  </r>
  <r>
    <s v="Bertoua-Hopital-IHS"/>
    <s v="EST_152"/>
    <m/>
    <s v="IHS"/>
    <s v="Grid + Gen"/>
    <s v="EST"/>
    <s v="Bertoua"/>
    <s v="ZTE"/>
    <n v="5.6365378543537599"/>
    <n v="10.091799949678864"/>
    <n v="11.061479599095579"/>
    <n v="9.9612657769102793"/>
    <s v="Operationnel"/>
    <m/>
    <x v="3"/>
    <x v="1"/>
    <s v="Defaut GE &amp; Power Cabinet"/>
    <x v="1"/>
    <s v="INC-20260330-00002769.,,2026-03-30 06:17:43.,,Feedback IHS : fme Magloire is heading to site, ETA 07:10AM.,,power issue._x000a_échec de démarrage du GE après départ Eneo._x000a_ihs à résolu le problème .,,Others Transmission equipement fault"/>
    <m/>
    <m/>
    <s v=""/>
    <s v=""/>
    <s v=""/>
    <s v=""/>
    <s v=""/>
    <s v=""/>
    <m/>
    <s v=""/>
    <s v=""/>
    <s v=""/>
    <s v=""/>
    <s v=""/>
    <s v=""/>
    <s v=""/>
    <s v=""/>
    <s v=""/>
    <s v="INC-20260330-00002769.,,2026-03-30 06:17:43.,,Feedback IHS : fme Magloire is heading to site, ETA 07:10AM.,,power issue._x000a_échec de démarrage du GE après départ Eneo._x000a_ihs à résolu le problème .,,Others Transmission equipement fault"/>
  </r>
  <r>
    <s v="Bfsam-Tayim-II"/>
    <s v="OST_291"/>
    <m/>
    <s v="CAMUSAT"/>
    <s v="Good Grid no GE - 8h"/>
    <s v="OUEST"/>
    <s v="Bafoussam"/>
    <s v="HUAWEI"/>
    <n v="8.0932340563289085"/>
    <n v="10.310573643964354"/>
    <n v="10.141422448984059"/>
    <n v="9.9057273430299091"/>
    <s v="Operationnel"/>
    <m/>
    <x v="1"/>
    <x v="1"/>
    <s v="AKTIVCO Coupure ENEO &amp; Baisse de tension"/>
    <x v="1"/>
    <s v="INC-20260330-00013402.,,Auto TT closure RCA.,,GE Fault"/>
    <m/>
    <m/>
    <m/>
    <m/>
    <m/>
    <m/>
    <m/>
    <m/>
    <m/>
    <s v=""/>
    <s v=""/>
    <s v=""/>
    <s v=""/>
    <s v=""/>
    <s v=""/>
    <s v=""/>
    <s v=""/>
    <s v=""/>
    <s v="INC-20260330-00013402.,,Auto TT closure RCA.,,GE Fault"/>
  </r>
  <r>
    <s v="Zhoa"/>
    <s v="NRO_030"/>
    <m/>
    <s v="IHS"/>
    <s v="Hybrid-Gen"/>
    <s v="NORD-OUEST"/>
    <s v="Fungom"/>
    <s v="NOKIA"/>
    <n v="32.985858512375316"/>
    <n v="13.770311209033324"/>
    <n v="0"/>
    <n v="9.3332298456611777"/>
    <s v="Insecurity"/>
    <m/>
    <x v="8"/>
    <x v="4"/>
    <s v="no root cause"/>
    <x v="4"/>
    <s v="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
    <s v=""/>
    <s v=""/>
    <s v=""/>
    <s v=""/>
    <s v=""/>
    <s v=""/>
    <s v=""/>
    <s v=""/>
    <m/>
    <s v=""/>
    <s v=""/>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m/>
    <s v=""/>
    <s v=""/>
    <s v=""/>
    <s v=""/>
  </r>
  <r>
    <s v="Darrack-MTN-IHS"/>
    <s v="EXN_133"/>
    <m/>
    <s v="IHS"/>
    <s v="Solar-Gen"/>
    <s v="EXTREME-NORD"/>
    <s v="Darrack"/>
    <s v="NOKIA"/>
    <n v="32.730354891119845"/>
    <n v="13.770311209033324"/>
    <n v="0"/>
    <n v="9.2967439521690061"/>
    <s v="Exclu"/>
    <s v=" Site vendalisé,"/>
    <x v="2"/>
    <x v="2"/>
    <s v="exclu"/>
    <x v="2"/>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
    <s v=""/>
    <s v=""/>
    <s v=""/>
    <s v=""/>
    <s v=""/>
    <s v=""/>
    <m/>
    <s v=""/>
    <s v=""/>
    <s v=""/>
    <s v=""/>
    <s v=""/>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r>
  <r>
    <s v="Binguela-Camrail"/>
    <s v="CTR_453"/>
    <m/>
    <s v="CAMUSAT"/>
    <s v="Hybrid Solar - S1"/>
    <s v="CENTRE"/>
    <s v="Mbankomo"/>
    <s v="NOKIA"/>
    <n v="32.729975993016147"/>
    <n v="13.770311209033324"/>
    <n v="0"/>
    <n v="9.2966898455548286"/>
    <s v="Operationnel"/>
    <m/>
    <x v="8"/>
    <x v="4"/>
    <s v="no root cause"/>
    <x v="4"/>
    <s v=""/>
    <m/>
    <s v=""/>
    <s v=""/>
    <s v=""/>
    <s v=""/>
    <s v=""/>
    <s v=""/>
    <s v=""/>
    <m/>
    <s v=""/>
    <s v=""/>
    <s v=""/>
    <s v=""/>
    <s v=""/>
    <s v=""/>
    <s v=""/>
    <s v=""/>
    <s v=""/>
    <s v=""/>
  </r>
  <r>
    <s v="Pinyi-Ngali"/>
    <s v="NRO_091"/>
    <m/>
    <s v="IHS"/>
    <s v="Solar+ Gen"/>
    <s v="NORD-OUEST"/>
    <s v="Pinyi-Ngali"/>
    <s v="NOKIA"/>
    <n v="32.727702604394004"/>
    <n v="13.770311209033324"/>
    <n v="0"/>
    <n v="9.2963652058697779"/>
    <s v="Insecurity"/>
    <m/>
    <x v="12"/>
    <x v="6"/>
    <s v="ACCESS-ISSUE"/>
    <x v="5"/>
    <s v="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
    <s v=""/>
    <s v=""/>
    <s v=""/>
    <s v=""/>
    <s v=""/>
    <s v=""/>
    <s v=""/>
    <s v=""/>
    <m/>
    <s v=""/>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m/>
    <s v=""/>
    <s v=""/>
    <s v=""/>
    <s v=""/>
  </r>
  <r>
    <s v="Binka-IHS"/>
    <s v="NRO_023"/>
    <m/>
    <s v="IHS"/>
    <s v="Gen Only"/>
    <s v="NORD-OUEST"/>
    <s v="Binka"/>
    <s v="NOKIA"/>
    <n v="32.727702604394004"/>
    <n v="13.770311209033324"/>
    <n v="0"/>
    <n v="9.2963652058697779"/>
    <s v="Insecurity"/>
    <m/>
    <x v="12"/>
    <x v="6"/>
    <s v="ACCESS-ISSUE"/>
    <x v="5"/>
    <s v="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30.03.2026: FME Donald activated Ghost town today_x000a_29.03.2026: FME Donald activated is managing. No ETA Site Under NOSO Area_x000a_29.03.2026: MRBTS_L18L8L26 DOwn. Need FME on the site to check his status and interco with MPR(S1P2)_x000a_28.03.2026 IHS: FME Roland managing with level 0 due to insecurity….29.03.2026: FME Donald activated is managing. No ETA Site Under NOSO Area_x000a_29.03.2026: MRBTS_L18L8L26 DOwn. Need FME on the site to check his status and interco with MPR(S1P2)_x000a_28.03.2026 IHS: FME Roland managing with level 0 due to insecurity….INC-20260330-00014827.,,GE Fault"/>
    <s v=""/>
    <s v=""/>
    <s v=""/>
    <s v=""/>
    <s v=""/>
    <s v=""/>
    <s v=""/>
    <s v=""/>
    <m/>
    <s v=""/>
    <s v=""/>
    <s v=""/>
    <s v=""/>
    <s v=""/>
    <s v=""/>
    <s v="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30.03.2026: FME Donald activated Ghost town today_x000a_29.03.2026: FME Donald activated is managing. No ETA Site Under NOSO Area_x000a_29.03.2026: MRBTS_L18L8L26 DOwn. Need FME on the site to check his status and interco with MPR(S1P2)_x000a_28.03.2026 IHS: FME Roland managing with level 0 due to insecurity"/>
    <s v="29.03.2026: FME Donald activated is managing. No ETA Site Under NOSO Area_x000a_29.03.2026: MRBTS_L18L8L26 DOwn. Need FME on the site to check his status and interco with MPR(S1P2)_x000a_28.03.2026 IHS: FME Roland managing with level 0 due to insecurity"/>
    <s v="INC-20260330-00014827.,,GE Fault"/>
  </r>
  <r>
    <s v="Ndu-Mbakfu-IHS"/>
    <s v="NRO_089"/>
    <m/>
    <s v="IHS"/>
    <s v="Hybrid-Gen"/>
    <s v="NORD-OUEST"/>
    <s v="Ndu-Mbakfu"/>
    <s v="NOKIA"/>
    <n v="32.727702604394004"/>
    <n v="13.770311209033324"/>
    <n v="0"/>
    <n v="9.2963652058697779"/>
    <s v="Insecurity"/>
    <m/>
    <x v="0"/>
    <x v="0"/>
    <s v="MPR issue"/>
    <x v="0"/>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
    <s v=""/>
    <s v=""/>
    <s v=""/>
    <s v=""/>
    <s v=""/>
    <s v=""/>
    <s v=""/>
    <s v=""/>
    <m/>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m/>
    <s v=""/>
    <s v=""/>
    <s v=""/>
    <s v=""/>
  </r>
  <r>
    <s v="Tatum"/>
    <s v="NRO_073"/>
    <m/>
    <s v="IHS"/>
    <s v="Hybrid-Gen"/>
    <s v="NORD-OUEST"/>
    <s v="Tatum"/>
    <s v="NOKIA"/>
    <n v="32.727702604394004"/>
    <n v="13.770311209033324"/>
    <n v="0"/>
    <n v="9.2963652058697779"/>
    <s v="Insecurity"/>
    <m/>
    <x v="0"/>
    <x v="0"/>
    <s v="ODU HS"/>
    <x v="0"/>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
    <s v=""/>
    <s v=""/>
    <s v=""/>
    <s v=""/>
    <s v=""/>
    <s v=""/>
    <m/>
    <s v=""/>
    <s v=""/>
    <s v=""/>
    <s v=""/>
    <s v=""/>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r>
  <r>
    <s v="Eyumojock"/>
    <s v="SUO_016"/>
    <m/>
    <s v="IHS"/>
    <s v="Solar-Gen"/>
    <s v="SUD-OUEST"/>
    <s v="Eyumojock"/>
    <s v="NOKIA"/>
    <n v="32.727702604394004"/>
    <n v="13.770311209033324"/>
    <n v="0"/>
    <n v="9.2963652058697779"/>
    <s v="Exclu"/>
    <s v=" Site vendalisé,"/>
    <x v="2"/>
    <x v="2"/>
    <s v="exclu"/>
    <x v="2"/>
    <s v=""/>
    <s v=""/>
    <s v=""/>
    <s v=""/>
    <s v=""/>
    <s v=""/>
    <s v=""/>
    <s v=""/>
    <s v=""/>
    <m/>
    <s v=""/>
    <s v=""/>
    <s v=""/>
    <s v=""/>
    <s v=""/>
    <s v=""/>
    <s v=""/>
    <s v=""/>
    <s v=""/>
    <s v=""/>
  </r>
  <r>
    <s v="Yassa-Dispensaire"/>
    <s v="LIT_639"/>
    <m/>
    <s v="CAMUSAT"/>
    <s v="Good Grid + GE"/>
    <s v="LITTORAL"/>
    <s v="Douala"/>
    <s v="ZTE"/>
    <n v="3.129134043939267"/>
    <n v="4.3757926429137308"/>
    <n v="12.908844368273485"/>
    <n v="8.6476587535991225"/>
    <s v="Operationnel"/>
    <m/>
    <x v="8"/>
    <x v="4"/>
    <s v="no root cause"/>
    <x v="4"/>
    <s v=""/>
    <m/>
    <m/>
    <s v=""/>
    <s v=""/>
    <s v=""/>
    <s v=""/>
    <s v=""/>
    <s v=""/>
    <m/>
    <s v=""/>
    <s v=""/>
    <s v=""/>
    <s v=""/>
    <s v=""/>
    <s v=""/>
    <s v=""/>
    <s v=""/>
    <s v=""/>
    <s v=""/>
  </r>
  <r>
    <s v="Bamenda-Bayelle-MTN"/>
    <s v="NRO_112"/>
    <m/>
    <s v="MTN sharing"/>
    <m/>
    <s v="NORD-OUEST"/>
    <s v="Bamenda"/>
    <s v="HUAWEI"/>
    <n v="8.2980628194829116"/>
    <n v="10.98416074203277"/>
    <n v="6.941640017773226"/>
    <n v="8.4924579020811386"/>
    <s v="Operationnel"/>
    <m/>
    <x v="10"/>
    <x v="1"/>
    <s v="Sharing"/>
    <x v="1"/>
    <s v="Power status check ongoing….INC-20260330-00002893.,,2026-03-30 06:28:11.,,Power issue on site, MTN is activated to solve issue.,,power instability on site. power team is informed "/>
    <m/>
    <s v=""/>
    <m/>
    <m/>
    <m/>
    <m/>
    <m/>
    <m/>
    <m/>
    <s v=""/>
    <s v=""/>
    <s v=""/>
    <s v=""/>
    <s v=""/>
    <s v=""/>
    <s v=""/>
    <s v=""/>
    <s v="Power status check ongoing"/>
    <s v="INC-20260330-00002893.,,2026-03-30 06:28:11.,,Power issue on site, MTN is activated to solve issue.,,power instability on site. power team is informed "/>
  </r>
  <r>
    <s v="Touloum-IHS"/>
    <s v="EXN_125"/>
    <m/>
    <s v="IHS"/>
    <s v="Grid-Gen"/>
    <s v="EXTREME-NORD"/>
    <s v="Touloum"/>
    <s v="NOKIA"/>
    <n v="19.958583911279241"/>
    <n v="14.81664838911863"/>
    <n v="1.104602105207861"/>
    <n v="8.4002410564081611"/>
    <s v="Insecurity"/>
    <m/>
    <x v="7"/>
    <x v="3"/>
    <s v="Projet OCM (ZTE, NOKIA, autres projets)"/>
    <x v="3"/>
    <s v="Impacted by EXN_037_H_Mindif….INC-20260330-00010205"/>
    <s v=""/>
    <m/>
    <s v=""/>
    <s v=""/>
    <s v=""/>
    <s v=""/>
    <s v=""/>
    <s v=""/>
    <m/>
    <s v=""/>
    <s v=""/>
    <s v=""/>
    <s v=""/>
    <s v=""/>
    <s v=""/>
    <s v="Impacted by EXN_037_H_Mindif"/>
    <s v=""/>
    <s v=""/>
    <s v="INC-20260330-00010205"/>
  </r>
  <r>
    <s v="Mvam-Yetom"/>
    <s v="CTR_860"/>
    <m/>
    <s v="ESCO"/>
    <s v="Hybrid Solar - S2"/>
    <s v="CTR"/>
    <s v="Mvam-Yetom"/>
    <s v="NOKIA"/>
    <n v="17.983640695475049"/>
    <n v="0"/>
    <n v="10.631307907990728"/>
    <n v="8.1121676638753293"/>
    <s v=""/>
    <m/>
    <x v="0"/>
    <x v="0"/>
    <s v="ODU HS"/>
    <x v="0"/>
    <s v="30/03/2026 FME activé eta asap_x000a_Besoin d'un fme sur site sur BIBA_MTN pour verifier l ODU direction CTR_860_N_Mvam-Yetom….30/03/2026 FME activé eta asap_x000a_Besoin d'un fme sur site sur BIBA_MTN pour verifier l ODU direction CTR_860_N_Mvam-Yetom….Power status check ongoing"/>
    <s v="30/03/2026 FME activé eta asap_x000a_Besoin d'un fme sur site sur BIBA_MTN pour verifier l ODU direction CTR_860_N_Mvam-Yetom"/>
    <m/>
    <s v=""/>
    <s v=""/>
    <s v=""/>
    <s v=""/>
    <s v=""/>
    <s v=""/>
    <m/>
    <s v=""/>
    <s v=""/>
    <s v=""/>
    <s v=""/>
    <s v=""/>
    <s v=""/>
    <s v="30/03/2026 FME activé eta asap_x000a_Besoin d'un fme sur site sur BIBA_MTN pour verifier l ODU direction CTR_860_N_Mvam-Yetom"/>
    <s v="30/03/2026 FME activé eta asap_x000a_Besoin d'un fme sur site sur BIBA_MTN pour verifier l ODU direction CTR_860_N_Mvam-Yetom"/>
    <s v="Power status check ongoing"/>
    <s v=""/>
  </r>
  <r>
    <s v="Korek-Djarengol-II"/>
    <s v="EXN_235"/>
    <m/>
    <s v="CAMUSAT"/>
    <s v="Bad Grid + GE"/>
    <s v="EXTREME-NORD"/>
    <s v="Maroua"/>
    <s v="HUAWEI"/>
    <n v="11.120078614278462"/>
    <n v="14.289247937003378"/>
    <n v="2.4692634836834344"/>
    <n v="7.6727041973786703"/>
    <s v="Operationnel"/>
    <m/>
    <x v="4"/>
    <x v="1"/>
    <s v="AKTIVCO Defaut GE &amp; Power Cabinet"/>
    <x v="1"/>
    <s v="Power status check ongoing….Power status check ongoing….Power status check ongoing….INC-20260330-00009942.,,GE Fault"/>
    <s v="Power status check ongoing"/>
    <m/>
    <s v=""/>
    <s v=""/>
    <s v=""/>
    <s v=""/>
    <s v=""/>
    <s v=""/>
    <m/>
    <s v=""/>
    <s v=""/>
    <s v=""/>
    <s v=""/>
    <s v=""/>
    <s v=""/>
    <s v="Power status check ongoing"/>
    <s v="Power status check ongoing"/>
    <s v="Power status check ongoing"/>
    <s v="INC-20260330-00009942.,,GE Fault"/>
  </r>
  <r>
    <s v="Fraternite-Adama_Ekombitie-III"/>
    <s v="CTR_849"/>
    <m/>
    <s v="CAMUSAT"/>
    <s v="Good Grid no GE - 8h"/>
    <s v="CENTRE"/>
    <s v="Yaounde"/>
    <s v="ZTE"/>
    <n v="3.714269870388355"/>
    <n v="3.2946744596427884"/>
    <n v="11.080905383842568"/>
    <n v="7.415022985848938"/>
    <s v="Operationnel"/>
    <m/>
    <x v="1"/>
    <x v="1"/>
    <s v="AKTIVCO Coupure ENEO &amp; Baisse de tension"/>
    <x v="1"/>
    <s v="INC-20260330-00013883.,,2026-03-30 20:40:59.,,Grid outage, Grid only site / Grid return awaited"/>
    <s v="30.03.26; Camusat; Grid outage, Grid only site / Grid return awaited"/>
    <s v="31.03.26; Grid outage, Grid only site / Grid return awaited, L2"/>
    <s v=""/>
    <s v=""/>
    <s v=""/>
    <s v=""/>
    <s v=""/>
    <s v=""/>
    <m/>
    <s v=""/>
    <s v=""/>
    <s v=""/>
    <s v=""/>
    <s v=""/>
    <s v=""/>
    <s v=""/>
    <s v=""/>
    <s v=""/>
    <s v="INC-20260330-00013883.,,2026-03-30 20:40:59.,,Grid outage, Grid only site / Grid return awaited"/>
  </r>
  <r>
    <s v="GP-Etoudi"/>
    <s v="CTR_735"/>
    <m/>
    <s v="CAMUSAT"/>
    <s v="Good Grid no GE - 12h"/>
    <s v="CENTRE"/>
    <s v="Yaounde"/>
    <s v="ZTE"/>
    <n v="6.3932802177379706"/>
    <n v="5.3740870793679942"/>
    <n v="8.913528171218319"/>
    <n v="7.365405797969939"/>
    <s v="Operationnel"/>
    <m/>
    <x v="1"/>
    <x v="1"/>
    <s v="AKTIVCO Coupure ENEO &amp; Baisse de tension"/>
    <x v="1"/>
    <s v="Power status check ongoing….Power status check ongoing….INC-20260330-00016103.,,2026-03-31 00:26:40.,,Grid outage, Grid only site / Grid return awaited.,,Others Transmission equipement fault"/>
    <s v="Power status check ongoing"/>
    <m/>
    <s v=""/>
    <s v=""/>
    <s v=""/>
    <s v=""/>
    <s v=""/>
    <s v=""/>
    <m/>
    <s v=""/>
    <s v=""/>
    <s v=""/>
    <s v=""/>
    <s v=""/>
    <s v=""/>
    <s v="Power status check ongoing"/>
    <s v=""/>
    <s v="Power status check ongoing"/>
    <s v="INC-20260330-00016103.,,2026-03-31 00:26:40.,,Grid outage, Grid only site / Grid return awaited.,,Others Transmission equipement fault"/>
  </r>
  <r>
    <s v="Mbonso"/>
    <s v="NRO_057"/>
    <m/>
    <s v="IHS"/>
    <s v="Gen Only"/>
    <s v="NORD-OUEST"/>
    <s v="Mbonso"/>
    <s v="NOKIA"/>
    <n v="17.127330981133902"/>
    <n v="13.770311209033324"/>
    <n v="0"/>
    <n v="7.068633580432512"/>
    <s v="Insecurity"/>
    <m/>
    <x v="7"/>
    <x v="3"/>
    <s v="Projet OCM (ZTE, NOKIA, autres projets)"/>
    <x v="3"/>
    <s v="27/03/2026 : Under PROJECT WORK_x000a_23/03/2026 : check FXED and FAN needed….27/03/2026 : Under PROJECT WORK_x000a_23/03/2026 : check FXED and FAN needed….Impacted by Ntem_L18L8_NRO_056"/>
    <s v=""/>
    <s v=""/>
    <s v=""/>
    <s v=""/>
    <s v=""/>
    <s v=""/>
    <s v=""/>
    <s v=""/>
    <m/>
    <s v=""/>
    <s v=""/>
    <s v=""/>
    <s v="27/03/2026 : Under PROJECT WORK_x000a_23/03/2026 : check FXED and FAN needed"/>
    <s v="27/03/2026 : Under PROJECT WORK_x000a_23/03/2026 : check FXED and FAN needed"/>
    <m/>
    <s v=""/>
    <s v=""/>
    <s v="Impacted by Ntem_L18L8_NRO_056"/>
    <s v=""/>
  </r>
  <r>
    <s v="Ntem"/>
    <s v="NRO_056"/>
    <m/>
    <s v="IHS"/>
    <s v="Hybrid-Gen"/>
    <s v="NORD-OUEST"/>
    <s v="Ntem"/>
    <s v="NOKIA"/>
    <n v="17.069359571269217"/>
    <n v="12.935698596788288"/>
    <n v="0"/>
    <n v="6.7801661880974109"/>
    <s v="Insecurity"/>
    <m/>
    <x v="8"/>
    <x v="4"/>
    <s v="no root cause"/>
    <x v="4"/>
    <s v="30.03.2026 IHS: Ibrahim is informed and managing with L0. escalade L3 IHS _x000a_29.03.2026 IHS: Ibrahim is informed and managing with L0. escalade L2 IHS "/>
    <s v=""/>
    <s v=""/>
    <s v=""/>
    <s v=""/>
    <s v=""/>
    <s v=""/>
    <s v=""/>
    <s v=""/>
    <m/>
    <s v=""/>
    <s v=""/>
    <s v=""/>
    <s v=""/>
    <s v=""/>
    <s v=""/>
    <s v=""/>
    <s v=""/>
    <s v="30.03.2026 IHS: Ibrahim is informed and managing with L0. escalade L3 IHS _x000a_29.03.2026 IHS: Ibrahim is informed and managing with L0. escalade L2 IHS "/>
    <s v=""/>
  </r>
  <r>
    <s v="Koza-MTN"/>
    <s v="EXN_043"/>
    <m/>
    <s v="IHS"/>
    <s v="Grid-Gen"/>
    <s v="EXTREME-NORD"/>
    <s v="Koza"/>
    <s v="NOKIA"/>
    <n v="25.964118854777954"/>
    <n v="9.0835121917102732"/>
    <n v="0"/>
    <n v="6.7571135840330898"/>
    <s v="Insecurity"/>
    <m/>
    <x v="3"/>
    <x v="1"/>
    <s v="Defaut GE &amp; Power Cabinet"/>
    <x v="1"/>
    <s v="30/03/2026 : need BO RAN analysis ||  Closed after reset but Power check requested….Power status check ongoing….INC-20260330-00008804.,,2026-03-30 16:49:04.,,No Power Issue on Site U = 53.9V and site is on Grid. TX FME Abbis 690677017 / Huawei is informed..,,GE Fault"/>
    <s v=""/>
    <s v=""/>
    <s v=""/>
    <s v=""/>
    <s v=""/>
    <s v=""/>
    <s v=""/>
    <s v=""/>
    <m/>
    <s v=""/>
    <s v="30/03/2026 : need BO RAN analysis ||  Closed after reset but Power check requested"/>
    <s v=""/>
    <s v=""/>
    <s v=""/>
    <s v=""/>
    <s v=""/>
    <s v="Power status check ongoing"/>
    <s v=""/>
    <s v="INC-20260330-00008804.,,2026-03-30 16:49:04.,,No Power Issue on Site U = 53.9V and site is on Grid. TX FME Abbis 690677017 / Huawei is informed..,,GE Fault"/>
  </r>
  <r>
    <s v="Kumba-Barombi-Kang-II-IHS"/>
    <s v="SUO_108"/>
    <m/>
    <s v="IHS"/>
    <s v="Grid-Gen"/>
    <s v="SUD-OUEST"/>
    <s v="Kumba"/>
    <s v="HUAWEI"/>
    <n v="6.1723399238236833"/>
    <n v="10.518615845718113"/>
    <n v="4.4103029437451156"/>
    <n v="6.7125527561616618"/>
    <s v="Operationnel"/>
    <m/>
    <x v="8"/>
    <x v="4"/>
    <s v="no root cause"/>
    <x v="4"/>
    <s v=""/>
    <m/>
    <s v=""/>
    <m/>
    <m/>
    <m/>
    <m/>
    <m/>
    <m/>
    <m/>
    <s v=""/>
    <s v=""/>
    <s v=""/>
    <s v=""/>
    <s v=""/>
    <s v=""/>
    <s v=""/>
    <s v=""/>
    <s v=""/>
    <s v=""/>
  </r>
  <r>
    <s v="Ngd-Stade"/>
    <s v="ADM_057"/>
    <m/>
    <s v="IHS"/>
    <s v="Grid-Gen"/>
    <s v="ADAMAOUA"/>
    <s v="Ngaoundere"/>
    <s v="HUAWEI"/>
    <n v="4.0347519473719977"/>
    <n v="3.4346088721605113"/>
    <n v="9.4620329877185263"/>
    <n v="6.6635419609454596"/>
    <s v="Operationnel"/>
    <m/>
    <x v="8"/>
    <x v="4"/>
    <s v="no root cause"/>
    <x v="4"/>
    <s v=""/>
    <m/>
    <s v=""/>
    <s v=""/>
    <s v=""/>
    <s v=""/>
    <s v=""/>
    <s v=""/>
    <s v=""/>
    <m/>
    <s v=""/>
    <s v=""/>
    <s v=""/>
    <s v=""/>
    <s v=""/>
    <s v=""/>
    <s v=""/>
    <s v=""/>
    <s v=""/>
    <s v=""/>
  </r>
  <r>
    <s v="Tchatibali"/>
    <s v="EXN_017"/>
    <m/>
    <s v="IHS"/>
    <s v="Grid-Gen"/>
    <s v="EXTREME-NORD"/>
    <s v="Tchatibali"/>
    <s v="NOKIA"/>
    <n v="19.961867694844564"/>
    <n v="11.266406222797531"/>
    <n v="0"/>
    <n v="6.6328153771167511"/>
    <s v="Insecurity"/>
    <m/>
    <x v="7"/>
    <x v="3"/>
    <s v="Projet OCM (ZTE, NOKIA, autres projets)"/>
    <x v="3"/>
    <s v="Impacted by EXN_037_H_Mindif"/>
    <s v=""/>
    <m/>
    <s v=""/>
    <s v=""/>
    <s v=""/>
    <s v=""/>
    <s v=""/>
    <s v=""/>
    <m/>
    <s v=""/>
    <s v=""/>
    <s v=""/>
    <s v=""/>
    <s v=""/>
    <s v=""/>
    <s v="Impacted by EXN_037_H_Mindif"/>
    <s v=""/>
    <s v=""/>
    <s v=""/>
  </r>
  <r>
    <s v="Meiganga"/>
    <s v="ADM_004"/>
    <m/>
    <s v="CAMUSAT"/>
    <s v="Bad Grid + Solar + GE"/>
    <s v="ADAMAOUA"/>
    <s v="Meiganga"/>
    <s v="HUAWEI"/>
    <n v="7.6448588979613046"/>
    <n v="5.4231225625699135"/>
    <n v="6.9999515723394321"/>
    <n v="6.5626845930605846"/>
    <s v="Operationnel"/>
    <m/>
    <x v="8"/>
    <x v="4"/>
    <s v="no root cause"/>
    <x v="4"/>
    <s v=""/>
    <s v=""/>
    <s v=""/>
    <s v=""/>
    <s v=""/>
    <s v=""/>
    <s v=""/>
    <s v=""/>
    <s v=""/>
    <m/>
    <s v=""/>
    <s v=""/>
    <s v=""/>
    <s v=""/>
    <s v=""/>
    <s v=""/>
    <s v=""/>
    <s v=""/>
    <s v=""/>
    <s v=""/>
  </r>
  <r>
    <s v="Buea-Bakwere-Town-MTN"/>
    <s v="SUO_222"/>
    <m/>
    <s v="MTN sharing"/>
    <m/>
    <s v="SUD-OUEST"/>
    <s v="Buea"/>
    <s v="HUAWEI"/>
    <n v="0"/>
    <n v="14.346730486108987"/>
    <n v="3.1267647367833531"/>
    <n v="6.4469349347806864"/>
    <s v="Operationnel"/>
    <m/>
    <x v="10"/>
    <x v="1"/>
    <s v="Sharing"/>
    <x v="1"/>
    <s v="26/03/2026 : PWC faulty_x000a_23/03/2026 : Power instability || Mail sent to MTN….26/03/2026 : PWC faulty_x000a_23/03/2026 : Power instability || Mail sent to MTN"/>
    <s v="26/03/2026 : PWC faulty_x000a_23/03/2026 : Power instability || Mail sent to MTN"/>
    <s v="31/03/2026 : Relance faite ce jour a MTN || Feedback attendu_x000a_26/03/2026 : PWC faulty_x000a_23/03/2026 : Power instability || Mail sent to MTN"/>
    <s v="26/03/2026 : PWC faulty_x000a_23/03/2026 : Power instability || Mail sent to MTN"/>
    <s v="26/03/2026 : PWC faulty_x000a_23/03/2026 : Power instability || Mail sent to MTN"/>
    <m/>
    <m/>
    <m/>
    <m/>
    <m/>
    <s v=""/>
    <s v=""/>
    <s v=""/>
    <s v=""/>
    <s v=""/>
    <s v=""/>
    <s v=""/>
    <s v=""/>
    <s v=""/>
    <s v=""/>
  </r>
  <r>
    <s v="Matsari"/>
    <s v="CTR_301"/>
    <m/>
    <s v="IHS"/>
    <s v="Hybrid-Gen"/>
    <s v="CENTRE"/>
    <s v="Matsari"/>
    <s v="NOKIA"/>
    <n v="11.500062644486478"/>
    <n v="4.7707328185617"/>
    <n v="5.9208291071697712"/>
    <n v="6.3314425511438603"/>
    <s v="Operationnel"/>
    <m/>
    <x v="0"/>
    <x v="0"/>
    <s v="MPR issue"/>
    <x v="0"/>
    <s v="30/03/2026 :Intervention ce jour _x000a_29/03/2026 :FME active _x000a_28/03/2026 : Check breaker and  interconnection(sfp, optical fiber) between system and radio module, swap its if needed || FME active intervention apres Nyanon  ….30/03/2026 :Intervention ce jour _x000a_29/03/2026 :FME active _x000a_28/03/2026 : Check breaker and  interconnection(sfp, optical fiber) between system and radio module, swap its if needed || FME active intervention apres Nyanon  ….30/03/2026 :Intervention ce jour _x000a_29/03/2026 :FME active _x000a_28/03/2026 : Check breaker and  interconnection(sfp, optical fiber) between system and radio module, swap its if needed || FME active intervention apres Nyanon  ….30/03/2026 :Intervention ce jour _x000a_29/03/2026 :FME active _x000a_28/03/2026 : Check breaker and  interconnection(sfp, optical fiber) between system and radio module, swap its if needed || FME active intervention apres Nyanon  "/>
    <s v="30/03/2026 :Intervention ce jour _x000a_29/03/2026 :FME active _x000a_28/03/2026 : Check breaker and  interconnection(sfp, optical fiber) between system and radio module, swap its if needed || FME active intervention apres Nyanon  "/>
    <s v="31/03/2026 : Intervention prevue pour : 01/04/2026 ,1:00 PM_x000a_30/03/2026 :Intervention ce jour _x000a_29/03/2026 :FME active _x000a_28/03/2026 : Check breaker and  interconnection(sfp, optical fiber) between system and radio module, swap its if needed || FME active intervention apres Nyanon  "/>
    <s v=""/>
    <s v=""/>
    <s v=""/>
    <s v=""/>
    <s v=""/>
    <s v=""/>
    <m/>
    <s v=""/>
    <s v="30/03/2026 :Intervention ce jour _x000a_29/03/2026 :FME active _x000a_28/03/2026 : Check breaker and  interconnection(sfp, optical fiber) between system and radio module, swap its if needed || FME active intervention apres Nyanon  "/>
    <s v="30/03/2026 :Intervention ce jour _x000a_29/03/2026 :FME active _x000a_28/03/2026 : Check breaker and  interconnection(sfp, optical fiber) between system and radio module, swap its if needed || FME active intervention apres Nyanon  "/>
    <s v="30/03/2026 :Intervention ce jour _x000a_29/03/2026 :FME active _x000a_28/03/2026 : Check breaker and  interconnection(sfp, optical fiber) between system and radio module, swap its if needed || FME active intervention apres Nyanon  "/>
    <s v="30/03/2026 :Intervention ce jour _x000a_29/03/2026 :FME active _x000a_28/03/2026 : Check breaker and  interconnection(sfp, optical fiber) between system and radio module, swap its if needed || FME active intervention apres Nyanon  "/>
    <m/>
    <s v=""/>
    <s v=""/>
    <s v=""/>
    <s v=""/>
  </r>
  <r>
    <s v="Ancienne-Mairie-Dla-V"/>
    <s v="LIT_771"/>
    <m/>
    <s v="CAMUSAT"/>
    <s v="Good Grid + GE"/>
    <s v="LITTORAL"/>
    <s v="Douala"/>
    <s v="ZTE"/>
    <n v="4.3509875743878119"/>
    <n v="3.7797166715967778"/>
    <n v="8.1594109992623682"/>
    <n v="6.1452545850419344"/>
    <s v="Operationnel"/>
    <m/>
    <x v="4"/>
    <x v="1"/>
    <s v="AKTIVCO Defaut GE &amp; Power Cabinet"/>
    <x v="1"/>
    <s v="Power status check ongoing….INC-20260330-00004679.,,GE Fault"/>
    <m/>
    <m/>
    <s v=""/>
    <s v=""/>
    <s v=""/>
    <s v=""/>
    <s v=""/>
    <s v=""/>
    <m/>
    <s v=""/>
    <s v=""/>
    <s v=""/>
    <s v=""/>
    <s v=""/>
    <s v=""/>
    <s v=""/>
    <s v=""/>
    <s v="Power status check ongoing"/>
    <s v="INC-20260330-00004679.,,GE Fault"/>
  </r>
  <r>
    <s v="Nkambe-Entrance-IHS"/>
    <s v="NRO_090"/>
    <m/>
    <s v="IHS"/>
    <s v="Grid-Gen"/>
    <s v="NORD-OUEST"/>
    <s v="Nkambe"/>
    <s v="NOKIA"/>
    <n v="2.3540939182307579"/>
    <n v="5.0552236230538785"/>
    <n v="7.8025990058375854"/>
    <n v="6.1022273788065613"/>
    <s v="Insecurity"/>
    <m/>
    <x v="0"/>
    <x v="0"/>
    <s v="MPR issue"/>
    <x v="0"/>
    <s v="INC-20260330-00015124.,,Others Transmission equipement fault"/>
    <s v=""/>
    <s v=""/>
    <s v=""/>
    <s v=""/>
    <s v=""/>
    <s v=""/>
    <s v=""/>
    <s v=""/>
    <m/>
    <s v=""/>
    <s v=""/>
    <s v=""/>
    <s v=""/>
    <s v=""/>
    <s v=""/>
    <s v=""/>
    <s v=""/>
    <s v=""/>
    <s v="INC-20260330-00015124.,,Others Transmission equipement fault"/>
  </r>
  <r>
    <s v="ETOUDI-NEW"/>
    <s v="CTR_917"/>
    <m/>
    <s v="CAMUSAT"/>
    <s v="Good Grid no GE - 8h"/>
    <s v="CENTRE"/>
    <s v="Yaounde"/>
    <s v="ZTE"/>
    <n v="2.9863783876679095"/>
    <n v="2.6303844466884945"/>
    <n v="9.1787516936001055"/>
    <n v="6.0961189442775074"/>
    <s v="Operationnel"/>
    <m/>
    <x v="8"/>
    <x v="4"/>
    <s v="no root cause"/>
    <x v="4"/>
    <s v="INC-20260330-00007208.,,Auto TT closure RCA.,,Others"/>
    <m/>
    <m/>
    <s v=""/>
    <s v=""/>
    <s v=""/>
    <s v=""/>
    <s v=""/>
    <s v=""/>
    <m/>
    <s v=""/>
    <s v=""/>
    <s v=""/>
    <s v=""/>
    <s v=""/>
    <s v=""/>
    <s v=""/>
    <s v=""/>
    <s v=""/>
    <s v="INC-20260330-00007208.,,Auto TT closure RCA.,,Others"/>
  </r>
  <r>
    <s v="Bonamoutongo-III"/>
    <s v="LIT_718"/>
    <m/>
    <s v="CAMUSAT"/>
    <s v="Good Grid no GE - 8h"/>
    <s v="LITTORAL"/>
    <s v="Douala"/>
    <s v="ZTE"/>
    <n v="1.8640666402887187"/>
    <n v="2.2296535151694425"/>
    <n v="9.7228788684671876"/>
    <n v="6.0850790307990383"/>
    <s v="Operationnel"/>
    <m/>
    <x v="8"/>
    <x v="4"/>
    <s v="no root cause"/>
    <x v="4"/>
    <s v=""/>
    <m/>
    <m/>
    <s v=""/>
    <s v=""/>
    <s v=""/>
    <s v=""/>
    <s v=""/>
    <s v=""/>
    <m/>
    <s v=""/>
    <s v=""/>
    <s v=""/>
    <s v=""/>
    <s v=""/>
    <s v=""/>
    <s v=""/>
    <s v=""/>
    <s v=""/>
    <s v=""/>
  </r>
  <r>
    <s v="Buea-Bomaka-III-MTN"/>
    <s v="SUO_169"/>
    <m/>
    <s v="MTN sharing"/>
    <m/>
    <s v="SUD-OUEST"/>
    <s v="Buea"/>
    <s v="HUAWEI"/>
    <n v="0"/>
    <n v="5.579047961483929"/>
    <n v="8.0757228033541484"/>
    <n v="6.0843477925880256"/>
    <s v="Operationnel"/>
    <m/>
    <x v="10"/>
    <x v="1"/>
    <s v="Sharing"/>
    <x v="1"/>
    <s v="Power status check ongoing….INC-20260330-00010747.,,2026-03-30 17:17:17.,,MTN, plz check the power status.,,Grid outage, no backup available. .,,Others"/>
    <s v=""/>
    <s v=""/>
    <m/>
    <m/>
    <m/>
    <m/>
    <m/>
    <m/>
    <m/>
    <s v=""/>
    <s v=""/>
    <s v=""/>
    <s v=""/>
    <s v=""/>
    <s v=""/>
    <s v="Power status check ongoing"/>
    <s v=""/>
    <s v=""/>
    <s v="INC-20260330-00010747.,,2026-03-30 17:17:17.,,MTN, plz check the power status.,,Grid outage, no backup available. .,,Others"/>
  </r>
  <r>
    <s v="Etoa-Meki-II"/>
    <s v="CTR_682"/>
    <m/>
    <s v="CAMUSAT"/>
    <s v="Good Grid no GE - 8h"/>
    <s v="CENTRE"/>
    <s v="Yaounde"/>
    <s v="ZTE"/>
    <n v="4.8489462809091606"/>
    <n v="4.3229851994655073"/>
    <n v="7.3802591892169938"/>
    <n v="5.992425798940169"/>
    <s v="Operationnel"/>
    <m/>
    <x v="1"/>
    <x v="1"/>
    <s v="AKTIVCO Coupure ENEO &amp; Baisse de tension"/>
    <x v="1"/>
    <s v="INC-20260330-00016124.,,2026-03-30 23:59:54.,,Grid outage, Grid only site / Grid return awaited.,,Others"/>
    <m/>
    <m/>
    <s v=""/>
    <s v=""/>
    <s v=""/>
    <s v=""/>
    <s v=""/>
    <s v=""/>
    <m/>
    <s v=""/>
    <s v=""/>
    <s v=""/>
    <s v=""/>
    <s v=""/>
    <s v=""/>
    <s v=""/>
    <s v=""/>
    <s v=""/>
    <s v="INC-20260330-00016124.,,2026-03-30 23:59:54.,,Grid outage, Grid only site / Grid return awaited.,,Others"/>
  </r>
  <r>
    <s v="Garoua-Roum-Adja-Camp-Sic"/>
    <s v="NRD_084"/>
    <m/>
    <s v="IHS"/>
    <s v="Grid-Gen"/>
    <s v="NORD"/>
    <s v="Garoua"/>
    <s v="HUAWEI"/>
    <n v="9.8055525580614606"/>
    <n v="12.323047250867869"/>
    <n v="0.85757315586374161"/>
    <n v="5.9844356838539747"/>
    <s v="Operationnel"/>
    <m/>
    <x v="8"/>
    <x v="4"/>
    <s v="no root cause"/>
    <x v="4"/>
    <s v="Power status check ongoing"/>
    <s v="Power status check ongoing"/>
    <m/>
    <s v=""/>
    <s v=""/>
    <s v=""/>
    <s v=""/>
    <s v=""/>
    <s v=""/>
    <m/>
    <s v=""/>
    <s v=""/>
    <s v=""/>
    <s v=""/>
    <s v=""/>
    <s v=""/>
    <s v="Power status check ongoing"/>
    <s v=""/>
    <s v=""/>
    <s v=""/>
  </r>
  <r>
    <s v="LIT_871_Z_Bonamatoumbe-III-IHS"/>
    <s v="LIT_871"/>
    <m/>
    <s v="I_HS"/>
    <s v="Grid-Gen"/>
    <s v="LITTORAL"/>
    <s v="Douala"/>
    <s v="ZTE"/>
    <n v="4.0897060057791688"/>
    <n v="3.5866560584269198"/>
    <n v="7.7566337686897935"/>
    <n v="5.833087209252553"/>
    <s v="Operationnel"/>
    <m/>
    <x v="3"/>
    <x v="1"/>
    <s v="Defaut GE &amp; Power Cabinet"/>
    <x v="1"/>
    <s v="INC-20260330-00002545.,,2026-03-30 04:21:53.,,ETA 06:10 AM.,,GE Fault"/>
    <m/>
    <m/>
    <s v=""/>
    <s v=""/>
    <s v=""/>
    <s v=""/>
    <s v=""/>
    <s v=""/>
    <m/>
    <s v=""/>
    <s v=""/>
    <s v=""/>
    <s v=""/>
    <s v=""/>
    <s v=""/>
    <s v=""/>
    <s v=""/>
    <s v=""/>
    <s v="INC-20260330-00002545.,,2026-03-30 04:21:53.,,ETA 06:10 AM.,,GE Fault"/>
  </r>
  <r>
    <s v="Mile16-Bolifamba-IHS"/>
    <s v="SUO_220"/>
    <m/>
    <s v="IHS"/>
    <s v="Grid-Gen"/>
    <s v="SUD-OUEST"/>
    <s v="Buea"/>
    <s v="HUAWEI"/>
    <n v="3.2722643869724908"/>
    <n v="4.1836883013556099"/>
    <n v="7.556219862673383"/>
    <n v="5.8122736728561524"/>
    <s v="Operationnel"/>
    <m/>
    <x v="10"/>
    <x v="1"/>
    <s v="Sharing"/>
    <x v="1"/>
    <s v="Power status check ongoing….INC-20260330-00010692.,,impacted by Bomaka III MTN .,,Others Transmission equipement fault"/>
    <s v="Power status check ongoing"/>
    <s v=""/>
    <m/>
    <m/>
    <m/>
    <m/>
    <m/>
    <m/>
    <m/>
    <s v=""/>
    <s v=""/>
    <s v=""/>
    <s v=""/>
    <s v=""/>
    <s v=""/>
    <s v="Power status check ongoing"/>
    <s v=""/>
    <s v=""/>
    <s v="INC-20260330-00010692.,,impacted by Bomaka III MTN .,,Others Transmission equipement fault"/>
  </r>
  <r>
    <s v="CTR_922_Z_Ekong"/>
    <s v="CTR_922"/>
    <m/>
    <s v="CAMUSAT"/>
    <s v="Good Grid Solar + GE"/>
    <s v="CENTRE"/>
    <s v="Leboudi"/>
    <s v="ZTE"/>
    <n v="4.8214692517055742"/>
    <n v="4.1752943616525737"/>
    <n v="7.0149313148027765"/>
    <n v="5.748406257401558"/>
    <s v="Operationnel"/>
    <m/>
    <x v="4"/>
    <x v="1"/>
    <s v="AKTIVCO Defaut GE &amp; Power Cabinet"/>
    <x v="1"/>
    <s v="30/03/2026 :  Power issue || Mail sent to Camusat….Power status check ongoing"/>
    <s v="30/03/2026 :  Power issue || Mail sent to Camusat"/>
    <m/>
    <m/>
    <m/>
    <m/>
    <m/>
    <m/>
    <s v="30/03/2026 :  Power issue || Mail sent to Camusat"/>
    <m/>
    <s v=""/>
    <s v=""/>
    <s v=""/>
    <s v=""/>
    <s v=""/>
    <s v=""/>
    <s v=""/>
    <s v=""/>
    <s v="Power status check ongoing"/>
    <s v=""/>
  </r>
  <r>
    <s v="Ngd-Baladji-II-IHS"/>
    <s v="ADM_158"/>
    <m/>
    <s v="IHS"/>
    <s v="Grid-Gen"/>
    <s v="ADAMAOUA"/>
    <s v="Ngaoundere"/>
    <s v="HUAWEI"/>
    <n v="4.0353764253084421"/>
    <n v="5.1496820078133778"/>
    <n v="6.3687845696887715"/>
    <n v="5.6263073112406659"/>
    <s v="Operationnel"/>
    <m/>
    <x v="8"/>
    <x v="4"/>
    <s v="no root cause"/>
    <x v="4"/>
    <s v="INC-20260330-00002826.,,No power issue site on grid U=54 V, site on Grid..,,No power issue site on grid U=54 V, site on Grid..,,Other.,,No power issue site on grid U=54 V, site on Grid."/>
    <m/>
    <s v=""/>
    <s v=""/>
    <s v=""/>
    <s v=""/>
    <s v=""/>
    <s v=""/>
    <s v=""/>
    <m/>
    <s v=""/>
    <s v=""/>
    <s v=""/>
    <s v=""/>
    <s v=""/>
    <s v=""/>
    <s v=""/>
    <s v=""/>
    <s v=""/>
    <s v="INC-20260330-00002826.,,No power issue site on grid U=54 V, site on Grid..,,No power issue site on grid U=54 V, site on Grid..,,Other.,,No power issue site on grid U=54 V, site on Grid."/>
  </r>
  <r>
    <s v="Garoua-Kolbives"/>
    <s v="NRD_049"/>
    <m/>
    <s v="IHS"/>
    <s v="Grid-Gen"/>
    <s v="NORD"/>
    <s v="Garoua"/>
    <s v="HUAWEI"/>
    <n v="7.8459407934966361"/>
    <n v="10.03899250623064"/>
    <n v="2.0978479513731569"/>
    <n v="5.5846088981345936"/>
    <s v="Operationnel"/>
    <m/>
    <x v="0"/>
    <x v="0"/>
    <s v="ODU HS"/>
    <x v="0"/>
    <s v="Power status check ongoing"/>
    <s v="31.03.2026: FME Seydou will be on the site at 01:00 PM_x000a_30.03.26; Besoin d'un FME sur site pour vérifier la chaine antennaire de l'ODU 3.1; CM-20260330-00005550; FME Seydou activé pour investigations, update ASAP"/>
    <s v="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s v=""/>
    <s v=""/>
    <s v=""/>
    <s v=""/>
    <s v=""/>
    <m/>
    <s v=""/>
    <s v=""/>
    <s v=""/>
    <s v=""/>
    <s v=""/>
    <s v=""/>
    <s v="Power status check ongoing"/>
    <s v=""/>
    <s v=""/>
    <s v=""/>
  </r>
  <r>
    <s v="Nkwein-Ntambang"/>
    <s v="NRO_222"/>
    <m/>
    <s v="IHS"/>
    <s v="Grid-Gen"/>
    <s v="NORD-OUEST"/>
    <s v="Bamenda"/>
    <s v="HUAWEI"/>
    <n v="7.3594724810058789"/>
    <n v="12.527264366174675"/>
    <n v="0.45725834870979964"/>
    <n v="5.4949341243547263"/>
    <s v="Operationnel"/>
    <m/>
    <x v="8"/>
    <x v="4"/>
    <s v="no root cause"/>
    <x v="4"/>
    <s v="Power status check ongoing"/>
    <m/>
    <s v=""/>
    <m/>
    <m/>
    <m/>
    <m/>
    <m/>
    <m/>
    <m/>
    <s v=""/>
    <s v=""/>
    <s v=""/>
    <s v=""/>
    <s v=""/>
    <s v=""/>
    <s v=""/>
    <s v=""/>
    <s v="Power status check ongoing"/>
    <s v=""/>
  </r>
  <r>
    <s v="Bfsam-Tougang-II"/>
    <s v="OST_231"/>
    <m/>
    <s v="CAMUSAT"/>
    <s v="Good Grid + GE"/>
    <s v="OUEST"/>
    <s v="Bafoussam"/>
    <s v="HUAWEI"/>
    <n v="4.1103137776818581"/>
    <n v="5.216674146835719"/>
    <n v="5.9749678243339961"/>
    <n v="5.4541274651645253"/>
    <s v="Operationnel"/>
    <m/>
    <x v="8"/>
    <x v="4"/>
    <s v="no root cause"/>
    <x v="4"/>
    <s v=""/>
    <m/>
    <m/>
    <m/>
    <m/>
    <m/>
    <m/>
    <m/>
    <m/>
    <m/>
    <s v=""/>
    <s v=""/>
    <s v=""/>
    <s v=""/>
    <s v=""/>
    <s v=""/>
    <s v=""/>
    <s v=""/>
    <s v=""/>
    <s v=""/>
  </r>
  <r>
    <s v="TCHEVI-IHS"/>
    <s v="EXN_227"/>
    <m/>
    <s v="IHS"/>
    <s v="Grid-Gen"/>
    <s v="EXTREME-NORD"/>
    <s v="Tchevi"/>
    <s v="NOKIA"/>
    <n v="19.019169212861925"/>
    <n v="8.0185358690640065"/>
    <n v="0"/>
    <n v="5.4078505823101919"/>
    <s v="Insecurity"/>
    <m/>
    <x v="0"/>
    <x v="0"/>
    <s v="MPR issue"/>
    <x v="0"/>
    <s v="30/03/2026 : need BO RAN analysis ||: Disjunction of radio module =&gt; Check FPFC/FPFH module, Power cable, SFP, Optical fiber….30/03/2026 : Check breaker and  interconnection(sfp, optical fiber) between system and radio module, swap its if needed ….30/03/2026 : Check breaker and  interconnection(sfp, optical fiber) between system and radio module, swap its if needed ….Power status check ongoing….Power status check ongoing….INC-20260330-00010559.,,2026-03-30 20:24:10.,,Lien Tchevi&lt;&gt;Mazavou à réaligner pour un gain de 25 dbm; FME informé Ervice, update ASAP.,,instabilité de la liaison dû au feding.,,Others Transmission equipement fault"/>
    <s v=""/>
    <s v="30/03/2026 : Check breaker and  interconnection(sfp, optical fiber) between system and radio module, swap its if needed "/>
    <s v=""/>
    <s v=""/>
    <s v=""/>
    <s v=""/>
    <s v=""/>
    <s v=""/>
    <m/>
    <s v=""/>
    <s v=""/>
    <s v="30/03/2026 : need BO RAN analysis ||: Disjunction of radio module =&gt; Check FPFC/FPFH module, Power cable, SFP, Optical fiber"/>
    <s v="30/03/2026 : Check breaker and  interconnection(sfp, optical fiber) between system and radio module, swap its if needed "/>
    <s v="30/03/2026 : Check breaker and  interconnection(sfp, optical fiber) between system and radio module, swap its if needed "/>
    <m/>
    <s v="Power status check ongoing"/>
    <s v="Power status check ongoing"/>
    <s v=""/>
    <s v="INC-20260330-00010559.,,2026-03-30 20:24:10.,,Lien Tchevi&lt;&gt;Mazavou à réaligner pour un gain de 25 dbm; FME informé Ervice, update ASAP.,,instabilité de la liaison dû au feding.,,Others Transmission equipement fault"/>
  </r>
  <r>
    <s v="Nyalla-III"/>
    <s v="LIT_751"/>
    <m/>
    <s v="CAMUSAT"/>
    <s v="Good Grid no GE - 8h"/>
    <s v="LITTORAL"/>
    <s v="Douala"/>
    <s v="ZTE"/>
    <n v="2.2673544916449848"/>
    <n v="2.1165478339810488"/>
    <n v="8.3438875537081909"/>
    <n v="5.3855694241124548"/>
    <s v="Operationnel"/>
    <m/>
    <x v="8"/>
    <x v="4"/>
    <s v="no root cause"/>
    <x v="4"/>
    <s v=""/>
    <m/>
    <m/>
    <s v=""/>
    <s v=""/>
    <s v=""/>
    <s v=""/>
    <s v=""/>
    <s v=""/>
    <m/>
    <m/>
    <s v=""/>
    <s v=""/>
    <s v=""/>
    <s v=""/>
    <s v=""/>
    <s v=""/>
    <s v=""/>
    <s v=""/>
    <s v=""/>
  </r>
  <r>
    <s v="Bfsam-Tayim-IHS"/>
    <s v="OST_213"/>
    <m/>
    <s v="IHS"/>
    <s v="Grid-Gen"/>
    <s v="OUEST"/>
    <s v="Bafoussam"/>
    <s v="HUAWEI"/>
    <n v="8.5185035310480437"/>
    <n v="10.859314170500253"/>
    <n v="0.98496936745267227"/>
    <n v="5.3756887907246176"/>
    <s v="Operationnel"/>
    <m/>
    <x v="3"/>
    <x v="1"/>
    <s v="Defaut GE &amp; Power Cabinet"/>
    <x v="1"/>
    <s v=""/>
    <s v="30.03.26; IHS; Grid outage, GEN overload (escalated to L2)"/>
    <m/>
    <m/>
    <m/>
    <m/>
    <m/>
    <m/>
    <m/>
    <m/>
    <s v=""/>
    <s v=""/>
    <s v=""/>
    <s v=""/>
    <s v=""/>
    <s v=""/>
    <s v=""/>
    <s v=""/>
    <s v=""/>
    <s v=""/>
  </r>
  <r>
    <s v="Mimboman-Don-Bosco"/>
    <s v="CTR_654"/>
    <m/>
    <s v="CAMUSAT"/>
    <s v="Good Grid no GE - 8h"/>
    <s v="CENTRE"/>
    <s v="Yaounde"/>
    <s v="ZTE"/>
    <n v="4.2774240734745748"/>
    <n v="3.76930393626896"/>
    <n v="6.4638614739081621"/>
    <n v="5.247044370821242"/>
    <s v="Operationnel"/>
    <m/>
    <x v="1"/>
    <x v="1"/>
    <s v="AKTIVCO Coupure ENEO &amp; Baisse de tension"/>
    <x v="1"/>
    <s v="INC-20260330-00009662.,,GE Fault"/>
    <m/>
    <m/>
    <m/>
    <m/>
    <m/>
    <m/>
    <m/>
    <m/>
    <m/>
    <s v=""/>
    <s v=""/>
    <s v=""/>
    <s v=""/>
    <s v=""/>
    <s v=""/>
    <s v=""/>
    <s v=""/>
    <s v=""/>
    <s v="INC-20260330-00009662.,,GE Fault"/>
  </r>
  <r>
    <s v="Goulfey"/>
    <s v="EXN_021"/>
    <m/>
    <s v="IHS"/>
    <s v="Solar-Gen"/>
    <s v="EXTREME-NORD"/>
    <s v="Goulfey"/>
    <s v="NOKIA"/>
    <n v="7.9756787833228255"/>
    <n v="12.165038723171918"/>
    <n v="0"/>
    <n v="5.2228700039768245"/>
    <s v="Insecurity"/>
    <m/>
    <x v="0"/>
    <x v="0"/>
    <s v="MPR issue"/>
    <x v="0"/>
    <s v="INC-20260330-00003159.,,Others Transmission equipement fault"/>
    <s v=""/>
    <s v=""/>
    <s v=""/>
    <s v=""/>
    <s v=""/>
    <s v=""/>
    <s v=""/>
    <s v=""/>
    <m/>
    <s v=""/>
    <s v=""/>
    <s v=""/>
    <s v=""/>
    <s v=""/>
    <s v=""/>
    <s v=""/>
    <s v=""/>
    <s v=""/>
    <s v="INC-20260330-00003159.,,Others Transmission equipement fault"/>
  </r>
  <r>
    <s v="Ngd-ZI"/>
    <s v="ADM_033"/>
    <m/>
    <s v="IHS"/>
    <s v="Grid-Gen"/>
    <s v="ADAMAOUA"/>
    <s v="Ngaoundere"/>
    <s v="HUAWEI"/>
    <n v="4.0996976527622913"/>
    <n v="5.2305932114065783"/>
    <n v="5.3899712607826791"/>
    <n v="5.1522152594076474"/>
    <s v="Operationnel"/>
    <m/>
    <x v="8"/>
    <x v="4"/>
    <s v="no root cause"/>
    <x v="4"/>
    <s v=""/>
    <m/>
    <s v=""/>
    <s v=""/>
    <s v=""/>
    <s v=""/>
    <s v=""/>
    <s v=""/>
    <s v=""/>
    <m/>
    <s v=""/>
    <s v=""/>
    <s v=""/>
    <s v=""/>
    <s v=""/>
    <s v=""/>
    <s v=""/>
    <s v=""/>
    <s v=""/>
    <s v=""/>
  </r>
  <r>
    <s v="Nkolo2-MTN-IHS"/>
    <s v="CTR_469"/>
    <m/>
    <s v="IHS"/>
    <s v="Grid-Gen"/>
    <s v="CENTRE"/>
    <s v="Yaounde"/>
    <s v="ZTE"/>
    <n v="1.6830929343069196"/>
    <n v="1.8374227757547312"/>
    <n v="8.134923566377088"/>
    <n v="5.0994590977447904"/>
    <s v="Operationnel"/>
    <m/>
    <x v="3"/>
    <x v="1"/>
    <s v="Defaut GE &amp; Power Cabinet"/>
    <x v="1"/>
    <s v="INC-20260330-00013700.,,feedback ongoing.,,feedback ongoing.,,GE Fault"/>
    <m/>
    <m/>
    <s v=""/>
    <s v=""/>
    <s v=""/>
    <s v=""/>
    <s v=""/>
    <s v=""/>
    <m/>
    <s v=""/>
    <s v=""/>
    <s v=""/>
    <s v=""/>
    <s v=""/>
    <s v=""/>
    <s v=""/>
    <s v=""/>
    <s v=""/>
    <s v="INC-20260330-00013700.,,feedback ongoing.,,feedback ongoing.,,GE Fault"/>
  </r>
  <r>
    <s v="Etoudi"/>
    <s v="CTR_086"/>
    <m/>
    <s v="IHS"/>
    <s v="Grid-Gen"/>
    <s v="CENTRE"/>
    <s v="Yaounde"/>
    <s v="ZTE"/>
    <n v="0"/>
    <n v="0.27923131062762102"/>
    <n v="9.5350506821460073"/>
    <n v="5.0661610065262126"/>
    <s v="Operationnel"/>
    <m/>
    <x v="8"/>
    <x v="4"/>
    <s v="no root cause"/>
    <x v="4"/>
    <s v="30/03/2026 : Besoin d'analyse Bo RAN"/>
    <s v="30/03/2026 : Besoin d'analyse Bo RAN"/>
    <s v="31/03/2026 : Besoin d'analyse BO RAN"/>
    <m/>
    <m/>
    <m/>
    <m/>
    <m/>
    <s v="30/03/2026 : Besoin d'analyse Bo RAN"/>
    <m/>
    <s v=""/>
    <s v=""/>
    <s v=""/>
    <s v=""/>
    <s v=""/>
    <s v=""/>
    <s v=""/>
    <s v=""/>
    <s v=""/>
    <s v=""/>
  </r>
  <r>
    <s v="Bonamikengue"/>
    <s v="LIT_336"/>
    <m/>
    <s v="IHS"/>
    <s v="Grid-Gen"/>
    <s v="LITTORAL"/>
    <s v="Douala"/>
    <s v="ZTE"/>
    <n v="2.7640642422934425"/>
    <n v="3.3260189180275472"/>
    <n v="6.8153040162673175"/>
    <n v="5.0653940981585643"/>
    <s v="Operationnel"/>
    <m/>
    <x v="0"/>
    <x v="0"/>
    <s v="MPR issue"/>
    <x v="0"/>
    <s v="INC-20260330-00005894.,,reconfiguration  du MPR  _x000a_reconfiguration  de la supervision  _x000a_sur la fibre .,,Transmission.,,reconfiguration  du MPR  _x000a_reconfiguration  de la supervision  _x000a_sur la fibre "/>
    <m/>
    <m/>
    <s v=""/>
    <s v=""/>
    <s v=""/>
    <s v=""/>
    <s v=""/>
    <s v=""/>
    <m/>
    <s v=""/>
    <s v=""/>
    <s v=""/>
    <s v=""/>
    <s v=""/>
    <s v=""/>
    <s v=""/>
    <s v=""/>
    <s v=""/>
    <s v="INC-20260330-00005894.,,reconfiguration  du MPR  _x000a_reconfiguration  de la supervision  _x000a_sur la fibre .,,Transmission.,,reconfiguration  du MPR  _x000a_reconfiguration  de la supervision  _x000a_sur la fibre "/>
  </r>
  <r>
    <s v="Satcom"/>
    <s v="CTR_199"/>
    <m/>
    <s v="IHS"/>
    <s v="Grid-Gen"/>
    <s v="CENTRE"/>
    <s v="Yaounde"/>
    <s v="ZTE"/>
    <n v="4.3673488963226745"/>
    <n v="3.7052337382824843"/>
    <n v="5.9865959349219802"/>
    <n v="4.9894880048397274"/>
    <s v="Operationnel"/>
    <m/>
    <x v="3"/>
    <x v="1"/>
    <s v="Defaut GE &amp; Power Cabinet"/>
    <x v="1"/>
    <s v="INC-20260330-00016131.,,2026-03-30 23:59:54.,,Grid outage, Grid only site / Grid return awaited.,,instabilité AOF.,,Others"/>
    <m/>
    <m/>
    <s v=""/>
    <s v=""/>
    <s v=""/>
    <s v=""/>
    <s v=""/>
    <s v=""/>
    <m/>
    <s v=""/>
    <s v=""/>
    <s v=""/>
    <s v=""/>
    <s v=""/>
    <s v=""/>
    <s v=""/>
    <s v=""/>
    <s v=""/>
    <s v="INC-20260330-00016131.,,2026-03-30 23:59:54.,,Grid outage, Grid only site / Grid return awaited.,,instabilité AOF.,,Others"/>
  </r>
  <r>
    <s v="Bertoua-Dabadi"/>
    <s v="EST_087"/>
    <m/>
    <s v="IHS"/>
    <s v="Grid-Gen"/>
    <s v="EST"/>
    <s v="Bertoua"/>
    <s v="ZTE"/>
    <n v="0.85603435527898675"/>
    <n v="1.8102221610208389"/>
    <n v="8.0265769359572907"/>
    <n v="4.9157221209189759"/>
    <s v="Operationnel"/>
    <m/>
    <x v="11"/>
    <x v="5"/>
    <s v="BSS Hardware issue"/>
    <x v="0"/>
    <s v="30/03/2029 : Besoin d'analyse BO RAN….30/03/2029 : Besoin d'analyse BO RAN….30/03/2029 : Besoin d'analyse BO RAN || Check GPS connectivity || Fme active : intervention en cours"/>
    <s v="30/03/2029 : Besoin d'analyse BO RAN || Check GPS connectivity || Fme active : intervention en cours"/>
    <s v="31/03/2026 : Rapport d'intervention en cours de redaction ETA 11h_x000a_30/03/2029 : Besoin d'analyse BO RAN || Check GPS connectivity || Fme active : intervention en cours"/>
    <m/>
    <m/>
    <s v="30/03/2029 : Besoin d'analyse BO RAN"/>
    <s v=""/>
    <s v="30/03/2029 : Besoin d'analyse BO RAN"/>
    <s v="30/03/2029 : Besoin d'analyse BO RAN || Check GPS connectivity || Fme active : intervention en cours"/>
    <m/>
    <s v=""/>
    <s v=""/>
    <s v=""/>
    <s v=""/>
    <s v=""/>
    <s v=""/>
    <s v=""/>
    <s v=""/>
    <s v=""/>
    <s v=""/>
  </r>
  <r>
    <s v="Mokola-MTN"/>
    <s v="EXN_142"/>
    <m/>
    <s v="IHS"/>
    <s v="Grid-Gen"/>
    <s v="EXTREME-NORD"/>
    <s v="Mokola"/>
    <s v="NOKIA"/>
    <n v="12.391357283735067"/>
    <n v="9.3658130831115418"/>
    <n v="0"/>
    <n v="4.9136961518921467"/>
    <s v="Insecurity"/>
    <m/>
    <x v="7"/>
    <x v="3"/>
    <s v="Projet OCM (ZTE, NOKIA, autres projets)"/>
    <x v="3"/>
    <s v="26/03/2026 : Travaux equipe projet en cours || ETA :  Ce jour || Intervention en cours  _x000a_25/03/2026 : ARMA faulty || commande faulty || ETR : 26/03/2026_x000a_23/03/2026 : ETD 24032026_x000a_21/03/2026 : Cde en cours _x000a_20/03/2026 : SFP faulty ….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Power status check ongoing….INC-20260330-00011405"/>
    <s v=""/>
    <s v=""/>
    <s v=""/>
    <s v=""/>
    <s v=""/>
    <s v=""/>
    <s v=""/>
    <s v=""/>
    <m/>
    <s v=""/>
    <s v="26/03/2026 : Travaux equipe projet en cours || ETA :  Ce jour || Intervention en cours  _x000a_25/03/2026 : ARMA faulty || commande faulty || ETR : 26/03/2026_x000a_23/03/2026 : ETD 24032026_x000a_21/03/2026 : Cde en cours _x000a_20/03/2026 : SFP faulty "/>
    <s v="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m/>
    <s v="Power status check ongoing"/>
    <s v=""/>
    <s v=""/>
    <s v="INC-20260330-00011405"/>
  </r>
  <r>
    <s v="Kapanyaye-IHS"/>
    <s v="NRD_109"/>
    <m/>
    <s v="IHS"/>
    <s v="Solar-Gen"/>
    <s v="NORD"/>
    <s v="Kapanyaye"/>
    <s v="NOKIA"/>
    <n v="33.332423977884474"/>
    <n v="0.27574093861482335"/>
    <n v="0"/>
    <n v="4.8524364757179752"/>
    <s v="Operationnel"/>
    <m/>
    <x v="0"/>
    <x v="0"/>
    <s v="MPR issue"/>
    <x v="0"/>
    <s v="30/03/2026 : Check breaker and  interconnection(sfp, optical fiber) between system and radio module, swap its if needed….30/03/2026 : Check breaker and  interconnection(sfp, optical fiber) between system and radio module, swap its if needed….30/03/2026 : Check breaker and  interconnection(sfp, optical fiber) between system and radio module, swap its if needed || L0 activated to perform Hard reset of the Airscale, suspecting ABIA Board damage will be replaced during our next PM on site….30/03/2026 : Check breaker and  interconnection(sfp, optical fiber) between system and radio module, swap its if needed || L0 activated to perform Hard reset of the Airscale, suspecting ABIA Board damage will be replaced during our next PM on site….INC-20260330-00006417.,,2026-03-30 11:05:47.,,GE Fault"/>
    <s v="30/03/2026 : Check breaker and  interconnection(sfp, optical fiber) between system and radio module, swap its if needed || L0 activated to perform Hard reset of the Airscale, suspecting ABIA Board damage will be replaced during our next PM on site"/>
    <s v=""/>
    <s v=""/>
    <s v=""/>
    <s v=""/>
    <s v=""/>
    <s v=""/>
    <s v=""/>
    <m/>
    <s v=""/>
    <s v="30/03/2026 : Check breaker and  interconnection(sfp, optical fiber) between system and radio module, swap its if needed"/>
    <s v="30/03/2026 : Check breaker and  interconnection(sfp, optical fiber) between system and radio module, swap its if needed"/>
    <s v="30/03/2026 : Check breaker and  interconnection(sfp, optical fiber) between system and radio module, swap its if needed || L0 activated to perform Hard reset of the Airscale, suspecting ABIA Board damage will be replaced during our next PM on site"/>
    <s v="30/03/2026 : Check breaker and  interconnection(sfp, optical fiber) between system and radio module, swap its if needed || L0 activated to perform Hard reset of the Airscale, suspecting ABIA Board damage will be replaced during our next PM on site"/>
    <m/>
    <s v=""/>
    <s v=""/>
    <s v=""/>
    <s v="INC-20260330-00006417.,,2026-03-30 11:05:47.,,GE Fault"/>
  </r>
  <r>
    <s v="Oku"/>
    <s v="NRO_013"/>
    <m/>
    <s v="IHS"/>
    <s v="Grid-Gen"/>
    <s v="NORD-OUEST"/>
    <s v="Oku"/>
    <s v="NOKIA"/>
    <n v="5.8059819422215764"/>
    <n v="5.5651820231137226"/>
    <n v="4.054311758126544"/>
    <n v="4.8116666728198076"/>
    <s v="Insecurity"/>
    <m/>
    <x v="3"/>
    <x v="1"/>
    <s v="Defaut GE &amp; Power Cabinet"/>
    <x v="1"/>
    <s v="INC-20260330-00001991.,,power issue on site .,,Others Transmission equipement fault"/>
    <s v=""/>
    <s v=""/>
    <s v=""/>
    <s v=""/>
    <s v=""/>
    <s v=""/>
    <s v=""/>
    <s v=""/>
    <m/>
    <s v=""/>
    <s v=""/>
    <s v=""/>
    <s v=""/>
    <s v=""/>
    <s v=""/>
    <s v=""/>
    <s v=""/>
    <s v=""/>
    <s v="INC-20260330-00001991.,,power issue on site .,,Others Transmission equipement fault"/>
  </r>
  <r>
    <s v="Aguli-MTN"/>
    <s v="NRO_256"/>
    <m/>
    <s v="IHS"/>
    <s v="Hybrid-Gen"/>
    <s v="NORD-OUEST"/>
    <s v="Aguli"/>
    <s v="NOKIA"/>
    <n v="16.596999935334722"/>
    <n v="6.9884860647850644"/>
    <n v="0"/>
    <n v="4.7161654335180563"/>
    <s v="Insecurity"/>
    <m/>
    <x v="12"/>
    <x v="6"/>
    <s v="ACCESS-ISSUE"/>
    <x v="5"/>
    <s v="30/03/2026 :Ghost town_x000a_29/03/2026 : Negociation d'access en cours _x000a_28/03/2026 : Apres action du level 0 ce jour l'alarme reste presente_x000a_27/03/2026 : heck breaker and  interconnection(sfp, optical fiber) between system and radio module, swap its if needed ||  FME active || ETA : 16h….30/03/2026 :Ghost town_x000a_29/03/2026 : Negociation d'access en cours _x000a_28/03/2026 : Apres action du level 0 ce jour l'alarme reste presente_x000a_27/03/2026 : heck breaker and  interconnection(sfp, optical fiber) between system and radio module, swap its if needed ||  FME active || ETA : 16h….30/03/2026 :Ghost town_x000a_29/03/2026 : Negociation d'access en cours _x000a_28/03/2026 : Apres action du level 0 ce jour l'alarme reste presente_x000a_27/03/2026 : heck breaker and  interconnection(sfp, optical fiber) between system and radio module, swap its if needed ||  FME active || ETA : 16h….30/03/2026 :Ghost town_x000a_29/03/2026 : Negociation d'access en cours _x000a_28/03/2026 : Apres action du level 0 ce jour l'alarme reste presente_x000a_27/03/2026 : heck breaker and  interconnection(sfp, optical fiber) between system and radio module, swap its if needed ||  FME active || ETA : 16h"/>
    <s v=""/>
    <s v=""/>
    <s v=""/>
    <s v=""/>
    <s v=""/>
    <s v=""/>
    <s v=""/>
    <s v=""/>
    <m/>
    <s v=""/>
    <s v="30/03/2026 :Ghost town_x000a_29/03/2026 : Negociation d'access en cours _x000a_28/03/2026 : Apres action du level 0 ce jour l'alarme reste presente_x000a_27/03/2026 : heck breaker and  interconnection(sfp, optical fiber) between system and radio module, swap its if needed ||  FME active || ETA : 16h"/>
    <s v="30/03/2026 :Ghost town_x000a_29/03/2026 : Negociation d'access en cours _x000a_28/03/2026 : Apres action du level 0 ce jour l'alarme reste presente_x000a_27/03/2026 : heck breaker and  interconnection(sfp, optical fiber) between system and radio module, swap its if needed ||  FME active || ETA : 16h"/>
    <s v="30/03/2026 :Ghost town_x000a_29/03/2026 : Negociation d'access en cours _x000a_28/03/2026 : Apres action du level 0 ce jour l'alarme reste presente_x000a_27/03/2026 : heck breaker and  interconnection(sfp, optical fiber) between system and radio module, swap its if needed ||  FME active || ETA : 16h"/>
    <s v="30/03/2026 :Ghost town_x000a_29/03/2026 : Negociation d'access en cours _x000a_28/03/2026 : Apres action du level 0 ce jour l'alarme reste presente_x000a_27/03/2026 : heck breaker and  interconnection(sfp, optical fiber) between system and radio module, swap its if needed ||  FME active || ETA : 16h"/>
    <m/>
    <s v=""/>
    <s v=""/>
    <s v=""/>
    <s v=""/>
  </r>
  <r>
    <s v="Foreke"/>
    <s v="OST_251"/>
    <m/>
    <s v="CAMUSAT"/>
    <s v="Medium Grid + GE"/>
    <s v="OUEST"/>
    <s v="Dschang"/>
    <s v="NOKIA"/>
    <n v="10.493330382980099"/>
    <n v="9.1865826167671383"/>
    <n v="0.24898540136978431"/>
    <n v="4.7123313891844019"/>
    <s v="Operationnel"/>
    <m/>
    <x v="8"/>
    <x v="4"/>
    <s v="no root cause"/>
    <x v="4"/>
    <s v="Power status check ongoing….Power status check ongoing"/>
    <s v="Power status check ongoing"/>
    <m/>
    <s v=""/>
    <s v=""/>
    <s v=""/>
    <s v=""/>
    <s v=""/>
    <s v=""/>
    <m/>
    <s v=""/>
    <s v=""/>
    <s v=""/>
    <s v=""/>
    <s v=""/>
    <s v=""/>
    <s v=""/>
    <s v="Power status check ongoing"/>
    <s v="Power status check ongoing"/>
    <s v=""/>
  </r>
  <r>
    <s v="Edea-Nkakanzock"/>
    <s v="LIT_314"/>
    <m/>
    <s v="IHS"/>
    <s v="Grid-Gen"/>
    <s v="LITTORAL"/>
    <s v="Edea"/>
    <s v="ZTE"/>
    <n v="2.861607695966172"/>
    <n v="5.1469194453794662"/>
    <n v="4.8818570284130818"/>
    <n v="4.6823501211358511"/>
    <s v="Operationnel"/>
    <m/>
    <x v="3"/>
    <x v="1"/>
    <s v="Defaut GE &amp; Power Cabinet"/>
    <x v="1"/>
    <s v="INC-20260330-00010396.,,GE Fault"/>
    <s v="30/03/2026 : Power issue : Mail sent to IHS_x000a_"/>
    <m/>
    <m/>
    <m/>
    <m/>
    <m/>
    <m/>
    <m/>
    <m/>
    <s v=""/>
    <s v=""/>
    <s v=""/>
    <s v=""/>
    <s v=""/>
    <s v=""/>
    <s v=""/>
    <s v=""/>
    <s v=""/>
    <s v="INC-20260330-00010396.,,GE Fault"/>
  </r>
  <r>
    <s v="Zouvoul-IHS"/>
    <s v="EXN_172"/>
    <m/>
    <s v="IHS"/>
    <s v="Hybrid-Gen"/>
    <s v="EXTREME-NORD"/>
    <s v="Zouvoul"/>
    <s v="NOKIA"/>
    <n v="32.730354891119845"/>
    <n v="0"/>
    <n v="0"/>
    <n v="4.6738916522999867"/>
    <s v="Insecurity"/>
    <m/>
    <x v="13"/>
    <x v="7"/>
    <s v="SPARE-ISSUE"/>
    <x v="6"/>
    <s v="27/03/2026 : Cde en cours _x000a_26/03/2026 : Spare pas recu _x000a_25/03/2026 : Spare quitter de maroua pour Douala _x000a_23/03/2026 : Fiber faulty || cde en cours_x000a_21/03/2026 : Check SFP, Optical fiber if issue persit_x000a_20/03/2026 : need BO RAN analysis….27/03/2026 : Cde en cours _x000a_26/03/2026 : Spare pas recu _x000a_25/03/2026 : Spare quitter de maroua pour Doual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s v=""/>
    <s v="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s v=""/>
    <s v=""/>
    <s v=""/>
    <s v=""/>
    <s v=""/>
    <s v=""/>
    <m/>
    <s v=""/>
    <s v="27/03/2026 : Cde en cours _x000a_26/03/2026 : Spare pas recu _x000a_25/03/2026 : Spare quitter de maroua pour Douala _x000a_23/03/2026 : Fiber faulty || cde en cours_x000a_21/03/2026 : Check SFP, Optical fiber if issue persit_x000a_20/03/2026 : need BO RAN analysis"/>
    <s v="27/03/2026 : Cde en cours _x000a_26/03/2026 : Spare pas recu _x000a_25/03/2026 : Spare quitter de maroua pour Doual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m/>
    <s v=""/>
    <s v=""/>
    <s v=""/>
    <s v=""/>
  </r>
  <r>
    <s v="Nkomekui"/>
    <s v="SUD_016"/>
    <m/>
    <s v="IHS"/>
    <s v="Grid-Gen"/>
    <s v="SUD"/>
    <s v="Nkomekui"/>
    <s v="NOKIA"/>
    <n v="32.729975993016147"/>
    <n v="0"/>
    <n v="0"/>
    <n v="4.6738375456858101"/>
    <s v="Operationnel"/>
    <m/>
    <x v="8"/>
    <x v="4"/>
    <s v="no root cause"/>
    <x v="4"/>
    <s v=""/>
    <m/>
    <m/>
    <s v=""/>
    <s v=""/>
    <s v=""/>
    <s v=""/>
    <s v=""/>
    <s v=""/>
    <m/>
    <s v=""/>
    <s v=""/>
    <s v=""/>
    <s v=""/>
    <s v=""/>
    <s v=""/>
    <s v=""/>
    <s v=""/>
    <s v=""/>
    <s v=""/>
  </r>
  <r>
    <s v="Otele-Camrail"/>
    <s v="CTR_452"/>
    <m/>
    <s v="CAMUSAT"/>
    <s v="Medium Grid + Solar + GE"/>
    <s v="CENTRE"/>
    <s v="Ngoumou"/>
    <s v="NOKIA"/>
    <n v="32.729975993016147"/>
    <n v="0"/>
    <n v="0"/>
    <n v="4.6738375456858101"/>
    <s v="Operationnel"/>
    <m/>
    <x v="0"/>
    <x v="0"/>
    <s v="MPR issue"/>
    <x v="0"/>
    <s v="30/03/2026 : Besoin d'analyse Bo RAN….INC-20260330-00006486.,,Others Transmission equipement fault"/>
    <s v="30/03/2026 : Besoin d'analyse Bo RAN"/>
    <s v=""/>
    <m/>
    <m/>
    <m/>
    <m/>
    <m/>
    <s v="30/03/2026 : Besoin d'analyse Bo RAN"/>
    <m/>
    <s v=""/>
    <s v=""/>
    <s v=""/>
    <s v=""/>
    <s v=""/>
    <s v=""/>
    <s v=""/>
    <s v=""/>
    <s v=""/>
    <s v="INC-20260330-00006486.,,Others Transmission equipement fault"/>
  </r>
  <r>
    <s v="Bamenyam"/>
    <s v="OST_186"/>
    <m/>
    <s v="IHS"/>
    <s v="Grid-Gen"/>
    <s v="OUEST"/>
    <s v="Bamenyam"/>
    <s v="NOKIA"/>
    <n v="32.727702604394004"/>
    <n v="0"/>
    <n v="0"/>
    <n v="4.6735129060007585"/>
    <s v="Operationnel"/>
    <m/>
    <x v="8"/>
    <x v="4"/>
    <s v="no root cause"/>
    <x v="4"/>
    <s v=""/>
    <m/>
    <m/>
    <s v=""/>
    <s v=""/>
    <s v=""/>
    <s v=""/>
    <s v=""/>
    <s v=""/>
    <m/>
    <s v=""/>
    <s v=""/>
    <s v=""/>
    <s v=""/>
    <s v=""/>
    <s v=""/>
    <s v=""/>
    <s v=""/>
    <s v=""/>
    <s v=""/>
  </r>
  <r>
    <s v="Bertoua-Force-Tyre"/>
    <s v="EST_120"/>
    <m/>
    <s v="CAMUSAT"/>
    <s v="Medium Grid + GE"/>
    <s v="EST"/>
    <s v="Bertoua"/>
    <s v="ZTE"/>
    <n v="4.318889408454532"/>
    <n v="1.8535731407529805"/>
    <n v="6.5838704152411971"/>
    <n v="4.672415982513062"/>
    <s v="Operationnel"/>
    <m/>
    <x v="4"/>
    <x v="1"/>
    <s v="AKTIVCO Defaut GE &amp; Power Cabinet"/>
    <x v="1"/>
    <s v="INC-20260330-00012341.,,GE Fault"/>
    <m/>
    <m/>
    <s v=""/>
    <s v=""/>
    <s v=""/>
    <s v=""/>
    <s v=""/>
    <s v=""/>
    <m/>
    <s v=""/>
    <s v=""/>
    <s v=""/>
    <s v=""/>
    <s v=""/>
    <s v=""/>
    <s v=""/>
    <s v=""/>
    <s v=""/>
    <s v="INC-20260330-00012341.,,GE Fault"/>
  </r>
  <r>
    <s v="KOUSSERI-Douane-MTN"/>
    <s v="EXN_246"/>
    <m/>
    <s v="MTN sharing"/>
    <m/>
    <s v="EXTREME-NORD"/>
    <s v="Kousseri"/>
    <s v="HUAWEI"/>
    <n v="0"/>
    <n v="13.770311209033324"/>
    <n v="0"/>
    <n v="4.6228522998690194"/>
    <s v="Insecurity"/>
    <m/>
    <x v="8"/>
    <x v="4"/>
    <s v="no root cause"/>
    <x v="4"/>
    <s v=""/>
    <s v=""/>
    <s v="01.04.26; Power instabilities on site escalated to L5 of MTN"/>
    <s v=""/>
    <s v=""/>
    <s v=""/>
    <s v=""/>
    <s v=""/>
    <s v=""/>
    <m/>
    <s v=""/>
    <s v=""/>
    <s v=""/>
    <s v=""/>
    <s v=""/>
    <s v=""/>
    <s v=""/>
    <s v=""/>
    <s v=""/>
    <s v=""/>
  </r>
  <r>
    <s v="Balikumbat-Ville"/>
    <s v="NRO_033"/>
    <m/>
    <s v="IHS"/>
    <s v="Grid-Gen"/>
    <s v="NORD-OUEST"/>
    <s v="Balikumbat"/>
    <s v="NOKIA"/>
    <n v="0"/>
    <n v="13.770311209033324"/>
    <n v="0"/>
    <n v="4.6228522998690194"/>
    <s v="Insecurity"/>
    <m/>
    <x v="12"/>
    <x v="6"/>
    <s v="ACCESS-ISSUE"/>
    <x v="5"/>
    <s v="30/03/2026 :Ghost town_x000a_27/03/2026 :probleme d'access_x000a_26/03/2026 : check ABIA needed….30/03/2026 :Ghost town_x000a_27/03/2026 :probleme d'access_x000a_26/03/2026 : check ABIA needed….30/03/2026 :Ghost town_x000a_27/03/2026 :probleme d'access_x000a_26/03/2026 : check ABIA needed….30/03/2026 :Ghost town_x000a_27/03/2026 :probleme d'access_x000a_26/03/2026 : check ABIA needed"/>
    <s v=""/>
    <s v=""/>
    <s v=""/>
    <s v=""/>
    <s v=""/>
    <s v=""/>
    <s v=""/>
    <s v=""/>
    <m/>
    <s v=""/>
    <s v="30/03/2026 :Ghost town_x000a_27/03/2026 :probleme d'access_x000a_26/03/2026 : check ABIA needed"/>
    <s v="30/03/2026 :Ghost town_x000a_27/03/2026 :probleme d'access_x000a_26/03/2026 : check ABIA needed"/>
    <s v="30/03/2026 :Ghost town_x000a_27/03/2026 :probleme d'access_x000a_26/03/2026 : check ABIA needed"/>
    <s v="30/03/2026 :Ghost town_x000a_27/03/2026 :probleme d'access_x000a_26/03/2026 : check ABIA needed"/>
    <m/>
    <s v=""/>
    <s v=""/>
    <s v=""/>
    <s v=""/>
  </r>
  <r>
    <s v="Bafang"/>
    <s v="OST_015"/>
    <m/>
    <s v="IHS"/>
    <s v="Grid-Gen"/>
    <s v="OUEST"/>
    <s v="Bafang"/>
    <s v="HUAWEI"/>
    <n v="0"/>
    <n v="0"/>
    <n v="8.8647243070740505"/>
    <n v="4.6228522998690194"/>
    <s v="Exclu"/>
    <s v=" Site vendalisé,"/>
    <x v="2"/>
    <x v="2"/>
    <s v="exclu"/>
    <x v="2"/>
    <s v=""/>
    <s v=""/>
    <s v=""/>
    <m/>
    <m/>
    <m/>
    <m/>
    <m/>
    <m/>
    <m/>
    <s v=""/>
    <s v=""/>
    <s v=""/>
    <s v=""/>
    <s v=""/>
    <s v=""/>
    <s v=""/>
    <s v=""/>
    <s v=""/>
    <s v=""/>
  </r>
  <r>
    <s v="Bardake-IHS"/>
    <s v="NRD_110"/>
    <m/>
    <s v="IHS"/>
    <s v="Gen Only"/>
    <s v="NORD"/>
    <s v="Bardake"/>
    <s v="NOKIA"/>
    <n v="0"/>
    <n v="13.770311209033324"/>
    <n v="0"/>
    <n v="4.6228522998690194"/>
    <s v="Exclu"/>
    <s v="UE Relay"/>
    <x v="2"/>
    <x v="2"/>
    <s v="exclu"/>
    <x v="2"/>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
    <s v=""/>
    <s v=""/>
    <s v=""/>
    <s v=""/>
    <m/>
    <s v=""/>
    <s v=""/>
    <s v=""/>
    <s v=""/>
    <s v=""/>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r>
  <r>
    <s v="Foumban-Njinka"/>
    <s v="OST_101"/>
    <m/>
    <s v="IHS"/>
    <s v="Grid-Gen"/>
    <s v="OUEST"/>
    <s v="Foumban"/>
    <s v="HUAWEI"/>
    <n v="10.790978741771879"/>
    <n v="0"/>
    <n v="5.9094742014634454"/>
    <n v="4.6226739490858453"/>
    <s v="Operationnel"/>
    <m/>
    <x v="7"/>
    <x v="3"/>
    <s v="Projet OCM (ZTE, NOKIA, autres projets)"/>
    <x v="3"/>
    <s v=""/>
    <s v="17/03/2026 : Week 12_x000a_14/03/2026 : Swape en cours "/>
    <m/>
    <m/>
    <m/>
    <m/>
    <m/>
    <m/>
    <m/>
    <m/>
    <s v=""/>
    <s v=""/>
    <s v=""/>
    <s v=""/>
    <s v=""/>
    <s v=""/>
    <s v=""/>
    <s v=""/>
    <s v=""/>
    <s v=""/>
  </r>
  <r>
    <s v="Ouro-Dara"/>
    <s v="ADM_148"/>
    <m/>
    <s v="CAMUSAT"/>
    <s v="Hybrid Solar - S3"/>
    <s v="ADAMAOUA"/>
    <s v="Oura-Dara"/>
    <s v="NOKIA"/>
    <n v="32.365442490078294"/>
    <n v="0"/>
    <n v="0"/>
    <n v="4.6217821951699758"/>
    <s v="Operationnel"/>
    <m/>
    <x v="0"/>
    <x v="0"/>
    <s v="MPR issue"/>
    <x v="0"/>
    <s v="30/03/2026 FME en route ETA=12H30 UTC // FME sur site _x000a_29.03.2026 FME : Still troubleshooting with the level 0_x000a_29.03.2026: FME Frank activated is managing_x000a_29.03.2026: Need FME on the site to check Idirect and IBUC status….30/03/2026 FME en route ETA=12H30 UTC // FME sur site _x000a_29.03.2026 FME : Still troubleshooting with the level 0_x000a_29.03.2026: FME Frank activated is managing_x000a_29.03.2026: Need FME on the site to check Idirect and IBUC status….30/03/2026 FME en route ETA=12H30 UTC _x000a_29.03.2026 FME : Still troubleshooting with the level 0_x000a_29.03.2026: FME Frank activated is managing_x000a_29.03.2026: Need FME on the site to check Idirect and IBUC status"/>
    <s v="30/03/2026 FME en route ETA=12H00 UTC 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s v=""/>
    <s v=""/>
    <s v=""/>
    <s v=""/>
    <s v=""/>
    <m/>
    <s v=""/>
    <s v=""/>
    <s v=""/>
    <s v=""/>
    <s v=""/>
    <s v=""/>
    <s v="30/03/2026 FME en route ETA=12H30 UTC // FME sur site _x000a_29.03.2026 FME : Still troubleshooting with the level 0_x000a_29.03.2026: FME Frank activated is managing_x000a_29.03.2026: Need FME on the site to check Idirect and IBUC status"/>
    <s v="30/03/2026 FME en route ETA=12H30 UTC // FME sur site _x000a_29.03.2026 FME : Still troubleshooting with the level 0_x000a_29.03.2026: FME Frank activated is managing_x000a_29.03.2026: Need FME on the site to check Idirect and IBUC status"/>
    <s v="30/03/2026 FME en route ETA=12H30 UTC _x000a_29.03.2026 FME : Still troubleshooting with the level 0_x000a_29.03.2026: FME Frank activated is managing_x000a_29.03.2026: Need FME on the site to check Idirect and IBUC status"/>
    <s v=""/>
  </r>
  <r>
    <s v="OST_360_H_Bandjoun-Yom-V"/>
    <s v="OST_360"/>
    <m/>
    <s v="ESCO"/>
    <s v="Hybrid Solar - S1"/>
    <s v="OST"/>
    <s v="Bandjoun"/>
    <s v="HUAWEI"/>
    <n v="6.457726340779109"/>
    <n v="10.994201593956022"/>
    <n v="0"/>
    <n v="4.6130430067944506"/>
    <s v=""/>
    <m/>
    <x v="4"/>
    <x v="1"/>
    <s v="AKTIVCO Defaut GE &amp; Power Cabinet"/>
    <x v="1"/>
    <s v=""/>
    <s v="30/03/2026  Démarreur du GE passé Hs/le FME se rendra sur site a la première heure le matin avec un nouveau remplacé (escalade L2)"/>
    <m/>
    <m/>
    <m/>
    <m/>
    <m/>
    <m/>
    <m/>
    <m/>
    <s v=""/>
    <s v=""/>
    <s v=""/>
    <s v=""/>
    <s v=""/>
    <s v=""/>
    <s v=""/>
    <s v=""/>
    <s v=""/>
    <s v=""/>
  </r>
  <r>
    <s v="Garoua-Djamboutou-Village-IHS"/>
    <s v="NRD_086"/>
    <m/>
    <s v="IHS"/>
    <s v="Grid-Gen"/>
    <s v="NORD"/>
    <s v="Garoua"/>
    <s v="HUAWEI"/>
    <n v="6.756851272336327"/>
    <n v="8.5855127825888857"/>
    <n v="1.0441359301503501"/>
    <n v="4.3916383445622982"/>
    <s v="Operationnel"/>
    <m/>
    <x v="8"/>
    <x v="4"/>
    <s v="no root cause"/>
    <x v="4"/>
    <s v=""/>
    <m/>
    <m/>
    <s v=""/>
    <s v=""/>
    <s v=""/>
    <s v=""/>
    <s v=""/>
    <s v=""/>
    <m/>
    <s v=""/>
    <s v=""/>
    <s v=""/>
    <s v=""/>
    <s v=""/>
    <s v=""/>
    <s v=""/>
    <s v=""/>
    <s v=""/>
    <s v=""/>
  </r>
  <r>
    <s v="Bertoua-Camp-SIC-IHS"/>
    <s v="EST_025"/>
    <m/>
    <s v="IHS"/>
    <s v="Grid-Gen"/>
    <s v="EST"/>
    <s v="Bertoua"/>
    <s v="ZTE"/>
    <n v="3.0514489886454923"/>
    <n v="5.1891547748979141"/>
    <n v="4.2374202995620163"/>
    <n v="4.3875719467059318"/>
    <s v="Operationnel"/>
    <m/>
    <x v="8"/>
    <x v="4"/>
    <s v="no root cause"/>
    <x v="4"/>
    <s v=""/>
    <m/>
    <s v=""/>
    <s v=""/>
    <s v=""/>
    <s v=""/>
    <s v=""/>
    <s v=""/>
    <s v=""/>
    <m/>
    <s v=""/>
    <s v=""/>
    <s v=""/>
    <s v=""/>
    <s v=""/>
    <s v=""/>
    <s v=""/>
    <s v=""/>
    <s v=""/>
    <s v=""/>
  </r>
  <r>
    <s v="KRIBI-MAKAO"/>
    <s v="SUD_095"/>
    <m/>
    <s v="CAMUSAT"/>
    <s v="Good Grid + GE"/>
    <s v="SUD"/>
    <s v="Kribi"/>
    <s v="ZTE"/>
    <n v="2.8438725225711305"/>
    <n v="5.0707895998449581"/>
    <n v="4.1948750949401026"/>
    <n v="4.2960066546244224"/>
    <s v="Operationnel"/>
    <m/>
    <x v="4"/>
    <x v="1"/>
    <s v="AKTIVCO Defaut GE &amp; Power Cabinet"/>
    <x v="1"/>
    <s v="Power status check ongoing….INC-20260330-00007474.,,GE Fault"/>
    <s v="Power status check ongoing"/>
    <s v=""/>
    <s v=""/>
    <s v=""/>
    <s v=""/>
    <s v=""/>
    <s v=""/>
    <s v=""/>
    <m/>
    <s v=""/>
    <s v=""/>
    <s v=""/>
    <s v=""/>
    <s v=""/>
    <s v=""/>
    <s v=""/>
    <s v="Power status check ongoing"/>
    <s v=""/>
    <s v="INC-20260330-00007474.,,GE Fault"/>
  </r>
  <r>
    <s v="KUMBA-BONAKAMA"/>
    <s v="SUO_218"/>
    <m/>
    <s v="IHS"/>
    <s v="Grid-Gen"/>
    <s v="SUD-OUEST"/>
    <s v="Kumba"/>
    <s v="HUAWEI"/>
    <n v="3.0462033739793535"/>
    <n v="5.3787090588247297"/>
    <n v="3.5094663764290273"/>
    <n v="4.0708387908672989"/>
    <s v="Operationnel"/>
    <m/>
    <x v="8"/>
    <x v="4"/>
    <s v="no root cause"/>
    <x v="4"/>
    <s v=""/>
    <m/>
    <m/>
    <m/>
    <m/>
    <m/>
    <m/>
    <m/>
    <m/>
    <m/>
    <s v=""/>
    <s v=""/>
    <s v=""/>
    <s v=""/>
    <s v=""/>
    <s v=""/>
    <s v=""/>
    <s v=""/>
    <s v=""/>
    <s v=""/>
  </r>
  <r>
    <s v="Malende-IHS"/>
    <s v="LIT_462"/>
    <m/>
    <s v="IHS"/>
    <s v="Grid -Gen"/>
    <s v="LITTORAL"/>
    <s v="Malende"/>
    <s v="NOKIA"/>
    <n v="14.228002691692128"/>
    <n v="6.0547930883237964"/>
    <n v="0"/>
    <n v="4.0644213447281485"/>
    <s v="Operationnel"/>
    <m/>
    <x v="3"/>
    <x v="1"/>
    <s v="Defaut GE &amp; Power Cabinet"/>
    <x v="1"/>
    <s v="INC-20260330-00002557.,,power issue managed by third party SBC .,,Others Transmission equipement fault"/>
    <m/>
    <s v="Power status check ongoing"/>
    <s v=""/>
    <s v=""/>
    <s v=""/>
    <s v=""/>
    <s v=""/>
    <s v=""/>
    <m/>
    <s v=""/>
    <s v=""/>
    <s v=""/>
    <s v=""/>
    <s v=""/>
    <s v=""/>
    <s v=""/>
    <s v=""/>
    <s v=""/>
    <s v="INC-20260330-00002557.,,power issue managed by third party SBC .,,Others Transmission equipement fault"/>
  </r>
  <r>
    <s v="Mini-Ferme"/>
    <s v="CTR_050"/>
    <m/>
    <s v="IHS"/>
    <s v="GridOnly"/>
    <s v="CENTRE"/>
    <s v="Yaounde"/>
    <s v="ZTE"/>
    <n v="1.3787223880835622"/>
    <n v="1.5384816446851697"/>
    <n v="6.3659459426922949"/>
    <n v="4.0331354353043247"/>
    <s v="Operationnel"/>
    <m/>
    <x v="6"/>
    <x v="1"/>
    <s v="Coupure ENEO &amp; Baisse de tension"/>
    <x v="1"/>
    <s v=""/>
    <m/>
    <s v="31/03/2026 : Power issue || Mail sent to IHS"/>
    <s v=""/>
    <s v=""/>
    <s v=""/>
    <s v=""/>
    <s v=""/>
    <s v=""/>
    <m/>
    <s v=""/>
    <s v=""/>
    <s v=""/>
    <s v=""/>
    <s v=""/>
    <s v=""/>
    <s v=""/>
    <s v=""/>
    <s v=""/>
    <s v=""/>
  </r>
  <r>
    <s v="New-Town-Aeroport-IHS"/>
    <s v="LIT_428"/>
    <m/>
    <s v="IHS"/>
    <s v="Grid-Gen"/>
    <s v="LITTORAL"/>
    <s v="Douala"/>
    <s v="ZTE"/>
    <n v="0.66681754053611186"/>
    <n v="0.27827503901588241"/>
    <n v="7.1010819341296267"/>
    <n v="3.8917746045606441"/>
    <s v="Operationnel"/>
    <m/>
    <x v="0"/>
    <x v="0"/>
    <s v="MPR issue"/>
    <x v="0"/>
    <s v="INC-20260330-00006745.,,Others Transmission equipement fault"/>
    <m/>
    <s v=" Impacté par LIT_081_Z_Brazzaville(LIT-081)_x000a_"/>
    <s v=""/>
    <s v=""/>
    <s v=""/>
    <s v=""/>
    <s v=""/>
    <s v=""/>
    <m/>
    <s v=""/>
    <s v=""/>
    <s v=""/>
    <s v=""/>
    <s v=""/>
    <s v=""/>
    <s v=""/>
    <s v=""/>
    <s v=""/>
    <s v="INC-20260330-00006745.,,Others Transmission equipement fault"/>
  </r>
  <r>
    <s v="Garoua-Ngalbidje-II"/>
    <s v="NRD_158"/>
    <m/>
    <s v="CAMUSAT"/>
    <s v="Good Grid + Solar + GE"/>
    <s v="NORD"/>
    <s v="Garoua"/>
    <s v="HUAWEI"/>
    <n v="2.6265542006882248"/>
    <n v="2.2796452699831011"/>
    <n v="5.0077826260158869"/>
    <n v="3.7518762502389902"/>
    <s v="Operationnel"/>
    <m/>
    <x v="0"/>
    <x v="0"/>
    <s v="MPR issue"/>
    <x v="0"/>
    <s v="INC-20260330-00015426.,,Others Transmission equipement fault"/>
    <s v=""/>
    <s v=""/>
    <s v=""/>
    <s v=""/>
    <s v=""/>
    <s v=""/>
    <s v=""/>
    <s v=""/>
    <m/>
    <s v=""/>
    <s v=""/>
    <s v=""/>
    <s v=""/>
    <s v=""/>
    <s v=""/>
    <s v=""/>
    <s v=""/>
    <s v=""/>
    <s v="INC-20260330-00015426.,,Others Transmission equipement fault"/>
  </r>
  <r>
    <s v="Soa-UNIV-MTN"/>
    <s v="CTR_431"/>
    <m/>
    <s v="IHS"/>
    <s v="Grid-Gen"/>
    <s v="CENTRE"/>
    <s v="Yaounde"/>
    <s v="ZTE"/>
    <n v="23.265799791374413"/>
    <n v="0.21335482181897247"/>
    <n v="0.66776135067754927"/>
    <n v="3.7422096377909617"/>
    <s v="Operationnel"/>
    <m/>
    <x v="0"/>
    <x v="0"/>
    <s v="MPR issue"/>
    <x v="0"/>
    <s v="28/03/2026 : Besoin d'analyse BO RAN  || Site unstable due to transmission….28/03/2026 : Besoin d'analyse BO RAN  || Site unstable due to transmission….28/03/2026 : Besoin d'analyse BO RAN  || Site unstable due to transmission….Power status check ongoing….INC-20260330-00005815.,,CB fallen in DC box IHD.,,Others Transmission equipement fault"/>
    <m/>
    <s v=""/>
    <m/>
    <m/>
    <s v="28/03/2026 : Besoin d'analyse BO RAN  || Site unstable due to transmission"/>
    <s v=""/>
    <s v="28/03/2026 : Besoin d'analyse BO RAN  || Site unstable due to transmission"/>
    <s v="28/03/2026 : Besoin d'analyse BO RAN  || Site unstable due to transmission"/>
    <m/>
    <s v=""/>
    <s v=""/>
    <s v=""/>
    <s v=""/>
    <s v=""/>
    <s v=""/>
    <s v=""/>
    <s v=""/>
    <s v="Power status check ongoing"/>
    <s v="INC-20260330-00005815.,,CB fallen in DC box IHD.,,Others Transmission equipement fault"/>
  </r>
  <r>
    <s v="LELE-HIS"/>
    <s v="SUD_205"/>
    <m/>
    <m/>
    <m/>
    <s v="SUD"/>
    <s v="Mintom"/>
    <s v="NOKIA"/>
    <n v="11.867846403802318"/>
    <n v="5.0623956601419193"/>
    <n v="0.20394202083430341"/>
    <n v="3.5005854125119411"/>
    <s v="Operationnel"/>
    <m/>
    <x v="5"/>
    <x v="0"/>
    <s v="fiber AOF"/>
    <x v="0"/>
    <s v="Impacted by SUD_246_Z_Mintom-MTN(SUD-246)….Impacté par P1 sur SUD_246_Z_Mintom-MTN(SUD-246)"/>
    <s v="Impacted by SUD_246_Z_Mintom-MTN(SUD-246)"/>
    <m/>
    <s v=""/>
    <s v=""/>
    <s v=""/>
    <s v=""/>
    <s v=""/>
    <s v=""/>
    <m/>
    <s v=""/>
    <s v=""/>
    <s v=""/>
    <s v=""/>
    <s v=""/>
    <s v=""/>
    <s v="Impacted by SUD_246_Z_Mintom-MTN(SUD-246)"/>
    <s v="Impacté par P1 sur SUD_246_Z_Mintom-MTN(SUD-246)"/>
    <s v=""/>
    <s v=""/>
  </r>
  <r>
    <s v="Fondjanti"/>
    <s v="OST_158"/>
    <m/>
    <s v="IHS"/>
    <s v="Grid-Gen"/>
    <s v="OUEST"/>
    <s v="Fondjanti"/>
    <s v="NOKIA"/>
    <n v="3.3599420841618572"/>
    <n v="6.2587976988279941"/>
    <n v="1.6993799617831882"/>
    <n v="3.4671572020534906"/>
    <s v="Operationnel"/>
    <m/>
    <x v="3"/>
    <x v="1"/>
    <s v="Defaut GE &amp; Power Cabinet"/>
    <x v="1"/>
    <s v="INC-20260330-00007814.,,GE Fault"/>
    <m/>
    <s v=""/>
    <s v=""/>
    <s v=""/>
    <s v=""/>
    <s v=""/>
    <s v=""/>
    <s v=""/>
    <m/>
    <s v=""/>
    <s v=""/>
    <s v=""/>
    <s v=""/>
    <s v=""/>
    <s v=""/>
    <s v=""/>
    <s v=""/>
    <s v=""/>
    <s v="INC-20260330-00007814.,,GE Fault"/>
  </r>
  <r>
    <s v="Ntumbaw"/>
    <s v="NRO_245"/>
    <m/>
    <s v="IHS"/>
    <s v="Gen Only"/>
    <s v="NORD-OUEST"/>
    <s v="Ntumbaw"/>
    <s v="NOKIA"/>
    <n v="0.16545217194496983"/>
    <n v="9.9162709827242104"/>
    <n v="0"/>
    <n v="3.3526330981900561"/>
    <s v="Insecurity"/>
    <m/>
    <x v="0"/>
    <x v="0"/>
    <s v="MPR issue"/>
    <x v="0"/>
    <s v="Power status check ongoing….INC-20260330-00010443.,,Others Transmission equipement fault"/>
    <s v=""/>
    <s v=""/>
    <s v=""/>
    <s v=""/>
    <s v=""/>
    <s v=""/>
    <s v=""/>
    <s v=""/>
    <m/>
    <s v=""/>
    <s v=""/>
    <s v=""/>
    <s v=""/>
    <s v=""/>
    <s v=""/>
    <s v=""/>
    <s v=""/>
    <s v="Power status check ongoing"/>
    <s v="INC-20260330-00010443.,,Others Transmission equipement fault"/>
  </r>
  <r>
    <s v="Tagawa-IHS"/>
    <s v="EXN_274"/>
    <m/>
    <s v="IHS"/>
    <s v="Gen Only"/>
    <s v="EXTREME-NORD"/>
    <s v="Tagawa"/>
    <s v="NOKIA"/>
    <n v="10.227470213557075"/>
    <n v="4.3709454758846835"/>
    <n v="0.68157828208209381"/>
    <n v="3.2832938874933251"/>
    <s v="Insecurity"/>
    <m/>
    <x v="11"/>
    <x v="5"/>
    <s v="BSS Hardware issue"/>
    <x v="0"/>
    <s v="30/03/2026 : Check and replace FAN,FXDB if needed_x000a_29/03/2026 : need BO RAN analysis ||Closed after reset but FME should check and replace FAN, FXDB if needed….30/03/2026 : Check and replace FAN,FXDB if needed_x000a_29/03/2026 : need BO RAN analysis ||Closed after reset but FME should check and replace FAN, FXDB if needed….30/03/2026 : Check and replace FAN,FXDB if needed_x000a_29/03/2026 : need BO RAN analysis ||Closed after reset but FME should check and replace FAN, FXDB if needed….30/03/2026 : Check and replace FAN,FXDB if needed_x000a_29/03/2026 : need BO RAN analysis ||Closed after reset but FME should check and replace FAN, FXDB if needed….INC-20260330-00003154.,,Others Transmission equipement fault"/>
    <s v=""/>
    <s v="31/03/2026 : Need BO RAN analysis ||Replace faulty FXDB || Pas d'access"/>
    <s v=""/>
    <s v=""/>
    <s v=""/>
    <s v=""/>
    <s v=""/>
    <s v=""/>
    <m/>
    <s v=""/>
    <s v="30/03/2026 : Check and replace FAN,FXDB if needed_x000a_29/03/2026 : need BO RAN analysis ||Closed after reset but FME should check and replace FAN, FXDB if needed"/>
    <s v="30/03/2026 : Check and replace FAN,FXDB if needed_x000a_29/03/2026 : need BO RAN analysis ||Closed after reset but FME should check and replace FAN, FXDB if needed"/>
    <s v="30/03/2026 : Check and replace FAN,FXDB if needed_x000a_29/03/2026 : need BO RAN analysis ||Closed after reset but FME should check and replace FAN, FXDB if needed"/>
    <s v="30/03/2026 : Check and replace FAN,FXDB if needed_x000a_29/03/2026 : need BO RAN analysis ||Closed after reset but FME should check and replace FAN, FXDB if needed"/>
    <m/>
    <s v=""/>
    <s v=""/>
    <s v=""/>
    <s v="INC-20260330-00003154.,,Others Transmission equipement fault"/>
  </r>
  <r>
    <s v="Bachuo-Ntai"/>
    <s v="SUO_030"/>
    <m/>
    <s v="IHS"/>
    <s v="Grid-Gen"/>
    <s v="SUD-OUEST"/>
    <s v="Bashuo-Ntai"/>
    <s v="NOKIA"/>
    <n v="10.909234201464669"/>
    <n v="4.7324819540921625"/>
    <n v="0"/>
    <n v="3.1465864118472138"/>
    <s v="Insecurity"/>
    <m/>
    <x v="8"/>
    <x v="4"/>
    <s v="no root cause"/>
    <x v="4"/>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
    <s v=""/>
    <s v=""/>
    <s v=""/>
    <s v=""/>
    <s v=""/>
    <s v=""/>
    <s v=""/>
    <m/>
    <s v=""/>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m/>
    <s v=""/>
    <s v=""/>
    <s v=""/>
    <s v=""/>
  </r>
  <r>
    <s v="Roua"/>
    <s v="EXN_108"/>
    <m/>
    <s v="IHS"/>
    <s v="Grid-Gen"/>
    <s v="EXTREME-NORD"/>
    <s v="Roua"/>
    <s v="NOKIA"/>
    <n v="11.459794611704615"/>
    <n v="4.4647259028054034"/>
    <n v="0"/>
    <n v="3.1353175928066133"/>
    <s v="Insecurity"/>
    <m/>
    <x v="3"/>
    <x v="1"/>
    <s v="Defaut GE &amp; Power Cabinet"/>
    <x v="1"/>
    <s v="Power status check ongoing….INC-20260330-00013950.,,GE Fault"/>
    <s v=""/>
    <s v=""/>
    <s v=""/>
    <s v=""/>
    <s v=""/>
    <s v=""/>
    <s v=""/>
    <s v=""/>
    <m/>
    <s v=""/>
    <s v=""/>
    <s v=""/>
    <s v=""/>
    <s v=""/>
    <s v=""/>
    <s v=""/>
    <s v=""/>
    <s v="Power status check ongoing"/>
    <s v="INC-20260330-00013950.,,GE Fault"/>
  </r>
  <r>
    <s v="Ekok"/>
    <s v="SUO_015"/>
    <m/>
    <s v="IHS"/>
    <s v="Grid-Gen"/>
    <s v="SUD-OUEST"/>
    <s v="Ekok"/>
    <s v="NOKIA"/>
    <n v="21.818468402929337"/>
    <n v="0"/>
    <n v="0"/>
    <n v="3.1156752706671726"/>
    <s v="Exclu"/>
    <s v=" Site vendalisé,"/>
    <x v="2"/>
    <x v="2"/>
    <s v="exclu"/>
    <x v="2"/>
    <s v=""/>
    <s v=""/>
    <s v=""/>
    <s v=""/>
    <s v=""/>
    <s v=""/>
    <s v=""/>
    <s v=""/>
    <s v=""/>
    <m/>
    <s v=""/>
    <s v=""/>
    <s v=""/>
    <s v=""/>
    <s v=""/>
    <s v=""/>
    <s v=""/>
    <s v=""/>
    <s v=""/>
    <s v=""/>
  </r>
  <r>
    <s v="Messondo"/>
    <s v="LIT_134"/>
    <m/>
    <s v="CAMUSAT"/>
    <s v="HGB"/>
    <s v="LITTORAL"/>
    <s v="Messondo"/>
    <s v="NOKIA"/>
    <n v="10.90999199767205"/>
    <n v="4.5901037363444415"/>
    <n v="0"/>
    <n v="3.0988966151849429"/>
    <s v="Operationnel"/>
    <m/>
    <x v="12"/>
    <x v="6"/>
    <s v="ACCESS-ISSUE"/>
    <x v="5"/>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s v=""/>
    <s v=""/>
    <m/>
    <s v=""/>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m/>
    <s v=""/>
    <s v=""/>
    <s v=""/>
    <s v=""/>
  </r>
  <r>
    <s v="Bertoua-Bonis-MTN"/>
    <s v="EST_052"/>
    <m/>
    <s v="IHS"/>
    <s v="Grid-Gen"/>
    <s v="EST"/>
    <s v="Bertoua"/>
    <s v="ZTE"/>
    <n v="1.8048661319137203"/>
    <n v="3.0675068256542612"/>
    <n v="3.4732824323052447"/>
    <n v="3.0988091874909047"/>
    <s v="Operationnel"/>
    <m/>
    <x v="8"/>
    <x v="4"/>
    <s v="no root cause"/>
    <x v="4"/>
    <s v=""/>
    <m/>
    <s v=""/>
    <s v=""/>
    <s v=""/>
    <s v=""/>
    <s v=""/>
    <s v=""/>
    <s v=""/>
    <m/>
    <s v=""/>
    <s v=""/>
    <s v=""/>
    <s v=""/>
    <s v=""/>
    <s v=""/>
    <s v=""/>
    <s v=""/>
    <s v=""/>
    <s v=""/>
  </r>
  <r>
    <s v="Awing"/>
    <s v="NRO_248"/>
    <m/>
    <s v="IHS"/>
    <s v="Grid-Gen"/>
    <s v="NORD-OUEST"/>
    <s v="Awing"/>
    <s v="NOKIA"/>
    <n v="10.909234201464669"/>
    <n v="4.5901037363444415"/>
    <n v="0"/>
    <n v="3.0987884019565928"/>
    <s v="Insecurity"/>
    <m/>
    <x v="8"/>
    <x v="4"/>
    <s v="no root cause"/>
    <x v="4"/>
    <s v=""/>
    <s v=""/>
    <s v=""/>
    <s v=""/>
    <s v=""/>
    <s v=""/>
    <s v=""/>
    <s v=""/>
    <s v=""/>
    <m/>
    <s v=""/>
    <s v=""/>
    <s v=""/>
    <s v=""/>
    <s v=""/>
    <s v=""/>
    <s v=""/>
    <s v=""/>
    <s v=""/>
    <s v=""/>
  </r>
  <r>
    <s v="Mbakong-MTN"/>
    <s v="NRO_255"/>
    <m/>
    <s v="IHS"/>
    <s v="Hybrid-Gen"/>
    <s v="NORD-OUEST"/>
    <s v="Mbakong"/>
    <s v="NOKIA"/>
    <n v="0"/>
    <n v="9.1802074726888829"/>
    <n v="0"/>
    <n v="3.0819015332460129"/>
    <s v="Insecurity"/>
    <m/>
    <x v="8"/>
    <x v="4"/>
    <s v="no root cause"/>
    <x v="4"/>
    <s v=""/>
    <s v=""/>
    <s v=""/>
    <s v=""/>
    <s v=""/>
    <s v=""/>
    <s v=""/>
    <s v=""/>
    <s v=""/>
    <m/>
    <s v=""/>
    <s v=""/>
    <s v=""/>
    <s v=""/>
    <s v=""/>
    <s v=""/>
    <s v=""/>
    <s v=""/>
    <s v=""/>
    <s v=""/>
  </r>
  <r>
    <s v="Nkolmeyos-IHS"/>
    <s v="SUD_111"/>
    <m/>
    <s v="IHS"/>
    <s v="Gen-Lithium"/>
    <s v="SUD"/>
    <s v="Nkolmeyos"/>
    <s v="NOKIA"/>
    <n v="0"/>
    <n v="9.1802074726888829"/>
    <n v="0"/>
    <n v="3.0819015332460129"/>
    <s v="Operationnel"/>
    <m/>
    <x v="8"/>
    <x v="4"/>
    <s v="no root cause"/>
    <x v="4"/>
    <s v=""/>
    <s v=""/>
    <s v=""/>
    <s v=""/>
    <s v=""/>
    <s v=""/>
    <s v=""/>
    <s v=""/>
    <s v=""/>
    <m/>
    <s v=""/>
    <s v=""/>
    <s v=""/>
    <s v=""/>
    <s v=""/>
    <s v=""/>
    <s v=""/>
    <s v=""/>
    <s v=""/>
    <s v=""/>
  </r>
  <r>
    <s v="Meyo-Elie"/>
    <s v="SUD_124"/>
    <m/>
    <s v="CAMUSAT"/>
    <s v="Hybrid Solar - S3"/>
    <s v="SUD"/>
    <s v="Ambam"/>
    <s v="NOKIA"/>
    <n v="0"/>
    <n v="9.1802074726888829"/>
    <n v="0"/>
    <n v="3.0819015332460129"/>
    <s v="Operationnel"/>
    <m/>
    <x v="8"/>
    <x v="4"/>
    <s v="no root cause"/>
    <x v="4"/>
    <s v=""/>
    <s v=""/>
    <s v=""/>
    <s v=""/>
    <s v=""/>
    <s v=""/>
    <s v=""/>
    <s v=""/>
    <s v=""/>
    <m/>
    <s v=""/>
    <s v=""/>
    <s v=""/>
    <s v=""/>
    <s v=""/>
    <s v=""/>
    <s v=""/>
    <s v=""/>
    <s v=""/>
    <s v=""/>
  </r>
  <r>
    <s v="Minisite-PK8-ESG-ISTA"/>
    <s v="LIT_630"/>
    <m/>
    <s v="CAMUSAT"/>
    <s v="Good Grid no GE - 8h"/>
    <s v="LITTORAL"/>
    <s v="Douala"/>
    <s v="NOKIA"/>
    <n v="0"/>
    <n v="9.1802074726888829"/>
    <n v="0"/>
    <n v="3.0819015332460129"/>
    <s v="Operationnel"/>
    <m/>
    <x v="8"/>
    <x v="4"/>
    <s v="no root cause"/>
    <x v="4"/>
    <s v=""/>
    <s v=""/>
    <s v=""/>
    <s v=""/>
    <s v=""/>
    <s v=""/>
    <s v=""/>
    <s v=""/>
    <s v=""/>
    <m/>
    <s v=""/>
    <s v=""/>
    <s v=""/>
    <s v=""/>
    <s v=""/>
    <s v=""/>
    <s v=""/>
    <s v=""/>
    <s v=""/>
    <s v=""/>
  </r>
  <r>
    <s v="Port_Autonome_Kribi"/>
    <s v="SUD_092"/>
    <m/>
    <s v="CAMUSAT"/>
    <s v="Good Grid no GE - 8h"/>
    <s v="SUD"/>
    <s v="Kribi"/>
    <s v="ZTE"/>
    <n v="0"/>
    <n v="9.1802074726888829"/>
    <n v="0"/>
    <n v="3.0819015332460129"/>
    <s v="Operationnel"/>
    <m/>
    <x v="12"/>
    <x v="6"/>
    <s v="ACCESS-ISSUE"/>
    <x v="5"/>
    <s v="30/03/2026 Demande d'accès en cours au port ETA=40 MIN escalade L3 CAMUSAT _x000a_29.03.2026: Le minisite est alimenté par le biais d'une prise murale du port de kribi/ Intervention possible uniquement lundi car le port n'est pas en service en week-end selon le fme escalade L2 camusat….30/03/2026 Demande d'accès en cours au port ETA=40 MIN_x000a_29.03.2026: Le minisite est alimenté par le biais d'une prise murale du port de kribi/ Intervention possible uniquement lundi car le port n'est pas en service en week-end selon le fme….30/03/2026 Demande d'accès en cours au port ETA=40 MIN_x000a_29.03.2026: Le minisite est alimenté par le biais d'une prise murale du port de kribi/ Intervention possible uniquement lundi car le port n'est pas en service en week-end selon le fme"/>
    <s v="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s v=""/>
    <s v=""/>
    <s v=""/>
    <s v=""/>
    <s v=""/>
    <m/>
    <s v=""/>
    <s v=""/>
    <s v=""/>
    <s v=""/>
    <s v=""/>
    <s v=""/>
    <s v="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30/03/2026 Demande d'accès en cours au port ETA=40 MIN_x000a_29.03.2026: Le minisite est alimenté par le biais d'une prise murale du port de kribi/ Intervention possible uniquement lundi car le port n'est pas en service en week-end selon le fme"/>
    <s v="30/03/2026 Demande d'accès en cours au port ETA=40 MIN_x000a_29.03.2026: Le minisite est alimenté par le biais d'une prise murale du port de kribi/ Intervention possible uniquement lundi car le port n'est pas en service en week-end selon le fme"/>
    <s v=""/>
  </r>
  <r>
    <s v="Mimboman-Chapelle"/>
    <s v="CTR_772"/>
    <m/>
    <s v="CAMUSAT"/>
    <s v="Good Grid no GE - 8h"/>
    <s v="CENTRE"/>
    <s v="Yaounde"/>
    <s v="ZTE"/>
    <n v="2.640792297639174"/>
    <n v="2.3492405928373987"/>
    <n v="3.5677779309952351"/>
    <n v="3.0263274292090077"/>
    <s v="Exclu"/>
    <s v="UE Relay"/>
    <x v="2"/>
    <x v="2"/>
    <s v="exclu"/>
    <x v="2"/>
    <s v="30/03/2026 : Besoin d'analyse Bo RAN….INC-20260330-00013742.,,2026-03-30 20:38:14.,,Grid outage, Grid only site / Grid return awaited.,,Others Transmission equipement fault"/>
    <s v="30/03/2026 : Besoin d'analyse Bo RAN"/>
    <s v=""/>
    <m/>
    <m/>
    <m/>
    <m/>
    <m/>
    <s v="30/03/2026 : Besoin d'analyse Bo RAN"/>
    <m/>
    <s v=""/>
    <s v=""/>
    <s v=""/>
    <s v=""/>
    <s v=""/>
    <s v=""/>
    <s v=""/>
    <s v=""/>
    <s v=""/>
    <s v="INC-20260330-00013742.,,2026-03-30 20:38:14.,,Grid outage, Grid only site / Grid return awaited.,,Others Transmission equipement fault"/>
  </r>
  <r>
    <s v="Ebolowa-SIM"/>
    <s v="SUD_097"/>
    <m/>
    <s v="CAMUSAT"/>
    <s v="Good Grid + GE"/>
    <s v="SUD"/>
    <s v="Ebolowa"/>
    <s v="ZTE"/>
    <n v="1.7347997074445762"/>
    <n v="3.2440983166219559"/>
    <n v="3.2319307369540788"/>
    <n v="3.0222253611960053"/>
    <s v="Operationnel"/>
    <m/>
    <x v="4"/>
    <x v="1"/>
    <s v="AKTIVCO Defaut GE &amp; Power Cabinet"/>
    <x v="1"/>
    <s v="INC-20260330-00001017.,,2026-03-30 01:49:19.,,FME is managing with level0.,,Auto TT closure RCA.,,GE Fault"/>
    <m/>
    <s v=""/>
    <s v=""/>
    <s v=""/>
    <s v=""/>
    <s v=""/>
    <s v=""/>
    <s v=""/>
    <m/>
    <s v=""/>
    <s v=""/>
    <s v=""/>
    <s v=""/>
    <s v=""/>
    <s v=""/>
    <s v=""/>
    <s v=""/>
    <s v=""/>
    <s v="INC-20260330-00001017.,,2026-03-30 01:49:19.,,FME is managing with level0.,,Auto TT closure RCA.,,GE Fault"/>
  </r>
  <r>
    <s v="MELEN-MINTOM"/>
    <s v="SUD_163"/>
    <m/>
    <s v="CAMUSAT"/>
    <e v="#N/A"/>
    <s v="SUD"/>
    <s v="Melen-Mintom"/>
    <s v="NOKIA"/>
    <n v="10.357179664387218"/>
    <n v="4.4336470754239041"/>
    <n v="5.116368658712548E-2"/>
    <n v="2.9941120366213578"/>
    <s v="Exclu"/>
    <s v="UE Relay"/>
    <x v="2"/>
    <x v="2"/>
    <s v="exclu"/>
    <x v="2"/>
    <s v="Impacted by SUD_246_Z_Mintom-MTN(SUD-246)….Impacté par P1 sur SUD_246_Z_Mintom-MTN(SUD-246)"/>
    <s v=""/>
    <s v=""/>
    <s v=""/>
    <s v=""/>
    <s v=""/>
    <s v=""/>
    <s v=""/>
    <s v=""/>
    <m/>
    <s v=""/>
    <s v=""/>
    <s v=""/>
    <s v=""/>
    <s v=""/>
    <s v=""/>
    <s v="Impacted by SUD_246_Z_Mintom-MTN(SUD-246)"/>
    <s v="Impacté par P1 sur SUD_246_Z_Mintom-MTN(SUD-246)"/>
    <s v=""/>
    <s v=""/>
  </r>
  <r>
    <s v="Lele"/>
    <s v="SUD_159"/>
    <m/>
    <m/>
    <m/>
    <s v="SUD"/>
    <s v="Lele"/>
    <s v="NOKIA"/>
    <n v="10.337476962995297"/>
    <n v="4.4328501824141231"/>
    <n v="2.5992247196667425E-2"/>
    <n v="2.9779043488678805"/>
    <s v="Operationnel"/>
    <m/>
    <x v="5"/>
    <x v="0"/>
    <s v="fiber AOF"/>
    <x v="0"/>
    <s v="Impacted by SUD_246_Z_Mintom-MTN(SUD-246)….Impacté par P1 sur SUD_246_Z_Mintom-MTN(SUD-246)"/>
    <s v=""/>
    <m/>
    <s v=""/>
    <s v=""/>
    <s v=""/>
    <s v=""/>
    <s v=""/>
    <s v=""/>
    <m/>
    <s v=""/>
    <s v=""/>
    <s v=""/>
    <s v=""/>
    <s v=""/>
    <s v=""/>
    <s v="Impacted by SUD_246_Z_Mintom-MTN(SUD-246)"/>
    <s v="Impacté par P1 sur SUD_246_Z_Mintom-MTN(SUD-246)"/>
    <s v=""/>
    <s v=""/>
  </r>
  <r>
    <s v="Abattoir"/>
    <s v="CTR_104"/>
    <m/>
    <s v="IHS"/>
    <s v="GridOnly"/>
    <s v="CENTRE"/>
    <s v="Yaounde"/>
    <s v="ZTE"/>
    <n v="1.0553677125922729"/>
    <n v="1.6081832199407706"/>
    <n v="4.3162520492834897"/>
    <n v="2.9414681265748372"/>
    <s v="Operationnel"/>
    <m/>
    <x v="8"/>
    <x v="4"/>
    <s v="no root cause"/>
    <x v="4"/>
    <s v=""/>
    <s v=""/>
    <s v=""/>
    <s v=""/>
    <s v=""/>
    <s v=""/>
    <s v=""/>
    <s v=""/>
    <s v=""/>
    <m/>
    <s v=""/>
    <s v=""/>
    <s v=""/>
    <s v=""/>
    <s v=""/>
    <s v=""/>
    <s v=""/>
    <s v=""/>
    <s v=""/>
    <s v=""/>
  </r>
  <r>
    <s v="Nitob-IHS"/>
    <s v="NRO_122"/>
    <m/>
    <s v="IHS"/>
    <s v="Grid-Gen"/>
    <s v="NORD-OUEST"/>
    <s v="Bamenda"/>
    <s v="HUAWEI"/>
    <n v="2.0857563077267405"/>
    <n v="2.6636945744973834"/>
    <n v="3.3470148314498518"/>
    <n v="2.9375087391883747"/>
    <s v="Operationnel"/>
    <m/>
    <x v="0"/>
    <x v="0"/>
    <s v="MPR issue"/>
    <x v="0"/>
    <s v="INC-20260330-00004044.,,Others Transmission equipement fault"/>
    <s v=""/>
    <m/>
    <m/>
    <m/>
    <m/>
    <m/>
    <m/>
    <m/>
    <m/>
    <s v=""/>
    <s v=""/>
    <s v=""/>
    <s v=""/>
    <s v=""/>
    <s v=""/>
    <s v=""/>
    <s v=""/>
    <s v=""/>
    <s v="INC-20260330-00004044.,,Others Transmission equipement fault"/>
  </r>
  <r>
    <s v="LIT_827_Z_Bwang-Bakoko"/>
    <s v="LIT_827"/>
    <m/>
    <s v="ESCO"/>
    <s v="Good Grid + Solar + GE"/>
    <s v="LITTORAL"/>
    <s v="Douala"/>
    <s v="ZTE"/>
    <n v="0.35557773701185813"/>
    <n v="0.32353856197150122"/>
    <n v="5.3128495273241443"/>
    <n v="2.9299823361384347"/>
    <s v="Operationnel"/>
    <m/>
    <x v="8"/>
    <x v="4"/>
    <s v="no root cause"/>
    <x v="4"/>
    <s v=""/>
    <s v=""/>
    <m/>
    <s v=""/>
    <s v=""/>
    <s v=""/>
    <s v=""/>
    <s v=""/>
    <s v=""/>
    <m/>
    <s v=""/>
    <s v=""/>
    <s v=""/>
    <s v=""/>
    <s v=""/>
    <s v=""/>
    <s v=""/>
    <s v=""/>
    <s v=""/>
    <s v=""/>
  </r>
  <r>
    <s v="Bamenda-Nchuobuh-IHS"/>
    <s v="NRO_125"/>
    <m/>
    <s v="IHS"/>
    <s v="Grid-Gen"/>
    <s v="NORD-OUEST"/>
    <s v="Bamenda"/>
    <s v="HUAWEI"/>
    <n v="2.0857563077267405"/>
    <n v="2.6700697185756397"/>
    <n v="3.3261526330420006"/>
    <n v="2.9287695508128513"/>
    <s v="Operationnel"/>
    <m/>
    <x v="8"/>
    <x v="4"/>
    <s v="no root cause"/>
    <x v="4"/>
    <s v="INC-20260330-00004045.,,impacted by mile 8.,,Others Transmission equipement fault"/>
    <s v=""/>
    <m/>
    <m/>
    <m/>
    <m/>
    <m/>
    <m/>
    <m/>
    <m/>
    <s v=""/>
    <s v=""/>
    <s v=""/>
    <s v=""/>
    <s v=""/>
    <s v=""/>
    <s v=""/>
    <s v=""/>
    <s v=""/>
    <s v="INC-20260330-00004045.,,impacted by mile 8.,,Others Transmission equipement fault"/>
  </r>
  <r>
    <s v="Galim-Tignere"/>
    <s v="ADM_024"/>
    <m/>
    <s v="IHS"/>
    <s v="Hybrid-Gen"/>
    <s v="ADAMAOUA"/>
    <s v="Galim-Tignere"/>
    <s v="NOKIA"/>
    <n v="2.4807721842313724"/>
    <n v="7.6631966911320051"/>
    <n v="0"/>
    <n v="2.9268775551933741"/>
    <s v="Operationnel"/>
    <m/>
    <x v="0"/>
    <x v="0"/>
    <s v="MPR issue"/>
    <x v="0"/>
    <s v="INC-20260330-00016069.,,Others Transmission equipement fault"/>
    <s v=""/>
    <m/>
    <s v=""/>
    <s v=""/>
    <s v=""/>
    <s v=""/>
    <s v=""/>
    <s v=""/>
    <m/>
    <s v=""/>
    <s v=""/>
    <s v=""/>
    <s v=""/>
    <s v=""/>
    <s v=""/>
    <s v=""/>
    <s v=""/>
    <s v=""/>
    <s v="INC-20260330-00016069.,,Others Transmission equipement fault"/>
  </r>
  <r>
    <s v="Bpriso-Vanitex-New"/>
    <s v="LIT_410"/>
    <m/>
    <s v="IHS"/>
    <s v="Grid-Gen"/>
    <s v="LITTORAL"/>
    <s v="Douala"/>
    <s v="ZTE"/>
    <n v="1.4081977466837725"/>
    <n v="1.2803414357164473"/>
    <n v="4.3725115843341733"/>
    <n v="2.9111306583569481"/>
    <s v="Operationnel"/>
    <m/>
    <x v="3"/>
    <x v="1"/>
    <s v="Defaut GE &amp; Power Cabinet"/>
    <x v="1"/>
    <s v="INC-20260330-00009330.,,GE Fault"/>
    <s v=""/>
    <s v=""/>
    <m/>
    <m/>
    <m/>
    <m/>
    <m/>
    <m/>
    <m/>
    <s v=""/>
    <s v=""/>
    <s v=""/>
    <s v=""/>
    <s v=""/>
    <s v=""/>
    <s v=""/>
    <s v=""/>
    <s v=""/>
    <s v="INC-20260330-00009330.,,GE Fault"/>
  </r>
  <r>
    <s v="Ngd-Bamyangal-rural"/>
    <s v="ADM_151"/>
    <m/>
    <s v="CAMUSAT"/>
    <s v="Medium Grid + Solar + GE"/>
    <s v="ADAMAOUA"/>
    <s v="Ngaoundere"/>
    <s v="HUAWEI"/>
    <n v="4.4238017017773137"/>
    <n v="5.6587372624621315"/>
    <n v="0.69477960763198032"/>
    <n v="2.893741456997486"/>
    <s v="Operationnel"/>
    <m/>
    <x v="4"/>
    <x v="1"/>
    <s v="AKTIVCO Defaut GE &amp; Power Cabinet"/>
    <x v="1"/>
    <s v="Power status check ongoing….INC-20260330-00014377.,,Auto TT closure RCA.,,GE Fault"/>
    <s v=""/>
    <s v=""/>
    <s v=""/>
    <s v=""/>
    <s v=""/>
    <s v=""/>
    <s v=""/>
    <s v=""/>
    <m/>
    <s v=""/>
    <s v=""/>
    <s v=""/>
    <s v=""/>
    <s v=""/>
    <s v=""/>
    <s v=""/>
    <s v="Power status check ongoing"/>
    <s v=""/>
    <s v="INC-20260330-00014377.,,Auto TT closure RCA.,,GE Fault"/>
  </r>
  <r>
    <s v="Cinema-ABC"/>
    <s v="LIT_061"/>
    <m/>
    <s v="IHS"/>
    <s v="Grid-Lithium"/>
    <s v="LITTORAL"/>
    <s v="Douala"/>
    <s v="ZTE"/>
    <n v="1.107449172491797"/>
    <n v="1.0498799772874861"/>
    <n v="4.4808582147539608"/>
    <n v="2.8473167481373016"/>
    <s v="Operationnel"/>
    <m/>
    <x v="8"/>
    <x v="4"/>
    <s v="no root cause"/>
    <x v="4"/>
    <s v="INC-20260330-00008038.,,Others"/>
    <s v=""/>
    <m/>
    <s v=""/>
    <s v=""/>
    <s v=""/>
    <s v=""/>
    <s v=""/>
    <s v=""/>
    <m/>
    <s v=""/>
    <s v=""/>
    <s v=""/>
    <s v=""/>
    <s v=""/>
    <s v=""/>
    <s v=""/>
    <s v=""/>
    <s v=""/>
    <s v="INC-20260330-00008038.,,Others"/>
  </r>
  <r>
    <s v="EST_195_Z_Bertoua-Nyanganza"/>
    <s v="EST_195"/>
    <m/>
    <s v="ESCO"/>
    <s v="Hybrid Solar - S1"/>
    <s v="EST"/>
    <s v="Bertoua"/>
    <s v="ZTE"/>
    <n v="1.8037420716281187"/>
    <n v="3.0670818160490452"/>
    <n v="2.9773777160530317"/>
    <n v="2.8398973555572695"/>
    <m/>
    <m/>
    <x v="8"/>
    <x v="4"/>
    <s v="no root cause"/>
    <x v="4"/>
    <s v=""/>
    <s v=""/>
    <s v=""/>
    <s v=""/>
    <s v=""/>
    <s v=""/>
    <s v=""/>
    <s v=""/>
    <s v=""/>
    <m/>
    <s v=""/>
    <s v=""/>
    <s v=""/>
    <s v=""/>
    <s v=""/>
    <s v=""/>
    <s v=""/>
    <s v=""/>
    <s v=""/>
    <s v=""/>
  </r>
  <r>
    <s v="Yatchika-II"/>
    <s v="LIT_757"/>
    <m/>
    <s v="CAMUSAT"/>
    <s v="Good Grid + GE"/>
    <s v="LITTORAL"/>
    <s v="Douala"/>
    <s v="ZTE"/>
    <n v="1.1978735776890519"/>
    <n v="1.0184823927020752"/>
    <n v="4.4619796352111214"/>
    <n v="2.8398438503223149"/>
    <s v="Operationnel"/>
    <m/>
    <x v="8"/>
    <x v="4"/>
    <s v="no root cause"/>
    <x v="4"/>
    <s v=""/>
    <s v=""/>
    <s v=""/>
    <s v=""/>
    <s v=""/>
    <s v=""/>
    <s v=""/>
    <s v=""/>
    <s v=""/>
    <m/>
    <s v=""/>
    <s v=""/>
    <s v=""/>
    <s v=""/>
    <s v=""/>
    <s v=""/>
    <s v=""/>
    <s v=""/>
    <s v=""/>
    <s v=""/>
  </r>
  <r>
    <s v="Badjonre-IHS"/>
    <s v="EXN_152"/>
    <m/>
    <s v="IHS"/>
    <s v="Solar-Gen"/>
    <s v="EXTREME-NORD"/>
    <s v="Badjonre"/>
    <s v="NOKIA"/>
    <n v="9.9801760512148974"/>
    <n v="4.2014630877958039"/>
    <n v="0"/>
    <n v="2.835647835693472"/>
    <s v="Insecurity"/>
    <m/>
    <x v="7"/>
    <x v="3"/>
    <s v="Projet OCM (ZTE, NOKIA, autres projets)"/>
    <x v="3"/>
    <s v="Impacted by EXN_037_H_Mindif….INC-20260330-00010063"/>
    <s v=""/>
    <m/>
    <s v=""/>
    <s v=""/>
    <s v=""/>
    <s v=""/>
    <s v=""/>
    <s v=""/>
    <m/>
    <s v=""/>
    <s v=""/>
    <s v=""/>
    <s v=""/>
    <s v=""/>
    <s v=""/>
    <s v="Impacted by EXN_037_H_Mindif"/>
    <s v=""/>
    <s v=""/>
    <s v="INC-20260330-00010063"/>
  </r>
  <r>
    <s v="Bankwop-IHS"/>
    <s v="OST_161"/>
    <m/>
    <s v="IHS"/>
    <s v="Grid-Gen"/>
    <s v="OUEST"/>
    <s v="Bankwop"/>
    <s v="NOKIA"/>
    <n v="4.7571919912055227"/>
    <n v="6.413076185521791"/>
    <n v="0"/>
    <n v="2.8322702205143591"/>
    <s v="Operationnel"/>
    <m/>
    <x v="8"/>
    <x v="4"/>
    <s v="no root cause"/>
    <x v="4"/>
    <s v=""/>
    <s v=""/>
    <s v="01/04/2026 Insufficient rectifiers on site. // Load stabilized."/>
    <s v=""/>
    <s v=""/>
    <s v=""/>
    <s v=""/>
    <s v=""/>
    <s v=""/>
    <m/>
    <s v=""/>
    <s v=""/>
    <s v=""/>
    <s v=""/>
    <s v=""/>
    <s v=""/>
    <s v=""/>
    <s v=""/>
    <s v=""/>
    <s v=""/>
  </r>
  <r>
    <s v="Nkolfoulou-ENIA-MTN"/>
    <s v="CTR_837"/>
    <m/>
    <s v="MTN"/>
    <m/>
    <s v="CENTRE"/>
    <s v="Yaounde"/>
    <s v="ZTE"/>
    <n v="1.628638458248904"/>
    <n v="1.7617710660260915"/>
    <n v="3.7840265876064585"/>
    <n v="2.7973428586919606"/>
    <s v="Operationnel"/>
    <m/>
    <x v="10"/>
    <x v="1"/>
    <s v="Sharing"/>
    <x v="1"/>
    <s v="site down….site down….INC-20260330-00003789.,,Power issue (GE fail to start after grid outage)"/>
    <s v=""/>
    <s v=""/>
    <m/>
    <m/>
    <s v="site down"/>
    <s v=""/>
    <s v="site down"/>
    <m/>
    <m/>
    <s v=""/>
    <s v=""/>
    <s v=""/>
    <s v=""/>
    <s v=""/>
    <s v=""/>
    <s v=""/>
    <s v=""/>
    <s v=""/>
    <s v="INC-20260330-00003789.,,Power issue (GE fail to start after grid outage)"/>
  </r>
  <r>
    <s v="Maroua-Loperey"/>
    <s v="EXN_082"/>
    <m/>
    <s v="IHS"/>
    <s v="Grid-Lithium"/>
    <s v="EXTREME-NORD"/>
    <s v="Maroua"/>
    <s v="HUAWEI"/>
    <n v="6.1785847031881351"/>
    <n v="5.2549781375059075"/>
    <n v="0.21477804262509653"/>
    <n v="2.7584623879600381"/>
    <s v="Operationnel"/>
    <m/>
    <x v="8"/>
    <x v="4"/>
    <s v="no root cause"/>
    <x v="4"/>
    <s v=""/>
    <s v=""/>
    <s v=""/>
    <s v=""/>
    <s v=""/>
    <s v=""/>
    <s v=""/>
    <s v=""/>
    <s v=""/>
    <m/>
    <s v=""/>
    <s v=""/>
    <s v=""/>
    <s v=""/>
    <s v=""/>
    <s v=""/>
    <s v=""/>
    <s v=""/>
    <s v=""/>
    <s v=""/>
  </r>
  <r>
    <s v="CTR_943_Z_Mimboman"/>
    <s v="CTR_943"/>
    <m/>
    <m/>
    <e v="#N/A"/>
    <s v="CENTRE"/>
    <s v="Yaoundé"/>
    <s v="ZTE"/>
    <n v="1.2987892122185851"/>
    <n v="1.1019436539265788"/>
    <n v="3.9960002035603353"/>
    <n v="2.6392705595648809"/>
    <s v="Operationnel"/>
    <m/>
    <x v="8"/>
    <x v="4"/>
    <s v="no root cause"/>
    <x v="4"/>
    <s v=""/>
    <s v=""/>
    <s v=""/>
    <s v=""/>
    <s v=""/>
    <s v=""/>
    <s v=""/>
    <s v=""/>
    <s v=""/>
    <m/>
    <s v=""/>
    <s v=""/>
    <s v=""/>
    <s v=""/>
    <s v=""/>
    <s v=""/>
    <s v=""/>
    <s v=""/>
    <s v=""/>
    <s v=""/>
  </r>
  <r>
    <s v="Ucac-Icam"/>
    <s v="LIT_758"/>
    <m/>
    <s v="CAMUSAT"/>
    <s v="Medium Grid + GE"/>
    <s v="LITTORAL"/>
    <s v="Douala"/>
    <s v="ZTE"/>
    <n v="1.2088643893704862"/>
    <n v="1.0185355189027276"/>
    <n v="4.0166572000166338"/>
    <n v="2.609200617521751"/>
    <s v="Operationnel"/>
    <m/>
    <x v="8"/>
    <x v="4"/>
    <s v="no root cause"/>
    <x v="4"/>
    <s v=""/>
    <s v=""/>
    <s v=""/>
    <s v=""/>
    <s v=""/>
    <s v=""/>
    <s v=""/>
    <s v=""/>
    <s v=""/>
    <m/>
    <s v=""/>
    <s v=""/>
    <s v=""/>
    <s v=""/>
    <s v=""/>
    <s v=""/>
    <s v=""/>
    <s v=""/>
    <s v=""/>
    <s v=""/>
  </r>
  <r>
    <s v="Bertoua-Tigaza"/>
    <s v="EST_079"/>
    <m/>
    <s v="IHS"/>
    <s v="Grid-Gen"/>
    <s v="EST"/>
    <s v="Bertoua"/>
    <s v="ZTE"/>
    <n v="1.8048661319137203"/>
    <n v="3.0664443016412157"/>
    <n v="2.4833540176900506"/>
    <n v="2.5822161440275315"/>
    <s v="Operationnel"/>
    <m/>
    <x v="5"/>
    <x v="0"/>
    <s v="fiber AOF"/>
    <x v="0"/>
    <s v="INC-20260330-00002203.,,2026-03-30 04:24:39.,,AOF BERTOUA &lt;&gt; BERTOUA TIGAZA DOWN.,,Reroutage du trafic sur le FH.,,AOF Cut.,,COUPURE LIAISON OPTIM RADIO BERTOUA &lt;&gt; BERTOUA TIGAZA"/>
    <s v=""/>
    <s v=""/>
    <s v=""/>
    <s v=""/>
    <s v=""/>
    <s v=""/>
    <s v=""/>
    <s v=""/>
    <m/>
    <s v=""/>
    <s v=""/>
    <s v=""/>
    <s v=""/>
    <s v=""/>
    <s v=""/>
    <s v=""/>
    <s v=""/>
    <s v=""/>
    <s v="INC-20260330-00002203.,,2026-03-30 04:24:39.,,AOF BERTOUA &lt;&gt; BERTOUA TIGAZA DOWN.,,Reroutage du trafic sur le FH.,,AOF Cut.,,COUPURE LIAISON OPTIM RADIO BERTOUA &lt;&gt; BERTOUA TIGAZA"/>
  </r>
  <r>
    <s v="Bfsam-Dienso"/>
    <s v="OST_120"/>
    <m/>
    <s v="IHS"/>
    <s v="Grid-Gen (LL)"/>
    <s v="OUEST"/>
    <s v="Bafoussam"/>
    <s v="HUAWEI"/>
    <n v="1.9877132717048547"/>
    <n v="2.6046713655728619"/>
    <n v="2.6484731880394081"/>
    <n v="2.5394119560657815"/>
    <s v="Operationnel"/>
    <m/>
    <x v="8"/>
    <x v="4"/>
    <s v="no root cause"/>
    <x v="4"/>
    <s v=""/>
    <s v=""/>
    <s v=""/>
    <m/>
    <m/>
    <m/>
    <m/>
    <m/>
    <m/>
    <m/>
    <s v=""/>
    <s v=""/>
    <s v=""/>
    <s v=""/>
    <s v=""/>
    <s v=""/>
    <s v=""/>
    <s v=""/>
    <s v=""/>
    <s v=""/>
  </r>
  <r>
    <s v="NYANGOBE-MTN"/>
    <s v="LIT_685"/>
    <m/>
    <m/>
    <m/>
    <s v="LITTORAL"/>
    <s v="Douala"/>
    <s v="ZTE"/>
    <n v="1.1557837647726501"/>
    <n v="1.1898675160058618"/>
    <n v="3.7754423059665077"/>
    <n v="2.5333480294378674"/>
    <s v="Operationnel"/>
    <m/>
    <x v="8"/>
    <x v="4"/>
    <s v="no root cause"/>
    <x v="4"/>
    <s v=""/>
    <s v=""/>
    <s v=""/>
    <s v=""/>
    <s v=""/>
    <s v=""/>
    <s v=""/>
    <s v=""/>
    <s v=""/>
    <m/>
    <s v=""/>
    <s v=""/>
    <s v=""/>
    <s v=""/>
    <s v=""/>
    <s v=""/>
    <s v=""/>
    <s v=""/>
    <s v=""/>
    <s v=""/>
  </r>
  <r>
    <s v="Ebogo"/>
    <s v="CTR_313"/>
    <m/>
    <s v="IHS"/>
    <s v="Grid-Gen"/>
    <s v="CENTRE"/>
    <s v="Yaounde"/>
    <s v="ZTE"/>
    <n v="1.6373811493591357"/>
    <n v="1.4541703642502311"/>
    <n v="3.32427161515277"/>
    <n v="2.4555692528957036"/>
    <s v="Operationnel"/>
    <m/>
    <x v="3"/>
    <x v="1"/>
    <s v="Defaut GE &amp; Power Cabinet"/>
    <x v="1"/>
    <s v="site down….INC-20260330-00006289.,,2026-03-30 10:59:00.,,Grid outage gen failed to start due to card GE dysfunctionning //We reset card GE and gen manually started.,,Power issue (GE fall to start after grid outage).,,Others Transmission equipement fault"/>
    <s v=""/>
    <s v=""/>
    <m/>
    <m/>
    <m/>
    <m/>
    <m/>
    <s v="site down"/>
    <m/>
    <s v=""/>
    <s v=""/>
    <s v=""/>
    <s v=""/>
    <s v=""/>
    <s v=""/>
    <s v=""/>
    <s v=""/>
    <s v=""/>
    <s v="INC-20260330-00006289.,,2026-03-30 10:59:00.,,Grid outage gen failed to start due to card GE dysfunctionning //We reset card GE and gen manually started.,,Power issue (GE fall to start after grid outage).,,Others Transmission equipement fault"/>
  </r>
  <r>
    <s v="Dibamba-Centrale-Electrique"/>
    <s v="LIT_617"/>
    <m/>
    <s v="CAMUSAT"/>
    <s v="HGB"/>
    <s v="LITTORAL"/>
    <s v="Dibamba"/>
    <s v="ZTE"/>
    <n v="1.0217707996115248"/>
    <n v="0.86393827500501463"/>
    <n v="3.8357716797229817"/>
    <n v="2.4362538630779631"/>
    <s v="Operationnel"/>
    <m/>
    <x v="8"/>
    <x v="4"/>
    <s v="no root cause"/>
    <x v="4"/>
    <s v=""/>
    <s v=""/>
    <s v=""/>
    <s v=""/>
    <s v=""/>
    <s v=""/>
    <s v=""/>
    <s v=""/>
    <s v=""/>
    <m/>
    <s v=""/>
    <s v=""/>
    <s v=""/>
    <s v=""/>
    <s v=""/>
    <s v=""/>
    <s v=""/>
    <s v=""/>
    <s v=""/>
    <s v=""/>
  </r>
  <r>
    <s v="Moloundou"/>
    <s v="EST_015"/>
    <m/>
    <s v="IHS"/>
    <s v="Solar-Gen"/>
    <s v="EST"/>
    <s v="Moloundou"/>
    <s v="NOKIA"/>
    <n v="1.2112374055289779"/>
    <n v="6.4773057621102232"/>
    <n v="0"/>
    <n v="2.3474708432139666"/>
    <s v="Operationnel"/>
    <m/>
    <x v="13"/>
    <x v="7"/>
    <s v="SPARE-ISSUE"/>
    <x v="6"/>
    <s v="29/03/2026 : Radio recue || ETA : 2/04/2026_x000a_27/03/2026 : Cde en cours _x000a_ 26/03/2026 : cde de la FRGU en cours _x000a_25/03/2026 : FRGU faulty || cde en cours_x000a_24/03/2026 : Action avec le level 0 _x000a_23/03/2026 : need BO RAN analysis || Check and replace module if needed….29/03/2026 : Radio recue || ETA : 2/04/2026_x000a_27/03/2026 : Cde en cours _x000a_ 26/03/2026 : cde de la FRGU en cours _x000a_25/03/2026 : FRGU faulty || cde en cours_x000a_24/03/2026 : Action avec le level 0 _x000a_23/03/2026 : need BO RAN analysis || Check and replace module if needed….29/03/2026 : Radio recue || ETA : 2/04/2026_x000a_27/03/2026 : Cde en cours _x000a_ 26/03/2026 : cde de la FRGU en cours _x000a_25/03/2026 : FRGU faulty || cde en cours_x000a_24/03/2026 : Action avec le level 0 _x000a_23/03/2026 : need BO RAN analysis || Check and replace module if needed….INC-20260330-00011966.,,Others Transmission equipement fault"/>
    <s v=""/>
    <s v=""/>
    <s v=""/>
    <s v=""/>
    <s v=""/>
    <s v=""/>
    <s v=""/>
    <s v=""/>
    <m/>
    <s v=""/>
    <s v="29/03/2026 : Radio recue || ETA : 2/04/2026_x000a_27/03/2026 : Cde en cours _x000a_ 26/03/2026 : cde de la FRGU en cours _x000a_25/03/2026 : FRGU faulty || cde en cours_x000a_24/03/2026 : Action avec le level 0 _x000a_23/03/2026 : need BO RAN analysis || Check and replace module if needed"/>
    <s v=""/>
    <s v="29/03/2026 : Radio recue || ETA : 2/04/2026_x000a_27/03/2026 : Cde en cours _x000a_ 26/03/2026 : cde de la FRGU en cours _x000a_25/03/2026 : FRGU faulty || cde en cours_x000a_24/03/2026 : Action avec le level 0 _x000a_23/03/2026 : need BO RAN analysis || Check and replace module if needed"/>
    <s v="29/03/2026 : Radio recue || ETA : 2/04/2026_x000a_27/03/2026 : Cde en cours _x000a_ 26/03/2026 : cde de la FRGU en cours _x000a_25/03/2026 : FRGU faulty || cde en cours_x000a_24/03/2026 : Action avec le level 0 _x000a_23/03/2026 : need BO RAN analysis || Check and replace module if needed"/>
    <m/>
    <s v=""/>
    <s v=""/>
    <s v=""/>
    <s v="INC-20260330-00011966.,,Others Transmission equipement fault"/>
  </r>
  <r>
    <s v="Bangolan"/>
    <s v="NRO_050"/>
    <m/>
    <s v="IHS"/>
    <s v="Hybrid-Gen"/>
    <s v="NORD-OUEST"/>
    <s v="Bangolan"/>
    <s v="NOKIA"/>
    <n v="8.1181444703105559"/>
    <n v="3.5238608892560972"/>
    <n v="0"/>
    <n v="2.3422710245735612"/>
    <s v="Insecurity"/>
    <m/>
    <x v="0"/>
    <x v="0"/>
    <s v="MPR issue"/>
    <x v="0"/>
    <s v="INC-20260330-00001847.,,Others Transmission equipement fault"/>
    <s v=""/>
    <s v=""/>
    <s v=""/>
    <s v=""/>
    <s v=""/>
    <s v=""/>
    <s v=""/>
    <s v=""/>
    <m/>
    <s v=""/>
    <s v=""/>
    <s v=""/>
    <s v=""/>
    <s v=""/>
    <s v=""/>
    <s v=""/>
    <s v=""/>
    <s v=""/>
    <s v="INC-20260330-00001847.,,Others Transmission equipement fault"/>
  </r>
  <r>
    <s v="Mbalam"/>
    <s v="SUD_222"/>
    <m/>
    <s v="IHS"/>
    <s v="Solar-Gen"/>
    <s v="SUD"/>
    <s v="Mbalam"/>
    <s v="NOKIA"/>
    <n v="15.496174644745139"/>
    <n v="0"/>
    <n v="0"/>
    <n v="2.2128523065390739"/>
    <s v="Operationnel"/>
    <m/>
    <x v="5"/>
    <x v="0"/>
    <s v="fiber AOF"/>
    <x v="0"/>
    <s v="Impacted by SUD_246_Z_Mintom-MTN(SUD-246)….Impacté par P1 sur SUD_246_Z_Mintom-MTN(SUD-246)….INC-20260330-00007098.,,problème de fibre optique à koungoulou "/>
    <s v=""/>
    <s v=""/>
    <s v=""/>
    <s v=""/>
    <s v=""/>
    <s v=""/>
    <s v=""/>
    <s v=""/>
    <m/>
    <s v=""/>
    <s v=""/>
    <s v=""/>
    <s v=""/>
    <s v=""/>
    <s v=""/>
    <s v="Impacted by SUD_246_Z_Mintom-MTN(SUD-246)"/>
    <s v="Impacté par P1 sur SUD_246_Z_Mintom-MTN(SUD-246)"/>
    <s v=""/>
    <s v="INC-20260330-00007098.,,problème de fibre optique à koungoulou "/>
  </r>
  <r>
    <s v="Tradex-Simbock-MTN"/>
    <s v="CTR_851"/>
    <m/>
    <s v="MTN"/>
    <m/>
    <s v="CENTRE"/>
    <s v="Yaounde"/>
    <s v="ZTE"/>
    <n v="0.99117138072571331"/>
    <n v="2.3980635712367095"/>
    <n v="2.4020940448752039"/>
    <n v="2.1992613423964067"/>
    <s v="Operationnel"/>
    <m/>
    <x v="8"/>
    <x v="4"/>
    <s v="no root cause"/>
    <x v="4"/>
    <s v=""/>
    <s v=""/>
    <s v=""/>
    <s v=""/>
    <s v=""/>
    <s v=""/>
    <s v=""/>
    <s v=""/>
    <s v=""/>
    <m/>
    <s v=""/>
    <s v=""/>
    <s v=""/>
    <s v=""/>
    <s v=""/>
    <s v=""/>
    <s v=""/>
    <s v=""/>
    <s v=""/>
    <s v=""/>
  </r>
  <r>
    <s v="Garoua-Djamboutou-Village"/>
    <s v="NRD_060"/>
    <m/>
    <s v="IHS"/>
    <s v="Grid-Gen"/>
    <s v="NORD"/>
    <s v="Garoua"/>
    <s v="HUAWEI"/>
    <n v="0.15924187379350863"/>
    <n v="4.695824875642189"/>
    <n v="1.11578561156748"/>
    <n v="2.1810517274343453"/>
    <s v="Operationnel"/>
    <m/>
    <x v="3"/>
    <x v="1"/>
    <s v="Defaut GE &amp; Power Cabinet"/>
    <x v="1"/>
    <s v="28/03/2027 :  Nous allons clos le problème le 30/03/2026 en remplaçant les rectifiers….30/03/2026  : Relance faite ce jour a HIS || Feedback HIS : Nous avons eu un probleme de base connector sur le MPR de ce site ceci est due aux mauvaises tensions Eneo et nous compte résoudre cela le 04/04/2026._x000a_28/03/2027 :  Nous allons clos le problème le 30/03/2026 en remplaçant les rectifiers"/>
    <s v=""/>
    <s v=""/>
    <s v="28/03/2027 :  Nous allons clos le problème le 30/03/2026 en remplaçant les rectifiers"/>
    <s v="30/03/2026  : Relance faite ce jour a HIS || Feedback HIS : Nous avons eu un probleme de base connector sur le MPR de ce site ceci est due aux mauvaises tensions Eneo et nous compte résoudre cela le 04/04/2026._x000a_28/03/2027 :  Nous allons clos le problème le 30/03/2026 en remplaçant les rectifiers"/>
    <m/>
    <m/>
    <m/>
    <m/>
    <m/>
    <s v=""/>
    <s v=""/>
    <s v=""/>
    <s v=""/>
    <s v=""/>
    <s v=""/>
    <s v=""/>
    <s v=""/>
    <s v=""/>
    <s v=""/>
  </r>
  <r>
    <s v="Boko-Hospital-IHS"/>
    <s v="LIT_632"/>
    <m/>
    <s v="IHS"/>
    <s v="Grid-Gen"/>
    <s v="LITTORAL"/>
    <s v="Douala"/>
    <s v="ZTE"/>
    <n v="0.89650052556063131"/>
    <n v="0.82111855727939542"/>
    <n v="3.388328824362453"/>
    <n v="2.1706538767753045"/>
    <s v="Operationnel"/>
    <m/>
    <x v="3"/>
    <x v="1"/>
    <s v="Defaut GE &amp; Power Cabinet"/>
    <x v="1"/>
    <s v="INC-20260330-00015004.,, Access Issue during the Night because the Landlord prohibits the access to the site after 6:30 PM.,,Grid return.,,GE Fault"/>
    <s v=""/>
    <s v=""/>
    <s v=""/>
    <s v=""/>
    <s v=""/>
    <s v=""/>
    <s v=""/>
    <s v=""/>
    <m/>
    <s v=""/>
    <s v=""/>
    <s v=""/>
    <s v=""/>
    <s v=""/>
    <s v=""/>
    <s v=""/>
    <s v=""/>
    <s v=""/>
    <s v="INC-20260330-00015004.,, Access Issue during the Night because the Landlord prohibits the access to the site after 6:30 PM.,,Grid return.,,GE Fault"/>
  </r>
  <r>
    <s v="Bda-Chinde"/>
    <s v="NRO_227"/>
    <m/>
    <s v="IHS"/>
    <s v="Hybrid-Gen-Lithium"/>
    <s v="NORD-OUEST"/>
    <s v="Bamenda"/>
    <s v="HUAWEI"/>
    <n v="2.0732667489978378"/>
    <n v="3.5770933423095364"/>
    <n v="1.2753301288996579"/>
    <n v="2.1620038637913668"/>
    <s v="Operationnel"/>
    <m/>
    <x v="8"/>
    <x v="4"/>
    <s v="no root cause"/>
    <x v="4"/>
    <s v=""/>
    <s v=""/>
    <s v=""/>
    <m/>
    <m/>
    <m/>
    <m/>
    <m/>
    <m/>
    <m/>
    <s v=""/>
    <s v=""/>
    <s v=""/>
    <s v=""/>
    <s v=""/>
    <s v=""/>
    <s v=""/>
    <s v=""/>
    <s v=""/>
    <s v=""/>
  </r>
  <r>
    <s v="Newb-Srce-Quartier"/>
    <s v="LIT_095"/>
    <m/>
    <s v="IHS"/>
    <s v="GridOnly"/>
    <s v="LITTORAL"/>
    <s v="Douala"/>
    <s v="ZTE"/>
    <n v="0.7689821309385354"/>
    <n v="0.76501728939074032"/>
    <n v="3.3420215839620737"/>
    <n v="2.109461723068319"/>
    <s v="Operationnel"/>
    <m/>
    <x v="6"/>
    <x v="1"/>
    <s v="Coupure ENEO &amp; Baisse de tension"/>
    <x v="1"/>
    <s v="INC-20260330-00010345.,,Others"/>
    <s v=""/>
    <s v="01/04/2026 FME Boris en route pour le site ETA 12H || FME sur site travaux en cours _x000a_31.03.26; AOF LIT_095_Z_Newb-Srce-Quartier&lt;&gt;LIT_053_Z_Shell-Newbell down, CDS activé pour restauration, update ASAP_x000a_31/03/2026  grid outage awaiting grid returned"/>
    <s v=""/>
    <s v=""/>
    <s v=""/>
    <s v=""/>
    <s v=""/>
    <s v=""/>
    <m/>
    <s v=""/>
    <s v=""/>
    <s v=""/>
    <s v=""/>
    <s v=""/>
    <s v=""/>
    <s v=""/>
    <s v=""/>
    <s v=""/>
    <s v="INC-20260330-00010345.,,Others"/>
  </r>
  <r>
    <s v="Yassa-II"/>
    <s v="LIT_642"/>
    <m/>
    <s v="CAMUSAT"/>
    <s v="Good Grid + GE"/>
    <s v="LITTORAL"/>
    <s v="Douala"/>
    <s v="ZTE"/>
    <n v="1.0104053011682232"/>
    <n v="0.93757118910887383"/>
    <n v="3.0803548954071975"/>
    <n v="2.0654090796243505"/>
    <s v="Operationnel"/>
    <m/>
    <x v="8"/>
    <x v="4"/>
    <s v="no root cause"/>
    <x v="4"/>
    <s v=""/>
    <s v=""/>
    <s v=""/>
    <s v=""/>
    <s v=""/>
    <s v=""/>
    <s v=""/>
    <s v=""/>
    <s v=""/>
    <m/>
    <s v=""/>
    <s v=""/>
    <s v=""/>
    <s v=""/>
    <s v=""/>
    <s v=""/>
    <s v=""/>
    <s v=""/>
    <s v=""/>
    <s v=""/>
  </r>
  <r>
    <s v="Missoke-Chefferie"/>
    <s v="LIT_732"/>
    <m/>
    <s v="CAMUSAT"/>
    <s v="Good Grid no GE - 8h"/>
    <s v="LITTORAL"/>
    <s v="Douala"/>
    <s v="ZTE"/>
    <n v="0.74537686494090938"/>
    <n v="0.67300270986124222"/>
    <n v="3.0369204823285583"/>
    <n v="1.9160938039511133"/>
    <s v="Operationnel"/>
    <m/>
    <x v="0"/>
    <x v="0"/>
    <s v="MPR issue"/>
    <x v="0"/>
    <s v="INC-20260330-00011344.,,Others Transmission equipement fault"/>
    <s v=""/>
    <s v=""/>
    <s v=""/>
    <s v=""/>
    <s v=""/>
    <s v=""/>
    <s v=""/>
    <s v=""/>
    <m/>
    <s v=""/>
    <s v=""/>
    <s v=""/>
    <s v=""/>
    <s v=""/>
    <s v=""/>
    <s v=""/>
    <s v=""/>
    <s v=""/>
    <s v="INC-20260330-00011344.,,Others Transmission equipement fault"/>
  </r>
  <r>
    <s v="Ebogo-II"/>
    <s v="CTR_867"/>
    <m/>
    <s v="CAMUSAT"/>
    <s v="HGB"/>
    <s v="CENTRE"/>
    <s v="Ebogo"/>
    <s v="ZTE"/>
    <n v="1.6421271816761189"/>
    <n v="1.3952002815263633"/>
    <n v="2.2531174280479878"/>
    <n v="1.8778553960386153"/>
    <s v="Operationnel"/>
    <m/>
    <x v="4"/>
    <x v="1"/>
    <s v="AKTIVCO Defaut GE &amp; Power Cabinet"/>
    <x v="1"/>
    <s v="INC-20260330-00006288.,,Power issue (GE fall to start after grid outage).,,Others Transmission equipement fault"/>
    <s v=""/>
    <s v=""/>
    <s v=""/>
    <s v=""/>
    <s v=""/>
    <s v=""/>
    <s v=""/>
    <s v=""/>
    <m/>
    <s v=""/>
    <s v=""/>
    <s v=""/>
    <s v=""/>
    <s v=""/>
    <s v=""/>
    <s v=""/>
    <s v=""/>
    <s v=""/>
    <s v="INC-20260330-00006288.,,Power issue (GE fall to start after grid outage).,,Others Transmission equipement fault"/>
  </r>
  <r>
    <s v="White-Star-Hotel"/>
    <s v="SUO_236"/>
    <m/>
    <m/>
    <m/>
    <s v="SUD-OUEST"/>
    <s v="Limbe"/>
    <s v="HUAWEI"/>
    <n v="4.1552761891059076"/>
    <n v="3.5382049634321731"/>
    <n v="0.16706858888910772"/>
    <n v="1.8683136291388083"/>
    <s v="Operationnel"/>
    <m/>
    <x v="8"/>
    <x v="4"/>
    <s v="no root cause"/>
    <x v="4"/>
    <s v="Power status check ongoing"/>
    <s v=""/>
    <s v=""/>
    <m/>
    <m/>
    <m/>
    <m/>
    <m/>
    <m/>
    <m/>
    <s v=""/>
    <s v=""/>
    <s v=""/>
    <s v=""/>
    <s v=""/>
    <s v=""/>
    <s v=""/>
    <s v=""/>
    <s v="Power status check ongoing"/>
    <s v=""/>
  </r>
  <r>
    <s v="Dir"/>
    <s v="ADM_021"/>
    <m/>
    <s v="IHS"/>
    <s v="Solar-Gen"/>
    <s v="ADAMAOUA"/>
    <s v="Dir"/>
    <s v="NOKIA"/>
    <n v="3.519079287711981"/>
    <n v="4.0148613074708619"/>
    <n v="0"/>
    <n v="1.8503594453160817"/>
    <s v="Operationnel"/>
    <m/>
    <x v="8"/>
    <x v="4"/>
    <s v="no root cause"/>
    <x v="4"/>
    <s v="INC-20260330-00002895.,,2026-03-30 07:07:26.,,Impacted by Pangar Camrail (ADM_114) (Not managed by IHS).,,Impacted by Pangar Camrail (ADM_114) (Not managed by IHS).,,Others.,,Defaut carburant &amp; GE"/>
    <s v=""/>
    <s v=""/>
    <s v=""/>
    <s v=""/>
    <s v=""/>
    <s v=""/>
    <s v=""/>
    <s v=""/>
    <m/>
    <s v=""/>
    <s v=""/>
    <s v=""/>
    <s v=""/>
    <s v=""/>
    <s v=""/>
    <s v=""/>
    <s v=""/>
    <s v=""/>
    <s v="INC-20260330-00002895.,,2026-03-30 07:07:26.,,Impacted by Pangar Camrail (ADM_114) (Not managed by IHS).,,Impacted by Pangar Camrail (ADM_114) (Not managed by IHS).,,Others.,,Defaut carburant &amp; GE"/>
  </r>
  <r>
    <s v="Baaba-II"/>
    <s v="CTR_879"/>
    <m/>
    <s v="CAMUSAT"/>
    <s v="Hybrid Solar - S3"/>
    <s v="CENTRE"/>
    <s v="Baaba"/>
    <s v="ZTE"/>
    <n v="1.610029015742839"/>
    <n v="1.3681059191937746"/>
    <n v="2.2103328211492621"/>
    <n v="1.8418642079941101"/>
    <s v="Operationnel"/>
    <m/>
    <x v="4"/>
    <x v="1"/>
    <s v="AKTIVCO Defaut GE &amp; Power Cabinet"/>
    <x v="1"/>
    <s v="INC-20260330-00006290.,,GE Fault"/>
    <s v=""/>
    <s v=""/>
    <s v=""/>
    <s v=""/>
    <s v=""/>
    <s v=""/>
    <s v=""/>
    <s v=""/>
    <m/>
    <s v=""/>
    <s v=""/>
    <s v=""/>
    <s v=""/>
    <s v=""/>
    <s v=""/>
    <s v=""/>
    <s v=""/>
    <s v=""/>
    <s v="INC-20260330-00006290.,,GE Fault"/>
  </r>
  <r>
    <s v="IHS-Bamenda-Bujong"/>
    <s v="NRO_133"/>
    <m/>
    <s v="IHS"/>
    <s v="Grid-Gen"/>
    <s v="NORD-OUEST"/>
    <s v="Bamenda"/>
    <s v="HUAWEI"/>
    <n v="1.5599458852399395"/>
    <n v="2.2318848155968323"/>
    <n v="1.6364855636323041"/>
    <n v="1.8254381008637883"/>
    <s v="Operationnel"/>
    <m/>
    <x v="8"/>
    <x v="4"/>
    <s v="no root cause"/>
    <x v="4"/>
    <s v=""/>
    <s v=""/>
    <s v=""/>
    <m/>
    <m/>
    <m/>
    <m/>
    <m/>
    <m/>
    <m/>
    <s v=""/>
    <s v=""/>
    <s v=""/>
    <s v=""/>
    <s v=""/>
    <s v=""/>
    <s v=""/>
    <s v=""/>
    <s v=""/>
    <s v=""/>
  </r>
  <r>
    <s v="EXN_355_H_Maroua-Hedjere-Miskine"/>
    <s v="EXN_355"/>
    <m/>
    <s v="ESCO"/>
    <s v="Hybrid Solar - S3"/>
    <s v="EXN"/>
    <s v="Maroua"/>
    <s v="HUAWEI"/>
    <n v="3.0387096387420116"/>
    <n v="3.8673217764721479"/>
    <n v="0.15458547016965554"/>
    <n v="1.8128465355717069"/>
    <s v=""/>
    <m/>
    <x v="8"/>
    <x v="4"/>
    <s v="no root cause"/>
    <x v="4"/>
    <s v=""/>
    <s v=""/>
    <s v=""/>
    <s v=""/>
    <s v=""/>
    <s v=""/>
    <s v=""/>
    <s v=""/>
    <s v=""/>
    <m/>
    <s v=""/>
    <s v=""/>
    <s v=""/>
    <s v=""/>
    <s v=""/>
    <s v=""/>
    <s v=""/>
    <s v=""/>
    <s v=""/>
    <s v=""/>
  </r>
  <r>
    <s v="Emombo"/>
    <s v="CTR_212"/>
    <m/>
    <s v="IHS"/>
    <s v="Grid-Gen"/>
    <s v="CENTRE"/>
    <s v="Yaounde"/>
    <s v="ZTE"/>
    <n v="1.1732691469931138"/>
    <n v="1.254415849798205"/>
    <n v="2.3085219549672025"/>
    <n v="1.7925323813681939"/>
    <s v="Operationnel"/>
    <m/>
    <x v="3"/>
    <x v="1"/>
    <s v="Defaut GE &amp; Power Cabinet"/>
    <x v="1"/>
    <s v="INC-20260330-00014069.,,GE Fault"/>
    <s v=""/>
    <s v=""/>
    <s v=""/>
    <s v=""/>
    <s v=""/>
    <s v=""/>
    <s v=""/>
    <s v=""/>
    <m/>
    <s v=""/>
    <s v=""/>
    <s v=""/>
    <s v=""/>
    <s v=""/>
    <s v=""/>
    <s v=""/>
    <s v=""/>
    <s v=""/>
    <s v="INC-20260330-00014069.,,GE Fault"/>
  </r>
  <r>
    <s v="Goro-IHS"/>
    <s v="ADM_138"/>
    <m/>
    <s v="IHS"/>
    <s v="Hybrid-Gen"/>
    <s v="ADAMAOUA"/>
    <s v="Goro"/>
    <s v="NOKIA"/>
    <n v="2.3458844593174577"/>
    <n v="3.3327931866408651"/>
    <n v="0.63598188761067198"/>
    <n v="1.7855064749082845"/>
    <s v="Operationnel"/>
    <m/>
    <x v="8"/>
    <x v="4"/>
    <s v="no root cause"/>
    <x v="4"/>
    <s v="INC-20260330-00002933.,,2026-03-30 07:07:26.,,Impacted by Pangar Camrail (ADM_114) (Not managed by IHS).,,Impacted by Pangar Camrail (ADM_114) (Not managed by IHS).,,Others.,,Defaut carburant &amp; GE"/>
    <s v=""/>
    <s v=""/>
    <s v=""/>
    <s v=""/>
    <s v=""/>
    <s v=""/>
    <s v=""/>
    <s v=""/>
    <m/>
    <s v=""/>
    <s v=""/>
    <s v=""/>
    <s v=""/>
    <s v=""/>
    <s v=""/>
    <s v=""/>
    <s v=""/>
    <s v=""/>
    <s v="INC-20260330-00002933.,,2026-03-30 07:07:26.,,Impacted by Pangar Camrail (ADM_114) (Not managed by IHS).,,Impacted by Pangar Camrail (ADM_114) (Not managed by IHS).,,Others.,,Defaut carburant &amp; GE"/>
  </r>
  <r>
    <s v="Buca-Voyage"/>
    <s v="LIT_616"/>
    <m/>
    <s v="CAMUSAT"/>
    <s v="Good Grid no GE - 8h"/>
    <s v="LITTORAL"/>
    <s v="Douala"/>
    <s v="ZTE"/>
    <n v="0.50170557414001893"/>
    <n v="0.47739203906008187"/>
    <n v="2.8757001490586966"/>
    <n v="1.7315542486010156"/>
    <s v="Operationnel"/>
    <m/>
    <x v="8"/>
    <x v="4"/>
    <s v="no root cause"/>
    <x v="4"/>
    <s v=""/>
    <s v=""/>
    <s v="01/04/2026 Grid outage, Grid only site / Grid return awaited, L2"/>
    <s v=""/>
    <s v=""/>
    <s v=""/>
    <s v=""/>
    <s v=""/>
    <s v=""/>
    <m/>
    <s v=""/>
    <s v=""/>
    <s v=""/>
    <s v=""/>
    <s v=""/>
    <s v=""/>
    <s v=""/>
    <s v=""/>
    <s v=""/>
    <s v=""/>
  </r>
  <r>
    <s v="Nkambe"/>
    <s v="NRO_005"/>
    <m/>
    <s v="CAMUSAT"/>
    <s v="HGB"/>
    <s v="NORD-OUEST"/>
    <s v="Nkambe"/>
    <s v="NOKIA"/>
    <n v="2.6541812163538481"/>
    <n v="3.9909995715903182"/>
    <n v="0"/>
    <n v="1.7188414207353075"/>
    <s v="Insecurity"/>
    <m/>
    <x v="0"/>
    <x v="0"/>
    <s v="MPR issue"/>
    <x v="0"/>
    <s v="Power status check ongoing….INC-20260330-00014961.,,Others Transmission equipement fault"/>
    <s v=""/>
    <s v=""/>
    <s v=""/>
    <s v=""/>
    <s v=""/>
    <s v=""/>
    <s v=""/>
    <s v=""/>
    <m/>
    <s v=""/>
    <s v=""/>
    <s v=""/>
    <s v=""/>
    <s v=""/>
    <s v=""/>
    <s v="Power status check ongoing"/>
    <s v=""/>
    <s v=""/>
    <s v="INC-20260330-00014961.,,Others Transmission equipement fault"/>
  </r>
  <r>
    <s v="Ngaoundere-University-IHS"/>
    <s v="ADM_076"/>
    <m/>
    <s v="IHS"/>
    <s v="Grid-Gen"/>
    <s v="ADAMAOUA"/>
    <s v="Ngaoundere"/>
    <s v="HUAWEI"/>
    <n v="3.853653345802909"/>
    <n v="3.2835179575058393"/>
    <n v="0.12602819857857986"/>
    <n v="1.7183384555678261"/>
    <s v="Operationnel"/>
    <m/>
    <x v="8"/>
    <x v="4"/>
    <s v="no root cause"/>
    <x v="4"/>
    <s v="Power status check ongoing"/>
    <s v=""/>
    <s v=""/>
    <s v=""/>
    <s v=""/>
    <s v=""/>
    <s v=""/>
    <s v=""/>
    <s v=""/>
    <m/>
    <s v=""/>
    <s v=""/>
    <s v=""/>
    <s v=""/>
    <s v=""/>
    <s v=""/>
    <s v="Power status check ongoing"/>
    <s v=""/>
    <s v=""/>
    <s v=""/>
  </r>
  <r>
    <s v="Maroua-Ouro-Tchede"/>
    <s v="EXN_092"/>
    <m/>
    <s v="IHS"/>
    <s v="Grid-Gen"/>
    <s v="EXTREME-NORD"/>
    <s v="Maroua"/>
    <s v="HUAWEI"/>
    <n v="2.2375044462829075"/>
    <n v="2.0498744521626189"/>
    <n v="1.353648873742249"/>
    <n v="1.7135943247353989"/>
    <s v="Operationnel"/>
    <m/>
    <x v="3"/>
    <x v="1"/>
    <s v="Defaut GE &amp; Power Cabinet"/>
    <x v="1"/>
    <s v="30/03/2026 : Power issue || Mail sent to HIS"/>
    <s v=""/>
    <s v=""/>
    <s v="30/03/2026 : Power issue || Mail sent to HIS"/>
    <m/>
    <m/>
    <m/>
    <m/>
    <m/>
    <m/>
    <s v=""/>
    <s v=""/>
    <s v=""/>
    <s v=""/>
    <s v=""/>
    <s v=""/>
    <s v=""/>
    <s v=""/>
    <s v=""/>
    <s v=""/>
  </r>
  <r>
    <s v="Agape"/>
    <s v="LIT_609"/>
    <m/>
    <s v="CAMUSAT"/>
    <s v="Good Grid no GE - 8h"/>
    <s v="LITTORAL"/>
    <s v="Douala"/>
    <s v="ZTE"/>
    <n v="0.84754145534333292"/>
    <n v="0.91610820404541082"/>
    <n v="2.3615324591183002"/>
    <n v="1.6600890897832115"/>
    <s v="Operationnel"/>
    <m/>
    <x v="0"/>
    <x v="0"/>
    <s v="MPR issue"/>
    <x v="0"/>
    <s v="Power status check ongoing….INC-20260330-00011108.,,Others Transmission equipement fault"/>
    <s v=""/>
    <s v=""/>
    <s v=""/>
    <s v=""/>
    <s v=""/>
    <s v=""/>
    <s v=""/>
    <s v=""/>
    <m/>
    <s v=""/>
    <s v=""/>
    <s v=""/>
    <s v=""/>
    <s v=""/>
    <s v=""/>
    <s v="Power status check ongoing"/>
    <s v=""/>
    <s v=""/>
    <s v="INC-20260330-00011108.,,Others Transmission equipement fault"/>
  </r>
  <r>
    <s v="Mabanda-MTN"/>
    <s v="LIT_259"/>
    <m/>
    <s v="IHS"/>
    <s v="Grid-Gen"/>
    <s v="LITTORAL"/>
    <s v="Douala"/>
    <s v="ZTE"/>
    <n v="1.0679821669084644"/>
    <n v="0.98538476969579514"/>
    <n v="2.2161810767685095"/>
    <n v="1.6390258622903648"/>
    <s v="Operationnel"/>
    <m/>
    <x v="8"/>
    <x v="4"/>
    <s v="no root cause"/>
    <x v="4"/>
    <s v=""/>
    <s v=""/>
    <s v=""/>
    <s v=""/>
    <s v=""/>
    <s v=""/>
    <s v=""/>
    <s v=""/>
    <s v=""/>
    <m/>
    <s v=""/>
    <s v=""/>
    <s v=""/>
    <s v=""/>
    <s v=""/>
    <s v=""/>
    <s v=""/>
    <s v=""/>
    <s v=""/>
    <s v=""/>
  </r>
  <r>
    <s v="Kika-IHS"/>
    <s v="EST_115"/>
    <m/>
    <s v="IHS"/>
    <s v="Hybrid-Gen"/>
    <s v="EST"/>
    <s v="Kika"/>
    <s v="NOKIA"/>
    <n v="11.464415748434307"/>
    <n v="0"/>
    <n v="0"/>
    <n v="1.6371175089104049"/>
    <s v="Operationnel"/>
    <m/>
    <x v="8"/>
    <x v="4"/>
    <s v="no root cause"/>
    <x v="4"/>
    <s v=""/>
    <s v=""/>
    <s v=""/>
    <s v=""/>
    <s v=""/>
    <s v=""/>
    <s v=""/>
    <s v=""/>
    <s v=""/>
    <m/>
    <s v=""/>
    <s v=""/>
    <s v=""/>
    <s v=""/>
    <s v=""/>
    <s v=""/>
    <s v=""/>
    <s v=""/>
    <s v=""/>
    <s v=""/>
  </r>
  <r>
    <s v="Bfsam-Djeleng"/>
    <s v="OST_016"/>
    <m/>
    <s v="IHS"/>
    <s v="Grid-Gen"/>
    <s v="OUEST"/>
    <s v="Bafoussam"/>
    <s v="HUAWEI"/>
    <n v="0.68630125215319993"/>
    <n v="3.9268231212025393"/>
    <n v="0.38680567867672649"/>
    <n v="1.6179983049541569"/>
    <s v="Operationnel"/>
    <m/>
    <x v="8"/>
    <x v="4"/>
    <s v="no root cause"/>
    <x v="4"/>
    <s v=""/>
    <s v=""/>
    <s v=""/>
    <m/>
    <m/>
    <m/>
    <m/>
    <m/>
    <m/>
    <m/>
    <s v=""/>
    <s v=""/>
    <s v=""/>
    <s v=""/>
    <s v=""/>
    <s v=""/>
    <s v=""/>
    <s v=""/>
    <s v=""/>
    <s v=""/>
  </r>
  <r>
    <s v="NRD_255_H_Garoua-Universite"/>
    <s v="NRD_255"/>
    <m/>
    <s v="ESCO"/>
    <s v="Hybrid Solar - S1"/>
    <s v="NRD"/>
    <s v="Garoua"/>
    <s v="HUAWEI"/>
    <n v="2.6565291416375914"/>
    <n v="3.3937016976583667"/>
    <n v="0.15561147992741869"/>
    <n v="1.599806525070413"/>
    <s v="Operationnel"/>
    <m/>
    <x v="8"/>
    <x v="4"/>
    <s v="no root cause"/>
    <x v="4"/>
    <s v=""/>
    <s v=""/>
    <s v=""/>
    <s v=""/>
    <s v=""/>
    <s v=""/>
    <s v=""/>
    <s v=""/>
    <s v=""/>
    <m/>
    <s v=""/>
    <s v=""/>
    <s v=""/>
    <s v=""/>
    <s v=""/>
    <s v=""/>
    <s v=""/>
    <s v=""/>
    <s v=""/>
    <s v=""/>
  </r>
  <r>
    <s v="Meskin-MTN-IHS"/>
    <s v="EXN_157"/>
    <m/>
    <s v="IHS"/>
    <s v="Grid-Gen-Lithium"/>
    <s v="EXTREME-NORD"/>
    <s v="Maroua"/>
    <s v="HUAWEI"/>
    <n v="1.6423769728506969"/>
    <n v="2.0801032603336833"/>
    <n v="1.2601109841595035"/>
    <n v="1.5899793969175275"/>
    <s v="Operationnel"/>
    <m/>
    <x v="8"/>
    <x v="4"/>
    <s v="no root cause"/>
    <x v="4"/>
    <s v=""/>
    <s v=""/>
    <m/>
    <s v=""/>
    <s v=""/>
    <s v=""/>
    <s v=""/>
    <s v=""/>
    <s v=""/>
    <m/>
    <s v=""/>
    <s v=""/>
    <s v=""/>
    <s v=""/>
    <s v=""/>
    <s v=""/>
    <s v=""/>
    <s v=""/>
    <s v=""/>
    <s v=""/>
  </r>
  <r>
    <s v="Maroua-Boulore"/>
    <s v="EXN_237"/>
    <m/>
    <s v="CAMUSAT"/>
    <s v="Medium Grid + GE"/>
    <s v="EXTREME-NORD"/>
    <s v="Maroua"/>
    <s v="HUAWEI"/>
    <n v="1.2214788436866779"/>
    <n v="1.5813544886114426"/>
    <n v="1.6670948547389062"/>
    <n v="1.574676899721202"/>
    <s v="Operationnel"/>
    <m/>
    <x v="0"/>
    <x v="0"/>
    <s v="MPR issue"/>
    <x v="0"/>
    <s v="INC-20260330-00009013.,,2026-03-30 15:12:16.,,Others Transmission equipement fault"/>
    <s v=""/>
    <s v=""/>
    <s v=""/>
    <s v=""/>
    <s v=""/>
    <s v=""/>
    <s v=""/>
    <s v=""/>
    <m/>
    <s v=""/>
    <s v=""/>
    <s v=""/>
    <s v=""/>
    <s v=""/>
    <s v=""/>
    <s v=""/>
    <s v=""/>
    <s v=""/>
    <s v="INC-20260330-00009013.,,2026-03-30 15:12:16.,,Others Transmission equipement fault"/>
  </r>
  <r>
    <s v="Maroua-Zikirou-IHS"/>
    <s v="EXN_147"/>
    <m/>
    <s v="IHS"/>
    <s v="Grid-Gen"/>
    <s v="EXTREME-NORD"/>
    <s v="Maroua"/>
    <s v="HUAWEI"/>
    <n v="2.2381289242193523"/>
    <n v="2.7016266817630079"/>
    <n v="0.61115981237427963"/>
    <n v="1.5452846906541335"/>
    <s v="Operationnel"/>
    <m/>
    <x v="8"/>
    <x v="4"/>
    <s v="no root cause"/>
    <x v="4"/>
    <s v=""/>
    <s v=""/>
    <s v=""/>
    <s v=""/>
    <s v=""/>
    <s v=""/>
    <s v=""/>
    <s v=""/>
    <s v=""/>
    <m/>
    <s v=""/>
    <s v=""/>
    <s v=""/>
    <s v=""/>
    <s v=""/>
    <s v=""/>
    <s v=""/>
    <s v=""/>
    <s v=""/>
    <s v=""/>
  </r>
  <r>
    <s v="Boubara-IHS"/>
    <s v="EST_096"/>
    <m/>
    <s v="IHS"/>
    <s v="Hybrid-Gen"/>
    <s v="EST"/>
    <s v="Boubara"/>
    <s v="NOKIA"/>
    <n v="10.791603219708325"/>
    <n v="0"/>
    <n v="0"/>
    <n v="1.5410399420145935"/>
    <s v="Operationnel"/>
    <m/>
    <x v="8"/>
    <x v="4"/>
    <s v="no root cause"/>
    <x v="4"/>
    <s v=""/>
    <s v=""/>
    <s v=""/>
    <s v=""/>
    <s v=""/>
    <s v=""/>
    <s v=""/>
    <s v=""/>
    <s v=""/>
    <m/>
    <s v=""/>
    <s v=""/>
    <s v=""/>
    <s v=""/>
    <s v=""/>
    <s v=""/>
    <s v=""/>
    <s v=""/>
    <s v=""/>
    <s v=""/>
  </r>
  <r>
    <s v="CBC"/>
    <s v="CTR_805"/>
    <m/>
    <m/>
    <m/>
    <s v="CENTRE"/>
    <s v="Yaounde"/>
    <s v="NOKIA"/>
    <n v="0"/>
    <n v="0"/>
    <n v="2.955044903659052"/>
    <n v="1.5410221069362762"/>
    <s v="Operationnel"/>
    <m/>
    <x v="8"/>
    <x v="4"/>
    <s v="no root cause"/>
    <x v="4"/>
    <s v=""/>
    <s v=""/>
    <s v=""/>
    <s v=""/>
    <s v=""/>
    <s v=""/>
    <s v=""/>
    <s v=""/>
    <s v=""/>
    <m/>
    <s v=""/>
    <s v=""/>
    <s v=""/>
    <s v=""/>
    <s v=""/>
    <s v=""/>
    <s v=""/>
    <s v=""/>
    <s v=""/>
    <s v=""/>
  </r>
  <r>
    <s v="Maroua-Pitouare-IHS"/>
    <s v="EXN_145"/>
    <m/>
    <s v="IHS"/>
    <s v="Grid-Gen"/>
    <s v="EXTREME-NORD"/>
    <s v="Maroua"/>
    <s v="HUAWEI"/>
    <n v="0"/>
    <n v="0"/>
    <n v="2.9549081023580168"/>
    <n v="1.5409507666230065"/>
    <s v="Operationnel"/>
    <m/>
    <x v="8"/>
    <x v="4"/>
    <s v="no root cause"/>
    <x v="4"/>
    <s v=""/>
    <s v=""/>
    <m/>
    <s v=""/>
    <s v=""/>
    <s v=""/>
    <s v=""/>
    <s v=""/>
    <s v=""/>
    <m/>
    <s v=""/>
    <s v=""/>
    <s v=""/>
    <s v=""/>
    <s v=""/>
    <s v=""/>
    <s v=""/>
    <s v=""/>
    <s v=""/>
    <s v=""/>
  </r>
  <r>
    <s v="Bamengwi-IHS"/>
    <s v="NRO_093"/>
    <m/>
    <s v="IHS"/>
    <s v="Grid-Gen"/>
    <s v="NORD-OUEST"/>
    <s v="Bamengwi"/>
    <s v="NOKIA"/>
    <n v="0"/>
    <n v="4.5901037363444415"/>
    <n v="0"/>
    <n v="1.5409507666230065"/>
    <s v="Insecurity"/>
    <m/>
    <x v="11"/>
    <x v="5"/>
    <s v="BSS Hardware issue"/>
    <x v="0"/>
    <s v="_x000a_29/03/2026 : FME active || ETA : 31/03/2026_x000a_26/03/2026 : need BO RAN analysis || FME should check and clean jumper, port 4…._x000a_29/03/2026 : FME active || ETA : 31/03/2026_x000a_26/03/2026 : need BO RAN analysis || FME should check and clean jumper, port 4…._x000a_29/03/2026 : FME active || ETA : 31/03/2026_x000a_26/03/2026 : need BO RAN analysis || FME should check and clean jumper, port 4…._x000a_29/03/2026 : FME active || ETA : 31/03/2026_x000a_26/03/2026 : need BO RAN analysis || FME should check and clean jumper, port 4"/>
    <s v=""/>
    <s v=""/>
    <s v=""/>
    <s v=""/>
    <s v=""/>
    <s v=""/>
    <s v=""/>
    <s v=""/>
    <m/>
    <s v=""/>
    <s v="_x000a_29/03/2026 : FME active || ETA : 31/03/2026_x000a_26/03/2026 : need BO RAN analysis || FME should check and clean jumper, port 4"/>
    <s v="_x000a_29/03/2026 : FME active || ETA : 31/03/2026_x000a_26/03/2026 : need BO RAN analysis || FME should check and clean jumper, port 4"/>
    <s v="_x000a_29/03/2026 : FME active || ETA : 31/03/2026_x000a_26/03/2026 : need BO RAN analysis || FME should check and clean jumper, port 4"/>
    <s v="_x000a_29/03/2026 : FME active || ETA : 31/03/2026_x000a_26/03/2026 : need BO RAN analysis || FME should check and clean jumper, port 4"/>
    <m/>
    <s v=""/>
    <s v=""/>
    <s v=""/>
    <s v=""/>
  </r>
  <r>
    <s v="Ngd-Crf-Texaco"/>
    <s v="ADM_071"/>
    <m/>
    <s v="IHS"/>
    <s v="Grid-Gen"/>
    <s v="ADAMAOUA"/>
    <s v="Ngaoundere"/>
    <s v="HUAWEI"/>
    <n v="0"/>
    <n v="0"/>
    <n v="2.9549081023580168"/>
    <n v="1.5409507666230065"/>
    <s v="Operationnel"/>
    <m/>
    <x v="8"/>
    <x v="4"/>
    <s v="no root cause"/>
    <x v="4"/>
    <s v=""/>
    <s v=""/>
    <s v=""/>
    <s v=""/>
    <s v=""/>
    <s v=""/>
    <s v=""/>
    <s v=""/>
    <s v=""/>
    <m/>
    <s v=""/>
    <s v=""/>
    <s v=""/>
    <s v=""/>
    <s v=""/>
    <s v=""/>
    <s v=""/>
    <s v=""/>
    <s v=""/>
    <s v=""/>
  </r>
  <r>
    <s v="Lokomo-MTN"/>
    <s v="EST_042"/>
    <m/>
    <s v="IHS"/>
    <s v="Grid-Gen"/>
    <s v="EST"/>
    <s v="Lokomo"/>
    <s v="NOKIA"/>
    <n v="10.788480830026097"/>
    <n v="0"/>
    <n v="0"/>
    <n v="1.5405940650566583"/>
    <s v="Operationnel"/>
    <m/>
    <x v="8"/>
    <x v="4"/>
    <s v="no root cause"/>
    <x v="4"/>
    <s v=""/>
    <s v=""/>
    <s v=""/>
    <s v=""/>
    <s v=""/>
    <s v=""/>
    <s v=""/>
    <s v=""/>
    <s v=""/>
    <m/>
    <s v=""/>
    <s v=""/>
    <s v=""/>
    <s v=""/>
    <s v=""/>
    <s v=""/>
    <s v=""/>
    <s v=""/>
    <s v=""/>
    <s v=""/>
  </r>
  <r>
    <s v="Dogba-Ngd-IHS"/>
    <s v="ADM_128"/>
    <m/>
    <s v="IHS"/>
    <s v="Hybrid-Gen"/>
    <s v="ADAMAOUA"/>
    <s v="Dogba"/>
    <s v="NOKIA"/>
    <n v="10.788480830026097"/>
    <n v="0"/>
    <n v="0"/>
    <n v="1.5405940650566583"/>
    <s v="Operationnel"/>
    <m/>
    <x v="11"/>
    <x v="5"/>
    <s v="BSS Hardware issue"/>
    <x v="0"/>
    <s v="30/03/2026 : Check and clean jumper  on  FXDB antenna port 1 || FME active….30/03/2026 : Check and clean jumper  on  FXDB antenna port 1 || FME activ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
    <s v=""/>
    <s v=""/>
    <s v=""/>
    <s v=""/>
    <s v=""/>
    <s v=""/>
    <s v=""/>
    <s v=""/>
    <m/>
    <s v=""/>
    <s v="30/03/2026 : Check and clean jumper  on  FXDB antenna port 1 || FME active"/>
    <s v="30/03/2026 : Check and clean jumper  on  FXDB antenna port 1 || FME activ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m/>
    <s v=""/>
    <s v=""/>
    <s v=""/>
    <s v=""/>
  </r>
  <r>
    <s v="NTENYING1"/>
    <s v="SUD_161"/>
    <m/>
    <s v="CAMUSAT"/>
    <e v="#N/A"/>
    <s v="SUD"/>
    <s v="Ntenying"/>
    <s v="NOKIA"/>
    <n v="0"/>
    <n v="4.4413503745184642"/>
    <n v="4.6512442351932019E-2"/>
    <n v="1.5152682538459565"/>
    <s v="Operationnel"/>
    <m/>
    <x v="5"/>
    <x v="0"/>
    <s v="fiber AOF"/>
    <x v="0"/>
    <s v="Impacted by SUD_246_Z_Mintom-MTN(SUD-246)….Impacté par P1 sur SUD_246_Z_Mintom-MTN(SUD-246)"/>
    <s v=""/>
    <m/>
    <s v=""/>
    <s v=""/>
    <s v=""/>
    <s v=""/>
    <s v=""/>
    <s v=""/>
    <m/>
    <s v=""/>
    <s v=""/>
    <s v=""/>
    <s v=""/>
    <s v=""/>
    <s v=""/>
    <s v="Impacted by SUD_246_Z_Mintom-MTN(SUD-246)"/>
    <s v="Impacté par P1 sur SUD_246_Z_Mintom-MTN(SUD-246)"/>
    <s v=""/>
    <s v=""/>
  </r>
  <r>
    <s v="Maroua-Zokok-Laddeo-IHS"/>
    <s v="EXN_170"/>
    <m/>
    <s v="IHS"/>
    <s v="Grid-Gen"/>
    <s v="EXTREME-NORD"/>
    <s v="Maroua"/>
    <s v="HUAWEI"/>
    <n v="2.2331331007277915"/>
    <n v="2.6686353111580319"/>
    <n v="0.48940665445304649"/>
    <n v="1.4700028250764055"/>
    <s v="Operationnel"/>
    <m/>
    <x v="8"/>
    <x v="4"/>
    <s v="no root cause"/>
    <x v="4"/>
    <s v=""/>
    <s v=""/>
    <s v=""/>
    <s v=""/>
    <s v=""/>
    <s v=""/>
    <s v=""/>
    <s v=""/>
    <s v=""/>
    <m/>
    <s v=""/>
    <s v=""/>
    <s v=""/>
    <s v=""/>
    <s v=""/>
    <s v=""/>
    <s v=""/>
    <s v=""/>
    <s v=""/>
    <s v=""/>
  </r>
  <r>
    <s v="Maroua-Meskin"/>
    <s v="EXN_233"/>
    <m/>
    <s v="CAMUSAT"/>
    <s v="Bad Grid + GE"/>
    <s v="EXTREME-NORD"/>
    <s v="Maroua"/>
    <s v="HUAWEI"/>
    <n v="1.6117775539648855"/>
    <n v="2.0440836962915361"/>
    <n v="1.0602100830219734"/>
    <n v="1.4692715868653921"/>
    <s v="Operationnel"/>
    <m/>
    <x v="8"/>
    <x v="4"/>
    <s v="no root cause"/>
    <x v="4"/>
    <s v=""/>
    <s v=""/>
    <m/>
    <s v=""/>
    <s v=""/>
    <s v=""/>
    <s v=""/>
    <s v=""/>
    <s v=""/>
    <m/>
    <s v=""/>
    <s v=""/>
    <s v=""/>
    <s v=""/>
    <s v=""/>
    <s v=""/>
    <s v=""/>
    <s v=""/>
    <s v=""/>
    <s v=""/>
  </r>
  <r>
    <s v="Melen-Baaba"/>
    <s v="CTR_594"/>
    <m/>
    <s v="IHS"/>
    <s v="Grid-Gen"/>
    <s v="CENTRE"/>
    <s v="Ba'aba"/>
    <s v="ZTE"/>
    <n v="1.4294299965229069"/>
    <n v="1.2135086752960618"/>
    <n v="1.5807390334605036"/>
    <n v="1.4358486500985923"/>
    <s v="Operationnel"/>
    <m/>
    <x v="10"/>
    <x v="1"/>
    <s v="Sharing"/>
    <x v="1"/>
    <s v="INC-20260330-00003704.,,2026-03-30 07:27:52.,,No power issue, site impacted by Nkolfoulou ENIA MTN CTR_837 which is not under our responsability.,,Eneo low voltage .,,Others Transmission equipement fault"/>
    <s v=""/>
    <s v=""/>
    <s v=""/>
    <s v=""/>
    <s v=""/>
    <s v=""/>
    <s v=""/>
    <s v=""/>
    <m/>
    <s v=""/>
    <s v=""/>
    <s v=""/>
    <s v=""/>
    <s v=""/>
    <s v=""/>
    <s v=""/>
    <s v=""/>
    <s v=""/>
    <s v="INC-20260330-00003704.,,2026-03-30 07:27:52.,,No power issue, site impacted by Nkolfoulou ENIA MTN CTR_837 which is not under our responsability.,,Eneo low voltage .,,Others Transmission equipement fault"/>
  </r>
  <r>
    <s v="Kaele-Guiedame"/>
    <s v="EXN_095"/>
    <m/>
    <s v="IHS"/>
    <s v="Grid-Gen"/>
    <s v="EXTREME-NORD"/>
    <s v="Kaele"/>
    <s v="NOKIA"/>
    <n v="4.0065948477941058"/>
    <n v="1.9058824296041732"/>
    <n v="0.40430244070033594"/>
    <n v="1.42280718489938"/>
    <s v="Insecurity"/>
    <m/>
    <x v="3"/>
    <x v="1"/>
    <s v="Defaut GE &amp; Power Cabinet"/>
    <x v="1"/>
    <s v="Power status check ongoing….INC-20260330-00005778.,,2026-03-30 10:20:24.,,supervisor Michel is on site for works(MPR Swap)/ End of work.,,supervisor Michel is on site for works(MPR Swap)/ End of work.,,GE Fault"/>
    <s v=""/>
    <s v=""/>
    <s v=""/>
    <s v=""/>
    <s v=""/>
    <s v=""/>
    <s v=""/>
    <s v=""/>
    <m/>
    <s v=""/>
    <s v=""/>
    <s v=""/>
    <s v=""/>
    <s v=""/>
    <s v=""/>
    <s v=""/>
    <s v=""/>
    <s v="Power status check ongoing"/>
    <s v="INC-20260330-00005778.,,2026-03-30 10:20:24.,,supervisor Michel is on site for works(MPR Swap)/ End of work.,,supervisor Michel is on site for works(MPR Swap)/ End of work.,,GE Fault"/>
  </r>
  <r>
    <s v="EXN_356_H_Maroua-Kongola-Djiddeo"/>
    <s v="EXN_356"/>
    <m/>
    <s v="ESCO"/>
    <s v="Hybrid Solar - S3"/>
    <s v="EXN"/>
    <s v="Maroua"/>
    <s v="HUAWEI"/>
    <n v="1.3220197914543441"/>
    <n v="1.7166669216724297"/>
    <n v="1.2438658296615863"/>
    <n v="1.4137509880633388"/>
    <s v=""/>
    <m/>
    <x v="8"/>
    <x v="4"/>
    <s v="no root cause"/>
    <x v="4"/>
    <s v=""/>
    <s v=""/>
    <s v=""/>
    <s v=""/>
    <s v=""/>
    <s v=""/>
    <s v=""/>
    <s v=""/>
    <s v=""/>
    <m/>
    <s v=""/>
    <s v=""/>
    <s v=""/>
    <s v=""/>
    <s v=""/>
    <s v=""/>
    <s v=""/>
    <s v=""/>
    <s v=""/>
    <s v=""/>
  </r>
  <r>
    <s v="Sohock-IHS"/>
    <s v="LIT_501"/>
    <m/>
    <s v="IHS"/>
    <s v="Hybrid-Gen"/>
    <s v="LITTORAL"/>
    <s v="Sohock"/>
    <s v="NOKIA"/>
    <n v="3.2693854373797633"/>
    <n v="2.6494567527226121"/>
    <n v="0"/>
    <n v="1.3563211289469617"/>
    <s v="Operationnel"/>
    <m/>
    <x v="0"/>
    <x v="0"/>
    <s v="MPR issue"/>
    <x v="0"/>
    <s v="INC-20260330-00002184.,,The system is up without my intervention; I called the back office for confirmation. .,,Others Transmission equipement fault"/>
    <s v=""/>
    <s v=""/>
    <s v=""/>
    <s v=""/>
    <s v=""/>
    <s v=""/>
    <s v=""/>
    <s v=""/>
    <m/>
    <s v=""/>
    <s v=""/>
    <s v=""/>
    <s v=""/>
    <s v=""/>
    <s v=""/>
    <s v=""/>
    <s v=""/>
    <s v=""/>
    <s v="INC-20260330-00002184.,,The system is up without my intervention; I called the back office for confirmation. .,,Others Transmission equipement fault"/>
  </r>
  <r>
    <s v="Dobiri-MTN"/>
    <s v="ADM_045"/>
    <m/>
    <s v="IHS"/>
    <s v="Solar-Gen"/>
    <s v="ADAMAOUA"/>
    <s v="Dobiri"/>
    <s v="NOKIA"/>
    <n v="2.3441162681669012"/>
    <n v="2.0292419018463184"/>
    <n v="0.63648751988362617"/>
    <n v="1.3479004573330495"/>
    <s v="Operationnel"/>
    <m/>
    <x v="8"/>
    <x v="4"/>
    <s v="no root cause"/>
    <x v="4"/>
    <s v="INC-20260330-00002900.,,2026-03-30 07:07:26.,,Impacted by Pangar Camrail (ADM_114) (Not managed by IHS).,,Impacted by Pangar Camrail (ADM_114) (Not managed by IHS).,,Others.,,Defaut carburant &amp; GE"/>
    <s v=""/>
    <s v=""/>
    <s v=""/>
    <s v=""/>
    <s v=""/>
    <s v=""/>
    <s v=""/>
    <s v=""/>
    <m/>
    <s v=""/>
    <s v=""/>
    <s v=""/>
    <s v=""/>
    <s v=""/>
    <s v=""/>
    <s v=""/>
    <s v=""/>
    <s v=""/>
    <s v="INC-20260330-00002900.,,2026-03-30 07:07:26.,,Impacted by Pangar Camrail (ADM_114) (Not managed by IHS).,,Impacted by Pangar Camrail (ADM_114) (Not managed by IHS).,,Others.,,Defaut carburant &amp; GE"/>
  </r>
  <r>
    <s v="Ngong-Marche"/>
    <s v="NRD_132"/>
    <m/>
    <s v="CAMUSAT"/>
    <s v="Good Grid + GE"/>
    <s v="NORD"/>
    <s v="Ngong"/>
    <s v="HUAWEI"/>
    <n v="1.7566564352201559"/>
    <n v="2.9924926303334449"/>
    <n v="8.2764787126231476E-2"/>
    <n v="1.298625557524548"/>
    <s v="Operationnel"/>
    <m/>
    <x v="8"/>
    <x v="4"/>
    <s v="no root cause"/>
    <x v="4"/>
    <s v=""/>
    <s v=""/>
    <s v=""/>
    <s v=""/>
    <s v=""/>
    <s v=""/>
    <s v=""/>
    <s v=""/>
    <s v=""/>
    <m/>
    <s v=""/>
    <s v=""/>
    <s v=""/>
    <s v=""/>
    <s v=""/>
    <s v=""/>
    <s v=""/>
    <s v=""/>
    <s v=""/>
    <s v=""/>
  </r>
  <r>
    <s v="Oku-Marche"/>
    <s v="NRO_110"/>
    <m/>
    <s v="IHS"/>
    <s v="Grid-Gen"/>
    <s v="NORD-OUEST"/>
    <s v="Oku"/>
    <s v="NOKIA"/>
    <n v="5.3889414294259348"/>
    <n v="1.5512850590423346"/>
    <n v="0"/>
    <n v="1.2903246247443785"/>
    <s v="Insecurity"/>
    <m/>
    <x v="8"/>
    <x v="4"/>
    <s v="no root cause"/>
    <x v="4"/>
    <s v="INC-20260330-00002127"/>
    <s v=""/>
    <s v=""/>
    <s v=""/>
    <s v=""/>
    <s v=""/>
    <s v=""/>
    <s v=""/>
    <s v=""/>
    <m/>
    <s v=""/>
    <s v=""/>
    <s v=""/>
    <s v=""/>
    <s v=""/>
    <s v=""/>
    <s v=""/>
    <s v=""/>
    <s v=""/>
    <s v="INC-20260330-00002127"/>
  </r>
  <r>
    <s v="MOLYKO-CHIEF-STREET-MTN"/>
    <s v="SUO_228"/>
    <m/>
    <s v="MTN sharing"/>
    <m/>
    <s v="SUD-OUEST"/>
    <s v="Buea"/>
    <s v="HUAWEI"/>
    <n v="1.5424605030194756"/>
    <n v="2.675594843443462"/>
    <n v="0.32490308995834671"/>
    <n v="1.2879245105341106"/>
    <s v="Operationnel"/>
    <m/>
    <x v="8"/>
    <x v="4"/>
    <s v="no root cause"/>
    <x v="4"/>
    <s v=""/>
    <s v=""/>
    <s v=""/>
    <m/>
    <m/>
    <m/>
    <m/>
    <m/>
    <m/>
    <m/>
    <s v=""/>
    <s v=""/>
    <s v=""/>
    <s v=""/>
    <s v=""/>
    <s v=""/>
    <s v=""/>
    <s v=""/>
    <s v=""/>
    <s v=""/>
  </r>
  <r>
    <s v="Maroua-Lougol"/>
    <s v="EXN_084"/>
    <m/>
    <s v="IHS"/>
    <s v="Grid-Gen"/>
    <s v="EXTREME-NORD"/>
    <s v="Maroua"/>
    <s v="HUAWEI"/>
    <n v="2.0226840361457823"/>
    <n v="2.5875116027622225"/>
    <n v="0.22726116134454885"/>
    <n v="1.2760106782180902"/>
    <s v="Operationnel"/>
    <m/>
    <x v="3"/>
    <x v="1"/>
    <s v="Defaut GE &amp; Power Cabinet"/>
    <x v="1"/>
    <s v="INC-20260330-00014581.,,GE Fault"/>
    <s v=""/>
    <s v=""/>
    <s v=""/>
    <s v=""/>
    <s v=""/>
    <s v=""/>
    <s v=""/>
    <s v=""/>
    <m/>
    <s v=""/>
    <s v=""/>
    <s v=""/>
    <s v=""/>
    <s v=""/>
    <s v=""/>
    <s v=""/>
    <s v=""/>
    <s v=""/>
    <s v="INC-20260330-00014581.,,GE Fault"/>
  </r>
  <r>
    <s v="Ngo-Njo-II"/>
    <s v="LIT_585"/>
    <m/>
    <s v="CAMUSAT"/>
    <s v="Medium Grid + GE"/>
    <s v="LITTORAL"/>
    <s v="Douala"/>
    <s v="ZTE"/>
    <n v="0.50133088737815179"/>
    <n v="0.41921884934599529"/>
    <n v="2.0144675583922673"/>
    <n v="1.262848390419852"/>
    <s v="Operationnel"/>
    <m/>
    <x v="8"/>
    <x v="4"/>
    <s v="no root cause"/>
    <x v="4"/>
    <s v=""/>
    <s v=""/>
    <s v=""/>
    <s v=""/>
    <s v=""/>
    <s v=""/>
    <s v=""/>
    <s v=""/>
    <s v=""/>
    <m/>
    <s v=""/>
    <s v=""/>
    <s v=""/>
    <s v=""/>
    <s v=""/>
    <s v=""/>
    <s v=""/>
    <s v=""/>
    <s v=""/>
    <s v=""/>
  </r>
  <r>
    <s v="Kaladi-MTN-IHS"/>
    <s v="ADM_100"/>
    <m/>
    <s v="IHS"/>
    <s v="Solar-Gen"/>
    <s v="ADAMAOUA"/>
    <s v="Kaladi"/>
    <s v="NOKIA"/>
    <n v="2.8259483566936643"/>
    <n v="1.590077609655697"/>
    <n v="0.53495529608550929"/>
    <n v="1.2163256237855771"/>
    <s v="Operationnel"/>
    <m/>
    <x v="0"/>
    <x v="0"/>
    <s v="MPR issue"/>
    <x v="0"/>
    <s v="Power status check ongoing….INC-20260330-00015407.,,Others Transmission equipement fault"/>
    <s v=""/>
    <s v=""/>
    <s v=""/>
    <s v=""/>
    <s v=""/>
    <s v=""/>
    <s v=""/>
    <s v=""/>
    <m/>
    <s v=""/>
    <s v=""/>
    <s v=""/>
    <s v=""/>
    <s v=""/>
    <s v=""/>
    <s v="Power status check ongoing"/>
    <s v=""/>
    <s v=""/>
    <s v="INC-20260330-00015407.,,Others Transmission equipement fault"/>
  </r>
  <r>
    <s v="Bagodo"/>
    <s v="ADM_052"/>
    <m/>
    <s v="IHS"/>
    <s v="Gen-Solar AER"/>
    <s v="ADAMAOUA"/>
    <s v="Bagodo"/>
    <s v="NOKIA"/>
    <n v="2.3450003637421792"/>
    <n v="1.6338787460711908"/>
    <n v="0.63779448387026372"/>
    <n v="1.2159803013459158"/>
    <s v="Operationnel"/>
    <m/>
    <x v="9"/>
    <x v="1"/>
    <s v="Sites strategiques &amp; DataCenter"/>
    <x v="1"/>
    <s v="INC-20260330-00002889.,,2026-03-30 07:07:26.,,Impacted by Pangar Camrail (ADM_114) (Not managed by IHS).,,Impacted by Pangar Camrail (ADM_114) (Not managed by IHS).,,Others.,,Defaut carburant &amp; GE"/>
    <s v=""/>
    <s v=""/>
    <s v=""/>
    <s v=""/>
    <s v=""/>
    <s v=""/>
    <s v=""/>
    <s v=""/>
    <m/>
    <s v=""/>
    <s v=""/>
    <s v=""/>
    <s v=""/>
    <s v=""/>
    <s v=""/>
    <s v=""/>
    <s v=""/>
    <s v=""/>
    <s v="INC-20260330-00002889.,,2026-03-30 07:07:26.,,Impacted by Pangar Camrail (ADM_114) (Not managed by IHS).,,Impacted by Pangar Camrail (ADM_114) (Not managed by IHS).,,Others.,,Defaut carburant &amp; GE"/>
  </r>
  <r>
    <s v="Edea-Centre"/>
    <s v="LIT_185"/>
    <m/>
    <s v="CAMUSAT"/>
    <s v="Good Grid + GE"/>
    <s v="LITTORAL"/>
    <s v="Edea"/>
    <s v="ZTE"/>
    <n v="0.35295492967878855"/>
    <n v="1.1169783687111332"/>
    <n v="1.4973586404796153"/>
    <n v="1.206239851840438"/>
    <s v="Operationnel"/>
    <m/>
    <x v="8"/>
    <x v="4"/>
    <s v="no root cause"/>
    <x v="4"/>
    <s v="Power status check ongoing"/>
    <s v=""/>
    <s v=""/>
    <s v=""/>
    <s v=""/>
    <s v=""/>
    <s v=""/>
    <s v=""/>
    <s v=""/>
    <m/>
    <s v=""/>
    <s v=""/>
    <s v=""/>
    <s v=""/>
    <s v=""/>
    <s v=""/>
    <s v=""/>
    <s v="Power status check ongoing"/>
    <s v=""/>
    <s v=""/>
  </r>
  <r>
    <s v="Obili-GP-MTN"/>
    <s v="CTR_747"/>
    <m/>
    <m/>
    <m/>
    <s v="CENTRE"/>
    <s v="Yaounde"/>
    <s v="ZTE"/>
    <n v="1.1962499350542946"/>
    <n v="1.0069540071605616"/>
    <n v="1.3322736704555158"/>
    <n v="1.2036359304060977"/>
    <s v="Operationnel"/>
    <m/>
    <x v="8"/>
    <x v="4"/>
    <s v="no root cause"/>
    <x v="4"/>
    <s v=""/>
    <s v=""/>
    <s v=""/>
    <s v=""/>
    <s v=""/>
    <s v=""/>
    <s v=""/>
    <s v=""/>
    <s v=""/>
    <m/>
    <s v=""/>
    <s v=""/>
    <s v=""/>
    <s v=""/>
    <s v=""/>
    <s v=""/>
    <s v=""/>
    <s v=""/>
    <s v=""/>
    <s v=""/>
  </r>
  <r>
    <s v="Maroua-Camp-SIC"/>
    <s v="EXN_071"/>
    <m/>
    <s v="IHS"/>
    <s v="Grid-Gen"/>
    <s v="EXTREME-NORD"/>
    <s v="Maroua"/>
    <s v="HUAWEI"/>
    <n v="1.9533669852003726"/>
    <n v="2.4953907708314209"/>
    <n v="0.11833312539535577"/>
    <n v="1.1783814595086652"/>
    <s v="Operationnel"/>
    <m/>
    <x v="3"/>
    <x v="1"/>
    <s v="Defaut GE &amp; Power Cabinet"/>
    <x v="1"/>
    <s v="INC-20260330-00012864.,,Auto TT closure RCA.,,GE Fault"/>
    <s v=""/>
    <s v=""/>
    <s v=""/>
    <s v=""/>
    <s v=""/>
    <s v=""/>
    <s v=""/>
    <s v=""/>
    <m/>
    <s v=""/>
    <s v=""/>
    <s v=""/>
    <s v=""/>
    <s v=""/>
    <s v=""/>
    <s v=""/>
    <s v=""/>
    <s v=""/>
    <s v="INC-20260330-00012864.,,Auto TT closure RCA.,,GE Fault"/>
  </r>
  <r>
    <s v="Douala-Bali-III-MTN"/>
    <s v="LIT_746"/>
    <m/>
    <m/>
    <m/>
    <s v="LITTORAL"/>
    <s v="Douala"/>
    <s v="ZTE"/>
    <n v="0.42127281592588595"/>
    <n v="0.45433526797705615"/>
    <n v="1.7570075098442213"/>
    <n v="1.1289426224128434"/>
    <s v="Operationnel"/>
    <m/>
    <x v="8"/>
    <x v="4"/>
    <s v="no root cause"/>
    <x v="4"/>
    <s v=""/>
    <s v=""/>
    <s v=""/>
    <s v=""/>
    <s v=""/>
    <s v=""/>
    <s v=""/>
    <s v=""/>
    <s v=""/>
    <m/>
    <s v=""/>
    <s v=""/>
    <s v=""/>
    <s v=""/>
    <s v=""/>
    <s v=""/>
    <s v=""/>
    <s v=""/>
    <s v=""/>
    <s v=""/>
  </r>
  <r>
    <s v="Koweit-City"/>
    <s v="CTR_258"/>
    <m/>
    <s v="CAMUSAT"/>
    <s v="Good Grid + GE"/>
    <s v="CENTRE"/>
    <s v="Yaounde"/>
    <s v="ZTE"/>
    <n v="0.48172228017377466"/>
    <n v="0.44944765751705978"/>
    <n v="1.7236963930421794"/>
    <n v="1.1185626068321206"/>
    <s v="Operationnel"/>
    <m/>
    <x v="8"/>
    <x v="4"/>
    <s v="no root cause"/>
    <x v="4"/>
    <s v=""/>
    <s v=""/>
    <s v=""/>
    <s v=""/>
    <s v=""/>
    <s v=""/>
    <s v=""/>
    <s v=""/>
    <s v=""/>
    <m/>
    <s v=""/>
    <s v=""/>
    <s v=""/>
    <s v=""/>
    <s v=""/>
    <s v=""/>
    <s v=""/>
    <s v=""/>
    <s v=""/>
    <s v=""/>
  </r>
  <r>
    <s v="Guider-Sanguere"/>
    <s v="NRD_134"/>
    <m/>
    <s v="CAMUSAT"/>
    <s v="Good Grid + GE"/>
    <s v="NORD"/>
    <s v="Guider"/>
    <s v="HUAWEI"/>
    <n v="0.83492700102714124"/>
    <n v="1.4505046564052348"/>
    <n v="0.91075466164113406"/>
    <n v="1.0811267774439051"/>
    <s v="Operationnel"/>
    <m/>
    <x v="8"/>
    <x v="4"/>
    <s v="no root cause"/>
    <x v="4"/>
    <s v=""/>
    <s v=""/>
    <s v=""/>
    <s v=""/>
    <s v=""/>
    <s v=""/>
    <s v=""/>
    <s v=""/>
    <s v=""/>
    <m/>
    <s v=""/>
    <s v=""/>
    <s v=""/>
    <s v=""/>
    <s v=""/>
    <s v=""/>
    <s v=""/>
    <s v=""/>
    <s v=""/>
    <s v=""/>
  </r>
  <r>
    <s v="Batoua-Godole-IHS"/>
    <s v="ADM_141"/>
    <m/>
    <s v="IHS"/>
    <s v="Solar-Gen"/>
    <s v="ADAMAOUA"/>
    <s v="Batoua-Godole"/>
    <s v="NOKIA"/>
    <n v="0"/>
    <n v="3.21797305773738"/>
    <n v="0"/>
    <n v="1.0803106716367448"/>
    <s v="Exclu"/>
    <s v="UE Relay"/>
    <x v="2"/>
    <x v="2"/>
    <s v="exclu"/>
    <x v="2"/>
    <s v="29/03/2026 : FME active _x000a_28/03/2026 : Check and clean jumper  on  FXDB antenna port 4, 5  and FRGU antenna port 2 || FME active….29/03/2026 : FME active _x000a_28/03/2026 : Check and clean jumper  on  FXDB antenna port 4, 5  and FRGU antenna port 2 || FME active….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
    <s v=""/>
    <s v="29/03/2026 : FME active _x000a_28/03/2026 : Check and clean jumper  on  FXDB antenna port 4, 5  and FRGU antenna port 2 || FME active || Feedback du P.M : need RF jumper and FXDB, commande passée ETA to reach the site 02/04/2026"/>
    <s v=""/>
    <s v=""/>
    <s v=""/>
    <s v=""/>
    <s v=""/>
    <s v=""/>
    <m/>
    <s v=""/>
    <s v="29/03/2026 : FME active _x000a_28/03/2026 : Check and clean jumper  on  FXDB antenna port 4, 5  and FRGU antenna port 2 || FME active"/>
    <s v="29/03/2026 : FME active _x000a_28/03/2026 : Check and clean jumper  on  FXDB antenna port 4, 5  and FRGU antenna port 2 || FME active"/>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m/>
    <s v=""/>
    <s v=""/>
    <s v=""/>
    <s v=""/>
  </r>
  <r>
    <s v="Kumba Gare Ntam"/>
    <s v="SUO_238"/>
    <m/>
    <s v="IHS"/>
    <s v="Hybrid-Gen"/>
    <s v="SUD-OUEST"/>
    <s v="Kumba"/>
    <s v="HUAWEI"/>
    <n v="0.75749173690794502"/>
    <n v="1.2915510640540477"/>
    <n v="1.0008725186980019"/>
    <n v="1.0637019059278094"/>
    <s v="Operationnel"/>
    <m/>
    <x v="8"/>
    <x v="4"/>
    <s v="no root cause"/>
    <x v="4"/>
    <s v=""/>
    <s v=""/>
    <s v=""/>
    <m/>
    <m/>
    <m/>
    <m/>
    <m/>
    <m/>
    <m/>
    <s v=""/>
    <s v=""/>
    <s v=""/>
    <s v=""/>
    <s v=""/>
    <s v=""/>
    <s v=""/>
    <s v=""/>
    <s v=""/>
    <s v=""/>
  </r>
  <r>
    <s v="Notre-Dame-de-Yassa"/>
    <s v="LIT_620"/>
    <m/>
    <s v="CAMUSAT"/>
    <s v="Medium Grid + GE"/>
    <s v="LITTORAL"/>
    <s v="Douala"/>
    <s v="ZTE"/>
    <n v="0.29987430508095231"/>
    <n v="0.29341600620174013"/>
    <n v="1.7686014201069484"/>
    <n v="1.0636305656145413"/>
    <s v="Operationnel"/>
    <m/>
    <x v="8"/>
    <x v="4"/>
    <s v="no root cause"/>
    <x v="4"/>
    <s v=""/>
    <s v=""/>
    <s v=""/>
    <s v=""/>
    <s v=""/>
    <s v=""/>
    <s v=""/>
    <s v=""/>
    <s v=""/>
    <m/>
    <s v=""/>
    <s v=""/>
    <s v=""/>
    <s v=""/>
    <s v=""/>
    <s v=""/>
    <s v=""/>
    <s v=""/>
    <s v=""/>
    <s v=""/>
  </r>
  <r>
    <s v="Bascheo-IHS"/>
    <s v="NRD_015"/>
    <m/>
    <s v="IHS"/>
    <s v="Hybrid-Gen"/>
    <s v="NORD"/>
    <s v="Bascheo"/>
    <s v="NOKIA"/>
    <n v="7.3754591161788738"/>
    <n v="0"/>
    <n v="0"/>
    <n v="1.0532148798771803"/>
    <s v="Operationnel"/>
    <m/>
    <x v="8"/>
    <x v="4"/>
    <s v="no root cause"/>
    <x v="4"/>
    <s v="Power status check ongoing….INC-20260330-00012425.,,2026-03-30 22:32:28.,,IHS; 3.4 V; Level 0 is on the way; ETA 09:45 PM (escalated to L2).,,Site perturbé par une forte pluie .,,Others"/>
    <s v=""/>
    <s v=""/>
    <s v=""/>
    <s v=""/>
    <s v=""/>
    <s v=""/>
    <s v=""/>
    <s v=""/>
    <m/>
    <s v=""/>
    <s v=""/>
    <s v=""/>
    <s v=""/>
    <s v=""/>
    <s v=""/>
    <s v="Power status check ongoing"/>
    <s v=""/>
    <s v=""/>
    <s v="INC-20260330-00012425.,,2026-03-30 22:32:28.,,IHS; 3.4 V; Level 0 is on the way; ETA 09:45 PM (escalated to L2).,,Site perturbé par une forte pluie .,,Others"/>
  </r>
  <r>
    <s v="Nkoambang"/>
    <s v="CTR_891"/>
    <m/>
    <s v="ESCO"/>
    <s v="HGB"/>
    <s v="CENTRE"/>
    <s v="Nkoambang"/>
    <s v="NOKIA"/>
    <n v="2.4083616096942952"/>
    <n v="0"/>
    <n v="1.3255208647028629"/>
    <n v="1.0351577801111229"/>
    <s v="Operationnel"/>
    <m/>
    <x v="0"/>
    <x v="0"/>
    <s v="MPR issue"/>
    <x v="0"/>
    <s v="30/03/2026 : Check breaker and  interconnection(sfp, optical fiber) between system and radio module, swap its if needed ….30/03/2026 : Check breaker and  interconnection(sfp, optical fiber) between system and radio module, swap its if needed "/>
    <s v=""/>
    <s v=""/>
    <s v=""/>
    <s v=""/>
    <s v=""/>
    <s v=""/>
    <s v=""/>
    <s v=""/>
    <m/>
    <s v=""/>
    <s v=""/>
    <s v=""/>
    <s v="30/03/2026 : Check breaker and  interconnection(sfp, optical fiber) between system and radio module, swap its if needed "/>
    <s v="30/03/2026 : Check breaker and  interconnection(sfp, optical fiber) between system and radio module, swap its if needed "/>
    <m/>
    <s v=""/>
    <s v=""/>
    <s v=""/>
    <s v=""/>
  </r>
  <r>
    <s v="Misaje"/>
    <s v="NRO_237"/>
    <m/>
    <s v="IHS"/>
    <s v="Solar-Gen"/>
    <s v="NORD-OUEST"/>
    <s v="Misaje"/>
    <s v="NOKIA"/>
    <n v="3.4460782530675589"/>
    <n v="1.560847775159719"/>
    <n v="0"/>
    <n v="1.0160942568889235"/>
    <s v="Insecurity"/>
    <m/>
    <x v="3"/>
    <x v="1"/>
    <s v="Defaut GE &amp; Power Cabinet"/>
    <x v="1"/>
    <s v="INC-20260330-00001992.,,generator issue on site .,,Others Transmission equipement fault"/>
    <s v=""/>
    <s v=""/>
    <s v=""/>
    <s v=""/>
    <s v=""/>
    <s v=""/>
    <s v=""/>
    <s v=""/>
    <m/>
    <s v=""/>
    <s v=""/>
    <s v=""/>
    <s v=""/>
    <s v=""/>
    <s v=""/>
    <s v=""/>
    <s v=""/>
    <s v=""/>
    <s v="INC-20260330-00001992.,,generator issue on site .,,Others Transmission equipement fault"/>
  </r>
  <r>
    <s v="Buea-Prime22"/>
    <s v="SUO_241"/>
    <m/>
    <s v="CAMUSAT"/>
    <s v="Medium Grid + GE"/>
    <s v="SUD-OUEST"/>
    <s v="Buea"/>
    <s v="HUAWEI"/>
    <n v="0.89487688292587397"/>
    <n v="1.5536226118710283"/>
    <n v="0.68195448565994043"/>
    <n v="1.0049888281069419"/>
    <s v="Operationnel"/>
    <m/>
    <x v="8"/>
    <x v="4"/>
    <s v="no root cause"/>
    <x v="4"/>
    <s v=""/>
    <s v=""/>
    <s v=""/>
    <m/>
    <m/>
    <m/>
    <m/>
    <m/>
    <m/>
    <m/>
    <s v=""/>
    <s v=""/>
    <s v=""/>
    <s v=""/>
    <s v=""/>
    <s v=""/>
    <s v=""/>
    <s v=""/>
    <s v=""/>
    <s v=""/>
  </r>
  <r>
    <s v="Mutengene-Maternity-IHS"/>
    <s v="SUO_210"/>
    <m/>
    <s v="IHS"/>
    <s v="Grid-Gen"/>
    <s v="SUD-OUEST"/>
    <s v="Mutengene"/>
    <s v="HUAWEI"/>
    <n v="1.3669822028783938"/>
    <n v="1.2003333775343323"/>
    <n v="0.74197605648908738"/>
    <n v="0.98510271578304542"/>
    <s v="Insecurity"/>
    <m/>
    <x v="8"/>
    <x v="4"/>
    <s v="no root cause"/>
    <x v="4"/>
    <s v=""/>
    <s v=""/>
    <s v=""/>
    <m/>
    <m/>
    <m/>
    <m/>
    <m/>
    <m/>
    <m/>
    <s v=""/>
    <s v=""/>
    <s v=""/>
    <s v=""/>
    <s v=""/>
    <s v=""/>
    <s v=""/>
    <s v=""/>
    <s v=""/>
    <s v=""/>
  </r>
  <r>
    <s v="Afeme-Nord"/>
    <s v="CTR_591"/>
    <m/>
    <s v="IHS"/>
    <s v="Grid-Gen"/>
    <s v="CENTRE"/>
    <s v="Yaounde"/>
    <s v="ZTE"/>
    <n v="0.20482876315400325"/>
    <n v="0.39063695339514715"/>
    <n v="1.5666826997791485"/>
    <n v="0.97739796194993089"/>
    <s v="Operationnel"/>
    <m/>
    <x v="8"/>
    <x v="4"/>
    <s v="no root cause"/>
    <x v="4"/>
    <s v=""/>
    <s v=""/>
    <s v=""/>
    <s v=""/>
    <s v=""/>
    <s v=""/>
    <s v=""/>
    <s v=""/>
    <s v=""/>
    <m/>
    <s v=""/>
    <s v=""/>
    <s v=""/>
    <s v=""/>
    <s v=""/>
    <s v=""/>
    <s v=""/>
    <s v=""/>
    <s v=""/>
    <s v=""/>
  </r>
  <r>
    <s v="Sodiko-III-MTN"/>
    <s v="LIT_741"/>
    <m/>
    <s v="MTN"/>
    <m/>
    <s v="LITTORAL"/>
    <s v="Douala"/>
    <s v="ZTE"/>
    <n v="0.37893321183490603"/>
    <n v="0.44466629945836694"/>
    <n v="1.4453399457610197"/>
    <n v="0.95711947790305085"/>
    <s v="Operationnel"/>
    <m/>
    <x v="10"/>
    <x v="1"/>
    <s v="Sharing"/>
    <x v="1"/>
    <s v="30/03/2026 : Power issue :  Besoin d'analyse BO RAN || Site down affected by power….30/03/2026 : Power issue :  Besoin d'analyse BO RAN || Site down affected by power"/>
    <s v=""/>
    <s v=""/>
    <m/>
    <m/>
    <s v="30/03/2026 : Power issue :  Besoin d'analyse BO RAN || Site down affected by power"/>
    <s v=""/>
    <s v="30/03/2026 : Power issue :  Besoin d'analyse BO RAN || Site down affected by power"/>
    <m/>
    <m/>
    <s v=""/>
    <s v=""/>
    <s v=""/>
    <s v=""/>
    <s v=""/>
    <s v=""/>
    <s v=""/>
    <s v=""/>
    <s v=""/>
    <s v=""/>
  </r>
  <r>
    <s v="Bipaga"/>
    <s v="SUD_001"/>
    <m/>
    <s v="IHS"/>
    <s v="Grid-Gen"/>
    <s v="SUD"/>
    <s v="Bipaga"/>
    <s v="ZTE"/>
    <n v="0.60436974689159861"/>
    <n v="1.0304357878488049"/>
    <n v="1.0025483346356823"/>
    <n v="0.95505060881823356"/>
    <s v="Operationnel"/>
    <m/>
    <x v="0"/>
    <x v="0"/>
    <s v="MPR issue"/>
    <x v="0"/>
    <s v="INC-20260330-00002181.,,Others Transmission equipement fault"/>
    <s v=""/>
    <s v=""/>
    <s v=""/>
    <s v=""/>
    <s v=""/>
    <s v=""/>
    <s v=""/>
    <s v=""/>
    <m/>
    <s v=""/>
    <s v=""/>
    <s v=""/>
    <s v=""/>
    <s v=""/>
    <s v=""/>
    <s v=""/>
    <s v=""/>
    <s v=""/>
    <s v="INC-20260330-00002181.,,Others Transmission equipement fault"/>
  </r>
  <r>
    <s v="Kribi-LONDJI"/>
    <s v="SUD_079"/>
    <m/>
    <s v="CAMUSAT"/>
    <s v="Medium Grid + Solar + GE"/>
    <s v="SUD"/>
    <s v="Kribi"/>
    <s v="ZTE"/>
    <n v="0.60474443365346564"/>
    <n v="1.0293732638357633"/>
    <n v="1.0026509356114579"/>
    <n v="0.95480091772178999"/>
    <s v="Operationnel"/>
    <m/>
    <x v="0"/>
    <x v="0"/>
    <s v="MPR issue"/>
    <x v="0"/>
    <s v="INC-20260330-00002195.,,Others Transmission equipement fault"/>
    <s v=""/>
    <s v=""/>
    <s v=""/>
    <s v=""/>
    <s v=""/>
    <s v=""/>
    <s v=""/>
    <s v=""/>
    <m/>
    <s v=""/>
    <s v=""/>
    <s v=""/>
    <s v=""/>
    <s v=""/>
    <s v=""/>
    <s v=""/>
    <s v=""/>
    <s v=""/>
    <s v="INC-20260330-00002195.,,Others Transmission equipement fault"/>
  </r>
  <r>
    <s v="Kribi-Mpala"/>
    <s v="SUD_053"/>
    <m/>
    <s v="IHS"/>
    <s v="Grid-Gen"/>
    <s v="SUD"/>
    <s v="Kribi"/>
    <s v="ZTE"/>
    <n v="0.60362037336786445"/>
    <n v="1.0276732254148961"/>
    <n v="1.0027193362619757"/>
    <n v="0.95410534966741212"/>
    <s v="Operationnel"/>
    <m/>
    <x v="0"/>
    <x v="0"/>
    <s v="MPR issue"/>
    <x v="0"/>
    <s v="INC-20260330-00002179.,,Others Transmission equipement fault"/>
    <s v=""/>
    <s v=""/>
    <s v=""/>
    <s v=""/>
    <s v=""/>
    <s v=""/>
    <s v=""/>
    <s v=""/>
    <m/>
    <s v=""/>
    <s v=""/>
    <s v=""/>
    <s v=""/>
    <s v=""/>
    <s v=""/>
    <s v=""/>
    <s v=""/>
    <s v=""/>
    <s v="INC-20260330-00002179.,,Others Transmission equipement fault"/>
  </r>
  <r>
    <s v="Mpoloungoue"/>
    <s v="SUD_021"/>
    <m/>
    <s v="IHS"/>
    <s v="Grid-Gen-Lithium"/>
    <s v="SUD"/>
    <s v="Mpoloungoue"/>
    <s v="ZTE"/>
    <n v="0.60324568660599742"/>
    <n v="1.0277794778161966"/>
    <n v="1.0023089323588703"/>
    <n v="0.95387349364928464"/>
    <s v="Operationnel"/>
    <m/>
    <x v="0"/>
    <x v="0"/>
    <s v="MPR issue"/>
    <x v="0"/>
    <s v="INC-20260330-00002185.,,Others Transmission equipement fault"/>
    <s v=""/>
    <s v=""/>
    <s v=""/>
    <s v=""/>
    <s v=""/>
    <s v=""/>
    <s v=""/>
    <s v=""/>
    <m/>
    <s v=""/>
    <s v=""/>
    <s v=""/>
    <s v=""/>
    <s v=""/>
    <s v=""/>
    <s v=""/>
    <s v=""/>
    <s v=""/>
    <s v="INC-20260330-00002185.,,Others Transmission equipement fault"/>
  </r>
  <r>
    <s v="Makepe-III-MTN"/>
    <s v="LIT_677"/>
    <m/>
    <m/>
    <m/>
    <s v="LITTORAL"/>
    <s v="Douala"/>
    <s v="ZTE"/>
    <n v="0.2892581801613851"/>
    <n v="0.4641104888970482"/>
    <n v="1.3851131729803208"/>
    <n v="0.91943395741839362"/>
    <s v="Operationnel"/>
    <m/>
    <x v="8"/>
    <x v="4"/>
    <s v="no root cause"/>
    <x v="4"/>
    <s v=""/>
    <s v=""/>
    <s v=""/>
    <s v=""/>
    <s v=""/>
    <s v=""/>
    <s v=""/>
    <s v=""/>
    <s v=""/>
    <m/>
    <s v=""/>
    <s v=""/>
    <s v=""/>
    <s v=""/>
    <s v=""/>
    <s v=""/>
    <s v=""/>
    <s v=""/>
    <s v=""/>
    <s v=""/>
  </r>
  <r>
    <s v="Garoua-Hodango"/>
    <s v="NRD_160"/>
    <m/>
    <s v="CAMUSAT"/>
    <s v="Hybrid Solar - S3"/>
    <s v="NORD"/>
    <s v="Garoua"/>
    <s v="HUAWEI"/>
    <n v="0.82056400848890321"/>
    <n v="1.3794217999326788"/>
    <n v="0.56977741881116373"/>
    <n v="0.87739667782429165"/>
    <s v="Operationnel"/>
    <m/>
    <x v="4"/>
    <x v="1"/>
    <s v="AKTIVCO Defaut GE &amp; Power Cabinet"/>
    <x v="1"/>
    <s v="INC-20260330-00009222.,,GE Fault"/>
    <s v=""/>
    <s v=""/>
    <s v=""/>
    <s v=""/>
    <s v=""/>
    <s v=""/>
    <s v=""/>
    <s v=""/>
    <m/>
    <s v=""/>
    <s v=""/>
    <s v=""/>
    <s v=""/>
    <s v=""/>
    <s v=""/>
    <s v=""/>
    <s v=""/>
    <s v=""/>
    <s v="INC-20260330-00009222.,,GE Fault"/>
  </r>
  <r>
    <s v="Kontcha"/>
    <s v="ADM_130"/>
    <m/>
    <s v="CAMUSAT"/>
    <s v="Hybrid Solar - S3"/>
    <s v="ADAMAOUA"/>
    <s v="Kontcha"/>
    <s v="NOKIA"/>
    <n v="6.07779396424589"/>
    <n v="0"/>
    <n v="0"/>
    <n v="0.86790841615943704"/>
    <s v="Operationnel"/>
    <m/>
    <x v="0"/>
    <x v="0"/>
    <s v="MPR issue"/>
    <x v="0"/>
    <s v="INC-20260330-00001713.,,2026-03-30 02:26:43.,,probable TX issue / investigations ongoing.,,Others Transmission equipement fault"/>
    <s v=""/>
    <s v=""/>
    <s v=""/>
    <s v=""/>
    <s v=""/>
    <s v=""/>
    <s v=""/>
    <s v=""/>
    <m/>
    <s v=""/>
    <s v=""/>
    <s v=""/>
    <s v=""/>
    <s v=""/>
    <s v=""/>
    <s v=""/>
    <s v=""/>
    <s v=""/>
    <s v="INC-20260330-00001713.,,2026-03-30 02:26:43.,,probable TX issue / investigations ongoing.,,Others Transmission equipement fault"/>
  </r>
  <r>
    <s v="Gra-Foulbere-Moussa-yaya"/>
    <s v="NRD_101"/>
    <m/>
    <s v="IHS"/>
    <s v="Grid-Gen"/>
    <s v="NORD"/>
    <s v="Garoua"/>
    <s v="HUAWEI"/>
    <n v="0.87864045657830059"/>
    <n v="1.1235660175919975"/>
    <n v="0.67477241735559779"/>
    <n v="0.85454994249970728"/>
    <s v="Operationnel"/>
    <m/>
    <x v="8"/>
    <x v="4"/>
    <s v="no root cause"/>
    <x v="4"/>
    <s v=""/>
    <s v=""/>
    <m/>
    <s v=""/>
    <s v=""/>
    <s v=""/>
    <s v=""/>
    <s v=""/>
    <s v=""/>
    <m/>
    <s v=""/>
    <s v=""/>
    <s v=""/>
    <s v=""/>
    <s v=""/>
    <s v=""/>
    <s v=""/>
    <s v=""/>
    <s v=""/>
    <s v=""/>
  </r>
  <r>
    <s v="Kumba-Mbongue-Road"/>
    <s v="SUO_237"/>
    <m/>
    <s v="IHS"/>
    <s v="Grid-Gen"/>
    <s v="SUD-OUEST"/>
    <s v="Kumba"/>
    <s v="HUAWEI"/>
    <n v="0.80495206007777498"/>
    <n v="1.4069942980711365"/>
    <n v="0.51112386099236773"/>
    <n v="0.85383653936701187"/>
    <s v="Operationnel"/>
    <m/>
    <x v="8"/>
    <x v="4"/>
    <s v="no root cause"/>
    <x v="4"/>
    <s v=""/>
    <s v=""/>
    <s v=""/>
    <m/>
    <m/>
    <m/>
    <m/>
    <m/>
    <m/>
    <m/>
    <s v=""/>
    <s v=""/>
    <s v=""/>
    <s v=""/>
    <s v=""/>
    <s v=""/>
    <s v=""/>
    <s v=""/>
    <s v=""/>
    <s v=""/>
  </r>
  <r>
    <s v="Maroua-Entree"/>
    <s v="EXN_250"/>
    <m/>
    <s v="CAMUSAT"/>
    <s v="Bad Grid + GE"/>
    <s v="EXTREME-NORD"/>
    <s v="Maroua"/>
    <s v="HUAWEI"/>
    <n v="1.3251421811365698"/>
    <n v="1.6859068514948437"/>
    <n v="0.17339564906198088"/>
    <n v="0.84563240334100953"/>
    <s v="Operationnel"/>
    <m/>
    <x v="8"/>
    <x v="4"/>
    <s v="no root cause"/>
    <x v="4"/>
    <s v=""/>
    <s v=""/>
    <s v=""/>
    <s v=""/>
    <s v=""/>
    <s v=""/>
    <s v=""/>
    <s v=""/>
    <s v=""/>
    <m/>
    <s v=""/>
    <s v=""/>
    <s v=""/>
    <s v=""/>
    <s v=""/>
    <s v=""/>
    <s v=""/>
    <s v=""/>
    <s v=""/>
    <s v=""/>
  </r>
  <r>
    <s v="Yarbang-Gaziya-IHS"/>
    <s v="ADM_142"/>
    <m/>
    <s v="IHS"/>
    <s v="Hybrid-Gen"/>
    <s v="ADAMAOUA"/>
    <s v="Yarban Gaziya"/>
    <s v="NOKIA"/>
    <n v="1.1682691530465428"/>
    <n v="1.0303744053624124"/>
    <n v="0.63475803680283316"/>
    <n v="0.84375635284674178"/>
    <s v="Operationnel"/>
    <m/>
    <x v="8"/>
    <x v="4"/>
    <s v="no root cause"/>
    <x v="4"/>
    <s v="INC-20260330-00014955"/>
    <s v=""/>
    <s v=""/>
    <s v=""/>
    <s v=""/>
    <s v=""/>
    <s v=""/>
    <s v=""/>
    <s v=""/>
    <m/>
    <s v=""/>
    <s v=""/>
    <s v=""/>
    <s v=""/>
    <s v=""/>
    <s v=""/>
    <s v=""/>
    <s v=""/>
    <s v=""/>
    <s v="INC-20260330-00014955"/>
  </r>
  <r>
    <s v="Nkolmessing-Abom-MTN"/>
    <s v="CTR_832"/>
    <m/>
    <s v="MTN"/>
    <m/>
    <s v="CENTRE"/>
    <s v="Yaounde"/>
    <s v="ZTE"/>
    <n v="0.62972355111127098"/>
    <n v="0.64643960953517565"/>
    <n v="1.0231711307667219"/>
    <n v="0.84051373586391698"/>
    <s v="Operationnel"/>
    <m/>
    <x v="8"/>
    <x v="4"/>
    <s v="no root cause"/>
    <x v="4"/>
    <s v=""/>
    <s v=""/>
    <s v=""/>
    <s v=""/>
    <s v=""/>
    <s v=""/>
    <s v=""/>
    <s v=""/>
    <s v=""/>
    <m/>
    <s v=""/>
    <s v=""/>
    <s v=""/>
    <s v=""/>
    <s v=""/>
    <s v=""/>
    <s v=""/>
    <s v=""/>
    <s v=""/>
    <s v=""/>
  </r>
  <r>
    <s v="Maroua-Djoudandou"/>
    <s v="EXN_090"/>
    <m/>
    <s v="IHS"/>
    <s v="Grid-Gen"/>
    <s v="EXTREME-NORD"/>
    <s v="Maroua"/>
    <s v="HUAWEI"/>
    <n v="0.65695078914027871"/>
    <n v="0.57726929628609602"/>
    <n v="1.0434519236451745"/>
    <n v="0.83175671241007532"/>
    <s v="Operationnel"/>
    <m/>
    <x v="8"/>
    <x v="4"/>
    <s v="no root cause"/>
    <x v="4"/>
    <s v=""/>
    <s v=""/>
    <s v=""/>
    <s v=""/>
    <s v=""/>
    <s v=""/>
    <s v=""/>
    <s v=""/>
    <s v=""/>
    <m/>
    <s v=""/>
    <s v=""/>
    <s v=""/>
    <s v=""/>
    <s v=""/>
    <s v=""/>
    <s v=""/>
    <s v=""/>
    <s v=""/>
    <s v=""/>
  </r>
  <r>
    <s v="Ekang-I"/>
    <s v="CTR_717"/>
    <m/>
    <s v="CAMUSAT"/>
    <s v="Good Grid + GE"/>
    <s v="CENTRE"/>
    <s v="Ekang"/>
    <s v="ZTE"/>
    <n v="0.39367089113501108"/>
    <n v="0.63708939822039934"/>
    <n v="1.016604668317038"/>
    <n v="0.80024212902323699"/>
    <s v="Operationnel"/>
    <m/>
    <x v="8"/>
    <x v="4"/>
    <s v="no root cause"/>
    <x v="4"/>
    <s v=""/>
    <s v=""/>
    <s v=""/>
    <s v=""/>
    <s v=""/>
    <s v=""/>
    <s v=""/>
    <s v=""/>
    <s v=""/>
    <m/>
    <s v=""/>
    <s v=""/>
    <s v=""/>
    <s v=""/>
    <s v=""/>
    <s v=""/>
    <s v=""/>
    <s v=""/>
    <s v=""/>
    <s v=""/>
  </r>
  <r>
    <s v="Wadjiri-IHS"/>
    <s v="ADM_103"/>
    <m/>
    <s v="IHS"/>
    <s v="Hybrid-Gen"/>
    <s v="ADAMAOUA"/>
    <s v="Wadjiri"/>
    <s v="NOKIA"/>
    <n v="1.2008543899639492"/>
    <n v="0.58581806671525682"/>
    <n v="0.78920670567145335"/>
    <n v="0.77971004494318252"/>
    <s v="Operationnel"/>
    <m/>
    <x v="0"/>
    <x v="0"/>
    <s v="MPR issue"/>
    <x v="0"/>
    <s v="INC-20260330-00015838.,,Others Transmission equipement fault"/>
    <s v=""/>
    <s v=""/>
    <s v=""/>
    <s v=""/>
    <s v=""/>
    <s v=""/>
    <s v=""/>
    <s v=""/>
    <m/>
    <s v=""/>
    <s v=""/>
    <s v=""/>
    <s v=""/>
    <s v=""/>
    <s v=""/>
    <s v=""/>
    <s v=""/>
    <s v=""/>
    <s v="INC-20260330-00015838.,,Others Transmission equipement fault"/>
  </r>
  <r>
    <s v="Bellare"/>
    <s v="EXN_046"/>
    <m/>
    <s v="IHS"/>
    <s v="Solar-Grid-Gen"/>
    <s v="EXTREME-NORD"/>
    <s v="Maroua"/>
    <s v="HUAWEI"/>
    <n v="0.74937352373415811"/>
    <n v="0.9892098561427487"/>
    <n v="0.65066118804816275"/>
    <n v="0.77841199316274434"/>
    <s v="Operationnel"/>
    <m/>
    <x v="8"/>
    <x v="4"/>
    <s v="no root cause"/>
    <x v="4"/>
    <s v=""/>
    <s v=""/>
    <m/>
    <m/>
    <m/>
    <m/>
    <m/>
    <m/>
    <m/>
    <m/>
    <s v=""/>
    <s v=""/>
    <s v=""/>
    <s v=""/>
    <s v=""/>
    <s v=""/>
    <s v=""/>
    <s v=""/>
    <s v=""/>
    <s v=""/>
  </r>
  <r>
    <s v="Bonakanda"/>
    <s v="SUO_132"/>
    <m/>
    <s v="IHS"/>
    <s v="Grid-Gen"/>
    <s v="SUD-OUEST"/>
    <s v="Buea"/>
    <s v="HUAWEI"/>
    <n v="0"/>
    <n v="2.2993550904250437"/>
    <n v="0"/>
    <n v="0.77192002465521226"/>
    <s v="Operationnel"/>
    <m/>
    <x v="8"/>
    <x v="4"/>
    <s v="no root cause"/>
    <x v="4"/>
    <s v="Power status check ongoing….Power status check ongoing….Power status check ongoing….INC-20260330-00013039.,,Nationwide issue affecting the OAM, handled by the relevant team .,,Others"/>
    <s v=""/>
    <s v=""/>
    <m/>
    <m/>
    <m/>
    <m/>
    <m/>
    <m/>
    <m/>
    <s v=""/>
    <s v=""/>
    <s v=""/>
    <s v=""/>
    <s v=""/>
    <s v=""/>
    <s v="Power status check ongoing"/>
    <s v="Power status check ongoing"/>
    <s v="Power status check ongoing"/>
    <s v="INC-20260330-00013039.,,Nationwide issue affecting the OAM, handled by the relevant team .,,Others"/>
  </r>
  <r>
    <s v="Ngaoui"/>
    <s v="ADM_037"/>
    <m/>
    <s v="IHS"/>
    <s v="Solar-Gen"/>
    <s v="ADAMAOUA"/>
    <s v="Ngaoui"/>
    <s v="NOKIA"/>
    <n v="1.7524037295698141"/>
    <n v="1.5439674069035443"/>
    <n v="0"/>
    <n v="0.7685707572035454"/>
    <s v="Operationnel"/>
    <m/>
    <x v="0"/>
    <x v="0"/>
    <s v="MPR issue"/>
    <x v="0"/>
    <s v="INC-20260330-00014893.,,2026-03-31 00:42:47.,,FME is on site working.,,Others Transmission equipement fault"/>
    <s v=""/>
    <s v=""/>
    <s v=""/>
    <s v=""/>
    <s v=""/>
    <s v=""/>
    <s v=""/>
    <s v=""/>
    <m/>
    <s v=""/>
    <s v=""/>
    <s v=""/>
    <s v=""/>
    <s v=""/>
    <s v=""/>
    <s v=""/>
    <s v=""/>
    <s v=""/>
    <s v="INC-20260330-00014893.,,2026-03-31 00:42:47.,,FME is on site working.,,Others Transmission equipement fault"/>
  </r>
  <r>
    <s v="PK11-Mbengue-City"/>
    <s v="LIT_261"/>
    <m/>
    <s v="IHS"/>
    <s v="Grid-Gen"/>
    <s v="LITTORAL"/>
    <s v="Douala"/>
    <s v="ZTE"/>
    <n v="0.2951282727639693"/>
    <n v="0.31716341789324298"/>
    <n v="1.1828182490746748"/>
    <n v="0.76544589122599638"/>
    <s v="Operationnel"/>
    <m/>
    <x v="8"/>
    <x v="4"/>
    <s v="no root cause"/>
    <x v="4"/>
    <s v=""/>
    <s v=""/>
    <s v=""/>
    <s v=""/>
    <s v=""/>
    <s v=""/>
    <s v=""/>
    <s v=""/>
    <s v=""/>
    <m/>
    <s v=""/>
    <s v=""/>
    <s v=""/>
    <s v=""/>
    <s v=""/>
    <s v=""/>
    <s v=""/>
    <s v=""/>
    <s v=""/>
    <s v=""/>
  </r>
  <r>
    <s v="Mendong-IV-MTN"/>
    <s v="CTR_746"/>
    <m/>
    <s v="MTN sharing"/>
    <m/>
    <s v="CENTRE"/>
    <s v="Yaounde"/>
    <s v="ZTE"/>
    <n v="0.49446163007725541"/>
    <n v="0.54379978987525168"/>
    <n v="0.97792410044936495"/>
    <n v="0.76314516612305372"/>
    <s v="Operationnel"/>
    <m/>
    <x v="8"/>
    <x v="4"/>
    <s v="no root cause"/>
    <x v="4"/>
    <s v=""/>
    <s v=""/>
    <s v=""/>
    <s v=""/>
    <s v=""/>
    <s v=""/>
    <s v=""/>
    <s v=""/>
    <s v=""/>
    <m/>
    <s v=""/>
    <s v=""/>
    <s v=""/>
    <s v=""/>
    <s v=""/>
    <s v=""/>
    <s v=""/>
    <s v=""/>
    <s v=""/>
    <s v=""/>
  </r>
  <r>
    <s v="Nkoulou-carriere"/>
    <s v="CTR_897"/>
    <m/>
    <s v="CAMUSAT"/>
    <m/>
    <s v="CENTRE"/>
    <s v="Yaounde"/>
    <s v="ZTE"/>
    <n v="0.26303010683068956"/>
    <n v="0.44641946407988869"/>
    <n v="1.0800120713468035"/>
    <n v="0.75064277622255915"/>
    <s v="Operationnel"/>
    <m/>
    <x v="8"/>
    <x v="4"/>
    <s v="no root cause"/>
    <x v="4"/>
    <s v=""/>
    <s v=""/>
    <s v=""/>
    <s v=""/>
    <s v=""/>
    <s v=""/>
    <s v=""/>
    <s v=""/>
    <s v=""/>
    <m/>
    <s v=""/>
    <s v=""/>
    <s v=""/>
    <s v=""/>
    <s v=""/>
    <s v=""/>
    <s v=""/>
    <s v=""/>
    <s v=""/>
    <s v=""/>
  </r>
  <r>
    <s v="Kousseri-II"/>
    <s v="EXN_194"/>
    <m/>
    <s v="CAMUSAT"/>
    <s v="Bad Grid + GE"/>
    <s v="EXTREME-NORD"/>
    <s v="Kousseri"/>
    <s v="HUAWEI"/>
    <n v="1.4600294154087183"/>
    <n v="1.2891072588240495"/>
    <n v="0.1992168946323547"/>
    <n v="0.74514957210080102"/>
    <s v="Insecurity"/>
    <m/>
    <x v="8"/>
    <x v="4"/>
    <s v="no root cause"/>
    <x v="4"/>
    <s v="Power status check ongoing"/>
    <s v=""/>
    <s v="FME is managing ETA asap"/>
    <s v=""/>
    <s v=""/>
    <s v=""/>
    <s v=""/>
    <s v=""/>
    <s v=""/>
    <m/>
    <s v=""/>
    <s v=""/>
    <s v=""/>
    <s v=""/>
    <s v=""/>
    <s v=""/>
    <s v="Power status check ongoing"/>
    <s v=""/>
    <s v=""/>
    <s v=""/>
  </r>
  <r>
    <s v="Kousseri-Michedire-MTN-IHS"/>
    <s v="EXN_182"/>
    <m/>
    <s v="IHS"/>
    <s v="Hybrid-Gen-Lithium"/>
    <s v="EXTREME-NORD"/>
    <s v="Kousseri"/>
    <s v="HUAWEI"/>
    <n v="0.65757526707672387"/>
    <n v="0.83434698124177609"/>
    <n v="0.70538170846220039"/>
    <n v="0.74185008261208285"/>
    <s v="Insecurity"/>
    <m/>
    <x v="8"/>
    <x v="4"/>
    <s v="no root cause"/>
    <x v="4"/>
    <s v=""/>
    <s v=""/>
    <s v=""/>
    <s v=""/>
    <s v=""/>
    <s v=""/>
    <s v=""/>
    <s v=""/>
    <s v=""/>
    <m/>
    <s v=""/>
    <s v=""/>
    <s v=""/>
    <s v=""/>
    <s v=""/>
    <s v=""/>
    <s v=""/>
    <s v=""/>
    <s v=""/>
    <s v=""/>
  </r>
  <r>
    <s v="Obili-New"/>
    <s v="CTR_540"/>
    <m/>
    <s v="IHS"/>
    <s v="Grid-Gen"/>
    <s v="CENTRE"/>
    <s v="Yaounde"/>
    <s v="ZTE"/>
    <n v="0.36494490605853508"/>
    <n v="0.36922709453233621"/>
    <n v="1.0835689051737156"/>
    <n v="0.74113667947938677"/>
    <s v="Operationnel"/>
    <m/>
    <x v="8"/>
    <x v="4"/>
    <s v="no root cause"/>
    <x v="4"/>
    <s v=""/>
    <s v=""/>
    <s v=""/>
    <s v=""/>
    <s v=""/>
    <s v=""/>
    <s v=""/>
    <s v=""/>
    <s v=""/>
    <m/>
    <s v=""/>
    <s v=""/>
    <s v=""/>
    <s v=""/>
    <s v=""/>
    <s v=""/>
    <s v=""/>
    <s v=""/>
    <s v=""/>
    <s v=""/>
  </r>
  <r>
    <s v="Salapoumbe-Ville-MTN-IHS"/>
    <s v="EST_103"/>
    <m/>
    <s v="IHS"/>
    <s v="Hybrid-Gen"/>
    <s v="EST"/>
    <s v="SALAPOUMBE"/>
    <s v="NOKIA"/>
    <n v="5.0499032808572037"/>
    <n v="0"/>
    <n v="0"/>
    <n v="0.72112572160726884"/>
    <s v="Operationnel"/>
    <m/>
    <x v="8"/>
    <x v="4"/>
    <s v="no root cause"/>
    <x v="4"/>
    <s v="Power status check ongoing"/>
    <s v=""/>
    <s v=""/>
    <s v=""/>
    <s v=""/>
    <s v=""/>
    <s v=""/>
    <s v=""/>
    <s v=""/>
    <m/>
    <s v=""/>
    <s v=""/>
    <s v=""/>
    <s v=""/>
    <s v=""/>
    <s v=""/>
    <s v=""/>
    <s v="Power status check ongoing"/>
    <s v=""/>
    <s v=""/>
  </r>
  <r>
    <s v="Pang-Camtel"/>
    <s v="ADM_038"/>
    <m/>
    <s v="CAMUSAT"/>
    <s v="Hybrid Solar - S3"/>
    <s v="ADAMAOUA"/>
    <s v="Pang"/>
    <s v="NOKIA"/>
    <n v="1.8661994600449425"/>
    <n v="1.3445067608745005"/>
    <n v="0"/>
    <n v="0.71785953753984666"/>
    <s v="Operationnel"/>
    <m/>
    <x v="4"/>
    <x v="1"/>
    <s v="AKTIVCO Defaut GE &amp; Power Cabinet"/>
    <x v="1"/>
    <s v="INC-20260330-00015057.,,2026-03-30 22:46:07.,,Feedbaclk Camusat : FME a pris le point et manage avec le level 0, en attente de son feedback.,,RCA attendu de CAMUSAT.,,Others Transmission equipement fault.,,Probleme d'energie"/>
    <s v=""/>
    <s v=""/>
    <s v=""/>
    <s v=""/>
    <s v=""/>
    <s v=""/>
    <s v=""/>
    <s v=""/>
    <m/>
    <s v=""/>
    <s v=""/>
    <s v=""/>
    <s v=""/>
    <s v=""/>
    <s v=""/>
    <s v=""/>
    <s v=""/>
    <s v=""/>
    <s v="INC-20260330-00015057.,,2026-03-30 22:46:07.,,Feedbaclk Camusat : FME a pris le point et manage avec le level 0, en attente de son feedback.,,RCA attendu de CAMUSAT.,,Others Transmission equipement fault.,,Probleme d'energie"/>
  </r>
  <r>
    <s v="Mbidou-IHS"/>
    <s v="ADM_079"/>
    <m/>
    <s v="IHS"/>
    <s v="Grid-Gen"/>
    <s v="ADAMAOUA"/>
    <s v="Mbidou"/>
    <s v="NOKIA"/>
    <n v="1.753035226409299"/>
    <n v="1.2953862702165959"/>
    <n v="2.5333612425915111E-2"/>
    <n v="0.69842056919318207"/>
    <s v="Operationnel"/>
    <m/>
    <x v="8"/>
    <x v="4"/>
    <s v="no root cause"/>
    <x v="4"/>
    <s v=""/>
    <s v=""/>
    <s v=""/>
    <s v=""/>
    <s v=""/>
    <s v=""/>
    <s v=""/>
    <s v=""/>
    <s v=""/>
    <m/>
    <s v=""/>
    <s v=""/>
    <s v=""/>
    <s v=""/>
    <s v=""/>
    <s v=""/>
    <s v=""/>
    <s v=""/>
    <s v=""/>
    <s v=""/>
  </r>
  <r>
    <s v="Dourbeye"/>
    <s v="NRD_057"/>
    <m/>
    <s v="IHS"/>
    <s v="Grid-Gen"/>
    <s v="NORD"/>
    <s v="Dourbeye"/>
    <s v="NOKIA"/>
    <n v="0.86780295681976183"/>
    <n v="1.3096366352322526"/>
    <n v="0.25547051601368514"/>
    <n v="0.69680725693741763"/>
    <s v="Operationnel"/>
    <m/>
    <x v="0"/>
    <x v="0"/>
    <s v="MPR issue"/>
    <x v="0"/>
    <s v="INC-20260330-00009834.,,Others Transmission equipement fault"/>
    <s v=""/>
    <s v="01/04/2026 IHS: FME Maxime is on the site_x000a_31.03.26; IHS; Team is still working on site (escalade L3)_x000a_31.03.2026IHS: fme MAXIM is on site for work (swap MPR) Point ESCALADE AU L2_x000a_31.03.2026 IHS: fme MAXIM is on site for work (swap MPR)"/>
    <s v=""/>
    <s v=""/>
    <s v=""/>
    <s v=""/>
    <s v=""/>
    <s v=""/>
    <m/>
    <s v=""/>
    <s v=""/>
    <s v=""/>
    <s v=""/>
    <s v=""/>
    <s v=""/>
    <s v=""/>
    <s v=""/>
    <s v=""/>
    <s v="INC-20260330-00009834.,,Others Transmission equipement fault"/>
  </r>
  <r>
    <s v="Bsadi-BlocJ"/>
    <s v="LIT_247"/>
    <m/>
    <s v="IHS"/>
    <s v="Grid-Gen"/>
    <s v="LITTORAL"/>
    <s v="Douala"/>
    <s v="ZTE"/>
    <n v="0.28213913168591059"/>
    <n v="0.25245570549894347"/>
    <n v="1.063424913596297"/>
    <n v="0.67960565928437011"/>
    <s v="Operationnel"/>
    <m/>
    <x v="8"/>
    <x v="4"/>
    <s v="no root cause"/>
    <x v="4"/>
    <s v=""/>
    <s v=""/>
    <s v=""/>
    <s v=""/>
    <s v=""/>
    <s v=""/>
    <s v=""/>
    <s v=""/>
    <s v=""/>
    <m/>
    <s v=""/>
    <s v=""/>
    <s v=""/>
    <s v=""/>
    <s v=""/>
    <s v=""/>
    <s v=""/>
    <s v=""/>
    <s v=""/>
    <s v=""/>
  </r>
  <r>
    <s v="Logpom-New"/>
    <s v="LIT_737"/>
    <m/>
    <s v="CAMUSAT"/>
    <s v="Good Grid no GE - 8h"/>
    <s v="LITTORAL"/>
    <s v="Douala"/>
    <s v="ZTE"/>
    <n v="0.17897537658517479"/>
    <n v="0.19146682715029381"/>
    <n v="1.1301497481761626"/>
    <n v="0.67919545248306978"/>
    <s v="Operationnel"/>
    <m/>
    <x v="8"/>
    <x v="4"/>
    <s v="no root cause"/>
    <x v="4"/>
    <s v=""/>
    <s v=""/>
    <s v=""/>
    <s v=""/>
    <s v=""/>
    <s v=""/>
    <s v=""/>
    <s v=""/>
    <s v=""/>
    <m/>
    <s v=""/>
    <s v=""/>
    <s v=""/>
    <s v=""/>
    <s v=""/>
    <s v=""/>
    <s v=""/>
    <s v=""/>
    <s v=""/>
    <s v=""/>
  </r>
  <r>
    <s v="Logbessou-Sunshine-City"/>
    <s v="LIT_638"/>
    <m/>
    <s v="CAMUSAT"/>
    <s v="Good Grid + GE"/>
    <s v="LITTORAL"/>
    <s v="Douala"/>
    <s v="ZTE"/>
    <n v="0.37306311923232177"/>
    <n v="0.81899350925330849"/>
    <n v="0.66800075295436034"/>
    <n v="0.67657369597041328"/>
    <s v="Operationnel"/>
    <m/>
    <x v="8"/>
    <x v="4"/>
    <s v="no root cause"/>
    <x v="4"/>
    <s v=""/>
    <s v=""/>
    <s v=""/>
    <s v=""/>
    <s v=""/>
    <s v=""/>
    <s v=""/>
    <s v=""/>
    <s v=""/>
    <m/>
    <s v=""/>
    <s v=""/>
    <s v=""/>
    <s v=""/>
    <s v=""/>
    <s v=""/>
    <s v=""/>
    <s v=""/>
    <s v=""/>
    <s v=""/>
  </r>
  <r>
    <s v="Logbessou-OCM"/>
    <s v="LIT_680"/>
    <m/>
    <s v="CAMUSAT"/>
    <s v="Good Grid + GE"/>
    <s v="LITTORAL"/>
    <s v="Douala"/>
    <s v="ZTE"/>
    <n v="0.24579451578480388"/>
    <n v="0.20527963931984813"/>
    <n v="1.0363040556660914"/>
    <n v="0.64443488484246636"/>
    <s v="Operationnel"/>
    <m/>
    <x v="8"/>
    <x v="4"/>
    <s v="no root cause"/>
    <x v="4"/>
    <s v=""/>
    <s v=""/>
    <s v=""/>
    <s v=""/>
    <s v=""/>
    <s v=""/>
    <s v=""/>
    <s v=""/>
    <s v=""/>
    <m/>
    <s v=""/>
    <s v=""/>
    <s v=""/>
    <s v=""/>
    <s v=""/>
    <s v=""/>
    <s v=""/>
    <s v=""/>
    <s v=""/>
    <s v=""/>
  </r>
  <r>
    <s v="Entree-Cite-Verte-IHS"/>
    <s v="CTR_519"/>
    <m/>
    <s v="IHS"/>
    <s v="Grid-Gen"/>
    <s v="CENTRE"/>
    <s v="Yaounde"/>
    <s v="ZTE"/>
    <n v="0.6218551291120622"/>
    <n v="0.53726526719503909"/>
    <n v="0.70897274261437093"/>
    <n v="0.63888817548575616"/>
    <s v="Operationnel"/>
    <m/>
    <x v="8"/>
    <x v="4"/>
    <s v="no root cause"/>
    <x v="4"/>
    <s v=""/>
    <s v=""/>
    <m/>
    <s v=""/>
    <s v=""/>
    <s v=""/>
    <s v=""/>
    <s v=""/>
    <s v=""/>
    <m/>
    <s v=""/>
    <s v=""/>
    <s v=""/>
    <s v=""/>
    <s v=""/>
    <s v=""/>
    <s v=""/>
    <s v=""/>
    <s v=""/>
    <s v=""/>
  </r>
  <r>
    <s v="Ndiguina"/>
    <s v="EXN_275"/>
    <m/>
    <m/>
    <m/>
    <s v="EXTREME-NORD"/>
    <s v="Waza"/>
    <s v="NOKIA"/>
    <n v="2.1803059880045912"/>
    <n v="0.93985687940196994"/>
    <n v="0"/>
    <n v="0.62686828824238949"/>
    <s v="Insecurity"/>
    <m/>
    <x v="8"/>
    <x v="4"/>
    <s v="no root cause"/>
    <x v="4"/>
    <s v=""/>
    <s v=""/>
    <s v=""/>
    <s v=""/>
    <s v=""/>
    <s v=""/>
    <s v=""/>
    <s v=""/>
    <s v=""/>
    <m/>
    <s v=""/>
    <s v=""/>
    <s v=""/>
    <s v=""/>
    <s v=""/>
    <s v=""/>
    <s v=""/>
    <s v=""/>
    <s v=""/>
    <s v=""/>
  </r>
  <r>
    <s v="Nkoabang-South-MTN"/>
    <s v="CTR_698"/>
    <m/>
    <s v="MTN sharing"/>
    <m/>
    <s v="CENTRE"/>
    <s v="Yaounde"/>
    <s v="ZTE"/>
    <n v="0.12764329020938495"/>
    <n v="0.30154431490151706"/>
    <n v="0.92340878198688181"/>
    <n v="0.6010064691396082"/>
    <s v="Operationnel"/>
    <m/>
    <x v="8"/>
    <x v="4"/>
    <s v="no root cause"/>
    <x v="4"/>
    <s v=""/>
    <s v=""/>
    <s v=""/>
    <s v=""/>
    <s v=""/>
    <s v=""/>
    <s v=""/>
    <s v=""/>
    <s v=""/>
    <m/>
    <s v=""/>
    <s v=""/>
    <s v=""/>
    <s v=""/>
    <s v=""/>
    <s v=""/>
    <s v=""/>
    <s v=""/>
    <s v=""/>
    <s v=""/>
  </r>
  <r>
    <s v="Cite-Berge-EPC"/>
    <s v="LIT_656"/>
    <m/>
    <s v="CAMUSAT"/>
    <s v="Good Grid no GE - 8h"/>
    <s v="LITTORAL"/>
    <s v="Douala"/>
    <s v="ZTE"/>
    <n v="0.14300544744593519"/>
    <n v="0.28305639707457531"/>
    <n v="0.92340878198688181"/>
    <n v="0.59699357651819451"/>
    <s v="Operationnel"/>
    <m/>
    <x v="8"/>
    <x v="4"/>
    <s v="no root cause"/>
    <x v="4"/>
    <s v=""/>
    <s v=""/>
    <s v=""/>
    <s v=""/>
    <s v=""/>
    <s v=""/>
    <s v=""/>
    <s v=""/>
    <s v=""/>
    <m/>
    <s v=""/>
    <s v=""/>
    <s v=""/>
    <s v=""/>
    <s v=""/>
    <s v=""/>
    <s v=""/>
    <s v=""/>
    <s v=""/>
    <s v=""/>
  </r>
  <r>
    <s v="Ndogbong-IUT"/>
    <s v="LIT_221"/>
    <m/>
    <s v="IHS"/>
    <s v="Grid-Gen"/>
    <s v="LITTORAL"/>
    <s v="Douala"/>
    <s v="ZTE"/>
    <n v="0.18434588683860292"/>
    <n v="0.20150767907354628"/>
    <n v="0.9411929511214403"/>
    <n v="0.58479438294909303"/>
    <s v="Operationnel"/>
    <m/>
    <x v="8"/>
    <x v="4"/>
    <s v="no root cause"/>
    <x v="4"/>
    <s v=""/>
    <s v=""/>
    <s v=""/>
    <s v=""/>
    <s v=""/>
    <s v=""/>
    <s v=""/>
    <s v=""/>
    <s v=""/>
    <m/>
    <s v=""/>
    <s v=""/>
    <s v=""/>
    <s v=""/>
    <s v=""/>
    <s v=""/>
    <s v=""/>
    <s v=""/>
    <s v=""/>
    <s v=""/>
  </r>
  <r>
    <s v="BTS-Mobile-Marche-Central"/>
    <s v="LIT_763"/>
    <m/>
    <s v="CAMUSAT"/>
    <s v="Good Grid + GE"/>
    <s v="LITTORAL"/>
    <s v="Douala"/>
    <s v="ZTE"/>
    <n v="0.37131458101027542"/>
    <n v="0.38697124555014978"/>
    <n v="0.72579930264168813"/>
    <n v="0.56143043035330609"/>
    <s v="Operationnel"/>
    <m/>
    <x v="8"/>
    <x v="4"/>
    <s v="no root cause"/>
    <x v="4"/>
    <s v=""/>
    <s v=""/>
    <s v=""/>
    <s v=""/>
    <s v=""/>
    <s v=""/>
    <s v=""/>
    <s v=""/>
    <s v=""/>
    <m/>
    <s v=""/>
    <s v=""/>
    <s v=""/>
    <s v=""/>
    <s v=""/>
    <s v=""/>
    <s v=""/>
    <s v=""/>
    <s v=""/>
    <s v=""/>
  </r>
  <r>
    <s v="Nkolmesseng-Abom"/>
    <s v="CTR_711"/>
    <m/>
    <s v="CAMUSAT"/>
    <s v="Good Grid + GE"/>
    <s v="CENTRE"/>
    <s v="Yaounde"/>
    <s v="ZTE"/>
    <n v="0.17959985452161994"/>
    <n v="0.24098044615808414"/>
    <n v="0.85617094252813009"/>
    <n v="0.5530301084658118"/>
    <s v="Operationnel"/>
    <m/>
    <x v="8"/>
    <x v="4"/>
    <s v="no root cause"/>
    <x v="4"/>
    <s v=""/>
    <s v=""/>
    <s v=""/>
    <s v=""/>
    <s v=""/>
    <s v=""/>
    <s v=""/>
    <s v=""/>
    <s v=""/>
    <m/>
    <s v=""/>
    <s v=""/>
    <s v=""/>
    <s v=""/>
    <s v=""/>
    <s v=""/>
    <s v=""/>
    <s v=""/>
    <s v=""/>
    <s v=""/>
  </r>
  <r>
    <s v="Gari-Gombo"/>
    <s v="EST_048"/>
    <m/>
    <s v="IHS"/>
    <s v="Gen-Solar AER"/>
    <s v="EST"/>
    <s v="Gari-Gombo"/>
    <s v="NOKIA"/>
    <n v="1.5643172307950555"/>
    <n v="0.66699944918755194"/>
    <n v="0.20119740437688549"/>
    <n v="0.55222590857077358"/>
    <s v="Operationnel"/>
    <m/>
    <x v="3"/>
    <x v="1"/>
    <s v="Defaut GE &amp; Power Cabinet"/>
    <x v="1"/>
    <s v="INC-20260330-00015035.,,Power issue on site.,,Others"/>
    <s v=""/>
    <s v=""/>
    <s v=""/>
    <s v=""/>
    <s v=""/>
    <s v=""/>
    <s v=""/>
    <s v=""/>
    <m/>
    <s v=""/>
    <s v=""/>
    <s v=""/>
    <s v=""/>
    <s v=""/>
    <s v=""/>
    <s v=""/>
    <s v=""/>
    <s v=""/>
    <s v="INC-20260330-00015035.,,Power issue on site.,,Others"/>
  </r>
  <r>
    <s v="Buea-Boduma-IHS"/>
    <s v="SUO_186"/>
    <m/>
    <s v="IHS"/>
    <s v="Grid-Gen"/>
    <s v="SUD-OUEST"/>
    <s v="Buea"/>
    <s v="HUAWEI"/>
    <n v="0.36344615901106675"/>
    <n v="0.45321961776336139"/>
    <n v="0.65442322382662788"/>
    <n v="0.54532535463269727"/>
    <s v="Operationnel"/>
    <m/>
    <x v="8"/>
    <x v="4"/>
    <s v="no root cause"/>
    <x v="4"/>
    <s v=""/>
    <s v=""/>
    <m/>
    <m/>
    <m/>
    <m/>
    <m/>
    <m/>
    <m/>
    <m/>
    <s v=""/>
    <s v=""/>
    <s v=""/>
    <s v=""/>
    <s v=""/>
    <s v=""/>
    <s v=""/>
    <s v=""/>
    <s v=""/>
    <s v=""/>
  </r>
  <r>
    <s v="Darassalam-IHS"/>
    <s v="ADM_153"/>
    <m/>
    <s v="IHS"/>
    <s v="Hybrid-Gen"/>
    <s v="ADAMAOUA"/>
    <s v="Darra Salam"/>
    <s v="NOKIA"/>
    <n v="1.1154760172656286"/>
    <n v="0.59113160927049724"/>
    <n v="0.35123734040760224"/>
    <n v="0.54090582580540414"/>
    <s v="Operationnel"/>
    <m/>
    <x v="0"/>
    <x v="0"/>
    <s v="MPR issue"/>
    <x v="0"/>
    <s v="INC-20260330-00015568.,,Others Transmission equipement fault"/>
    <s v=""/>
    <s v=""/>
    <s v=""/>
    <s v=""/>
    <s v=""/>
    <s v=""/>
    <s v=""/>
    <s v=""/>
    <m/>
    <s v=""/>
    <s v=""/>
    <s v=""/>
    <s v=""/>
    <s v=""/>
    <s v=""/>
    <s v=""/>
    <s v=""/>
    <s v=""/>
    <s v="INC-20260330-00015568.,,Others Transmission equipement fault"/>
  </r>
  <r>
    <s v="PK12-Marche"/>
    <s v="LIT_249"/>
    <m/>
    <s v="IHS"/>
    <s v="Grid-Gen"/>
    <s v="LITTORAL"/>
    <s v="Douala"/>
    <s v="ZTE"/>
    <n v="0.23755140702372812"/>
    <n v="0.2008170384650701"/>
    <n v="0.81153951806543267"/>
    <n v="0.5245474883929313"/>
    <s v="Operationnel"/>
    <m/>
    <x v="0"/>
    <x v="0"/>
    <s v="MPR issue"/>
    <x v="0"/>
    <s v="INC-20260330-00009435.,,Others Transmission equipement fault"/>
    <s v=""/>
    <s v=""/>
    <s v=""/>
    <s v=""/>
    <s v=""/>
    <s v=""/>
    <s v=""/>
    <s v=""/>
    <m/>
    <s v=""/>
    <s v=""/>
    <s v=""/>
    <s v=""/>
    <s v=""/>
    <s v=""/>
    <s v=""/>
    <s v=""/>
    <s v=""/>
    <s v="INC-20260330-00009435.,,Others Transmission equipement fault"/>
  </r>
  <r>
    <s v="Bonamoutongo-II"/>
    <s v="LIT_610"/>
    <m/>
    <s v="CAMUSAT"/>
    <s v="Good Grid + GE"/>
    <s v="LITTORAL"/>
    <s v="Douala"/>
    <s v="ZTE"/>
    <n v="0.23605265997625985"/>
    <n v="0.20049828126115526"/>
    <n v="0.81160791871595084"/>
    <n v="0.52426212713985265"/>
    <s v="Operationnel"/>
    <m/>
    <x v="8"/>
    <x v="4"/>
    <s v="no root cause"/>
    <x v="4"/>
    <s v=""/>
    <s v=""/>
    <s v=""/>
    <s v=""/>
    <s v=""/>
    <s v=""/>
    <s v=""/>
    <s v=""/>
    <s v=""/>
    <m/>
    <s v=""/>
    <s v=""/>
    <s v=""/>
    <s v=""/>
    <s v=""/>
    <s v=""/>
    <s v=""/>
    <s v=""/>
    <s v=""/>
    <s v=""/>
  </r>
  <r>
    <s v="Moumee-New"/>
    <s v="OST_224"/>
    <m/>
    <s v="IHS"/>
    <s v="Grid-Gen"/>
    <s v="OUEST"/>
    <s v="Moumee"/>
    <s v="NOKIA"/>
    <n v="0.9289318508818728"/>
    <n v="0.61206695771324415"/>
    <n v="0.34510830653442232"/>
    <n v="0.51809935299485277"/>
    <s v="Operationnel"/>
    <m/>
    <x v="0"/>
    <x v="0"/>
    <s v="MPR issue"/>
    <x v="0"/>
    <s v="Power status check ongoing….INC-20260330-00006133.,,Others Transmission equipement fault"/>
    <s v=""/>
    <s v=""/>
    <s v=""/>
    <s v=""/>
    <s v=""/>
    <s v=""/>
    <s v=""/>
    <s v=""/>
    <m/>
    <s v=""/>
    <s v=""/>
    <s v=""/>
    <s v=""/>
    <s v=""/>
    <s v=""/>
    <s v=""/>
    <s v=""/>
    <s v="Power status check ongoing"/>
    <s v="INC-20260330-00006133.,,Others Transmission equipement fault"/>
  </r>
  <r>
    <s v="Mindourou"/>
    <s v="EST_012"/>
    <m/>
    <s v="IHS"/>
    <s v="Solar-Gen"/>
    <s v="EST"/>
    <s v="Mindourou"/>
    <s v="NOKIA"/>
    <n v="8.9050553737075808E-2"/>
    <n v="1.4920493453152042"/>
    <n v="0"/>
    <n v="0.51361458538436733"/>
    <s v="Operationnel"/>
    <m/>
    <x v="0"/>
    <x v="0"/>
    <s v="MPR issue"/>
    <x v="0"/>
    <s v="INC-20260330-00014208.,,Site Up sans intervention.,,Others Transmission equipement fault"/>
    <s v=""/>
    <m/>
    <s v=""/>
    <s v=""/>
    <s v=""/>
    <s v=""/>
    <s v=""/>
    <s v=""/>
    <m/>
    <s v=""/>
    <s v=""/>
    <s v=""/>
    <s v=""/>
    <s v=""/>
    <s v=""/>
    <s v=""/>
    <s v=""/>
    <s v=""/>
    <s v="INC-20260330-00014208.,,Site Up sans intervention.,,Others Transmission equipement fault"/>
  </r>
  <r>
    <s v="ODING-IHS"/>
    <s v="SUD_204"/>
    <m/>
    <m/>
    <m/>
    <s v="SUD"/>
    <s v="Meyomessi"/>
    <s v="NOKIA"/>
    <n v="3.4995028856879578"/>
    <n v="1.062524013042725E-2"/>
    <n v="0"/>
    <n v="0.50329570418602032"/>
    <s v="Operationnel"/>
    <m/>
    <x v="8"/>
    <x v="4"/>
    <s v="no root cause"/>
    <x v="4"/>
    <s v=""/>
    <s v=""/>
    <s v=""/>
    <s v=""/>
    <s v=""/>
    <s v=""/>
    <s v=""/>
    <s v=""/>
    <s v=""/>
    <m/>
    <s v=""/>
    <s v=""/>
    <s v=""/>
    <s v=""/>
    <s v=""/>
    <s v=""/>
    <s v=""/>
    <s v=""/>
    <s v=""/>
    <s v=""/>
  </r>
  <r>
    <s v="Bfsam-Tougang"/>
    <s v="OST_064"/>
    <m/>
    <s v="IHS"/>
    <s v="Grid-Gen"/>
    <s v="OUEST"/>
    <s v="Bafoussam"/>
    <s v="HUAWEI"/>
    <n v="0.7362594870688105"/>
    <n v="0.94006812053952404"/>
    <n v="0.13081624411480799"/>
    <n v="0.48894867207140874"/>
    <s v="Operationnel"/>
    <m/>
    <x v="8"/>
    <x v="4"/>
    <s v="no root cause"/>
    <x v="4"/>
    <s v=""/>
    <s v=""/>
    <s v=""/>
    <m/>
    <m/>
    <m/>
    <m/>
    <m/>
    <m/>
    <m/>
    <s v=""/>
    <s v=""/>
    <s v=""/>
    <s v=""/>
    <s v=""/>
    <s v=""/>
    <s v=""/>
    <s v=""/>
    <s v=""/>
    <s v=""/>
  </r>
  <r>
    <s v="Maroua-Djarengol-II"/>
    <s v="EXN_143"/>
    <m/>
    <s v="IHS"/>
    <s v="Solar-Grid-Gen"/>
    <s v="EXTREME-NORD"/>
    <s v="Maroua"/>
    <s v="HUAWEI"/>
    <n v="0.60949046597044865"/>
    <n v="0.79195227312137262"/>
    <n v="0.26043547684555901"/>
    <n v="0.48871681605328271"/>
    <s v="Operationnel"/>
    <m/>
    <x v="8"/>
    <x v="4"/>
    <s v="no root cause"/>
    <x v="4"/>
    <s v=""/>
    <s v=""/>
    <s v=""/>
    <s v=""/>
    <s v=""/>
    <s v=""/>
    <s v=""/>
    <s v=""/>
    <s v=""/>
    <m/>
    <s v=""/>
    <s v=""/>
    <s v=""/>
    <s v=""/>
    <s v=""/>
    <s v=""/>
    <s v=""/>
    <s v=""/>
    <s v=""/>
    <s v=""/>
  </r>
  <r>
    <s v="Doualare-II"/>
    <s v="EXN_197"/>
    <m/>
    <s v="CAMUSAT"/>
    <s v="Medium Grid + GE"/>
    <s v="EXTREME-NORD"/>
    <s v="Maroua"/>
    <s v="HUAWEI"/>
    <n v="0.80682549388711033"/>
    <n v="1.0344202528977156"/>
    <n v="4.9761473251515198E-2"/>
    <n v="0.48843145480020433"/>
    <s v="Operationnel"/>
    <m/>
    <x v="4"/>
    <x v="1"/>
    <s v="AKTIVCO Defaut GE &amp; Power Cabinet"/>
    <x v="1"/>
    <s v="INC-20260330-00002971.,,GE Fault"/>
    <s v=""/>
    <s v=""/>
    <s v=""/>
    <s v=""/>
    <s v=""/>
    <s v=""/>
    <s v=""/>
    <s v=""/>
    <m/>
    <s v=""/>
    <s v=""/>
    <s v=""/>
    <s v=""/>
    <s v=""/>
    <s v=""/>
    <s v=""/>
    <s v=""/>
    <s v=""/>
    <s v="INC-20260330-00002971.,,GE Fault"/>
  </r>
  <r>
    <s v="Betare-Oya"/>
    <s v="EST_014"/>
    <m/>
    <s v="IHS"/>
    <s v="Solar-Gen-Lithium"/>
    <s v="EST"/>
    <s v="Betare-oya"/>
    <s v="NOKIA"/>
    <n v="1.2785561270777632"/>
    <n v="0.7765456749322539"/>
    <n v="8.3107290140026449E-2"/>
    <n v="0.48661253743158162"/>
    <s v="Operationnel"/>
    <m/>
    <x v="0"/>
    <x v="0"/>
    <s v="MPR issue"/>
    <x v="0"/>
    <s v="INC-20260330-00000981.,,Others Transmission equipement fault"/>
    <s v=""/>
    <s v=""/>
    <s v=""/>
    <s v=""/>
    <s v=""/>
    <s v=""/>
    <s v=""/>
    <s v=""/>
    <m/>
    <s v=""/>
    <s v=""/>
    <s v=""/>
    <s v=""/>
    <s v=""/>
    <s v=""/>
    <s v=""/>
    <s v=""/>
    <s v=""/>
    <s v="INC-20260330-00000981.,,Others Transmission equipement fault"/>
  </r>
  <r>
    <s v="Etoudi-II-IHS"/>
    <s v="CTR_633"/>
    <m/>
    <s v="IHS"/>
    <s v="Grid-Gen"/>
    <s v="CENTRE"/>
    <s v="Yaounde"/>
    <s v="ZTE"/>
    <n v="0.41540272332330175"/>
    <n v="0.56313772691262909"/>
    <n v="0.43177910639201361"/>
    <n v="0.47353916440517912"/>
    <s v="Operationnel"/>
    <m/>
    <x v="8"/>
    <x v="4"/>
    <s v="no root cause"/>
    <x v="4"/>
    <s v=""/>
    <s v=""/>
    <s v=""/>
    <s v=""/>
    <s v=""/>
    <s v=""/>
    <s v=""/>
    <s v=""/>
    <s v=""/>
    <m/>
    <s v=""/>
    <s v=""/>
    <s v=""/>
    <s v=""/>
    <s v=""/>
    <s v=""/>
    <s v=""/>
    <s v=""/>
    <s v=""/>
    <s v=""/>
  </r>
  <r>
    <s v="Nkong-CRTV"/>
    <s v="LIT_116"/>
    <m/>
    <s v="CAMUSAT"/>
    <s v="Good Grid + GE"/>
    <s v="LITTORAL"/>
    <s v="Nkongsamba"/>
    <s v="ZTE"/>
    <n v="0.18871723239371885"/>
    <n v="0.42883469166403143"/>
    <n v="0.55404526919212627"/>
    <n v="0.45984182425741771"/>
    <s v="Operationnel"/>
    <m/>
    <x v="8"/>
    <x v="4"/>
    <s v="no root cause"/>
    <x v="4"/>
    <s v=""/>
    <s v=""/>
    <s v=""/>
    <s v=""/>
    <s v=""/>
    <s v=""/>
    <s v=""/>
    <s v=""/>
    <s v=""/>
    <m/>
    <s v=""/>
    <s v=""/>
    <s v=""/>
    <s v=""/>
    <s v=""/>
    <s v=""/>
    <s v=""/>
    <s v=""/>
    <s v=""/>
    <s v=""/>
  </r>
  <r>
    <s v="Bengbis-MTN-IHS"/>
    <s v="SUD_052"/>
    <m/>
    <s v="IHS"/>
    <s v="Grid-Gen"/>
    <s v="SUD"/>
    <s v="Bengbis"/>
    <s v="NOKIA"/>
    <n v="1.2850960683511969"/>
    <n v="0.8209060524767865"/>
    <n v="0"/>
    <n v="0.45909922990476631"/>
    <s v="Operationnel"/>
    <m/>
    <x v="0"/>
    <x v="0"/>
    <s v="MPR issue"/>
    <x v="0"/>
    <s v="INC-20260330-00002355.,,Others Transmission equipement fault"/>
    <s v=""/>
    <s v=""/>
    <s v=""/>
    <s v=""/>
    <s v=""/>
    <s v=""/>
    <s v=""/>
    <s v=""/>
    <m/>
    <s v=""/>
    <s v=""/>
    <s v=""/>
    <s v=""/>
    <s v=""/>
    <s v=""/>
    <s v=""/>
    <s v=""/>
    <s v=""/>
    <s v="INC-20260330-00002355.,,Others Transmission equipement fault"/>
  </r>
  <r>
    <s v="Minisite-Tradex-Village"/>
    <s v="LIT_663"/>
    <m/>
    <s v="CAMUSAT"/>
    <s v="Good Grid no GE - 8h"/>
    <s v="LITTORAL"/>
    <s v="Douala"/>
    <s v="NOKIA"/>
    <n v="0"/>
    <n v="1.3457929149198771"/>
    <n v="0"/>
    <n v="0.45179820393627307"/>
    <s v="Operationnel"/>
    <m/>
    <x v="1"/>
    <x v="1"/>
    <s v="AKTIVCO Coupure ENEO &amp; Baisse de tension"/>
    <x v="1"/>
    <s v="INC-20260330-00012741.,,2026-03-30 21:27:36.,,Grid outage, Grid only site / Grid return awaited.,,grid only power issue on site.,,Others"/>
    <s v=""/>
    <s v=""/>
    <s v=""/>
    <s v=""/>
    <s v=""/>
    <s v=""/>
    <s v=""/>
    <s v=""/>
    <m/>
    <s v=""/>
    <s v=""/>
    <s v=""/>
    <s v=""/>
    <s v=""/>
    <s v=""/>
    <s v=""/>
    <s v=""/>
    <s v=""/>
    <s v="INC-20260330-00012741.,,2026-03-30 21:27:36.,,Grid outage, Grid only site / Grid return awaited.,,grid only power issue on site.,,Others"/>
  </r>
  <r>
    <s v="Bonabappe"/>
    <s v="LIT_290"/>
    <m/>
    <s v="IHS"/>
    <s v="Grid-Gen"/>
    <s v="LITTORAL"/>
    <s v="Douala"/>
    <s v="ZTE"/>
    <n v="9.0549300784544123E-2"/>
    <n v="5.4932491474306906E-2"/>
    <n v="0.75421977293172848"/>
    <n v="0.42468888489383116"/>
    <s v="Operationnel"/>
    <m/>
    <x v="8"/>
    <x v="4"/>
    <s v="no root cause"/>
    <x v="4"/>
    <s v=""/>
    <s v=""/>
    <s v=""/>
    <s v=""/>
    <s v=""/>
    <s v=""/>
    <s v=""/>
    <s v=""/>
    <s v=""/>
    <m/>
    <s v=""/>
    <s v=""/>
    <s v=""/>
    <s v=""/>
    <s v=""/>
    <s v=""/>
    <s v=""/>
    <s v=""/>
    <s v=""/>
    <s v=""/>
  </r>
  <r>
    <s v="PK14-Market-IHS"/>
    <s v="LIT_578"/>
    <m/>
    <s v="IHS"/>
    <s v="Grid-Gen"/>
    <s v="LITTORAL"/>
    <s v="Douala"/>
    <s v="ZTE"/>
    <n v="0.43313789671834346"/>
    <n v="0.35190795311974055"/>
    <n v="0.46467981929095314"/>
    <n v="0.42231681947761757"/>
    <s v="Operationnel"/>
    <m/>
    <x v="8"/>
    <x v="4"/>
    <s v="no root cause"/>
    <x v="4"/>
    <s v=""/>
    <s v=""/>
    <s v=""/>
    <s v=""/>
    <s v=""/>
    <s v=""/>
    <s v=""/>
    <s v=""/>
    <s v=""/>
    <m/>
    <s v=""/>
    <s v=""/>
    <s v=""/>
    <s v=""/>
    <s v=""/>
    <s v=""/>
    <s v=""/>
    <s v=""/>
    <s v=""/>
    <s v=""/>
  </r>
  <r>
    <s v="Batchenga-Nachtigal-IHS"/>
    <s v="CTR_699"/>
    <m/>
    <s v="IHS"/>
    <s v="Grid-Gen"/>
    <s v="CENTRE"/>
    <s v="Batchenga"/>
    <s v="NOKIA"/>
    <n v="0"/>
    <n v="0.81203397696787905"/>
    <n v="0.27527841800786668"/>
    <n v="0.41616371745811598"/>
    <s v="Operationnel"/>
    <m/>
    <x v="0"/>
    <x v="0"/>
    <s v="MPR issue"/>
    <x v="0"/>
    <s v="INC-20260330-00001253.,,Others Transmission equipement fault"/>
    <s v=""/>
    <s v=""/>
    <s v=""/>
    <s v=""/>
    <s v=""/>
    <s v=""/>
    <s v=""/>
    <s v=""/>
    <m/>
    <s v=""/>
    <s v=""/>
    <s v=""/>
    <s v=""/>
    <s v=""/>
    <s v=""/>
    <s v=""/>
    <s v=""/>
    <s v=""/>
    <s v="INC-20260330-00001253.,,Others Transmission equipement fault"/>
  </r>
  <r>
    <s v="Ekoumdoum-Chatel"/>
    <s v="CTR_762"/>
    <m/>
    <s v="CAMUSAT"/>
    <s v="Good Grid + GE"/>
    <s v="CENTRE"/>
    <s v="Yaounde"/>
    <s v="ZTE"/>
    <n v="0.18859233680642984"/>
    <n v="0.2388553981319986"/>
    <n v="0.5896820081117693"/>
    <n v="0.41462990072281997"/>
    <s v="Operationnel"/>
    <m/>
    <x v="8"/>
    <x v="4"/>
    <s v="no root cause"/>
    <x v="4"/>
    <s v=""/>
    <s v=""/>
    <s v=""/>
    <s v=""/>
    <s v=""/>
    <s v=""/>
    <s v=""/>
    <s v=""/>
    <s v=""/>
    <m/>
    <s v=""/>
    <s v=""/>
    <s v=""/>
    <s v=""/>
    <s v=""/>
    <s v=""/>
    <s v=""/>
    <s v=""/>
    <s v=""/>
    <s v=""/>
  </r>
  <r>
    <s v="Maroua-Stade"/>
    <s v="EXN_066"/>
    <m/>
    <s v="IHS"/>
    <s v="Grid-Gen"/>
    <s v="EXTREME-NORD"/>
    <s v="Maroua"/>
    <s v="HUAWEI"/>
    <n v="0.44213037900315333"/>
    <n v="0.56627217275110431"/>
    <n v="0.28471770777928807"/>
    <n v="0.40171730402102546"/>
    <s v="Operationnel"/>
    <m/>
    <x v="8"/>
    <x v="4"/>
    <s v="no root cause"/>
    <x v="4"/>
    <s v=""/>
    <s v=""/>
    <s v=""/>
    <s v=""/>
    <s v=""/>
    <s v=""/>
    <s v=""/>
    <s v=""/>
    <s v=""/>
    <m/>
    <s v=""/>
    <s v=""/>
    <s v=""/>
    <s v=""/>
    <s v=""/>
    <s v=""/>
    <s v=""/>
    <s v=""/>
    <s v=""/>
    <s v=""/>
  </r>
  <r>
    <s v="Nyazoro-MTN-IHS"/>
    <s v="CTR_169"/>
    <m/>
    <s v="IHS"/>
    <s v="Solar-Gen"/>
    <s v="CENTRE"/>
    <s v="Nyazoro"/>
    <s v="NOKIA"/>
    <n v="1.2791599980600417"/>
    <n v="0.58767780660959101"/>
    <n v="0"/>
    <n v="0.37995414741997002"/>
    <s v="Operationnel"/>
    <m/>
    <x v="0"/>
    <x v="0"/>
    <s v="MPR issue"/>
    <x v="0"/>
    <s v="INC-20260330-00016066.,,Others Transmission equipement fault"/>
    <s v=""/>
    <s v=""/>
    <s v=""/>
    <s v=""/>
    <s v=""/>
    <s v=""/>
    <s v=""/>
    <s v=""/>
    <m/>
    <s v=""/>
    <s v=""/>
    <s v=""/>
    <s v=""/>
    <s v=""/>
    <s v=""/>
    <s v=""/>
    <s v=""/>
    <s v=""/>
    <s v="INC-20260330-00016066.,,Others Transmission equipement fault"/>
  </r>
  <r>
    <s v="Doualayel-MTN"/>
    <s v="ADM_067"/>
    <m/>
    <s v="IHS"/>
    <s v="Hybrid-Gen"/>
    <s v="ADAMAOUA"/>
    <s v="Doualayel"/>
    <s v="NOKIA"/>
    <n v="1.2384916015972323"/>
    <n v="0.58900619224840123"/>
    <n v="0"/>
    <n v="0.37459265854573115"/>
    <s v="Operationnel"/>
    <m/>
    <x v="3"/>
    <x v="1"/>
    <s v="Defaut GE &amp; Power Cabinet"/>
    <x v="1"/>
    <s v="INC-20260330-00014536.,,GE Fault"/>
    <s v=""/>
    <s v=""/>
    <s v=""/>
    <s v=""/>
    <s v=""/>
    <s v=""/>
    <s v=""/>
    <s v=""/>
    <m/>
    <s v=""/>
    <s v=""/>
    <s v=""/>
    <s v=""/>
    <s v=""/>
    <s v=""/>
    <s v=""/>
    <s v=""/>
    <s v=""/>
    <s v="INC-20260330-00014536.,,GE Fault"/>
  </r>
  <r>
    <s v="Koba-MTN"/>
    <s v="ADM_064"/>
    <m/>
    <s v="IHS"/>
    <s v="Hybrid-Gen"/>
    <s v="ADAMAOUA"/>
    <s v="Koba"/>
    <s v="NOKIA"/>
    <n v="1.2434172769452123"/>
    <n v="0.58581806671525682"/>
    <n v="0"/>
    <n v="0.37422575401664021"/>
    <s v="Operationnel"/>
    <m/>
    <x v="0"/>
    <x v="0"/>
    <s v="MPR issue"/>
    <x v="0"/>
    <s v="INC-20260330-00014979.,,Others Transmission equipement fault"/>
    <s v=""/>
    <s v=""/>
    <s v=""/>
    <s v=""/>
    <s v=""/>
    <s v=""/>
    <s v=""/>
    <s v=""/>
    <m/>
    <s v=""/>
    <s v=""/>
    <s v=""/>
    <s v=""/>
    <s v=""/>
    <s v=""/>
    <s v=""/>
    <s v=""/>
    <s v=""/>
    <s v="INC-20260330-00014979.,,Others Transmission equipement fault"/>
  </r>
  <r>
    <s v="Guili-Centre-IHS"/>
    <s v="EXN_173"/>
    <m/>
    <s v="IHS"/>
    <s v="Grid-Gen"/>
    <s v="EXTREME-NORD"/>
    <s v="Guili"/>
    <s v="NOKIA"/>
    <n v="1.2355867161356031"/>
    <n v="0.57273358733483481"/>
    <n v="0"/>
    <n v="0.36871494001241001"/>
    <s v="Insecurity"/>
    <m/>
    <x v="3"/>
    <x v="1"/>
    <s v="Defaut GE &amp; Power Cabinet"/>
    <x v="1"/>
    <s v="INC-20260330-00009768.,,GE Fault"/>
    <s v=""/>
    <s v=""/>
    <s v=""/>
    <s v=""/>
    <s v=""/>
    <s v=""/>
    <s v=""/>
    <s v=""/>
    <m/>
    <s v=""/>
    <s v=""/>
    <s v=""/>
    <s v=""/>
    <s v=""/>
    <s v=""/>
    <s v=""/>
    <s v=""/>
    <s v=""/>
    <s v="INC-20260330-00009768.,,GE Fault"/>
  </r>
  <r>
    <s v="Babylone-IHS"/>
    <s v="LIT_153"/>
    <m/>
    <s v="IHS"/>
    <s v="Grid-Gen"/>
    <s v="LITTORAL"/>
    <s v="Douala"/>
    <s v="ZTE"/>
    <n v="0.10129032129140039"/>
    <n v="1.4981588583902302E-2"/>
    <n v="0.66957396791626433"/>
    <n v="0.36866890389889084"/>
    <s v="Operationnel"/>
    <m/>
    <x v="8"/>
    <x v="4"/>
    <s v="no root cause"/>
    <x v="4"/>
    <s v="30/03/2026 : Besoin d'analyse BO RAN….30/03/2026 : Besoin d'analyse BO RAN"/>
    <s v=""/>
    <s v="Impacted by LIT_095_Z_Newb-Srce-Quartier (TX issue)"/>
    <m/>
    <m/>
    <s v="30/03/2026 : Besoin d'analyse BO RAN"/>
    <s v=""/>
    <s v="30/03/2026 : Besoin d'analyse BO RAN"/>
    <m/>
    <m/>
    <s v=""/>
    <s v=""/>
    <s v=""/>
    <s v=""/>
    <s v=""/>
    <s v=""/>
    <s v=""/>
    <s v=""/>
    <s v=""/>
    <s v=""/>
  </r>
  <r>
    <s v="Mbanga-Bakoko-IHS"/>
    <s v="LIT_164"/>
    <m/>
    <s v="IHS"/>
    <s v="Grid-Gen"/>
    <s v="LITTORAL"/>
    <s v="Douala"/>
    <s v="ZTE"/>
    <n v="0.16373811493591356"/>
    <n v="0.13881876230402784"/>
    <n v="0.5713848340983263"/>
    <n v="0.36795550076619493"/>
    <s v="Operationnel"/>
    <m/>
    <x v="0"/>
    <x v="0"/>
    <s v="MPR issue"/>
    <x v="0"/>
    <s v="INC-20260330-00007051.,,Others Transmission equipement fault"/>
    <s v=""/>
    <s v=""/>
    <s v=""/>
    <s v=""/>
    <s v=""/>
    <s v=""/>
    <s v=""/>
    <s v=""/>
    <m/>
    <s v=""/>
    <s v=""/>
    <s v=""/>
    <s v=""/>
    <s v=""/>
    <s v=""/>
    <s v=""/>
    <s v=""/>
    <s v=""/>
    <s v="INC-20260330-00007051.,,Others Transmission equipement fault"/>
  </r>
  <r>
    <s v="Yassa-Pesage-IHS"/>
    <s v="LIT_563"/>
    <m/>
    <s v="IHS"/>
    <s v="Grid-Gen"/>
    <s v="LITTORAL"/>
    <s v="Douala"/>
    <s v="ZTE"/>
    <n v="0.16298874141217942"/>
    <n v="0.13770311209033337"/>
    <n v="0.57189783897720792"/>
    <n v="0.36774147982638639"/>
    <s v="Operationnel"/>
    <m/>
    <x v="8"/>
    <x v="4"/>
    <s v="no root cause"/>
    <x v="4"/>
    <s v=""/>
    <s v=""/>
    <s v=""/>
    <s v=""/>
    <s v=""/>
    <s v=""/>
    <s v=""/>
    <s v=""/>
    <s v=""/>
    <m/>
    <s v=""/>
    <s v=""/>
    <s v=""/>
    <s v=""/>
    <s v=""/>
    <s v=""/>
    <s v=""/>
    <s v=""/>
    <s v=""/>
    <s v=""/>
  </r>
  <r>
    <s v="Fio-MTN"/>
    <s v="EST_084"/>
    <m/>
    <s v="IHS"/>
    <s v="Grid-Gen"/>
    <s v="EST"/>
    <s v="Fio"/>
    <s v="NOKIA"/>
    <n v="0.56939898245067122"/>
    <n v="0.27174051633566937"/>
    <n v="0.35390496577778635"/>
    <n v="0.35709393807090084"/>
    <s v="Operationnel"/>
    <m/>
    <x v="0"/>
    <x v="0"/>
    <s v="MPR issue"/>
    <x v="0"/>
    <s v="INC-20260330-00001674.,,Others Transmission equipement fault"/>
    <s v=""/>
    <s v=""/>
    <s v=""/>
    <s v=""/>
    <s v=""/>
    <s v=""/>
    <s v=""/>
    <s v=""/>
    <m/>
    <s v=""/>
    <s v=""/>
    <s v=""/>
    <s v=""/>
    <s v=""/>
    <s v=""/>
    <s v=""/>
    <s v=""/>
    <s v=""/>
    <s v="INC-20260330-00001674.,,Others Transmission equipement fault"/>
  </r>
  <r>
    <s v="Akwa-Palace-Micro"/>
    <s v="LIT_705"/>
    <m/>
    <s v="CAMUSAT"/>
    <s v="Good Grid no GE - 8h"/>
    <s v="LITTORAL"/>
    <s v="Douala"/>
    <s v="ZTE"/>
    <n v="1.7437921897293862"/>
    <n v="0"/>
    <n v="0.20704876911661402"/>
    <n v="0.3569869276009966"/>
    <s v="Operationnel"/>
    <m/>
    <x v="0"/>
    <x v="0"/>
    <s v="MPR issue"/>
    <x v="0"/>
    <s v="INC-20260330-00005902.,,2026-03-30 10:16:23.,,reconfiguration  du MPR  _x000a_reconfiguration  de la supervision  _x000a_sur la fibre .,,Transmission.,,reconfiguration  du MPR  _x000a_reconfiguration  de la supervision  _x000a_sur la fibre "/>
    <s v=""/>
    <s v=""/>
    <s v=""/>
    <s v=""/>
    <s v=""/>
    <s v=""/>
    <s v=""/>
    <s v=""/>
    <m/>
    <s v=""/>
    <s v=""/>
    <s v=""/>
    <s v=""/>
    <s v=""/>
    <s v=""/>
    <s v=""/>
    <s v=""/>
    <s v=""/>
    <s v="INC-20260330-00005902.,,2026-03-30 10:16:23.,,reconfiguration  du MPR  _x000a_reconfiguration  de la supervision  _x000a_sur la fibre .,,Transmission.,,reconfiguration  du MPR  _x000a_reconfiguration  de la supervision  _x000a_sur la fibre "/>
  </r>
  <r>
    <s v="Mvangan-IHS"/>
    <s v="SUD_066"/>
    <m/>
    <s v="IHS"/>
    <s v="Grid-Hybrid-Gen"/>
    <s v="SUD"/>
    <s v="Mvangan"/>
    <s v="NOKIA"/>
    <n v="2.4347992143168922"/>
    <n v="0"/>
    <n v="0"/>
    <n v="0.34768910269010922"/>
    <s v="Operationnel"/>
    <m/>
    <x v="8"/>
    <x v="4"/>
    <s v="no root cause"/>
    <x v="4"/>
    <s v="INC-20260330-00006048.,,Others"/>
    <s v=""/>
    <s v=""/>
    <s v=""/>
    <s v=""/>
    <s v=""/>
    <s v=""/>
    <s v=""/>
    <s v=""/>
    <m/>
    <s v=""/>
    <s v=""/>
    <s v=""/>
    <s v=""/>
    <s v=""/>
    <s v=""/>
    <s v=""/>
    <s v=""/>
    <s v=""/>
    <s v="INC-20260330-00006048.,,Others"/>
  </r>
  <r>
    <s v="Maroua-CRTV"/>
    <s v="EXN_045"/>
    <m/>
    <s v="CAMUSAT"/>
    <s v="Good Grid + Solar + GE"/>
    <s v="EXTREME-NORD"/>
    <s v="Maroua"/>
    <s v="HUAWEI"/>
    <n v="0.47835009931697103"/>
    <n v="0.59405717569217065"/>
    <n v="0.13372327176180376"/>
    <n v="0.33747535192176537"/>
    <s v="Operationnel"/>
    <m/>
    <x v="8"/>
    <x v="4"/>
    <s v="no root cause"/>
    <x v="4"/>
    <s v=""/>
    <s v=""/>
    <s v=""/>
    <s v=""/>
    <s v=""/>
    <s v=""/>
    <s v=""/>
    <s v=""/>
    <s v=""/>
    <m/>
    <s v=""/>
    <s v=""/>
    <s v=""/>
    <s v=""/>
    <s v=""/>
    <s v=""/>
    <s v=""/>
    <s v=""/>
    <s v=""/>
    <s v=""/>
  </r>
  <r>
    <s v="Mbangue-III-MTN"/>
    <s v="LIT_678"/>
    <m/>
    <m/>
    <m/>
    <s v="LITTORAL"/>
    <s v="Douala"/>
    <s v="ZTE"/>
    <n v="0.1496249135722536"/>
    <n v="0.22440507155461653"/>
    <n v="0.46170439099343846"/>
    <n v="0.33747535192176431"/>
    <s v="Operationnel"/>
    <m/>
    <x v="8"/>
    <x v="4"/>
    <s v="no root cause"/>
    <x v="4"/>
    <s v=""/>
    <s v=""/>
    <s v=""/>
    <s v=""/>
    <s v=""/>
    <s v=""/>
    <s v=""/>
    <s v=""/>
    <s v=""/>
    <m/>
    <s v=""/>
    <s v=""/>
    <s v=""/>
    <s v=""/>
    <s v=""/>
    <s v=""/>
    <s v=""/>
    <s v=""/>
    <s v=""/>
    <s v=""/>
  </r>
  <r>
    <s v="Activa-Akwa"/>
    <s v="LIT_367"/>
    <m/>
    <s v="IHS"/>
    <s v="Grid-Gen (LL)"/>
    <s v="LITTORAL"/>
    <s v="Douala"/>
    <s v="ZTE"/>
    <n v="0.26615249651291517"/>
    <n v="0.29686920924412863"/>
    <n v="0.36977391669785742"/>
    <n v="0.33050183629966351"/>
    <s v="Operationnel"/>
    <m/>
    <x v="8"/>
    <x v="4"/>
    <s v="no root cause"/>
    <x v="4"/>
    <s v=""/>
    <s v=""/>
    <s v=""/>
    <s v=""/>
    <s v=""/>
    <s v=""/>
    <s v=""/>
    <s v=""/>
    <s v=""/>
    <m/>
    <s v=""/>
    <s v=""/>
    <s v=""/>
    <s v=""/>
    <s v=""/>
    <s v=""/>
    <s v=""/>
    <s v=""/>
    <s v=""/>
    <s v=""/>
  </r>
  <r>
    <s v="Kumba-CCAS-IHS"/>
    <s v="SUO_109"/>
    <m/>
    <s v="IHS"/>
    <s v="Grid-Gen"/>
    <s v="SUD-OUEST"/>
    <s v="Kumba"/>
    <s v="HUAWEI"/>
    <n v="0.23605265997625985"/>
    <n v="0.393930777835579"/>
    <n v="0.28796673867887157"/>
    <n v="0.31612676317584243"/>
    <s v="Operationnel"/>
    <m/>
    <x v="8"/>
    <x v="4"/>
    <s v="no root cause"/>
    <x v="4"/>
    <s v=""/>
    <s v=""/>
    <s v=""/>
    <m/>
    <m/>
    <m/>
    <m/>
    <m/>
    <m/>
    <m/>
    <s v=""/>
    <s v=""/>
    <s v=""/>
    <s v=""/>
    <s v=""/>
    <s v=""/>
    <s v=""/>
    <s v=""/>
    <s v=""/>
    <s v=""/>
  </r>
  <r>
    <s v="Buea-Low-Boduma-MTN"/>
    <s v="SUO_170"/>
    <m/>
    <s v="MTN sharing"/>
    <m/>
    <s v="SUD-OUEST"/>
    <s v="Buea"/>
    <s v="HUAWEI"/>
    <n v="0.34158943123548713"/>
    <n v="0.58906331283086999"/>
    <n v="0.13303926525662829"/>
    <n v="0.31591274223603372"/>
    <s v="Operationnel"/>
    <m/>
    <x v="8"/>
    <x v="4"/>
    <s v="no root cause"/>
    <x v="4"/>
    <s v=""/>
    <s v=""/>
    <m/>
    <m/>
    <m/>
    <m/>
    <m/>
    <m/>
    <m/>
    <m/>
    <s v=""/>
    <s v=""/>
    <s v=""/>
    <s v=""/>
    <s v=""/>
    <s v=""/>
    <s v=""/>
    <s v=""/>
    <s v=""/>
    <s v=""/>
  </r>
  <r>
    <s v="Limbe-Ngueme"/>
    <s v="SUO_235"/>
    <m/>
    <s v="CAMUSAT"/>
    <s v="Medium Grid + GE"/>
    <s v="SUD-OUEST"/>
    <s v="Limbe"/>
    <s v="HUAWEI"/>
    <n v="0.50208026090188596"/>
    <n v="0.42872843926272741"/>
    <n v="0.17664467996156427"/>
    <n v="0.30774427636666635"/>
    <s v="Operationnel"/>
    <m/>
    <x v="0"/>
    <x v="0"/>
    <s v="MPR issue"/>
    <x v="0"/>
    <s v="INC-20260330-00009941.,,Others Transmission equipement fault"/>
    <s v=""/>
    <s v=""/>
    <m/>
    <m/>
    <m/>
    <m/>
    <m/>
    <m/>
    <m/>
    <s v=""/>
    <s v=""/>
    <s v=""/>
    <s v=""/>
    <s v=""/>
    <s v=""/>
    <s v=""/>
    <s v=""/>
    <s v=""/>
    <s v="INC-20260330-00009941.,,Others Transmission equipement fault"/>
  </r>
  <r>
    <s v="Banguem-VSAT"/>
    <s v="SUO_013"/>
    <m/>
    <s v="IHS"/>
    <s v="Grid-Gen"/>
    <s v="SUD-OUEST"/>
    <s v="Banguem"/>
    <s v="NOKIA"/>
    <n v="0.45568811937210024"/>
    <n v="0.70100021760491782"/>
    <n v="0"/>
    <n v="0.30040607971279748"/>
    <s v="Insecurity"/>
    <m/>
    <x v="8"/>
    <x v="4"/>
    <s v="no root cause"/>
    <x v="4"/>
    <s v=""/>
    <s v=""/>
    <s v=""/>
    <s v=""/>
    <s v=""/>
    <s v=""/>
    <s v=""/>
    <s v=""/>
    <s v=""/>
    <m/>
    <s v=""/>
    <s v=""/>
    <s v=""/>
    <s v=""/>
    <s v=""/>
    <s v=""/>
    <s v=""/>
    <s v=""/>
    <s v=""/>
    <s v=""/>
  </r>
  <r>
    <s v="Boussa-IHS"/>
    <s v="NRD_129"/>
    <m/>
    <s v="IHS"/>
    <s v="Solar-Gen"/>
    <s v="NORD"/>
    <s v="Boussa"/>
    <s v="NOKIA"/>
    <n v="0.96757945745833129"/>
    <n v="0.46042546019755232"/>
    <n v="0"/>
    <n v="0.29274039460867907"/>
    <s v="Operationnel"/>
    <m/>
    <x v="8"/>
    <x v="4"/>
    <s v="no root cause"/>
    <x v="4"/>
    <s v="INC-20260330-00010359.,,Others"/>
    <s v=""/>
    <s v=""/>
    <s v=""/>
    <s v=""/>
    <s v=""/>
    <s v=""/>
    <s v=""/>
    <s v=""/>
    <m/>
    <s v=""/>
    <s v=""/>
    <s v=""/>
    <s v=""/>
    <s v=""/>
    <s v=""/>
    <s v=""/>
    <s v=""/>
    <s v=""/>
    <s v="INC-20260330-00010359.,,Others"/>
  </r>
  <r>
    <s v="Mbakaou-MTN-IHS"/>
    <s v="ADM_109"/>
    <m/>
    <s v="IHS"/>
    <s v="Grid-Gen"/>
    <s v="ADAMAOUA"/>
    <s v="Mbakaou"/>
    <s v="NOKIA"/>
    <n v="0.50317668170134344"/>
    <n v="0.21918363040366717"/>
    <n v="0.27756983980020439"/>
    <n v="0.29018555204282548"/>
    <s v="Operationnel"/>
    <m/>
    <x v="8"/>
    <x v="4"/>
    <s v="no root cause"/>
    <x v="4"/>
    <s v=""/>
    <s v=""/>
    <s v=""/>
    <s v=""/>
    <s v=""/>
    <s v=""/>
    <s v=""/>
    <s v=""/>
    <s v=""/>
    <m/>
    <s v=""/>
    <s v=""/>
    <s v=""/>
    <s v=""/>
    <s v=""/>
    <s v=""/>
    <s v=""/>
    <s v=""/>
    <s v=""/>
    <s v=""/>
  </r>
  <r>
    <s v="Bamenda-Ntasen-IHS"/>
    <s v="NRO_134"/>
    <m/>
    <s v="IHS"/>
    <s v="Grid-Gen"/>
    <s v="NORD-OUEST"/>
    <s v="Bamenda"/>
    <s v="HUAWEI"/>
    <n v="0.10428781538633702"/>
    <n v="0.81830286864483137"/>
    <n v="0"/>
    <n v="0.28960600171787476"/>
    <s v="Operationnel"/>
    <m/>
    <x v="8"/>
    <x v="4"/>
    <s v="no root cause"/>
    <x v="4"/>
    <s v="Power status check ongoing….Power status check ongoing….Power status check ongoing"/>
    <s v=""/>
    <s v=""/>
    <m/>
    <m/>
    <m/>
    <m/>
    <m/>
    <m/>
    <m/>
    <s v=""/>
    <s v=""/>
    <s v=""/>
    <s v=""/>
    <s v=""/>
    <s v=""/>
    <s v="Power status check ongoing"/>
    <s v="Power status check ongoing"/>
    <s v="Power status check ongoing"/>
    <s v=""/>
  </r>
  <r>
    <s v="Bourha"/>
    <s v="EXN_019"/>
    <m/>
    <s v="IHS"/>
    <s v="Grid-Gen"/>
    <s v="EXTREME-NORD"/>
    <s v="Bourrah"/>
    <s v="NOKIA"/>
    <n v="1.0031958792052638"/>
    <n v="0.42769066586692267"/>
    <n v="0"/>
    <n v="0.28683696832070199"/>
    <s v="Insecurity"/>
    <m/>
    <x v="8"/>
    <x v="4"/>
    <s v="no root cause"/>
    <x v="4"/>
    <s v=""/>
    <s v=""/>
    <s v=""/>
    <s v=""/>
    <s v=""/>
    <s v=""/>
    <s v=""/>
    <s v=""/>
    <s v=""/>
    <m/>
    <s v=""/>
    <s v=""/>
    <s v=""/>
    <s v=""/>
    <s v=""/>
    <s v=""/>
    <s v=""/>
    <s v=""/>
    <s v=""/>
    <s v=""/>
  </r>
  <r>
    <s v="So-Djay-IHS"/>
    <s v="NRD_125"/>
    <m/>
    <s v="IHS"/>
    <s v="Solar-Gen"/>
    <s v="NORD"/>
    <s v="So-Djay"/>
    <s v="NOKIA"/>
    <n v="0.91175513684789111"/>
    <n v="0.44841108321948098"/>
    <n v="0"/>
    <n v="0.28073532186129929"/>
    <s v="Operationnel"/>
    <m/>
    <x v="0"/>
    <x v="0"/>
    <s v="MPR issue"/>
    <x v="0"/>
    <s v="INC-20260330-00013403.,,Others Transmission equipement fault"/>
    <s v=""/>
    <s v=""/>
    <s v=""/>
    <s v=""/>
    <s v=""/>
    <s v=""/>
    <s v=""/>
    <s v=""/>
    <m/>
    <s v=""/>
    <s v=""/>
    <s v=""/>
    <s v=""/>
    <s v=""/>
    <s v=""/>
    <s v=""/>
    <s v=""/>
    <s v=""/>
    <s v="INC-20260330-00013403.,,Others Transmission equipement fault"/>
  </r>
  <r>
    <s v="Matafal"/>
    <s v="EXN_207"/>
    <m/>
    <s v="IHS"/>
    <s v="Hybrid-Gen"/>
    <s v="EXTREME-NORD"/>
    <s v="Matafal"/>
    <s v="NOKIA"/>
    <n v="1.3332161275199248"/>
    <n v="0.24625419084387384"/>
    <n v="0"/>
    <n v="0.27305351191080635"/>
    <s v="Insecurity"/>
    <m/>
    <x v="3"/>
    <x v="1"/>
    <s v="Defaut GE &amp; Power Cabinet"/>
    <x v="1"/>
    <s v="Power status check ongoing….INC-20260330-00008740.,,GE Fault"/>
    <s v=""/>
    <s v=""/>
    <s v=""/>
    <s v=""/>
    <s v=""/>
    <s v=""/>
    <s v=""/>
    <s v=""/>
    <m/>
    <s v=""/>
    <s v=""/>
    <s v=""/>
    <s v=""/>
    <s v=""/>
    <s v=""/>
    <s v=""/>
    <s v="Power status check ongoing"/>
    <s v=""/>
    <s v="INC-20260330-00008740.,,GE Fault"/>
  </r>
  <r>
    <s v="Boukoula-IHS"/>
    <s v="NRD_014"/>
    <m/>
    <s v="IHS"/>
    <s v="Grid-Gen"/>
    <s v="NORD"/>
    <s v="Boukoula"/>
    <s v="NOKIA"/>
    <n v="0.88548486832533091"/>
    <n v="0.43619134990899772"/>
    <n v="0"/>
    <n v="0.27288162453021436"/>
    <s v="Operationnel"/>
    <m/>
    <x v="0"/>
    <x v="0"/>
    <s v="MPR issue"/>
    <x v="0"/>
    <s v="INC-20260330-00009371.,,Others Transmission equipement fault"/>
    <s v=""/>
    <s v=""/>
    <s v=""/>
    <s v=""/>
    <s v=""/>
    <s v=""/>
    <s v=""/>
    <s v=""/>
    <m/>
    <s v=""/>
    <s v=""/>
    <s v=""/>
    <s v=""/>
    <s v=""/>
    <s v=""/>
    <s v=""/>
    <s v=""/>
    <s v=""/>
    <s v="INC-20260330-00009371.,,Others Transmission equipement fault"/>
  </r>
  <r>
    <s v="Nwa"/>
    <s v="NRO_012"/>
    <m/>
    <s v="IHS"/>
    <s v="Solar-Gen"/>
    <s v="NORD-OUEST"/>
    <s v="Mwa"/>
    <s v="NOKIA"/>
    <n v="0.32787315906041353"/>
    <n v="0.67018702122668006"/>
    <n v="0"/>
    <n v="0.27180976977359284"/>
    <s v="Insecurity"/>
    <m/>
    <x v="3"/>
    <x v="1"/>
    <s v="Defaut GE &amp; Power Cabinet"/>
    <x v="1"/>
    <s v="INC-20260330-00002137.,,No Power Issue on Site U = 55.8V and site is on Gen. TX FME Jeremiah 698674799 / Huawei is informed..,,GE Fault"/>
    <s v=""/>
    <s v=""/>
    <s v=""/>
    <s v=""/>
    <s v=""/>
    <s v=""/>
    <s v=""/>
    <s v=""/>
    <m/>
    <s v=""/>
    <s v=""/>
    <s v=""/>
    <s v=""/>
    <s v=""/>
    <s v=""/>
    <s v=""/>
    <s v=""/>
    <s v=""/>
    <s v="INC-20260330-00002137.,,No Power Issue on Site U = 55.8V and site is on Gen. TX FME Jeremiah 698674799 / Huawei is informed..,,GE Fault"/>
  </r>
  <r>
    <s v="Nkwein-Clinic-St-Louis-MTN"/>
    <s v="NRO_244"/>
    <m/>
    <s v="IHS"/>
    <s v="Grid-Gen"/>
    <s v="NORD-OUEST"/>
    <s v="Bamenda"/>
    <s v="HUAWEI"/>
    <n v="0.10428781538633702"/>
    <n v="0.76129845534509089"/>
    <n v="0"/>
    <n v="0.270468962683309"/>
    <s v="Operationnel"/>
    <m/>
    <x v="0"/>
    <x v="0"/>
    <s v="MPR issue"/>
    <x v="0"/>
    <s v="Power status check ongoing….Power status check ongoing….Power status check ongoing….INC-20260330-00015864.,,Others Transmission equipement fault"/>
    <s v=""/>
    <s v=""/>
    <s v=""/>
    <s v=""/>
    <s v=""/>
    <s v=""/>
    <s v=""/>
    <s v=""/>
    <m/>
    <s v=""/>
    <s v=""/>
    <s v=""/>
    <s v=""/>
    <s v=""/>
    <s v=""/>
    <s v="Power status check ongoing"/>
    <s v="Power status check ongoing"/>
    <s v="Power status check ongoing"/>
    <s v="INC-20260330-00015864.,,Others Transmission equipement fault"/>
  </r>
  <r>
    <s v="LIMBE-MOTOWOH-MTN"/>
    <s v="SUO_224"/>
    <m/>
    <s v="MTN sharing"/>
    <m/>
    <s v="SUD-OUEST"/>
    <s v="Limbe"/>
    <s v="HUAWEI"/>
    <n v="0.26727655679851642"/>
    <n v="0.23163023484330744"/>
    <n v="0.29480680373062623"/>
    <n v="0.26966638415902611"/>
    <s v="Operationnel"/>
    <m/>
    <x v="8"/>
    <x v="4"/>
    <s v="no root cause"/>
    <x v="4"/>
    <s v=""/>
    <s v=""/>
    <s v=""/>
    <m/>
    <m/>
    <m/>
    <m/>
    <m/>
    <m/>
    <m/>
    <s v=""/>
    <s v=""/>
    <s v=""/>
    <s v=""/>
    <s v=""/>
    <s v=""/>
    <s v=""/>
    <s v=""/>
    <s v=""/>
    <s v=""/>
  </r>
  <r>
    <s v="Bonga"/>
    <s v="EST_073"/>
    <m/>
    <s v="IHS"/>
    <s v="Hybrid-Gen"/>
    <s v="EST"/>
    <s v="Bonga"/>
    <s v="NOKIA"/>
    <n v="0.42814207322678238"/>
    <n v="0.2082547065563683"/>
    <n v="0.26546292465859872"/>
    <n v="0.2694880333758522"/>
    <s v="Operationnel"/>
    <m/>
    <x v="8"/>
    <x v="4"/>
    <s v="no root cause"/>
    <x v="4"/>
    <s v=""/>
    <s v=""/>
    <s v=""/>
    <s v=""/>
    <s v=""/>
    <s v=""/>
    <s v=""/>
    <s v=""/>
    <s v=""/>
    <m/>
    <s v=""/>
    <s v=""/>
    <s v=""/>
    <s v=""/>
    <s v=""/>
    <s v=""/>
    <s v=""/>
    <s v=""/>
    <s v=""/>
    <s v=""/>
  </r>
  <r>
    <s v="Muea"/>
    <s v="SUO_038"/>
    <m/>
    <s v="IHS"/>
    <s v="Grid-Gen"/>
    <s v="SUD-OUEST"/>
    <s v="Buea"/>
    <s v="HUAWEI"/>
    <n v="0"/>
    <n v="0.79976182461723633"/>
    <n v="0"/>
    <n v="0.26848926899007797"/>
    <s v="Operationnel"/>
    <m/>
    <x v="8"/>
    <x v="4"/>
    <s v="no root cause"/>
    <x v="4"/>
    <s v="Power status check ongoing….Power status check ongoing….Power status check ongoing….INC-20260330-00014462.,,Nationwide issue affecting the OAM, handled by the relevant team "/>
    <s v=""/>
    <s v=""/>
    <s v=""/>
    <s v=""/>
    <s v=""/>
    <s v=""/>
    <s v=""/>
    <s v=""/>
    <m/>
    <s v=""/>
    <s v=""/>
    <s v=""/>
    <s v=""/>
    <s v=""/>
    <s v=""/>
    <s v="Power status check ongoing"/>
    <s v="Power status check ongoing"/>
    <s v="Power status check ongoing"/>
    <s v="INC-20260330-00014462.,,Nationwide issue affecting the OAM, handled by the relevant team "/>
  </r>
  <r>
    <s v="Buea-GRA-HIS"/>
    <s v="SUO_242"/>
    <m/>
    <s v="IHS"/>
    <m/>
    <s v="SUD-OUEST"/>
    <s v="Buea"/>
    <s v="HUAWEI"/>
    <n v="0.33284674012525528"/>
    <n v="0.52217742620983232"/>
    <n v="8.139677411588056E-2"/>
    <n v="0.26527895489294673"/>
    <s v="Operationnel"/>
    <m/>
    <x v="0"/>
    <x v="0"/>
    <s v="MPR issue"/>
    <x v="0"/>
    <s v="Power status check ongoing….INC-20260330-00009574.,,2026-03-30 15:45:44.,,Nationwide issue affecting the OAM, handled by the relevant team .,,Others Transmission equipement fault"/>
    <s v=""/>
    <s v=""/>
    <m/>
    <m/>
    <m/>
    <m/>
    <m/>
    <m/>
    <m/>
    <s v=""/>
    <s v=""/>
    <s v=""/>
    <s v=""/>
    <s v=""/>
    <s v=""/>
    <s v=""/>
    <s v="Power status check ongoing"/>
    <s v=""/>
    <s v="INC-20260330-00009574.,,2026-03-30 15:45:44.,,Nationwide issue affecting the OAM, handled by the relevant team .,,Others Transmission equipement fault"/>
  </r>
  <r>
    <s v="Magada-IHS"/>
    <s v="EXN_128"/>
    <m/>
    <s v="IHS"/>
    <s v="Gen Only"/>
    <s v="EXTREME-NORD"/>
    <s v="Magada"/>
    <s v="NOKIA"/>
    <n v="0.47122294162342171"/>
    <n v="0.24333208070441009"/>
    <n v="0.22284931938616651"/>
    <n v="0.26519334890079627"/>
    <s v="Insecurity"/>
    <m/>
    <x v="0"/>
    <x v="0"/>
    <s v="MPR issue"/>
    <x v="0"/>
    <s v="Power status check ongoing….INC-20260330-00008700.,,Others Transmission equipement fault"/>
    <s v=""/>
    <s v=""/>
    <s v=""/>
    <s v=""/>
    <s v=""/>
    <s v=""/>
    <s v=""/>
    <s v=""/>
    <m/>
    <s v=""/>
    <s v=""/>
    <s v=""/>
    <s v=""/>
    <s v=""/>
    <s v=""/>
    <s v=""/>
    <s v="Power status check ongoing"/>
    <s v=""/>
    <s v="INC-20260330-00008700.,,Others Transmission equipement fault"/>
  </r>
  <r>
    <s v="Mazavou"/>
    <s v="EXN_215"/>
    <m/>
    <s v="CAMUSAT"/>
    <s v="Hybrid Solar - S3"/>
    <s v="EXTREME-NORD"/>
    <s v="Kalfou"/>
    <s v="NOKIA"/>
    <n v="0.84532166933410924"/>
    <n v="0.42397161659851401"/>
    <n v="0"/>
    <n v="0.26304401801270383"/>
    <s v="Insecurity"/>
    <m/>
    <x v="0"/>
    <x v="0"/>
    <s v="MPR issue"/>
    <x v="0"/>
    <s v="INC-20260330-00009927.,,2026-03-30 16:32:38.,,Le site est présentement UP mais il y a une dégradation des valeurs RSL du lien MW MOUDE_2---MAZAVOU._x000a_Merci de dépêcher un FME pour un réalignement afin d'améliorer les valeurs RSL et stabiliser le lien..,,Others"/>
    <s v=""/>
    <s v=""/>
    <s v=""/>
    <s v=""/>
    <s v=""/>
    <s v=""/>
    <s v=""/>
    <s v=""/>
    <m/>
    <s v=""/>
    <s v=""/>
    <s v=""/>
    <s v=""/>
    <s v=""/>
    <s v=""/>
    <s v=""/>
    <s v=""/>
    <s v=""/>
    <s v="INC-20260330-00009927.,,2026-03-30 16:32:38.,,Le site est présentement UP mais il y a une dégradation des valeurs RSL du lien MW MOUDE_2---MAZAVOU._x000a_Merci de dépêcher un FME pour un réalignement afin d'améliorer les valeurs RSL et stabiliser le lien..,,Others"/>
  </r>
  <r>
    <s v="Mbang"/>
    <s v="EST_011"/>
    <m/>
    <s v="IHS"/>
    <s v="Solar-Gen"/>
    <s v="EST"/>
    <s v="Mbang"/>
    <s v="NOKIA"/>
    <n v="0.83792449512207789"/>
    <n v="0.4157125201029544"/>
    <n v="0"/>
    <n v="0.25921502826503218"/>
    <s v="Operationnel"/>
    <m/>
    <x v="0"/>
    <x v="0"/>
    <s v="MPR issue"/>
    <x v="0"/>
    <s v="INC-20260330-00002544.,,Others Transmission equipement fault"/>
    <s v=""/>
    <s v=""/>
    <s v=""/>
    <s v=""/>
    <s v=""/>
    <s v=""/>
    <s v=""/>
    <s v=""/>
    <m/>
    <s v=""/>
    <s v=""/>
    <s v=""/>
    <s v=""/>
    <s v=""/>
    <s v=""/>
    <s v=""/>
    <s v=""/>
    <s v=""/>
    <s v="INC-20260330-00002544.,,Others Transmission equipement fault"/>
  </r>
  <r>
    <s v="Nkomedzap-Camtel"/>
    <s v="SUD_088"/>
    <m/>
    <s v="CAMUSAT"/>
    <s v="Medium Grid + GE"/>
    <s v="SUD"/>
    <s v="Nkomedzap"/>
    <s v="NOKIA"/>
    <n v="0.59120734112549911"/>
    <n v="0.25899022817915657"/>
    <n v="0.16296454985805475"/>
    <n v="0.25635450863113329"/>
    <s v="Operationnel"/>
    <m/>
    <x v="0"/>
    <x v="0"/>
    <s v="MPR issue"/>
    <x v="0"/>
    <s v="INC-20260330-00002293.,,Others Transmission equipement fault"/>
    <s v=""/>
    <s v=""/>
    <s v=""/>
    <s v=""/>
    <s v=""/>
    <s v=""/>
    <s v=""/>
    <s v=""/>
    <m/>
    <s v=""/>
    <s v=""/>
    <s v=""/>
    <s v=""/>
    <s v=""/>
    <s v=""/>
    <s v=""/>
    <s v=""/>
    <s v=""/>
    <s v="INC-20260330-00002293.,,Others Transmission equipement fault"/>
  </r>
  <r>
    <s v="LIT_851_Z_Yassa-La-Perle"/>
    <s v="LIT_851"/>
    <m/>
    <s v="CAMUSAT"/>
    <s v="Good-Grid + solar + SE"/>
    <s v="LITTORAL"/>
    <s v="Douala"/>
    <s v="ZTE"/>
    <n v="0.1662360266816941"/>
    <n v="0.14120944133337274"/>
    <n v="0.33283756541838239"/>
    <n v="0.24471510959298889"/>
    <s v="Operationnel"/>
    <m/>
    <x v="8"/>
    <x v="4"/>
    <s v="no root cause"/>
    <x v="4"/>
    <s v=""/>
    <s v=""/>
    <s v=""/>
    <s v=""/>
    <s v=""/>
    <s v=""/>
    <s v=""/>
    <s v=""/>
    <s v=""/>
    <m/>
    <s v=""/>
    <s v=""/>
    <s v=""/>
    <s v=""/>
    <s v=""/>
    <s v=""/>
    <s v=""/>
    <s v=""/>
    <s v=""/>
    <s v=""/>
  </r>
  <r>
    <s v="Mbile-IHS"/>
    <s v="SUD_069"/>
    <m/>
    <s v="IHS"/>
    <s v="Gen Only"/>
    <s v="SUD"/>
    <s v="Mbile"/>
    <s v="NOKIA"/>
    <n v="0.31600101847810269"/>
    <n v="0.174253938139002"/>
    <n v="0.26107552978807619"/>
    <n v="0.23977187477649972"/>
    <s v="Operationnel"/>
    <m/>
    <x v="8"/>
    <x v="4"/>
    <s v="no root cause"/>
    <x v="4"/>
    <s v=""/>
    <s v=""/>
    <s v=""/>
    <s v=""/>
    <s v=""/>
    <s v=""/>
    <s v=""/>
    <s v=""/>
    <s v=""/>
    <m/>
    <s v=""/>
    <s v=""/>
    <s v=""/>
    <s v=""/>
    <s v=""/>
    <s v=""/>
    <s v=""/>
    <s v=""/>
    <s v=""/>
    <s v=""/>
  </r>
  <r>
    <s v="Maroua-Makabaye"/>
    <s v="EXN_234"/>
    <m/>
    <s v="CAMUSAT"/>
    <s v="Medium Grid + GE"/>
    <s v="EXTREME-NORD"/>
    <s v="Maroua"/>
    <s v="HUAWEI"/>
    <n v="0.29225567425632171"/>
    <n v="0.36019564042147351"/>
    <n v="0.13680130103509336"/>
    <n v="0.2339962275242343"/>
    <s v="Operationnel"/>
    <m/>
    <x v="8"/>
    <x v="4"/>
    <s v="no root cause"/>
    <x v="4"/>
    <s v=""/>
    <s v=""/>
    <s v=""/>
    <s v=""/>
    <s v=""/>
    <s v=""/>
    <s v=""/>
    <s v=""/>
    <s v=""/>
    <m/>
    <s v=""/>
    <s v=""/>
    <s v=""/>
    <s v=""/>
    <s v=""/>
    <s v=""/>
    <s v=""/>
    <s v=""/>
    <s v=""/>
    <s v=""/>
  </r>
  <r>
    <s v="Bamenda-Foncha-Street-IHS"/>
    <s v="NRO_121"/>
    <m/>
    <s v="IHS"/>
    <s v="Grid-Gen"/>
    <s v="NORD-OUEST"/>
    <s v="Bamenda"/>
    <s v="HUAWEI"/>
    <n v="0.10116542570411137"/>
    <n v="0.65223036540625823"/>
    <n v="0"/>
    <n v="0.23340766993976025"/>
    <s v="Operationnel"/>
    <m/>
    <x v="0"/>
    <x v="0"/>
    <s v="MPR issue"/>
    <x v="0"/>
    <s v="Power status check ongoing….Power status check ongoing….Power status check ongoing….INC-20260330-00014984.,,Impacted by Nkwein-clinic-St-Louis//No power issue on site, site on GEN with Ubaie = 50.2V. TX FME Jeremiah 698674799 Is informed..,,Power instability due to Grid fluctuations .,,Others Transmission equipement fault"/>
    <s v=""/>
    <s v=""/>
    <m/>
    <m/>
    <m/>
    <m/>
    <m/>
    <m/>
    <m/>
    <s v=""/>
    <s v=""/>
    <s v=""/>
    <s v=""/>
    <s v=""/>
    <s v=""/>
    <s v="Power status check ongoing"/>
    <s v="Power status check ongoing"/>
    <s v="Power status check ongoing"/>
    <s v="INC-20260330-00014984.,,Impacted by Nkwein-clinic-St-Louis//No power issue on site, site on GEN with Ubaie = 50.2V. TX FME Jeremiah 698674799 Is informed..,,Power instability due to Grid fluctuations .,,Others Transmission equipement fault"/>
  </r>
  <r>
    <s v="Home-IHS"/>
    <s v="ADM_112"/>
    <m/>
    <s v="IHS"/>
    <s v="Hybrid-Gen"/>
    <s v="ADAMAOUA"/>
    <s v="Home"/>
    <s v="NOKIA"/>
    <n v="0.20170637347177761"/>
    <n v="0.59979480536260155"/>
    <n v="0"/>
    <n v="0.23016168568599429"/>
    <s v="Operationnel"/>
    <m/>
    <x v="0"/>
    <x v="0"/>
    <s v="MPR issue"/>
    <x v="0"/>
    <s v="INC-20260330-00012004.,,Others Transmission equipement fault"/>
    <s v=""/>
    <s v=""/>
    <s v=""/>
    <s v=""/>
    <s v=""/>
    <s v=""/>
    <s v=""/>
    <s v=""/>
    <m/>
    <s v=""/>
    <s v=""/>
    <s v=""/>
    <s v=""/>
    <s v=""/>
    <s v=""/>
    <s v=""/>
    <s v=""/>
    <s v=""/>
    <s v="INC-20260330-00012004.,,Others Transmission equipement fault"/>
  </r>
  <r>
    <s v="Nkong-Marche"/>
    <s v="LIT_071"/>
    <m/>
    <s v="IHS"/>
    <s v="Grid-Gen"/>
    <s v="LITTORAL"/>
    <s v="Nkongsamba"/>
    <s v="ZTE"/>
    <n v="0.14125690922388884"/>
    <n v="0.24268048457895139"/>
    <n v="0.24419032234764176"/>
    <n v="0.22898457051704607"/>
    <s v="Operationnel"/>
    <m/>
    <x v="8"/>
    <x v="4"/>
    <s v="no root cause"/>
    <x v="4"/>
    <s v=""/>
    <s v=""/>
    <s v=""/>
    <s v=""/>
    <s v=""/>
    <s v=""/>
    <s v=""/>
    <s v=""/>
    <s v=""/>
    <m/>
    <s v=""/>
    <s v=""/>
    <s v=""/>
    <s v=""/>
    <s v=""/>
    <s v=""/>
    <s v=""/>
    <s v=""/>
    <s v=""/>
    <s v=""/>
  </r>
  <r>
    <s v="NKONGSAMBA-Q8-CIMETIERE-IHS"/>
    <s v="LIT_735"/>
    <m/>
    <s v="IHS"/>
    <s v="Grid-Gen"/>
    <s v="LITTORAL"/>
    <s v="Nkongsamba"/>
    <s v="ZTE"/>
    <n v="0.14912533122309748"/>
    <n v="0.25691830635372098"/>
    <n v="0.22705595939299592"/>
    <n v="0.22595260720308769"/>
    <s v="Operationnel"/>
    <m/>
    <x v="8"/>
    <x v="4"/>
    <s v="no root cause"/>
    <x v="4"/>
    <s v=""/>
    <s v=""/>
    <s v=""/>
    <s v=""/>
    <s v=""/>
    <s v=""/>
    <s v=""/>
    <s v=""/>
    <s v=""/>
    <m/>
    <s v=""/>
    <s v=""/>
    <s v=""/>
    <s v=""/>
    <s v=""/>
    <s v=""/>
    <s v=""/>
    <s v=""/>
    <s v=""/>
    <s v=""/>
  </r>
  <r>
    <s v="Foumbot-Centre-Ville-II"/>
    <s v="OST_227"/>
    <m/>
    <s v="CAMUSAT"/>
    <s v="Medium Grid + GE"/>
    <s v="OUEST"/>
    <s v="Foumbot"/>
    <s v="HUAWEI"/>
    <n v="0.3447118209177128"/>
    <n v="0.44339127064271661"/>
    <n v="4.8222458614870407E-2"/>
    <n v="0.22322384022052721"/>
    <s v="Operationnel"/>
    <m/>
    <x v="11"/>
    <x v="5"/>
    <s v="BSS Hardware issue"/>
    <x v="0"/>
    <s v="30/03/2026 : FME active_x000a_28/03/2026 : Besoin d'analyse BO RAN || Check and clean jumper, port 2 of RRU 81….30/03/2026 : FME active_x000a_28/03/2026 : Besoin d'analyse BO RAN || Check and clean jumper, port 2 of RRU 81….INC-20260330-00005006.,,GE Fault"/>
    <s v=""/>
    <s v=""/>
    <s v="30/03/2026 : FME active_x000a_28/03/2026 : Besoin d'analyse BO RAN || Check and clean jumper, port 2 of RRU 81"/>
    <s v="30/03/2026 : FME active_x000a_28/03/2026 : Besoin d'analyse BO RAN || Check and clean jumper, port 2 of RRU 81"/>
    <m/>
    <m/>
    <m/>
    <m/>
    <m/>
    <s v=""/>
    <s v=""/>
    <s v=""/>
    <s v=""/>
    <s v=""/>
    <s v=""/>
    <s v=""/>
    <s v=""/>
    <s v=""/>
    <s v="INC-20260330-00005006.,,GE Fault"/>
  </r>
  <r>
    <s v="Meme-II-IHS"/>
    <s v="EXN_169"/>
    <m/>
    <s v="IHS"/>
    <s v="Grid-Gen"/>
    <s v="EXTREME-NORD"/>
    <s v="Meme-II"/>
    <s v="NOKIA"/>
    <n v="0.1126590361640558"/>
    <n v="0.58362508876374375"/>
    <n v="0"/>
    <n v="0.212017373787491"/>
    <s v="Insecurity"/>
    <m/>
    <x v="8"/>
    <x v="4"/>
    <s v="no root cause"/>
    <x v="4"/>
    <s v=""/>
    <s v=""/>
    <s v=""/>
    <s v=""/>
    <s v=""/>
    <s v=""/>
    <s v=""/>
    <s v=""/>
    <s v=""/>
    <m/>
    <s v=""/>
    <s v=""/>
    <s v=""/>
    <s v=""/>
    <s v=""/>
    <s v=""/>
    <s v=""/>
    <s v=""/>
    <s v=""/>
    <s v=""/>
  </r>
  <r>
    <s v="Nkong-Q3"/>
    <s v="LIT_169"/>
    <m/>
    <s v="IHS"/>
    <s v="Grid-Gen"/>
    <s v="LITTORAL"/>
    <s v="Nkongsamba"/>
    <s v="ZTE"/>
    <n v="0.13001630636787645"/>
    <n v="0.22419256675200971"/>
    <n v="0.22640615321307955"/>
    <n v="0.2118985654889812"/>
    <s v="Operationnel"/>
    <m/>
    <x v="8"/>
    <x v="4"/>
    <s v="no root cause"/>
    <x v="4"/>
    <s v=""/>
    <s v=""/>
    <s v=""/>
    <s v=""/>
    <s v=""/>
    <s v=""/>
    <s v=""/>
    <s v=""/>
    <s v=""/>
    <m/>
    <s v=""/>
    <s v=""/>
    <s v=""/>
    <s v=""/>
    <s v=""/>
    <s v=""/>
    <s v=""/>
    <s v=""/>
    <s v=""/>
    <s v=""/>
  </r>
  <r>
    <s v="Kousseri-Papar-IHS"/>
    <s v="EXN_188"/>
    <m/>
    <s v="IHS"/>
    <s v="GenOnly"/>
    <s v="EXTREME-NORD"/>
    <s v="Kousseri"/>
    <s v="HUAWEI"/>
    <n v="0.26415416711629081"/>
    <n v="0.33554508331888305"/>
    <n v="0.11166406196989495"/>
    <n v="0.20859907600026256"/>
    <s v="Insecurity"/>
    <m/>
    <x v="8"/>
    <x v="4"/>
    <s v="no root cause"/>
    <x v="4"/>
    <s v=""/>
    <s v=""/>
    <s v=""/>
    <s v=""/>
    <s v=""/>
    <s v=""/>
    <s v=""/>
    <s v=""/>
    <s v=""/>
    <m/>
    <s v=""/>
    <s v=""/>
    <s v=""/>
    <s v=""/>
    <s v=""/>
    <s v=""/>
    <s v=""/>
    <s v=""/>
    <s v=""/>
    <s v=""/>
  </r>
  <r>
    <s v="Olembe-MTN"/>
    <s v="CTR_778"/>
    <m/>
    <m/>
    <m/>
    <s v="CENTRE"/>
    <s v="Yaounde"/>
    <s v="ZTE"/>
    <n v="0.12639433433649472"/>
    <n v="0.10742117771861692"/>
    <n v="0.29060016372379682"/>
    <n v="0.20565628807789224"/>
    <s v="Operationnel"/>
    <m/>
    <x v="8"/>
    <x v="4"/>
    <s v="no root cause"/>
    <x v="4"/>
    <s v=""/>
    <s v=""/>
    <s v=""/>
    <s v=""/>
    <s v=""/>
    <s v=""/>
    <s v=""/>
    <s v=""/>
    <s v=""/>
    <m/>
    <s v=""/>
    <s v=""/>
    <s v=""/>
    <s v=""/>
    <s v=""/>
    <s v=""/>
    <s v=""/>
    <s v=""/>
    <s v=""/>
    <s v=""/>
  </r>
  <r>
    <s v="Garoua-Kolbives-II"/>
    <s v="NRD_141"/>
    <m/>
    <s v="CAMUSAT"/>
    <s v="Medium Grid + GE"/>
    <s v="NORD"/>
    <s v="Garoua"/>
    <s v="HUAWEI"/>
    <n v="0.21169802045489972"/>
    <n v="0.27227177834219057"/>
    <n v="0.16005752221105923"/>
    <n v="0.20510340065005295"/>
    <s v="Operationnel"/>
    <m/>
    <x v="8"/>
    <x v="4"/>
    <s v="no root cause"/>
    <x v="4"/>
    <s v=""/>
    <s v=""/>
    <s v=""/>
    <s v=""/>
    <s v=""/>
    <s v=""/>
    <s v=""/>
    <s v=""/>
    <s v=""/>
    <m/>
    <s v=""/>
    <s v=""/>
    <s v=""/>
    <s v=""/>
    <s v=""/>
    <s v=""/>
    <s v=""/>
    <s v=""/>
    <s v=""/>
    <s v=""/>
  </r>
  <r>
    <s v="Kong-Kong-IHS"/>
    <s v="NRD_070"/>
    <m/>
    <s v="IHS"/>
    <s v="Solar-Gen"/>
    <s v="NORD"/>
    <s v="KongKong"/>
    <s v="NOKIA"/>
    <n v="0.39759041013951535"/>
    <n v="0.24811371547807795"/>
    <n v="0.11039864993532023"/>
    <n v="0.19764214265011792"/>
    <s v="Operationnel"/>
    <m/>
    <x v="0"/>
    <x v="0"/>
    <s v="MPR issue"/>
    <x v="0"/>
    <s v="Power status check ongoing….INC-20260330-00009155.,,Others Transmission equipement fault"/>
    <s v=""/>
    <s v=""/>
    <s v=""/>
    <s v=""/>
    <s v=""/>
    <s v=""/>
    <s v=""/>
    <s v=""/>
    <m/>
    <s v=""/>
    <s v=""/>
    <s v=""/>
    <s v=""/>
    <s v=""/>
    <s v=""/>
    <s v=""/>
    <s v="Power status check ongoing"/>
    <s v=""/>
    <s v="INC-20260330-00009155.,,Others Transmission equipement fault"/>
  </r>
  <r>
    <s v="Danfili-MTN-IHS"/>
    <s v="ADM_122"/>
    <m/>
    <s v="IHS"/>
    <s v="Gen-Solar AER"/>
    <s v="ADAMAOUA"/>
    <s v="Danfili"/>
    <s v="NOKIA"/>
    <n v="0.22759146095025623"/>
    <n v="0.33820698364105384"/>
    <n v="9.1930474295582681E-2"/>
    <n v="0.1939807153916501"/>
    <s v="Operationnel"/>
    <m/>
    <x v="0"/>
    <x v="0"/>
    <s v="MPR issue"/>
    <x v="0"/>
    <s v="Power status check ongoing….INC-20260330-00015940.,,Others Transmission equipement fault"/>
    <s v=""/>
    <s v=""/>
    <s v=""/>
    <s v=""/>
    <s v=""/>
    <s v=""/>
    <s v=""/>
    <s v=""/>
    <m/>
    <s v=""/>
    <s v=""/>
    <s v=""/>
    <s v=""/>
    <s v=""/>
    <s v=""/>
    <s v="Power status check ongoing"/>
    <s v=""/>
    <s v=""/>
    <s v="INC-20260330-00015940.,,Others Transmission equipement fault"/>
  </r>
  <r>
    <s v="Yassa-Village-Camtel"/>
    <s v="LIT_766"/>
    <m/>
    <s v="CAMUSAT"/>
    <s v="Good Grid no GE - 8h"/>
    <s v="LITTORAL"/>
    <s v="Douala"/>
    <s v="ZTE"/>
    <n v="0.16198957671386721"/>
    <n v="0.13802186929424518"/>
    <n v="0.23198080623025974"/>
    <n v="0.19044296627315327"/>
    <s v="Operationnel"/>
    <m/>
    <x v="8"/>
    <x v="4"/>
    <s v="no root cause"/>
    <x v="4"/>
    <s v=""/>
    <s v=""/>
    <s v=""/>
    <s v=""/>
    <s v=""/>
    <s v=""/>
    <s v=""/>
    <s v=""/>
    <s v=""/>
    <m/>
    <s v=""/>
    <s v=""/>
    <s v=""/>
    <s v=""/>
    <s v=""/>
    <s v=""/>
    <s v=""/>
    <s v=""/>
    <s v=""/>
    <s v=""/>
  </r>
  <r>
    <s v="Kanje-I"/>
    <s v="ADM_041"/>
    <m/>
    <s v="IHS"/>
    <s v="Hybrid-Gen"/>
    <s v="ADAMAOUA"/>
    <s v="Kanje-I"/>
    <s v="NOKIA"/>
    <n v="0.24325258256947474"/>
    <n v="0.16339143357364244"/>
    <n v="0.18899099737998151"/>
    <n v="0.1881454778925962"/>
    <s v="Operationnel"/>
    <m/>
    <x v="0"/>
    <x v="0"/>
    <s v="MPR issue"/>
    <x v="0"/>
    <s v="Power status check ongoing….INC-20260330-00015893.,,Others Transmission equipement fault"/>
    <s v=""/>
    <s v=""/>
    <s v=""/>
    <s v=""/>
    <s v=""/>
    <s v=""/>
    <s v=""/>
    <s v=""/>
    <m/>
    <s v=""/>
    <s v=""/>
    <s v=""/>
    <s v=""/>
    <s v=""/>
    <s v=""/>
    <s v="Power status check ongoing"/>
    <s v=""/>
    <s v=""/>
    <s v="INC-20260330-00015893.,,Others Transmission equipement fault"/>
  </r>
  <r>
    <s v="Yagoua-Quinf-II"/>
    <s v="EXN_236"/>
    <m/>
    <s v="CAMUSAT"/>
    <s v="Bad Grid + GE"/>
    <s v="EXTREME-NORD"/>
    <s v="Yagoua"/>
    <s v="HUAWEI"/>
    <n v="0.15924187379350863"/>
    <n v="0.26881857529980174"/>
    <n v="0.13851131729803201"/>
    <n v="0.18521728832615647"/>
    <s v="Insecurity"/>
    <m/>
    <x v="8"/>
    <x v="4"/>
    <s v="no root cause"/>
    <x v="4"/>
    <s v=""/>
    <s v=""/>
    <m/>
    <s v=""/>
    <s v=""/>
    <s v=""/>
    <s v=""/>
    <s v=""/>
    <s v=""/>
    <m/>
    <s v=""/>
    <s v=""/>
    <s v=""/>
    <s v=""/>
    <s v=""/>
    <s v=""/>
    <s v=""/>
    <s v=""/>
    <s v=""/>
    <s v=""/>
  </r>
  <r>
    <s v="Mbong"/>
    <s v="ADM_042"/>
    <m/>
    <s v="IHS"/>
    <s v="Hybrid-Gen"/>
    <s v="ADAMAOUA"/>
    <s v="Mbong"/>
    <s v="NOKIA"/>
    <n v="0.22809665842184393"/>
    <n v="0.15249867133540007"/>
    <n v="0.18940140128308752"/>
    <n v="0.18253840834471843"/>
    <s v="Operationnel"/>
    <m/>
    <x v="0"/>
    <x v="0"/>
    <s v="MPR issue"/>
    <x v="0"/>
    <s v="Power status check ongoing….INC-20260330-00015916.,,Others Transmission equipement fault"/>
    <s v=""/>
    <s v=""/>
    <s v=""/>
    <s v=""/>
    <s v=""/>
    <s v=""/>
    <s v=""/>
    <s v=""/>
    <m/>
    <s v=""/>
    <s v=""/>
    <s v=""/>
    <s v=""/>
    <s v=""/>
    <s v=""/>
    <s v="Power status check ongoing"/>
    <s v=""/>
    <s v=""/>
    <s v="INC-20260330-00015916.,,Others Transmission equipement fault"/>
  </r>
  <r>
    <s v="Mandjou-MTN-IHS"/>
    <s v="EST_112"/>
    <m/>
    <s v="IHS"/>
    <s v="Grid-Gen"/>
    <s v="EST"/>
    <s v="Bertoua"/>
    <s v="ZTE"/>
    <n v="0.12776818579667398"/>
    <n v="0.21165478339810725"/>
    <n v="0.17657627931104677"/>
    <n v="0.18138274648791722"/>
    <s v="Operationnel"/>
    <m/>
    <x v="8"/>
    <x v="4"/>
    <s v="no root cause"/>
    <x v="4"/>
    <s v=""/>
    <s v=""/>
    <s v=""/>
    <s v=""/>
    <s v=""/>
    <s v=""/>
    <s v=""/>
    <s v=""/>
    <s v=""/>
    <m/>
    <s v=""/>
    <s v=""/>
    <s v=""/>
    <s v=""/>
    <s v=""/>
    <s v=""/>
    <s v=""/>
    <s v=""/>
    <s v=""/>
    <s v=""/>
  </r>
  <r>
    <s v="Tsinga-Village2"/>
    <s v="CTR_675"/>
    <m/>
    <s v="IHS"/>
    <s v="Hybrid-Gen-Lithium"/>
    <s v="CENTRE"/>
    <s v="Yaounde"/>
    <s v="ZTE"/>
    <n v="7.6560995008173177E-2"/>
    <n v="6.5026469598213912E-2"/>
    <n v="0.26142728627806261"/>
    <n v="0.1690943775272305"/>
    <s v="Operationnel"/>
    <m/>
    <x v="8"/>
    <x v="4"/>
    <s v="no root cause"/>
    <x v="4"/>
    <s v=""/>
    <s v=""/>
    <s v=""/>
    <s v=""/>
    <s v=""/>
    <s v=""/>
    <s v=""/>
    <s v=""/>
    <s v=""/>
    <m/>
    <s v=""/>
    <s v=""/>
    <s v=""/>
    <s v=""/>
    <s v=""/>
    <s v=""/>
    <s v=""/>
    <s v=""/>
    <s v=""/>
    <s v=""/>
  </r>
  <r>
    <s v="Domayo"/>
    <s v="EXN_054"/>
    <m/>
    <s v="IHS"/>
    <s v="Grid-Gen"/>
    <s v="EXTREME-NORD"/>
    <s v="Maroua"/>
    <s v="HUAWEI"/>
    <n v="0.16736008696729532"/>
    <n v="0.21935808249266436"/>
    <n v="0.1318422538725712"/>
    <n v="0.16629427023139942"/>
    <s v="Operationnel"/>
    <m/>
    <x v="8"/>
    <x v="4"/>
    <s v="no root cause"/>
    <x v="4"/>
    <s v=""/>
    <s v=""/>
    <m/>
    <s v=""/>
    <s v=""/>
    <s v=""/>
    <s v=""/>
    <s v=""/>
    <s v=""/>
    <m/>
    <s v=""/>
    <s v=""/>
    <s v=""/>
    <s v=""/>
    <s v=""/>
    <s v=""/>
    <s v=""/>
    <s v=""/>
    <s v=""/>
    <s v=""/>
  </r>
  <r>
    <s v="Cite-Sic"/>
    <s v="LIT_098"/>
    <m/>
    <s v="IHS"/>
    <s v="Grid-Gen"/>
    <s v="LITTORAL"/>
    <s v="Douala"/>
    <s v="ZTE"/>
    <n v="0.11090728151265541"/>
    <n v="9.3714617950365037E-2"/>
    <n v="0.21966868913710072"/>
    <n v="0.16185333573036742"/>
    <s v="Operationnel"/>
    <m/>
    <x v="8"/>
    <x v="4"/>
    <s v="no root cause"/>
    <x v="4"/>
    <s v=""/>
    <s v=""/>
    <s v=""/>
    <s v=""/>
    <s v=""/>
    <s v=""/>
    <s v=""/>
    <s v=""/>
    <s v=""/>
    <m/>
    <s v=""/>
    <s v=""/>
    <s v=""/>
    <s v=""/>
    <s v=""/>
    <s v=""/>
    <s v=""/>
    <s v=""/>
    <s v=""/>
    <s v=""/>
  </r>
  <r>
    <s v="Bsadi-Hopital"/>
    <s v="LIT_446"/>
    <m/>
    <s v="IHS"/>
    <s v="Grid-Gen"/>
    <s v="LITTORAL"/>
    <s v="Douala"/>
    <s v="ZTE"/>
    <n v="0.13526192103401558"/>
    <n v="0.11347756459296018"/>
    <n v="0.19819088487459147"/>
    <n v="0.16076539595300679"/>
    <s v="Operationnel"/>
    <m/>
    <x v="8"/>
    <x v="4"/>
    <s v="no root cause"/>
    <x v="4"/>
    <s v=""/>
    <s v=""/>
    <s v=""/>
    <s v=""/>
    <s v=""/>
    <s v=""/>
    <s v=""/>
    <s v=""/>
    <s v=""/>
    <m/>
    <s v=""/>
    <s v=""/>
    <s v=""/>
    <s v=""/>
    <s v=""/>
    <s v=""/>
    <s v=""/>
    <s v=""/>
    <s v=""/>
    <s v=""/>
  </r>
  <r>
    <s v="CTR_973_Z_Nkoabang-Ebolmedjock-IHS"/>
    <s v="CTR_973"/>
    <m/>
    <s v="ESCO"/>
    <s v="Gen Only"/>
    <s v="CENTRE"/>
    <s v="Yaoundé"/>
    <s v="ZTE"/>
    <n v="0.13751004160521804"/>
    <n v="0.11539010781643735"/>
    <n v="0.19545485885388969"/>
    <n v="0.1603016839167547"/>
    <s v="Operationnel"/>
    <m/>
    <x v="8"/>
    <x v="4"/>
    <s v="no root cause"/>
    <x v="4"/>
    <s v=""/>
    <s v=""/>
    <s v=""/>
    <s v=""/>
    <s v=""/>
    <s v=""/>
    <s v=""/>
    <s v=""/>
    <s v=""/>
    <m/>
    <s v=""/>
    <s v=""/>
    <s v=""/>
    <s v=""/>
    <s v=""/>
    <s v=""/>
    <s v=""/>
    <s v=""/>
    <s v=""/>
    <s v=""/>
  </r>
  <r>
    <s v="Bsadi-IPPB-Santa-Lucia"/>
    <s v="LIT_686"/>
    <m/>
    <s v="CAMUSAT"/>
    <s v="Good Grid no GE - 8h"/>
    <s v="LITTORAL"/>
    <s v="Douala"/>
    <s v="ZTE"/>
    <n v="0.13326359163739115"/>
    <n v="0.1131588073890484"/>
    <n v="0.18030411476425257"/>
    <n v="0.15104527827002615"/>
    <s v="Operationnel"/>
    <m/>
    <x v="8"/>
    <x v="4"/>
    <s v="no root cause"/>
    <x v="4"/>
    <s v=""/>
    <s v=""/>
    <s v=""/>
    <s v=""/>
    <s v=""/>
    <s v=""/>
    <s v=""/>
    <s v=""/>
    <s v=""/>
    <m/>
    <s v=""/>
    <s v=""/>
    <s v=""/>
    <s v=""/>
    <s v=""/>
    <s v=""/>
    <s v=""/>
    <s v=""/>
    <s v=""/>
    <s v=""/>
  </r>
  <r>
    <s v="Akok-II"/>
    <s v="SUD_127"/>
    <m/>
    <s v="CAMUSAT"/>
    <s v="Hybrid Solar - S3"/>
    <s v="SUD"/>
    <s v="Akom-I"/>
    <s v="NOKIA"/>
    <n v="0.3507333446497567"/>
    <n v="0.20639528953354364"/>
    <n v="5.4925722365590263E-2"/>
    <n v="0.14801710422903741"/>
    <s v="Operationnel"/>
    <m/>
    <x v="8"/>
    <x v="4"/>
    <s v="no root cause"/>
    <x v="4"/>
    <s v=""/>
    <s v=""/>
    <s v=""/>
    <s v=""/>
    <s v=""/>
    <s v=""/>
    <s v=""/>
    <s v=""/>
    <s v=""/>
    <m/>
    <s v=""/>
    <s v=""/>
    <s v=""/>
    <s v=""/>
    <s v=""/>
    <s v=""/>
    <s v=""/>
    <s v=""/>
    <s v=""/>
    <s v=""/>
  </r>
  <r>
    <s v="Wakwa-IHS"/>
    <s v="ADM_078"/>
    <m/>
    <s v="IHS"/>
    <s v="Grid-Gen"/>
    <s v="ADAMAOUA"/>
    <s v="Wakwa"/>
    <s v="NOKIA"/>
    <n v="0.31941110141131968"/>
    <n v="0.18358289528355665"/>
    <n v="7.4122392083133509E-2"/>
    <n v="0.1458967505401598"/>
    <s v="Operationnel"/>
    <m/>
    <x v="8"/>
    <x v="4"/>
    <s v="no root cause"/>
    <x v="4"/>
    <s v=""/>
    <s v=""/>
    <s v=""/>
    <s v=""/>
    <s v=""/>
    <s v=""/>
    <s v=""/>
    <s v=""/>
    <s v=""/>
    <m/>
    <s v=""/>
    <s v=""/>
    <s v=""/>
    <s v=""/>
    <s v=""/>
    <s v=""/>
    <s v=""/>
    <s v=""/>
    <s v=""/>
    <s v=""/>
  </r>
  <r>
    <s v="Ngoum-II-MTN"/>
    <s v="CTR_367"/>
    <m/>
    <s v="IHS"/>
    <s v="Solar-Gen"/>
    <s v="CENTRE"/>
    <s v="Ngoum-II"/>
    <s v="NOKIA"/>
    <n v="0.18566007080847763"/>
    <n v="0.10492424628796602"/>
    <n v="0.15369626171292647"/>
    <n v="0.14188736258110249"/>
    <s v="Operationnel"/>
    <m/>
    <x v="0"/>
    <x v="0"/>
    <s v="MPR issue"/>
    <x v="0"/>
    <s v="INC-20260330-00001261.,,Others Transmission equipement fault"/>
    <s v=""/>
    <s v=""/>
    <s v=""/>
    <s v=""/>
    <s v=""/>
    <s v=""/>
    <s v=""/>
    <s v=""/>
    <m/>
    <s v=""/>
    <s v=""/>
    <s v=""/>
    <s v=""/>
    <s v=""/>
    <s v=""/>
    <s v=""/>
    <s v=""/>
    <s v=""/>
    <s v="INC-20260330-00001261.,,Others Transmission equipement fault"/>
  </r>
  <r>
    <s v="Ngd-EPC-IHS"/>
    <s v="ADM_077"/>
    <m/>
    <s v="IHS"/>
    <s v="Grid-Gen"/>
    <s v="ADAMAOUA"/>
    <s v="Ngaoundere"/>
    <s v="HUAWEI"/>
    <n v="0.11802632998812992"/>
    <n v="0.15353471988466938"/>
    <n v="0.13509128477215471"/>
    <n v="0.13884608470092716"/>
    <s v="Operationnel"/>
    <m/>
    <x v="8"/>
    <x v="4"/>
    <s v="no root cause"/>
    <x v="4"/>
    <s v=""/>
    <s v=""/>
    <s v=""/>
    <s v=""/>
    <s v=""/>
    <s v=""/>
    <s v=""/>
    <s v=""/>
    <s v=""/>
    <m/>
    <s v=""/>
    <s v=""/>
    <s v=""/>
    <s v=""/>
    <s v=""/>
    <s v=""/>
    <s v=""/>
    <s v=""/>
    <s v=""/>
    <s v=""/>
  </r>
  <r>
    <s v="BAFIA-BEGNIAN-IHS"/>
    <s v="CTR_828"/>
    <m/>
    <s v="IHS"/>
    <s v="Grid-Gen"/>
    <s v="CENTRE"/>
    <s v="Bafia"/>
    <s v="ZTE"/>
    <n v="8.00580714522659E-2"/>
    <n v="0.13940315051120161"/>
    <n v="0.14559078462659822"/>
    <n v="0.13415545910345206"/>
    <s v="Operationnel"/>
    <m/>
    <x v="8"/>
    <x v="4"/>
    <s v="no root cause"/>
    <x v="4"/>
    <s v=""/>
    <s v=""/>
    <s v=""/>
    <s v=""/>
    <s v=""/>
    <s v=""/>
    <s v=""/>
    <s v=""/>
    <s v=""/>
    <m/>
    <s v=""/>
    <s v=""/>
    <s v=""/>
    <s v=""/>
    <s v=""/>
    <s v=""/>
    <s v=""/>
    <s v=""/>
    <s v=""/>
    <s v=""/>
  </r>
  <r>
    <s v="Bobongo-II"/>
    <s v="LIT_568"/>
    <m/>
    <s v="CAMUSAT"/>
    <s v="Good Grid + GE"/>
    <s v="LITTORAL"/>
    <s v="Douala"/>
    <s v="ZTE"/>
    <n v="7.6311203833595118E-2"/>
    <n v="6.4070197986475341E-2"/>
    <n v="0.18180892907563925"/>
    <n v="0.12721761363798539"/>
    <s v="Operationnel"/>
    <m/>
    <x v="8"/>
    <x v="4"/>
    <s v="no root cause"/>
    <x v="4"/>
    <s v=""/>
    <s v=""/>
    <s v=""/>
    <s v=""/>
    <s v=""/>
    <s v=""/>
    <s v=""/>
    <s v=""/>
    <s v=""/>
    <m/>
    <s v=""/>
    <s v=""/>
    <s v=""/>
    <s v=""/>
    <s v=""/>
    <s v=""/>
    <s v=""/>
    <s v=""/>
    <s v=""/>
    <s v=""/>
  </r>
  <r>
    <s v="Akok-I"/>
    <s v="SUD_121"/>
    <m/>
    <s v="CAMUSAT"/>
    <s v="Hybrid Solar - S3"/>
    <s v="SUD"/>
    <s v="Akom-I"/>
    <s v="NOKIA"/>
    <n v="0.18768086069482839"/>
    <n v="0.18275413024334369"/>
    <n v="7.0726272635143389E-2"/>
    <n v="0.1250364209270203"/>
    <s v="Operationnel"/>
    <m/>
    <x v="8"/>
    <x v="4"/>
    <s v="no root cause"/>
    <x v="4"/>
    <s v=""/>
    <s v=""/>
    <s v=""/>
    <s v=""/>
    <s v=""/>
    <s v=""/>
    <s v=""/>
    <s v=""/>
    <s v=""/>
    <m/>
    <s v=""/>
    <s v=""/>
    <s v=""/>
    <s v=""/>
    <s v=""/>
    <s v=""/>
    <s v=""/>
    <s v=""/>
    <s v=""/>
    <s v=""/>
  </r>
  <r>
    <s v="Bertoua-Meteo"/>
    <s v="EST_107"/>
    <m/>
    <s v="IHS"/>
    <s v="Grid-Gen"/>
    <s v="EST"/>
    <s v="Bertoua"/>
    <s v="ZTE"/>
    <n v="7.5062247960704848E-2"/>
    <n v="0.12792789117034076"/>
    <n v="0.13327866753343987"/>
    <n v="0.12316905085993632"/>
    <s v="Operationnel"/>
    <m/>
    <x v="8"/>
    <x v="4"/>
    <s v="no root cause"/>
    <x v="4"/>
    <s v=""/>
    <s v=""/>
    <s v=""/>
    <s v=""/>
    <s v=""/>
    <s v=""/>
    <s v=""/>
    <s v=""/>
    <s v=""/>
    <m/>
    <s v=""/>
    <s v=""/>
    <s v=""/>
    <s v=""/>
    <s v=""/>
    <s v=""/>
    <s v=""/>
    <s v=""/>
    <s v=""/>
    <s v=""/>
  </r>
  <r>
    <s v="Febadi-MTN"/>
    <s v="ADM_063"/>
    <m/>
    <s v="IHS"/>
    <s v="Solar-Gen"/>
    <s v="ADAMAOUA"/>
    <s v="Febadi"/>
    <s v="NOKIA"/>
    <n v="0.16772556056711446"/>
    <n v="9.9628922910757894E-2"/>
    <n v="0.12407878003883026"/>
    <n v="0.12210343721986772"/>
    <s v="Operationnel"/>
    <m/>
    <x v="0"/>
    <x v="0"/>
    <s v="MPR issue"/>
    <x v="0"/>
    <s v="Power status check ongoing….INC-20260330-00015975.,,Others Transmission equipement fault"/>
    <s v=""/>
    <s v=""/>
    <s v=""/>
    <s v=""/>
    <s v=""/>
    <s v=""/>
    <s v=""/>
    <s v=""/>
    <m/>
    <s v=""/>
    <s v=""/>
    <s v=""/>
    <s v=""/>
    <s v=""/>
    <s v=""/>
    <s v="Power status check ongoing"/>
    <s v=""/>
    <s v=""/>
    <s v="INC-20260330-00015975.,,Others Transmission equipement fault"/>
  </r>
  <r>
    <s v="Elig-Edzoa-IHS"/>
    <s v="CTR_131"/>
    <m/>
    <s v="IHS"/>
    <s v="Grid-Gen"/>
    <s v="CENTRE"/>
    <s v="Yaounde"/>
    <s v="ZTE"/>
    <n v="0.80307862626843951"/>
    <n v="0"/>
    <n v="0"/>
    <n v="0.11467955358085567"/>
    <s v="Operationnel"/>
    <m/>
    <x v="8"/>
    <x v="4"/>
    <s v="no root cause"/>
    <x v="4"/>
    <s v=""/>
    <s v=""/>
    <s v=""/>
    <s v=""/>
    <s v=""/>
    <s v=""/>
    <s v=""/>
    <s v=""/>
    <s v=""/>
    <m/>
    <s v=""/>
    <s v=""/>
    <s v=""/>
    <s v=""/>
    <s v=""/>
    <s v=""/>
    <s v=""/>
    <s v=""/>
    <s v=""/>
    <s v=""/>
  </r>
  <r>
    <s v="Ngd-Mbideng-IHS"/>
    <s v="ADM_157"/>
    <m/>
    <s v="IHS"/>
    <s v="Grid-Gen"/>
    <s v="ADAMAOUA"/>
    <s v="Ngaoundere"/>
    <s v="HUAWEI"/>
    <n v="0.10241438157700163"/>
    <n v="0.13286862783098899"/>
    <n v="9.9864949755618132E-2"/>
    <n v="0.11130872377886784"/>
    <s v="Operationnel"/>
    <m/>
    <x v="8"/>
    <x v="4"/>
    <s v="no root cause"/>
    <x v="4"/>
    <s v=""/>
    <s v=""/>
    <s v=""/>
    <s v=""/>
    <s v=""/>
    <s v=""/>
    <s v=""/>
    <s v=""/>
    <s v=""/>
    <m/>
    <s v=""/>
    <s v=""/>
    <s v=""/>
    <s v=""/>
    <s v=""/>
    <s v=""/>
    <s v=""/>
    <s v=""/>
    <s v=""/>
    <s v=""/>
  </r>
  <r>
    <s v="Foumbot-MTN"/>
    <s v="OST_043"/>
    <m/>
    <s v="IHS"/>
    <s v="Grid-Gen"/>
    <s v="OUEST"/>
    <s v="Foumbot"/>
    <s v="HUAWEI"/>
    <n v="0.1236466314161361"/>
    <n v="0.10518987729122678"/>
    <n v="0.10687601643366672"/>
    <n v="0.10870480234452808"/>
    <s v="Operationnel"/>
    <m/>
    <x v="8"/>
    <x v="4"/>
    <s v="no root cause"/>
    <x v="4"/>
    <s v=""/>
    <s v=""/>
    <s v=""/>
    <m/>
    <m/>
    <m/>
    <m/>
    <m/>
    <m/>
    <m/>
    <s v=""/>
    <s v=""/>
    <s v=""/>
    <s v=""/>
    <s v=""/>
    <s v=""/>
    <s v=""/>
    <s v=""/>
    <s v=""/>
    <s v=""/>
  </r>
  <r>
    <s v="Hile-Alifa-IHS"/>
    <s v="EXN_224"/>
    <m/>
    <s v="IHS"/>
    <s v="Hybrid-Gen"/>
    <s v="EXTREME-NORD"/>
    <s v="Hile-Alifa"/>
    <s v="NOKIA"/>
    <n v="0.20536277220039767"/>
    <n v="0.22500248073868467"/>
    <n v="0"/>
    <n v="0.10486171284928067"/>
    <s v="Insecurity"/>
    <m/>
    <x v="0"/>
    <x v="0"/>
    <s v="MPR issue"/>
    <x v="0"/>
    <s v="INC-20260330-00011007.,,Others Transmission equipement fault"/>
    <s v=""/>
    <s v=""/>
    <s v=""/>
    <s v=""/>
    <s v=""/>
    <s v=""/>
    <s v=""/>
    <s v=""/>
    <m/>
    <s v=""/>
    <s v=""/>
    <s v=""/>
    <s v=""/>
    <s v=""/>
    <s v=""/>
    <s v=""/>
    <s v=""/>
    <s v=""/>
    <s v="INC-20260330-00011007.,,Others Transmission equipement fault"/>
  </r>
  <r>
    <s v="Akongo-IHS"/>
    <s v="CTR_436"/>
    <m/>
    <s v="IHS"/>
    <s v="Gen Only"/>
    <s v="CENTRE"/>
    <s v="Akongo"/>
    <s v="NOKIA"/>
    <n v="0.14701246423201902"/>
    <n v="0.24809935704546945"/>
    <n v="0"/>
    <n v="0.10428318204223312"/>
    <s v="Exclu"/>
    <s v="UE Relay"/>
    <x v="2"/>
    <x v="2"/>
    <s v="exclu"/>
    <x v="2"/>
    <s v="INC-20260330-00015531.,,Others Transmission equipement fault"/>
    <s v=""/>
    <s v=""/>
    <s v=""/>
    <s v=""/>
    <s v=""/>
    <s v=""/>
    <s v=""/>
    <s v=""/>
    <m/>
    <s v=""/>
    <s v=""/>
    <s v=""/>
    <s v=""/>
    <s v=""/>
    <s v=""/>
    <s v=""/>
    <s v=""/>
    <s v=""/>
    <s v="INC-20260330-00015531.,,Others Transmission equipement fault"/>
  </r>
  <r>
    <s v="Doumo-IHS-VSAT"/>
    <s v="NRD_152"/>
    <m/>
    <s v="IHS"/>
    <s v="Gen Only"/>
    <s v="NORD"/>
    <s v="Doumo"/>
    <s v="NOKIA"/>
    <n v="0.66357687893043638"/>
    <n v="0"/>
    <n v="0"/>
    <n v="9.4758716958908293E-2"/>
    <s v="Operationnel"/>
    <m/>
    <x v="8"/>
    <x v="4"/>
    <s v="no root cause"/>
    <x v="4"/>
    <s v=""/>
    <s v=""/>
    <s v=""/>
    <s v=""/>
    <s v=""/>
    <s v=""/>
    <s v=""/>
    <s v=""/>
    <s v=""/>
    <m/>
    <s v=""/>
    <s v=""/>
    <s v=""/>
    <s v=""/>
    <s v=""/>
    <s v=""/>
    <s v=""/>
    <s v=""/>
    <s v=""/>
    <s v=""/>
  </r>
  <r>
    <s v="Bfsam-Mairie-Rurale-MTN-IHS"/>
    <s v="OST_214"/>
    <m/>
    <s v="IHS"/>
    <s v="Grid-Gen"/>
    <s v="OUEST"/>
    <s v="Bafoussam"/>
    <s v="HUAWEI"/>
    <n v="9.1798256657434379E-2"/>
    <n v="0.12883103658142672"/>
    <n v="6.7374640759783472E-2"/>
    <n v="9.1493951768240989E-2"/>
    <s v="Operationnel"/>
    <m/>
    <x v="8"/>
    <x v="4"/>
    <s v="no root cause"/>
    <x v="4"/>
    <s v=""/>
    <s v=""/>
    <s v=""/>
    <m/>
    <m/>
    <m/>
    <m/>
    <m/>
    <m/>
    <m/>
    <s v=""/>
    <s v=""/>
    <s v=""/>
    <s v=""/>
    <s v=""/>
    <s v=""/>
    <s v=""/>
    <s v=""/>
    <s v=""/>
    <s v=""/>
  </r>
  <r>
    <s v="Ossing-IHS"/>
    <s v="SUO_100"/>
    <m/>
    <s v="IHS"/>
    <s v="Hybrid-Gen"/>
    <s v="SUD-OUEST"/>
    <s v="Ossing"/>
    <s v="NOKIA"/>
    <n v="0"/>
    <n v="0.26722478928023791"/>
    <n v="0"/>
    <n v="8.9710443936501474E-2"/>
    <s v="Insecurity"/>
    <m/>
    <x v="8"/>
    <x v="4"/>
    <s v="no root cause"/>
    <x v="4"/>
    <s v=""/>
    <s v=""/>
    <s v=""/>
    <s v=""/>
    <s v=""/>
    <s v=""/>
    <s v=""/>
    <s v=""/>
    <s v=""/>
    <m/>
    <s v=""/>
    <s v=""/>
    <s v=""/>
    <s v=""/>
    <s v=""/>
    <s v=""/>
    <s v=""/>
    <s v=""/>
    <s v=""/>
    <s v=""/>
  </r>
  <r>
    <s v="Ngola-MTN"/>
    <s v="EST_043"/>
    <m/>
    <s v="IHS"/>
    <s v="Solar-Gen"/>
    <s v="EST"/>
    <s v="Ngola"/>
    <s v="NOKIA"/>
    <n v="0.59987350574919363"/>
    <n v="0"/>
    <n v="0"/>
    <n v="8.5661881158452538E-2"/>
    <s v="Operationnel"/>
    <m/>
    <x v="3"/>
    <x v="1"/>
    <s v="Defaut GE &amp; Power Cabinet"/>
    <x v="1"/>
    <s v="INC-20260330-00013299.,,No power issue on site Ubaie = 50V site on BATTERY (Threshold 47.1V). VSAT issue. TX FME Hugues (651514691 / Huawei) is informed..,,No power issue on site Ubaie = 50V site on BATTERY (Threshold 47.1V). VSAT issue. TX FME Hugues (651514691 / Huawei) is informed..,,GE Fault"/>
    <s v=""/>
    <s v=""/>
    <s v=""/>
    <s v=""/>
    <s v=""/>
    <s v=""/>
    <s v=""/>
    <s v=""/>
    <m/>
    <s v=""/>
    <s v=""/>
    <s v=""/>
    <s v=""/>
    <s v=""/>
    <s v=""/>
    <s v=""/>
    <s v=""/>
    <s v=""/>
    <s v="INC-20260330-00013299.,,No power issue on site Ubaie = 50V site on BATTERY (Threshold 47.1V). VSAT issue. TX FME Hugues (651514691 / Huawei) is informed..,,No power issue on site Ubaie = 50V site on BATTERY (Threshold 47.1V). VSAT issue. TX FME Hugues (651514691 / Huawei) is informed..,,GE Fault"/>
  </r>
  <r>
    <s v="Avenue-General-De-Gaulle"/>
    <s v="LIT_453"/>
    <m/>
    <s v="CAMUSAT"/>
    <s v="GridOnly"/>
    <s v="LITTORAL"/>
    <s v="Douala"/>
    <s v="ZTE"/>
    <n v="7.9808280277687854E-2"/>
    <n v="6.8214041637341474E-2"/>
    <n v="9.5624109423530446E-2"/>
    <n v="8.4163734579791538E-2"/>
    <s v="Operationnel"/>
    <m/>
    <x v="8"/>
    <x v="4"/>
    <s v="no root cause"/>
    <x v="4"/>
    <s v=""/>
    <s v=""/>
    <s v=""/>
    <s v=""/>
    <s v=""/>
    <s v=""/>
    <s v=""/>
    <s v=""/>
    <s v=""/>
    <m/>
    <s v=""/>
    <s v=""/>
    <s v=""/>
    <s v=""/>
    <s v=""/>
    <s v=""/>
    <s v=""/>
    <s v=""/>
    <s v=""/>
    <s v=""/>
  </r>
  <r>
    <s v="Nkan"/>
    <s v="LIT_514"/>
    <m/>
    <s v="IHS"/>
    <s v="Hybrid-Gen"/>
    <s v="LITTORAL"/>
    <s v="Nkan"/>
    <s v="NOKIA"/>
    <n v="0.26434457700826097"/>
    <n v="0.13440928764990032"/>
    <n v="0"/>
    <n v="8.28711292992724E-2"/>
    <s v="Operationnel"/>
    <m/>
    <x v="0"/>
    <x v="0"/>
    <s v="MPR issue"/>
    <x v="0"/>
    <s v="INC-20260330-00012506.,,Others Transmission equipement fault"/>
    <s v=""/>
    <s v=""/>
    <s v=""/>
    <s v=""/>
    <s v=""/>
    <s v=""/>
    <s v=""/>
    <s v=""/>
    <m/>
    <s v=""/>
    <s v=""/>
    <s v=""/>
    <s v=""/>
    <s v=""/>
    <s v=""/>
    <s v=""/>
    <s v=""/>
    <s v=""/>
    <s v="INC-20260330-00012506.,,Others Transmission equipement fault"/>
  </r>
  <r>
    <s v="Douggoy-Lopere-II"/>
    <s v="EXN_217"/>
    <m/>
    <s v="CAMUSAT"/>
    <s v="Medium Grid + GE"/>
    <s v="EXTREME-NORD"/>
    <s v="Maroua"/>
    <s v="HUAWEI"/>
    <n v="4.8709279042720294E-2"/>
    <n v="0.17653836476704371"/>
    <n v="2.5479242317786137E-2"/>
    <n v="7.950877913895095E-2"/>
    <s v="Operationnel"/>
    <m/>
    <x v="4"/>
    <x v="1"/>
    <s v="AKTIVCO Defaut GE &amp; Power Cabinet"/>
    <x v="1"/>
    <s v="29/03/2026 : Nous avons un délestage fréquent dans la zone et la génératrice du GE est en faute,_x000a_Le remplacement est prévue en WEEK 14.….29/03/2026 : Nous avons un délestage fréquent dans la zone et la génératrice du GE est en faute,_x000a_Le remplacement est prévue en WEEK 14."/>
    <s v=""/>
    <s v=""/>
    <s v="29/03/2026 : Nous avons un délestage fréquent dans la zone et la génératrice du GE est en faute,_x000a_Le remplacement est prévue en WEEK 14."/>
    <s v="29/03/2026 : Nous avons un délestage fréquent dans la zone et la génératrice du GE est en faute,_x000a_Le remplacement est prévue en WEEK 14."/>
    <m/>
    <m/>
    <m/>
    <m/>
    <m/>
    <s v=""/>
    <s v=""/>
    <s v=""/>
    <s v=""/>
    <s v=""/>
    <s v=""/>
    <s v=""/>
    <s v=""/>
    <s v=""/>
    <s v=""/>
  </r>
  <r>
    <s v="Logbong"/>
    <s v="LIT_508"/>
    <m/>
    <m/>
    <m/>
    <s v="LITTORAL"/>
    <s v="Logbong"/>
    <s v="NOKIA"/>
    <n v="0.25297763389753786"/>
    <n v="0.12511220253577698"/>
    <n v="0"/>
    <n v="7.8126792168470932E-2"/>
    <s v="Operationnel"/>
    <m/>
    <x v="0"/>
    <x v="0"/>
    <s v="MPR issue"/>
    <x v="0"/>
    <s v="INC-20260330-00012473.,,Others Transmission equipement fault"/>
    <s v=""/>
    <s v=""/>
    <s v=""/>
    <s v=""/>
    <s v=""/>
    <s v=""/>
    <s v=""/>
    <s v=""/>
    <m/>
    <s v=""/>
    <s v=""/>
    <s v=""/>
    <s v=""/>
    <s v=""/>
    <s v=""/>
    <s v=""/>
    <s v=""/>
    <s v=""/>
    <s v="INC-20260330-00012473.,,Others Transmission equipement fault"/>
  </r>
  <r>
    <s v="Ngonga"/>
    <s v="LIT_135"/>
    <m/>
    <m/>
    <m/>
    <s v="LITTORAL"/>
    <s v="Ngonga"/>
    <s v="NOKIA"/>
    <n v="7.4137728955494114E-2"/>
    <n v="3.4532030423887541E-2"/>
    <n v="0.10137914942341428"/>
    <n v="7.5047728235342698E-2"/>
    <s v="Operationnel"/>
    <m/>
    <x v="0"/>
    <x v="0"/>
    <s v="MPR issue"/>
    <x v="0"/>
    <s v="INC-20260330-00009726.,,Others Transmission equipement fault"/>
    <s v=""/>
    <s v=""/>
    <s v=""/>
    <s v=""/>
    <s v=""/>
    <s v=""/>
    <s v=""/>
    <s v=""/>
    <m/>
    <s v=""/>
    <s v=""/>
    <s v=""/>
    <s v=""/>
    <s v=""/>
    <s v=""/>
    <s v=""/>
    <s v=""/>
    <s v=""/>
    <s v="INC-20260330-00009726.,,Others Transmission equipement fault"/>
  </r>
  <r>
    <s v="CNPS-Indoor"/>
    <s v="LIT_708"/>
    <m/>
    <s v="CAMUSAT"/>
    <s v="Good Grid no GE - 8h"/>
    <s v="LITTORAL"/>
    <s v="Douala"/>
    <s v="ZTE"/>
    <n v="7.1939858278479193E-2"/>
    <n v="0"/>
    <n v="0.12312117093158424"/>
    <n v="7.4479287053445434E-2"/>
    <s v="Operationnel"/>
    <m/>
    <x v="8"/>
    <x v="4"/>
    <s v="no root cause"/>
    <x v="4"/>
    <s v=""/>
    <s v=""/>
    <s v=""/>
    <s v=""/>
    <s v=""/>
    <s v=""/>
    <s v=""/>
    <s v=""/>
    <s v=""/>
    <m/>
    <s v=""/>
    <s v=""/>
    <s v=""/>
    <s v=""/>
    <s v=""/>
    <s v=""/>
    <s v=""/>
    <s v=""/>
    <s v=""/>
    <s v=""/>
  </r>
  <r>
    <s v="Dschang-II"/>
    <s v="OST_020"/>
    <m/>
    <s v="IHS"/>
    <s v="Grid-Gen"/>
    <s v="OUEST"/>
    <s v="Dschang"/>
    <s v="HUAWEI"/>
    <n v="8.6177955229428199E-2"/>
    <n v="0.10981185674796248"/>
    <n v="4.7025447230813346E-2"/>
    <n v="7.3694543607479887E-2"/>
    <s v="Operationnel"/>
    <m/>
    <x v="8"/>
    <x v="4"/>
    <s v="no root cause"/>
    <x v="4"/>
    <s v=""/>
    <s v=""/>
    <s v=""/>
    <m/>
    <m/>
    <m/>
    <m/>
    <m/>
    <m/>
    <m/>
    <s v=""/>
    <s v=""/>
    <s v=""/>
    <s v=""/>
    <s v=""/>
    <s v=""/>
    <s v=""/>
    <s v=""/>
    <s v=""/>
    <s v=""/>
  </r>
  <r>
    <s v="NRD_266_H_Garoua-Bockle-II"/>
    <s v="NRD_266"/>
    <m/>
    <s v="ESCO"/>
    <s v="Hybrid Solar - S1"/>
    <s v="NRD"/>
    <s v="Garoua"/>
    <s v="HUAWEI"/>
    <n v="7.4312874436970683E-2"/>
    <n v="9.5361530170581854E-2"/>
    <n v="5.5062523666625084E-2"/>
    <n v="7.1340313269583622E-2"/>
    <s v="Operationnel"/>
    <m/>
    <x v="8"/>
    <x v="4"/>
    <s v="no root cause"/>
    <x v="4"/>
    <s v=""/>
    <s v=""/>
    <s v=""/>
    <s v=""/>
    <s v=""/>
    <s v=""/>
    <s v=""/>
    <s v=""/>
    <s v=""/>
    <m/>
    <s v=""/>
    <s v=""/>
    <s v=""/>
    <s v=""/>
    <s v=""/>
    <s v=""/>
    <s v=""/>
    <s v=""/>
    <s v=""/>
    <s v=""/>
  </r>
  <r>
    <s v="Kouba-MTN-IHS"/>
    <s v="EST_094"/>
    <m/>
    <s v="IHS"/>
    <s v="Hybrid-Gen"/>
    <s v="EST"/>
    <s v="Kouba"/>
    <s v="NOKIA"/>
    <n v="8.0682549388711042E-2"/>
    <n v="5.950134473039087E-2"/>
    <n v="7.4898712316714161E-2"/>
    <n v="7.0555569823618491E-2"/>
    <s v="Operationnel"/>
    <m/>
    <x v="0"/>
    <x v="0"/>
    <s v="MPR issue"/>
    <x v="0"/>
    <s v="INC-20260330-00002392.,,Others Transmission equipement fault"/>
    <s v=""/>
    <s v=""/>
    <s v=""/>
    <s v=""/>
    <s v=""/>
    <s v=""/>
    <s v=""/>
    <s v=""/>
    <m/>
    <s v=""/>
    <s v=""/>
    <s v=""/>
    <s v=""/>
    <s v=""/>
    <s v=""/>
    <s v=""/>
    <s v=""/>
    <s v=""/>
    <s v="INC-20260330-00002392.,,Others Transmission equipement fault"/>
  </r>
  <r>
    <s v="Letta-MTN"/>
    <s v="EST_063"/>
    <m/>
    <s v="IHS"/>
    <s v="solar + Gen"/>
    <s v="EST"/>
    <s v="Letta"/>
    <s v="NOKIA"/>
    <n v="9.7668349260018633E-2"/>
    <n v="4.7813580586921089E-2"/>
    <n v="7.7771539638450279E-2"/>
    <n v="7.0555569823617992E-2"/>
    <s v="Operationnel"/>
    <m/>
    <x v="8"/>
    <x v="4"/>
    <s v="no root cause"/>
    <x v="4"/>
    <s v="INC-20260330-00001871.,,No power issue, U = 56.7V site on GEN, solar hybrid Gen its threshold is 47.5V. TX FME Franck Mezazep (674978335/Huawei) is informed..,,Others"/>
    <s v=""/>
    <s v=""/>
    <s v=""/>
    <s v=""/>
    <s v=""/>
    <s v=""/>
    <s v=""/>
    <s v=""/>
    <m/>
    <s v=""/>
    <s v=""/>
    <s v=""/>
    <s v=""/>
    <s v=""/>
    <s v=""/>
    <s v=""/>
    <s v=""/>
    <s v=""/>
    <s v="INC-20260330-00001871.,,No power issue, U = 56.7V site on GEN, solar hybrid Gen its threshold is 47.5V. TX FME Franck Mezazep (674978335/Huawei) is informed..,,Others"/>
  </r>
  <r>
    <s v="Kaele-MTN-IHS"/>
    <s v="EXN_160"/>
    <m/>
    <s v="IHS"/>
    <s v="Grid-Gen"/>
    <s v="EXTREME-NORD"/>
    <s v="Kaele"/>
    <s v="NOKIA"/>
    <n v="0.26358678080087944"/>
    <n v="9.51014027207195E-2"/>
    <n v="0"/>
    <n v="6.9566805722403022E-2"/>
    <s v="Insecurity"/>
    <m/>
    <x v="0"/>
    <x v="0"/>
    <s v="MPR issue"/>
    <x v="0"/>
    <s v="INC-20260330-00009144.,,Others Transmission equipement fault"/>
    <s v=""/>
    <s v=""/>
    <s v=""/>
    <s v=""/>
    <s v=""/>
    <s v=""/>
    <s v=""/>
    <s v=""/>
    <m/>
    <s v=""/>
    <s v=""/>
    <s v=""/>
    <s v=""/>
    <s v=""/>
    <s v=""/>
    <s v=""/>
    <s v=""/>
    <s v=""/>
    <s v="INC-20260330-00009144.,,Others Transmission equipement fault"/>
  </r>
  <r>
    <s v="Ngouetou"/>
    <s v="CTR_300"/>
    <m/>
    <s v="IHS"/>
    <s v="Hybrid-Gen"/>
    <s v="CENTRE"/>
    <s v="Ngouetou"/>
    <s v="NOKIA"/>
    <n v="7.9947499878752604E-2"/>
    <n v="4.3032222528229747E-2"/>
    <n v="7.3872702558950148E-2"/>
    <n v="6.4386678193642105E-2"/>
    <s v="Operationnel"/>
    <m/>
    <x v="8"/>
    <x v="4"/>
    <s v="no root cause"/>
    <x v="4"/>
    <s v=""/>
    <s v=""/>
    <s v=""/>
    <s v=""/>
    <s v=""/>
    <s v=""/>
    <s v=""/>
    <s v=""/>
    <s v=""/>
    <m/>
    <s v=""/>
    <s v=""/>
    <s v=""/>
    <s v=""/>
    <s v=""/>
    <s v=""/>
    <s v=""/>
    <s v=""/>
    <s v=""/>
    <s v=""/>
  </r>
  <r>
    <s v="Alou-IHS"/>
    <s v="SUO_133"/>
    <m/>
    <s v="IHS"/>
    <s v="Grid-Gen"/>
    <s v="SUD-OUEST"/>
    <s v="Alou"/>
    <s v="NOKIA"/>
    <n v="0.18010289862101297"/>
    <n v="0.10704929431405107"/>
    <n v="0"/>
    <n v="6.1656360080851277E-2"/>
    <s v="Insecurity"/>
    <m/>
    <x v="0"/>
    <x v="0"/>
    <s v="MPR issue"/>
    <x v="0"/>
    <s v="INC-20260330-00007482.,,Others Transmission equipement fault"/>
    <s v=""/>
    <s v=""/>
    <s v=""/>
    <s v=""/>
    <s v=""/>
    <s v=""/>
    <s v=""/>
    <s v=""/>
    <m/>
    <s v=""/>
    <s v=""/>
    <s v=""/>
    <s v=""/>
    <s v=""/>
    <s v=""/>
    <s v=""/>
    <s v=""/>
    <s v=""/>
    <s v="INC-20260330-00007482.,,Others Transmission equipement fault"/>
  </r>
  <r>
    <s v="Banguem-Street-II"/>
    <s v="SUO_150"/>
    <m/>
    <s v="IHS"/>
    <s v="Grid-Gen"/>
    <s v="SUD-OUEST"/>
    <s v="Banguem"/>
    <s v="NOKIA"/>
    <n v="0.43004934768902464"/>
    <n v="0"/>
    <n v="0"/>
    <n v="6.1411007088900398E-2"/>
    <s v="Insecurity"/>
    <m/>
    <x v="8"/>
    <x v="4"/>
    <s v="no root cause"/>
    <x v="4"/>
    <s v=""/>
    <s v=""/>
    <s v=""/>
    <s v=""/>
    <s v=""/>
    <s v=""/>
    <s v=""/>
    <s v=""/>
    <s v=""/>
    <m/>
    <s v=""/>
    <s v=""/>
    <s v=""/>
    <s v=""/>
    <s v=""/>
    <s v=""/>
    <s v=""/>
    <s v=""/>
    <s v=""/>
    <s v=""/>
  </r>
  <r>
    <s v="Ministere-New"/>
    <s v="LIT_581"/>
    <m/>
    <s v="IHS"/>
    <s v="Grid-Gen"/>
    <s v="LITTORAL"/>
    <s v="Douala"/>
    <s v="ZTE"/>
    <n v="5.582832751819479E-2"/>
    <n v="4.7494823383007714E-2"/>
    <n v="7.141027914031875E-2"/>
    <n v="6.1156483550350318E-2"/>
    <s v="Operationnel"/>
    <m/>
    <x v="8"/>
    <x v="4"/>
    <s v="no root cause"/>
    <x v="4"/>
    <s v=""/>
    <s v=""/>
    <s v=""/>
    <s v=""/>
    <s v=""/>
    <s v=""/>
    <s v=""/>
    <s v=""/>
    <s v=""/>
    <m/>
    <s v=""/>
    <s v=""/>
    <s v=""/>
    <s v=""/>
    <s v=""/>
    <s v=""/>
    <s v=""/>
    <s v=""/>
    <s v=""/>
    <s v=""/>
  </r>
  <r>
    <s v="Mogode"/>
    <s v="EXN_024"/>
    <m/>
    <s v="IHS"/>
    <s v="Solar-Grid-Gen"/>
    <s v="EXTREME-NORD"/>
    <s v="Mogode"/>
    <s v="NOKIA"/>
    <n v="0.42335548119048771"/>
    <n v="0"/>
    <n v="0"/>
    <n v="6.0455123571804451E-2"/>
    <s v="Insecurity"/>
    <m/>
    <x v="3"/>
    <x v="1"/>
    <s v="Defaut GE &amp; Power Cabinet"/>
    <x v="1"/>
    <s v="INC-20260330-00015784.,,power issue .,,Others Transmission equipement fault"/>
    <s v=""/>
    <s v=""/>
    <s v=""/>
    <s v=""/>
    <s v=""/>
    <s v=""/>
    <s v=""/>
    <s v=""/>
    <m/>
    <s v=""/>
    <s v=""/>
    <s v=""/>
    <s v=""/>
    <s v=""/>
    <s v=""/>
    <s v=""/>
    <s v=""/>
    <s v=""/>
    <s v="INC-20260330-00015784.,,power issue .,,Others Transmission equipement fault"/>
  </r>
  <r>
    <s v="Memve-ele-CAMTEL"/>
    <s v="SUD_257"/>
    <m/>
    <s v="CAMUSAT"/>
    <s v="Hybrid Solar - S3"/>
    <s v="SUD"/>
    <s v="Memve-ele"/>
    <s v="NOKIA"/>
    <n v="0.42146099067203391"/>
    <n v="0"/>
    <n v="0"/>
    <n v="6.0184590500928239E-2"/>
    <s v="Operationnel"/>
    <m/>
    <x v="0"/>
    <x v="0"/>
    <s v="MPR issue"/>
    <x v="0"/>
    <s v="INC-20260330-00002141.,,Others Transmission equipement fault"/>
    <s v=""/>
    <s v=""/>
    <s v=""/>
    <s v=""/>
    <s v=""/>
    <s v=""/>
    <s v=""/>
    <s v=""/>
    <m/>
    <s v=""/>
    <s v=""/>
    <s v=""/>
    <s v=""/>
    <s v=""/>
    <s v=""/>
    <s v=""/>
    <s v=""/>
    <s v=""/>
    <s v="INC-20260330-00002141.,,Others Transmission equipement fault"/>
  </r>
  <r>
    <s v="Hamalade-IHS"/>
    <s v="NRD_111"/>
    <m/>
    <s v="IHS"/>
    <s v="Solar-Gen"/>
    <s v="NORD"/>
    <s v="Hamalade"/>
    <s v="NOKIA"/>
    <n v="0.28947815121974879"/>
    <n v="5.1535397005082625E-2"/>
    <n v="0"/>
    <n v="5.8638480414610408E-2"/>
    <s v="Operationnel"/>
    <m/>
    <x v="0"/>
    <x v="0"/>
    <s v="MPR issue"/>
    <x v="0"/>
    <s v="INC-20260330-00010354.,,Others Transmission equipement fault"/>
    <s v=""/>
    <s v=""/>
    <s v=""/>
    <s v=""/>
    <s v=""/>
    <s v=""/>
    <s v=""/>
    <s v=""/>
    <m/>
    <s v=""/>
    <s v=""/>
    <s v=""/>
    <s v=""/>
    <s v=""/>
    <s v=""/>
    <s v=""/>
    <s v=""/>
    <s v=""/>
    <s v="INC-20260330-00010354.,,Others Transmission equipement fault"/>
  </r>
  <r>
    <s v="Foubarka"/>
    <s v="NRD_153"/>
    <m/>
    <s v="CAMUSAT"/>
    <s v="Hybrid Solar - S3"/>
    <s v="NORD"/>
    <s v="Foubarka"/>
    <s v="NOKIA"/>
    <n v="0.40832585641075386"/>
    <n v="0"/>
    <n v="0"/>
    <n v="5.8308894542853165E-2"/>
    <s v="Operationnel"/>
    <m/>
    <x v="0"/>
    <x v="0"/>
    <s v="MPR issue"/>
    <x v="0"/>
    <s v="INC-20260330-00006802.,,Others Transmission equipement fault"/>
    <s v=""/>
    <s v=""/>
    <s v=""/>
    <s v=""/>
    <s v=""/>
    <s v=""/>
    <s v=""/>
    <s v=""/>
    <m/>
    <s v=""/>
    <s v=""/>
    <s v=""/>
    <s v=""/>
    <s v=""/>
    <s v=""/>
    <s v=""/>
    <s v=""/>
    <s v=""/>
    <s v="INC-20260330-00006802.,,Others Transmission equipement fault"/>
  </r>
  <r>
    <s v="Foumbot-Ndoumbem"/>
    <s v="OST_228"/>
    <m/>
    <s v="CAMUSAT"/>
    <s v="Hybrid Solar - S1"/>
    <s v="OUEST"/>
    <s v="Foumbot"/>
    <s v="HUAWEI"/>
    <n v="5.557853634361673E-2"/>
    <n v="7.4111049909727944E-2"/>
    <n v="4.6512442351931742E-2"/>
    <n v="5.707225061566689E-2"/>
    <s v="Operationnel"/>
    <m/>
    <x v="8"/>
    <x v="4"/>
    <s v="no root cause"/>
    <x v="4"/>
    <s v=""/>
    <s v=""/>
    <s v=""/>
    <m/>
    <m/>
    <m/>
    <m/>
    <m/>
    <m/>
    <m/>
    <s v=""/>
    <s v=""/>
    <s v=""/>
    <s v=""/>
    <s v=""/>
    <s v=""/>
    <s v=""/>
    <s v=""/>
    <s v=""/>
    <s v=""/>
  </r>
  <r>
    <s v="Ouro-Kessoun"/>
    <s v="NRD_040"/>
    <m/>
    <s v="IHS"/>
    <s v="Grid-Gen"/>
    <s v="NORD"/>
    <s v="Garoua"/>
    <s v="HUAWEI"/>
    <n v="8.6177955229428199E-2"/>
    <n v="0.10518987729122678"/>
    <n v="1.5561147992741874E-2"/>
    <n v="5.5734619741862203E-2"/>
    <s v="Operationnel"/>
    <m/>
    <x v="8"/>
    <x v="4"/>
    <s v="no root cause"/>
    <x v="4"/>
    <s v=""/>
    <s v=""/>
    <s v=""/>
    <s v=""/>
    <s v=""/>
    <s v=""/>
    <s v=""/>
    <s v=""/>
    <s v=""/>
    <m/>
    <s v=""/>
    <s v=""/>
    <s v=""/>
    <s v=""/>
    <s v=""/>
    <s v=""/>
    <s v=""/>
    <s v=""/>
    <s v=""/>
    <s v=""/>
  </r>
  <r>
    <s v="Bfsam-Water-Tower-IHS"/>
    <s v="OST_172"/>
    <m/>
    <s v="IHS"/>
    <s v="Grid-Gen"/>
    <s v="OUEST"/>
    <s v="Bafoussam"/>
    <s v="HUAWEI"/>
    <n v="4.30889776147141E-2"/>
    <n v="4.3457232133446225E-2"/>
    <n v="6.6006627749432556E-2"/>
    <n v="5.5163897235705542E-2"/>
    <s v="Operationnel"/>
    <m/>
    <x v="8"/>
    <x v="4"/>
    <s v="no root cause"/>
    <x v="4"/>
    <s v=""/>
    <s v=""/>
    <s v=""/>
    <m/>
    <m/>
    <m/>
    <m/>
    <m/>
    <m/>
    <m/>
    <s v=""/>
    <s v=""/>
    <s v=""/>
    <s v=""/>
    <s v=""/>
    <s v=""/>
    <s v=""/>
    <s v=""/>
    <s v=""/>
    <s v=""/>
  </r>
  <r>
    <s v="Mokolo"/>
    <s v="EXN_012"/>
    <m/>
    <s v="CAMUSAT"/>
    <s v="Medium Grid + GE"/>
    <s v="EXTREME-NORD"/>
    <s v="Mokolo"/>
    <s v="NOKIA"/>
    <n v="0.20763616082254233"/>
    <n v="4.9144579618248696E-2"/>
    <n v="1.4060549961163158E-2"/>
    <n v="5.3481242710399099E-2"/>
    <s v="Insecurity"/>
    <m/>
    <x v="8"/>
    <x v="4"/>
    <s v="no root cause"/>
    <x v="4"/>
    <s v=""/>
    <s v=""/>
    <s v=""/>
    <s v=""/>
    <s v=""/>
    <s v=""/>
    <s v=""/>
    <s v=""/>
    <s v=""/>
    <m/>
    <s v=""/>
    <s v=""/>
    <s v=""/>
    <s v=""/>
    <s v=""/>
    <s v=""/>
    <s v=""/>
    <s v=""/>
    <s v=""/>
    <s v=""/>
  </r>
  <r>
    <s v="Bagam-IHS"/>
    <s v="OST_160"/>
    <m/>
    <s v="IHS"/>
    <s v="Grid-Gen"/>
    <s v="OUEST"/>
    <s v="Bagam"/>
    <s v="NOKIA"/>
    <n v="7.0980244758071034E-2"/>
    <n v="0.12511220253577698"/>
    <n v="0"/>
    <n v="5.2137581826296041E-2"/>
    <s v="Operationnel"/>
    <m/>
    <x v="8"/>
    <x v="4"/>
    <s v="no root cause"/>
    <x v="4"/>
    <s v=""/>
    <s v=""/>
    <s v=""/>
    <s v=""/>
    <s v=""/>
    <s v=""/>
    <s v=""/>
    <s v=""/>
    <s v=""/>
    <m/>
    <s v=""/>
    <s v=""/>
    <s v=""/>
    <s v=""/>
    <s v=""/>
    <s v=""/>
    <s v=""/>
    <s v=""/>
    <s v=""/>
    <s v=""/>
  </r>
  <r>
    <s v="Ngd-Lamidat-IHS"/>
    <s v="ADM_072"/>
    <m/>
    <s v="IHS"/>
    <s v="Grid-Gen"/>
    <s v="ADAMAOUA"/>
    <s v="Ngaoundere"/>
    <s v="HUAWEI"/>
    <n v="3.9342109996043303E-2"/>
    <n v="5.4666860471046644E-2"/>
    <n v="5.0274478130396809E-2"/>
    <n v="5.0187910385152079E-2"/>
    <s v="Operationnel"/>
    <m/>
    <x v="8"/>
    <x v="4"/>
    <s v="no root cause"/>
    <x v="4"/>
    <s v=""/>
    <s v=""/>
    <s v=""/>
    <s v=""/>
    <s v=""/>
    <s v=""/>
    <s v=""/>
    <s v=""/>
    <s v=""/>
    <m/>
    <s v=""/>
    <s v=""/>
    <s v=""/>
    <s v=""/>
    <s v=""/>
    <s v=""/>
    <s v=""/>
    <s v=""/>
    <s v=""/>
    <s v=""/>
  </r>
  <r>
    <s v="Bagarao"/>
    <s v="EXN_202"/>
    <m/>
    <s v="CAMUSAT"/>
    <s v="Hybrid Solar - S3"/>
    <s v="EXTREME-NORD"/>
    <s v="Bagarao"/>
    <s v="NOKIA"/>
    <n v="0.15812680860694828"/>
    <n v="7.3584046239215717E-2"/>
    <n v="0"/>
    <n v="4.72835066912419E-2"/>
    <s v="Insecurity"/>
    <m/>
    <x v="0"/>
    <x v="0"/>
    <s v="MPR issue"/>
    <x v="0"/>
    <s v="INC-20260330-00012408.,,Others Transmission equipement fault"/>
    <s v=""/>
    <s v=""/>
    <s v=""/>
    <s v=""/>
    <s v=""/>
    <s v=""/>
    <s v=""/>
    <s v=""/>
    <m/>
    <s v=""/>
    <s v=""/>
    <s v=""/>
    <s v=""/>
    <s v=""/>
    <s v=""/>
    <s v=""/>
    <s v=""/>
    <s v=""/>
    <s v="INC-20260330-00012408.,,Others Transmission equipement fault"/>
  </r>
  <r>
    <s v="Mandama-IHS"/>
    <s v="NRD_123"/>
    <m/>
    <s v="IHS"/>
    <s v="Grid-Hybrid-Gen"/>
    <s v="NORD"/>
    <s v="Mandama"/>
    <s v="NOKIA"/>
    <n v="0.16292618458703137"/>
    <n v="6.4286423068196208E-2"/>
    <n v="0"/>
    <n v="4.4847537800011439E-2"/>
    <s v="Operationnel"/>
    <m/>
    <x v="8"/>
    <x v="4"/>
    <s v="no root cause"/>
    <x v="4"/>
    <s v=""/>
    <s v=""/>
    <s v=""/>
    <s v=""/>
    <s v=""/>
    <s v=""/>
    <s v=""/>
    <s v=""/>
    <s v=""/>
    <m/>
    <s v=""/>
    <s v=""/>
    <s v=""/>
    <s v=""/>
    <s v=""/>
    <s v=""/>
    <s v=""/>
    <s v=""/>
    <s v=""/>
    <s v=""/>
  </r>
  <r>
    <s v="Limbe-UQ"/>
    <s v="SUO_003"/>
    <m/>
    <s v="IHS"/>
    <s v="Grid-Gen"/>
    <s v="SUD-OUEST"/>
    <s v="Limbe"/>
    <s v="HUAWEI"/>
    <n v="4.1215543805378708E-2"/>
    <n v="3.5063292430408927E-2"/>
    <n v="4.9590471625221358E-2"/>
    <n v="4.3517591094446029E-2"/>
    <s v="Operationnel"/>
    <m/>
    <x v="8"/>
    <x v="4"/>
    <s v="no root cause"/>
    <x v="4"/>
    <s v=""/>
    <s v=""/>
    <s v=""/>
    <m/>
    <m/>
    <m/>
    <m/>
    <m/>
    <m/>
    <m/>
    <s v=""/>
    <s v=""/>
    <s v=""/>
    <s v=""/>
    <s v=""/>
    <s v=""/>
    <s v=""/>
    <s v=""/>
    <s v=""/>
    <s v=""/>
  </r>
  <r>
    <s v="Bamenda-Blue-moon-IHS"/>
    <s v="NRO_128"/>
    <m/>
    <s v="IHS"/>
    <s v="Grid-Gen"/>
    <s v="NORD-OUEST"/>
    <s v="Bamenda"/>
    <s v="HUAWEI"/>
    <n v="5.0582712852055685E-2"/>
    <n v="0.10731492531731215"/>
    <n v="0"/>
    <n v="4.3250064919685069E-2"/>
    <s v="Operationnel"/>
    <m/>
    <x v="8"/>
    <x v="4"/>
    <s v="no root cause"/>
    <x v="4"/>
    <s v=""/>
    <s v=""/>
    <s v=""/>
    <m/>
    <m/>
    <m/>
    <m/>
    <m/>
    <m/>
    <m/>
    <s v=""/>
    <s v=""/>
    <s v=""/>
    <s v=""/>
    <s v=""/>
    <s v=""/>
    <s v=""/>
    <s v=""/>
    <s v=""/>
    <s v=""/>
  </r>
  <r>
    <s v="Emana-Pont-IHS"/>
    <s v="CTR_599"/>
    <m/>
    <s v="IHS"/>
    <s v="Grid-Gen"/>
    <s v="CENTRE"/>
    <s v="Yaounde"/>
    <s v="ZTE"/>
    <n v="0.16698540020542826"/>
    <n v="0"/>
    <n v="3.632074542481771E-2"/>
    <n v="4.2786352883433E-2"/>
    <s v="Operationnel"/>
    <m/>
    <x v="8"/>
    <x v="4"/>
    <s v="no root cause"/>
    <x v="4"/>
    <s v=""/>
    <s v=""/>
    <s v=""/>
    <s v=""/>
    <s v=""/>
    <s v=""/>
    <s v=""/>
    <s v=""/>
    <s v=""/>
    <m/>
    <s v=""/>
    <s v=""/>
    <s v=""/>
    <s v=""/>
    <s v=""/>
    <s v=""/>
    <s v=""/>
    <s v=""/>
    <s v=""/>
    <s v=""/>
  </r>
  <r>
    <s v="Bamenda-Abangoh-IHS"/>
    <s v="NRO_064"/>
    <m/>
    <s v="IHS"/>
    <s v="Grid-Gen"/>
    <s v="NORD-OUEST"/>
    <s v="Bamenda"/>
    <s v="HUAWEI"/>
    <n v="5.4329580470726474E-2"/>
    <n v="0.10386172227492343"/>
    <n v="0"/>
    <n v="4.2625837178576223E-2"/>
    <s v="Operationnel"/>
    <m/>
    <x v="8"/>
    <x v="4"/>
    <s v="no root cause"/>
    <x v="4"/>
    <s v=""/>
    <s v=""/>
    <s v=""/>
    <m/>
    <m/>
    <m/>
    <m/>
    <m/>
    <m/>
    <m/>
    <s v=""/>
    <s v=""/>
    <s v=""/>
    <s v=""/>
    <s v=""/>
    <s v=""/>
    <s v=""/>
    <s v=""/>
    <s v=""/>
    <s v=""/>
  </r>
  <r>
    <s v="Kanga"/>
    <s v="LIT_510"/>
    <m/>
    <s v="IHS"/>
    <s v="Grid-Hybrid-Gen"/>
    <s v="LITTORAL"/>
    <s v="Massock-Songloulou"/>
    <s v="NOKIA"/>
    <n v="0.13084614514121282"/>
    <n v="6.7470274828211302E-2"/>
    <n v="0"/>
    <n v="4.1335366891609999E-2"/>
    <s v="Operationnel"/>
    <m/>
    <x v="8"/>
    <x v="4"/>
    <s v="no root cause"/>
    <x v="4"/>
    <s v=""/>
    <s v=""/>
    <s v=""/>
    <s v=""/>
    <s v=""/>
    <s v=""/>
    <s v=""/>
    <s v=""/>
    <s v=""/>
    <m/>
    <s v=""/>
    <s v=""/>
    <s v=""/>
    <s v=""/>
    <s v=""/>
    <s v=""/>
    <s v=""/>
    <s v=""/>
    <s v=""/>
    <s v=""/>
  </r>
  <r>
    <s v="Bda-Nitop-II"/>
    <s v="NRO_226"/>
    <m/>
    <s v="IHS"/>
    <s v="Grid-Gen"/>
    <s v="NORD-OUEST"/>
    <s v="Bamenda"/>
    <s v="HUAWEI"/>
    <n v="5.6203014280061872E-2"/>
    <n v="9.7752209199927914E-2"/>
    <n v="0"/>
    <n v="4.0842329346836632E-2"/>
    <s v="Operationnel"/>
    <m/>
    <x v="8"/>
    <x v="4"/>
    <s v="no root cause"/>
    <x v="4"/>
    <s v=""/>
    <s v=""/>
    <s v=""/>
    <m/>
    <m/>
    <m/>
    <m/>
    <m/>
    <m/>
    <m/>
    <s v=""/>
    <s v=""/>
    <s v=""/>
    <s v=""/>
    <s v=""/>
    <s v=""/>
    <s v=""/>
    <s v=""/>
    <s v=""/>
    <s v=""/>
  </r>
  <r>
    <s v="Mbatu-IHS"/>
    <s v="NRO_065"/>
    <m/>
    <s v="IHS"/>
    <s v="Grid-Gen"/>
    <s v="NORD-OUEST"/>
    <s v="Bamenda"/>
    <s v="HUAWEI"/>
    <n v="5.0582712852055685E-2"/>
    <n v="9.8495976009057795E-2"/>
    <n v="0"/>
    <n v="4.0289441918997353E-2"/>
    <s v="Insecurity"/>
    <m/>
    <x v="8"/>
    <x v="4"/>
    <s v="no root cause"/>
    <x v="4"/>
    <s v=""/>
    <s v=""/>
    <s v=""/>
    <m/>
    <m/>
    <m/>
    <m/>
    <m/>
    <m/>
    <m/>
    <s v=""/>
    <s v=""/>
    <s v=""/>
    <s v=""/>
    <s v=""/>
    <s v=""/>
    <s v=""/>
    <s v=""/>
    <s v=""/>
    <s v=""/>
  </r>
  <r>
    <s v="Meidougou-MTN"/>
    <s v="ADM_062"/>
    <m/>
    <s v="IHS"/>
    <s v="Grid-Gen"/>
    <s v="ADAMAOUA"/>
    <s v="Meidougou"/>
    <s v="NOKIA"/>
    <n v="0.28139499167434567"/>
    <n v="0"/>
    <n v="0"/>
    <n v="4.0183178794146873E-2"/>
    <s v="Operationnel"/>
    <m/>
    <x v="0"/>
    <x v="0"/>
    <s v="MPR issue"/>
    <x v="0"/>
    <s v="INC-20260330-00004568.,,Others Transmission equipement fault"/>
    <s v=""/>
    <s v=""/>
    <s v=""/>
    <s v=""/>
    <s v=""/>
    <s v=""/>
    <s v=""/>
    <s v=""/>
    <m/>
    <s v=""/>
    <s v=""/>
    <s v=""/>
    <s v=""/>
    <s v=""/>
    <s v=""/>
    <s v=""/>
    <s v=""/>
    <s v=""/>
    <s v="INC-20260330-00004568.,,Others Transmission equipement fault"/>
  </r>
  <r>
    <s v="SongLoulou-IHS"/>
    <s v="LIT_200"/>
    <m/>
    <s v="IHS"/>
    <s v="Grid-Gen"/>
    <s v="LITTORAL"/>
    <s v="Songloulou"/>
    <s v="NOKIA"/>
    <n v="0.13008834893383125"/>
    <n v="6.3485809779301086E-2"/>
    <n v="0"/>
    <n v="3.9889522789454776E-2"/>
    <s v="Operationnel"/>
    <m/>
    <x v="8"/>
    <x v="4"/>
    <s v="no root cause"/>
    <x v="4"/>
    <s v=""/>
    <s v=""/>
    <s v=""/>
    <s v=""/>
    <s v=""/>
    <s v=""/>
    <s v=""/>
    <s v=""/>
    <s v=""/>
    <m/>
    <s v=""/>
    <s v=""/>
    <s v=""/>
    <s v=""/>
    <s v=""/>
    <s v=""/>
    <s v=""/>
    <s v=""/>
    <s v=""/>
    <s v=""/>
  </r>
  <r>
    <s v="Gueme"/>
    <s v="EXN_049"/>
    <m/>
    <s v="IHS"/>
    <s v="Solar-Gen"/>
    <s v="EXTREME-NORD"/>
    <s v="Gueme"/>
    <s v="NOKIA"/>
    <n v="0.27204883844997335"/>
    <n v="0"/>
    <n v="0"/>
    <n v="3.8848548977824228E-2"/>
    <s v="Insecurity"/>
    <m/>
    <x v="3"/>
    <x v="1"/>
    <s v="Defaut GE &amp; Power Cabinet"/>
    <x v="1"/>
    <s v="INC-20260330-00004663.,,NO POWER ISSUE SITE ON GRID 52.3V.,,NO POWER ISSUE SITE ON GRID 52.3V.,,GE Fault"/>
    <s v=""/>
    <s v=""/>
    <s v=""/>
    <s v=""/>
    <s v=""/>
    <s v=""/>
    <s v=""/>
    <s v=""/>
    <m/>
    <s v=""/>
    <s v=""/>
    <s v=""/>
    <s v=""/>
    <s v=""/>
    <s v=""/>
    <s v=""/>
    <s v=""/>
    <s v=""/>
    <s v="INC-20260330-00004663.,,NO POWER ISSUE SITE ON GRID 52.3V.,,NO POWER ISSUE SITE ON GRID 52.3V.,,GE Fault"/>
  </r>
  <r>
    <s v="Bamenda-ATTIAH-IHS"/>
    <s v="NRO_127"/>
    <m/>
    <s v="IHS"/>
    <s v="Grid-Gen"/>
    <s v="NORD-OUEST"/>
    <s v="Bamenda"/>
    <s v="HUAWEI"/>
    <n v="4.4962411424049498E-2"/>
    <n v="8.7923862079283002E-2"/>
    <n v="0"/>
    <n v="3.5937682809552757E-2"/>
    <s v="Operationnel"/>
    <m/>
    <x v="8"/>
    <x v="4"/>
    <s v="no root cause"/>
    <x v="4"/>
    <s v=""/>
    <s v=""/>
    <s v=""/>
    <m/>
    <m/>
    <m/>
    <m/>
    <m/>
    <m/>
    <m/>
    <s v=""/>
    <s v=""/>
    <s v=""/>
    <s v=""/>
    <s v=""/>
    <s v=""/>
    <s v=""/>
    <s v=""/>
    <s v=""/>
    <s v=""/>
  </r>
  <r>
    <s v="Sangmelima-CRTV"/>
    <s v="SUD_018"/>
    <m/>
    <s v="CAMUSAT"/>
    <s v="Medium Grid + Solar + GE"/>
    <s v="SUD"/>
    <s v="Sangmelima"/>
    <s v="ZTE"/>
    <n v="5.9949881898732661E-3"/>
    <n v="1.1475259340862897E-2"/>
    <n v="5.7319745133703671E-2"/>
    <n v="3.4600051935748423E-2"/>
    <s v="Operationnel"/>
    <m/>
    <x v="8"/>
    <x v="4"/>
    <s v="no root cause"/>
    <x v="4"/>
    <s v=""/>
    <s v=""/>
    <s v=""/>
    <s v=""/>
    <s v=""/>
    <s v=""/>
    <s v=""/>
    <s v=""/>
    <s v=""/>
    <m/>
    <s v=""/>
    <s v=""/>
    <s v=""/>
    <s v=""/>
    <s v=""/>
    <s v=""/>
    <s v=""/>
    <s v=""/>
    <s v=""/>
    <s v=""/>
  </r>
  <r>
    <s v="Martap"/>
    <s v="ADM_060"/>
    <m/>
    <s v="IHS"/>
    <s v="Solar-Gen"/>
    <s v="ADAMAOUA"/>
    <s v="Martap"/>
    <s v="NOKIA"/>
    <n v="0"/>
    <n v="0.10228569418837816"/>
    <n v="0"/>
    <n v="3.4338487303921826E-2"/>
    <s v="Operationnel"/>
    <m/>
    <x v="8"/>
    <x v="4"/>
    <s v="no root cause"/>
    <x v="4"/>
    <s v=""/>
    <s v=""/>
    <s v=""/>
    <s v=""/>
    <s v=""/>
    <s v=""/>
    <s v=""/>
    <s v=""/>
    <s v=""/>
    <m/>
    <s v=""/>
    <s v=""/>
    <s v=""/>
    <s v=""/>
    <s v=""/>
    <s v=""/>
    <s v=""/>
    <s v=""/>
    <s v=""/>
    <s v=""/>
  </r>
  <r>
    <s v="Belo"/>
    <s v="NRO_032"/>
    <m/>
    <s v="IHS"/>
    <s v="Grid-Gen"/>
    <s v="NORD-OUEST"/>
    <s v="Belo"/>
    <s v="NOKIA"/>
    <n v="0.10899635449504502"/>
    <n v="5.5782510684741535E-2"/>
    <n v="0"/>
    <n v="3.4291501577677193E-2"/>
    <s v="Insecurity"/>
    <m/>
    <x v="8"/>
    <x v="4"/>
    <s v="no root cause"/>
    <x v="4"/>
    <s v=""/>
    <s v=""/>
    <s v=""/>
    <s v=""/>
    <s v=""/>
    <s v=""/>
    <s v=""/>
    <s v=""/>
    <s v=""/>
    <m/>
    <s v=""/>
    <s v=""/>
    <s v=""/>
    <s v=""/>
    <s v=""/>
    <s v=""/>
    <s v=""/>
    <s v=""/>
    <s v=""/>
    <s v=""/>
  </r>
  <r>
    <s v="Mayo-Nonde-IHS"/>
    <s v="NRD_106"/>
    <m/>
    <s v="IHS"/>
    <s v="Solar-Gen"/>
    <s v="NORD"/>
    <s v="Mayo-Nonde"/>
    <s v="NOKIA"/>
    <n v="0.1148061254183035"/>
    <n v="5.2863628886656397E-2"/>
    <n v="0"/>
    <n v="3.4141234042316275E-2"/>
    <s v="Operationnel"/>
    <m/>
    <x v="0"/>
    <x v="0"/>
    <s v="MPR issue"/>
    <x v="0"/>
    <s v="INC-20260330-00010362.,,Others Transmission equipement fault"/>
    <s v=""/>
    <s v=""/>
    <s v=""/>
    <s v=""/>
    <s v=""/>
    <s v=""/>
    <s v=""/>
    <s v=""/>
    <m/>
    <s v=""/>
    <s v=""/>
    <s v=""/>
    <s v=""/>
    <s v=""/>
    <s v=""/>
    <s v=""/>
    <s v=""/>
    <s v=""/>
    <s v="INC-20260330-00010362.,,Others Transmission equipement fault"/>
  </r>
  <r>
    <s v="Mberem-Ngop"/>
    <s v="ADM_133"/>
    <m/>
    <s v="CAMUSAT"/>
    <s v="Hybrid Solar - S3"/>
    <s v="ADAMAOUA"/>
    <s v="Nganha"/>
    <s v="NOKIA"/>
    <n v="7.993317586497687E-3"/>
    <n v="9.7503505888661815E-2"/>
    <n v="0"/>
    <n v="3.3874496546181687E-2"/>
    <s v="Exclu"/>
    <s v="UE Relay"/>
    <x v="2"/>
    <x v="2"/>
    <s v="exclu"/>
    <x v="2"/>
    <s v=""/>
    <s v=""/>
    <s v=""/>
    <s v=""/>
    <s v=""/>
    <s v=""/>
    <s v=""/>
    <s v=""/>
    <s v=""/>
    <m/>
    <s v=""/>
    <s v=""/>
    <s v=""/>
    <s v=""/>
    <s v=""/>
    <s v=""/>
    <s v=""/>
    <s v=""/>
    <s v=""/>
    <s v=""/>
  </r>
  <r>
    <s v="Wada-MTN-IHS"/>
    <s v="ADM_099"/>
    <m/>
    <s v="IHS"/>
    <s v="Solar-Gen"/>
    <s v="ADAMAOUA"/>
    <s v="Wada"/>
    <s v="NOKIA"/>
    <n v="4.0668396462809384E-2"/>
    <n v="4.7290528741639866E-2"/>
    <n v="2.2503814020272659E-2"/>
    <n v="3.3418900735962521E-2"/>
    <s v="Operationnel"/>
    <m/>
    <x v="0"/>
    <x v="0"/>
    <s v="MPR issue"/>
    <x v="0"/>
    <s v="INC-20260330-00005667.,,Others Transmission equipement fault"/>
    <s v=""/>
    <s v=""/>
    <s v=""/>
    <s v=""/>
    <s v=""/>
    <s v=""/>
    <s v=""/>
    <s v=""/>
    <m/>
    <s v=""/>
    <s v=""/>
    <s v=""/>
    <s v=""/>
    <s v=""/>
    <s v=""/>
    <s v=""/>
    <s v=""/>
    <s v=""/>
    <s v="INC-20260330-00005667.,,Others Transmission equipement fault"/>
  </r>
  <r>
    <s v="Sangmelima-Akon-MTN"/>
    <s v="SUD_258"/>
    <m/>
    <s v="IHS"/>
    <s v="Grid-Gen"/>
    <s v="SUD"/>
    <s v="Sangmelima"/>
    <s v="ZTE"/>
    <n v="1.1240602856012374E-2"/>
    <n v="1.9125432234771494E-3"/>
    <n v="5.7935350988361681E-2"/>
    <n v="3.2459842537660467E-2"/>
    <s v="Operationnel"/>
    <m/>
    <x v="8"/>
    <x v="4"/>
    <s v="no root cause"/>
    <x v="4"/>
    <s v=""/>
    <s v=""/>
    <s v=""/>
    <s v=""/>
    <s v=""/>
    <s v=""/>
    <s v=""/>
    <s v=""/>
    <s v=""/>
    <m/>
    <s v=""/>
    <s v=""/>
    <s v=""/>
    <s v=""/>
    <s v=""/>
    <s v=""/>
    <s v=""/>
    <s v=""/>
    <s v=""/>
    <s v=""/>
  </r>
  <r>
    <s v="Ngd-Beka"/>
    <s v="ADM_180"/>
    <m/>
    <m/>
    <m/>
    <s v="ADAMAOUA"/>
    <s v="Ngaoundere"/>
    <s v="HUAWEI"/>
    <n v="7.4937352373415825E-2"/>
    <n v="6.2157654762997651E-2"/>
    <n v="0"/>
    <n v="3.1568088621790759E-2"/>
    <s v="Operationnel"/>
    <m/>
    <x v="8"/>
    <x v="4"/>
    <s v="no root cause"/>
    <x v="4"/>
    <s v=""/>
    <s v=""/>
    <s v=""/>
    <s v=""/>
    <s v=""/>
    <s v=""/>
    <s v=""/>
    <s v=""/>
    <s v=""/>
    <m/>
    <s v=""/>
    <s v=""/>
    <s v=""/>
    <s v=""/>
    <s v=""/>
    <s v=""/>
    <s v=""/>
    <s v=""/>
    <s v=""/>
    <s v=""/>
  </r>
  <r>
    <s v="Bati"/>
    <s v="OST_215"/>
    <m/>
    <s v="IHS"/>
    <s v="Grid-Gen"/>
    <s v="OUEST"/>
    <s v="Bati"/>
    <s v="NOKIA"/>
    <n v="8.2094589133000301E-2"/>
    <n v="5.6579403694523682E-2"/>
    <n v="0"/>
    <n v="3.0717458145995944E-2"/>
    <s v="Exclu"/>
    <s v="UE Relay"/>
    <x v="2"/>
    <x v="2"/>
    <s v="exclu"/>
    <x v="2"/>
    <s v=""/>
    <s v=""/>
    <s v=""/>
    <s v=""/>
    <s v=""/>
    <s v=""/>
    <s v=""/>
    <s v=""/>
    <s v=""/>
    <m/>
    <s v=""/>
    <s v=""/>
    <s v=""/>
    <s v=""/>
    <s v=""/>
    <s v=""/>
    <s v=""/>
    <s v=""/>
    <s v=""/>
    <s v=""/>
  </r>
  <r>
    <s v="Fundong-FM"/>
    <s v="NRO_092"/>
    <m/>
    <s v="IHS"/>
    <s v="Hybrid-Gen"/>
    <s v="NORD-OUEST"/>
    <s v="Fundong"/>
    <s v="NOKIA"/>
    <n v="3.5363823011138589E-3"/>
    <n v="8.0486193987984997E-2"/>
    <n v="6.1047626107642496E-3"/>
    <n v="3.0708702569999947E-2"/>
    <s v="Insecurity"/>
    <m/>
    <x v="8"/>
    <x v="4"/>
    <s v="no root cause"/>
    <x v="4"/>
    <s v=""/>
    <s v=""/>
    <s v=""/>
    <s v=""/>
    <s v=""/>
    <s v=""/>
    <s v=""/>
    <s v=""/>
    <s v=""/>
    <m/>
    <s v=""/>
    <s v=""/>
    <s v=""/>
    <s v=""/>
    <s v=""/>
    <s v=""/>
    <s v=""/>
    <s v=""/>
    <s v=""/>
    <s v=""/>
  </r>
  <r>
    <s v="Sangmelima-II"/>
    <s v="SUD_224"/>
    <m/>
    <s v="IHS"/>
    <s v="Grid-Gen"/>
    <s v="SUD"/>
    <s v="Sangmelima"/>
    <s v="ZTE"/>
    <n v="3.7468676186707913E-4"/>
    <n v="0"/>
    <n v="5.7559147410515224E-2"/>
    <n v="3.0069942043129339E-2"/>
    <s v="Operationnel"/>
    <m/>
    <x v="8"/>
    <x v="4"/>
    <s v="no root cause"/>
    <x v="4"/>
    <s v=""/>
    <s v=""/>
    <s v=""/>
    <s v=""/>
    <s v=""/>
    <s v=""/>
    <s v=""/>
    <s v=""/>
    <s v=""/>
    <m/>
    <s v=""/>
    <s v=""/>
    <s v=""/>
    <s v=""/>
    <s v=""/>
    <s v=""/>
    <s v=""/>
    <s v=""/>
    <s v=""/>
    <s v=""/>
  </r>
  <r>
    <s v="Indoor-Agence-Garoua"/>
    <s v="NRD_188"/>
    <m/>
    <m/>
    <m/>
    <s v="NORD"/>
    <s v="Garoua"/>
    <s v="HUAWEI"/>
    <n v="0"/>
    <n v="7.3154778297989526E-2"/>
    <n v="8.5500813146933349E-3"/>
    <n v="2.9017672422403138E-2"/>
    <s v="Operationnel"/>
    <m/>
    <x v="8"/>
    <x v="4"/>
    <s v="no root cause"/>
    <x v="4"/>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m/>
    <m/>
    <m/>
    <m/>
    <m/>
    <s v=""/>
    <s v=""/>
    <s v=""/>
    <s v=""/>
    <s v=""/>
    <s v=""/>
    <s v=""/>
    <s v=""/>
    <s v=""/>
    <s v=""/>
  </r>
  <r>
    <s v="Fundong"/>
    <s v="NRO_015"/>
    <m/>
    <s v="IHS"/>
    <s v="Grid-Gen"/>
    <s v="NORD-OUEST"/>
    <s v="Fundong"/>
    <s v="NOKIA"/>
    <n v="4.0415797727015538E-3"/>
    <n v="7.2251632886902131E-2"/>
    <n v="5.9936421317355448E-3"/>
    <n v="2.7958459524614673E-2"/>
    <s v="Insecurity"/>
    <m/>
    <x v="8"/>
    <x v="4"/>
    <s v="no root cause"/>
    <x v="4"/>
    <s v=""/>
    <s v=""/>
    <s v=""/>
    <s v=""/>
    <s v=""/>
    <s v=""/>
    <s v=""/>
    <s v=""/>
    <s v=""/>
    <m/>
    <s v=""/>
    <s v=""/>
    <s v=""/>
    <s v=""/>
    <s v=""/>
    <s v=""/>
    <s v=""/>
    <s v=""/>
    <s v=""/>
    <s v=""/>
  </r>
  <r>
    <s v="Bidzar-MTN"/>
    <s v="NRD_027"/>
    <m/>
    <s v="IHS"/>
    <s v="Gen Only"/>
    <s v="NORD"/>
    <s v="Bidzar"/>
    <s v="NOKIA"/>
    <n v="6.0118499118935603E-2"/>
    <n v="3.7456139060394751E-2"/>
    <n v="1.248311871945236E-2"/>
    <n v="2.7669177603954744E-2"/>
    <s v="Operationnel"/>
    <m/>
    <x v="8"/>
    <x v="4"/>
    <s v="no root cause"/>
    <x v="4"/>
    <s v=""/>
    <s v=""/>
    <s v=""/>
    <s v=""/>
    <s v=""/>
    <s v=""/>
    <s v=""/>
    <s v=""/>
    <s v=""/>
    <m/>
    <s v=""/>
    <s v=""/>
    <s v=""/>
    <s v=""/>
    <s v=""/>
    <s v=""/>
    <s v=""/>
    <s v=""/>
    <s v=""/>
    <s v=""/>
  </r>
  <r>
    <s v="Sangmelima-Ville"/>
    <s v="SUD_228"/>
    <m/>
    <s v="IHS"/>
    <s v="Grid-Gen"/>
    <s v="SUD"/>
    <s v="Sangmelima"/>
    <s v="ZTE"/>
    <n v="0"/>
    <n v="3.1875720391306215E-3"/>
    <n v="5.0445479756690795E-2"/>
    <n v="2.7376845217203634E-2"/>
    <s v="Operationnel"/>
    <m/>
    <x v="8"/>
    <x v="4"/>
    <s v="no root cause"/>
    <x v="4"/>
    <s v=""/>
    <s v=""/>
    <s v=""/>
    <s v=""/>
    <s v=""/>
    <s v=""/>
    <s v=""/>
    <s v=""/>
    <s v=""/>
    <m/>
    <s v=""/>
    <s v=""/>
    <s v=""/>
    <s v=""/>
    <s v=""/>
    <s v=""/>
    <s v=""/>
    <s v=""/>
    <s v=""/>
    <s v=""/>
  </r>
  <r>
    <s v="Libong"/>
    <s v="ADM_149"/>
    <m/>
    <s v="CAMUSAT"/>
    <s v="Hybrid Solar - S3"/>
    <s v="ADAMAOUA"/>
    <s v="Libong"/>
    <s v="NOKIA"/>
    <n v="0"/>
    <n v="8.05001697118925E-2"/>
    <n v="0"/>
    <n v="2.7024835462567069E-2"/>
    <s v="Operationnel"/>
    <m/>
    <x v="8"/>
    <x v="4"/>
    <s v="no root cause"/>
    <x v="4"/>
    <s v=""/>
    <s v=""/>
    <s v=""/>
    <s v=""/>
    <s v=""/>
    <s v=""/>
    <s v=""/>
    <s v=""/>
    <s v=""/>
    <m/>
    <s v=""/>
    <s v=""/>
    <s v=""/>
    <s v=""/>
    <s v=""/>
    <s v=""/>
    <s v=""/>
    <s v=""/>
    <s v=""/>
    <s v=""/>
  </r>
  <r>
    <s v="Mpenda-Mbocko-IHS"/>
    <s v="SUO_008"/>
    <m/>
    <s v="IHS"/>
    <s v="Grid-Gen"/>
    <s v="SUD-OUEST"/>
    <s v="Mpenda-Mbocko"/>
    <s v="NOKIA"/>
    <n v="7.2748435908627965E-2"/>
    <n v="3.8516495472797764E-2"/>
    <n v="0"/>
    <n v="2.3318901701758647E-2"/>
    <s v="Insecurity"/>
    <m/>
    <x v="8"/>
    <x v="4"/>
    <s v="no root cause"/>
    <x v="4"/>
    <s v=""/>
    <s v=""/>
    <s v=""/>
    <s v=""/>
    <s v=""/>
    <s v=""/>
    <s v=""/>
    <s v=""/>
    <s v=""/>
    <m/>
    <s v=""/>
    <s v=""/>
    <s v=""/>
    <s v=""/>
    <s v=""/>
    <s v=""/>
    <s v=""/>
    <s v=""/>
    <s v=""/>
    <s v=""/>
  </r>
  <r>
    <s v="Cite-Verte"/>
    <s v="CTR_414"/>
    <m/>
    <s v="IHS"/>
    <s v="GridOnly"/>
    <s v="CENTRE"/>
    <s v="Yaounde"/>
    <s v="ZTE"/>
    <n v="0"/>
    <n v="0"/>
    <n v="4.2955608525019263E-2"/>
    <n v="2.2400858366649231E-2"/>
    <s v="Operationnel"/>
    <m/>
    <x v="8"/>
    <x v="4"/>
    <s v="no root cause"/>
    <x v="4"/>
    <s v=""/>
    <s v=""/>
    <s v=""/>
    <s v=""/>
    <s v=""/>
    <s v=""/>
    <s v=""/>
    <s v=""/>
    <s v=""/>
    <m/>
    <s v=""/>
    <s v=""/>
    <s v=""/>
    <s v=""/>
    <s v=""/>
    <s v=""/>
    <s v=""/>
    <s v=""/>
    <s v=""/>
    <s v=""/>
  </r>
  <r>
    <s v="Mambine"/>
    <s v="CTR_097"/>
    <m/>
    <s v="IHS"/>
    <s v="Grid-Gen"/>
    <s v="CENTRE"/>
    <s v="Mambine"/>
    <s v="NOKIA"/>
    <n v="4.483627560340786E-2"/>
    <n v="3.5328923433669682E-2"/>
    <n v="0"/>
    <n v="1.8262943091805352E-2"/>
    <s v="Operationnel"/>
    <m/>
    <x v="0"/>
    <x v="0"/>
    <s v="MPR issue"/>
    <x v="0"/>
    <s v="INC-20260330-00005945.,,Others Transmission equipement fault"/>
    <s v=""/>
    <s v=""/>
    <s v=""/>
    <s v=""/>
    <s v=""/>
    <s v=""/>
    <s v=""/>
    <s v=""/>
    <m/>
    <s v=""/>
    <s v=""/>
    <s v=""/>
    <s v=""/>
    <s v=""/>
    <s v=""/>
    <s v=""/>
    <s v=""/>
    <s v=""/>
    <s v="INC-20260330-00005945.,,Others Transmission equipement fault"/>
  </r>
  <r>
    <s v="Dong-MTN-IHS"/>
    <s v="CTR_167"/>
    <m/>
    <s v="IHS"/>
    <s v="Hybrid-Gen"/>
    <s v="CENTRE"/>
    <s v="Dong"/>
    <s v="NOKIA"/>
    <n v="1.250363742179543E-2"/>
    <n v="4.5422901557575168E-2"/>
    <n v="0"/>
    <n v="1.7034510229156495E-2"/>
    <s v="Operationnel"/>
    <m/>
    <x v="8"/>
    <x v="4"/>
    <s v="no root cause"/>
    <x v="4"/>
    <s v=""/>
    <s v=""/>
    <s v=""/>
    <s v=""/>
    <s v=""/>
    <s v=""/>
    <s v=""/>
    <s v=""/>
    <s v=""/>
    <m/>
    <s v=""/>
    <s v=""/>
    <s v=""/>
    <s v=""/>
    <s v=""/>
    <s v=""/>
    <s v=""/>
    <s v=""/>
    <s v=""/>
    <s v=""/>
  </r>
  <r>
    <s v="Donga-MTN-IHS"/>
    <s v="CTR_166"/>
    <m/>
    <s v="IHS"/>
    <s v="Hybrid-Gen"/>
    <s v="CENTRE"/>
    <s v="Donga"/>
    <s v="NOKIA"/>
    <n v="9.5987519601661887E-3"/>
    <n v="3.4266399420626661E-2"/>
    <n v="7.3872702558948839E-3"/>
    <n v="1.6726703323717194E-2"/>
    <s v="Operationnel"/>
    <m/>
    <x v="8"/>
    <x v="4"/>
    <s v="no root cause"/>
    <x v="4"/>
    <s v=""/>
    <s v=""/>
    <s v=""/>
    <s v=""/>
    <s v=""/>
    <s v=""/>
    <s v=""/>
    <s v=""/>
    <s v=""/>
    <m/>
    <s v=""/>
    <s v=""/>
    <s v=""/>
    <s v=""/>
    <s v=""/>
    <s v=""/>
    <s v=""/>
    <s v=""/>
    <s v=""/>
    <s v=""/>
  </r>
  <r>
    <s v="Kousseri-Sarra"/>
    <s v="EXN_010"/>
    <m/>
    <s v="IHS"/>
    <s v="Grid-Gen"/>
    <s v="EXTREME-NORD"/>
    <s v="Kousseri"/>
    <s v="HUAWEI"/>
    <n v="0"/>
    <n v="4.903548320192036E-2"/>
    <n v="0"/>
    <n v="1.6461777286956421E-2"/>
    <s v="Insecurity"/>
    <m/>
    <x v="8"/>
    <x v="4"/>
    <s v="no root cause"/>
    <x v="4"/>
    <s v=""/>
    <s v=""/>
    <s v=""/>
    <s v=""/>
    <s v=""/>
    <s v=""/>
    <s v=""/>
    <s v=""/>
    <s v=""/>
    <m/>
    <s v=""/>
    <s v=""/>
    <s v=""/>
    <s v=""/>
    <s v=""/>
    <s v=""/>
    <s v=""/>
    <s v=""/>
    <s v=""/>
    <s v=""/>
  </r>
  <r>
    <s v="EST_203_Z_Bertoua-Koume-Bonis"/>
    <s v="EST_203"/>
    <m/>
    <s v="ESCO"/>
    <s v="Hybrid Solar - S1"/>
    <s v="EST"/>
    <s v="Bertoua"/>
    <s v="ZTE"/>
    <n v="0"/>
    <n v="3.1875720391306215E-3"/>
    <n v="2.9309678746768517E-2"/>
    <n v="1.6354766817052776E-2"/>
    <m/>
    <m/>
    <x v="8"/>
    <x v="4"/>
    <s v="no root cause"/>
    <x v="4"/>
    <s v=""/>
    <s v=""/>
    <s v=""/>
    <s v=""/>
    <s v=""/>
    <s v=""/>
    <s v=""/>
    <s v=""/>
    <s v=""/>
    <m/>
    <s v=""/>
    <s v=""/>
    <s v=""/>
    <s v=""/>
    <s v=""/>
    <s v=""/>
    <s v=""/>
    <s v=""/>
    <s v=""/>
    <s v=""/>
  </r>
  <r>
    <s v="Maroua-Marche-Abattoir"/>
    <s v="EXN_085"/>
    <m/>
    <s v="IHS"/>
    <s v="Grid-Gen"/>
    <s v="EXTREME-NORD"/>
    <s v="Maroua"/>
    <s v="HUAWEI"/>
    <n v="0"/>
    <n v="1.4609705179337053E-2"/>
    <n v="2.0862198407851737E-2"/>
    <n v="1.5784044310895376E-2"/>
    <s v="Operationnel"/>
    <m/>
    <x v="8"/>
    <x v="4"/>
    <s v="no root cause"/>
    <x v="4"/>
    <s v=""/>
    <s v=""/>
    <s v=""/>
    <s v=""/>
    <s v=""/>
    <s v=""/>
    <s v=""/>
    <s v=""/>
    <s v=""/>
    <m/>
    <s v=""/>
    <s v=""/>
    <s v=""/>
    <s v=""/>
    <s v=""/>
    <s v=""/>
    <s v=""/>
    <s v=""/>
    <s v=""/>
    <s v=""/>
  </r>
  <r>
    <s v="Meyomessala"/>
    <s v="SUD_003"/>
    <m/>
    <s v="CAMUSAT"/>
    <s v="Good Grid + Solar + GE"/>
    <s v="SUD"/>
    <s v="Meyomessala"/>
    <s v="NOKIA"/>
    <n v="3.6626816690107826E-3"/>
    <n v="4.4626008547793021E-2"/>
    <n v="3.7620357784667879E-4"/>
    <n v="1.5700682251797965E-2"/>
    <s v="Operationnel"/>
    <m/>
    <x v="8"/>
    <x v="4"/>
    <s v="no root cause"/>
    <x v="4"/>
    <s v=""/>
    <s v=""/>
    <s v=""/>
    <s v=""/>
    <s v=""/>
    <s v=""/>
    <s v=""/>
    <s v=""/>
    <s v=""/>
    <m/>
    <s v=""/>
    <s v=""/>
    <s v=""/>
    <s v=""/>
    <s v=""/>
    <s v=""/>
    <s v=""/>
    <s v=""/>
    <s v=""/>
    <s v=""/>
  </r>
  <r>
    <s v="Lewa-MTN"/>
    <s v="ADM_066"/>
    <m/>
    <s v="IHS"/>
    <s v="Hybrid-Gen"/>
    <s v="ADAMAOUA"/>
    <s v="Lewa"/>
    <s v="NOKIA"/>
    <n v="0"/>
    <n v="4.5165111719543766E-2"/>
    <n v="6.8400650517338668E-5"/>
    <n v="1.5198119096028789E-2"/>
    <s v="Operationnel"/>
    <m/>
    <x v="8"/>
    <x v="4"/>
    <s v="no root cause"/>
    <x v="4"/>
    <s v=""/>
    <s v=""/>
    <s v=""/>
    <s v=""/>
    <s v=""/>
    <s v=""/>
    <s v=""/>
    <s v=""/>
    <s v=""/>
    <m/>
    <s v=""/>
    <s v=""/>
    <s v=""/>
    <s v=""/>
    <s v=""/>
    <s v=""/>
    <s v=""/>
    <s v=""/>
    <s v=""/>
    <s v=""/>
  </r>
  <r>
    <s v="Yokadouma"/>
    <s v="EST_013"/>
    <m/>
    <s v="CAMUSAT"/>
    <s v="Medium Grid + Solar + GE"/>
    <s v="EST"/>
    <s v="Yokadouma"/>
    <s v="NOKIA"/>
    <n v="4.3213873202003122E-2"/>
    <n v="0"/>
    <n v="1.5868950920071068E-2"/>
    <n v="1.4446413437090808E-2"/>
    <s v="Exclu"/>
    <s v="UE Relay"/>
    <x v="2"/>
    <x v="2"/>
    <s v="exclu"/>
    <x v="2"/>
    <s v=""/>
    <s v=""/>
    <s v=""/>
    <s v=""/>
    <s v=""/>
    <s v=""/>
    <s v=""/>
    <s v=""/>
    <s v=""/>
    <m/>
    <s v=""/>
    <s v=""/>
    <s v=""/>
    <s v=""/>
    <s v=""/>
    <s v=""/>
    <s v=""/>
    <s v=""/>
    <s v=""/>
    <s v=""/>
  </r>
  <r>
    <s v="Likok-MTN"/>
    <s v="ADM_065"/>
    <m/>
    <s v="IHS"/>
    <s v="Hybrid-Gen"/>
    <s v="ADAMAOUA"/>
    <s v="Likok"/>
    <s v="NOKIA"/>
    <n v="0"/>
    <n v="4.2774017569685338E-2"/>
    <n v="0"/>
    <n v="1.4359731054367282E-2"/>
    <s v="Operationnel"/>
    <m/>
    <x v="8"/>
    <x v="4"/>
    <s v="no root cause"/>
    <x v="4"/>
    <s v=""/>
    <s v=""/>
    <s v=""/>
    <s v=""/>
    <s v=""/>
    <s v=""/>
    <s v=""/>
    <s v=""/>
    <s v=""/>
    <m/>
    <s v=""/>
    <s v=""/>
    <s v=""/>
    <s v=""/>
    <s v=""/>
    <s v=""/>
    <s v=""/>
    <s v=""/>
    <s v=""/>
    <s v=""/>
  </r>
  <r>
    <s v="Blangoua"/>
    <s v="EXN_041"/>
    <m/>
    <s v="IHS"/>
    <s v="Solar-Gen"/>
    <s v="EXTREME-NORD"/>
    <s v="Blangoua"/>
    <s v="NOKIA"/>
    <n v="0"/>
    <n v="4.1706481081432267E-2"/>
    <n v="0"/>
    <n v="1.400134674227727E-2"/>
    <s v="Insecurity"/>
    <m/>
    <x v="0"/>
    <x v="0"/>
    <s v="MPR issue"/>
    <x v="0"/>
    <s v="Power status check ongoing….INC-20260330-00012216.,,Others Transmission equipement fault"/>
    <s v=""/>
    <s v=""/>
    <s v=""/>
    <s v=""/>
    <s v=""/>
    <s v=""/>
    <s v=""/>
    <s v=""/>
    <m/>
    <s v=""/>
    <s v=""/>
    <s v=""/>
    <s v=""/>
    <s v=""/>
    <s v=""/>
    <s v="Power status check ongoing"/>
    <s v=""/>
    <s v=""/>
    <s v="INC-20260330-00012216.,,Others Transmission equipement fault"/>
  </r>
  <r>
    <s v="Tradex-Nkomo"/>
    <s v="CTR_276"/>
    <m/>
    <s v="IHS"/>
    <s v="Grid-Gen"/>
    <s v="CENTRE"/>
    <s v="Yaounde"/>
    <s v="ZTE"/>
    <n v="2.5853386568828456E-2"/>
    <n v="0"/>
    <n v="1.9630986698536228E-2"/>
    <n v="1.3929196165886374E-2"/>
    <s v="Operationnel"/>
    <m/>
    <x v="8"/>
    <x v="4"/>
    <s v="no root cause"/>
    <x v="4"/>
    <s v=""/>
    <s v=""/>
    <s v=""/>
    <s v=""/>
    <s v=""/>
    <s v=""/>
    <s v=""/>
    <s v=""/>
    <s v=""/>
    <m/>
    <s v=""/>
    <s v=""/>
    <s v=""/>
    <s v=""/>
    <s v=""/>
    <s v=""/>
    <s v=""/>
    <s v=""/>
    <s v=""/>
    <s v=""/>
  </r>
  <r>
    <s v="Sangmelima-Chateau"/>
    <s v="SUD_260"/>
    <m/>
    <s v="CAMUSAT"/>
    <s v="Good Grid + GE"/>
    <s v="SUD"/>
    <s v="Sangmelima"/>
    <s v="ZTE"/>
    <n v="3.7468676186707913E-4"/>
    <n v="0"/>
    <n v="2.5513442643045069E-2"/>
    <n v="1.3358473659729616E-2"/>
    <s v="Operationnel"/>
    <m/>
    <x v="8"/>
    <x v="4"/>
    <s v="no root cause"/>
    <x v="4"/>
    <s v=""/>
    <s v=""/>
    <s v=""/>
    <s v=""/>
    <s v=""/>
    <s v=""/>
    <s v=""/>
    <s v=""/>
    <s v=""/>
    <m/>
    <s v=""/>
    <s v=""/>
    <s v=""/>
    <s v=""/>
    <s v=""/>
    <s v=""/>
    <s v=""/>
    <s v=""/>
    <s v=""/>
    <s v=""/>
  </r>
  <r>
    <s v="Baba-Babungo-IHS"/>
    <s v="NRO_085"/>
    <m/>
    <s v="IHS"/>
    <s v="Grid-Hybrid-Gen"/>
    <s v="NORD-OUEST"/>
    <s v="Baba-Babungo"/>
    <s v="NOKIA"/>
    <n v="9.1945939828960349E-2"/>
    <n v="0"/>
    <n v="0"/>
    <n v="1.3129871706525549E-2"/>
    <s v="Insecurity"/>
    <m/>
    <x v="8"/>
    <x v="4"/>
    <s v="no root cause"/>
    <x v="4"/>
    <s v=""/>
    <s v=""/>
    <s v=""/>
    <s v=""/>
    <s v=""/>
    <s v=""/>
    <s v=""/>
    <s v=""/>
    <s v=""/>
    <m/>
    <s v=""/>
    <s v=""/>
    <s v=""/>
    <s v=""/>
    <s v=""/>
    <s v=""/>
    <s v=""/>
    <s v=""/>
    <s v=""/>
    <s v=""/>
  </r>
  <r>
    <s v="GAROUA-BOULAI-II-IHS"/>
    <s v="ADM_156"/>
    <m/>
    <s v="IHS"/>
    <s v="Grid-Gen-Lithium"/>
    <s v="ADAMAOUA"/>
    <s v="Garoua Boulai"/>
    <s v="ZTE"/>
    <n v="0"/>
    <n v="3.6657078449973096E-2"/>
    <n v="0"/>
    <n v="1.230620403900322E-2"/>
    <s v="Operationnel"/>
    <m/>
    <x v="8"/>
    <x v="4"/>
    <s v="no root cause"/>
    <x v="4"/>
    <s v=""/>
    <s v=""/>
    <s v=""/>
    <s v=""/>
    <s v=""/>
    <s v=""/>
    <s v=""/>
    <s v=""/>
    <s v=""/>
    <m/>
    <s v=""/>
    <s v=""/>
    <s v=""/>
    <s v=""/>
    <s v=""/>
    <s v=""/>
    <s v=""/>
    <s v=""/>
    <s v=""/>
    <s v=""/>
  </r>
  <r>
    <s v="Garoua-Boulai-Sabal-IHS"/>
    <s v="EST_156"/>
    <m/>
    <s v="IHS"/>
    <m/>
    <s v="EST"/>
    <s v="Garoua"/>
    <s v="ZTE"/>
    <n v="0"/>
    <n v="3.6338321246059721E-2"/>
    <n v="0"/>
    <n v="1.2199193569098652E-2"/>
    <s v="Operationnel"/>
    <m/>
    <x v="8"/>
    <x v="4"/>
    <s v="no root cause"/>
    <x v="4"/>
    <s v=""/>
    <s v=""/>
    <s v=""/>
    <s v=""/>
    <s v=""/>
    <s v=""/>
    <s v=""/>
    <s v=""/>
    <s v=""/>
    <m/>
    <s v=""/>
    <s v=""/>
    <s v=""/>
    <s v=""/>
    <s v=""/>
    <s v=""/>
    <s v=""/>
    <s v=""/>
    <s v=""/>
    <s v=""/>
  </r>
  <r>
    <s v="Sangmelima-Stade"/>
    <s v="SUD_103"/>
    <m/>
    <s v="CAMUSAT"/>
    <s v="Bad Grid + GE"/>
    <s v="SUD"/>
    <s v="Sangmelima"/>
    <s v="ZTE"/>
    <n v="0"/>
    <n v="0"/>
    <n v="2.2914217923378062E-2"/>
    <n v="1.194950247265522E-2"/>
    <s v="Operationnel"/>
    <m/>
    <x v="8"/>
    <x v="4"/>
    <s v="no root cause"/>
    <x v="4"/>
    <s v=""/>
    <s v=""/>
    <s v=""/>
    <s v=""/>
    <s v=""/>
    <s v=""/>
    <s v=""/>
    <s v=""/>
    <s v=""/>
    <m/>
    <s v=""/>
    <s v=""/>
    <s v=""/>
    <s v=""/>
    <s v=""/>
    <s v=""/>
    <s v=""/>
    <s v=""/>
    <s v=""/>
    <s v=""/>
  </r>
  <r>
    <s v="Banefo-Baleng"/>
    <s v="OST_193"/>
    <m/>
    <s v="IHS"/>
    <s v="Gen Only"/>
    <s v="OUEST"/>
    <s v="Banefo-Baleng"/>
    <s v="NOKIA"/>
    <n v="0"/>
    <n v="3.5063292430409308E-2"/>
    <n v="0"/>
    <n v="1.1771151689481427E-2"/>
    <s v="Operationnel"/>
    <m/>
    <x v="8"/>
    <x v="4"/>
    <s v="no root cause"/>
    <x v="4"/>
    <s v=""/>
    <s v=""/>
    <s v=""/>
    <s v=""/>
    <s v=""/>
    <s v=""/>
    <s v=""/>
    <s v=""/>
    <s v=""/>
    <m/>
    <s v=""/>
    <s v=""/>
    <s v=""/>
    <s v=""/>
    <s v=""/>
    <s v=""/>
    <s v=""/>
    <s v=""/>
    <s v=""/>
    <s v=""/>
  </r>
  <r>
    <s v="Makor"/>
    <s v="ADM_015"/>
    <m/>
    <s v="CAMUSAT"/>
    <s v="Hybrid Solar - S3"/>
    <s v="ADAMAOUA"/>
    <s v="Makor"/>
    <s v="NOKIA"/>
    <n v="0"/>
    <n v="3.2678286714728486E-2"/>
    <n v="1.2312117093160326E-3"/>
    <n v="1.161254058145848E-2"/>
    <s v="Exclu"/>
    <s v="UE Relay"/>
    <x v="2"/>
    <x v="2"/>
    <s v="exclu"/>
    <x v="2"/>
    <s v=""/>
    <s v=""/>
    <s v=""/>
    <s v=""/>
    <s v=""/>
    <s v=""/>
    <s v=""/>
    <s v=""/>
    <s v=""/>
    <m/>
    <s v=""/>
    <s v=""/>
    <s v=""/>
    <s v=""/>
    <s v=""/>
    <s v=""/>
    <s v=""/>
    <s v=""/>
    <s v=""/>
    <s v=""/>
  </r>
  <r>
    <s v="Abuh"/>
    <s v="NRO_079"/>
    <m/>
    <s v="IHS"/>
    <s v="Hybrid-Gen"/>
    <s v="NORD-OUEST"/>
    <s v="Abuh"/>
    <s v="NOKIA"/>
    <n v="1.7681911505569299E-3"/>
    <n v="3.3203875407584134E-2"/>
    <n v="0"/>
    <n v="1.1399421481190214E-2"/>
    <s v="Insecurity"/>
    <m/>
    <x v="8"/>
    <x v="4"/>
    <s v="no root cause"/>
    <x v="4"/>
    <s v=""/>
    <s v=""/>
    <s v=""/>
    <s v=""/>
    <s v=""/>
    <s v=""/>
    <s v=""/>
    <s v=""/>
    <s v=""/>
    <m/>
    <s v=""/>
    <s v=""/>
    <s v=""/>
    <s v=""/>
    <s v=""/>
    <s v=""/>
    <s v=""/>
    <s v=""/>
    <s v=""/>
    <s v=""/>
  </r>
  <r>
    <s v="Messan"/>
    <s v="SUD_247"/>
    <m/>
    <s v="IHS"/>
    <s v="Hybrid-Gen"/>
    <s v="SUD"/>
    <s v="Messam"/>
    <s v="NOKIA"/>
    <n v="4.9256753479800181E-3"/>
    <n v="3.1344458384759473E-2"/>
    <n v="0"/>
    <n v="1.1226082191541732E-2"/>
    <s v="Operationnel"/>
    <m/>
    <x v="8"/>
    <x v="4"/>
    <s v="no root cause"/>
    <x v="4"/>
    <s v=""/>
    <s v=""/>
    <s v=""/>
    <s v=""/>
    <s v=""/>
    <s v=""/>
    <s v=""/>
    <s v=""/>
    <s v=""/>
    <m/>
    <s v=""/>
    <s v=""/>
    <s v=""/>
    <s v=""/>
    <s v=""/>
    <s v=""/>
    <s v=""/>
    <s v=""/>
    <s v=""/>
    <s v=""/>
  </r>
  <r>
    <s v="Sanguere-MTN-IHS"/>
    <s v="NRD_087"/>
    <m/>
    <s v="IHS"/>
    <s v="Solar-Grid-Gen"/>
    <s v="NORD"/>
    <s v="Sanguere"/>
    <s v="NOKIA"/>
    <n v="3.5363823011138593E-2"/>
    <n v="1.806395358941074E-2"/>
    <n v="0"/>
    <n v="1.1114228226259709E-2"/>
    <s v="Operationnel"/>
    <m/>
    <x v="8"/>
    <x v="4"/>
    <s v="no root cause"/>
    <x v="4"/>
    <s v=""/>
    <s v=""/>
    <s v=""/>
    <s v=""/>
    <s v=""/>
    <s v=""/>
    <s v=""/>
    <s v=""/>
    <s v=""/>
    <m/>
    <s v=""/>
    <s v=""/>
    <s v=""/>
    <s v=""/>
    <s v=""/>
    <s v=""/>
    <s v=""/>
    <s v=""/>
    <s v=""/>
    <s v=""/>
  </r>
  <r>
    <s v="Muchemni-Fundong-IHS"/>
    <s v="NRO_041"/>
    <m/>
    <s v="IHS"/>
    <s v="Grid-Gen"/>
    <s v="NORD-OUEST"/>
    <s v="Fundong"/>
    <s v="NOKIA"/>
    <n v="3.9152804048046301E-3"/>
    <n v="3.1078827381498586E-2"/>
    <n v="0"/>
    <n v="1.0992622495487367E-2"/>
    <s v="Insecurity"/>
    <m/>
    <x v="8"/>
    <x v="4"/>
    <s v="no root cause"/>
    <x v="4"/>
    <s v=""/>
    <s v=""/>
    <s v=""/>
    <s v=""/>
    <s v=""/>
    <s v=""/>
    <s v=""/>
    <s v=""/>
    <s v=""/>
    <m/>
    <s v=""/>
    <s v=""/>
    <s v=""/>
    <s v=""/>
    <s v=""/>
    <s v=""/>
    <s v=""/>
    <s v=""/>
    <s v=""/>
    <s v=""/>
  </r>
  <r>
    <s v="Baikwa-Bere"/>
    <s v="NRD_056"/>
    <m/>
    <s v="IHS"/>
    <s v="Solar-Gen"/>
    <s v="NORD"/>
    <s v="Baikwa-Bere"/>
    <s v="NOKIA"/>
    <n v="7.6916315049226441E-2"/>
    <n v="0"/>
    <n v="0"/>
    <n v="1.0983642677574257E-2"/>
    <s v="Operationnel"/>
    <m/>
    <x v="8"/>
    <x v="4"/>
    <s v="no root cause"/>
    <x v="4"/>
    <s v=""/>
    <s v=""/>
    <s v=""/>
    <s v=""/>
    <s v=""/>
    <s v=""/>
    <s v=""/>
    <s v=""/>
    <s v=""/>
    <m/>
    <s v=""/>
    <s v=""/>
    <s v=""/>
    <s v=""/>
    <s v=""/>
    <s v=""/>
    <s v=""/>
    <s v=""/>
    <s v=""/>
    <s v=""/>
  </r>
  <r>
    <s v="Ntam"/>
    <s v="SUD_120"/>
    <m/>
    <m/>
    <m/>
    <s v="SUD"/>
    <s v="Ntam"/>
    <s v="NOKIA"/>
    <n v="0"/>
    <n v="0"/>
    <n v="2.0881814630322029E-2"/>
    <n v="1.0889627409189586E-2"/>
    <s v="Operationnel"/>
    <m/>
    <x v="5"/>
    <x v="0"/>
    <s v="fiber AOF"/>
    <x v="0"/>
    <s v="Impacted by SUD_246_Z_Mintom-MTN(SUD-246)….Impacté par P1 sur SUD_246_Z_Mintom-MTN(SUD-246)….INC-20260330-00007170.,,problème de fibre optique à koungoulou "/>
    <s v=""/>
    <s v=""/>
    <s v=""/>
    <s v=""/>
    <s v=""/>
    <s v=""/>
    <s v=""/>
    <s v=""/>
    <m/>
    <s v=""/>
    <s v=""/>
    <s v=""/>
    <s v=""/>
    <s v=""/>
    <s v=""/>
    <s v="Impacted by SUD_246_Z_Mintom-MTN(SUD-246)"/>
    <s v="Impacté par P1 sur SUD_246_Z_Mintom-MTN(SUD-246)"/>
    <s v=""/>
    <s v="INC-20260330-00007170.,,problème de fibre optique à koungoulou "/>
  </r>
  <r>
    <s v="Zigague"/>
    <s v="EXN_034"/>
    <m/>
    <s v="IHS"/>
    <s v="Solar-Grid-Gen"/>
    <s v="EXTREME-NORD"/>
    <s v="Zigague"/>
    <s v="NOKIA"/>
    <n v="0"/>
    <n v="3.1080626028838466E-2"/>
    <n v="0"/>
    <n v="1.0434124642334152E-2"/>
    <s v="Insecurity"/>
    <m/>
    <x v="8"/>
    <x v="4"/>
    <s v="no root cause"/>
    <x v="4"/>
    <s v=""/>
    <s v=""/>
    <s v=""/>
    <s v=""/>
    <s v=""/>
    <s v=""/>
    <s v=""/>
    <s v=""/>
    <s v=""/>
    <m/>
    <s v=""/>
    <s v=""/>
    <s v=""/>
    <s v=""/>
    <s v=""/>
    <s v=""/>
    <s v=""/>
    <s v=""/>
    <s v=""/>
    <s v=""/>
  </r>
  <r>
    <s v="Njinikom"/>
    <s v="NRO_081"/>
    <m/>
    <s v="IHS"/>
    <s v="Grid-Gen"/>
    <s v="NORD-OUEST"/>
    <s v="Njinikom"/>
    <s v="NOKIA"/>
    <n v="3.7258313529592441E-2"/>
    <n v="1.5140967185858219E-2"/>
    <n v="0"/>
    <n v="1.0403481047689966E-2"/>
    <s v="Insecurity"/>
    <m/>
    <x v="8"/>
    <x v="4"/>
    <s v="no root cause"/>
    <x v="4"/>
    <s v=""/>
    <s v=""/>
    <s v=""/>
    <s v=""/>
    <s v=""/>
    <s v=""/>
    <s v=""/>
    <s v=""/>
    <s v=""/>
    <m/>
    <s v=""/>
    <s v=""/>
    <s v=""/>
    <s v=""/>
    <s v=""/>
    <s v=""/>
    <s v=""/>
    <s v=""/>
    <s v=""/>
    <s v=""/>
  </r>
  <r>
    <s v="Telo-MTN-IHS"/>
    <s v="ADM_108"/>
    <m/>
    <s v="IHS"/>
    <s v="Grid-Hybrid-Gen"/>
    <s v="ADAMAOUA"/>
    <s v="Telo"/>
    <s v="NOKIA"/>
    <n v="0"/>
    <n v="2.6302035648440185E-2"/>
    <n v="0"/>
    <n v="8.8298967352942112E-3"/>
    <s v="Operationnel"/>
    <m/>
    <x v="8"/>
    <x v="4"/>
    <s v="no root cause"/>
    <x v="4"/>
    <s v=""/>
    <s v=""/>
    <s v=""/>
    <s v=""/>
    <s v=""/>
    <s v=""/>
    <s v=""/>
    <s v=""/>
    <s v=""/>
    <m/>
    <s v=""/>
    <s v=""/>
    <s v=""/>
    <s v=""/>
    <s v=""/>
    <s v=""/>
    <s v=""/>
    <s v=""/>
    <s v=""/>
    <s v=""/>
  </r>
  <r>
    <s v="Bda-Ntamulung-MTN"/>
    <s v="NRO_253"/>
    <m/>
    <s v="IHS"/>
    <s v="Grid-Gen"/>
    <s v="NORD-OUEST"/>
    <s v="Bamenda"/>
    <s v="HUAWEI"/>
    <n v="0"/>
    <n v="1.8966053632812101E-2"/>
    <n v="3.762035778465068E-3"/>
    <n v="8.3289815742238881E-3"/>
    <s v="Operationnel"/>
    <m/>
    <x v="8"/>
    <x v="4"/>
    <s v="no root cause"/>
    <x v="4"/>
    <s v=""/>
    <s v=""/>
    <s v=""/>
    <m/>
    <m/>
    <m/>
    <m/>
    <m/>
    <m/>
    <m/>
    <s v=""/>
    <s v=""/>
    <s v=""/>
    <s v=""/>
    <s v=""/>
    <s v=""/>
    <s v=""/>
    <s v=""/>
    <s v=""/>
    <s v=""/>
  </r>
  <r>
    <s v="Mazera-IHS"/>
    <s v="EXN_226"/>
    <m/>
    <s v="IHS"/>
    <s v="Hybrid-Gen"/>
    <s v="EXTREME-NORD"/>
    <s v="Mazera"/>
    <s v="NOKIA"/>
    <n v="0"/>
    <n v="2.3376881115707387E-2"/>
    <n v="0"/>
    <n v="7.8478886198752006E-3"/>
    <s v="Insecurity"/>
    <m/>
    <x v="7"/>
    <x v="3"/>
    <s v="Projet OCM (ZTE, NOKIA, autres projets)"/>
    <x v="3"/>
    <s v="27/03/2026 : Projet en cours ….27/03/2026 : Projet en cours ….27/03/2026 : Projet en cours ….27/03/2026 : Projet en cours "/>
    <s v=""/>
    <s v=""/>
    <s v=""/>
    <s v=""/>
    <s v=""/>
    <s v=""/>
    <s v=""/>
    <s v=""/>
    <m/>
    <s v=""/>
    <s v="27/03/2026 : Projet en cours "/>
    <s v="27/03/2026 : Projet en cours "/>
    <s v="27/03/2026 : Projet en cours "/>
    <s v="27/03/2026 : Projet en cours "/>
    <m/>
    <s v=""/>
    <s v=""/>
    <s v=""/>
    <s v=""/>
  </r>
  <r>
    <s v="Guider-Ville"/>
    <s v="NRD_076"/>
    <m/>
    <s v="IHS"/>
    <s v="Grid-Gen"/>
    <s v="NORD"/>
    <s v="Guider"/>
    <s v="HUAWEI"/>
    <n v="6.2447793644513196E-4"/>
    <n v="2.2578635277157262E-2"/>
    <n v="0"/>
    <n v="7.6690836764802392E-3"/>
    <s v="Operationnel"/>
    <m/>
    <x v="8"/>
    <x v="4"/>
    <s v="no root cause"/>
    <x v="4"/>
    <s v=""/>
    <s v=""/>
    <s v=""/>
    <s v=""/>
    <s v=""/>
    <s v=""/>
    <s v=""/>
    <s v=""/>
    <s v=""/>
    <m/>
    <s v=""/>
    <s v=""/>
    <s v=""/>
    <s v=""/>
    <s v=""/>
    <s v=""/>
    <s v=""/>
    <s v=""/>
    <s v=""/>
    <s v=""/>
  </r>
  <r>
    <s v="Baba-MTN"/>
    <s v="NRO_259"/>
    <m/>
    <s v="IHS"/>
    <s v="Grid-Gen"/>
    <s v="NORD-OUEST"/>
    <s v="Baba"/>
    <s v="NOKIA"/>
    <n v="4.1173593934397075E-2"/>
    <n v="5.312620065213625E-3"/>
    <n v="0"/>
    <n v="7.6630932387826752E-3"/>
    <s v="Insecurity"/>
    <m/>
    <x v="8"/>
    <x v="4"/>
    <s v="no root cause"/>
    <x v="4"/>
    <s v=""/>
    <s v=""/>
    <s v=""/>
    <s v=""/>
    <s v=""/>
    <s v=""/>
    <s v=""/>
    <s v=""/>
    <s v=""/>
    <m/>
    <s v=""/>
    <s v=""/>
    <s v=""/>
    <s v=""/>
    <s v=""/>
    <s v=""/>
    <s v=""/>
    <s v=""/>
    <s v=""/>
    <s v=""/>
  </r>
  <r>
    <s v="Buea-Dirty-South-HIS"/>
    <s v="SUO_260"/>
    <m/>
    <m/>
    <m/>
    <s v="SUD-OUEST"/>
    <s v="Buea"/>
    <s v="HUAWEI"/>
    <n v="1.4987470474683165E-2"/>
    <n v="5.2594938645613388E-3"/>
    <n v="6.8400650517546676E-3"/>
    <n v="7.4728978149888855E-3"/>
    <s v="Operationnel"/>
    <m/>
    <x v="8"/>
    <x v="4"/>
    <s v="no root cause"/>
    <x v="4"/>
    <s v=""/>
    <s v=""/>
    <s v=""/>
    <m/>
    <m/>
    <m/>
    <m/>
    <m/>
    <m/>
    <m/>
    <s v=""/>
    <s v=""/>
    <s v=""/>
    <s v=""/>
    <s v=""/>
    <s v=""/>
    <s v=""/>
    <s v=""/>
    <s v=""/>
    <s v=""/>
  </r>
  <r>
    <s v="Tide-Goulfey-IHS"/>
    <s v="EXN_273"/>
    <m/>
    <m/>
    <m/>
    <s v="EXTREME-NORD"/>
    <s v="Kabo-Kabir"/>
    <s v="NOKIA"/>
    <n v="0"/>
    <n v="2.1251710105188625E-2"/>
    <n v="4.788045536226829E-4"/>
    <n v="7.3841352963300447E-3"/>
    <s v="Insecurity"/>
    <m/>
    <x v="8"/>
    <x v="4"/>
    <s v="no root cause"/>
    <x v="4"/>
    <s v=""/>
    <s v=""/>
    <s v=""/>
    <s v=""/>
    <s v=""/>
    <s v=""/>
    <s v=""/>
    <s v=""/>
    <s v=""/>
    <m/>
    <s v=""/>
    <s v=""/>
    <s v=""/>
    <s v=""/>
    <s v=""/>
    <s v=""/>
    <s v=""/>
    <s v=""/>
    <s v=""/>
    <s v=""/>
  </r>
  <r>
    <s v="Bafmeng"/>
    <s v="NRO_047"/>
    <m/>
    <s v="IHS"/>
    <s v="Hybrid-Gen"/>
    <s v="NORD-OUEST"/>
    <s v="Bafmeng"/>
    <s v="NOKIA"/>
    <n v="3.2837835653200123E-3"/>
    <n v="2.0453587251072353E-2"/>
    <n v="0"/>
    <n v="7.335429141716354E-3"/>
    <s v="Insecurity"/>
    <m/>
    <x v="0"/>
    <x v="0"/>
    <s v="MPR issue"/>
    <x v="0"/>
    <s v="30/03/2026 : Check breaker and  interconnection(sfp, optical fiber) between system and radio module, swap its if needed ||Ghost town….30/03/2026 : Check breaker and  interconnection(sfp, optical fiber) between system and radio module, swap its if needed ||Ghost town"/>
    <s v=""/>
    <s v=""/>
    <s v=""/>
    <s v=""/>
    <s v=""/>
    <s v=""/>
    <s v=""/>
    <s v=""/>
    <m/>
    <s v=""/>
    <s v=""/>
    <s v=""/>
    <s v="30/03/2026 : Check breaker and  interconnection(sfp, optical fiber) between system and radio module, swap its if needed ||Ghost town"/>
    <s v="30/03/2026 : Check breaker and  interconnection(sfp, optical fiber) between system and radio module, swap its if needed ||Ghost town"/>
    <m/>
    <s v=""/>
    <s v=""/>
    <s v=""/>
    <s v=""/>
  </r>
  <r>
    <s v="Boulou_MTN"/>
    <s v="SUD_233"/>
    <m/>
    <s v="IHS"/>
    <s v="Hybrid-Gen"/>
    <s v="SUD"/>
    <s v="Boulou"/>
    <s v="NOKIA"/>
    <n v="4.6730766121861715E-3"/>
    <n v="1.9656694241290209E-2"/>
    <n v="0"/>
    <n v="7.266293885597931E-3"/>
    <s v="Operationnel"/>
    <m/>
    <x v="8"/>
    <x v="4"/>
    <s v="no root cause"/>
    <x v="4"/>
    <s v=""/>
    <s v=""/>
    <s v=""/>
    <s v=""/>
    <s v=""/>
    <s v=""/>
    <s v=""/>
    <s v=""/>
    <s v=""/>
    <m/>
    <s v=""/>
    <s v=""/>
    <s v=""/>
    <s v=""/>
    <s v=""/>
    <s v=""/>
    <s v=""/>
    <s v=""/>
    <s v=""/>
    <s v=""/>
  </r>
  <r>
    <s v="Mbamti-New"/>
    <s v="ADM_154"/>
    <m/>
    <s v="IHS"/>
    <s v="Solar-Gen"/>
    <s v="ADAMAOUA"/>
    <s v="Mbamti"/>
    <s v="NOKIA"/>
    <n v="0"/>
    <n v="2.0988493093199681E-2"/>
    <n v="0"/>
    <n v="7.0460792130125323E-3"/>
    <s v="Operationnel"/>
    <m/>
    <x v="8"/>
    <x v="4"/>
    <s v="no root cause"/>
    <x v="4"/>
    <s v=""/>
    <s v=""/>
    <s v=""/>
    <s v=""/>
    <s v=""/>
    <s v=""/>
    <s v=""/>
    <s v=""/>
    <s v=""/>
    <m/>
    <s v=""/>
    <s v=""/>
    <s v=""/>
    <s v=""/>
    <s v=""/>
    <s v=""/>
    <s v=""/>
    <s v=""/>
    <s v=""/>
    <s v=""/>
  </r>
  <r>
    <s v="Mayo-Djinga-FH"/>
    <s v="OST_093"/>
    <m/>
    <s v="IHS"/>
    <s v="Solar-Gen"/>
    <s v="OUEST"/>
    <s v="Mayo-Djinga"/>
    <s v="NOKIA"/>
    <n v="1.0735446271238501E-2"/>
    <n v="5.313542555240503E-3"/>
    <n v="7.045267003307207E-3"/>
    <n v="6.9908643906303912E-3"/>
    <s v="Operationnel"/>
    <m/>
    <x v="8"/>
    <x v="4"/>
    <s v="no root cause"/>
    <x v="4"/>
    <s v=""/>
    <s v=""/>
    <s v=""/>
    <s v=""/>
    <s v=""/>
    <s v=""/>
    <s v=""/>
    <s v=""/>
    <s v=""/>
    <m/>
    <s v=""/>
    <s v=""/>
    <s v=""/>
    <s v=""/>
    <s v=""/>
    <s v=""/>
    <s v=""/>
    <s v=""/>
    <s v=""/>
    <s v=""/>
  </r>
  <r>
    <s v="EST_053_N_Mbele-Mbeke"/>
    <s v="EST_053"/>
    <m/>
    <s v="IHS"/>
    <s v="Solar-Gen"/>
    <s v="EST"/>
    <s v="Mbele-Mbeke"/>
    <s v="NOKIA"/>
    <n v="9.741855808544057E-3"/>
    <n v="5.312620065213625E-3"/>
    <n v="7.0793853912351438E-3"/>
    <n v="6.8664624228168816E-3"/>
    <s v="Operationnel"/>
    <m/>
    <x v="8"/>
    <x v="4"/>
    <s v="no root cause"/>
    <x v="4"/>
    <s v=""/>
    <s v=""/>
    <s v=""/>
    <s v=""/>
    <s v=""/>
    <s v=""/>
    <s v=""/>
    <s v=""/>
    <s v=""/>
    <m/>
    <s v=""/>
    <s v=""/>
    <s v=""/>
    <s v=""/>
    <s v=""/>
    <s v=""/>
    <s v=""/>
    <s v=""/>
    <s v=""/>
    <s v=""/>
  </r>
  <r>
    <s v="Mayo-Tolere-I"/>
    <s v="ADM_043"/>
    <m/>
    <s v="IHS"/>
    <s v="Solar-Gen"/>
    <s v="ADAMAOUA"/>
    <s v="Mayo-Tolere"/>
    <s v="NOKIA"/>
    <n v="0"/>
    <n v="1.9925784582151884E-2"/>
    <n v="0"/>
    <n v="6.6893157085562973E-3"/>
    <s v="Operationnel"/>
    <m/>
    <x v="0"/>
    <x v="0"/>
    <s v="MPR issue"/>
    <x v="0"/>
    <s v="INC-20260330-00005662.,,Others Transmission equipement fault"/>
    <s v=""/>
    <s v=""/>
    <s v=""/>
    <s v=""/>
    <s v=""/>
    <s v=""/>
    <s v=""/>
    <s v=""/>
    <m/>
    <s v=""/>
    <s v=""/>
    <s v=""/>
    <s v=""/>
    <s v=""/>
    <s v=""/>
    <s v=""/>
    <s v=""/>
    <s v=""/>
    <s v="INC-20260330-00005662.,,Others Transmission equipement fault"/>
  </r>
  <r>
    <s v="EMVIENG1"/>
    <s v="SUD_160"/>
    <m/>
    <m/>
    <m/>
    <s v="SUD"/>
    <s v="Emvieng"/>
    <s v="NOKIA"/>
    <n v="0"/>
    <n v="1.9922325244550586E-2"/>
    <n v="0"/>
    <n v="6.6881543690234854E-3"/>
    <s v="Operationnel"/>
    <m/>
    <x v="8"/>
    <x v="4"/>
    <s v="no root cause"/>
    <x v="4"/>
    <s v=""/>
    <s v=""/>
    <s v=""/>
    <s v=""/>
    <s v=""/>
    <s v=""/>
    <s v=""/>
    <s v=""/>
    <s v=""/>
    <m/>
    <s v=""/>
    <s v=""/>
    <s v=""/>
    <s v=""/>
    <s v=""/>
    <s v=""/>
    <s v=""/>
    <s v=""/>
    <s v=""/>
    <s v=""/>
  </r>
  <r>
    <s v="Sanglou-IHS"/>
    <s v="SUD_206"/>
    <m/>
    <m/>
    <m/>
    <s v="SUD"/>
    <s v="Sagmelima"/>
    <s v="NOKIA"/>
    <n v="0"/>
    <n v="1.8594170228246668E-2"/>
    <n v="0"/>
    <n v="6.242277411088403E-3"/>
    <s v="Operationnel"/>
    <m/>
    <x v="8"/>
    <x v="4"/>
    <s v="no root cause"/>
    <x v="4"/>
    <s v=""/>
    <s v=""/>
    <s v=""/>
    <s v=""/>
    <s v=""/>
    <s v=""/>
    <s v=""/>
    <s v=""/>
    <s v=""/>
    <m/>
    <s v=""/>
    <s v=""/>
    <s v=""/>
    <s v=""/>
    <s v=""/>
    <s v=""/>
    <s v=""/>
    <s v=""/>
    <s v=""/>
    <s v=""/>
  </r>
  <r>
    <s v="Mbiame"/>
    <s v="NRO_236"/>
    <m/>
    <s v="IHS"/>
    <s v="Grid-Gen"/>
    <s v="NORD-OUEST"/>
    <s v="Mbiame"/>
    <s v="NOKIA"/>
    <n v="3.4100829332169354E-2"/>
    <n v="3.4532030423884484E-3"/>
    <n v="0"/>
    <n v="6.0288753664024686E-3"/>
    <s v="Insecurity"/>
    <m/>
    <x v="0"/>
    <x v="0"/>
    <s v="MPR issue"/>
    <x v="0"/>
    <s v="30/03/2026 : Check breaker and  interconnection(sfp, optical fiber) between system and radio module, swap its if needed || Ghost town….30/03/2026 : Check breaker and  interconnection(sfp, optical fiber) between system and radio module, swap its if needed ||Ghost town….30/03/2026 : Check breaker and  interconnection(sfp, optical fiber) between system and radio module, swap its if needed ||Ghost town"/>
    <s v=""/>
    <s v=""/>
    <s v=""/>
    <s v=""/>
    <s v=""/>
    <s v=""/>
    <s v=""/>
    <s v=""/>
    <m/>
    <s v=""/>
    <s v="30/03/2026 : Check breaker and  interconnection(sfp, optical fiber) between system and radio module, swap its if needed || Ghost town"/>
    <s v=""/>
    <s v="30/03/2026 : Check breaker and  interconnection(sfp, optical fiber) between system and radio module, swap its if needed ||Ghost town"/>
    <s v="30/03/2026 : Check breaker and  interconnection(sfp, optical fiber) between system and radio module, swap its if needed ||Ghost town"/>
    <m/>
    <s v=""/>
    <s v=""/>
    <s v=""/>
    <s v=""/>
  </r>
  <r>
    <s v="Makalingai-MTN"/>
    <s v="EXN_029"/>
    <m/>
    <s v="IHS"/>
    <s v="Grid-Gen"/>
    <s v="EXTREME-NORD"/>
    <s v="Makalingai"/>
    <s v="NOKIA"/>
    <n v="0"/>
    <n v="1.7532660836779901E-2"/>
    <n v="0"/>
    <n v="5.8859164649061853E-3"/>
    <s v="Insecurity"/>
    <m/>
    <x v="8"/>
    <x v="4"/>
    <s v="no root cause"/>
    <x v="4"/>
    <s v=""/>
    <s v=""/>
    <s v=""/>
    <s v=""/>
    <s v=""/>
    <s v=""/>
    <s v=""/>
    <s v=""/>
    <s v=""/>
    <m/>
    <s v=""/>
    <s v=""/>
    <s v=""/>
    <s v=""/>
    <s v=""/>
    <s v=""/>
    <s v=""/>
    <s v=""/>
    <s v=""/>
    <s v=""/>
  </r>
  <r>
    <s v="Sambo-Labo-IHS"/>
    <s v="ADM_144"/>
    <m/>
    <s v="IHS"/>
    <s v="Hybrid-Gen"/>
    <s v="ADAMAOUA"/>
    <s v="Sambo Lambo"/>
    <s v="NOKIA"/>
    <n v="0"/>
    <n v="1.6737659049007481E-2"/>
    <n v="0"/>
    <n v="5.6190251951872558E-3"/>
    <s v="Operationnel"/>
    <m/>
    <x v="0"/>
    <x v="0"/>
    <s v="MPR issue"/>
    <x v="0"/>
    <s v="INC-20260330-00015093.,,Others Transmission equipement fault"/>
    <s v=""/>
    <s v=""/>
    <s v=""/>
    <s v=""/>
    <s v=""/>
    <s v=""/>
    <s v=""/>
    <s v=""/>
    <m/>
    <s v=""/>
    <s v=""/>
    <s v=""/>
    <s v=""/>
    <s v=""/>
    <s v=""/>
    <s v=""/>
    <s v=""/>
    <s v=""/>
    <s v="INC-20260330-00015093.,,Others Transmission equipement fault"/>
  </r>
  <r>
    <s v="Essang-Mvout"/>
    <s v="SUD_162"/>
    <m/>
    <m/>
    <m/>
    <s v="SUD"/>
    <s v="Meyomessi"/>
    <s v="NOKIA"/>
    <n v="0"/>
    <n v="1.6469122202161623E-2"/>
    <n v="0"/>
    <n v="5.5288742783926826E-3"/>
    <s v="Operationnel"/>
    <m/>
    <x v="8"/>
    <x v="4"/>
    <s v="no root cause"/>
    <x v="4"/>
    <s v=""/>
    <s v=""/>
    <s v=""/>
    <s v=""/>
    <s v=""/>
    <s v=""/>
    <s v=""/>
    <s v=""/>
    <s v=""/>
    <m/>
    <s v=""/>
    <s v=""/>
    <s v=""/>
    <s v=""/>
    <s v=""/>
    <s v=""/>
    <s v=""/>
    <s v=""/>
    <s v=""/>
    <s v=""/>
  </r>
  <r>
    <s v="Rhumsiki"/>
    <s v="EXN_139"/>
    <m/>
    <s v="IHS"/>
    <s v="Grid-Gen"/>
    <s v="EXTREME-NORD"/>
    <s v="Rhumsiki"/>
    <s v="NOKIA"/>
    <n v="1.3261433629176974E-2"/>
    <n v="1.0625855052594313E-2"/>
    <n v="0"/>
    <n v="5.4609535960767818E-3"/>
    <s v="Insecurity"/>
    <m/>
    <x v="0"/>
    <x v="0"/>
    <s v="MPR issue"/>
    <x v="0"/>
    <s v="INC-20260330-00006686.,,Others Transmission equipement fault"/>
    <s v=""/>
    <s v=""/>
    <s v=""/>
    <s v=""/>
    <s v=""/>
    <s v=""/>
    <s v=""/>
    <s v=""/>
    <m/>
    <s v=""/>
    <s v=""/>
    <s v=""/>
    <s v=""/>
    <s v=""/>
    <s v=""/>
    <s v=""/>
    <s v=""/>
    <s v=""/>
    <s v="INC-20260330-00006686.,,Others Transmission equipement fault"/>
  </r>
  <r>
    <s v="Dabanga"/>
    <s v="EXN_807"/>
    <m/>
    <s v="IHS"/>
    <s v="Solar-Grid-Gen"/>
    <s v="EXTREME-NORD"/>
    <s v="Dabanga"/>
    <s v="NOKIA"/>
    <n v="0"/>
    <n v="1.4876197073632344E-2"/>
    <n v="0"/>
    <n v="4.9941109399207068E-3"/>
    <s v="Insecurity"/>
    <m/>
    <x v="8"/>
    <x v="4"/>
    <s v="no root cause"/>
    <x v="4"/>
    <s v=""/>
    <s v=""/>
    <s v=""/>
    <s v=""/>
    <s v=""/>
    <s v=""/>
    <s v=""/>
    <s v=""/>
    <s v=""/>
    <m/>
    <s v=""/>
    <s v=""/>
    <s v=""/>
    <s v=""/>
    <s v=""/>
    <s v=""/>
    <s v=""/>
    <s v=""/>
    <s v=""/>
    <s v=""/>
  </r>
  <r>
    <s v="Moude-IHS"/>
    <s v="EXN_185"/>
    <m/>
    <s v="IHS"/>
    <e v="#N/A"/>
    <s v="EXTREME-NORD"/>
    <s v="Moude"/>
    <s v="NOKIA"/>
    <n v="1.0356548167547731E-2"/>
    <n v="1.036020867627966E-2"/>
    <n v="0"/>
    <n v="4.9569556682347408E-3"/>
    <s v="Insecurity"/>
    <m/>
    <x v="8"/>
    <x v="4"/>
    <s v="no root cause"/>
    <x v="4"/>
    <s v=""/>
    <s v=""/>
    <s v=""/>
    <s v=""/>
    <s v=""/>
    <s v=""/>
    <s v=""/>
    <s v=""/>
    <s v=""/>
    <m/>
    <s v=""/>
    <s v=""/>
    <s v=""/>
    <s v=""/>
    <s v=""/>
    <s v=""/>
    <s v=""/>
    <s v=""/>
    <s v=""/>
    <s v=""/>
  </r>
  <r>
    <s v="Muyengue-IHS"/>
    <s v="LIT_175"/>
    <m/>
    <m/>
    <m/>
    <s v="LITTORAL"/>
    <s v="Muyengue"/>
    <s v="NOKIA"/>
    <n v="0"/>
    <n v="1.4078443172816205E-2"/>
    <n v="0"/>
    <n v="4.7262957541100836E-3"/>
    <s v="Operationnel"/>
    <m/>
    <x v="8"/>
    <x v="4"/>
    <s v="no root cause"/>
    <x v="4"/>
    <s v=""/>
    <s v=""/>
    <s v=""/>
    <s v=""/>
    <s v=""/>
    <s v=""/>
    <s v=""/>
    <s v=""/>
    <s v=""/>
    <m/>
    <s v=""/>
    <s v=""/>
    <s v=""/>
    <s v=""/>
    <s v=""/>
    <s v=""/>
    <s v=""/>
    <s v=""/>
    <s v=""/>
    <s v=""/>
  </r>
  <r>
    <s v="Bangambi-IHS"/>
    <s v="OST_205"/>
    <m/>
    <s v="IHS"/>
    <s v="Grid-Gen"/>
    <s v="OUEST"/>
    <s v="Bangambi"/>
    <s v="NOKIA"/>
    <n v="0"/>
    <n v="1.3812812169554814E-2"/>
    <n v="0"/>
    <n v="4.6371203625228622E-3"/>
    <s v="Operationnel"/>
    <m/>
    <x v="8"/>
    <x v="4"/>
    <s v="no root cause"/>
    <x v="4"/>
    <s v=""/>
    <s v=""/>
    <s v=""/>
    <s v=""/>
    <s v=""/>
    <s v=""/>
    <s v=""/>
    <s v=""/>
    <s v=""/>
    <m/>
    <s v=""/>
    <s v=""/>
    <s v=""/>
    <s v=""/>
    <s v=""/>
    <s v=""/>
    <s v=""/>
    <s v=""/>
    <s v=""/>
    <s v=""/>
  </r>
  <r>
    <s v="Befang-MTN"/>
    <s v="NRO_239"/>
    <m/>
    <s v="IHS"/>
    <s v="Gen Only"/>
    <s v="NORD-OUEST"/>
    <s v="Befang"/>
    <s v="NOKIA"/>
    <n v="0"/>
    <n v="1.2219026149991031E-2"/>
    <n v="0"/>
    <n v="4.1020680130010728E-3"/>
    <s v="Insecurity"/>
    <m/>
    <x v="8"/>
    <x v="4"/>
    <s v="no root cause"/>
    <x v="4"/>
    <s v=""/>
    <s v=""/>
    <s v=""/>
    <s v=""/>
    <s v=""/>
    <s v=""/>
    <s v=""/>
    <s v=""/>
    <s v=""/>
    <m/>
    <s v=""/>
    <s v=""/>
    <s v=""/>
    <s v=""/>
    <s v=""/>
    <s v=""/>
    <s v=""/>
    <s v=""/>
    <s v=""/>
    <s v=""/>
  </r>
  <r>
    <s v="Benakuma"/>
    <s v="NRO_233"/>
    <m/>
    <s v="IHS"/>
    <s v="Gen Only"/>
    <s v="NORD-OUEST"/>
    <s v="Benakuma"/>
    <s v="NOKIA"/>
    <n v="0"/>
    <n v="1.062524013042725E-2"/>
    <n v="0"/>
    <n v="3.567015663479283E-3"/>
    <s v="Insecurity"/>
    <m/>
    <x v="8"/>
    <x v="4"/>
    <s v="no root cause"/>
    <x v="4"/>
    <s v=""/>
    <s v=""/>
    <s v=""/>
    <s v=""/>
    <s v=""/>
    <s v=""/>
    <s v=""/>
    <s v=""/>
    <s v=""/>
    <m/>
    <s v=""/>
    <s v=""/>
    <s v=""/>
    <s v=""/>
    <s v=""/>
    <s v=""/>
    <s v=""/>
    <s v=""/>
    <s v=""/>
    <s v=""/>
  </r>
  <r>
    <s v="Ngbetnsouen"/>
    <s v="OST_219"/>
    <m/>
    <s v="IHS"/>
    <s v="Grid-Gen"/>
    <s v="OUEST"/>
    <s v="Ngbetnsouen"/>
    <s v="NOKIA"/>
    <n v="0"/>
    <n v="1.009397812390548E-2"/>
    <n v="0"/>
    <n v="3.388664880305182E-3"/>
    <s v="Operationnel"/>
    <m/>
    <x v="8"/>
    <x v="4"/>
    <s v="no root cause"/>
    <x v="4"/>
    <s v=""/>
    <s v=""/>
    <s v=""/>
    <s v=""/>
    <s v=""/>
    <s v=""/>
    <s v=""/>
    <s v=""/>
    <s v=""/>
    <m/>
    <s v=""/>
    <s v=""/>
    <s v=""/>
    <s v=""/>
    <s v=""/>
    <s v=""/>
    <s v=""/>
    <s v=""/>
    <s v=""/>
    <s v=""/>
  </r>
  <r>
    <s v="CTR_547_N_Elig-Mfomo-New"/>
    <s v="CTR_547"/>
    <m/>
    <s v="IHS"/>
    <s v="Grid-Gen"/>
    <s v="CENTRE"/>
    <s v="Elig-Mfomo"/>
    <s v="NOKIA"/>
    <n v="0"/>
    <n v="0"/>
    <n v="6.4980617991668068E-3"/>
    <n v="3.3886648803051556E-3"/>
    <s v="Operationnel"/>
    <m/>
    <x v="0"/>
    <x v="0"/>
    <s v="MPR issue"/>
    <x v="0"/>
    <s v="INC-20260330-00015179.,,Others Transmission equipement fault"/>
    <s v=""/>
    <s v=""/>
    <s v=""/>
    <s v=""/>
    <s v=""/>
    <s v=""/>
    <s v=""/>
    <s v=""/>
    <m/>
    <s v=""/>
    <s v=""/>
    <s v=""/>
    <s v=""/>
    <s v=""/>
    <s v=""/>
    <s v=""/>
    <s v=""/>
    <s v=""/>
    <s v="INC-20260330-00015179.,,Others Transmission equipement fault"/>
  </r>
  <r>
    <s v="LAF-CAMTEL"/>
    <s v="EXN_107"/>
    <m/>
    <s v="CAMUSAT"/>
    <s v="Bad Grid + Solar + GE"/>
    <s v="EXTREME-NORD"/>
    <s v="Laf"/>
    <s v="NOKIA"/>
    <n v="0"/>
    <n v="7.969391289445734E-3"/>
    <n v="0"/>
    <n v="2.6754165749574661E-3"/>
    <s v="Insecurity"/>
    <m/>
    <x v="8"/>
    <x v="4"/>
    <s v="no root cause"/>
    <x v="4"/>
    <s v=""/>
    <s v=""/>
    <s v=""/>
    <s v=""/>
    <s v=""/>
    <s v=""/>
    <s v=""/>
    <s v=""/>
    <s v=""/>
    <m/>
    <s v=""/>
    <s v=""/>
    <s v=""/>
    <s v=""/>
    <s v=""/>
    <s v=""/>
    <s v=""/>
    <s v=""/>
    <s v=""/>
    <s v=""/>
  </r>
  <r>
    <s v="Admin"/>
    <s v="EST_108"/>
    <m/>
    <s v="IHS"/>
    <s v="Grid-Gen"/>
    <s v="EST"/>
    <s v="Bertoua"/>
    <s v="ZTE"/>
    <n v="7.3688396500525572E-3"/>
    <n v="4.4626008547779773E-3"/>
    <n v="0"/>
    <n v="2.550416199387165E-3"/>
    <s v="Operationnel"/>
    <m/>
    <x v="8"/>
    <x v="4"/>
    <s v="no root cause"/>
    <x v="4"/>
    <s v=""/>
    <s v=""/>
    <s v=""/>
    <s v=""/>
    <s v=""/>
    <s v=""/>
    <s v=""/>
    <s v=""/>
    <s v=""/>
    <m/>
    <s v=""/>
    <s v=""/>
    <s v=""/>
    <s v=""/>
    <s v=""/>
    <s v=""/>
    <s v=""/>
    <s v=""/>
    <s v=""/>
    <s v=""/>
  </r>
  <r>
    <s v="Ngomedzap-MTN"/>
    <s v="CTR_532"/>
    <m/>
    <s v="IHS"/>
    <s v="Gen Only"/>
    <s v="CENTRE"/>
    <s v="Ngomedzap"/>
    <s v="NOKIA"/>
    <n v="0"/>
    <n v="7.1720370880388011E-3"/>
    <n v="0"/>
    <n v="2.4077355728486529E-3"/>
    <s v="Operationnel"/>
    <m/>
    <x v="8"/>
    <x v="4"/>
    <s v="no root cause"/>
    <x v="4"/>
    <s v=""/>
    <s v=""/>
    <s v=""/>
    <s v=""/>
    <s v=""/>
    <s v=""/>
    <s v=""/>
    <s v=""/>
    <s v=""/>
    <m/>
    <s v=""/>
    <s v=""/>
    <s v=""/>
    <s v=""/>
    <s v=""/>
    <s v=""/>
    <s v=""/>
    <s v=""/>
    <s v=""/>
    <s v=""/>
  </r>
  <r>
    <s v="Ebal-IHS"/>
    <s v="NRO_101"/>
    <m/>
    <s v="IHS"/>
    <s v="Gen Only"/>
    <s v="NORD-OUEST"/>
    <s v="Ebal"/>
    <s v="NOKIA"/>
    <n v="0"/>
    <n v="5.312620065213625E-3"/>
    <n v="0"/>
    <n v="1.7835078317396415E-3"/>
    <s v="Insecurity"/>
    <m/>
    <x v="8"/>
    <x v="4"/>
    <s v="no root cause"/>
    <x v="4"/>
    <s v=""/>
    <s v=""/>
    <s v=""/>
    <s v=""/>
    <s v=""/>
    <s v=""/>
    <s v=""/>
    <s v=""/>
    <s v=""/>
    <m/>
    <s v=""/>
    <s v=""/>
    <s v=""/>
    <s v=""/>
    <s v=""/>
    <s v=""/>
    <s v=""/>
    <s v=""/>
    <s v=""/>
    <s v=""/>
  </r>
  <r>
    <s v="Mora-Kourgui"/>
    <s v="EXN_238"/>
    <m/>
    <s v="CAMUSAT"/>
    <s v="Bad Grid + Solar + GE"/>
    <s v="EXTREME-NORD"/>
    <s v="Mora"/>
    <s v="HUAWEI"/>
    <n v="0"/>
    <n v="5.312620065213474E-3"/>
    <n v="0"/>
    <n v="1.7835078317395908E-3"/>
    <s v="Insecurity"/>
    <m/>
    <x v="8"/>
    <x v="4"/>
    <s v="no root cause"/>
    <x v="4"/>
    <s v=""/>
    <s v=""/>
    <s v=""/>
    <s v=""/>
    <s v=""/>
    <s v=""/>
    <s v=""/>
    <s v=""/>
    <s v=""/>
    <m/>
    <s v=""/>
    <s v=""/>
    <s v=""/>
    <s v=""/>
    <s v=""/>
    <s v=""/>
    <s v=""/>
    <s v=""/>
    <s v=""/>
    <s v=""/>
  </r>
  <r>
    <s v="Bonamouti"/>
    <s v="LIT_120"/>
    <m/>
    <s v="IHS"/>
    <s v="GridOnly"/>
    <s v="LITTORAL"/>
    <s v="Douala"/>
    <s v="ZTE"/>
    <n v="3.372180856803712E-3"/>
    <n v="3.8250864469542988E-3"/>
    <n v="0"/>
    <n v="1.7656727534223955E-3"/>
    <s v="Operationnel"/>
    <m/>
    <x v="8"/>
    <x v="4"/>
    <s v="no root cause"/>
    <x v="4"/>
    <s v=""/>
    <s v=""/>
    <s v=""/>
    <s v=""/>
    <s v=""/>
    <s v=""/>
    <s v=""/>
    <s v=""/>
    <s v=""/>
    <m/>
    <s v=""/>
    <s v=""/>
    <s v=""/>
    <s v=""/>
    <s v=""/>
    <s v=""/>
    <s v=""/>
    <s v=""/>
    <s v=""/>
    <s v=""/>
  </r>
  <r>
    <s v="Sabongari-NRO"/>
    <s v="NRO_230"/>
    <m/>
    <s v="IHS"/>
    <s v="Hybrid-Gen"/>
    <s v="NORD-OUEST"/>
    <s v="Sabongari"/>
    <s v="NOKIA"/>
    <n v="1.0230248799650808E-2"/>
    <n v="0"/>
    <n v="0"/>
    <n v="1.4608785827315515E-3"/>
    <s v="Insecurity"/>
    <m/>
    <x v="8"/>
    <x v="4"/>
    <s v="no root cause"/>
    <x v="4"/>
    <s v=""/>
    <s v=""/>
    <s v=""/>
    <s v=""/>
    <s v=""/>
    <s v=""/>
    <s v=""/>
    <s v=""/>
    <s v=""/>
    <m/>
    <s v=""/>
    <s v=""/>
    <s v=""/>
    <s v=""/>
    <s v=""/>
    <s v=""/>
    <s v=""/>
    <s v=""/>
    <s v=""/>
    <s v=""/>
  </r>
  <r>
    <s v="Vivoki-IHS"/>
    <s v="NRO_039"/>
    <m/>
    <s v="IHS"/>
    <s v="Grid-Gen"/>
    <s v="NORD-OUEST"/>
    <s v="Vikovi"/>
    <s v="NOKIA"/>
    <n v="0"/>
    <n v="3.7188340456493336E-3"/>
    <n v="0"/>
    <n v="1.2484554822176806E-3"/>
    <s v="Insecurity"/>
    <m/>
    <x v="8"/>
    <x v="4"/>
    <s v="no root cause"/>
    <x v="4"/>
    <s v=""/>
    <s v=""/>
    <s v=""/>
    <s v=""/>
    <s v=""/>
    <s v=""/>
    <s v=""/>
    <s v=""/>
    <s v=""/>
    <m/>
    <s v=""/>
    <s v=""/>
    <s v=""/>
    <s v=""/>
    <s v=""/>
    <s v=""/>
    <s v=""/>
    <s v=""/>
    <s v=""/>
    <s v=""/>
  </r>
  <r>
    <s v="Hikoa-Malep-Camrail"/>
    <s v="LIT_402"/>
    <m/>
    <s v="CAMUSAT"/>
    <s v="Hybrid Solar - S3"/>
    <s v="LITTORAL"/>
    <s v="Messondo"/>
    <s v="NOKIA"/>
    <n v="0"/>
    <n v="3.1875720391275632E-3"/>
    <n v="0"/>
    <n v="1.0701046990435794E-3"/>
    <s v="Operationnel"/>
    <m/>
    <x v="8"/>
    <x v="4"/>
    <s v="no root cause"/>
    <x v="4"/>
    <s v=""/>
    <s v=""/>
    <s v=""/>
    <s v=""/>
    <s v=""/>
    <s v=""/>
    <s v=""/>
    <s v=""/>
    <s v=""/>
    <m/>
    <s v=""/>
    <s v=""/>
    <s v=""/>
    <s v=""/>
    <s v=""/>
    <s v=""/>
    <s v=""/>
    <s v=""/>
    <s v=""/>
    <s v=""/>
  </r>
  <r>
    <s v="Yola-MTN-IHS"/>
    <s v="EST_106"/>
    <m/>
    <s v="IHS"/>
    <s v="Solar-Gen"/>
    <s v="EST"/>
    <s v="Yola"/>
    <s v="NOKIA"/>
    <n v="6.369674951740345E-3"/>
    <n v="0"/>
    <n v="0"/>
    <n v="9.0958899418719125E-4"/>
    <s v="Operationnel"/>
    <m/>
    <x v="8"/>
    <x v="4"/>
    <s v="no root cause"/>
    <x v="4"/>
    <s v=""/>
    <s v=""/>
    <s v=""/>
    <s v=""/>
    <s v=""/>
    <s v=""/>
    <s v=""/>
    <s v=""/>
    <s v=""/>
    <m/>
    <s v=""/>
    <s v=""/>
    <s v=""/>
    <s v=""/>
    <s v=""/>
    <s v=""/>
    <s v=""/>
    <s v=""/>
    <s v=""/>
    <s v=""/>
  </r>
  <r>
    <s v="Kumba-Kake"/>
    <s v="SUO_052"/>
    <m/>
    <s v="IHS"/>
    <s v="Hybrid-Gen"/>
    <s v="SUD-OUEST"/>
    <s v="Kumba"/>
    <s v="HUAWEI"/>
    <n v="0"/>
    <n v="2.656310032606737E-3"/>
    <n v="0"/>
    <n v="8.9175391586979538E-4"/>
    <s v="Operationnel"/>
    <m/>
    <x v="8"/>
    <x v="4"/>
    <s v="no root cause"/>
    <x v="4"/>
    <s v=""/>
    <s v=""/>
    <s v=""/>
    <m/>
    <m/>
    <m/>
    <m/>
    <m/>
    <m/>
    <m/>
    <s v=""/>
    <s v=""/>
    <s v=""/>
    <s v=""/>
    <s v=""/>
    <s v=""/>
    <s v=""/>
    <s v=""/>
    <s v=""/>
    <s v=""/>
  </r>
  <r>
    <s v="Kumba-Preventive"/>
    <s v="SUO_217"/>
    <m/>
    <s v="IHS"/>
    <s v="Grid-Gen"/>
    <s v="SUD-OUEST"/>
    <s v="Kumba"/>
    <s v="HUAWEI"/>
    <n v="0"/>
    <n v="2.3906790293460635E-3"/>
    <n v="0"/>
    <n v="8.0257852428281603E-4"/>
    <s v="Operationnel"/>
    <m/>
    <x v="8"/>
    <x v="4"/>
    <s v="no root cause"/>
    <x v="4"/>
    <s v=""/>
    <s v=""/>
    <s v=""/>
    <m/>
    <m/>
    <m/>
    <m/>
    <m/>
    <m/>
    <m/>
    <s v=""/>
    <s v=""/>
    <s v=""/>
    <s v=""/>
    <s v=""/>
    <s v=""/>
    <s v=""/>
    <s v=""/>
    <s v=""/>
    <s v=""/>
  </r>
  <r>
    <s v="Ndelele-MTN"/>
    <s v="EST_041"/>
    <m/>
    <s v="IHS"/>
    <s v="Gen-Solar AER"/>
    <s v="EST"/>
    <s v="Ndelele"/>
    <s v="NOKIA"/>
    <n v="3.9966587932488444E-3"/>
    <n v="0"/>
    <n v="3.7620357784629022E-4"/>
    <n v="7.6690836764791109E-4"/>
    <s v="Operationnel"/>
    <m/>
    <x v="8"/>
    <x v="4"/>
    <s v="no root cause"/>
    <x v="4"/>
    <s v=""/>
    <s v=""/>
    <s v=""/>
    <s v=""/>
    <s v=""/>
    <s v=""/>
    <s v=""/>
    <s v=""/>
    <s v=""/>
    <m/>
    <s v=""/>
    <s v=""/>
    <s v=""/>
    <s v=""/>
    <s v=""/>
    <s v=""/>
    <s v=""/>
    <s v=""/>
    <s v=""/>
    <s v=""/>
  </r>
  <r>
    <s v="Maroua-Douggoy-Lopere-IHS"/>
    <s v="EXN_115"/>
    <m/>
    <s v="IHS"/>
    <s v="Grid-Gen"/>
    <s v="EXTREME-NORD"/>
    <s v="Maroua"/>
    <s v="HUAWEI"/>
    <n v="0"/>
    <n v="0"/>
    <n v="1.0260097577632001E-3"/>
    <n v="5.350523495218771E-4"/>
    <s v="Operationnel"/>
    <m/>
    <x v="8"/>
    <x v="4"/>
    <s v="no root cause"/>
    <x v="4"/>
    <s v=""/>
    <s v=""/>
    <s v=""/>
    <s v=""/>
    <s v=""/>
    <s v=""/>
    <s v=""/>
    <s v=""/>
    <s v=""/>
    <m/>
    <s v=""/>
    <s v=""/>
    <s v=""/>
    <s v=""/>
    <s v=""/>
    <s v=""/>
    <s v=""/>
    <s v=""/>
    <s v=""/>
    <s v=""/>
  </r>
  <r>
    <s v="Akonolinga-Town-IHS"/>
    <s v="CTR_784"/>
    <m/>
    <m/>
    <m/>
    <s v="CENTRE"/>
    <s v="Akonolinga"/>
    <s v="NOKIA"/>
    <n v="0"/>
    <n v="0"/>
    <n v="7.5240715569324657E-4"/>
    <n v="3.9237172298283145E-4"/>
    <s v="Operationnel"/>
    <m/>
    <x v="8"/>
    <x v="4"/>
    <s v="no root cause"/>
    <x v="4"/>
    <s v=""/>
    <s v=""/>
    <s v=""/>
    <s v=""/>
    <s v=""/>
    <s v=""/>
    <s v=""/>
    <s v=""/>
    <s v=""/>
    <m/>
    <s v=""/>
    <s v=""/>
    <s v=""/>
    <s v=""/>
    <s v=""/>
    <s v=""/>
    <s v=""/>
    <s v=""/>
    <s v=""/>
    <s v=""/>
  </r>
  <r>
    <s v="PK13-II"/>
    <s v="LIT_448"/>
    <m/>
    <s v="IHS"/>
    <s v="Grid-Gen"/>
    <s v="LITTORAL"/>
    <s v="Douala"/>
    <s v="ZTE"/>
    <n v="2.6228073330695537E-3"/>
    <n v="0"/>
    <n v="0"/>
    <n v="3.7453664466531404E-4"/>
    <s v="Operationnel"/>
    <m/>
    <x v="8"/>
    <x v="4"/>
    <s v="no root cause"/>
    <x v="4"/>
    <s v=""/>
    <s v=""/>
    <s v=""/>
    <s v=""/>
    <s v=""/>
    <s v=""/>
    <s v=""/>
    <s v=""/>
    <s v=""/>
    <m/>
    <s v=""/>
    <s v=""/>
    <s v=""/>
    <s v=""/>
    <s v=""/>
    <s v=""/>
    <s v=""/>
    <s v=""/>
    <s v=""/>
    <s v=""/>
  </r>
  <r>
    <s v="Tombel-MTN"/>
    <s v="LIT_225"/>
    <m/>
    <s v="IHS"/>
    <s v="Grid-Gen"/>
    <s v="LITTORAL"/>
    <s v="Tombel"/>
    <s v="NOKIA"/>
    <n v="0"/>
    <n v="0"/>
    <n v="5.4720520414053286E-4"/>
    <n v="2.8536125307841763E-4"/>
    <s v="Operationnel"/>
    <m/>
    <x v="8"/>
    <x v="4"/>
    <s v="no root cause"/>
    <x v="4"/>
    <s v=""/>
    <s v=""/>
    <s v=""/>
    <s v=""/>
    <s v=""/>
    <s v=""/>
    <s v=""/>
    <s v=""/>
    <s v=""/>
    <m/>
    <s v=""/>
    <s v=""/>
    <s v=""/>
    <s v=""/>
    <s v=""/>
    <s v=""/>
    <s v=""/>
    <s v=""/>
    <s v=""/>
    <s v=""/>
  </r>
  <r>
    <s v="Ngog-Mapubi-NEW"/>
    <s v="CTR_546"/>
    <m/>
    <m/>
    <m/>
    <s v="CENTRE"/>
    <s v="Ngog-Mapubi"/>
    <s v="NOKIA"/>
    <n v="0"/>
    <n v="0"/>
    <n v="5.4720520414031082E-4"/>
    <n v="2.8536125307830184E-4"/>
    <s v="Operationnel"/>
    <m/>
    <x v="8"/>
    <x v="4"/>
    <s v="no root cause"/>
    <x v="4"/>
    <s v=""/>
    <s v=""/>
    <s v=""/>
    <s v=""/>
    <s v=""/>
    <s v=""/>
    <s v=""/>
    <s v=""/>
    <s v=""/>
    <m/>
    <s v=""/>
    <s v=""/>
    <s v=""/>
    <s v=""/>
    <s v=""/>
    <s v=""/>
    <s v=""/>
    <s v=""/>
    <s v=""/>
    <s v=""/>
  </r>
  <r>
    <s v="IHS-KUMBA ALASKA STREET"/>
    <s v="SUO_230"/>
    <m/>
    <s v="IHS"/>
    <s v="Grid-Gen"/>
    <s v="SUD-OUEST"/>
    <s v="Kumba"/>
    <s v="HUAWEI"/>
    <n v="0"/>
    <n v="7.9689300978202113E-4"/>
    <n v="0"/>
    <n v="2.675261747609386E-4"/>
    <s v="Operationnel"/>
    <m/>
    <x v="8"/>
    <x v="4"/>
    <s v="no root cause"/>
    <x v="4"/>
    <s v=""/>
    <s v=""/>
    <s v=""/>
    <m/>
    <m/>
    <m/>
    <m/>
    <m/>
    <m/>
    <m/>
    <s v=""/>
    <s v=""/>
    <s v=""/>
    <s v=""/>
    <s v=""/>
    <s v=""/>
    <s v=""/>
    <s v=""/>
    <s v=""/>
    <s v=""/>
  </r>
  <r>
    <s v="Kumba-Bonakama2"/>
    <s v="SUO_231"/>
    <m/>
    <s v="IHS"/>
    <s v="Hybrid-Gen"/>
    <s v="SUD-OUEST"/>
    <s v="Kumba"/>
    <s v="HUAWEI"/>
    <n v="0"/>
    <n v="7.9689300978202113E-4"/>
    <n v="0"/>
    <n v="2.675261747609386E-4"/>
    <s v="Operationnel"/>
    <m/>
    <x v="8"/>
    <x v="4"/>
    <s v="no root cause"/>
    <x v="4"/>
    <s v=""/>
    <s v=""/>
    <s v=""/>
    <m/>
    <m/>
    <m/>
    <m/>
    <m/>
    <m/>
    <m/>
    <s v=""/>
    <s v=""/>
    <s v=""/>
    <s v=""/>
    <s v=""/>
    <s v=""/>
    <s v=""/>
    <s v=""/>
    <s v=""/>
    <s v=""/>
  </r>
  <r>
    <s v="Longtimbi"/>
    <s v="EST_072"/>
    <m/>
    <s v="IHS"/>
    <s v="Grid-Gen"/>
    <s v="EST"/>
    <s v="Longtimbi"/>
    <s v="NOKIA"/>
    <n v="1.7485382220463694E-3"/>
    <n v="0"/>
    <n v="0"/>
    <n v="2.4969109644354273E-4"/>
    <s v="Operationnel"/>
    <m/>
    <x v="8"/>
    <x v="4"/>
    <s v="no root cause"/>
    <x v="4"/>
    <s v=""/>
    <s v=""/>
    <s v=""/>
    <s v=""/>
    <s v=""/>
    <s v=""/>
    <s v=""/>
    <s v=""/>
    <s v=""/>
    <m/>
    <s v=""/>
    <s v=""/>
    <s v=""/>
    <s v=""/>
    <s v=""/>
    <s v=""/>
    <s v=""/>
    <s v=""/>
    <s v=""/>
    <s v=""/>
  </r>
  <r>
    <s v="Kumba-Krama-IHS"/>
    <s v="SUO_125"/>
    <m/>
    <s v="IHS"/>
    <s v="Grid-Gen"/>
    <s v="SUD-OUEST"/>
    <s v="Kumba"/>
    <s v="HUAWEI"/>
    <n v="0"/>
    <n v="7.4376680912988634E-4"/>
    <n v="0"/>
    <n v="2.4969109644354268E-4"/>
    <s v="Operationnel"/>
    <m/>
    <x v="8"/>
    <x v="4"/>
    <s v="no root cause"/>
    <x v="4"/>
    <s v=""/>
    <s v=""/>
    <s v=""/>
    <m/>
    <m/>
    <m/>
    <m/>
    <m/>
    <m/>
    <m/>
    <s v=""/>
    <s v=""/>
    <s v=""/>
    <s v=""/>
    <s v=""/>
    <s v=""/>
    <s v=""/>
    <s v=""/>
    <s v=""/>
    <s v=""/>
  </r>
  <r>
    <s v="MABETA"/>
    <s v="SUO_165"/>
    <m/>
    <s v="IHS"/>
    <s v="Hybrid-Gen"/>
    <s v="SUD-OUEST"/>
    <s v="Limbe"/>
    <s v="NOKIA"/>
    <n v="0"/>
    <n v="0"/>
    <n v="4.788045536228136E-4"/>
    <n v="2.4969109644353585E-4"/>
    <s v="Operationnel"/>
    <m/>
    <x v="8"/>
    <x v="4"/>
    <s v="no root cause"/>
    <x v="4"/>
    <s v=""/>
    <s v=""/>
    <s v=""/>
    <s v=""/>
    <s v=""/>
    <s v=""/>
    <s v=""/>
    <s v=""/>
    <s v=""/>
    <m/>
    <s v=""/>
    <s v=""/>
    <s v=""/>
    <s v=""/>
    <s v=""/>
    <s v=""/>
    <s v=""/>
    <s v=""/>
    <s v=""/>
    <s v=""/>
  </r>
  <r>
    <s v="Mayo-Darle-MTN"/>
    <s v="ADM_068"/>
    <m/>
    <s v="IHS"/>
    <s v="Hybrid-Gen"/>
    <s v="ADAMAOUA"/>
    <s v="Mayo-Darle"/>
    <s v="NOKIA"/>
    <n v="0"/>
    <n v="0"/>
    <n v="3.7620357784673431E-4"/>
    <n v="1.9618586149147365E-4"/>
    <s v="Operationnel"/>
    <m/>
    <x v="8"/>
    <x v="4"/>
    <s v="no root cause"/>
    <x v="4"/>
    <s v=""/>
    <s v=""/>
    <s v=""/>
    <s v=""/>
    <s v=""/>
    <s v=""/>
    <s v=""/>
    <s v=""/>
    <s v=""/>
    <m/>
    <s v=""/>
    <s v=""/>
    <s v=""/>
    <s v=""/>
    <s v=""/>
    <s v=""/>
    <s v=""/>
    <s v=""/>
    <s v=""/>
    <s v=""/>
  </r>
  <r>
    <s v="BTS-Mobile-Tagidor-Hotel"/>
    <s v="OST_306"/>
    <m/>
    <s v="CAMUSAT"/>
    <s v="Medium Grid + GE"/>
    <s v="OUEST"/>
    <s v="Bafoussam"/>
    <s v="NOKIA"/>
    <n v="0"/>
    <n v="0"/>
    <n v="3.7620357784651226E-4"/>
    <n v="1.9618586149135786E-4"/>
    <s v="Operationnel"/>
    <m/>
    <x v="8"/>
    <x v="4"/>
    <s v="no root cause"/>
    <x v="4"/>
    <s v=""/>
    <s v=""/>
    <s v=""/>
    <s v=""/>
    <s v=""/>
    <s v=""/>
    <s v=""/>
    <s v=""/>
    <s v=""/>
    <m/>
    <s v=""/>
    <s v=""/>
    <s v=""/>
    <s v=""/>
    <s v=""/>
    <s v=""/>
    <s v=""/>
    <s v=""/>
    <s v=""/>
    <s v=""/>
  </r>
  <r>
    <s v="Zemda"/>
    <s v="OST_262"/>
    <m/>
    <s v="CAMUSAT"/>
    <s v="Hybrid Solar - S3"/>
    <s v="OUEST"/>
    <s v="Zemda"/>
    <s v="NOKIA"/>
    <n v="0"/>
    <n v="0"/>
    <n v="3.7620357784640124E-4"/>
    <n v="1.9618586149129996E-4"/>
    <s v="Operationnel"/>
    <m/>
    <x v="8"/>
    <x v="4"/>
    <s v="no root cause"/>
    <x v="4"/>
    <s v=""/>
    <s v=""/>
    <s v=""/>
    <s v=""/>
    <s v=""/>
    <s v=""/>
    <s v=""/>
    <s v=""/>
    <s v=""/>
    <m/>
    <s v=""/>
    <s v=""/>
    <s v=""/>
    <s v=""/>
    <s v=""/>
    <s v=""/>
    <s v=""/>
    <s v=""/>
    <s v=""/>
    <s v=""/>
  </r>
  <r>
    <s v="Batibo"/>
    <s v="NRO_010"/>
    <m/>
    <s v="IHS"/>
    <s v="Grid-Gen"/>
    <s v="NORD-OUEST"/>
    <s v="Batibo"/>
    <s v="NOKIA"/>
    <n v="0"/>
    <n v="5.3126200652126054E-4"/>
    <n v="0"/>
    <n v="1.7835078317392992E-4"/>
    <s v="Insecurity"/>
    <m/>
    <x v="7"/>
    <x v="3"/>
    <s v="Projet OCM (ZTE, NOKIA, autres projets)"/>
    <x v="3"/>
    <s v="27/03/2026 : Huawei projet ….27/03/2026 : Huawei projet ….27/03/2026 : Huawei projet ….27/03/2026 : Huawei projet "/>
    <s v=""/>
    <s v=""/>
    <s v=""/>
    <s v=""/>
    <s v=""/>
    <s v=""/>
    <s v=""/>
    <s v=""/>
    <m/>
    <s v=""/>
    <s v="27/03/2026 : Huawei projet "/>
    <s v="27/03/2026 : Huawei projet "/>
    <s v="27/03/2026 : Huawei projet "/>
    <s v="27/03/2026 : Huawei projet "/>
    <m/>
    <s v=""/>
    <s v=""/>
    <s v=""/>
    <s v=""/>
  </r>
  <r>
    <s v="Bassamba-IHS"/>
    <s v="OST_143"/>
    <m/>
    <s v="IHS"/>
    <s v="Grid-Gen"/>
    <s v="OUEST"/>
    <s v="Bassamba"/>
    <s v="NOKIA"/>
    <n v="0"/>
    <n v="0"/>
    <n v="2.736026020700999E-4"/>
    <n v="1.42680626539122E-4"/>
    <s v="Operationnel"/>
    <m/>
    <x v="8"/>
    <x v="4"/>
    <s v="no root cause"/>
    <x v="4"/>
    <s v=""/>
    <s v=""/>
    <s v=""/>
    <s v=""/>
    <s v=""/>
    <s v=""/>
    <s v=""/>
    <s v=""/>
    <s v=""/>
    <m/>
    <s v=""/>
    <s v=""/>
    <s v=""/>
    <s v=""/>
    <s v=""/>
    <s v=""/>
    <s v=""/>
    <s v=""/>
    <s v=""/>
    <s v=""/>
  </r>
  <r>
    <s v="Ayos"/>
    <s v="EST_018"/>
    <m/>
    <s v="IHS"/>
    <s v="Grid-Gen"/>
    <s v="EST"/>
    <s v="Ayos"/>
    <s v="NOKIA"/>
    <n v="0"/>
    <n v="0"/>
    <n v="2.0520195155265819E-4"/>
    <n v="1.070104699043849E-4"/>
    <s v="Operationnel"/>
    <m/>
    <x v="8"/>
    <x v="4"/>
    <s v="no root cause"/>
    <x v="4"/>
    <s v=""/>
    <s v=""/>
    <s v=""/>
    <s v=""/>
    <s v=""/>
    <s v=""/>
    <s v=""/>
    <s v=""/>
    <s v=""/>
    <m/>
    <s v=""/>
    <s v=""/>
    <s v=""/>
    <s v=""/>
    <s v=""/>
    <s v=""/>
    <s v=""/>
    <s v=""/>
    <s v=""/>
    <s v=""/>
  </r>
  <r>
    <s v="GOUZOUGOUI-IHS"/>
    <s v="EXN_100"/>
    <m/>
    <s v="IHS"/>
    <s v="Grid-Gen"/>
    <s v="EXTREME-NORD"/>
    <s v="Kaele"/>
    <s v="NOKIA"/>
    <n v="0"/>
    <n v="0"/>
    <n v="2.0520195155260268E-4"/>
    <n v="1.0701046990435595E-4"/>
    <s v="Insecurity"/>
    <m/>
    <x v="8"/>
    <x v="4"/>
    <s v="no root cause"/>
    <x v="4"/>
    <s v=""/>
    <s v=""/>
    <s v=""/>
    <s v=""/>
    <s v=""/>
    <s v=""/>
    <s v=""/>
    <s v=""/>
    <s v=""/>
    <m/>
    <s v=""/>
    <s v=""/>
    <s v=""/>
    <s v=""/>
    <s v=""/>
    <s v=""/>
    <s v=""/>
    <s v=""/>
    <s v=""/>
    <s v=""/>
  </r>
  <r>
    <s v="Ndoumbi"/>
    <s v="EST_185"/>
    <m/>
    <s v="ESCO"/>
    <s v="Hybrid Solar - S3"/>
    <s v="EST"/>
    <s v="Ndoumbi"/>
    <s v="NOKIA"/>
    <n v="0"/>
    <n v="0"/>
    <n v="2.0520195155201599E-4"/>
    <n v="1.0701046990405002E-4"/>
    <s v=""/>
    <m/>
    <x v="8"/>
    <x v="4"/>
    <s v="no root cause"/>
    <x v="4"/>
    <s v=""/>
    <s v=""/>
    <s v=""/>
    <s v=""/>
    <s v=""/>
    <s v=""/>
    <s v=""/>
    <s v=""/>
    <s v=""/>
    <m/>
    <s v=""/>
    <s v=""/>
    <s v=""/>
    <s v=""/>
    <s v=""/>
    <s v=""/>
    <s v=""/>
    <s v=""/>
    <s v=""/>
    <s v=""/>
  </r>
  <r>
    <s v="Bakou"/>
    <s v="OST_182"/>
    <m/>
    <s v="IHS"/>
    <s v="Grid-Gen"/>
    <s v="OUEST"/>
    <s v="Bakou"/>
    <s v="NOKIA"/>
    <n v="0"/>
    <n v="0"/>
    <n v="1.710016262940206E-4"/>
    <n v="8.9175391587059801E-5"/>
    <s v="Operationnel"/>
    <m/>
    <x v="8"/>
    <x v="4"/>
    <s v="no root cause"/>
    <x v="4"/>
    <s v=""/>
    <s v=""/>
    <s v=""/>
    <s v=""/>
    <s v=""/>
    <s v=""/>
    <s v=""/>
    <s v=""/>
    <s v=""/>
    <m/>
    <s v=""/>
    <s v=""/>
    <s v=""/>
    <s v=""/>
    <s v=""/>
    <s v=""/>
    <s v=""/>
    <s v=""/>
    <s v=""/>
    <s v=""/>
  </r>
  <r>
    <s v="Widikum"/>
    <s v="NRO_219"/>
    <m/>
    <s v="IHS"/>
    <s v="Vandalized"/>
    <s v="NORD-OUEST"/>
    <s v="Widikum"/>
    <s v="NOKIA"/>
    <n v="0"/>
    <n v="2.6563100326088511E-4"/>
    <n v="0"/>
    <n v="8.9175391587050518E-5"/>
    <s v="Insecurity"/>
    <m/>
    <x v="8"/>
    <x v="4"/>
    <s v="no root cause"/>
    <x v="4"/>
    <s v=""/>
    <s v=""/>
    <s v=""/>
    <s v=""/>
    <s v=""/>
    <s v=""/>
    <s v=""/>
    <s v=""/>
    <s v=""/>
    <m/>
    <s v=""/>
    <s v=""/>
    <s v=""/>
    <s v=""/>
    <s v=""/>
    <s v=""/>
    <s v=""/>
    <s v=""/>
    <s v=""/>
    <s v=""/>
  </r>
  <r>
    <s v="Santchou"/>
    <s v="OST_038"/>
    <m/>
    <s v="IHS"/>
    <s v="Grid-Gen"/>
    <s v="OUEST"/>
    <s v="Santchou"/>
    <s v="NOKIA"/>
    <n v="0"/>
    <n v="0"/>
    <n v="1.7100162629368754E-4"/>
    <n v="8.9175391586886099E-5"/>
    <s v="Operationnel"/>
    <m/>
    <x v="8"/>
    <x v="4"/>
    <s v="no root cause"/>
    <x v="4"/>
    <s v=""/>
    <s v=""/>
    <s v=""/>
    <s v=""/>
    <s v=""/>
    <s v=""/>
    <s v=""/>
    <s v=""/>
    <s v=""/>
    <m/>
    <s v=""/>
    <s v=""/>
    <s v=""/>
    <s v=""/>
    <s v=""/>
    <s v=""/>
    <s v=""/>
    <s v=""/>
    <s v=""/>
    <s v=""/>
  </r>
  <r>
    <s v="CTR_181_N_Nanga-Eboko-CRTV"/>
    <s v="CTR_181"/>
    <m/>
    <s v="CAMUSAT"/>
    <s v="Bad Grid + GE"/>
    <s v="CENTRE"/>
    <s v="Nanga-Eboko"/>
    <s v="NOKIA"/>
    <n v="0"/>
    <n v="0"/>
    <n v="1.3680130103521648E-4"/>
    <n v="7.134031326964783E-5"/>
    <s v="Operationnel"/>
    <m/>
    <x v="8"/>
    <x v="4"/>
    <s v="no root cause"/>
    <x v="4"/>
    <s v=""/>
    <s v=""/>
    <s v=""/>
    <s v=""/>
    <s v=""/>
    <s v=""/>
    <s v=""/>
    <s v=""/>
    <s v=""/>
    <m/>
    <s v=""/>
    <s v=""/>
    <s v=""/>
    <s v=""/>
    <s v=""/>
    <s v=""/>
    <s v=""/>
    <s v=""/>
    <s v=""/>
    <s v=""/>
  </r>
  <r>
    <s v="Baiboum"/>
    <s v="ADM_008"/>
    <m/>
    <s v="IHS"/>
    <s v="Gen Only"/>
    <s v="ADAMAOUA"/>
    <s v="Baiboum"/>
    <s v="NOKIA"/>
    <n v="0"/>
    <n v="0"/>
    <n v="1.3680130103521648E-4"/>
    <n v="7.134031326964783E-5"/>
    <s v="Exclu"/>
    <s v="UE Relay"/>
    <x v="2"/>
    <x v="2"/>
    <s v="exclu"/>
    <x v="2"/>
    <s v=""/>
    <s v=""/>
    <s v=""/>
    <s v=""/>
    <s v=""/>
    <s v=""/>
    <s v=""/>
    <s v=""/>
    <s v=""/>
    <m/>
    <s v=""/>
    <s v=""/>
    <s v=""/>
    <s v=""/>
    <s v=""/>
    <s v=""/>
    <s v=""/>
    <s v=""/>
    <s v=""/>
    <s v=""/>
  </r>
  <r>
    <s v="Banwa"/>
    <s v="OST_089"/>
    <m/>
    <s v="IHS"/>
    <s v="Grid-Gen"/>
    <s v="OUEST"/>
    <s v="Bantoum"/>
    <s v="NOKIA"/>
    <n v="0"/>
    <n v="0"/>
    <n v="1.0260097577652338E-4"/>
    <n v="5.3505234952293776E-5"/>
    <s v="Operationnel"/>
    <m/>
    <x v="8"/>
    <x v="4"/>
    <s v="no root cause"/>
    <x v="4"/>
    <s v=""/>
    <s v=""/>
    <s v=""/>
    <s v=""/>
    <s v=""/>
    <s v=""/>
    <s v=""/>
    <s v=""/>
    <s v=""/>
    <m/>
    <s v=""/>
    <s v=""/>
    <s v=""/>
    <s v=""/>
    <s v=""/>
    <s v=""/>
    <s v=""/>
    <s v=""/>
    <s v=""/>
    <s v=""/>
  </r>
  <r>
    <s v="Makepe-Conteneur"/>
    <s v="LIT_730"/>
    <m/>
    <s v="CAMUSAT"/>
    <s v="Good Grid no GE - 8h"/>
    <s v="LITTORAL"/>
    <s v="Douala"/>
    <s v="ZTE"/>
    <n v="0"/>
    <n v="0"/>
    <n v="1.457167719820518E-16"/>
    <n v="7.5989629361531663E-17"/>
    <s v="Operationnel"/>
    <m/>
    <x v="8"/>
    <x v="4"/>
    <s v="no root cause"/>
    <x v="4"/>
    <s v=""/>
    <s v=""/>
    <s v=""/>
    <s v=""/>
    <s v=""/>
    <s v=""/>
    <s v=""/>
    <s v=""/>
    <s v=""/>
    <m/>
    <s v=""/>
    <s v=""/>
    <s v=""/>
    <s v=""/>
    <s v=""/>
    <s v=""/>
    <s v=""/>
    <s v=""/>
    <s v=""/>
    <s v=""/>
  </r>
  <r>
    <s v="Nkomkana"/>
    <s v="CTR_427"/>
    <m/>
    <s v="IHS"/>
    <s v="GridOnly"/>
    <s v="CENTRE"/>
    <s v="Yaounde"/>
    <s v="ZTE"/>
    <n v="0"/>
    <n v="0"/>
    <n v="1.1102230246251565E-16"/>
    <n v="5.7896860465928885E-17"/>
    <s v="Operationnel"/>
    <m/>
    <x v="8"/>
    <x v="4"/>
    <s v="no root cause"/>
    <x v="4"/>
    <s v=""/>
    <s v=""/>
    <s v=""/>
    <s v=""/>
    <s v=""/>
    <s v=""/>
    <s v=""/>
    <s v=""/>
    <s v=""/>
    <m/>
    <s v=""/>
    <s v=""/>
    <s v=""/>
    <s v=""/>
    <s v=""/>
    <s v=""/>
    <s v=""/>
    <s v=""/>
    <s v=""/>
    <s v=""/>
  </r>
  <r>
    <s v="Bepanda"/>
    <s v="LIT_050"/>
    <m/>
    <s v="IHS"/>
    <s v="GridOnly"/>
    <s v="LITTORAL"/>
    <s v="Douala"/>
    <s v="ZTE"/>
    <n v="0"/>
    <n v="0"/>
    <n v="0"/>
    <n v="0"/>
    <s v="Operationnel"/>
    <m/>
    <x v="8"/>
    <x v="4"/>
    <s v="no root cause"/>
    <x v="4"/>
    <s v=""/>
    <s v=""/>
    <s v=""/>
    <s v=""/>
    <s v=""/>
    <s v=""/>
    <s v=""/>
    <s v=""/>
    <s v=""/>
    <m/>
    <s v=""/>
    <s v=""/>
    <s v=""/>
    <s v=""/>
    <s v=""/>
    <s v=""/>
    <s v=""/>
    <s v=""/>
    <s v=""/>
    <s v=""/>
  </r>
  <r>
    <s v="LIT_850_Z_Ndogbassi-Taniere-Plus"/>
    <s v="LIT_850"/>
    <m/>
    <s v="ESCO "/>
    <s v="medium Grid GE"/>
    <s v="LITTORAL"/>
    <s v="Douala"/>
    <s v="ZTE"/>
    <n v="0"/>
    <n v="0"/>
    <n v="0"/>
    <n v="0"/>
    <s v="Operationnel"/>
    <m/>
    <x v="8"/>
    <x v="4"/>
    <s v="no root cause"/>
    <x v="4"/>
    <s v=""/>
    <s v=""/>
    <s v=""/>
    <s v=""/>
    <s v=""/>
    <s v=""/>
    <s v=""/>
    <s v=""/>
    <s v=""/>
    <m/>
    <s v=""/>
    <s v=""/>
    <s v=""/>
    <s v=""/>
    <s v=""/>
    <s v=""/>
    <s v=""/>
    <s v=""/>
    <s v=""/>
    <s v=""/>
  </r>
  <r>
    <s v="Ndpssi-Vallee-de-la-Paix"/>
    <s v="LIT_554"/>
    <m/>
    <s v="CAMUSAT"/>
    <s v="Good Grid no GE - 12h"/>
    <s v="LITTORAL"/>
    <s v="Douala"/>
    <s v="ZTE"/>
    <n v="0"/>
    <n v="0"/>
    <n v="0"/>
    <n v="0"/>
    <s v="Operationnel"/>
    <m/>
    <x v="8"/>
    <x v="4"/>
    <s v="no root cause"/>
    <x v="4"/>
    <s v=""/>
    <s v=""/>
    <s v=""/>
    <s v=""/>
    <s v=""/>
    <s v=""/>
    <s v=""/>
    <s v=""/>
    <s v=""/>
    <m/>
    <s v=""/>
    <s v=""/>
    <s v=""/>
    <s v=""/>
    <s v=""/>
    <s v=""/>
    <s v=""/>
    <s v=""/>
    <s v=""/>
    <s v=""/>
  </r>
  <r>
    <s v="IPD"/>
    <s v="LIT_100"/>
    <m/>
    <m/>
    <m/>
    <s v="LITTORAL"/>
    <s v="Douala"/>
    <s v="ZTE"/>
    <n v="0"/>
    <n v="0"/>
    <n v="0"/>
    <n v="0"/>
    <s v="Exclu"/>
    <s v="UE Relay"/>
    <x v="2"/>
    <x v="2"/>
    <s v="exclu"/>
    <x v="2"/>
    <s v="site down….site down….site down"/>
    <s v=""/>
    <s v=""/>
    <m/>
    <m/>
    <s v="site down"/>
    <s v=""/>
    <s v="site down"/>
    <s v="site down"/>
    <m/>
    <s v=""/>
    <s v=""/>
    <s v=""/>
    <s v=""/>
    <s v=""/>
    <s v=""/>
    <s v=""/>
    <s v=""/>
    <s v=""/>
    <s v=""/>
  </r>
  <r>
    <s v="Nkolfoulou-II-IHS"/>
    <s v="CTR_621"/>
    <m/>
    <s v="IHS"/>
    <s v="Grid-Gen"/>
    <s v="CENTRE"/>
    <s v="Yaounde"/>
    <s v="ZTE"/>
    <n v="0"/>
    <n v="0"/>
    <n v="0"/>
    <n v="0"/>
    <s v="Operationnel"/>
    <m/>
    <x v="8"/>
    <x v="4"/>
    <s v="no root cause"/>
    <x v="4"/>
    <s v=""/>
    <s v=""/>
    <s v=""/>
    <s v=""/>
    <s v=""/>
    <s v=""/>
    <s v=""/>
    <s v=""/>
    <s v=""/>
    <m/>
    <s v=""/>
    <s v=""/>
    <s v=""/>
    <s v=""/>
    <s v=""/>
    <s v=""/>
    <s v=""/>
    <s v=""/>
    <s v=""/>
    <s v=""/>
  </r>
  <r>
    <s v="Banyangui"/>
    <s v="LIT_382"/>
    <m/>
    <s v="IHS"/>
    <s v="GridOnly"/>
    <s v="LITTORAL"/>
    <s v="Douala"/>
    <s v="ZTE"/>
    <n v="0"/>
    <n v="0"/>
    <n v="0"/>
    <n v="0"/>
    <s v="Operationnel"/>
    <m/>
    <x v="8"/>
    <x v="4"/>
    <s v="no root cause"/>
    <x v="4"/>
    <s v=""/>
    <s v=""/>
    <s v=""/>
    <s v=""/>
    <s v=""/>
    <s v=""/>
    <s v=""/>
    <s v=""/>
    <s v=""/>
    <m/>
    <s v=""/>
    <s v=""/>
    <s v=""/>
    <s v=""/>
    <s v=""/>
    <s v=""/>
    <s v=""/>
    <s v=""/>
    <s v=""/>
    <s v=""/>
  </r>
  <r>
    <s v="Ebeba"/>
    <s v="CTR_116"/>
    <m/>
    <s v="IHS"/>
    <s v="Grid-Gen-Lithium"/>
    <s v="CENTRE"/>
    <s v="Ebeba"/>
    <s v="ZTE"/>
    <n v="0"/>
    <n v="0"/>
    <n v="0"/>
    <n v="0"/>
    <s v="Exclu"/>
    <s v="UE Relay"/>
    <x v="2"/>
    <x v="2"/>
    <s v="exclu"/>
    <x v="2"/>
    <s v="site down….site down….site down"/>
    <s v=""/>
    <s v=""/>
    <m/>
    <m/>
    <s v="site down"/>
    <s v=""/>
    <s v="site down"/>
    <s v="site down"/>
    <m/>
    <s v=""/>
    <s v=""/>
    <s v=""/>
    <s v=""/>
    <s v=""/>
    <s v=""/>
    <s v=""/>
    <s v=""/>
    <s v=""/>
    <s v=""/>
  </r>
  <r>
    <s v="Moulanga"/>
    <s v="LIT_670"/>
    <m/>
    <s v="CAMUSAT"/>
    <s v="Good Grid + GE"/>
    <s v="LITTORAL"/>
    <s v="Moulanga"/>
    <s v="ZTE"/>
    <n v="0"/>
    <n v="0"/>
    <n v="0"/>
    <n v="0"/>
    <s v="Operationnel"/>
    <m/>
    <x v="8"/>
    <x v="4"/>
    <s v="no root cause"/>
    <x v="4"/>
    <s v=""/>
    <s v=""/>
    <s v=""/>
    <s v=""/>
    <s v=""/>
    <s v=""/>
    <s v=""/>
    <s v=""/>
    <s v=""/>
    <m/>
    <s v=""/>
    <s v=""/>
    <s v=""/>
    <s v=""/>
    <s v=""/>
    <s v=""/>
    <s v=""/>
    <s v=""/>
    <s v=""/>
    <s v=""/>
  </r>
  <r>
    <s v="Ngambouo"/>
    <s v="OST_220"/>
    <m/>
    <s v="IHS"/>
    <s v="Hybrid-Gen"/>
    <s v="OUEST"/>
    <s v="Ngambouo"/>
    <s v="NOKIA"/>
    <n v="0"/>
    <n v="0"/>
    <n v="0"/>
    <n v="0"/>
    <s v="Operationnel"/>
    <m/>
    <x v="8"/>
    <x v="4"/>
    <s v="no root cause"/>
    <x v="4"/>
    <s v=""/>
    <s v=""/>
    <s v=""/>
    <s v=""/>
    <s v=""/>
    <s v=""/>
    <s v=""/>
    <s v=""/>
    <s v=""/>
    <m/>
    <s v=""/>
    <s v=""/>
    <s v=""/>
    <s v=""/>
    <s v=""/>
    <s v=""/>
    <s v=""/>
    <s v=""/>
    <s v=""/>
    <s v=""/>
  </r>
  <r>
    <s v="Bekoko-MTN"/>
    <s v="SUO_061"/>
    <m/>
    <s v="IHS"/>
    <s v="Grid-Gen"/>
    <s v="SUD-OUEST"/>
    <s v="Bekoko"/>
    <s v="ZTE"/>
    <n v="0"/>
    <n v="0"/>
    <n v="0"/>
    <n v="0"/>
    <s v="Operationnel"/>
    <m/>
    <x v="8"/>
    <x v="4"/>
    <s v="no root cause"/>
    <x v="4"/>
    <s v=""/>
    <s v=""/>
    <s v=""/>
    <s v=""/>
    <s v=""/>
    <s v=""/>
    <s v=""/>
    <s v=""/>
    <s v=""/>
    <m/>
    <s v=""/>
    <s v=""/>
    <s v=""/>
    <s v=""/>
    <s v=""/>
    <s v=""/>
    <s v=""/>
    <s v=""/>
    <s v=""/>
    <s v=""/>
  </r>
  <r>
    <s v="Simbock-Chefferie-MTN"/>
    <s v="CTR_836"/>
    <m/>
    <s v="MTN sharing"/>
    <m/>
    <s v="CENTRE"/>
    <s v="Yaounde"/>
    <s v="ZTE"/>
    <n v="0"/>
    <n v="0"/>
    <n v="0"/>
    <n v="0"/>
    <s v="Operationnel"/>
    <m/>
    <x v="8"/>
    <x v="4"/>
    <s v="no root cause"/>
    <x v="4"/>
    <s v=""/>
    <s v=""/>
    <s v=""/>
    <s v=""/>
    <s v=""/>
    <s v=""/>
    <s v=""/>
    <s v=""/>
    <s v=""/>
    <m/>
    <s v=""/>
    <s v=""/>
    <s v=""/>
    <s v=""/>
    <s v=""/>
    <s v=""/>
    <s v=""/>
    <s v=""/>
    <s v=""/>
    <s v=""/>
  </r>
  <r>
    <s v="Barriere-IHS"/>
    <s v="CTR_526"/>
    <m/>
    <s v="IHS"/>
    <s v="Grid-Gen"/>
    <s v="CENTRE"/>
    <s v="Yaounde"/>
    <s v="ZTE"/>
    <n v="0"/>
    <n v="0"/>
    <n v="0"/>
    <n v="0"/>
    <s v="Operationnel"/>
    <m/>
    <x v="8"/>
    <x v="4"/>
    <s v="no root cause"/>
    <x v="4"/>
    <s v=""/>
    <s v=""/>
    <s v=""/>
    <s v=""/>
    <s v=""/>
    <s v=""/>
    <s v=""/>
    <s v=""/>
    <s v=""/>
    <m/>
    <s v=""/>
    <s v=""/>
    <s v=""/>
    <s v=""/>
    <s v=""/>
    <s v=""/>
    <s v=""/>
    <s v=""/>
    <s v=""/>
    <s v=""/>
  </r>
  <r>
    <s v="Grand-Hangar"/>
    <s v="LIT_291"/>
    <m/>
    <s v="IHS"/>
    <s v="Grid-Gen"/>
    <s v="LITTORAL"/>
    <s v="Douala"/>
    <s v="ZTE"/>
    <n v="0"/>
    <n v="0"/>
    <n v="0"/>
    <n v="0"/>
    <s v="Operationnel"/>
    <m/>
    <x v="8"/>
    <x v="4"/>
    <s v="no root cause"/>
    <x v="4"/>
    <s v=""/>
    <s v=""/>
    <s v=""/>
    <s v=""/>
    <s v=""/>
    <s v=""/>
    <s v=""/>
    <s v=""/>
    <s v=""/>
    <m/>
    <s v=""/>
    <s v=""/>
    <s v=""/>
    <s v=""/>
    <s v=""/>
    <s v=""/>
    <s v=""/>
    <s v=""/>
    <s v=""/>
    <s v=""/>
  </r>
  <r>
    <s v="Ekounou-II"/>
    <s v="CTR_719"/>
    <m/>
    <s v="CAMUSAT"/>
    <s v="Good Grid no GE - 8h"/>
    <s v="CENTRE"/>
    <s v="Yaounde"/>
    <s v="ZTE"/>
    <n v="0"/>
    <n v="0"/>
    <n v="0"/>
    <n v="0"/>
    <s v="Operationnel"/>
    <m/>
    <x v="8"/>
    <x v="4"/>
    <s v="no root cause"/>
    <x v="4"/>
    <s v=""/>
    <s v=""/>
    <s v=""/>
    <s v=""/>
    <s v=""/>
    <s v=""/>
    <s v=""/>
    <s v=""/>
    <s v=""/>
    <m/>
    <s v=""/>
    <s v=""/>
    <s v=""/>
    <s v=""/>
    <s v=""/>
    <s v=""/>
    <s v=""/>
    <s v=""/>
    <s v=""/>
    <s v=""/>
  </r>
  <r>
    <s v="Nyalla-II"/>
    <s v="LIT_341"/>
    <m/>
    <s v="IHS"/>
    <s v="Grid-Gen"/>
    <s v="LITTORAL"/>
    <s v="Douala"/>
    <s v="ZTE"/>
    <n v="0"/>
    <n v="0"/>
    <n v="0"/>
    <n v="0"/>
    <s v="Operationnel"/>
    <m/>
    <x v="8"/>
    <x v="4"/>
    <s v="no root cause"/>
    <x v="4"/>
    <s v=""/>
    <s v=""/>
    <s v=""/>
    <s v=""/>
    <s v=""/>
    <s v=""/>
    <s v=""/>
    <s v=""/>
    <s v=""/>
    <m/>
    <s v=""/>
    <s v=""/>
    <s v=""/>
    <s v=""/>
    <s v=""/>
    <s v=""/>
    <s v=""/>
    <s v=""/>
    <s v=""/>
    <s v=""/>
  </r>
  <r>
    <s v="Safacam"/>
    <s v="LIT_040"/>
    <m/>
    <s v="IHS"/>
    <s v="Grid-Gen"/>
    <s v="LITTORAL"/>
    <s v="Dizangue"/>
    <s v="ZTE"/>
    <n v="0"/>
    <n v="0"/>
    <n v="0"/>
    <n v="0"/>
    <s v="Operationnel"/>
    <m/>
    <x v="3"/>
    <x v="1"/>
    <s v="Defaut GE &amp; Power Cabinet"/>
    <x v="1"/>
    <s v="Not accepted….Not accepted….Not accepted….30.03.2026 CAMUSAT: Rectifier issue , no capex / fme is calling guard ESCALADE L3 CAMUSAT ETR 30/03/2026 _x000a_29.03.2026 CAMUSAT: Rectifier issue , no capex / fme is calling guard ESCALADE L2 CAMUSAT "/>
    <s v=""/>
    <s v=""/>
    <m/>
    <m/>
    <s v="Not accepted"/>
    <s v=""/>
    <s v="Not accepted"/>
    <s v="Not accepted"/>
    <m/>
    <s v=""/>
    <s v=""/>
    <s v=""/>
    <s v=""/>
    <s v=""/>
    <s v=""/>
    <s v=""/>
    <s v=""/>
    <s v="30.03.2026 CAMUSAT: Rectifier issue , no capex / fme is calling guard ESCALADE L3 CAMUSAT ETR 30/03/2026 _x000a_29.03.2026 CAMUSAT: Rectifier issue , no capex / fme is calling guard ESCALADE L2 CAMUSAT "/>
    <s v=""/>
  </r>
  <r>
    <s v="Ambam"/>
    <s v="CTR_394"/>
    <m/>
    <s v="IHS"/>
    <s v="Grid-Gen"/>
    <s v="CENTRE"/>
    <s v="Ambam"/>
    <s v="ZTE"/>
    <n v="0"/>
    <n v="0"/>
    <n v="0"/>
    <n v="0"/>
    <s v="Operationnel"/>
    <m/>
    <x v="7"/>
    <x v="3"/>
    <s v="Projet OCM (ZTE, NOKIA, autres projets)"/>
    <x v="3"/>
    <s v="not accepted….not accepted….not accepted"/>
    <s v=""/>
    <s v=""/>
    <m/>
    <m/>
    <s v="Not accepted"/>
    <s v=""/>
    <s v="Not accepted"/>
    <s v="Not accepted"/>
    <m/>
    <s v=""/>
    <s v=""/>
    <s v=""/>
    <s v=""/>
    <s v=""/>
    <s v=""/>
    <s v=""/>
    <s v=""/>
    <s v=""/>
    <s v=""/>
  </r>
  <r>
    <s v="Nomayos-IHS"/>
    <s v="CTR_527"/>
    <m/>
    <s v="IHS"/>
    <s v="Grid-Gen"/>
    <s v="CENTRE"/>
    <s v="Nomayos"/>
    <s v="ZTE"/>
    <n v="0"/>
    <n v="0"/>
    <n v="0"/>
    <n v="0"/>
    <s v="Operationnel"/>
    <m/>
    <x v="7"/>
    <x v="3"/>
    <s v="Projet OCM (ZTE, NOKIA, autres projets)"/>
    <x v="3"/>
    <s v="not accepted….not accepted….not accepted"/>
    <s v=""/>
    <s v=""/>
    <m/>
    <m/>
    <s v="Not accepted"/>
    <s v=""/>
    <s v="Not accepted"/>
    <s v="Not accepted"/>
    <m/>
    <s v=""/>
    <s v=""/>
    <s v=""/>
    <s v=""/>
    <s v=""/>
    <s v=""/>
    <s v=""/>
    <s v=""/>
    <s v=""/>
    <s v=""/>
  </r>
  <r>
    <s v="Ndiam-badji"/>
    <s v="NRD_154"/>
    <m/>
    <s v="CAMUSAT"/>
    <s v="Hybrid Solar - S3"/>
    <s v="NORD"/>
    <s v="Ndiam-Badji"/>
    <s v="NOKIA"/>
    <n v="0"/>
    <n v="0"/>
    <n v="0"/>
    <n v="0"/>
    <s v="Operationnel"/>
    <m/>
    <x v="8"/>
    <x v="4"/>
    <s v="no root cause"/>
    <x v="4"/>
    <s v=""/>
    <s v=""/>
    <s v=""/>
    <s v=""/>
    <s v=""/>
    <s v=""/>
    <s v=""/>
    <s v=""/>
    <s v=""/>
    <m/>
    <s v=""/>
    <s v=""/>
    <s v=""/>
    <s v=""/>
    <s v=""/>
    <s v=""/>
    <s v=""/>
    <s v=""/>
    <s v=""/>
    <s v=""/>
  </r>
  <r>
    <s v="BATA-Mokolo"/>
    <s v="CTR_409"/>
    <m/>
    <s v="IHS"/>
    <s v="GridOnly"/>
    <s v="CENTRE"/>
    <s v="Yaounde"/>
    <s v="ZTE"/>
    <n v="0"/>
    <n v="0"/>
    <n v="0"/>
    <n v="0"/>
    <s v="Operationnel"/>
    <m/>
    <x v="8"/>
    <x v="4"/>
    <s v="no root cause"/>
    <x v="4"/>
    <s v=""/>
    <s v=""/>
    <s v=""/>
    <s v=""/>
    <s v=""/>
    <s v=""/>
    <s v=""/>
    <s v=""/>
    <s v=""/>
    <m/>
    <s v=""/>
    <s v=""/>
    <s v=""/>
    <s v=""/>
    <s v=""/>
    <s v=""/>
    <s v=""/>
    <s v=""/>
    <s v=""/>
    <s v=""/>
  </r>
  <r>
    <s v="Nkoteng-IHS"/>
    <s v="CTR_152"/>
    <m/>
    <s v="IHS"/>
    <s v="Grid-Gen"/>
    <s v="CENTRE"/>
    <s v="Nkoteng"/>
    <s v="ZTE"/>
    <n v="0"/>
    <n v="0"/>
    <n v="0"/>
    <n v="0"/>
    <s v="Operationnel"/>
    <m/>
    <x v="3"/>
    <x v="1"/>
    <s v="Defaut GE &amp; Power Cabinet"/>
    <x v="1"/>
    <s v="30/03/2026 : Power issue  || mail sent to HIS || Feedback HIS :    Power issue resolved ;RCA  :  Power Cabinet malfunctioning // Site leave on 3 reticfiers. (  site stabilized ) _x000a_….Power status check ongoing….INC-20260330-00005083.,,2026-03-30 10:34:33.,,FME Felix Bateu is on site, investigations till ongoing..,,probleme d energie Les equipments ne sont Pas alimentés .,,GE Fault"/>
    <s v=""/>
    <s v=""/>
    <m/>
    <m/>
    <m/>
    <m/>
    <m/>
    <s v="30/03/2026 : Power issue  || mail sent to HIS || Feedback HIS :    Power issue resolved ;RCA  :  Power Cabinet malfunctioning // Site leave on 3 reticfiers. (  site stabilized ) _x000a_"/>
    <m/>
    <s v=""/>
    <s v=""/>
    <s v=""/>
    <s v=""/>
    <s v=""/>
    <s v=""/>
    <s v=""/>
    <s v=""/>
    <s v="Power status check ongoing"/>
    <s v="INC-20260330-00005083.,,2026-03-30 10:34:33.,,FME Felix Bateu is on site, investigations till ongoing..,,probleme d energie Les equipments ne sont Pas alimentés .,,GE Fault"/>
  </r>
  <r>
    <s v="Nkolve-IHS"/>
    <s v="CTR_531"/>
    <m/>
    <s v="IHS"/>
    <s v="Hybrid-Gen"/>
    <s v="CENTRE"/>
    <s v="Nkolve"/>
    <s v="ZTE"/>
    <n v="0"/>
    <n v="0"/>
    <n v="0"/>
    <n v="0"/>
    <s v="Operationnel"/>
    <m/>
    <x v="8"/>
    <x v="4"/>
    <s v="no root cause"/>
    <x v="4"/>
    <s v=""/>
    <s v=""/>
    <s v=""/>
    <s v=""/>
    <s v=""/>
    <s v=""/>
    <s v=""/>
    <s v=""/>
    <s v=""/>
    <m/>
    <s v=""/>
    <s v=""/>
    <s v=""/>
    <s v=""/>
    <s v=""/>
    <s v=""/>
    <s v=""/>
    <s v=""/>
    <s v=""/>
    <s v=""/>
  </r>
  <r>
    <s v="Minisite_Crf-Nkoabang"/>
    <s v="CTR_881"/>
    <m/>
    <s v="IHS"/>
    <s v="Grid + Solar"/>
    <s v="CENTRE"/>
    <s v="Yaounde"/>
    <s v="HUAWEI"/>
    <n v="0"/>
    <n v="0"/>
    <n v="0"/>
    <n v="0"/>
    <s v="Operationnel"/>
    <m/>
    <x v="3"/>
    <x v="1"/>
    <s v="Defaut GE &amp; Power Cabinet"/>
    <x v="1"/>
    <s v="INC-20260330-00014874.,,2026-03-31 00:41:11.,,30.03.26; IHS; Solar only site//awaiting Sun shine return (escalated to L2).,,Others"/>
    <s v=""/>
    <s v=""/>
    <s v=""/>
    <s v=""/>
    <s v=""/>
    <s v=""/>
    <s v=""/>
    <s v=""/>
    <m/>
    <s v=""/>
    <s v=""/>
    <s v=""/>
    <s v=""/>
    <s v=""/>
    <s v=""/>
    <s v=""/>
    <s v=""/>
    <s v=""/>
    <s v="INC-20260330-00014874.,,2026-03-31 00:41:11.,,30.03.26; IHS; Solar only site//awaiting Sun shine return (escalated to L2).,,Others"/>
  </r>
  <r>
    <s v="Foumban-Kounga-II"/>
    <s v="OST_233"/>
    <m/>
    <s v="CAMUSAT"/>
    <s v="Medium Grid + GE"/>
    <s v="OUEST"/>
    <s v="Foumban"/>
    <s v="HUAWEI"/>
    <n v="0"/>
    <n v="0"/>
    <n v="0"/>
    <n v="0"/>
    <s v="Operationnel"/>
    <m/>
    <x v="8"/>
    <x v="4"/>
    <s v="no root cause"/>
    <x v="4"/>
    <s v=""/>
    <s v=""/>
    <s v=""/>
    <m/>
    <m/>
    <m/>
    <m/>
    <m/>
    <m/>
    <m/>
    <s v=""/>
    <s v=""/>
    <s v=""/>
    <s v=""/>
    <s v=""/>
    <s v=""/>
    <s v=""/>
    <s v=""/>
    <s v=""/>
    <s v=""/>
  </r>
  <r>
    <s v="Mabanda4-IHS"/>
    <s v="LIT_489"/>
    <m/>
    <s v="IHS"/>
    <s v="Grid-Gen"/>
    <s v="LITTORAL"/>
    <s v="Douala"/>
    <s v="ZTE"/>
    <n v="0"/>
    <n v="0"/>
    <n v="0"/>
    <n v="0"/>
    <s v="Operationnel"/>
    <m/>
    <x v="8"/>
    <x v="4"/>
    <s v="no root cause"/>
    <x v="4"/>
    <s v=""/>
    <s v=""/>
    <s v=""/>
    <s v=""/>
    <s v=""/>
    <s v=""/>
    <s v=""/>
    <s v=""/>
    <s v=""/>
    <m/>
    <s v=""/>
    <s v=""/>
    <s v=""/>
    <s v=""/>
    <s v=""/>
    <s v=""/>
    <s v=""/>
    <s v=""/>
    <s v=""/>
    <s v=""/>
  </r>
  <r>
    <s v="Doumofe-MTN"/>
    <s v="OST_116"/>
    <m/>
    <s v="IHS"/>
    <s v="Solar-Gen"/>
    <s v="OUEST"/>
    <s v="Doumofe"/>
    <s v="NOKIA"/>
    <n v="0"/>
    <n v="0"/>
    <n v="0"/>
    <n v="0"/>
    <s v="Operationnel"/>
    <m/>
    <x v="8"/>
    <x v="4"/>
    <s v="no root cause"/>
    <x v="4"/>
    <s v=""/>
    <s v=""/>
    <s v=""/>
    <s v=""/>
    <s v=""/>
    <s v=""/>
    <s v=""/>
    <s v=""/>
    <s v=""/>
    <m/>
    <s v=""/>
    <s v=""/>
    <s v=""/>
    <s v=""/>
    <s v=""/>
    <s v=""/>
    <s v=""/>
    <s v=""/>
    <s v=""/>
    <s v=""/>
  </r>
  <r>
    <s v="CTR_1057_Z_Labogenie"/>
    <s v="CTR_1057"/>
    <m/>
    <s v="ESCO"/>
    <s v="Good Grid + GE"/>
    <s v="CTR"/>
    <s v="Yaounde"/>
    <s v="ZTE"/>
    <n v="0"/>
    <n v="0"/>
    <n v="0"/>
    <n v="0"/>
    <m/>
    <m/>
    <x v="8"/>
    <x v="4"/>
    <s v="no root cause"/>
    <x v="4"/>
    <s v=""/>
    <s v=""/>
    <s v=""/>
    <s v=""/>
    <s v=""/>
    <s v=""/>
    <s v=""/>
    <s v=""/>
    <s v=""/>
    <m/>
    <s v=""/>
    <s v=""/>
    <s v=""/>
    <s v=""/>
    <s v=""/>
    <s v=""/>
    <s v=""/>
    <s v=""/>
    <s v=""/>
    <s v=""/>
  </r>
  <r>
    <s v="SUD_172_Z_Ebolowa-EPC-ELAT"/>
    <s v="SUD_172"/>
    <m/>
    <s v="ESCO"/>
    <s v="Hybrid Solar - S1"/>
    <s v="SUD"/>
    <s v="Ebolowa"/>
    <s v="ZTE"/>
    <n v="0"/>
    <n v="0"/>
    <n v="0"/>
    <n v="0"/>
    <s v="Operationnel"/>
    <m/>
    <x v="8"/>
    <x v="4"/>
    <s v="no root cause"/>
    <x v="4"/>
    <s v=""/>
    <s v=""/>
    <s v=""/>
    <s v=""/>
    <s v=""/>
    <s v=""/>
    <s v=""/>
    <s v=""/>
    <s v=""/>
    <m/>
    <s v=""/>
    <s v=""/>
    <s v=""/>
    <s v=""/>
    <s v=""/>
    <s v=""/>
    <s v=""/>
    <s v=""/>
    <s v=""/>
    <s v=""/>
  </r>
  <r>
    <s v="Lengom-IHS"/>
    <s v="CTR_533"/>
    <m/>
    <s v="IHS"/>
    <s v="Grid-Gen"/>
    <s v="CENTRE"/>
    <s v="Yaounde"/>
    <s v="ZTE"/>
    <n v="0"/>
    <n v="0"/>
    <n v="0"/>
    <n v="0"/>
    <s v="Operationnel"/>
    <m/>
    <x v="8"/>
    <x v="4"/>
    <s v="no root cause"/>
    <x v="4"/>
    <s v=""/>
    <s v=""/>
    <s v=""/>
    <s v=""/>
    <s v=""/>
    <s v=""/>
    <s v=""/>
    <s v=""/>
    <s v=""/>
    <m/>
    <s v=""/>
    <s v=""/>
    <s v=""/>
    <s v=""/>
    <s v=""/>
    <s v=""/>
    <s v=""/>
    <s v=""/>
    <s v=""/>
    <s v=""/>
  </r>
  <r>
    <s v="Ekounou-PJ"/>
    <s v="CTR_269"/>
    <m/>
    <s v="IHS"/>
    <s v="Grid-Gen"/>
    <s v="CENTRE"/>
    <s v="Yaounde"/>
    <s v="ZTE"/>
    <n v="0"/>
    <n v="0"/>
    <n v="0"/>
    <n v="0"/>
    <s v="Operationnel"/>
    <m/>
    <x v="8"/>
    <x v="4"/>
    <s v="no root cause"/>
    <x v="4"/>
    <s v=""/>
    <s v=""/>
    <s v=""/>
    <s v=""/>
    <s v=""/>
    <s v=""/>
    <s v=""/>
    <s v=""/>
    <s v=""/>
    <m/>
    <s v=""/>
    <s v=""/>
    <s v=""/>
    <s v=""/>
    <s v=""/>
    <s v=""/>
    <s v=""/>
    <s v=""/>
    <s v=""/>
    <s v=""/>
  </r>
  <r>
    <s v="Bamenda-Park-Pharmacy-MTN"/>
    <s v="NRO_113"/>
    <m/>
    <s v="MTN sharing"/>
    <m/>
    <s v="NORD-OUEST"/>
    <s v="Bamenda"/>
    <s v="HUAWEI"/>
    <n v="0"/>
    <n v="0"/>
    <n v="0"/>
    <n v="0"/>
    <s v="Exclu"/>
    <s v="UE Relay"/>
    <x v="2"/>
    <x v="2"/>
    <s v="exclu"/>
    <x v="2"/>
    <s v=""/>
    <s v=""/>
    <s v=""/>
    <m/>
    <m/>
    <m/>
    <m/>
    <m/>
    <m/>
    <m/>
    <s v=""/>
    <s v=""/>
    <s v=""/>
    <s v=""/>
    <s v=""/>
    <s v=""/>
    <s v=""/>
    <s v=""/>
    <s v=""/>
    <s v=""/>
  </r>
  <r>
    <s v="Evidence-building-IHS"/>
    <s v="NRO_123"/>
    <m/>
    <s v="IHS"/>
    <s v="Grid-Gen"/>
    <s v="NORD-OUEST"/>
    <s v="Bamenda"/>
    <s v="HUAWEI"/>
    <n v="0"/>
    <n v="0"/>
    <n v="0"/>
    <n v="0"/>
    <s v="Operationnel"/>
    <m/>
    <x v="8"/>
    <x v="4"/>
    <s v="no root cause"/>
    <x v="4"/>
    <s v=""/>
    <s v=""/>
    <s v=""/>
    <m/>
    <m/>
    <m/>
    <m/>
    <m/>
    <m/>
    <m/>
    <s v=""/>
    <s v=""/>
    <s v=""/>
    <s v=""/>
    <s v=""/>
    <s v=""/>
    <s v=""/>
    <s v=""/>
    <s v=""/>
    <s v=""/>
  </r>
  <r>
    <s v="Salack"/>
    <s v="EXN_008"/>
    <m/>
    <s v="IHS"/>
    <s v="Grid-Gen"/>
    <s v="EXTREME-NORD"/>
    <s v="Salak"/>
    <s v="NOKIA"/>
    <n v="0"/>
    <n v="0"/>
    <n v="0"/>
    <n v="0"/>
    <s v="Insecurity"/>
    <m/>
    <x v="8"/>
    <x v="4"/>
    <s v="no root cause"/>
    <x v="4"/>
    <s v=""/>
    <s v=""/>
    <s v=""/>
    <s v=""/>
    <s v=""/>
    <s v=""/>
    <s v=""/>
    <s v=""/>
    <s v=""/>
    <m/>
    <s v=""/>
    <s v=""/>
    <s v=""/>
    <s v=""/>
    <s v=""/>
    <s v=""/>
    <s v=""/>
    <s v=""/>
    <s v=""/>
    <s v=""/>
  </r>
  <r>
    <s v="Mansouen"/>
    <s v="OST_293"/>
    <m/>
    <s v="CAMUSAT"/>
    <s v="Hybrid Solar - S3"/>
    <s v="OUEST"/>
    <s v="Mansouen"/>
    <s v="NOKIA"/>
    <n v="0"/>
    <n v="0"/>
    <n v="0"/>
    <n v="0"/>
    <s v="Exclu"/>
    <s v="UE Relay"/>
    <x v="2"/>
    <x v="2"/>
    <s v="exclu"/>
    <x v="2"/>
    <s v="INC-20260330-00012490.,,Others Transmission equipement fault"/>
    <s v=""/>
    <s v=""/>
    <s v=""/>
    <s v=""/>
    <s v=""/>
    <s v=""/>
    <s v=""/>
    <s v=""/>
    <m/>
    <s v=""/>
    <s v=""/>
    <s v=""/>
    <s v=""/>
    <s v=""/>
    <s v=""/>
    <s v=""/>
    <s v=""/>
    <s v=""/>
    <s v="INC-20260330-00012490.,,Others Transmission equipement fault"/>
  </r>
  <r>
    <s v="CTR_302_N_Doume-Centre"/>
    <s v="CTR_302"/>
    <m/>
    <s v="IHS"/>
    <s v="Hybrid-Gen"/>
    <s v="CENTRE"/>
    <s v="Doume"/>
    <s v="NOKIA"/>
    <n v="0"/>
    <n v="0"/>
    <n v="0"/>
    <n v="0"/>
    <s v="Operationnel"/>
    <m/>
    <x v="8"/>
    <x v="4"/>
    <s v="no root cause"/>
    <x v="4"/>
    <s v=""/>
    <s v=""/>
    <s v=""/>
    <s v=""/>
    <s v=""/>
    <s v=""/>
    <s v=""/>
    <s v=""/>
    <s v=""/>
    <m/>
    <s v=""/>
    <s v=""/>
    <s v=""/>
    <s v=""/>
    <s v=""/>
    <s v=""/>
    <s v=""/>
    <s v=""/>
    <s v=""/>
    <s v=""/>
  </r>
  <r>
    <s v="CTR_406_N_Mbimbim-MTN"/>
    <s v="CTR_406"/>
    <m/>
    <s v="IHS"/>
    <s v="Solar-Gen"/>
    <s v="CENTRE"/>
    <s v="Mbimbim"/>
    <s v="NOKIA"/>
    <n v="0"/>
    <n v="0"/>
    <n v="0"/>
    <n v="0"/>
    <s v="Operationnel"/>
    <m/>
    <x v="8"/>
    <x v="4"/>
    <s v="no root cause"/>
    <x v="4"/>
    <s v=""/>
    <s v=""/>
    <s v=""/>
    <s v=""/>
    <s v=""/>
    <s v=""/>
    <s v=""/>
    <s v=""/>
    <s v=""/>
    <m/>
    <s v=""/>
    <s v=""/>
    <s v=""/>
    <s v=""/>
    <s v=""/>
    <s v=""/>
    <s v=""/>
    <s v=""/>
    <s v=""/>
    <s v=""/>
  </r>
  <r>
    <s v="Bangoua-nouveau-Camtel"/>
    <s v="OST_294"/>
    <m/>
    <s v="CAMUSAT"/>
    <s v="Hybrid Solar - S1"/>
    <s v="OUEST"/>
    <s v="Bangoua"/>
    <s v="HUAWEI"/>
    <n v="0"/>
    <n v="0"/>
    <n v="0"/>
    <n v="0"/>
    <s v="Operationnel"/>
    <m/>
    <x v="8"/>
    <x v="4"/>
    <s v="no root cause"/>
    <x v="4"/>
    <s v=""/>
    <s v=""/>
    <s v=""/>
    <s v=""/>
    <s v=""/>
    <s v=""/>
    <s v=""/>
    <s v=""/>
    <s v=""/>
    <m/>
    <s v=""/>
    <s v=""/>
    <s v=""/>
    <s v=""/>
    <s v=""/>
    <s v=""/>
    <s v=""/>
    <s v=""/>
    <s v=""/>
    <s v=""/>
  </r>
  <r>
    <s v="CTR_940_Z_GBS-la-releve-Simbock"/>
    <s v="CTR_940"/>
    <m/>
    <s v="ESCO"/>
    <e v="#N/A"/>
    <s v="CENTRE"/>
    <s v="Yaounde"/>
    <s v="ZTE"/>
    <n v="0"/>
    <n v="0"/>
    <n v="0"/>
    <n v="0"/>
    <s v="Operationnel"/>
    <m/>
    <x v="8"/>
    <x v="4"/>
    <s v="no root cause"/>
    <x v="4"/>
    <s v=""/>
    <s v=""/>
    <s v=""/>
    <s v=""/>
    <s v=""/>
    <s v=""/>
    <s v=""/>
    <s v=""/>
    <s v=""/>
    <m/>
    <s v=""/>
    <s v=""/>
    <s v=""/>
    <s v=""/>
    <s v=""/>
    <s v=""/>
    <s v=""/>
    <s v=""/>
    <s v=""/>
    <s v=""/>
  </r>
  <r>
    <s v="EXN_153_H_Salak-MTN-HIS"/>
    <s v="EXN_153"/>
    <m/>
    <s v="IHS"/>
    <s v="Solar-Gen"/>
    <s v="EXN"/>
    <s v="Salak"/>
    <s v="HUAWEI"/>
    <n v="0"/>
    <n v="0"/>
    <n v="0"/>
    <n v="0"/>
    <s v=""/>
    <m/>
    <x v="8"/>
    <x v="4"/>
    <s v="no root cause"/>
    <x v="4"/>
    <s v=""/>
    <s v=""/>
    <s v=""/>
    <s v=""/>
    <s v=""/>
    <s v=""/>
    <s v=""/>
    <s v=""/>
    <s v=""/>
    <m/>
    <s v=""/>
    <s v=""/>
    <s v=""/>
    <s v=""/>
    <s v=""/>
    <s v=""/>
    <s v=""/>
    <s v=""/>
    <s v=""/>
    <s v=""/>
  </r>
  <r>
    <s v="Nkongoa-Mfou"/>
    <s v="CTR_896"/>
    <m/>
    <s v="CAMUSAT"/>
    <s v="Good Grid + GE"/>
    <s v="CENTRE"/>
    <s v="Mfou"/>
    <s v="ZTE"/>
    <n v="0"/>
    <n v="0"/>
    <n v="0"/>
    <n v="0"/>
    <s v="Operationnel"/>
    <m/>
    <x v="8"/>
    <x v="4"/>
    <s v="no root cause"/>
    <x v="4"/>
    <s v=""/>
    <s v=""/>
    <s v=""/>
    <s v=""/>
    <s v=""/>
    <s v=""/>
    <s v=""/>
    <s v=""/>
    <s v=""/>
    <m/>
    <s v=""/>
    <s v=""/>
    <s v=""/>
    <s v=""/>
    <s v=""/>
    <s v=""/>
    <s v=""/>
    <s v=""/>
    <s v=""/>
    <s v=""/>
  </r>
  <r>
    <s v="Wouri"/>
    <s v="LIT_087"/>
    <m/>
    <s v="IHS"/>
    <s v="Grid-Gen"/>
    <s v="LITTORAL"/>
    <s v="Douala"/>
    <s v="ZTE"/>
    <n v="0"/>
    <n v="0"/>
    <n v="0"/>
    <n v="0"/>
    <s v="Operationnel"/>
    <m/>
    <x v="8"/>
    <x v="4"/>
    <s v="no root cause"/>
    <x v="4"/>
    <s v=""/>
    <s v=""/>
    <s v=""/>
    <s v=""/>
    <s v=""/>
    <s v=""/>
    <s v=""/>
    <s v=""/>
    <s v=""/>
    <m/>
    <s v=""/>
    <s v=""/>
    <s v=""/>
    <s v=""/>
    <s v=""/>
    <s v=""/>
    <s v=""/>
    <s v=""/>
    <s v=""/>
    <s v=""/>
  </r>
  <r>
    <s v="Kribi-Port-Eau-Profonde-IHS"/>
    <s v="SUD_076"/>
    <m/>
    <s v="IHS"/>
    <s v="Gen-Lithium"/>
    <s v="SUD"/>
    <s v="Kribi"/>
    <s v="ZTE"/>
    <n v="0"/>
    <n v="0"/>
    <n v="0"/>
    <n v="0"/>
    <s v="Operationnel"/>
    <m/>
    <x v="8"/>
    <x v="4"/>
    <s v="no root cause"/>
    <x v="4"/>
    <s v=""/>
    <s v=""/>
    <s v=""/>
    <s v=""/>
    <s v=""/>
    <s v=""/>
    <s v=""/>
    <s v=""/>
    <s v=""/>
    <m/>
    <s v=""/>
    <s v=""/>
    <s v=""/>
    <s v=""/>
    <s v=""/>
    <s v=""/>
    <s v=""/>
    <s v=""/>
    <s v=""/>
    <s v=""/>
  </r>
  <r>
    <s v="Ndogbessol-IHS"/>
    <s v="LIT_499"/>
    <m/>
    <s v="IHS"/>
    <m/>
    <s v="LITTORAL"/>
    <s v="Ndogbessol"/>
    <s v="NOKIA"/>
    <n v="0"/>
    <n v="0"/>
    <n v="0"/>
    <n v="0"/>
    <s v="Operationnel"/>
    <m/>
    <x v="8"/>
    <x v="4"/>
    <s v="no root cause"/>
    <x v="4"/>
    <s v=""/>
    <s v=""/>
    <s v=""/>
    <s v=""/>
    <s v=""/>
    <s v=""/>
    <s v=""/>
    <s v=""/>
    <s v=""/>
    <m/>
    <s v=""/>
    <s v=""/>
    <s v=""/>
    <s v=""/>
    <s v=""/>
    <s v=""/>
    <s v=""/>
    <s v=""/>
    <s v=""/>
    <s v=""/>
  </r>
  <r>
    <s v="Kribi-Ocean"/>
    <s v="SUD_006"/>
    <m/>
    <s v="IHS"/>
    <s v="Grid-Gen"/>
    <s v="SUD"/>
    <s v="Kribi"/>
    <s v="ZTE"/>
    <n v="0"/>
    <n v="0"/>
    <n v="0"/>
    <n v="0"/>
    <s v="Operationnel"/>
    <m/>
    <x v="8"/>
    <x v="4"/>
    <s v="no root cause"/>
    <x v="4"/>
    <s v=""/>
    <s v=""/>
    <s v=""/>
    <s v=""/>
    <s v=""/>
    <s v=""/>
    <s v=""/>
    <s v=""/>
    <s v=""/>
    <m/>
    <s v=""/>
    <s v=""/>
    <s v=""/>
    <s v=""/>
    <s v=""/>
    <s v=""/>
    <s v=""/>
    <s v=""/>
    <s v=""/>
    <s v=""/>
  </r>
  <r>
    <s v="Anguissa-IHS"/>
    <s v="CTR_478"/>
    <m/>
    <s v="IHS"/>
    <s v="Grid-Gen"/>
    <s v="CENTRE"/>
    <s v="Yaounde"/>
    <s v="ZTE"/>
    <n v="0"/>
    <n v="0"/>
    <n v="0"/>
    <n v="0"/>
    <s v="Operationnel"/>
    <m/>
    <x v="8"/>
    <x v="4"/>
    <s v="no root cause"/>
    <x v="4"/>
    <s v=""/>
    <s v=""/>
    <s v=""/>
    <s v=""/>
    <s v=""/>
    <s v=""/>
    <s v=""/>
    <s v=""/>
    <s v=""/>
    <m/>
    <s v=""/>
    <s v=""/>
    <s v=""/>
    <s v=""/>
    <s v=""/>
    <s v=""/>
    <s v=""/>
    <s v=""/>
    <s v=""/>
    <s v=""/>
  </r>
  <r>
    <s v="Memve-Ele-IHS"/>
    <s v="SUD_056"/>
    <m/>
    <m/>
    <m/>
    <s v="SUD"/>
    <s v="Memve-Ele"/>
    <s v="NOKIA"/>
    <n v="0"/>
    <n v="0"/>
    <n v="0"/>
    <n v="0"/>
    <s v="Exclu"/>
    <s v="UE Relay"/>
    <x v="2"/>
    <x v="2"/>
    <s v="exclu"/>
    <x v="2"/>
    <s v=""/>
    <s v=""/>
    <s v=""/>
    <s v=""/>
    <s v=""/>
    <s v=""/>
    <s v=""/>
    <s v=""/>
    <s v=""/>
    <m/>
    <s v=""/>
    <s v=""/>
    <s v=""/>
    <s v=""/>
    <s v=""/>
    <s v=""/>
    <s v=""/>
    <s v=""/>
    <s v=""/>
    <s v=""/>
  </r>
  <r>
    <s v="Sanguere-Paul-MTN"/>
    <s v="NRD_166"/>
    <m/>
    <s v="IHS"/>
    <s v="Grid-Gen"/>
    <s v="NORD"/>
    <s v="Garoua"/>
    <s v="HUAWEI"/>
    <n v="0"/>
    <n v="0"/>
    <n v="0"/>
    <n v="0"/>
    <s v="Operationnel"/>
    <m/>
    <x v="8"/>
    <x v="4"/>
    <s v="no root cause"/>
    <x v="4"/>
    <s v=""/>
    <s v=""/>
    <s v=""/>
    <s v=""/>
    <s v=""/>
    <s v=""/>
    <s v=""/>
    <s v=""/>
    <s v=""/>
    <m/>
    <s v=""/>
    <s v=""/>
    <s v=""/>
    <s v=""/>
    <s v=""/>
    <s v=""/>
    <s v=""/>
    <s v=""/>
    <s v=""/>
    <s v=""/>
  </r>
  <r>
    <s v="Buea-Bwitingui-Road"/>
    <s v="SUO_232"/>
    <m/>
    <s v="CAMUSAT"/>
    <s v="Medium Grid + GE"/>
    <s v="SUD-OUEST"/>
    <s v="Buea"/>
    <s v="HUAWEI"/>
    <n v="0"/>
    <n v="0"/>
    <n v="0"/>
    <n v="0"/>
    <s v="Operationnel"/>
    <m/>
    <x v="8"/>
    <x v="4"/>
    <s v="no root cause"/>
    <x v="4"/>
    <s v=""/>
    <s v=""/>
    <s v=""/>
    <m/>
    <m/>
    <m/>
    <m/>
    <m/>
    <m/>
    <m/>
    <s v=""/>
    <s v=""/>
    <s v=""/>
    <s v=""/>
    <s v=""/>
    <s v=""/>
    <s v=""/>
    <s v=""/>
    <s v=""/>
    <s v=""/>
  </r>
  <r>
    <s v="GSS-BUEA-TOWN-IHS"/>
    <s v="SUO_184"/>
    <m/>
    <s v="IHS"/>
    <s v="Grid-Gen"/>
    <s v="SUD-OUEST"/>
    <s v="Buea"/>
    <s v="HUAWEI"/>
    <n v="0"/>
    <n v="0"/>
    <n v="0"/>
    <n v="0"/>
    <s v="Operationnel"/>
    <m/>
    <x v="8"/>
    <x v="4"/>
    <s v="no root cause"/>
    <x v="4"/>
    <s v=""/>
    <s v=""/>
    <s v=""/>
    <m/>
    <m/>
    <m/>
    <m/>
    <m/>
    <m/>
    <m/>
    <s v=""/>
    <s v=""/>
    <s v=""/>
    <s v=""/>
    <s v=""/>
    <s v=""/>
    <s v=""/>
    <s v=""/>
    <s v=""/>
    <s v=""/>
  </r>
  <r>
    <s v="Mbam"/>
    <s v="CTR_303"/>
    <m/>
    <s v="IHS"/>
    <m/>
    <s v="CENTRE"/>
    <s v="Mbam"/>
    <s v="NOKIA"/>
    <n v="0"/>
    <n v="0"/>
    <n v="0"/>
    <n v="0"/>
    <s v="Operationnel"/>
    <m/>
    <x v="8"/>
    <x v="4"/>
    <s v="no root cause"/>
    <x v="4"/>
    <s v=""/>
    <s v=""/>
    <s v=""/>
    <s v=""/>
    <s v=""/>
    <s v=""/>
    <s v=""/>
    <s v=""/>
    <s v=""/>
    <m/>
    <s v=""/>
    <s v=""/>
    <s v=""/>
    <s v=""/>
    <s v=""/>
    <s v=""/>
    <s v=""/>
    <s v=""/>
    <s v=""/>
    <s v=""/>
  </r>
  <r>
    <s v="Nkolafeme"/>
    <s v="CTR_246"/>
    <m/>
    <s v="IHS"/>
    <s v="Grid-Gen"/>
    <s v="CENTRE"/>
    <s v="Yaounde"/>
    <s v="ZTE"/>
    <n v="0"/>
    <n v="0"/>
    <n v="0"/>
    <n v="0"/>
    <s v="Operationnel"/>
    <m/>
    <x v="8"/>
    <x v="4"/>
    <s v="no root cause"/>
    <x v="4"/>
    <s v=""/>
    <s v=""/>
    <s v=""/>
    <s v=""/>
    <s v=""/>
    <s v=""/>
    <s v=""/>
    <s v=""/>
    <s v=""/>
    <m/>
    <s v=""/>
    <s v=""/>
    <s v=""/>
    <s v=""/>
    <s v=""/>
    <s v=""/>
    <s v=""/>
    <s v=""/>
    <s v=""/>
    <s v=""/>
  </r>
  <r>
    <s v="Gor-IHS"/>
    <s v="NRD_091"/>
    <m/>
    <s v="IHS"/>
    <s v="Hybrid-Gen"/>
    <s v="NORD"/>
    <s v="Gor"/>
    <s v="NOKIA"/>
    <n v="0"/>
    <n v="0"/>
    <n v="0"/>
    <n v="0"/>
    <s v="Operationnel"/>
    <m/>
    <x v="0"/>
    <x v="0"/>
    <s v="MPR issue"/>
    <x v="0"/>
    <s v="INC-20260330-00005823.,,Others Transmission equipement fault"/>
    <s v=""/>
    <s v=""/>
    <s v=""/>
    <s v=""/>
    <s v=""/>
    <s v=""/>
    <s v=""/>
    <s v=""/>
    <m/>
    <s v=""/>
    <s v=""/>
    <s v=""/>
    <s v=""/>
    <s v=""/>
    <s v=""/>
    <s v=""/>
    <s v=""/>
    <s v=""/>
    <s v="INC-20260330-00005823.,,Others Transmission equipement fault"/>
  </r>
  <r>
    <s v="Ndogp-St-Nicolas"/>
    <s v="LIT_205"/>
    <m/>
    <s v="IHS"/>
    <s v="Grid-Gen"/>
    <s v="LITTORAL"/>
    <s v="Douala"/>
    <s v="ZTE"/>
    <n v="0"/>
    <n v="0"/>
    <n v="0"/>
    <n v="0"/>
    <s v="Operationnel"/>
    <m/>
    <x v="8"/>
    <x v="4"/>
    <s v="no root cause"/>
    <x v="4"/>
    <s v=""/>
    <s v=""/>
    <s v=""/>
    <s v=""/>
    <s v=""/>
    <s v=""/>
    <s v=""/>
    <s v=""/>
    <s v=""/>
    <m/>
    <s v=""/>
    <s v=""/>
    <s v=""/>
    <s v=""/>
    <s v=""/>
    <s v=""/>
    <s v=""/>
    <s v=""/>
    <s v=""/>
    <s v=""/>
  </r>
  <r>
    <s v="Kinguin-IHS"/>
    <s v="EXN_168"/>
    <m/>
    <s v="IHS"/>
    <s v="Grid-Gen"/>
    <s v="EXTREME-NORD"/>
    <s v="Kinguin"/>
    <s v="NOKIA"/>
    <n v="0"/>
    <n v="0"/>
    <n v="0"/>
    <n v="0"/>
    <s v="Insecurity"/>
    <m/>
    <x v="8"/>
    <x v="4"/>
    <s v="no root cause"/>
    <x v="4"/>
    <s v=""/>
    <s v=""/>
    <s v=""/>
    <s v=""/>
    <s v=""/>
    <s v=""/>
    <s v=""/>
    <s v=""/>
    <s v=""/>
    <m/>
    <s v=""/>
    <s v=""/>
    <s v=""/>
    <s v=""/>
    <s v=""/>
    <s v=""/>
    <s v=""/>
    <s v=""/>
    <s v=""/>
    <s v=""/>
  </r>
  <r>
    <s v="Bariki-IHS"/>
    <s v="EXN_167"/>
    <m/>
    <s v="IHS"/>
    <s v="Solar-Gen"/>
    <s v="EXTREME-NORD"/>
    <s v="Bariki"/>
    <s v="NOKIA"/>
    <n v="0"/>
    <n v="0"/>
    <n v="0"/>
    <n v="0"/>
    <s v="Insecurity"/>
    <m/>
    <x v="8"/>
    <x v="4"/>
    <s v="no root cause"/>
    <x v="4"/>
    <s v=""/>
    <s v=""/>
    <s v=""/>
    <s v=""/>
    <s v=""/>
    <s v=""/>
    <s v=""/>
    <s v=""/>
    <s v=""/>
    <m/>
    <s v=""/>
    <s v=""/>
    <s v=""/>
    <s v=""/>
    <s v=""/>
    <s v=""/>
    <s v=""/>
    <s v=""/>
    <s v=""/>
    <s v=""/>
  </r>
  <r>
    <s v="Kousseri-Market-MTN-IHS"/>
    <s v="EXN_180"/>
    <m/>
    <s v="IHS"/>
    <s v="Grid-Gen"/>
    <s v="EXTREME-NORD"/>
    <s v="Kousseri"/>
    <s v="HUAWEI"/>
    <n v="0"/>
    <n v="0"/>
    <n v="0"/>
    <n v="0"/>
    <s v="Insecurity"/>
    <m/>
    <x v="8"/>
    <x v="4"/>
    <s v="no root cause"/>
    <x v="4"/>
    <s v=""/>
    <s v=""/>
    <s v=""/>
    <s v=""/>
    <s v=""/>
    <s v=""/>
    <s v=""/>
    <s v=""/>
    <s v=""/>
    <m/>
    <s v=""/>
    <s v=""/>
    <s v=""/>
    <s v=""/>
    <s v=""/>
    <s v=""/>
    <s v=""/>
    <s v=""/>
    <s v=""/>
    <s v=""/>
  </r>
  <r>
    <s v="Tourou"/>
    <s v="EXN_231"/>
    <m/>
    <s v="CAMUSAT"/>
    <s v="Hybrid Solar - S3"/>
    <s v="EXTREME-NORD"/>
    <s v="Tourou"/>
    <s v="HUAWEI"/>
    <n v="0"/>
    <n v="0"/>
    <n v="0"/>
    <n v="0"/>
    <s v="Insecurity"/>
    <m/>
    <x v="8"/>
    <x v="4"/>
    <s v="no root cause"/>
    <x v="4"/>
    <s v=""/>
    <s v=""/>
    <s v=""/>
    <s v=""/>
    <s v=""/>
    <s v=""/>
    <s v=""/>
    <s v=""/>
    <s v=""/>
    <m/>
    <s v=""/>
    <s v=""/>
    <s v=""/>
    <s v=""/>
    <s v=""/>
    <s v=""/>
    <s v=""/>
    <s v=""/>
    <s v=""/>
    <s v=""/>
  </r>
  <r>
    <s v="Toumbouroum"/>
    <s v="ADM_182"/>
    <m/>
    <s v="ESCO"/>
    <s v="Hybrid solar - s3"/>
    <s v="ADAMAOUA"/>
    <s v="Toumbouroum"/>
    <s v="HUAWEI"/>
    <n v="0"/>
    <n v="0"/>
    <n v="0"/>
    <n v="0"/>
    <s v="Operationnel"/>
    <m/>
    <x v="2"/>
    <x v="2"/>
    <s v="exclu"/>
    <x v="2"/>
    <s v="Impacted by ADM_132_H_Beka-Hossere-MTN-IHS….Impacted by ADM_132_H_Beka-Hossere-MTN-IHS….Impacted by ADM_132_H_Beka-Hossere-MTN-IHS"/>
    <s v=""/>
    <s v=""/>
    <s v=""/>
    <s v=""/>
    <s v=""/>
    <s v=""/>
    <s v=""/>
    <s v=""/>
    <m/>
    <s v=""/>
    <s v=""/>
    <s v=""/>
    <s v=""/>
    <s v=""/>
    <s v=""/>
    <s v="Impacted by ADM_132_H_Beka-Hossere-MTN-IHS"/>
    <s v="Impacted by ADM_132_H_Beka-Hossere-MTN-IHS"/>
    <s v="Impacted by ADM_132_H_Beka-Hossere-MTN-IHS"/>
    <s v=""/>
  </r>
  <r>
    <s v="Ebolowa-Agence-New"/>
    <s v="SUD_083"/>
    <m/>
    <s v="CAMUSAT"/>
    <s v="Good Grid + GE"/>
    <s v="SUD"/>
    <s v="Ebolowa"/>
    <s v="ZTE"/>
    <n v="0"/>
    <n v="0"/>
    <n v="0"/>
    <n v="0"/>
    <s v="Operationnel"/>
    <m/>
    <x v="8"/>
    <x v="4"/>
    <s v="no root cause"/>
    <x v="4"/>
    <s v=""/>
    <s v=""/>
    <s v=""/>
    <s v=""/>
    <s v=""/>
    <s v=""/>
    <s v=""/>
    <s v=""/>
    <s v=""/>
    <m/>
    <s v=""/>
    <s v=""/>
    <s v=""/>
    <s v=""/>
    <s v=""/>
    <s v=""/>
    <s v=""/>
    <s v=""/>
    <s v=""/>
    <s v=""/>
  </r>
  <r>
    <s v="Bertoua-ENIA-MTN"/>
    <s v="EST_069"/>
    <m/>
    <s v="IHS"/>
    <s v="Grid-Gen"/>
    <s v="EST"/>
    <s v="Bertoua"/>
    <s v="ZTE"/>
    <n v="0"/>
    <n v="0"/>
    <n v="0"/>
    <n v="0"/>
    <s v="Operationnel"/>
    <m/>
    <x v="8"/>
    <x v="4"/>
    <s v="no root cause"/>
    <x v="4"/>
    <s v=""/>
    <s v=""/>
    <s v=""/>
    <s v=""/>
    <s v=""/>
    <s v=""/>
    <s v=""/>
    <s v=""/>
    <s v=""/>
    <m/>
    <s v=""/>
    <s v=""/>
    <s v=""/>
    <s v=""/>
    <s v=""/>
    <s v=""/>
    <s v=""/>
    <s v=""/>
    <s v=""/>
    <s v=""/>
  </r>
  <r>
    <s v="Nkongoa"/>
    <s v="CTR_629"/>
    <m/>
    <s v="CAMUSAT"/>
    <s v="Medium Grid + GE"/>
    <s v="CENTRE"/>
    <s v="Yaounde"/>
    <s v="ZTE"/>
    <n v="0"/>
    <n v="0"/>
    <n v="0"/>
    <n v="0"/>
    <s v="Operationnel"/>
    <m/>
    <x v="8"/>
    <x v="4"/>
    <s v="no root cause"/>
    <x v="4"/>
    <s v=""/>
    <s v=""/>
    <s v=""/>
    <s v=""/>
    <s v=""/>
    <s v=""/>
    <s v=""/>
    <s v=""/>
    <s v=""/>
    <m/>
    <s v=""/>
    <s v=""/>
    <s v=""/>
    <s v=""/>
    <s v=""/>
    <s v=""/>
    <s v=""/>
    <s v=""/>
    <s v=""/>
    <s v=""/>
  </r>
  <r>
    <s v="BTS-Mobile-Krystal-Palace"/>
    <s v="LIT_756"/>
    <m/>
    <s v="CAMUSAT"/>
    <s v="Good Grid + GE"/>
    <s v="LITTORAL"/>
    <s v="Douala"/>
    <s v="ZTE"/>
    <n v="0"/>
    <n v="0"/>
    <n v="0"/>
    <n v="0"/>
    <s v="Operationnel"/>
    <m/>
    <x v="8"/>
    <x v="4"/>
    <s v="no root cause"/>
    <x v="4"/>
    <s v=""/>
    <s v=""/>
    <s v=""/>
    <s v=""/>
    <s v=""/>
    <s v=""/>
    <s v=""/>
    <s v=""/>
    <s v=""/>
    <m/>
    <s v=""/>
    <s v=""/>
    <s v=""/>
    <s v=""/>
    <s v=""/>
    <s v=""/>
    <s v=""/>
    <s v=""/>
    <s v=""/>
    <s v=""/>
  </r>
  <r>
    <s v="Ngoung"/>
    <s v="CTR_115"/>
    <m/>
    <s v="IHS"/>
    <s v="Grid-Gen"/>
    <s v="CENTRE"/>
    <s v="Ngoung"/>
    <s v="ZTE"/>
    <n v="0"/>
    <n v="0"/>
    <n v="0"/>
    <n v="0"/>
    <s v="Exclu"/>
    <s v="site vandalise"/>
    <x v="2"/>
    <x v="2"/>
    <s v="exclu"/>
    <x v="2"/>
    <s v="30/03/2026 : Not accepted"/>
    <s v=""/>
    <s v=""/>
    <m/>
    <m/>
    <m/>
    <m/>
    <m/>
    <s v="30/03/2026 : Not accepted"/>
    <m/>
    <s v=""/>
    <s v=""/>
    <s v=""/>
    <s v=""/>
    <s v=""/>
    <s v=""/>
    <s v=""/>
    <s v=""/>
    <s v=""/>
    <s v=""/>
  </r>
  <r>
    <s v="Kodek-Djarengol"/>
    <s v="EXN_053"/>
    <m/>
    <s v="IHS"/>
    <s v="Grid-Gen"/>
    <s v="EXTREME-NORD"/>
    <s v="Maroua"/>
    <s v="HUAWEI"/>
    <n v="0"/>
    <n v="0"/>
    <n v="0"/>
    <n v="0"/>
    <s v="Operationnel"/>
    <m/>
    <x v="8"/>
    <x v="4"/>
    <s v="no root cause"/>
    <x v="4"/>
    <s v=""/>
    <s v=""/>
    <s v=""/>
    <m/>
    <m/>
    <m/>
    <m/>
    <m/>
    <m/>
    <m/>
    <s v=""/>
    <s v=""/>
    <s v=""/>
    <s v=""/>
    <s v=""/>
    <s v=""/>
    <s v=""/>
    <s v=""/>
    <s v=""/>
    <s v=""/>
  </r>
  <r>
    <s v="CTR_954_Z_Nkolfoulou-III"/>
    <s v="CTR_954"/>
    <m/>
    <m/>
    <e v="#N/A"/>
    <s v="CENTRE"/>
    <s v="Yaounde"/>
    <s v="ZTE"/>
    <n v="0"/>
    <n v="0"/>
    <n v="0"/>
    <n v="0"/>
    <s v="Operationnel"/>
    <m/>
    <x v="8"/>
    <x v="4"/>
    <s v="no root cause"/>
    <x v="4"/>
    <s v=""/>
    <s v=""/>
    <s v=""/>
    <s v=""/>
    <s v=""/>
    <s v=""/>
    <s v=""/>
    <s v=""/>
    <s v=""/>
    <m/>
    <s v=""/>
    <s v=""/>
    <s v=""/>
    <s v=""/>
    <s v=""/>
    <s v=""/>
    <s v=""/>
    <s v=""/>
    <s v=""/>
    <s v=""/>
  </r>
  <r>
    <s v="Bangou-IHS"/>
    <s v="OST_145"/>
    <m/>
    <s v="CAMUSAT"/>
    <s v="Good Grid + GE"/>
    <s v="OUEST"/>
    <s v="Bangou"/>
    <s v="NOKIA"/>
    <n v="0"/>
    <n v="0"/>
    <n v="0"/>
    <n v="0"/>
    <s v="Operationnel"/>
    <m/>
    <x v="8"/>
    <x v="4"/>
    <s v="no root cause"/>
    <x v="4"/>
    <s v=""/>
    <s v=""/>
    <s v=""/>
    <s v=""/>
    <s v=""/>
    <s v=""/>
    <s v=""/>
    <s v=""/>
    <s v=""/>
    <m/>
    <s v=""/>
    <s v=""/>
    <s v=""/>
    <s v=""/>
    <s v=""/>
    <s v=""/>
    <s v=""/>
    <s v=""/>
    <s v=""/>
    <s v=""/>
  </r>
  <r>
    <s v="Ndjeleng-II"/>
    <s v="OST_165"/>
    <m/>
    <s v="IHS"/>
    <s v="Grid-Gen"/>
    <s v="OUEST"/>
    <s v="Bandjoun"/>
    <s v="HUAWEI"/>
    <n v="0"/>
    <n v="0"/>
    <n v="0"/>
    <n v="0"/>
    <s v="Operationnel"/>
    <m/>
    <x v="8"/>
    <x v="4"/>
    <s v="no root cause"/>
    <x v="4"/>
    <s v=""/>
    <s v=""/>
    <s v=""/>
    <m/>
    <m/>
    <m/>
    <m/>
    <m/>
    <m/>
    <m/>
    <s v=""/>
    <s v=""/>
    <s v=""/>
    <s v=""/>
    <s v=""/>
    <s v=""/>
    <s v=""/>
    <s v=""/>
    <s v=""/>
    <s v=""/>
  </r>
  <r>
    <s v="Tikondi-MTN"/>
    <s v="EST_040"/>
    <m/>
    <s v="IHS"/>
    <s v="Grid-Gen"/>
    <s v="EST"/>
    <s v="Tikondi"/>
    <s v="NOKIA"/>
    <n v="0"/>
    <n v="0"/>
    <n v="0"/>
    <n v="0"/>
    <s v="Operationnel"/>
    <m/>
    <x v="8"/>
    <x v="4"/>
    <s v="no root cause"/>
    <x v="4"/>
    <s v=""/>
    <s v=""/>
    <s v=""/>
    <s v=""/>
    <s v=""/>
    <s v=""/>
    <s v=""/>
    <s v=""/>
    <s v=""/>
    <m/>
    <s v=""/>
    <s v=""/>
    <s v=""/>
    <s v=""/>
    <s v=""/>
    <s v=""/>
    <s v=""/>
    <s v=""/>
    <s v=""/>
    <s v=""/>
  </r>
  <r>
    <s v="Omeng"/>
    <s v="LIT_136"/>
    <m/>
    <s v="IHS"/>
    <s v="Grid-Gen"/>
    <s v="LITTORAL"/>
    <s v="Omeng"/>
    <s v="NOKIA"/>
    <n v="0"/>
    <n v="0"/>
    <n v="0"/>
    <n v="0"/>
    <s v="Operationnel"/>
    <m/>
    <x v="0"/>
    <x v="0"/>
    <s v="MPR issue"/>
    <x v="0"/>
    <s v="30/03/2026 : FME ctive_x000a_29/03/2026 : FME active _x000a_28/03/2026 : Check breaker and  interconnection(sfp, optical fiber) between system and radio module, swap its if needed….30/03/2026 : FME ctive_x000a_29/03/2026 : FME active _x000a_28/03/2026 : Check breaker and  interconnection(sfp, optical fiber) between system and radio module, swap its if needed….30/03/2026 : FME ctive_x000a_29/03/2026 : FME active _x000a_28/03/2026 : Check breaker and  interconnection(sfp, optical fiber) between system and radio module, swap its if needed….30/03/2026 : FME ctive_x000a_29/03/2026 : FME active _x000a_28/03/2026 : Check breaker and  interconnection(sfp, optical fiber) between system and radio module, swap its if needed"/>
    <s v=""/>
    <s v=""/>
    <s v=""/>
    <s v=""/>
    <s v=""/>
    <s v=""/>
    <s v=""/>
    <s v=""/>
    <m/>
    <s v=""/>
    <s v="30/03/2026 : FME ctive_x000a_29/03/2026 : FME active _x000a_28/03/2026 : Check breaker and  interconnection(sfp, optical fiber) between system and radio module, swap its if needed"/>
    <s v="30/03/2026 : FME ctive_x000a_29/03/2026 : FME active _x000a_28/03/2026 : Check breaker and  interconnection(sfp, optical fiber) between system and radio module, swap its if needed"/>
    <s v="30/03/2026 : FME ctive_x000a_29/03/2026 : FME active _x000a_28/03/2026 : Check breaker and  interconnection(sfp, optical fiber) between system and radio module, swap its if needed"/>
    <s v="30/03/2026 : FME ctive_x000a_29/03/2026 : FME active _x000a_28/03/2026 : Check breaker and  interconnection(sfp, optical fiber) between system and radio module, swap its if needed"/>
    <m/>
    <s v=""/>
    <s v=""/>
    <s v=""/>
    <s v=""/>
  </r>
  <r>
    <s v="SFID-Ndeng-MTN-IHS"/>
    <s v="EST_102"/>
    <m/>
    <s v="IHS"/>
    <s v="Hybrid-Gen"/>
    <s v="EST"/>
    <s v="Deng"/>
    <s v="NOKIA"/>
    <n v="0"/>
    <n v="0"/>
    <n v="0"/>
    <n v="0"/>
    <s v="Operationnel"/>
    <m/>
    <x v="13"/>
    <x v="7"/>
    <s v="SPARE-ISSUE"/>
    <x v="6"/>
    <s v="30/03/2026 : FME active _x000a_29/03/2026 : ETA : 30/03/2026 _x000a_27/03/2026 : Need BO RAN analysis || Feedback BO RAN : FME should check and replace it needed SFP, Optical fiber || Commande de la fibre en cours _x000a_26/03/2026 : need BO RAN analysis|| Fake alarm and already closed….30/03/2026 : FME active _x000a_29/03/2026 : ETA : 30/03/2026 _x000a_27/03/2026 : Need BO RAN analysis || Feedback BO RAN : FME should check and replace it needed SFP, Optical fiber || Commande de la fibre en cours _x000a_26/03/2026 : need BO RAN analysis|| Fake alarm and already closed….30/03/2026 : FME active _x000a_29/03/2026 : ETA : 30/03/2026 _x000a_27/03/2026 : Need BO RAN analysis || Feedback BO RAN : FME should check and replace it needed SFP, Optical fiber || Commande de la fibre en cours _x000a_26/03/2026 : need BO RAN analysis|| Fake alarm and already closed….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m/>
    <s v=""/>
    <s v="30/03/2026 : FME active _x000a_29/03/2026 : ETA : 30/03/2026 _x000a_27/03/2026 : Need BO RAN analysis || Feedback BO RAN : FME should check and replace it needed SFP, Optical fiber || Commande de la fibre en cours _x000a_26/03/2026 : need BO RAN analysis|| Fake alarm and already closed"/>
    <s v="30/03/2026 : FME active _x000a_29/03/2026 : ETA : 30/03/2026 _x000a_27/03/2026 : Need BO RAN analysis || Feedback BO RAN : FME should check and replace it needed SFP, Optical fiber || Commande de la fibre en cours _x000a_26/03/2026 : need BO RAN analysis|| Fake alarm and already closed"/>
    <s v="30/03/2026 : FME active _x000a_29/03/2026 : ETA : 30/03/2026 _x000a_27/03/2026 : Need BO RAN analysis || Feedback BO RAN : FME should check and replace it needed SFP, Optical fiber || Commande de la fibre en cours _x000a_26/03/2026 : need BO RAN analysis|| Fake alarm and already closed"/>
    <s v="30/03/2026 : FME active _x000a_29/03/2026 : ETA : 30/03/2026 _x000a_27/03/2026 : Need BO RAN analysis || Feedback BO RAN : FME should check and replace it needed SFP, Optical fiber || Commande de la fibre en cours _x000a_26/03/2026 : need BO RAN analysis|| Fake alarm and already closed"/>
    <m/>
    <s v=""/>
    <s v=""/>
    <s v=""/>
    <s v=""/>
  </r>
  <r>
    <s v="Mbantinbang-FH"/>
    <s v="ADM_055"/>
    <m/>
    <s v="IHS"/>
    <s v="Solar-Gen"/>
    <s v="ADAMAOUA"/>
    <s v="Mbantinbang"/>
    <s v="NOKIA"/>
    <n v="0"/>
    <n v="0"/>
    <n v="0"/>
    <n v="0"/>
    <s v="Operationnel"/>
    <m/>
    <x v="0"/>
    <x v="0"/>
    <s v="MPR issue"/>
    <x v="0"/>
    <s v="30/03/2026 : FME active || Fake il ya pas de 3G_x000a_29/03/2026 : Check breaker and  interconnection(sfp, optical fiber) between system and radio module, swap its if needed….30/03/2026 : FME active || Fake il ya pas de 3G_x000a_29/03/2026 : Check breaker and  interconnection(sfp, optical fiber) between system and radio module, swap its if needed….30/03/2026 : FME active || Fake il ya pas de 3G_x000a_29/03/2026 : Check breaker and  interconnection(sfp, optical fiber) between system and radio module, swap its if needed….INC-20260330-00005712.,,Others Transmission equipement fault"/>
    <s v=""/>
    <s v=""/>
    <s v=""/>
    <s v=""/>
    <s v=""/>
    <s v=""/>
    <s v=""/>
    <s v=""/>
    <m/>
    <s v=""/>
    <s v=""/>
    <s v="30/03/2026 : FME active || Fake il ya pas de 3G_x000a_29/03/2026 : Check breaker and  interconnection(sfp, optical fiber) between system and radio module, swap its if needed"/>
    <s v="30/03/2026 : FME active || Fake il ya pas de 3G_x000a_29/03/2026 : Check breaker and  interconnection(sfp, optical fiber) between system and radio module, swap its if needed"/>
    <s v="30/03/2026 : FME active || Fake il ya pas de 3G_x000a_29/03/2026 : Check breaker and  interconnection(sfp, optical fiber) between system and radio module, swap its if needed"/>
    <m/>
    <s v=""/>
    <s v=""/>
    <s v=""/>
    <s v="INC-20260330-00005712.,,Others Transmission equipement fault"/>
  </r>
  <r>
    <s v="Nguibassal"/>
    <s v="CTR_858"/>
    <m/>
    <s v="ESCO"/>
    <s v="Hybrid solar - S3"/>
    <s v="CENTRE"/>
    <s v="Nguibassal"/>
    <s v="ZTE"/>
    <n v="0"/>
    <n v="0"/>
    <n v="0"/>
    <n v="0"/>
    <s v="Operationnel"/>
    <m/>
    <x v="4"/>
    <x v="1"/>
    <s v="AKTIVCO Defaut GE &amp; Power Cabinet"/>
    <x v="1"/>
    <s v="30/03/2026 : Power issue : Mail sent to Camusat….Power status check ongoing"/>
    <s v=""/>
    <s v=""/>
    <m/>
    <m/>
    <m/>
    <m/>
    <m/>
    <s v="30/03/2026 : Power issue : Mail sent to Camusat"/>
    <m/>
    <s v=""/>
    <s v=""/>
    <s v=""/>
    <s v=""/>
    <s v=""/>
    <s v=""/>
    <s v="Power status check ongoing"/>
    <s v=""/>
    <s v=""/>
    <s v=""/>
  </r>
  <r>
    <s v="Bandjoun-Soung"/>
    <s v="OST_067"/>
    <m/>
    <s v="IHS"/>
    <s v="Grid-Gen"/>
    <s v="OUEST"/>
    <s v="Bandjoun"/>
    <s v="HUAWEI"/>
    <n v="0"/>
    <n v="0"/>
    <n v="0"/>
    <n v="0"/>
    <s v="Operationnel"/>
    <m/>
    <x v="8"/>
    <x v="4"/>
    <s v="no root cause"/>
    <x v="4"/>
    <s v=""/>
    <s v=""/>
    <s v=""/>
    <s v=""/>
    <s v=""/>
    <s v=""/>
    <s v=""/>
    <s v=""/>
    <s v=""/>
    <m/>
    <s v=""/>
    <s v=""/>
    <s v=""/>
    <s v=""/>
    <s v=""/>
    <s v=""/>
    <s v=""/>
    <s v=""/>
    <s v=""/>
    <s v=""/>
  </r>
  <r>
    <s v="Bamenda-Meta-Quater-IHS"/>
    <s v="NRO_070"/>
    <m/>
    <s v="IHS"/>
    <s v="Grid-Gen"/>
    <s v="NORD-OUEST"/>
    <s v="Bamenda"/>
    <s v="HUAWEI"/>
    <n v="0"/>
    <n v="0"/>
    <n v="0"/>
    <n v="0"/>
    <s v="Operationnel"/>
    <m/>
    <x v="8"/>
    <x v="4"/>
    <s v="no root cause"/>
    <x v="4"/>
    <s v=""/>
    <s v=""/>
    <s v=""/>
    <m/>
    <m/>
    <m/>
    <m/>
    <m/>
    <m/>
    <m/>
    <s v=""/>
    <s v=""/>
    <s v=""/>
    <s v=""/>
    <s v=""/>
    <s v=""/>
    <s v=""/>
    <s v=""/>
    <s v=""/>
    <s v=""/>
  </r>
  <r>
    <s v="Mont-Febe"/>
    <s v="CTR_729"/>
    <m/>
    <s v="CAMUSAT"/>
    <s v="Good Grid no GE - 8h"/>
    <s v="CENTRE"/>
    <s v="Yaounde"/>
    <s v="ZTE"/>
    <n v="0"/>
    <n v="0"/>
    <n v="0"/>
    <n v="0"/>
    <s v="Operationnel"/>
    <m/>
    <x v="8"/>
    <x v="4"/>
    <s v="no root cause"/>
    <x v="4"/>
    <s v=""/>
    <s v=""/>
    <s v=""/>
    <s v=""/>
    <s v=""/>
    <s v=""/>
    <s v=""/>
    <s v=""/>
    <s v=""/>
    <m/>
    <s v=""/>
    <s v=""/>
    <s v=""/>
    <s v=""/>
    <s v=""/>
    <s v=""/>
    <s v=""/>
    <s v=""/>
    <s v=""/>
    <s v=""/>
  </r>
  <r>
    <s v="Stade-Abega"/>
    <s v="CTR_274"/>
    <m/>
    <s v="IHS"/>
    <s v="Grid-Gen"/>
    <s v="CENTRE"/>
    <s v="Yaounde"/>
    <s v="ZTE"/>
    <n v="0"/>
    <n v="0"/>
    <n v="0"/>
    <n v="0"/>
    <s v="Operationnel"/>
    <m/>
    <x v="8"/>
    <x v="4"/>
    <s v="no root cause"/>
    <x v="4"/>
    <s v=""/>
    <s v=""/>
    <s v=""/>
    <s v=""/>
    <s v=""/>
    <s v=""/>
    <s v=""/>
    <s v=""/>
    <s v=""/>
    <m/>
    <s v=""/>
    <s v=""/>
    <s v=""/>
    <s v=""/>
    <s v=""/>
    <s v=""/>
    <s v=""/>
    <s v=""/>
    <s v=""/>
    <s v=""/>
  </r>
  <r>
    <s v="ADM_238_H_NGD-MARZA"/>
    <s v="ADM_238"/>
    <m/>
    <s v="ESCO"/>
    <s v="Hybrid Solar - S1"/>
    <s v="ADM"/>
    <s v="Ngaoundere"/>
    <s v="HUAWEI"/>
    <n v="0"/>
    <n v="0"/>
    <n v="0"/>
    <n v="0"/>
    <s v=""/>
    <m/>
    <x v="8"/>
    <x v="4"/>
    <s v="no root cause"/>
    <x v="4"/>
    <s v=""/>
    <s v=""/>
    <s v=""/>
    <s v=""/>
    <s v=""/>
    <s v=""/>
    <s v=""/>
    <s v=""/>
    <s v=""/>
    <m/>
    <s v=""/>
    <s v=""/>
    <s v=""/>
    <s v=""/>
    <s v=""/>
    <s v=""/>
    <s v=""/>
    <s v=""/>
    <s v=""/>
    <s v=""/>
  </r>
  <r>
    <s v="La-Gare"/>
    <s v="CTR_019"/>
    <m/>
    <s v="CAMUSAT"/>
    <s v="Good Grid + GE"/>
    <s v="CENTRE"/>
    <s v="Yaounde"/>
    <s v="ZTE"/>
    <n v="0"/>
    <n v="0"/>
    <n v="0"/>
    <n v="0"/>
    <s v="Operationnel"/>
    <m/>
    <x v="8"/>
    <x v="4"/>
    <s v="no root cause"/>
    <x v="4"/>
    <s v=""/>
    <s v=""/>
    <s v=""/>
    <s v=""/>
    <s v=""/>
    <s v=""/>
    <s v=""/>
    <s v=""/>
    <s v=""/>
    <m/>
    <s v=""/>
    <s v=""/>
    <s v=""/>
    <s v=""/>
    <s v=""/>
    <s v=""/>
    <s v=""/>
    <s v=""/>
    <s v=""/>
    <s v=""/>
  </r>
  <r>
    <s v="Meiganga-Universite"/>
    <s v="ADM_171"/>
    <m/>
    <s v="CAMUSAT"/>
    <s v="Hybrid Solar - S3"/>
    <s v="ADAMAOUA"/>
    <s v="Meiganga"/>
    <s v="HUAWEI"/>
    <n v="0"/>
    <n v="0"/>
    <n v="0"/>
    <n v="0"/>
    <s v="Operationnel"/>
    <m/>
    <x v="8"/>
    <x v="4"/>
    <s v="no root cause"/>
    <x v="4"/>
    <s v=""/>
    <s v=""/>
    <s v=""/>
    <s v=""/>
    <s v=""/>
    <s v=""/>
    <s v=""/>
    <s v=""/>
    <s v=""/>
    <m/>
    <s v=""/>
    <s v=""/>
    <s v=""/>
    <s v=""/>
    <s v=""/>
    <s v=""/>
    <s v=""/>
    <s v=""/>
    <s v=""/>
    <s v=""/>
  </r>
  <r>
    <s v="Av-Germaine"/>
    <s v="CTR_090"/>
    <m/>
    <s v="IHS"/>
    <s v="Grid-Lithium"/>
    <s v="CENTRE"/>
    <s v="Yaounde"/>
    <s v="ZTE"/>
    <n v="0"/>
    <n v="0"/>
    <n v="0"/>
    <n v="0"/>
    <s v="Operationnel"/>
    <m/>
    <x v="8"/>
    <x v="4"/>
    <s v="no root cause"/>
    <x v="4"/>
    <s v=""/>
    <s v=""/>
    <s v=""/>
    <s v=""/>
    <s v=""/>
    <s v=""/>
    <s v=""/>
    <s v=""/>
    <s v=""/>
    <m/>
    <s v=""/>
    <s v=""/>
    <s v=""/>
    <s v=""/>
    <s v=""/>
    <s v=""/>
    <s v=""/>
    <s v=""/>
    <s v=""/>
    <s v=""/>
  </r>
  <r>
    <s v="Tropicana-New"/>
    <s v="CTR_833"/>
    <m/>
    <s v="CAMUSAT"/>
    <s v="Good Grid + GE"/>
    <s v="CENTRE"/>
    <s v="Yaounde"/>
    <s v="ZTE"/>
    <n v="0"/>
    <n v="0"/>
    <n v="0"/>
    <n v="0"/>
    <s v="Operationnel"/>
    <m/>
    <x v="8"/>
    <x v="4"/>
    <s v="no root cause"/>
    <x v="4"/>
    <s v=""/>
    <s v=""/>
    <s v=""/>
    <s v=""/>
    <s v=""/>
    <s v=""/>
    <s v=""/>
    <s v=""/>
    <s v=""/>
    <m/>
    <s v=""/>
    <s v=""/>
    <s v=""/>
    <s v=""/>
    <s v=""/>
    <s v=""/>
    <s v=""/>
    <s v=""/>
    <s v=""/>
    <s v=""/>
  </r>
  <r>
    <s v="Bonjongo"/>
    <s v="SUO_131"/>
    <m/>
    <s v="IHS"/>
    <s v="Grid-Gen"/>
    <s v="SUD-OUEST"/>
    <s v="Bonjongo"/>
    <s v="NOKIA"/>
    <n v="0"/>
    <n v="0"/>
    <n v="0"/>
    <n v="0"/>
    <s v="Insecurity"/>
    <m/>
    <x v="8"/>
    <x v="4"/>
    <s v="no root cause"/>
    <x v="4"/>
    <s v=""/>
    <s v=""/>
    <s v=""/>
    <s v=""/>
    <s v=""/>
    <s v=""/>
    <s v=""/>
    <s v=""/>
    <s v=""/>
    <m/>
    <s v=""/>
    <s v=""/>
    <s v=""/>
    <s v=""/>
    <s v=""/>
    <s v=""/>
    <s v=""/>
    <s v=""/>
    <s v=""/>
    <s v=""/>
  </r>
  <r>
    <s v="Minisite-Elig-Edzoa"/>
    <s v="CTR_684"/>
    <m/>
    <s v="CAMUSAT"/>
    <s v="Good Grid no GE - 8h"/>
    <s v="CENTRE"/>
    <s v="Yaounde"/>
    <s v="NOKIA"/>
    <n v="0"/>
    <n v="0"/>
    <n v="0"/>
    <n v="0"/>
    <s v="Operationnel"/>
    <m/>
    <x v="1"/>
    <x v="1"/>
    <s v="AKTIVCO Coupure ENEO &amp; Baisse de tension"/>
    <x v="1"/>
    <s v="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
    <s v=""/>
    <s v=""/>
    <s v=""/>
    <s v=""/>
    <s v=""/>
    <s v=""/>
    <m/>
    <s v=""/>
    <s v=""/>
    <s v=""/>
    <s v=""/>
    <s v=""/>
    <s v=""/>
    <s v="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r>
  <r>
    <s v="Carriere"/>
    <s v="CTR_720"/>
    <m/>
    <s v="CAMUSAT"/>
    <s v="Good Grid no GE - 8h"/>
    <s v="CENTRE"/>
    <s v="Yaounde"/>
    <s v="ZTE"/>
    <n v="0"/>
    <n v="0"/>
    <n v="0"/>
    <n v="0"/>
    <s v="Operationnel"/>
    <m/>
    <x v="8"/>
    <x v="4"/>
    <s v="no root cause"/>
    <x v="4"/>
    <s v=""/>
    <s v=""/>
    <s v=""/>
    <s v=""/>
    <s v=""/>
    <s v=""/>
    <s v=""/>
    <s v=""/>
    <s v=""/>
    <m/>
    <s v=""/>
    <s v=""/>
    <s v=""/>
    <s v=""/>
    <s v=""/>
    <s v=""/>
    <s v=""/>
    <s v=""/>
    <s v=""/>
    <s v=""/>
  </r>
  <r>
    <s v="Bayangam"/>
    <s v="OST_051"/>
    <m/>
    <s v="IHS"/>
    <s v="Grid-Gen"/>
    <s v="OUEST"/>
    <s v="Bayangam"/>
    <s v="HUAWEI"/>
    <n v="0"/>
    <n v="0"/>
    <n v="0"/>
    <n v="0"/>
    <s v="Operationnel"/>
    <m/>
    <x v="5"/>
    <x v="0"/>
    <s v="fiber AOF"/>
    <x v="0"/>
    <s v="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m/>
    <m/>
    <m/>
    <m/>
    <m/>
    <s v=""/>
    <s v=""/>
    <s v=""/>
    <s v=""/>
    <s v=""/>
    <s v=""/>
    <s v=""/>
    <s v=""/>
    <s v=""/>
    <s v=""/>
  </r>
  <r>
    <s v="Limbe-Semme-Beach-MTN"/>
    <s v="SUO_082"/>
    <m/>
    <s v="IHS"/>
    <s v="Grid-Gen"/>
    <s v="SUD-OUEST"/>
    <s v="Limbe"/>
    <s v="HUAWEI"/>
    <n v="0"/>
    <n v="0"/>
    <n v="0"/>
    <n v="0"/>
    <s v="Operationnel"/>
    <m/>
    <x v="12"/>
    <x v="6"/>
    <s v="ACCESS-ISSUE"/>
    <x v="5"/>
    <s v="30/03/2026 : FME active….30/03/2026 : FME active"/>
    <s v=""/>
    <s v=""/>
    <s v="30/03/2026 : FME active"/>
    <s v="30/03/2026 : FME active"/>
    <m/>
    <m/>
    <m/>
    <m/>
    <m/>
    <s v=""/>
    <s v=""/>
    <s v=""/>
    <s v=""/>
    <s v=""/>
    <s v=""/>
    <s v=""/>
    <s v=""/>
    <s v=""/>
    <s v=""/>
  </r>
  <r>
    <s v="Mabanda2-IHS"/>
    <s v="LIT_577"/>
    <m/>
    <s v="IHS"/>
    <s v="Grid-Gen"/>
    <s v="LITTORAL"/>
    <s v="Douala"/>
    <s v="ZTE"/>
    <n v="0"/>
    <n v="0"/>
    <n v="0"/>
    <n v="0"/>
    <s v="Operationnel"/>
    <m/>
    <x v="8"/>
    <x v="4"/>
    <s v="no root cause"/>
    <x v="4"/>
    <s v=""/>
    <s v=""/>
    <s v=""/>
    <s v=""/>
    <s v=""/>
    <s v=""/>
    <s v=""/>
    <s v=""/>
    <s v=""/>
    <m/>
    <s v=""/>
    <s v=""/>
    <s v=""/>
    <s v=""/>
    <s v=""/>
    <s v=""/>
    <s v=""/>
    <s v=""/>
    <s v=""/>
    <s v=""/>
  </r>
  <r>
    <s v="Fonfuka"/>
    <s v="NRO_043"/>
    <m/>
    <s v="IHS"/>
    <s v="Hybrid-Gen"/>
    <s v="NORD-OUEST"/>
    <s v="Fonfuka"/>
    <s v="NOKIA"/>
    <n v="0"/>
    <n v="0"/>
    <n v="0"/>
    <n v="0"/>
    <s v="Insecurity"/>
    <m/>
    <x v="0"/>
    <x v="0"/>
    <s v="MPR issue"/>
    <x v="0"/>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
    <s v=""/>
    <s v=""/>
    <s v=""/>
    <s v=""/>
    <s v=""/>
    <s v=""/>
    <s v=""/>
    <s v=""/>
    <m/>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m/>
    <s v=""/>
    <s v=""/>
    <s v=""/>
    <s v=""/>
  </r>
  <r>
    <s v="Menganme-Camtel"/>
    <s v="CTR_142"/>
    <m/>
    <s v="CAMUSAT"/>
    <s v="Bad Grid + GE"/>
    <s v="CENTRE"/>
    <s v="Menganme"/>
    <s v="ZTE"/>
    <n v="0"/>
    <n v="0"/>
    <n v="0"/>
    <n v="0"/>
    <s v="Operationnel"/>
    <m/>
    <x v="11"/>
    <x v="5"/>
    <s v="BSS Hardware issue"/>
    <x v="0"/>
    <s v="30/03/2026 : Relance faite ce matin au Fme || Feedback du Fme : Forte pluie actuellement dans toute la zone de NANGA EBOKO || Evidence partage_x000a_29/03/2026 : Besoin d'analyse BO RAN || Check and clean jumper, port 1 of RRU 61 || Fme active || Point pris, intervention planifiée pour demain matin ETA : 30032026….30/03/2026 : Relance faite ce matin au Fme || Feedback du Fme : Forte pluie actuellement dans toute la zone de NANGA EBOKO || Evidence partage_x000a_29/03/2026 : Besoin d'analyse BO RAN || Check and clean jumper, port 1 of RRU 61 || Fme active || Point pris, intervention planifiée pour demain matin ETA : 30032026….30/03/2026 : Relance faite ce matin au Fme || Feedback du Fme : Forte pluie actuellement dans toute la zone de NANGA EBOKO || Evidence partage_x000a_29/03/2026 : Besoin d'analyse BO RAN || Check and clean jumper, port 1 of RRU 61 || Fme active || Point pris, intervention planifiée pour demain matin ETA : 30032026"/>
    <s v=""/>
    <s v=""/>
    <m/>
    <m/>
    <s v="30/03/2026 : Relance faite ce matin au Fme || Feedback du Fme : Forte pluie actuellement dans toute la zone de NANGA EBOKO || Evidence partage_x000a_29/03/2026 : Besoin d'analyse BO RAN || Check and clean jumper, port 1 of RRU 61 || Fme active || Point pris, intervention planifiée pour demain matin ETA : 30032026"/>
    <s v=""/>
    <s v="30/03/2026 : Relance faite ce matin au Fme || Feedback du Fme : Forte pluie actuellement dans toute la zone de NANGA EBOKO || Evidence partage_x000a_29/03/2026 : Besoin d'analyse BO RAN || Check and clean jumper, port 1 of RRU 61 || Fme active || Point pris, intervention planifiée pour demain matin ETA : 30032026"/>
    <s v="30/03/2026 : Relance faite ce matin au Fme || Feedback du Fme : Forte pluie actuellement dans toute la zone de NANGA EBOKO || Evidence partage_x000a_29/03/2026 : Besoin d'analyse BO RAN || Check and clean jumper, port 1 of RRU 61 || Fme active || Point pris, intervention planifiée pour demain matin ETA : 30032026"/>
    <m/>
    <s v=""/>
    <s v=""/>
    <s v=""/>
    <s v=""/>
    <s v=""/>
    <s v=""/>
    <s v=""/>
    <s v=""/>
    <s v=""/>
    <s v=""/>
  </r>
  <r>
    <s v="SS_Vreket"/>
    <s v="EXN_251"/>
    <m/>
    <s v="OCM"/>
    <m/>
    <s v="EXTREME-NORD"/>
    <s v="Mozogo"/>
    <s v="NOKIA"/>
    <n v="0"/>
    <n v="0"/>
    <n v="0"/>
    <n v="0"/>
    <s v="Insecurity"/>
    <m/>
    <x v="8"/>
    <x v="4"/>
    <s v="no root cause"/>
    <x v="4"/>
    <s v=""/>
    <s v=""/>
    <s v=""/>
    <s v=""/>
    <s v=""/>
    <s v=""/>
    <s v=""/>
    <s v=""/>
    <s v=""/>
    <m/>
    <s v=""/>
    <s v=""/>
    <s v=""/>
    <s v=""/>
    <s v=""/>
    <s v=""/>
    <s v=""/>
    <s v=""/>
    <s v=""/>
    <s v=""/>
  </r>
  <r>
    <s v="Djangane"/>
    <s v="EST_008"/>
    <m/>
    <s v="IHS"/>
    <s v="Grid-Gen"/>
    <s v="EST"/>
    <s v="Djangane"/>
    <s v="NOKIA"/>
    <n v="0"/>
    <n v="0"/>
    <n v="0"/>
    <n v="0"/>
    <s v="Operationnel"/>
    <m/>
    <x v="11"/>
    <x v="5"/>
    <s v="BSS Hardware issue"/>
    <x v="0"/>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
    <s v=""/>
    <s v=""/>
    <s v=""/>
    <s v=""/>
    <s v=""/>
    <s v=""/>
    <s v=""/>
    <m/>
    <s 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m/>
    <s v=""/>
    <s v=""/>
    <s v=""/>
    <s v=""/>
  </r>
  <r>
    <s v="Bantoum-II-IHS"/>
    <s v="OST_301"/>
    <m/>
    <s v="IHS"/>
    <s v="Grid-Gen"/>
    <s v="OUEST"/>
    <s v="Bantoum"/>
    <s v="HUAWEI"/>
    <n v="0"/>
    <n v="0"/>
    <n v="0"/>
    <n v="0"/>
    <s v="Exclu"/>
    <s v="site vandalise"/>
    <x v="2"/>
    <x v="2"/>
    <s v="exclu"/>
    <x v="2"/>
    <s v="27/03/2026 : En attente de spare || Mail sent to OCM _x000a_25/03/2026 : Power instability || Mail sent to HIS || Site vandalise….27/03/2026 : En attente de spare || Mail sent to OCM _x000a_25/03/2026 : Power instability || Mail sent to HIS || Site vandalise….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s v=""/>
    <s v="27/03/2026 : En attente de spare || Mail sent to OCM _x000a_25/03/2026 : Power instability || Mail sent to HIS || Site vandalise"/>
    <s v="27/03/2026 : En attente de spare || Mail sent to OCM _x000a_25/03/2026 : Power instability || Mail sent to HIS || Site vandalise"/>
    <m/>
    <m/>
    <m/>
    <m/>
    <m/>
    <s v=""/>
    <s v=""/>
    <s v=""/>
    <s v=""/>
    <s v=""/>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r>
  <r>
    <s v="Ma"/>
    <s v="NRO_021"/>
    <m/>
    <s v="IHS"/>
    <s v="Grid-Gen"/>
    <s v="NORD-OUEST"/>
    <s v="Ma"/>
    <s v="NOKIA"/>
    <n v="0"/>
    <n v="0"/>
    <n v="0"/>
    <n v="0"/>
    <s v="Insecurity"/>
    <m/>
    <x v="14"/>
    <x v="8"/>
    <s v="Projet OCM (HUAWEI)"/>
    <x v="3"/>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s v=""/>
    <s v=""/>
    <s v=""/>
    <s v=""/>
    <m/>
    <s v=""/>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m/>
    <s v=""/>
    <s v=""/>
    <s v=""/>
    <s v=""/>
  </r>
  <r>
    <s v="Mbot"/>
    <s v="NRO_246"/>
    <m/>
    <s v="IHS"/>
    <s v="Solar-Gen"/>
    <s v="NORD-OUEST"/>
    <s v="Mbot"/>
    <s v="NOKIA"/>
    <n v="0"/>
    <n v="0"/>
    <n v="0"/>
    <n v="0"/>
    <s v="Insecurity"/>
    <m/>
    <x v="11"/>
    <x v="5"/>
    <s v="BSS Hardware issue"/>
    <x v="0"/>
    <s v="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
    <s v=""/>
    <s v=""/>
    <s v=""/>
    <s v=""/>
    <s v=""/>
    <s v=""/>
    <s v=""/>
    <s v=""/>
    <m/>
    <s v=""/>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m/>
    <s v=""/>
    <s v=""/>
    <s v=""/>
    <s v=""/>
  </r>
  <r>
    <s v="Ebolowa-Si"/>
    <s v="SUD_227"/>
    <m/>
    <s v="IHS"/>
    <s v="Grid-Gen"/>
    <s v="SUD"/>
    <s v="Ebolowa"/>
    <s v="ZTE"/>
    <n v="0"/>
    <n v="0"/>
    <n v="0"/>
    <n v="0"/>
    <s v="Operationnel"/>
    <m/>
    <x v="8"/>
    <x v="4"/>
    <s v="no root cause"/>
    <x v="4"/>
    <s v=""/>
    <s v=""/>
    <s v=""/>
    <s v=""/>
    <s v=""/>
    <s v=""/>
    <s v=""/>
    <s v=""/>
    <s v=""/>
    <m/>
    <s v=""/>
    <s v=""/>
    <s v=""/>
    <s v=""/>
    <s v=""/>
    <s v=""/>
    <s v=""/>
    <s v=""/>
    <s v=""/>
    <s v=""/>
  </r>
  <r>
    <s v="Djabi-IHS"/>
    <s v="NRD_069"/>
    <m/>
    <s v="IHS"/>
    <s v="Solar-Gen"/>
    <s v="NORD"/>
    <s v="Djabi"/>
    <s v="HUAWEI"/>
    <n v="0"/>
    <n v="0"/>
    <n v="0"/>
    <n v="0"/>
    <s v="Operationnel"/>
    <m/>
    <x v="8"/>
    <x v="4"/>
    <s v="no root cause"/>
    <x v="4"/>
    <s v=""/>
    <s v=""/>
    <s v=""/>
    <m/>
    <m/>
    <m/>
    <m/>
    <m/>
    <m/>
    <m/>
    <s v=""/>
    <s v=""/>
    <s v=""/>
    <s v=""/>
    <s v=""/>
    <s v=""/>
    <s v=""/>
    <s v=""/>
    <s v=""/>
    <s v=""/>
  </r>
  <r>
    <s v="Koutaba-IHS"/>
    <s v="OST_138"/>
    <m/>
    <s v="IHS"/>
    <s v="Grid-Gen"/>
    <s v="OUEST"/>
    <s v="Koutaba"/>
    <s v="HUAWEI"/>
    <n v="0"/>
    <n v="0"/>
    <n v="0"/>
    <n v="0"/>
    <s v="Operationnel"/>
    <m/>
    <x v="8"/>
    <x v="4"/>
    <s v="no root cause"/>
    <x v="4"/>
    <s v=""/>
    <s v=""/>
    <s v=""/>
    <m/>
    <m/>
    <m/>
    <m/>
    <m/>
    <m/>
    <m/>
    <s v=""/>
    <s v=""/>
    <s v=""/>
    <s v=""/>
    <s v=""/>
    <s v=""/>
    <s v=""/>
    <s v=""/>
    <s v=""/>
    <s v=""/>
  </r>
  <r>
    <s v="Bfsam-Tougang-EEC"/>
    <s v="OST_077"/>
    <m/>
    <s v="IHS"/>
    <s v="Grid-Gen"/>
    <s v="OUEST"/>
    <s v="Bafoussam"/>
    <s v="HUAWEI"/>
    <n v="0"/>
    <n v="0"/>
    <n v="0"/>
    <n v="0"/>
    <s v="Operationnel"/>
    <m/>
    <x v="8"/>
    <x v="4"/>
    <s v="no root cause"/>
    <x v="4"/>
    <s v=""/>
    <s v=""/>
    <s v=""/>
    <m/>
    <m/>
    <m/>
    <m/>
    <m/>
    <m/>
    <m/>
    <s v=""/>
    <s v=""/>
    <s v=""/>
    <s v=""/>
    <s v=""/>
    <s v=""/>
    <s v=""/>
    <s v=""/>
    <s v=""/>
    <s v=""/>
  </r>
  <r>
    <s v="Mamfe-Centre-IHS"/>
    <s v="SUO_106"/>
    <m/>
    <m/>
    <m/>
    <s v="SUD-OUEST"/>
    <s v="Mamfe"/>
    <s v="HUAWEI"/>
    <n v="0"/>
    <n v="0"/>
    <n v="0"/>
    <n v="0"/>
    <s v="Insecurity"/>
    <m/>
    <x v="8"/>
    <x v="4"/>
    <s v="no root cause"/>
    <x v="4"/>
    <s v=""/>
    <s v=""/>
    <s v=""/>
    <s v=""/>
    <s v=""/>
    <s v=""/>
    <s v=""/>
    <s v=""/>
    <s v=""/>
    <m/>
    <s v=""/>
    <s v=""/>
    <s v=""/>
    <s v=""/>
    <s v=""/>
    <s v=""/>
    <s v=""/>
    <s v=""/>
    <s v=""/>
    <s v=""/>
  </r>
  <r>
    <s v="Guidiguis"/>
    <s v="EXN_018"/>
    <m/>
    <s v="IHS"/>
    <s v="Grid-Gen"/>
    <s v="EXTREME-NORD"/>
    <s v="Guidiguis"/>
    <s v="HUAWEI"/>
    <n v="0"/>
    <n v="0"/>
    <n v="0"/>
    <n v="0"/>
    <s v="Insecurity"/>
    <m/>
    <x v="8"/>
    <x v="4"/>
    <s v="no root cause"/>
    <x v="4"/>
    <s v=""/>
    <s v=""/>
    <s v=""/>
    <m/>
    <m/>
    <m/>
    <m/>
    <m/>
    <m/>
    <m/>
    <s v=""/>
    <s v=""/>
    <s v=""/>
    <s v=""/>
    <s v=""/>
    <s v=""/>
    <s v=""/>
    <s v=""/>
    <s v=""/>
    <s v=""/>
  </r>
  <r>
    <s v="Limbe-Mile_1"/>
    <s v="SUO_234"/>
    <m/>
    <s v="ESCO"/>
    <s v="medium Grid + GE"/>
    <s v="SUD-OUEST"/>
    <s v="Limbe"/>
    <s v="HUAWEI"/>
    <n v="0"/>
    <n v="0"/>
    <n v="0"/>
    <n v="0"/>
    <s v="Operationnel"/>
    <m/>
    <x v="8"/>
    <x v="4"/>
    <s v="no root cause"/>
    <x v="4"/>
    <s v=""/>
    <s v=""/>
    <s v=""/>
    <m/>
    <m/>
    <m/>
    <m/>
    <m/>
    <m/>
    <m/>
    <s v=""/>
    <s v=""/>
    <s v=""/>
    <s v=""/>
    <s v=""/>
    <s v=""/>
    <s v=""/>
    <s v=""/>
    <s v=""/>
    <s v=""/>
  </r>
  <r>
    <s v="Bda-Mulang"/>
    <s v="NRO_243"/>
    <m/>
    <s v="IHS"/>
    <s v="Grid-Gen"/>
    <s v="NORD-OUEST"/>
    <s v="Bamenda"/>
    <s v="HUAWEI"/>
    <n v="0"/>
    <n v="0"/>
    <n v="0"/>
    <n v="0"/>
    <s v="Operationnel"/>
    <m/>
    <x v="8"/>
    <x v="4"/>
    <s v="no root cause"/>
    <x v="4"/>
    <s v=""/>
    <s v=""/>
    <s v=""/>
    <m/>
    <m/>
    <m/>
    <m/>
    <m/>
    <m/>
    <m/>
    <s v=""/>
    <s v=""/>
    <s v=""/>
    <s v=""/>
    <s v=""/>
    <s v=""/>
    <s v=""/>
    <s v=""/>
    <s v=""/>
    <s v=""/>
  </r>
  <r>
    <s v="NEW-Bonako"/>
    <s v="SUO_157"/>
    <m/>
    <s v="IHS"/>
    <s v="Grid-Gen"/>
    <s v="SUD-OUEST"/>
    <s v="Tiko"/>
    <s v="HUAWEI"/>
    <n v="0"/>
    <n v="0"/>
    <n v="0"/>
    <n v="0"/>
    <s v="Insecurity"/>
    <m/>
    <x v="8"/>
    <x v="4"/>
    <s v="no root cause"/>
    <x v="4"/>
    <s v=""/>
    <s v=""/>
    <s v=""/>
    <m/>
    <m/>
    <m/>
    <m/>
    <m/>
    <m/>
    <m/>
    <s v=""/>
    <s v=""/>
    <s v=""/>
    <s v=""/>
    <s v=""/>
    <s v=""/>
    <s v=""/>
    <s v=""/>
    <s v=""/>
    <s v=""/>
  </r>
  <r>
    <s v="Mbonge"/>
    <s v="SUO_134"/>
    <m/>
    <s v="IHS"/>
    <s v="Hybrid-Gen"/>
    <s v="SUD-OUEST"/>
    <s v="Mbonge"/>
    <s v="HUAWEI"/>
    <n v="0"/>
    <n v="0"/>
    <n v="0"/>
    <n v="0"/>
    <s v="Insecurity"/>
    <m/>
    <x v="8"/>
    <x v="4"/>
    <s v="no root cause"/>
    <x v="4"/>
    <s v=""/>
    <s v=""/>
    <s v=""/>
    <m/>
    <m/>
    <m/>
    <m/>
    <m/>
    <m/>
    <m/>
    <s v=""/>
    <s v=""/>
    <s v=""/>
    <s v=""/>
    <s v=""/>
    <s v=""/>
    <s v=""/>
    <s v=""/>
    <s v=""/>
    <s v=""/>
  </r>
  <r>
    <s v="Baligam"/>
    <s v="OST_283"/>
    <m/>
    <s v="ESCO"/>
    <s v="Hybrid solar - S3"/>
    <s v="OUEST"/>
    <s v="Galim"/>
    <s v="HUAWEI"/>
    <n v="0"/>
    <n v="0"/>
    <n v="0"/>
    <n v="0"/>
    <s v="Insecurity"/>
    <m/>
    <x v="4"/>
    <x v="1"/>
    <s v="AKTIVCO Defaut GE &amp; Power Cabinet"/>
    <x v="1"/>
    <s v="29.03.2026: RM informed and managing to send FME on the site. Note that the site is located under red area_x000a_29.03.2026: Power Issue solved but site still down. Need FME on the site to check MPR status as it's not supervised_x000a_27/03/2026 FME a pris le point et manage, ETA en attente….30.03.2026: red area negociation escort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
    <m/>
    <m/>
    <m/>
    <m/>
    <m/>
    <m/>
    <m/>
    <s v=""/>
    <s v=""/>
    <s v=""/>
    <s v=""/>
    <s v=""/>
    <s v=""/>
    <s v="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30.03.2026: red area negociation escort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r>
  <r>
    <s v="Ekondo-Nege-MTN"/>
    <s v="SUO_047"/>
    <m/>
    <s v="IHS"/>
    <s v="Hybrid-Gen"/>
    <s v="SUD-OUEST"/>
    <s v="Ekondo-Nege"/>
    <s v="HUAWEI"/>
    <n v="0"/>
    <n v="0"/>
    <n v="0"/>
    <n v="0"/>
    <s v="Insecurity"/>
    <m/>
    <x v="8"/>
    <x v="4"/>
    <s v="no root cause"/>
    <x v="4"/>
    <s v=""/>
    <s v=""/>
    <s v=""/>
    <m/>
    <m/>
    <m/>
    <m/>
    <m/>
    <m/>
    <m/>
    <s v=""/>
    <s v=""/>
    <s v=""/>
    <s v=""/>
    <s v=""/>
    <s v=""/>
    <s v=""/>
    <s v=""/>
    <s v=""/>
    <s v=""/>
  </r>
  <r>
    <s v="Bamendou-II"/>
    <s v="OST_310"/>
    <m/>
    <m/>
    <m/>
    <s v="OUEST"/>
    <s v="Bamendou"/>
    <s v="HUAWEI"/>
    <n v="0"/>
    <n v="0"/>
    <n v="0"/>
    <n v="0"/>
    <s v="Operationnel"/>
    <m/>
    <x v="8"/>
    <x v="4"/>
    <s v="no root cause"/>
    <x v="4"/>
    <s v=""/>
    <s v=""/>
    <s v=""/>
    <m/>
    <m/>
    <m/>
    <m/>
    <m/>
    <m/>
    <m/>
    <s v=""/>
    <s v=""/>
    <s v=""/>
    <s v=""/>
    <s v=""/>
    <s v=""/>
    <s v=""/>
    <s v=""/>
    <s v=""/>
    <s v=""/>
  </r>
  <r>
    <s v="Bamendjing-IHS"/>
    <s v="OST_030"/>
    <m/>
    <s v="IHS"/>
    <s v="Grid-Hybrid-Gen"/>
    <s v="OUEST"/>
    <s v="Bamendjing"/>
    <s v="HUAWEI"/>
    <n v="0"/>
    <n v="0"/>
    <n v="0"/>
    <n v="0"/>
    <s v="Operationnel"/>
    <m/>
    <x v="8"/>
    <x v="4"/>
    <s v="no root cause"/>
    <x v="4"/>
    <s v=""/>
    <s v=""/>
    <s v=""/>
    <m/>
    <m/>
    <m/>
    <m/>
    <m/>
    <m/>
    <m/>
    <s v=""/>
    <s v=""/>
    <s v=""/>
    <s v=""/>
    <s v=""/>
    <s v=""/>
    <s v=""/>
    <s v=""/>
    <s v=""/>
    <s v=""/>
  </r>
  <r>
    <s v="Bamendjing-MTN-IHS"/>
    <s v="OST_221"/>
    <m/>
    <s v="IHS"/>
    <s v="Grid-Gen"/>
    <s v="OUEST"/>
    <s v="Bamendjing"/>
    <s v="HUAWEI"/>
    <n v="0"/>
    <n v="0"/>
    <n v="0"/>
    <n v="0"/>
    <s v="Operationnel"/>
    <m/>
    <x v="8"/>
    <x v="4"/>
    <s v="no root cause"/>
    <x v="4"/>
    <s v=""/>
    <s v=""/>
    <s v=""/>
    <m/>
    <m/>
    <m/>
    <m/>
    <m/>
    <m/>
    <m/>
    <s v=""/>
    <s v=""/>
    <s v=""/>
    <s v=""/>
    <s v=""/>
    <s v=""/>
    <s v=""/>
    <s v=""/>
    <s v=""/>
    <s v=""/>
  </r>
  <r>
    <s v="Bamendou"/>
    <s v="OST_056"/>
    <m/>
    <s v="IHS"/>
    <s v="Grid-Gen"/>
    <s v="OUEST"/>
    <s v="Bamendou"/>
    <s v="HUAWEI"/>
    <n v="0"/>
    <n v="0"/>
    <n v="0"/>
    <n v="0"/>
    <s v="Operationnel"/>
    <m/>
    <x v="8"/>
    <x v="4"/>
    <s v="no root cause"/>
    <x v="4"/>
    <s v=""/>
    <s v=""/>
    <s v=""/>
    <m/>
    <m/>
    <m/>
    <m/>
    <m/>
    <m/>
    <m/>
    <s v=""/>
    <s v=""/>
    <s v=""/>
    <s v=""/>
    <s v=""/>
    <s v=""/>
    <s v=""/>
    <s v=""/>
    <s v=""/>
    <s v=""/>
  </r>
  <r>
    <s v="Ekata-IHS"/>
    <s v="SUO_266"/>
    <m/>
    <m/>
    <m/>
    <s v="SUD-OUEST"/>
    <s v="Bavenga"/>
    <s v="HUAWEI"/>
    <n v="0"/>
    <n v="0"/>
    <n v="0"/>
    <n v="0"/>
    <s v="Insecurity"/>
    <m/>
    <x v="12"/>
    <x v="6"/>
    <s v="ACCESS-ISSUE"/>
    <x v="5"/>
    <s v="30/03/2026 IHS:  ACCESS DENIED BY LOCAL BOYS. Escalade L3 IHS _x000a_29.03.2026 IHS: FME Gerald is unreachable; IENG Ibrahim is managing. Escalade L2 IHS ….30/03/2026 IHS:  ACCESS DENIED BY LOCAL BOYS. Escalade L3 IHS _x000a_29.03.2026 IHS: FME Gerald is unreachable; IENG Ibrahim is managing. Escalade L2 IHS ….30/03/2026 IHS:  ACCESS DENIED BY LOCAL BOYS. Escalade L3 IHS _x000a_29.03.2026 IHS: FME Gerald is unreachable; IENG Ibrahim is managing. Escalade L2 IHS "/>
    <s v=""/>
    <s v=""/>
    <m/>
    <m/>
    <m/>
    <m/>
    <m/>
    <m/>
    <m/>
    <s v=""/>
    <s v=""/>
    <s v=""/>
    <s v=""/>
    <s v=""/>
    <s v=""/>
    <s v="30/03/2026 IHS:  ACCESS DENIED BY LOCAL BOYS. Escalade L3 IHS _x000a_29.03.2026 IHS: FME Gerald is unreachable; IENG Ibrahim is managing. Escalade L2 IHS "/>
    <s v="30/03/2026 IHS:  ACCESS DENIED BY LOCAL BOYS. Escalade L3 IHS _x000a_29.03.2026 IHS: FME Gerald is unreachable; IENG Ibrahim is managing. Escalade L2 IHS "/>
    <s v="30/03/2026 IHS:  ACCESS DENIED BY LOCAL BOYS. Escalade L3 IHS _x000a_29.03.2026 IHS: FME Gerald is unreachable; IENG Ibrahim is managing. Escalade L2 IHS "/>
    <s v=""/>
  </r>
  <r>
    <s v="Muyuka-Beach-Bush-IHS"/>
    <s v="SUO_255"/>
    <m/>
    <s v="HIS "/>
    <s v="Hybrid-Gen"/>
    <s v="SUD-OUEST"/>
    <s v="Muyuka"/>
    <s v="HUAWEI"/>
    <n v="0"/>
    <n v="0"/>
    <n v="0"/>
    <n v="0"/>
    <s v="Insecurity"/>
    <m/>
    <x v="8"/>
    <x v="4"/>
    <s v="no root cause"/>
    <x v="4"/>
    <s v=""/>
    <s v=""/>
    <s v=""/>
    <m/>
    <m/>
    <m/>
    <m/>
    <m/>
    <m/>
    <m/>
    <s v=""/>
    <s v=""/>
    <s v=""/>
    <s v=""/>
    <s v=""/>
    <s v=""/>
    <s v=""/>
    <s v=""/>
    <s v=""/>
    <s v=""/>
  </r>
  <r>
    <s v="Muyuka"/>
    <s v="SUO_012"/>
    <m/>
    <s v="IHS"/>
    <s v="Grid-Gen"/>
    <s v="SUD-OUEST"/>
    <s v="Muyuka"/>
    <s v="HUAWEI"/>
    <n v="0"/>
    <n v="0"/>
    <n v="0"/>
    <n v="0"/>
    <s v="Insecurity"/>
    <m/>
    <x v="8"/>
    <x v="4"/>
    <s v="no root cause"/>
    <x v="4"/>
    <s v=""/>
    <s v=""/>
    <s v=""/>
    <m/>
    <m/>
    <m/>
    <m/>
    <m/>
    <m/>
    <m/>
    <s v=""/>
    <s v=""/>
    <s v=""/>
    <s v=""/>
    <s v=""/>
    <s v=""/>
    <s v=""/>
    <s v=""/>
    <s v=""/>
    <s v=""/>
  </r>
  <r>
    <s v="Yoke"/>
    <s v="SUO_070"/>
    <m/>
    <m/>
    <m/>
    <s v="SUD-OUEST"/>
    <s v="Yoke"/>
    <s v="HUAWEI"/>
    <n v="0"/>
    <n v="0"/>
    <n v="0"/>
    <n v="0"/>
    <s v="Insecurity"/>
    <m/>
    <x v="8"/>
    <x v="4"/>
    <s v="no root cause"/>
    <x v="4"/>
    <s v=""/>
    <s v=""/>
    <s v=""/>
    <m/>
    <m/>
    <m/>
    <m/>
    <m/>
    <m/>
    <m/>
    <s v=""/>
    <s v=""/>
    <s v=""/>
    <s v=""/>
    <s v=""/>
    <s v=""/>
    <s v=""/>
    <s v=""/>
    <s v=""/>
    <s v=""/>
  </r>
  <r>
    <s v="Guirvidig"/>
    <s v="EXN_098"/>
    <m/>
    <s v="IHS"/>
    <s v="Grid-Gen"/>
    <s v="EXTREME-NORD"/>
    <s v="Guirvidig"/>
    <s v="HUAWEI"/>
    <n v="0"/>
    <n v="0"/>
    <n v="0"/>
    <n v="0"/>
    <s v="Insecurity"/>
    <m/>
    <x v="8"/>
    <x v="4"/>
    <s v="no root cause"/>
    <x v="4"/>
    <s v=""/>
    <s v=""/>
    <s v=""/>
    <m/>
    <m/>
    <m/>
    <m/>
    <m/>
    <m/>
    <m/>
    <s v=""/>
    <s v=""/>
    <s v=""/>
    <s v=""/>
    <s v=""/>
    <s v=""/>
    <s v=""/>
    <s v=""/>
    <s v=""/>
    <s v=""/>
  </r>
  <r>
    <s v="Bambili"/>
    <s v="SUO_010"/>
    <m/>
    <s v="IHS"/>
    <s v="Grid-Gen"/>
    <s v="SUD-OUEST"/>
    <s v="Bambili"/>
    <s v="HUAWEI"/>
    <n v="0"/>
    <n v="0"/>
    <n v="0"/>
    <n v="0"/>
    <s v="Insecurity"/>
    <m/>
    <x v="8"/>
    <x v="4"/>
    <s v="no root cause"/>
    <x v="4"/>
    <s v=""/>
    <s v=""/>
    <s v=""/>
    <m/>
    <m/>
    <m/>
    <m/>
    <m/>
    <m/>
    <m/>
    <s v=""/>
    <s v=""/>
    <s v=""/>
    <s v=""/>
    <s v=""/>
    <s v=""/>
    <s v=""/>
    <s v=""/>
    <s v=""/>
    <s v=""/>
  </r>
  <r>
    <s v="Kossehone"/>
    <s v="EXN_243"/>
    <m/>
    <s v="CAMUSAT"/>
    <s v="Bad Grid + GE"/>
    <s v="EXTREME-NORD"/>
    <s v="KOSSEHONE"/>
    <s v="HUAWEI"/>
    <n v="0"/>
    <n v="0"/>
    <n v="0"/>
    <n v="0"/>
    <s v="Insecurity"/>
    <m/>
    <x v="8"/>
    <x v="4"/>
    <s v="no root cause"/>
    <x v="4"/>
    <s v=""/>
    <s v=""/>
    <m/>
    <m/>
    <m/>
    <m/>
    <m/>
    <m/>
    <m/>
    <m/>
    <s v=""/>
    <s v=""/>
    <s v=""/>
    <s v=""/>
    <s v=""/>
    <s v=""/>
    <s v=""/>
    <s v=""/>
    <s v=""/>
    <s v=""/>
  </r>
  <r>
    <s v="Ngd-Agence"/>
    <s v="ADM_026"/>
    <m/>
    <s v="OCM/Strategique"/>
    <m/>
    <s v="ADAMAOUA"/>
    <s v="Ngaoundere"/>
    <s v="HUAWEI"/>
    <n v="0"/>
    <n v="0"/>
    <n v="0"/>
    <n v="0"/>
    <s v="Operationnel"/>
    <m/>
    <x v="8"/>
    <x v="4"/>
    <s v="no root cause"/>
    <x v="4"/>
    <s v=""/>
    <s v=""/>
    <s v=""/>
    <m/>
    <m/>
    <m/>
    <m/>
    <m/>
    <m/>
    <m/>
    <s v=""/>
    <s v=""/>
    <s v=""/>
    <s v=""/>
    <s v=""/>
    <s v=""/>
    <s v=""/>
    <s v=""/>
    <s v=""/>
    <s v=""/>
  </r>
  <r>
    <s v="FOSSET"/>
    <s v="OST_264"/>
    <m/>
    <s v="IHS"/>
    <s v="Grid-Gen"/>
    <s v="OUEST"/>
    <s v="Foumbot"/>
    <s v="HUAWEI"/>
    <n v="0"/>
    <n v="0"/>
    <n v="0"/>
    <n v="0"/>
    <s v="Exclu"/>
    <s v="UE Relay"/>
    <x v="2"/>
    <x v="2"/>
    <s v="exclu"/>
    <x v="2"/>
    <s v=""/>
    <s v=""/>
    <s v=""/>
    <m/>
    <m/>
    <m/>
    <m/>
    <m/>
    <m/>
    <m/>
    <s v=""/>
    <s v=""/>
    <s v=""/>
    <s v=""/>
    <s v=""/>
    <s v=""/>
    <s v=""/>
    <s v=""/>
    <s v=""/>
    <s v=""/>
  </r>
  <r>
    <s v="Ilor-MTN"/>
    <s v="SUO_046"/>
    <m/>
    <s v="IHS"/>
    <s v="Gen Only"/>
    <s v="SUD-OUEST"/>
    <s v="Ilor"/>
    <s v="HUAWEI"/>
    <n v="0"/>
    <n v="0"/>
    <n v="0"/>
    <n v="0"/>
    <s v="Insecurity"/>
    <m/>
    <x v="8"/>
    <x v="4"/>
    <s v="no root cause"/>
    <x v="4"/>
    <s v=""/>
    <s v=""/>
    <s v=""/>
    <m/>
    <m/>
    <m/>
    <m/>
    <m/>
    <m/>
    <m/>
    <s v=""/>
    <s v=""/>
    <s v=""/>
    <s v=""/>
    <s v=""/>
    <s v=""/>
    <s v=""/>
    <s v=""/>
    <s v=""/>
    <s v=""/>
  </r>
  <r>
    <s v="Zidim-IHS"/>
    <s v="EXN_154"/>
    <m/>
    <s v="IHS"/>
    <s v="Solar-Gen"/>
    <s v="EXTREME-NORD"/>
    <s v="Zidim"/>
    <s v="HUAWEI"/>
    <n v="0"/>
    <n v="0"/>
    <n v="0"/>
    <n v="0"/>
    <s v="Insecurity"/>
    <m/>
    <x v="8"/>
    <x v="4"/>
    <s v="no root cause"/>
    <x v="4"/>
    <s v=""/>
    <s v=""/>
    <s v=""/>
    <m/>
    <m/>
    <m/>
    <m/>
    <m/>
    <m/>
    <m/>
    <s v=""/>
    <s v=""/>
    <s v=""/>
    <s v=""/>
    <s v=""/>
    <s v=""/>
    <s v=""/>
    <s v=""/>
    <s v=""/>
    <s v=""/>
  </r>
  <r>
    <s v="Hina"/>
    <s v="EXN_047"/>
    <m/>
    <s v="IHS"/>
    <s v="Solar-Gen"/>
    <s v="EXTREME-NORD"/>
    <s v="Hina"/>
    <s v="HUAWEI"/>
    <n v="0"/>
    <n v="0"/>
    <n v="0"/>
    <n v="0"/>
    <s v="Insecurity"/>
    <m/>
    <x v="8"/>
    <x v="4"/>
    <s v="no root cause"/>
    <x v="4"/>
    <s v=""/>
    <s v=""/>
    <s v=""/>
    <m/>
    <m/>
    <m/>
    <m/>
    <m/>
    <m/>
    <m/>
    <s v=""/>
    <s v=""/>
    <s v=""/>
    <s v=""/>
    <s v=""/>
    <s v=""/>
    <s v=""/>
    <s v=""/>
    <s v=""/>
    <s v=""/>
  </r>
  <r>
    <s v="Malanden"/>
    <s v="OST_275"/>
    <m/>
    <s v="CAMUSAT"/>
    <s v="Hybrid Solar - S3"/>
    <s v="OUEST"/>
    <s v="Malanden"/>
    <s v="HUAWEI"/>
    <n v="0"/>
    <n v="0"/>
    <n v="0"/>
    <n v="0"/>
    <s v="Operationnel"/>
    <m/>
    <x v="8"/>
    <x v="4"/>
    <s v="no root cause"/>
    <x v="4"/>
    <s v=""/>
    <s v=""/>
    <s v=""/>
    <m/>
    <m/>
    <m/>
    <m/>
    <m/>
    <m/>
    <m/>
    <s v=""/>
    <s v=""/>
    <s v=""/>
    <s v=""/>
    <s v=""/>
    <s v=""/>
    <s v=""/>
    <s v=""/>
    <s v=""/>
    <s v=""/>
  </r>
  <r>
    <s v="Tongo-IHS"/>
    <s v="NRD_112"/>
    <m/>
    <s v="IHS"/>
    <s v="Hybrid-Gen"/>
    <s v="NORD"/>
    <s v="Tongo"/>
    <s v="HUAWEI"/>
    <n v="0"/>
    <n v="0"/>
    <n v="0"/>
    <n v="0"/>
    <s v="Operationnel"/>
    <m/>
    <x v="8"/>
    <x v="4"/>
    <s v="no root cause"/>
    <x v="4"/>
    <s v=""/>
    <s v=""/>
    <s v=""/>
    <m/>
    <m/>
    <m/>
    <m/>
    <m/>
    <m/>
    <m/>
    <s v=""/>
    <s v=""/>
    <s v=""/>
    <s v=""/>
    <s v=""/>
    <s v=""/>
    <s v=""/>
    <s v=""/>
    <s v=""/>
    <s v=""/>
  </r>
  <r>
    <s v="Meri"/>
    <s v="EXN_023"/>
    <m/>
    <s v="IHS"/>
    <s v="Grid-Gen"/>
    <s v="EXTREME-NORD"/>
    <s v="Meri"/>
    <s v="HUAWEI"/>
    <n v="0"/>
    <n v="0"/>
    <n v="0"/>
    <n v="0"/>
    <s v="Insecurity"/>
    <m/>
    <x v="8"/>
    <x v="4"/>
    <s v="no root cause"/>
    <x v="4"/>
    <s v="Power status check ongoing"/>
    <s v=""/>
    <s v=""/>
    <m/>
    <m/>
    <m/>
    <m/>
    <m/>
    <m/>
    <m/>
    <s v=""/>
    <s v=""/>
    <s v=""/>
    <s v=""/>
    <s v=""/>
    <s v=""/>
    <s v=""/>
    <s v=""/>
    <s v="Power status check ongoing"/>
    <s v=""/>
  </r>
  <r>
    <s v="Koupa-Matapit-IHS"/>
    <s v="OST_209"/>
    <m/>
    <s v="IHS"/>
    <s v="Hybrid-Gen"/>
    <s v="OUEST"/>
    <s v="Koupa-Matapit"/>
    <s v="HUAWEI"/>
    <n v="0"/>
    <n v="0"/>
    <n v="0"/>
    <n v="0"/>
    <s v="Operationnel"/>
    <m/>
    <x v="8"/>
    <x v="4"/>
    <s v="no root cause"/>
    <x v="4"/>
    <s v=""/>
    <s v=""/>
    <s v=""/>
    <m/>
    <m/>
    <m/>
    <m/>
    <m/>
    <m/>
    <m/>
    <s v=""/>
    <s v=""/>
    <s v=""/>
    <s v=""/>
    <s v=""/>
    <s v=""/>
    <s v=""/>
    <s v=""/>
    <s v=""/>
    <s v=""/>
  </r>
  <r>
    <s v="Bandja"/>
    <s v="OST_022"/>
    <m/>
    <s v="IHS"/>
    <s v="Grid-Gen"/>
    <s v="OUEST"/>
    <s v="Bandja"/>
    <s v="HUAWEI"/>
    <n v="0"/>
    <n v="0"/>
    <n v="0"/>
    <n v="0"/>
    <s v="Operationnel"/>
    <m/>
    <x v="8"/>
    <x v="4"/>
    <s v="no root cause"/>
    <x v="4"/>
    <s v=""/>
    <s v=""/>
    <s v=""/>
    <m/>
    <m/>
    <m/>
    <m/>
    <m/>
    <m/>
    <m/>
    <s v=""/>
    <s v=""/>
    <s v=""/>
    <s v=""/>
    <s v=""/>
    <s v=""/>
    <s v=""/>
    <s v=""/>
    <s v=""/>
    <s v=""/>
  </r>
  <r>
    <s v="Taram-FH"/>
    <s v="OST_092"/>
    <m/>
    <s v="IHS"/>
    <s v="Grid-Hybrid-Gen"/>
    <s v="OUEST"/>
    <s v="Taram"/>
    <s v="HUAWEI"/>
    <n v="0"/>
    <n v="0"/>
    <n v="0"/>
    <n v="0"/>
    <s v="Operationnel"/>
    <m/>
    <x v="8"/>
    <x v="4"/>
    <s v="no root cause"/>
    <x v="4"/>
    <s v=""/>
    <s v=""/>
    <s v=""/>
    <m/>
    <m/>
    <m/>
    <m/>
    <m/>
    <m/>
    <m/>
    <s v=""/>
    <s v=""/>
    <s v=""/>
    <s v=""/>
    <s v=""/>
    <s v=""/>
    <s v=""/>
    <s v=""/>
    <s v=""/>
    <s v=""/>
  </r>
  <r>
    <s v="Mindif"/>
    <s v="EXN_037"/>
    <m/>
    <s v="IHS"/>
    <s v="Grid-Gen"/>
    <s v="EXTREME-NORD"/>
    <s v="Mindif"/>
    <s v="HUAWEI"/>
    <n v="0"/>
    <n v="0"/>
    <n v="0"/>
    <n v="0"/>
    <s v="Insecurity"/>
    <m/>
    <x v="7"/>
    <x v="3"/>
    <s v="Projet OCM (ZTE, NOKIA, autres projets)"/>
    <x v="3"/>
    <s v="Impacted by EXN_037_H_Mindif"/>
    <s v=""/>
    <s v=""/>
    <m/>
    <m/>
    <m/>
    <m/>
    <m/>
    <m/>
    <m/>
    <s v=""/>
    <s v=""/>
    <s v=""/>
    <s v=""/>
    <s v=""/>
    <s v=""/>
    <s v="Impacted by EXN_037_H_Mindif"/>
    <s v=""/>
    <s v=""/>
    <s v=""/>
  </r>
  <r>
    <s v="Kumbo"/>
    <s v="NRO_037"/>
    <m/>
    <s v="CAMUSAT"/>
    <s v="Medium Grid + Solar + GE"/>
    <s v="NORD-OUEST"/>
    <s v="Kumbo"/>
    <s v="HUAWEI"/>
    <n v="0"/>
    <n v="0"/>
    <n v="0"/>
    <n v="0"/>
    <s v="Insecurity"/>
    <m/>
    <x v="8"/>
    <x v="4"/>
    <s v="no root cause"/>
    <x v="4"/>
    <s v=""/>
    <s v=""/>
    <s v=""/>
    <m/>
    <m/>
    <m/>
    <m/>
    <m/>
    <m/>
    <m/>
    <s v=""/>
    <s v=""/>
    <s v=""/>
    <s v=""/>
    <s v=""/>
    <s v=""/>
    <s v=""/>
    <s v=""/>
    <s v=""/>
    <s v=""/>
  </r>
  <r>
    <s v="Fokoue-IHS"/>
    <s v="OST_139"/>
    <m/>
    <s v="IHS"/>
    <s v="Grid-Gen"/>
    <s v="OUEST"/>
    <s v="Fokoue"/>
    <s v="HUAWEI"/>
    <n v="0"/>
    <n v="0"/>
    <n v="0"/>
    <n v="0"/>
    <s v="Operationnel"/>
    <m/>
    <x v="8"/>
    <x v="4"/>
    <s v="no root cause"/>
    <x v="4"/>
    <s v=""/>
    <s v=""/>
    <s v=""/>
    <m/>
    <m/>
    <m/>
    <m/>
    <m/>
    <m/>
    <m/>
    <s v=""/>
    <s v=""/>
    <s v=""/>
    <s v=""/>
    <s v=""/>
    <s v=""/>
    <s v=""/>
    <s v=""/>
    <s v=""/>
    <s v=""/>
  </r>
  <r>
    <s v="Malantouen"/>
    <s v="OST_039"/>
    <m/>
    <s v="IHS"/>
    <s v="Grid-Gen"/>
    <s v="OUEST"/>
    <s v="Malantouen"/>
    <s v="HUAWEI"/>
    <n v="0"/>
    <n v="0"/>
    <n v="0"/>
    <n v="0"/>
    <s v="Operationnel"/>
    <m/>
    <x v="8"/>
    <x v="4"/>
    <s v="no root cause"/>
    <x v="4"/>
    <s v=""/>
    <s v=""/>
    <s v=""/>
    <m/>
    <m/>
    <m/>
    <m/>
    <m/>
    <m/>
    <m/>
    <s v=""/>
    <s v=""/>
    <s v=""/>
    <s v=""/>
    <s v=""/>
    <s v=""/>
    <s v=""/>
    <s v=""/>
    <s v=""/>
    <s v=""/>
  </r>
  <r>
    <s v="Mamfe-Brasserie"/>
    <s v="SUO_073"/>
    <m/>
    <s v="IHS"/>
    <s v="Grid-Gen"/>
    <s v="SUD-OUEST"/>
    <s v="Mamfe"/>
    <s v="HUAWEI"/>
    <n v="0"/>
    <n v="0"/>
    <n v="0"/>
    <n v="0"/>
    <s v="Insecurity"/>
    <m/>
    <x v="7"/>
    <x v="3"/>
    <s v="Projet OCM (ZTE, NOKIA, autres projets)"/>
    <x v="3"/>
    <s v=""/>
    <s v=""/>
    <s v=""/>
    <m/>
    <m/>
    <m/>
    <m/>
    <m/>
    <m/>
    <m/>
    <s v=""/>
    <s v=""/>
    <s v=""/>
    <s v=""/>
    <s v=""/>
    <s v=""/>
    <s v=""/>
    <s v=""/>
    <s v=""/>
    <s v=""/>
  </r>
  <r>
    <s v="Mankon-II"/>
    <s v="NRO_141"/>
    <m/>
    <s v="CAMUSAT"/>
    <e v="#N/A"/>
    <s v="NORD-OUEST"/>
    <s v="Bamenda"/>
    <s v="HUAWEI"/>
    <n v="0"/>
    <n v="0"/>
    <n v="0"/>
    <n v="0"/>
    <s v="Operationnel"/>
    <m/>
    <x v="12"/>
    <x v="6"/>
    <s v="ACCESS-ISSUE"/>
    <x v="5"/>
    <s v="30/03/2026 ghost town / technician will be on site tomorrown….Power status check ongoing"/>
    <s v=""/>
    <s v=""/>
    <m/>
    <m/>
    <m/>
    <m/>
    <m/>
    <m/>
    <m/>
    <s v=""/>
    <s v=""/>
    <s v=""/>
    <s v=""/>
    <s v=""/>
    <s v=""/>
    <s v="30/03/2026 ghost town / technician will be on site tomorrown"/>
    <s v="Power status check ongoing"/>
    <s v=""/>
    <s v=""/>
  </r>
  <r>
    <s v="Mendji-IHS"/>
    <s v="NRO_087"/>
    <m/>
    <s v="IHS"/>
    <s v="Hybrid-Gen"/>
    <s v="NORD-OUEST"/>
    <s v="Mendji"/>
    <s v="NOKIA"/>
    <n v="0"/>
    <n v="0"/>
    <n v="0"/>
    <n v="0"/>
    <s v="Insecurity"/>
    <m/>
    <x v="12"/>
    <x v="6"/>
    <s v="ACCESS-ISSUE"/>
    <x v="5"/>
    <s v="_x000a_30/03/2026 :Ghost town_x000a_28/03/2026 : Probleme d'access_x000a_27/03/2026  : Access not granted for now we keep trying_x000a_26/03/2026 : Check breaker and  interconnection(sfp, optical fiber) between system and radio module, swap its if needed || || Pas d'access, et de visisbilite …._x000a_30/03/2026 :Ghost town_x000a_28/03/2026 : Probleme d'access_x000a_27/03/2026  : Access not granted for now we keep trying_x000a_26/03/2026 : Check breaker and  interconnection(sfp, optical fiber) between system and radio module, swap its if needed || Pas d'access, et de visisbilite …._x000a_30/03/2026 :Ghost town_x000a_28/03/2026 : Probleme d'access_x000a_27/03/2026  : Access not granted for now we keep trying_x000a_26/03/2026 : Check breaker and  interconnection(sfp, optical fiber) between system and radio module, swap its if needed || || Pas d'access, et de visisbilite …._x000a_30/03/2026 :Ghost town_x000a_28/03/2026 : Probleme d'access_x000a_27/03/2026  : Access not granted for now we keep trying_x000a_26/03/2026 : Check breaker and  interconnection(sfp, optical fiber) between system and radio module, swap its if needed || || Pas d'access, et de visisbilite "/>
    <s v=""/>
    <s v=""/>
    <s v=""/>
    <s v=""/>
    <s v=""/>
    <s v=""/>
    <s v=""/>
    <s v=""/>
    <m/>
    <s v=""/>
    <s v="_x000a_30/03/2026 :Ghost town_x000a_28/03/2026 : Probleme d'access_x000a_27/03/2026  : Access not granted for now we keep trying_x000a_26/03/2026 : Check breaker and  interconnection(sfp, optical fiber) between system and radio module, swap its if needed || || Pas d'access, et de visisbilite "/>
    <s v="_x000a_30/03/2026 :Ghost town_x000a_28/03/2026 : Probleme d'access_x000a_27/03/2026  : Access not granted for now we keep trying_x000a_26/03/2026 : Check breaker and  interconnection(sfp, optical fiber) between system and radio module, swap its if needed || Pas d'access, et de visisbilite "/>
    <s v="_x000a_30/03/2026 :Ghost town_x000a_28/03/2026 : Probleme d'access_x000a_27/03/2026  : Access not granted for now we keep trying_x000a_26/03/2026 : Check breaker and  interconnection(sfp, optical fiber) between system and radio module, swap its if needed || || Pas d'access, et de visisbilite "/>
    <s v="_x000a_30/03/2026 :Ghost town_x000a_28/03/2026 : Probleme d'access_x000a_27/03/2026  : Access not granted for now we keep trying_x000a_26/03/2026 : Check breaker and  interconnection(sfp, optical fiber) between system and radio module, swap its if needed || || Pas d'access, et de visisbilite "/>
    <m/>
    <s v=""/>
    <s v=""/>
    <s v=""/>
    <s v=""/>
  </r>
  <r>
    <s v="Yansoki-MTN"/>
    <s v="LIT_698"/>
    <m/>
    <m/>
    <m/>
    <s v="LITTORAL"/>
    <s v="Douala"/>
    <s v="ZTE"/>
    <n v="0"/>
    <n v="0"/>
    <n v="0"/>
    <n v="0"/>
    <s v="Operationnel"/>
    <m/>
    <x v="8"/>
    <x v="4"/>
    <s v="no root cause"/>
    <x v="4"/>
    <s v=""/>
    <s v=""/>
    <s v=""/>
    <s v=""/>
    <s v=""/>
    <s v=""/>
    <s v=""/>
    <s v=""/>
    <s v=""/>
    <m/>
    <s v=""/>
    <s v=""/>
    <s v=""/>
    <s v=""/>
    <s v=""/>
    <s v=""/>
    <s v=""/>
    <s v=""/>
    <s v=""/>
    <s v=""/>
  </r>
  <r>
    <s v="Damas"/>
    <s v="CTR_074"/>
    <m/>
    <s v="IHS"/>
    <s v="Grid-Gen"/>
    <s v="CENTRE"/>
    <s v="Yaounde"/>
    <s v="ZTE"/>
    <n v="0"/>
    <n v="0"/>
    <n v="0"/>
    <n v="0"/>
    <s v="Operationnel"/>
    <m/>
    <x v="8"/>
    <x v="4"/>
    <s v="no root cause"/>
    <x v="4"/>
    <s v=""/>
    <s v=""/>
    <s v=""/>
    <s v=""/>
    <s v=""/>
    <s v=""/>
    <s v=""/>
    <s v=""/>
    <s v=""/>
    <m/>
    <s v=""/>
    <s v=""/>
    <s v=""/>
    <s v=""/>
    <s v=""/>
    <s v=""/>
    <s v=""/>
    <s v=""/>
    <s v=""/>
    <s v=""/>
  </r>
  <r>
    <s v="Ngodi-Cimetiere"/>
    <s v="LIT_411"/>
    <m/>
    <s v="IHS"/>
    <s v="Grid-Lithium"/>
    <s v="LITTORAL"/>
    <s v="Douala"/>
    <s v="ZTE"/>
    <n v="0"/>
    <n v="0"/>
    <n v="0"/>
    <n v="0"/>
    <s v="Operationnel"/>
    <m/>
    <x v="8"/>
    <x v="4"/>
    <s v="no root cause"/>
    <x v="4"/>
    <s v=""/>
    <s v=""/>
    <s v=""/>
    <s v=""/>
    <s v=""/>
    <s v=""/>
    <s v=""/>
    <s v=""/>
    <s v=""/>
    <m/>
    <s v=""/>
    <s v=""/>
    <s v=""/>
    <s v=""/>
    <s v=""/>
    <s v=""/>
    <s v=""/>
    <s v=""/>
    <s v=""/>
    <s v=""/>
  </r>
  <r>
    <s v="Ndokoti-New"/>
    <s v="LIT_217"/>
    <m/>
    <s v="IHS"/>
    <s v="Grid-Gen"/>
    <s v="LITTORAL"/>
    <s v="Douala"/>
    <s v="ZTE"/>
    <n v="0"/>
    <n v="0"/>
    <n v="0"/>
    <n v="0"/>
    <s v="Operationnel"/>
    <m/>
    <x v="8"/>
    <x v="4"/>
    <s v="no root cause"/>
    <x v="4"/>
    <s v=""/>
    <s v=""/>
    <s v=""/>
    <s v=""/>
    <s v=""/>
    <s v=""/>
    <s v=""/>
    <s v=""/>
    <s v=""/>
    <m/>
    <s v=""/>
    <s v=""/>
    <s v=""/>
    <s v=""/>
    <s v=""/>
    <s v=""/>
    <s v=""/>
    <s v=""/>
    <s v=""/>
    <s v=""/>
  </r>
  <r>
    <s v="Socaver"/>
    <s v="LIT_024"/>
    <m/>
    <s v="IHS"/>
    <s v="Grid-Gen"/>
    <s v="LITTORAL"/>
    <s v="Douala"/>
    <s v="ZTE"/>
    <n v="0"/>
    <n v="0"/>
    <n v="0"/>
    <n v="0"/>
    <s v="Operationnel"/>
    <m/>
    <x v="8"/>
    <x v="4"/>
    <s v="no root cause"/>
    <x v="4"/>
    <s v=""/>
    <s v=""/>
    <s v=""/>
    <s v=""/>
    <s v=""/>
    <s v=""/>
    <s v=""/>
    <s v=""/>
    <s v=""/>
    <m/>
    <s v=""/>
    <s v=""/>
    <s v=""/>
    <s v=""/>
    <s v=""/>
    <s v=""/>
    <s v=""/>
    <s v=""/>
    <s v=""/>
    <s v=""/>
  </r>
  <r>
    <s v="Diang-MTN"/>
    <s v="EST_076"/>
    <m/>
    <s v="IHS"/>
    <s v="Grid-Gen"/>
    <s v="EST"/>
    <s v="Diang"/>
    <s v="NOKIA"/>
    <n v="0"/>
    <n v="0"/>
    <n v="0"/>
    <n v="0"/>
    <s v="Operationnel"/>
    <m/>
    <x v="8"/>
    <x v="4"/>
    <s v="no root cause"/>
    <x v="4"/>
    <s v=""/>
    <s v=""/>
    <s v=""/>
    <s v=""/>
    <s v=""/>
    <s v=""/>
    <s v=""/>
    <s v=""/>
    <s v=""/>
    <m/>
    <s v=""/>
    <s v=""/>
    <s v=""/>
    <s v=""/>
    <s v=""/>
    <s v=""/>
    <s v=""/>
    <s v=""/>
    <s v=""/>
    <s v=""/>
  </r>
  <r>
    <s v="Kousseri-Ville"/>
    <s v="EXN_064"/>
    <m/>
    <s v="IHS"/>
    <s v="GenOnly"/>
    <s v="EXTREME-NORD"/>
    <s v="Kousseri"/>
    <s v="HUAWEI"/>
    <n v="0"/>
    <n v="0"/>
    <n v="0"/>
    <n v="0"/>
    <s v="Insecurity"/>
    <m/>
    <x v="8"/>
    <x v="4"/>
    <s v="no root cause"/>
    <x v="4"/>
    <s v=""/>
    <s v=""/>
    <s v=""/>
    <s v=""/>
    <s v=""/>
    <s v=""/>
    <s v=""/>
    <s v=""/>
    <s v=""/>
    <m/>
    <s v=""/>
    <s v=""/>
    <s v=""/>
    <s v=""/>
    <s v=""/>
    <s v=""/>
    <s v=""/>
    <s v=""/>
    <s v=""/>
    <s v=""/>
  </r>
  <r>
    <s v="Ngam"/>
    <s v="ADM_023"/>
    <m/>
    <s v="IHS"/>
    <s v="Hybrid-Gen"/>
    <s v="ADAMAOUA"/>
    <s v="Ngam"/>
    <s v="NOKIA"/>
    <n v="0"/>
    <n v="0"/>
    <n v="0"/>
    <n v="0"/>
    <s v="Operationnel"/>
    <m/>
    <x v="8"/>
    <x v="4"/>
    <s v="no root cause"/>
    <x v="4"/>
    <s v=""/>
    <s v=""/>
    <s v=""/>
    <s v=""/>
    <s v=""/>
    <s v=""/>
    <s v=""/>
    <s v=""/>
    <s v=""/>
    <m/>
    <s v=""/>
    <s v=""/>
    <s v=""/>
    <s v=""/>
    <s v=""/>
    <s v=""/>
    <s v=""/>
    <s v=""/>
    <s v=""/>
    <s v=""/>
  </r>
  <r>
    <s v="Mbankolo-Camtel-II"/>
    <s v="CTR_680"/>
    <m/>
    <s v="CAMUSAT"/>
    <s v="Medium Grid + GE"/>
    <s v="CENTRE"/>
    <s v="Yaounde"/>
    <s v="ZTE"/>
    <n v="0"/>
    <n v="0"/>
    <n v="0"/>
    <n v="0"/>
    <s v="Operationnel"/>
    <m/>
    <x v="8"/>
    <x v="4"/>
    <s v="no root cause"/>
    <x v="4"/>
    <s v=""/>
    <s v=""/>
    <s v=""/>
    <s v=""/>
    <s v=""/>
    <s v=""/>
    <s v=""/>
    <s v=""/>
    <s v=""/>
    <m/>
    <s v=""/>
    <s v=""/>
    <s v=""/>
    <s v=""/>
    <s v=""/>
    <s v=""/>
    <s v=""/>
    <s v=""/>
    <s v=""/>
    <s v=""/>
  </r>
  <r>
    <s v="Makepe-Indoor"/>
    <s v="LIT_599"/>
    <m/>
    <m/>
    <m/>
    <s v="LITTORAL"/>
    <s v="Douala"/>
    <s v="ZTE"/>
    <n v="0"/>
    <n v="0"/>
    <n v="0"/>
    <n v="0"/>
    <s v="Operationnel"/>
    <m/>
    <x v="8"/>
    <x v="4"/>
    <s v="no root cause"/>
    <x v="4"/>
    <s v=""/>
    <s v=""/>
    <s v=""/>
    <s v=""/>
    <s v=""/>
    <s v=""/>
    <s v=""/>
    <s v=""/>
    <s v=""/>
    <m/>
    <s v=""/>
    <s v=""/>
    <s v=""/>
    <s v=""/>
    <s v=""/>
    <s v=""/>
    <s v=""/>
    <s v=""/>
    <s v=""/>
    <s v=""/>
  </r>
  <r>
    <s v="Brazzaville"/>
    <s v="LIT_081"/>
    <m/>
    <s v="IHS"/>
    <s v="Grid-Gen"/>
    <s v="LITTORAL"/>
    <s v="Douala"/>
    <s v="ZTE"/>
    <n v="0"/>
    <n v="0"/>
    <n v="0"/>
    <n v="0"/>
    <s v="Operationnel"/>
    <m/>
    <x v="8"/>
    <x v="4"/>
    <s v="no root cause"/>
    <x v="4"/>
    <s v=""/>
    <s v=""/>
    <s v="01/04/2026 Carte EAC  (3DB19417AA ) non disponible au warehouse expedition depuis Yaounde aujourd'hui ETD=02/04/2026_x000a_31/03/2026 Carte EAC  (3DB19417AA ) faulty commande passé UPDATE dans 1H _x000a_31/03/2026 FME à l'entrée du site problème d'acces escaladé à Romuald IHS "/>
    <s v=""/>
    <s v=""/>
    <s v=""/>
    <s v=""/>
    <s v=""/>
    <s v=""/>
    <m/>
    <s v=""/>
    <s v=""/>
    <s v=""/>
    <s v=""/>
    <s v=""/>
    <s v=""/>
    <s v=""/>
    <s v=""/>
    <s v=""/>
    <s v=""/>
  </r>
  <r>
    <s v="CRTV_Yaounde_Mballa_II"/>
    <s v="CTR_842"/>
    <m/>
    <s v="CAMUSAT"/>
    <s v="Good Grid no GE - 8h"/>
    <s v="CENTRE"/>
    <s v="Yaounde"/>
    <s v="ZTE"/>
    <n v="0"/>
    <n v="0"/>
    <n v="0"/>
    <n v="0"/>
    <s v="Operationnel"/>
    <m/>
    <x v="8"/>
    <x v="4"/>
    <s v="no root cause"/>
    <x v="4"/>
    <s v=""/>
    <s v=""/>
    <s v=""/>
    <s v=""/>
    <s v=""/>
    <s v=""/>
    <s v=""/>
    <s v=""/>
    <s v=""/>
    <m/>
    <s v=""/>
    <s v=""/>
    <s v=""/>
    <s v=""/>
    <s v=""/>
    <s v=""/>
    <s v=""/>
    <s v=""/>
    <s v=""/>
    <s v=""/>
  </r>
  <r>
    <s v="Kribi-Hotel-Paradis-IHS"/>
    <s v="SUD_080"/>
    <m/>
    <s v="IHS"/>
    <s v="Grid-Gen"/>
    <s v="SUD"/>
    <s v="Kribi"/>
    <s v="ZTE"/>
    <n v="0"/>
    <n v="0"/>
    <n v="0"/>
    <n v="0"/>
    <s v="Operationnel"/>
    <m/>
    <x v="8"/>
    <x v="4"/>
    <s v="no root cause"/>
    <x v="4"/>
    <s v=""/>
    <s v=""/>
    <s v=""/>
    <s v=""/>
    <s v=""/>
    <s v=""/>
    <s v=""/>
    <s v=""/>
    <s v=""/>
    <m/>
    <s v=""/>
    <s v=""/>
    <s v=""/>
    <s v=""/>
    <s v=""/>
    <s v=""/>
    <s v=""/>
    <s v=""/>
    <s v=""/>
    <s v=""/>
  </r>
  <r>
    <s v="Ngalbidje-MTN-IHS"/>
    <s v="NRD_117"/>
    <m/>
    <s v="IHS"/>
    <s v="Grid-Gen"/>
    <s v="NORD"/>
    <s v="Garoua"/>
    <s v="HUAWEI"/>
    <n v="0"/>
    <n v="0"/>
    <n v="0"/>
    <n v="0"/>
    <s v="Operationnel"/>
    <m/>
    <x v="8"/>
    <x v="4"/>
    <s v="no root cause"/>
    <x v="4"/>
    <s v=""/>
    <s v=""/>
    <s v=""/>
    <s v=""/>
    <s v=""/>
    <s v=""/>
    <s v=""/>
    <s v=""/>
    <s v=""/>
    <m/>
    <s v=""/>
    <s v=""/>
    <s v=""/>
    <s v=""/>
    <s v=""/>
    <s v=""/>
    <s v=""/>
    <s v=""/>
    <s v=""/>
    <s v=""/>
  </r>
  <r>
    <s v="Bekondo-IHS"/>
    <s v="SUO_096"/>
    <m/>
    <s v="IHS"/>
    <s v="Hybrid-Gen"/>
    <s v="SUD-OUEST"/>
    <s v="Bekondo"/>
    <s v="NOKIA"/>
    <n v="0"/>
    <n v="0"/>
    <n v="0"/>
    <n v="0"/>
    <s v="Insecurity"/>
    <m/>
    <x v="8"/>
    <x v="4"/>
    <s v="no root cause"/>
    <x v="4"/>
    <s v=""/>
    <s v=""/>
    <s v=""/>
    <s v=""/>
    <s v=""/>
    <s v=""/>
    <s v=""/>
    <s v=""/>
    <s v=""/>
    <m/>
    <s v=""/>
    <s v=""/>
    <s v=""/>
    <s v=""/>
    <s v=""/>
    <s v=""/>
    <s v=""/>
    <s v=""/>
    <s v=""/>
    <s v=""/>
  </r>
  <r>
    <s v="Wonya-Mavio-IHS"/>
    <s v="SUO_195"/>
    <m/>
    <s v="IHS"/>
    <s v="Grid-Gen"/>
    <s v="SUD-OUEST"/>
    <s v="Buea"/>
    <s v="HUAWEI"/>
    <n v="0"/>
    <n v="0"/>
    <n v="0"/>
    <n v="0"/>
    <s v="Operationnel"/>
    <m/>
    <x v="8"/>
    <x v="4"/>
    <s v="no root cause"/>
    <x v="4"/>
    <s v=""/>
    <s v=""/>
    <s v=""/>
    <m/>
    <m/>
    <m/>
    <m/>
    <m/>
    <m/>
    <m/>
    <s v=""/>
    <s v=""/>
    <s v=""/>
    <s v=""/>
    <s v=""/>
    <s v=""/>
    <s v=""/>
    <s v=""/>
    <s v=""/>
    <s v=""/>
  </r>
  <r>
    <s v="Batouri-Kako-MTN"/>
    <s v="EST_070"/>
    <m/>
    <s v="IHS"/>
    <s v="Grid-Gen"/>
    <s v="EST"/>
    <s v="Batouri"/>
    <s v="ZTE"/>
    <n v="0"/>
    <n v="0"/>
    <n v="0"/>
    <n v="0"/>
    <s v="Operationnel"/>
    <m/>
    <x v="8"/>
    <x v="4"/>
    <s v="no root cause"/>
    <x v="4"/>
    <s v=""/>
    <s v=""/>
    <s v=""/>
    <s v=""/>
    <s v=""/>
    <s v=""/>
    <s v=""/>
    <s v=""/>
    <s v=""/>
    <m/>
    <s v=""/>
    <s v=""/>
    <s v=""/>
    <s v=""/>
    <s v=""/>
    <s v=""/>
    <s v=""/>
    <s v=""/>
    <s v=""/>
    <s v=""/>
  </r>
  <r>
    <s v="Makepe-Crf-Conquete"/>
    <s v="LIT_775"/>
    <m/>
    <m/>
    <m/>
    <s v="LITTORAL"/>
    <s v="Douala"/>
    <s v="ZTE"/>
    <n v="0"/>
    <n v="0"/>
    <n v="0"/>
    <n v="0"/>
    <s v="Operationnel"/>
    <m/>
    <x v="8"/>
    <x v="4"/>
    <s v="no root cause"/>
    <x v="4"/>
    <s v=""/>
    <s v=""/>
    <s v=""/>
    <s v=""/>
    <s v=""/>
    <s v=""/>
    <s v=""/>
    <s v=""/>
    <s v=""/>
    <m/>
    <s v=""/>
    <s v=""/>
    <s v=""/>
    <s v=""/>
    <s v=""/>
    <s v=""/>
    <s v=""/>
    <s v=""/>
    <s v=""/>
    <s v=""/>
  </r>
  <r>
    <s v="Kousseri-Lacka"/>
    <s v="EXN_094"/>
    <m/>
    <s v="IHS"/>
    <s v="Grid-Gen"/>
    <s v="EXTREME-NORD"/>
    <s v="Kousseri"/>
    <s v="HUAWEI"/>
    <n v="0"/>
    <n v="0"/>
    <n v="0"/>
    <n v="0"/>
    <s v="Insecurity"/>
    <m/>
    <x v="8"/>
    <x v="4"/>
    <s v="no root cause"/>
    <x v="4"/>
    <s v=""/>
    <s v=""/>
    <s v=""/>
    <s v=""/>
    <s v=""/>
    <s v=""/>
    <s v=""/>
    <s v=""/>
    <s v=""/>
    <m/>
    <s v=""/>
    <s v=""/>
    <s v=""/>
    <s v=""/>
    <s v=""/>
    <s v=""/>
    <s v=""/>
    <s v=""/>
    <s v=""/>
    <s v=""/>
  </r>
  <r>
    <s v="Awae-Yde"/>
    <s v="CTR_236"/>
    <m/>
    <s v="IHS"/>
    <s v="Grid-Gen"/>
    <s v="CENTRE"/>
    <s v="Yaounde"/>
    <s v="ZTE"/>
    <n v="0"/>
    <n v="0"/>
    <n v="0"/>
    <n v="0"/>
    <s v="Operationnel"/>
    <m/>
    <x v="8"/>
    <x v="4"/>
    <s v="no root cause"/>
    <x v="4"/>
    <s v=""/>
    <s v=""/>
    <s v=""/>
    <s v=""/>
    <s v=""/>
    <s v=""/>
    <s v=""/>
    <s v=""/>
    <s v=""/>
    <m/>
    <s v=""/>
    <s v=""/>
    <s v=""/>
    <s v=""/>
    <s v=""/>
    <s v=""/>
    <s v=""/>
    <s v=""/>
    <s v=""/>
    <s v=""/>
  </r>
  <r>
    <s v="SONGKOLONG-IHS"/>
    <s v="NRO_094"/>
    <m/>
    <s v="IHS"/>
    <s v="Gen Only"/>
    <s v="NORD-OUEST"/>
    <s v="Songkolong"/>
    <s v="NOKIA"/>
    <n v="0"/>
    <n v="0"/>
    <n v="0"/>
    <n v="0"/>
    <s v="Insecurity"/>
    <m/>
    <x v="0"/>
    <x v="0"/>
    <s v="MPR issue"/>
    <x v="0"/>
    <s v="INC-20260330-00005702.,,Others Transmission equipement fault"/>
    <s v=""/>
    <s v=""/>
    <s v=""/>
    <s v=""/>
    <s v=""/>
    <s v=""/>
    <s v=""/>
    <s v=""/>
    <m/>
    <s v=""/>
    <s v=""/>
    <s v=""/>
    <s v=""/>
    <s v=""/>
    <s v=""/>
    <s v=""/>
    <s v=""/>
    <s v=""/>
    <s v="INC-20260330-00005702.,,Others Transmission equipement fault"/>
  </r>
  <r>
    <s v="Kousseri-Arazai-MTN-IHS"/>
    <s v="EXN_181"/>
    <m/>
    <s v="IHS"/>
    <s v="Grid-Gen"/>
    <s v="EXTREME-NORD"/>
    <s v="Kousseri"/>
    <s v="HUAWEI"/>
    <n v="0"/>
    <n v="0"/>
    <n v="0"/>
    <n v="0"/>
    <s v="Insecurity"/>
    <m/>
    <x v="8"/>
    <x v="4"/>
    <s v="no root cause"/>
    <x v="4"/>
    <s v=""/>
    <s v=""/>
    <s v=""/>
    <s v=""/>
    <s v=""/>
    <s v=""/>
    <s v=""/>
    <s v=""/>
    <s v=""/>
    <m/>
    <s v=""/>
    <s v=""/>
    <s v=""/>
    <s v=""/>
    <s v=""/>
    <s v=""/>
    <s v=""/>
    <s v=""/>
    <s v=""/>
    <s v=""/>
  </r>
  <r>
    <s v="Awae-Escalier-IHS"/>
    <s v="CTR_168"/>
    <m/>
    <s v="IHS"/>
    <s v="Grid-Gen"/>
    <s v="CENTRE"/>
    <s v="Yaounde"/>
    <s v="ZTE"/>
    <n v="0"/>
    <n v="0"/>
    <n v="0"/>
    <n v="0"/>
    <s v="Operationnel"/>
    <m/>
    <x v="8"/>
    <x v="4"/>
    <s v="no root cause"/>
    <x v="4"/>
    <s v=""/>
    <s v=""/>
    <s v=""/>
    <s v=""/>
    <s v=""/>
    <s v=""/>
    <s v=""/>
    <s v=""/>
    <s v=""/>
    <m/>
    <s v=""/>
    <s v=""/>
    <s v=""/>
    <s v=""/>
    <s v=""/>
    <s v=""/>
    <s v=""/>
    <s v=""/>
    <s v=""/>
    <s v=""/>
  </r>
  <r>
    <s v="Nkoulou"/>
    <s v="CTR_659"/>
    <m/>
    <s v="CAMUSAT"/>
    <s v="Good Grid + GE"/>
    <s v="CENTRE"/>
    <s v="Nkoulou"/>
    <s v="ZTE"/>
    <n v="0"/>
    <n v="0"/>
    <n v="0"/>
    <n v="0"/>
    <s v="Operationnel"/>
    <m/>
    <x v="8"/>
    <x v="4"/>
    <s v="no root cause"/>
    <x v="4"/>
    <s v=""/>
    <s v=""/>
    <s v=""/>
    <s v=""/>
    <s v=""/>
    <s v=""/>
    <s v=""/>
    <s v=""/>
    <s v=""/>
    <m/>
    <s v=""/>
    <s v=""/>
    <s v=""/>
    <s v=""/>
    <s v=""/>
    <s v=""/>
    <s v=""/>
    <s v=""/>
    <s v=""/>
    <s v=""/>
  </r>
  <r>
    <s v="Ondoa-Otoa-IHS"/>
    <s v="CTR_622"/>
    <m/>
    <s v="IHS"/>
    <s v="Grid-Gen"/>
    <s v="CENTRE"/>
    <s v="Yaounde"/>
    <s v="ZTE"/>
    <n v="0"/>
    <n v="0"/>
    <n v="0"/>
    <n v="0"/>
    <s v="Operationnel"/>
    <m/>
    <x v="8"/>
    <x v="4"/>
    <s v="no root cause"/>
    <x v="4"/>
    <s v=""/>
    <s v=""/>
    <s v=""/>
    <s v=""/>
    <s v=""/>
    <s v=""/>
    <s v=""/>
    <s v=""/>
    <s v=""/>
    <m/>
    <s v=""/>
    <s v=""/>
    <s v=""/>
    <s v=""/>
    <s v=""/>
    <s v=""/>
    <s v=""/>
    <s v=""/>
    <s v=""/>
    <s v=""/>
  </r>
  <r>
    <s v="Mobil-Kondengui"/>
    <s v="CTR_125"/>
    <m/>
    <s v="IHS"/>
    <s v="GridOnly"/>
    <s v="CENTRE"/>
    <s v="Yaounde"/>
    <s v="ZTE"/>
    <n v="0"/>
    <n v="0"/>
    <n v="0"/>
    <n v="0"/>
    <s v="Operationnel"/>
    <m/>
    <x v="8"/>
    <x v="4"/>
    <s v="no root cause"/>
    <x v="4"/>
    <s v=""/>
    <s v=""/>
    <s v=""/>
    <s v=""/>
    <s v=""/>
    <s v=""/>
    <s v=""/>
    <s v=""/>
    <s v=""/>
    <m/>
    <s v=""/>
    <s v=""/>
    <s v=""/>
    <s v=""/>
    <s v=""/>
    <s v=""/>
    <s v=""/>
    <s v=""/>
    <s v=""/>
    <s v=""/>
  </r>
  <r>
    <s v="Mvolye-New"/>
    <s v="CTR_310"/>
    <m/>
    <s v="IHS"/>
    <s v="GridOnly"/>
    <s v="CENTRE"/>
    <s v="Yaounde"/>
    <s v="ZTE"/>
    <n v="0"/>
    <n v="0"/>
    <n v="0"/>
    <n v="0"/>
    <s v="Operationnel"/>
    <m/>
    <x v="8"/>
    <x v="4"/>
    <s v="no root cause"/>
    <x v="4"/>
    <s v=""/>
    <s v=""/>
    <s v=""/>
    <s v=""/>
    <s v=""/>
    <s v=""/>
    <s v=""/>
    <s v=""/>
    <s v=""/>
    <m/>
    <s v=""/>
    <s v=""/>
    <s v=""/>
    <s v=""/>
    <s v=""/>
    <s v=""/>
    <s v=""/>
    <s v=""/>
    <s v=""/>
    <s v=""/>
  </r>
  <r>
    <s v="Foyemtcha"/>
    <s v="OST_156"/>
    <m/>
    <s v="IHS"/>
    <s v="Grid-Gen"/>
    <s v="OUEST"/>
    <s v="Foyemtcha"/>
    <s v="NOKIA"/>
    <n v="0"/>
    <n v="0"/>
    <n v="0"/>
    <n v="0"/>
    <s v="Operationnel"/>
    <m/>
    <x v="8"/>
    <x v="4"/>
    <s v="no root cause"/>
    <x v="4"/>
    <s v=""/>
    <s v=""/>
    <s v=""/>
    <s v=""/>
    <s v=""/>
    <s v=""/>
    <s v=""/>
    <s v=""/>
    <s v=""/>
    <m/>
    <s v=""/>
    <s v=""/>
    <s v=""/>
    <s v=""/>
    <s v=""/>
    <s v=""/>
    <s v=""/>
    <s v=""/>
    <s v=""/>
    <s v=""/>
  </r>
  <r>
    <s v="Mayo-Baleo-IHS"/>
    <s v="ADM_075"/>
    <m/>
    <s v="IHS"/>
    <s v="Hybrid-Gen"/>
    <s v="ADAMAOUA"/>
    <s v="Mayo-Baleo"/>
    <s v="NOKIA"/>
    <n v="0"/>
    <n v="0"/>
    <n v="0"/>
    <n v="0"/>
    <s v="Operationnel"/>
    <m/>
    <x v="8"/>
    <x v="4"/>
    <s v="no root cause"/>
    <x v="4"/>
    <s v=""/>
    <s v=""/>
    <s v=""/>
    <s v=""/>
    <s v=""/>
    <s v=""/>
    <s v=""/>
    <s v=""/>
    <s v=""/>
    <m/>
    <s v=""/>
    <s v=""/>
    <s v=""/>
    <s v=""/>
    <s v=""/>
    <s v=""/>
    <s v=""/>
    <s v=""/>
    <s v=""/>
    <s v=""/>
  </r>
  <r>
    <s v="Kaele"/>
    <s v="EXN_011"/>
    <m/>
    <s v="IHS"/>
    <s v="Grid-Gen"/>
    <s v="EXTREME-NORD"/>
    <s v="Kaele"/>
    <s v="NOKIA"/>
    <n v="0"/>
    <n v="0"/>
    <n v="0"/>
    <n v="0"/>
    <s v="Insecurity"/>
    <m/>
    <x v="8"/>
    <x v="4"/>
    <s v="no root cause"/>
    <x v="4"/>
    <s v=""/>
    <s v=""/>
    <s v=""/>
    <s v=""/>
    <s v=""/>
    <s v=""/>
    <s v=""/>
    <s v=""/>
    <s v=""/>
    <m/>
    <s v=""/>
    <s v=""/>
    <s v=""/>
    <s v=""/>
    <s v=""/>
    <s v=""/>
    <s v=""/>
    <s v=""/>
    <s v=""/>
    <s v=""/>
  </r>
  <r>
    <s v="Bfsam-Tyo-II"/>
    <s v="OST_232"/>
    <m/>
    <s v="CAMUSAT"/>
    <s v="Good Grid + GE"/>
    <s v="OUEST"/>
    <s v="Bafoussam"/>
    <s v="HUAWEI"/>
    <n v="0"/>
    <n v="0"/>
    <n v="0"/>
    <n v="0"/>
    <s v="Operationnel"/>
    <m/>
    <x v="8"/>
    <x v="4"/>
    <s v="no root cause"/>
    <x v="4"/>
    <s v=""/>
    <s v=""/>
    <s v=""/>
    <m/>
    <m/>
    <m/>
    <m/>
    <m/>
    <m/>
    <m/>
    <s v=""/>
    <s v=""/>
    <s v=""/>
    <s v=""/>
    <s v=""/>
    <s v=""/>
    <s v=""/>
    <s v=""/>
    <s v=""/>
    <s v=""/>
  </r>
  <r>
    <s v="Nsam-Sofavinc-IHS"/>
    <s v="CTR_488"/>
    <m/>
    <s v="IHS"/>
    <s v="Grid-Gen"/>
    <s v="CENTRE"/>
    <s v="Yaounde"/>
    <s v="ZTE"/>
    <n v="0"/>
    <n v="0"/>
    <n v="0"/>
    <n v="0"/>
    <s v="Operationnel"/>
    <m/>
    <x v="8"/>
    <x v="4"/>
    <s v="no root cause"/>
    <x v="4"/>
    <s v=""/>
    <s v=""/>
    <s v=""/>
    <s v=""/>
    <s v=""/>
    <s v=""/>
    <s v=""/>
    <s v=""/>
    <s v=""/>
    <m/>
    <s v=""/>
    <s v=""/>
    <s v=""/>
    <s v=""/>
    <s v=""/>
    <s v=""/>
    <s v=""/>
    <s v=""/>
    <s v=""/>
    <s v=""/>
  </r>
  <r>
    <s v="Makong-II-IHS"/>
    <s v="OST_256"/>
    <m/>
    <s v="IHS"/>
    <s v="Grid-Gen"/>
    <s v="OUEST"/>
    <s v="Dschang"/>
    <s v="NOKIA"/>
    <n v="0"/>
    <n v="0"/>
    <n v="0"/>
    <n v="0"/>
    <s v="Operationnel"/>
    <m/>
    <x v="8"/>
    <x v="4"/>
    <s v="no root cause"/>
    <x v="4"/>
    <s v=""/>
    <s v=""/>
    <s v=""/>
    <s v=""/>
    <s v=""/>
    <s v=""/>
    <s v=""/>
    <s v=""/>
    <s v=""/>
    <m/>
    <s v=""/>
    <s v=""/>
    <s v=""/>
    <s v=""/>
    <s v=""/>
    <s v=""/>
    <s v=""/>
    <s v=""/>
    <s v=""/>
    <s v=""/>
  </r>
  <r>
    <s v="Tadu-IHS"/>
    <s v="NRO_018"/>
    <m/>
    <s v="IHS"/>
    <s v="Hybrid-Gen"/>
    <s v="NORD-OUEST"/>
    <s v="Tadu"/>
    <s v="NOKIA"/>
    <n v="0"/>
    <n v="0"/>
    <n v="0"/>
    <n v="0"/>
    <s v="Insecurity"/>
    <m/>
    <x v="8"/>
    <x v="4"/>
    <s v="no root cause"/>
    <x v="4"/>
    <s v=""/>
    <s v=""/>
    <s v=""/>
    <s v=""/>
    <s v=""/>
    <s v=""/>
    <s v=""/>
    <s v=""/>
    <s v=""/>
    <m/>
    <s v=""/>
    <s v=""/>
    <s v=""/>
    <s v=""/>
    <s v=""/>
    <s v=""/>
    <s v=""/>
    <s v=""/>
    <s v=""/>
    <s v=""/>
  </r>
  <r>
    <s v="Sodibanga"/>
    <s v="LIT_515"/>
    <m/>
    <s v="IHS"/>
    <s v="Hybrid-Gen"/>
    <s v="LITTORAL"/>
    <s v="Sodibanga"/>
    <s v="NOKIA"/>
    <n v="0"/>
    <n v="0"/>
    <n v="0"/>
    <n v="0"/>
    <s v="Operationnel"/>
    <m/>
    <x v="8"/>
    <x v="4"/>
    <s v="no root cause"/>
    <x v="4"/>
    <s v=""/>
    <s v=""/>
    <s v=""/>
    <s v=""/>
    <s v=""/>
    <s v=""/>
    <s v=""/>
    <s v=""/>
    <s v=""/>
    <m/>
    <s v=""/>
    <s v=""/>
    <s v=""/>
    <s v=""/>
    <s v=""/>
    <s v=""/>
    <s v=""/>
    <s v=""/>
    <s v=""/>
    <s v=""/>
  </r>
  <r>
    <s v="Kousseri-Crtv"/>
    <s v="EXN_031"/>
    <m/>
    <s v="CAMUSAT"/>
    <s v="Bad Grid + Solar + GE"/>
    <s v="EXTREME-NORD"/>
    <s v="Kousseri"/>
    <s v="HUAWEI"/>
    <n v="0"/>
    <n v="0"/>
    <n v="0"/>
    <n v="0"/>
    <s v="Insecurity"/>
    <m/>
    <x v="8"/>
    <x v="4"/>
    <s v="no root cause"/>
    <x v="4"/>
    <s v=""/>
    <s v=""/>
    <s v=""/>
    <s v=""/>
    <s v=""/>
    <s v=""/>
    <s v=""/>
    <s v=""/>
    <s v=""/>
    <m/>
    <s v=""/>
    <s v=""/>
    <s v=""/>
    <s v=""/>
    <s v=""/>
    <s v=""/>
    <s v=""/>
    <s v=""/>
    <s v=""/>
    <s v=""/>
  </r>
  <r>
    <s v="Kousseri-MTN-IHS"/>
    <s v="EXN_138"/>
    <m/>
    <s v="IHS"/>
    <s v="Grid-Gen"/>
    <s v="EXTREME-NORD"/>
    <s v="Kousseri"/>
    <s v="HUAWEI"/>
    <n v="0"/>
    <n v="0"/>
    <n v="0"/>
    <n v="0"/>
    <s v="Insecurity"/>
    <m/>
    <x v="8"/>
    <x v="4"/>
    <s v="no root cause"/>
    <x v="4"/>
    <s v=""/>
    <s v=""/>
    <s v=""/>
    <s v=""/>
    <s v=""/>
    <s v=""/>
    <s v=""/>
    <s v=""/>
    <s v=""/>
    <m/>
    <s v=""/>
    <s v=""/>
    <s v=""/>
    <s v=""/>
    <s v=""/>
    <s v=""/>
    <s v=""/>
    <s v=""/>
    <s v=""/>
    <s v=""/>
  </r>
  <r>
    <s v="Ngoura-IHS"/>
    <s v="EST_021"/>
    <m/>
    <s v="IHS"/>
    <s v="Gen Only"/>
    <s v="EST"/>
    <s v="Ngoura"/>
    <s v="NOKIA"/>
    <n v="0"/>
    <n v="0"/>
    <n v="0"/>
    <n v="0"/>
    <s v="Operationnel"/>
    <m/>
    <x v="8"/>
    <x v="4"/>
    <s v="no root cause"/>
    <x v="4"/>
    <s v=""/>
    <s v=""/>
    <m/>
    <s v=""/>
    <s v=""/>
    <s v=""/>
    <s v=""/>
    <s v=""/>
    <s v=""/>
    <m/>
    <s v=""/>
    <s v=""/>
    <s v=""/>
    <s v=""/>
    <s v=""/>
    <s v=""/>
    <s v=""/>
    <s v=""/>
    <s v=""/>
    <s v=""/>
  </r>
  <r>
    <s v="Kousseri"/>
    <s v="EXN_003"/>
    <m/>
    <s v="IHS"/>
    <s v="Grid-Gen"/>
    <s v="EXTREME-NORD"/>
    <s v="Kousseri"/>
    <s v="HUAWEI"/>
    <n v="0"/>
    <n v="0"/>
    <n v="0"/>
    <n v="0"/>
    <s v="Insecurity"/>
    <m/>
    <x v="8"/>
    <x v="4"/>
    <s v="no root cause"/>
    <x v="4"/>
    <s v=""/>
    <s v=""/>
    <s v=""/>
    <s v=""/>
    <s v=""/>
    <s v=""/>
    <s v=""/>
    <s v=""/>
    <s v=""/>
    <m/>
    <s v=""/>
    <s v=""/>
    <s v=""/>
    <s v=""/>
    <s v=""/>
    <s v=""/>
    <s v=""/>
    <s v=""/>
    <s v=""/>
    <s v=""/>
  </r>
  <r>
    <s v="Pinyin-New"/>
    <s v="NRO_247"/>
    <m/>
    <s v="IHS"/>
    <e v="#N/A"/>
    <s v="NORD-OUEST"/>
    <s v="Pinyin"/>
    <s v="NOKIA"/>
    <n v="0"/>
    <n v="0"/>
    <n v="0"/>
    <n v="0"/>
    <s v="Insecurity"/>
    <m/>
    <x v="8"/>
    <x v="4"/>
    <s v="no root cause"/>
    <x v="4"/>
    <s v=""/>
    <s v=""/>
    <s v=""/>
    <s v=""/>
    <s v=""/>
    <s v=""/>
    <s v=""/>
    <s v=""/>
    <s v=""/>
    <m/>
    <s v=""/>
    <s v=""/>
    <s v=""/>
    <s v=""/>
    <s v=""/>
    <s v=""/>
    <s v=""/>
    <s v=""/>
    <s v=""/>
    <s v=""/>
  </r>
  <r>
    <s v="Santchou-IHS"/>
    <s v="OST_140"/>
    <m/>
    <s v="IHS"/>
    <s v="Grid-Gen"/>
    <s v="OUEST"/>
    <s v="Santchou"/>
    <s v="NOKIA"/>
    <n v="0"/>
    <n v="0"/>
    <n v="0"/>
    <n v="0"/>
    <s v="Operationnel"/>
    <m/>
    <x v="8"/>
    <x v="4"/>
    <s v="no root cause"/>
    <x v="4"/>
    <s v=""/>
    <s v=""/>
    <s v=""/>
    <s v=""/>
    <s v=""/>
    <s v=""/>
    <s v=""/>
    <s v=""/>
    <s v=""/>
    <m/>
    <s v=""/>
    <s v=""/>
    <s v=""/>
    <s v=""/>
    <s v=""/>
    <s v=""/>
    <s v=""/>
    <s v=""/>
    <s v=""/>
    <s v=""/>
  </r>
  <r>
    <s v="Bodjongo-IHS"/>
    <s v="LIT_123"/>
    <m/>
    <s v="IHS"/>
    <s v="Grid-Gen"/>
    <s v="LITTORAL"/>
    <s v="Douala"/>
    <s v="ZTE"/>
    <n v="0"/>
    <n v="0"/>
    <n v="0"/>
    <n v="0"/>
    <s v="Operationnel"/>
    <m/>
    <x v="8"/>
    <x v="4"/>
    <s v="no root cause"/>
    <x v="4"/>
    <s v=""/>
    <s v=""/>
    <s v=""/>
    <s v=""/>
    <s v=""/>
    <s v=""/>
    <s v=""/>
    <s v=""/>
    <s v=""/>
    <m/>
    <s v=""/>
    <s v=""/>
    <s v=""/>
    <s v=""/>
    <s v=""/>
    <s v=""/>
    <s v=""/>
    <s v=""/>
    <s v=""/>
    <s v=""/>
  </r>
  <r>
    <s v="Mvengue"/>
    <s v="SUD_226"/>
    <m/>
    <s v="IHS"/>
    <s v="Grid-Gen"/>
    <s v="SUD"/>
    <s v="Mvengue"/>
    <s v="NOKIA"/>
    <n v="0"/>
    <n v="0"/>
    <n v="0"/>
    <n v="0"/>
    <s v="Operationnel"/>
    <m/>
    <x v="3"/>
    <x v="1"/>
    <s v="Defaut GE &amp; Power Cabinet"/>
    <x v="1"/>
    <s v=""/>
    <s v=""/>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s v=""/>
    <s v=""/>
    <s v=""/>
    <s v=""/>
    <s v=""/>
    <m/>
    <s v=""/>
    <s v=""/>
    <s v=""/>
    <s v=""/>
    <s v=""/>
    <s v=""/>
    <s v=""/>
    <s v=""/>
    <s v=""/>
    <s v=""/>
  </r>
  <r>
    <s v="Number49-MTN"/>
    <s v="NRO_261"/>
    <m/>
    <s v="IHS"/>
    <s v="Grid-Gen"/>
    <s v="NORD-OUEST"/>
    <s v="Number49"/>
    <s v="NOKIA"/>
    <n v="0"/>
    <n v="0"/>
    <n v="0"/>
    <n v="0"/>
    <s v="Insecurity"/>
    <m/>
    <x v="8"/>
    <x v="4"/>
    <s v="no root cause"/>
    <x v="4"/>
    <s v=""/>
    <s v=""/>
    <s v=""/>
    <s v=""/>
    <s v=""/>
    <s v=""/>
    <s v=""/>
    <s v=""/>
    <s v=""/>
    <m/>
    <s v=""/>
    <s v=""/>
    <s v=""/>
    <s v=""/>
    <s v=""/>
    <s v=""/>
    <s v=""/>
    <s v=""/>
    <s v=""/>
    <s v=""/>
  </r>
  <r>
    <s v="Andek"/>
    <s v="NRO_218"/>
    <m/>
    <s v="IHS"/>
    <s v="Vandalized"/>
    <s v="NORD-OUEST"/>
    <s v="Andek"/>
    <s v="NOKIA"/>
    <n v="0"/>
    <n v="0"/>
    <n v="0"/>
    <n v="0"/>
    <s v="Insecurity"/>
    <m/>
    <x v="8"/>
    <x v="4"/>
    <s v="no root cause"/>
    <x v="4"/>
    <s v=""/>
    <s v=""/>
    <s v=""/>
    <s v=""/>
    <s v=""/>
    <s v=""/>
    <s v=""/>
    <s v=""/>
    <s v=""/>
    <m/>
    <s v=""/>
    <s v=""/>
    <s v=""/>
    <s v=""/>
    <s v=""/>
    <s v=""/>
    <s v=""/>
    <s v=""/>
    <s v=""/>
    <s v=""/>
  </r>
  <r>
    <s v="Fondjomekwet-IHS"/>
    <s v="OST_208"/>
    <m/>
    <s v="IHS"/>
    <s v="Grid-Gen"/>
    <s v="OUEST"/>
    <s v="Fondjomekwet"/>
    <s v="NOKIA"/>
    <n v="0"/>
    <n v="0"/>
    <n v="0"/>
    <n v="0"/>
    <s v="Operationnel"/>
    <m/>
    <x v="8"/>
    <x v="4"/>
    <s v="no root cause"/>
    <x v="4"/>
    <s v=""/>
    <s v=""/>
    <s v=""/>
    <s v=""/>
    <s v=""/>
    <s v=""/>
    <s v=""/>
    <s v=""/>
    <s v=""/>
    <m/>
    <s v=""/>
    <s v=""/>
    <s v=""/>
    <s v=""/>
    <s v=""/>
    <s v=""/>
    <s v=""/>
    <s v=""/>
    <s v=""/>
    <s v=""/>
  </r>
  <r>
    <s v="Kousseri-Ngueli-MTN-IHS"/>
    <s v="EXN_141"/>
    <m/>
    <s v="IHS"/>
    <s v="Grid-Gen"/>
    <s v="EXTREME-NORD"/>
    <s v="Kousseri"/>
    <s v="HUAWEI"/>
    <n v="0"/>
    <n v="0"/>
    <n v="0"/>
    <n v="0"/>
    <s v="Insecurity"/>
    <m/>
    <x v="8"/>
    <x v="4"/>
    <s v="no root cause"/>
    <x v="4"/>
    <s v=""/>
    <s v=""/>
    <s v=""/>
    <s v=""/>
    <s v=""/>
    <s v=""/>
    <s v=""/>
    <s v=""/>
    <s v=""/>
    <m/>
    <s v=""/>
    <s v=""/>
    <s v=""/>
    <s v=""/>
    <s v=""/>
    <s v=""/>
    <s v=""/>
    <s v=""/>
    <s v=""/>
    <s v=""/>
  </r>
  <r>
    <s v="Montee-Anne-Rouge"/>
    <s v="CTR_373"/>
    <m/>
    <s v="IHS"/>
    <s v="GridOnly"/>
    <s v="CENTRE"/>
    <s v="Yaounde"/>
    <s v="ZTE"/>
    <n v="0"/>
    <n v="0"/>
    <n v="0"/>
    <n v="0"/>
    <s v="Operationnel"/>
    <m/>
    <x v="8"/>
    <x v="4"/>
    <s v="no root cause"/>
    <x v="4"/>
    <s v=""/>
    <s v=""/>
    <s v=""/>
    <s v=""/>
    <s v=""/>
    <s v=""/>
    <s v=""/>
    <s v=""/>
    <s v=""/>
    <m/>
    <s v=""/>
    <s v=""/>
    <s v=""/>
    <s v=""/>
    <s v=""/>
    <s v=""/>
    <s v=""/>
    <s v=""/>
    <s v=""/>
    <s v=""/>
  </r>
  <r>
    <s v="Chamber-Wangai"/>
    <s v="NRD_055"/>
    <m/>
    <s v="IHS"/>
    <s v="Solar-Gen"/>
    <s v="NORD"/>
    <s v="Chamber-Wangai"/>
    <s v="NOKIA"/>
    <n v="0"/>
    <n v="0"/>
    <n v="0"/>
    <n v="0"/>
    <s v="Operationnel"/>
    <m/>
    <x v="8"/>
    <x v="4"/>
    <s v="no root cause"/>
    <x v="4"/>
    <s v=""/>
    <s v=""/>
    <s v=""/>
    <s v=""/>
    <s v=""/>
    <s v=""/>
    <s v=""/>
    <s v=""/>
    <s v=""/>
    <m/>
    <s v=""/>
    <s v=""/>
    <s v=""/>
    <s v=""/>
    <s v=""/>
    <s v=""/>
    <s v=""/>
    <s v=""/>
    <s v=""/>
    <s v=""/>
  </r>
  <r>
    <s v="Yingui-IHS"/>
    <s v="LIT_180"/>
    <m/>
    <s v="IHS"/>
    <s v="Solar-Gen"/>
    <s v="LITTORAL"/>
    <s v="Yingui"/>
    <s v="NOKIA"/>
    <n v="0"/>
    <n v="0"/>
    <n v="0"/>
    <n v="0"/>
    <s v="Operationnel"/>
    <m/>
    <x v="8"/>
    <x v="4"/>
    <s v="no root cause"/>
    <x v="4"/>
    <s v=""/>
    <s v=""/>
    <s v=""/>
    <s v=""/>
    <s v=""/>
    <s v=""/>
    <s v=""/>
    <s v=""/>
    <s v=""/>
    <m/>
    <s v=""/>
    <s v=""/>
    <s v=""/>
    <s v=""/>
    <s v=""/>
    <s v=""/>
    <s v=""/>
    <s v=""/>
    <s v=""/>
    <s v=""/>
  </r>
  <r>
    <s v="Bodjongo-II"/>
    <s v="LIT_773"/>
    <m/>
    <s v="CAMUSAT"/>
    <s v="Bad Grid + GE"/>
    <s v="LITTORAL"/>
    <s v="Bodjongo"/>
    <s v="ZTE"/>
    <n v="0"/>
    <n v="0"/>
    <n v="0"/>
    <n v="0"/>
    <s v="Operationnel"/>
    <m/>
    <x v="8"/>
    <x v="4"/>
    <s v="no root cause"/>
    <x v="4"/>
    <s v=""/>
    <s v=""/>
    <s v=""/>
    <s v=""/>
    <s v=""/>
    <s v=""/>
    <s v=""/>
    <s v=""/>
    <s v=""/>
    <m/>
    <s v=""/>
    <s v=""/>
    <s v=""/>
    <s v=""/>
    <s v=""/>
    <s v=""/>
    <s v=""/>
    <s v=""/>
    <s v=""/>
    <s v=""/>
  </r>
  <r>
    <s v="Bodjongo "/>
    <s v="LIT_690"/>
    <m/>
    <s v="CAMUSAT"/>
    <s v="Good Grid + GE"/>
    <s v="LITTORAL"/>
    <s v="Douala"/>
    <s v="ZTE"/>
    <n v="0"/>
    <n v="0"/>
    <n v="0"/>
    <n v="0"/>
    <s v="Operationnel"/>
    <m/>
    <x v="8"/>
    <x v="4"/>
    <s v="no root cause"/>
    <x v="4"/>
    <s v=""/>
    <s v=""/>
    <s v=""/>
    <s v=""/>
    <s v=""/>
    <s v=""/>
    <s v=""/>
    <s v=""/>
    <s v=""/>
    <m/>
    <s v=""/>
    <s v=""/>
    <s v=""/>
    <s v=""/>
    <s v=""/>
    <s v=""/>
    <s v=""/>
    <s v=""/>
    <s v=""/>
    <s v=""/>
  </r>
  <r>
    <s v="Mekin-CAMTEL"/>
    <s v="CTR_434"/>
    <m/>
    <s v="CAMUSAT"/>
    <s v="Hybrid Solar - S3"/>
    <s v="CENTRE"/>
    <s v="Mekin"/>
    <s v="NOKIA"/>
    <n v="0"/>
    <n v="0"/>
    <n v="0"/>
    <n v="0"/>
    <s v="Operationnel"/>
    <m/>
    <x v="8"/>
    <x v="4"/>
    <s v="no root cause"/>
    <x v="4"/>
    <s v=""/>
    <s v=""/>
    <s v=""/>
    <s v=""/>
    <s v=""/>
    <s v=""/>
    <s v=""/>
    <s v=""/>
    <s v=""/>
    <m/>
    <s v=""/>
    <s v=""/>
    <s v=""/>
    <s v=""/>
    <s v=""/>
    <s v=""/>
    <s v=""/>
    <s v=""/>
    <s v=""/>
    <s v=""/>
  </r>
  <r>
    <s v="Nyalla"/>
    <s v="LIT_059"/>
    <m/>
    <s v="IHS"/>
    <s v="Grid-Gen"/>
    <s v="LITTORAL"/>
    <s v="Douala"/>
    <s v="ZTE"/>
    <n v="0"/>
    <n v="0"/>
    <n v="0"/>
    <n v="0"/>
    <s v="Operationnel"/>
    <m/>
    <x v="8"/>
    <x v="4"/>
    <s v="no root cause"/>
    <x v="4"/>
    <s v=""/>
    <s v=""/>
    <s v=""/>
    <s v=""/>
    <s v=""/>
    <s v=""/>
    <s v=""/>
    <s v=""/>
    <s v=""/>
    <m/>
    <s v=""/>
    <s v=""/>
    <s v=""/>
    <s v=""/>
    <s v=""/>
    <s v=""/>
    <s v=""/>
    <s v=""/>
    <s v=""/>
    <s v=""/>
  </r>
  <r>
    <s v="Deng-Deng-IHS"/>
    <s v="EST_093"/>
    <m/>
    <s v="IHS"/>
    <s v="Hybrid-Gen"/>
    <s v="EST"/>
    <s v="Deng-Deng"/>
    <s v="NOKIA"/>
    <n v="0"/>
    <n v="0"/>
    <n v="0"/>
    <n v="0"/>
    <s v="Operationnel"/>
    <m/>
    <x v="8"/>
    <x v="4"/>
    <s v="no root cause"/>
    <x v="4"/>
    <s v=""/>
    <s v=""/>
    <s v=""/>
    <s v=""/>
    <s v=""/>
    <s v=""/>
    <s v=""/>
    <s v=""/>
    <s v=""/>
    <m/>
    <s v=""/>
    <s v=""/>
    <s v=""/>
    <s v=""/>
    <s v=""/>
    <s v=""/>
    <s v=""/>
    <s v=""/>
    <s v=""/>
    <s v=""/>
  </r>
  <r>
    <s v="ADM_098_N_Maakola-MTN-IHS"/>
    <s v="ADM_098"/>
    <m/>
    <s v="IHS"/>
    <s v="Solar-Gen"/>
    <s v="ADAMAOUA"/>
    <s v="Maakola"/>
    <s v="NOKIA"/>
    <n v="0"/>
    <n v="0"/>
    <n v="0"/>
    <n v="0"/>
    <s v="Operationnel"/>
    <m/>
    <x v="0"/>
    <x v="0"/>
    <s v="MPR issue"/>
    <x v="0"/>
    <s v="INC-20260330-00005664.,,Others Transmission equipement fault"/>
    <s v=""/>
    <s v=""/>
    <s v=""/>
    <s v=""/>
    <s v=""/>
    <s v=""/>
    <s v=""/>
    <s v=""/>
    <m/>
    <s v=""/>
    <s v=""/>
    <s v=""/>
    <s v=""/>
    <s v=""/>
    <s v=""/>
    <s v=""/>
    <s v=""/>
    <s v=""/>
    <s v="INC-20260330-00005664.,,Others Transmission equipement fault"/>
  </r>
  <r>
    <s v="Kumba-Kossala-IHS"/>
    <s v="SUO_113"/>
    <m/>
    <s v="IHS"/>
    <s v="Grid-Gen"/>
    <s v="SUD-OUEST"/>
    <s v="Kumba"/>
    <s v="HUAWEI"/>
    <n v="0"/>
    <n v="0"/>
    <n v="0"/>
    <n v="0"/>
    <s v="Operationnel"/>
    <m/>
    <x v="8"/>
    <x v="4"/>
    <s v="no root cause"/>
    <x v="4"/>
    <s v=""/>
    <s v=""/>
    <s v=""/>
    <m/>
    <m/>
    <m/>
    <m/>
    <m/>
    <m/>
    <m/>
    <s v=""/>
    <s v=""/>
    <s v=""/>
    <s v=""/>
    <s v=""/>
    <s v=""/>
    <s v=""/>
    <s v=""/>
    <s v=""/>
    <s v=""/>
  </r>
  <r>
    <s v="Limbe-Bota-IHS"/>
    <s v="SUO_207"/>
    <m/>
    <s v="IHS"/>
    <s v="Grid-Gen"/>
    <s v="SUD-OUEST"/>
    <s v="Limbe"/>
    <s v="HUAWEI"/>
    <n v="0"/>
    <n v="0"/>
    <n v="0"/>
    <n v="0"/>
    <s v="Operationnel"/>
    <m/>
    <x v="8"/>
    <x v="4"/>
    <s v="no root cause"/>
    <x v="4"/>
    <s v=""/>
    <s v=""/>
    <s v=""/>
    <m/>
    <m/>
    <m/>
    <m/>
    <m/>
    <m/>
    <m/>
    <s v=""/>
    <s v=""/>
    <s v=""/>
    <s v=""/>
    <s v=""/>
    <s v=""/>
    <s v=""/>
    <s v=""/>
    <s v=""/>
    <s v=""/>
  </r>
  <r>
    <s v="Kambolepi-IHS"/>
    <s v="EST_028"/>
    <m/>
    <s v="IHS"/>
    <s v="Solar-Gen"/>
    <s v="EST"/>
    <s v="Kambolepi"/>
    <s v="NOKIA"/>
    <n v="0"/>
    <n v="0"/>
    <n v="0"/>
    <n v="0"/>
    <s v="Operationnel"/>
    <m/>
    <x v="8"/>
    <x v="4"/>
    <s v="no root cause"/>
    <x v="4"/>
    <s v=""/>
    <s v=""/>
    <s v=""/>
    <s v=""/>
    <s v=""/>
    <s v=""/>
    <s v=""/>
    <s v=""/>
    <s v=""/>
    <m/>
    <s v=""/>
    <s v=""/>
    <s v=""/>
    <s v=""/>
    <s v=""/>
    <s v=""/>
    <s v=""/>
    <s v=""/>
    <s v=""/>
    <s v=""/>
  </r>
  <r>
    <s v="Ebonji-IHS"/>
    <s v="SUO_101"/>
    <m/>
    <s v="IHS"/>
    <s v="Grid-Gen"/>
    <s v="SUD-OUEST"/>
    <s v="Ebonji"/>
    <s v="NOKIA"/>
    <n v="0"/>
    <n v="0"/>
    <n v="0"/>
    <n v="0"/>
    <s v="Insecurity"/>
    <m/>
    <x v="8"/>
    <x v="4"/>
    <s v="no root cause"/>
    <x v="4"/>
    <s v=""/>
    <s v=""/>
    <s v=""/>
    <s v=""/>
    <s v=""/>
    <s v=""/>
    <s v=""/>
    <s v=""/>
    <s v=""/>
    <m/>
    <s v=""/>
    <s v=""/>
    <s v=""/>
    <s v=""/>
    <s v=""/>
    <s v=""/>
    <s v=""/>
    <s v=""/>
    <s v=""/>
    <s v=""/>
  </r>
  <r>
    <s v="EXN_360_H_Maroua-Cge-Protestant"/>
    <s v="EXN_360"/>
    <m/>
    <s v="ESCO"/>
    <s v="Hybrid Solar - S1"/>
    <s v="EXN"/>
    <s v="Maroua"/>
    <s v="HUAWEI"/>
    <n v="0"/>
    <n v="0"/>
    <n v="0"/>
    <n v="0"/>
    <s v=""/>
    <m/>
    <x v="8"/>
    <x v="4"/>
    <s v="no root cause"/>
    <x v="4"/>
    <s v=""/>
    <s v=""/>
    <s v=""/>
    <s v=""/>
    <s v=""/>
    <s v=""/>
    <s v=""/>
    <s v=""/>
    <s v=""/>
    <m/>
    <s v=""/>
    <s v=""/>
    <s v=""/>
    <s v=""/>
    <s v=""/>
    <s v=""/>
    <s v=""/>
    <s v=""/>
    <s v=""/>
    <s v=""/>
  </r>
  <r>
    <s v="Garoua-Djamboutou-II"/>
    <s v="NRD_149"/>
    <m/>
    <s v="CAMUSAT"/>
    <s v="Good Grid + GE"/>
    <s v="NORD"/>
    <s v="Garoua"/>
    <s v="HUAWEI"/>
    <n v="0"/>
    <n v="0"/>
    <n v="0"/>
    <n v="0"/>
    <s v="Operationnel"/>
    <m/>
    <x v="8"/>
    <x v="4"/>
    <s v="no root cause"/>
    <x v="4"/>
    <s v=""/>
    <s v=""/>
    <s v=""/>
    <s v=""/>
    <s v=""/>
    <s v=""/>
    <s v=""/>
    <s v=""/>
    <s v=""/>
    <m/>
    <s v=""/>
    <s v=""/>
    <s v=""/>
    <s v=""/>
    <s v=""/>
    <s v=""/>
    <s v=""/>
    <s v=""/>
    <s v=""/>
    <s v=""/>
  </r>
  <r>
    <s v="Galdi"/>
    <s v="ADM_031"/>
    <m/>
    <s v="IHS"/>
    <s v="Grid-Gen"/>
    <s v="ADAMAOUA"/>
    <s v="Galdi"/>
    <s v="NOKIA"/>
    <n v="0"/>
    <n v="0"/>
    <n v="0"/>
    <n v="0"/>
    <s v="Operationnel"/>
    <m/>
    <x v="8"/>
    <x v="4"/>
    <s v="no root cause"/>
    <x v="4"/>
    <s v=""/>
    <s v=""/>
    <s v=""/>
    <s v=""/>
    <s v=""/>
    <s v=""/>
    <s v=""/>
    <s v=""/>
    <s v=""/>
    <m/>
    <s v=""/>
    <s v=""/>
    <s v=""/>
    <s v=""/>
    <s v=""/>
    <s v=""/>
    <s v=""/>
    <s v=""/>
    <s v=""/>
    <s v=""/>
  </r>
  <r>
    <s v="Goyoum"/>
    <s v="EST_023"/>
    <m/>
    <s v="CAMUSAT"/>
    <m/>
    <s v="EST"/>
    <s v="Goyoum"/>
    <s v="NOKIA"/>
    <n v="0"/>
    <n v="0"/>
    <n v="0"/>
    <n v="0"/>
    <s v="Operationnel"/>
    <m/>
    <x v="8"/>
    <x v="4"/>
    <s v="no root cause"/>
    <x v="4"/>
    <s v=""/>
    <s v=""/>
    <s v=""/>
    <s v=""/>
    <s v=""/>
    <s v=""/>
    <s v=""/>
    <s v=""/>
    <s v=""/>
    <m/>
    <s v=""/>
    <s v=""/>
    <s v=""/>
    <s v=""/>
    <s v=""/>
    <s v=""/>
    <s v=""/>
    <s v=""/>
    <s v=""/>
    <s v=""/>
  </r>
  <r>
    <s v="EST_064_N_Garga-Salari-MTN"/>
    <s v="EST_064"/>
    <m/>
    <s v="IHS"/>
    <s v="Solar-Gen"/>
    <s v="EST"/>
    <s v="Garga-Salari"/>
    <s v="NOKIA"/>
    <n v="0"/>
    <n v="0"/>
    <n v="0"/>
    <n v="0"/>
    <s v="Operationnel"/>
    <m/>
    <x v="8"/>
    <x v="4"/>
    <s v="no root cause"/>
    <x v="4"/>
    <s v=""/>
    <s v=""/>
    <s v=""/>
    <s v=""/>
    <s v=""/>
    <s v=""/>
    <s v=""/>
    <s v=""/>
    <s v=""/>
    <m/>
    <s v=""/>
    <s v=""/>
    <s v=""/>
    <s v=""/>
    <s v=""/>
    <s v=""/>
    <s v=""/>
    <s v=""/>
    <s v=""/>
    <s v=""/>
  </r>
  <r>
    <s v="Djottin"/>
    <s v="NRO_098"/>
    <m/>
    <s v="IHS"/>
    <s v="Gen Only"/>
    <s v="NORD-OUEST"/>
    <s v="Djottin"/>
    <s v="NOKIA"/>
    <n v="0"/>
    <n v="0"/>
    <n v="0"/>
    <n v="0"/>
    <s v="Insecurity"/>
    <m/>
    <x v="11"/>
    <x v="5"/>
    <s v="BSS Hardware issue"/>
    <x v="0"/>
    <s v="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
    <s v=""/>
    <s v=""/>
    <s v=""/>
    <s v=""/>
    <s v=""/>
    <s v=""/>
    <s v=""/>
    <s v=""/>
    <m/>
    <s v=""/>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m/>
    <s v=""/>
    <s v=""/>
    <s v=""/>
    <s v=""/>
  </r>
  <r>
    <s v="Ako"/>
    <s v="NRO_231"/>
    <m/>
    <s v="IHS"/>
    <s v="Grid-Gen"/>
    <s v="NORD-OUEST"/>
    <s v="Ako"/>
    <s v="NOKIA"/>
    <n v="0"/>
    <n v="0"/>
    <n v="0"/>
    <n v="0"/>
    <s v="Insecurity"/>
    <m/>
    <x v="8"/>
    <x v="4"/>
    <s v="no root cause"/>
    <x v="4"/>
    <s v="26/03/2026 : need BO RAN analysis || NO 3G….26/03/2026 : need BO RAN analysis || NO 3G….26/03/2026 : need BO RAN analysis || NO 3G"/>
    <s v=""/>
    <s v=""/>
    <s v=""/>
    <s v=""/>
    <s v=""/>
    <s v=""/>
    <s v=""/>
    <s v=""/>
    <m/>
    <s v=""/>
    <s v=""/>
    <s v="26/03/2026 : need BO RAN analysis || NO 3G"/>
    <s v="26/03/2026 : need BO RAN analysis || NO 3G"/>
    <s v="26/03/2026 : need BO RAN analysis || NO 3G"/>
    <m/>
    <s v=""/>
    <s v=""/>
    <s v=""/>
    <s v=""/>
  </r>
  <r>
    <s v="Mombal-MTN"/>
    <s v="EST_061"/>
    <m/>
    <m/>
    <m/>
    <s v="EST"/>
    <s v="Mombal"/>
    <s v="NOKIA"/>
    <n v="0"/>
    <n v="0"/>
    <n v="0"/>
    <n v="0"/>
    <s v="Operationnel"/>
    <m/>
    <x v="8"/>
    <x v="4"/>
    <s v="no root cause"/>
    <x v="4"/>
    <s v=""/>
    <s v=""/>
    <s v=""/>
    <s v=""/>
    <s v=""/>
    <s v=""/>
    <s v=""/>
    <s v=""/>
    <s v=""/>
    <m/>
    <s v=""/>
    <s v=""/>
    <s v=""/>
    <s v=""/>
    <s v=""/>
    <s v=""/>
    <s v=""/>
    <s v=""/>
    <s v=""/>
    <s v=""/>
  </r>
  <r>
    <s v="Laising"/>
    <s v="NRO_044"/>
    <m/>
    <s v="IHS"/>
    <s v="Gen Only"/>
    <s v="NORD-OUEST"/>
    <s v="Laising"/>
    <s v="NOKIA"/>
    <n v="0"/>
    <n v="0"/>
    <n v="0"/>
    <n v="0"/>
    <s v="Insecurity"/>
    <m/>
    <x v="8"/>
    <x v="4"/>
    <s v="no root cause"/>
    <x v="4"/>
    <s v=""/>
    <s v=""/>
    <s v=""/>
    <s v=""/>
    <s v=""/>
    <s v=""/>
    <s v=""/>
    <s v=""/>
    <s v=""/>
    <m/>
    <s v=""/>
    <s v=""/>
    <s v=""/>
    <s v=""/>
    <s v=""/>
    <s v=""/>
    <s v=""/>
    <s v=""/>
    <s v=""/>
    <s v=""/>
  </r>
  <r>
    <s v="Dibi-MTN"/>
    <s v="ADM_032"/>
    <m/>
    <s v="IHS"/>
    <s v="Grid-Gen"/>
    <s v="ADAMAOUA"/>
    <s v="Dibi"/>
    <s v="NOKIA"/>
    <n v="0"/>
    <n v="0"/>
    <n v="0"/>
    <n v="0"/>
    <s v="Operationnel"/>
    <m/>
    <x v="8"/>
    <x v="4"/>
    <s v="no root cause"/>
    <x v="4"/>
    <s v=""/>
    <s v=""/>
    <s v=""/>
    <s v=""/>
    <s v=""/>
    <s v=""/>
    <s v=""/>
    <s v=""/>
    <s v=""/>
    <m/>
    <s v=""/>
    <s v=""/>
    <s v=""/>
    <s v=""/>
    <s v=""/>
    <s v=""/>
    <s v=""/>
    <s v=""/>
    <s v=""/>
    <s v=""/>
  </r>
  <r>
    <s v="Fongo-Tongo"/>
    <s v="SUO_136"/>
    <m/>
    <s v="IHS"/>
    <s v="Grid-Gen"/>
    <s v="SUD-OUEST"/>
    <s v="Fongo-Tongo"/>
    <s v="NOKIA"/>
    <n v="0"/>
    <n v="0"/>
    <n v="0"/>
    <n v="0"/>
    <s v="Insecurity"/>
    <m/>
    <x v="8"/>
    <x v="4"/>
    <s v="no root cause"/>
    <x v="4"/>
    <s v=""/>
    <s v=""/>
    <s v=""/>
    <s v=""/>
    <s v=""/>
    <s v=""/>
    <s v=""/>
    <s v=""/>
    <s v=""/>
    <m/>
    <s v=""/>
    <s v=""/>
    <s v=""/>
    <s v=""/>
    <s v=""/>
    <s v=""/>
    <s v=""/>
    <s v=""/>
    <s v=""/>
    <s v=""/>
  </r>
  <r>
    <s v="CTR_228_N_Evodoula"/>
    <s v="CTR_228"/>
    <m/>
    <s v="IHS"/>
    <s v="Grid-Gen"/>
    <s v="CENTRE"/>
    <s v="Evodoula"/>
    <s v="NOKIA"/>
    <n v="0"/>
    <n v="0"/>
    <n v="0"/>
    <n v="0"/>
    <s v="Operationnel"/>
    <m/>
    <x v="8"/>
    <x v="4"/>
    <s v="no root cause"/>
    <x v="4"/>
    <s v=""/>
    <s v=""/>
    <s v=""/>
    <s v=""/>
    <s v=""/>
    <s v=""/>
    <s v=""/>
    <s v=""/>
    <s v=""/>
    <m/>
    <s v=""/>
    <s v=""/>
    <s v=""/>
    <s v=""/>
    <s v=""/>
    <s v=""/>
    <s v=""/>
    <s v=""/>
    <s v=""/>
    <s v=""/>
  </r>
  <r>
    <s v="Sop-MTN"/>
    <s v="NRO_258"/>
    <m/>
    <s v="IHS"/>
    <s v="Grid-Gen"/>
    <s v="NORD-OUEST"/>
    <s v="Sop"/>
    <s v="NOKIA"/>
    <n v="0"/>
    <n v="0"/>
    <n v="0"/>
    <n v="0"/>
    <s v="Insecurity"/>
    <m/>
    <x v="8"/>
    <x v="4"/>
    <s v="no root cause"/>
    <x v="4"/>
    <s v=""/>
    <s v=""/>
    <s v=""/>
    <s v=""/>
    <s v=""/>
    <s v=""/>
    <s v=""/>
    <s v=""/>
    <s v=""/>
    <m/>
    <s v=""/>
    <s v=""/>
    <s v=""/>
    <s v=""/>
    <s v=""/>
    <s v=""/>
    <s v=""/>
    <s v=""/>
    <s v=""/>
    <s v=""/>
  </r>
  <r>
    <s v="Ndu"/>
    <s v="NRO_009"/>
    <m/>
    <s v="IHS"/>
    <s v="Grid-Gen"/>
    <s v="NORD-OUEST"/>
    <s v="NDU"/>
    <s v="NOKIA"/>
    <n v="0"/>
    <n v="0"/>
    <n v="0"/>
    <n v="0"/>
    <s v="Insecurity"/>
    <m/>
    <x v="8"/>
    <x v="4"/>
    <s v="no root cause"/>
    <x v="4"/>
    <s v=""/>
    <s v=""/>
    <s v=""/>
    <s v=""/>
    <s v=""/>
    <s v=""/>
    <s v=""/>
    <s v=""/>
    <s v=""/>
    <m/>
    <s v=""/>
    <s v=""/>
    <s v=""/>
    <s v=""/>
    <s v=""/>
    <s v=""/>
    <s v=""/>
    <s v=""/>
    <s v=""/>
    <s v=""/>
  </r>
  <r>
    <s v="Babessi"/>
    <s v="NRO_024"/>
    <m/>
    <s v="IHS"/>
    <s v="Grid-Gen"/>
    <s v="NORD-OUEST"/>
    <s v="Babessi"/>
    <s v="NOKIA"/>
    <n v="0"/>
    <n v="0"/>
    <n v="0"/>
    <n v="0"/>
    <s v="Insecurity"/>
    <m/>
    <x v="8"/>
    <x v="4"/>
    <s v="no root cause"/>
    <x v="4"/>
    <s v=""/>
    <s v=""/>
    <s v=""/>
    <s v=""/>
    <s v=""/>
    <s v=""/>
    <s v=""/>
    <s v=""/>
    <s v=""/>
    <m/>
    <s v=""/>
    <s v=""/>
    <s v=""/>
    <s v=""/>
    <s v=""/>
    <s v=""/>
    <s v=""/>
    <s v=""/>
    <s v=""/>
    <s v=""/>
  </r>
  <r>
    <s v="Tourningal-MTN-IHS"/>
    <s v="ADM_094"/>
    <m/>
    <s v="IHS"/>
    <s v="Solar-Grid-Gen"/>
    <s v="ADAMAOUA"/>
    <s v="Tournigal"/>
    <s v="NOKIA"/>
    <n v="0"/>
    <n v="0"/>
    <n v="0"/>
    <n v="0"/>
    <s v="Operationnel"/>
    <m/>
    <x v="8"/>
    <x v="4"/>
    <s v="no root cause"/>
    <x v="4"/>
    <s v=""/>
    <s v=""/>
    <s v=""/>
    <s v=""/>
    <s v=""/>
    <s v=""/>
    <s v=""/>
    <s v=""/>
    <s v=""/>
    <m/>
    <s v=""/>
    <s v=""/>
    <s v=""/>
    <s v=""/>
    <s v=""/>
    <s v=""/>
    <s v=""/>
    <s v=""/>
    <s v=""/>
    <s v=""/>
  </r>
  <r>
    <s v="Laore-MTN-IHS"/>
    <s v="ADM_093"/>
    <m/>
    <s v="IHS"/>
    <s v="Solar-Gen"/>
    <s v="ADAMAOUA"/>
    <s v="Laore"/>
    <s v="NOKIA"/>
    <n v="0"/>
    <n v="0"/>
    <n v="0"/>
    <n v="0"/>
    <s v="Operationnel"/>
    <m/>
    <x v="8"/>
    <x v="4"/>
    <s v="no root cause"/>
    <x v="4"/>
    <s v=""/>
    <s v=""/>
    <s v=""/>
    <s v=""/>
    <s v=""/>
    <s v=""/>
    <s v=""/>
    <s v=""/>
    <s v=""/>
    <m/>
    <s v=""/>
    <s v=""/>
    <s v=""/>
    <s v=""/>
    <s v=""/>
    <s v=""/>
    <s v=""/>
    <s v=""/>
    <s v=""/>
    <s v=""/>
  </r>
  <r>
    <s v="Douggoy"/>
    <s v="EXN_002"/>
    <m/>
    <s v="IHS"/>
    <s v="Grid-Gen"/>
    <s v="EXTREME-NORD"/>
    <s v="Maroua"/>
    <s v="HUAWEI"/>
    <n v="0"/>
    <n v="0"/>
    <n v="0"/>
    <n v="0"/>
    <s v="Operationnel"/>
    <m/>
    <x v="8"/>
    <x v="4"/>
    <s v="no root cause"/>
    <x v="4"/>
    <s v=""/>
    <s v=""/>
    <s v=""/>
    <s v=""/>
    <s v=""/>
    <s v=""/>
    <s v=""/>
    <s v=""/>
    <s v=""/>
    <m/>
    <s v=""/>
    <s v=""/>
    <s v=""/>
    <s v=""/>
    <s v=""/>
    <s v=""/>
    <s v=""/>
    <s v=""/>
    <s v=""/>
    <s v=""/>
  </r>
  <r>
    <s v="Mvog-Awae"/>
    <s v="CTR_738"/>
    <m/>
    <s v="CAMUSAT"/>
    <s v="Medium Grid + GE"/>
    <s v="CENTRE"/>
    <s v="Yaoundé"/>
    <s v="ZTE"/>
    <n v="0"/>
    <n v="0"/>
    <n v="0"/>
    <n v="0"/>
    <s v="Operationnel"/>
    <m/>
    <x v="8"/>
    <x v="4"/>
    <s v="no root cause"/>
    <x v="4"/>
    <s v=""/>
    <s v=""/>
    <s v=""/>
    <s v=""/>
    <s v=""/>
    <s v=""/>
    <s v=""/>
    <s v=""/>
    <s v=""/>
    <m/>
    <s v=""/>
    <s v=""/>
    <s v=""/>
    <s v=""/>
    <s v=""/>
    <s v=""/>
    <s v=""/>
    <s v=""/>
    <s v=""/>
    <s v=""/>
  </r>
  <r>
    <s v="Ngd-Aoudi-IHS"/>
    <s v="ADM_115"/>
    <m/>
    <s v="IHS"/>
    <s v="Grid-Gen"/>
    <s v="ADAMAOUA"/>
    <s v="Ngaoundere"/>
    <s v="HUAWEI"/>
    <n v="0"/>
    <n v="0"/>
    <n v="0"/>
    <n v="0"/>
    <s v="Operationnel"/>
    <m/>
    <x v="8"/>
    <x v="4"/>
    <s v="no root cause"/>
    <x v="4"/>
    <s v=""/>
    <s v=""/>
    <s v=""/>
    <s v=""/>
    <s v=""/>
    <s v=""/>
    <s v=""/>
    <s v=""/>
    <s v=""/>
    <m/>
    <s v=""/>
    <s v=""/>
    <s v=""/>
    <s v=""/>
    <s v=""/>
    <s v=""/>
    <s v=""/>
    <s v=""/>
    <s v=""/>
    <s v=""/>
  </r>
  <r>
    <s v="BBeri-Dikolo-Centre-Equestre"/>
    <s v="LIT_681"/>
    <m/>
    <s v="CAMUSAT"/>
    <s v="Good Grid no GE - 8h"/>
    <s v="LITTORAL"/>
    <s v="Douala"/>
    <s v="ZTE"/>
    <n v="0"/>
    <n v="0"/>
    <n v="0"/>
    <n v="0"/>
    <s v="Operationnel"/>
    <m/>
    <x v="8"/>
    <x v="4"/>
    <s v="no root cause"/>
    <x v="4"/>
    <s v=""/>
    <s v=""/>
    <s v=""/>
    <s v=""/>
    <s v=""/>
    <s v=""/>
    <s v=""/>
    <s v=""/>
    <s v=""/>
    <m/>
    <s v=""/>
    <s v=""/>
    <s v=""/>
    <s v=""/>
    <s v=""/>
    <s v=""/>
    <s v=""/>
    <s v=""/>
    <s v=""/>
    <s v=""/>
  </r>
  <r>
    <s v="Ndokoti-Carrefour-MTN"/>
    <s v="LIT_684"/>
    <m/>
    <m/>
    <m/>
    <s v="LITTORAL"/>
    <s v="Douala"/>
    <s v="ZTE"/>
    <n v="0"/>
    <n v="0"/>
    <n v="0"/>
    <n v="0"/>
    <s v="Operationnel"/>
    <m/>
    <x v="8"/>
    <x v="4"/>
    <s v="no root cause"/>
    <x v="4"/>
    <s v=""/>
    <s v=""/>
    <s v=""/>
    <s v=""/>
    <s v=""/>
    <s v=""/>
    <s v=""/>
    <s v=""/>
    <s v=""/>
    <m/>
    <s v=""/>
    <s v=""/>
    <s v=""/>
    <s v=""/>
    <s v=""/>
    <s v=""/>
    <s v=""/>
    <s v=""/>
    <s v=""/>
    <s v=""/>
  </r>
  <r>
    <s v="Bokova-IHS"/>
    <s v="SUO_254"/>
    <m/>
    <s v="IHS"/>
    <m/>
    <s v="SUD-OUEST"/>
    <s v="Buea"/>
    <s v="HUAWEI"/>
    <n v="0"/>
    <n v="0"/>
    <n v="0"/>
    <n v="0"/>
    <s v="Operationnel"/>
    <m/>
    <x v="8"/>
    <x v="4"/>
    <s v="no root cause"/>
    <x v="4"/>
    <s v=""/>
    <s v=""/>
    <s v=""/>
    <m/>
    <m/>
    <m/>
    <m/>
    <m/>
    <m/>
    <m/>
    <s v=""/>
    <s v=""/>
    <s v=""/>
    <s v=""/>
    <s v=""/>
    <s v=""/>
    <s v=""/>
    <s v=""/>
    <s v=""/>
    <s v=""/>
  </r>
  <r>
    <s v="Ndogbong-Bifaka"/>
    <s v="LIT_671"/>
    <m/>
    <s v="CAMUSAT"/>
    <s v="Good Grid no GE - 8h"/>
    <s v="LITTORAL"/>
    <s v="Douala"/>
    <s v="ZTE"/>
    <n v="0"/>
    <n v="0"/>
    <n v="0"/>
    <n v="0"/>
    <s v="Operationnel"/>
    <m/>
    <x v="8"/>
    <x v="4"/>
    <s v="no root cause"/>
    <x v="4"/>
    <s v=""/>
    <s v=""/>
    <s v=""/>
    <s v=""/>
    <s v=""/>
    <s v=""/>
    <s v=""/>
    <s v=""/>
    <s v=""/>
    <m/>
    <s v=""/>
    <s v=""/>
    <s v=""/>
    <s v=""/>
    <s v=""/>
    <s v=""/>
    <s v=""/>
    <s v=""/>
    <s v=""/>
    <s v=""/>
  </r>
  <r>
    <s v="e-Technique"/>
    <s v="SUD_057"/>
    <m/>
    <s v="IHS"/>
    <s v="Grid-Gen"/>
    <s v="SUD"/>
    <s v="Kribi"/>
    <s v="ZTE"/>
    <n v="0"/>
    <n v="0"/>
    <n v="0"/>
    <n v="0"/>
    <s v="Operationnel"/>
    <m/>
    <x v="8"/>
    <x v="4"/>
    <s v="no root cause"/>
    <x v="4"/>
    <s v=""/>
    <s v=""/>
    <s v=""/>
    <s v=""/>
    <s v=""/>
    <s v=""/>
    <s v=""/>
    <s v=""/>
    <s v=""/>
    <m/>
    <s v=""/>
    <s v=""/>
    <s v=""/>
    <s v=""/>
    <s v=""/>
    <s v=""/>
    <s v=""/>
    <s v=""/>
    <s v=""/>
    <s v=""/>
  </r>
  <r>
    <s v="Manmenye"/>
    <s v="CTR_117"/>
    <m/>
    <s v="IHS"/>
    <s v="Grid-Hybrid-Gen"/>
    <s v="CENTRE"/>
    <s v="Manmenye"/>
    <s v="ZTE"/>
    <n v="0"/>
    <n v="0"/>
    <n v="0"/>
    <n v="0"/>
    <s v="Operationnel"/>
    <m/>
    <x v="8"/>
    <x v="4"/>
    <s v="no root cause"/>
    <x v="4"/>
    <s v="site down….site down….site down"/>
    <s v=""/>
    <s v=""/>
    <m/>
    <m/>
    <s v="site down"/>
    <s v=""/>
    <s v="site down"/>
    <s v="site down"/>
    <m/>
    <s v=""/>
    <s v=""/>
    <s v=""/>
    <s v=""/>
    <s v=""/>
    <s v=""/>
    <s v=""/>
    <s v=""/>
    <s v=""/>
    <s v=""/>
  </r>
  <r>
    <s v="Awae"/>
    <s v="CTR_112"/>
    <m/>
    <s v="IHS"/>
    <s v="Grid-Gen"/>
    <s v="CENTRE"/>
    <s v="Awae"/>
    <s v="ZTE"/>
    <n v="0"/>
    <n v="0"/>
    <n v="0"/>
    <n v="0"/>
    <s v="Operationnel"/>
    <m/>
    <x v="8"/>
    <x v="4"/>
    <s v="no root cause"/>
    <x v="4"/>
    <s v="site down….site down….site down"/>
    <s v=""/>
    <s v=""/>
    <m/>
    <m/>
    <s v="site down"/>
    <s v=""/>
    <s v="site down"/>
    <s v="site down"/>
    <m/>
    <s v=""/>
    <s v=""/>
    <s v=""/>
    <s v=""/>
    <s v=""/>
    <s v=""/>
    <s v=""/>
    <s v=""/>
    <s v=""/>
    <s v=""/>
  </r>
  <r>
    <s v="Zoetele"/>
    <s v="CTR_111"/>
    <m/>
    <s v="IHS"/>
    <s v="Grid-Gen"/>
    <s v="CENTRE"/>
    <s v="Zoetele"/>
    <s v="ZTE"/>
    <n v="0"/>
    <n v="0"/>
    <n v="0"/>
    <n v="0"/>
    <s v="Operationnel"/>
    <m/>
    <x v="3"/>
    <x v="1"/>
    <s v="Defaut GE &amp; Power Cabinet"/>
    <x v="1"/>
    <s v="site down….site down….site down….Power status check ongoing….INC-20260330-00009069.,,2026-03-30 14:43:06.,,Power issue sur le site, le site est remonté après une intervention de la ressource IHS ..,,Others Transmission equipement fault"/>
    <s v=""/>
    <s v=""/>
    <m/>
    <m/>
    <s v="site down"/>
    <s v=""/>
    <s v="site down"/>
    <s v="site down"/>
    <m/>
    <s v=""/>
    <s v=""/>
    <s v=""/>
    <s v=""/>
    <s v=""/>
    <s v=""/>
    <s v=""/>
    <s v="Power status check ongoing"/>
    <s v=""/>
    <s v="INC-20260330-00009069.,,2026-03-30 14:43:06.,,Power issue sur le site, le site est remonté après une intervention de la ressource IHS ..,,Others Transmission equipement fault"/>
  </r>
  <r>
    <s v="Obala-Mairie"/>
    <s v="CTR_113"/>
    <m/>
    <s v="IHS"/>
    <s v="Grid-Gen"/>
    <s v="CENTRE"/>
    <s v="Obala"/>
    <s v="ZTE"/>
    <n v="0"/>
    <n v="0"/>
    <n v="0"/>
    <n v="0"/>
    <s v="Operationnel"/>
    <m/>
    <x v="8"/>
    <x v="4"/>
    <s v="no root cause"/>
    <x v="4"/>
    <s v="site down….site down….site down"/>
    <s v=""/>
    <s v=""/>
    <m/>
    <m/>
    <s v="site down"/>
    <s v=""/>
    <s v="site down"/>
    <s v="site down"/>
    <m/>
    <s v=""/>
    <s v=""/>
    <s v=""/>
    <s v=""/>
    <s v=""/>
    <s v=""/>
    <s v=""/>
    <s v=""/>
    <s v=""/>
    <s v=""/>
  </r>
  <r>
    <s v="Endom"/>
    <s v="CTR_225"/>
    <m/>
    <s v="IHS"/>
    <s v="Grid-Hybrid-Gen"/>
    <s v="CENTRE"/>
    <s v="Endom"/>
    <s v="ZTE"/>
    <n v="0"/>
    <n v="0"/>
    <n v="0"/>
    <n v="0"/>
    <s v="Operationnel"/>
    <m/>
    <x v="0"/>
    <x v="0"/>
    <s v="MPR issue"/>
    <x v="0"/>
    <s v="Power status check ongoing….INC-20260330-00009235.,,2026-03-30 14:57:18.,,Merci de dépêcher un FME à ENDOM pour vérifier l'environnement du site, le statut MPR et la chaine antenaire.,,Site instable depuis le début des pluies, la cause de l'indisponibilité reste inconnue, une investigation est en cours pour comprendre l'origine de l'indisponibilité..,,Others Transmission equipement fault"/>
    <s v=""/>
    <s v=""/>
    <s v=""/>
    <s v=""/>
    <s v=""/>
    <s v=""/>
    <s v=""/>
    <s v=""/>
    <m/>
    <s v=""/>
    <s v=""/>
    <s v=""/>
    <s v=""/>
    <s v=""/>
    <s v=""/>
    <s v=""/>
    <s v="Power status check ongoing"/>
    <s v=""/>
    <s v="INC-20260330-00009235.,,2026-03-30 14:57:18.,,Merci de dépêcher un FME à ENDOM pour vérifier l'environnement du site, le statut MPR et la chaine antenaire.,,Site instable depuis le début des pluies, la cause de l'indisponibilité reste inconnue, une investigation est en cours pour comprendre l'origine de l'indisponibilité..,,Others Transmission equipement fault"/>
  </r>
  <r>
    <s v="Minisite-Dubai"/>
    <s v="LIT_662"/>
    <m/>
    <s v="CAMUSAT"/>
    <s v="Good Grid no GE - 8h"/>
    <s v="LITTORAL"/>
    <s v="Douala"/>
    <s v="HUAWEI"/>
    <n v="0"/>
    <n v="0"/>
    <n v="0"/>
    <n v="0"/>
    <s v="Operationnel"/>
    <m/>
    <x v="8"/>
    <x v="4"/>
    <s v="no root cause"/>
    <x v="4"/>
    <s v=""/>
    <s v=""/>
    <s v=""/>
    <s v=""/>
    <s v=""/>
    <s v=""/>
    <s v=""/>
    <s v=""/>
    <s v=""/>
    <m/>
    <s v=""/>
    <s v=""/>
    <s v=""/>
    <s v=""/>
    <s v=""/>
    <s v=""/>
    <s v=""/>
    <s v=""/>
    <s v=""/>
    <s v=""/>
  </r>
  <r>
    <s v="Mamfe-Camtel"/>
    <s v="SUO_245"/>
    <m/>
    <m/>
    <m/>
    <s v="SUD-OUEST"/>
    <s v="Mamfe"/>
    <s v="HUAWEI"/>
    <n v="0"/>
    <n v="0"/>
    <n v="0"/>
    <n v="0"/>
    <s v="Insecurity"/>
    <m/>
    <x v="0"/>
    <x v="0"/>
    <s v="MPR issue"/>
    <x v="0"/>
    <s v="INC-20260330-00012922.,,Others Transmission equipement fault"/>
    <s v=""/>
    <s v=""/>
    <s v=""/>
    <s v=""/>
    <s v=""/>
    <s v=""/>
    <s v=""/>
    <s v=""/>
    <m/>
    <s v=""/>
    <s v=""/>
    <s v=""/>
    <s v=""/>
    <s v=""/>
    <s v=""/>
    <s v=""/>
    <s v=""/>
    <s v=""/>
    <s v="INC-20260330-00012922.,,Others Transmission equipement fault"/>
  </r>
  <r>
    <s v="Fochieya-IHS"/>
    <s v="OST_195"/>
    <m/>
    <s v="IHS"/>
    <s v="Grid-Gen"/>
    <s v="OUEST"/>
    <s v=" Fochieya"/>
    <s v="HUAWEI"/>
    <n v="0"/>
    <n v="0"/>
    <n v="0"/>
    <n v="0"/>
    <s v="Operationnel"/>
    <m/>
    <x v="8"/>
    <x v="4"/>
    <s v="no root cause"/>
    <x v="4"/>
    <s v=""/>
    <s v=""/>
    <s v=""/>
    <s v=""/>
    <s v=""/>
    <s v=""/>
    <s v=""/>
    <s v=""/>
    <s v=""/>
    <m/>
    <s v=""/>
    <s v=""/>
    <s v=""/>
    <s v=""/>
    <s v=""/>
    <s v=""/>
    <s v=""/>
    <s v=""/>
    <s v=""/>
    <s v=""/>
  </r>
  <r>
    <s v="Zouhaye"/>
    <s v="EXN_242"/>
    <m/>
    <s v="CAMUSAT"/>
    <s v="Hybrid Solar - S3"/>
    <s v="EXTREME-NORD"/>
    <s v="Zouhaye"/>
    <s v="HUAWEI"/>
    <n v="0"/>
    <n v="0"/>
    <n v="0"/>
    <n v="0"/>
    <s v="Insecurity"/>
    <m/>
    <x v="8"/>
    <x v="4"/>
    <s v="no root cause"/>
    <x v="4"/>
    <s v=""/>
    <s v=""/>
    <s v=""/>
    <s v=""/>
    <s v=""/>
    <s v=""/>
    <s v=""/>
    <s v=""/>
    <s v=""/>
    <m/>
    <s v=""/>
    <s v=""/>
    <s v=""/>
    <s v=""/>
    <s v=""/>
    <s v=""/>
    <s v=""/>
    <s v=""/>
    <s v=""/>
    <s v=""/>
  </r>
  <r>
    <s v="Badenkop"/>
    <s v="OST_258"/>
    <m/>
    <s v="CAMUSAT"/>
    <s v="Good Grid + GE"/>
    <s v="OUEST"/>
    <s v="Badenkop"/>
    <s v="HUAWEI"/>
    <n v="0"/>
    <n v="0"/>
    <n v="0"/>
    <n v="0"/>
    <s v="Operationnel"/>
    <m/>
    <x v="8"/>
    <x v="4"/>
    <s v="no root cause"/>
    <x v="4"/>
    <s v=""/>
    <s v=""/>
    <s v=""/>
    <m/>
    <m/>
    <m/>
    <m/>
    <m/>
    <m/>
    <m/>
    <s v=""/>
    <s v=""/>
    <s v=""/>
    <s v=""/>
    <s v=""/>
    <s v=""/>
    <s v=""/>
    <s v=""/>
    <s v=""/>
    <s v=""/>
  </r>
  <r>
    <s v="Wotutu-IHS"/>
    <s v="SUO_127"/>
    <m/>
    <s v="IHS"/>
    <s v="Grid-Gen"/>
    <s v="SUD-OUEST"/>
    <s v="Wotutu"/>
    <s v="HUAWEI"/>
    <n v="0"/>
    <n v="0"/>
    <n v="0"/>
    <n v="0"/>
    <s v="Insecurity"/>
    <m/>
    <x v="8"/>
    <x v="4"/>
    <s v="no root cause"/>
    <x v="4"/>
    <s v=""/>
    <s v=""/>
    <s v=""/>
    <m/>
    <m/>
    <m/>
    <m/>
    <m/>
    <m/>
    <m/>
    <s v=""/>
    <s v=""/>
    <s v=""/>
    <s v=""/>
    <s v=""/>
    <s v=""/>
    <s v=""/>
    <s v=""/>
    <s v=""/>
    <s v=""/>
  </r>
  <r>
    <s v="Hougno"/>
    <s v="EXN_245"/>
    <m/>
    <s v="CAMUSAT"/>
    <s v="HGB"/>
    <s v="EXTREME-NORD"/>
    <s v="Hougno"/>
    <s v="HUAWEI"/>
    <n v="0"/>
    <n v="0"/>
    <n v="0"/>
    <n v="0"/>
    <s v="Insecurity"/>
    <m/>
    <x v="8"/>
    <x v="4"/>
    <s v="no root cause"/>
    <x v="4"/>
    <s v=""/>
    <s v=""/>
    <s v=""/>
    <s v=""/>
    <s v=""/>
    <s v=""/>
    <s v=""/>
    <s v=""/>
    <s v=""/>
    <m/>
    <s v=""/>
    <s v=""/>
    <s v=""/>
    <s v=""/>
    <s v=""/>
    <s v=""/>
    <s v=""/>
    <s v=""/>
    <s v=""/>
    <s v=""/>
  </r>
  <r>
    <s v="Bambalang"/>
    <s v="NRO_100"/>
    <m/>
    <s v="IHS"/>
    <s v="Hybrid-Gen"/>
    <s v="NORD-OUEST"/>
    <s v="Bambalang"/>
    <s v="HUAWEI"/>
    <n v="0"/>
    <n v="0"/>
    <n v="0"/>
    <n v="0"/>
    <s v="Insecurity"/>
    <m/>
    <x v="8"/>
    <x v="4"/>
    <s v="no root cause"/>
    <x v="4"/>
    <s v="Power status check ongoing"/>
    <s v=""/>
    <s v=""/>
    <m/>
    <m/>
    <m/>
    <m/>
    <m/>
    <m/>
    <m/>
    <s v=""/>
    <s v=""/>
    <s v=""/>
    <s v=""/>
    <s v=""/>
    <s v=""/>
    <s v=""/>
    <s v="Power status check ongoing"/>
    <s v=""/>
    <s v=""/>
  </r>
  <r>
    <s v="Carrefour-Elat"/>
    <s v="CTR_835"/>
    <m/>
    <s v="CAMUSAT"/>
    <s v="Good Grid + GE"/>
    <s v="CENTRE"/>
    <s v="Elat"/>
    <s v="ZTE"/>
    <n v="0"/>
    <n v="0"/>
    <n v="0"/>
    <n v="0"/>
    <s v="Operationnel"/>
    <m/>
    <x v="8"/>
    <x v="4"/>
    <s v="no root cause"/>
    <x v="4"/>
    <s v=""/>
    <s v=""/>
    <s v=""/>
    <s v=""/>
    <s v=""/>
    <s v=""/>
    <s v=""/>
    <s v=""/>
    <s v=""/>
    <m/>
    <s v=""/>
    <s v=""/>
    <s v=""/>
    <s v=""/>
    <s v=""/>
    <s v=""/>
    <s v=""/>
    <s v=""/>
    <s v=""/>
    <s v=""/>
  </r>
  <r>
    <s v="Datcheka"/>
    <s v="EXN_075"/>
    <m/>
    <s v="IHS"/>
    <s v="Gen-Solar AER"/>
    <s v="EXTREME-NORD"/>
    <s v="Datcheka"/>
    <s v="HUAWEI"/>
    <n v="0"/>
    <n v="0"/>
    <n v="0"/>
    <n v="0"/>
    <s v="Insecurity"/>
    <m/>
    <x v="8"/>
    <x v="4"/>
    <s v="no root cause"/>
    <x v="4"/>
    <s v=""/>
    <s v=""/>
    <s v=""/>
    <s v=""/>
    <s v=""/>
    <s v=""/>
    <s v=""/>
    <s v=""/>
    <s v=""/>
    <m/>
    <s v=""/>
    <s v=""/>
    <s v=""/>
    <s v=""/>
    <s v=""/>
    <s v=""/>
    <s v=""/>
    <s v=""/>
    <s v=""/>
    <s v=""/>
  </r>
  <r>
    <s v="Minawao-IHS"/>
    <s v="EXN_155"/>
    <m/>
    <s v="IHS"/>
    <s v="Solar-Gen"/>
    <s v="EXTREME-NORD"/>
    <s v="Minawao"/>
    <s v="HUAWEI"/>
    <n v="0"/>
    <n v="0"/>
    <n v="0"/>
    <n v="0"/>
    <s v="Insecurity"/>
    <m/>
    <x v="8"/>
    <x v="4"/>
    <s v="no root cause"/>
    <x v="4"/>
    <s v=""/>
    <s v=""/>
    <s v=""/>
    <s v=""/>
    <s v=""/>
    <s v=""/>
    <s v=""/>
    <s v=""/>
    <s v=""/>
    <m/>
    <s v=""/>
    <s v=""/>
    <s v=""/>
    <s v=""/>
    <s v=""/>
    <s v=""/>
    <s v=""/>
    <s v=""/>
    <s v=""/>
    <s v=""/>
  </r>
  <r>
    <s v="Obokoue-I"/>
    <s v="CTR_906"/>
    <m/>
    <s v="CAMUSAT"/>
    <s v="Hybrid Solar - S3"/>
    <s v="CENTRE"/>
    <s v="Mbankomo"/>
    <s v="ZTE"/>
    <n v="0"/>
    <n v="0"/>
    <n v="0"/>
    <n v="0"/>
    <s v="Operationnel"/>
    <m/>
    <x v="4"/>
    <x v="1"/>
    <s v="AKTIVCO Defaut GE &amp; Power Cabinet"/>
    <x v="1"/>
    <s v="30/03/2026 : Power issue : Mail sent to Camusat….30/03/2026 : Power issue : Mail sent to Camusat"/>
    <s v=""/>
    <s v=""/>
    <m/>
    <m/>
    <s v="30/03/2026 : Power issue : Mail sent to Camusat"/>
    <s v=""/>
    <s v="30/03/2026 : Power issue : Mail sent to Camusat"/>
    <m/>
    <m/>
    <s v=""/>
    <s v=""/>
    <s v=""/>
    <s v=""/>
    <s v=""/>
    <s v=""/>
    <s v=""/>
    <s v=""/>
    <s v=""/>
    <s v=""/>
  </r>
  <r>
    <s v="Makak-Camrail"/>
    <s v="CTR_144"/>
    <m/>
    <s v="CAMUSAT"/>
    <s v="Good Grid + GE"/>
    <s v="CENTRE"/>
    <s v="Makak"/>
    <s v="NOKIA"/>
    <n v="0"/>
    <n v="0"/>
    <n v="0"/>
    <n v="0"/>
    <s v="Operationnel"/>
    <m/>
    <x v="8"/>
    <x v="4"/>
    <s v="no root cause"/>
    <x v="4"/>
    <s v=""/>
    <s v=""/>
    <s v=""/>
    <s v=""/>
    <s v=""/>
    <s v=""/>
    <s v=""/>
    <s v=""/>
    <s v=""/>
    <m/>
    <s v=""/>
    <s v=""/>
    <s v=""/>
    <s v=""/>
    <s v=""/>
    <s v=""/>
    <s v=""/>
    <s v=""/>
    <s v=""/>
    <s v=""/>
  </r>
  <r>
    <s v="Mile29-Mamfe-IHS"/>
    <s v="SUO_102"/>
    <m/>
    <s v="IHS"/>
    <s v="Solar-Gen"/>
    <s v="SUD-OUEST"/>
    <s v="Mile29"/>
    <s v="HUAWEI"/>
    <n v="0"/>
    <n v="0"/>
    <n v="0"/>
    <n v="0"/>
    <s v="Insecurity"/>
    <m/>
    <x v="8"/>
    <x v="4"/>
    <s v="no root cause"/>
    <x v="4"/>
    <s v=""/>
    <s v=""/>
    <s v=""/>
    <s v=""/>
    <s v=""/>
    <s v=""/>
    <s v=""/>
    <s v=""/>
    <s v=""/>
    <m/>
    <s v=""/>
    <s v=""/>
    <s v=""/>
    <s v=""/>
    <s v=""/>
    <s v=""/>
    <s v=""/>
    <s v=""/>
    <s v=""/>
    <s v=""/>
  </r>
  <r>
    <s v="Mankouotmbou"/>
    <s v="OST_245"/>
    <m/>
    <s v="CAMUSAT"/>
    <s v="Hybrid Solar - S3"/>
    <s v="OUEST"/>
    <s v="Mankouotmbou"/>
    <s v="NOKIA"/>
    <n v="0"/>
    <n v="0"/>
    <n v="0"/>
    <n v="0"/>
    <s v="Operationnel"/>
    <m/>
    <x v="5"/>
    <x v="0"/>
    <s v="fiber AOF"/>
    <x v="0"/>
    <s v="30/03/2026 :FME active || Intervention ce jour _x000a_29/03/2029 :  Commande de la F.O passe || ETA : Ce jour _x000a_27/03/2026 : ETD ce jour_x000a_26/03/2026 : Apres intervention hier F.O faulty || FME active _x000a_25/03/2026 : ETA 14h_x000a_24//03/2026 : FRGU faulty || cde en cours….30/03/2026 :FME active || Intervention ce jour _x000a_29/03/2029 :  Commande de la F.O passe || ETA : Ce jour _x000a_27/03/2026 : ETD ce jour_x000a_26/03/2026 : Apres intervention hier F.O faulty || FME active _x000a_25/03/2026 : ETA 14h_x000a_24//03/2026 : FRGU faulty || cde en cours….30/03/2026 :FME active || Intervention ce jour _x000a_29/03/2029 :  Commande de la F.O passe || ETA : Ce jour _x000a_27/03/2026 : ETD ce jour_x000a_26/03/2026 : Apres intervention hier F.O faulty || FME active _x000a_25/03/2026 : ETA 14h_x000a_24//03/2026 : FRGU faulty || cde en cours….30/03/2026 :FME active || Intervention ce jour _x000a_29/03/2029 :  Commande de la F.O passe || ETA : Ce jour _x000a_27/03/2026 : ETD ce jour_x000a_26/03/2026 : Apres intervention hier F.O faulty || FME active _x000a_25/03/2026 : ETA 14h_x000a_24//03/2026 : FRGU faulty || cde en cours"/>
    <s v=""/>
    <s v=""/>
    <s v=""/>
    <s v=""/>
    <s v=""/>
    <s v=""/>
    <s v=""/>
    <s v=""/>
    <m/>
    <s v=""/>
    <s v="30/03/2026 :FME active || Intervention ce jour _x000a_29/03/2029 :  Commande de la F.O passe || ETA : Ce jour _x000a_27/03/2026 : ETD ce jour_x000a_26/03/2026 : Apres intervention hier F.O faulty || FME active _x000a_25/03/2026 : ETA 14h_x000a_24//03/2026 : FRGU faulty || cde en cours"/>
    <s v="30/03/2026 :FME active || Intervention ce jour _x000a_29/03/2029 :  Commande de la F.O passe || ETA : Ce jour _x000a_27/03/2026 : ETD ce jour_x000a_26/03/2026 : Apres intervention hier F.O faulty || FME active _x000a_25/03/2026 : ETA 14h_x000a_24//03/2026 : FRGU faulty || cde en cours"/>
    <s v="30/03/2026 :FME active || Intervention ce jour _x000a_29/03/2029 :  Commande de la F.O passe || ETA : Ce jour _x000a_27/03/2026 : ETD ce jour_x000a_26/03/2026 : Apres intervention hier F.O faulty || FME active _x000a_25/03/2026 : ETA 14h_x000a_24//03/2026 : FRGU faulty || cde en cours"/>
    <s v="30/03/2026 :FME active || Intervention ce jour _x000a_29/03/2029 :  Commande de la F.O passe || ETA : Ce jour _x000a_27/03/2026 : ETD ce jour_x000a_26/03/2026 : Apres intervention hier F.O faulty || FME active _x000a_25/03/2026 : ETA 14h_x000a_24//03/2026 : FRGU faulty || cde en cours"/>
    <m/>
    <s v=""/>
    <s v=""/>
    <s v=""/>
    <s v=""/>
  </r>
  <r>
    <s v="Jabane"/>
    <s v="SUO_173"/>
    <m/>
    <s v="CAMUSAT"/>
    <s v="Good Grid no GE - 8h"/>
    <s v="SUD-OUEST"/>
    <s v="Jabane"/>
    <s v="HUAWEI"/>
    <n v="0"/>
    <n v="0"/>
    <n v="0"/>
    <n v="0"/>
    <s v="Operationnel"/>
    <m/>
    <x v="0"/>
    <x v="0"/>
    <s v="MPR issue"/>
    <x v="0"/>
    <s v="29/03/2026 : need BO RAN analysis || 3G and 4G cells down =&gt; Transmission investigation needed….29/03/2026 : need BO RAN analysis || 3G and 4G cells down =&gt; Transmission investigation needed"/>
    <s v=""/>
    <s v=""/>
    <s v="29/03/2026 : need BO RAN analysis || 3G and 4G cells down =&gt; Transmission investigation needed"/>
    <s v="29/03/2026 : need BO RAN analysis || 3G and 4G cells down =&gt; Transmission investigation needed"/>
    <m/>
    <m/>
    <m/>
    <m/>
    <m/>
    <s v=""/>
    <s v=""/>
    <s v=""/>
    <s v=""/>
    <s v=""/>
    <s v=""/>
    <s v=""/>
    <s v=""/>
    <s v=""/>
    <s v=""/>
  </r>
  <r>
    <s v="Njombe-PHP"/>
    <s v="LIT_590"/>
    <m/>
    <s v="CAMUSAT"/>
    <s v="Good Grid no GE - 8h"/>
    <s v="LITTORAL"/>
    <s v="Njombe"/>
    <s v="ZTE"/>
    <n v="0"/>
    <n v="0"/>
    <n v="0"/>
    <n v="0"/>
    <s v="Operationnel"/>
    <m/>
    <x v="8"/>
    <x v="4"/>
    <s v="no root cause"/>
    <x v="4"/>
    <s v=""/>
    <s v=""/>
    <s v=""/>
    <s v=""/>
    <s v=""/>
    <s v=""/>
    <s v=""/>
    <s v=""/>
    <s v=""/>
    <m/>
    <s v=""/>
    <s v=""/>
    <s v=""/>
    <s v=""/>
    <s v=""/>
    <s v=""/>
    <s v=""/>
    <s v=""/>
    <s v=""/>
    <s v=""/>
  </r>
  <r>
    <s v="Mimbo"/>
    <s v="SUD_099"/>
    <m/>
    <s v="CAMUSAT"/>
    <s v="HGB"/>
    <s v="SUD"/>
    <s v="Mimbo"/>
    <s v="ZTE"/>
    <n v="0"/>
    <n v="0"/>
    <n v="0"/>
    <n v="0"/>
    <s v="Operationnel"/>
    <m/>
    <x v="8"/>
    <x v="4"/>
    <s v="no root cause"/>
    <x v="4"/>
    <s v="30/03/2026 : Besoin d'analyse Bo RAN"/>
    <s v=""/>
    <s v=""/>
    <m/>
    <m/>
    <m/>
    <m/>
    <m/>
    <s v="30/03/2026 : Besoin d'analyse Bo RAN"/>
    <m/>
    <s v=""/>
    <s v=""/>
    <s v=""/>
    <s v=""/>
    <s v=""/>
    <s v=""/>
    <s v=""/>
    <s v=""/>
    <s v=""/>
    <s v=""/>
  </r>
  <r>
    <s v="H-Central"/>
    <s v="CTR_110"/>
    <m/>
    <s v="IHS"/>
    <s v="Grid-Gen"/>
    <s v="CENTRE"/>
    <s v="Yaounde"/>
    <s v="ZTE"/>
    <n v="0"/>
    <n v="0"/>
    <n v="0"/>
    <n v="0"/>
    <s v="Operationnel"/>
    <m/>
    <x v="8"/>
    <x v="4"/>
    <s v="no root cause"/>
    <x v="4"/>
    <s v=""/>
    <s v=""/>
    <s v=""/>
    <m/>
    <m/>
    <m/>
    <m/>
    <m/>
    <m/>
    <m/>
    <s v=""/>
    <s v=""/>
    <s v=""/>
    <s v=""/>
    <s v=""/>
    <s v=""/>
    <s v=""/>
    <s v=""/>
    <s v=""/>
    <s v=""/>
  </r>
  <r>
    <s v="Fotouni-IHS"/>
    <s v="OST_153"/>
    <m/>
    <s v="IHS"/>
    <s v="Hybrid-Gen"/>
    <s v="OUEST"/>
    <s v="Fotouni"/>
    <s v="HUAWEI"/>
    <n v="0"/>
    <n v="0"/>
    <n v="0"/>
    <n v="0"/>
    <s v="Operationnel"/>
    <m/>
    <x v="8"/>
    <x v="4"/>
    <s v="no root cause"/>
    <x v="4"/>
    <s v=""/>
    <s v=""/>
    <s v=""/>
    <m/>
    <m/>
    <m/>
    <m/>
    <m/>
    <m/>
    <m/>
    <s v=""/>
    <s v=""/>
    <s v=""/>
    <s v=""/>
    <s v=""/>
    <s v=""/>
    <s v=""/>
    <s v=""/>
    <s v=""/>
    <s v=""/>
  </r>
  <r>
    <s v="Kembong"/>
    <s v="NRO_026"/>
    <m/>
    <s v="IHS"/>
    <s v="Grid-Gen"/>
    <s v="NORD-OUEST"/>
    <s v="Kembong"/>
    <s v="NOKIA"/>
    <n v="0"/>
    <n v="0"/>
    <n v="0"/>
    <n v="0"/>
    <s v="Insecurity"/>
    <m/>
    <x v="11"/>
    <x v="5"/>
    <s v="BSS Hardware issue"/>
    <x v="0"/>
    <s v="30/03/2026 : Check and clean jumper  on  FXDB antenna port 5  and ARGA antenna port 1 ||Ghost town….30/03/2026 : Check and clean jumper  on  FXDB antenna port 5  and ARGA antenna port 1 ||Ghost town….30/03/2026 : Check and clean jumper  on  FXDB antenna port 5  and ARGA antenna port 1 ||Ghost town….30/03/2026 : Check and clean jumper  on  FXDB antenna port 5  and ARGA antenna port 1 ||Ghost town"/>
    <s v=""/>
    <s v=""/>
    <s v=""/>
    <s v=""/>
    <s v=""/>
    <s v=""/>
    <s v=""/>
    <s v=""/>
    <m/>
    <s v=""/>
    <s v="30/03/2026 : Check and clean jumper  on  FXDB antenna port 5  and ARGA antenna port 1 ||Ghost town"/>
    <s v="30/03/2026 : Check and clean jumper  on  FXDB antenna port 5  and ARGA antenna port 1 ||Ghost town"/>
    <s v="30/03/2026 : Check and clean jumper  on  FXDB antenna port 5  and ARGA antenna port 1 ||Ghost town"/>
    <s v="30/03/2026 : Check and clean jumper  on  FXDB antenna port 5  and ARGA antenna port 1 ||Ghost town"/>
    <m/>
    <s v=""/>
    <s v=""/>
    <s v=""/>
    <s v=""/>
  </r>
  <r>
    <s v="Olama-IHS"/>
    <s v="CTR_441"/>
    <m/>
    <s v="IHS"/>
    <s v="Grid-Gen"/>
    <s v="CENTRE"/>
    <s v="Olama"/>
    <s v="NOKIA"/>
    <n v="0"/>
    <n v="0"/>
    <n v="0"/>
    <n v="0"/>
    <s v="Operationnel"/>
    <m/>
    <x v="8"/>
    <x v="4"/>
    <s v="no root cause"/>
    <x v="4"/>
    <s v=""/>
    <s v=""/>
    <s v=""/>
    <s v=""/>
    <s v=""/>
    <s v=""/>
    <s v=""/>
    <s v=""/>
    <s v=""/>
    <m/>
    <s v=""/>
    <s v=""/>
    <s v=""/>
    <s v=""/>
    <s v=""/>
    <s v=""/>
    <s v=""/>
    <s v=""/>
    <s v=""/>
    <s v=""/>
  </r>
  <r>
    <s v="Nkolmeyang-IHS"/>
    <s v="CTR_442"/>
    <m/>
    <s v="IHS"/>
    <s v="Grid-Gen"/>
    <s v="CENTRE"/>
    <s v="Nkolmeyang"/>
    <s v="NOKIA"/>
    <n v="0"/>
    <n v="0"/>
    <n v="0"/>
    <n v="0"/>
    <s v="Operationnel"/>
    <m/>
    <x v="0"/>
    <x v="0"/>
    <s v="MPR issue"/>
    <x v="0"/>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s v=""/>
    <s v=""/>
    <s v=""/>
    <s v=""/>
    <m/>
    <s v=""/>
    <s v=""/>
    <s v=""/>
    <s v=""/>
    <s v=""/>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r>
  <r>
    <s v="Nkoabang-Nord"/>
    <s v="CTR_708"/>
    <m/>
    <s v="CAMUSAT"/>
    <s v="Good Grid + GE"/>
    <s v="CENTRE"/>
    <s v="Yaounde"/>
    <s v="ZTE"/>
    <n v="0"/>
    <n v="0"/>
    <n v="0"/>
    <n v="0"/>
    <s v="Operationnel"/>
    <m/>
    <x v="8"/>
    <x v="4"/>
    <s v="no root cause"/>
    <x v="4"/>
    <s v=""/>
    <s v=""/>
    <s v=""/>
    <s v=""/>
    <s v=""/>
    <s v=""/>
    <s v=""/>
    <s v=""/>
    <s v=""/>
    <m/>
    <s v=""/>
    <s v=""/>
    <s v=""/>
    <s v=""/>
    <s v=""/>
    <s v=""/>
    <s v=""/>
    <s v=""/>
    <s v=""/>
    <s v=""/>
  </r>
  <r>
    <s v="Bonewonda"/>
    <s v="LIT_074"/>
    <m/>
    <s v="IHS"/>
    <s v="Grid-Gen"/>
    <s v="LITTORAL"/>
    <s v="Douala"/>
    <s v="ZTE"/>
    <n v="0"/>
    <n v="0"/>
    <n v="0"/>
    <n v="0"/>
    <s v="Operationnel"/>
    <m/>
    <x v="8"/>
    <x v="4"/>
    <s v="no root cause"/>
    <x v="4"/>
    <s v=""/>
    <s v=""/>
    <s v=""/>
    <s v=""/>
    <s v=""/>
    <s v=""/>
    <s v=""/>
    <s v=""/>
    <s v=""/>
    <m/>
    <s v=""/>
    <s v=""/>
    <s v=""/>
    <s v=""/>
    <s v=""/>
    <s v=""/>
    <s v=""/>
    <s v=""/>
    <s v=""/>
    <s v=""/>
  </r>
  <r>
    <s v="Bonewonda-Chefferie"/>
    <s v="LIT_379"/>
    <m/>
    <s v="IHS"/>
    <s v="GridOnly"/>
    <s v="LITTORAL"/>
    <s v="Douala"/>
    <s v="ZTE"/>
    <n v="0"/>
    <n v="0"/>
    <n v="0"/>
    <n v="0"/>
    <s v="Operationnel"/>
    <m/>
    <x v="8"/>
    <x v="4"/>
    <s v="no root cause"/>
    <x v="4"/>
    <s v=""/>
    <s v=""/>
    <s v=""/>
    <s v=""/>
    <s v=""/>
    <s v=""/>
    <s v=""/>
    <s v=""/>
    <s v=""/>
    <m/>
    <s v=""/>
    <s v=""/>
    <s v=""/>
    <s v=""/>
    <s v=""/>
    <s v=""/>
    <s v=""/>
    <s v=""/>
    <s v=""/>
    <s v=""/>
  </r>
  <r>
    <s v="Akak-Nkozoa-MTN-IHS"/>
    <s v="CTR_529"/>
    <m/>
    <s v="IHS"/>
    <s v="Grid-Gen"/>
    <s v="CENTRE"/>
    <s v="Yaounde"/>
    <s v="ZTE"/>
    <n v="0"/>
    <n v="0"/>
    <n v="0"/>
    <n v="0"/>
    <s v="Operationnel"/>
    <m/>
    <x v="8"/>
    <x v="4"/>
    <s v="no root cause"/>
    <x v="4"/>
    <s v=""/>
    <s v=""/>
    <s v=""/>
    <s v=""/>
    <s v=""/>
    <s v=""/>
    <s v=""/>
    <s v=""/>
    <s v=""/>
    <m/>
    <s v=""/>
    <s v=""/>
    <s v=""/>
    <s v=""/>
    <s v=""/>
    <s v=""/>
    <s v=""/>
    <s v=""/>
    <s v=""/>
    <s v=""/>
  </r>
  <r>
    <s v="Feu-Rouge-Bessengue"/>
    <s v="LIT_417"/>
    <m/>
    <s v="IHS"/>
    <s v="Grid-Gen"/>
    <s v="LITTORAL"/>
    <s v="Douala"/>
    <s v="ZTE"/>
    <n v="0"/>
    <n v="0"/>
    <n v="0"/>
    <n v="0"/>
    <s v="Operationnel"/>
    <m/>
    <x v="8"/>
    <x v="4"/>
    <s v="no root cause"/>
    <x v="4"/>
    <s v=""/>
    <s v=""/>
    <s v=""/>
    <s v=""/>
    <s v=""/>
    <s v=""/>
    <s v=""/>
    <s v=""/>
    <s v=""/>
    <m/>
    <s v=""/>
    <s v=""/>
    <s v=""/>
    <s v=""/>
    <s v=""/>
    <s v=""/>
    <s v=""/>
    <s v=""/>
    <s v=""/>
    <s v=""/>
  </r>
  <r>
    <s v="Bepanda-Ambiance"/>
    <s v="LIT_687"/>
    <m/>
    <s v="CAMUSAT"/>
    <s v="Good Grid no GE - 8h"/>
    <s v="LITTORAL"/>
    <s v="Douala"/>
    <s v="ZTE"/>
    <n v="0"/>
    <n v="0"/>
    <n v="0"/>
    <n v="0"/>
    <s v="Operationnel"/>
    <m/>
    <x v="8"/>
    <x v="4"/>
    <s v="no root cause"/>
    <x v="4"/>
    <s v=""/>
    <s v=""/>
    <s v=""/>
    <s v=""/>
    <s v=""/>
    <s v=""/>
    <s v=""/>
    <s v=""/>
    <s v=""/>
    <m/>
    <s v=""/>
    <s v=""/>
    <s v=""/>
    <s v=""/>
    <s v=""/>
    <s v=""/>
    <s v=""/>
    <s v=""/>
    <s v=""/>
    <s v=""/>
  </r>
  <r>
    <s v="Vallee-Omnisport"/>
    <s v="CTR_758"/>
    <m/>
    <s v="CAMUSAT"/>
    <s v="Good Grid no GE - 8h"/>
    <s v="CENTRE"/>
    <s v="Yaounde"/>
    <s v="ZTE"/>
    <n v="0"/>
    <n v="0"/>
    <n v="0"/>
    <n v="0"/>
    <s v="Operationnel"/>
    <m/>
    <x v="8"/>
    <x v="4"/>
    <s v="no root cause"/>
    <x v="4"/>
    <s v=""/>
    <s v=""/>
    <s v=""/>
    <s v=""/>
    <s v=""/>
    <s v=""/>
    <s v=""/>
    <s v=""/>
    <s v=""/>
    <m/>
    <s v=""/>
    <s v=""/>
    <s v=""/>
    <s v=""/>
    <s v=""/>
    <s v=""/>
    <s v=""/>
    <s v=""/>
    <s v=""/>
    <s v=""/>
  </r>
  <r>
    <s v="Douche"/>
    <s v="LIT_580"/>
    <m/>
    <s v="IHS"/>
    <s v="Grid-Gen"/>
    <s v="LITTORAL"/>
    <s v="Douala"/>
    <s v="ZTE"/>
    <n v="0"/>
    <n v="0"/>
    <n v="0"/>
    <n v="0"/>
    <s v="Operationnel"/>
    <m/>
    <x v="8"/>
    <x v="4"/>
    <s v="no root cause"/>
    <x v="4"/>
    <s v=""/>
    <s v=""/>
    <s v=""/>
    <s v=""/>
    <s v=""/>
    <s v=""/>
    <s v=""/>
    <s v=""/>
    <s v=""/>
    <m/>
    <s v=""/>
    <s v=""/>
    <s v=""/>
    <s v=""/>
    <s v=""/>
    <s v=""/>
    <s v=""/>
    <s v=""/>
    <s v=""/>
    <s v=""/>
  </r>
  <r>
    <s v="H-Paradis"/>
    <s v="CTR_093"/>
    <m/>
    <s v="IHS"/>
    <s v="GridOnly"/>
    <s v="CENTRE"/>
    <s v="Yaounde"/>
    <s v="ZTE"/>
    <n v="0"/>
    <n v="0"/>
    <n v="0"/>
    <n v="0"/>
    <s v="Operationnel"/>
    <m/>
    <x v="8"/>
    <x v="4"/>
    <s v="no root cause"/>
    <x v="4"/>
    <s v=""/>
    <s v=""/>
    <s v=""/>
    <s v=""/>
    <s v=""/>
    <s v=""/>
    <s v=""/>
    <s v=""/>
    <s v=""/>
    <m/>
    <s v=""/>
    <s v=""/>
    <s v=""/>
    <s v=""/>
    <s v=""/>
    <s v=""/>
    <s v=""/>
    <s v=""/>
    <s v=""/>
    <s v=""/>
  </r>
  <r>
    <s v="Ngousso-IHS"/>
    <s v="CTR_130"/>
    <m/>
    <s v="IHS"/>
    <s v="Grid-Gen"/>
    <s v="CENTRE"/>
    <s v="Yaounde"/>
    <s v="ZTE"/>
    <n v="0"/>
    <n v="0"/>
    <n v="0"/>
    <n v="0"/>
    <s v="Operationnel"/>
    <m/>
    <x v="8"/>
    <x v="4"/>
    <s v="no root cause"/>
    <x v="4"/>
    <s v=""/>
    <s v=""/>
    <s v=""/>
    <s v=""/>
    <s v=""/>
    <s v=""/>
    <s v=""/>
    <s v=""/>
    <s v=""/>
    <m/>
    <s v=""/>
    <s v=""/>
    <s v=""/>
    <s v=""/>
    <s v=""/>
    <s v=""/>
    <s v=""/>
    <s v=""/>
    <s v=""/>
    <s v=""/>
  </r>
  <r>
    <s v="Ancien-Troisieme"/>
    <s v="LIT_653"/>
    <m/>
    <s v="CAMUSAT"/>
    <s v="Good Grid no GE - 8h"/>
    <s v="LITTORAL"/>
    <s v="Douala"/>
    <s v="ZTE"/>
    <n v="0"/>
    <n v="0"/>
    <n v="0"/>
    <n v="0"/>
    <s v="Operationnel"/>
    <m/>
    <x v="8"/>
    <x v="4"/>
    <s v="no root cause"/>
    <x v="4"/>
    <s v=""/>
    <s v=""/>
    <s v=""/>
    <s v=""/>
    <s v=""/>
    <s v=""/>
    <s v=""/>
    <s v=""/>
    <s v=""/>
    <m/>
    <s v=""/>
    <s v=""/>
    <s v=""/>
    <s v=""/>
    <s v=""/>
    <s v=""/>
    <s v=""/>
    <s v=""/>
    <s v=""/>
    <s v=""/>
  </r>
  <r>
    <s v="Ntaba"/>
    <s v="CTR_380"/>
    <m/>
    <s v="IHS"/>
    <s v="Grid-Gen"/>
    <s v="CENTRE"/>
    <s v="Yaounde"/>
    <s v="ZTE"/>
    <n v="0"/>
    <n v="0"/>
    <n v="0"/>
    <n v="0"/>
    <s v="Operationnel"/>
    <m/>
    <x v="8"/>
    <x v="4"/>
    <s v="no root cause"/>
    <x v="4"/>
    <s v=""/>
    <s v=""/>
    <s v=""/>
    <s v=""/>
    <s v=""/>
    <s v=""/>
    <s v=""/>
    <s v=""/>
    <s v=""/>
    <m/>
    <s v=""/>
    <s v=""/>
    <s v=""/>
    <s v=""/>
    <s v=""/>
    <s v=""/>
    <s v=""/>
    <s v=""/>
    <s v=""/>
    <s v=""/>
  </r>
  <r>
    <s v="CTR_953_Z_Akak-II"/>
    <s v="CTR_953"/>
    <m/>
    <s v="ESCO"/>
    <s v="Good Grid + Solar + GE"/>
    <s v="CTR"/>
    <s v="Yaoundé"/>
    <s v="ZTE"/>
    <n v="0"/>
    <n v="0"/>
    <n v="0"/>
    <n v="0"/>
    <s v="Operationnel"/>
    <m/>
    <x v="8"/>
    <x v="4"/>
    <s v="no root cause"/>
    <x v="4"/>
    <s v=""/>
    <s v=""/>
    <s v=""/>
    <s v=""/>
    <s v=""/>
    <s v=""/>
    <s v=""/>
    <s v=""/>
    <s v=""/>
    <m/>
    <s v=""/>
    <s v=""/>
    <s v=""/>
    <s v=""/>
    <s v=""/>
    <s v=""/>
    <s v=""/>
    <s v=""/>
    <s v=""/>
    <s v=""/>
  </r>
  <r>
    <s v="Rd-Pt-Longkak"/>
    <s v="CTR_449"/>
    <m/>
    <s v="IHS"/>
    <s v="Grid-Gen"/>
    <s v="CENTRE"/>
    <s v="Yaounde"/>
    <s v="ZTE"/>
    <n v="0"/>
    <n v="0"/>
    <n v="0"/>
    <n v="0"/>
    <s v="Operationnel"/>
    <m/>
    <x v="8"/>
    <x v="4"/>
    <s v="no root cause"/>
    <x v="4"/>
    <s v=""/>
    <s v=""/>
    <s v=""/>
    <s v=""/>
    <s v=""/>
    <s v=""/>
    <s v=""/>
    <s v=""/>
    <s v=""/>
    <m/>
    <s v=""/>
    <s v=""/>
    <s v=""/>
    <s v=""/>
    <s v=""/>
    <s v=""/>
    <s v=""/>
    <s v=""/>
    <s v=""/>
    <s v=""/>
  </r>
  <r>
    <s v="NYOM-Camtel"/>
    <s v="CTR_551"/>
    <m/>
    <s v="CAMUSAT"/>
    <s v="HGB"/>
    <s v="CENTRE"/>
    <s v="Yaounde"/>
    <s v="ZTE"/>
    <n v="0"/>
    <n v="0"/>
    <n v="0"/>
    <n v="0"/>
    <s v="Operationnel"/>
    <m/>
    <x v="8"/>
    <x v="4"/>
    <s v="no root cause"/>
    <x v="4"/>
    <s v=""/>
    <s v=""/>
    <s v=""/>
    <s v=""/>
    <s v=""/>
    <s v=""/>
    <s v=""/>
    <s v=""/>
    <s v=""/>
    <m/>
    <s v=""/>
    <s v=""/>
    <s v=""/>
    <s v=""/>
    <s v=""/>
    <s v=""/>
    <s v=""/>
    <s v=""/>
    <s v=""/>
    <s v=""/>
  </r>
  <r>
    <s v="Nsimalen-highway-II"/>
    <s v="CTR_725"/>
    <m/>
    <m/>
    <m/>
    <s v="CENTRE"/>
    <s v="Yaounde"/>
    <s v="ZTE"/>
    <n v="0"/>
    <n v="0"/>
    <n v="0"/>
    <n v="0"/>
    <s v="Operationnel"/>
    <m/>
    <x v="8"/>
    <x v="4"/>
    <s v="no root cause"/>
    <x v="4"/>
    <s v=""/>
    <s v=""/>
    <s v=""/>
    <s v=""/>
    <s v=""/>
    <s v=""/>
    <s v=""/>
    <s v=""/>
    <s v=""/>
    <m/>
    <s v=""/>
    <s v=""/>
    <s v=""/>
    <s v=""/>
    <s v=""/>
    <s v=""/>
    <s v=""/>
    <s v=""/>
    <s v=""/>
    <s v=""/>
  </r>
  <r>
    <s v="Garoua-Foulbere-IV"/>
    <s v="NRD_067"/>
    <m/>
    <s v="IHS"/>
    <s v="Grid-Gen"/>
    <s v="NORD"/>
    <s v="Garoua"/>
    <s v="HUAWEI"/>
    <n v="0"/>
    <n v="0"/>
    <n v="0"/>
    <n v="0"/>
    <s v="Operationnel"/>
    <m/>
    <x v="8"/>
    <x v="4"/>
    <s v="no root cause"/>
    <x v="4"/>
    <s v=""/>
    <s v=""/>
    <s v=""/>
    <s v=""/>
    <s v=""/>
    <s v=""/>
    <s v=""/>
    <s v=""/>
    <s v=""/>
    <m/>
    <s v=""/>
    <s v=""/>
    <s v=""/>
    <s v=""/>
    <s v=""/>
    <s v=""/>
    <s v=""/>
    <s v=""/>
    <s v=""/>
    <s v=""/>
  </r>
  <r>
    <s v="Garoua-Roumde-Adja-II"/>
    <s v="NRD_138"/>
    <m/>
    <s v="CAMUSAT"/>
    <s v="Medium Grid + GE"/>
    <s v="NORD"/>
    <s v="Garoua"/>
    <s v="HUAWEI"/>
    <n v="0"/>
    <n v="0"/>
    <n v="0"/>
    <n v="0"/>
    <s v="Operationnel"/>
    <m/>
    <x v="8"/>
    <x v="4"/>
    <s v="no root cause"/>
    <x v="4"/>
    <s v=""/>
    <s v=""/>
    <s v=""/>
    <s v=""/>
    <s v=""/>
    <s v=""/>
    <s v=""/>
    <s v=""/>
    <s v=""/>
    <m/>
    <s v=""/>
    <s v=""/>
    <s v=""/>
    <s v=""/>
    <s v=""/>
    <s v=""/>
    <s v=""/>
    <s v=""/>
    <s v=""/>
    <s v=""/>
  </r>
  <r>
    <s v="Bda-Mankon-Palace-IHS"/>
    <s v="NRO_059"/>
    <m/>
    <s v="IHS"/>
    <s v="Grid-Gen"/>
    <s v="NORD-OUEST"/>
    <s v="Bamenda"/>
    <s v="HUAWEI"/>
    <n v="0"/>
    <n v="0"/>
    <n v="0"/>
    <n v="0"/>
    <s v="Operationnel"/>
    <m/>
    <x v="8"/>
    <x v="4"/>
    <s v="no root cause"/>
    <x v="4"/>
    <s v=""/>
    <s v=""/>
    <s v=""/>
    <s v=""/>
    <s v=""/>
    <s v=""/>
    <s v=""/>
    <s v=""/>
    <s v=""/>
    <m/>
    <s v=""/>
    <s v=""/>
    <s v=""/>
    <s v=""/>
    <s v=""/>
    <s v=""/>
    <s v=""/>
    <s v=""/>
    <s v=""/>
    <s v=""/>
  </r>
  <r>
    <s v="Garoua-Ray-Re"/>
    <s v="NRD_062"/>
    <m/>
    <s v="IHS"/>
    <s v="Grid-Gen"/>
    <s v="NORD"/>
    <s v="Garoua"/>
    <s v="HUAWEI"/>
    <n v="0"/>
    <n v="0"/>
    <n v="0"/>
    <n v="0"/>
    <s v="Operationnel"/>
    <m/>
    <x v="8"/>
    <x v="4"/>
    <s v="no root cause"/>
    <x v="4"/>
    <s v=""/>
    <s v=""/>
    <s v=""/>
    <s v=""/>
    <s v=""/>
    <s v=""/>
    <s v=""/>
    <s v=""/>
    <s v=""/>
    <m/>
    <s v=""/>
    <s v=""/>
    <s v=""/>
    <s v=""/>
    <s v=""/>
    <s v=""/>
    <s v=""/>
    <s v=""/>
    <s v=""/>
    <s v=""/>
  </r>
  <r>
    <s v="Mantoum-Village"/>
    <s v="OST_200"/>
    <m/>
    <s v="IHS"/>
    <s v="Hybrid-Gen"/>
    <s v="OUEST"/>
    <s v="Mantoum"/>
    <s v="NOKIA"/>
    <n v="0"/>
    <n v="0"/>
    <n v="0"/>
    <n v="0"/>
    <s v="Operationnel"/>
    <m/>
    <x v="8"/>
    <x v="4"/>
    <s v="no root cause"/>
    <x v="4"/>
    <s v=""/>
    <s v=""/>
    <s v=""/>
    <s v=""/>
    <s v=""/>
    <s v=""/>
    <s v=""/>
    <s v=""/>
    <s v=""/>
    <m/>
    <s v=""/>
    <s v=""/>
    <s v=""/>
    <s v=""/>
    <s v=""/>
    <s v=""/>
    <s v=""/>
    <s v=""/>
    <s v=""/>
    <s v=""/>
  </r>
  <r>
    <s v="Balda"/>
    <s v="EXN_229"/>
    <m/>
    <s v="CAMUSAT"/>
    <s v="Hybrid Solar - S3"/>
    <s v="EXTREME-NORD"/>
    <s v="Balda"/>
    <s v="NOKIA"/>
    <n v="0"/>
    <n v="0"/>
    <n v="0"/>
    <n v="0"/>
    <s v="Insecurity"/>
    <m/>
    <x v="8"/>
    <x v="4"/>
    <s v="no root cause"/>
    <x v="4"/>
    <s v=""/>
    <s v=""/>
    <s v=""/>
    <s v=""/>
    <s v=""/>
    <s v=""/>
    <s v=""/>
    <s v=""/>
    <s v=""/>
    <m/>
    <s v=""/>
    <s v=""/>
    <s v=""/>
    <s v=""/>
    <s v=""/>
    <s v=""/>
    <s v=""/>
    <s v=""/>
    <s v=""/>
    <s v=""/>
  </r>
  <r>
    <s v="Carington"/>
    <s v="CTR_070"/>
    <m/>
    <s v="IHS"/>
    <s v="GridOnly"/>
    <s v="CENTRE"/>
    <s v="Yaounde"/>
    <s v="ZTE"/>
    <n v="0"/>
    <n v="0"/>
    <n v="0"/>
    <n v="0"/>
    <s v="Operationnel"/>
    <m/>
    <x v="8"/>
    <x v="4"/>
    <s v="no root cause"/>
    <x v="4"/>
    <s v=""/>
    <s v=""/>
    <m/>
    <s v=""/>
    <s v=""/>
    <s v=""/>
    <s v=""/>
    <s v=""/>
    <s v=""/>
    <m/>
    <s v=""/>
    <s v=""/>
    <s v=""/>
    <s v=""/>
    <s v=""/>
    <s v=""/>
    <s v=""/>
    <s v=""/>
    <s v=""/>
    <s v=""/>
  </r>
  <r>
    <s v="Soa"/>
    <s v="CTR_031"/>
    <m/>
    <s v="IHS"/>
    <s v="Grid-Gen"/>
    <s v="CENTRE"/>
    <s v="Yaounde"/>
    <s v="ZTE"/>
    <n v="0"/>
    <n v="0"/>
    <n v="0"/>
    <n v="0"/>
    <s v="Operationnel"/>
    <m/>
    <x v="8"/>
    <x v="4"/>
    <s v="no root cause"/>
    <x v="4"/>
    <s v=""/>
    <s v=""/>
    <s v=""/>
    <s v=""/>
    <s v=""/>
    <s v=""/>
    <s v=""/>
    <s v=""/>
    <s v=""/>
    <m/>
    <s v=""/>
    <s v=""/>
    <s v=""/>
    <s v=""/>
    <s v=""/>
    <s v=""/>
    <s v=""/>
    <s v=""/>
    <s v=""/>
    <s v=""/>
  </r>
  <r>
    <s v="Nyom-II-IHS"/>
    <s v="CTR_648"/>
    <m/>
    <s v="IHS"/>
    <s v="Grid-Gen"/>
    <s v="CENTRE"/>
    <s v="Yaounde"/>
    <s v="ZTE"/>
    <n v="0"/>
    <n v="0"/>
    <n v="0"/>
    <n v="0"/>
    <s v="Operationnel"/>
    <m/>
    <x v="8"/>
    <x v="4"/>
    <s v="no root cause"/>
    <x v="4"/>
    <s v=""/>
    <s v=""/>
    <s v=""/>
    <s v=""/>
    <s v=""/>
    <s v=""/>
    <s v=""/>
    <s v=""/>
    <s v=""/>
    <m/>
    <m/>
    <s v=""/>
    <s v=""/>
    <s v=""/>
    <s v=""/>
    <s v=""/>
    <s v=""/>
    <s v=""/>
    <s v=""/>
    <s v=""/>
  </r>
  <r>
    <s v="NR-Omnisport"/>
    <s v="CTR_132"/>
    <m/>
    <s v="IHS"/>
    <s v="Grid-Gen"/>
    <s v="CENTRE"/>
    <s v="Yaounde"/>
    <s v="ZTE"/>
    <n v="0"/>
    <n v="0"/>
    <n v="0"/>
    <n v="0"/>
    <s v="Operationnel"/>
    <m/>
    <x v="8"/>
    <x v="4"/>
    <s v="no root cause"/>
    <x v="4"/>
    <s v=""/>
    <s v=""/>
    <s v=""/>
    <s v=""/>
    <s v=""/>
    <s v=""/>
    <s v=""/>
    <s v=""/>
    <s v=""/>
    <m/>
    <s v=""/>
    <s v=""/>
    <s v=""/>
    <s v=""/>
    <s v=""/>
    <s v=""/>
    <s v=""/>
    <s v=""/>
    <s v=""/>
    <s v=""/>
  </r>
  <r>
    <s v="Nkometou-II"/>
    <s v="CTR_750"/>
    <m/>
    <s v="CAMUSAT"/>
    <s v="Hybrid Solar - S1"/>
    <s v="CENTRE"/>
    <s v="Yaounde"/>
    <s v="ZTE"/>
    <n v="0"/>
    <n v="0"/>
    <n v="0"/>
    <n v="0"/>
    <s v="Operationnel"/>
    <m/>
    <x v="8"/>
    <x v="4"/>
    <s v="no root cause"/>
    <x v="4"/>
    <s v=""/>
    <s v=""/>
    <s v=""/>
    <s v=""/>
    <s v=""/>
    <s v=""/>
    <s v=""/>
    <s v=""/>
    <s v=""/>
    <m/>
    <m/>
    <s v=""/>
    <s v=""/>
    <s v=""/>
    <s v=""/>
    <s v=""/>
    <s v=""/>
    <s v=""/>
    <s v=""/>
    <s v=""/>
  </r>
  <r>
    <s v="Febe-Village-IHS"/>
    <s v="CTR_692"/>
    <m/>
    <s v="IHS"/>
    <s v="Grid-Gen"/>
    <s v="CENTRE"/>
    <s v="Yaounde"/>
    <s v="ZTE"/>
    <n v="0"/>
    <n v="0"/>
    <n v="0"/>
    <n v="0"/>
    <s v="Operationnel"/>
    <m/>
    <x v="8"/>
    <x v="4"/>
    <s v="no root cause"/>
    <x v="4"/>
    <s v=""/>
    <s v=""/>
    <s v=""/>
    <s v=""/>
    <s v=""/>
    <s v=""/>
    <s v=""/>
    <s v=""/>
    <s v=""/>
    <m/>
    <s v=""/>
    <s v=""/>
    <s v=""/>
    <s v=""/>
    <s v=""/>
    <s v=""/>
    <s v=""/>
    <s v=""/>
    <s v=""/>
    <s v=""/>
  </r>
  <r>
    <s v="Messassi"/>
    <s v="CTR_337"/>
    <m/>
    <s v="IHS"/>
    <s v="Grid-Gen"/>
    <s v="CENTRE"/>
    <s v="Yaounde"/>
    <s v="ZTE"/>
    <n v="0"/>
    <n v="0"/>
    <n v="0"/>
    <n v="0"/>
    <s v="Operationnel"/>
    <m/>
    <x v="8"/>
    <x v="4"/>
    <s v="no root cause"/>
    <x v="4"/>
    <s v=""/>
    <s v=""/>
    <s v=""/>
    <s v=""/>
    <s v=""/>
    <s v=""/>
    <s v=""/>
    <s v=""/>
    <s v=""/>
    <m/>
    <s v=""/>
    <s v=""/>
    <s v=""/>
    <s v=""/>
    <s v=""/>
    <s v=""/>
    <s v=""/>
    <s v=""/>
    <s v=""/>
    <s v=""/>
  </r>
  <r>
    <s v="Soa-II"/>
    <s v="CTR_317"/>
    <m/>
    <s v="IHS"/>
    <s v="Grid-Gen"/>
    <s v="CENTRE"/>
    <s v="Yaounde"/>
    <s v="ZTE"/>
    <n v="0"/>
    <n v="0"/>
    <n v="0"/>
    <n v="0"/>
    <s v="Operationnel"/>
    <m/>
    <x v="8"/>
    <x v="4"/>
    <s v="no root cause"/>
    <x v="4"/>
    <s v=""/>
    <s v=""/>
    <s v=""/>
    <s v=""/>
    <s v=""/>
    <s v=""/>
    <s v=""/>
    <s v=""/>
    <s v=""/>
    <m/>
    <s v=""/>
    <s v=""/>
    <s v=""/>
    <s v=""/>
    <s v=""/>
    <s v=""/>
    <s v=""/>
    <s v=""/>
    <s v=""/>
    <s v=""/>
  </r>
  <r>
    <s v="Crfr-Ecole-Maternelle-Carriere"/>
    <s v="CTR_557"/>
    <m/>
    <s v="CAMUSAT"/>
    <s v="Good Grid no GE - 8h"/>
    <s v="CENTRE"/>
    <s v="Yaounde"/>
    <s v="ZTE"/>
    <n v="0"/>
    <n v="0"/>
    <n v="0"/>
    <n v="0"/>
    <s v="Operationnel"/>
    <m/>
    <x v="8"/>
    <x v="4"/>
    <s v="no root cause"/>
    <x v="4"/>
    <s v=""/>
    <s v=""/>
    <s v=""/>
    <s v=""/>
    <s v=""/>
    <s v=""/>
    <s v=""/>
    <s v=""/>
    <s v=""/>
    <m/>
    <s v=""/>
    <s v=""/>
    <s v=""/>
    <s v=""/>
    <s v=""/>
    <s v=""/>
    <s v=""/>
    <s v=""/>
    <s v=""/>
    <s v=""/>
  </r>
  <r>
    <s v="Stamatiades"/>
    <s v="LIT_014"/>
    <m/>
    <s v="IHS"/>
    <s v="GridOnly"/>
    <s v="LITTORAL"/>
    <s v="Douala"/>
    <s v="ZTE"/>
    <n v="0"/>
    <n v="0"/>
    <n v="0"/>
    <n v="0"/>
    <s v="Operationnel"/>
    <m/>
    <x v="8"/>
    <x v="4"/>
    <s v="no root cause"/>
    <x v="4"/>
    <s v=""/>
    <s v=""/>
    <s v=""/>
    <s v=""/>
    <s v=""/>
    <s v=""/>
    <s v=""/>
    <s v=""/>
    <s v=""/>
    <m/>
    <s v=""/>
    <s v=""/>
    <s v=""/>
    <s v=""/>
    <s v=""/>
    <s v=""/>
    <s v=""/>
    <s v=""/>
    <s v=""/>
    <s v=""/>
  </r>
  <r>
    <s v="Sim-barriere"/>
    <s v="CTR_748"/>
    <m/>
    <s v="CAMUSAT"/>
    <s v="Good Grid + GE"/>
    <s v="CENTRE"/>
    <s v="Yaounde"/>
    <s v="ZTE"/>
    <n v="0"/>
    <n v="0"/>
    <n v="0"/>
    <n v="0"/>
    <s v="Operationnel"/>
    <m/>
    <x v="8"/>
    <x v="4"/>
    <s v="no root cause"/>
    <x v="4"/>
    <s v=""/>
    <s v=""/>
    <s v=""/>
    <s v=""/>
    <s v=""/>
    <s v=""/>
    <s v=""/>
    <s v=""/>
    <s v=""/>
    <m/>
    <s v=""/>
    <s v=""/>
    <s v=""/>
    <s v=""/>
    <s v=""/>
    <s v=""/>
    <s v=""/>
    <s v=""/>
    <s v=""/>
    <s v=""/>
  </r>
  <r>
    <s v="Akak-IHS"/>
    <s v="CTR_513"/>
    <m/>
    <s v="IHS"/>
    <s v="Grid-Gen"/>
    <s v="CENTRE"/>
    <s v="Yaounde"/>
    <s v="ZTE"/>
    <n v="0"/>
    <n v="0"/>
    <n v="0"/>
    <n v="0"/>
    <s v="Operationnel"/>
    <m/>
    <x v="8"/>
    <x v="4"/>
    <s v="no root cause"/>
    <x v="4"/>
    <s v=""/>
    <s v=""/>
    <s v=""/>
    <s v=""/>
    <s v=""/>
    <s v=""/>
    <s v=""/>
    <s v=""/>
    <s v=""/>
    <m/>
    <s v=""/>
    <s v=""/>
    <s v=""/>
    <s v=""/>
    <s v=""/>
    <s v=""/>
    <s v=""/>
    <s v=""/>
    <s v=""/>
    <s v=""/>
  </r>
  <r>
    <s v="Poumpoumrey-II"/>
    <s v="NRD_148"/>
    <m/>
    <s v="CAMUSAT"/>
    <s v="Good Grid + GE"/>
    <s v="NORD"/>
    <s v="Garoua"/>
    <s v="HUAWEI"/>
    <n v="0"/>
    <n v="0"/>
    <n v="0"/>
    <n v="0"/>
    <s v="Operationnel"/>
    <m/>
    <x v="8"/>
    <x v="4"/>
    <s v="no root cause"/>
    <x v="4"/>
    <s v=""/>
    <s v=""/>
    <s v=""/>
    <s v=""/>
    <s v=""/>
    <s v=""/>
    <s v=""/>
    <s v=""/>
    <s v=""/>
    <m/>
    <s v=""/>
    <s v=""/>
    <s v=""/>
    <s v=""/>
    <s v=""/>
    <s v=""/>
    <s v=""/>
    <s v=""/>
    <s v=""/>
    <s v=""/>
  </r>
  <r>
    <s v="Garoua-Lainde-II"/>
    <s v="NRD_145"/>
    <m/>
    <s v="CAMUSAT"/>
    <s v="Medium Grid + GE"/>
    <s v="NORD"/>
    <s v="Garoua"/>
    <s v="HUAWEI"/>
    <n v="0"/>
    <n v="0"/>
    <n v="0"/>
    <n v="0"/>
    <s v="Operationnel"/>
    <m/>
    <x v="8"/>
    <x v="4"/>
    <s v="no root cause"/>
    <x v="4"/>
    <s v=""/>
    <s v=""/>
    <s v=""/>
    <s v=""/>
    <s v=""/>
    <s v=""/>
    <s v=""/>
    <s v=""/>
    <s v=""/>
    <m/>
    <s v=""/>
    <s v=""/>
    <s v=""/>
    <s v=""/>
    <s v=""/>
    <s v=""/>
    <s v=""/>
    <s v=""/>
    <s v=""/>
    <s v=""/>
  </r>
  <r>
    <s v="Ba-aba"/>
    <s v="CTR_755"/>
    <m/>
    <s v="CAMUSAT"/>
    <s v="Good Grid + GE"/>
    <s v="CENTRE"/>
    <s v="Yaounde"/>
    <s v="ZTE"/>
    <n v="0"/>
    <n v="0"/>
    <n v="0"/>
    <n v="0"/>
    <s v="Operationnel"/>
    <m/>
    <x v="8"/>
    <x v="4"/>
    <s v="no root cause"/>
    <x v="4"/>
    <s v=""/>
    <s v=""/>
    <s v=""/>
    <s v=""/>
    <s v=""/>
    <s v=""/>
    <s v=""/>
    <s v=""/>
    <s v=""/>
    <m/>
    <s v=""/>
    <s v=""/>
    <s v=""/>
    <s v=""/>
    <s v=""/>
    <s v=""/>
    <s v=""/>
    <s v=""/>
    <s v=""/>
    <s v=""/>
  </r>
  <r>
    <s v="Sokelle-IHS"/>
    <s v="LIT_506"/>
    <m/>
    <m/>
    <m/>
    <s v="LITTORAL"/>
    <s v="Sokelle"/>
    <s v="NOKIA"/>
    <n v="0"/>
    <n v="0"/>
    <n v="0"/>
    <n v="0"/>
    <s v="Operationnel"/>
    <m/>
    <x v="8"/>
    <x v="4"/>
    <s v="no root cause"/>
    <x v="4"/>
    <s v=""/>
    <s v=""/>
    <s v=""/>
    <s v=""/>
    <s v=""/>
    <s v=""/>
    <s v=""/>
    <s v=""/>
    <s v=""/>
    <m/>
    <s v=""/>
    <s v=""/>
    <s v=""/>
    <s v=""/>
    <s v=""/>
    <s v=""/>
    <s v=""/>
    <s v=""/>
    <s v=""/>
    <s v=""/>
  </r>
  <r>
    <s v="CTR_1050_Z_Nouvelle-Route-Nkomo"/>
    <s v="CTR_1050"/>
    <m/>
    <s v="ESCO"/>
    <s v="Good Grid + GE"/>
    <s v="CTR"/>
    <s v="Yaoundé"/>
    <s v="ZTE"/>
    <n v="0"/>
    <n v="0"/>
    <n v="0"/>
    <n v="0"/>
    <m/>
    <m/>
    <x v="8"/>
    <x v="4"/>
    <s v="no root cause"/>
    <x v="4"/>
    <s v=""/>
    <s v=""/>
    <s v=""/>
    <s v=""/>
    <s v=""/>
    <s v=""/>
    <s v=""/>
    <s v=""/>
    <s v=""/>
    <m/>
    <s v=""/>
    <s v=""/>
    <s v=""/>
    <s v=""/>
    <s v=""/>
    <s v=""/>
    <s v=""/>
    <s v=""/>
    <s v=""/>
    <s v=""/>
  </r>
  <r>
    <s v="Elig-Edzoa"/>
    <s v="CTR_075"/>
    <m/>
    <s v="IHS"/>
    <s v="GridOnly"/>
    <s v="CENTRE"/>
    <s v="Yaounde"/>
    <s v="ZTE"/>
    <n v="0"/>
    <n v="0"/>
    <n v="0"/>
    <n v="0"/>
    <s v="Operationnel"/>
    <m/>
    <x v="8"/>
    <x v="4"/>
    <s v="no root cause"/>
    <x v="4"/>
    <s v=""/>
    <s v=""/>
    <s v=""/>
    <s v=""/>
    <s v=""/>
    <s v=""/>
    <s v=""/>
    <s v=""/>
    <s v=""/>
    <m/>
    <s v=""/>
    <s v=""/>
    <s v=""/>
    <s v=""/>
    <s v=""/>
    <s v=""/>
    <s v=""/>
    <s v=""/>
    <s v=""/>
    <s v=""/>
  </r>
  <r>
    <s v="Abome-II"/>
    <s v="CTR_662"/>
    <m/>
    <s v="CAMUSAT"/>
    <s v="Good Grid no GE - 12h"/>
    <s v="CENTRE"/>
    <s v="Yaounde"/>
    <s v="ZTE"/>
    <n v="0"/>
    <n v="0"/>
    <n v="0"/>
    <n v="0"/>
    <s v="Operationnel"/>
    <m/>
    <x v="8"/>
    <x v="4"/>
    <s v="no root cause"/>
    <x v="4"/>
    <s v=""/>
    <s v=""/>
    <s v=""/>
    <s v=""/>
    <s v=""/>
    <s v=""/>
    <s v=""/>
    <s v=""/>
    <s v=""/>
    <m/>
    <s v=""/>
    <s v=""/>
    <s v=""/>
    <s v=""/>
    <s v=""/>
    <s v=""/>
    <s v=""/>
    <s v=""/>
    <s v=""/>
    <s v=""/>
  </r>
  <r>
    <s v="Soa-Town-IHS"/>
    <s v="CTR_649"/>
    <m/>
    <s v="IHS"/>
    <s v="Grid-Gen"/>
    <s v="CENTRE"/>
    <s v="Yaounde"/>
    <s v="ZTE"/>
    <n v="0"/>
    <n v="0"/>
    <n v="0"/>
    <n v="0"/>
    <s v="Operationnel"/>
    <m/>
    <x v="8"/>
    <x v="4"/>
    <s v="no root cause"/>
    <x v="4"/>
    <s v=""/>
    <s v=""/>
    <s v=""/>
    <s v=""/>
    <s v=""/>
    <s v=""/>
    <s v=""/>
    <s v=""/>
    <s v=""/>
    <m/>
    <s v=""/>
    <s v=""/>
    <s v=""/>
    <s v=""/>
    <s v=""/>
    <s v=""/>
    <s v=""/>
    <s v=""/>
    <s v=""/>
    <s v=""/>
  </r>
  <r>
    <s v="Ngodi-Cite"/>
    <s v="LIT_626"/>
    <m/>
    <s v="CAMUSAT"/>
    <s v="Good Grid no GE - 8h"/>
    <s v="LITTORAL"/>
    <s v="Douala"/>
    <s v="ZTE"/>
    <n v="0"/>
    <n v="0"/>
    <n v="0"/>
    <n v="0"/>
    <s v="Operationnel"/>
    <m/>
    <x v="8"/>
    <x v="4"/>
    <s v="no root cause"/>
    <x v="4"/>
    <s v=""/>
    <s v=""/>
    <s v=""/>
    <s v=""/>
    <s v=""/>
    <s v=""/>
    <s v=""/>
    <s v=""/>
    <s v=""/>
    <m/>
    <s v=""/>
    <s v=""/>
    <s v=""/>
    <s v=""/>
    <s v=""/>
    <s v=""/>
    <s v=""/>
    <s v=""/>
    <s v=""/>
    <s v=""/>
  </r>
  <r>
    <s v="Nkometou"/>
    <s v="CTR_061"/>
    <m/>
    <s v="IHS"/>
    <s v="Grid-Gen"/>
    <s v="CENTRE"/>
    <s v="Nkometou"/>
    <s v="ZTE"/>
    <n v="0"/>
    <n v="0"/>
    <n v="0"/>
    <n v="0"/>
    <s v="Operationnel"/>
    <m/>
    <x v="8"/>
    <x v="4"/>
    <s v="no root cause"/>
    <x v="4"/>
    <s v=""/>
    <s v=""/>
    <s v=""/>
    <s v=""/>
    <s v=""/>
    <s v=""/>
    <s v=""/>
    <s v=""/>
    <s v=""/>
    <m/>
    <s v=""/>
    <s v=""/>
    <s v=""/>
    <s v=""/>
    <s v=""/>
    <s v=""/>
    <s v=""/>
    <s v=""/>
    <s v=""/>
    <s v=""/>
  </r>
  <r>
    <s v="BP-Cite"/>
    <s v="LIT_034"/>
    <m/>
    <s v="IHS"/>
    <s v="GridOnly"/>
    <s v="LITTORAL"/>
    <s v="Douala"/>
    <s v="ZTE"/>
    <n v="0"/>
    <n v="0"/>
    <n v="0"/>
    <n v="0"/>
    <s v="Operationnel"/>
    <m/>
    <x v="8"/>
    <x v="4"/>
    <s v="no root cause"/>
    <x v="4"/>
    <s v=""/>
    <s v=""/>
    <s v=""/>
    <s v=""/>
    <s v=""/>
    <s v=""/>
    <s v=""/>
    <s v=""/>
    <s v=""/>
    <m/>
    <s v=""/>
    <s v=""/>
    <s v=""/>
    <s v=""/>
    <s v=""/>
    <s v=""/>
    <s v=""/>
    <s v=""/>
    <s v=""/>
    <s v=""/>
  </r>
  <r>
    <s v="Quartier-Gentil"/>
    <s v="LIT_450"/>
    <m/>
    <s v="IHS"/>
    <s v="Grid-Gen"/>
    <s v="LITTORAL"/>
    <s v="Douala"/>
    <s v="ZTE"/>
    <n v="0"/>
    <n v="0"/>
    <n v="0"/>
    <n v="0"/>
    <s v="Operationnel"/>
    <m/>
    <x v="8"/>
    <x v="4"/>
    <s v="no root cause"/>
    <x v="4"/>
    <s v=""/>
    <s v=""/>
    <s v=""/>
    <s v=""/>
    <s v=""/>
    <s v=""/>
    <s v=""/>
    <s v=""/>
    <s v=""/>
    <m/>
    <s v=""/>
    <s v=""/>
    <s v=""/>
    <s v=""/>
    <s v=""/>
    <s v=""/>
    <s v=""/>
    <s v=""/>
    <s v=""/>
    <s v=""/>
  </r>
  <r>
    <s v="Mimboman-Liberte-IHS"/>
    <s v="CTR_552"/>
    <m/>
    <s v="IHS"/>
    <s v="Grid-Gen"/>
    <s v="CENTRE"/>
    <s v="Yaounde"/>
    <s v="ZTE"/>
    <n v="0"/>
    <n v="0"/>
    <n v="0"/>
    <n v="0"/>
    <s v="Operationnel"/>
    <m/>
    <x v="8"/>
    <x v="4"/>
    <s v="no root cause"/>
    <x v="4"/>
    <s v=""/>
    <s v=""/>
    <s v=""/>
    <s v=""/>
    <s v=""/>
    <s v=""/>
    <s v=""/>
    <s v=""/>
    <s v=""/>
    <m/>
    <s v=""/>
    <s v=""/>
    <s v=""/>
    <s v=""/>
    <s v=""/>
    <s v=""/>
    <s v=""/>
    <s v=""/>
    <s v=""/>
    <s v=""/>
  </r>
  <r>
    <s v="Soa-Sofamac"/>
    <s v="CTR_430"/>
    <m/>
    <s v="IHS"/>
    <s v="Grid-Gen"/>
    <s v="CENTRE"/>
    <s v="Yaounde"/>
    <s v="ZTE"/>
    <n v="0"/>
    <n v="0"/>
    <n v="0"/>
    <n v="0"/>
    <s v="Operationnel"/>
    <m/>
    <x v="8"/>
    <x v="4"/>
    <s v="no root cause"/>
    <x v="4"/>
    <s v=""/>
    <s v=""/>
    <s v=""/>
    <s v=""/>
    <s v=""/>
    <s v=""/>
    <s v=""/>
    <s v=""/>
    <s v=""/>
    <m/>
    <s v=""/>
    <s v=""/>
    <s v=""/>
    <s v=""/>
    <s v=""/>
    <s v=""/>
    <s v=""/>
    <s v=""/>
    <s v=""/>
    <s v=""/>
  </r>
  <r>
    <s v="Nyanon"/>
    <s v="LIT_349"/>
    <m/>
    <m/>
    <m/>
    <s v="LITTORAL"/>
    <s v="Nyanon"/>
    <s v="NOKIA"/>
    <n v="0"/>
    <n v="0"/>
    <n v="0"/>
    <n v="0"/>
    <s v="Operationnel"/>
    <m/>
    <x v="8"/>
    <x v="4"/>
    <s v="no root cause"/>
    <x v="4"/>
    <s v=""/>
    <s v=""/>
    <s v=""/>
    <s v=""/>
    <s v=""/>
    <s v=""/>
    <s v=""/>
    <s v=""/>
    <s v=""/>
    <m/>
    <s v=""/>
    <s v=""/>
    <s v=""/>
    <s v=""/>
    <s v=""/>
    <s v=""/>
    <s v=""/>
    <s v=""/>
    <s v=""/>
    <s v=""/>
  </r>
  <r>
    <s v="SCDP-New"/>
    <s v="LIT_739"/>
    <m/>
    <s v="CAMUSAT"/>
    <s v="Good Grid no GE - 8h"/>
    <s v="LITTORAL"/>
    <s v="Douala"/>
    <s v="ZTE"/>
    <n v="0"/>
    <n v="0"/>
    <n v="0"/>
    <n v="0"/>
    <s v="Operationnel"/>
    <m/>
    <x v="8"/>
    <x v="4"/>
    <s v="no root cause"/>
    <x v="4"/>
    <s v=""/>
    <s v=""/>
    <s v=""/>
    <s v=""/>
    <s v=""/>
    <s v=""/>
    <s v=""/>
    <s v=""/>
    <s v=""/>
    <m/>
    <s v=""/>
    <s v=""/>
    <s v=""/>
    <s v=""/>
    <s v=""/>
    <s v=""/>
    <s v=""/>
    <s v=""/>
    <s v=""/>
    <s v=""/>
  </r>
  <r>
    <s v="Fouda-New"/>
    <s v="CTR_327"/>
    <m/>
    <s v="IHS"/>
    <s v="Grid-Gen"/>
    <s v="CENTRE"/>
    <s v="Yaounde"/>
    <s v="ZTE"/>
    <n v="0"/>
    <n v="0"/>
    <n v="0"/>
    <n v="0"/>
    <s v="Operationnel"/>
    <m/>
    <x v="8"/>
    <x v="4"/>
    <s v="no root cause"/>
    <x v="4"/>
    <s v=""/>
    <s v=""/>
    <s v=""/>
    <s v=""/>
    <s v=""/>
    <s v=""/>
    <s v=""/>
    <s v=""/>
    <s v=""/>
    <m/>
    <s v=""/>
    <s v=""/>
    <s v=""/>
    <s v=""/>
    <s v=""/>
    <s v=""/>
    <s v=""/>
    <s v=""/>
    <s v=""/>
    <s v=""/>
  </r>
  <r>
    <s v="Fin-Goudron-Mt-Essec"/>
    <s v="LIT_160"/>
    <m/>
    <s v="IHS"/>
    <s v="Grid-Gen"/>
    <s v="LITTORAL"/>
    <s v="Douala"/>
    <s v="ZTE"/>
    <n v="0"/>
    <n v="0"/>
    <n v="0"/>
    <n v="0"/>
    <s v="Operationnel"/>
    <m/>
    <x v="8"/>
    <x v="4"/>
    <s v="no root cause"/>
    <x v="4"/>
    <s v=""/>
    <s v=""/>
    <s v=""/>
    <s v=""/>
    <s v=""/>
    <s v=""/>
    <s v=""/>
    <s v=""/>
    <s v=""/>
    <m/>
    <s v=""/>
    <s v=""/>
    <s v=""/>
    <s v=""/>
    <s v=""/>
    <s v=""/>
    <s v=""/>
    <s v=""/>
    <s v=""/>
    <s v=""/>
  </r>
  <r>
    <s v="Mousgoy-IHS"/>
    <s v="EXN_136"/>
    <m/>
    <s v="IHS"/>
    <s v="Hybrid-Gen"/>
    <s v="EXTREME-NORD"/>
    <s v="Mousgoy"/>
    <s v="NOKIA"/>
    <n v="0"/>
    <n v="0"/>
    <n v="0"/>
    <n v="0"/>
    <s v="Insecurity"/>
    <m/>
    <x v="8"/>
    <x v="4"/>
    <s v="no root cause"/>
    <x v="4"/>
    <s v=""/>
    <s v=""/>
    <s v=""/>
    <s v=""/>
    <s v=""/>
    <s v=""/>
    <s v=""/>
    <s v=""/>
    <s v=""/>
    <m/>
    <s v=""/>
    <s v=""/>
    <s v=""/>
    <s v=""/>
    <s v=""/>
    <s v=""/>
    <s v=""/>
    <s v=""/>
    <s v=""/>
    <s v=""/>
  </r>
  <r>
    <s v="Bafanji"/>
    <s v="NRO_051"/>
    <m/>
    <s v="IHS"/>
    <s v="Gen Only"/>
    <s v="NORD-OUEST"/>
    <s v="Bafanji"/>
    <s v="NOKIA"/>
    <n v="0"/>
    <n v="0"/>
    <n v="0"/>
    <n v="0"/>
    <s v="Insecurity"/>
    <m/>
    <x v="8"/>
    <x v="4"/>
    <s v="no root cause"/>
    <x v="4"/>
    <s v=""/>
    <s v=""/>
    <s v=""/>
    <s v=""/>
    <s v=""/>
    <s v=""/>
    <s v=""/>
    <s v=""/>
    <s v=""/>
    <m/>
    <s v=""/>
    <s v=""/>
    <s v=""/>
    <s v=""/>
    <s v=""/>
    <s v=""/>
    <s v=""/>
    <s v=""/>
    <s v=""/>
    <s v=""/>
  </r>
  <r>
    <s v="Pitoa-Ville-IHS"/>
    <s v="NRD_096"/>
    <m/>
    <s v="IHS"/>
    <s v="Grid-Gen"/>
    <s v="NORD"/>
    <s v="Garoua"/>
    <s v="HUAWEI"/>
    <n v="0"/>
    <n v="0"/>
    <n v="0"/>
    <n v="0"/>
    <s v="Operationnel"/>
    <m/>
    <x v="8"/>
    <x v="4"/>
    <s v="no root cause"/>
    <x v="4"/>
    <s v=""/>
    <s v=""/>
    <s v=""/>
    <s v=""/>
    <s v=""/>
    <s v=""/>
    <s v=""/>
    <s v=""/>
    <s v=""/>
    <m/>
    <s v=""/>
    <s v=""/>
    <s v=""/>
    <s v=""/>
    <s v=""/>
    <s v=""/>
    <s v=""/>
    <s v=""/>
    <s v=""/>
    <s v=""/>
  </r>
  <r>
    <s v="Nkong"/>
    <s v="LIT_021"/>
    <m/>
    <s v="IHS"/>
    <s v="Grid-Gen"/>
    <s v="LITTORAL"/>
    <s v="Nkongsamba"/>
    <s v="ZTE"/>
    <n v="0"/>
    <n v="0"/>
    <n v="0"/>
    <n v="0"/>
    <s v="Operationnel"/>
    <m/>
    <x v="8"/>
    <x v="4"/>
    <s v="no root cause"/>
    <x v="4"/>
    <s v=""/>
    <s v=""/>
    <s v=""/>
    <s v=""/>
    <s v=""/>
    <s v=""/>
    <s v=""/>
    <s v=""/>
    <s v=""/>
    <m/>
    <s v=""/>
    <s v=""/>
    <s v=""/>
    <s v=""/>
    <s v=""/>
    <s v=""/>
    <s v=""/>
    <s v=""/>
    <s v=""/>
    <s v=""/>
  </r>
  <r>
    <s v="Bamenkombo"/>
    <s v="OST_155"/>
    <m/>
    <s v="IHS"/>
    <s v="Grid-Gen"/>
    <s v="OUEST"/>
    <s v="Bamenkombo"/>
    <s v="NOKIA"/>
    <n v="0"/>
    <n v="0"/>
    <n v="0"/>
    <n v="0"/>
    <s v="Operationnel"/>
    <m/>
    <x v="8"/>
    <x v="4"/>
    <s v="no root cause"/>
    <x v="4"/>
    <s v=""/>
    <s v=""/>
    <s v=""/>
    <s v=""/>
    <s v=""/>
    <s v=""/>
    <s v=""/>
    <s v=""/>
    <s v=""/>
    <m/>
    <s v=""/>
    <s v=""/>
    <s v=""/>
    <s v=""/>
    <s v=""/>
    <s v=""/>
    <s v=""/>
    <s v=""/>
    <s v=""/>
    <s v=""/>
  </r>
  <r>
    <s v="Ndogbat"/>
    <s v="LIT_372"/>
    <m/>
    <s v="IHS"/>
    <s v="Grid-Lithium"/>
    <s v="LITTORAL"/>
    <s v="Douala"/>
    <s v="ZTE"/>
    <n v="0"/>
    <n v="0"/>
    <n v="0"/>
    <n v="0"/>
    <s v="Operationnel"/>
    <m/>
    <x v="8"/>
    <x v="4"/>
    <s v="no root cause"/>
    <x v="4"/>
    <s v=""/>
    <s v=""/>
    <s v=""/>
    <s v=""/>
    <s v=""/>
    <s v=""/>
    <s v=""/>
    <s v=""/>
    <s v=""/>
    <m/>
    <s v=""/>
    <s v=""/>
    <s v=""/>
    <s v=""/>
    <s v=""/>
    <s v=""/>
    <s v=""/>
    <s v=""/>
    <s v=""/>
    <s v=""/>
  </r>
  <r>
    <s v="ZI-Bassa"/>
    <s v="LIT_083"/>
    <m/>
    <s v="IHS"/>
    <s v="Grid-Gen"/>
    <s v="LITTORAL"/>
    <s v="Douala"/>
    <s v="ZTE"/>
    <n v="0"/>
    <n v="0"/>
    <n v="0"/>
    <n v="0"/>
    <s v="Operationnel"/>
    <m/>
    <x v="8"/>
    <x v="4"/>
    <s v="no root cause"/>
    <x v="4"/>
    <s v=""/>
    <s v=""/>
    <s v=""/>
    <s v=""/>
    <s v=""/>
    <s v=""/>
    <s v=""/>
    <s v=""/>
    <s v=""/>
    <m/>
    <s v=""/>
    <s v=""/>
    <s v=""/>
    <s v=""/>
    <s v=""/>
    <s v=""/>
    <s v=""/>
    <s v=""/>
    <s v=""/>
    <s v=""/>
  </r>
  <r>
    <s v="Poumpoumrey"/>
    <s v="NRD_038"/>
    <m/>
    <s v="IHS"/>
    <s v="Grid-Gen"/>
    <s v="NORD"/>
    <s v="Garoua"/>
    <s v="HUAWEI"/>
    <n v="0"/>
    <n v="0"/>
    <n v="0"/>
    <n v="0"/>
    <s v="Operationnel"/>
    <m/>
    <x v="8"/>
    <x v="4"/>
    <s v="no root cause"/>
    <x v="4"/>
    <s v=""/>
    <s v=""/>
    <s v=""/>
    <s v=""/>
    <s v=""/>
    <s v=""/>
    <s v=""/>
    <s v=""/>
    <s v=""/>
    <m/>
    <s v=""/>
    <s v=""/>
    <s v=""/>
    <s v=""/>
    <s v=""/>
    <s v=""/>
    <s v=""/>
    <s v=""/>
    <s v=""/>
    <s v=""/>
  </r>
  <r>
    <s v="Djamboutou-MTN-IHS"/>
    <s v="NRD_118"/>
    <m/>
    <s v="IHS"/>
    <s v="Grid-Gen"/>
    <s v="NORD"/>
    <s v="Garoua"/>
    <s v="HUAWEI"/>
    <n v="0"/>
    <n v="0"/>
    <n v="0"/>
    <n v="0"/>
    <s v="Operationnel"/>
    <m/>
    <x v="8"/>
    <x v="4"/>
    <s v="no root cause"/>
    <x v="4"/>
    <s v=""/>
    <s v=""/>
    <s v=""/>
    <s v=""/>
    <s v=""/>
    <s v=""/>
    <s v=""/>
    <s v=""/>
    <s v=""/>
    <m/>
    <s v=""/>
    <s v=""/>
    <s v=""/>
    <s v=""/>
    <s v=""/>
    <s v=""/>
    <s v=""/>
    <s v=""/>
    <s v=""/>
    <s v=""/>
  </r>
  <r>
    <s v="Dschang-Foreke"/>
    <s v="OST_122"/>
    <m/>
    <s v="IHS"/>
    <s v="GridOnly"/>
    <s v="OUEST"/>
    <s v="Dschang"/>
    <s v="HUAWEI"/>
    <n v="0"/>
    <n v="0"/>
    <n v="0"/>
    <n v="0"/>
    <s v="Operationnel"/>
    <m/>
    <x v="8"/>
    <x v="4"/>
    <s v="no root cause"/>
    <x v="4"/>
    <s v=""/>
    <s v=""/>
    <s v=""/>
    <m/>
    <m/>
    <m/>
    <m/>
    <m/>
    <m/>
    <m/>
    <s v=""/>
    <s v=""/>
    <s v=""/>
    <s v=""/>
    <s v=""/>
    <s v=""/>
    <s v=""/>
    <s v=""/>
    <s v=""/>
    <s v=""/>
  </r>
  <r>
    <s v="Garoua-Sabongari-Lainde-IHS"/>
    <s v="NRD_083"/>
    <m/>
    <s v="IHS"/>
    <s v="Grid-Gen"/>
    <s v="NORD"/>
    <s v="Garoua"/>
    <s v="HUAWEI"/>
    <n v="0"/>
    <n v="0"/>
    <n v="0"/>
    <n v="0"/>
    <s v="Operationnel"/>
    <m/>
    <x v="8"/>
    <x v="4"/>
    <s v="no root cause"/>
    <x v="4"/>
    <s v=""/>
    <s v=""/>
    <m/>
    <s v=""/>
    <s v=""/>
    <s v=""/>
    <s v=""/>
    <s v=""/>
    <s v=""/>
    <m/>
    <s v=""/>
    <s v=""/>
    <s v=""/>
    <s v=""/>
    <s v=""/>
    <s v=""/>
    <s v=""/>
    <s v=""/>
    <s v=""/>
    <s v=""/>
  </r>
  <r>
    <s v="Garoua-Ouro-Lawan-II"/>
    <s v="NRD_146"/>
    <m/>
    <s v="CAMUSAT"/>
    <s v="Hybrid Solar - S3"/>
    <s v="NORD"/>
    <s v="Garoua"/>
    <s v="HUAWEI"/>
    <n v="0"/>
    <n v="0"/>
    <n v="0"/>
    <n v="0"/>
    <s v="Operationnel"/>
    <m/>
    <x v="8"/>
    <x v="4"/>
    <s v="no root cause"/>
    <x v="4"/>
    <s v=""/>
    <s v=""/>
    <s v=""/>
    <s v=""/>
    <s v=""/>
    <s v=""/>
    <s v=""/>
    <s v=""/>
    <s v=""/>
    <m/>
    <s v=""/>
    <s v=""/>
    <s v=""/>
    <s v=""/>
    <s v=""/>
    <s v=""/>
    <s v=""/>
    <s v=""/>
    <s v=""/>
    <s v=""/>
  </r>
  <r>
    <s v="Nkolbisson-Usne-Ds-Eaux-IHS"/>
    <s v="CTR_522"/>
    <m/>
    <s v="IHS"/>
    <s v="Grid-Gen"/>
    <s v="CENTRE"/>
    <s v="Yaounde"/>
    <s v="ZTE"/>
    <n v="0"/>
    <n v="0"/>
    <n v="0"/>
    <n v="0"/>
    <s v="Operationnel"/>
    <m/>
    <x v="8"/>
    <x v="4"/>
    <s v="no root cause"/>
    <x v="4"/>
    <s v=""/>
    <s v=""/>
    <s v=""/>
    <s v=""/>
    <s v=""/>
    <s v=""/>
    <s v=""/>
    <s v=""/>
    <s v=""/>
    <m/>
    <s v=""/>
    <s v=""/>
    <s v=""/>
    <s v=""/>
    <s v=""/>
    <s v=""/>
    <s v=""/>
    <s v=""/>
    <s v=""/>
    <s v=""/>
  </r>
  <r>
    <s v="Garoua-Ouro-Lawan"/>
    <s v="NRD_054"/>
    <m/>
    <s v="IHS"/>
    <s v="Grid-Gen"/>
    <s v="NORD"/>
    <s v="Garoua"/>
    <s v="HUAWEI"/>
    <n v="0"/>
    <n v="0"/>
    <n v="0"/>
    <n v="0"/>
    <s v="Operationnel"/>
    <m/>
    <x v="8"/>
    <x v="4"/>
    <s v="no root cause"/>
    <x v="4"/>
    <s v=""/>
    <s v=""/>
    <s v=""/>
    <s v=""/>
    <s v=""/>
    <s v=""/>
    <s v=""/>
    <s v=""/>
    <s v=""/>
    <m/>
    <s v=""/>
    <s v=""/>
    <s v=""/>
    <s v=""/>
    <s v=""/>
    <s v=""/>
    <s v=""/>
    <s v=""/>
    <s v=""/>
    <s v=""/>
  </r>
  <r>
    <s v="Hot-Spot"/>
    <s v="NRO_028"/>
    <m/>
    <s v="OCM/Strategique"/>
    <m/>
    <s v="NORD-OUEST"/>
    <s v="Bamenda"/>
    <s v="HUAWEI"/>
    <n v="0"/>
    <n v="0"/>
    <n v="0"/>
    <n v="0"/>
    <s v="Operationnel"/>
    <m/>
    <x v="8"/>
    <x v="4"/>
    <s v="no root cause"/>
    <x v="4"/>
    <s v=""/>
    <s v=""/>
    <s v=""/>
    <m/>
    <m/>
    <m/>
    <m/>
    <m/>
    <m/>
    <m/>
    <s v=""/>
    <s v=""/>
    <s v=""/>
    <s v=""/>
    <s v=""/>
    <s v=""/>
    <s v=""/>
    <s v=""/>
    <s v=""/>
    <s v=""/>
  </r>
  <r>
    <s v="Mimboman-Liberte-II"/>
    <s v="CTR_655"/>
    <m/>
    <s v="CAMUSAT"/>
    <s v="Good Grid no GE - 8h"/>
    <s v="CENTRE"/>
    <s v="Yaounde"/>
    <s v="ZTE"/>
    <n v="0"/>
    <n v="0"/>
    <n v="0"/>
    <n v="0"/>
    <s v="Operationnel"/>
    <m/>
    <x v="8"/>
    <x v="4"/>
    <s v="no root cause"/>
    <x v="4"/>
    <s v=""/>
    <s v=""/>
    <s v=""/>
    <s v=""/>
    <s v=""/>
    <s v=""/>
    <s v=""/>
    <s v=""/>
    <s v=""/>
    <m/>
    <s v=""/>
    <s v=""/>
    <s v=""/>
    <s v=""/>
    <s v=""/>
    <s v=""/>
    <s v=""/>
    <s v=""/>
    <s v=""/>
    <s v=""/>
  </r>
  <r>
    <s v="Soa-University-Stadium"/>
    <s v="CTR_674"/>
    <m/>
    <s v="IHS"/>
    <s v="Grid-Gen"/>
    <s v="CENTRE"/>
    <s v="Yaounde"/>
    <s v="ZTE"/>
    <n v="0"/>
    <n v="0"/>
    <n v="0"/>
    <n v="0"/>
    <s v="Operationnel"/>
    <m/>
    <x v="8"/>
    <x v="4"/>
    <s v="no root cause"/>
    <x v="4"/>
    <s v=""/>
    <s v=""/>
    <s v=""/>
    <s v=""/>
    <s v=""/>
    <s v=""/>
    <s v=""/>
    <s v=""/>
    <s v=""/>
    <m/>
    <s v=""/>
    <s v=""/>
    <s v=""/>
    <s v=""/>
    <s v=""/>
    <s v=""/>
    <s v=""/>
    <s v=""/>
    <s v=""/>
    <s v=""/>
  </r>
  <r>
    <s v="EST_200_Z_Batouri-Qtier-Admin-MTN-IHS"/>
    <s v="EST_200"/>
    <m/>
    <e v="#N/A"/>
    <e v="#N/A"/>
    <s v="EST"/>
    <s v="Batouri"/>
    <s v="ZTE"/>
    <n v="0"/>
    <n v="0"/>
    <n v="0"/>
    <n v="0"/>
    <m/>
    <m/>
    <x v="8"/>
    <x v="4"/>
    <s v="no root cause"/>
    <x v="4"/>
    <s v=""/>
    <s v=""/>
    <s v=""/>
    <s v=""/>
    <s v=""/>
    <s v=""/>
    <s v=""/>
    <s v=""/>
    <s v=""/>
    <m/>
    <s v=""/>
    <s v=""/>
    <s v=""/>
    <s v=""/>
    <s v=""/>
    <s v=""/>
    <s v=""/>
    <s v=""/>
    <s v=""/>
    <s v=""/>
  </r>
  <r>
    <s v="Pitoa-II"/>
    <s v="NRD_183"/>
    <m/>
    <s v="CAMUSAT"/>
    <s v="Hybrid Solar - S1"/>
    <s v="NORD"/>
    <s v="Garoua"/>
    <s v="HUAWEI"/>
    <n v="0"/>
    <n v="0"/>
    <n v="0"/>
    <n v="0"/>
    <s v="Operationnel"/>
    <m/>
    <x v="8"/>
    <x v="4"/>
    <s v="no root cause"/>
    <x v="4"/>
    <s v=""/>
    <s v=""/>
    <m/>
    <s v=""/>
    <s v=""/>
    <s v=""/>
    <s v=""/>
    <s v=""/>
    <s v=""/>
    <m/>
    <s v=""/>
    <s v=""/>
    <s v=""/>
    <s v=""/>
    <s v=""/>
    <s v=""/>
    <s v=""/>
    <s v=""/>
    <s v=""/>
    <s v=""/>
  </r>
  <r>
    <s v="Sonara"/>
    <s v="SUO_171"/>
    <m/>
    <s v="CAMUSAT"/>
    <s v="Medium Grid + GE"/>
    <s v="SUD-OUEST"/>
    <s v="Limbe"/>
    <s v="HUAWEI"/>
    <n v="0"/>
    <n v="0"/>
    <n v="0"/>
    <n v="0"/>
    <s v="Operationnel"/>
    <m/>
    <x v="8"/>
    <x v="4"/>
    <s v="no root cause"/>
    <x v="4"/>
    <s v=""/>
    <s v=""/>
    <s v=""/>
    <m/>
    <m/>
    <m/>
    <m/>
    <m/>
    <m/>
    <m/>
    <s v=""/>
    <s v=""/>
    <s v=""/>
    <s v=""/>
    <s v=""/>
    <s v=""/>
    <s v=""/>
    <s v=""/>
    <s v=""/>
    <s v=""/>
  </r>
  <r>
    <s v="Pitoa-Entree"/>
    <s v="NRD_133"/>
    <m/>
    <s v="CAMUSAT"/>
    <s v="Medium Grid + GE"/>
    <s v="NORD"/>
    <s v="Garoua"/>
    <s v="HUAWEI"/>
    <n v="0"/>
    <n v="0"/>
    <n v="0"/>
    <n v="0"/>
    <s v="Operationnel"/>
    <m/>
    <x v="8"/>
    <x v="4"/>
    <s v="no root cause"/>
    <x v="4"/>
    <s v=""/>
    <s v=""/>
    <s v=""/>
    <s v=""/>
    <s v=""/>
    <s v=""/>
    <s v=""/>
    <s v=""/>
    <s v=""/>
    <m/>
    <s v=""/>
    <s v=""/>
    <s v=""/>
    <s v=""/>
    <s v=""/>
    <s v=""/>
    <s v=""/>
    <s v=""/>
    <s v=""/>
    <s v=""/>
  </r>
  <r>
    <s v="Pitoa"/>
    <s v="NRD_013"/>
    <m/>
    <s v="IHS"/>
    <s v="Grid-Gen"/>
    <s v="NORD"/>
    <s v="Garoua"/>
    <s v="HUAWEI"/>
    <n v="0"/>
    <n v="0"/>
    <n v="0"/>
    <n v="0"/>
    <s v="Operationnel"/>
    <m/>
    <x v="8"/>
    <x v="4"/>
    <s v="no root cause"/>
    <x v="4"/>
    <s v=""/>
    <s v=""/>
    <s v=""/>
    <s v=""/>
    <s v=""/>
    <s v=""/>
    <s v=""/>
    <s v=""/>
    <s v=""/>
    <m/>
    <s v=""/>
    <s v=""/>
    <s v=""/>
    <s v=""/>
    <s v=""/>
    <s v=""/>
    <s v=""/>
    <s v=""/>
    <s v=""/>
    <s v=""/>
  </r>
  <r>
    <s v="NRD_262_H_Gra-Doualare-Ancien-LAWANAT"/>
    <s v="NRD_262"/>
    <m/>
    <s v="ESCO"/>
    <s v="Good Grid + Solar + GE"/>
    <s v="NRD"/>
    <s v="Garoua"/>
    <s v="HUAWEI"/>
    <n v="0"/>
    <n v="0"/>
    <n v="0"/>
    <n v="0"/>
    <s v="Operationnel"/>
    <m/>
    <x v="8"/>
    <x v="4"/>
    <s v="no root cause"/>
    <x v="4"/>
    <s v=""/>
    <s v=""/>
    <s v=""/>
    <s v=""/>
    <s v=""/>
    <s v=""/>
    <s v=""/>
    <s v=""/>
    <s v=""/>
    <m/>
    <s v=""/>
    <s v=""/>
    <s v=""/>
    <s v=""/>
    <s v=""/>
    <s v=""/>
    <s v=""/>
    <s v=""/>
    <s v=""/>
    <s v=""/>
  </r>
  <r>
    <s v="Garoua-Foulbere-II"/>
    <s v="NRD_139"/>
    <m/>
    <s v="CAMUSAT"/>
    <s v="Good Grid + GE"/>
    <s v="NORD"/>
    <s v="Garoua"/>
    <s v="HUAWEI"/>
    <n v="0"/>
    <n v="0"/>
    <n v="0"/>
    <n v="0"/>
    <s v="Operationnel"/>
    <m/>
    <x v="8"/>
    <x v="4"/>
    <s v="no root cause"/>
    <x v="4"/>
    <s v=""/>
    <s v=""/>
    <s v=""/>
    <s v=""/>
    <s v=""/>
    <s v=""/>
    <s v=""/>
    <s v=""/>
    <s v=""/>
    <m/>
    <s v=""/>
    <s v=""/>
    <s v=""/>
    <s v=""/>
    <s v=""/>
    <s v=""/>
    <s v=""/>
    <s v=""/>
    <s v=""/>
    <s v=""/>
  </r>
  <r>
    <s v="Garoua-Stade"/>
    <s v="NRD_143"/>
    <m/>
    <s v="CAMUSAT"/>
    <s v="Good Grid + GE"/>
    <s v="NORD"/>
    <s v="Garoua"/>
    <s v="HUAWEI"/>
    <n v="0"/>
    <n v="0"/>
    <n v="0"/>
    <n v="0"/>
    <s v="Operationnel"/>
    <m/>
    <x v="8"/>
    <x v="4"/>
    <s v="no root cause"/>
    <x v="4"/>
    <s v=""/>
    <s v=""/>
    <s v=""/>
    <s v=""/>
    <s v=""/>
    <s v=""/>
    <s v=""/>
    <s v=""/>
    <s v=""/>
    <m/>
    <s v=""/>
    <s v=""/>
    <s v=""/>
    <s v=""/>
    <s v=""/>
    <s v=""/>
    <s v=""/>
    <s v=""/>
    <s v=""/>
    <s v=""/>
  </r>
  <r>
    <s v="Garoua-Sonayo"/>
    <s v="NRD_162"/>
    <m/>
    <s v="CAMUSAT"/>
    <s v="Medium Grid + GE"/>
    <s v="NORD"/>
    <s v="Garoua"/>
    <s v="HUAWEI"/>
    <n v="0"/>
    <n v="0"/>
    <n v="0"/>
    <n v="0"/>
    <s v="Operationnel"/>
    <m/>
    <x v="8"/>
    <x v="4"/>
    <s v="no root cause"/>
    <x v="4"/>
    <s v=""/>
    <s v=""/>
    <s v=""/>
    <s v=""/>
    <s v=""/>
    <s v=""/>
    <s v=""/>
    <s v=""/>
    <s v=""/>
    <m/>
    <s v=""/>
    <s v=""/>
    <s v=""/>
    <s v=""/>
    <s v=""/>
    <s v=""/>
    <s v=""/>
    <s v=""/>
    <s v=""/>
    <s v=""/>
  </r>
  <r>
    <s v="Hopital-General-Garoua"/>
    <s v="NRD_189"/>
    <m/>
    <m/>
    <m/>
    <s v="NORD"/>
    <s v="Garoua"/>
    <s v="HUAWEI"/>
    <n v="0"/>
    <n v="0"/>
    <n v="0"/>
    <n v="0"/>
    <s v="Operationnel"/>
    <m/>
    <x v="8"/>
    <x v="4"/>
    <s v="no root cause"/>
    <x v="4"/>
    <s v=""/>
    <s v=""/>
    <s v=""/>
    <s v=""/>
    <s v=""/>
    <s v=""/>
    <s v=""/>
    <s v=""/>
    <s v=""/>
    <m/>
    <s v=""/>
    <s v=""/>
    <s v=""/>
    <s v=""/>
    <s v=""/>
    <s v=""/>
    <s v=""/>
    <s v=""/>
    <s v=""/>
    <s v=""/>
  </r>
  <r>
    <s v="Bamenda-Mile8-IHS"/>
    <s v="NRO_135"/>
    <m/>
    <s v="IHS"/>
    <s v="Grid-Gen"/>
    <s v="NORD-OUEST"/>
    <s v="Bamenda"/>
    <s v="HUAWEI"/>
    <n v="0"/>
    <n v="0"/>
    <n v="0"/>
    <n v="0"/>
    <s v="Operationnel"/>
    <m/>
    <x v="8"/>
    <x v="4"/>
    <s v="no root cause"/>
    <x v="4"/>
    <s v=""/>
    <s v=""/>
    <s v=""/>
    <m/>
    <m/>
    <m/>
    <m/>
    <m/>
    <m/>
    <m/>
    <s v=""/>
    <s v=""/>
    <s v=""/>
    <s v=""/>
    <s v=""/>
    <s v=""/>
    <s v=""/>
    <s v=""/>
    <s v=""/>
    <s v=""/>
  </r>
  <r>
    <s v="Nkolfon-Cimencam-IHS"/>
    <s v="CTR_911"/>
    <m/>
    <s v="IHS"/>
    <m/>
    <s v="CENTRE"/>
    <s v="Mbankomo"/>
    <s v="ZTE"/>
    <n v="0"/>
    <n v="0"/>
    <n v="0"/>
    <n v="0"/>
    <s v="Operationnel"/>
    <m/>
    <x v="8"/>
    <x v="4"/>
    <s v="no root cause"/>
    <x v="4"/>
    <s v=""/>
    <s v=""/>
    <s v=""/>
    <s v=""/>
    <s v=""/>
    <s v=""/>
    <s v=""/>
    <s v=""/>
    <s v=""/>
    <m/>
    <s v=""/>
    <s v=""/>
    <s v=""/>
    <s v=""/>
    <s v=""/>
    <s v=""/>
    <s v=""/>
    <s v=""/>
    <s v=""/>
    <s v=""/>
  </r>
  <r>
    <s v="Garoua-Katasko-MTN-IHS"/>
    <s v="NRD_116"/>
    <m/>
    <s v="IHS"/>
    <s v="Grid-Gen"/>
    <s v="NORD"/>
    <s v="Garoua"/>
    <s v="HUAWEI"/>
    <n v="0"/>
    <n v="0"/>
    <n v="0"/>
    <n v="0"/>
    <s v="Operationnel"/>
    <m/>
    <x v="8"/>
    <x v="4"/>
    <s v="no root cause"/>
    <x v="4"/>
    <s v=""/>
    <s v=""/>
    <s v=""/>
    <s v=""/>
    <s v=""/>
    <s v=""/>
    <s v=""/>
    <s v=""/>
    <s v=""/>
    <m/>
    <s v=""/>
    <s v=""/>
    <s v=""/>
    <s v=""/>
    <s v=""/>
    <s v=""/>
    <s v=""/>
    <s v=""/>
    <s v=""/>
    <s v=""/>
  </r>
  <r>
    <s v="Garoua-Ngalbidje-IHS"/>
    <s v="NRD_085"/>
    <m/>
    <s v="IHS"/>
    <s v="Grid-Gen"/>
    <s v="NORD"/>
    <s v="Garoua"/>
    <s v="HUAWEI"/>
    <n v="0"/>
    <n v="0"/>
    <n v="0"/>
    <n v="0"/>
    <s v="Operationnel"/>
    <m/>
    <x v="8"/>
    <x v="4"/>
    <s v="no root cause"/>
    <x v="4"/>
    <s v=""/>
    <s v=""/>
    <s v=""/>
    <s v=""/>
    <s v=""/>
    <s v=""/>
    <s v=""/>
    <s v=""/>
    <s v=""/>
    <m/>
    <s v=""/>
    <s v=""/>
    <s v=""/>
    <s v=""/>
    <s v=""/>
    <s v=""/>
    <s v=""/>
    <s v=""/>
    <s v=""/>
    <s v=""/>
  </r>
  <r>
    <s v="Nassarao-II"/>
    <s v="NRD_147"/>
    <m/>
    <s v="CAMUSAT"/>
    <s v="Good Grid + GE"/>
    <s v="NORD"/>
    <s v="Garoua"/>
    <s v="HUAWEI"/>
    <n v="0"/>
    <n v="0"/>
    <n v="0"/>
    <n v="0"/>
    <s v="Operationnel"/>
    <m/>
    <x v="8"/>
    <x v="4"/>
    <s v="no root cause"/>
    <x v="4"/>
    <s v=""/>
    <s v=""/>
    <s v=""/>
    <s v=""/>
    <s v=""/>
    <s v=""/>
    <s v=""/>
    <s v=""/>
    <s v=""/>
    <m/>
    <s v=""/>
    <s v=""/>
    <s v=""/>
    <s v=""/>
    <s v=""/>
    <s v=""/>
    <s v=""/>
    <s v=""/>
    <s v=""/>
    <s v=""/>
  </r>
  <r>
    <s v="Nassarao"/>
    <s v="NRD_037"/>
    <m/>
    <s v="IHS"/>
    <s v="Grid-Gen"/>
    <s v="NORD"/>
    <s v="Garoua"/>
    <s v="HUAWEI"/>
    <n v="0"/>
    <n v="0"/>
    <n v="0"/>
    <n v="0"/>
    <s v="Operationnel"/>
    <m/>
    <x v="8"/>
    <x v="4"/>
    <s v="no root cause"/>
    <x v="4"/>
    <s v=""/>
    <s v=""/>
    <s v=""/>
    <s v=""/>
    <s v=""/>
    <s v=""/>
    <s v=""/>
    <s v=""/>
    <s v=""/>
    <m/>
    <s v=""/>
    <s v=""/>
    <s v=""/>
    <s v=""/>
    <s v=""/>
    <s v=""/>
    <s v=""/>
    <s v=""/>
    <s v=""/>
    <s v=""/>
  </r>
  <r>
    <s v="Micro_SNH"/>
    <s v="CTR_843"/>
    <m/>
    <s v="CAMUSAT"/>
    <s v="Good Grid no GE - 8h"/>
    <s v="CENTRE"/>
    <s v="Yaounde"/>
    <s v="ZTE"/>
    <n v="0"/>
    <n v="0"/>
    <n v="0"/>
    <n v="0"/>
    <s v="Operationnel"/>
    <m/>
    <x v="8"/>
    <x v="4"/>
    <s v="no root cause"/>
    <x v="4"/>
    <s v=""/>
    <s v=""/>
    <s v=""/>
    <s v=""/>
    <s v=""/>
    <s v=""/>
    <s v=""/>
    <s v=""/>
    <s v=""/>
    <m/>
    <s v=""/>
    <s v=""/>
    <s v=""/>
    <s v=""/>
    <s v=""/>
    <s v=""/>
    <s v=""/>
    <s v=""/>
    <s v=""/>
    <s v=""/>
  </r>
  <r>
    <s v="Crf-Mutzig-IHS"/>
    <s v="LIT_485"/>
    <m/>
    <s v="IHS"/>
    <s v="Grid-Gen"/>
    <s v="LITTORAL"/>
    <s v="Douala"/>
    <s v="ZTE"/>
    <n v="0"/>
    <n v="0"/>
    <n v="0"/>
    <n v="0"/>
    <s v="Operationnel"/>
    <m/>
    <x v="8"/>
    <x v="4"/>
    <s v="no root cause"/>
    <x v="4"/>
    <s v=""/>
    <s v=""/>
    <s v=""/>
    <s v=""/>
    <s v=""/>
    <s v=""/>
    <s v=""/>
    <s v=""/>
    <s v=""/>
    <m/>
    <s v=""/>
    <s v=""/>
    <s v=""/>
    <s v=""/>
    <s v=""/>
    <s v=""/>
    <s v=""/>
    <s v=""/>
    <s v=""/>
    <s v=""/>
  </r>
  <r>
    <s v="CTR_947_Z_Nkoabang-Tradex"/>
    <s v="CTR_947"/>
    <m/>
    <s v="ESCO"/>
    <s v="meduim grid + GE"/>
    <s v="CENTRE"/>
    <s v="Yaoundé"/>
    <s v="ZTE"/>
    <n v="0"/>
    <n v="0"/>
    <n v="0"/>
    <n v="0"/>
    <s v="Operationnel"/>
    <m/>
    <x v="8"/>
    <x v="4"/>
    <s v="no root cause"/>
    <x v="4"/>
    <s v=""/>
    <s v=""/>
    <s v=""/>
    <s v=""/>
    <s v=""/>
    <s v=""/>
    <s v=""/>
    <s v=""/>
    <s v=""/>
    <m/>
    <s v=""/>
    <s v=""/>
    <s v=""/>
    <s v=""/>
    <s v=""/>
    <s v=""/>
    <s v=""/>
    <s v=""/>
    <s v=""/>
    <s v=""/>
  </r>
  <r>
    <s v="Guider-CRTV"/>
    <s v="NRD_100"/>
    <m/>
    <s v="CAMUSAT"/>
    <s v="Medium Grid + Solar + GE"/>
    <s v="NORD"/>
    <s v="Guider"/>
    <s v="HUAWEI"/>
    <n v="0"/>
    <n v="0"/>
    <n v="0"/>
    <n v="0"/>
    <s v="Operationnel"/>
    <m/>
    <x v="8"/>
    <x v="4"/>
    <s v="no root cause"/>
    <x v="4"/>
    <s v=""/>
    <s v=""/>
    <s v=""/>
    <s v=""/>
    <s v=""/>
    <s v=""/>
    <s v=""/>
    <s v=""/>
    <s v=""/>
    <m/>
    <s v=""/>
    <s v=""/>
    <s v=""/>
    <s v=""/>
    <s v=""/>
    <s v=""/>
    <s v=""/>
    <s v=""/>
    <s v=""/>
    <s v=""/>
  </r>
  <r>
    <s v="Guider"/>
    <s v="NRD_006"/>
    <m/>
    <s v="CAMUSAT"/>
    <s v="Good Grid + Solar + GE"/>
    <s v="NORD"/>
    <s v="Guider"/>
    <s v="HUAWEI"/>
    <n v="0"/>
    <n v="0"/>
    <n v="0"/>
    <n v="0"/>
    <s v="Operationnel"/>
    <m/>
    <x v="8"/>
    <x v="4"/>
    <s v="no root cause"/>
    <x v="4"/>
    <s v=""/>
    <s v=""/>
    <s v=""/>
    <s v=""/>
    <s v=""/>
    <s v=""/>
    <s v=""/>
    <s v=""/>
    <s v=""/>
    <m/>
    <s v=""/>
    <s v=""/>
    <s v=""/>
    <s v=""/>
    <s v=""/>
    <s v=""/>
    <s v=""/>
    <s v=""/>
    <s v=""/>
    <s v=""/>
  </r>
  <r>
    <s v="NRD_259_H_GUIDER-KOLLAS"/>
    <s v="NRD_259"/>
    <m/>
    <s v="ESCO"/>
    <s v="Hybrid Solar - S3"/>
    <s v="NRD"/>
    <s v="Guider"/>
    <s v="HUAWEI"/>
    <n v="0"/>
    <n v="0"/>
    <n v="0"/>
    <n v="0"/>
    <m/>
    <m/>
    <x v="8"/>
    <x v="4"/>
    <s v="no root cause"/>
    <x v="4"/>
    <s v=""/>
    <s v=""/>
    <s v=""/>
    <s v=""/>
    <s v=""/>
    <s v=""/>
    <s v=""/>
    <s v=""/>
    <s v=""/>
    <m/>
    <s v=""/>
    <s v=""/>
    <s v=""/>
    <s v=""/>
    <s v=""/>
    <s v=""/>
    <s v=""/>
    <s v=""/>
    <s v=""/>
    <s v=""/>
  </r>
  <r>
    <s v="NRD_256_H_GUIDER-OURO-ALHADJI"/>
    <s v="NRD_256"/>
    <m/>
    <s v="ESCO"/>
    <s v="Hybrid Solar - S3"/>
    <s v="NRD"/>
    <s v="Guider"/>
    <s v="HUAWEI"/>
    <n v="0"/>
    <n v="0"/>
    <n v="0"/>
    <n v="0"/>
    <s v="Operationnel"/>
    <m/>
    <x v="8"/>
    <x v="4"/>
    <s v="no root cause"/>
    <x v="4"/>
    <s v=""/>
    <s v=""/>
    <s v=""/>
    <s v=""/>
    <s v=""/>
    <s v=""/>
    <s v=""/>
    <s v=""/>
    <s v=""/>
    <m/>
    <s v=""/>
    <s v=""/>
    <s v=""/>
    <s v=""/>
    <s v=""/>
    <s v=""/>
    <s v=""/>
    <s v=""/>
    <s v=""/>
    <s v=""/>
  </r>
  <r>
    <s v="Sagamla-MTN-IHS"/>
    <s v="NRD_089"/>
    <m/>
    <s v="IHS"/>
    <s v="Grid-Gen"/>
    <s v="NORD"/>
    <s v="Guider"/>
    <s v="HUAWEI"/>
    <n v="0"/>
    <n v="0"/>
    <n v="0"/>
    <n v="0"/>
    <s v="Operationnel"/>
    <m/>
    <x v="8"/>
    <x v="4"/>
    <s v="no root cause"/>
    <x v="4"/>
    <s v=""/>
    <s v=""/>
    <s v=""/>
    <s v=""/>
    <s v=""/>
    <s v=""/>
    <s v=""/>
    <s v=""/>
    <s v=""/>
    <m/>
    <s v=""/>
    <s v=""/>
    <s v=""/>
    <s v=""/>
    <s v=""/>
    <s v=""/>
    <s v=""/>
    <s v=""/>
    <s v=""/>
    <s v=""/>
  </r>
  <r>
    <s v="Nyom-Sud"/>
    <s v="CTR_707"/>
    <m/>
    <s v="CAMUSAT"/>
    <s v="Good Grid + GE"/>
    <s v="CENTRE"/>
    <s v="Yaounde"/>
    <s v="ZTE"/>
    <n v="0"/>
    <n v="0"/>
    <n v="0"/>
    <n v="0"/>
    <s v="Operationnel"/>
    <m/>
    <x v="8"/>
    <x v="4"/>
    <s v="no root cause"/>
    <x v="4"/>
    <s v=""/>
    <s v=""/>
    <s v=""/>
    <s v=""/>
    <s v=""/>
    <s v=""/>
    <s v=""/>
    <s v=""/>
    <s v=""/>
    <m/>
    <s v=""/>
    <s v=""/>
    <s v=""/>
    <s v=""/>
    <s v=""/>
    <s v=""/>
    <s v=""/>
    <s v=""/>
    <s v=""/>
    <s v=""/>
  </r>
  <r>
    <s v="Limbe-Church-Street-IHS"/>
    <s v="SUO_188"/>
    <m/>
    <s v="IHS"/>
    <s v="GridOnly"/>
    <s v="SUD-OUEST"/>
    <s v="Limbe"/>
    <s v="HUAWEI"/>
    <n v="0"/>
    <n v="0"/>
    <n v="0"/>
    <n v="0"/>
    <s v="Operationnel"/>
    <m/>
    <x v="8"/>
    <x v="4"/>
    <s v="no root cause"/>
    <x v="4"/>
    <s v=""/>
    <s v=""/>
    <s v=""/>
    <m/>
    <m/>
    <m/>
    <m/>
    <m/>
    <m/>
    <m/>
    <s v=""/>
    <s v=""/>
    <s v=""/>
    <s v=""/>
    <s v=""/>
    <s v=""/>
    <s v=""/>
    <s v=""/>
    <s v=""/>
    <s v=""/>
  </r>
  <r>
    <s v="Mak-Universite-II-IHS"/>
    <s v="LIT_576"/>
    <m/>
    <s v="IHS"/>
    <s v="Grid-Gen"/>
    <s v="LITTORAL"/>
    <s v="Douala"/>
    <s v="ZTE"/>
    <n v="0"/>
    <n v="0"/>
    <n v="0"/>
    <n v="0"/>
    <s v="Operationnel"/>
    <m/>
    <x v="8"/>
    <x v="4"/>
    <s v="no root cause"/>
    <x v="4"/>
    <s v=""/>
    <s v=""/>
    <s v=""/>
    <s v=""/>
    <s v=""/>
    <s v=""/>
    <s v=""/>
    <s v=""/>
    <s v=""/>
    <m/>
    <s v=""/>
    <s v=""/>
    <s v=""/>
    <s v=""/>
    <s v=""/>
    <s v=""/>
    <s v=""/>
    <s v=""/>
    <s v=""/>
    <s v=""/>
  </r>
  <r>
    <s v="Touboro-Ville"/>
    <s v="NRD_137"/>
    <m/>
    <s v="CAMUSAT"/>
    <s v="Medium Grid + GE"/>
    <s v="NORD"/>
    <s v="Touboro"/>
    <s v="HUAWEI"/>
    <n v="0"/>
    <n v="0"/>
    <n v="0"/>
    <n v="0"/>
    <s v="Operationnel"/>
    <m/>
    <x v="8"/>
    <x v="4"/>
    <s v="no root cause"/>
    <x v="4"/>
    <s v=""/>
    <s v=""/>
    <s v=""/>
    <s v=""/>
    <s v=""/>
    <s v=""/>
    <s v=""/>
    <s v=""/>
    <s v=""/>
    <m/>
    <s v=""/>
    <s v=""/>
    <s v=""/>
    <s v=""/>
    <s v=""/>
    <s v=""/>
    <s v=""/>
    <s v=""/>
    <s v=""/>
    <s v=""/>
  </r>
  <r>
    <s v="Dagobert"/>
    <s v="CTR_255"/>
    <m/>
    <s v="IHS"/>
    <s v="Grid-Gen"/>
    <s v="CENTRE"/>
    <s v="Yaounde"/>
    <s v="ZTE"/>
    <n v="0"/>
    <n v="0"/>
    <n v="0"/>
    <n v="0"/>
    <s v="Operationnel"/>
    <m/>
    <x v="8"/>
    <x v="4"/>
    <s v="no root cause"/>
    <x v="4"/>
    <s v=""/>
    <s v=""/>
    <s v=""/>
    <s v=""/>
    <s v=""/>
    <s v=""/>
    <s v=""/>
    <s v=""/>
    <s v=""/>
    <m/>
    <s v=""/>
    <s v=""/>
    <s v=""/>
    <s v=""/>
    <s v=""/>
    <s v=""/>
    <s v=""/>
    <s v=""/>
    <s v=""/>
    <s v=""/>
  </r>
  <r>
    <s v="Nkong-CRTV-II"/>
    <s v="LIT_558"/>
    <m/>
    <s v="IHS"/>
    <s v="Grid-Gen"/>
    <s v="LITTORAL"/>
    <s v="Nkongsamba"/>
    <s v="ZTE"/>
    <n v="0"/>
    <n v="0"/>
    <n v="0"/>
    <n v="0"/>
    <s v="Operationnel"/>
    <m/>
    <x v="8"/>
    <x v="4"/>
    <s v="no root cause"/>
    <x v="4"/>
    <s v=""/>
    <s v=""/>
    <s v=""/>
    <s v=""/>
    <s v=""/>
    <s v=""/>
    <s v=""/>
    <s v=""/>
    <s v=""/>
    <m/>
    <s v=""/>
    <s v=""/>
    <s v=""/>
    <s v=""/>
    <s v=""/>
    <s v=""/>
    <s v=""/>
    <s v=""/>
    <s v=""/>
    <s v=""/>
  </r>
  <r>
    <s v="BAMENDA-MENTEH-IHS"/>
    <s v="NRO_148"/>
    <m/>
    <m/>
    <m/>
    <s v="NORD-OUEST"/>
    <s v="Bamenda"/>
    <s v="HUAWEI"/>
    <n v="0"/>
    <n v="0"/>
    <n v="0"/>
    <n v="0"/>
    <s v="Operationnel"/>
    <m/>
    <x v="8"/>
    <x v="4"/>
    <s v="no root cause"/>
    <x v="4"/>
    <s v=""/>
    <s v=""/>
    <s v=""/>
    <m/>
    <m/>
    <m/>
    <m/>
    <m/>
    <m/>
    <m/>
    <s v=""/>
    <s v=""/>
    <s v=""/>
    <s v=""/>
    <s v=""/>
    <s v=""/>
    <s v=""/>
    <s v=""/>
    <s v=""/>
    <s v=""/>
  </r>
  <r>
    <s v="Ngd-Bamyanga-Hossere-MTN"/>
    <s v="ADM_164"/>
    <m/>
    <s v="MTN sharing"/>
    <m/>
    <s v="ADAMAOUA"/>
    <s v="Ngaoundere"/>
    <s v="HUAWEI"/>
    <n v="0"/>
    <n v="0"/>
    <n v="0"/>
    <n v="0"/>
    <s v="Operationnel"/>
    <m/>
    <x v="8"/>
    <x v="4"/>
    <s v="no root cause"/>
    <x v="4"/>
    <s v=""/>
    <s v=""/>
    <s v=""/>
    <s v=""/>
    <s v=""/>
    <s v=""/>
    <s v=""/>
    <s v=""/>
    <s v=""/>
    <m/>
    <s v=""/>
    <s v=""/>
    <s v=""/>
    <s v=""/>
    <s v=""/>
    <s v=""/>
    <s v=""/>
    <s v=""/>
    <s v=""/>
    <s v=""/>
  </r>
  <r>
    <s v="Bamenda-Sisia-Quater-IHS"/>
    <s v="NRO_118"/>
    <m/>
    <s v="IHS"/>
    <s v="Grid-Gen"/>
    <s v="NORD-OUEST"/>
    <s v="Bamenda"/>
    <s v="HUAWEI"/>
    <n v="0"/>
    <n v="0"/>
    <n v="0"/>
    <n v="0"/>
    <s v="Operationnel"/>
    <m/>
    <x v="8"/>
    <x v="4"/>
    <s v="no root cause"/>
    <x v="4"/>
    <s v=""/>
    <s v=""/>
    <s v=""/>
    <m/>
    <m/>
    <m/>
    <m/>
    <m/>
    <m/>
    <m/>
    <s v=""/>
    <s v=""/>
    <s v=""/>
    <s v=""/>
    <s v=""/>
    <s v=""/>
    <s v=""/>
    <s v=""/>
    <s v=""/>
    <s v=""/>
  </r>
  <r>
    <s v="Oyomambang-Ekorezok"/>
    <s v="CTR_560"/>
    <m/>
    <s v="CAMUSAT"/>
    <s v="Good Grid + GE"/>
    <s v="CENTRE"/>
    <s v="Yaounde"/>
    <s v="ZTE"/>
    <n v="0"/>
    <n v="0"/>
    <n v="0"/>
    <n v="0"/>
    <s v="Operationnel"/>
    <m/>
    <x v="8"/>
    <x v="4"/>
    <s v="no root cause"/>
    <x v="4"/>
    <s v=""/>
    <s v=""/>
    <s v=""/>
    <s v=""/>
    <s v=""/>
    <s v=""/>
    <s v=""/>
    <s v=""/>
    <s v=""/>
    <m/>
    <s v=""/>
    <s v=""/>
    <s v=""/>
    <s v=""/>
    <s v=""/>
    <s v=""/>
    <s v=""/>
    <s v=""/>
    <s v=""/>
    <s v=""/>
  </r>
  <r>
    <s v="Nkong-8Bis-MTN"/>
    <s v="LIT_288"/>
    <m/>
    <s v="IHS"/>
    <s v="Grid-Gen"/>
    <s v="LITTORAL"/>
    <s v="Nkongsamba"/>
    <s v="ZTE"/>
    <n v="0"/>
    <n v="0"/>
    <n v="0"/>
    <n v="0"/>
    <s v="Operationnel"/>
    <m/>
    <x v="8"/>
    <x v="4"/>
    <s v="no root cause"/>
    <x v="4"/>
    <s v=""/>
    <s v=""/>
    <m/>
    <s v=""/>
    <s v=""/>
    <s v=""/>
    <s v=""/>
    <s v=""/>
    <s v=""/>
    <m/>
    <s v=""/>
    <s v=""/>
    <s v=""/>
    <s v=""/>
    <s v=""/>
    <s v=""/>
    <s v=""/>
    <s v=""/>
    <s v=""/>
    <s v=""/>
  </r>
  <r>
    <s v="Nkong-C-Fultang"/>
    <s v="LIT_353"/>
    <m/>
    <m/>
    <m/>
    <s v="LITTORAL"/>
    <s v="Nkongsamba"/>
    <s v="ZTE"/>
    <n v="0"/>
    <n v="0"/>
    <n v="0"/>
    <n v="0"/>
    <s v="Operationnel"/>
    <m/>
    <x v="8"/>
    <x v="4"/>
    <s v="no root cause"/>
    <x v="4"/>
    <s v=""/>
    <s v=""/>
    <s v=""/>
    <s v=""/>
    <s v=""/>
    <s v=""/>
    <s v=""/>
    <s v=""/>
    <s v=""/>
    <m/>
    <s v=""/>
    <s v=""/>
    <s v=""/>
    <s v=""/>
    <s v=""/>
    <s v=""/>
    <s v=""/>
    <s v=""/>
    <s v=""/>
    <s v=""/>
  </r>
  <r>
    <s v="Garoua-Yelwa-Orange-IHS"/>
    <s v="NRD_082"/>
    <m/>
    <s v="IHS"/>
    <s v="Grid-Gen"/>
    <s v="NORD"/>
    <s v="Garoua"/>
    <s v="HUAWEI"/>
    <n v="0"/>
    <n v="0"/>
    <n v="0"/>
    <n v="0"/>
    <s v="Operationnel"/>
    <m/>
    <x v="8"/>
    <x v="4"/>
    <s v="no root cause"/>
    <x v="4"/>
    <s v=""/>
    <s v=""/>
    <s v=""/>
    <s v=""/>
    <s v=""/>
    <s v=""/>
    <s v=""/>
    <s v=""/>
    <s v=""/>
    <m/>
    <s v=""/>
    <s v=""/>
    <s v=""/>
    <s v=""/>
    <s v=""/>
    <s v=""/>
    <s v=""/>
    <s v=""/>
    <s v=""/>
    <s v=""/>
  </r>
  <r>
    <s v="Beka-Hossere-II"/>
    <s v="ADM_172"/>
    <m/>
    <s v="CAMUSAT"/>
    <s v="Hybrid Solar - S3"/>
    <s v="ADAMAOUA"/>
    <s v="Ngaoundere"/>
    <s v="HUAWEI"/>
    <n v="0"/>
    <n v="0"/>
    <n v="0"/>
    <n v="0"/>
    <s v="Operationnel"/>
    <m/>
    <x v="8"/>
    <x v="4"/>
    <s v="no root cause"/>
    <x v="4"/>
    <s v=""/>
    <s v=""/>
    <s v=""/>
    <s v=""/>
    <s v=""/>
    <s v=""/>
    <s v=""/>
    <s v=""/>
    <s v=""/>
    <m/>
    <s v=""/>
    <s v=""/>
    <s v=""/>
    <s v=""/>
    <s v=""/>
    <s v=""/>
    <s v=""/>
    <s v=""/>
    <s v=""/>
    <s v=""/>
  </r>
  <r>
    <s v="Eloumdem"/>
    <s v="CTR_630"/>
    <m/>
    <s v="CAMUSAT"/>
    <s v="HGB"/>
    <s v="CENTRE"/>
    <s v="Yaounde"/>
    <s v="ZTE"/>
    <n v="0"/>
    <n v="0"/>
    <n v="0"/>
    <n v="0"/>
    <s v="Operationnel"/>
    <m/>
    <x v="8"/>
    <x v="4"/>
    <s v="no root cause"/>
    <x v="4"/>
    <s v=""/>
    <s v=""/>
    <s v=""/>
    <s v=""/>
    <s v=""/>
    <s v=""/>
    <s v=""/>
    <s v=""/>
    <s v=""/>
    <m/>
    <s v=""/>
    <s v=""/>
    <s v=""/>
    <s v=""/>
    <s v=""/>
    <s v=""/>
    <s v=""/>
    <s v=""/>
    <s v=""/>
    <s v=""/>
  </r>
  <r>
    <s v="Garoua-Lainde"/>
    <s v="NRD_009"/>
    <m/>
    <s v="IHS"/>
    <s v="Grid-Gen"/>
    <s v="NORD"/>
    <s v="Garoua"/>
    <s v="HUAWEI"/>
    <n v="0"/>
    <n v="0"/>
    <n v="0"/>
    <n v="0"/>
    <s v="Operationnel"/>
    <m/>
    <x v="8"/>
    <x v="4"/>
    <s v="no root cause"/>
    <x v="4"/>
    <s v=""/>
    <s v=""/>
    <s v=""/>
    <s v=""/>
    <s v=""/>
    <s v=""/>
    <s v=""/>
    <s v=""/>
    <s v=""/>
    <m/>
    <s v=""/>
    <s v=""/>
    <s v=""/>
    <s v=""/>
    <s v=""/>
    <s v=""/>
    <s v=""/>
    <s v=""/>
    <s v=""/>
    <s v=""/>
  </r>
  <r>
    <s v="Mankon"/>
    <s v="NRO_029"/>
    <m/>
    <s v="IHS"/>
    <s v="Grid-Gen"/>
    <s v="NORD-OUEST"/>
    <s v="Bamenda"/>
    <s v="HUAWEI"/>
    <n v="0"/>
    <n v="0"/>
    <n v="0"/>
    <n v="0"/>
    <s v="Operationnel"/>
    <m/>
    <x v="8"/>
    <x v="4"/>
    <s v="no root cause"/>
    <x v="4"/>
    <s v=""/>
    <s v=""/>
    <s v=""/>
    <m/>
    <m/>
    <m/>
    <m/>
    <m/>
    <m/>
    <m/>
    <s v=""/>
    <s v=""/>
    <s v=""/>
    <s v=""/>
    <s v=""/>
    <s v=""/>
    <s v=""/>
    <s v=""/>
    <s v=""/>
    <s v=""/>
  </r>
  <r>
    <s v="Mora4-IHS"/>
    <s v="EXN_258"/>
    <m/>
    <s v="IHS"/>
    <s v="Grid-Gen"/>
    <s v="EXTREME-NORD"/>
    <s v="Mora"/>
    <s v="HUAWEI"/>
    <n v="0"/>
    <n v="0"/>
    <n v="0"/>
    <n v="0"/>
    <s v="Insecurity"/>
    <m/>
    <x v="8"/>
    <x v="4"/>
    <s v="no root cause"/>
    <x v="4"/>
    <s v=""/>
    <s v=""/>
    <s v=""/>
    <s v=""/>
    <s v=""/>
    <s v=""/>
    <s v=""/>
    <s v=""/>
    <s v=""/>
    <m/>
    <s v=""/>
    <s v=""/>
    <s v=""/>
    <s v=""/>
    <s v=""/>
    <s v=""/>
    <s v=""/>
    <s v=""/>
    <s v=""/>
    <s v=""/>
  </r>
  <r>
    <s v="Minkwele-II"/>
    <s v="LIT_621"/>
    <m/>
    <s v="IHS"/>
    <s v="Grid-Gen"/>
    <s v="LITTORAL"/>
    <s v="Douala"/>
    <s v="ZTE"/>
    <n v="0"/>
    <n v="0"/>
    <n v="0"/>
    <n v="0"/>
    <s v="Operationnel"/>
    <m/>
    <x v="8"/>
    <x v="4"/>
    <s v="no root cause"/>
    <x v="4"/>
    <s v=""/>
    <s v=""/>
    <s v=""/>
    <s v=""/>
    <s v=""/>
    <s v=""/>
    <s v=""/>
    <s v=""/>
    <s v=""/>
    <m/>
    <s v=""/>
    <s v=""/>
    <s v=""/>
    <s v=""/>
    <s v=""/>
    <s v=""/>
    <s v=""/>
    <s v=""/>
    <s v=""/>
    <s v=""/>
  </r>
  <r>
    <s v="Babanki-IHS"/>
    <s v="NRO_058"/>
    <m/>
    <s v="IHS"/>
    <s v="Grid-Gen"/>
    <s v="NORD-OUEST"/>
    <s v="Babanki"/>
    <s v="NOKIA"/>
    <n v="0"/>
    <n v="0"/>
    <n v="0"/>
    <n v="0"/>
    <s v="Insecurity"/>
    <m/>
    <x v="8"/>
    <x v="4"/>
    <s v="no root cause"/>
    <x v="4"/>
    <s v=""/>
    <s v=""/>
    <s v=""/>
    <s v=""/>
    <s v=""/>
    <s v=""/>
    <s v=""/>
    <s v=""/>
    <s v=""/>
    <m/>
    <s v=""/>
    <s v=""/>
    <s v=""/>
    <s v=""/>
    <s v=""/>
    <s v=""/>
    <s v=""/>
    <s v=""/>
    <s v=""/>
    <s v=""/>
  </r>
  <r>
    <s v="Olembe-Terminus"/>
    <s v="CTR_383"/>
    <m/>
    <s v="IHS"/>
    <s v="Grid-Gen"/>
    <s v="CENTRE"/>
    <s v="Yaounde"/>
    <s v="ZTE"/>
    <n v="0"/>
    <n v="0"/>
    <n v="0"/>
    <n v="0"/>
    <s v="Operationnel"/>
    <m/>
    <x v="8"/>
    <x v="4"/>
    <s v="no root cause"/>
    <x v="4"/>
    <s v=""/>
    <s v=""/>
    <s v=""/>
    <s v=""/>
    <s v=""/>
    <s v=""/>
    <s v=""/>
    <s v=""/>
    <s v=""/>
    <m/>
    <s v=""/>
    <s v=""/>
    <s v=""/>
    <s v=""/>
    <s v=""/>
    <s v=""/>
    <s v=""/>
    <s v=""/>
    <s v=""/>
    <s v=""/>
  </r>
  <r>
    <s v="Minkwele-IHS"/>
    <s v="LIT_479"/>
    <m/>
    <s v="IHS"/>
    <s v="Grid-Gen"/>
    <s v="LITTORAL"/>
    <s v="Minkwele"/>
    <s v="ZTE"/>
    <n v="0"/>
    <n v="0"/>
    <n v="0"/>
    <n v="0"/>
    <s v="Operationnel"/>
    <m/>
    <x v="8"/>
    <x v="4"/>
    <s v="no root cause"/>
    <x v="4"/>
    <s v=""/>
    <s v=""/>
    <s v=""/>
    <s v=""/>
    <s v=""/>
    <s v=""/>
    <s v=""/>
    <s v=""/>
    <s v=""/>
    <m/>
    <s v=""/>
    <s v=""/>
    <s v=""/>
    <s v=""/>
    <s v=""/>
    <s v=""/>
    <s v=""/>
    <s v=""/>
    <s v=""/>
    <s v=""/>
  </r>
  <r>
    <s v="Ange-raphael-II"/>
    <s v="LIT_696"/>
    <m/>
    <s v="CAMUSAT"/>
    <s v="Good Grid no GE - 8h"/>
    <s v="LITTORAL"/>
    <s v="Douala"/>
    <s v="ZTE"/>
    <n v="0"/>
    <n v="0"/>
    <n v="0"/>
    <n v="0"/>
    <s v="Operationnel"/>
    <m/>
    <x v="8"/>
    <x v="4"/>
    <s v="no root cause"/>
    <x v="4"/>
    <s v=""/>
    <s v=""/>
    <s v=""/>
    <s v=""/>
    <s v=""/>
    <s v=""/>
    <s v=""/>
    <s v=""/>
    <s v=""/>
    <m/>
    <s v=""/>
    <s v=""/>
    <s v=""/>
    <s v=""/>
    <s v=""/>
    <s v=""/>
    <s v=""/>
    <s v=""/>
    <s v=""/>
    <s v=""/>
  </r>
  <r>
    <s v="Bambili-Round-About-IHS"/>
    <s v="NRO_068"/>
    <m/>
    <s v="IHS"/>
    <s v="Grid-Gen"/>
    <s v="NORD-OUEST"/>
    <s v="Bamenda"/>
    <s v="HUAWEI"/>
    <n v="0"/>
    <n v="0"/>
    <n v="0"/>
    <n v="0"/>
    <s v="Insecurity"/>
    <m/>
    <x v="8"/>
    <x v="4"/>
    <s v="no root cause"/>
    <x v="4"/>
    <s v=""/>
    <s v=""/>
    <s v=""/>
    <m/>
    <m/>
    <m/>
    <m/>
    <m/>
    <m/>
    <m/>
    <s v=""/>
    <s v=""/>
    <s v=""/>
    <s v=""/>
    <s v=""/>
    <s v=""/>
    <s v=""/>
    <s v=""/>
    <s v=""/>
    <s v=""/>
  </r>
  <r>
    <s v="Yelwa-MTN-IHS"/>
    <s v="NRD_097"/>
    <m/>
    <s v="IHS"/>
    <s v="Grid-Gen"/>
    <s v="NORD"/>
    <s v="Garoua"/>
    <s v="HUAWEI"/>
    <n v="0"/>
    <n v="0"/>
    <n v="0"/>
    <n v="0"/>
    <s v="Operationnel"/>
    <m/>
    <x v="8"/>
    <x v="4"/>
    <s v="no root cause"/>
    <x v="4"/>
    <s v=""/>
    <s v=""/>
    <s v=""/>
    <s v=""/>
    <s v=""/>
    <s v=""/>
    <s v=""/>
    <s v=""/>
    <s v=""/>
    <m/>
    <s v=""/>
    <s v=""/>
    <s v=""/>
    <s v=""/>
    <s v=""/>
    <s v=""/>
    <s v=""/>
    <s v=""/>
    <s v=""/>
    <s v=""/>
  </r>
  <r>
    <s v="Mendankwe"/>
    <s v="NRO_229"/>
    <m/>
    <s v="IHS"/>
    <s v="Grid-Gen"/>
    <s v="NORD-OUEST"/>
    <s v="Bamenda"/>
    <s v="HUAWEI"/>
    <n v="0"/>
    <n v="0"/>
    <n v="0"/>
    <n v="0"/>
    <s v="Operationnel"/>
    <m/>
    <x v="8"/>
    <x v="4"/>
    <s v="no root cause"/>
    <x v="4"/>
    <s v=""/>
    <s v=""/>
    <s v=""/>
    <m/>
    <m/>
    <m/>
    <m/>
    <m/>
    <m/>
    <m/>
    <s v=""/>
    <s v=""/>
    <s v=""/>
    <s v=""/>
    <s v=""/>
    <s v=""/>
    <s v=""/>
    <s v=""/>
    <s v=""/>
    <s v=""/>
  </r>
  <r>
    <s v="Ekekam-MTN-IHS"/>
    <s v="CTR_694"/>
    <m/>
    <s v="IHS"/>
    <s v="Gen-Lithium"/>
    <s v="CENTRE"/>
    <s v="Yaounde"/>
    <s v="NOKIA"/>
    <n v="0"/>
    <n v="0"/>
    <n v="0"/>
    <n v="0"/>
    <s v="Operationnel"/>
    <m/>
    <x v="8"/>
    <x v="4"/>
    <s v="no root cause"/>
    <x v="4"/>
    <s v=""/>
    <s v=""/>
    <s v=""/>
    <s v=""/>
    <s v=""/>
    <s v=""/>
    <s v=""/>
    <s v=""/>
    <s v=""/>
    <m/>
    <s v=""/>
    <s v=""/>
    <s v=""/>
    <s v=""/>
    <s v=""/>
    <s v=""/>
    <s v=""/>
    <s v=""/>
    <s v=""/>
    <s v=""/>
  </r>
  <r>
    <s v="Boadibo"/>
    <s v="LIT_682"/>
    <m/>
    <s v="CAMUSAT"/>
    <s v="Good Grid + GE"/>
    <s v="LITTORAL"/>
    <s v="Douala"/>
    <s v="ZTE"/>
    <n v="0"/>
    <n v="0"/>
    <n v="0"/>
    <n v="0"/>
    <s v="Operationnel"/>
    <m/>
    <x v="8"/>
    <x v="4"/>
    <s v="no root cause"/>
    <x v="4"/>
    <s v=""/>
    <s v=""/>
    <s v=""/>
    <s v=""/>
    <s v=""/>
    <s v=""/>
    <s v=""/>
    <s v=""/>
    <s v=""/>
    <m/>
    <s v=""/>
    <s v=""/>
    <s v=""/>
    <s v=""/>
    <s v=""/>
    <s v=""/>
    <s v=""/>
    <s v=""/>
    <s v=""/>
    <s v=""/>
  </r>
  <r>
    <s v="Kye-Ossi-MTN-IHS"/>
    <s v="SUD_026"/>
    <m/>
    <s v="IHS"/>
    <s v="Grid-Gen-Lithium"/>
    <s v="SUD"/>
    <s v="Kye-Ossi"/>
    <s v="ZTE"/>
    <n v="0"/>
    <n v="0"/>
    <n v="0"/>
    <n v="0"/>
    <s v="Operationnel"/>
    <m/>
    <x v="8"/>
    <x v="4"/>
    <s v="no root cause"/>
    <x v="4"/>
    <s v=""/>
    <s v=""/>
    <s v=""/>
    <s v=""/>
    <s v=""/>
    <s v=""/>
    <s v=""/>
    <s v=""/>
    <s v=""/>
    <m/>
    <s v=""/>
    <s v=""/>
    <s v=""/>
    <s v=""/>
    <s v=""/>
    <s v=""/>
    <s v=""/>
    <s v=""/>
    <s v=""/>
    <s v=""/>
  </r>
  <r>
    <s v="Bokwai-IHS"/>
    <s v="SUO_197"/>
    <m/>
    <s v="IHS"/>
    <s v="Grid-Gen"/>
    <s v="SUD-OUEST"/>
    <s v="Buea"/>
    <s v="HUAWEI"/>
    <n v="0"/>
    <n v="0"/>
    <n v="0"/>
    <n v="0"/>
    <s v="Operationnel"/>
    <m/>
    <x v="8"/>
    <x v="4"/>
    <s v="no root cause"/>
    <x v="4"/>
    <s v=""/>
    <s v=""/>
    <s v=""/>
    <m/>
    <m/>
    <m/>
    <m/>
    <m/>
    <m/>
    <m/>
    <s v=""/>
    <s v=""/>
    <s v=""/>
    <s v=""/>
    <s v=""/>
    <s v=""/>
    <s v=""/>
    <s v=""/>
    <s v=""/>
    <s v=""/>
  </r>
  <r>
    <s v="Kumba-Fiango-IHS"/>
    <s v="SUO_110"/>
    <m/>
    <s v="IHS"/>
    <s v="Grid-Gen"/>
    <s v="SUD-OUEST"/>
    <s v="Kumba"/>
    <s v="HUAWEI"/>
    <n v="0"/>
    <n v="0"/>
    <n v="0"/>
    <n v="0"/>
    <s v="Operationnel"/>
    <m/>
    <x v="8"/>
    <x v="4"/>
    <s v="no root cause"/>
    <x v="4"/>
    <s v=""/>
    <s v=""/>
    <s v=""/>
    <m/>
    <m/>
    <m/>
    <m/>
    <m/>
    <m/>
    <m/>
    <s v=""/>
    <s v=""/>
    <s v=""/>
    <s v=""/>
    <s v=""/>
    <s v=""/>
    <s v=""/>
    <s v=""/>
    <s v=""/>
    <s v=""/>
  </r>
  <r>
    <s v="Limbe-Issokolo-IHS"/>
    <s v="SUO_191"/>
    <m/>
    <s v="IHS"/>
    <m/>
    <s v="SUD-OUEST"/>
    <s v="Limbe"/>
    <s v="HUAWEI"/>
    <n v="0"/>
    <n v="0"/>
    <n v="0"/>
    <n v="0"/>
    <s v="Operationnel"/>
    <m/>
    <x v="8"/>
    <x v="4"/>
    <s v="no root cause"/>
    <x v="4"/>
    <s v=""/>
    <s v=""/>
    <s v=""/>
    <m/>
    <m/>
    <m/>
    <m/>
    <m/>
    <m/>
    <m/>
    <s v=""/>
    <s v=""/>
    <s v=""/>
    <s v=""/>
    <s v=""/>
    <s v=""/>
    <s v=""/>
    <s v=""/>
    <s v=""/>
    <s v=""/>
  </r>
  <r>
    <s v="Mora-Technical-School-MTN-IHS"/>
    <s v="EXN_134"/>
    <m/>
    <s v="IHS"/>
    <s v="Grid-Gen"/>
    <s v="EXTREME-NORD"/>
    <s v="Mora"/>
    <s v="HUAWEI"/>
    <n v="0"/>
    <n v="0"/>
    <n v="0"/>
    <n v="0"/>
    <s v="Insecurity"/>
    <m/>
    <x v="8"/>
    <x v="4"/>
    <s v="no root cause"/>
    <x v="4"/>
    <s v=""/>
    <s v=""/>
    <s v=""/>
    <s v=""/>
    <s v=""/>
    <s v=""/>
    <s v=""/>
    <s v=""/>
    <s v=""/>
    <m/>
    <s v=""/>
    <s v=""/>
    <s v=""/>
    <s v=""/>
    <s v=""/>
    <s v=""/>
    <s v=""/>
    <s v=""/>
    <s v=""/>
    <s v=""/>
  </r>
  <r>
    <s v="Yagoua-Ville"/>
    <s v="EXN_096"/>
    <m/>
    <s v="IHS"/>
    <s v="Grid-Gen"/>
    <s v="EXTREME-NORD"/>
    <s v="Yagoua"/>
    <s v="HUAWEI"/>
    <n v="0"/>
    <n v="0"/>
    <n v="0"/>
    <n v="0"/>
    <s v="Insecurity"/>
    <m/>
    <x v="3"/>
    <x v="1"/>
    <s v="Defaut GE &amp; Power Cabinet"/>
    <x v="1"/>
    <s v=""/>
    <s v=""/>
    <m/>
    <s v=""/>
    <s v=""/>
    <s v=""/>
    <s v=""/>
    <s v=""/>
    <s v=""/>
    <m/>
    <s v=""/>
    <s v=""/>
    <s v=""/>
    <s v=""/>
    <s v=""/>
    <s v=""/>
    <s v=""/>
    <s v=""/>
    <s v=""/>
    <s v=""/>
  </r>
  <r>
    <s v="LIMBE-ALPHA-CLUB-TOWE-IHS"/>
    <s v="SUO_208"/>
    <m/>
    <s v="IHS"/>
    <s v="Grid-Gen"/>
    <s v="SUD-OUEST"/>
    <s v="Limbe"/>
    <s v="HUAWEI"/>
    <n v="0"/>
    <n v="0"/>
    <n v="0"/>
    <n v="0"/>
    <s v="Operationnel"/>
    <m/>
    <x v="8"/>
    <x v="4"/>
    <s v="no root cause"/>
    <x v="4"/>
    <s v=""/>
    <s v=""/>
    <s v=""/>
    <m/>
    <m/>
    <m/>
    <m/>
    <m/>
    <m/>
    <m/>
    <s v=""/>
    <s v=""/>
    <s v=""/>
    <s v=""/>
    <s v=""/>
    <s v=""/>
    <s v=""/>
    <s v=""/>
    <s v=""/>
    <s v=""/>
  </r>
  <r>
    <s v="Garoua-Mairie"/>
    <s v="NRD_142"/>
    <m/>
    <s v="CAMUSAT"/>
    <s v="Bad Grid + GE"/>
    <s v="NORD"/>
    <s v="Garoua"/>
    <s v="HUAWEI"/>
    <n v="0"/>
    <n v="0"/>
    <n v="0"/>
    <n v="0"/>
    <s v="Operationnel"/>
    <m/>
    <x v="8"/>
    <x v="4"/>
    <s v="no root cause"/>
    <x v="4"/>
    <s v=""/>
    <s v=""/>
    <s v=""/>
    <s v=""/>
    <s v=""/>
    <s v=""/>
    <s v=""/>
    <s v=""/>
    <s v=""/>
    <m/>
    <s v=""/>
    <s v=""/>
    <s v=""/>
    <s v=""/>
    <s v=""/>
    <s v=""/>
    <s v=""/>
    <s v=""/>
    <s v=""/>
    <s v=""/>
  </r>
  <r>
    <s v="Bekoko-IHS"/>
    <s v="LIT_477"/>
    <m/>
    <s v="IHS"/>
    <s v="Grid-Gen"/>
    <s v="LITTORAL"/>
    <s v="Bekoko"/>
    <s v="ZTE"/>
    <n v="0"/>
    <n v="0"/>
    <n v="0"/>
    <n v="0"/>
    <s v="Operationnel"/>
    <m/>
    <x v="8"/>
    <x v="4"/>
    <s v="no root cause"/>
    <x v="4"/>
    <s v=""/>
    <s v=""/>
    <s v=""/>
    <s v=""/>
    <s v=""/>
    <s v=""/>
    <s v=""/>
    <s v=""/>
    <s v=""/>
    <m/>
    <s v=""/>
    <s v=""/>
    <s v=""/>
    <s v=""/>
    <s v=""/>
    <s v=""/>
    <s v=""/>
    <s v=""/>
    <s v=""/>
    <s v=""/>
  </r>
  <r>
    <s v="Ngd-Trouamala"/>
    <s v="ADM_058"/>
    <m/>
    <s v="IHS"/>
    <s v="Grid-Gen"/>
    <s v="ADAMAOUA"/>
    <s v="Ngaoundere"/>
    <s v="HUAWEI"/>
    <n v="0"/>
    <n v="0"/>
    <n v="0"/>
    <n v="0"/>
    <s v="Operationnel"/>
    <m/>
    <x v="8"/>
    <x v="4"/>
    <s v="no root cause"/>
    <x v="4"/>
    <s v=""/>
    <s v=""/>
    <s v=""/>
    <s v=""/>
    <s v=""/>
    <s v=""/>
    <s v=""/>
    <s v=""/>
    <s v=""/>
    <m/>
    <s v=""/>
    <s v=""/>
    <s v=""/>
    <s v=""/>
    <s v=""/>
    <s v=""/>
    <s v=""/>
    <s v=""/>
    <s v=""/>
    <s v=""/>
  </r>
  <r>
    <s v="OST_362_H_Dschang-TSINBING"/>
    <s v="OST_362"/>
    <m/>
    <s v="ESCO"/>
    <s v="Hybrid Solar - S1"/>
    <s v="OST"/>
    <s v="Dschang"/>
    <s v="HUAWEI"/>
    <n v="0"/>
    <n v="0"/>
    <n v="0"/>
    <n v="0"/>
    <s v=""/>
    <m/>
    <x v="8"/>
    <x v="4"/>
    <s v="no root cause"/>
    <x v="4"/>
    <s v=""/>
    <s v=""/>
    <s v=""/>
    <m/>
    <m/>
    <m/>
    <m/>
    <m/>
    <m/>
    <m/>
    <s v=""/>
    <s v=""/>
    <s v=""/>
    <s v=""/>
    <s v=""/>
    <s v=""/>
    <s v=""/>
    <s v=""/>
    <s v=""/>
    <s v=""/>
  </r>
  <r>
    <s v="Yagoua-MTN-IHS"/>
    <s v="EXN_144"/>
    <m/>
    <s v="IHS"/>
    <s v="Grid-Gen"/>
    <s v="EXTREME-NORD"/>
    <s v="Yagoua"/>
    <s v="HUAWEI"/>
    <n v="0"/>
    <n v="0"/>
    <n v="0"/>
    <n v="0"/>
    <s v="Insecurity"/>
    <m/>
    <x v="8"/>
    <x v="4"/>
    <s v="no root cause"/>
    <x v="4"/>
    <s v=""/>
    <s v=""/>
    <m/>
    <s v=""/>
    <s v=""/>
    <s v=""/>
    <s v=""/>
    <s v=""/>
    <s v=""/>
    <m/>
    <s v=""/>
    <s v=""/>
    <s v=""/>
    <s v=""/>
    <s v=""/>
    <s v=""/>
    <s v=""/>
    <s v=""/>
    <s v=""/>
    <s v=""/>
  </r>
  <r>
    <s v="NRO_147_H_Bambili-Campus-two-IHS"/>
    <s v="NRO_147"/>
    <m/>
    <s v="IHS"/>
    <s v="Hybrid Gen"/>
    <s v="NRO"/>
    <s v="Tubah"/>
    <s v="HUAWEI"/>
    <n v="0"/>
    <n v="0"/>
    <n v="0"/>
    <n v="0"/>
    <s v=""/>
    <m/>
    <x v="3"/>
    <x v="1"/>
    <s v="Defaut GE &amp; Power Cabinet"/>
    <x v="1"/>
    <s v="INC-20260330-00015914.,,2026-03-31 02:40:11.,,FME is managing with the level zero Insecurity area.,,Auto TT closure RCA.,,GE Fault"/>
    <s v=""/>
    <m/>
    <m/>
    <m/>
    <m/>
    <m/>
    <m/>
    <m/>
    <m/>
    <s v=""/>
    <s v=""/>
    <s v=""/>
    <s v=""/>
    <s v=""/>
    <s v=""/>
    <s v=""/>
    <s v=""/>
    <s v=""/>
    <s v="INC-20260330-00015914.,,2026-03-31 02:40:11.,,FME is managing with the level zero Insecurity area.,,Auto TT closure RCA.,,GE Fault"/>
  </r>
  <r>
    <s v="KYE-Ossi-II"/>
    <s v="SUD_073"/>
    <m/>
    <s v="CAMUSAT"/>
    <s v="HGB"/>
    <s v="SUD"/>
    <s v="Kye-Ossi"/>
    <s v="ZTE"/>
    <n v="0"/>
    <n v="0"/>
    <n v="0"/>
    <n v="0"/>
    <s v="Operationnel"/>
    <m/>
    <x v="8"/>
    <x v="4"/>
    <s v="no root cause"/>
    <x v="4"/>
    <s v=""/>
    <s v=""/>
    <s v=""/>
    <s v=""/>
    <s v=""/>
    <s v=""/>
    <s v=""/>
    <s v=""/>
    <s v=""/>
    <m/>
    <s v=""/>
    <s v=""/>
    <s v=""/>
    <s v=""/>
    <s v=""/>
    <s v=""/>
    <s v=""/>
    <s v=""/>
    <s v=""/>
    <s v=""/>
  </r>
  <r>
    <s v="Ngd-Bamyangal-New"/>
    <s v="ADM_131"/>
    <m/>
    <s v="IHS"/>
    <m/>
    <s v="ADAMAOUA"/>
    <s v="Ngaoundere"/>
    <s v="HUAWEI"/>
    <n v="0"/>
    <n v="0"/>
    <n v="0"/>
    <n v="0"/>
    <s v="Operationnel"/>
    <m/>
    <x v="8"/>
    <x v="4"/>
    <s v="no root cause"/>
    <x v="4"/>
    <s v=""/>
    <s v=""/>
    <s v=""/>
    <s v=""/>
    <s v=""/>
    <s v=""/>
    <s v=""/>
    <s v=""/>
    <s v=""/>
    <m/>
    <s v=""/>
    <s v=""/>
    <s v=""/>
    <s v=""/>
    <s v=""/>
    <s v=""/>
    <s v=""/>
    <s v=""/>
    <s v=""/>
    <s v=""/>
  </r>
  <r>
    <s v="Kye-Ossi"/>
    <s v="SUD_015"/>
    <m/>
    <s v="IHS"/>
    <s v="Solar-Grid-Gen-Lithium"/>
    <s v="SUD"/>
    <s v="Kye-Ossi"/>
    <s v="ZTE"/>
    <n v="0"/>
    <n v="0"/>
    <n v="0"/>
    <n v="0"/>
    <s v="Operationnel"/>
    <m/>
    <x v="8"/>
    <x v="4"/>
    <s v="no root cause"/>
    <x v="4"/>
    <s v=""/>
    <s v=""/>
    <s v=""/>
    <s v=""/>
    <s v=""/>
    <s v=""/>
    <s v=""/>
    <s v=""/>
    <s v=""/>
    <m/>
    <s v=""/>
    <s v=""/>
    <s v=""/>
    <s v=""/>
    <s v=""/>
    <s v=""/>
    <s v=""/>
    <s v=""/>
    <s v=""/>
    <s v=""/>
  </r>
  <r>
    <s v="Maan-IHS"/>
    <s v="SUD_037"/>
    <m/>
    <s v="IHS"/>
    <s v="Gen Only"/>
    <s v="SUD"/>
    <s v="Maan"/>
    <s v="NOKIA"/>
    <n v="0"/>
    <n v="0"/>
    <n v="0"/>
    <n v="0"/>
    <s v="Operationnel"/>
    <m/>
    <x v="8"/>
    <x v="4"/>
    <s v="no root cause"/>
    <x v="4"/>
    <s v=""/>
    <s v=""/>
    <s v=""/>
    <s v=""/>
    <s v=""/>
    <s v=""/>
    <s v=""/>
    <s v=""/>
    <s v=""/>
    <m/>
    <s v=""/>
    <s v=""/>
    <s v=""/>
    <s v=""/>
    <s v=""/>
    <s v=""/>
    <s v=""/>
    <s v=""/>
    <s v=""/>
    <s v=""/>
  </r>
  <r>
    <s v="Foumban-Camtel-II"/>
    <s v="OST_235"/>
    <m/>
    <s v="CAMUSAT"/>
    <s v="Medium Grid + GE"/>
    <s v="OUEST"/>
    <s v="Foumban"/>
    <s v="HUAWEI"/>
    <n v="0"/>
    <n v="0"/>
    <n v="0"/>
    <n v="0"/>
    <s v="Operationnel"/>
    <m/>
    <x v="8"/>
    <x v="4"/>
    <s v="no root cause"/>
    <x v="4"/>
    <s v=""/>
    <s v=""/>
    <s v=""/>
    <m/>
    <m/>
    <m/>
    <m/>
    <m/>
    <m/>
    <m/>
    <s v=""/>
    <s v=""/>
    <s v=""/>
    <s v=""/>
    <s v=""/>
    <s v=""/>
    <s v=""/>
    <s v=""/>
    <s v=""/>
    <s v=""/>
  </r>
  <r>
    <s v="Bastos-Bethesda"/>
    <s v="CTR_474"/>
    <m/>
    <s v="IHS"/>
    <s v="Grid-Gen"/>
    <s v="CENTRE"/>
    <s v="Yaounde"/>
    <s v="ZTE"/>
    <n v="0"/>
    <n v="0"/>
    <n v="0"/>
    <n v="0"/>
    <s v="Operationnel"/>
    <m/>
    <x v="8"/>
    <x v="4"/>
    <s v="no root cause"/>
    <x v="4"/>
    <s v=""/>
    <s v=""/>
    <s v=""/>
    <s v=""/>
    <s v=""/>
    <s v=""/>
    <s v=""/>
    <s v=""/>
    <s v=""/>
    <m/>
    <s v=""/>
    <s v=""/>
    <s v=""/>
    <s v=""/>
    <s v=""/>
    <s v=""/>
    <s v=""/>
    <s v=""/>
    <s v=""/>
    <s v=""/>
  </r>
  <r>
    <s v="Bomono-ba-mbengue-IHS"/>
    <s v="LIT_790"/>
    <m/>
    <s v="IHS"/>
    <m/>
    <s v="LITTORAL"/>
    <s v="Dibombari"/>
    <s v="ZTE"/>
    <n v="0"/>
    <n v="0"/>
    <n v="0"/>
    <n v="0"/>
    <s v="Operationnel"/>
    <m/>
    <x v="8"/>
    <x v="4"/>
    <s v="no root cause"/>
    <x v="4"/>
    <s v=""/>
    <s v=""/>
    <s v=""/>
    <s v=""/>
    <s v=""/>
    <s v=""/>
    <s v=""/>
    <s v=""/>
    <s v=""/>
    <m/>
    <s v=""/>
    <s v=""/>
    <s v=""/>
    <s v=""/>
    <s v=""/>
    <s v=""/>
    <s v=""/>
    <s v=""/>
    <s v=""/>
    <s v=""/>
  </r>
  <r>
    <s v="Mokolo3-IHS"/>
    <s v="EXN_156"/>
    <m/>
    <s v="IHS"/>
    <s v="Grid-Gen"/>
    <s v="EXTREME-NORD"/>
    <s v="Maroua"/>
    <s v="NOKIA"/>
    <n v="0"/>
    <n v="0"/>
    <n v="0"/>
    <n v="0"/>
    <s v="Operationnel"/>
    <m/>
    <x v="8"/>
    <x v="4"/>
    <s v="no root cause"/>
    <x v="4"/>
    <s v=""/>
    <s v=""/>
    <s v=""/>
    <s v=""/>
    <s v=""/>
    <s v=""/>
    <s v=""/>
    <s v=""/>
    <s v=""/>
    <m/>
    <s v=""/>
    <s v=""/>
    <s v=""/>
    <s v=""/>
    <s v=""/>
    <s v=""/>
    <s v=""/>
    <s v=""/>
    <s v=""/>
    <s v=""/>
  </r>
  <r>
    <s v="Dembo"/>
    <s v="NRD_024"/>
    <m/>
    <s v="IHS"/>
    <s v="Solar-Gen"/>
    <s v="NORD"/>
    <s v="Dembo"/>
    <s v="NOKIA"/>
    <n v="0"/>
    <n v="0"/>
    <n v="0"/>
    <n v="0"/>
    <s v="Operationnel"/>
    <m/>
    <x v="8"/>
    <x v="4"/>
    <s v="no root cause"/>
    <x v="4"/>
    <s v=""/>
    <s v=""/>
    <s v=""/>
    <s v=""/>
    <s v=""/>
    <s v=""/>
    <s v=""/>
    <s v=""/>
    <s v=""/>
    <m/>
    <s v=""/>
    <s v=""/>
    <s v=""/>
    <s v=""/>
    <s v=""/>
    <s v=""/>
    <s v=""/>
    <s v=""/>
    <s v=""/>
    <s v=""/>
  </r>
  <r>
    <s v="Kouen"/>
    <s v="EST_071"/>
    <m/>
    <s v="IHS"/>
    <s v="Gen Only"/>
    <s v="EST"/>
    <s v="Kouen"/>
    <s v="NOKIA"/>
    <n v="0"/>
    <n v="0"/>
    <n v="0"/>
    <n v="0"/>
    <s v="Operationnel"/>
    <m/>
    <x v="8"/>
    <x v="4"/>
    <s v="no root cause"/>
    <x v="4"/>
    <s v=""/>
    <s v=""/>
    <s v=""/>
    <s v=""/>
    <s v=""/>
    <s v=""/>
    <s v=""/>
    <s v=""/>
    <s v=""/>
    <m/>
    <s v=""/>
    <s v=""/>
    <s v=""/>
    <s v=""/>
    <s v=""/>
    <s v=""/>
    <s v=""/>
    <s v=""/>
    <s v=""/>
    <s v=""/>
  </r>
  <r>
    <s v="Bambui-Round-About-IHS"/>
    <s v="NRO_067"/>
    <m/>
    <s v="IHS"/>
    <s v="Hybrid-Gen"/>
    <s v="NORD-OUEST"/>
    <s v="Bamenda"/>
    <s v="HUAWEI"/>
    <n v="0"/>
    <n v="0"/>
    <n v="0"/>
    <n v="0"/>
    <s v="Operationnel"/>
    <m/>
    <x v="8"/>
    <x v="4"/>
    <s v="no root cause"/>
    <x v="4"/>
    <s v=""/>
    <s v=""/>
    <s v=""/>
    <m/>
    <m/>
    <m/>
    <m/>
    <m/>
    <m/>
    <m/>
    <s v=""/>
    <s v=""/>
    <s v=""/>
    <s v=""/>
    <s v=""/>
    <s v=""/>
    <s v=""/>
    <s v=""/>
    <s v=""/>
    <s v=""/>
  </r>
  <r>
    <s v="Garoua-H-Plateau"/>
    <s v="NRD_175"/>
    <m/>
    <s v="CAMUSAT"/>
    <s v="Good Grid + GE"/>
    <s v="NORD"/>
    <s v="Garoua"/>
    <s v="HUAWEI"/>
    <n v="0"/>
    <n v="0"/>
    <n v="0"/>
    <n v="0"/>
    <s v="Operationnel"/>
    <m/>
    <x v="8"/>
    <x v="4"/>
    <s v="no root cause"/>
    <x v="4"/>
    <s v=""/>
    <s v=""/>
    <s v=""/>
    <s v=""/>
    <s v=""/>
    <s v=""/>
    <s v=""/>
    <s v=""/>
    <s v=""/>
    <m/>
    <s v=""/>
    <s v=""/>
    <s v=""/>
    <s v=""/>
    <s v=""/>
    <s v=""/>
    <s v=""/>
    <s v=""/>
    <s v=""/>
    <s v=""/>
  </r>
  <r>
    <s v="Maroua-Barmare"/>
    <s v="EXN_089"/>
    <m/>
    <s v="IHS"/>
    <s v="Grid-Gen"/>
    <s v="EXTREME-NORD"/>
    <s v="Maroua"/>
    <s v="HUAWEI"/>
    <n v="0"/>
    <n v="0"/>
    <n v="0"/>
    <n v="0"/>
    <s v="Operationnel"/>
    <m/>
    <x v="8"/>
    <x v="4"/>
    <s v="no root cause"/>
    <x v="4"/>
    <s v=""/>
    <s v=""/>
    <s v=""/>
    <s v=""/>
    <s v=""/>
    <s v=""/>
    <s v=""/>
    <s v=""/>
    <s v=""/>
    <m/>
    <s v=""/>
    <s v=""/>
    <s v=""/>
    <s v=""/>
    <s v=""/>
    <s v=""/>
    <s v=""/>
    <s v=""/>
    <s v=""/>
    <s v=""/>
  </r>
  <r>
    <s v="Ngd-Chateau"/>
    <s v="ADM_001"/>
    <m/>
    <s v="CAMUSAT"/>
    <s v="Good Grid + Solar + GE"/>
    <s v="ADAMAOUA"/>
    <s v="Ngaoundere"/>
    <s v="HUAWEI"/>
    <n v="0"/>
    <n v="0"/>
    <n v="0"/>
    <n v="0"/>
    <s v="Operationnel"/>
    <m/>
    <x v="8"/>
    <x v="4"/>
    <s v="no root cause"/>
    <x v="4"/>
    <s v=""/>
    <s v=""/>
    <s v=""/>
    <s v=""/>
    <s v=""/>
    <s v=""/>
    <s v=""/>
    <s v=""/>
    <s v=""/>
    <m/>
    <s v=""/>
    <s v=""/>
    <s v=""/>
    <s v=""/>
    <s v=""/>
    <s v=""/>
    <s v=""/>
    <s v=""/>
    <s v=""/>
    <s v=""/>
  </r>
  <r>
    <s v="Kouedjou-IHS"/>
    <s v="LIT_502"/>
    <m/>
    <m/>
    <m/>
    <s v="LITTORAL"/>
    <s v="Kouedjou"/>
    <s v="NOKIA"/>
    <n v="0"/>
    <n v="0"/>
    <n v="0"/>
    <n v="0"/>
    <s v="Operationnel"/>
    <m/>
    <x v="8"/>
    <x v="4"/>
    <s v="no root cause"/>
    <x v="4"/>
    <s v=""/>
    <s v=""/>
    <s v=""/>
    <s v=""/>
    <s v=""/>
    <s v=""/>
    <s v=""/>
    <s v=""/>
    <s v=""/>
    <m/>
    <s v=""/>
    <s v=""/>
    <s v=""/>
    <s v=""/>
    <s v=""/>
    <s v=""/>
    <s v=""/>
    <s v=""/>
    <s v=""/>
    <s v=""/>
  </r>
  <r>
    <s v="Minkan-Nord-IHS"/>
    <s v="CTR_646"/>
    <m/>
    <s v="CAMUSAT"/>
    <s v="Good Grid + GE"/>
    <s v="CENTRE"/>
    <s v="Yaounde"/>
    <s v="ZTE"/>
    <n v="0"/>
    <n v="0"/>
    <n v="0"/>
    <n v="0"/>
    <s v="Operationnel"/>
    <m/>
    <x v="8"/>
    <x v="4"/>
    <s v="no root cause"/>
    <x v="4"/>
    <s v=""/>
    <s v=""/>
    <s v=""/>
    <s v=""/>
    <s v=""/>
    <s v=""/>
    <s v=""/>
    <s v=""/>
    <s v=""/>
    <m/>
    <s v=""/>
    <s v=""/>
    <s v=""/>
    <s v=""/>
    <s v=""/>
    <s v=""/>
    <s v=""/>
    <s v=""/>
    <s v=""/>
    <s v=""/>
  </r>
  <r>
    <s v="Kayo-Elie"/>
    <s v="LIT_047"/>
    <m/>
    <s v="IHS"/>
    <s v="Grid-Gen"/>
    <s v="LITTORAL"/>
    <s v="Douala"/>
    <s v="ZTE"/>
    <n v="0"/>
    <n v="0"/>
    <n v="0"/>
    <n v="0"/>
    <s v="Operationnel"/>
    <m/>
    <x v="8"/>
    <x v="4"/>
    <s v="no root cause"/>
    <x v="4"/>
    <s v=""/>
    <s v=""/>
    <s v=""/>
    <s v=""/>
    <s v=""/>
    <s v=""/>
    <s v=""/>
    <s v=""/>
    <s v=""/>
    <m/>
    <s v=""/>
    <s v=""/>
    <s v=""/>
    <s v=""/>
    <s v=""/>
    <s v=""/>
    <s v=""/>
    <s v=""/>
    <s v=""/>
    <s v=""/>
  </r>
  <r>
    <s v="Bep-Axe-Lrd"/>
    <s v="LIT_097"/>
    <m/>
    <s v="IHS"/>
    <s v="GridOnly"/>
    <s v="LITTORAL"/>
    <s v="Douala"/>
    <s v="ZTE"/>
    <n v="0"/>
    <n v="0"/>
    <n v="0"/>
    <n v="0"/>
    <s v="Operationnel"/>
    <m/>
    <x v="8"/>
    <x v="4"/>
    <s v="no root cause"/>
    <x v="4"/>
    <s v=""/>
    <s v=""/>
    <s v=""/>
    <s v=""/>
    <s v=""/>
    <s v=""/>
    <s v=""/>
    <s v=""/>
    <s v=""/>
    <m/>
    <s v=""/>
    <s v=""/>
    <s v=""/>
    <s v=""/>
    <s v=""/>
    <s v=""/>
    <s v=""/>
    <s v=""/>
    <s v=""/>
    <s v=""/>
  </r>
  <r>
    <s v="Ossombe-MTN"/>
    <s v="CTR_405"/>
    <m/>
    <s v="IHS"/>
    <m/>
    <s v="CENTRE"/>
    <s v="Ossombe"/>
    <s v="NOKIA"/>
    <n v="0"/>
    <n v="0"/>
    <n v="0"/>
    <n v="0"/>
    <s v="Operationnel"/>
    <m/>
    <x v="8"/>
    <x v="4"/>
    <s v="no root cause"/>
    <x v="4"/>
    <s v=""/>
    <s v=""/>
    <s v=""/>
    <s v=""/>
    <s v=""/>
    <s v=""/>
    <s v=""/>
    <s v=""/>
    <s v=""/>
    <m/>
    <s v=""/>
    <s v=""/>
    <s v=""/>
    <s v=""/>
    <s v=""/>
    <s v=""/>
    <s v=""/>
    <s v=""/>
    <s v=""/>
    <s v=""/>
  </r>
  <r>
    <s v="Djaba-IHS"/>
    <s v="NRD_128"/>
    <m/>
    <s v="IHS"/>
    <s v="Hybrid-Gen"/>
    <s v="NORD"/>
    <s v="Djaba"/>
    <s v="NOKIA"/>
    <n v="0"/>
    <n v="0"/>
    <n v="0"/>
    <n v="0"/>
    <s v="Operationnel"/>
    <m/>
    <x v="8"/>
    <x v="4"/>
    <s v="no root cause"/>
    <x v="4"/>
    <s v=""/>
    <s v=""/>
    <s v=""/>
    <s v=""/>
    <s v=""/>
    <s v=""/>
    <s v=""/>
    <s v=""/>
    <s v=""/>
    <m/>
    <s v=""/>
    <s v=""/>
    <s v=""/>
    <s v=""/>
    <s v=""/>
    <s v=""/>
    <s v=""/>
    <s v=""/>
    <s v=""/>
    <s v=""/>
  </r>
  <r>
    <s v="Kumba-Market"/>
    <s v="SUO_112"/>
    <m/>
    <s v="IHS"/>
    <s v="Grid-Gen"/>
    <s v="SUD-OUEST"/>
    <s v="Kumba"/>
    <s v="HUAWEI"/>
    <n v="0"/>
    <n v="0"/>
    <n v="0"/>
    <n v="0"/>
    <s v="Operationnel"/>
    <m/>
    <x v="8"/>
    <x v="4"/>
    <s v="no root cause"/>
    <x v="4"/>
    <s v=""/>
    <s v=""/>
    <s v=""/>
    <m/>
    <m/>
    <m/>
    <m/>
    <m/>
    <m/>
    <m/>
    <s v=""/>
    <s v=""/>
    <s v=""/>
    <s v=""/>
    <s v=""/>
    <s v=""/>
    <s v=""/>
    <s v=""/>
    <s v=""/>
    <s v=""/>
  </r>
  <r>
    <s v="Gamoko-Hill-IHS"/>
    <s v="SUO_097"/>
    <m/>
    <s v="IHS"/>
    <s v="Gen Only"/>
    <s v="SUD-OUEST"/>
    <s v="Gamoko"/>
    <s v="NOKIA"/>
    <n v="0"/>
    <n v="0"/>
    <n v="0"/>
    <n v="0"/>
    <s v="Insecurity"/>
    <m/>
    <x v="8"/>
    <x v="4"/>
    <s v="no root cause"/>
    <x v="4"/>
    <s v=""/>
    <s v=""/>
    <s v=""/>
    <s v=""/>
    <s v=""/>
    <s v=""/>
    <s v=""/>
    <s v=""/>
    <s v=""/>
    <m/>
    <s v=""/>
    <s v=""/>
    <s v=""/>
    <s v=""/>
    <s v=""/>
    <s v=""/>
    <s v=""/>
    <s v=""/>
    <s v=""/>
    <s v=""/>
  </r>
  <r>
    <s v="Kumba"/>
    <s v="SUO_006"/>
    <m/>
    <s v="IHS"/>
    <s v="Grid-Gen"/>
    <s v="SUD-OUEST"/>
    <s v="Kumba"/>
    <s v="HUAWEI"/>
    <n v="0"/>
    <n v="0"/>
    <n v="0"/>
    <n v="0"/>
    <s v="Operationnel"/>
    <m/>
    <x v="8"/>
    <x v="4"/>
    <s v="no root cause"/>
    <x v="4"/>
    <s v=""/>
    <s v=""/>
    <s v=""/>
    <s v=""/>
    <s v=""/>
    <s v=""/>
    <s v=""/>
    <s v=""/>
    <s v=""/>
    <m/>
    <s v=""/>
    <s v=""/>
    <s v=""/>
    <s v=""/>
    <s v=""/>
    <s v=""/>
    <s v=""/>
    <s v=""/>
    <s v=""/>
    <s v=""/>
  </r>
  <r>
    <s v="Ekindi-MTN"/>
    <s v="SUO_045"/>
    <m/>
    <s v="IHS"/>
    <s v="Grid-Gen"/>
    <s v="SUD-OUEST"/>
    <s v="Ekindi"/>
    <s v="NOKIA"/>
    <n v="0"/>
    <n v="0"/>
    <n v="0"/>
    <n v="0"/>
    <s v="Insecurity"/>
    <m/>
    <x v="8"/>
    <x v="4"/>
    <s v="no root cause"/>
    <x v="4"/>
    <s v=""/>
    <s v=""/>
    <s v=""/>
    <s v=""/>
    <s v=""/>
    <s v=""/>
    <s v=""/>
    <s v=""/>
    <s v=""/>
    <m/>
    <s v=""/>
    <s v=""/>
    <s v=""/>
    <s v=""/>
    <s v=""/>
    <s v=""/>
    <s v=""/>
    <s v=""/>
    <s v=""/>
    <s v=""/>
  </r>
  <r>
    <s v="Mbouda-Marche-Ignames"/>
    <s v="OST_297"/>
    <m/>
    <s v="CAMUSAT"/>
    <s v="Medium Grid + Solar + GE"/>
    <s v="OUEST"/>
    <s v="Mbouda"/>
    <s v="HUAWEI"/>
    <n v="0"/>
    <n v="0"/>
    <n v="0"/>
    <n v="0"/>
    <s v="Operationnel"/>
    <m/>
    <x v="8"/>
    <x v="4"/>
    <s v="no root cause"/>
    <x v="4"/>
    <s v=""/>
    <s v=""/>
    <s v=""/>
    <m/>
    <m/>
    <m/>
    <m/>
    <m/>
    <m/>
    <m/>
    <s v=""/>
    <s v=""/>
    <s v=""/>
    <s v=""/>
    <s v=""/>
    <s v=""/>
    <s v=""/>
    <s v=""/>
    <s v=""/>
    <s v=""/>
  </r>
  <r>
    <s v="Tho-II"/>
    <s v="SUD_164"/>
    <m/>
    <m/>
    <m/>
    <s v="SUD"/>
    <s v="Ambam"/>
    <s v="NOKIA"/>
    <n v="0"/>
    <n v="0"/>
    <n v="0"/>
    <n v="0"/>
    <s v="Operationnel"/>
    <m/>
    <x v="8"/>
    <x v="4"/>
    <s v="no root cause"/>
    <x v="4"/>
    <s v=""/>
    <s v=""/>
    <s v=""/>
    <s v=""/>
    <s v=""/>
    <s v=""/>
    <s v=""/>
    <s v=""/>
    <s v=""/>
    <m/>
    <s v=""/>
    <s v=""/>
    <s v=""/>
    <s v=""/>
    <s v=""/>
    <s v=""/>
    <s v=""/>
    <s v=""/>
    <s v=""/>
    <s v=""/>
  </r>
  <r>
    <s v="Maroua-Total-Domayo-MTN-IHS"/>
    <s v="EXN_158"/>
    <m/>
    <s v="IHS"/>
    <s v="Grid-Gen"/>
    <s v="EXTREME-NORD"/>
    <s v="Maroua"/>
    <s v="HUAWEI"/>
    <n v="0"/>
    <n v="0"/>
    <n v="0"/>
    <n v="0"/>
    <s v="Operationnel"/>
    <m/>
    <x v="8"/>
    <x v="4"/>
    <s v="no root cause"/>
    <x v="4"/>
    <s v=""/>
    <s v=""/>
    <s v=""/>
    <s v=""/>
    <s v=""/>
    <s v=""/>
    <s v=""/>
    <s v=""/>
    <s v=""/>
    <m/>
    <s v=""/>
    <s v=""/>
    <s v=""/>
    <s v=""/>
    <s v=""/>
    <s v=""/>
    <s v=""/>
    <s v=""/>
    <s v=""/>
    <s v=""/>
  </r>
  <r>
    <s v="Dschang-St-Augustin"/>
    <s v="OST_084"/>
    <m/>
    <s v="IHS"/>
    <s v="Grid-Gen"/>
    <s v="OUEST"/>
    <s v="Dschang"/>
    <s v="HUAWEI"/>
    <n v="0"/>
    <n v="0"/>
    <n v="0"/>
    <n v="0"/>
    <s v="Operationnel"/>
    <m/>
    <x v="8"/>
    <x v="4"/>
    <s v="no root cause"/>
    <x v="4"/>
    <s v=""/>
    <s v=""/>
    <s v=""/>
    <m/>
    <m/>
    <m/>
    <m/>
    <m/>
    <m/>
    <m/>
    <s v=""/>
    <s v=""/>
    <s v=""/>
    <s v=""/>
    <s v=""/>
    <s v=""/>
    <s v=""/>
    <s v=""/>
    <s v=""/>
    <s v=""/>
  </r>
  <r>
    <s v="Yagoua"/>
    <s v="EXN_004"/>
    <m/>
    <s v="CAMUSAT"/>
    <s v="Bad Grid + Solar + GE"/>
    <s v="EXTREME-NORD"/>
    <s v="Yagoua"/>
    <s v="HUAWEI"/>
    <n v="0"/>
    <n v="0"/>
    <n v="0"/>
    <n v="0"/>
    <s v="Insecurity"/>
    <m/>
    <x v="8"/>
    <x v="4"/>
    <s v="no root cause"/>
    <x v="4"/>
    <s v=""/>
    <s v=""/>
    <m/>
    <s v=""/>
    <s v=""/>
    <s v=""/>
    <s v=""/>
    <s v=""/>
    <s v=""/>
    <m/>
    <s v=""/>
    <s v=""/>
    <s v=""/>
    <s v=""/>
    <s v=""/>
    <s v=""/>
    <s v=""/>
    <s v=""/>
    <s v=""/>
    <s v=""/>
  </r>
  <r>
    <s v="Awae-Nkomo"/>
    <s v="CTR_374"/>
    <m/>
    <s v="IHS"/>
    <s v="Grid-Gen"/>
    <s v="CENTRE"/>
    <s v="Yaounde"/>
    <s v="ZTE"/>
    <n v="0"/>
    <n v="0"/>
    <n v="0"/>
    <n v="0"/>
    <s v="Operationnel"/>
    <m/>
    <x v="8"/>
    <x v="4"/>
    <s v="no root cause"/>
    <x v="4"/>
    <s v=""/>
    <s v=""/>
    <s v=""/>
    <s v=""/>
    <s v=""/>
    <s v=""/>
    <s v=""/>
    <s v=""/>
    <s v=""/>
    <m/>
    <s v=""/>
    <s v=""/>
    <s v=""/>
    <s v=""/>
    <s v=""/>
    <s v=""/>
    <s v=""/>
    <s v=""/>
    <s v=""/>
    <s v=""/>
  </r>
  <r>
    <s v="Ebolowa-Mekalat"/>
    <s v="SUD_223"/>
    <m/>
    <s v="IHS"/>
    <s v="Grid-Gen"/>
    <s v="SUD"/>
    <s v="Ebolowa"/>
    <s v="ZTE"/>
    <n v="0"/>
    <n v="0"/>
    <n v="0"/>
    <n v="0"/>
    <s v="Operationnel"/>
    <m/>
    <x v="8"/>
    <x v="4"/>
    <s v="no root cause"/>
    <x v="4"/>
    <s v=""/>
    <s v=""/>
    <s v=""/>
    <s v=""/>
    <s v=""/>
    <s v=""/>
    <s v=""/>
    <s v=""/>
    <s v=""/>
    <m/>
    <s v=""/>
    <s v=""/>
    <s v=""/>
    <s v=""/>
    <s v=""/>
    <s v=""/>
    <s v=""/>
    <s v=""/>
    <s v=""/>
    <s v=""/>
  </r>
  <r>
    <s v="Tcheboa-MTN-IHS"/>
    <s v="NRD_025"/>
    <m/>
    <s v="IHS"/>
    <s v="Grid-Hybrid-Gen"/>
    <s v="NORD"/>
    <s v="Ngong"/>
    <s v="NOKIA"/>
    <n v="0"/>
    <n v="0"/>
    <n v="0"/>
    <n v="0"/>
    <s v="Operationnel"/>
    <m/>
    <x v="8"/>
    <x v="4"/>
    <s v="no root cause"/>
    <x v="4"/>
    <s v=""/>
    <s v=""/>
    <s v=""/>
    <s v=""/>
    <s v=""/>
    <s v=""/>
    <s v=""/>
    <s v=""/>
    <s v=""/>
    <m/>
    <s v=""/>
    <s v=""/>
    <s v=""/>
    <s v=""/>
    <s v=""/>
    <s v=""/>
    <s v=""/>
    <s v=""/>
    <s v=""/>
    <s v=""/>
  </r>
  <r>
    <s v="SABC-Bali"/>
    <s v="LIT_242"/>
    <m/>
    <s v="IHS"/>
    <s v="Grid-Gen"/>
    <s v="LITTORAL"/>
    <s v="Douala"/>
    <s v="ZTE"/>
    <n v="0"/>
    <n v="0"/>
    <n v="0"/>
    <n v="0"/>
    <s v="Operationnel"/>
    <m/>
    <x v="8"/>
    <x v="4"/>
    <s v="no root cause"/>
    <x v="4"/>
    <s v=""/>
    <s v=""/>
    <s v=""/>
    <s v=""/>
    <s v=""/>
    <s v=""/>
    <s v=""/>
    <s v=""/>
    <s v=""/>
    <m/>
    <s v=""/>
    <s v=""/>
    <s v=""/>
    <s v=""/>
    <s v=""/>
    <s v=""/>
    <s v=""/>
    <s v=""/>
    <s v=""/>
    <s v=""/>
  </r>
  <r>
    <s v="Towe-South-IHS"/>
    <s v="SUO_193"/>
    <m/>
    <s v="IHS"/>
    <m/>
    <s v="SUD-OUEST"/>
    <s v="Limbe"/>
    <s v="HUAWEI"/>
    <n v="0"/>
    <n v="0"/>
    <n v="0"/>
    <n v="0"/>
    <s v="Operationnel"/>
    <m/>
    <x v="8"/>
    <x v="4"/>
    <s v="no root cause"/>
    <x v="4"/>
    <s v=""/>
    <s v=""/>
    <s v=""/>
    <m/>
    <m/>
    <m/>
    <m/>
    <m/>
    <m/>
    <m/>
    <s v=""/>
    <s v=""/>
    <s v=""/>
    <s v=""/>
    <s v=""/>
    <s v=""/>
    <s v=""/>
    <s v=""/>
    <s v=""/>
    <s v=""/>
  </r>
  <r>
    <s v="Foumban-Manka-IHS"/>
    <s v="OST_042"/>
    <m/>
    <s v="IHS"/>
    <s v="Grid-Gen"/>
    <s v="OUEST"/>
    <s v="Foumban"/>
    <s v="HUAWEI"/>
    <n v="0"/>
    <n v="0"/>
    <n v="0"/>
    <n v="0"/>
    <s v="Operationnel"/>
    <m/>
    <x v="8"/>
    <x v="4"/>
    <s v="no root cause"/>
    <x v="4"/>
    <s v=""/>
    <s v=""/>
    <s v=""/>
    <m/>
    <m/>
    <m/>
    <m/>
    <m/>
    <m/>
    <m/>
    <s v=""/>
    <s v=""/>
    <s v=""/>
    <s v=""/>
    <s v=""/>
    <s v=""/>
    <s v=""/>
    <s v=""/>
    <s v=""/>
    <s v=""/>
  </r>
  <r>
    <s v="Foumban-Njibam"/>
    <s v="OST_177"/>
    <m/>
    <s v="IHS"/>
    <s v="Grid-Gen"/>
    <s v="OUEST"/>
    <s v="Foumban"/>
    <s v="HUAWEI"/>
    <n v="0"/>
    <n v="0"/>
    <n v="0"/>
    <n v="0"/>
    <s v="Operationnel"/>
    <m/>
    <x v="8"/>
    <x v="4"/>
    <s v="no root cause"/>
    <x v="4"/>
    <s v=""/>
    <s v=""/>
    <s v=""/>
    <m/>
    <m/>
    <m/>
    <m/>
    <m/>
    <m/>
    <m/>
    <s v=""/>
    <s v=""/>
    <s v=""/>
    <s v=""/>
    <s v=""/>
    <s v=""/>
    <s v=""/>
    <s v=""/>
    <s v=""/>
    <s v=""/>
  </r>
  <r>
    <s v="Foumban-Ndjidare-II"/>
    <s v="OST_175"/>
    <m/>
    <s v="IHS"/>
    <s v="Grid-Gen"/>
    <s v="OUEST"/>
    <s v="Foumban"/>
    <s v="HUAWEI"/>
    <n v="0"/>
    <n v="0"/>
    <n v="0"/>
    <n v="0"/>
    <s v="Operationnel"/>
    <m/>
    <x v="8"/>
    <x v="4"/>
    <s v="no root cause"/>
    <x v="4"/>
    <s v=""/>
    <s v=""/>
    <s v=""/>
    <m/>
    <m/>
    <m/>
    <m/>
    <m/>
    <m/>
    <m/>
    <s v=""/>
    <s v=""/>
    <s v=""/>
    <s v=""/>
    <s v=""/>
    <s v=""/>
    <s v=""/>
    <s v=""/>
    <s v=""/>
    <s v=""/>
  </r>
  <r>
    <s v="Foumban-Ndjidare"/>
    <s v="OST_087"/>
    <m/>
    <s v="IHS"/>
    <s v="Grid-Gen"/>
    <s v="OUEST"/>
    <s v="Foumban"/>
    <s v="HUAWEI"/>
    <n v="0"/>
    <n v="0"/>
    <n v="0"/>
    <n v="0"/>
    <s v="Operationnel"/>
    <m/>
    <x v="8"/>
    <x v="4"/>
    <s v="no root cause"/>
    <x v="4"/>
    <s v=""/>
    <s v=""/>
    <s v=""/>
    <m/>
    <m/>
    <m/>
    <m/>
    <m/>
    <m/>
    <m/>
    <s v=""/>
    <s v=""/>
    <s v=""/>
    <s v=""/>
    <s v=""/>
    <s v=""/>
    <s v=""/>
    <s v=""/>
    <s v=""/>
    <s v=""/>
  </r>
  <r>
    <s v="Maroua-Loperey-II-IHS"/>
    <s v="EXN_146"/>
    <m/>
    <s v="IHS"/>
    <s v="Grid-Gen"/>
    <s v="EXTREME-NORD"/>
    <s v="Maroua"/>
    <s v="HUAWEI"/>
    <n v="0"/>
    <n v="0"/>
    <n v="0"/>
    <n v="0"/>
    <s v="Operationnel"/>
    <m/>
    <x v="8"/>
    <x v="4"/>
    <s v="no root cause"/>
    <x v="4"/>
    <s v=""/>
    <s v=""/>
    <s v=""/>
    <s v=""/>
    <s v=""/>
    <s v=""/>
    <s v=""/>
    <s v=""/>
    <s v=""/>
    <m/>
    <s v=""/>
    <s v=""/>
    <s v=""/>
    <s v=""/>
    <s v=""/>
    <s v=""/>
    <s v=""/>
    <s v=""/>
    <s v=""/>
    <s v=""/>
  </r>
  <r>
    <s v="New-Deido"/>
    <s v="LIT_287"/>
    <m/>
    <s v="IHS"/>
    <s v="GridOnly"/>
    <s v="LITTORAL"/>
    <s v="Douala"/>
    <s v="ZTE"/>
    <n v="0"/>
    <n v="0"/>
    <n v="0"/>
    <n v="0"/>
    <s v="Operationnel"/>
    <m/>
    <x v="8"/>
    <x v="4"/>
    <s v="no root cause"/>
    <x v="4"/>
    <s v=""/>
    <s v=""/>
    <s v=""/>
    <s v=""/>
    <s v=""/>
    <s v=""/>
    <s v=""/>
    <s v=""/>
    <s v=""/>
    <m/>
    <s v=""/>
    <s v=""/>
    <s v=""/>
    <s v=""/>
    <s v=""/>
    <s v=""/>
    <s v=""/>
    <s v=""/>
    <s v=""/>
    <s v=""/>
  </r>
  <r>
    <s v="International-Airport-IHS"/>
    <s v="LIT_125"/>
    <m/>
    <s v="IHS"/>
    <s v="Grid-Gen (LL)"/>
    <s v="LITTORAL"/>
    <s v="Douala"/>
    <s v="ZTE"/>
    <n v="0"/>
    <n v="0"/>
    <n v="0"/>
    <n v="0"/>
    <s v="Operationnel"/>
    <m/>
    <x v="8"/>
    <x v="4"/>
    <s v="no root cause"/>
    <x v="4"/>
    <s v=""/>
    <s v=""/>
    <s v=""/>
    <s v=""/>
    <s v=""/>
    <s v=""/>
    <s v=""/>
    <s v=""/>
    <s v=""/>
    <m/>
    <s v=""/>
    <s v=""/>
    <s v=""/>
    <s v=""/>
    <s v=""/>
    <s v=""/>
    <s v=""/>
    <s v=""/>
    <s v=""/>
    <s v=""/>
  </r>
  <r>
    <s v="Ndjokloumbe-IHS"/>
    <s v="LIT_500"/>
    <m/>
    <s v="IHS"/>
    <s v="Hybrid-Gen"/>
    <s v="LITTORAL"/>
    <s v="Ndjokloumbe"/>
    <s v="NOKIA"/>
    <n v="0"/>
    <n v="0"/>
    <n v="0"/>
    <n v="0"/>
    <s v="Operationnel"/>
    <m/>
    <x v="8"/>
    <x v="4"/>
    <s v="no root cause"/>
    <x v="4"/>
    <s v=""/>
    <s v=""/>
    <s v=""/>
    <s v=""/>
    <s v=""/>
    <s v=""/>
    <s v=""/>
    <s v=""/>
    <s v=""/>
    <m/>
    <s v=""/>
    <s v=""/>
    <s v=""/>
    <s v=""/>
    <s v=""/>
    <s v=""/>
    <s v=""/>
    <s v=""/>
    <s v=""/>
    <s v=""/>
  </r>
  <r>
    <s v="Bda-Kwe-Pastoral-Center-IHS"/>
    <s v="NRO_062"/>
    <m/>
    <s v="IHS"/>
    <s v="Grid-Gen"/>
    <s v="NORD-OUEST"/>
    <s v="Bamenda"/>
    <s v="HUAWEI"/>
    <n v="0"/>
    <n v="0"/>
    <n v="0"/>
    <n v="0"/>
    <s v="Operationnel"/>
    <m/>
    <x v="8"/>
    <x v="4"/>
    <s v="no root cause"/>
    <x v="4"/>
    <s v=""/>
    <s v=""/>
    <s v=""/>
    <m/>
    <m/>
    <m/>
    <m/>
    <m/>
    <m/>
    <m/>
    <s v=""/>
    <s v=""/>
    <s v=""/>
    <s v=""/>
    <s v=""/>
    <s v=""/>
    <s v=""/>
    <s v=""/>
    <s v=""/>
    <s v=""/>
  </r>
  <r>
    <s v="Douroum-IHS"/>
    <s v="NRD_122"/>
    <m/>
    <s v="IHS"/>
    <s v="Grid-Gen"/>
    <s v="NORD"/>
    <s v="Douroum"/>
    <s v="NOKIA"/>
    <n v="0"/>
    <n v="0"/>
    <n v="0"/>
    <n v="0"/>
    <s v="Operationnel"/>
    <m/>
    <x v="8"/>
    <x v="4"/>
    <s v="no root cause"/>
    <x v="4"/>
    <s v=""/>
    <s v=""/>
    <s v=""/>
    <s v=""/>
    <s v=""/>
    <s v=""/>
    <s v=""/>
    <s v=""/>
    <s v=""/>
    <m/>
    <s v=""/>
    <s v=""/>
    <s v=""/>
    <s v=""/>
    <s v=""/>
    <s v=""/>
    <s v=""/>
    <s v=""/>
    <s v=""/>
    <s v=""/>
  </r>
  <r>
    <s v="Garoua-Rte-Gashiga"/>
    <s v="NRD_159"/>
    <m/>
    <s v="CAMUSAT"/>
    <s v="Medium Grid + Solar + GE"/>
    <s v="NORD"/>
    <s v="Garoua"/>
    <s v="HUAWEI"/>
    <n v="0"/>
    <n v="0"/>
    <n v="0"/>
    <n v="0"/>
    <s v="Operationnel"/>
    <m/>
    <x v="8"/>
    <x v="4"/>
    <s v="no root cause"/>
    <x v="4"/>
    <s v=""/>
    <s v=""/>
    <s v=""/>
    <s v=""/>
    <s v=""/>
    <s v=""/>
    <s v=""/>
    <s v=""/>
    <s v=""/>
    <m/>
    <s v=""/>
    <s v=""/>
    <s v=""/>
    <s v=""/>
    <s v=""/>
    <s v=""/>
    <s v=""/>
    <s v=""/>
    <s v=""/>
    <s v=""/>
  </r>
  <r>
    <s v="Mbingo-IHS"/>
    <s v="NRO_031"/>
    <m/>
    <s v="IHS"/>
    <s v="Grid-Gen"/>
    <s v="NORD-OUEST"/>
    <s v="Mbingo"/>
    <s v="NOKIA"/>
    <n v="0"/>
    <n v="0"/>
    <n v="0"/>
    <n v="0"/>
    <s v="Insecurity"/>
    <m/>
    <x v="8"/>
    <x v="4"/>
    <s v="no root cause"/>
    <x v="4"/>
    <s v=""/>
    <s v=""/>
    <s v=""/>
    <s v=""/>
    <s v=""/>
    <s v=""/>
    <s v=""/>
    <s v=""/>
    <s v=""/>
    <m/>
    <s v=""/>
    <s v=""/>
    <s v=""/>
    <s v=""/>
    <s v=""/>
    <s v=""/>
    <s v=""/>
    <s v=""/>
    <s v=""/>
    <s v=""/>
  </r>
  <r>
    <s v="De-La-Salle"/>
    <s v="LIT_245"/>
    <m/>
    <s v="IHS"/>
    <s v="Grid-GenLithium"/>
    <s v="LITTORAL"/>
    <s v="Douala"/>
    <s v="ZTE"/>
    <n v="0"/>
    <n v="0"/>
    <n v="0"/>
    <n v="0"/>
    <s v="Operationnel"/>
    <m/>
    <x v="8"/>
    <x v="4"/>
    <s v="no root cause"/>
    <x v="4"/>
    <s v=""/>
    <s v=""/>
    <s v=""/>
    <s v=""/>
    <s v=""/>
    <s v=""/>
    <s v=""/>
    <s v=""/>
    <s v=""/>
    <m/>
    <s v=""/>
    <s v=""/>
    <s v=""/>
    <s v=""/>
    <s v=""/>
    <s v=""/>
    <s v=""/>
    <s v=""/>
    <s v=""/>
    <s v=""/>
  </r>
  <r>
    <s v="Foumban-CAMTEL"/>
    <s v="OST_047"/>
    <m/>
    <s v="CAMUSAT"/>
    <s v="Medium Grid + Solar + GE"/>
    <s v="OUEST"/>
    <s v="Foumban"/>
    <s v="HUAWEI"/>
    <n v="0"/>
    <n v="0"/>
    <n v="0"/>
    <n v="0"/>
    <s v="Operationnel"/>
    <m/>
    <x v="8"/>
    <x v="4"/>
    <s v="no root cause"/>
    <x v="4"/>
    <s v=""/>
    <s v=""/>
    <s v=""/>
    <m/>
    <m/>
    <m/>
    <m/>
    <m/>
    <m/>
    <m/>
    <s v=""/>
    <s v=""/>
    <s v=""/>
    <s v=""/>
    <s v=""/>
    <s v=""/>
    <s v=""/>
    <s v=""/>
    <s v=""/>
    <s v=""/>
  </r>
  <r>
    <s v="Bapa"/>
    <s v="OST_259"/>
    <m/>
    <s v="CAMUSAT"/>
    <s v="Hybrid Solar - S1"/>
    <s v="OUEST"/>
    <s v="Bapa"/>
    <s v="NOKIA"/>
    <n v="0"/>
    <n v="0"/>
    <n v="0"/>
    <n v="0"/>
    <s v="Operationnel"/>
    <m/>
    <x v="8"/>
    <x v="4"/>
    <s v="no root cause"/>
    <x v="4"/>
    <s v=""/>
    <s v=""/>
    <s v=""/>
    <s v=""/>
    <s v=""/>
    <s v=""/>
    <s v=""/>
    <s v=""/>
    <s v=""/>
    <m/>
    <s v=""/>
    <s v=""/>
    <s v=""/>
    <s v=""/>
    <s v=""/>
    <s v=""/>
    <s v=""/>
    <s v=""/>
    <s v=""/>
    <s v=""/>
  </r>
  <r>
    <s v="Bonaberi-Magzi-IHS"/>
    <s v="LIT_738"/>
    <m/>
    <m/>
    <m/>
    <s v="LITTORAL"/>
    <s v="Douala"/>
    <s v="ZTE"/>
    <n v="0"/>
    <n v="0"/>
    <n v="0"/>
    <n v="0"/>
    <s v="Operationnel"/>
    <m/>
    <x v="8"/>
    <x v="4"/>
    <s v="no root cause"/>
    <x v="4"/>
    <s v=""/>
    <s v=""/>
    <s v=""/>
    <s v=""/>
    <s v=""/>
    <s v=""/>
    <s v=""/>
    <s v=""/>
    <s v=""/>
    <m/>
    <s v=""/>
    <s v=""/>
    <s v=""/>
    <s v=""/>
    <s v=""/>
    <s v=""/>
    <s v=""/>
    <s v=""/>
    <s v=""/>
    <s v=""/>
  </r>
  <r>
    <s v="NRD_190_H_Garoua-Military"/>
    <s v="NRD_190"/>
    <m/>
    <s v="CAMUSAT"/>
    <s v="Medium Grid + GE"/>
    <s v="NORD"/>
    <s v="Garoua"/>
    <s v="HUAWEI"/>
    <n v="0"/>
    <n v="0"/>
    <n v="0"/>
    <n v="0"/>
    <s v="Operationnel"/>
    <m/>
    <x v="8"/>
    <x v="4"/>
    <s v="no root cause"/>
    <x v="4"/>
    <s v=""/>
    <s v=""/>
    <s v=""/>
    <s v=""/>
    <s v=""/>
    <s v=""/>
    <s v=""/>
    <s v=""/>
    <s v=""/>
    <m/>
    <s v=""/>
    <s v=""/>
    <s v=""/>
    <s v=""/>
    <s v=""/>
    <s v=""/>
    <s v=""/>
    <s v=""/>
    <s v=""/>
    <s v=""/>
  </r>
  <r>
    <s v="Bessengue"/>
    <s v="LIT_022"/>
    <m/>
    <s v="CAMUSAT"/>
    <s v="Good grid 100%"/>
    <s v="LITTORAL"/>
    <s v="Douala"/>
    <s v="ZTE"/>
    <n v="0"/>
    <n v="0"/>
    <n v="0"/>
    <n v="0"/>
    <s v="Operationnel"/>
    <m/>
    <x v="8"/>
    <x v="4"/>
    <s v="no root cause"/>
    <x v="4"/>
    <s v=""/>
    <s v=""/>
    <s v=""/>
    <s v=""/>
    <s v=""/>
    <s v=""/>
    <s v=""/>
    <s v=""/>
    <s v=""/>
    <m/>
    <s v=""/>
    <s v=""/>
    <s v=""/>
    <s v=""/>
    <s v=""/>
    <s v=""/>
    <s v=""/>
    <s v=""/>
    <s v=""/>
    <s v=""/>
  </r>
  <r>
    <s v="Nyalla-Crf-Mpome"/>
    <s v="LIT_445"/>
    <m/>
    <s v="IHS"/>
    <s v="Grid-Gen"/>
    <s v="LITTORAL"/>
    <s v="Douala"/>
    <s v="ZTE"/>
    <n v="0"/>
    <n v="0"/>
    <n v="0"/>
    <n v="0"/>
    <s v="Operationnel"/>
    <m/>
    <x v="8"/>
    <x v="4"/>
    <s v="no root cause"/>
    <x v="4"/>
    <s v=""/>
    <s v=""/>
    <s v=""/>
    <s v=""/>
    <s v=""/>
    <s v=""/>
    <s v=""/>
    <s v=""/>
    <s v=""/>
    <m/>
    <s v=""/>
    <s v=""/>
    <s v=""/>
    <s v=""/>
    <s v=""/>
    <s v=""/>
    <s v=""/>
    <s v=""/>
    <s v=""/>
    <s v=""/>
  </r>
  <r>
    <s v="SS-Hotel-Lagon-Outdoor"/>
    <s v="SUD_091"/>
    <m/>
    <s v="CAMUSAT"/>
    <s v="Good Grid no GE - 8h"/>
    <s v="SUD"/>
    <s v="Kribi"/>
    <s v="NOKIA"/>
    <n v="0"/>
    <n v="0"/>
    <n v="0"/>
    <n v="0"/>
    <s v="Operationnel"/>
    <m/>
    <x v="8"/>
    <x v="4"/>
    <s v="no root cause"/>
    <x v="4"/>
    <s v=""/>
    <s v=""/>
    <s v=""/>
    <s v=""/>
    <s v=""/>
    <s v=""/>
    <s v=""/>
    <s v=""/>
    <s v=""/>
    <m/>
    <s v=""/>
    <s v=""/>
    <s v=""/>
    <s v=""/>
    <s v=""/>
    <s v=""/>
    <s v=""/>
    <s v=""/>
    <s v=""/>
    <s v=""/>
  </r>
  <r>
    <s v="CTR_941_Z_Biyemassi-Accacia"/>
    <s v="CTR_941"/>
    <m/>
    <s v="ESCO"/>
    <e v="#N/A"/>
    <s v="CENTRE"/>
    <s v="Yaounde"/>
    <s v="ZTE"/>
    <n v="0"/>
    <n v="0"/>
    <n v="0"/>
    <n v="0"/>
    <s v="Operationnel"/>
    <m/>
    <x v="8"/>
    <x v="4"/>
    <s v="no root cause"/>
    <x v="4"/>
    <s v=""/>
    <s v=""/>
    <s v=""/>
    <s v=""/>
    <s v=""/>
    <s v=""/>
    <s v=""/>
    <s v=""/>
    <s v=""/>
    <m/>
    <s v=""/>
    <s v=""/>
    <s v=""/>
    <s v=""/>
    <s v=""/>
    <s v=""/>
    <s v=""/>
    <s v=""/>
    <s v=""/>
    <s v=""/>
  </r>
  <r>
    <s v="T-junction-IHS"/>
    <s v="NRO_124"/>
    <m/>
    <s v="IHS"/>
    <s v="Grid-Gen"/>
    <s v="NORD-OUEST"/>
    <s v="Bamenda"/>
    <s v="HUAWEI"/>
    <n v="0"/>
    <n v="0"/>
    <n v="0"/>
    <n v="0"/>
    <s v="Operationnel"/>
    <m/>
    <x v="8"/>
    <x v="4"/>
    <s v="no root cause"/>
    <x v="4"/>
    <s v=""/>
    <s v=""/>
    <s v=""/>
    <m/>
    <m/>
    <m/>
    <m/>
    <m/>
    <m/>
    <m/>
    <s v=""/>
    <s v=""/>
    <s v=""/>
    <s v=""/>
    <s v=""/>
    <s v=""/>
    <s v=""/>
    <s v=""/>
    <s v=""/>
    <s v=""/>
  </r>
  <r>
    <s v="Omnisport"/>
    <s v="LIT_102"/>
    <m/>
    <s v="IHS"/>
    <s v="GridOnly"/>
    <s v="LITTORAL"/>
    <s v="Douala"/>
    <s v="ZTE"/>
    <n v="0"/>
    <n v="0"/>
    <n v="0"/>
    <n v="0"/>
    <s v="Operationnel"/>
    <m/>
    <x v="8"/>
    <x v="4"/>
    <s v="no root cause"/>
    <x v="4"/>
    <s v=""/>
    <s v=""/>
    <s v=""/>
    <s v=""/>
    <s v=""/>
    <s v=""/>
    <s v=""/>
    <s v=""/>
    <s v=""/>
    <m/>
    <s v=""/>
    <s v=""/>
    <s v=""/>
    <s v=""/>
    <s v=""/>
    <s v=""/>
    <s v=""/>
    <s v=""/>
    <s v=""/>
    <s v=""/>
  </r>
  <r>
    <s v="Bfsam-Baleng-IHS"/>
    <s v="OST_169"/>
    <m/>
    <s v="IHS"/>
    <s v="Grid-Gen"/>
    <s v="OUEST"/>
    <s v="Bafoussam"/>
    <s v="HUAWEI"/>
    <n v="0"/>
    <n v="0"/>
    <n v="0"/>
    <n v="0"/>
    <s v="Operationnel"/>
    <m/>
    <x v="8"/>
    <x v="4"/>
    <s v="no root cause"/>
    <x v="4"/>
    <s v=""/>
    <s v=""/>
    <s v=""/>
    <m/>
    <m/>
    <m/>
    <m/>
    <m/>
    <m/>
    <m/>
    <s v=""/>
    <s v=""/>
    <s v=""/>
    <s v=""/>
    <s v=""/>
    <s v=""/>
    <s v=""/>
    <s v=""/>
    <s v=""/>
    <s v=""/>
  </r>
  <r>
    <s v="Sodecoton"/>
    <s v="EXN_001"/>
    <m/>
    <s v="IHS"/>
    <s v="Grid-Gen"/>
    <s v="EXTREME-NORD"/>
    <s v="Maroua"/>
    <s v="HUAWEI"/>
    <n v="0"/>
    <n v="0"/>
    <n v="0"/>
    <n v="0"/>
    <s v="Operationnel"/>
    <m/>
    <x v="8"/>
    <x v="4"/>
    <s v="no root cause"/>
    <x v="4"/>
    <s v=""/>
    <s v=""/>
    <s v=""/>
    <s v=""/>
    <s v=""/>
    <s v=""/>
    <s v=""/>
    <s v=""/>
    <s v=""/>
    <m/>
    <s v=""/>
    <s v=""/>
    <s v=""/>
    <s v=""/>
    <s v=""/>
    <s v=""/>
    <s v=""/>
    <s v=""/>
    <s v=""/>
    <s v=""/>
  </r>
  <r>
    <s v="Mile16-Buea-HIS"/>
    <s v="SUO_243"/>
    <m/>
    <s v="IHS"/>
    <s v="Grid-Gen"/>
    <s v="SUD-OUEST"/>
    <s v="Buea"/>
    <s v="HUAWEI"/>
    <n v="0"/>
    <n v="0"/>
    <n v="0"/>
    <n v="0"/>
    <s v="Operationnel"/>
    <m/>
    <x v="8"/>
    <x v="4"/>
    <s v="no root cause"/>
    <x v="4"/>
    <s v=""/>
    <s v=""/>
    <s v=""/>
    <m/>
    <m/>
    <m/>
    <m/>
    <m/>
    <m/>
    <m/>
    <s v=""/>
    <s v=""/>
    <s v=""/>
    <s v=""/>
    <s v=""/>
    <s v=""/>
    <s v=""/>
    <s v=""/>
    <s v=""/>
    <s v=""/>
  </r>
  <r>
    <s v="Base-Elf-New"/>
    <s v="LIT_151"/>
    <m/>
    <s v="IHS"/>
    <s v="Grid-Gen"/>
    <s v="LITTORAL"/>
    <s v="Douala"/>
    <s v="ZTE"/>
    <n v="0"/>
    <n v="0"/>
    <n v="0"/>
    <n v="0"/>
    <s v="Operationnel"/>
    <m/>
    <x v="8"/>
    <x v="4"/>
    <s v="no root cause"/>
    <x v="4"/>
    <s v=""/>
    <s v=""/>
    <s v=""/>
    <s v=""/>
    <s v=""/>
    <s v=""/>
    <s v=""/>
    <s v=""/>
    <s v=""/>
    <m/>
    <s v=""/>
    <s v=""/>
    <s v=""/>
    <s v=""/>
    <s v=""/>
    <s v=""/>
    <s v=""/>
    <s v=""/>
    <s v=""/>
    <s v=""/>
  </r>
  <r>
    <s v="Bsadi-Lycee-CAMTEL"/>
    <s v="LIT_643"/>
    <m/>
    <s v="CAMUSAT"/>
    <s v="Good Grid no GE - 12h"/>
    <s v="LITTORAL"/>
    <s v="Douala"/>
    <s v="ZTE"/>
    <n v="0"/>
    <n v="0"/>
    <n v="0"/>
    <n v="0"/>
    <s v="Operationnel"/>
    <m/>
    <x v="8"/>
    <x v="4"/>
    <s v="no root cause"/>
    <x v="4"/>
    <s v=""/>
    <s v=""/>
    <s v=""/>
    <s v=""/>
    <s v=""/>
    <s v=""/>
    <s v=""/>
    <s v=""/>
    <s v=""/>
    <m/>
    <s v=""/>
    <s v=""/>
    <s v=""/>
    <s v=""/>
    <s v=""/>
    <s v=""/>
    <s v=""/>
    <s v=""/>
    <s v=""/>
    <s v=""/>
  </r>
  <r>
    <s v="Cite-Berges-IHS"/>
    <s v="LIT_157"/>
    <m/>
    <s v="IHS"/>
    <s v="Grid-Gen"/>
    <s v="LITTORAL"/>
    <s v="Douala"/>
    <s v="ZTE"/>
    <n v="0"/>
    <n v="0"/>
    <n v="0"/>
    <n v="0"/>
    <s v="Operationnel"/>
    <m/>
    <x v="8"/>
    <x v="4"/>
    <s v="no root cause"/>
    <x v="4"/>
    <s v=""/>
    <s v=""/>
    <s v=""/>
    <s v=""/>
    <s v=""/>
    <s v=""/>
    <s v=""/>
    <s v=""/>
    <s v=""/>
    <m/>
    <s v=""/>
    <s v=""/>
    <s v=""/>
    <s v=""/>
    <s v=""/>
    <s v=""/>
    <s v=""/>
    <s v=""/>
    <s v=""/>
    <s v=""/>
  </r>
  <r>
    <s v="Dogba-IHS"/>
    <s v="EXN_171"/>
    <m/>
    <s v="IHS"/>
    <s v="Gen Only"/>
    <s v="EXTREME-NORD"/>
    <s v="Dogba"/>
    <s v="NOKIA"/>
    <n v="0"/>
    <n v="0"/>
    <n v="0"/>
    <n v="0"/>
    <s v="Insecurity"/>
    <m/>
    <x v="8"/>
    <x v="4"/>
    <s v="no root cause"/>
    <x v="4"/>
    <s v=""/>
    <s v=""/>
    <s v=""/>
    <s v=""/>
    <s v=""/>
    <s v=""/>
    <s v=""/>
    <s v=""/>
    <s v=""/>
    <m/>
    <s v=""/>
    <s v=""/>
    <s v=""/>
    <s v=""/>
    <s v=""/>
    <s v=""/>
    <s v=""/>
    <s v=""/>
    <s v=""/>
    <s v=""/>
  </r>
  <r>
    <s v="Mokong-MTN-IHS"/>
    <s v="EXN_161"/>
    <m/>
    <s v="IHS"/>
    <s v="Hybrid-Gen"/>
    <s v="EXTREME-NORD"/>
    <s v="Mokong"/>
    <s v="NOKIA"/>
    <n v="0"/>
    <n v="0"/>
    <n v="0"/>
    <n v="0"/>
    <s v="Insecurity"/>
    <m/>
    <x v="8"/>
    <x v="4"/>
    <s v="no root cause"/>
    <x v="4"/>
    <s v=""/>
    <s v=""/>
    <s v=""/>
    <s v=""/>
    <s v=""/>
    <s v=""/>
    <s v=""/>
    <s v=""/>
    <s v=""/>
    <m/>
    <s v=""/>
    <s v=""/>
    <s v=""/>
    <s v=""/>
    <s v=""/>
    <s v=""/>
    <s v=""/>
    <s v=""/>
    <s v=""/>
    <s v=""/>
  </r>
  <r>
    <s v="Buea-Orange"/>
    <s v="SUO_007"/>
    <m/>
    <s v="IHS"/>
    <s v="Grid-Gen"/>
    <s v="SUD-OUEST"/>
    <s v="Buea"/>
    <s v="HUAWEI"/>
    <n v="0"/>
    <n v="0"/>
    <n v="0"/>
    <n v="0"/>
    <s v="Operationnel"/>
    <m/>
    <x v="8"/>
    <x v="4"/>
    <s v="no root cause"/>
    <x v="4"/>
    <s v=""/>
    <s v=""/>
    <s v=""/>
    <m/>
    <m/>
    <m/>
    <m/>
    <m/>
    <m/>
    <m/>
    <s v=""/>
    <s v=""/>
    <s v=""/>
    <s v=""/>
    <s v=""/>
    <s v=""/>
    <s v=""/>
    <s v=""/>
    <s v=""/>
    <s v=""/>
  </r>
  <r>
    <s v="Laquintinie-Camtel"/>
    <s v="LIT_644"/>
    <m/>
    <s v="CAMUSAT"/>
    <s v="Good Grid no GE - 8h"/>
    <s v="LITTORAL"/>
    <s v="Douala"/>
    <s v="ZTE"/>
    <n v="0"/>
    <n v="0"/>
    <n v="0"/>
    <n v="0"/>
    <s v="Operationnel"/>
    <m/>
    <x v="8"/>
    <x v="4"/>
    <s v="no root cause"/>
    <x v="4"/>
    <s v=""/>
    <s v=""/>
    <s v=""/>
    <s v=""/>
    <s v=""/>
    <s v=""/>
    <s v=""/>
    <s v=""/>
    <s v=""/>
    <m/>
    <s v=""/>
    <s v=""/>
    <s v=""/>
    <s v=""/>
    <s v=""/>
    <s v=""/>
    <s v=""/>
    <s v=""/>
    <s v=""/>
    <s v=""/>
  </r>
  <r>
    <s v="Garage-Japonais"/>
    <s v="CTR_583"/>
    <m/>
    <s v="CAMUSAT"/>
    <s v="Good Grid no GE - 8h"/>
    <s v="CENTRE"/>
    <s v="Yaounde"/>
    <s v="ZTE"/>
    <n v="0"/>
    <n v="0"/>
    <n v="0"/>
    <n v="0"/>
    <s v="Operationnel"/>
    <m/>
    <x v="8"/>
    <x v="4"/>
    <s v="no root cause"/>
    <x v="4"/>
    <s v=""/>
    <s v=""/>
    <s v=""/>
    <s v=""/>
    <s v=""/>
    <s v=""/>
    <s v=""/>
    <s v=""/>
    <s v=""/>
    <m/>
    <s v=""/>
    <s v=""/>
    <s v=""/>
    <s v=""/>
    <s v=""/>
    <s v=""/>
    <s v=""/>
    <s v=""/>
    <s v=""/>
    <s v=""/>
  </r>
  <r>
    <s v="Emombo-1er-Crf-MTN"/>
    <s v="CTR_376"/>
    <m/>
    <s v="IHS"/>
    <s v="Grid-Gen"/>
    <s v="CENTRE"/>
    <s v="Yaounde"/>
    <s v="ZTE"/>
    <n v="0"/>
    <n v="0"/>
    <n v="0"/>
    <n v="0"/>
    <s v="Operationnel"/>
    <m/>
    <x v="8"/>
    <x v="4"/>
    <s v="no root cause"/>
    <x v="4"/>
    <s v=""/>
    <s v=""/>
    <s v=""/>
    <s v=""/>
    <s v=""/>
    <s v=""/>
    <s v=""/>
    <s v=""/>
    <s v=""/>
    <m/>
    <s v=""/>
    <s v=""/>
    <s v=""/>
    <s v=""/>
    <s v=""/>
    <s v=""/>
    <s v=""/>
    <s v=""/>
    <s v=""/>
    <s v=""/>
  </r>
  <r>
    <s v="Bertoua-Agence-New"/>
    <s v="EST_088"/>
    <m/>
    <m/>
    <m/>
    <s v="EST"/>
    <s v="Bertoua"/>
    <s v="ZTE"/>
    <n v="0"/>
    <n v="0"/>
    <n v="0"/>
    <n v="0"/>
    <s v="Operationnel"/>
    <m/>
    <x v="8"/>
    <x v="4"/>
    <s v="no root cause"/>
    <x v="4"/>
    <s v=""/>
    <s v=""/>
    <s v=""/>
    <s v=""/>
    <s v=""/>
    <s v=""/>
    <s v=""/>
    <s v=""/>
    <s v=""/>
    <m/>
    <s v=""/>
    <s v=""/>
    <s v=""/>
    <s v=""/>
    <s v=""/>
    <s v=""/>
    <s v=""/>
    <s v=""/>
    <s v=""/>
    <s v=""/>
  </r>
  <r>
    <s v="Nitoukou-IHS"/>
    <s v="CTR_177"/>
    <m/>
    <s v="IHS"/>
    <s v="Grid-Gen"/>
    <s v="CENTRE"/>
    <m/>
    <s v="NOKIA"/>
    <n v="0"/>
    <n v="0"/>
    <n v="0"/>
    <n v="0"/>
    <s v="Operationnel"/>
    <m/>
    <x v="8"/>
    <x v="4"/>
    <s v="no root cause"/>
    <x v="4"/>
    <s v=""/>
    <s v=""/>
    <s v=""/>
    <s v=""/>
    <s v=""/>
    <s v=""/>
    <s v=""/>
    <s v=""/>
    <s v=""/>
    <m/>
    <s v=""/>
    <s v=""/>
    <s v=""/>
    <s v=""/>
    <s v=""/>
    <s v=""/>
    <s v=""/>
    <s v=""/>
    <s v=""/>
    <s v=""/>
  </r>
  <r>
    <s v="Nkolmesseng-Crf-Safari"/>
    <s v="CTR_559"/>
    <m/>
    <s v="CAMUSAT"/>
    <s v="Good Grid no GE - 8h"/>
    <s v="CENTRE"/>
    <s v="Yaounde"/>
    <s v="ZTE"/>
    <n v="0"/>
    <n v="0"/>
    <n v="0"/>
    <n v="0"/>
    <s v="Operationnel"/>
    <m/>
    <x v="8"/>
    <x v="4"/>
    <s v="no root cause"/>
    <x v="4"/>
    <s v=""/>
    <s v=""/>
    <s v=""/>
    <s v=""/>
    <s v=""/>
    <s v=""/>
    <s v=""/>
    <s v=""/>
    <s v=""/>
    <m/>
    <s v=""/>
    <s v=""/>
    <s v=""/>
    <s v=""/>
    <s v=""/>
    <s v=""/>
    <s v=""/>
    <s v=""/>
    <s v=""/>
    <s v=""/>
  </r>
  <r>
    <s v="Yao+C649unde"/>
    <s v="CTR_375"/>
    <m/>
    <s v="IHS"/>
    <s v="grid only"/>
    <s v="CENTRE"/>
    <s v="Yaounde"/>
    <s v="ZTE"/>
    <n v="0"/>
    <n v="0"/>
    <n v="0"/>
    <n v="0"/>
    <s v="Operationnel"/>
    <m/>
    <x v="8"/>
    <x v="4"/>
    <s v="no root cause"/>
    <x v="4"/>
    <s v=""/>
    <s v=""/>
    <m/>
    <s v=""/>
    <s v=""/>
    <s v=""/>
    <s v=""/>
    <s v=""/>
    <s v=""/>
    <m/>
    <s v=""/>
    <s v=""/>
    <s v=""/>
    <s v=""/>
    <s v=""/>
    <s v=""/>
    <s v=""/>
    <s v=""/>
    <s v=""/>
    <s v=""/>
  </r>
  <r>
    <s v="NR-Bastos"/>
    <s v="CTR_038"/>
    <m/>
    <s v="IHS"/>
    <s v="GridOnly"/>
    <s v="CENTRE"/>
    <s v="Yaounde"/>
    <s v="ZTE"/>
    <n v="0"/>
    <n v="0"/>
    <n v="0"/>
    <n v="0"/>
    <s v="Operationnel"/>
    <m/>
    <x v="8"/>
    <x v="4"/>
    <s v="no root cause"/>
    <x v="4"/>
    <s v=""/>
    <s v=""/>
    <m/>
    <s v=""/>
    <s v=""/>
    <s v=""/>
    <s v=""/>
    <s v=""/>
    <s v=""/>
    <m/>
    <s v=""/>
    <s v=""/>
    <s v=""/>
    <s v=""/>
    <s v=""/>
    <s v=""/>
    <s v=""/>
    <s v=""/>
    <s v=""/>
    <s v=""/>
  </r>
  <r>
    <s v="Charles-Atangana"/>
    <s v="CTR_197"/>
    <m/>
    <s v="IHS"/>
    <s v="GridOnly"/>
    <s v="CENTRE"/>
    <s v="Yaounde"/>
    <s v="ZTE"/>
    <n v="0"/>
    <n v="0"/>
    <n v="0"/>
    <n v="0"/>
    <s v="Operationnel"/>
    <m/>
    <x v="8"/>
    <x v="4"/>
    <s v="no root cause"/>
    <x v="4"/>
    <s v=""/>
    <s v=""/>
    <s v=""/>
    <s v=""/>
    <s v=""/>
    <s v=""/>
    <s v=""/>
    <s v=""/>
    <s v=""/>
    <m/>
    <s v=""/>
    <s v=""/>
    <s v=""/>
    <s v=""/>
    <s v=""/>
    <s v=""/>
    <s v=""/>
    <s v=""/>
    <s v=""/>
    <s v=""/>
  </r>
  <r>
    <s v="NR-Omnisport-Qtier-Yambassa"/>
    <s v="CTR_566"/>
    <m/>
    <s v="CAMUSAT"/>
    <s v="Good Grid no GE - 8h"/>
    <s v="CENTRE"/>
    <s v="Yaounde"/>
    <s v="ZTE"/>
    <n v="0"/>
    <n v="0"/>
    <n v="0"/>
    <n v="0"/>
    <s v="Operationnel"/>
    <m/>
    <x v="8"/>
    <x v="4"/>
    <s v="no root cause"/>
    <x v="4"/>
    <s v=""/>
    <s v=""/>
    <s v=""/>
    <s v=""/>
    <s v=""/>
    <s v=""/>
    <s v=""/>
    <s v=""/>
    <s v=""/>
    <m/>
    <s v=""/>
    <s v=""/>
    <s v=""/>
    <s v=""/>
    <s v=""/>
    <s v=""/>
    <s v=""/>
    <s v=""/>
    <s v=""/>
    <s v=""/>
  </r>
  <r>
    <s v="Emana-Bilick-IHS"/>
    <s v="CTR_160"/>
    <m/>
    <s v="IHS"/>
    <s v="Grid-Gen"/>
    <s v="CENTRE"/>
    <s v="Yaounde"/>
    <s v="ZTE"/>
    <n v="0"/>
    <n v="0"/>
    <n v="0"/>
    <n v="0"/>
    <s v="Operationnel"/>
    <m/>
    <x v="8"/>
    <x v="4"/>
    <s v="no root cause"/>
    <x v="4"/>
    <s v=""/>
    <s v=""/>
    <s v=""/>
    <s v=""/>
    <s v=""/>
    <s v=""/>
    <s v=""/>
    <s v=""/>
    <s v=""/>
    <m/>
    <s v=""/>
    <s v=""/>
    <s v=""/>
    <s v=""/>
    <s v=""/>
    <s v=""/>
    <s v=""/>
    <s v=""/>
    <s v=""/>
    <s v=""/>
  </r>
  <r>
    <s v="SUD_191_Z_Kribi-Terre-Promise"/>
    <s v="SUD_191"/>
    <m/>
    <s v="ESCO"/>
    <s v="Hybrid Solar - S1"/>
    <s v="SUD"/>
    <s v="Kribi"/>
    <s v="ZTE"/>
    <n v="0"/>
    <n v="0"/>
    <n v="0"/>
    <n v="0"/>
    <s v=""/>
    <m/>
    <x v="8"/>
    <x v="4"/>
    <s v="no root cause"/>
    <x v="4"/>
    <s v=""/>
    <s v=""/>
    <s v=""/>
    <s v=""/>
    <s v=""/>
    <s v=""/>
    <s v=""/>
    <s v=""/>
    <s v=""/>
    <m/>
    <s v=""/>
    <s v=""/>
    <s v=""/>
    <s v=""/>
    <s v=""/>
    <s v=""/>
    <s v=""/>
    <s v=""/>
    <s v=""/>
    <s v=""/>
  </r>
  <r>
    <s v="Camp-Sonel"/>
    <s v="CTR_595"/>
    <m/>
    <s v="CAMUSAT"/>
    <s v="Good Grid no GE - 8h"/>
    <s v="CENTRE"/>
    <s v="Yaounde"/>
    <s v="ZTE"/>
    <n v="0"/>
    <n v="0"/>
    <n v="0"/>
    <n v="0"/>
    <s v="Operationnel"/>
    <m/>
    <x v="8"/>
    <x v="4"/>
    <s v="no root cause"/>
    <x v="4"/>
    <s v=""/>
    <s v=""/>
    <s v=""/>
    <s v=""/>
    <s v=""/>
    <s v=""/>
    <s v=""/>
    <s v=""/>
    <s v=""/>
    <m/>
    <s v=""/>
    <s v=""/>
    <s v=""/>
    <s v=""/>
    <s v=""/>
    <s v=""/>
    <s v=""/>
    <s v=""/>
    <s v=""/>
    <s v=""/>
  </r>
  <r>
    <s v="H-Progres"/>
    <s v="CTR_017"/>
    <m/>
    <s v="IHS"/>
    <s v="GridOnly"/>
    <s v="CENTRE"/>
    <s v="Yaounde"/>
    <s v="ZTE"/>
    <n v="0"/>
    <n v="0"/>
    <n v="0"/>
    <n v="0"/>
    <s v="Operationnel"/>
    <m/>
    <x v="8"/>
    <x v="4"/>
    <s v="no root cause"/>
    <x v="4"/>
    <s v=""/>
    <s v=""/>
    <s v=""/>
    <s v=""/>
    <s v=""/>
    <s v=""/>
    <s v=""/>
    <s v=""/>
    <s v=""/>
    <m/>
    <s v=""/>
    <s v=""/>
    <s v=""/>
    <s v=""/>
    <s v=""/>
    <s v=""/>
    <s v=""/>
    <s v=""/>
    <s v=""/>
    <s v=""/>
  </r>
  <r>
    <s v="Nkolbisson-II"/>
    <s v="CTR_761"/>
    <m/>
    <s v="CAMUSAT"/>
    <s v="Good Grid + GE"/>
    <s v="CENTRE"/>
    <s v="Yaounde"/>
    <s v="ZTE"/>
    <n v="0"/>
    <n v="0"/>
    <n v="0"/>
    <n v="0"/>
    <s v="Operationnel"/>
    <m/>
    <x v="8"/>
    <x v="4"/>
    <s v="no root cause"/>
    <x v="4"/>
    <s v=""/>
    <s v=""/>
    <s v=""/>
    <s v=""/>
    <s v=""/>
    <s v=""/>
    <s v=""/>
    <s v=""/>
    <s v=""/>
    <m/>
    <s v=""/>
    <s v=""/>
    <s v=""/>
    <s v=""/>
    <s v=""/>
    <s v=""/>
    <s v=""/>
    <s v=""/>
    <s v=""/>
    <s v=""/>
  </r>
  <r>
    <s v="Zileng-IHS"/>
    <s v="EXN_174"/>
    <m/>
    <s v="IHS"/>
    <s v="Grid-Gen"/>
    <s v="EXTREME-NORD"/>
    <s v="Zileng"/>
    <s v="NOKIA"/>
    <n v="0"/>
    <n v="0"/>
    <n v="0"/>
    <n v="0"/>
    <s v="Insecurity"/>
    <m/>
    <x v="8"/>
    <x v="4"/>
    <s v="no root cause"/>
    <x v="4"/>
    <s v=""/>
    <s v=""/>
    <s v=""/>
    <s v=""/>
    <s v=""/>
    <s v=""/>
    <s v=""/>
    <s v=""/>
    <s v=""/>
    <m/>
    <s v=""/>
    <s v=""/>
    <s v=""/>
    <s v=""/>
    <s v=""/>
    <s v=""/>
    <s v=""/>
    <s v=""/>
    <s v=""/>
    <s v=""/>
  </r>
  <r>
    <s v="Hila"/>
    <s v="LIT_008"/>
    <m/>
    <s v="IHS"/>
    <s v="GridOnly"/>
    <s v="LITTORAL"/>
    <s v="Douala"/>
    <s v="ZTE"/>
    <n v="0"/>
    <n v="0"/>
    <n v="0"/>
    <n v="0"/>
    <s v="Operationnel"/>
    <m/>
    <x v="8"/>
    <x v="4"/>
    <s v="no root cause"/>
    <x v="4"/>
    <s v=""/>
    <s v=""/>
    <s v=""/>
    <s v=""/>
    <s v=""/>
    <s v=""/>
    <s v=""/>
    <s v=""/>
    <s v=""/>
    <m/>
    <s v=""/>
    <s v=""/>
    <s v=""/>
    <s v=""/>
    <s v=""/>
    <s v=""/>
    <s v=""/>
    <s v=""/>
    <s v=""/>
    <s v=""/>
  </r>
  <r>
    <s v="Chapelle-Essos"/>
    <s v="CTR_207"/>
    <m/>
    <s v="IHS"/>
    <s v="Grid-Gen"/>
    <s v="CENTRE"/>
    <s v="Yaounde"/>
    <s v="ZTE"/>
    <n v="0"/>
    <n v="0"/>
    <n v="0"/>
    <n v="0"/>
    <s v="Operationnel"/>
    <m/>
    <x v="8"/>
    <x v="4"/>
    <s v="no root cause"/>
    <x v="4"/>
    <s v=""/>
    <s v=""/>
    <s v=""/>
    <s v=""/>
    <s v=""/>
    <s v=""/>
    <s v=""/>
    <s v=""/>
    <s v=""/>
    <m/>
    <s v=""/>
    <s v=""/>
    <s v=""/>
    <s v=""/>
    <s v=""/>
    <s v=""/>
    <s v=""/>
    <s v=""/>
    <s v=""/>
    <s v=""/>
  </r>
  <r>
    <s v="Dibamba"/>
    <s v="LIT_583"/>
    <m/>
    <s v="CAMUSAT"/>
    <s v="Good Grid + GE"/>
    <s v="LITTORAL"/>
    <s v="Dibamba"/>
    <s v="ZTE"/>
    <n v="0"/>
    <n v="0"/>
    <n v="0"/>
    <n v="0"/>
    <s v="Operationnel"/>
    <m/>
    <x v="8"/>
    <x v="4"/>
    <s v="no root cause"/>
    <x v="4"/>
    <s v=""/>
    <s v=""/>
    <s v=""/>
    <s v=""/>
    <s v=""/>
    <s v=""/>
    <s v=""/>
    <s v=""/>
    <s v=""/>
    <m/>
    <s v=""/>
    <s v=""/>
    <s v=""/>
    <s v=""/>
    <s v=""/>
    <s v=""/>
    <s v=""/>
    <s v=""/>
    <s v=""/>
    <s v=""/>
  </r>
  <r>
    <s v="Pain-Magique"/>
    <s v="LIT_381"/>
    <m/>
    <s v="IHS"/>
    <s v="GridOnly"/>
    <s v="LITTORAL"/>
    <s v="Douala"/>
    <s v="ZTE"/>
    <n v="0"/>
    <n v="0"/>
    <n v="0"/>
    <n v="0"/>
    <s v="Operationnel"/>
    <m/>
    <x v="8"/>
    <x v="4"/>
    <s v="no root cause"/>
    <x v="4"/>
    <s v=""/>
    <s v=""/>
    <s v=""/>
    <s v=""/>
    <s v=""/>
    <s v=""/>
    <s v=""/>
    <s v=""/>
    <s v=""/>
    <m/>
    <s v=""/>
    <s v=""/>
    <s v=""/>
    <s v=""/>
    <s v=""/>
    <s v=""/>
    <s v=""/>
    <s v=""/>
    <s v=""/>
    <s v=""/>
  </r>
  <r>
    <s v="Biscuiterie-IHS"/>
    <s v="CTR_157"/>
    <m/>
    <s v="IHS"/>
    <s v="Grid-Gen"/>
    <s v="CENTRE"/>
    <s v="Yaounde"/>
    <s v="ZTE"/>
    <n v="0"/>
    <n v="0"/>
    <n v="0"/>
    <n v="0"/>
    <s v="Operationnel"/>
    <m/>
    <x v="8"/>
    <x v="4"/>
    <s v="no root cause"/>
    <x v="4"/>
    <s v=""/>
    <s v=""/>
    <s v=""/>
    <s v=""/>
    <s v=""/>
    <s v=""/>
    <s v=""/>
    <s v=""/>
    <s v=""/>
    <m/>
    <s v=""/>
    <s v=""/>
    <s v=""/>
    <s v=""/>
    <s v=""/>
    <s v=""/>
    <s v=""/>
    <s v=""/>
    <s v=""/>
    <s v=""/>
  </r>
  <r>
    <s v="LIT_878_Z_Souza-New-IHS"/>
    <s v="LIT_878"/>
    <m/>
    <e v="#N/A"/>
    <e v="#N/A"/>
    <s v="LIT"/>
    <s v="Souza"/>
    <s v="ZTE"/>
    <n v="0"/>
    <n v="0"/>
    <n v="0"/>
    <n v="0"/>
    <s v="Operationnel"/>
    <m/>
    <x v="8"/>
    <x v="4"/>
    <s v="no root cause"/>
    <x v="4"/>
    <s v=""/>
    <s v=""/>
    <s v=""/>
    <s v=""/>
    <s v=""/>
    <s v=""/>
    <s v=""/>
    <s v=""/>
    <s v=""/>
    <m/>
    <s v=""/>
    <s v=""/>
    <s v=""/>
    <s v=""/>
    <s v=""/>
    <s v=""/>
    <s v=""/>
    <s v=""/>
    <s v=""/>
    <s v=""/>
  </r>
  <r>
    <s v="Nkoabang-II-IHS"/>
    <s v="CTR_458"/>
    <m/>
    <s v="IHS"/>
    <s v="Grid-Gen"/>
    <s v="CENTRE"/>
    <s v="Yaounde"/>
    <s v="ZTE"/>
    <n v="0"/>
    <n v="0"/>
    <n v="0"/>
    <n v="0"/>
    <s v="Operationnel"/>
    <m/>
    <x v="8"/>
    <x v="4"/>
    <s v="no root cause"/>
    <x v="4"/>
    <s v=""/>
    <s v=""/>
    <s v=""/>
    <s v=""/>
    <s v=""/>
    <s v=""/>
    <s v=""/>
    <s v=""/>
    <s v=""/>
    <m/>
    <s v=""/>
    <s v=""/>
    <s v=""/>
    <s v=""/>
    <s v=""/>
    <s v=""/>
    <s v=""/>
    <s v=""/>
    <s v=""/>
    <s v=""/>
  </r>
  <r>
    <s v="Efoulan"/>
    <s v="CTR_209"/>
    <m/>
    <s v="IHS"/>
    <s v="Grid-Gen"/>
    <s v="CENTRE"/>
    <s v="Yaounde"/>
    <s v="ZTE"/>
    <n v="0"/>
    <n v="0"/>
    <n v="0"/>
    <n v="0"/>
    <s v="Operationnel"/>
    <m/>
    <x v="8"/>
    <x v="4"/>
    <s v="no root cause"/>
    <x v="4"/>
    <s v=""/>
    <s v=""/>
    <s v=""/>
    <s v=""/>
    <s v=""/>
    <s v=""/>
    <s v=""/>
    <s v=""/>
    <s v=""/>
    <m/>
    <s v=""/>
    <s v=""/>
    <s v=""/>
    <s v=""/>
    <s v=""/>
    <s v=""/>
    <s v=""/>
    <s v=""/>
    <s v=""/>
    <s v=""/>
  </r>
  <r>
    <s v="Obobogo-Paloma"/>
    <s v="CTR_598"/>
    <m/>
    <s v="CAMUSAT"/>
    <s v="Good Grid no GE - 8h"/>
    <s v="CENTRE"/>
    <s v="Yaounde"/>
    <s v="ZTE"/>
    <n v="0"/>
    <n v="0"/>
    <n v="0"/>
    <n v="0"/>
    <s v="Operationnel"/>
    <m/>
    <x v="8"/>
    <x v="4"/>
    <s v="no root cause"/>
    <x v="4"/>
    <s v=""/>
    <s v=""/>
    <s v=""/>
    <s v=""/>
    <s v=""/>
    <s v=""/>
    <s v=""/>
    <s v=""/>
    <s v=""/>
    <m/>
    <s v=""/>
    <s v=""/>
    <s v=""/>
    <s v=""/>
    <s v=""/>
    <s v=""/>
    <s v=""/>
    <s v=""/>
    <s v=""/>
    <s v=""/>
  </r>
  <r>
    <s v="Guider-Djamboutou"/>
    <s v="NRD_178"/>
    <m/>
    <s v="CAMUSAT"/>
    <s v="Hybrid Solar - S3"/>
    <s v="NORD"/>
    <s v="Guider"/>
    <s v="NOKIA"/>
    <n v="0"/>
    <n v="0"/>
    <n v="0"/>
    <n v="0"/>
    <s v="Operationnel"/>
    <m/>
    <x v="8"/>
    <x v="4"/>
    <s v="no root cause"/>
    <x v="4"/>
    <s v=""/>
    <s v=""/>
    <s v=""/>
    <s v=""/>
    <s v=""/>
    <s v=""/>
    <s v=""/>
    <s v=""/>
    <s v=""/>
    <m/>
    <s v=""/>
    <s v=""/>
    <s v=""/>
    <s v=""/>
    <s v=""/>
    <s v=""/>
    <s v=""/>
    <s v=""/>
    <s v=""/>
    <s v=""/>
  </r>
  <r>
    <s v="Bertoua-Lycee-Technique"/>
    <s v="EST_131"/>
    <m/>
    <s v="CAMUSAT"/>
    <s v="Bad Grid + GE"/>
    <s v="EST"/>
    <s v="Bertoua"/>
    <s v="ZTE"/>
    <n v="0"/>
    <n v="0"/>
    <n v="0"/>
    <n v="0"/>
    <s v="Operationnel"/>
    <m/>
    <x v="8"/>
    <x v="4"/>
    <s v="no root cause"/>
    <x v="4"/>
    <s v=""/>
    <s v=""/>
    <s v=""/>
    <s v=""/>
    <s v=""/>
    <s v=""/>
    <s v=""/>
    <s v=""/>
    <s v=""/>
    <m/>
    <s v=""/>
    <s v=""/>
    <s v=""/>
    <s v=""/>
    <s v=""/>
    <s v=""/>
    <s v=""/>
    <s v=""/>
    <s v=""/>
    <s v=""/>
  </r>
  <r>
    <s v="Omnisport-Rail-IHS"/>
    <s v="CTR_161"/>
    <m/>
    <s v="IHS"/>
    <s v="Grid-Gen"/>
    <s v="CENTRE"/>
    <s v="Yaounde"/>
    <s v="ZTE"/>
    <n v="0"/>
    <n v="0"/>
    <n v="0"/>
    <n v="0"/>
    <s v="Operationnel"/>
    <m/>
    <x v="8"/>
    <x v="4"/>
    <s v="no root cause"/>
    <x v="4"/>
    <s v=""/>
    <s v=""/>
    <s v=""/>
    <s v=""/>
    <s v=""/>
    <s v=""/>
    <s v=""/>
    <s v=""/>
    <s v=""/>
    <m/>
    <s v=""/>
    <s v=""/>
    <s v=""/>
    <s v=""/>
    <s v=""/>
    <s v=""/>
    <s v=""/>
    <s v=""/>
    <s v=""/>
    <s v=""/>
  </r>
  <r>
    <s v="Obobogo-New"/>
    <s v="CTR_543"/>
    <m/>
    <s v="IHS"/>
    <s v="Grid-Gen"/>
    <s v="CENTRE"/>
    <s v="Yaounde"/>
    <s v="ZTE"/>
    <n v="0"/>
    <n v="0"/>
    <n v="0"/>
    <n v="0"/>
    <s v="Operationnel"/>
    <m/>
    <x v="8"/>
    <x v="4"/>
    <s v="no root cause"/>
    <x v="4"/>
    <s v=""/>
    <s v=""/>
    <s v=""/>
    <s v=""/>
    <s v=""/>
    <s v=""/>
    <s v=""/>
    <s v=""/>
    <s v=""/>
    <m/>
    <s v=""/>
    <s v=""/>
    <s v=""/>
    <s v=""/>
    <s v=""/>
    <s v=""/>
    <s v=""/>
    <s v=""/>
    <s v=""/>
    <s v=""/>
  </r>
  <r>
    <s v="Ngona-II"/>
    <s v="CTR_709"/>
    <m/>
    <s v="CAMUSAT"/>
    <s v="Good Grid + GE"/>
    <s v="CENTRE"/>
    <s v="Yaounde"/>
    <s v="ZTE"/>
    <n v="0"/>
    <n v="0"/>
    <n v="0"/>
    <n v="0"/>
    <s v="Operationnel"/>
    <m/>
    <x v="8"/>
    <x v="4"/>
    <s v="no root cause"/>
    <x v="4"/>
    <s v=""/>
    <s v=""/>
    <s v=""/>
    <s v=""/>
    <s v=""/>
    <s v=""/>
    <s v=""/>
    <s v=""/>
    <s v=""/>
    <m/>
    <s v=""/>
    <s v=""/>
    <s v=""/>
    <s v=""/>
    <s v=""/>
    <s v=""/>
    <s v=""/>
    <s v=""/>
    <s v=""/>
    <s v=""/>
  </r>
  <r>
    <s v="Nkoabang"/>
    <s v="CTR_084"/>
    <m/>
    <s v="IHS"/>
    <s v="Grid-Gen"/>
    <s v="CENTRE"/>
    <s v="Yaounde"/>
    <s v="ZTE"/>
    <n v="0"/>
    <n v="0"/>
    <n v="0"/>
    <n v="0"/>
    <s v="Operationnel"/>
    <m/>
    <x v="8"/>
    <x v="4"/>
    <s v="no root cause"/>
    <x v="4"/>
    <s v=""/>
    <s v=""/>
    <s v=""/>
    <s v=""/>
    <s v=""/>
    <s v=""/>
    <s v=""/>
    <s v=""/>
    <s v=""/>
    <m/>
    <s v=""/>
    <s v=""/>
    <s v=""/>
    <s v=""/>
    <s v=""/>
    <s v=""/>
    <s v=""/>
    <s v=""/>
    <s v=""/>
    <s v=""/>
  </r>
  <r>
    <s v="Nkoumadjap-IHS"/>
    <s v="SUD_050"/>
    <m/>
    <s v="IHS"/>
    <s v="Gird-Hybrid-Gen"/>
    <s v="SUD"/>
    <s v="Nkoumadjap"/>
    <s v="NOKIA"/>
    <n v="0"/>
    <n v="0"/>
    <n v="0"/>
    <n v="0"/>
    <s v="Operationnel"/>
    <m/>
    <x v="8"/>
    <x v="4"/>
    <s v="no root cause"/>
    <x v="4"/>
    <s v=""/>
    <s v=""/>
    <s v=""/>
    <s v=""/>
    <s v=""/>
    <s v=""/>
    <s v=""/>
    <s v=""/>
    <s v=""/>
    <m/>
    <s v=""/>
    <s v=""/>
    <s v=""/>
    <s v=""/>
    <s v=""/>
    <s v=""/>
    <s v=""/>
    <s v=""/>
    <s v=""/>
    <s v=""/>
  </r>
  <r>
    <s v="Leboudi"/>
    <s v="CTR_593"/>
    <m/>
    <s v="IHS"/>
    <s v="Grid-Gen"/>
    <s v="CENTRE"/>
    <s v="Leboudi"/>
    <s v="ZTE"/>
    <n v="0"/>
    <n v="0"/>
    <n v="0"/>
    <n v="0"/>
    <s v="Operationnel"/>
    <m/>
    <x v="8"/>
    <x v="4"/>
    <s v="no root cause"/>
    <x v="4"/>
    <s v=""/>
    <s v=""/>
    <s v=""/>
    <s v=""/>
    <s v=""/>
    <s v=""/>
    <s v=""/>
    <s v=""/>
    <s v=""/>
    <m/>
    <s v=""/>
    <s v=""/>
    <s v=""/>
    <s v=""/>
    <s v=""/>
    <s v=""/>
    <s v=""/>
    <s v=""/>
    <s v=""/>
    <s v=""/>
  </r>
  <r>
    <s v="Bpriso-Hydrocarbure"/>
    <s v="LIT_676"/>
    <m/>
    <s v="CAMUSAT"/>
    <s v="Good Grid no GE - 8h"/>
    <s v="LITTORAL"/>
    <s v="Douala"/>
    <s v="ZTE"/>
    <n v="0"/>
    <n v="0"/>
    <n v="0"/>
    <n v="0"/>
    <s v="Operationnel"/>
    <m/>
    <x v="8"/>
    <x v="4"/>
    <s v="no root cause"/>
    <x v="4"/>
    <s v=""/>
    <s v=""/>
    <s v=""/>
    <s v=""/>
    <s v=""/>
    <s v=""/>
    <s v=""/>
    <s v=""/>
    <s v=""/>
    <m/>
    <s v=""/>
    <s v=""/>
    <s v=""/>
    <s v=""/>
    <s v=""/>
    <s v=""/>
    <s v=""/>
    <s v=""/>
    <s v=""/>
    <s v=""/>
  </r>
  <r>
    <s v="Madagascar-Yde-New"/>
    <s v="CTR_217"/>
    <m/>
    <s v="IHS"/>
    <s v="Grid-Lithium"/>
    <s v="CENTRE"/>
    <s v="Yaounde"/>
    <s v="ZTE"/>
    <n v="0"/>
    <n v="0"/>
    <n v="0"/>
    <n v="0"/>
    <s v="Operationnel"/>
    <m/>
    <x v="8"/>
    <x v="4"/>
    <s v="no root cause"/>
    <x v="4"/>
    <s v=""/>
    <s v=""/>
    <s v=""/>
    <s v=""/>
    <s v=""/>
    <s v=""/>
    <s v=""/>
    <s v=""/>
    <s v=""/>
    <m/>
    <s v=""/>
    <s v=""/>
    <s v=""/>
    <s v=""/>
    <s v=""/>
    <s v=""/>
    <s v=""/>
    <s v=""/>
    <s v=""/>
    <s v=""/>
  </r>
  <r>
    <s v="Nchum-IHS"/>
    <s v="NRO_088"/>
    <m/>
    <s v="IHS"/>
    <s v="Hybrid-Gen"/>
    <s v="NORD-OUEST"/>
    <s v="Nchum"/>
    <s v="NOKIA"/>
    <n v="0"/>
    <n v="0"/>
    <n v="0"/>
    <n v="0"/>
    <s v="Insecurity"/>
    <m/>
    <x v="8"/>
    <x v="4"/>
    <s v="no root cause"/>
    <x v="4"/>
    <s v=""/>
    <s v=""/>
    <s v=""/>
    <s v=""/>
    <s v=""/>
    <s v=""/>
    <s v=""/>
    <s v=""/>
    <s v=""/>
    <m/>
    <s v=""/>
    <s v=""/>
    <s v=""/>
    <s v=""/>
    <s v=""/>
    <s v=""/>
    <s v=""/>
    <s v=""/>
    <s v=""/>
    <s v=""/>
  </r>
  <r>
    <s v="Efoulan-Pont"/>
    <s v="CTR_773"/>
    <m/>
    <s v="CAMUSAT"/>
    <s v="Good Grid no GE - 8h"/>
    <s v="CENTRE"/>
    <s v="Yaounde"/>
    <s v="ZTE"/>
    <n v="0"/>
    <n v="0"/>
    <n v="0"/>
    <n v="0"/>
    <s v="Operationnel"/>
    <m/>
    <x v="8"/>
    <x v="4"/>
    <s v="no root cause"/>
    <x v="4"/>
    <s v=""/>
    <s v=""/>
    <s v=""/>
    <s v=""/>
    <s v=""/>
    <s v=""/>
    <s v=""/>
    <s v=""/>
    <s v=""/>
    <m/>
    <s v=""/>
    <s v=""/>
    <s v=""/>
    <s v=""/>
    <s v=""/>
    <s v=""/>
    <s v=""/>
    <s v=""/>
    <s v=""/>
    <s v=""/>
  </r>
  <r>
    <s v="Ngona"/>
    <s v="CTR_590"/>
    <m/>
    <s v="IHS"/>
    <s v="Grid-Gen"/>
    <s v="CENTRE"/>
    <s v="Yaounde"/>
    <s v="ZTE"/>
    <n v="0"/>
    <n v="0"/>
    <n v="0"/>
    <n v="0"/>
    <s v="Operationnel"/>
    <m/>
    <x v="8"/>
    <x v="4"/>
    <s v="no root cause"/>
    <x v="4"/>
    <s v=""/>
    <s v=""/>
    <s v=""/>
    <s v=""/>
    <s v=""/>
    <s v=""/>
    <s v=""/>
    <s v=""/>
    <s v=""/>
    <m/>
    <s v=""/>
    <s v=""/>
    <s v=""/>
    <s v=""/>
    <s v=""/>
    <s v=""/>
    <s v=""/>
    <s v=""/>
    <s v=""/>
    <s v=""/>
  </r>
  <r>
    <s v="Grand-Hangar-II"/>
    <s v="LIT_361"/>
    <m/>
    <s v="IHS"/>
    <s v="Grid-Gen"/>
    <s v="LITTORAL"/>
    <s v="Douala"/>
    <s v="ZTE"/>
    <n v="0"/>
    <n v="0"/>
    <n v="0"/>
    <n v="0"/>
    <s v="Operationnel"/>
    <m/>
    <x v="8"/>
    <x v="4"/>
    <s v="no root cause"/>
    <x v="4"/>
    <s v=""/>
    <s v=""/>
    <s v=""/>
    <s v=""/>
    <s v=""/>
    <s v=""/>
    <s v=""/>
    <s v=""/>
    <s v=""/>
    <m/>
    <s v=""/>
    <s v=""/>
    <s v=""/>
    <s v=""/>
    <s v=""/>
    <s v=""/>
    <s v=""/>
    <s v=""/>
    <s v=""/>
    <s v=""/>
  </r>
  <r>
    <s v="Ikiliwindi-MTN"/>
    <s v="SUO_048"/>
    <m/>
    <s v="IHS"/>
    <s v="Gen Only"/>
    <s v="SUD-OUEST"/>
    <s v="Ikiliwindi"/>
    <s v="NOKIA"/>
    <n v="0"/>
    <n v="0"/>
    <n v="0"/>
    <n v="0"/>
    <s v="Insecurity"/>
    <m/>
    <x v="8"/>
    <x v="4"/>
    <s v="no root cause"/>
    <x v="4"/>
    <s v=""/>
    <s v=""/>
    <s v=""/>
    <s v=""/>
    <s v=""/>
    <s v=""/>
    <s v=""/>
    <s v=""/>
    <s v=""/>
    <m/>
    <s v=""/>
    <s v=""/>
    <s v=""/>
    <s v=""/>
    <s v=""/>
    <s v=""/>
    <s v=""/>
    <s v=""/>
    <s v=""/>
    <s v=""/>
  </r>
  <r>
    <s v="Bastos-Golf"/>
    <s v="CTR_769"/>
    <m/>
    <s v="CAMUSAT"/>
    <s v="Good Grid + GE"/>
    <s v="CENTRE"/>
    <s v="Yaounde"/>
    <s v="ZTE"/>
    <n v="0"/>
    <n v="0"/>
    <n v="0"/>
    <n v="0"/>
    <s v="Operationnel"/>
    <m/>
    <x v="8"/>
    <x v="4"/>
    <s v="no root cause"/>
    <x v="4"/>
    <s v=""/>
    <s v=""/>
    <s v=""/>
    <s v=""/>
    <s v=""/>
    <s v=""/>
    <s v=""/>
    <s v=""/>
    <s v=""/>
    <m/>
    <s v=""/>
    <s v=""/>
    <s v=""/>
    <s v=""/>
    <s v=""/>
    <s v=""/>
    <s v=""/>
    <s v=""/>
    <s v=""/>
    <s v=""/>
  </r>
  <r>
    <s v="H-Plateau-New"/>
    <s v="CTR_484"/>
    <m/>
    <s v="IHS"/>
    <s v="Grid-Gen"/>
    <s v="CENTRE"/>
    <s v="Yaounde"/>
    <s v="ZTE"/>
    <n v="0"/>
    <n v="0"/>
    <n v="0"/>
    <n v="0"/>
    <s v="Operationnel"/>
    <m/>
    <x v="8"/>
    <x v="4"/>
    <s v="no root cause"/>
    <x v="4"/>
    <s v=""/>
    <s v=""/>
    <s v=""/>
    <s v=""/>
    <s v=""/>
    <s v=""/>
    <s v=""/>
    <s v=""/>
    <s v=""/>
    <m/>
    <s v=""/>
    <s v=""/>
    <s v=""/>
    <s v=""/>
    <s v=""/>
    <s v=""/>
    <s v=""/>
    <s v=""/>
    <s v=""/>
    <s v=""/>
  </r>
  <r>
    <s v="Mabanda-CIMAF"/>
    <s v="LIT_695"/>
    <m/>
    <s v="CAMUSAT"/>
    <s v="Good Grid no GE - 8h"/>
    <s v="LITTORAL"/>
    <s v="Douala"/>
    <s v="ZTE"/>
    <n v="0"/>
    <n v="0"/>
    <n v="0"/>
    <n v="0"/>
    <s v="Operationnel"/>
    <m/>
    <x v="8"/>
    <x v="4"/>
    <s v="no root cause"/>
    <x v="4"/>
    <s v=""/>
    <s v=""/>
    <s v=""/>
    <s v=""/>
    <s v=""/>
    <s v=""/>
    <s v=""/>
    <s v=""/>
    <s v=""/>
    <m/>
    <s v=""/>
    <s v=""/>
    <s v=""/>
    <s v=""/>
    <s v=""/>
    <s v=""/>
    <s v=""/>
    <s v=""/>
    <s v=""/>
    <s v=""/>
  </r>
  <r>
    <s v="Brazzaville-II"/>
    <s v="LIT_694"/>
    <m/>
    <s v="CAMUSAT"/>
    <s v="Good Grid no GE - 8h"/>
    <s v="LITTORAL"/>
    <s v="Douala"/>
    <s v="ZTE"/>
    <n v="0"/>
    <n v="0"/>
    <n v="0"/>
    <n v="0"/>
    <s v="Operationnel"/>
    <m/>
    <x v="8"/>
    <x v="4"/>
    <s v="no root cause"/>
    <x v="4"/>
    <s v=""/>
    <s v=""/>
    <s v=""/>
    <s v=""/>
    <s v=""/>
    <s v=""/>
    <s v=""/>
    <s v=""/>
    <s v=""/>
    <m/>
    <s v=""/>
    <s v=""/>
    <s v=""/>
    <s v=""/>
    <s v=""/>
    <s v=""/>
    <s v=""/>
    <s v=""/>
    <s v=""/>
    <s v=""/>
  </r>
  <r>
    <s v="Fontem"/>
    <s v="SUO_017"/>
    <m/>
    <s v="IHS"/>
    <s v="Grid-Gen"/>
    <s v="SUD-OUEST"/>
    <s v="Fontem"/>
    <s v="NOKIA"/>
    <n v="0"/>
    <n v="0"/>
    <n v="0"/>
    <n v="0"/>
    <s v="Insecurity"/>
    <m/>
    <x v="8"/>
    <x v="4"/>
    <s v="no root cause"/>
    <x v="4"/>
    <s v=""/>
    <s v=""/>
    <s v=""/>
    <s v=""/>
    <s v=""/>
    <s v=""/>
    <s v=""/>
    <s v=""/>
    <s v=""/>
    <m/>
    <s v=""/>
    <s v=""/>
    <s v=""/>
    <s v=""/>
    <s v=""/>
    <s v=""/>
    <s v=""/>
    <s v=""/>
    <s v=""/>
    <s v=""/>
  </r>
  <r>
    <s v="Logpom-IHS"/>
    <s v="LIT_376"/>
    <m/>
    <s v="IHS"/>
    <s v="Grid-Gen"/>
    <s v="LITTORAL"/>
    <s v="Douala"/>
    <s v="ZTE"/>
    <n v="0"/>
    <n v="0"/>
    <n v="0"/>
    <n v="0"/>
    <s v="Operationnel"/>
    <m/>
    <x v="8"/>
    <x v="4"/>
    <s v="no root cause"/>
    <x v="4"/>
    <s v=""/>
    <s v=""/>
    <s v=""/>
    <s v=""/>
    <s v=""/>
    <s v=""/>
    <s v=""/>
    <s v=""/>
    <s v=""/>
    <m/>
    <s v=""/>
    <s v=""/>
    <s v=""/>
    <s v=""/>
    <s v=""/>
    <s v=""/>
    <s v=""/>
    <s v=""/>
    <s v=""/>
    <s v=""/>
  </r>
  <r>
    <s v="Bois-Des-Singes-II-MTN"/>
    <s v="LIT_753"/>
    <m/>
    <m/>
    <m/>
    <s v="LITTORAL"/>
    <s v="Douala"/>
    <s v="ZTE"/>
    <n v="0"/>
    <n v="0"/>
    <n v="0"/>
    <n v="0"/>
    <s v="Operationnel"/>
    <m/>
    <x v="8"/>
    <x v="4"/>
    <s v="no root cause"/>
    <x v="4"/>
    <s v=""/>
    <s v=""/>
    <s v=""/>
    <s v=""/>
    <s v=""/>
    <s v=""/>
    <s v=""/>
    <s v=""/>
    <s v=""/>
    <m/>
    <s v=""/>
    <s v=""/>
    <s v=""/>
    <s v=""/>
    <s v=""/>
    <s v=""/>
    <s v=""/>
    <s v=""/>
    <s v=""/>
    <s v=""/>
  </r>
  <r>
    <s v="BTS-Mobile-OKPLASTCAM"/>
    <s v="LIT_780"/>
    <m/>
    <m/>
    <m/>
    <s v="LITTORAL"/>
    <s v="Douala"/>
    <s v="ZTE"/>
    <n v="0"/>
    <n v="0"/>
    <n v="0"/>
    <n v="0"/>
    <s v="Operationnel"/>
    <m/>
    <x v="8"/>
    <x v="4"/>
    <s v="no root cause"/>
    <x v="4"/>
    <s v=""/>
    <s v=""/>
    <s v=""/>
    <s v=""/>
    <s v=""/>
    <s v=""/>
    <s v=""/>
    <s v=""/>
    <s v=""/>
    <m/>
    <s v=""/>
    <s v=""/>
    <s v=""/>
    <s v=""/>
    <s v=""/>
    <s v=""/>
    <s v=""/>
    <s v=""/>
    <s v=""/>
    <s v=""/>
  </r>
  <r>
    <s v="Nylon"/>
    <s v="LIT_076"/>
    <m/>
    <s v="IHS"/>
    <s v="Grid-Gen"/>
    <s v="LITTORAL"/>
    <s v="Douala"/>
    <s v="ZTE"/>
    <n v="0"/>
    <n v="0"/>
    <n v="0"/>
    <n v="0"/>
    <s v="Operationnel"/>
    <m/>
    <x v="8"/>
    <x v="4"/>
    <s v="no root cause"/>
    <x v="4"/>
    <s v=""/>
    <s v=""/>
    <s v=""/>
    <s v=""/>
    <s v=""/>
    <s v=""/>
    <s v=""/>
    <s v=""/>
    <s v=""/>
    <m/>
    <s v=""/>
    <s v=""/>
    <s v=""/>
    <s v=""/>
    <s v=""/>
    <s v=""/>
    <s v=""/>
    <s v=""/>
    <s v=""/>
    <s v=""/>
  </r>
  <r>
    <s v="Cogefar"/>
    <s v="LIT_198"/>
    <m/>
    <s v="IHS"/>
    <s v="Grid-Gen"/>
    <s v="LITTORAL"/>
    <s v="Douala"/>
    <s v="ZTE"/>
    <n v="0"/>
    <n v="0"/>
    <n v="0"/>
    <n v="0"/>
    <s v="Operationnel"/>
    <m/>
    <x v="8"/>
    <x v="4"/>
    <s v="no root cause"/>
    <x v="4"/>
    <s v=""/>
    <s v=""/>
    <s v=""/>
    <s v=""/>
    <s v=""/>
    <s v=""/>
    <s v=""/>
    <s v=""/>
    <s v=""/>
    <m/>
    <s v=""/>
    <s v=""/>
    <s v=""/>
    <s v=""/>
    <s v=""/>
    <s v=""/>
    <s v=""/>
    <s v=""/>
    <s v=""/>
    <s v=""/>
  </r>
  <r>
    <s v="KRIBI-NDOMBE-II"/>
    <s v="SUD_096"/>
    <m/>
    <s v="CAMUSAT"/>
    <s v="Good Grid + Solar + GE"/>
    <s v="SUD"/>
    <s v="Kribi"/>
    <s v="ZTE"/>
    <n v="0"/>
    <n v="0"/>
    <n v="0"/>
    <n v="0"/>
    <s v="Operationnel"/>
    <m/>
    <x v="8"/>
    <x v="4"/>
    <s v="no root cause"/>
    <x v="4"/>
    <s v=""/>
    <s v=""/>
    <s v=""/>
    <s v=""/>
    <s v=""/>
    <s v=""/>
    <s v=""/>
    <s v=""/>
    <s v=""/>
    <m/>
    <s v=""/>
    <s v=""/>
    <s v=""/>
    <s v=""/>
    <s v=""/>
    <s v=""/>
    <s v=""/>
    <s v=""/>
    <s v=""/>
    <s v=""/>
  </r>
  <r>
    <s v="Mewoulo-II-MTN"/>
    <s v="CTR_846"/>
    <m/>
    <m/>
    <m/>
    <s v="CENTRE"/>
    <s v="Yaounde"/>
    <s v="ZTE"/>
    <n v="0"/>
    <n v="0"/>
    <n v="0"/>
    <n v="0"/>
    <s v="Operationnel"/>
    <m/>
    <x v="8"/>
    <x v="4"/>
    <s v="no root cause"/>
    <x v="4"/>
    <s v=""/>
    <s v=""/>
    <s v=""/>
    <s v=""/>
    <s v=""/>
    <s v=""/>
    <s v=""/>
    <s v=""/>
    <s v=""/>
    <m/>
    <s v=""/>
    <s v=""/>
    <s v=""/>
    <s v=""/>
    <s v=""/>
    <s v=""/>
    <s v=""/>
    <s v=""/>
    <s v=""/>
    <s v=""/>
  </r>
  <r>
    <s v="Brigaya"/>
    <s v="EST_056"/>
    <m/>
    <s v="IHS"/>
    <s v="Solar-Gen"/>
    <s v="EST"/>
    <s v="Brigaya"/>
    <s v="NOKIA"/>
    <n v="0"/>
    <n v="0"/>
    <n v="0"/>
    <n v="0"/>
    <s v="Operationnel"/>
    <m/>
    <x v="8"/>
    <x v="4"/>
    <s v="no root cause"/>
    <x v="4"/>
    <s v=""/>
    <s v=""/>
    <s v=""/>
    <s v=""/>
    <s v=""/>
    <s v=""/>
    <s v=""/>
    <s v=""/>
    <s v=""/>
    <m/>
    <s v=""/>
    <s v=""/>
    <s v=""/>
    <s v=""/>
    <s v=""/>
    <s v=""/>
    <s v=""/>
    <s v=""/>
    <s v=""/>
    <s v=""/>
  </r>
  <r>
    <s v="Briqueterie"/>
    <s v="CTR_321"/>
    <m/>
    <s v="IHS"/>
    <s v="Grid-Lithium"/>
    <s v="CENTRE"/>
    <s v="Yaounde"/>
    <s v="ZTE"/>
    <n v="0"/>
    <n v="0"/>
    <n v="0"/>
    <n v="0"/>
    <s v="Operationnel"/>
    <m/>
    <x v="8"/>
    <x v="4"/>
    <s v="no root cause"/>
    <x v="4"/>
    <s v=""/>
    <s v=""/>
    <s v=""/>
    <s v=""/>
    <s v=""/>
    <s v=""/>
    <s v=""/>
    <s v=""/>
    <s v=""/>
    <m/>
    <s v=""/>
    <s v=""/>
    <s v=""/>
    <s v=""/>
    <s v=""/>
    <s v=""/>
    <s v=""/>
    <s v=""/>
    <s v=""/>
    <s v=""/>
  </r>
  <r>
    <s v="Emia"/>
    <s v="CTR_323"/>
    <m/>
    <s v="IHS"/>
    <s v="Grid-Lithium"/>
    <s v="CENTRE"/>
    <s v="Yaounde"/>
    <s v="ZTE"/>
    <n v="0"/>
    <n v="0"/>
    <n v="0"/>
    <n v="0"/>
    <s v="Operationnel"/>
    <m/>
    <x v="8"/>
    <x v="4"/>
    <s v="no root cause"/>
    <x v="4"/>
    <s v=""/>
    <s v=""/>
    <s v=""/>
    <s v=""/>
    <s v=""/>
    <s v=""/>
    <s v=""/>
    <s v=""/>
    <s v=""/>
    <m/>
    <s v=""/>
    <s v=""/>
    <s v=""/>
    <s v=""/>
    <s v=""/>
    <s v=""/>
    <s v=""/>
    <s v=""/>
    <s v=""/>
    <s v=""/>
  </r>
  <r>
    <s v="Science"/>
    <s v="CTR_249"/>
    <m/>
    <s v="IHS"/>
    <s v="Grid-Gen"/>
    <s v="CENTRE"/>
    <s v="Yaounde"/>
    <s v="ZTE"/>
    <n v="0"/>
    <n v="0"/>
    <n v="0"/>
    <n v="0"/>
    <s v="Operationnel"/>
    <m/>
    <x v="8"/>
    <x v="4"/>
    <s v="no root cause"/>
    <x v="4"/>
    <s v=""/>
    <s v=""/>
    <s v=""/>
    <s v=""/>
    <s v=""/>
    <s v=""/>
    <s v=""/>
    <s v=""/>
    <s v=""/>
    <m/>
    <s v=""/>
    <s v=""/>
    <s v=""/>
    <s v=""/>
    <s v=""/>
    <s v=""/>
    <s v=""/>
    <s v=""/>
    <s v=""/>
    <s v=""/>
  </r>
  <r>
    <s v="Yde-University"/>
    <s v="CTR_447"/>
    <m/>
    <s v="IHS"/>
    <s v="Grid-Gen"/>
    <s v="CENTRE"/>
    <s v="Yaounde"/>
    <s v="ZTE"/>
    <n v="0"/>
    <n v="0"/>
    <n v="0"/>
    <n v="0"/>
    <s v="Operationnel"/>
    <m/>
    <x v="8"/>
    <x v="4"/>
    <s v="no root cause"/>
    <x v="4"/>
    <s v=""/>
    <s v=""/>
    <s v=""/>
    <s v=""/>
    <s v=""/>
    <s v=""/>
    <s v=""/>
    <s v=""/>
    <s v=""/>
    <m/>
    <s v=""/>
    <s v=""/>
    <s v=""/>
    <s v=""/>
    <s v=""/>
    <s v=""/>
    <s v=""/>
    <s v=""/>
    <s v=""/>
    <s v=""/>
  </r>
  <r>
    <s v="New-Marche-Melen"/>
    <s v="CTR_425"/>
    <m/>
    <s v="CAMUSAT"/>
    <s v="Grid-Gen"/>
    <s v="CENTRE"/>
    <s v="Yaounde"/>
    <s v="ZTE"/>
    <n v="0"/>
    <n v="0"/>
    <n v="0"/>
    <n v="0"/>
    <s v="Operationnel"/>
    <m/>
    <x v="8"/>
    <x v="4"/>
    <s v="no root cause"/>
    <x v="4"/>
    <s v=""/>
    <s v=""/>
    <s v=""/>
    <s v=""/>
    <s v=""/>
    <s v=""/>
    <s v=""/>
    <s v=""/>
    <s v=""/>
    <m/>
    <s v=""/>
    <s v=""/>
    <s v=""/>
    <s v=""/>
    <s v=""/>
    <s v=""/>
    <s v=""/>
    <s v=""/>
    <s v=""/>
    <s v=""/>
  </r>
  <r>
    <s v="Ngoa-Ekelle-New"/>
    <s v="CTR_194"/>
    <m/>
    <m/>
    <m/>
    <s v="CENTRE"/>
    <s v="Yaounde"/>
    <s v="ZTE"/>
    <n v="0"/>
    <n v="0"/>
    <n v="0"/>
    <n v="0"/>
    <s v="Operationnel"/>
    <m/>
    <x v="8"/>
    <x v="4"/>
    <s v="no root cause"/>
    <x v="4"/>
    <s v=""/>
    <s v=""/>
    <s v=""/>
    <s v=""/>
    <s v=""/>
    <s v=""/>
    <s v=""/>
    <s v=""/>
    <s v=""/>
    <m/>
    <s v=""/>
    <s v=""/>
    <s v=""/>
    <s v=""/>
    <s v=""/>
    <s v=""/>
    <s v=""/>
    <s v=""/>
    <s v=""/>
    <s v=""/>
  </r>
  <r>
    <s v="Sapeur"/>
    <s v="CTR_322"/>
    <m/>
    <s v="IHS"/>
    <s v="Grid-Gen"/>
    <s v="CENTRE"/>
    <s v="Yaounde"/>
    <s v="ZTE"/>
    <n v="0"/>
    <n v="0"/>
    <n v="0"/>
    <n v="0"/>
    <s v="Operationnel"/>
    <m/>
    <x v="8"/>
    <x v="4"/>
    <s v="no root cause"/>
    <x v="4"/>
    <s v=""/>
    <s v=""/>
    <s v=""/>
    <s v=""/>
    <s v=""/>
    <s v=""/>
    <s v=""/>
    <s v=""/>
    <s v=""/>
    <m/>
    <s v=""/>
    <s v=""/>
    <s v=""/>
    <s v=""/>
    <s v=""/>
    <s v=""/>
    <s v=""/>
    <s v=""/>
    <s v=""/>
    <s v=""/>
  </r>
  <r>
    <s v="Sole"/>
    <s v="LIT_212"/>
    <m/>
    <s v="IHS"/>
    <s v="Grid-Gen"/>
    <s v="LITTORAL"/>
    <s v="Sole"/>
    <s v="NOKIA"/>
    <n v="0"/>
    <n v="0"/>
    <n v="0"/>
    <n v="0"/>
    <s v="Operationnel"/>
    <m/>
    <x v="8"/>
    <x v="4"/>
    <s v="no root cause"/>
    <x v="4"/>
    <s v=""/>
    <s v=""/>
    <s v=""/>
    <s v=""/>
    <s v=""/>
    <s v=""/>
    <s v=""/>
    <s v=""/>
    <s v=""/>
    <m/>
    <s v=""/>
    <s v=""/>
    <s v=""/>
    <s v=""/>
    <s v=""/>
    <s v=""/>
    <s v=""/>
    <s v=""/>
    <s v=""/>
    <s v=""/>
  </r>
  <r>
    <s v="Cradat"/>
    <s v="CTR_579"/>
    <m/>
    <s v="CAMUSAT"/>
    <s v="Good Grid + GE"/>
    <s v="CENTRE"/>
    <s v="Yaounde"/>
    <s v="ZTE"/>
    <n v="0"/>
    <n v="0"/>
    <n v="0"/>
    <n v="0"/>
    <s v="Operationnel"/>
    <m/>
    <x v="8"/>
    <x v="4"/>
    <s v="no root cause"/>
    <x v="4"/>
    <s v=""/>
    <s v=""/>
    <s v=""/>
    <s v=""/>
    <s v=""/>
    <s v=""/>
    <s v=""/>
    <s v=""/>
    <s v=""/>
    <m/>
    <s v=""/>
    <s v=""/>
    <s v=""/>
    <s v=""/>
    <s v=""/>
    <s v=""/>
    <s v=""/>
    <s v=""/>
    <s v=""/>
    <s v=""/>
  </r>
  <r>
    <s v="Polytechnique"/>
    <s v="CTR_128"/>
    <m/>
    <s v="IHS"/>
    <s v="GridOnly"/>
    <s v="CENTRE"/>
    <s v="Yaounde"/>
    <s v="ZTE"/>
    <n v="0"/>
    <n v="0"/>
    <n v="0"/>
    <n v="0"/>
    <s v="Operationnel"/>
    <m/>
    <x v="8"/>
    <x v="4"/>
    <s v="no root cause"/>
    <x v="4"/>
    <s v=""/>
    <s v=""/>
    <s v=""/>
    <s v=""/>
    <s v=""/>
    <s v=""/>
    <s v=""/>
    <s v=""/>
    <s v=""/>
    <m/>
    <s v=""/>
    <s v=""/>
    <s v=""/>
    <s v=""/>
    <s v=""/>
    <s v=""/>
    <s v=""/>
    <s v=""/>
    <s v=""/>
    <s v=""/>
  </r>
  <r>
    <s v="E-Police"/>
    <s v="CTR_076"/>
    <m/>
    <s v="IHS"/>
    <s v="GridOnly"/>
    <s v="CENTRE"/>
    <s v="Yaounde"/>
    <s v="ZTE"/>
    <n v="0"/>
    <n v="0"/>
    <n v="0"/>
    <n v="0"/>
    <s v="Operationnel"/>
    <m/>
    <x v="8"/>
    <x v="4"/>
    <s v="no root cause"/>
    <x v="4"/>
    <s v=""/>
    <s v=""/>
    <s v=""/>
    <s v=""/>
    <s v=""/>
    <s v=""/>
    <s v=""/>
    <s v=""/>
    <s v=""/>
    <m/>
    <s v=""/>
    <s v=""/>
    <s v=""/>
    <s v=""/>
    <s v=""/>
    <s v=""/>
    <s v=""/>
    <s v=""/>
    <s v=""/>
    <s v=""/>
  </r>
  <r>
    <s v="Chapelle-Obili"/>
    <s v="CTR_339"/>
    <m/>
    <s v="IHS"/>
    <s v="Grid-Gen"/>
    <s v="CENTRE"/>
    <s v="Yaounde"/>
    <s v="ZTE"/>
    <n v="0"/>
    <n v="0"/>
    <n v="0"/>
    <n v="0"/>
    <s v="Operationnel"/>
    <m/>
    <x v="8"/>
    <x v="4"/>
    <s v="no root cause"/>
    <x v="4"/>
    <s v=""/>
    <s v=""/>
    <s v=""/>
    <s v=""/>
    <s v=""/>
    <s v=""/>
    <s v=""/>
    <s v=""/>
    <s v=""/>
    <m/>
    <s v=""/>
    <s v=""/>
    <s v=""/>
    <s v=""/>
    <s v=""/>
    <s v=""/>
    <s v=""/>
    <s v=""/>
    <s v=""/>
    <s v=""/>
  </r>
  <r>
    <s v="An-Marche-Melen"/>
    <s v="CTR_372"/>
    <m/>
    <s v="IHS"/>
    <s v="GridOnly"/>
    <s v="CENTRE"/>
    <s v="Yaounde"/>
    <s v="ZTE"/>
    <n v="0"/>
    <n v="0"/>
    <n v="0"/>
    <n v="0"/>
    <s v="Operationnel"/>
    <m/>
    <x v="8"/>
    <x v="4"/>
    <s v="no root cause"/>
    <x v="4"/>
    <s v=""/>
    <s v=""/>
    <s v=""/>
    <s v=""/>
    <s v=""/>
    <s v=""/>
    <s v=""/>
    <s v=""/>
    <s v=""/>
    <m/>
    <s v=""/>
    <s v=""/>
    <s v=""/>
    <s v=""/>
    <s v=""/>
    <s v=""/>
    <s v=""/>
    <s v=""/>
    <s v=""/>
    <s v=""/>
  </r>
  <r>
    <s v="Bonas-Yde-MTN-IHS"/>
    <s v="CTR_524"/>
    <m/>
    <s v="IHS"/>
    <s v="Grid-Gen"/>
    <s v="CENTRE"/>
    <s v="Yaounde"/>
    <s v="ZTE"/>
    <n v="0"/>
    <n v="0"/>
    <n v="0"/>
    <n v="0"/>
    <s v="Operationnel"/>
    <m/>
    <x v="8"/>
    <x v="4"/>
    <s v="no root cause"/>
    <x v="4"/>
    <s v=""/>
    <s v=""/>
    <s v=""/>
    <s v=""/>
    <s v=""/>
    <s v=""/>
    <s v=""/>
    <s v=""/>
    <s v=""/>
    <m/>
    <s v=""/>
    <s v=""/>
    <s v=""/>
    <s v=""/>
    <s v=""/>
    <s v=""/>
    <s v=""/>
    <s v=""/>
    <s v=""/>
    <s v=""/>
  </r>
  <r>
    <s v="E-Poste"/>
    <s v="CTR_242"/>
    <m/>
    <s v="IHS"/>
    <s v="Grid-Gen"/>
    <s v="CENTRE"/>
    <s v="Yaounde"/>
    <s v="ZTE"/>
    <n v="0"/>
    <n v="0"/>
    <n v="0"/>
    <n v="0"/>
    <s v="Operationnel"/>
    <m/>
    <x v="8"/>
    <x v="4"/>
    <s v="no root cause"/>
    <x v="4"/>
    <s v=""/>
    <s v=""/>
    <s v=""/>
    <s v=""/>
    <s v=""/>
    <s v=""/>
    <s v=""/>
    <s v=""/>
    <s v=""/>
    <m/>
    <s v=""/>
    <s v=""/>
    <s v=""/>
    <s v=""/>
    <s v=""/>
    <s v=""/>
    <s v=""/>
    <s v=""/>
    <s v=""/>
    <s v=""/>
  </r>
  <r>
    <s v="Mvog-Betsi"/>
    <s v="CTR_016"/>
    <m/>
    <s v="IHS"/>
    <s v="Grid-Gen"/>
    <s v="CENTRE"/>
    <s v="Yaounde"/>
    <s v="ZTE"/>
    <n v="0"/>
    <n v="0"/>
    <n v="0"/>
    <n v="0"/>
    <s v="Operationnel"/>
    <m/>
    <x v="8"/>
    <x v="4"/>
    <s v="no root cause"/>
    <x v="4"/>
    <s v=""/>
    <s v=""/>
    <s v=""/>
    <s v=""/>
    <s v=""/>
    <s v=""/>
    <s v=""/>
    <s v=""/>
    <s v=""/>
    <m/>
    <s v=""/>
    <s v=""/>
    <s v=""/>
    <s v=""/>
    <s v=""/>
    <s v=""/>
    <s v=""/>
    <s v=""/>
    <s v=""/>
    <s v=""/>
  </r>
  <r>
    <s v="Dakana"/>
    <s v="EXN_211"/>
    <m/>
    <s v="IHS"/>
    <s v="Hybrid-Gen"/>
    <s v="EXTREME-NORD"/>
    <s v="Dakana"/>
    <s v="NOKIA"/>
    <n v="0"/>
    <n v="0"/>
    <n v="0"/>
    <n v="0"/>
    <s v="Insecurity"/>
    <m/>
    <x v="8"/>
    <x v="4"/>
    <s v="no root cause"/>
    <x v="4"/>
    <s v=""/>
    <s v=""/>
    <s v=""/>
    <s v=""/>
    <s v=""/>
    <s v=""/>
    <s v=""/>
    <s v=""/>
    <s v=""/>
    <m/>
    <s v=""/>
    <s v=""/>
    <s v=""/>
    <s v=""/>
    <s v=""/>
    <s v=""/>
    <s v=""/>
    <s v=""/>
    <s v=""/>
    <s v=""/>
  </r>
  <r>
    <s v="Nkolbi-Boss"/>
    <s v="CTR_333"/>
    <m/>
    <s v="IHS"/>
    <s v="Grid-Gen"/>
    <s v="CENTRE"/>
    <s v="Yaounde"/>
    <s v="ZTE"/>
    <n v="0"/>
    <n v="0"/>
    <n v="0"/>
    <n v="0"/>
    <s v="Operationnel"/>
    <m/>
    <x v="8"/>
    <x v="4"/>
    <s v="no root cause"/>
    <x v="4"/>
    <s v=""/>
    <s v=""/>
    <s v=""/>
    <s v=""/>
    <s v=""/>
    <s v=""/>
    <s v=""/>
    <s v=""/>
    <s v=""/>
    <m/>
    <s v=""/>
    <s v=""/>
    <s v=""/>
    <s v=""/>
    <s v=""/>
    <s v=""/>
    <s v=""/>
    <s v=""/>
    <s v=""/>
    <s v=""/>
  </r>
  <r>
    <s v="Liberte"/>
    <s v="LIT_019"/>
    <m/>
    <m/>
    <m/>
    <s v="LITTORAL"/>
    <s v="Douala"/>
    <s v="ZTE"/>
    <n v="0"/>
    <n v="0"/>
    <n v="0"/>
    <n v="0"/>
    <s v="Operationnel"/>
    <m/>
    <x v="8"/>
    <x v="4"/>
    <s v="no root cause"/>
    <x v="4"/>
    <s v=""/>
    <s v=""/>
    <s v=""/>
    <s v=""/>
    <s v=""/>
    <s v=""/>
    <s v=""/>
    <s v=""/>
    <s v=""/>
    <m/>
    <s v=""/>
    <s v=""/>
    <s v=""/>
    <s v=""/>
    <s v=""/>
    <s v=""/>
    <s v=""/>
    <s v=""/>
    <s v=""/>
    <s v=""/>
  </r>
  <r>
    <s v="Mbalmayo-mbokoulo-IHS"/>
    <s v="CTR_136"/>
    <m/>
    <s v="IHS"/>
    <s v="Grid-Gen"/>
    <s v="CENTRE"/>
    <s v="Mbalmayo"/>
    <s v="ZTE"/>
    <n v="0"/>
    <n v="0"/>
    <n v="0"/>
    <n v="0"/>
    <s v="Operationnel"/>
    <m/>
    <x v="8"/>
    <x v="4"/>
    <s v="no root cause"/>
    <x v="4"/>
    <s v=""/>
    <s v=""/>
    <s v=""/>
    <s v=""/>
    <s v=""/>
    <s v=""/>
    <s v=""/>
    <s v=""/>
    <s v=""/>
    <m/>
    <s v=""/>
    <s v=""/>
    <s v=""/>
    <s v=""/>
    <s v=""/>
    <s v=""/>
    <s v=""/>
    <s v=""/>
    <s v=""/>
    <s v=""/>
  </r>
  <r>
    <s v="Simbock"/>
    <s v="CTR_069"/>
    <m/>
    <s v="IHS"/>
    <s v="Grid-Gen"/>
    <s v="CENTRE"/>
    <s v="Yaounde"/>
    <s v="ZTE"/>
    <n v="0"/>
    <n v="0"/>
    <n v="0"/>
    <n v="0"/>
    <s v="Operationnel"/>
    <m/>
    <x v="8"/>
    <x v="4"/>
    <s v="no root cause"/>
    <x v="4"/>
    <s v=""/>
    <s v=""/>
    <s v=""/>
    <s v=""/>
    <s v=""/>
    <s v=""/>
    <s v=""/>
    <s v=""/>
    <s v=""/>
    <m/>
    <s v=""/>
    <s v=""/>
    <s v=""/>
    <s v=""/>
    <s v=""/>
    <s v=""/>
    <s v=""/>
    <s v=""/>
    <s v=""/>
    <s v=""/>
  </r>
  <r>
    <s v="Etoug-Ebe-II"/>
    <s v="CTR_740"/>
    <m/>
    <s v="CAMUSAT"/>
    <s v="Good Grid + GE"/>
    <s v="CENTRE"/>
    <s v="Yaounde"/>
    <s v="ZTE"/>
    <n v="0"/>
    <n v="0"/>
    <n v="0"/>
    <n v="0"/>
    <s v="Operationnel"/>
    <m/>
    <x v="8"/>
    <x v="4"/>
    <s v="no root cause"/>
    <x v="4"/>
    <s v=""/>
    <s v=""/>
    <s v=""/>
    <s v=""/>
    <s v=""/>
    <s v=""/>
    <s v=""/>
    <s v=""/>
    <s v=""/>
    <m/>
    <s v=""/>
    <s v=""/>
    <s v=""/>
    <s v=""/>
    <s v=""/>
    <s v=""/>
    <s v=""/>
    <s v=""/>
    <s v=""/>
    <s v=""/>
  </r>
  <r>
    <s v="Yona-Hotel-MTN-IHS"/>
    <s v="CTR_466"/>
    <m/>
    <s v="IHS"/>
    <s v="Grid-Gen"/>
    <s v="CENTRE"/>
    <s v="Yaounde"/>
    <s v="ZTE"/>
    <n v="0"/>
    <n v="0"/>
    <n v="0"/>
    <n v="0"/>
    <s v="Operationnel"/>
    <m/>
    <x v="8"/>
    <x v="4"/>
    <s v="no root cause"/>
    <x v="4"/>
    <s v=""/>
    <s v=""/>
    <s v=""/>
    <s v=""/>
    <s v=""/>
    <s v=""/>
    <s v=""/>
    <s v=""/>
    <s v=""/>
    <m/>
    <s v=""/>
    <s v=""/>
    <s v=""/>
    <s v=""/>
    <s v=""/>
    <s v=""/>
    <s v=""/>
    <s v=""/>
    <s v=""/>
    <s v=""/>
  </r>
  <r>
    <s v="Nkolzie-II"/>
    <s v="CTR_672"/>
    <m/>
    <s v="CAMUSAT"/>
    <s v="Good Grid no GE - 12h"/>
    <s v="CENTRE"/>
    <s v="Nkolzie"/>
    <s v="ZTE"/>
    <n v="0"/>
    <n v="0"/>
    <n v="0"/>
    <n v="0"/>
    <s v="Operationnel"/>
    <m/>
    <x v="8"/>
    <x v="4"/>
    <s v="no root cause"/>
    <x v="4"/>
    <s v=""/>
    <s v=""/>
    <s v=""/>
    <s v=""/>
    <s v=""/>
    <s v=""/>
    <s v=""/>
    <s v=""/>
    <s v=""/>
    <m/>
    <s v=""/>
    <s v=""/>
    <s v=""/>
    <s v=""/>
    <s v=""/>
    <s v=""/>
    <s v=""/>
    <s v=""/>
    <s v=""/>
    <s v=""/>
  </r>
  <r>
    <s v="Lycee-Leclerc-MTN"/>
    <s v="CTR_401"/>
    <m/>
    <s v="IHS"/>
    <s v="Grid-Gen"/>
    <s v="CENTRE"/>
    <s v="Yaounde"/>
    <s v="ZTE"/>
    <n v="0"/>
    <n v="0"/>
    <n v="0"/>
    <n v="0"/>
    <s v="Operationnel"/>
    <m/>
    <x v="8"/>
    <x v="4"/>
    <s v="no root cause"/>
    <x v="4"/>
    <s v=""/>
    <s v=""/>
    <s v=""/>
    <s v=""/>
    <s v=""/>
    <s v=""/>
    <s v=""/>
    <s v=""/>
    <s v=""/>
    <m/>
    <s v=""/>
    <s v=""/>
    <s v=""/>
    <s v=""/>
    <s v=""/>
    <s v=""/>
    <s v=""/>
    <s v=""/>
    <s v=""/>
    <s v=""/>
  </r>
  <r>
    <s v="Elobi-Mokolo-MTN-IHS"/>
    <s v="CTR_470"/>
    <m/>
    <s v="IHS"/>
    <s v="Grid-Gen"/>
    <s v="CENTRE"/>
    <s v="Yaounde"/>
    <s v="ZTE"/>
    <n v="0"/>
    <n v="0"/>
    <n v="0"/>
    <n v="0"/>
    <s v="Operationnel"/>
    <m/>
    <x v="8"/>
    <x v="4"/>
    <s v="no root cause"/>
    <x v="4"/>
    <s v=""/>
    <s v=""/>
    <s v=""/>
    <s v=""/>
    <s v=""/>
    <s v=""/>
    <s v=""/>
    <s v=""/>
    <s v=""/>
    <m/>
    <s v=""/>
    <s v=""/>
    <s v=""/>
    <s v=""/>
    <s v=""/>
    <s v=""/>
    <s v=""/>
    <s v=""/>
    <s v=""/>
    <s v=""/>
  </r>
  <r>
    <s v="LAC-New"/>
    <s v="CTR_548"/>
    <m/>
    <s v="IHS"/>
    <s v="Grid-Gen"/>
    <s v="CENTRE"/>
    <s v="Yaounde"/>
    <s v="ZTE"/>
    <n v="0"/>
    <n v="0"/>
    <n v="0"/>
    <n v="0"/>
    <s v="Operationnel"/>
    <m/>
    <x v="8"/>
    <x v="4"/>
    <s v="no root cause"/>
    <x v="4"/>
    <s v=""/>
    <s v=""/>
    <s v=""/>
    <s v=""/>
    <s v=""/>
    <s v=""/>
    <s v=""/>
    <s v=""/>
    <s v=""/>
    <m/>
    <s v=""/>
    <s v=""/>
    <s v=""/>
    <s v=""/>
    <s v=""/>
    <s v=""/>
    <s v=""/>
    <s v=""/>
    <s v=""/>
    <s v=""/>
  </r>
  <r>
    <s v="Centenaire"/>
    <s v="LIT_045"/>
    <m/>
    <s v="IHS"/>
    <s v="Grid-Gen (LL)"/>
    <s v="LITTORAL"/>
    <s v="Douala"/>
    <s v="ZTE"/>
    <n v="0"/>
    <n v="0"/>
    <n v="0"/>
    <n v="0"/>
    <s v="Operationnel"/>
    <m/>
    <x v="8"/>
    <x v="4"/>
    <s v="no root cause"/>
    <x v="4"/>
    <s v=""/>
    <s v=""/>
    <s v=""/>
    <s v=""/>
    <s v=""/>
    <s v=""/>
    <s v=""/>
    <s v=""/>
    <s v=""/>
    <m/>
    <s v=""/>
    <s v=""/>
    <s v=""/>
    <s v=""/>
    <s v=""/>
    <s v=""/>
    <s v=""/>
    <s v=""/>
    <s v=""/>
    <s v=""/>
  </r>
  <r>
    <s v="Ndjore-Luxe-MTN"/>
    <s v="CTR_363"/>
    <m/>
    <m/>
    <m/>
    <s v="CENTRE"/>
    <s v="Ndjore-Luxe"/>
    <s v="NOKIA"/>
    <n v="0"/>
    <n v="0"/>
    <n v="0"/>
    <n v="0"/>
    <s v="Operationnel"/>
    <m/>
    <x v="8"/>
    <x v="4"/>
    <s v="no root cause"/>
    <x v="4"/>
    <s v=""/>
    <s v=""/>
    <s v=""/>
    <s v=""/>
    <s v=""/>
    <s v=""/>
    <s v=""/>
    <s v=""/>
    <s v=""/>
    <m/>
    <s v=""/>
    <s v=""/>
    <s v=""/>
    <s v=""/>
    <s v=""/>
    <s v=""/>
    <s v=""/>
    <s v=""/>
    <s v=""/>
    <s v=""/>
  </r>
  <r>
    <s v="Enam-IHS"/>
    <s v="CTR_127"/>
    <m/>
    <s v="IHS"/>
    <s v="Grid-Gen (LL)"/>
    <s v="CENTRE"/>
    <s v="Yaounde"/>
    <s v="ZTE"/>
    <n v="0"/>
    <n v="0"/>
    <n v="0"/>
    <n v="0"/>
    <s v="Operationnel"/>
    <m/>
    <x v="8"/>
    <x v="4"/>
    <s v="no root cause"/>
    <x v="4"/>
    <s v=""/>
    <s v=""/>
    <s v=""/>
    <s v=""/>
    <s v=""/>
    <s v=""/>
    <s v=""/>
    <s v=""/>
    <s v=""/>
    <m/>
    <s v=""/>
    <s v=""/>
    <s v=""/>
    <s v=""/>
    <s v=""/>
    <s v=""/>
    <s v=""/>
    <s v=""/>
    <s v=""/>
    <s v=""/>
  </r>
  <r>
    <s v="be-HIS"/>
    <s v="SUD_043"/>
    <m/>
    <s v="IHS"/>
    <s v="Grid-Gen"/>
    <s v="SUD"/>
    <s v="Kribi"/>
    <s v="ZTE"/>
    <n v="0"/>
    <n v="0"/>
    <n v="0"/>
    <n v="0"/>
    <s v="Operationnel"/>
    <m/>
    <x v="8"/>
    <x v="4"/>
    <s v="no root cause"/>
    <x v="4"/>
    <s v=""/>
    <s v=""/>
    <s v=""/>
    <s v=""/>
    <s v=""/>
    <s v=""/>
    <s v=""/>
    <s v=""/>
    <s v=""/>
    <m/>
    <s v=""/>
    <s v=""/>
    <s v=""/>
    <s v=""/>
    <s v=""/>
    <s v=""/>
    <s v=""/>
    <s v=""/>
    <s v=""/>
    <s v=""/>
  </r>
  <r>
    <s v="Liberte-Indoor"/>
    <s v="LIT_673"/>
    <m/>
    <m/>
    <m/>
    <s v="LITTORAL"/>
    <s v="Douala"/>
    <s v="ZTE"/>
    <n v="0"/>
    <n v="0"/>
    <n v="0"/>
    <n v="0"/>
    <s v="Operationnel"/>
    <m/>
    <x v="8"/>
    <x v="4"/>
    <s v="no root cause"/>
    <x v="4"/>
    <s v=""/>
    <s v=""/>
    <s v=""/>
    <s v=""/>
    <s v=""/>
    <s v=""/>
    <s v=""/>
    <s v=""/>
    <s v=""/>
    <m/>
    <s v=""/>
    <s v=""/>
    <s v=""/>
    <s v=""/>
    <s v=""/>
    <s v=""/>
    <s v=""/>
    <s v=""/>
    <s v=""/>
    <s v=""/>
  </r>
  <r>
    <s v="H-Lumiere"/>
    <s v="LIT_065"/>
    <m/>
    <s v="IHS"/>
    <s v="Grid-Gen (LL)"/>
    <s v="LITTORAL"/>
    <s v="Douala"/>
    <s v="ZTE"/>
    <n v="0"/>
    <n v="0"/>
    <n v="0"/>
    <n v="0"/>
    <s v="Operationnel"/>
    <m/>
    <x v="8"/>
    <x v="4"/>
    <s v="no root cause"/>
    <x v="4"/>
    <s v=""/>
    <s v=""/>
    <s v=""/>
    <s v=""/>
    <s v=""/>
    <s v=""/>
    <s v=""/>
    <s v=""/>
    <s v=""/>
    <m/>
    <s v=""/>
    <s v=""/>
    <s v=""/>
    <s v=""/>
    <s v=""/>
    <s v=""/>
    <s v=""/>
    <s v=""/>
    <s v=""/>
    <s v=""/>
  </r>
  <r>
    <s v="Zamengoue"/>
    <s v="CTR_100"/>
    <m/>
    <s v="CAMUSAT"/>
    <s v="Good grid 100%"/>
    <s v="CENTRE"/>
    <s v="Zamengoue"/>
    <s v="ZTE"/>
    <n v="0"/>
    <n v="0"/>
    <n v="0"/>
    <n v="0"/>
    <s v="Operationnel"/>
    <m/>
    <x v="8"/>
    <x v="4"/>
    <s v="no root cause"/>
    <x v="4"/>
    <s v=""/>
    <s v=""/>
    <s v=""/>
    <s v=""/>
    <s v=""/>
    <s v=""/>
    <s v=""/>
    <s v=""/>
    <s v=""/>
    <m/>
    <s v=""/>
    <s v=""/>
    <s v=""/>
    <s v=""/>
    <s v=""/>
    <s v=""/>
    <s v=""/>
    <s v=""/>
    <s v=""/>
    <s v=""/>
  </r>
  <r>
    <s v="Simbock-II"/>
    <s v="CTR_716"/>
    <m/>
    <s v="CAMUSAT"/>
    <s v="Good Grid + GE"/>
    <s v="CENTRE"/>
    <s v="Yaounde"/>
    <s v="ZTE"/>
    <n v="0"/>
    <n v="0"/>
    <n v="0"/>
    <n v="0"/>
    <s v="Operationnel"/>
    <m/>
    <x v="8"/>
    <x v="4"/>
    <s v="no root cause"/>
    <x v="4"/>
    <s v=""/>
    <s v=""/>
    <s v=""/>
    <s v=""/>
    <s v=""/>
    <s v=""/>
    <s v=""/>
    <s v=""/>
    <s v=""/>
    <m/>
    <s v=""/>
    <s v=""/>
    <s v=""/>
    <s v=""/>
    <s v=""/>
    <s v=""/>
    <s v=""/>
    <s v=""/>
    <s v=""/>
    <s v=""/>
  </r>
  <r>
    <s v="Nkomeda"/>
    <s v="CTR_597"/>
    <m/>
    <s v="CAMUSAT"/>
    <s v="Good Grid + GE"/>
    <s v="CENTRE"/>
    <s v="Yaounde"/>
    <s v="ZTE"/>
    <n v="0"/>
    <n v="0"/>
    <n v="0"/>
    <n v="0"/>
    <s v="Operationnel"/>
    <m/>
    <x v="8"/>
    <x v="4"/>
    <s v="no root cause"/>
    <x v="4"/>
    <s v=""/>
    <s v=""/>
    <s v=""/>
    <s v=""/>
    <s v=""/>
    <s v=""/>
    <s v=""/>
    <s v=""/>
    <s v=""/>
    <m/>
    <s v=""/>
    <s v=""/>
    <s v=""/>
    <s v=""/>
    <s v=""/>
    <s v=""/>
    <s v=""/>
    <s v=""/>
    <s v=""/>
    <s v=""/>
  </r>
  <r>
    <s v="Nyassosso-MTN"/>
    <s v="SUO_039"/>
    <m/>
    <m/>
    <m/>
    <s v="SUD-OUEST"/>
    <s v="Nyassosso"/>
    <s v="NOKIA"/>
    <n v="0"/>
    <n v="0"/>
    <n v="0"/>
    <n v="0"/>
    <s v="Insecurity"/>
    <m/>
    <x v="8"/>
    <x v="4"/>
    <s v="no root cause"/>
    <x v="4"/>
    <s v=""/>
    <s v=""/>
    <s v=""/>
    <s v=""/>
    <s v=""/>
    <s v=""/>
    <s v=""/>
    <s v=""/>
    <s v=""/>
    <m/>
    <s v=""/>
    <s v=""/>
    <s v=""/>
    <s v=""/>
    <s v=""/>
    <s v=""/>
    <s v=""/>
    <s v=""/>
    <s v=""/>
    <s v=""/>
  </r>
  <r>
    <s v="laboratorie-T.Bella"/>
    <s v="CTR_937"/>
    <m/>
    <m/>
    <m/>
    <s v="CENTRE"/>
    <s v="Yaounde"/>
    <s v="ZTE"/>
    <n v="0"/>
    <n v="0"/>
    <n v="0"/>
    <n v="0"/>
    <s v="Operationnel"/>
    <m/>
    <x v="8"/>
    <x v="4"/>
    <s v="no root cause"/>
    <x v="4"/>
    <s v=""/>
    <s v=""/>
    <s v=""/>
    <s v=""/>
    <s v=""/>
    <s v=""/>
    <s v=""/>
    <s v=""/>
    <s v=""/>
    <m/>
    <s v=""/>
    <s v=""/>
    <s v=""/>
    <s v=""/>
    <s v=""/>
    <s v=""/>
    <s v=""/>
    <s v=""/>
    <s v=""/>
    <s v=""/>
  </r>
  <r>
    <s v="Mbeng"/>
    <s v="CTR_385"/>
    <m/>
    <s v="IHS"/>
    <s v="Grid-Gen"/>
    <s v="CENTRE"/>
    <s v="Mbeng"/>
    <s v="NOKIA"/>
    <n v="0"/>
    <n v="0"/>
    <n v="0"/>
    <n v="0"/>
    <s v="Operationnel"/>
    <m/>
    <x v="8"/>
    <x v="4"/>
    <s v="no root cause"/>
    <x v="4"/>
    <s v=""/>
    <s v=""/>
    <s v=""/>
    <s v=""/>
    <s v=""/>
    <s v=""/>
    <s v=""/>
    <s v=""/>
    <s v=""/>
    <m/>
    <s v=""/>
    <s v=""/>
    <s v=""/>
    <s v=""/>
    <s v=""/>
    <s v=""/>
    <s v=""/>
    <s v=""/>
    <s v=""/>
    <s v=""/>
  </r>
  <r>
    <s v="Menloh-Maloume-Camrail"/>
    <s v="CTR_451"/>
    <m/>
    <s v="CAMUSAT"/>
    <s v="Hybrid Solar - S3"/>
    <s v="CENTRE"/>
    <s v="Eseka"/>
    <s v="NOKIA"/>
    <n v="0"/>
    <n v="0"/>
    <n v="0"/>
    <n v="0"/>
    <s v="Operationnel"/>
    <m/>
    <x v="8"/>
    <x v="4"/>
    <s v="no root cause"/>
    <x v="4"/>
    <s v=""/>
    <s v=""/>
    <s v=""/>
    <s v=""/>
    <s v=""/>
    <s v=""/>
    <s v=""/>
    <s v=""/>
    <s v=""/>
    <m/>
    <s v=""/>
    <s v=""/>
    <s v=""/>
    <s v=""/>
    <s v=""/>
    <s v=""/>
    <s v=""/>
    <s v=""/>
    <s v=""/>
    <s v=""/>
  </r>
  <r>
    <s v="H-ville-MTN"/>
    <s v="CTR_369"/>
    <m/>
    <s v="IHS"/>
    <s v="Grid-Gen"/>
    <s v="CENTRE"/>
    <s v="Yaounde"/>
    <s v="ZTE"/>
    <n v="0"/>
    <n v="0"/>
    <n v="0"/>
    <n v="0"/>
    <s v="Operationnel"/>
    <m/>
    <x v="8"/>
    <x v="4"/>
    <s v="no root cause"/>
    <x v="4"/>
    <s v=""/>
    <s v=""/>
    <s v=""/>
    <s v=""/>
    <s v=""/>
    <s v=""/>
    <s v=""/>
    <s v=""/>
    <s v=""/>
    <m/>
    <s v=""/>
    <s v=""/>
    <s v=""/>
    <s v=""/>
    <s v=""/>
    <s v=""/>
    <s v=""/>
    <s v=""/>
    <s v=""/>
    <s v=""/>
  </r>
  <r>
    <s v="H-Deputes"/>
    <s v="CTR_578"/>
    <m/>
    <s v="IHS"/>
    <m/>
    <s v="CENTRE"/>
    <s v="Yaounde"/>
    <s v="ZTE"/>
    <n v="0"/>
    <n v="0"/>
    <n v="0"/>
    <n v="0"/>
    <s v="Operationnel"/>
    <m/>
    <x v="8"/>
    <x v="4"/>
    <s v="no root cause"/>
    <x v="4"/>
    <s v=""/>
    <s v=""/>
    <s v=""/>
    <s v=""/>
    <s v=""/>
    <s v=""/>
    <s v=""/>
    <s v=""/>
    <s v=""/>
    <m/>
    <s v=""/>
    <s v=""/>
    <s v=""/>
    <s v=""/>
    <s v=""/>
    <s v=""/>
    <s v=""/>
    <s v=""/>
    <s v=""/>
    <s v=""/>
  </r>
  <r>
    <s v="Ebolowa"/>
    <s v="SUD_007"/>
    <m/>
    <m/>
    <m/>
    <s v="SUD"/>
    <s v="Ebolowa"/>
    <s v="ZTE"/>
    <n v="0"/>
    <n v="0"/>
    <n v="0"/>
    <n v="0"/>
    <s v="Operationnel"/>
    <m/>
    <x v="8"/>
    <x v="4"/>
    <s v="no root cause"/>
    <x v="4"/>
    <s v=""/>
    <s v=""/>
    <s v=""/>
    <s v=""/>
    <s v=""/>
    <s v=""/>
    <s v=""/>
    <s v=""/>
    <s v=""/>
    <m/>
    <s v=""/>
    <s v=""/>
    <s v=""/>
    <s v=""/>
    <s v=""/>
    <s v=""/>
    <s v=""/>
    <s v=""/>
    <s v=""/>
    <s v=""/>
  </r>
  <r>
    <s v="Song-Bong"/>
    <s v="CTR_311"/>
    <m/>
    <s v="IHS"/>
    <s v="Solar-Gen"/>
    <s v="CENTRE"/>
    <s v="Song-Bong"/>
    <s v="NOKIA"/>
    <n v="0"/>
    <n v="0"/>
    <n v="0"/>
    <n v="0"/>
    <s v="Operationnel"/>
    <m/>
    <x v="8"/>
    <x v="4"/>
    <s v="no root cause"/>
    <x v="4"/>
    <s v=""/>
    <s v=""/>
    <s v=""/>
    <s v=""/>
    <s v=""/>
    <s v=""/>
    <s v=""/>
    <s v=""/>
    <s v=""/>
    <m/>
    <s v=""/>
    <s v=""/>
    <s v=""/>
    <s v=""/>
    <s v=""/>
    <s v=""/>
    <s v=""/>
    <s v=""/>
    <s v=""/>
    <s v=""/>
  </r>
  <r>
    <s v="Ebolowa-Elat"/>
    <s v="SUD_217"/>
    <m/>
    <s v="IHS"/>
    <s v="Grid-Gen"/>
    <s v="SUD"/>
    <s v="Ebolowa"/>
    <s v="ZTE"/>
    <n v="0"/>
    <n v="0"/>
    <n v="0"/>
    <n v="0"/>
    <s v="Operationnel"/>
    <m/>
    <x v="8"/>
    <x v="4"/>
    <s v="no root cause"/>
    <x v="4"/>
    <s v=""/>
    <s v=""/>
    <s v=""/>
    <s v=""/>
    <s v=""/>
    <s v=""/>
    <s v=""/>
    <s v=""/>
    <s v=""/>
    <m/>
    <s v=""/>
    <s v=""/>
    <s v=""/>
    <s v=""/>
    <s v=""/>
    <s v=""/>
    <s v=""/>
    <s v=""/>
    <s v=""/>
    <s v=""/>
  </r>
  <r>
    <s v="Indoor-K-Hotel"/>
    <s v="LIT_778"/>
    <m/>
    <m/>
    <m/>
    <s v="LITTORAL"/>
    <s v="Douala"/>
    <s v="ZTE"/>
    <n v="0"/>
    <n v="0"/>
    <n v="0"/>
    <n v="0"/>
    <s v="Operationnel"/>
    <m/>
    <x v="8"/>
    <x v="4"/>
    <s v="no root cause"/>
    <x v="4"/>
    <s v=""/>
    <s v=""/>
    <s v=""/>
    <s v=""/>
    <s v=""/>
    <s v=""/>
    <s v=""/>
    <s v=""/>
    <s v=""/>
    <m/>
    <s v=""/>
    <s v=""/>
    <s v=""/>
    <s v=""/>
    <s v=""/>
    <s v=""/>
    <s v=""/>
    <s v=""/>
    <s v=""/>
    <s v=""/>
  </r>
  <r>
    <s v="Ebolowa-Angale"/>
    <s v="SUD_264"/>
    <m/>
    <s v="IHS"/>
    <s v="Grid-Gen"/>
    <s v="SUD"/>
    <s v="Ebolowa"/>
    <s v="ZTE"/>
    <n v="0"/>
    <n v="0"/>
    <n v="0"/>
    <n v="0"/>
    <s v="Operationnel"/>
    <m/>
    <x v="8"/>
    <x v="4"/>
    <s v="no root cause"/>
    <x v="4"/>
    <s v=""/>
    <s v=""/>
    <s v=""/>
    <s v=""/>
    <s v=""/>
    <s v=""/>
    <s v=""/>
    <s v=""/>
    <s v=""/>
    <m/>
    <s v=""/>
    <s v=""/>
    <s v=""/>
    <s v=""/>
    <s v=""/>
    <s v=""/>
    <s v=""/>
    <s v=""/>
    <s v=""/>
    <s v=""/>
  </r>
  <r>
    <s v="kalat-IHS"/>
    <s v="SUD_082"/>
    <m/>
    <s v="IHS"/>
    <s v="Grid-Gen"/>
    <s v="SUD"/>
    <s v="Ebolowa"/>
    <s v="ZTE"/>
    <n v="0"/>
    <n v="0"/>
    <n v="0"/>
    <n v="0"/>
    <s v="Operationnel"/>
    <m/>
    <x v="8"/>
    <x v="4"/>
    <s v="no root cause"/>
    <x v="4"/>
    <s v=""/>
    <s v=""/>
    <s v=""/>
    <s v=""/>
    <s v=""/>
    <s v=""/>
    <s v=""/>
    <s v=""/>
    <s v=""/>
    <m/>
    <s v=""/>
    <s v=""/>
    <s v=""/>
    <s v=""/>
    <s v=""/>
    <s v=""/>
    <s v=""/>
    <s v=""/>
    <s v=""/>
    <s v=""/>
  </r>
  <r>
    <s v="Ebolowa-Si-MTN"/>
    <s v="SUD_263"/>
    <m/>
    <s v="IHS"/>
    <s v="Grid-Gen"/>
    <s v="SUD"/>
    <s v="Ebolowa"/>
    <s v="ZTE"/>
    <n v="0"/>
    <n v="0"/>
    <n v="0"/>
    <n v="0"/>
    <s v="Operationnel"/>
    <m/>
    <x v="8"/>
    <x v="4"/>
    <s v="no root cause"/>
    <x v="4"/>
    <s v=""/>
    <s v=""/>
    <s v=""/>
    <s v=""/>
    <s v=""/>
    <s v=""/>
    <s v=""/>
    <s v=""/>
    <s v=""/>
    <m/>
    <s v=""/>
    <s v=""/>
    <s v=""/>
    <s v=""/>
    <s v=""/>
    <s v=""/>
    <s v=""/>
    <s v=""/>
    <s v=""/>
    <s v=""/>
  </r>
  <r>
    <s v="Ebolowa-NewBell"/>
    <s v="SUD_262"/>
    <m/>
    <s v="IHS"/>
    <s v="Grid-Gen"/>
    <s v="SUD"/>
    <s v="Ebolowa"/>
    <s v="ZTE"/>
    <n v="0"/>
    <n v="0"/>
    <n v="0"/>
    <n v="0"/>
    <s v="Operationnel"/>
    <m/>
    <x v="8"/>
    <x v="4"/>
    <s v="no root cause"/>
    <x v="4"/>
    <s v=""/>
    <s v=""/>
    <s v=""/>
    <s v=""/>
    <s v=""/>
    <s v=""/>
    <s v=""/>
    <s v=""/>
    <s v=""/>
    <m/>
    <s v=""/>
    <s v=""/>
    <s v=""/>
    <s v=""/>
    <s v=""/>
    <s v=""/>
    <s v=""/>
    <s v=""/>
    <s v=""/>
    <s v=""/>
  </r>
  <r>
    <s v="Ebolowa-Elat-II"/>
    <s v="SUD_100"/>
    <m/>
    <s v="CAMUSAT"/>
    <s v="Medium Grid + GE"/>
    <s v="SUD"/>
    <s v="Ebolowa"/>
    <s v="ZTE"/>
    <n v="0"/>
    <n v="0"/>
    <n v="0"/>
    <n v="0"/>
    <s v="Operationnel"/>
    <m/>
    <x v="8"/>
    <x v="4"/>
    <s v="no root cause"/>
    <x v="4"/>
    <s v=""/>
    <s v=""/>
    <s v=""/>
    <s v=""/>
    <s v=""/>
    <s v=""/>
    <s v=""/>
    <s v=""/>
    <s v=""/>
    <m/>
    <s v=""/>
    <s v=""/>
    <s v=""/>
    <s v=""/>
    <s v=""/>
    <s v=""/>
    <s v=""/>
    <s v=""/>
    <s v=""/>
    <s v=""/>
  </r>
  <r>
    <s v="Molyko-IHS"/>
    <s v="SUO_183"/>
    <m/>
    <s v="IHS"/>
    <s v="Grid-Gen"/>
    <s v="SUD-OUEST"/>
    <s v="Buea"/>
    <s v="HUAWEI"/>
    <n v="0"/>
    <n v="0"/>
    <n v="0"/>
    <n v="0"/>
    <s v="Operationnel"/>
    <m/>
    <x v="8"/>
    <x v="4"/>
    <s v="no root cause"/>
    <x v="4"/>
    <s v=""/>
    <s v=""/>
    <s v=""/>
    <m/>
    <m/>
    <m/>
    <m/>
    <m/>
    <m/>
    <m/>
    <s v=""/>
    <s v=""/>
    <s v=""/>
    <s v=""/>
    <s v=""/>
    <s v=""/>
    <s v=""/>
    <s v=""/>
    <s v=""/>
    <s v=""/>
  </r>
  <r>
    <s v="Ndobo3-MTN"/>
    <s v="LIT_624"/>
    <m/>
    <m/>
    <m/>
    <s v="LITTORAL"/>
    <s v="Douala"/>
    <s v="ZTE"/>
    <n v="0"/>
    <n v="0"/>
    <n v="0"/>
    <n v="0"/>
    <s v="Operationnel"/>
    <m/>
    <x v="8"/>
    <x v="4"/>
    <s v="no root cause"/>
    <x v="4"/>
    <s v=""/>
    <s v=""/>
    <s v=""/>
    <s v=""/>
    <s v=""/>
    <s v=""/>
    <s v=""/>
    <s v=""/>
    <s v=""/>
    <m/>
    <s v=""/>
    <s v=""/>
    <s v=""/>
    <s v=""/>
    <s v=""/>
    <s v=""/>
    <s v=""/>
    <s v=""/>
    <s v=""/>
    <s v=""/>
  </r>
  <r>
    <s v="Bberi-Abattoir"/>
    <s v="LIT_346"/>
    <m/>
    <s v="IHS"/>
    <s v="Grid-Gen"/>
    <s v="LITTORAL"/>
    <s v="Douala"/>
    <s v="ZTE"/>
    <n v="0"/>
    <n v="0"/>
    <n v="0"/>
    <n v="0"/>
    <s v="Insecurity"/>
    <m/>
    <x v="3"/>
    <x v="1"/>
    <s v="Defaut GE &amp; Power Cabinet"/>
    <x v="1"/>
    <s v="INC-20260330-00011474.,,2026-03-30 23:47:13.,,Zone insécurisé, le FME se rendra sur site a la première heure le matin.,,Power issue _x000a_Équipe Camusat suit le point "/>
    <s v=""/>
    <s v=""/>
    <s v=""/>
    <s v=""/>
    <s v=""/>
    <s v=""/>
    <s v=""/>
    <s v=""/>
    <m/>
    <s v=""/>
    <s v=""/>
    <s v=""/>
    <s v=""/>
    <s v=""/>
    <s v=""/>
    <s v=""/>
    <s v=""/>
    <s v=""/>
    <s v="INC-20260330-00011474.,,2026-03-30 23:47:13.,,Zone insécurisé, le FME se rendra sur site a la première heure le matin.,,Power issue _x000a_Équipe Camusat suit le point "/>
  </r>
  <r>
    <s v="Bberi-Enem"/>
    <s v="LIT_637"/>
    <m/>
    <s v="CAMUSAT"/>
    <s v="Good Grid + GE"/>
    <s v="LITTORAL"/>
    <s v="Douala"/>
    <s v="ZTE"/>
    <n v="0"/>
    <n v="0"/>
    <n v="0"/>
    <n v="0"/>
    <s v="Operationnel"/>
    <m/>
    <x v="8"/>
    <x v="4"/>
    <s v="no root cause"/>
    <x v="4"/>
    <s v=""/>
    <s v=""/>
    <s v=""/>
    <s v=""/>
    <s v=""/>
    <s v=""/>
    <s v=""/>
    <s v=""/>
    <s v=""/>
    <m/>
    <s v=""/>
    <s v=""/>
    <s v=""/>
    <s v=""/>
    <s v=""/>
    <s v=""/>
    <s v=""/>
    <s v=""/>
    <s v=""/>
    <s v=""/>
  </r>
  <r>
    <s v="Total-Ndobo"/>
    <s v="LIT_437"/>
    <m/>
    <s v="IHS"/>
    <s v="Grid-Gen"/>
    <s v="LITTORAL"/>
    <s v="Douala"/>
    <s v="ZTE"/>
    <n v="0"/>
    <n v="0"/>
    <n v="0"/>
    <n v="0"/>
    <s v="Operationnel"/>
    <m/>
    <x v="8"/>
    <x v="4"/>
    <s v="no root cause"/>
    <x v="4"/>
    <s v=""/>
    <s v=""/>
    <s v=""/>
    <s v=""/>
    <s v=""/>
    <s v=""/>
    <s v=""/>
    <s v=""/>
    <s v=""/>
    <m/>
    <s v=""/>
    <s v=""/>
    <s v=""/>
    <s v=""/>
    <s v=""/>
    <s v=""/>
    <s v=""/>
    <s v=""/>
    <s v=""/>
    <s v=""/>
  </r>
  <r>
    <s v="Sodiko-Gare-Rtiere-IHS"/>
    <s v="LIT_137"/>
    <m/>
    <s v="IHS"/>
    <s v="Grid-Gen"/>
    <s v="LITTORAL"/>
    <s v="Douala"/>
    <s v="ZTE"/>
    <n v="0"/>
    <n v="0"/>
    <n v="0"/>
    <n v="0"/>
    <s v="Operationnel"/>
    <m/>
    <x v="8"/>
    <x v="4"/>
    <s v="no root cause"/>
    <x v="4"/>
    <s v=""/>
    <s v=""/>
    <s v=""/>
    <s v=""/>
    <s v=""/>
    <s v=""/>
    <s v=""/>
    <s v=""/>
    <s v=""/>
    <m/>
    <s v=""/>
    <s v=""/>
    <s v=""/>
    <s v=""/>
    <s v=""/>
    <s v=""/>
    <s v=""/>
    <s v=""/>
    <s v=""/>
    <s v=""/>
  </r>
  <r>
    <s v="Bberi-Warehouse-IHS"/>
    <s v="LIT_597"/>
    <m/>
    <s v="IHS"/>
    <s v="Grid-Gen"/>
    <s v="LITTORAL"/>
    <s v="Douala"/>
    <s v="ZTE"/>
    <n v="0"/>
    <n v="0"/>
    <n v="0"/>
    <n v="0"/>
    <s v="Operationnel"/>
    <m/>
    <x v="8"/>
    <x v="4"/>
    <s v="no root cause"/>
    <x v="4"/>
    <s v=""/>
    <s v=""/>
    <s v=""/>
    <s v=""/>
    <s v=""/>
    <s v=""/>
    <s v=""/>
    <s v=""/>
    <s v=""/>
    <m/>
    <s v=""/>
    <s v=""/>
    <s v=""/>
    <s v=""/>
    <s v=""/>
    <s v=""/>
    <s v=""/>
    <s v=""/>
    <s v=""/>
    <s v=""/>
  </r>
  <r>
    <s v="Bali-SNEC"/>
    <s v="LIT_015"/>
    <m/>
    <s v="CAMUSAT"/>
    <s v="Good Grid + GE"/>
    <s v="LITTORAL"/>
    <s v="Douala"/>
    <s v="ZTE"/>
    <n v="0"/>
    <n v="0"/>
    <n v="0"/>
    <n v="0"/>
    <s v="Operationnel"/>
    <m/>
    <x v="8"/>
    <x v="4"/>
    <s v="no root cause"/>
    <x v="4"/>
    <s v=""/>
    <s v=""/>
    <s v=""/>
    <s v=""/>
    <s v=""/>
    <s v=""/>
    <s v=""/>
    <s v=""/>
    <s v=""/>
    <m/>
    <s v=""/>
    <s v=""/>
    <s v=""/>
    <s v=""/>
    <s v=""/>
    <s v=""/>
    <s v=""/>
    <s v=""/>
    <s v=""/>
    <s v=""/>
  </r>
  <r>
    <s v="SNAC"/>
    <s v="LIT_043"/>
    <m/>
    <s v="IHS"/>
    <s v="GridOnly"/>
    <s v="LITTORAL"/>
    <s v="Douala"/>
    <s v="ZTE"/>
    <n v="0"/>
    <n v="0"/>
    <n v="0"/>
    <n v="0"/>
    <s v="Operationnel"/>
    <m/>
    <x v="8"/>
    <x v="4"/>
    <s v="no root cause"/>
    <x v="4"/>
    <s v=""/>
    <s v=""/>
    <s v=""/>
    <s v=""/>
    <s v=""/>
    <s v=""/>
    <s v=""/>
    <s v=""/>
    <s v=""/>
    <m/>
    <s v=""/>
    <s v=""/>
    <s v=""/>
    <s v=""/>
    <s v=""/>
    <s v=""/>
    <s v=""/>
    <s v=""/>
    <s v=""/>
    <s v=""/>
  </r>
  <r>
    <s v="Hogmeni"/>
    <s v="LIT_325"/>
    <m/>
    <s v="IHS"/>
    <s v="GridOnly"/>
    <s v="LITTORAL"/>
    <s v="Douala"/>
    <s v="ZTE"/>
    <n v="0"/>
    <n v="0"/>
    <n v="0"/>
    <n v="0"/>
    <s v="Operationnel"/>
    <m/>
    <x v="8"/>
    <x v="4"/>
    <s v="no root cause"/>
    <x v="4"/>
    <s v=""/>
    <s v=""/>
    <s v=""/>
    <s v=""/>
    <s v=""/>
    <s v=""/>
    <s v=""/>
    <s v=""/>
    <s v=""/>
    <m/>
    <s v=""/>
    <s v=""/>
    <s v=""/>
    <s v=""/>
    <s v=""/>
    <s v=""/>
    <s v=""/>
    <s v=""/>
    <s v=""/>
    <s v=""/>
  </r>
  <r>
    <s v="Bonadibong"/>
    <s v="LIT_126"/>
    <m/>
    <s v="IHS"/>
    <s v="Grid-Gen"/>
    <s v="LITTORAL"/>
    <s v="Douala"/>
    <s v="ZTE"/>
    <n v="0"/>
    <n v="0"/>
    <n v="0"/>
    <n v="0"/>
    <s v="Operationnel"/>
    <m/>
    <x v="8"/>
    <x v="4"/>
    <s v="no root cause"/>
    <x v="4"/>
    <s v=""/>
    <s v=""/>
    <s v=""/>
    <s v=""/>
    <s v=""/>
    <s v=""/>
    <s v=""/>
    <s v=""/>
    <s v=""/>
    <m/>
    <s v=""/>
    <s v=""/>
    <s v=""/>
    <s v=""/>
    <s v=""/>
    <s v=""/>
    <s v=""/>
    <s v=""/>
    <s v=""/>
    <s v=""/>
  </r>
  <r>
    <s v="Ndobo-Rail"/>
    <s v="LIT_260"/>
    <m/>
    <s v="IHS"/>
    <s v="Grid-Gen"/>
    <s v="LITTORAL"/>
    <s v="Douala"/>
    <s v="ZTE"/>
    <n v="0"/>
    <n v="0"/>
    <n v="0"/>
    <n v="0"/>
    <s v="Operationnel"/>
    <m/>
    <x v="8"/>
    <x v="4"/>
    <s v="no root cause"/>
    <x v="4"/>
    <s v=""/>
    <s v=""/>
    <s v=""/>
    <s v=""/>
    <s v=""/>
    <s v=""/>
    <s v=""/>
    <s v=""/>
    <s v=""/>
    <m/>
    <s v=""/>
    <s v=""/>
    <s v=""/>
    <s v=""/>
    <s v=""/>
    <s v=""/>
    <s v=""/>
    <s v=""/>
    <s v=""/>
    <s v=""/>
  </r>
  <r>
    <s v="Tsekenis"/>
    <s v="LIT_025"/>
    <m/>
    <s v="IHS"/>
    <s v="Grid-Gen"/>
    <s v="LITTORAL"/>
    <s v="Douala"/>
    <s v="ZTE"/>
    <n v="0"/>
    <n v="0"/>
    <n v="0"/>
    <n v="0"/>
    <s v="Operationnel"/>
    <m/>
    <x v="8"/>
    <x v="4"/>
    <s v="no root cause"/>
    <x v="4"/>
    <s v=""/>
    <s v=""/>
    <s v=""/>
    <s v=""/>
    <s v=""/>
    <s v=""/>
    <s v=""/>
    <s v=""/>
    <s v=""/>
    <m/>
    <s v=""/>
    <s v=""/>
    <s v=""/>
    <s v=""/>
    <s v=""/>
    <s v=""/>
    <s v=""/>
    <s v=""/>
    <s v=""/>
    <s v=""/>
  </r>
  <r>
    <s v="Bonendale-II"/>
    <s v="LIT_641"/>
    <m/>
    <s v="CAMUSAT"/>
    <s v="Good Grid + GE"/>
    <s v="LITTORAL"/>
    <s v="Douala"/>
    <s v="ZTE"/>
    <n v="0"/>
    <n v="0"/>
    <n v="0"/>
    <n v="0"/>
    <s v="Operationnel"/>
    <m/>
    <x v="8"/>
    <x v="4"/>
    <s v="no root cause"/>
    <x v="4"/>
    <s v=""/>
    <s v=""/>
    <s v=""/>
    <s v=""/>
    <s v=""/>
    <s v=""/>
    <s v=""/>
    <s v=""/>
    <s v=""/>
    <m/>
    <s v=""/>
    <s v=""/>
    <s v=""/>
    <s v=""/>
    <s v=""/>
    <s v=""/>
    <s v=""/>
    <s v=""/>
    <s v=""/>
    <s v=""/>
  </r>
  <r>
    <s v="La-Rose"/>
    <s v="LIT_009"/>
    <m/>
    <s v="IHS"/>
    <s v="Grid-Gen"/>
    <s v="LITTORAL"/>
    <s v="Douala"/>
    <s v="ZTE"/>
    <n v="0"/>
    <n v="0"/>
    <n v="0"/>
    <n v="0"/>
    <s v="Operationnel"/>
    <m/>
    <x v="8"/>
    <x v="4"/>
    <s v="no root cause"/>
    <x v="4"/>
    <s v=""/>
    <s v=""/>
    <s v=""/>
    <s v=""/>
    <s v=""/>
    <s v=""/>
    <s v=""/>
    <s v=""/>
    <s v=""/>
    <m/>
    <s v=""/>
    <s v=""/>
    <s v=""/>
    <s v=""/>
    <s v=""/>
    <s v=""/>
    <s v=""/>
    <s v=""/>
    <s v=""/>
    <s v=""/>
  </r>
  <r>
    <s v="La-Falaise"/>
    <s v="LIT_041"/>
    <m/>
    <s v="IHS"/>
    <s v="Grid-Gen (LL)"/>
    <s v="LITTORAL"/>
    <s v="Douala"/>
    <s v="ZTE"/>
    <n v="0"/>
    <n v="0"/>
    <n v="0"/>
    <n v="0"/>
    <s v="Operationnel"/>
    <m/>
    <x v="8"/>
    <x v="4"/>
    <s v="no root cause"/>
    <x v="4"/>
    <s v=""/>
    <s v=""/>
    <s v=""/>
    <s v=""/>
    <s v=""/>
    <s v=""/>
    <s v=""/>
    <s v=""/>
    <s v=""/>
    <m/>
    <s v=""/>
    <s v=""/>
    <s v=""/>
    <s v=""/>
    <s v=""/>
    <s v=""/>
    <s v=""/>
    <s v=""/>
    <s v=""/>
    <s v=""/>
  </r>
  <r>
    <s v="Bberi-Excellence"/>
    <s v="LIT_645"/>
    <m/>
    <s v="CAMUSAT"/>
    <s v="Good Grid no GE - 8h"/>
    <s v="LITTORAL"/>
    <s v="Douala"/>
    <s v="ZTE"/>
    <n v="0"/>
    <n v="0"/>
    <n v="0"/>
    <n v="0"/>
    <s v="Operationnel"/>
    <m/>
    <x v="8"/>
    <x v="4"/>
    <s v="no root cause"/>
    <x v="4"/>
    <s v=""/>
    <s v=""/>
    <s v=""/>
    <s v=""/>
    <s v=""/>
    <s v=""/>
    <s v=""/>
    <s v=""/>
    <s v=""/>
    <m/>
    <s v=""/>
    <s v=""/>
    <s v=""/>
    <s v=""/>
    <s v=""/>
    <s v=""/>
    <s v=""/>
    <s v=""/>
    <s v=""/>
    <s v=""/>
  </r>
  <r>
    <s v="Bonadibong-Crf-Tif"/>
    <s v="LIT_412"/>
    <m/>
    <s v="IHS"/>
    <s v="GridOnly"/>
    <s v="LITTORAL"/>
    <s v="Douala"/>
    <s v="ZTE"/>
    <n v="0"/>
    <n v="0"/>
    <n v="0"/>
    <n v="0"/>
    <s v="Operationnel"/>
    <m/>
    <x v="8"/>
    <x v="4"/>
    <s v="no root cause"/>
    <x v="4"/>
    <s v=""/>
    <s v=""/>
    <s v=""/>
    <s v=""/>
    <s v=""/>
    <s v=""/>
    <s v=""/>
    <s v=""/>
    <s v=""/>
    <m/>
    <s v=""/>
    <s v=""/>
    <s v=""/>
    <s v=""/>
    <s v=""/>
    <s v=""/>
    <s v=""/>
    <s v=""/>
    <s v=""/>
    <s v=""/>
  </r>
  <r>
    <s v="Minoterie"/>
    <s v="LIT_023"/>
    <m/>
    <s v="IHS"/>
    <s v="Grid-Gen"/>
    <s v="LITTORAL"/>
    <s v="Douala"/>
    <s v="ZTE"/>
    <n v="0"/>
    <n v="0"/>
    <n v="0"/>
    <n v="0"/>
    <s v="Operationnel"/>
    <m/>
    <x v="8"/>
    <x v="4"/>
    <s v="no root cause"/>
    <x v="4"/>
    <s v=""/>
    <s v=""/>
    <s v=""/>
    <s v=""/>
    <s v=""/>
    <s v=""/>
    <s v=""/>
    <s v=""/>
    <s v=""/>
    <m/>
    <s v=""/>
    <s v=""/>
    <s v=""/>
    <s v=""/>
    <s v=""/>
    <s v=""/>
    <s v=""/>
    <s v=""/>
    <s v=""/>
    <s v=""/>
  </r>
  <r>
    <s v="Bali-Koumassi"/>
    <s v="LIT_413"/>
    <m/>
    <s v="IHS"/>
    <s v="Grid-Gen"/>
    <s v="LITTORAL"/>
    <s v="Douala"/>
    <s v="ZTE"/>
    <n v="0"/>
    <n v="0"/>
    <n v="0"/>
    <n v="0"/>
    <s v="Operationnel"/>
    <m/>
    <x v="8"/>
    <x v="4"/>
    <s v="no root cause"/>
    <x v="4"/>
    <s v=""/>
    <s v=""/>
    <s v=""/>
    <s v=""/>
    <s v=""/>
    <s v=""/>
    <s v=""/>
    <s v=""/>
    <s v=""/>
    <m/>
    <s v=""/>
    <s v=""/>
    <s v=""/>
    <s v=""/>
    <s v=""/>
    <s v=""/>
    <s v=""/>
    <s v=""/>
    <s v=""/>
    <s v=""/>
  </r>
  <r>
    <s v="Bomono-Gare-IHS"/>
    <s v="LIT_498"/>
    <m/>
    <s v="IHS"/>
    <s v="Grid-Gen"/>
    <s v="LITTORAL"/>
    <s v="Bomono"/>
    <s v="ZTE"/>
    <n v="0"/>
    <n v="0"/>
    <n v="0"/>
    <n v="0"/>
    <s v="Operationnel"/>
    <m/>
    <x v="8"/>
    <x v="4"/>
    <s v="no root cause"/>
    <x v="4"/>
    <s v=""/>
    <s v=""/>
    <s v=""/>
    <s v=""/>
    <s v=""/>
    <s v=""/>
    <s v=""/>
    <s v=""/>
    <s v=""/>
    <m/>
    <s v=""/>
    <s v=""/>
    <s v=""/>
    <s v=""/>
    <s v=""/>
    <s v=""/>
    <s v=""/>
    <s v=""/>
    <s v=""/>
    <s v=""/>
  </r>
  <r>
    <s v="Camatrans-New"/>
    <s v="LIT_311"/>
    <m/>
    <s v="IHS"/>
    <s v="Grid-Gen"/>
    <s v="LITTORAL"/>
    <s v="Douala"/>
    <s v="ZTE"/>
    <n v="0"/>
    <n v="0"/>
    <n v="0"/>
    <n v="0"/>
    <s v="Operationnel"/>
    <m/>
    <x v="8"/>
    <x v="4"/>
    <s v="no root cause"/>
    <x v="4"/>
    <s v=""/>
    <s v=""/>
    <s v=""/>
    <s v=""/>
    <s v=""/>
    <s v=""/>
    <s v=""/>
    <s v=""/>
    <s v=""/>
    <m/>
    <s v=""/>
    <s v=""/>
    <s v=""/>
    <s v=""/>
    <s v=""/>
    <s v=""/>
    <s v=""/>
    <s v=""/>
    <s v=""/>
    <s v=""/>
  </r>
  <r>
    <s v="Nkapa"/>
    <s v="LIT_051"/>
    <m/>
    <s v="IHS"/>
    <s v="Grid-Gen"/>
    <s v="LITTORAL"/>
    <s v="Nkapa"/>
    <s v="ZTE"/>
    <n v="0"/>
    <n v="0"/>
    <n v="0"/>
    <n v="0"/>
    <s v="Operationnel"/>
    <m/>
    <x v="8"/>
    <x v="4"/>
    <s v="no root cause"/>
    <x v="4"/>
    <s v=""/>
    <s v=""/>
    <s v=""/>
    <s v=""/>
    <s v=""/>
    <s v=""/>
    <s v=""/>
    <s v=""/>
    <s v=""/>
    <m/>
    <s v=""/>
    <s v=""/>
    <s v=""/>
    <s v=""/>
    <s v=""/>
    <s v=""/>
    <s v=""/>
    <s v=""/>
    <s v=""/>
    <s v=""/>
  </r>
  <r>
    <s v="H-Sawa"/>
    <s v="LIT_099"/>
    <m/>
    <s v="IHS"/>
    <s v="Grid-Gen (LL)"/>
    <s v="LITTORAL"/>
    <s v="Douala"/>
    <s v="ZTE"/>
    <n v="0"/>
    <n v="0"/>
    <n v="0"/>
    <n v="0"/>
    <s v="Operationnel"/>
    <m/>
    <x v="8"/>
    <x v="4"/>
    <s v="no root cause"/>
    <x v="4"/>
    <s v=""/>
    <s v=""/>
    <s v=""/>
    <s v=""/>
    <s v=""/>
    <s v=""/>
    <s v=""/>
    <s v=""/>
    <s v=""/>
    <m/>
    <s v=""/>
    <s v=""/>
    <s v=""/>
    <s v=""/>
    <s v=""/>
    <s v=""/>
    <s v=""/>
    <s v=""/>
    <s v=""/>
    <s v=""/>
  </r>
  <r>
    <s v="LIT_862_Z_Bonamatoumbe-Village"/>
    <s v="LIT_862"/>
    <m/>
    <m/>
    <e v="#N/A"/>
    <s v="LITTORAL"/>
    <s v="Douala"/>
    <s v="ZTE"/>
    <n v="0"/>
    <n v="0"/>
    <n v="0"/>
    <n v="0"/>
    <s v="Operationnel"/>
    <m/>
    <x v="8"/>
    <x v="4"/>
    <s v="no root cause"/>
    <x v="4"/>
    <s v=""/>
    <s v=""/>
    <s v=""/>
    <s v=""/>
    <s v=""/>
    <s v=""/>
    <s v=""/>
    <s v=""/>
    <s v=""/>
    <m/>
    <s v=""/>
    <s v=""/>
    <s v=""/>
    <s v=""/>
    <s v=""/>
    <s v=""/>
    <s v=""/>
    <s v=""/>
    <s v=""/>
    <s v=""/>
  </r>
  <r>
    <s v="Bonendale"/>
    <s v="LIT_181"/>
    <m/>
    <s v="IHS"/>
    <s v="Grid-Gen"/>
    <s v="LITTORAL"/>
    <s v="Douala"/>
    <s v="ZTE"/>
    <n v="0"/>
    <n v="0"/>
    <n v="0"/>
    <n v="0"/>
    <s v="Operationnel"/>
    <m/>
    <x v="8"/>
    <x v="4"/>
    <s v="no root cause"/>
    <x v="4"/>
    <s v=""/>
    <s v=""/>
    <s v=""/>
    <s v=""/>
    <s v=""/>
    <s v=""/>
    <s v=""/>
    <s v=""/>
    <s v=""/>
    <m/>
    <s v=""/>
    <s v=""/>
    <s v=""/>
    <s v=""/>
    <s v=""/>
    <s v=""/>
    <s v=""/>
    <s v=""/>
    <s v=""/>
    <s v=""/>
  </r>
  <r>
    <s v="Lycee-Koumassi-IHS"/>
    <s v="LIT_427"/>
    <m/>
    <s v="IHS"/>
    <s v="Grid-Gen"/>
    <s v="LITTORAL"/>
    <s v="Douala"/>
    <s v="ZTE"/>
    <n v="0"/>
    <n v="0"/>
    <n v="0"/>
    <n v="0"/>
    <s v="Operationnel"/>
    <m/>
    <x v="8"/>
    <x v="4"/>
    <s v="no root cause"/>
    <x v="4"/>
    <s v=""/>
    <s v=""/>
    <s v=""/>
    <s v=""/>
    <s v=""/>
    <s v=""/>
    <s v=""/>
    <s v=""/>
    <s v=""/>
    <m/>
    <s v=""/>
    <s v=""/>
    <s v=""/>
    <s v=""/>
    <s v=""/>
    <s v=""/>
    <s v=""/>
    <s v=""/>
    <s v=""/>
    <s v=""/>
  </r>
  <r>
    <s v="Port-SUD"/>
    <s v="LIT_640"/>
    <m/>
    <s v="CAMUSAT"/>
    <s v="Good Grid + GE"/>
    <s v="LITTORAL"/>
    <s v="Douala"/>
    <s v="ZTE"/>
    <n v="0"/>
    <n v="0"/>
    <n v="0"/>
    <n v="0"/>
    <s v="Operationnel"/>
    <m/>
    <x v="8"/>
    <x v="4"/>
    <s v="no root cause"/>
    <x v="4"/>
    <s v=""/>
    <s v=""/>
    <s v=""/>
    <s v=""/>
    <s v=""/>
    <s v=""/>
    <s v=""/>
    <s v=""/>
    <s v=""/>
    <m/>
    <s v=""/>
    <s v=""/>
    <s v=""/>
    <s v=""/>
    <s v=""/>
    <s v=""/>
    <s v=""/>
    <s v=""/>
    <s v=""/>
    <s v=""/>
  </r>
  <r>
    <s v="Bambili-Campus-II-IHS"/>
    <s v="NRO_129"/>
    <m/>
    <s v="IHS"/>
    <s v="GenOnly"/>
    <s v="NORD-OUEST"/>
    <s v="Bamenda"/>
    <s v="HUAWEI"/>
    <n v="0"/>
    <n v="0"/>
    <n v="0"/>
    <n v="0"/>
    <s v="Insecurity"/>
    <m/>
    <x v="8"/>
    <x v="4"/>
    <s v="no root cause"/>
    <x v="4"/>
    <s v=""/>
    <s v=""/>
    <s v=""/>
    <m/>
    <m/>
    <m/>
    <m/>
    <m/>
    <m/>
    <m/>
    <s v=""/>
    <s v=""/>
    <s v=""/>
    <s v=""/>
    <s v=""/>
    <s v=""/>
    <s v=""/>
    <s v=""/>
    <s v=""/>
    <s v=""/>
  </r>
  <r>
    <s v="Kumba-Pulletin-IHS"/>
    <s v="SUO_115"/>
    <m/>
    <s v="IHS"/>
    <s v="Grid-Gen"/>
    <s v="SUD-OUEST"/>
    <s v="Kumba"/>
    <s v="HUAWEI"/>
    <n v="0"/>
    <n v="0"/>
    <n v="0"/>
    <n v="0"/>
    <s v="Operationnel"/>
    <m/>
    <x v="8"/>
    <x v="4"/>
    <s v="no root cause"/>
    <x v="4"/>
    <s v=""/>
    <s v=""/>
    <s v=""/>
    <m/>
    <m/>
    <m/>
    <m/>
    <m/>
    <m/>
    <m/>
    <s v=""/>
    <s v=""/>
    <s v=""/>
    <s v=""/>
    <s v=""/>
    <s v=""/>
    <s v=""/>
    <s v=""/>
    <s v=""/>
    <s v=""/>
  </r>
  <r>
    <s v="Ngong-II"/>
    <s v="NRD_032"/>
    <m/>
    <s v="IHS"/>
    <s v="Grid-Gen"/>
    <s v="NORD"/>
    <s v="Ngong"/>
    <s v="HUAWEI"/>
    <n v="0"/>
    <n v="0"/>
    <n v="0"/>
    <n v="0"/>
    <s v="Operationnel"/>
    <m/>
    <x v="8"/>
    <x v="4"/>
    <s v="no root cause"/>
    <x v="4"/>
    <s v=""/>
    <s v=""/>
    <s v=""/>
    <s v=""/>
    <s v=""/>
    <s v=""/>
    <s v=""/>
    <s v=""/>
    <s v=""/>
    <m/>
    <s v=""/>
    <s v=""/>
    <s v=""/>
    <s v=""/>
    <s v=""/>
    <s v=""/>
    <s v=""/>
    <s v=""/>
    <s v=""/>
    <s v=""/>
  </r>
  <r>
    <s v="Garoua-Chateau"/>
    <s v="NRD_018"/>
    <m/>
    <s v="CAMUSAT"/>
    <s v="Medium Grid + Solar + GE"/>
    <s v="NORD"/>
    <s v="Garoua"/>
    <s v="HUAWEI"/>
    <n v="0"/>
    <n v="0"/>
    <n v="0"/>
    <n v="0"/>
    <s v="Operationnel"/>
    <m/>
    <x v="8"/>
    <x v="4"/>
    <s v="no root cause"/>
    <x v="4"/>
    <s v=""/>
    <s v=""/>
    <s v=""/>
    <s v=""/>
    <s v=""/>
    <s v=""/>
    <s v=""/>
    <s v=""/>
    <s v=""/>
    <m/>
    <s v=""/>
    <s v=""/>
    <s v=""/>
    <s v=""/>
    <s v=""/>
    <s v=""/>
    <s v=""/>
    <s v=""/>
    <s v=""/>
    <s v=""/>
  </r>
  <r>
    <s v="Bambili-University-IHS"/>
    <s v="NRO_061"/>
    <m/>
    <s v="IHS"/>
    <s v="Grid-Gen"/>
    <s v="NORD-OUEST"/>
    <s v="Bamenda"/>
    <s v="HUAWEI"/>
    <n v="0"/>
    <n v="0"/>
    <n v="0"/>
    <n v="0"/>
    <s v="Insecurity"/>
    <m/>
    <x v="8"/>
    <x v="4"/>
    <s v="no root cause"/>
    <x v="4"/>
    <s v=""/>
    <s v=""/>
    <s v=""/>
    <m/>
    <m/>
    <m/>
    <m/>
    <m/>
    <m/>
    <m/>
    <s v=""/>
    <s v=""/>
    <s v=""/>
    <s v=""/>
    <s v=""/>
    <s v=""/>
    <s v=""/>
    <s v=""/>
    <s v=""/>
    <s v=""/>
  </r>
  <r>
    <s v="Kumba-Makata-IHS"/>
    <s v="SUO_111"/>
    <m/>
    <s v="IHS"/>
    <s v="Grid-Gen"/>
    <s v="SUD-OUEST"/>
    <s v="Kumba"/>
    <s v="HUAWEI"/>
    <n v="0"/>
    <n v="0"/>
    <n v="0"/>
    <n v="0"/>
    <s v="Operationnel"/>
    <m/>
    <x v="8"/>
    <x v="4"/>
    <s v="no root cause"/>
    <x v="4"/>
    <s v=""/>
    <s v=""/>
    <s v=""/>
    <m/>
    <m/>
    <m/>
    <m/>
    <m/>
    <m/>
    <m/>
    <s v=""/>
    <s v=""/>
    <s v=""/>
    <s v=""/>
    <s v=""/>
    <s v=""/>
    <s v=""/>
    <s v=""/>
    <s v=""/>
    <s v=""/>
  </r>
  <r>
    <s v="Garoua-Nigeriare-II"/>
    <s v="NRD_140"/>
    <m/>
    <s v="CAMUSAT"/>
    <s v="Medium Grid + GE"/>
    <s v="NORD"/>
    <s v="Garoua"/>
    <s v="HUAWEI"/>
    <n v="0"/>
    <n v="0"/>
    <n v="0"/>
    <n v="0"/>
    <s v="Operationnel"/>
    <m/>
    <x v="8"/>
    <x v="4"/>
    <s v="no root cause"/>
    <x v="4"/>
    <s v=""/>
    <s v=""/>
    <s v=""/>
    <s v=""/>
    <s v=""/>
    <s v=""/>
    <s v=""/>
    <s v=""/>
    <s v=""/>
    <m/>
    <s v=""/>
    <s v=""/>
    <s v=""/>
    <s v=""/>
    <s v=""/>
    <s v=""/>
    <s v=""/>
    <s v=""/>
    <s v=""/>
    <s v=""/>
  </r>
  <r>
    <s v="Base-Navale"/>
    <s v="LIT_347"/>
    <m/>
    <s v="IHS"/>
    <s v="Grid-Gen"/>
    <s v="LITTORAL"/>
    <s v="Douala"/>
    <s v="ZTE"/>
    <n v="0"/>
    <n v="0"/>
    <n v="0"/>
    <n v="0"/>
    <s v="Operationnel"/>
    <m/>
    <x v="8"/>
    <x v="4"/>
    <s v="no root cause"/>
    <x v="4"/>
    <s v=""/>
    <s v=""/>
    <s v=""/>
    <s v=""/>
    <s v=""/>
    <s v=""/>
    <s v=""/>
    <s v=""/>
    <s v=""/>
    <m/>
    <s v=""/>
    <s v=""/>
    <s v=""/>
    <s v=""/>
    <s v=""/>
    <s v=""/>
    <s v=""/>
    <s v=""/>
    <s v=""/>
    <s v=""/>
  </r>
  <r>
    <s v="Kumba-Centre"/>
    <s v="SUO_071"/>
    <m/>
    <s v="IHS"/>
    <s v="Grid-Gen"/>
    <s v="SUD-OUEST"/>
    <s v="Kumba"/>
    <s v="HUAWEI"/>
    <n v="0"/>
    <n v="0"/>
    <n v="0"/>
    <n v="0"/>
    <s v="Operationnel"/>
    <m/>
    <x v="8"/>
    <x v="4"/>
    <s v="no root cause"/>
    <x v="4"/>
    <s v=""/>
    <s v=""/>
    <s v=""/>
    <m/>
    <m/>
    <m/>
    <m/>
    <m/>
    <m/>
    <m/>
    <s v=""/>
    <s v=""/>
    <s v=""/>
    <s v=""/>
    <s v=""/>
    <s v=""/>
    <s v=""/>
    <s v=""/>
    <s v=""/>
    <s v=""/>
  </r>
  <r>
    <s v="Kumba-Kossala2-IHS"/>
    <s v="SUO_114"/>
    <m/>
    <s v="IHS"/>
    <s v="Grid-Gen"/>
    <s v="SUD-OUEST"/>
    <s v="Kumba"/>
    <s v="HUAWEI"/>
    <n v="0"/>
    <n v="0"/>
    <n v="0"/>
    <n v="0"/>
    <s v="Operationnel"/>
    <m/>
    <x v="8"/>
    <x v="4"/>
    <s v="no root cause"/>
    <x v="4"/>
    <s v=""/>
    <s v=""/>
    <s v=""/>
    <m/>
    <m/>
    <m/>
    <m/>
    <m/>
    <m/>
    <m/>
    <s v=""/>
    <s v=""/>
    <s v=""/>
    <s v=""/>
    <s v=""/>
    <s v=""/>
    <s v=""/>
    <s v=""/>
    <s v=""/>
    <s v=""/>
  </r>
  <r>
    <s v="Ngong-Town-IHS"/>
    <s v="NRD_088"/>
    <m/>
    <s v="IHS"/>
    <s v="Grid-Gen"/>
    <s v="NORD"/>
    <s v="Ngong"/>
    <s v="HUAWEI"/>
    <n v="0"/>
    <n v="0"/>
    <n v="0"/>
    <n v="0"/>
    <s v="Operationnel"/>
    <m/>
    <x v="8"/>
    <x v="4"/>
    <s v="no root cause"/>
    <x v="4"/>
    <s v=""/>
    <s v=""/>
    <s v=""/>
    <s v=""/>
    <s v=""/>
    <s v=""/>
    <s v=""/>
    <s v=""/>
    <s v=""/>
    <m/>
    <s v=""/>
    <s v=""/>
    <s v=""/>
    <s v=""/>
    <s v=""/>
    <s v=""/>
    <s v=""/>
    <s v=""/>
    <s v=""/>
    <s v=""/>
  </r>
  <r>
    <s v="Maroua-Doualare-II"/>
    <s v="EXN_111"/>
    <m/>
    <s v="IHS"/>
    <s v="Grid-Gen"/>
    <s v="EXTREME-NORD"/>
    <s v="Maroua"/>
    <s v="HUAWEI"/>
    <n v="0"/>
    <n v="0"/>
    <n v="0"/>
    <n v="0"/>
    <s v="Operationnel"/>
    <m/>
    <x v="0"/>
    <x v="0"/>
    <s v="MPR issue"/>
    <x v="0"/>
    <s v=""/>
    <s v=""/>
    <s v="01/04/2026 fme activé ETA=12H UTC _x000a_31.03.26; Besoin d'un FME sur site pour vérifier le statut de la BBU et son interco avec le MPR S1P2; CM-20260331-00005173; FME Yanoussa activé pour investigations, update ASAP"/>
    <s v=""/>
    <s v=""/>
    <s v=""/>
    <s v=""/>
    <s v=""/>
    <s v=""/>
    <m/>
    <s v=""/>
    <s v=""/>
    <s v=""/>
    <s v=""/>
    <s v=""/>
    <s v=""/>
    <s v=""/>
    <s v=""/>
    <s v=""/>
    <s v=""/>
  </r>
  <r>
    <s v="Mile14-IHS"/>
    <s v="SUO_079"/>
    <m/>
    <s v="IHS"/>
    <s v="Grid-Gen"/>
    <s v="SUD-OUEST"/>
    <s v="Buea"/>
    <s v="HUAWEI"/>
    <n v="0"/>
    <n v="0"/>
    <n v="0"/>
    <n v="0"/>
    <s v="Operationnel"/>
    <m/>
    <x v="8"/>
    <x v="4"/>
    <s v="no root cause"/>
    <x v="4"/>
    <s v=""/>
    <s v=""/>
    <s v=""/>
    <m/>
    <m/>
    <m/>
    <m/>
    <m/>
    <m/>
    <m/>
    <s v=""/>
    <s v=""/>
    <s v=""/>
    <s v=""/>
    <s v=""/>
    <s v=""/>
    <s v=""/>
    <s v=""/>
    <s v=""/>
    <s v=""/>
  </r>
  <r>
    <s v="Maroua-Titouare-II"/>
    <s v="EXN_086"/>
    <m/>
    <s v="IHS"/>
    <s v="Grid-Gen"/>
    <s v="EXTREME-NORD"/>
    <s v="Maroua"/>
    <s v="HUAWEI"/>
    <n v="0"/>
    <n v="0"/>
    <n v="0"/>
    <n v="0"/>
    <s v="Operationnel"/>
    <m/>
    <x v="8"/>
    <x v="4"/>
    <s v="no root cause"/>
    <x v="4"/>
    <s v=""/>
    <s v=""/>
    <s v=""/>
    <s v=""/>
    <s v=""/>
    <s v=""/>
    <s v=""/>
    <s v=""/>
    <s v=""/>
    <m/>
    <s v=""/>
    <s v=""/>
    <s v=""/>
    <s v=""/>
    <s v=""/>
    <s v=""/>
    <s v=""/>
    <s v=""/>
    <s v=""/>
    <s v=""/>
  </r>
  <r>
    <s v="Garoua-Boulai-Frontiere"/>
    <s v="EST_080"/>
    <m/>
    <s v="IHS"/>
    <s v="Grid-Gen"/>
    <s v="EST"/>
    <s v="Garoua-Boulai"/>
    <s v="ZTE"/>
    <n v="0"/>
    <n v="0"/>
    <n v="0"/>
    <n v="0"/>
    <s v="Operationnel"/>
    <m/>
    <x v="8"/>
    <x v="4"/>
    <s v="no root cause"/>
    <x v="4"/>
    <s v=""/>
    <s v=""/>
    <s v=""/>
    <s v=""/>
    <s v=""/>
    <s v=""/>
    <s v=""/>
    <s v=""/>
    <s v=""/>
    <m/>
    <s v=""/>
    <s v=""/>
    <s v=""/>
    <s v=""/>
    <s v=""/>
    <s v=""/>
    <s v=""/>
    <s v=""/>
    <s v=""/>
    <s v=""/>
  </r>
  <r>
    <s v="Bafia-Dang"/>
    <s v="CTR_397"/>
    <m/>
    <s v="IHS"/>
    <s v="Grid-Gen"/>
    <s v="CENTRE"/>
    <s v="Bafia"/>
    <s v="ZTE"/>
    <n v="0"/>
    <n v="0"/>
    <n v="0"/>
    <n v="0"/>
    <s v="Operationnel"/>
    <m/>
    <x v="8"/>
    <x v="4"/>
    <s v="no root cause"/>
    <x v="4"/>
    <s v=""/>
    <s v=""/>
    <s v=""/>
    <s v=""/>
    <s v=""/>
    <s v=""/>
    <s v=""/>
    <s v=""/>
    <s v=""/>
    <m/>
    <s v=""/>
    <s v=""/>
    <s v=""/>
    <s v=""/>
    <s v=""/>
    <s v=""/>
    <s v=""/>
    <s v=""/>
    <s v=""/>
    <s v=""/>
  </r>
  <r>
    <s v="LIT_833_Z_Boko4-MTN-IHS"/>
    <s v="LIT_833"/>
    <m/>
    <s v="MTN sharing"/>
    <s v="Grid-Gen"/>
    <s v="LITTORAL"/>
    <s v="Yaounde"/>
    <s v="ZTE"/>
    <n v="0"/>
    <n v="0"/>
    <n v="0"/>
    <n v="0"/>
    <s v="Operationnel"/>
    <m/>
    <x v="8"/>
    <x v="4"/>
    <s v="no root cause"/>
    <x v="4"/>
    <s v=""/>
    <s v=""/>
    <s v=""/>
    <s v=""/>
    <s v=""/>
    <s v=""/>
    <s v=""/>
    <s v=""/>
    <s v=""/>
    <m/>
    <s v=""/>
    <s v=""/>
    <s v=""/>
    <s v=""/>
    <s v=""/>
    <s v=""/>
    <s v=""/>
    <s v=""/>
    <s v=""/>
    <s v=""/>
  </r>
  <r>
    <s v="LIT_857_Z_Bois-des-Singes-III-IHS"/>
    <s v="LIT_857"/>
    <m/>
    <s v="ESCO"/>
    <s v="Grid-Gen"/>
    <s v="LITTORAL"/>
    <s v="Yaounde"/>
    <s v="ZTE"/>
    <n v="0"/>
    <n v="0"/>
    <n v="0"/>
    <n v="0"/>
    <s v="Operationnel"/>
    <m/>
    <x v="8"/>
    <x v="4"/>
    <s v="no root cause"/>
    <x v="4"/>
    <s v=""/>
    <s v=""/>
    <s v=""/>
    <s v=""/>
    <s v=""/>
    <s v=""/>
    <s v=""/>
    <s v=""/>
    <s v=""/>
    <m/>
    <s v=""/>
    <s v=""/>
    <s v=""/>
    <s v=""/>
    <s v=""/>
    <s v=""/>
    <s v=""/>
    <s v=""/>
    <s v=""/>
    <s v=""/>
  </r>
  <r>
    <s v="Emana"/>
    <s v="CTR_023"/>
    <m/>
    <m/>
    <m/>
    <s v="CENTRE"/>
    <s v="Yaounde"/>
    <s v="ZTE"/>
    <n v="0"/>
    <n v="0"/>
    <n v="0"/>
    <n v="0"/>
    <s v="Operationnel"/>
    <m/>
    <x v="8"/>
    <x v="4"/>
    <s v="no root cause"/>
    <x v="4"/>
    <s v=""/>
    <s v=""/>
    <s v=""/>
    <s v=""/>
    <s v=""/>
    <s v=""/>
    <s v=""/>
    <s v=""/>
    <s v=""/>
    <m/>
    <s v=""/>
    <s v=""/>
    <s v=""/>
    <s v=""/>
    <s v=""/>
    <s v=""/>
    <s v=""/>
    <s v=""/>
    <s v=""/>
    <s v=""/>
  </r>
  <r>
    <s v="Mabanda"/>
    <s v="LIT_094"/>
    <m/>
    <m/>
    <m/>
    <s v="LITTORAL"/>
    <m/>
    <s v="ZTE"/>
    <n v="0"/>
    <n v="0"/>
    <n v="0"/>
    <n v="0"/>
    <s v="Operationnel"/>
    <m/>
    <x v="8"/>
    <x v="4"/>
    <s v="no root cause"/>
    <x v="4"/>
    <s v=""/>
    <s v=""/>
    <s v=""/>
    <s v=""/>
    <s v=""/>
    <s v=""/>
    <s v=""/>
    <s v=""/>
    <s v=""/>
    <m/>
    <s v=""/>
    <s v=""/>
    <s v=""/>
    <s v=""/>
    <s v=""/>
    <s v=""/>
    <s v=""/>
    <s v=""/>
    <s v=""/>
    <s v=""/>
  </r>
  <r>
    <s v="Manjo-new"/>
    <s v="LIT_555"/>
    <m/>
    <m/>
    <m/>
    <s v="LITTORAL"/>
    <m/>
    <s v="ZTE"/>
    <n v="0"/>
    <n v="0"/>
    <n v="0"/>
    <n v="0"/>
    <s v="Operationnel"/>
    <m/>
    <x v="8"/>
    <x v="4"/>
    <s v="no root cause"/>
    <x v="4"/>
    <s v=""/>
    <s v=""/>
    <s v=""/>
    <s v=""/>
    <s v=""/>
    <s v=""/>
    <s v=""/>
    <s v=""/>
    <s v=""/>
    <m/>
    <s v=""/>
    <s v=""/>
    <s v=""/>
    <s v=""/>
    <s v=""/>
    <s v=""/>
    <s v=""/>
    <s v=""/>
    <s v=""/>
    <s v=""/>
  </r>
  <r>
    <s v="Olembe-staduim"/>
    <s v="CTR_853"/>
    <m/>
    <m/>
    <m/>
    <s v="CENTRE"/>
    <m/>
    <s v="ZTE"/>
    <n v="0"/>
    <n v="0"/>
    <n v="0"/>
    <n v="0"/>
    <s v="Operationnel"/>
    <m/>
    <x v="8"/>
    <x v="4"/>
    <s v="no root cause"/>
    <x v="4"/>
    <s v=""/>
    <s v=""/>
    <s v=""/>
    <s v=""/>
    <s v=""/>
    <s v=""/>
    <s v=""/>
    <s v=""/>
    <s v=""/>
    <m/>
    <s v=""/>
    <s v=""/>
    <s v=""/>
    <s v=""/>
    <s v=""/>
    <s v=""/>
    <s v=""/>
    <s v=""/>
    <s v=""/>
    <s v=""/>
  </r>
  <r>
    <s v="Camp-Bertaud"/>
    <s v="LIT_281"/>
    <m/>
    <m/>
    <m/>
    <s v="LITTORAL"/>
    <s v="Douala"/>
    <s v="ZTE"/>
    <n v="0"/>
    <n v="0"/>
    <n v="0"/>
    <n v="0"/>
    <s v="Operationnel"/>
    <m/>
    <x v="8"/>
    <x v="4"/>
    <s v="no root cause"/>
    <x v="4"/>
    <s v=""/>
    <s v=""/>
    <s v=""/>
    <s v=""/>
    <s v=""/>
    <s v=""/>
    <s v=""/>
    <s v=""/>
    <s v=""/>
    <m/>
    <s v=""/>
    <s v=""/>
    <s v=""/>
    <s v=""/>
    <s v=""/>
    <s v=""/>
    <s v=""/>
    <s v=""/>
    <s v=""/>
    <s v=""/>
  </r>
  <r>
    <s v="Labogenie"/>
    <s v="CTR_015"/>
    <m/>
    <s v="IHS"/>
    <s v="GridOnly"/>
    <s v="CENTRE"/>
    <s v="Yaounde"/>
    <s v="ZTE"/>
    <n v="0"/>
    <n v="0"/>
    <n v="0"/>
    <n v="0"/>
    <s v="Operationnel"/>
    <m/>
    <x v="8"/>
    <x v="4"/>
    <s v="no root cause"/>
    <x v="4"/>
    <s v=""/>
    <s v=""/>
    <s v=""/>
    <s v=""/>
    <s v=""/>
    <s v=""/>
    <s v=""/>
    <s v=""/>
    <s v=""/>
    <m/>
    <s v=""/>
    <s v=""/>
    <s v=""/>
    <s v=""/>
    <s v=""/>
    <s v=""/>
    <s v=""/>
    <s v=""/>
    <s v=""/>
    <s v=""/>
  </r>
  <r>
    <s v="Ndisamba"/>
    <s v="CTR_008"/>
    <m/>
    <s v="IHS"/>
    <s v="Grid-Gen"/>
    <s v="CENTRE"/>
    <s v="Yaounde"/>
    <s v="ZTE"/>
    <n v="0"/>
    <n v="0"/>
    <n v="0"/>
    <n v="0"/>
    <s v="Operationnel"/>
    <m/>
    <x v="8"/>
    <x v="4"/>
    <s v="no root cause"/>
    <x v="4"/>
    <s v=""/>
    <s v=""/>
    <s v=""/>
    <s v=""/>
    <s v=""/>
    <s v=""/>
    <s v=""/>
    <s v=""/>
    <s v=""/>
    <m/>
    <s v=""/>
    <s v=""/>
    <s v=""/>
    <s v=""/>
    <s v=""/>
    <s v=""/>
    <s v=""/>
    <s v=""/>
    <s v=""/>
    <s v=""/>
  </r>
  <r>
    <s v="Foumban"/>
    <s v="OST_004"/>
    <m/>
    <s v="IHS"/>
    <s v="Grid-Gen"/>
    <s v="OUEST"/>
    <s v="Foumban"/>
    <s v="HUAWEI"/>
    <n v="0"/>
    <n v="0"/>
    <n v="0"/>
    <n v="0"/>
    <s v="Operationnel"/>
    <m/>
    <x v="8"/>
    <x v="4"/>
    <s v="no root cause"/>
    <x v="4"/>
    <s v=""/>
    <s v=""/>
    <s v=""/>
    <s v=""/>
    <s v=""/>
    <s v=""/>
    <s v=""/>
    <s v=""/>
    <s v=""/>
    <m/>
    <s v=""/>
    <s v=""/>
    <s v=""/>
    <s v=""/>
    <s v=""/>
    <s v=""/>
    <s v=""/>
    <s v=""/>
    <s v=""/>
    <s v=""/>
  </r>
  <r>
    <s v="Tole-IHS"/>
    <s v="SUO_189"/>
    <m/>
    <s v="IHS"/>
    <e v="#N/A"/>
    <s v="SUD-OUEST"/>
    <s v="Buea"/>
    <s v="NOKIA"/>
    <n v="0"/>
    <n v="0"/>
    <n v="0"/>
    <n v="0"/>
    <s v="Operationnel"/>
    <m/>
    <x v="8"/>
    <x v="4"/>
    <s v="no root cause"/>
    <x v="4"/>
    <s v=""/>
    <s v=""/>
    <s v=""/>
    <s v=""/>
    <s v=""/>
    <s v=""/>
    <s v=""/>
    <s v=""/>
    <s v=""/>
    <m/>
    <s v=""/>
    <s v=""/>
    <s v=""/>
    <s v=""/>
    <s v=""/>
    <s v=""/>
    <s v=""/>
    <s v=""/>
    <s v=""/>
    <s v=""/>
  </r>
  <r>
    <s v="Zingui"/>
    <s v="SUD_136"/>
    <m/>
    <m/>
    <m/>
    <s v="SUD"/>
    <m/>
    <s v="ZTE"/>
    <n v="0"/>
    <n v="0"/>
    <n v="0"/>
    <n v="0"/>
    <s v="Operationnel"/>
    <m/>
    <x v="8"/>
    <x v="4"/>
    <s v="no root cause"/>
    <x v="4"/>
    <s v=""/>
    <s v=""/>
    <s v=""/>
    <s v=""/>
    <s v=""/>
    <s v=""/>
    <s v=""/>
    <s v=""/>
    <s v=""/>
    <m/>
    <s v=""/>
    <s v=""/>
    <s v=""/>
    <s v=""/>
    <s v=""/>
    <s v=""/>
    <s v=""/>
    <s v=""/>
    <s v=""/>
    <s v=""/>
  </r>
  <r>
    <s v="Babylone-dispensaire"/>
    <s v="LIT_648"/>
    <m/>
    <s v="CAMUSAT"/>
    <s v="Good Grid no GE - 12h"/>
    <s v="LITTORAL"/>
    <s v="Douala"/>
    <s v="ZTE"/>
    <n v="0"/>
    <n v="0"/>
    <n v="0"/>
    <n v="0"/>
    <s v="Operationnel"/>
    <m/>
    <x v="8"/>
    <x v="4"/>
    <s v="no root cause"/>
    <x v="4"/>
    <s v=""/>
    <s v=""/>
    <s v=""/>
    <s v=""/>
    <s v=""/>
    <s v=""/>
    <s v=""/>
    <s v=""/>
    <s v=""/>
    <m/>
    <s v=""/>
    <s v=""/>
    <s v=""/>
    <s v=""/>
    <s v=""/>
    <s v=""/>
    <s v=""/>
    <s v=""/>
    <s v=""/>
    <s v=""/>
  </r>
  <r>
    <s v="Bafia-Market-MTN"/>
    <s v="CTR_830"/>
    <m/>
    <m/>
    <m/>
    <s v="CENTRE"/>
    <s v="Bafia"/>
    <s v="ZTE"/>
    <n v="0"/>
    <n v="0"/>
    <n v="0"/>
    <n v="0"/>
    <s v="Operationnel"/>
    <m/>
    <x v="8"/>
    <x v="4"/>
    <s v="no root cause"/>
    <x v="4"/>
    <s v=""/>
    <s v=""/>
    <s v=""/>
    <s v=""/>
    <s v=""/>
    <s v=""/>
    <s v=""/>
    <s v=""/>
    <s v=""/>
    <m/>
    <s v=""/>
    <s v=""/>
    <s v=""/>
    <s v=""/>
    <s v=""/>
    <s v=""/>
    <s v=""/>
    <s v=""/>
    <s v=""/>
    <s v=""/>
  </r>
  <r>
    <s v="Nkolbisson-Ayene-Bar"/>
    <s v="CTR_657"/>
    <m/>
    <s v="CAMUSAT"/>
    <s v="Good Grid + GE"/>
    <s v="CENTRE"/>
    <s v="Yaounde"/>
    <s v="ZTE"/>
    <n v="0"/>
    <n v="0"/>
    <n v="0"/>
    <n v="0"/>
    <s v="Operationnel"/>
    <m/>
    <x v="8"/>
    <x v="4"/>
    <s v="no root cause"/>
    <x v="4"/>
    <s v=""/>
    <s v=""/>
    <s v=""/>
    <s v=""/>
    <s v=""/>
    <s v=""/>
    <s v=""/>
    <s v=""/>
    <s v=""/>
    <m/>
    <s v=""/>
    <s v=""/>
    <s v=""/>
    <s v=""/>
    <s v=""/>
    <s v=""/>
    <s v=""/>
    <s v=""/>
    <s v=""/>
    <s v=""/>
  </r>
  <r>
    <s v="Tsomo-Assi"/>
    <s v="CTR_563"/>
    <m/>
    <s v="CAMUSAT"/>
    <s v="Good Grid no GE - 8h"/>
    <s v="CENTRE"/>
    <s v="Yaounde"/>
    <s v="ZTE"/>
    <n v="0"/>
    <n v="0"/>
    <n v="0"/>
    <n v="0"/>
    <s v="Operationnel"/>
    <m/>
    <x v="8"/>
    <x v="4"/>
    <s v="no root cause"/>
    <x v="4"/>
    <s v=""/>
    <s v=""/>
    <s v=""/>
    <s v=""/>
    <s v=""/>
    <s v=""/>
    <s v=""/>
    <s v=""/>
    <s v=""/>
    <m/>
    <s v=""/>
    <s v=""/>
    <s v=""/>
    <s v=""/>
    <s v=""/>
    <s v=""/>
    <s v=""/>
    <s v=""/>
    <s v=""/>
    <s v=""/>
  </r>
  <r>
    <s v="Tekel-IHS"/>
    <s v="ADM_140"/>
    <m/>
    <m/>
    <m/>
    <s v="ADAMAOUA"/>
    <s v="Martap"/>
    <s v="HUAWEI"/>
    <n v="0"/>
    <n v="0"/>
    <n v="0"/>
    <n v="0"/>
    <s v="Operationnel"/>
    <m/>
    <x v="8"/>
    <x v="4"/>
    <s v="no root cause"/>
    <x v="4"/>
    <s v=""/>
    <s v=""/>
    <s v=""/>
    <s v=""/>
    <s v=""/>
    <s v=""/>
    <s v=""/>
    <s v=""/>
    <s v=""/>
    <m/>
    <s v=""/>
    <s v=""/>
    <s v=""/>
    <s v=""/>
    <s v=""/>
    <s v=""/>
    <s v=""/>
    <s v=""/>
    <s v=""/>
    <s v=""/>
  </r>
  <r>
    <s v="Hilton"/>
    <s v="CTR_702"/>
    <m/>
    <s v="CAMUSAT"/>
    <s v="Good Grid no GE - 8h"/>
    <s v="CENTRE"/>
    <s v="Yaounde"/>
    <s v="ZTE"/>
    <n v="0"/>
    <n v="0"/>
    <n v="0"/>
    <n v="0"/>
    <s v="Operationnel"/>
    <m/>
    <x v="8"/>
    <x v="4"/>
    <s v="no root cause"/>
    <x v="4"/>
    <s v=""/>
    <s v=""/>
    <s v=""/>
    <s v=""/>
    <s v=""/>
    <s v=""/>
    <s v=""/>
    <s v=""/>
    <s v=""/>
    <m/>
    <s v=""/>
    <s v=""/>
    <s v=""/>
    <s v=""/>
    <s v=""/>
    <s v=""/>
    <s v=""/>
    <s v=""/>
    <s v=""/>
    <s v=""/>
  </r>
  <r>
    <s v="Abom-Plateau-II"/>
    <s v="CTR_872"/>
    <m/>
    <s v="CAMUSAT"/>
    <s v="Good Grid + GE"/>
    <s v="CENTRE"/>
    <s v="Abom"/>
    <s v="ZTE"/>
    <n v="0"/>
    <n v="0"/>
    <n v="0"/>
    <n v="0"/>
    <s v="Operationnel"/>
    <m/>
    <x v="8"/>
    <x v="4"/>
    <s v="no root cause"/>
    <x v="4"/>
    <s v=""/>
    <s v=""/>
    <s v=""/>
    <s v=""/>
    <s v=""/>
    <s v=""/>
    <s v=""/>
    <s v=""/>
    <s v=""/>
    <m/>
    <s v=""/>
    <s v=""/>
    <s v=""/>
    <s v=""/>
    <s v=""/>
    <s v=""/>
    <s v=""/>
    <s v=""/>
    <s v=""/>
    <s v=""/>
  </r>
  <r>
    <s v="Bamenda-hospital-roundabout-IHS"/>
    <s v="NRO_131"/>
    <m/>
    <s v="IHS"/>
    <s v="Grid-Gen"/>
    <s v="NORD-OUEST"/>
    <s v="Bamenda"/>
    <s v="HUAWEI"/>
    <n v="0"/>
    <n v="0"/>
    <n v="0"/>
    <n v="0"/>
    <s v="Operationnel"/>
    <m/>
    <x v="8"/>
    <x v="4"/>
    <s v="no root cause"/>
    <x v="4"/>
    <s v=""/>
    <s v=""/>
    <s v=""/>
    <m/>
    <m/>
    <m/>
    <m/>
    <m/>
    <m/>
    <m/>
    <s v=""/>
    <s v=""/>
    <s v=""/>
    <s v=""/>
    <s v=""/>
    <s v=""/>
    <s v=""/>
    <s v=""/>
    <s v=""/>
    <s v=""/>
  </r>
  <r>
    <s v="Foumban-Njintout"/>
    <s v="OST_176"/>
    <m/>
    <s v="IHS"/>
    <s v="Grid-Gen"/>
    <s v="OUEST"/>
    <s v="Foumban"/>
    <s v="HUAWEI"/>
    <n v="0"/>
    <n v="0"/>
    <n v="0"/>
    <n v="0"/>
    <s v="Operationnel"/>
    <m/>
    <x v="8"/>
    <x v="4"/>
    <s v="no root cause"/>
    <x v="4"/>
    <s v=""/>
    <s v=""/>
    <s v=""/>
    <m/>
    <m/>
    <m/>
    <m/>
    <m/>
    <m/>
    <m/>
    <s v=""/>
    <s v=""/>
    <s v=""/>
    <s v=""/>
    <s v=""/>
    <s v=""/>
    <s v=""/>
    <s v=""/>
    <s v=""/>
    <s v=""/>
  </r>
  <r>
    <s v="Limbe-Legend-Inn"/>
    <s v="SUO_233"/>
    <m/>
    <m/>
    <m/>
    <s v="SUD-OUEST"/>
    <s v="Limbe"/>
    <s v="HUAWEI"/>
    <n v="0"/>
    <n v="0"/>
    <n v="0"/>
    <n v="0"/>
    <s v="Operationnel"/>
    <m/>
    <x v="8"/>
    <x v="4"/>
    <s v="no root cause"/>
    <x v="4"/>
    <s v=""/>
    <s v=""/>
    <s v=""/>
    <m/>
    <m/>
    <m/>
    <m/>
    <m/>
    <m/>
    <m/>
    <s v=""/>
    <s v=""/>
    <s v=""/>
    <s v=""/>
    <s v=""/>
    <s v=""/>
    <s v=""/>
    <s v=""/>
    <s v=""/>
    <s v=""/>
  </r>
  <r>
    <s v="Ndoghem-PK12-IHS"/>
    <s v="LIT_159"/>
    <m/>
    <s v="IHS"/>
    <s v="Grid-Gen"/>
    <s v="LITTORAL"/>
    <s v="Douala"/>
    <s v="ZTE"/>
    <n v="0"/>
    <n v="0"/>
    <n v="0"/>
    <n v="0"/>
    <s v="Operationnel"/>
    <m/>
    <x v="8"/>
    <x v="4"/>
    <s v="no root cause"/>
    <x v="4"/>
    <s v=""/>
    <s v=""/>
    <s v=""/>
    <s v=""/>
    <s v=""/>
    <s v=""/>
    <s v=""/>
    <s v=""/>
    <s v=""/>
    <m/>
    <s v=""/>
    <s v=""/>
    <s v=""/>
    <s v=""/>
    <s v=""/>
    <s v=""/>
    <s v=""/>
    <s v=""/>
    <s v=""/>
    <s v=""/>
  </r>
  <r>
    <s v="Newb-Ancien-Etage-New"/>
    <s v="LIT_528"/>
    <m/>
    <s v="CAMUSAT"/>
    <s v="GridOnly"/>
    <s v="LITTORAL"/>
    <s v="Douala"/>
    <s v="ZTE"/>
    <n v="0"/>
    <n v="0"/>
    <n v="0"/>
    <n v="0"/>
    <s v="Operationnel"/>
    <m/>
    <x v="8"/>
    <x v="4"/>
    <s v="no root cause"/>
    <x v="4"/>
    <s v=""/>
    <s v=""/>
    <s v=""/>
    <s v=""/>
    <s v=""/>
    <s v=""/>
    <s v=""/>
    <s v=""/>
    <s v=""/>
    <m/>
    <s v=""/>
    <s v=""/>
    <s v=""/>
    <s v=""/>
    <s v=""/>
    <s v=""/>
    <s v=""/>
    <s v=""/>
    <s v=""/>
    <s v=""/>
  </r>
  <r>
    <s v="Camp-Sic-Mendong"/>
    <s v="CTR_767"/>
    <m/>
    <s v="CAMUSAT"/>
    <s v="Good Grid no GE - 8h"/>
    <s v="CENTRE"/>
    <s v="Yaounde"/>
    <s v="ZTE"/>
    <n v="0"/>
    <n v="0"/>
    <n v="0"/>
    <n v="0"/>
    <s v="Operationnel"/>
    <m/>
    <x v="8"/>
    <x v="4"/>
    <s v="no root cause"/>
    <x v="4"/>
    <s v=""/>
    <s v=""/>
    <s v=""/>
    <s v=""/>
    <s v=""/>
    <s v=""/>
    <s v=""/>
    <s v=""/>
    <s v=""/>
    <m/>
    <s v=""/>
    <s v=""/>
    <s v=""/>
    <s v=""/>
    <s v=""/>
    <s v=""/>
    <s v=""/>
    <s v=""/>
    <s v=""/>
    <s v=""/>
  </r>
  <r>
    <s v="Emana-Lycee2-MTN-IHS"/>
    <s v="CTR_518"/>
    <m/>
    <s v="IHS"/>
    <s v="Grid-Gen"/>
    <s v="CENTRE"/>
    <s v="Yaounde"/>
    <s v="ZTE"/>
    <n v="0"/>
    <n v="0"/>
    <n v="0"/>
    <n v="0"/>
    <s v="Operationnel"/>
    <m/>
    <x v="8"/>
    <x v="4"/>
    <s v="no root cause"/>
    <x v="4"/>
    <s v=""/>
    <s v=""/>
    <s v=""/>
    <s v=""/>
    <s v=""/>
    <s v=""/>
    <s v=""/>
    <s v=""/>
    <s v=""/>
    <m/>
    <s v=""/>
    <s v=""/>
    <s v=""/>
    <s v=""/>
    <s v=""/>
    <s v=""/>
    <s v=""/>
    <s v=""/>
    <s v=""/>
    <s v=""/>
  </r>
  <r>
    <s v="Koundoum"/>
    <s v="OST_252"/>
    <m/>
    <s v="IHS"/>
    <m/>
    <s v="OUEST"/>
    <s v="Koundoum"/>
    <s v="HUAWEI"/>
    <n v="0"/>
    <n v="0"/>
    <n v="0"/>
    <n v="0"/>
    <s v="Operationnel"/>
    <m/>
    <x v="8"/>
    <x v="4"/>
    <s v="no root cause"/>
    <x v="4"/>
    <s v=""/>
    <s v=""/>
    <s v=""/>
    <m/>
    <m/>
    <m/>
    <m/>
    <m/>
    <m/>
    <m/>
    <s v=""/>
    <s v=""/>
    <s v=""/>
    <s v=""/>
    <s v=""/>
    <s v=""/>
    <s v=""/>
    <s v=""/>
    <s v=""/>
    <s v=""/>
  </r>
  <r>
    <s v="Bangangte-Lycee-Classique-IHS"/>
    <s v="OST_266"/>
    <m/>
    <s v="IHS"/>
    <s v="Grid-Gen"/>
    <s v="OUEST"/>
    <s v="Bangangte"/>
    <s v="HUAWEI"/>
    <n v="0"/>
    <n v="0"/>
    <n v="0"/>
    <n v="0"/>
    <s v="Operationnel"/>
    <m/>
    <x v="8"/>
    <x v="4"/>
    <s v="no root cause"/>
    <x v="4"/>
    <s v=""/>
    <s v=""/>
    <s v=""/>
    <m/>
    <m/>
    <m/>
    <m/>
    <m/>
    <m/>
    <m/>
    <s v=""/>
    <s v=""/>
    <s v=""/>
    <s v=""/>
    <s v=""/>
    <s v=""/>
    <s v=""/>
    <s v=""/>
    <s v=""/>
    <s v=""/>
  </r>
  <r>
    <s v="LIT_863_Z_Kotto-Logpom-New"/>
    <s v="LIT_863"/>
    <m/>
    <m/>
    <e v="#N/A"/>
    <s v="LITTORAL"/>
    <s v="Douala"/>
    <s v="ZTE"/>
    <n v="0"/>
    <n v="0"/>
    <n v="0"/>
    <n v="0"/>
    <s v="Operationnel"/>
    <m/>
    <x v="8"/>
    <x v="4"/>
    <s v="no root cause"/>
    <x v="4"/>
    <s v=""/>
    <s v=""/>
    <s v=""/>
    <s v=""/>
    <s v=""/>
    <s v=""/>
    <s v=""/>
    <s v=""/>
    <s v=""/>
    <m/>
    <s v=""/>
    <s v=""/>
    <s v=""/>
    <s v=""/>
    <s v=""/>
    <s v=""/>
    <s v=""/>
    <s v=""/>
    <s v=""/>
    <s v=""/>
  </r>
  <r>
    <s v="Nkolmintag"/>
    <s v="LIT_539"/>
    <m/>
    <s v="CAMUSAT"/>
    <s v="Good Grid no GE - 12h"/>
    <s v="LITTORAL"/>
    <s v="Douala"/>
    <s v="ZTE"/>
    <n v="0"/>
    <n v="0"/>
    <n v="0"/>
    <n v="0"/>
    <s v="Operationnel"/>
    <m/>
    <x v="8"/>
    <x v="4"/>
    <s v="no root cause"/>
    <x v="4"/>
    <s v=""/>
    <s v=""/>
    <s v=""/>
    <s v=""/>
    <s v=""/>
    <s v=""/>
    <s v=""/>
    <s v=""/>
    <s v=""/>
    <m/>
    <s v=""/>
    <s v=""/>
    <s v=""/>
    <s v=""/>
    <s v=""/>
    <s v=""/>
    <s v=""/>
    <s v=""/>
    <s v=""/>
    <s v=""/>
  </r>
  <r>
    <s v="Deido-plage"/>
    <s v="LIT_345"/>
    <m/>
    <s v="IHS"/>
    <s v="Grid-Gen"/>
    <s v="LITTORAL"/>
    <s v="Douala"/>
    <s v="ZTE"/>
    <n v="0"/>
    <n v="0"/>
    <n v="0"/>
    <n v="0"/>
    <s v="Operationnel"/>
    <m/>
    <x v="8"/>
    <x v="4"/>
    <s v="no root cause"/>
    <x v="4"/>
    <s v=""/>
    <s v=""/>
    <s v=""/>
    <s v=""/>
    <s v=""/>
    <s v=""/>
    <s v=""/>
    <s v=""/>
    <s v=""/>
    <m/>
    <s v=""/>
    <s v=""/>
    <s v=""/>
    <s v=""/>
    <s v=""/>
    <s v=""/>
    <s v=""/>
    <s v=""/>
    <s v=""/>
    <s v=""/>
  </r>
  <r>
    <s v="Bonantone"/>
    <s v="LIT_085"/>
    <m/>
    <s v="IHS"/>
    <s v="Grid-Gen"/>
    <s v="LITTORAL"/>
    <s v="Douala"/>
    <s v="ZTE"/>
    <n v="0"/>
    <n v="0"/>
    <n v="0"/>
    <n v="0"/>
    <s v="Operationnel"/>
    <m/>
    <x v="8"/>
    <x v="4"/>
    <s v="no root cause"/>
    <x v="4"/>
    <s v=""/>
    <s v=""/>
    <s v=""/>
    <s v=""/>
    <s v=""/>
    <s v=""/>
    <s v=""/>
    <s v=""/>
    <s v=""/>
    <m/>
    <s v=""/>
    <s v=""/>
    <s v=""/>
    <s v=""/>
    <s v=""/>
    <s v=""/>
    <s v=""/>
    <s v=""/>
    <s v=""/>
    <s v=""/>
  </r>
  <r>
    <s v="Abang-MTN-IHS"/>
    <s v="CTR_462"/>
    <m/>
    <s v="IHS"/>
    <s v="Grid-Gen"/>
    <s v="CENTRE"/>
    <s v="Yaounde"/>
    <s v="ZTE"/>
    <n v="0"/>
    <n v="0"/>
    <n v="0"/>
    <n v="0"/>
    <s v="Operationnel"/>
    <m/>
    <x v="8"/>
    <x v="4"/>
    <s v="no root cause"/>
    <x v="4"/>
    <s v=""/>
    <s v=""/>
    <s v=""/>
    <s v=""/>
    <s v=""/>
    <s v=""/>
    <s v=""/>
    <s v=""/>
    <s v=""/>
    <m/>
    <s v=""/>
    <s v=""/>
    <s v=""/>
    <s v=""/>
    <s v=""/>
    <s v=""/>
    <s v=""/>
    <s v=""/>
    <s v=""/>
    <s v=""/>
  </r>
  <r>
    <s v="Mabanda3"/>
    <s v="LIT_488"/>
    <m/>
    <s v="IHS"/>
    <s v="Grid-Gen"/>
    <s v="LITTORAL"/>
    <s v="Douala"/>
    <s v="ZTE"/>
    <n v="0"/>
    <n v="0"/>
    <n v="0"/>
    <n v="0"/>
    <s v="Operationnel"/>
    <m/>
    <x v="8"/>
    <x v="4"/>
    <s v="no root cause"/>
    <x v="4"/>
    <s v=""/>
    <s v=""/>
    <s v=""/>
    <s v=""/>
    <s v=""/>
    <s v=""/>
    <s v=""/>
    <s v=""/>
    <s v=""/>
    <m/>
    <s v=""/>
    <s v=""/>
    <s v=""/>
    <s v=""/>
    <s v=""/>
    <s v=""/>
    <s v=""/>
    <s v=""/>
    <s v=""/>
    <s v=""/>
  </r>
  <r>
    <s v="Missoke-Universite"/>
    <s v="LIT_373"/>
    <m/>
    <s v="IHS"/>
    <s v="Grid-Gen"/>
    <s v="LITTORAL"/>
    <s v="Douala"/>
    <s v="ZTE"/>
    <n v="0"/>
    <n v="0"/>
    <n v="0"/>
    <n v="0"/>
    <s v="Operationnel"/>
    <m/>
    <x v="8"/>
    <x v="4"/>
    <s v="no root cause"/>
    <x v="4"/>
    <s v=""/>
    <s v=""/>
    <s v=""/>
    <s v=""/>
    <s v=""/>
    <s v=""/>
    <s v=""/>
    <s v=""/>
    <s v=""/>
    <m/>
    <s v=""/>
    <s v=""/>
    <s v=""/>
    <s v=""/>
    <s v=""/>
    <s v=""/>
    <s v=""/>
    <s v=""/>
    <s v=""/>
    <s v=""/>
  </r>
  <r>
    <s v="Ayene"/>
    <s v="CTR_651"/>
    <m/>
    <s v="CAMUSAT"/>
    <s v="Good Grid + GE"/>
    <s v="CENTRE"/>
    <s v="Yaounde"/>
    <s v="ZTE"/>
    <n v="0"/>
    <n v="0"/>
    <n v="0"/>
    <n v="0"/>
    <s v="Operationnel"/>
    <m/>
    <x v="8"/>
    <x v="4"/>
    <s v="no root cause"/>
    <x v="4"/>
    <s v=""/>
    <s v=""/>
    <s v=""/>
    <s v=""/>
    <s v=""/>
    <s v=""/>
    <s v=""/>
    <s v=""/>
    <s v=""/>
    <m/>
    <s v=""/>
    <s v=""/>
    <s v=""/>
    <s v=""/>
    <s v=""/>
    <s v=""/>
    <s v=""/>
    <s v=""/>
    <s v=""/>
    <s v=""/>
  </r>
  <r>
    <s v="Bonangang"/>
    <s v="LIT_358"/>
    <m/>
    <s v="IHS"/>
    <s v="Grid-Gen"/>
    <s v="LITTORAL"/>
    <s v="Douala"/>
    <s v="ZTE"/>
    <n v="0"/>
    <n v="0"/>
    <n v="0"/>
    <n v="0"/>
    <s v="Operationnel"/>
    <m/>
    <x v="8"/>
    <x v="4"/>
    <s v="no root cause"/>
    <x v="4"/>
    <s v=""/>
    <s v=""/>
    <s v=""/>
    <s v=""/>
    <s v=""/>
    <s v=""/>
    <s v=""/>
    <s v=""/>
    <s v=""/>
    <m/>
    <s v=""/>
    <s v=""/>
    <s v=""/>
    <s v=""/>
    <s v=""/>
    <s v=""/>
    <s v=""/>
    <s v=""/>
    <s v=""/>
    <s v=""/>
  </r>
  <r>
    <s v="Ahala"/>
    <s v="CTR_195"/>
    <m/>
    <s v="IHS"/>
    <s v="Grid-Gen-Lithium"/>
    <s v="CENTRE"/>
    <s v="Yaounde"/>
    <s v="ZTE"/>
    <n v="0"/>
    <n v="0"/>
    <n v="0"/>
    <n v="0"/>
    <s v="Operationnel"/>
    <m/>
    <x v="8"/>
    <x v="4"/>
    <s v="no root cause"/>
    <x v="4"/>
    <s v=""/>
    <s v=""/>
    <s v=""/>
    <s v=""/>
    <s v=""/>
    <s v=""/>
    <s v=""/>
    <s v=""/>
    <s v=""/>
    <m/>
    <s v=""/>
    <s v=""/>
    <s v=""/>
    <s v=""/>
    <s v=""/>
    <s v=""/>
    <s v=""/>
    <s v=""/>
    <s v=""/>
    <s v=""/>
  </r>
  <r>
    <s v="Newb-Q-Haoussa"/>
    <s v="LIT_395"/>
    <m/>
    <s v="CAMUSAT"/>
    <s v="Grid-Gen"/>
    <s v="LITTORAL"/>
    <s v="Douala"/>
    <s v="ZTE"/>
    <n v="0"/>
    <n v="0"/>
    <n v="0"/>
    <n v="0"/>
    <s v="Operationnel"/>
    <m/>
    <x v="8"/>
    <x v="4"/>
    <s v="no root cause"/>
    <x v="4"/>
    <s v=""/>
    <s v=""/>
    <s v=""/>
    <s v=""/>
    <s v=""/>
    <s v=""/>
    <s v=""/>
    <s v=""/>
    <s v=""/>
    <m/>
    <s v=""/>
    <s v=""/>
    <s v=""/>
    <s v=""/>
    <s v=""/>
    <s v=""/>
    <s v=""/>
    <s v=""/>
    <s v=""/>
    <s v=""/>
  </r>
  <r>
    <s v="Minisite-SOUDANAISE"/>
    <s v="LIT_665"/>
    <m/>
    <m/>
    <m/>
    <s v="LITTORAL"/>
    <s v="Douala"/>
    <s v="HUAWEI"/>
    <n v="0"/>
    <n v="0"/>
    <n v="0"/>
    <n v="0"/>
    <s v="Operationnel"/>
    <m/>
    <x v="8"/>
    <x v="4"/>
    <s v="no root cause"/>
    <x v="4"/>
    <s v=""/>
    <s v=""/>
    <s v=""/>
    <s v=""/>
    <s v=""/>
    <s v=""/>
    <s v=""/>
    <s v=""/>
    <s v=""/>
    <m/>
    <s v=""/>
    <s v=""/>
    <s v=""/>
    <s v=""/>
    <s v=""/>
    <s v=""/>
    <s v=""/>
    <s v=""/>
    <s v=""/>
    <s v=""/>
  </r>
  <r>
    <s v="Gamba-MTN"/>
    <s v="NRD_059"/>
    <m/>
    <s v="IHS"/>
    <s v="Solar-Gen"/>
    <s v="NORD"/>
    <s v="Gamba"/>
    <s v="NOKIA"/>
    <n v="0"/>
    <n v="0"/>
    <n v="0"/>
    <n v="0"/>
    <s v="Operationnel"/>
    <m/>
    <x v="8"/>
    <x v="4"/>
    <s v="no root cause"/>
    <x v="4"/>
    <s v=""/>
    <s v=""/>
    <s v=""/>
    <s v=""/>
    <s v=""/>
    <s v=""/>
    <s v=""/>
    <s v=""/>
    <s v=""/>
    <m/>
    <s v=""/>
    <s v=""/>
    <s v=""/>
    <s v=""/>
    <s v=""/>
    <s v=""/>
    <s v=""/>
    <s v=""/>
    <s v=""/>
    <s v=""/>
  </r>
  <r>
    <s v="Loe-MTN"/>
    <s v="SUO_043"/>
    <m/>
    <s v="IHS"/>
    <s v="Gen Only"/>
    <s v="SUD-OUEST"/>
    <s v="Loe"/>
    <s v="HUAWEI"/>
    <n v="0"/>
    <n v="0"/>
    <n v="0"/>
    <n v="0"/>
    <s v="Insecurity"/>
    <m/>
    <x v="8"/>
    <x v="4"/>
    <s v="no root cause"/>
    <x v="4"/>
    <s v=""/>
    <s v=""/>
    <s v=""/>
    <m/>
    <m/>
    <m/>
    <m/>
    <m/>
    <m/>
    <m/>
    <s v=""/>
    <s v=""/>
    <s v=""/>
    <s v=""/>
    <s v=""/>
    <s v=""/>
    <s v=""/>
    <s v=""/>
    <s v=""/>
    <s v=""/>
  </r>
  <r>
    <s v="Beka"/>
    <s v="NRD_020"/>
    <m/>
    <s v="IHS"/>
    <s v="Solar-Gen"/>
    <s v="NORD"/>
    <s v="Beka"/>
    <s v="HUAWEI"/>
    <n v="0"/>
    <n v="0"/>
    <n v="0"/>
    <n v="0"/>
    <s v="Operationnel"/>
    <m/>
    <x v="8"/>
    <x v="4"/>
    <s v="no root cause"/>
    <x v="4"/>
    <s v=""/>
    <s v=""/>
    <s v=""/>
    <s v=""/>
    <s v=""/>
    <s v=""/>
    <s v=""/>
    <s v=""/>
    <s v=""/>
    <m/>
    <s v=""/>
    <s v=""/>
    <s v=""/>
    <s v=""/>
    <s v=""/>
    <s v=""/>
    <s v=""/>
    <s v=""/>
    <s v=""/>
    <s v=""/>
  </r>
  <r>
    <s v="Doreissou-IHS"/>
    <s v="EXN_118"/>
    <m/>
    <s v="IHS"/>
    <s v="Hybrid-Gen"/>
    <s v="EXTREME-NORD"/>
    <s v="Doreissou"/>
    <s v="HUAWEI"/>
    <n v="0"/>
    <n v="0"/>
    <n v="0"/>
    <n v="0"/>
    <s v="Insecurity"/>
    <m/>
    <x v="8"/>
    <x v="4"/>
    <s v="no root cause"/>
    <x v="4"/>
    <s v=""/>
    <s v=""/>
    <s v=""/>
    <s v=""/>
    <s v=""/>
    <s v=""/>
    <s v=""/>
    <s v=""/>
    <s v=""/>
    <m/>
    <s v=""/>
    <s v=""/>
    <s v=""/>
    <s v=""/>
    <s v=""/>
    <s v=""/>
    <s v=""/>
    <s v=""/>
    <s v=""/>
    <s v=""/>
  </r>
  <r>
    <s v="Oyack-II"/>
    <s v="LIT_765"/>
    <m/>
    <s v="CAMUSAT"/>
    <s v="Good Grid no GE - 8h"/>
    <s v="LITTORAL"/>
    <s v="Douala"/>
    <s v="ZTE"/>
    <n v="0"/>
    <n v="0"/>
    <n v="0"/>
    <n v="0"/>
    <s v="Operationnel"/>
    <m/>
    <x v="8"/>
    <x v="4"/>
    <s v="no root cause"/>
    <x v="4"/>
    <s v=""/>
    <s v=""/>
    <s v=""/>
    <s v=""/>
    <s v=""/>
    <s v=""/>
    <s v=""/>
    <s v=""/>
    <s v=""/>
    <m/>
    <s v=""/>
    <s v=""/>
    <s v=""/>
    <s v=""/>
    <s v=""/>
    <s v=""/>
    <s v=""/>
    <s v=""/>
    <s v=""/>
    <s v=""/>
  </r>
  <r>
    <s v="Ngd-Q-Haoussa"/>
    <s v="ADM_048"/>
    <m/>
    <s v="IHS"/>
    <s v="Grid-Gen"/>
    <s v="ADAMAOUA"/>
    <s v="Ngaoundere"/>
    <s v="HUAWEI"/>
    <n v="0"/>
    <n v="0"/>
    <n v="0"/>
    <n v="0"/>
    <s v="Operationnel"/>
    <m/>
    <x v="8"/>
    <x v="4"/>
    <s v="no root cause"/>
    <x v="4"/>
    <s v=""/>
    <s v=""/>
    <s v=""/>
    <s v=""/>
    <s v=""/>
    <s v=""/>
    <s v=""/>
    <s v=""/>
    <s v=""/>
    <m/>
    <s v=""/>
    <s v=""/>
    <s v=""/>
    <s v=""/>
    <s v=""/>
    <s v=""/>
    <s v=""/>
    <s v=""/>
    <s v=""/>
    <s v=""/>
  </r>
  <r>
    <s v="KOTTO-MBANGUE-II"/>
    <s v="LIT_712"/>
    <m/>
    <s v="CAMUSAT"/>
    <s v="Good Grid no GE - 8h"/>
    <s v="LITTORAL"/>
    <s v="Douala"/>
    <s v="ZTE"/>
    <n v="0"/>
    <n v="0"/>
    <n v="0"/>
    <n v="0"/>
    <s v="Operationnel"/>
    <m/>
    <x v="8"/>
    <x v="4"/>
    <s v="no root cause"/>
    <x v="4"/>
    <s v=""/>
    <s v=""/>
    <s v=""/>
    <s v=""/>
    <s v=""/>
    <s v=""/>
    <s v=""/>
    <s v=""/>
    <s v=""/>
    <m/>
    <s v=""/>
    <s v=""/>
    <s v=""/>
    <s v=""/>
    <s v=""/>
    <s v=""/>
    <s v=""/>
    <s v=""/>
    <s v=""/>
    <s v=""/>
  </r>
  <r>
    <s v="Bandjoun-IUT"/>
    <s v="OST_239"/>
    <m/>
    <s v="CAMUSAT"/>
    <s v="Good Grid + GE"/>
    <s v="OUEST"/>
    <s v="Bandjoun"/>
    <s v="HUAWEI"/>
    <n v="0"/>
    <n v="0"/>
    <n v="0"/>
    <n v="0"/>
    <s v="Operationnel"/>
    <m/>
    <x v="8"/>
    <x v="4"/>
    <s v="no root cause"/>
    <x v="4"/>
    <s v=""/>
    <s v=""/>
    <s v=""/>
    <m/>
    <m/>
    <m/>
    <m/>
    <m/>
    <m/>
    <m/>
    <s v=""/>
    <s v=""/>
    <s v=""/>
    <s v=""/>
    <s v=""/>
    <s v=""/>
    <s v=""/>
    <s v=""/>
    <s v=""/>
    <s v=""/>
  </r>
  <r>
    <s v="Kay-Kay"/>
    <s v="EXN_050"/>
    <m/>
    <s v="IHS"/>
    <s v="Solar-Gen"/>
    <s v="EXTREME-NORD"/>
    <s v="Kay-Kay"/>
    <s v="HUAWEI"/>
    <n v="0"/>
    <n v="0"/>
    <n v="0"/>
    <n v="0"/>
    <s v="Insecurity"/>
    <m/>
    <x v="8"/>
    <x v="4"/>
    <s v="no root cause"/>
    <x v="4"/>
    <s v=""/>
    <s v=""/>
    <s v=""/>
    <s v=""/>
    <s v=""/>
    <s v=""/>
    <s v=""/>
    <s v=""/>
    <s v=""/>
    <m/>
    <s v=""/>
    <s v=""/>
    <s v=""/>
    <s v=""/>
    <s v=""/>
    <s v=""/>
    <s v=""/>
    <s v=""/>
    <s v=""/>
    <s v=""/>
  </r>
  <r>
    <s v="Kribi-Ebouyie"/>
    <s v="SUD_077"/>
    <m/>
    <s v="IHS"/>
    <s v="Grid-Gen"/>
    <s v="SUD"/>
    <s v="Kribi"/>
    <s v="ZTE"/>
    <n v="0"/>
    <n v="0"/>
    <n v="0"/>
    <n v="0"/>
    <s v="Operationnel"/>
    <m/>
    <x v="8"/>
    <x v="4"/>
    <s v="no root cause"/>
    <x v="4"/>
    <s v=""/>
    <s v=""/>
    <s v=""/>
    <s v=""/>
    <s v=""/>
    <s v=""/>
    <s v=""/>
    <s v=""/>
    <s v=""/>
    <m/>
    <s v=""/>
    <s v=""/>
    <s v=""/>
    <s v=""/>
    <s v=""/>
    <s v=""/>
    <s v=""/>
    <s v=""/>
    <s v=""/>
    <s v=""/>
  </r>
  <r>
    <s v="Jakiri-Church-IHS"/>
    <s v="NRO_138"/>
    <m/>
    <s v="IHS"/>
    <s v="Grid-Gen"/>
    <s v="NORD-OUEST"/>
    <s v="Jakiri"/>
    <s v="HUAWEI"/>
    <n v="0"/>
    <n v="0"/>
    <n v="0"/>
    <n v="0"/>
    <s v="Insecurity"/>
    <m/>
    <x v="0"/>
    <x v="0"/>
    <s v="MPR issue"/>
    <x v="0"/>
    <s v=""/>
    <s v=""/>
    <s v="31/03/2026 Indisponibilité des services mobiles Voix &amp; Data dans la zone de NRO_019_H_Jakiri et environs"/>
    <m/>
    <m/>
    <m/>
    <m/>
    <m/>
    <m/>
    <m/>
    <s v=""/>
    <s v=""/>
    <s v=""/>
    <s v=""/>
    <s v=""/>
    <s v=""/>
    <s v=""/>
    <s v=""/>
    <s v=""/>
    <s v=""/>
  </r>
  <r>
    <s v="Limbe-Mile4-IHS"/>
    <s v="SUO_212"/>
    <m/>
    <s v="IHS"/>
    <s v="Grid-Gen"/>
    <s v="SUD-OUEST"/>
    <s v="Limbe"/>
    <s v="HUAWEI"/>
    <n v="0"/>
    <n v="0"/>
    <n v="0"/>
    <n v="0"/>
    <s v="Operationnel"/>
    <m/>
    <x v="8"/>
    <x v="4"/>
    <s v="no root cause"/>
    <x v="4"/>
    <s v=""/>
    <s v=""/>
    <s v=""/>
    <m/>
    <m/>
    <m/>
    <m/>
    <m/>
    <m/>
    <m/>
    <s v=""/>
    <s v=""/>
    <s v=""/>
    <s v=""/>
    <s v=""/>
    <s v=""/>
    <s v=""/>
    <s v=""/>
    <s v=""/>
    <s v=""/>
  </r>
  <r>
    <s v="Nyalla-Kilimandjaro"/>
    <s v="LIT_343"/>
    <m/>
    <s v="IHS"/>
    <s v="Grid-Gen"/>
    <s v="LITTORAL"/>
    <s v="Douala"/>
    <s v="ZTE"/>
    <n v="0"/>
    <n v="0"/>
    <n v="0"/>
    <n v="0"/>
    <s v="Operationnel"/>
    <m/>
    <x v="8"/>
    <x v="4"/>
    <s v="no root cause"/>
    <x v="4"/>
    <s v=""/>
    <s v=""/>
    <s v=""/>
    <s v=""/>
    <s v=""/>
    <s v=""/>
    <s v=""/>
    <s v=""/>
    <s v=""/>
    <m/>
    <s v=""/>
    <s v=""/>
    <s v=""/>
    <s v=""/>
    <s v=""/>
    <s v=""/>
    <s v=""/>
    <s v=""/>
    <s v=""/>
    <s v=""/>
  </r>
  <r>
    <s v="Mile4-Q10-IHS"/>
    <s v="SUO_214"/>
    <m/>
    <s v="IHS"/>
    <s v="Grid-Gen"/>
    <s v="SUD-OUEST"/>
    <s v="Limbe"/>
    <s v="HUAWEI"/>
    <n v="0"/>
    <n v="0"/>
    <n v="0"/>
    <n v="0"/>
    <s v="Operationnel"/>
    <m/>
    <x v="8"/>
    <x v="4"/>
    <s v="no root cause"/>
    <x v="4"/>
    <s v=""/>
    <s v=""/>
    <s v=""/>
    <m/>
    <m/>
    <m/>
    <m/>
    <m/>
    <m/>
    <m/>
    <s v=""/>
    <s v=""/>
    <s v=""/>
    <s v=""/>
    <s v=""/>
    <s v=""/>
    <s v=""/>
    <s v=""/>
    <s v=""/>
    <s v=""/>
  </r>
  <r>
    <s v="Mbamti-Katarko"/>
    <s v="ADM_163"/>
    <m/>
    <s v="CAMUSAT"/>
    <s v="HGB"/>
    <s v="ADAMAOUA"/>
    <s v="Mbamti"/>
    <s v="HUAWEI"/>
    <n v="0"/>
    <n v="0"/>
    <n v="0"/>
    <n v="0"/>
    <s v="Operationnel"/>
    <m/>
    <x v="8"/>
    <x v="4"/>
    <s v="no root cause"/>
    <x v="4"/>
    <s v=""/>
    <s v=""/>
    <s v=""/>
    <s v=""/>
    <s v=""/>
    <s v=""/>
    <s v=""/>
    <s v=""/>
    <s v=""/>
    <m/>
    <s v=""/>
    <s v=""/>
    <s v=""/>
    <s v=""/>
    <s v=""/>
    <s v=""/>
    <s v=""/>
    <s v=""/>
    <s v=""/>
    <s v=""/>
  </r>
  <r>
    <s v="Oyomabang-marche"/>
    <s v="CTR_718"/>
    <m/>
    <s v="CAMUSAT"/>
    <s v="Good Grid no GE - 8h"/>
    <s v="CENTRE"/>
    <s v="Yaounde"/>
    <s v="ZTE"/>
    <n v="0"/>
    <n v="0"/>
    <n v="0"/>
    <n v="0"/>
    <s v="Operationnel"/>
    <m/>
    <x v="8"/>
    <x v="4"/>
    <s v="no root cause"/>
    <x v="4"/>
    <s v=""/>
    <s v=""/>
    <s v=""/>
    <s v=""/>
    <s v=""/>
    <s v=""/>
    <s v=""/>
    <s v=""/>
    <s v=""/>
    <m/>
    <s v=""/>
    <s v=""/>
    <s v=""/>
    <s v=""/>
    <s v=""/>
    <s v=""/>
    <s v=""/>
    <s v=""/>
    <s v=""/>
    <s v=""/>
  </r>
  <r>
    <s v="Nkong-Zem"/>
    <s v="OST_073"/>
    <m/>
    <s v="IHS"/>
    <s v="Grid-Gen"/>
    <s v="OUEST"/>
    <s v="Nkong-Zem"/>
    <s v="HUAWEI"/>
    <n v="0"/>
    <n v="0"/>
    <n v="0"/>
    <n v="0"/>
    <s v="Operationnel"/>
    <m/>
    <x v="8"/>
    <x v="4"/>
    <s v="no root cause"/>
    <x v="4"/>
    <s v=""/>
    <s v=""/>
    <s v=""/>
    <m/>
    <m/>
    <m/>
    <m/>
    <m/>
    <m/>
    <m/>
    <s v=""/>
    <s v=""/>
    <s v=""/>
    <s v=""/>
    <s v=""/>
    <s v=""/>
    <s v=""/>
    <s v=""/>
    <s v=""/>
    <s v=""/>
  </r>
  <r>
    <s v="Hopital-Mbouo"/>
    <s v="OST_296"/>
    <m/>
    <s v="CAMUSAT"/>
    <s v="Good Grid + GE"/>
    <s v="OUEST"/>
    <s v="Bafoussam"/>
    <s v="HUAWEI"/>
    <n v="0"/>
    <n v="0"/>
    <n v="0"/>
    <n v="0"/>
    <s v="Operationnel"/>
    <m/>
    <x v="8"/>
    <x v="4"/>
    <s v="no root cause"/>
    <x v="4"/>
    <s v=""/>
    <s v=""/>
    <s v=""/>
    <m/>
    <m/>
    <m/>
    <m/>
    <m/>
    <m/>
    <m/>
    <s v=""/>
    <s v=""/>
    <s v=""/>
    <s v=""/>
    <s v=""/>
    <s v=""/>
    <s v=""/>
    <s v=""/>
    <s v=""/>
    <s v=""/>
  </r>
  <r>
    <s v="Guidiguis-Ville"/>
    <s v="NRD_144"/>
    <m/>
    <s v="CAMUSAT"/>
    <s v="Good Grid + GE"/>
    <s v="NORD"/>
    <s v="Guidiguis"/>
    <s v="HUAWEI"/>
    <n v="0"/>
    <n v="0"/>
    <n v="0"/>
    <n v="0"/>
    <s v="Operationnel"/>
    <m/>
    <x v="8"/>
    <x v="4"/>
    <s v="no root cause"/>
    <x v="4"/>
    <s v=""/>
    <s v=""/>
    <s v=""/>
    <s v=""/>
    <s v=""/>
    <s v=""/>
    <s v=""/>
    <s v=""/>
    <s v=""/>
    <m/>
    <s v=""/>
    <s v=""/>
    <s v=""/>
    <s v=""/>
    <s v=""/>
    <s v=""/>
    <s v=""/>
    <s v=""/>
    <s v=""/>
    <s v=""/>
  </r>
  <r>
    <s v="Soudanaise-micro"/>
    <s v="LIT_703"/>
    <m/>
    <m/>
    <m/>
    <s v="LITTORAL"/>
    <s v="Douala"/>
    <s v="ZTE"/>
    <n v="0"/>
    <n v="0"/>
    <n v="0"/>
    <n v="0"/>
    <s v="Operationnel"/>
    <m/>
    <x v="8"/>
    <x v="4"/>
    <s v="no root cause"/>
    <x v="4"/>
    <s v=""/>
    <s v=""/>
    <s v=""/>
    <s v=""/>
    <s v=""/>
    <s v=""/>
    <s v=""/>
    <s v=""/>
    <s v=""/>
    <m/>
    <s v=""/>
    <s v=""/>
    <s v=""/>
    <s v=""/>
    <s v=""/>
    <s v=""/>
    <s v=""/>
    <s v=""/>
    <s v=""/>
    <s v=""/>
  </r>
  <r>
    <s v="Kribi-Bwambe-II"/>
    <s v="SUD_093"/>
    <m/>
    <s v="CAMUSAT"/>
    <s v="Good Grid + GE"/>
    <s v="SUD"/>
    <s v="Kribi"/>
    <s v="ZTE"/>
    <n v="0"/>
    <n v="0"/>
    <n v="0"/>
    <n v="0"/>
    <s v="Operationnel"/>
    <m/>
    <x v="8"/>
    <x v="4"/>
    <s v="no root cause"/>
    <x v="4"/>
    <s v=""/>
    <s v=""/>
    <s v=""/>
    <s v=""/>
    <s v=""/>
    <s v=""/>
    <s v=""/>
    <s v=""/>
    <s v=""/>
    <m/>
    <s v=""/>
    <s v=""/>
    <s v=""/>
    <s v=""/>
    <s v=""/>
    <s v=""/>
    <s v=""/>
    <s v=""/>
    <s v=""/>
    <s v=""/>
  </r>
  <r>
    <s v="Mabanda-New"/>
    <s v="LIT_791"/>
    <m/>
    <s v="CAMUSAT"/>
    <s v="Good Grid no GE - 8h"/>
    <s v="LITTORAL"/>
    <s v="Douala"/>
    <s v="ZTE"/>
    <n v="0"/>
    <n v="0"/>
    <n v="0"/>
    <n v="0"/>
    <s v="Operationnel"/>
    <m/>
    <x v="8"/>
    <x v="4"/>
    <s v="no root cause"/>
    <x v="4"/>
    <s v=""/>
    <s v=""/>
    <s v=""/>
    <s v=""/>
    <s v=""/>
    <s v=""/>
    <s v=""/>
    <s v=""/>
    <s v=""/>
    <m/>
    <s v=""/>
    <s v=""/>
    <s v=""/>
    <s v=""/>
    <s v=""/>
    <s v=""/>
    <s v=""/>
    <s v=""/>
    <s v=""/>
    <s v=""/>
  </r>
  <r>
    <s v="Malangue"/>
    <s v="LIT_449"/>
    <m/>
    <s v="IHS"/>
    <s v="Grid-Gen"/>
    <s v="LITTORAL"/>
    <s v="Douala"/>
    <s v="ZTE"/>
    <n v="0"/>
    <n v="0"/>
    <n v="0"/>
    <n v="0"/>
    <s v="Operationnel"/>
    <m/>
    <x v="8"/>
    <x v="4"/>
    <s v="no root cause"/>
    <x v="4"/>
    <s v=""/>
    <s v=""/>
    <s v=""/>
    <s v=""/>
    <s v=""/>
    <s v=""/>
    <s v=""/>
    <s v=""/>
    <s v=""/>
    <m/>
    <s v=""/>
    <s v=""/>
    <s v=""/>
    <s v=""/>
    <s v=""/>
    <s v=""/>
    <s v=""/>
    <s v=""/>
    <s v=""/>
    <s v=""/>
  </r>
  <r>
    <s v="Fokoue"/>
    <s v="OST_059"/>
    <m/>
    <s v="IHS"/>
    <s v="Grid-Gen"/>
    <s v="OUEST"/>
    <s v="Fokoue"/>
    <s v="HUAWEI"/>
    <n v="0"/>
    <n v="0"/>
    <n v="0"/>
    <n v="0"/>
    <s v="Operationnel"/>
    <m/>
    <x v="8"/>
    <x v="4"/>
    <s v="no root cause"/>
    <x v="4"/>
    <s v=""/>
    <s v=""/>
    <s v=""/>
    <m/>
    <m/>
    <m/>
    <m/>
    <m/>
    <m/>
    <m/>
    <s v=""/>
    <s v=""/>
    <s v=""/>
    <s v=""/>
    <s v=""/>
    <s v=""/>
    <s v=""/>
    <s v=""/>
    <s v=""/>
    <s v=""/>
  </r>
  <r>
    <s v="H-Franco"/>
    <s v="CTR_102"/>
    <m/>
    <s v="IHS"/>
    <s v="Grid-Gen"/>
    <s v="CENTRE"/>
    <s v="Yaounde"/>
    <s v="ZTE"/>
    <n v="0"/>
    <n v="0"/>
    <n v="0"/>
    <n v="0"/>
    <s v="Operationnel"/>
    <m/>
    <x v="8"/>
    <x v="4"/>
    <s v="no root cause"/>
    <x v="4"/>
    <s v=""/>
    <s v=""/>
    <s v=""/>
    <s v=""/>
    <s v=""/>
    <s v=""/>
    <s v=""/>
    <s v=""/>
    <s v=""/>
    <m/>
    <s v=""/>
    <s v=""/>
    <s v=""/>
    <s v=""/>
    <s v=""/>
    <s v=""/>
    <s v=""/>
    <s v=""/>
    <s v=""/>
    <s v=""/>
  </r>
  <r>
    <s v="Kotto-Mbangue"/>
    <s v="LIT_202"/>
    <m/>
    <s v="IHS"/>
    <s v="GridOnly"/>
    <s v="LITTORAL"/>
    <s v="Douala"/>
    <s v="ZTE"/>
    <n v="0"/>
    <n v="0"/>
    <n v="0"/>
    <n v="0"/>
    <s v="Operationnel"/>
    <m/>
    <x v="8"/>
    <x v="4"/>
    <s v="no root cause"/>
    <x v="4"/>
    <s v=""/>
    <s v=""/>
    <s v=""/>
    <s v=""/>
    <s v=""/>
    <s v=""/>
    <s v=""/>
    <s v=""/>
    <s v=""/>
    <m/>
    <s v=""/>
    <s v=""/>
    <s v=""/>
    <s v=""/>
    <s v=""/>
    <s v=""/>
    <s v=""/>
    <s v=""/>
    <s v=""/>
    <s v=""/>
  </r>
  <r>
    <s v="Beedi"/>
    <s v="LIT_127"/>
    <m/>
    <s v="IHS"/>
    <s v="Grid-Gen"/>
    <s v="LITTORAL"/>
    <s v="Douala"/>
    <s v="ZTE"/>
    <n v="0"/>
    <n v="0"/>
    <n v="0"/>
    <n v="0"/>
    <s v="Operationnel"/>
    <m/>
    <x v="8"/>
    <x v="4"/>
    <s v="no root cause"/>
    <x v="4"/>
    <s v=""/>
    <s v=""/>
    <s v=""/>
    <s v=""/>
    <s v=""/>
    <s v=""/>
    <s v=""/>
    <s v=""/>
    <s v=""/>
    <m/>
    <s v=""/>
    <s v=""/>
    <s v=""/>
    <s v=""/>
    <s v=""/>
    <s v=""/>
    <s v=""/>
    <s v=""/>
    <s v=""/>
    <s v=""/>
  </r>
  <r>
    <s v="Mendong-Maetur-IHS"/>
    <s v="CTR_486"/>
    <m/>
    <s v="IHS"/>
    <s v="Grid-Gen"/>
    <s v="CENTRE"/>
    <s v="Yaounde"/>
    <s v="ZTE"/>
    <n v="0"/>
    <n v="0"/>
    <n v="0"/>
    <n v="0"/>
    <s v="Operationnel"/>
    <m/>
    <x v="8"/>
    <x v="4"/>
    <s v="no root cause"/>
    <x v="4"/>
    <s v=""/>
    <s v=""/>
    <s v=""/>
    <s v=""/>
    <s v=""/>
    <s v=""/>
    <s v=""/>
    <s v=""/>
    <s v=""/>
    <m/>
    <s v=""/>
    <s v=""/>
    <s v=""/>
    <s v=""/>
    <s v=""/>
    <s v=""/>
    <s v=""/>
    <s v=""/>
    <s v=""/>
    <s v=""/>
  </r>
  <r>
    <s v="Ngousso-II"/>
    <s v="CTR_342"/>
    <m/>
    <s v="IHS"/>
    <s v="Grid-Gen"/>
    <s v="CENTRE"/>
    <s v="Yaounde"/>
    <s v="ZTE"/>
    <n v="0"/>
    <n v="0"/>
    <n v="0"/>
    <n v="0"/>
    <s v="Operationnel"/>
    <m/>
    <x v="8"/>
    <x v="4"/>
    <s v="no root cause"/>
    <x v="4"/>
    <s v=""/>
    <s v=""/>
    <s v=""/>
    <s v=""/>
    <s v=""/>
    <s v=""/>
    <s v=""/>
    <s v=""/>
    <s v=""/>
    <m/>
    <s v=""/>
    <s v=""/>
    <s v=""/>
    <s v=""/>
    <s v=""/>
    <s v=""/>
    <s v=""/>
    <s v=""/>
    <s v=""/>
    <s v=""/>
  </r>
  <r>
    <s v="Bamendjou-MTN"/>
    <s v="OST_044"/>
    <m/>
    <s v="IHS"/>
    <s v="Grid-Gen"/>
    <s v="OUEST"/>
    <s v="Bamendjou"/>
    <s v="HUAWEI"/>
    <n v="0"/>
    <n v="0"/>
    <n v="0"/>
    <n v="0"/>
    <s v="Operationnel"/>
    <m/>
    <x v="8"/>
    <x v="4"/>
    <s v="no root cause"/>
    <x v="4"/>
    <s v=""/>
    <s v=""/>
    <s v=""/>
    <m/>
    <m/>
    <m/>
    <m/>
    <m/>
    <m/>
    <m/>
    <s v=""/>
    <s v=""/>
    <s v=""/>
    <s v=""/>
    <s v=""/>
    <s v=""/>
    <s v=""/>
    <s v=""/>
    <s v=""/>
    <s v=""/>
  </r>
  <r>
    <s v="CTR_920_Z_MENDONG-ELOUMDEM"/>
    <s v="CTR_920"/>
    <m/>
    <s v="ESCO"/>
    <e v="#N/A"/>
    <s v="CENTRE"/>
    <s v="Yaounde"/>
    <s v="ZTE"/>
    <n v="0"/>
    <n v="0"/>
    <n v="0"/>
    <n v="0"/>
    <s v="Operationnel"/>
    <m/>
    <x v="8"/>
    <x v="4"/>
    <s v="no root cause"/>
    <x v="4"/>
    <s v=""/>
    <s v=""/>
    <s v=""/>
    <s v=""/>
    <s v=""/>
    <s v=""/>
    <s v=""/>
    <s v=""/>
    <s v=""/>
    <m/>
    <s v=""/>
    <s v=""/>
    <s v=""/>
    <s v=""/>
    <s v=""/>
    <s v=""/>
    <s v=""/>
    <s v=""/>
    <s v=""/>
    <s v=""/>
  </r>
  <r>
    <s v="Bahouan-IHS"/>
    <s v="OST_300"/>
    <m/>
    <s v="HIS"/>
    <s v="Grid-Gen"/>
    <s v="OUEST"/>
    <s v="Bahouan"/>
    <s v="HUAWEI"/>
    <n v="0"/>
    <n v="0"/>
    <n v="0"/>
    <n v="0"/>
    <s v="Operationnel"/>
    <m/>
    <x v="8"/>
    <x v="4"/>
    <s v="no root cause"/>
    <x v="4"/>
    <s v=""/>
    <s v=""/>
    <s v=""/>
    <m/>
    <m/>
    <m/>
    <m/>
    <m/>
    <m/>
    <m/>
    <s v=""/>
    <s v=""/>
    <s v=""/>
    <s v=""/>
    <s v=""/>
    <s v=""/>
    <s v=""/>
    <s v=""/>
    <s v=""/>
    <s v=""/>
  </r>
  <r>
    <s v="Bamoungoum"/>
    <s v="OST_274"/>
    <m/>
    <s v="CAMUSAT"/>
    <s v="Good Grid + GE"/>
    <s v="OUEST"/>
    <s v="Bamoungoum"/>
    <s v="HUAWEI"/>
    <n v="0"/>
    <n v="0"/>
    <n v="0"/>
    <n v="0"/>
    <s v="Operationnel"/>
    <m/>
    <x v="8"/>
    <x v="4"/>
    <s v="no root cause"/>
    <x v="4"/>
    <s v=""/>
    <s v=""/>
    <s v=""/>
    <m/>
    <m/>
    <m/>
    <m/>
    <m/>
    <m/>
    <m/>
    <s v=""/>
    <s v=""/>
    <s v=""/>
    <s v=""/>
    <s v=""/>
    <s v=""/>
    <s v=""/>
    <s v=""/>
    <s v=""/>
    <s v=""/>
  </r>
  <r>
    <s v="Bafut-Swie-Hill-IHS"/>
    <s v="NRO_102"/>
    <m/>
    <s v="IHS"/>
    <s v="Gen Only"/>
    <s v="NORD-OUEST"/>
    <s v="Bafut"/>
    <s v="HUAWEI"/>
    <n v="0"/>
    <n v="0"/>
    <n v="0"/>
    <n v="0"/>
    <s v="Insecurity"/>
    <m/>
    <x v="8"/>
    <x v="4"/>
    <s v="no root cause"/>
    <x v="4"/>
    <s v=""/>
    <s v=""/>
    <s v=""/>
    <m/>
    <m/>
    <m/>
    <m/>
    <m/>
    <m/>
    <m/>
    <s v=""/>
    <s v=""/>
    <s v=""/>
    <s v=""/>
    <s v=""/>
    <s v=""/>
    <s v=""/>
    <s v=""/>
    <s v=""/>
    <s v=""/>
  </r>
  <r>
    <s v="Bfsam-Banengo"/>
    <s v="OST_003"/>
    <m/>
    <s v="OCM/Strategique"/>
    <m/>
    <s v="OUEST"/>
    <s v="Bafoussam"/>
    <s v="HUAWEI"/>
    <n v="0"/>
    <n v="0"/>
    <n v="0"/>
    <n v="0"/>
    <s v="Operationnel"/>
    <m/>
    <x v="8"/>
    <x v="4"/>
    <s v="no root cause"/>
    <x v="4"/>
    <s v=""/>
    <s v=""/>
    <s v=""/>
    <m/>
    <m/>
    <m/>
    <m/>
    <m/>
    <m/>
    <m/>
    <s v=""/>
    <s v=""/>
    <s v=""/>
    <s v=""/>
    <s v=""/>
    <s v=""/>
    <s v=""/>
    <s v=""/>
    <s v=""/>
    <s v=""/>
  </r>
  <r>
    <s v="Bougoudoum-IHS"/>
    <s v="EXN_135"/>
    <m/>
    <s v="IHS"/>
    <s v="Gen Only"/>
    <s v="EXTREME-NORD"/>
    <s v="Bougoudoum"/>
    <s v="HUAWEI"/>
    <n v="0"/>
    <n v="0"/>
    <n v="0"/>
    <n v="0"/>
    <s v="Insecurity"/>
    <m/>
    <x v="8"/>
    <x v="4"/>
    <s v="no root cause"/>
    <x v="4"/>
    <s v=""/>
    <s v=""/>
    <s v=""/>
    <s v=""/>
    <s v=""/>
    <s v=""/>
    <s v=""/>
    <s v=""/>
    <s v=""/>
    <m/>
    <s v=""/>
    <s v=""/>
    <s v=""/>
    <s v=""/>
    <s v=""/>
    <s v=""/>
    <s v=""/>
    <s v=""/>
    <s v=""/>
    <s v=""/>
  </r>
  <r>
    <s v="Meiganga-EELC-MTN-IHS"/>
    <s v="ADM_106"/>
    <m/>
    <s v="IHS"/>
    <s v="Grid-Gen"/>
    <s v="ADAMAOUA"/>
    <s v="Meiganga"/>
    <s v="HUAWEI"/>
    <n v="0"/>
    <n v="0"/>
    <n v="0"/>
    <n v="0"/>
    <s v="Operationnel"/>
    <m/>
    <x v="8"/>
    <x v="4"/>
    <s v="no root cause"/>
    <x v="4"/>
    <s v=""/>
    <s v=""/>
    <s v=""/>
    <s v=""/>
    <s v=""/>
    <s v=""/>
    <s v=""/>
    <s v=""/>
    <s v=""/>
    <m/>
    <s v=""/>
    <s v=""/>
    <s v=""/>
    <s v=""/>
    <s v=""/>
    <s v=""/>
    <s v=""/>
    <s v=""/>
    <s v=""/>
    <s v=""/>
  </r>
  <r>
    <s v="Gobo"/>
    <s v="EXN_048"/>
    <m/>
    <s v="IHS"/>
    <s v="Solar-Gen"/>
    <s v="EXTREME-NORD"/>
    <s v="Gobo"/>
    <s v="HUAWEI"/>
    <n v="0"/>
    <n v="0"/>
    <n v="0"/>
    <n v="0"/>
    <s v="Insecurity"/>
    <m/>
    <x v="8"/>
    <x v="4"/>
    <s v="no root cause"/>
    <x v="4"/>
    <s v=""/>
    <s v=""/>
    <s v=""/>
    <s v=""/>
    <s v=""/>
    <s v=""/>
    <s v=""/>
    <s v=""/>
    <s v=""/>
    <m/>
    <s v=""/>
    <s v=""/>
    <s v=""/>
    <s v=""/>
    <s v=""/>
    <s v=""/>
    <s v=""/>
    <s v=""/>
    <s v=""/>
    <s v=""/>
  </r>
  <r>
    <s v="Yoyo-New"/>
    <s v="LIT_536"/>
    <m/>
    <s v="IHS"/>
    <s v="Hybrid-Gen"/>
    <s v="LITTORAL"/>
    <s v="Yoyo"/>
    <s v="NOKIA"/>
    <n v="0"/>
    <n v="0"/>
    <n v="0"/>
    <n v="0"/>
    <s v="Operationnel"/>
    <m/>
    <x v="8"/>
    <x v="4"/>
    <s v="no root cause"/>
    <x v="4"/>
    <s v=""/>
    <s v=""/>
    <s v=""/>
    <s v=""/>
    <s v=""/>
    <s v=""/>
    <s v=""/>
    <s v=""/>
    <s v=""/>
    <m/>
    <s v=""/>
    <s v=""/>
    <s v=""/>
    <s v=""/>
    <s v=""/>
    <s v=""/>
    <s v=""/>
    <s v=""/>
    <s v=""/>
    <s v=""/>
  </r>
  <r>
    <s v="Guendjen"/>
    <s v="EXN_205"/>
    <m/>
    <s v="CAMUSAT"/>
    <s v="Hybrid Solar - S3"/>
    <s v="EXTREME-NORD"/>
    <s v="Kalfou"/>
    <s v="HUAWEI"/>
    <n v="0"/>
    <n v="0"/>
    <n v="0"/>
    <n v="0"/>
    <s v="Insecurity"/>
    <m/>
    <x v="8"/>
    <x v="4"/>
    <s v="no root cause"/>
    <x v="4"/>
    <s v=""/>
    <s v=""/>
    <s v=""/>
    <s v=""/>
    <s v=""/>
    <s v=""/>
    <s v=""/>
    <s v=""/>
    <s v=""/>
    <m/>
    <s v=""/>
    <s v=""/>
    <s v=""/>
    <s v=""/>
    <s v=""/>
    <s v=""/>
    <s v=""/>
    <s v=""/>
    <s v=""/>
    <s v=""/>
  </r>
  <r>
    <s v="Wina-IHS"/>
    <s v="EXN_127"/>
    <m/>
    <s v="IHS"/>
    <s v="Gen Only"/>
    <s v="EXTREME-NORD"/>
    <s v="Wina"/>
    <s v="HUAWEI"/>
    <n v="0"/>
    <n v="0"/>
    <n v="0"/>
    <n v="0"/>
    <s v="Insecurity"/>
    <m/>
    <x v="8"/>
    <x v="4"/>
    <s v="no root cause"/>
    <x v="4"/>
    <s v=""/>
    <s v=""/>
    <s v=""/>
    <s v=""/>
    <s v=""/>
    <s v=""/>
    <s v=""/>
    <s v=""/>
    <s v=""/>
    <m/>
    <s v=""/>
    <s v=""/>
    <s v=""/>
    <s v=""/>
    <s v=""/>
    <s v=""/>
    <s v=""/>
    <s v=""/>
    <s v=""/>
    <s v=""/>
  </r>
  <r>
    <s v="Kalfou"/>
    <s v="EXN_058"/>
    <m/>
    <s v="IHS"/>
    <s v="Grid-Gen"/>
    <s v="EXTREME-NORD"/>
    <s v="Kalfou"/>
    <s v="HUAWEI"/>
    <n v="0"/>
    <n v="0"/>
    <n v="0"/>
    <n v="0"/>
    <s v="Insecurity"/>
    <m/>
    <x v="8"/>
    <x v="4"/>
    <s v="no root cause"/>
    <x v="4"/>
    <s v=""/>
    <s v=""/>
    <s v=""/>
    <s v=""/>
    <s v=""/>
    <s v=""/>
    <s v=""/>
    <s v=""/>
    <s v=""/>
    <m/>
    <s v=""/>
    <s v=""/>
    <s v=""/>
    <s v=""/>
    <s v=""/>
    <s v=""/>
    <s v=""/>
    <s v=""/>
    <s v=""/>
    <s v=""/>
  </r>
  <r>
    <s v="Guere-IHS"/>
    <s v="EXN_126"/>
    <m/>
    <s v="IHS"/>
    <s v="Gen Only"/>
    <s v="EXTREME-NORD"/>
    <s v="Guere"/>
    <s v="HUAWEI"/>
    <n v="0"/>
    <n v="0"/>
    <n v="0"/>
    <n v="0"/>
    <s v="Insecurity"/>
    <m/>
    <x v="8"/>
    <x v="4"/>
    <s v="no root cause"/>
    <x v="4"/>
    <s v=""/>
    <s v=""/>
    <s v=""/>
    <s v=""/>
    <s v=""/>
    <s v=""/>
    <s v=""/>
    <s v=""/>
    <s v=""/>
    <m/>
    <s v=""/>
    <s v=""/>
    <s v=""/>
    <s v=""/>
    <s v=""/>
    <s v=""/>
    <s v=""/>
    <s v=""/>
    <s v=""/>
    <s v=""/>
  </r>
  <r>
    <s v="Japoma-Stade-Camtel"/>
    <s v="LIT_733"/>
    <m/>
    <s v="CAMUSAT"/>
    <s v="Good Grid no GE - 8h"/>
    <s v="LITTORAL"/>
    <s v="Douala"/>
    <s v="ZTE"/>
    <n v="0"/>
    <n v="0"/>
    <n v="0"/>
    <n v="0"/>
    <s v="Operationnel"/>
    <m/>
    <x v="8"/>
    <x v="4"/>
    <s v="no root cause"/>
    <x v="4"/>
    <s v=""/>
    <s v=""/>
    <s v=""/>
    <s v=""/>
    <s v=""/>
    <s v=""/>
    <s v=""/>
    <s v=""/>
    <s v=""/>
    <m/>
    <s v=""/>
    <s v=""/>
    <s v=""/>
    <s v=""/>
    <s v=""/>
    <s v=""/>
    <s v=""/>
    <s v=""/>
    <s v=""/>
    <s v=""/>
  </r>
  <r>
    <s v="Mbalgong-Carrefour"/>
    <s v="CTR_831"/>
    <m/>
    <s v="CAMUSAT"/>
    <s v="Good Grid no GE - 8h"/>
    <s v="CENTRE"/>
    <s v="Yaounde"/>
    <s v="ZTE"/>
    <n v="0"/>
    <n v="0"/>
    <n v="0"/>
    <n v="0"/>
    <s v="Operationnel"/>
    <m/>
    <x v="8"/>
    <x v="4"/>
    <s v="no root cause"/>
    <x v="4"/>
    <s v=""/>
    <s v=""/>
    <s v=""/>
    <s v=""/>
    <s v=""/>
    <s v=""/>
    <s v=""/>
    <s v=""/>
    <s v=""/>
    <m/>
    <s v=""/>
    <s v=""/>
    <s v=""/>
    <s v=""/>
    <s v=""/>
    <s v=""/>
    <s v=""/>
    <s v=""/>
    <s v=""/>
    <s v=""/>
  </r>
  <r>
    <s v="Akum-Ville-MTN"/>
    <s v="NRO_240"/>
    <m/>
    <s v="IHS"/>
    <s v="Grid-Gen"/>
    <s v="NORD-OUEST"/>
    <s v="Akum"/>
    <s v="HUAWEI"/>
    <n v="0"/>
    <n v="0"/>
    <n v="0"/>
    <n v="0"/>
    <s v="Insecurity"/>
    <m/>
    <x v="8"/>
    <x v="4"/>
    <s v="no root cause"/>
    <x v="4"/>
    <s v=""/>
    <s v=""/>
    <s v=""/>
    <m/>
    <m/>
    <m/>
    <m/>
    <m/>
    <m/>
    <m/>
    <s v=""/>
    <s v=""/>
    <s v=""/>
    <s v=""/>
    <s v=""/>
    <s v=""/>
    <s v=""/>
    <s v=""/>
    <s v=""/>
    <s v=""/>
  </r>
  <r>
    <s v="Mendong-Village"/>
    <s v="CTR_713"/>
    <m/>
    <s v="CAMUSAT"/>
    <s v="Good Grid + GE"/>
    <s v="CENTRE"/>
    <s v="Yaounde"/>
    <s v="ZTE"/>
    <n v="0"/>
    <n v="0"/>
    <n v="0"/>
    <n v="0"/>
    <s v="Operationnel"/>
    <m/>
    <x v="8"/>
    <x v="4"/>
    <s v="no root cause"/>
    <x v="4"/>
    <s v=""/>
    <s v=""/>
    <s v=""/>
    <s v=""/>
    <s v=""/>
    <s v=""/>
    <s v=""/>
    <s v=""/>
    <s v=""/>
    <m/>
    <s v=""/>
    <s v=""/>
    <s v=""/>
    <s v=""/>
    <s v=""/>
    <s v=""/>
    <s v=""/>
    <s v=""/>
    <s v=""/>
    <s v=""/>
  </r>
  <r>
    <s v="Ndogpassi-Lycee-II"/>
    <s v="LIT_409"/>
    <m/>
    <s v="IHS"/>
    <s v="Grid-Gen"/>
    <s v="LITTORAL"/>
    <s v="Douala"/>
    <s v="ZTE"/>
    <n v="0"/>
    <n v="0"/>
    <n v="0"/>
    <n v="0"/>
    <s v="Operationnel"/>
    <m/>
    <x v="8"/>
    <x v="4"/>
    <s v="no root cause"/>
    <x v="4"/>
    <s v=""/>
    <s v=""/>
    <s v=""/>
    <s v=""/>
    <s v=""/>
    <s v=""/>
    <s v=""/>
    <s v=""/>
    <s v=""/>
    <m/>
    <s v=""/>
    <s v=""/>
    <s v=""/>
    <s v=""/>
    <s v=""/>
    <s v=""/>
    <s v=""/>
    <s v=""/>
    <s v=""/>
    <s v=""/>
  </r>
  <r>
    <s v="Bansoa-IHS"/>
    <s v="OST_151"/>
    <m/>
    <s v="IHS"/>
    <s v="Grid-Gen"/>
    <s v="OUEST"/>
    <s v="Bansoa"/>
    <s v="HUAWEI"/>
    <n v="0"/>
    <n v="0"/>
    <n v="0"/>
    <n v="0"/>
    <s v="Operationnel"/>
    <m/>
    <x v="8"/>
    <x v="4"/>
    <s v="no root cause"/>
    <x v="4"/>
    <s v=""/>
    <s v=""/>
    <s v=""/>
    <m/>
    <m/>
    <m/>
    <m/>
    <m/>
    <m/>
    <m/>
    <s v=""/>
    <s v=""/>
    <s v=""/>
    <s v=""/>
    <s v=""/>
    <s v=""/>
    <s v=""/>
    <s v=""/>
    <s v=""/>
    <s v=""/>
  </r>
  <r>
    <s v="Mvog-Ada-New"/>
    <s v="CTR_347"/>
    <m/>
    <m/>
    <m/>
    <s v="CENTRE"/>
    <s v="Yaounde"/>
    <s v="ZTE"/>
    <n v="0"/>
    <n v="0"/>
    <n v="0"/>
    <n v="0"/>
    <s v="Operationnel"/>
    <m/>
    <x v="8"/>
    <x v="4"/>
    <s v="no root cause"/>
    <x v="4"/>
    <s v=""/>
    <s v=""/>
    <s v=""/>
    <s v=""/>
    <s v=""/>
    <s v=""/>
    <s v=""/>
    <s v=""/>
    <s v=""/>
    <m/>
    <s v=""/>
    <s v=""/>
    <s v=""/>
    <s v=""/>
    <s v=""/>
    <s v=""/>
    <s v=""/>
    <s v=""/>
    <s v=""/>
    <s v=""/>
  </r>
  <r>
    <s v="Bansoa-II"/>
    <s v="OST_299"/>
    <m/>
    <s v="CAMUSAT"/>
    <s v="Hybrid Solar - S3"/>
    <s v="OUEST"/>
    <s v="Bansoa"/>
    <s v="HUAWEI"/>
    <n v="0"/>
    <n v="0"/>
    <n v="0"/>
    <n v="0"/>
    <s v="Operationnel"/>
    <m/>
    <x v="8"/>
    <x v="4"/>
    <s v="no root cause"/>
    <x v="4"/>
    <s v=""/>
    <s v=""/>
    <s v=""/>
    <m/>
    <m/>
    <m/>
    <m/>
    <m/>
    <m/>
    <m/>
    <s v=""/>
    <s v=""/>
    <s v=""/>
    <s v=""/>
    <s v=""/>
    <s v=""/>
    <s v=""/>
    <s v=""/>
    <s v=""/>
    <s v=""/>
  </r>
  <r>
    <s v="Banekane"/>
    <s v="OST_052"/>
    <m/>
    <s v="IHS"/>
    <s v="Grid-Gen"/>
    <s v="OUEST"/>
    <s v="Banekane"/>
    <s v="HUAWEI"/>
    <n v="0"/>
    <n v="0"/>
    <n v="0"/>
    <n v="0"/>
    <s v="Operationnel"/>
    <m/>
    <x v="8"/>
    <x v="4"/>
    <s v="no root cause"/>
    <x v="4"/>
    <s v=""/>
    <s v=""/>
    <s v=""/>
    <m/>
    <m/>
    <m/>
    <m/>
    <m/>
    <m/>
    <m/>
    <s v=""/>
    <s v=""/>
    <s v=""/>
    <s v=""/>
    <s v=""/>
    <s v=""/>
    <s v=""/>
    <s v=""/>
    <s v=""/>
    <s v=""/>
  </r>
  <r>
    <s v="Mile4"/>
    <s v="SUO_021"/>
    <m/>
    <s v="IHS"/>
    <s v="Grid-Gen"/>
    <s v="SUD-OUEST"/>
    <s v="Limbe"/>
    <s v="HUAWEI"/>
    <n v="0"/>
    <n v="0"/>
    <n v="0"/>
    <n v="0"/>
    <s v="Operationnel"/>
    <m/>
    <x v="8"/>
    <x v="4"/>
    <s v="no root cause"/>
    <x v="4"/>
    <s v=""/>
    <s v=""/>
    <s v=""/>
    <m/>
    <m/>
    <m/>
    <m/>
    <m/>
    <m/>
    <m/>
    <s v=""/>
    <s v=""/>
    <s v=""/>
    <s v=""/>
    <s v=""/>
    <s v=""/>
    <s v=""/>
    <s v=""/>
    <s v=""/>
    <s v=""/>
  </r>
  <r>
    <s v="Limbe-Federal-Qter"/>
    <s v="SUO_065"/>
    <m/>
    <s v="IHS"/>
    <s v="Grid-Gen"/>
    <s v="SUD-OUEST"/>
    <s v="Limbe"/>
    <s v="HUAWEI"/>
    <n v="0"/>
    <n v="0"/>
    <n v="0"/>
    <n v="0"/>
    <s v="Operationnel"/>
    <m/>
    <x v="8"/>
    <x v="4"/>
    <s v="no root cause"/>
    <x v="4"/>
    <s v=""/>
    <s v=""/>
    <s v=""/>
    <m/>
    <m/>
    <m/>
    <m/>
    <m/>
    <m/>
    <m/>
    <s v=""/>
    <s v=""/>
    <s v=""/>
    <s v=""/>
    <s v=""/>
    <s v=""/>
    <s v=""/>
    <s v=""/>
    <s v=""/>
    <s v=""/>
  </r>
  <r>
    <s v="Bandjoun"/>
    <s v="OST_009"/>
    <m/>
    <s v="IHS"/>
    <s v="Grid-Gen"/>
    <s v="OUEST"/>
    <s v="Bandjoun"/>
    <s v="HUAWEI"/>
    <n v="0"/>
    <n v="0"/>
    <n v="0"/>
    <n v="0"/>
    <s v="Operationnel"/>
    <m/>
    <x v="8"/>
    <x v="4"/>
    <s v="no root cause"/>
    <x v="4"/>
    <s v=""/>
    <s v=""/>
    <s v=""/>
    <m/>
    <m/>
    <m/>
    <m/>
    <m/>
    <m/>
    <m/>
    <s v=""/>
    <s v=""/>
    <s v=""/>
    <s v=""/>
    <s v=""/>
    <s v=""/>
    <s v=""/>
    <s v=""/>
    <s v=""/>
    <s v=""/>
  </r>
  <r>
    <s v="Limbe-Down-Beach-II"/>
    <s v="SUO_050"/>
    <m/>
    <s v="IHS"/>
    <s v="GridOnly"/>
    <s v="SUD-OUEST"/>
    <s v="Limbe"/>
    <s v="HUAWEI"/>
    <n v="0"/>
    <n v="0"/>
    <n v="0"/>
    <n v="0"/>
    <s v="Operationnel"/>
    <m/>
    <x v="8"/>
    <x v="4"/>
    <s v="no root cause"/>
    <x v="4"/>
    <s v=""/>
    <s v=""/>
    <s v=""/>
    <m/>
    <m/>
    <m/>
    <m/>
    <m/>
    <m/>
    <m/>
    <s v=""/>
    <s v=""/>
    <s v=""/>
    <s v=""/>
    <s v=""/>
    <s v=""/>
    <s v=""/>
    <s v=""/>
    <s v=""/>
    <s v=""/>
  </r>
  <r>
    <s v="Koloko"/>
    <s v="LIT_079"/>
    <m/>
    <s v="IHS"/>
    <s v="Grid-Gen"/>
    <s v="LITTORAL"/>
    <s v="Douala"/>
    <s v="ZTE"/>
    <n v="0"/>
    <n v="0"/>
    <n v="0"/>
    <n v="0"/>
    <s v="Operationnel"/>
    <m/>
    <x v="8"/>
    <x v="4"/>
    <s v="no root cause"/>
    <x v="4"/>
    <s v=""/>
    <s v=""/>
    <s v=""/>
    <s v=""/>
    <s v=""/>
    <s v=""/>
    <s v=""/>
    <s v=""/>
    <s v=""/>
    <m/>
    <s v=""/>
    <s v=""/>
    <s v=""/>
    <s v=""/>
    <s v=""/>
    <s v=""/>
    <s v=""/>
    <s v=""/>
    <s v=""/>
    <s v=""/>
  </r>
  <r>
    <s v="Idenau-MTN"/>
    <s v="SUO_036"/>
    <m/>
    <s v="IHS"/>
    <s v="Grid-Gen"/>
    <s v="SUD-OUEST"/>
    <s v="Idenau"/>
    <s v="HUAWEI"/>
    <n v="0"/>
    <n v="0"/>
    <n v="0"/>
    <n v="0"/>
    <s v="Insecurity"/>
    <m/>
    <x v="8"/>
    <x v="4"/>
    <s v="no root cause"/>
    <x v="4"/>
    <s v=""/>
    <s v=""/>
    <s v=""/>
    <m/>
    <m/>
    <m/>
    <m/>
    <m/>
    <m/>
    <m/>
    <s v=""/>
    <s v=""/>
    <s v=""/>
    <s v=""/>
    <s v=""/>
    <s v=""/>
    <s v=""/>
    <s v=""/>
    <s v=""/>
    <s v=""/>
  </r>
  <r>
    <s v="Lemla"/>
    <s v="OST_261"/>
    <m/>
    <s v="CAMUSAT"/>
    <s v="Hybrid Solar - S3"/>
    <s v="OUEST"/>
    <s v="Bandjoun"/>
    <s v="HUAWEI"/>
    <n v="0"/>
    <n v="0"/>
    <n v="0"/>
    <n v="0"/>
    <s v="Operationnel"/>
    <m/>
    <x v="8"/>
    <x v="4"/>
    <s v="no root cause"/>
    <x v="4"/>
    <s v=""/>
    <s v=""/>
    <s v=""/>
    <m/>
    <m/>
    <m/>
    <m/>
    <m/>
    <m/>
    <m/>
    <s v=""/>
    <s v=""/>
    <s v=""/>
    <s v=""/>
    <s v=""/>
    <s v=""/>
    <s v=""/>
    <s v=""/>
    <s v=""/>
    <s v=""/>
  </r>
  <r>
    <s v="Bfsam-Bamendzi"/>
    <s v="OST_024"/>
    <m/>
    <s v="IHS"/>
    <s v="Grid-Gen"/>
    <s v="OUEST"/>
    <s v="Bafoussam"/>
    <s v="HUAWEI"/>
    <n v="0"/>
    <n v="0"/>
    <n v="0"/>
    <n v="0"/>
    <s v="Operationnel"/>
    <m/>
    <x v="8"/>
    <x v="4"/>
    <s v="no root cause"/>
    <x v="4"/>
    <s v=""/>
    <s v=""/>
    <s v=""/>
    <m/>
    <m/>
    <m/>
    <m/>
    <m/>
    <m/>
    <m/>
    <s v=""/>
    <s v=""/>
    <s v=""/>
    <s v=""/>
    <s v=""/>
    <s v=""/>
    <s v=""/>
    <s v=""/>
    <s v=""/>
    <s v=""/>
  </r>
  <r>
    <s v="Pangar-camrail"/>
    <s v="ADM_114"/>
    <m/>
    <s v="CAMUSAT"/>
    <s v="Hybrid Solar - S3"/>
    <s v="ADAMAOUA"/>
    <s v="Pangar"/>
    <s v="HUAWEI"/>
    <n v="0"/>
    <n v="0"/>
    <n v="0"/>
    <n v="0"/>
    <s v="Operationnel"/>
    <m/>
    <x v="8"/>
    <x v="4"/>
    <s v="no root cause"/>
    <x v="4"/>
    <s v=""/>
    <s v=""/>
    <s v=""/>
    <s v=""/>
    <s v=""/>
    <s v=""/>
    <s v=""/>
    <s v=""/>
    <s v=""/>
    <m/>
    <s v=""/>
    <s v=""/>
    <s v=""/>
    <s v=""/>
    <s v=""/>
    <s v=""/>
    <s v=""/>
    <s v=""/>
    <s v=""/>
    <s v=""/>
  </r>
  <r>
    <s v="Limbe-Bimbia-CRTV"/>
    <s v="SUO_081"/>
    <m/>
    <s v="CAMUSAT"/>
    <e v="#N/A"/>
    <s v="SUD-OUEST"/>
    <s v="Limbe"/>
    <s v="HUAWEI"/>
    <n v="0"/>
    <n v="0"/>
    <n v="0"/>
    <n v="0"/>
    <s v="Operationnel"/>
    <m/>
    <x v="8"/>
    <x v="4"/>
    <s v="no root cause"/>
    <x v="4"/>
    <s v=""/>
    <s v=""/>
    <s v=""/>
    <m/>
    <m/>
    <m/>
    <m/>
    <m/>
    <m/>
    <m/>
    <s v=""/>
    <s v=""/>
    <s v=""/>
    <s v=""/>
    <s v=""/>
    <s v=""/>
    <s v=""/>
    <s v=""/>
    <s v=""/>
    <s v=""/>
  </r>
  <r>
    <s v="Kikai-IHS"/>
    <s v="NRO_053"/>
    <m/>
    <s v="IHS"/>
    <s v="Gen Only"/>
    <s v="NORD-OUEST"/>
    <s v="Kikai"/>
    <s v="HUAWEI"/>
    <n v="0"/>
    <n v="0"/>
    <n v="0"/>
    <n v="0"/>
    <s v="Insecurity"/>
    <m/>
    <x v="8"/>
    <x v="4"/>
    <s v="no root cause"/>
    <x v="4"/>
    <s v=""/>
    <s v=""/>
    <s v=""/>
    <m/>
    <m/>
    <m/>
    <m/>
    <m/>
    <m/>
    <m/>
    <s v=""/>
    <s v=""/>
    <s v=""/>
    <s v=""/>
    <s v=""/>
    <s v=""/>
    <s v=""/>
    <s v=""/>
    <s v=""/>
    <s v=""/>
  </r>
  <r>
    <s v="Kosseoua"/>
    <s v="EXN_244"/>
    <m/>
    <s v="CAMUSAT"/>
    <s v="HGB"/>
    <s v="EXTREME-NORD"/>
    <s v="Kosseoua"/>
    <s v="HUAWEI"/>
    <n v="0"/>
    <n v="0"/>
    <n v="0"/>
    <n v="0"/>
    <s v="Insecurity"/>
    <m/>
    <x v="4"/>
    <x v="1"/>
    <s v="AKTIVCO Defaut GE &amp; Power Cabinet"/>
    <x v="1"/>
    <s v="30/03/2026 : Power issue ||Camusat sent to HIS"/>
    <s v=""/>
    <s v=""/>
    <s v="30/03/2026 : Power issue ||Camusat sent to HIS"/>
    <m/>
    <m/>
    <m/>
    <m/>
    <m/>
    <m/>
    <s v=""/>
    <s v=""/>
    <s v=""/>
    <s v=""/>
    <s v=""/>
    <s v=""/>
    <s v=""/>
    <s v=""/>
    <s v=""/>
    <s v=""/>
  </r>
  <r>
    <s v="Bfsam-Megom"/>
    <s v="OST_238"/>
    <m/>
    <s v="CAMUSAT"/>
    <s v="Good Grid no GE - 8h"/>
    <s v="OUEST"/>
    <s v="Bafoussam"/>
    <s v="HUAWEI"/>
    <n v="0"/>
    <n v="0"/>
    <n v="0"/>
    <n v="0"/>
    <s v="Operationnel"/>
    <m/>
    <x v="8"/>
    <x v="4"/>
    <s v="no root cause"/>
    <x v="4"/>
    <s v=""/>
    <s v=""/>
    <s v=""/>
    <m/>
    <m/>
    <m/>
    <m/>
    <m/>
    <m/>
    <m/>
    <s v=""/>
    <s v=""/>
    <s v=""/>
    <s v=""/>
    <s v=""/>
    <s v=""/>
    <s v=""/>
    <s v=""/>
    <s v=""/>
    <s v=""/>
  </r>
  <r>
    <s v="Limbe-Fini-Hotel"/>
    <s v="SUO_078"/>
    <m/>
    <s v="IHS"/>
    <s v="Grid-Gen"/>
    <s v="SUD-OUEST"/>
    <s v="Limbe"/>
    <s v="HUAWEI"/>
    <n v="0"/>
    <n v="0"/>
    <n v="0"/>
    <n v="0"/>
    <s v="Operationnel"/>
    <m/>
    <x v="8"/>
    <x v="4"/>
    <s v="no root cause"/>
    <x v="4"/>
    <s v=""/>
    <s v=""/>
    <s v=""/>
    <m/>
    <m/>
    <m/>
    <m/>
    <m/>
    <m/>
    <m/>
    <s v=""/>
    <s v=""/>
    <s v=""/>
    <s v=""/>
    <s v=""/>
    <s v=""/>
    <s v=""/>
    <s v=""/>
    <s v=""/>
    <s v=""/>
  </r>
  <r>
    <s v="Limbe-Mokindi-MTN-IHS"/>
    <s v="SUO_154"/>
    <m/>
    <s v="IHS"/>
    <s v="Grid-Gen"/>
    <s v="SUD-OUEST"/>
    <s v="Limbe"/>
    <s v="HUAWEI"/>
    <n v="0"/>
    <n v="0"/>
    <n v="0"/>
    <n v="0"/>
    <s v="Operationnel"/>
    <m/>
    <x v="8"/>
    <x v="4"/>
    <s v="no root cause"/>
    <x v="4"/>
    <s v=""/>
    <s v=""/>
    <s v=""/>
    <m/>
    <m/>
    <m/>
    <m/>
    <m/>
    <m/>
    <m/>
    <s v=""/>
    <s v=""/>
    <s v=""/>
    <s v=""/>
    <s v=""/>
    <s v=""/>
    <s v=""/>
    <s v=""/>
    <s v=""/>
    <s v=""/>
  </r>
  <r>
    <s v="Limbe-New-Town-IHS"/>
    <s v="SUO_187"/>
    <m/>
    <s v="IHS"/>
    <s v="Grid-Gen"/>
    <s v="SUD-OUEST"/>
    <s v="Limbe"/>
    <s v="HUAWEI"/>
    <n v="0"/>
    <n v="0"/>
    <n v="0"/>
    <n v="0"/>
    <s v="Operationnel"/>
    <m/>
    <x v="8"/>
    <x v="4"/>
    <s v="no root cause"/>
    <x v="4"/>
    <s v=""/>
    <s v=""/>
    <s v=""/>
    <m/>
    <m/>
    <m/>
    <m/>
    <m/>
    <m/>
    <m/>
    <s v=""/>
    <s v=""/>
    <s v=""/>
    <s v=""/>
    <s v=""/>
    <s v=""/>
    <s v=""/>
    <s v=""/>
    <s v=""/>
    <s v=""/>
  </r>
  <r>
    <s v="Limbe-Sonara-MTN"/>
    <s v="SUO_080"/>
    <m/>
    <s v="IHS"/>
    <s v="Grid-Gen"/>
    <s v="SUD-OUEST"/>
    <s v="Limbe"/>
    <s v="HUAWEI"/>
    <n v="0"/>
    <n v="0"/>
    <n v="0"/>
    <n v="0"/>
    <s v="Operationnel"/>
    <m/>
    <x v="8"/>
    <x v="4"/>
    <s v="no root cause"/>
    <x v="4"/>
    <s v=""/>
    <s v=""/>
    <s v=""/>
    <m/>
    <m/>
    <m/>
    <m/>
    <m/>
    <m/>
    <m/>
    <s v=""/>
    <s v=""/>
    <s v=""/>
    <s v=""/>
    <s v=""/>
    <s v=""/>
    <s v=""/>
    <s v=""/>
    <s v=""/>
    <s v=""/>
  </r>
  <r>
    <s v="Down-Beach"/>
    <s v="SUO_014"/>
    <m/>
    <s v="IHS"/>
    <s v="Grid-Gen"/>
    <s v="SUD-OUEST"/>
    <s v="Limbe"/>
    <s v="HUAWEI"/>
    <n v="0"/>
    <n v="0"/>
    <n v="0"/>
    <n v="0"/>
    <s v="Operationnel"/>
    <m/>
    <x v="8"/>
    <x v="4"/>
    <s v="no root cause"/>
    <x v="4"/>
    <s v=""/>
    <s v=""/>
    <s v=""/>
    <m/>
    <m/>
    <m/>
    <m/>
    <m/>
    <m/>
    <m/>
    <s v=""/>
    <s v=""/>
    <s v=""/>
    <s v=""/>
    <s v=""/>
    <s v=""/>
    <s v=""/>
    <s v=""/>
    <s v=""/>
    <s v=""/>
  </r>
  <r>
    <s v="Monkey-Hill"/>
    <s v="SUO_011"/>
    <m/>
    <s v="IHS"/>
    <s v="Grid-Gen"/>
    <s v="SUD-OUEST"/>
    <s v="Limbe"/>
    <s v="HUAWEI"/>
    <n v="0"/>
    <n v="0"/>
    <n v="0"/>
    <n v="0"/>
    <s v="Operationnel"/>
    <m/>
    <x v="8"/>
    <x v="4"/>
    <s v="no root cause"/>
    <x v="4"/>
    <s v=""/>
    <s v=""/>
    <s v=""/>
    <m/>
    <m/>
    <m/>
    <m/>
    <m/>
    <m/>
    <m/>
    <s v=""/>
    <s v=""/>
    <s v=""/>
    <s v=""/>
    <s v=""/>
    <s v=""/>
    <s v=""/>
    <s v=""/>
    <s v=""/>
    <s v=""/>
  </r>
  <r>
    <s v="Limbe-Batoke-Camtel"/>
    <s v="SUO_227"/>
    <m/>
    <s v="CAMUSAT"/>
    <s v="Good Grid no GE - 8h"/>
    <s v="SUD-OUEST"/>
    <s v="Limbe"/>
    <s v="HUAWEI"/>
    <n v="0"/>
    <n v="0"/>
    <n v="0"/>
    <n v="0"/>
    <s v="Operationnel"/>
    <m/>
    <x v="8"/>
    <x v="4"/>
    <s v="no root cause"/>
    <x v="4"/>
    <s v=""/>
    <s v=""/>
    <s v=""/>
    <m/>
    <m/>
    <m/>
    <m/>
    <m/>
    <m/>
    <m/>
    <s v=""/>
    <s v=""/>
    <s v=""/>
    <s v=""/>
    <s v=""/>
    <s v=""/>
    <s v=""/>
    <s v=""/>
    <s v=""/>
    <s v=""/>
  </r>
  <r>
    <s v="Limbe-Kie"/>
    <s v="SUO_002"/>
    <m/>
    <s v="IHS"/>
    <s v="Grid-Gen"/>
    <s v="SUD-OUEST"/>
    <s v="Limbe"/>
    <s v="HUAWEI"/>
    <n v="0"/>
    <n v="0"/>
    <n v="0"/>
    <n v="0"/>
    <s v="Operationnel"/>
    <m/>
    <x v="8"/>
    <x v="4"/>
    <s v="no root cause"/>
    <x v="4"/>
    <s v=""/>
    <s v=""/>
    <s v=""/>
    <m/>
    <m/>
    <m/>
    <m/>
    <m/>
    <m/>
    <m/>
    <s v=""/>
    <s v=""/>
    <s v=""/>
    <s v=""/>
    <s v=""/>
    <s v=""/>
    <s v=""/>
    <s v=""/>
    <s v=""/>
    <s v=""/>
  </r>
  <r>
    <s v="Bondjo-Hill-IHS"/>
    <s v="SUO_167"/>
    <m/>
    <s v="IHS"/>
    <s v="Grid-Gen"/>
    <s v="SUD-OUEST"/>
    <s v="Limbe"/>
    <s v="HUAWEI"/>
    <n v="0"/>
    <n v="0"/>
    <n v="0"/>
    <n v="0"/>
    <s v="Operationnel"/>
    <m/>
    <x v="8"/>
    <x v="4"/>
    <s v="no root cause"/>
    <x v="4"/>
    <s v=""/>
    <s v=""/>
    <s v=""/>
    <m/>
    <m/>
    <m/>
    <m/>
    <m/>
    <m/>
    <m/>
    <s v=""/>
    <s v=""/>
    <s v=""/>
    <s v=""/>
    <s v=""/>
    <s v=""/>
    <s v=""/>
    <s v=""/>
    <s v=""/>
    <s v=""/>
  </r>
  <r>
    <s v="Limbe-GRA-IHS"/>
    <s v="SUO_192"/>
    <m/>
    <s v="IHS"/>
    <m/>
    <s v="SUD-OUEST"/>
    <s v="Limbe"/>
    <s v="HUAWEI"/>
    <n v="0"/>
    <n v="0"/>
    <n v="0"/>
    <n v="0"/>
    <s v="Operationnel"/>
    <m/>
    <x v="8"/>
    <x v="4"/>
    <s v="no root cause"/>
    <x v="4"/>
    <s v=""/>
    <s v=""/>
    <s v=""/>
    <m/>
    <m/>
    <m/>
    <m/>
    <m/>
    <m/>
    <m/>
    <s v=""/>
    <s v=""/>
    <s v=""/>
    <s v=""/>
    <s v=""/>
    <s v=""/>
    <s v=""/>
    <s v=""/>
    <s v=""/>
    <s v=""/>
  </r>
  <r>
    <s v="Nkar-IHS"/>
    <s v="NRO_142"/>
    <m/>
    <s v="IHS"/>
    <s v="Hybrid-Gen"/>
    <s v="NORD-OUEST"/>
    <s v="Buea"/>
    <s v="HUAWEI"/>
    <n v="0"/>
    <n v="0"/>
    <n v="0"/>
    <n v="0"/>
    <s v="Insecurity"/>
    <m/>
    <x v="8"/>
    <x v="4"/>
    <s v="no root cause"/>
    <x v="4"/>
    <s v=""/>
    <s v=""/>
    <s v=""/>
    <m/>
    <m/>
    <m/>
    <m/>
    <m/>
    <m/>
    <m/>
    <s v=""/>
    <s v=""/>
    <s v=""/>
    <s v=""/>
    <s v=""/>
    <s v=""/>
    <s v=""/>
    <s v=""/>
    <s v=""/>
    <s v=""/>
  </r>
  <r>
    <s v="Bfsam-Toket"/>
    <s v="OST_045"/>
    <m/>
    <s v="IHS"/>
    <s v="Grid-Gen"/>
    <s v="OUEST"/>
    <s v="Bafoussam"/>
    <s v="HUAWEI"/>
    <n v="0"/>
    <n v="0"/>
    <n v="0"/>
    <n v="0"/>
    <s v="Operationnel"/>
    <m/>
    <x v="8"/>
    <x v="4"/>
    <s v="no root cause"/>
    <x v="4"/>
    <s v=""/>
    <s v=""/>
    <s v=""/>
    <m/>
    <m/>
    <m/>
    <m/>
    <m/>
    <m/>
    <m/>
    <s v=""/>
    <s v=""/>
    <s v=""/>
    <s v=""/>
    <s v=""/>
    <s v=""/>
    <s v=""/>
    <s v=""/>
    <s v=""/>
    <s v=""/>
  </r>
  <r>
    <s v="Buea-Hospital"/>
    <s v="SUO_163"/>
    <m/>
    <s v="IHS"/>
    <s v="Grid-Gen"/>
    <s v="SUD-OUEST"/>
    <s v="Buea"/>
    <s v="HUAWEI"/>
    <n v="0"/>
    <n v="0"/>
    <n v="0"/>
    <n v="0"/>
    <s v="Operationnel"/>
    <m/>
    <x v="8"/>
    <x v="4"/>
    <s v="no root cause"/>
    <x v="4"/>
    <s v=""/>
    <s v=""/>
    <s v=""/>
    <m/>
    <m/>
    <m/>
    <m/>
    <m/>
    <m/>
    <m/>
    <s v=""/>
    <s v=""/>
    <s v=""/>
    <s v=""/>
    <s v=""/>
    <s v=""/>
    <s v=""/>
    <s v=""/>
    <s v=""/>
    <s v=""/>
  </r>
  <r>
    <s v="Pouss-II"/>
    <s v="NRD_136"/>
    <m/>
    <s v="CAMUSAT"/>
    <s v="Hybrid Solar - S3"/>
    <s v="NORD"/>
    <s v="Pouss"/>
    <s v="HUAWEI"/>
    <n v="0"/>
    <n v="0"/>
    <n v="0"/>
    <n v="0"/>
    <s v="Operationnel"/>
    <m/>
    <x v="8"/>
    <x v="4"/>
    <s v="no root cause"/>
    <x v="4"/>
    <s v=""/>
    <s v=""/>
    <s v=""/>
    <s v=""/>
    <s v=""/>
    <s v=""/>
    <s v=""/>
    <s v=""/>
    <s v=""/>
    <m/>
    <s v=""/>
    <s v=""/>
    <s v=""/>
    <s v=""/>
    <s v=""/>
    <s v=""/>
    <s v=""/>
    <s v=""/>
    <s v=""/>
    <s v=""/>
  </r>
  <r>
    <s v="Upper-Mawo-IHS"/>
    <s v="SUO_166"/>
    <m/>
    <s v="IHS"/>
    <s v="Grid-Gen"/>
    <s v="SUD-OUEST"/>
    <s v="Limbe"/>
    <s v="HUAWEI"/>
    <n v="0"/>
    <n v="0"/>
    <n v="0"/>
    <n v="0"/>
    <s v="Operationnel"/>
    <m/>
    <x v="8"/>
    <x v="4"/>
    <s v="no root cause"/>
    <x v="4"/>
    <s v=""/>
    <s v=""/>
    <s v=""/>
    <m/>
    <m/>
    <m/>
    <m/>
    <m/>
    <m/>
    <m/>
    <s v=""/>
    <s v=""/>
    <s v=""/>
    <s v=""/>
    <s v=""/>
    <s v=""/>
    <s v=""/>
    <s v=""/>
    <s v=""/>
    <s v=""/>
  </r>
  <r>
    <s v="Nomayos"/>
    <s v="CTR_062"/>
    <m/>
    <s v="IHS"/>
    <s v="Grid-Gen"/>
    <s v="CENTRE"/>
    <s v="Nomayos"/>
    <s v="ZTE"/>
    <n v="0"/>
    <n v="0"/>
    <n v="0"/>
    <n v="0"/>
    <s v="Operationnel"/>
    <m/>
    <x v="8"/>
    <x v="4"/>
    <s v="no root cause"/>
    <x v="4"/>
    <s v=""/>
    <s v=""/>
    <s v=""/>
    <s v=""/>
    <s v=""/>
    <s v=""/>
    <s v=""/>
    <s v=""/>
    <s v=""/>
    <m/>
    <s v=""/>
    <s v=""/>
    <s v=""/>
    <s v=""/>
    <s v=""/>
    <s v=""/>
    <s v=""/>
    <s v=""/>
    <s v=""/>
    <s v=""/>
  </r>
  <r>
    <s v="Tiko-Junction-IHS"/>
    <s v="SUO_205"/>
    <m/>
    <s v="IHS"/>
    <s v="Grid-Gen"/>
    <s v="SUD-OUEST"/>
    <s v="Tiko"/>
    <s v="HUAWEI"/>
    <n v="0"/>
    <n v="0"/>
    <n v="0"/>
    <n v="0"/>
    <s v="Insecurity"/>
    <m/>
    <x v="8"/>
    <x v="4"/>
    <s v="no root cause"/>
    <x v="4"/>
    <s v=""/>
    <s v=""/>
    <s v=""/>
    <m/>
    <m/>
    <m/>
    <m/>
    <m/>
    <m/>
    <m/>
    <s v=""/>
    <s v=""/>
    <s v=""/>
    <s v=""/>
    <s v=""/>
    <s v=""/>
    <s v=""/>
    <s v=""/>
    <s v=""/>
    <s v=""/>
  </r>
  <r>
    <s v="Datcheka-IHS"/>
    <s v="EXN_265"/>
    <m/>
    <m/>
    <m/>
    <s v="EXTREME-NORD"/>
    <s v="Datcheka"/>
    <s v="HUAWEI"/>
    <n v="0"/>
    <n v="0"/>
    <n v="0"/>
    <n v="0"/>
    <s v="Insecurity"/>
    <m/>
    <x v="8"/>
    <x v="4"/>
    <s v="no root cause"/>
    <x v="4"/>
    <s v=""/>
    <s v=""/>
    <s v=""/>
    <s v=""/>
    <s v=""/>
    <s v=""/>
    <s v=""/>
    <s v=""/>
    <s v=""/>
    <m/>
    <s v=""/>
    <s v=""/>
    <s v=""/>
    <s v=""/>
    <s v=""/>
    <s v=""/>
    <s v=""/>
    <s v=""/>
    <s v=""/>
    <s v=""/>
  </r>
  <r>
    <s v="Boudva-IHS"/>
    <s v="NRD_092"/>
    <m/>
    <s v="IHS"/>
    <s v="Gen Only"/>
    <s v="NORD"/>
    <s v="Boudva"/>
    <s v="HUAWEI"/>
    <n v="0"/>
    <n v="0"/>
    <n v="0"/>
    <n v="0"/>
    <s v="Operationnel"/>
    <m/>
    <x v="8"/>
    <x v="4"/>
    <s v="no root cause"/>
    <x v="4"/>
    <s v=""/>
    <s v=""/>
    <s v=""/>
    <s v=""/>
    <s v=""/>
    <s v=""/>
    <s v=""/>
    <s v=""/>
    <s v=""/>
    <m/>
    <s v=""/>
    <s v=""/>
    <s v=""/>
    <s v=""/>
    <s v=""/>
    <s v=""/>
    <s v=""/>
    <s v=""/>
    <s v=""/>
    <s v=""/>
  </r>
  <r>
    <s v="Buea-Camtel"/>
    <s v="SUO_226"/>
    <m/>
    <s v="CAMUSAT"/>
    <s v="Good Grid no GE - 8h"/>
    <s v="SUD-OUEST"/>
    <s v="Buea"/>
    <s v="HUAWEI"/>
    <n v="0"/>
    <n v="0"/>
    <n v="0"/>
    <n v="0"/>
    <s v="Operationnel"/>
    <m/>
    <x v="8"/>
    <x v="4"/>
    <s v="no root cause"/>
    <x v="4"/>
    <s v=""/>
    <s v=""/>
    <s v=""/>
    <m/>
    <m/>
    <m/>
    <m/>
    <m/>
    <m/>
    <m/>
    <s v=""/>
    <s v=""/>
    <s v=""/>
    <s v=""/>
    <s v=""/>
    <s v=""/>
    <s v=""/>
    <s v=""/>
    <s v=""/>
    <s v=""/>
  </r>
  <r>
    <s v="Bfsam-Centre-II"/>
    <s v="OST_170"/>
    <m/>
    <s v="IHS"/>
    <s v="GridOnly"/>
    <s v="OUEST"/>
    <s v="Bafoussam"/>
    <s v="HUAWEI"/>
    <n v="0"/>
    <n v="0"/>
    <n v="0"/>
    <n v="0"/>
    <s v="Operationnel"/>
    <m/>
    <x v="8"/>
    <x v="4"/>
    <s v="no root cause"/>
    <x v="4"/>
    <s v=""/>
    <s v=""/>
    <s v=""/>
    <m/>
    <m/>
    <m/>
    <m/>
    <m/>
    <m/>
    <m/>
    <s v=""/>
    <s v=""/>
    <s v=""/>
    <s v=""/>
    <s v=""/>
    <s v=""/>
    <s v=""/>
    <s v=""/>
    <s v=""/>
    <s v=""/>
  </r>
  <r>
    <s v="Bfsam-Nylon"/>
    <s v="OST_107"/>
    <m/>
    <s v="IHS"/>
    <s v="Grid-Gen"/>
    <s v="OUEST"/>
    <s v="Bafoussam"/>
    <s v="HUAWEI"/>
    <n v="0"/>
    <n v="0"/>
    <n v="0"/>
    <n v="0"/>
    <s v="Operationnel"/>
    <m/>
    <x v="8"/>
    <x v="4"/>
    <s v="no root cause"/>
    <x v="4"/>
    <s v=""/>
    <s v=""/>
    <s v=""/>
    <m/>
    <m/>
    <m/>
    <m/>
    <m/>
    <m/>
    <m/>
    <s v=""/>
    <s v=""/>
    <s v=""/>
    <s v=""/>
    <s v=""/>
    <s v=""/>
    <s v=""/>
    <s v=""/>
    <s v=""/>
    <s v=""/>
  </r>
  <r>
    <s v="Bamoungoum-IHS"/>
    <s v="OST_163"/>
    <m/>
    <s v="IHS"/>
    <s v="Grid-Gen"/>
    <s v="OUEST"/>
    <s v="Bamoungoum"/>
    <s v="HUAWEI"/>
    <n v="0"/>
    <n v="0"/>
    <n v="0"/>
    <n v="0"/>
    <s v="Operationnel"/>
    <m/>
    <x v="8"/>
    <x v="4"/>
    <s v="no root cause"/>
    <x v="4"/>
    <s v=""/>
    <s v=""/>
    <s v=""/>
    <m/>
    <m/>
    <m/>
    <m/>
    <m/>
    <m/>
    <m/>
    <s v=""/>
    <s v=""/>
    <s v=""/>
    <s v=""/>
    <s v=""/>
    <s v=""/>
    <s v=""/>
    <s v=""/>
    <s v=""/>
    <s v=""/>
  </r>
  <r>
    <s v="Canal-Olympia-1"/>
    <s v="LIT_674"/>
    <m/>
    <s v="CAMUSAT"/>
    <s v="Good Grid no GE - 8h"/>
    <s v="LITTORAL"/>
    <s v="Douala"/>
    <s v="HUAWEI"/>
    <n v="0"/>
    <n v="0"/>
    <n v="0"/>
    <n v="0"/>
    <s v="Operationnel"/>
    <m/>
    <x v="4"/>
    <x v="1"/>
    <s v="AKTIVCO Defaut GE &amp; Power Cabinet"/>
    <x v="1"/>
    <s v=""/>
    <s v=""/>
    <s v="01/04/2026 Technicien camusat en route ETA+13H UTC _x000a_31/03/2026 Grid only site ,Grid outage / awaiting grid restoration_x000a_31/03/2026 CAMUSAT activé Power status check ongoing"/>
    <s v=""/>
    <s v=""/>
    <s v=""/>
    <s v=""/>
    <s v=""/>
    <s v=""/>
    <m/>
    <s v=""/>
    <s v=""/>
    <s v=""/>
    <s v=""/>
    <s v=""/>
    <s v=""/>
    <s v=""/>
    <s v=""/>
    <s v=""/>
    <s v=""/>
  </r>
  <r>
    <s v="Debunsha-MTN"/>
    <s v="SUO_035"/>
    <m/>
    <s v="IHS"/>
    <s v="Grid-Gen"/>
    <s v="SUD-OUEST"/>
    <s v="Debunsha"/>
    <s v="HUAWEI"/>
    <n v="0"/>
    <n v="0"/>
    <n v="0"/>
    <n v="0"/>
    <s v="Insecurity"/>
    <m/>
    <x v="8"/>
    <x v="4"/>
    <s v="no root cause"/>
    <x v="4"/>
    <s v=""/>
    <s v=""/>
    <s v=""/>
    <m/>
    <m/>
    <m/>
    <m/>
    <m/>
    <m/>
    <m/>
    <s v=""/>
    <s v=""/>
    <s v=""/>
    <s v=""/>
    <s v=""/>
    <s v=""/>
    <s v=""/>
    <s v=""/>
    <s v=""/>
    <s v=""/>
  </r>
  <r>
    <s v="Maga-Lycee"/>
    <s v="NRD_135"/>
    <m/>
    <s v="CAMUSAT"/>
    <s v="Bad Grid + Solar + GE"/>
    <s v="NORD"/>
    <s v="Maga"/>
    <s v="HUAWEI"/>
    <n v="0"/>
    <n v="0"/>
    <n v="0"/>
    <n v="0"/>
    <s v="Operationnel"/>
    <m/>
    <x v="8"/>
    <x v="4"/>
    <s v="no root cause"/>
    <x v="4"/>
    <s v=""/>
    <s v=""/>
    <s v=""/>
    <s v=""/>
    <s v=""/>
    <s v=""/>
    <s v=""/>
    <s v=""/>
    <s v=""/>
    <m/>
    <s v=""/>
    <s v=""/>
    <s v=""/>
    <s v=""/>
    <s v=""/>
    <s v=""/>
    <s v=""/>
    <s v=""/>
    <s v=""/>
    <s v=""/>
  </r>
  <r>
    <s v="Tokombere"/>
    <s v="EXN_015"/>
    <m/>
    <s v="IHS"/>
    <s v="Grid-Gen"/>
    <s v="EXTREME-NORD"/>
    <s v="Tokombere"/>
    <s v="HUAWEI"/>
    <n v="0"/>
    <n v="0"/>
    <n v="0"/>
    <n v="0"/>
    <s v="Insecurity"/>
    <m/>
    <x v="8"/>
    <x v="4"/>
    <s v="no root cause"/>
    <x v="4"/>
    <s v="Power status check ongoing"/>
    <s v=""/>
    <s v=""/>
    <s v=""/>
    <s v=""/>
    <s v=""/>
    <s v=""/>
    <s v=""/>
    <s v=""/>
    <m/>
    <s v=""/>
    <s v=""/>
    <s v=""/>
    <s v=""/>
    <s v=""/>
    <s v=""/>
    <s v=""/>
    <s v=""/>
    <s v="Power status check ongoing"/>
    <s v=""/>
  </r>
  <r>
    <s v="Nkolmesseng-Ebama-Ewoulou"/>
    <s v="CTR_564"/>
    <m/>
    <s v="CAMUSAT"/>
    <s v="Good Grid no GE - 8h"/>
    <s v="CENTRE"/>
    <s v="Yaounde"/>
    <s v="ZTE"/>
    <n v="0"/>
    <n v="0"/>
    <n v="0"/>
    <n v="0"/>
    <s v="Operationnel"/>
    <m/>
    <x v="8"/>
    <x v="4"/>
    <s v="no root cause"/>
    <x v="4"/>
    <s v=""/>
    <s v=""/>
    <s v=""/>
    <s v=""/>
    <s v=""/>
    <s v=""/>
    <s v=""/>
    <s v=""/>
    <s v=""/>
    <m/>
    <s v=""/>
    <s v=""/>
    <s v=""/>
    <s v=""/>
    <s v=""/>
    <s v=""/>
    <s v=""/>
    <s v=""/>
    <s v=""/>
    <s v=""/>
  </r>
  <r>
    <s v="Ngoulmekong-Nord"/>
    <s v="CTR_379"/>
    <m/>
    <s v="IHS"/>
    <s v="Grid-Gen"/>
    <s v="CENTRE"/>
    <s v="Yaounde"/>
    <s v="ZTE"/>
    <n v="0"/>
    <n v="0"/>
    <n v="0"/>
    <n v="0"/>
    <s v="Operationnel"/>
    <m/>
    <x v="8"/>
    <x v="4"/>
    <s v="no root cause"/>
    <x v="4"/>
    <s v=""/>
    <s v=""/>
    <s v=""/>
    <s v=""/>
    <s v=""/>
    <s v=""/>
    <s v=""/>
    <s v=""/>
    <s v=""/>
    <m/>
    <s v=""/>
    <s v=""/>
    <s v=""/>
    <s v=""/>
    <s v=""/>
    <s v=""/>
    <s v=""/>
    <s v=""/>
    <s v=""/>
    <s v=""/>
  </r>
  <r>
    <s v="CTR_946_Z_Nkolfoulou-foret-Bar"/>
    <s v="CTR_946"/>
    <m/>
    <s v="ESCO"/>
    <e v="#N/A"/>
    <s v="CENTRE"/>
    <s v="Yaounde"/>
    <s v="ZTE"/>
    <n v="0"/>
    <n v="0"/>
    <n v="0"/>
    <n v="0"/>
    <s v="Operationnel"/>
    <m/>
    <x v="8"/>
    <x v="4"/>
    <s v="no root cause"/>
    <x v="4"/>
    <s v=""/>
    <s v=""/>
    <s v=""/>
    <s v=""/>
    <s v=""/>
    <s v=""/>
    <s v=""/>
    <s v=""/>
    <s v=""/>
    <m/>
    <s v=""/>
    <s v=""/>
    <s v=""/>
    <s v=""/>
    <s v=""/>
    <s v=""/>
    <s v=""/>
    <s v=""/>
    <s v=""/>
    <s v=""/>
  </r>
  <r>
    <s v="Bong-assi"/>
    <s v="CTR_774"/>
    <m/>
    <s v="CAMUSAT"/>
    <s v="Hybrid Solar - S3"/>
    <s v="CENTRE"/>
    <s v="Yaounde"/>
    <s v="ZTE"/>
    <n v="0"/>
    <n v="0"/>
    <n v="0"/>
    <n v="0"/>
    <s v="Operationnel"/>
    <m/>
    <x v="8"/>
    <x v="4"/>
    <s v="no root cause"/>
    <x v="4"/>
    <s v=""/>
    <s v=""/>
    <s v=""/>
    <s v=""/>
    <s v=""/>
    <s v=""/>
    <s v=""/>
    <s v=""/>
    <s v=""/>
    <m/>
    <s v=""/>
    <s v=""/>
    <s v=""/>
    <s v=""/>
    <s v=""/>
    <s v=""/>
    <s v=""/>
    <s v=""/>
    <s v=""/>
    <s v=""/>
  </r>
  <r>
    <s v="Bawa-CAMRAIL"/>
    <s v="ADM_014"/>
    <m/>
    <s v="CAMUSAT"/>
    <s v="Hybrid Solar - S3"/>
    <s v="ADAMAOUA"/>
    <s v="Bawa"/>
    <s v="HUAWEI"/>
    <n v="0"/>
    <n v="0"/>
    <n v="0"/>
    <n v="0"/>
    <s v="Operationnel"/>
    <m/>
    <x v="8"/>
    <x v="4"/>
    <s v="no root cause"/>
    <x v="4"/>
    <s v=""/>
    <s v=""/>
    <s v=""/>
    <s v=""/>
    <s v=""/>
    <s v=""/>
    <s v=""/>
    <s v=""/>
    <s v=""/>
    <m/>
    <s v=""/>
    <s v=""/>
    <s v=""/>
    <s v=""/>
    <s v=""/>
    <s v=""/>
    <s v=""/>
    <s v=""/>
    <s v=""/>
    <s v=""/>
  </r>
  <r>
    <s v="Berore-IHS"/>
    <s v="NRO_086"/>
    <m/>
    <s v="IHS"/>
    <s v="Gen Only"/>
    <s v="NORD-OUEST"/>
    <s v="Berore"/>
    <s v="HUAWEI"/>
    <n v="0"/>
    <n v="0"/>
    <n v="0"/>
    <n v="0"/>
    <s v="Insecurity"/>
    <m/>
    <x v="8"/>
    <x v="4"/>
    <s v="no root cause"/>
    <x v="4"/>
    <s v="Power status check ongoing"/>
    <s v=""/>
    <s v=""/>
    <m/>
    <m/>
    <m/>
    <m/>
    <m/>
    <m/>
    <m/>
    <s v=""/>
    <s v=""/>
    <s v=""/>
    <s v=""/>
    <s v=""/>
    <s v=""/>
    <s v=""/>
    <s v=""/>
    <s v="Power status check ongoing"/>
    <s v=""/>
  </r>
  <r>
    <s v="Ngaoundal3-IHS"/>
    <s v="ADM_119"/>
    <m/>
    <s v="IHS"/>
    <s v="Grid-Gen"/>
    <s v="ADAMAOUA"/>
    <s v="Ngaoundal"/>
    <s v="HUAWEI"/>
    <n v="0"/>
    <n v="0"/>
    <n v="0"/>
    <n v="0"/>
    <s v="Operationnel"/>
    <m/>
    <x v="8"/>
    <x v="4"/>
    <s v="no root cause"/>
    <x v="4"/>
    <s v=""/>
    <s v=""/>
    <s v=""/>
    <s v=""/>
    <s v=""/>
    <s v=""/>
    <s v=""/>
    <s v=""/>
    <s v=""/>
    <m/>
    <s v=""/>
    <s v=""/>
    <s v=""/>
    <s v=""/>
    <s v=""/>
    <s v=""/>
    <s v=""/>
    <s v=""/>
    <s v=""/>
    <s v=""/>
  </r>
  <r>
    <s v="Bawa-IHS"/>
    <s v="ADM_143"/>
    <m/>
    <s v="IHS"/>
    <s v="Solar-Gen"/>
    <s v="ADAMAOUA"/>
    <s v="Bawa"/>
    <s v="HUAWEI"/>
    <n v="0"/>
    <n v="0"/>
    <n v="0"/>
    <n v="0"/>
    <s v="Operationnel"/>
    <m/>
    <x v="8"/>
    <x v="4"/>
    <s v="no root cause"/>
    <x v="4"/>
    <s v=""/>
    <s v=""/>
    <s v=""/>
    <s v=""/>
    <s v=""/>
    <s v=""/>
    <s v=""/>
    <s v=""/>
    <s v=""/>
    <m/>
    <s v=""/>
    <s v=""/>
    <s v=""/>
    <s v=""/>
    <s v=""/>
    <s v=""/>
    <s v=""/>
    <s v=""/>
    <s v=""/>
    <s v=""/>
  </r>
  <r>
    <s v="Ngaoundal"/>
    <s v="ADM_010"/>
    <m/>
    <s v="IHS"/>
    <s v="Medium Grid + Solar + GE"/>
    <s v="ADAMAOUA"/>
    <s v="Ngaoundal"/>
    <s v="HUAWEI"/>
    <n v="0"/>
    <n v="0"/>
    <n v="0"/>
    <n v="0"/>
    <s v="Operationnel"/>
    <m/>
    <x v="8"/>
    <x v="4"/>
    <s v="no root cause"/>
    <x v="4"/>
    <s v=""/>
    <s v=""/>
    <s v=""/>
    <s v=""/>
    <s v=""/>
    <s v=""/>
    <s v=""/>
    <s v=""/>
    <s v=""/>
    <m/>
    <s v=""/>
    <s v=""/>
    <s v=""/>
    <s v=""/>
    <s v=""/>
    <s v=""/>
    <s v=""/>
    <s v=""/>
    <s v=""/>
    <s v=""/>
  </r>
  <r>
    <s v="Nyamboya-MTN"/>
    <s v="ADM_179"/>
    <m/>
    <m/>
    <m/>
    <s v="ADAMAOUA"/>
    <s v="Nyamboya"/>
    <s v="HUAWEI"/>
    <n v="0"/>
    <n v="0"/>
    <n v="0"/>
    <n v="0"/>
    <s v="Operationnel"/>
    <m/>
    <x v="8"/>
    <x v="4"/>
    <s v="no root cause"/>
    <x v="4"/>
    <s v=""/>
    <s v=""/>
    <s v=""/>
    <s v=""/>
    <s v=""/>
    <s v=""/>
    <s v=""/>
    <s v=""/>
    <s v=""/>
    <m/>
    <s v=""/>
    <s v=""/>
    <s v=""/>
    <s v=""/>
    <s v=""/>
    <s v=""/>
    <s v=""/>
    <s v=""/>
    <s v=""/>
    <s v=""/>
  </r>
  <r>
    <s v="Bon-Marche-IHS"/>
    <s v="ADM_178"/>
    <m/>
    <m/>
    <m/>
    <s v="ADAMAOUA"/>
    <s v="Banyo"/>
    <s v="HUAWEI"/>
    <n v="0"/>
    <n v="0"/>
    <n v="0"/>
    <n v="0"/>
    <s v="Operationnel"/>
    <m/>
    <x v="8"/>
    <x v="4"/>
    <s v="no root cause"/>
    <x v="4"/>
    <s v=""/>
    <s v=""/>
    <s v=""/>
    <s v=""/>
    <s v=""/>
    <s v=""/>
    <s v=""/>
    <s v=""/>
    <s v=""/>
    <m/>
    <s v=""/>
    <s v=""/>
    <s v=""/>
    <s v=""/>
    <s v=""/>
    <s v=""/>
    <s v=""/>
    <s v=""/>
    <s v=""/>
    <s v=""/>
  </r>
  <r>
    <s v="Jakiri"/>
    <s v="NRO_019"/>
    <m/>
    <s v="IHS"/>
    <s v="Grid-Gen"/>
    <s v="NORD-OUEST"/>
    <s v="Jakiri"/>
    <s v="HUAWEI"/>
    <n v="0"/>
    <n v="0"/>
    <n v="0"/>
    <n v="0"/>
    <s v="Insecurity"/>
    <m/>
    <x v="8"/>
    <x v="4"/>
    <s v="no root cause"/>
    <x v="4"/>
    <s v=""/>
    <s v=""/>
    <s v=""/>
    <m/>
    <m/>
    <m/>
    <m/>
    <m/>
    <m/>
    <m/>
    <s v=""/>
    <s v=""/>
    <s v=""/>
    <s v=""/>
    <s v=""/>
    <s v=""/>
    <s v=""/>
    <s v=""/>
    <s v=""/>
    <s v=""/>
  </r>
  <r>
    <s v="Ndop-Catholic-Church"/>
    <s v="NRO_136"/>
    <m/>
    <s v="IHS"/>
    <e v="#N/A"/>
    <s v="NORD-OUEST"/>
    <s v="Ndop"/>
    <s v="HUAWEI"/>
    <n v="0"/>
    <n v="0"/>
    <n v="0"/>
    <n v="0"/>
    <s v="Insecurity"/>
    <m/>
    <x v="8"/>
    <x v="4"/>
    <s v="no root cause"/>
    <x v="4"/>
    <s v=""/>
    <s v=""/>
    <s v=""/>
    <m/>
    <m/>
    <m/>
    <m/>
    <m/>
    <m/>
    <m/>
    <s v=""/>
    <s v=""/>
    <s v=""/>
    <s v=""/>
    <s v=""/>
    <s v=""/>
    <s v=""/>
    <s v=""/>
    <s v=""/>
    <s v=""/>
  </r>
  <r>
    <s v="Etoa-Dispensaire"/>
    <s v="CTR_715"/>
    <m/>
    <s v="CAMUSAT"/>
    <s v="Good Grid + GE"/>
    <s v="CENTRE"/>
    <s v="Yaounde"/>
    <s v="ZTE"/>
    <n v="0"/>
    <n v="0"/>
    <n v="0"/>
    <n v="0"/>
    <s v="Operationnel"/>
    <m/>
    <x v="8"/>
    <x v="4"/>
    <s v="no root cause"/>
    <x v="4"/>
    <s v=""/>
    <s v=""/>
    <s v=""/>
    <s v=""/>
    <s v=""/>
    <s v=""/>
    <s v=""/>
    <s v=""/>
    <s v=""/>
    <m/>
    <s v=""/>
    <s v=""/>
    <s v=""/>
    <s v=""/>
    <s v=""/>
    <s v=""/>
    <s v=""/>
    <s v=""/>
    <s v=""/>
    <s v=""/>
  </r>
  <r>
    <s v="Kumbo-II"/>
    <s v="NRO_020"/>
    <m/>
    <m/>
    <m/>
    <s v="NORD-OUEST"/>
    <s v="Kumbo"/>
    <s v="HUAWEI"/>
    <n v="0"/>
    <n v="0"/>
    <n v="0"/>
    <n v="0"/>
    <s v="Insecurity"/>
    <m/>
    <x v="8"/>
    <x v="4"/>
    <s v="no root cause"/>
    <x v="4"/>
    <s v=""/>
    <s v=""/>
    <s v=""/>
    <m/>
    <m/>
    <m/>
    <m/>
    <m/>
    <m/>
    <m/>
    <s v=""/>
    <s v=""/>
    <s v=""/>
    <s v=""/>
    <s v=""/>
    <s v=""/>
    <s v=""/>
    <s v=""/>
    <s v=""/>
    <s v=""/>
  </r>
  <r>
    <s v="Ndop-Kake-Hill"/>
    <s v="NRO_137"/>
    <m/>
    <s v="IHS"/>
    <e v="#N/A"/>
    <s v="NORD-OUEST"/>
    <s v="Ndop"/>
    <s v="HUAWEI"/>
    <n v="0"/>
    <n v="0"/>
    <n v="0"/>
    <n v="0"/>
    <s v="Insecurity"/>
    <m/>
    <x v="8"/>
    <x v="4"/>
    <s v="no root cause"/>
    <x v="4"/>
    <s v=""/>
    <s v=""/>
    <s v=""/>
    <m/>
    <m/>
    <m/>
    <m/>
    <m/>
    <m/>
    <m/>
    <s v=""/>
    <s v=""/>
    <s v=""/>
    <s v=""/>
    <s v=""/>
    <s v=""/>
    <s v=""/>
    <s v=""/>
    <s v=""/>
    <s v=""/>
  </r>
  <r>
    <s v="EST_074_N_Mazabe"/>
    <s v="EST_074"/>
    <m/>
    <s v="IHS"/>
    <s v="Solar Only"/>
    <s v="EST"/>
    <s v="Mazabe"/>
    <s v="NOKIA"/>
    <n v="0"/>
    <n v="0"/>
    <n v="0"/>
    <n v="0"/>
    <s v="Operationnel"/>
    <m/>
    <x v="8"/>
    <x v="4"/>
    <s v="no root cause"/>
    <x v="4"/>
    <s v=""/>
    <s v=""/>
    <s v=""/>
    <s v=""/>
    <s v=""/>
    <s v=""/>
    <s v=""/>
    <s v=""/>
    <s v=""/>
    <m/>
    <s v=""/>
    <s v=""/>
    <s v=""/>
    <s v=""/>
    <s v=""/>
    <s v=""/>
    <s v=""/>
    <s v=""/>
    <s v=""/>
    <s v=""/>
  </r>
  <r>
    <s v="Kumba-Station-IHS"/>
    <s v="SUO_126"/>
    <m/>
    <s v="IHS"/>
    <s v="Grid-Gen"/>
    <s v="SUD-OUEST"/>
    <s v="Kumba"/>
    <s v="HUAWEI"/>
    <n v="0"/>
    <n v="0"/>
    <n v="0"/>
    <n v="0"/>
    <s v="Operationnel"/>
    <m/>
    <x v="8"/>
    <x v="4"/>
    <s v="no root cause"/>
    <x v="4"/>
    <s v=""/>
    <s v=""/>
    <s v=""/>
    <m/>
    <m/>
    <m/>
    <m/>
    <m/>
    <m/>
    <m/>
    <s v=""/>
    <s v=""/>
    <s v=""/>
    <s v=""/>
    <s v=""/>
    <s v=""/>
    <s v=""/>
    <s v=""/>
    <s v=""/>
    <s v=""/>
  </r>
  <r>
    <s v="Maga"/>
    <s v="EXN_014"/>
    <m/>
    <s v="IHS"/>
    <s v="Grid-Gen"/>
    <s v="EXTREME-NORD"/>
    <s v="Maga"/>
    <s v="HUAWEI"/>
    <n v="0"/>
    <n v="0"/>
    <n v="0"/>
    <n v="0"/>
    <s v="Insecurity"/>
    <m/>
    <x v="8"/>
    <x v="4"/>
    <s v="no root cause"/>
    <x v="4"/>
    <s v=""/>
    <s v=""/>
    <s v=""/>
    <s v=""/>
    <s v=""/>
    <s v=""/>
    <s v=""/>
    <s v=""/>
    <s v=""/>
    <m/>
    <s v=""/>
    <s v=""/>
    <s v=""/>
    <s v=""/>
    <s v=""/>
    <s v=""/>
    <s v=""/>
    <s v=""/>
    <s v=""/>
    <s v=""/>
  </r>
  <r>
    <s v="Logone-Birni"/>
    <s v="EXN_051"/>
    <m/>
    <s v="IHS"/>
    <s v="Solar-Gen"/>
    <s v="EXTREME-NORD"/>
    <s v="Logone-Birni"/>
    <s v="HUAWEI"/>
    <n v="0"/>
    <n v="0"/>
    <n v="0"/>
    <n v="0"/>
    <s v="Insecurity"/>
    <m/>
    <x v="8"/>
    <x v="4"/>
    <s v="no root cause"/>
    <x v="4"/>
    <s v=""/>
    <s v=""/>
    <s v=""/>
    <s v=""/>
    <s v=""/>
    <s v=""/>
    <s v=""/>
    <s v=""/>
    <s v=""/>
    <m/>
    <s v=""/>
    <s v=""/>
    <s v=""/>
    <s v=""/>
    <s v=""/>
    <s v=""/>
    <s v=""/>
    <s v=""/>
    <s v=""/>
    <s v=""/>
  </r>
  <r>
    <s v="Molyko-Buea-SC2"/>
    <s v="SUO_213"/>
    <m/>
    <s v="IHS"/>
    <s v="Grid-Gen"/>
    <s v="SUD-OUEST"/>
    <s v="Buea"/>
    <s v="HUAWEI"/>
    <n v="0"/>
    <n v="0"/>
    <n v="0"/>
    <n v="0"/>
    <s v="Operationnel"/>
    <m/>
    <x v="8"/>
    <x v="4"/>
    <s v="no root cause"/>
    <x v="4"/>
    <s v=""/>
    <s v=""/>
    <s v=""/>
    <m/>
    <m/>
    <m/>
    <m/>
    <m/>
    <m/>
    <m/>
    <s v=""/>
    <s v=""/>
    <s v=""/>
    <s v=""/>
    <s v=""/>
    <s v=""/>
    <s v=""/>
    <s v=""/>
    <s v=""/>
    <s v=""/>
  </r>
  <r>
    <s v="Buea-Street2"/>
    <s v="SUO_240"/>
    <m/>
    <s v="CAMUSAT"/>
    <s v="Medium Grid + GE"/>
    <s v="SUD-OUEST"/>
    <s v="Buea"/>
    <s v="HUAWEI"/>
    <n v="0"/>
    <n v="0"/>
    <n v="0"/>
    <n v="0"/>
    <s v="Operationnel"/>
    <m/>
    <x v="8"/>
    <x v="4"/>
    <s v="no root cause"/>
    <x v="4"/>
    <s v=""/>
    <s v=""/>
    <s v=""/>
    <m/>
    <m/>
    <m/>
    <m/>
    <m/>
    <m/>
    <m/>
    <s v=""/>
    <s v=""/>
    <s v=""/>
    <s v=""/>
    <s v=""/>
    <s v=""/>
    <s v=""/>
    <s v=""/>
    <s v=""/>
    <s v=""/>
  </r>
  <r>
    <s v="Buea-Salvation-Pharmacy-HIS"/>
    <s v="SUO_259"/>
    <m/>
    <s v="IHS"/>
    <m/>
    <s v="SUD-OUEST"/>
    <s v="Buea"/>
    <s v="HUAWEI"/>
    <n v="0"/>
    <n v="0"/>
    <n v="0"/>
    <n v="0"/>
    <s v="Operationnel"/>
    <m/>
    <x v="8"/>
    <x v="4"/>
    <s v="no root cause"/>
    <x v="4"/>
    <s v=""/>
    <s v=""/>
    <s v=""/>
    <m/>
    <m/>
    <m/>
    <m/>
    <m/>
    <m/>
    <m/>
    <s v=""/>
    <s v=""/>
    <s v=""/>
    <s v=""/>
    <s v=""/>
    <s v=""/>
    <s v=""/>
    <s v=""/>
    <s v=""/>
    <s v=""/>
  </r>
  <r>
    <s v="Ntumansah"/>
    <s v="NRO_002"/>
    <m/>
    <s v="IHS"/>
    <s v="Grid-Gen"/>
    <s v="NORD-OUEST"/>
    <s v="Bamenda"/>
    <s v="HUAWEI"/>
    <n v="0"/>
    <n v="0"/>
    <n v="0"/>
    <n v="0"/>
    <s v="Operationnel"/>
    <m/>
    <x v="8"/>
    <x v="4"/>
    <s v="no root cause"/>
    <x v="4"/>
    <s v=""/>
    <s v=""/>
    <s v=""/>
    <m/>
    <m/>
    <m/>
    <m/>
    <m/>
    <m/>
    <m/>
    <s v=""/>
    <s v=""/>
    <s v=""/>
    <s v=""/>
    <s v=""/>
    <s v=""/>
    <s v=""/>
    <s v=""/>
    <s v=""/>
    <s v=""/>
  </r>
  <r>
    <s v="Banyo-Sabongari-MTN"/>
    <s v="ADM_174"/>
    <m/>
    <s v="MTN sharing"/>
    <s v="MTN Sharing"/>
    <s v="ADAMAOUA"/>
    <s v="Banyo"/>
    <s v="HUAWEI"/>
    <n v="0"/>
    <n v="0"/>
    <n v="0"/>
    <n v="0"/>
    <s v="Operationnel"/>
    <m/>
    <x v="8"/>
    <x v="4"/>
    <s v="no root cause"/>
    <x v="4"/>
    <s v=""/>
    <s v=""/>
    <s v=""/>
    <s v=""/>
    <s v=""/>
    <s v=""/>
    <s v=""/>
    <s v=""/>
    <s v=""/>
    <m/>
    <s v=""/>
    <s v=""/>
    <s v=""/>
    <s v=""/>
    <s v=""/>
    <s v=""/>
    <s v=""/>
    <s v=""/>
    <s v=""/>
    <s v=""/>
  </r>
  <r>
    <s v="Great-Soppo-IHS"/>
    <s v="SUO_181"/>
    <m/>
    <s v="IHS"/>
    <s v="Grid-Gen"/>
    <s v="SUD-OUEST"/>
    <s v="Buea"/>
    <s v="HUAWEI"/>
    <n v="0"/>
    <n v="0"/>
    <n v="0"/>
    <n v="0"/>
    <s v="Operationnel"/>
    <m/>
    <x v="8"/>
    <x v="4"/>
    <s v="no root cause"/>
    <x v="4"/>
    <s v=""/>
    <s v=""/>
    <s v=""/>
    <m/>
    <m/>
    <m/>
    <m/>
    <m/>
    <m/>
    <m/>
    <s v=""/>
    <s v=""/>
    <s v=""/>
    <s v=""/>
    <s v=""/>
    <s v=""/>
    <s v=""/>
    <s v=""/>
    <s v=""/>
    <s v=""/>
  </r>
  <r>
    <s v="Buea-David-Square"/>
    <s v="SUO_077"/>
    <m/>
    <s v="IHS"/>
    <s v="Grid-Gen"/>
    <s v="SUD-OUEST"/>
    <s v="Buea"/>
    <s v="HUAWEI"/>
    <n v="0"/>
    <n v="0"/>
    <n v="0"/>
    <n v="0"/>
    <s v="Operationnel"/>
    <m/>
    <x v="8"/>
    <x v="4"/>
    <s v="no root cause"/>
    <x v="4"/>
    <s v=""/>
    <s v=""/>
    <s v=""/>
    <m/>
    <m/>
    <m/>
    <m/>
    <m/>
    <m/>
    <m/>
    <s v=""/>
    <s v=""/>
    <s v=""/>
    <s v=""/>
    <s v=""/>
    <s v=""/>
    <s v=""/>
    <s v=""/>
    <s v=""/>
    <s v=""/>
  </r>
  <r>
    <s v="Tole-Tea-IHS"/>
    <s v="SUO_152"/>
    <m/>
    <s v="IHS"/>
    <s v="Grid-Gen"/>
    <s v="SUD-OUEST"/>
    <s v="Buea"/>
    <s v="HUAWEI"/>
    <n v="0"/>
    <n v="0"/>
    <n v="0"/>
    <n v="0"/>
    <s v="Operationnel"/>
    <m/>
    <x v="8"/>
    <x v="4"/>
    <s v="no root cause"/>
    <x v="4"/>
    <s v=""/>
    <s v=""/>
    <s v=""/>
    <m/>
    <m/>
    <m/>
    <m/>
    <m/>
    <m/>
    <m/>
    <s v=""/>
    <s v=""/>
    <s v=""/>
    <s v=""/>
    <s v=""/>
    <s v=""/>
    <s v=""/>
    <s v=""/>
    <s v=""/>
    <s v=""/>
  </r>
  <r>
    <s v="Buea-UB-Lamp-IHS"/>
    <s v="SUO_200"/>
    <m/>
    <s v="IHS"/>
    <s v="Grid-Gen"/>
    <s v="SUD-OUEST"/>
    <s v="Buea"/>
    <s v="HUAWEI"/>
    <n v="0"/>
    <n v="0"/>
    <n v="0"/>
    <n v="0"/>
    <s v="Operationnel"/>
    <m/>
    <x v="8"/>
    <x v="4"/>
    <s v="no root cause"/>
    <x v="4"/>
    <s v=""/>
    <s v=""/>
    <s v=""/>
    <m/>
    <m/>
    <m/>
    <m/>
    <m/>
    <m/>
    <m/>
    <s v=""/>
    <s v=""/>
    <s v=""/>
    <s v=""/>
    <s v=""/>
    <s v=""/>
    <s v=""/>
    <s v=""/>
    <s v=""/>
    <s v=""/>
  </r>
  <r>
    <s v="Berunda-MTN"/>
    <s v="SUO_066"/>
    <m/>
    <s v="IHS"/>
    <s v="Grid-Gen"/>
    <s v="SUD-OUEST"/>
    <s v="Buea"/>
    <s v="HUAWEI"/>
    <n v="0"/>
    <n v="0"/>
    <n v="0"/>
    <n v="0"/>
    <s v="Operationnel"/>
    <m/>
    <x v="8"/>
    <x v="4"/>
    <s v="no root cause"/>
    <x v="4"/>
    <s v=""/>
    <s v=""/>
    <s v=""/>
    <m/>
    <m/>
    <m/>
    <m/>
    <m/>
    <m/>
    <m/>
    <s v=""/>
    <s v=""/>
    <s v=""/>
    <s v=""/>
    <s v=""/>
    <s v=""/>
    <s v=""/>
    <s v=""/>
    <s v=""/>
    <s v=""/>
  </r>
  <r>
    <s v="Bfsam-Centre"/>
    <s v="OST_078"/>
    <m/>
    <s v="IHS"/>
    <s v="GridOnly"/>
    <s v="OUEST"/>
    <s v="Bafoussam"/>
    <s v="HUAWEI"/>
    <n v="0"/>
    <n v="0"/>
    <n v="0"/>
    <n v="0"/>
    <s v="Operationnel"/>
    <m/>
    <x v="8"/>
    <x v="4"/>
    <s v="no root cause"/>
    <x v="4"/>
    <s v=""/>
    <s v=""/>
    <s v=""/>
    <m/>
    <m/>
    <m/>
    <m/>
    <m/>
    <m/>
    <m/>
    <s v=""/>
    <s v=""/>
    <s v=""/>
    <s v=""/>
    <s v=""/>
    <s v=""/>
    <s v=""/>
    <s v=""/>
    <s v=""/>
    <s v=""/>
  </r>
  <r>
    <s v="Nkwein-MTN"/>
    <s v="NRO_221"/>
    <m/>
    <s v="IHS"/>
    <s v="Grid-Gen"/>
    <s v="NORD-OUEST"/>
    <s v="Bamenda"/>
    <s v="HUAWEI"/>
    <n v="0"/>
    <n v="0"/>
    <n v="0"/>
    <n v="0"/>
    <s v="Operationnel"/>
    <m/>
    <x v="8"/>
    <x v="4"/>
    <s v="no root cause"/>
    <x v="4"/>
    <s v=""/>
    <s v=""/>
    <s v=""/>
    <m/>
    <m/>
    <m/>
    <m/>
    <m/>
    <m/>
    <m/>
    <s v=""/>
    <s v=""/>
    <s v=""/>
    <s v=""/>
    <s v=""/>
    <s v=""/>
    <s v=""/>
    <s v=""/>
    <s v=""/>
    <s v=""/>
  </r>
  <r>
    <s v="Kumba-Mabanda"/>
    <s v="SUO_027"/>
    <m/>
    <s v="IHS"/>
    <s v="Grid-Gen"/>
    <s v="SUD-OUEST"/>
    <s v="Kumba"/>
    <s v="HUAWEI"/>
    <n v="0"/>
    <n v="0"/>
    <n v="0"/>
    <n v="0"/>
    <s v="Operationnel"/>
    <m/>
    <x v="8"/>
    <x v="4"/>
    <s v="no root cause"/>
    <x v="4"/>
    <s v=""/>
    <s v=""/>
    <s v=""/>
    <m/>
    <m/>
    <m/>
    <m/>
    <m/>
    <m/>
    <m/>
    <s v=""/>
    <s v=""/>
    <s v=""/>
    <s v=""/>
    <s v=""/>
    <s v=""/>
    <s v=""/>
    <s v=""/>
    <s v=""/>
    <s v=""/>
  </r>
  <r>
    <s v="Banyo"/>
    <s v="ADM_006"/>
    <m/>
    <s v="CAMUSAT"/>
    <s v="Bad Grid + GE"/>
    <s v="ADAMAOUA"/>
    <s v="Banyo"/>
    <s v="HUAWEI"/>
    <n v="0"/>
    <n v="0"/>
    <n v="0"/>
    <n v="0"/>
    <s v="Operationnel"/>
    <m/>
    <x v="8"/>
    <x v="4"/>
    <s v="no root cause"/>
    <x v="4"/>
    <s v=""/>
    <s v=""/>
    <s v=""/>
    <s v=""/>
    <s v=""/>
    <s v=""/>
    <s v=""/>
    <s v=""/>
    <s v=""/>
    <m/>
    <s v=""/>
    <s v=""/>
    <s v=""/>
    <s v=""/>
    <s v=""/>
    <s v=""/>
    <s v=""/>
    <s v=""/>
    <s v=""/>
    <s v=""/>
  </r>
  <r>
    <s v="Buea-Universite"/>
    <s v="SUO_062"/>
    <m/>
    <s v="IHS"/>
    <s v="Grid-Gen"/>
    <s v="SUD-OUEST"/>
    <s v="Buea"/>
    <s v="HUAWEI"/>
    <n v="0"/>
    <n v="0"/>
    <n v="0"/>
    <n v="0"/>
    <s v="Operationnel"/>
    <m/>
    <x v="8"/>
    <x v="4"/>
    <s v="no root cause"/>
    <x v="4"/>
    <s v=""/>
    <s v=""/>
    <s v=""/>
    <m/>
    <m/>
    <m/>
    <m/>
    <m/>
    <m/>
    <m/>
    <s v=""/>
    <s v=""/>
    <s v=""/>
    <s v=""/>
    <s v=""/>
    <s v=""/>
    <s v=""/>
    <s v=""/>
    <s v=""/>
    <s v=""/>
  </r>
  <r>
    <s v="Buea-Entree"/>
    <s v="SUO_033"/>
    <m/>
    <s v="IHS"/>
    <s v="Grid-Gen"/>
    <s v="SUD-OUEST"/>
    <s v="Buea"/>
    <s v="HUAWEI"/>
    <n v="0"/>
    <n v="0"/>
    <n v="0"/>
    <n v="0"/>
    <s v="Operationnel"/>
    <m/>
    <x v="8"/>
    <x v="4"/>
    <s v="no root cause"/>
    <x v="4"/>
    <s v=""/>
    <s v=""/>
    <s v=""/>
    <m/>
    <m/>
    <m/>
    <m/>
    <m/>
    <m/>
    <m/>
    <s v=""/>
    <s v=""/>
    <s v=""/>
    <s v=""/>
    <s v=""/>
    <s v=""/>
    <s v=""/>
    <s v=""/>
    <s v=""/>
    <s v=""/>
  </r>
  <r>
    <s v="Amchide"/>
    <s v="EXN_007"/>
    <m/>
    <s v="IHS"/>
    <s v="Grid-Hybrid-Gen"/>
    <s v="EXTREME-NORD"/>
    <s v="Amchide"/>
    <s v="HUAWEI"/>
    <n v="0"/>
    <n v="0"/>
    <n v="0"/>
    <n v="0"/>
    <s v="Insecurity"/>
    <m/>
    <x v="8"/>
    <x v="4"/>
    <s v="no root cause"/>
    <x v="4"/>
    <s v=""/>
    <s v=""/>
    <s v=""/>
    <s v=""/>
    <s v=""/>
    <s v=""/>
    <s v=""/>
    <s v=""/>
    <s v=""/>
    <m/>
    <s v=""/>
    <s v=""/>
    <s v=""/>
    <s v=""/>
    <s v=""/>
    <s v=""/>
    <s v=""/>
    <s v=""/>
    <s v=""/>
    <s v=""/>
  </r>
  <r>
    <s v="Buea-Service-Center-IHS"/>
    <s v="SUO_182"/>
    <m/>
    <s v="IHS"/>
    <s v="Grid-Gen"/>
    <s v="SUD-OUEST"/>
    <s v="Buea"/>
    <s v="HUAWEI"/>
    <n v="0"/>
    <n v="0"/>
    <n v="0"/>
    <n v="0"/>
    <s v="Operationnel"/>
    <m/>
    <x v="8"/>
    <x v="4"/>
    <s v="no root cause"/>
    <x v="4"/>
    <s v=""/>
    <s v=""/>
    <s v=""/>
    <m/>
    <m/>
    <m/>
    <m/>
    <m/>
    <m/>
    <m/>
    <s v=""/>
    <s v=""/>
    <s v=""/>
    <s v=""/>
    <s v=""/>
    <s v=""/>
    <s v=""/>
    <s v=""/>
    <s v=""/>
    <s v=""/>
  </r>
  <r>
    <s v="Kumba-Mbo-Street-IHS"/>
    <s v="SUO_116"/>
    <m/>
    <s v="IHS"/>
    <s v="Grid-Gen"/>
    <s v="SUD-OUEST"/>
    <s v="Kumba"/>
    <s v="HUAWEI"/>
    <n v="0"/>
    <n v="0"/>
    <n v="0"/>
    <n v="0"/>
    <s v="Operationnel"/>
    <m/>
    <x v="8"/>
    <x v="4"/>
    <s v="no root cause"/>
    <x v="4"/>
    <s v=""/>
    <s v=""/>
    <s v=""/>
    <s v=""/>
    <s v=""/>
    <s v=""/>
    <s v=""/>
    <s v=""/>
    <s v=""/>
    <m/>
    <s v=""/>
    <s v=""/>
    <s v=""/>
    <s v=""/>
    <s v=""/>
    <s v=""/>
    <s v=""/>
    <s v=""/>
    <s v=""/>
    <s v=""/>
  </r>
  <r>
    <s v="BOVA-II-IHS"/>
    <s v="SUO_221"/>
    <m/>
    <s v="IHS"/>
    <s v="Grid-Gen"/>
    <s v="SUD-OUEST"/>
    <s v="Buea"/>
    <s v="HUAWEI"/>
    <n v="0"/>
    <n v="0"/>
    <n v="0"/>
    <n v="0"/>
    <s v="Operationnel"/>
    <m/>
    <x v="8"/>
    <x v="4"/>
    <s v="no root cause"/>
    <x v="4"/>
    <s v=""/>
    <s v=""/>
    <s v=""/>
    <m/>
    <m/>
    <m/>
    <m/>
    <m/>
    <m/>
    <m/>
    <s v=""/>
    <s v=""/>
    <s v=""/>
    <s v=""/>
    <s v=""/>
    <s v=""/>
    <s v=""/>
    <s v=""/>
    <s v=""/>
    <s v=""/>
  </r>
  <r>
    <s v="Buea-Sandpit-IHS"/>
    <s v="SUO_180"/>
    <m/>
    <s v="IHS"/>
    <s v="Grid-Gen"/>
    <s v="SUD-OUEST"/>
    <s v="Buea"/>
    <s v="HUAWEI"/>
    <n v="0"/>
    <n v="0"/>
    <n v="0"/>
    <n v="0"/>
    <s v="Operationnel"/>
    <m/>
    <x v="8"/>
    <x v="4"/>
    <s v="no root cause"/>
    <x v="4"/>
    <s v=""/>
    <s v=""/>
    <s v=""/>
    <m/>
    <m/>
    <m/>
    <m/>
    <m/>
    <m/>
    <m/>
    <s v=""/>
    <s v=""/>
    <s v=""/>
    <s v=""/>
    <s v=""/>
    <s v=""/>
    <s v=""/>
    <s v=""/>
    <s v=""/>
    <s v=""/>
  </r>
  <r>
    <s v="Bogo-Marche"/>
    <s v="EXN_191"/>
    <m/>
    <s v="CAMUSAT"/>
    <s v="Bad Grid + GE"/>
    <s v="EXTREME-NORD"/>
    <s v="Bogo"/>
    <s v="HUAWEI"/>
    <n v="0"/>
    <n v="0"/>
    <n v="0"/>
    <n v="0"/>
    <s v="Insecurity"/>
    <m/>
    <x v="8"/>
    <x v="4"/>
    <s v="no root cause"/>
    <x v="4"/>
    <s v=""/>
    <s v=""/>
    <s v=""/>
    <s v=""/>
    <s v=""/>
    <s v=""/>
    <s v=""/>
    <s v=""/>
    <s v=""/>
    <m/>
    <s v=""/>
    <s v=""/>
    <s v=""/>
    <s v=""/>
    <s v=""/>
    <s v=""/>
    <s v=""/>
    <s v=""/>
    <s v=""/>
    <s v=""/>
  </r>
  <r>
    <s v="Bda-Titam-Naka"/>
    <s v="OST_113"/>
    <m/>
    <s v="IHS"/>
    <s v="Grid-Gen"/>
    <s v="OUEST"/>
    <s v="Bamenda"/>
    <s v="HUAWEI"/>
    <n v="0"/>
    <n v="0"/>
    <n v="0"/>
    <n v="0"/>
    <s v="Operationnel"/>
    <m/>
    <x v="8"/>
    <x v="4"/>
    <s v="no root cause"/>
    <x v="4"/>
    <s v=""/>
    <s v=""/>
    <s v=""/>
    <m/>
    <m/>
    <m/>
    <m/>
    <m/>
    <m/>
    <m/>
    <s v=""/>
    <s v=""/>
    <s v=""/>
    <s v=""/>
    <s v=""/>
    <s v=""/>
    <s v=""/>
    <s v=""/>
    <s v=""/>
    <s v=""/>
  </r>
  <r>
    <s v="Djoa-IHS"/>
    <s v="ADM_187"/>
    <m/>
    <m/>
    <m/>
    <s v="ADAMAOUA"/>
    <s v="Tibati"/>
    <s v="HUAWEI"/>
    <n v="0"/>
    <n v="0"/>
    <n v="0"/>
    <n v="0"/>
    <s v="Operationnel"/>
    <m/>
    <x v="8"/>
    <x v="4"/>
    <s v="no root cause"/>
    <x v="4"/>
    <s v=""/>
    <s v=""/>
    <s v=""/>
    <s v=""/>
    <s v=""/>
    <s v=""/>
    <s v=""/>
    <s v=""/>
    <s v=""/>
    <m/>
    <s v=""/>
    <s v=""/>
    <s v=""/>
    <s v=""/>
    <s v=""/>
    <s v=""/>
    <s v=""/>
    <s v=""/>
    <s v=""/>
    <s v=""/>
  </r>
  <r>
    <s v="Buea-Soppo-University-IHS"/>
    <s v="SUO_199"/>
    <m/>
    <s v="IHS"/>
    <s v="Grid-Gen"/>
    <s v="SUD-OUEST"/>
    <s v="Buea"/>
    <s v="HUAWEI"/>
    <n v="0"/>
    <n v="0"/>
    <n v="0"/>
    <n v="0"/>
    <s v="Operationnel"/>
    <m/>
    <x v="8"/>
    <x v="4"/>
    <s v="no root cause"/>
    <x v="4"/>
    <s v=""/>
    <s v=""/>
    <s v=""/>
    <m/>
    <m/>
    <m/>
    <m/>
    <m/>
    <m/>
    <m/>
    <s v=""/>
    <s v=""/>
    <s v=""/>
    <s v=""/>
    <s v=""/>
    <s v=""/>
    <s v=""/>
    <s v=""/>
    <s v=""/>
    <s v=""/>
  </r>
  <r>
    <s v="Mountain-Hotel-IHS"/>
    <s v="SUO_202"/>
    <m/>
    <s v="IHS"/>
    <s v="Grid-Gen (LL)"/>
    <s v="SUD-OUEST"/>
    <s v="Buea"/>
    <s v="HUAWEI"/>
    <n v="0"/>
    <n v="0"/>
    <n v="0"/>
    <n v="0"/>
    <s v="Operationnel"/>
    <m/>
    <x v="8"/>
    <x v="4"/>
    <s v="no root cause"/>
    <x v="4"/>
    <s v=""/>
    <s v=""/>
    <s v=""/>
    <m/>
    <m/>
    <m/>
    <m/>
    <m/>
    <m/>
    <m/>
    <s v=""/>
    <s v=""/>
    <s v=""/>
    <s v=""/>
    <s v=""/>
    <s v=""/>
    <s v=""/>
    <s v=""/>
    <s v=""/>
    <s v=""/>
  </r>
  <r>
    <s v="Molyko-Paramount-Street-IHS"/>
    <s v="SUO_179"/>
    <m/>
    <s v="IHS"/>
    <s v="Grid-Gen"/>
    <s v="SUD-OUEST"/>
    <s v="Buea"/>
    <s v="HUAWEI"/>
    <n v="0"/>
    <n v="0"/>
    <n v="0"/>
    <n v="0"/>
    <s v="Operationnel"/>
    <m/>
    <x v="8"/>
    <x v="4"/>
    <s v="no root cause"/>
    <x v="4"/>
    <s v=""/>
    <s v=""/>
    <s v=""/>
    <m/>
    <m/>
    <m/>
    <m/>
    <m/>
    <m/>
    <m/>
    <s v=""/>
    <s v=""/>
    <s v=""/>
    <s v=""/>
    <s v=""/>
    <s v=""/>
    <s v=""/>
    <s v=""/>
    <s v=""/>
    <s v=""/>
  </r>
  <r>
    <s v="Buea-Kouma-IHS"/>
    <s v="SUO_215"/>
    <m/>
    <s v="IHS"/>
    <s v="Grid-Gen"/>
    <s v="SUD-OUEST"/>
    <s v="Buea"/>
    <s v="HUAWEI"/>
    <n v="0"/>
    <n v="0"/>
    <n v="0"/>
    <n v="0"/>
    <s v="Operationnel"/>
    <m/>
    <x v="8"/>
    <x v="4"/>
    <s v="no root cause"/>
    <x v="4"/>
    <s v=""/>
    <s v=""/>
    <s v=""/>
    <m/>
    <m/>
    <m/>
    <m/>
    <m/>
    <m/>
    <m/>
    <s v=""/>
    <s v=""/>
    <s v=""/>
    <s v=""/>
    <s v=""/>
    <s v=""/>
    <s v=""/>
    <s v=""/>
    <s v=""/>
    <s v=""/>
  </r>
  <r>
    <s v="Tole-HIS"/>
    <s v="SUO_196"/>
    <m/>
    <s v="IHS"/>
    <s v="Grid-Gen"/>
    <s v="SUD-OUEST"/>
    <s v="Buea"/>
    <s v="HUAWEI"/>
    <n v="0"/>
    <n v="0"/>
    <n v="0"/>
    <n v="0"/>
    <s v="Operationnel"/>
    <m/>
    <x v="8"/>
    <x v="4"/>
    <s v="no root cause"/>
    <x v="4"/>
    <s v=""/>
    <s v=""/>
    <s v=""/>
    <m/>
    <m/>
    <m/>
    <m/>
    <m/>
    <m/>
    <m/>
    <s v=""/>
    <s v=""/>
    <s v=""/>
    <s v=""/>
    <s v=""/>
    <s v=""/>
    <s v=""/>
    <s v=""/>
    <s v=""/>
    <s v=""/>
  </r>
  <r>
    <s v="Tole-II-IHS"/>
    <s v="SUO_190"/>
    <m/>
    <s v="IHS"/>
    <m/>
    <s v="SUD-OUEST"/>
    <s v="Buea"/>
    <s v="HUAWEI"/>
    <n v="0"/>
    <n v="0"/>
    <n v="0"/>
    <n v="0"/>
    <s v="Operationnel"/>
    <m/>
    <x v="8"/>
    <x v="4"/>
    <s v="no root cause"/>
    <x v="4"/>
    <s v=""/>
    <s v=""/>
    <s v=""/>
    <m/>
    <m/>
    <m/>
    <m/>
    <m/>
    <m/>
    <m/>
    <s v=""/>
    <s v=""/>
    <s v=""/>
    <s v=""/>
    <s v=""/>
    <s v=""/>
    <s v=""/>
    <s v=""/>
    <s v=""/>
    <s v=""/>
  </r>
  <r>
    <s v="BAMENDA-MILE4-IHS"/>
    <s v="NRO_117"/>
    <m/>
    <s v="IHS"/>
    <s v="Grid-Gen"/>
    <s v="NORD-OUEST"/>
    <s v="Bamenda"/>
    <s v="HUAWEI"/>
    <n v="0"/>
    <n v="0"/>
    <n v="0"/>
    <n v="0"/>
    <s v="Operationnel"/>
    <m/>
    <x v="8"/>
    <x v="4"/>
    <s v="no root cause"/>
    <x v="4"/>
    <s v=""/>
    <s v=""/>
    <s v=""/>
    <m/>
    <m/>
    <m/>
    <m/>
    <m/>
    <m/>
    <m/>
    <s v=""/>
    <s v=""/>
    <s v=""/>
    <s v=""/>
    <s v=""/>
    <s v=""/>
    <s v=""/>
    <s v=""/>
    <s v=""/>
    <s v=""/>
  </r>
  <r>
    <s v="Gospel-Radio-IHS"/>
    <s v="NRO_126"/>
    <m/>
    <s v="IHS"/>
    <s v="Grid-Gen"/>
    <s v="NORD-OUEST"/>
    <s v="Bamenda"/>
    <s v="HUAWEI"/>
    <n v="0"/>
    <n v="0"/>
    <n v="0"/>
    <n v="0"/>
    <s v="Operationnel"/>
    <m/>
    <x v="8"/>
    <x v="4"/>
    <s v="no root cause"/>
    <x v="4"/>
    <s v=""/>
    <s v=""/>
    <s v=""/>
    <m/>
    <m/>
    <m/>
    <m/>
    <m/>
    <m/>
    <m/>
    <s v=""/>
    <s v=""/>
    <s v=""/>
    <s v=""/>
    <s v=""/>
    <s v=""/>
    <s v=""/>
    <s v=""/>
    <s v=""/>
    <s v=""/>
  </r>
  <r>
    <s v="Buea-Wokoko-IHS"/>
    <s v="SUO_185"/>
    <m/>
    <s v="IHS"/>
    <s v="Grid-Gen"/>
    <s v="SUD-OUEST"/>
    <s v="Buea"/>
    <s v="HUAWEI"/>
    <n v="0"/>
    <n v="0"/>
    <n v="0"/>
    <n v="0"/>
    <s v="Operationnel"/>
    <m/>
    <x v="8"/>
    <x v="4"/>
    <s v="no root cause"/>
    <x v="4"/>
    <s v=""/>
    <s v=""/>
    <s v=""/>
    <s v=""/>
    <s v=""/>
    <s v=""/>
    <s v=""/>
    <s v=""/>
    <s v=""/>
    <m/>
    <s v=""/>
    <s v=""/>
    <s v=""/>
    <s v=""/>
    <s v=""/>
    <s v=""/>
    <s v=""/>
    <s v=""/>
    <s v=""/>
    <s v=""/>
  </r>
  <r>
    <s v="Bamenda-GRA-IHS"/>
    <s v="NRO_130"/>
    <m/>
    <s v="IHS"/>
    <s v="Grid-Gen"/>
    <s v="NORD-OUEST"/>
    <s v="Bamenda"/>
    <s v="HUAWEI"/>
    <n v="0"/>
    <n v="0"/>
    <n v="0"/>
    <n v="0"/>
    <s v="Operationnel"/>
    <m/>
    <x v="8"/>
    <x v="4"/>
    <s v="no root cause"/>
    <x v="4"/>
    <s v=""/>
    <s v=""/>
    <s v=""/>
    <m/>
    <m/>
    <m/>
    <m/>
    <m/>
    <m/>
    <m/>
    <s v=""/>
    <s v=""/>
    <s v=""/>
    <s v=""/>
    <s v=""/>
    <s v=""/>
    <s v=""/>
    <s v=""/>
    <s v=""/>
    <s v=""/>
  </r>
  <r>
    <s v="Bamenda-GTTC-IHS"/>
    <s v="NRO_063"/>
    <m/>
    <s v="IHS"/>
    <s v="Grid-Gen"/>
    <s v="NORD-OUEST"/>
    <s v="Bamenda"/>
    <s v="HUAWEI"/>
    <n v="0"/>
    <n v="0"/>
    <n v="0"/>
    <n v="0"/>
    <s v="Operationnel"/>
    <m/>
    <x v="8"/>
    <x v="4"/>
    <s v="no root cause"/>
    <x v="4"/>
    <s v=""/>
    <s v=""/>
    <s v=""/>
    <m/>
    <m/>
    <m/>
    <m/>
    <m/>
    <m/>
    <m/>
    <s v=""/>
    <s v=""/>
    <s v=""/>
    <s v=""/>
    <s v=""/>
    <s v=""/>
    <s v=""/>
    <s v=""/>
    <s v=""/>
    <s v=""/>
  </r>
  <r>
    <s v="Buea-Centre-Ville"/>
    <s v="SUO_063"/>
    <m/>
    <s v="IHS"/>
    <s v="Grid-Gen"/>
    <s v="SUD-OUEST"/>
    <s v="Buea"/>
    <s v="HUAWEI"/>
    <n v="0"/>
    <n v="0"/>
    <n v="0"/>
    <n v="0"/>
    <s v="Operationnel"/>
    <m/>
    <x v="8"/>
    <x v="4"/>
    <s v="no root cause"/>
    <x v="4"/>
    <s v=""/>
    <s v=""/>
    <s v=""/>
    <m/>
    <m/>
    <m/>
    <m/>
    <m/>
    <m/>
    <m/>
    <s v=""/>
    <s v=""/>
    <s v=""/>
    <s v=""/>
    <s v=""/>
    <s v=""/>
    <s v=""/>
    <s v=""/>
    <s v=""/>
    <s v=""/>
  </r>
  <r>
    <s v="Buea-Bomaka-II-IHS"/>
    <s v="SUO_201"/>
    <m/>
    <s v="IHS"/>
    <s v="Grid-Gen"/>
    <s v="SUD-OUEST"/>
    <s v="Buea"/>
    <s v="HUAWEI"/>
    <n v="0"/>
    <n v="0"/>
    <n v="0"/>
    <n v="0"/>
    <s v="Operationnel"/>
    <m/>
    <x v="8"/>
    <x v="4"/>
    <s v="no root cause"/>
    <x v="4"/>
    <s v=""/>
    <s v=""/>
    <s v=""/>
    <m/>
    <m/>
    <m/>
    <m/>
    <m/>
    <m/>
    <m/>
    <s v=""/>
    <s v=""/>
    <s v=""/>
    <s v=""/>
    <s v=""/>
    <s v=""/>
    <s v=""/>
    <s v=""/>
    <s v=""/>
    <s v=""/>
  </r>
  <r>
    <s v="Bamenda-Old-Town-IHS"/>
    <s v="NRO_119"/>
    <m/>
    <s v="IHS"/>
    <s v="Grid-Gen"/>
    <s v="NORD-OUEST"/>
    <s v="Bamenda"/>
    <s v="HUAWEI"/>
    <n v="0"/>
    <n v="0"/>
    <n v="0"/>
    <n v="0"/>
    <s v="Operationnel"/>
    <m/>
    <x v="8"/>
    <x v="4"/>
    <s v="no root cause"/>
    <x v="4"/>
    <s v=""/>
    <s v=""/>
    <s v=""/>
    <m/>
    <m/>
    <m/>
    <m/>
    <m/>
    <m/>
    <m/>
    <s v=""/>
    <s v=""/>
    <s v=""/>
    <s v=""/>
    <s v=""/>
    <s v=""/>
    <s v=""/>
    <s v=""/>
    <s v=""/>
    <s v=""/>
  </r>
  <r>
    <s v="Bda-Agence"/>
    <s v="NRO_016"/>
    <m/>
    <s v="CAMUSAT"/>
    <s v="Medium Grid + GE"/>
    <s v="NORD-OUEST"/>
    <s v="Bamenda"/>
    <s v="HUAWEI"/>
    <n v="0"/>
    <n v="0"/>
    <n v="0"/>
    <n v="0"/>
    <s v="Operationnel"/>
    <m/>
    <x v="8"/>
    <x v="4"/>
    <s v="no root cause"/>
    <x v="4"/>
    <s v=""/>
    <s v=""/>
    <s v=""/>
    <m/>
    <m/>
    <m/>
    <m/>
    <m/>
    <m/>
    <m/>
    <s v=""/>
    <s v=""/>
    <s v=""/>
    <s v=""/>
    <s v=""/>
    <s v=""/>
    <s v=""/>
    <s v=""/>
    <s v=""/>
    <s v=""/>
  </r>
  <r>
    <s v="Lendi-II"/>
    <s v="LIT_582"/>
    <m/>
    <s v="CAMUSAT"/>
    <s v="Good Grid + GE"/>
    <s v="LITTORAL"/>
    <s v="Douala"/>
    <s v="ZTE"/>
    <n v="0"/>
    <n v="0"/>
    <n v="0"/>
    <n v="0"/>
    <s v="Operationnel"/>
    <m/>
    <x v="8"/>
    <x v="4"/>
    <s v="no root cause"/>
    <x v="4"/>
    <s v=""/>
    <s v=""/>
    <s v=""/>
    <s v=""/>
    <s v=""/>
    <s v=""/>
    <s v=""/>
    <s v=""/>
    <s v=""/>
    <m/>
    <s v=""/>
    <s v=""/>
    <s v=""/>
    <s v=""/>
    <s v=""/>
    <s v=""/>
    <s v=""/>
    <s v=""/>
    <s v=""/>
    <s v=""/>
  </r>
  <r>
    <s v="Ekondo-titi"/>
    <s v="SUO_019"/>
    <m/>
    <s v="IHS"/>
    <s v="Grid-Gen"/>
    <s v="SUD-OUEST"/>
    <s v="Ekondo-Titi"/>
    <s v="HUAWEI"/>
    <n v="0"/>
    <n v="0"/>
    <n v="0"/>
    <n v="0"/>
    <s v="Insecurity"/>
    <m/>
    <x v="8"/>
    <x v="4"/>
    <s v="no root cause"/>
    <x v="4"/>
    <s v=""/>
    <s v=""/>
    <s v=""/>
    <m/>
    <m/>
    <m/>
    <m/>
    <m/>
    <m/>
    <m/>
    <s v=""/>
    <s v=""/>
    <s v=""/>
    <s v=""/>
    <s v=""/>
    <s v=""/>
    <s v=""/>
    <s v=""/>
    <s v=""/>
    <s v=""/>
  </r>
  <r>
    <s v="Mutengene-E-Police"/>
    <s v="SUO_164"/>
    <m/>
    <s v="CAMUSAT"/>
    <s v="Hybrid Solar - S1"/>
    <s v="SUD-OUEST"/>
    <s v="Mutengene"/>
    <s v="HUAWEI"/>
    <n v="0"/>
    <n v="0"/>
    <n v="0"/>
    <n v="0"/>
    <s v="Insecurity"/>
    <m/>
    <x v="8"/>
    <x v="4"/>
    <s v="no root cause"/>
    <x v="4"/>
    <s v=""/>
    <s v=""/>
    <s v=""/>
    <m/>
    <m/>
    <m/>
    <m/>
    <m/>
    <m/>
    <m/>
    <s v=""/>
    <s v=""/>
    <s v=""/>
    <s v=""/>
    <s v=""/>
    <s v=""/>
    <s v=""/>
    <s v=""/>
    <s v=""/>
    <s v=""/>
  </r>
  <r>
    <s v="Bamessing-IHS"/>
    <s v="NRO_038"/>
    <m/>
    <s v="IHS"/>
    <s v="Grid-Gen"/>
    <s v="NORD-OUEST"/>
    <s v="Bamessing"/>
    <s v="HUAWEI"/>
    <n v="0"/>
    <n v="0"/>
    <n v="0"/>
    <n v="0"/>
    <s v="Insecurity"/>
    <m/>
    <x v="8"/>
    <x v="4"/>
    <s v="no root cause"/>
    <x v="4"/>
    <s v=""/>
    <s v=""/>
    <s v=""/>
    <m/>
    <m/>
    <m/>
    <m/>
    <m/>
    <m/>
    <m/>
    <s v=""/>
    <s v=""/>
    <s v=""/>
    <s v=""/>
    <s v=""/>
    <s v=""/>
    <s v=""/>
    <s v=""/>
    <s v=""/>
    <s v=""/>
  </r>
  <r>
    <s v="Buea-Signal-Hill"/>
    <s v="SUO_023"/>
    <m/>
    <s v="OCM/Strategique"/>
    <m/>
    <s v="SUD-OUEST"/>
    <s v="Buea"/>
    <s v="HUAWEI"/>
    <n v="0"/>
    <n v="0"/>
    <n v="0"/>
    <n v="0"/>
    <s v="Operationnel"/>
    <m/>
    <x v="8"/>
    <x v="4"/>
    <s v="no root cause"/>
    <x v="4"/>
    <s v=""/>
    <s v=""/>
    <s v=""/>
    <m/>
    <m/>
    <m/>
    <m/>
    <m/>
    <m/>
    <m/>
    <s v=""/>
    <s v=""/>
    <s v=""/>
    <s v=""/>
    <s v=""/>
    <s v=""/>
    <s v=""/>
    <s v=""/>
    <s v=""/>
    <s v=""/>
  </r>
  <r>
    <s v="Ekombe-Bondji-IHS"/>
    <s v="SUO_091"/>
    <m/>
    <s v="IHS"/>
    <s v="Gen Only"/>
    <s v="SUD-OUEST"/>
    <s v="Mbongue"/>
    <s v="HUAWEI"/>
    <n v="0"/>
    <n v="0"/>
    <n v="0"/>
    <n v="0"/>
    <s v="Insecurity"/>
    <m/>
    <x v="8"/>
    <x v="4"/>
    <s v="no root cause"/>
    <x v="4"/>
    <s v=""/>
    <s v=""/>
    <s v=""/>
    <m/>
    <m/>
    <m/>
    <m/>
    <m/>
    <m/>
    <m/>
    <s v=""/>
    <s v=""/>
    <s v=""/>
    <s v=""/>
    <s v=""/>
    <s v=""/>
    <s v=""/>
    <s v=""/>
    <s v=""/>
    <s v=""/>
  </r>
  <r>
    <s v="Maga-Ville"/>
    <s v="EXN_110"/>
    <m/>
    <s v="IHS"/>
    <s v="Hybrid-Gen"/>
    <s v="EXTREME-NORD"/>
    <s v="Maga"/>
    <s v="HUAWEI"/>
    <n v="0"/>
    <n v="0"/>
    <n v="0"/>
    <n v="0"/>
    <s v="Insecurity"/>
    <m/>
    <x v="8"/>
    <x v="4"/>
    <s v="no root cause"/>
    <x v="4"/>
    <s v=""/>
    <s v=""/>
    <s v=""/>
    <s v=""/>
    <s v=""/>
    <s v=""/>
    <s v=""/>
    <s v=""/>
    <s v=""/>
    <m/>
    <s v=""/>
    <s v=""/>
    <s v=""/>
    <s v=""/>
    <s v=""/>
    <s v=""/>
    <s v=""/>
    <s v=""/>
    <s v=""/>
    <s v=""/>
  </r>
  <r>
    <s v="Bai-Panya-IHS"/>
    <s v="SUO_093"/>
    <m/>
    <s v="IHS"/>
    <s v="Gen Only"/>
    <s v="SUD-OUEST"/>
    <s v="Mbongue"/>
    <s v="HUAWEI"/>
    <n v="0"/>
    <n v="0"/>
    <n v="0"/>
    <n v="0"/>
    <s v="Insecurity"/>
    <m/>
    <x v="8"/>
    <x v="4"/>
    <s v="no root cause"/>
    <x v="4"/>
    <s v=""/>
    <s v=""/>
    <s v=""/>
    <m/>
    <m/>
    <m/>
    <m/>
    <m/>
    <m/>
    <m/>
    <s v=""/>
    <s v=""/>
    <s v=""/>
    <s v=""/>
    <s v=""/>
    <s v=""/>
    <s v=""/>
    <s v=""/>
    <s v=""/>
    <s v=""/>
  </r>
  <r>
    <s v="Bombe-Bakundu-MTN"/>
    <s v="SUO_086"/>
    <m/>
    <s v="IHS"/>
    <s v="Vandalized"/>
    <s v="SUD-OUEST"/>
    <s v="Bombe-Bakundu"/>
    <s v="HUAWEI"/>
    <n v="0"/>
    <n v="0"/>
    <n v="0"/>
    <n v="0"/>
    <s v="Insecurity"/>
    <m/>
    <x v="8"/>
    <x v="4"/>
    <s v="no root cause"/>
    <x v="4"/>
    <s v=""/>
    <s v=""/>
    <s v=""/>
    <m/>
    <m/>
    <m/>
    <m/>
    <m/>
    <m/>
    <m/>
    <s v=""/>
    <s v=""/>
    <s v=""/>
    <s v=""/>
    <s v=""/>
    <s v=""/>
    <s v=""/>
    <s v=""/>
    <s v=""/>
    <s v=""/>
  </r>
  <r>
    <s v="Bombanda-Ebulu-IHS"/>
    <s v="SUO_095"/>
    <m/>
    <s v="IHS"/>
    <s v="Vandalized"/>
    <s v="SUD-OUEST"/>
    <s v="Mbongue"/>
    <s v="HUAWEI"/>
    <n v="0"/>
    <n v="0"/>
    <n v="0"/>
    <n v="0"/>
    <s v="Insecurity"/>
    <m/>
    <x v="8"/>
    <x v="4"/>
    <s v="no root cause"/>
    <x v="4"/>
    <s v=""/>
    <s v=""/>
    <s v=""/>
    <m/>
    <m/>
    <m/>
    <m/>
    <m/>
    <m/>
    <m/>
    <s v=""/>
    <s v=""/>
    <s v=""/>
    <s v=""/>
    <s v=""/>
    <s v=""/>
    <s v=""/>
    <s v=""/>
    <s v=""/>
    <s v=""/>
  </r>
  <r>
    <s v="Bonassama-New-IHS"/>
    <s v="LIT_589"/>
    <m/>
    <s v="IHS"/>
    <s v="Grid-Gen"/>
    <s v="LITTORAL"/>
    <s v="Douala"/>
    <s v="ZTE"/>
    <n v="0"/>
    <n v="0"/>
    <n v="0"/>
    <n v="0"/>
    <s v="Operationnel"/>
    <m/>
    <x v="8"/>
    <x v="4"/>
    <s v="no root cause"/>
    <x v="4"/>
    <s v=""/>
    <s v=""/>
    <s v=""/>
    <s v=""/>
    <s v=""/>
    <s v=""/>
    <s v=""/>
    <s v=""/>
    <s v=""/>
    <m/>
    <s v=""/>
    <s v=""/>
    <s v=""/>
    <s v=""/>
    <s v=""/>
    <s v=""/>
    <s v=""/>
    <s v=""/>
    <s v=""/>
    <s v=""/>
  </r>
  <r>
    <s v="Bangourain"/>
    <s v="OST_090"/>
    <m/>
    <s v="IHS"/>
    <s v="Grid-Gen"/>
    <s v="OUEST"/>
    <s v="Bangourain"/>
    <s v="HUAWEI"/>
    <n v="0"/>
    <n v="0"/>
    <n v="0"/>
    <n v="0"/>
    <s v="Operationnel"/>
    <m/>
    <x v="8"/>
    <x v="4"/>
    <s v="no root cause"/>
    <x v="4"/>
    <s v=""/>
    <s v=""/>
    <s v=""/>
    <m/>
    <m/>
    <m/>
    <m/>
    <m/>
    <m/>
    <m/>
    <s v=""/>
    <s v=""/>
    <s v=""/>
    <s v=""/>
    <s v=""/>
    <s v=""/>
    <s v=""/>
    <s v=""/>
    <s v=""/>
    <s v=""/>
  </r>
  <r>
    <s v="Kar-Hay"/>
    <s v="EXN_022"/>
    <m/>
    <s v="IHS"/>
    <s v="Solar-Grid-Gen"/>
    <s v="EXTREME-NORD"/>
    <s v="Kar-Hay"/>
    <s v="HUAWEI"/>
    <n v="0"/>
    <n v="0"/>
    <n v="0"/>
    <n v="0"/>
    <s v="Insecurity"/>
    <m/>
    <x v="8"/>
    <x v="4"/>
    <s v="no root cause"/>
    <x v="4"/>
    <s v=""/>
    <s v=""/>
    <s v=""/>
    <m/>
    <m/>
    <m/>
    <m/>
    <m/>
    <m/>
    <m/>
    <s v=""/>
    <s v=""/>
    <s v=""/>
    <s v=""/>
    <s v=""/>
    <s v=""/>
    <s v=""/>
    <s v=""/>
    <s v=""/>
    <s v=""/>
  </r>
  <r>
    <s v="Maroua-Ouro-Bah-II-IHS"/>
    <s v="EXN_184"/>
    <m/>
    <s v="IHS"/>
    <s v="Grid-Gen"/>
    <s v="EXTREME-NORD"/>
    <s v="Maroua"/>
    <s v="HUAWEI"/>
    <n v="0"/>
    <n v="0"/>
    <n v="0"/>
    <n v="0"/>
    <s v="Operationnel"/>
    <m/>
    <x v="8"/>
    <x v="4"/>
    <s v="no root cause"/>
    <x v="4"/>
    <s v=""/>
    <s v=""/>
    <s v=""/>
    <s v=""/>
    <s v=""/>
    <s v=""/>
    <s v=""/>
    <s v=""/>
    <s v=""/>
    <m/>
    <s v=""/>
    <s v=""/>
    <s v=""/>
    <s v=""/>
    <s v=""/>
    <s v=""/>
    <s v=""/>
    <s v=""/>
    <s v=""/>
    <s v=""/>
  </r>
  <r>
    <s v="Kekem"/>
    <s v="OST_103"/>
    <m/>
    <s v="IHS"/>
    <s v="Grid-Gen"/>
    <s v="OUEST"/>
    <s v="Kekem"/>
    <s v="HUAWEI"/>
    <n v="0"/>
    <n v="0"/>
    <n v="0"/>
    <n v="0"/>
    <s v="Operationnel"/>
    <m/>
    <x v="8"/>
    <x v="4"/>
    <s v="no root cause"/>
    <x v="4"/>
    <s v=""/>
    <s v=""/>
    <s v=""/>
    <m/>
    <m/>
    <m/>
    <m/>
    <m/>
    <m/>
    <m/>
    <s v=""/>
    <s v=""/>
    <s v=""/>
    <s v=""/>
    <s v=""/>
    <s v=""/>
    <s v=""/>
    <s v=""/>
    <s v=""/>
    <s v=""/>
  </r>
  <r>
    <s v="Ngongo-MTN"/>
    <s v="SUO_085"/>
    <m/>
    <m/>
    <m/>
    <s v="SUD-OUEST"/>
    <s v="Ngongo"/>
    <s v="HUAWEI"/>
    <n v="0"/>
    <n v="0"/>
    <n v="0"/>
    <n v="0"/>
    <s v="Insecurity"/>
    <m/>
    <x v="8"/>
    <x v="4"/>
    <s v="no root cause"/>
    <x v="4"/>
    <s v=""/>
    <s v=""/>
    <s v=""/>
    <m/>
    <m/>
    <m/>
    <m/>
    <m/>
    <m/>
    <m/>
    <s v=""/>
    <s v=""/>
    <s v=""/>
    <s v=""/>
    <s v=""/>
    <s v=""/>
    <s v=""/>
    <s v=""/>
    <s v=""/>
    <s v=""/>
  </r>
  <r>
    <s v="Phacochere"/>
    <s v="ADM_160"/>
    <m/>
    <s v="CAMUSAT"/>
    <s v="Hybrid Solar - S3"/>
    <s v="ADAMAOUA"/>
    <s v="Phacochere"/>
    <s v="HUAWEI"/>
    <n v="0"/>
    <n v="0"/>
    <n v="0"/>
    <n v="0"/>
    <s v="Operationnel"/>
    <m/>
    <x v="8"/>
    <x v="4"/>
    <s v="no root cause"/>
    <x v="4"/>
    <s v=""/>
    <s v=""/>
    <s v=""/>
    <s v=""/>
    <s v=""/>
    <s v=""/>
    <s v=""/>
    <s v=""/>
    <s v=""/>
    <m/>
    <s v=""/>
    <s v=""/>
    <s v=""/>
    <s v=""/>
    <s v=""/>
    <s v=""/>
    <s v=""/>
    <s v=""/>
    <s v=""/>
    <s v=""/>
  </r>
  <r>
    <s v="Mutengene-Qter8"/>
    <s v="SUO_064"/>
    <m/>
    <s v="IHS"/>
    <s v="Grid-Gen"/>
    <s v="SUD-OUEST"/>
    <s v="Mutengene"/>
    <s v="HUAWEI"/>
    <n v="0"/>
    <n v="0"/>
    <n v="0"/>
    <n v="0"/>
    <s v="Insecurity"/>
    <m/>
    <x v="8"/>
    <x v="4"/>
    <s v="no root cause"/>
    <x v="4"/>
    <s v=""/>
    <s v=""/>
    <s v=""/>
    <m/>
    <m/>
    <m/>
    <m/>
    <m/>
    <m/>
    <m/>
    <s v=""/>
    <s v=""/>
    <s v=""/>
    <s v=""/>
    <s v=""/>
    <s v=""/>
    <s v=""/>
    <s v=""/>
    <s v=""/>
    <s v=""/>
  </r>
  <r>
    <s v="Garoua-Camp-Chinois-II"/>
    <s v="NRD_163"/>
    <m/>
    <s v="CAMUSAT"/>
    <s v="Medium Grid + GE"/>
    <s v="NORD"/>
    <s v="Garoua"/>
    <s v="HUAWEI"/>
    <n v="0"/>
    <n v="0"/>
    <n v="0"/>
    <n v="0"/>
    <s v="Operationnel"/>
    <m/>
    <x v="8"/>
    <x v="4"/>
    <s v="no root cause"/>
    <x v="4"/>
    <s v=""/>
    <s v=""/>
    <s v=""/>
    <s v=""/>
    <s v=""/>
    <s v=""/>
    <s v=""/>
    <s v=""/>
    <s v=""/>
    <m/>
    <s v=""/>
    <s v=""/>
    <s v=""/>
    <s v=""/>
    <s v=""/>
    <s v=""/>
    <s v=""/>
    <s v=""/>
    <s v=""/>
    <s v=""/>
  </r>
  <r>
    <s v="Oyomabang-II"/>
    <s v="CTR_865"/>
    <m/>
    <s v="CAMUSAT"/>
    <s v="Good Grid + GE"/>
    <s v="CENTRE"/>
    <s v="Yaounde"/>
    <s v="ZTE"/>
    <n v="0"/>
    <n v="0"/>
    <n v="0"/>
    <n v="0"/>
    <s v="Operationnel"/>
    <m/>
    <x v="8"/>
    <x v="4"/>
    <s v="no root cause"/>
    <x v="4"/>
    <s v=""/>
    <s v=""/>
    <s v=""/>
    <s v=""/>
    <s v=""/>
    <s v=""/>
    <s v=""/>
    <s v=""/>
    <s v=""/>
    <m/>
    <s v=""/>
    <s v=""/>
    <s v=""/>
    <s v=""/>
    <s v=""/>
    <s v=""/>
    <s v=""/>
    <s v=""/>
    <s v=""/>
    <s v=""/>
  </r>
  <r>
    <s v="Essomba"/>
    <s v="CTR_266"/>
    <m/>
    <s v="IHS"/>
    <s v="Grid-Gen"/>
    <s v="CENTRE"/>
    <s v="Yaounde"/>
    <s v="ZTE"/>
    <n v="0"/>
    <n v="0"/>
    <n v="0"/>
    <n v="0"/>
    <s v="Operationnel"/>
    <m/>
    <x v="8"/>
    <x v="4"/>
    <s v="no root cause"/>
    <x v="4"/>
    <s v=""/>
    <s v=""/>
    <s v=""/>
    <s v=""/>
    <s v=""/>
    <s v=""/>
    <s v=""/>
    <s v=""/>
    <s v=""/>
    <m/>
    <s v=""/>
    <s v=""/>
    <s v=""/>
    <s v=""/>
    <s v=""/>
    <s v=""/>
    <s v=""/>
    <s v=""/>
    <s v=""/>
    <s v=""/>
  </r>
  <r>
    <s v="Mutengene"/>
    <s v="SUO_005"/>
    <m/>
    <s v="IHS"/>
    <s v="Grid-Gen"/>
    <s v="SUD-OUEST"/>
    <s v="Mutengene"/>
    <s v="HUAWEI"/>
    <n v="0"/>
    <n v="0"/>
    <n v="0"/>
    <n v="0"/>
    <s v="Insecurity"/>
    <m/>
    <x v="8"/>
    <x v="4"/>
    <s v="no root cause"/>
    <x v="4"/>
    <s v=""/>
    <s v=""/>
    <s v=""/>
    <m/>
    <m/>
    <m/>
    <m/>
    <m/>
    <m/>
    <m/>
    <s v=""/>
    <s v=""/>
    <s v=""/>
    <s v=""/>
    <s v=""/>
    <s v=""/>
    <s v=""/>
    <s v=""/>
    <s v=""/>
    <s v=""/>
  </r>
  <r>
    <s v="Garoua-Camp-Chinois-IHS"/>
    <s v="NRD_073"/>
    <m/>
    <s v="IHS"/>
    <s v="Grid-Gen"/>
    <s v="NORD"/>
    <s v="Garoua"/>
    <s v="HUAWEI"/>
    <n v="0"/>
    <n v="0"/>
    <n v="0"/>
    <n v="0"/>
    <s v="Operationnel"/>
    <m/>
    <x v="8"/>
    <x v="4"/>
    <s v="no root cause"/>
    <x v="4"/>
    <s v=""/>
    <s v=""/>
    <s v=""/>
    <s v=""/>
    <s v=""/>
    <s v=""/>
    <s v=""/>
    <s v=""/>
    <s v=""/>
    <m/>
    <s v=""/>
    <s v=""/>
    <s v=""/>
    <s v=""/>
    <s v=""/>
    <s v=""/>
    <s v=""/>
    <s v=""/>
    <s v=""/>
    <s v=""/>
  </r>
  <r>
    <s v="Avenue-Biyemassi"/>
    <s v="CTR_664"/>
    <m/>
    <s v="CAMUSAT"/>
    <s v="Good Grid no GE - 12h"/>
    <s v="CENTRE"/>
    <s v="Yaounde"/>
    <s v="ZTE"/>
    <n v="0"/>
    <n v="0"/>
    <n v="0"/>
    <n v="0"/>
    <s v="Operationnel"/>
    <m/>
    <x v="8"/>
    <x v="4"/>
    <s v="no root cause"/>
    <x v="4"/>
    <s v=""/>
    <s v=""/>
    <s v=""/>
    <s v=""/>
    <s v=""/>
    <s v=""/>
    <s v=""/>
    <s v=""/>
    <s v=""/>
    <m/>
    <s v=""/>
    <s v=""/>
    <s v=""/>
    <s v=""/>
    <s v=""/>
    <s v=""/>
    <s v=""/>
    <s v=""/>
    <s v=""/>
    <s v=""/>
  </r>
  <r>
    <s v="Mokolo-Djimeta-IHS"/>
    <s v="EXN_140"/>
    <m/>
    <m/>
    <m/>
    <s v="EXTREME-NORD"/>
    <s v="Mokolo"/>
    <s v="NOKIA"/>
    <n v="0"/>
    <n v="0"/>
    <n v="0"/>
    <n v="0"/>
    <s v="Insecurity"/>
    <m/>
    <x v="8"/>
    <x v="4"/>
    <s v="no root cause"/>
    <x v="4"/>
    <s v=""/>
    <s v=""/>
    <s v=""/>
    <s v=""/>
    <s v=""/>
    <s v=""/>
    <s v=""/>
    <s v=""/>
    <s v=""/>
    <m/>
    <s v=""/>
    <s v=""/>
    <s v=""/>
    <s v=""/>
    <s v=""/>
    <s v=""/>
    <s v=""/>
    <s v=""/>
    <s v=""/>
    <s v=""/>
  </r>
  <r>
    <s v="H-Astoria"/>
    <s v="LIT_244"/>
    <m/>
    <s v="IHS"/>
    <s v="Grid-Gen (LL)"/>
    <s v="LITTORAL"/>
    <s v="Douala"/>
    <s v="ZTE"/>
    <n v="0"/>
    <n v="0"/>
    <n v="0"/>
    <n v="0"/>
    <s v="Operationnel"/>
    <m/>
    <x v="8"/>
    <x v="4"/>
    <s v="no root cause"/>
    <x v="4"/>
    <s v=""/>
    <s v=""/>
    <s v=""/>
    <s v=""/>
    <s v=""/>
    <s v=""/>
    <s v=""/>
    <s v=""/>
    <s v=""/>
    <m/>
    <s v=""/>
    <s v=""/>
    <s v=""/>
    <s v=""/>
    <s v=""/>
    <s v=""/>
    <s v=""/>
    <s v=""/>
    <s v=""/>
    <s v=""/>
  </r>
  <r>
    <s v="Ngodi-Akwa"/>
    <s v="LIT_460"/>
    <m/>
    <s v="IHS"/>
    <s v="GridOnly"/>
    <s v="LITTORAL"/>
    <s v="Douala"/>
    <s v="ZTE"/>
    <n v="0"/>
    <n v="0"/>
    <n v="0"/>
    <n v="0"/>
    <s v="Operationnel"/>
    <m/>
    <x v="8"/>
    <x v="4"/>
    <s v="no root cause"/>
    <x v="4"/>
    <s v=""/>
    <s v=""/>
    <s v=""/>
    <s v=""/>
    <s v=""/>
    <s v=""/>
    <s v=""/>
    <s v=""/>
    <s v=""/>
    <m/>
    <s v=""/>
    <s v=""/>
    <s v=""/>
    <s v=""/>
    <s v=""/>
    <s v=""/>
    <s v=""/>
    <s v=""/>
    <s v=""/>
    <s v=""/>
  </r>
  <r>
    <s v="Ngd-Burkina-II-IHS"/>
    <s v="ADM_101"/>
    <m/>
    <s v="IHS"/>
    <s v="Grid-Gen"/>
    <s v="ADAMAOUA"/>
    <s v="Ngaoundere"/>
    <s v="HUAWEI"/>
    <n v="0"/>
    <n v="0"/>
    <n v="0"/>
    <n v="0"/>
    <s v="Operationnel"/>
    <m/>
    <x v="8"/>
    <x v="4"/>
    <s v="no root cause"/>
    <x v="4"/>
    <s v=""/>
    <s v=""/>
    <s v=""/>
    <s v=""/>
    <s v=""/>
    <s v=""/>
    <s v=""/>
    <s v=""/>
    <s v=""/>
    <m/>
    <s v=""/>
    <s v=""/>
    <s v=""/>
    <s v=""/>
    <s v=""/>
    <s v=""/>
    <s v=""/>
    <s v=""/>
    <s v=""/>
    <s v=""/>
  </r>
  <r>
    <s v="CTR_939_Z_Mehanda-IV"/>
    <s v="CTR_939"/>
    <m/>
    <s v="ESCO"/>
    <e v="#N/A"/>
    <s v="CENTRE"/>
    <s v="Nkolafamba"/>
    <s v="ZTE"/>
    <n v="0"/>
    <n v="0"/>
    <n v="0"/>
    <n v="0"/>
    <s v="Operationnel"/>
    <m/>
    <x v="8"/>
    <x v="4"/>
    <s v="no root cause"/>
    <x v="4"/>
    <s v=""/>
    <s v=""/>
    <s v=""/>
    <s v=""/>
    <s v=""/>
    <s v=""/>
    <s v=""/>
    <s v=""/>
    <s v=""/>
    <m/>
    <s v=""/>
    <s v=""/>
    <s v=""/>
    <s v=""/>
    <s v=""/>
    <s v=""/>
    <s v=""/>
    <s v=""/>
    <s v=""/>
    <s v=""/>
  </r>
  <r>
    <s v="Mvog-Atangana-Mballa"/>
    <s v="CTR_728"/>
    <m/>
    <s v="CAMUSAT"/>
    <s v="Good Grid no GE - 8h"/>
    <s v="CENTRE"/>
    <s v="Yaounde"/>
    <s v="ZTE"/>
    <n v="0"/>
    <n v="0"/>
    <n v="0"/>
    <n v="0"/>
    <s v="Operationnel"/>
    <m/>
    <x v="8"/>
    <x v="4"/>
    <s v="no root cause"/>
    <x v="4"/>
    <s v=""/>
    <s v=""/>
    <s v=""/>
    <s v=""/>
    <s v=""/>
    <s v=""/>
    <s v=""/>
    <s v=""/>
    <s v=""/>
    <m/>
    <s v=""/>
    <s v=""/>
    <s v=""/>
    <s v=""/>
    <s v=""/>
    <s v=""/>
    <s v=""/>
    <s v=""/>
    <s v=""/>
    <s v=""/>
  </r>
  <r>
    <s v="Croix-Rouge-Yde"/>
    <s v="CTR_759"/>
    <m/>
    <s v="CAMUSAT"/>
    <s v="Good Grid no GE - 8h"/>
    <s v="CENTRE"/>
    <s v="Yaounde"/>
    <s v="ZTE"/>
    <n v="0"/>
    <n v="0"/>
    <n v="0"/>
    <n v="0"/>
    <s v="Operationnel"/>
    <m/>
    <x v="8"/>
    <x v="4"/>
    <s v="no root cause"/>
    <x v="4"/>
    <s v=""/>
    <s v=""/>
    <s v=""/>
    <s v=""/>
    <s v=""/>
    <s v=""/>
    <s v=""/>
    <s v=""/>
    <s v=""/>
    <m/>
    <s v=""/>
    <s v=""/>
    <s v=""/>
    <s v=""/>
    <s v=""/>
    <s v=""/>
    <s v=""/>
    <s v=""/>
    <s v=""/>
    <s v=""/>
  </r>
  <r>
    <s v="Odza-III"/>
    <s v="CTR_628"/>
    <m/>
    <s v="CAMUSAT"/>
    <s v="Bad Grid + GE"/>
    <s v="CENTRE"/>
    <s v="Yaounde"/>
    <s v="ZTE"/>
    <n v="0"/>
    <n v="0"/>
    <n v="0"/>
    <n v="0"/>
    <s v="Operationnel"/>
    <m/>
    <x v="8"/>
    <x v="4"/>
    <s v="no root cause"/>
    <x v="4"/>
    <s v=""/>
    <s v=""/>
    <s v=""/>
    <s v=""/>
    <s v=""/>
    <s v=""/>
    <s v=""/>
    <s v=""/>
    <s v=""/>
    <m/>
    <s v=""/>
    <s v=""/>
    <s v=""/>
    <s v=""/>
    <s v=""/>
    <s v=""/>
    <s v=""/>
    <s v=""/>
    <s v=""/>
    <s v=""/>
  </r>
  <r>
    <s v="Bfsam-Q-Haoussa"/>
    <s v="OST_100"/>
    <m/>
    <s v="IHS"/>
    <s v="Grid-Gen"/>
    <s v="OUEST"/>
    <s v="Bafoussam"/>
    <s v="HUAWEI"/>
    <n v="0"/>
    <n v="0"/>
    <n v="0"/>
    <n v="0"/>
    <s v="Operationnel"/>
    <m/>
    <x v="8"/>
    <x v="4"/>
    <s v="no root cause"/>
    <x v="4"/>
    <s v=""/>
    <s v=""/>
    <s v=""/>
    <m/>
    <m/>
    <m/>
    <m/>
    <m/>
    <m/>
    <m/>
    <s v=""/>
    <s v=""/>
    <s v=""/>
    <s v=""/>
    <s v=""/>
    <s v=""/>
    <s v=""/>
    <s v=""/>
    <s v=""/>
    <s v=""/>
  </r>
  <r>
    <s v="Mvan-MRS-IHS"/>
    <s v="CTR_487"/>
    <m/>
    <s v="IHS"/>
    <s v="Grid-Gen"/>
    <s v="CENTRE"/>
    <s v="Yaounde"/>
    <s v="ZTE"/>
    <n v="0"/>
    <n v="0"/>
    <n v="0"/>
    <n v="0"/>
    <s v="Operationnel"/>
    <m/>
    <x v="8"/>
    <x v="4"/>
    <s v="no root cause"/>
    <x v="4"/>
    <s v=""/>
    <s v=""/>
    <s v=""/>
    <s v=""/>
    <s v=""/>
    <s v=""/>
    <s v=""/>
    <s v=""/>
    <s v=""/>
    <m/>
    <s v=""/>
    <s v=""/>
    <s v=""/>
    <s v=""/>
    <s v=""/>
    <s v=""/>
    <s v=""/>
    <s v=""/>
    <s v=""/>
    <s v=""/>
  </r>
  <r>
    <s v="Brazz-Tergal"/>
    <s v="LIT_340"/>
    <m/>
    <s v="IHS"/>
    <s v="Grid-Gen"/>
    <s v="LITTORAL"/>
    <s v="Douala"/>
    <s v="ZTE"/>
    <n v="0"/>
    <n v="0"/>
    <n v="0"/>
    <n v="0"/>
    <s v="Operationnel"/>
    <m/>
    <x v="8"/>
    <x v="4"/>
    <s v="no root cause"/>
    <x v="4"/>
    <s v=""/>
    <s v=""/>
    <s v=""/>
    <s v=""/>
    <s v=""/>
    <s v=""/>
    <s v=""/>
    <s v=""/>
    <s v=""/>
    <m/>
    <s v=""/>
    <s v=""/>
    <s v=""/>
    <s v=""/>
    <s v=""/>
    <s v=""/>
    <s v=""/>
    <s v=""/>
    <s v=""/>
    <s v=""/>
  </r>
  <r>
    <s v="CTR_948_Z_Nkoabang-III"/>
    <s v="CTR_948"/>
    <m/>
    <m/>
    <e v="#N/A"/>
    <s v="CENTRE"/>
    <s v="Yaoundé"/>
    <s v="ZTE"/>
    <n v="0"/>
    <n v="0"/>
    <n v="0"/>
    <n v="0"/>
    <s v="Operationnel"/>
    <m/>
    <x v="8"/>
    <x v="4"/>
    <s v="no root cause"/>
    <x v="4"/>
    <s v=""/>
    <s v=""/>
    <s v=""/>
    <s v=""/>
    <s v=""/>
    <s v=""/>
    <s v=""/>
    <s v=""/>
    <s v=""/>
    <m/>
    <s v=""/>
    <s v=""/>
    <s v=""/>
    <s v=""/>
    <s v=""/>
    <s v=""/>
    <s v=""/>
    <s v=""/>
    <s v=""/>
    <s v=""/>
  </r>
  <r>
    <s v="Mvog-Mangaa-II"/>
    <s v="CTR_669"/>
    <m/>
    <s v="CAMUSAT"/>
    <s v="Good Grid no GE - 12h"/>
    <s v="CENTRE"/>
    <s v="Yaounde"/>
    <s v="ZTE"/>
    <n v="0"/>
    <n v="0"/>
    <n v="0"/>
    <n v="0"/>
    <s v="Operationnel"/>
    <m/>
    <x v="8"/>
    <x v="4"/>
    <s v="no root cause"/>
    <x v="4"/>
    <s v=""/>
    <s v=""/>
    <s v=""/>
    <s v=""/>
    <s v=""/>
    <s v=""/>
    <s v=""/>
    <s v=""/>
    <s v=""/>
    <m/>
    <s v=""/>
    <s v=""/>
    <s v=""/>
    <s v=""/>
    <s v=""/>
    <s v=""/>
    <s v=""/>
    <s v=""/>
    <s v=""/>
    <s v=""/>
  </r>
  <r>
    <s v="Biteng-GP"/>
    <s v="CTR_556"/>
    <m/>
    <s v="CAMUSAT"/>
    <s v="Good Grid no GE - 8h"/>
    <s v="CENTRE"/>
    <s v="Yaounde"/>
    <s v="ZTE"/>
    <n v="0"/>
    <n v="0"/>
    <n v="0"/>
    <n v="0"/>
    <s v="Operationnel"/>
    <m/>
    <x v="8"/>
    <x v="4"/>
    <s v="no root cause"/>
    <x v="4"/>
    <s v=""/>
    <s v=""/>
    <s v=""/>
    <s v=""/>
    <s v=""/>
    <s v=""/>
    <s v=""/>
    <s v=""/>
    <s v=""/>
    <m/>
    <s v=""/>
    <s v=""/>
    <s v=""/>
    <s v=""/>
    <s v=""/>
    <s v=""/>
    <s v=""/>
    <s v=""/>
    <s v=""/>
    <s v=""/>
  </r>
  <r>
    <s v="Ekoumdoum-II"/>
    <s v="CTR_665"/>
    <m/>
    <s v="CAMUSAT"/>
    <s v="HGB"/>
    <s v="CENTRE"/>
    <s v="Yaounde"/>
    <s v="ZTE"/>
    <n v="0"/>
    <n v="0"/>
    <n v="0"/>
    <n v="0"/>
    <s v="Operationnel"/>
    <m/>
    <x v="8"/>
    <x v="4"/>
    <s v="no root cause"/>
    <x v="4"/>
    <s v=""/>
    <s v=""/>
    <s v=""/>
    <s v=""/>
    <s v=""/>
    <s v=""/>
    <s v=""/>
    <s v=""/>
    <s v=""/>
    <m/>
    <s v=""/>
    <s v=""/>
    <s v=""/>
    <s v=""/>
    <s v=""/>
    <s v=""/>
    <s v=""/>
    <s v=""/>
    <s v=""/>
    <s v=""/>
  </r>
  <r>
    <s v="Parcours-Vita"/>
    <s v="LIT_666"/>
    <m/>
    <s v="CAMUSAT"/>
    <s v="Good Grid no GE - 12h"/>
    <s v="LITTORAL"/>
    <s v="Douala"/>
    <s v="ZTE"/>
    <n v="0"/>
    <n v="0"/>
    <n v="0"/>
    <n v="0"/>
    <s v="Operationnel"/>
    <m/>
    <x v="8"/>
    <x v="4"/>
    <s v="no root cause"/>
    <x v="4"/>
    <s v=""/>
    <s v=""/>
    <s v=""/>
    <s v=""/>
    <s v=""/>
    <s v=""/>
    <s v=""/>
    <s v=""/>
    <s v=""/>
    <m/>
    <s v=""/>
    <s v=""/>
    <s v=""/>
    <s v=""/>
    <s v=""/>
    <s v=""/>
    <s v=""/>
    <s v=""/>
    <s v=""/>
    <s v=""/>
  </r>
  <r>
    <s v="Meyo-II"/>
    <s v="CTR_850"/>
    <m/>
    <s v="CAMUSAT"/>
    <s v="Good Grid no GE - 8h"/>
    <s v="CENTRE"/>
    <s v="Binguela"/>
    <s v="ZTE"/>
    <n v="0"/>
    <n v="0"/>
    <n v="0"/>
    <n v="0"/>
    <s v="Operationnel"/>
    <m/>
    <x v="8"/>
    <x v="4"/>
    <s v="no root cause"/>
    <x v="4"/>
    <s v=""/>
    <s v=""/>
    <s v=""/>
    <s v=""/>
    <s v=""/>
    <s v=""/>
    <s v=""/>
    <s v=""/>
    <s v=""/>
    <m/>
    <s v=""/>
    <s v=""/>
    <s v=""/>
    <s v=""/>
    <s v=""/>
    <s v=""/>
    <s v=""/>
    <s v=""/>
    <s v=""/>
    <s v=""/>
  </r>
  <r>
    <s v="Bonamoutongo"/>
    <s v="LIT_020"/>
    <m/>
    <s v="IHS"/>
    <s v="Grid-Gen"/>
    <s v="LITTORAL"/>
    <s v="Douala"/>
    <s v="ZTE"/>
    <n v="0"/>
    <n v="0"/>
    <n v="0"/>
    <n v="0"/>
    <s v="Operationnel"/>
    <m/>
    <x v="8"/>
    <x v="4"/>
    <s v="no root cause"/>
    <x v="4"/>
    <s v=""/>
    <s v=""/>
    <s v=""/>
    <s v=""/>
    <s v=""/>
    <s v=""/>
    <s v=""/>
    <s v=""/>
    <s v=""/>
    <m/>
    <s v=""/>
    <s v=""/>
    <s v=""/>
    <s v=""/>
    <s v=""/>
    <s v=""/>
    <s v=""/>
    <s v=""/>
    <s v=""/>
    <s v=""/>
  </r>
  <r>
    <s v="Bsadi-ZoneA-New"/>
    <s v="LIT_277"/>
    <m/>
    <s v="IHS"/>
    <s v="GridOnly"/>
    <s v="LITTORAL"/>
    <s v="Douala"/>
    <s v="ZTE"/>
    <n v="0"/>
    <n v="0"/>
    <n v="0"/>
    <n v="0"/>
    <s v="Operationnel"/>
    <m/>
    <x v="8"/>
    <x v="4"/>
    <s v="no root cause"/>
    <x v="4"/>
    <s v=""/>
    <s v=""/>
    <s v=""/>
    <s v=""/>
    <s v=""/>
    <s v=""/>
    <s v=""/>
    <s v=""/>
    <s v=""/>
    <m/>
    <s v=""/>
    <s v=""/>
    <s v=""/>
    <s v=""/>
    <s v=""/>
    <s v=""/>
    <s v=""/>
    <s v=""/>
    <s v=""/>
    <s v=""/>
  </r>
  <r>
    <s v="Ngousso-Maetur"/>
    <s v="CTR_567"/>
    <m/>
    <s v="CAMUSAT"/>
    <s v="Good Grid no GE - 8h"/>
    <s v="CENTRE"/>
    <s v="Yaounde"/>
    <s v="ZTE"/>
    <n v="0"/>
    <n v="0"/>
    <n v="0"/>
    <n v="0"/>
    <s v="Operationnel"/>
    <m/>
    <x v="8"/>
    <x v="4"/>
    <s v="no root cause"/>
    <x v="4"/>
    <s v=""/>
    <s v=""/>
    <s v=""/>
    <s v=""/>
    <s v=""/>
    <s v=""/>
    <s v=""/>
    <s v=""/>
    <s v=""/>
    <m/>
    <s v=""/>
    <s v=""/>
    <s v=""/>
    <s v=""/>
    <s v=""/>
    <s v=""/>
    <s v=""/>
    <s v=""/>
    <s v=""/>
    <s v=""/>
  </r>
  <r>
    <s v="Bertoua-Camtel"/>
    <s v="EST_143"/>
    <m/>
    <s v="CAMUSAT"/>
    <s v="Good Grid + GE"/>
    <s v="EST"/>
    <s v="Bertoua"/>
    <s v="ZTE"/>
    <n v="0"/>
    <n v="0"/>
    <n v="0"/>
    <n v="0"/>
    <s v="Operationnel"/>
    <m/>
    <x v="8"/>
    <x v="4"/>
    <s v="no root cause"/>
    <x v="4"/>
    <s v=""/>
    <s v=""/>
    <s v=""/>
    <s v=""/>
    <s v=""/>
    <s v=""/>
    <s v=""/>
    <s v=""/>
    <s v=""/>
    <m/>
    <s v=""/>
    <s v=""/>
    <s v=""/>
    <s v=""/>
    <s v=""/>
    <s v=""/>
    <s v=""/>
    <s v=""/>
    <s v=""/>
    <s v=""/>
  </r>
  <r>
    <s v="Makepe-Ecole-Sira"/>
    <s v="LIT_167"/>
    <m/>
    <s v="IHS"/>
    <s v="Grid-Gen"/>
    <s v="LITTORAL"/>
    <s v="Douala"/>
    <s v="ZTE"/>
    <n v="0"/>
    <n v="0"/>
    <n v="0"/>
    <n v="0"/>
    <s v="Operationnel"/>
    <m/>
    <x v="8"/>
    <x v="4"/>
    <s v="no root cause"/>
    <x v="4"/>
    <s v=""/>
    <s v=""/>
    <s v=""/>
    <s v=""/>
    <s v=""/>
    <s v=""/>
    <s v=""/>
    <s v=""/>
    <s v=""/>
    <m/>
    <s v=""/>
    <s v=""/>
    <s v=""/>
    <s v=""/>
    <s v=""/>
    <s v=""/>
    <s v=""/>
    <s v=""/>
    <s v=""/>
    <s v=""/>
  </r>
  <r>
    <s v="Makepe-AES"/>
    <s v="LIT_357"/>
    <m/>
    <s v="IHS"/>
    <s v="Grid-Gen"/>
    <s v="LITTORAL"/>
    <s v="Douala"/>
    <s v="ZTE"/>
    <n v="0"/>
    <n v="0"/>
    <n v="0"/>
    <n v="0"/>
    <s v="Operationnel"/>
    <m/>
    <x v="8"/>
    <x v="4"/>
    <s v="no root cause"/>
    <x v="4"/>
    <s v=""/>
    <s v=""/>
    <s v=""/>
    <s v=""/>
    <s v=""/>
    <s v=""/>
    <s v=""/>
    <s v=""/>
    <s v=""/>
    <m/>
    <s v=""/>
    <s v=""/>
    <s v=""/>
    <s v=""/>
    <s v=""/>
    <s v=""/>
    <s v=""/>
    <s v=""/>
    <s v=""/>
    <s v=""/>
  </r>
  <r>
    <s v="Lada"/>
    <s v="CTR_667"/>
    <m/>
    <s v="CAMUSAT"/>
    <s v="Bad Grid + Solar + GE"/>
    <s v="CENTRE"/>
    <s v="Lada"/>
    <s v="ZTE"/>
    <n v="0"/>
    <n v="0"/>
    <n v="0"/>
    <n v="0"/>
    <s v="Operationnel"/>
    <m/>
    <x v="8"/>
    <x v="4"/>
    <s v="no root cause"/>
    <x v="4"/>
    <s v=""/>
    <s v=""/>
    <s v=""/>
    <s v=""/>
    <s v=""/>
    <s v=""/>
    <s v=""/>
    <s v=""/>
    <s v=""/>
    <m/>
    <s v=""/>
    <s v=""/>
    <s v=""/>
    <s v=""/>
    <s v=""/>
    <s v=""/>
    <s v=""/>
    <s v=""/>
    <s v=""/>
    <s v=""/>
  </r>
  <r>
    <s v="Crf-Patrick-Mboma"/>
    <s v="LIT_697"/>
    <m/>
    <s v="CAMUSAT"/>
    <s v="Good Grid + GE"/>
    <s v="LITTORAL"/>
    <s v="Douala"/>
    <s v="ZTE"/>
    <n v="0"/>
    <n v="0"/>
    <n v="0"/>
    <n v="0"/>
    <s v="Operationnel"/>
    <m/>
    <x v="8"/>
    <x v="4"/>
    <s v="no root cause"/>
    <x v="4"/>
    <s v=""/>
    <s v=""/>
    <s v=""/>
    <s v=""/>
    <s v=""/>
    <s v=""/>
    <s v=""/>
    <s v=""/>
    <s v=""/>
    <m/>
    <s v=""/>
    <s v=""/>
    <s v=""/>
    <s v=""/>
    <s v=""/>
    <s v=""/>
    <s v=""/>
    <s v=""/>
    <s v=""/>
    <s v=""/>
  </r>
  <r>
    <s v="Azem-IHS"/>
    <s v="SUD_060"/>
    <m/>
    <s v="IHS"/>
    <s v="Grid-Gen"/>
    <s v="SUD"/>
    <s v="Azem"/>
    <s v="ZTE"/>
    <n v="0"/>
    <n v="0"/>
    <n v="0"/>
    <n v="0"/>
    <s v="Operationnel"/>
    <m/>
    <x v="8"/>
    <x v="4"/>
    <s v="no root cause"/>
    <x v="4"/>
    <s v=""/>
    <s v=""/>
    <s v=""/>
    <s v=""/>
    <s v=""/>
    <s v=""/>
    <s v=""/>
    <s v=""/>
    <s v=""/>
    <m/>
    <s v=""/>
    <s v=""/>
    <s v=""/>
    <s v=""/>
    <s v=""/>
    <s v=""/>
    <s v=""/>
    <s v=""/>
    <s v=""/>
    <s v=""/>
  </r>
  <r>
    <s v="Logpom-H-Soeurs"/>
    <s v="LIT_210"/>
    <m/>
    <s v="IHS"/>
    <s v="Grid-Gen"/>
    <s v="LITTORAL"/>
    <s v="Douala"/>
    <s v="ZTE"/>
    <n v="0"/>
    <n v="0"/>
    <n v="0"/>
    <n v="0"/>
    <s v="Operationnel"/>
    <m/>
    <x v="8"/>
    <x v="4"/>
    <s v="no root cause"/>
    <x v="4"/>
    <s v=""/>
    <s v=""/>
    <s v=""/>
    <s v=""/>
    <s v=""/>
    <s v=""/>
    <s v=""/>
    <s v=""/>
    <s v=""/>
    <m/>
    <s v=""/>
    <s v=""/>
    <s v=""/>
    <s v=""/>
    <s v=""/>
    <s v=""/>
    <s v=""/>
    <s v=""/>
    <s v=""/>
    <s v=""/>
  </r>
  <r>
    <s v="Afanoya-II"/>
    <s v="CTR_838"/>
    <m/>
    <s v="CAMUSAT"/>
    <s v="Medium Grid + GE"/>
    <s v="CENTRE"/>
    <s v="Yaounde"/>
    <s v="ZTE"/>
    <n v="0"/>
    <n v="0"/>
    <n v="0"/>
    <n v="0"/>
    <s v="Operationnel"/>
    <m/>
    <x v="8"/>
    <x v="4"/>
    <s v="no root cause"/>
    <x v="4"/>
    <s v=""/>
    <s v=""/>
    <s v=""/>
    <s v=""/>
    <s v=""/>
    <s v=""/>
    <s v=""/>
    <s v=""/>
    <s v=""/>
    <m/>
    <s v=""/>
    <s v=""/>
    <s v=""/>
    <s v=""/>
    <s v=""/>
    <s v=""/>
    <s v=""/>
    <s v=""/>
    <s v=""/>
    <s v=""/>
  </r>
  <r>
    <s v="Bitoto"/>
    <s v="CTR_315"/>
    <m/>
    <s v="IHS"/>
    <s v="Grid-Gen"/>
    <s v="CENTRE"/>
    <s v="Yaounde"/>
    <s v="ZTE"/>
    <n v="0"/>
    <n v="0"/>
    <n v="0"/>
    <n v="0"/>
    <s v="Operationnel"/>
    <m/>
    <x v="8"/>
    <x v="4"/>
    <s v="no root cause"/>
    <x v="4"/>
    <s v=""/>
    <s v=""/>
    <s v=""/>
    <s v=""/>
    <s v=""/>
    <s v=""/>
    <s v=""/>
    <s v=""/>
    <s v=""/>
    <m/>
    <s v=""/>
    <s v=""/>
    <s v=""/>
    <s v=""/>
    <s v=""/>
    <s v=""/>
    <s v=""/>
    <s v=""/>
    <s v=""/>
    <s v=""/>
  </r>
  <r>
    <s v="Ebolowa-Ville"/>
    <s v="CTR_392"/>
    <m/>
    <s v="IHS"/>
    <s v="Grid-Gen"/>
    <s v="CENTRE"/>
    <s v="Ebolowa"/>
    <s v="ZTE"/>
    <n v="0"/>
    <n v="0"/>
    <n v="0"/>
    <n v="0"/>
    <s v="Operationnel"/>
    <m/>
    <x v="8"/>
    <x v="4"/>
    <s v="no root cause"/>
    <x v="4"/>
    <s v=""/>
    <s v=""/>
    <s v=""/>
    <s v=""/>
    <s v=""/>
    <s v=""/>
    <s v=""/>
    <s v=""/>
    <s v=""/>
    <m/>
    <s v=""/>
    <s v=""/>
    <s v=""/>
    <s v=""/>
    <s v=""/>
    <s v=""/>
    <s v=""/>
    <s v=""/>
    <s v=""/>
    <s v=""/>
  </r>
  <r>
    <s v="Nlobisson"/>
    <s v="CTR_631"/>
    <m/>
    <s v="CAMUSAT"/>
    <s v="Bad Grid + Solar + GE"/>
    <s v="CENTRE"/>
    <s v="Yaounde"/>
    <s v="ZTE"/>
    <n v="0"/>
    <n v="0"/>
    <n v="0"/>
    <n v="0"/>
    <s v="Operationnel"/>
    <m/>
    <x v="8"/>
    <x v="4"/>
    <s v="no root cause"/>
    <x v="4"/>
    <s v=""/>
    <s v=""/>
    <s v=""/>
    <s v=""/>
    <s v=""/>
    <s v=""/>
    <s v=""/>
    <s v=""/>
    <s v=""/>
    <m/>
    <s v=""/>
    <s v=""/>
    <s v=""/>
    <s v=""/>
    <s v=""/>
    <s v=""/>
    <s v=""/>
    <s v=""/>
    <s v=""/>
    <s v=""/>
  </r>
  <r>
    <s v="Fin-goudron-Mbangue"/>
    <s v="LIT_844"/>
    <m/>
    <s v="CAMUSAT"/>
    <s v="Bad-Grid-GE"/>
    <s v="LITTORAL"/>
    <s v="Douala"/>
    <s v="ZTE"/>
    <n v="0"/>
    <n v="0"/>
    <n v="0"/>
    <n v="0"/>
    <s v="Operationnel"/>
    <m/>
    <x v="8"/>
    <x v="4"/>
    <s v="no root cause"/>
    <x v="4"/>
    <s v=""/>
    <s v=""/>
    <s v=""/>
    <s v=""/>
    <s v=""/>
    <s v=""/>
    <s v=""/>
    <s v=""/>
    <s v=""/>
    <m/>
    <s v=""/>
    <s v=""/>
    <s v=""/>
    <s v=""/>
    <s v=""/>
    <s v=""/>
    <s v=""/>
    <s v=""/>
    <s v=""/>
    <s v=""/>
  </r>
  <r>
    <s v="Bertoua-Ngaikada"/>
    <s v="EST_051"/>
    <m/>
    <s v="IHS"/>
    <s v="Grid-Gen"/>
    <s v="EST"/>
    <s v="Bertoua"/>
    <s v="ZTE"/>
    <n v="0"/>
    <n v="0"/>
    <n v="0"/>
    <n v="0"/>
    <s v="Operationnel"/>
    <m/>
    <x v="8"/>
    <x v="4"/>
    <s v="no root cause"/>
    <x v="4"/>
    <s v=""/>
    <s v=""/>
    <s v=""/>
    <s v=""/>
    <s v=""/>
    <s v=""/>
    <s v=""/>
    <s v=""/>
    <s v=""/>
    <m/>
    <s v=""/>
    <s v=""/>
    <s v=""/>
    <s v=""/>
    <s v=""/>
    <s v=""/>
    <s v=""/>
    <s v=""/>
    <s v=""/>
    <s v=""/>
  </r>
  <r>
    <s v="Bfsam-Stade"/>
    <s v="OST_110"/>
    <m/>
    <s v="IHS"/>
    <s v="GridOnly"/>
    <s v="OUEST"/>
    <s v="Bafoussam"/>
    <s v="HUAWEI"/>
    <n v="0"/>
    <n v="0"/>
    <n v="0"/>
    <n v="0"/>
    <s v="Operationnel"/>
    <m/>
    <x v="8"/>
    <x v="4"/>
    <s v="no root cause"/>
    <x v="4"/>
    <s v=""/>
    <s v=""/>
    <s v=""/>
    <m/>
    <m/>
    <m/>
    <m/>
    <m/>
    <m/>
    <m/>
    <s v=""/>
    <s v=""/>
    <s v=""/>
    <s v=""/>
    <s v=""/>
    <s v=""/>
    <s v=""/>
    <s v=""/>
    <s v=""/>
    <s v=""/>
  </r>
  <r>
    <s v="Bambui-II"/>
    <s v="NRO_140"/>
    <m/>
    <s v="CAMUSAT"/>
    <m/>
    <s v="NORD-OUEST"/>
    <s v="Tubah"/>
    <s v="HUAWEI"/>
    <n v="0"/>
    <n v="0"/>
    <n v="0"/>
    <n v="0"/>
    <s v="Insecurity"/>
    <m/>
    <x v="8"/>
    <x v="4"/>
    <s v="no root cause"/>
    <x v="4"/>
    <s v=""/>
    <s v=""/>
    <s v=""/>
    <s v=""/>
    <s v=""/>
    <s v=""/>
    <s v=""/>
    <s v=""/>
    <s v=""/>
    <m/>
    <s v=""/>
    <s v=""/>
    <s v=""/>
    <s v=""/>
    <s v=""/>
    <s v=""/>
    <s v=""/>
    <s v=""/>
    <s v=""/>
    <s v=""/>
  </r>
  <r>
    <s v="Biteng-OKUI"/>
    <s v="CTR_705"/>
    <m/>
    <s v="CAMUSAT"/>
    <s v="Good Grid + GE"/>
    <s v="CENTRE"/>
    <s v="Yaounde"/>
    <s v="ZTE"/>
    <n v="0"/>
    <n v="0"/>
    <n v="0"/>
    <n v="0"/>
    <s v="Operationnel"/>
    <m/>
    <x v="8"/>
    <x v="4"/>
    <s v="no root cause"/>
    <x v="4"/>
    <s v=""/>
    <s v=""/>
    <s v=""/>
    <s v=""/>
    <s v=""/>
    <s v=""/>
    <s v=""/>
    <s v=""/>
    <s v=""/>
    <m/>
    <s v=""/>
    <s v=""/>
    <s v=""/>
    <s v=""/>
    <s v=""/>
    <s v=""/>
    <s v=""/>
    <s v=""/>
    <s v=""/>
    <s v=""/>
  </r>
  <r>
    <s v="Emana-MTN"/>
    <s v="CTR_370"/>
    <m/>
    <s v="IHS"/>
    <s v="Grid-Gen"/>
    <s v="CENTRE"/>
    <s v="Yaounde"/>
    <s v="ZTE"/>
    <n v="0"/>
    <n v="0"/>
    <n v="0"/>
    <n v="0"/>
    <s v="Operationnel"/>
    <m/>
    <x v="8"/>
    <x v="4"/>
    <s v="no root cause"/>
    <x v="4"/>
    <s v=""/>
    <s v=""/>
    <s v=""/>
    <s v=""/>
    <s v=""/>
    <s v=""/>
    <s v=""/>
    <s v=""/>
    <s v=""/>
    <m/>
    <s v=""/>
    <s v=""/>
    <s v=""/>
    <s v=""/>
    <s v=""/>
    <s v=""/>
    <s v=""/>
    <s v=""/>
    <s v=""/>
    <s v=""/>
  </r>
  <r>
    <s v="Nkolangaa"/>
    <s v="CTR_247"/>
    <m/>
    <s v="IHS"/>
    <s v="Grid-Gen"/>
    <s v="CENTRE"/>
    <s v="Yaounde"/>
    <s v="ZTE"/>
    <n v="0"/>
    <n v="0"/>
    <n v="0"/>
    <n v="0"/>
    <s v="Operationnel"/>
    <m/>
    <x v="8"/>
    <x v="4"/>
    <s v="no root cause"/>
    <x v="4"/>
    <s v=""/>
    <s v=""/>
    <s v=""/>
    <s v=""/>
    <s v=""/>
    <s v=""/>
    <s v=""/>
    <s v=""/>
    <s v=""/>
    <m/>
    <s v=""/>
    <s v=""/>
    <s v=""/>
    <s v=""/>
    <s v=""/>
    <s v=""/>
    <s v=""/>
    <s v=""/>
    <s v=""/>
    <s v=""/>
  </r>
  <r>
    <s v="Denver2"/>
    <s v="LIT_486"/>
    <m/>
    <s v="IHS"/>
    <s v="GridOnly"/>
    <s v="LITTORAL"/>
    <s v="Douala"/>
    <s v="ZTE"/>
    <n v="0"/>
    <n v="0"/>
    <n v="0"/>
    <n v="0"/>
    <s v="Operationnel"/>
    <m/>
    <x v="8"/>
    <x v="4"/>
    <s v="no root cause"/>
    <x v="4"/>
    <s v=""/>
    <s v=""/>
    <s v=""/>
    <s v=""/>
    <s v=""/>
    <s v=""/>
    <s v=""/>
    <s v=""/>
    <s v=""/>
    <m/>
    <s v=""/>
    <s v=""/>
    <s v=""/>
    <s v=""/>
    <s v=""/>
    <s v=""/>
    <s v=""/>
    <s v=""/>
    <s v=""/>
    <s v=""/>
  </r>
  <r>
    <s v="Nkomba-II-IHS"/>
    <s v="LIT_155"/>
    <m/>
    <s v="IHS"/>
    <s v="Grid-Gen"/>
    <s v="LITTORAL"/>
    <s v="Douala"/>
    <s v="ZTE"/>
    <n v="0"/>
    <n v="0"/>
    <n v="0"/>
    <n v="0"/>
    <s v="Operationnel"/>
    <m/>
    <x v="8"/>
    <x v="4"/>
    <s v="no root cause"/>
    <x v="4"/>
    <s v=""/>
    <s v=""/>
    <s v=""/>
    <s v=""/>
    <s v=""/>
    <s v=""/>
    <s v=""/>
    <s v=""/>
    <s v=""/>
    <m/>
    <s v=""/>
    <s v=""/>
    <s v=""/>
    <s v=""/>
    <s v=""/>
    <s v=""/>
    <s v=""/>
    <s v=""/>
    <s v=""/>
    <s v=""/>
  </r>
  <r>
    <s v="Nkomo"/>
    <s v="CTR_042"/>
    <m/>
    <s v="IHS"/>
    <s v="Grid-Gen"/>
    <s v="CENTRE"/>
    <s v="Yaounde"/>
    <s v="ZTE"/>
    <n v="0"/>
    <n v="0"/>
    <n v="0"/>
    <n v="0"/>
    <s v="Operationnel"/>
    <m/>
    <x v="8"/>
    <x v="4"/>
    <s v="no root cause"/>
    <x v="4"/>
    <s v=""/>
    <s v=""/>
    <s v=""/>
    <s v=""/>
    <s v=""/>
    <s v=""/>
    <s v=""/>
    <s v=""/>
    <s v=""/>
    <m/>
    <s v=""/>
    <s v=""/>
    <s v=""/>
    <s v=""/>
    <s v=""/>
    <s v=""/>
    <s v=""/>
    <s v=""/>
    <s v=""/>
    <s v=""/>
  </r>
  <r>
    <s v="Makepe-Lycee"/>
    <s v="LIT_285"/>
    <m/>
    <s v="IHS"/>
    <s v="GridOnly"/>
    <s v="LITTORAL"/>
    <s v="Douala"/>
    <s v="ZTE"/>
    <n v="0"/>
    <n v="0"/>
    <n v="0"/>
    <n v="0"/>
    <s v="Operationnel"/>
    <m/>
    <x v="8"/>
    <x v="4"/>
    <s v="no root cause"/>
    <x v="4"/>
    <s v=""/>
    <s v=""/>
    <s v=""/>
    <s v=""/>
    <s v=""/>
    <s v=""/>
    <s v=""/>
    <s v=""/>
    <s v=""/>
    <m/>
    <s v=""/>
    <s v=""/>
    <s v=""/>
    <s v=""/>
    <s v=""/>
    <s v=""/>
    <s v=""/>
    <s v=""/>
    <s v=""/>
    <s v=""/>
  </r>
  <r>
    <s v="Crf-Nkomo-IHS"/>
    <s v="CTR_554"/>
    <m/>
    <s v="IHS"/>
    <s v="Grid-Gen"/>
    <s v="CENTRE"/>
    <s v="Yaounde"/>
    <s v="ZTE"/>
    <n v="0"/>
    <n v="0"/>
    <n v="0"/>
    <n v="0"/>
    <s v="Operationnel"/>
    <m/>
    <x v="8"/>
    <x v="4"/>
    <s v="no root cause"/>
    <x v="4"/>
    <s v=""/>
    <s v=""/>
    <s v=""/>
    <s v=""/>
    <s v=""/>
    <s v=""/>
    <s v=""/>
    <s v=""/>
    <s v=""/>
    <m/>
    <s v=""/>
    <s v=""/>
    <s v=""/>
    <s v=""/>
    <s v=""/>
    <s v=""/>
    <s v=""/>
    <s v=""/>
    <s v=""/>
    <s v=""/>
  </r>
  <r>
    <s v="Nyalla-Marche"/>
    <s v="LIT_655"/>
    <m/>
    <s v="CAMUSAT"/>
    <s v="Medium Grid + GE"/>
    <s v="LITTORAL"/>
    <s v="Douala"/>
    <s v="ZTE"/>
    <n v="0"/>
    <n v="0"/>
    <n v="0"/>
    <n v="0"/>
    <s v="Operationnel"/>
    <m/>
    <x v="8"/>
    <x v="4"/>
    <s v="no root cause"/>
    <x v="4"/>
    <s v=""/>
    <s v=""/>
    <s v=""/>
    <s v=""/>
    <s v=""/>
    <s v=""/>
    <s v=""/>
    <s v=""/>
    <s v=""/>
    <m/>
    <s v=""/>
    <s v=""/>
    <s v=""/>
    <s v=""/>
    <s v=""/>
    <s v=""/>
    <s v=""/>
    <s v=""/>
    <s v=""/>
    <s v=""/>
  </r>
  <r>
    <s v="PK13-Sitabac-New"/>
    <s v="LIT_667"/>
    <m/>
    <s v="CAMUSAT"/>
    <s v="Medium Grid + GE"/>
    <s v="LITTORAL"/>
    <s v="Douala"/>
    <s v="ZTE"/>
    <n v="0"/>
    <n v="0"/>
    <n v="0"/>
    <n v="0"/>
    <s v="Operationnel"/>
    <m/>
    <x v="8"/>
    <x v="4"/>
    <s v="no root cause"/>
    <x v="4"/>
    <s v=""/>
    <s v=""/>
    <s v=""/>
    <s v=""/>
    <s v=""/>
    <s v=""/>
    <s v=""/>
    <s v=""/>
    <s v=""/>
    <m/>
    <s v=""/>
    <s v=""/>
    <s v=""/>
    <s v=""/>
    <s v=""/>
    <s v=""/>
    <s v=""/>
    <s v=""/>
    <s v=""/>
    <s v=""/>
  </r>
  <r>
    <s v="Ekoumdoum-MTN-IHS"/>
    <s v="CTR_465"/>
    <m/>
    <s v="CAMUSAT"/>
    <s v="Grid-Gen"/>
    <s v="CENTRE"/>
    <s v="Yaounde"/>
    <s v="ZTE"/>
    <n v="0"/>
    <n v="0"/>
    <n v="0"/>
    <n v="0"/>
    <s v="Operationnel"/>
    <m/>
    <x v="8"/>
    <x v="4"/>
    <s v="no root cause"/>
    <x v="4"/>
    <s v=""/>
    <s v=""/>
    <s v=""/>
    <s v=""/>
    <s v=""/>
    <s v=""/>
    <s v=""/>
    <s v=""/>
    <s v=""/>
    <m/>
    <s v=""/>
    <s v=""/>
    <s v=""/>
    <s v=""/>
    <s v=""/>
    <s v=""/>
    <s v=""/>
    <s v=""/>
    <s v=""/>
    <s v=""/>
  </r>
  <r>
    <s v="Pingo-PK10-IHS-New"/>
    <s v="LIT_562"/>
    <m/>
    <s v="IHS"/>
    <s v="Grid-Gen"/>
    <s v="LITTORAL"/>
    <s v="Douala"/>
    <s v="ZTE"/>
    <n v="0"/>
    <n v="0"/>
    <n v="0"/>
    <n v="0"/>
    <s v="Operationnel"/>
    <m/>
    <x v="8"/>
    <x v="4"/>
    <s v="no root cause"/>
    <x v="4"/>
    <s v=""/>
    <s v=""/>
    <s v=""/>
    <s v=""/>
    <s v=""/>
    <s v=""/>
    <s v=""/>
    <s v=""/>
    <s v=""/>
    <m/>
    <s v=""/>
    <s v=""/>
    <s v=""/>
    <s v=""/>
    <s v=""/>
    <s v=""/>
    <s v=""/>
    <s v=""/>
    <s v=""/>
    <s v=""/>
  </r>
  <r>
    <s v="Bfsam-Brasserie"/>
    <s v="OST_134"/>
    <m/>
    <s v="IHS"/>
    <s v="Grid-Gen"/>
    <s v="OUEST"/>
    <s v="Bafoussam"/>
    <s v="HUAWEI"/>
    <n v="0"/>
    <n v="0"/>
    <n v="0"/>
    <n v="0"/>
    <s v="Operationnel"/>
    <m/>
    <x v="8"/>
    <x v="4"/>
    <s v="no root cause"/>
    <x v="4"/>
    <s v=""/>
    <s v=""/>
    <s v=""/>
    <m/>
    <m/>
    <m/>
    <m/>
    <m/>
    <m/>
    <m/>
    <s v=""/>
    <s v=""/>
    <s v=""/>
    <s v=""/>
    <s v=""/>
    <s v=""/>
    <s v=""/>
    <s v=""/>
    <s v=""/>
    <s v=""/>
  </r>
  <r>
    <s v="Bonamatoumbe"/>
    <s v="LIT_203"/>
    <m/>
    <s v="IHS"/>
    <s v="Grid-Gen"/>
    <s v="LITTORAL"/>
    <s v="Douala"/>
    <s v="ZTE"/>
    <n v="0"/>
    <n v="0"/>
    <n v="0"/>
    <n v="0"/>
    <s v="Operationnel"/>
    <m/>
    <x v="8"/>
    <x v="4"/>
    <s v="no root cause"/>
    <x v="4"/>
    <s v=""/>
    <s v=""/>
    <s v=""/>
    <s v=""/>
    <s v=""/>
    <s v=""/>
    <s v=""/>
    <s v=""/>
    <s v=""/>
    <m/>
    <s v=""/>
    <s v=""/>
    <s v=""/>
    <s v=""/>
    <s v=""/>
    <s v=""/>
    <s v=""/>
    <s v=""/>
    <s v=""/>
    <s v=""/>
  </r>
  <r>
    <s v="LIT_839_Z_KMC-NKOLBONG"/>
    <s v="LIT_839"/>
    <m/>
    <s v="ESCO"/>
    <e v="#N/A"/>
    <s v="LITTORAL"/>
    <s v="Douala"/>
    <s v="ZTE"/>
    <n v="0"/>
    <n v="0"/>
    <n v="0"/>
    <n v="0"/>
    <s v="Operationnel"/>
    <m/>
    <x v="8"/>
    <x v="4"/>
    <s v="no root cause"/>
    <x v="4"/>
    <s v=""/>
    <s v=""/>
    <s v=""/>
    <s v=""/>
    <s v=""/>
    <s v=""/>
    <s v=""/>
    <s v=""/>
    <s v=""/>
    <m/>
    <s v=""/>
    <s v=""/>
    <s v=""/>
    <s v=""/>
    <s v=""/>
    <s v=""/>
    <s v=""/>
    <s v=""/>
    <s v=""/>
    <s v=""/>
  </r>
  <r>
    <s v="Mvog-Manga"/>
    <s v="CTR_378"/>
    <m/>
    <s v="IHS"/>
    <s v="Grid-Gen"/>
    <s v="CENTRE"/>
    <s v="Yaounde"/>
    <s v="ZTE"/>
    <n v="0"/>
    <n v="0"/>
    <n v="0"/>
    <n v="0"/>
    <s v="Operationnel"/>
    <m/>
    <x v="8"/>
    <x v="4"/>
    <s v="no root cause"/>
    <x v="4"/>
    <s v=""/>
    <s v=""/>
    <s v=""/>
    <s v=""/>
    <s v=""/>
    <s v=""/>
    <s v=""/>
    <s v=""/>
    <s v=""/>
    <m/>
    <s v=""/>
    <s v=""/>
    <s v=""/>
    <s v=""/>
    <s v=""/>
    <s v=""/>
    <s v=""/>
    <s v=""/>
    <s v=""/>
    <s v=""/>
  </r>
  <r>
    <s v="Nkolso-MTN-IHS"/>
    <s v="CTR_471"/>
    <m/>
    <s v="IHS"/>
    <s v="Grid-Gen"/>
    <s v="CENTRE"/>
    <s v="Yaounde"/>
    <s v="ZTE"/>
    <n v="0"/>
    <n v="0"/>
    <n v="0"/>
    <n v="0"/>
    <s v="Operationnel"/>
    <m/>
    <x v="8"/>
    <x v="4"/>
    <s v="no root cause"/>
    <x v="4"/>
    <s v=""/>
    <s v=""/>
    <s v=""/>
    <s v=""/>
    <s v=""/>
    <s v=""/>
    <s v=""/>
    <s v=""/>
    <s v=""/>
    <m/>
    <s v=""/>
    <s v=""/>
    <s v=""/>
    <s v=""/>
    <s v=""/>
    <s v=""/>
    <s v=""/>
    <s v=""/>
    <s v=""/>
    <s v=""/>
  </r>
  <r>
    <s v="Spectrum-Bonanjo-IHS"/>
    <s v="LIT_429"/>
    <m/>
    <s v="IHS"/>
    <s v="Grid-Gen"/>
    <s v="LITTORAL"/>
    <s v="Douala"/>
    <s v="ZTE"/>
    <n v="0"/>
    <n v="0"/>
    <n v="0"/>
    <n v="0"/>
    <s v="Operationnel"/>
    <m/>
    <x v="8"/>
    <x v="4"/>
    <s v="no root cause"/>
    <x v="4"/>
    <s v=""/>
    <s v=""/>
    <s v=""/>
    <s v=""/>
    <s v=""/>
    <s v=""/>
    <s v=""/>
    <s v=""/>
    <s v=""/>
    <m/>
    <s v=""/>
    <s v=""/>
    <s v=""/>
    <s v=""/>
    <s v=""/>
    <s v=""/>
    <s v=""/>
    <s v=""/>
    <s v=""/>
    <s v=""/>
  </r>
  <r>
    <s v="Sibongo"/>
    <s v="LIT_507"/>
    <m/>
    <s v="IHS"/>
    <s v="Grid-Gen"/>
    <s v="LITTORAL"/>
    <s v="Sibongo"/>
    <s v="NOKIA"/>
    <n v="0"/>
    <n v="0"/>
    <n v="0"/>
    <n v="0"/>
    <s v="Exclu"/>
    <s v="UE Relay"/>
    <x v="2"/>
    <x v="2"/>
    <s v="exclu"/>
    <x v="2"/>
    <s v=""/>
    <s v=""/>
    <s v=""/>
    <s v=""/>
    <s v=""/>
    <s v=""/>
    <s v=""/>
    <s v=""/>
    <s v=""/>
    <m/>
    <s v=""/>
    <s v=""/>
    <s v=""/>
    <s v=""/>
    <s v=""/>
    <s v=""/>
    <s v=""/>
    <s v=""/>
    <s v=""/>
    <s v=""/>
  </r>
  <r>
    <s v="Odza"/>
    <s v="CTR_099"/>
    <m/>
    <s v="IHS"/>
    <s v="Grid-Gen"/>
    <s v="CENTRE"/>
    <s v="Yaounde"/>
    <s v="ZTE"/>
    <n v="0"/>
    <n v="0"/>
    <n v="0"/>
    <n v="0"/>
    <s v="Operationnel"/>
    <m/>
    <x v="8"/>
    <x v="4"/>
    <s v="no root cause"/>
    <x v="4"/>
    <s v=""/>
    <s v=""/>
    <s v=""/>
    <s v=""/>
    <s v=""/>
    <s v=""/>
    <s v=""/>
    <s v=""/>
    <s v=""/>
    <m/>
    <s v=""/>
    <s v=""/>
    <s v=""/>
    <s v=""/>
    <s v=""/>
    <s v=""/>
    <s v=""/>
    <s v=""/>
    <s v=""/>
    <s v=""/>
  </r>
  <r>
    <s v="Bonassama"/>
    <s v="LIT_435"/>
    <m/>
    <s v="IHS"/>
    <s v="Grid-Gen"/>
    <s v="LITTORAL"/>
    <s v="Douala"/>
    <s v="ZTE"/>
    <n v="0"/>
    <n v="0"/>
    <n v="0"/>
    <n v="0"/>
    <s v="Operationnel"/>
    <m/>
    <x v="8"/>
    <x v="4"/>
    <s v="no root cause"/>
    <x v="4"/>
    <s v=""/>
    <s v=""/>
    <s v=""/>
    <s v=""/>
    <s v=""/>
    <s v=""/>
    <s v=""/>
    <s v=""/>
    <s v=""/>
    <m/>
    <s v=""/>
    <s v=""/>
    <s v=""/>
    <s v=""/>
    <s v=""/>
    <s v=""/>
    <s v=""/>
    <s v=""/>
    <s v=""/>
    <s v=""/>
  </r>
  <r>
    <s v="Santa-Barbara-Dla-IHS"/>
    <s v="LIT_171"/>
    <m/>
    <s v="IHS"/>
    <s v="Grid-Gen (LL)"/>
    <s v="LITTORAL"/>
    <s v="Douala"/>
    <s v="ZTE"/>
    <n v="0"/>
    <n v="0"/>
    <n v="0"/>
    <n v="0"/>
    <s v="Operationnel"/>
    <m/>
    <x v="8"/>
    <x v="4"/>
    <s v="no root cause"/>
    <x v="4"/>
    <s v=""/>
    <s v=""/>
    <s v=""/>
    <s v=""/>
    <s v=""/>
    <s v=""/>
    <s v=""/>
    <s v=""/>
    <s v=""/>
    <m/>
    <s v=""/>
    <s v=""/>
    <s v=""/>
    <s v=""/>
    <s v=""/>
    <s v=""/>
    <s v=""/>
    <s v=""/>
    <s v=""/>
    <s v=""/>
  </r>
  <r>
    <s v="Nkol-Mbanda"/>
    <s v="CTR_262"/>
    <m/>
    <s v="IHS"/>
    <s v="Grid-Gen"/>
    <s v="CENTRE"/>
    <s v="Yaounde"/>
    <s v="ZTE"/>
    <n v="0"/>
    <n v="0"/>
    <n v="0"/>
    <n v="0"/>
    <s v="Operationnel"/>
    <m/>
    <x v="8"/>
    <x v="4"/>
    <s v="no root cause"/>
    <x v="4"/>
    <s v=""/>
    <s v=""/>
    <s v=""/>
    <s v=""/>
    <s v=""/>
    <s v=""/>
    <s v=""/>
    <s v=""/>
    <s v=""/>
    <m/>
    <s v=""/>
    <s v=""/>
    <s v=""/>
    <s v=""/>
    <s v=""/>
    <s v=""/>
    <s v=""/>
    <s v=""/>
    <s v=""/>
    <s v=""/>
  </r>
  <r>
    <s v="Marche-Odza-IHS"/>
    <s v="CTR_479"/>
    <m/>
    <s v="IHS"/>
    <s v="Grid-Gen"/>
    <s v="CENTRE"/>
    <s v="Yaounde"/>
    <s v="ZTE"/>
    <n v="0"/>
    <n v="0"/>
    <n v="0"/>
    <n v="0"/>
    <s v="Operationnel"/>
    <m/>
    <x v="8"/>
    <x v="4"/>
    <s v="no root cause"/>
    <x v="4"/>
    <s v=""/>
    <s v=""/>
    <s v=""/>
    <s v=""/>
    <s v=""/>
    <s v=""/>
    <s v=""/>
    <s v=""/>
    <s v=""/>
    <m/>
    <s v=""/>
    <s v=""/>
    <s v=""/>
    <s v=""/>
    <s v=""/>
    <s v=""/>
    <s v=""/>
    <s v=""/>
    <s v=""/>
    <s v=""/>
  </r>
  <r>
    <s v="Bberi-Q-Princes"/>
    <s v="LIT_535"/>
    <m/>
    <s v="IHS"/>
    <s v="Grid-Gen (LL)"/>
    <s v="LITTORAL"/>
    <s v="Douala"/>
    <s v="ZTE"/>
    <n v="0"/>
    <n v="0"/>
    <n v="0"/>
    <n v="0"/>
    <s v="Operationnel"/>
    <m/>
    <x v="8"/>
    <x v="4"/>
    <s v="no root cause"/>
    <x v="4"/>
    <s v=""/>
    <s v=""/>
    <s v=""/>
    <s v=""/>
    <s v=""/>
    <s v=""/>
    <s v=""/>
    <s v=""/>
    <s v=""/>
    <m/>
    <s v=""/>
    <s v=""/>
    <s v=""/>
    <s v=""/>
    <s v=""/>
    <s v=""/>
    <s v=""/>
    <s v=""/>
    <s v=""/>
    <s v=""/>
  </r>
  <r>
    <s v="Bonamatoumbe-II"/>
    <s v="LIT_364"/>
    <m/>
    <s v="IHS"/>
    <s v="Grid-Gen"/>
    <s v="LITTORAL"/>
    <s v="Douala"/>
    <s v="ZTE"/>
    <n v="0"/>
    <n v="0"/>
    <n v="0"/>
    <n v="0"/>
    <s v="Operationnel"/>
    <m/>
    <x v="8"/>
    <x v="4"/>
    <s v="no root cause"/>
    <x v="4"/>
    <s v=""/>
    <s v=""/>
    <s v=""/>
    <s v=""/>
    <s v=""/>
    <s v=""/>
    <s v=""/>
    <s v=""/>
    <s v=""/>
    <m/>
    <s v=""/>
    <s v=""/>
    <s v=""/>
    <s v=""/>
    <s v=""/>
    <s v=""/>
    <s v=""/>
    <s v=""/>
    <s v=""/>
    <s v=""/>
  </r>
  <r>
    <s v="Mfou-EPC-MTN-IHS"/>
    <s v="CTR_464"/>
    <m/>
    <s v="IHS"/>
    <s v="Grid-Gen"/>
    <s v="CENTRE"/>
    <s v="Mfou"/>
    <s v="ZTE"/>
    <n v="0"/>
    <n v="0"/>
    <n v="0"/>
    <n v="0"/>
    <s v="Operationnel"/>
    <m/>
    <x v="8"/>
    <x v="4"/>
    <s v="no root cause"/>
    <x v="4"/>
    <s v=""/>
    <s v=""/>
    <s v=""/>
    <s v=""/>
    <s v=""/>
    <s v=""/>
    <s v=""/>
    <s v=""/>
    <s v=""/>
    <m/>
    <s v=""/>
    <s v=""/>
    <s v=""/>
    <s v=""/>
    <s v=""/>
    <s v=""/>
    <s v=""/>
    <s v=""/>
    <s v=""/>
    <s v=""/>
  </r>
  <r>
    <s v="Foumbot-Centre-Ville"/>
    <s v="OST_125"/>
    <m/>
    <s v="IHS"/>
    <s v="Grid-Gen"/>
    <s v="OUEST"/>
    <s v="Foumbot"/>
    <s v="HUAWEI"/>
    <n v="0"/>
    <n v="0"/>
    <n v="0"/>
    <n v="0"/>
    <s v="Operationnel"/>
    <m/>
    <x v="8"/>
    <x v="4"/>
    <s v="no root cause"/>
    <x v="4"/>
    <s v=""/>
    <s v=""/>
    <s v=""/>
    <m/>
    <m/>
    <m/>
    <m/>
    <m/>
    <m/>
    <m/>
    <s v=""/>
    <s v=""/>
    <s v=""/>
    <s v=""/>
    <s v=""/>
    <s v=""/>
    <s v=""/>
    <s v=""/>
    <s v=""/>
    <s v=""/>
  </r>
  <r>
    <s v="Logbaba"/>
    <s v="LIT_058"/>
    <m/>
    <s v="IHS"/>
    <s v="Grid-Gen"/>
    <s v="LITTORAL"/>
    <s v="Douala"/>
    <s v="ZTE"/>
    <n v="0"/>
    <n v="0"/>
    <n v="0"/>
    <n v="0"/>
    <s v="Operationnel"/>
    <m/>
    <x v="8"/>
    <x v="4"/>
    <s v="no root cause"/>
    <x v="4"/>
    <s v=""/>
    <s v=""/>
    <s v=""/>
    <s v=""/>
    <s v=""/>
    <s v=""/>
    <s v=""/>
    <s v=""/>
    <s v=""/>
    <m/>
    <s v=""/>
    <s v=""/>
    <s v=""/>
    <s v=""/>
    <s v=""/>
    <s v=""/>
    <s v=""/>
    <s v=""/>
    <s v=""/>
    <s v=""/>
  </r>
  <r>
    <s v="Gra-Yelwa-II"/>
    <s v="NRD_072"/>
    <m/>
    <s v="IHS"/>
    <s v="Grid-Gen"/>
    <s v="NORD"/>
    <s v="Garoua"/>
    <s v="HUAWEI"/>
    <n v="0"/>
    <n v="0"/>
    <n v="0"/>
    <n v="0"/>
    <s v="Operationnel"/>
    <m/>
    <x v="8"/>
    <x v="4"/>
    <s v="no root cause"/>
    <x v="4"/>
    <s v=""/>
    <s v=""/>
    <s v=""/>
    <s v=""/>
    <s v=""/>
    <s v=""/>
    <s v=""/>
    <s v=""/>
    <s v=""/>
    <m/>
    <s v=""/>
    <s v=""/>
    <s v=""/>
    <s v=""/>
    <s v=""/>
    <s v=""/>
    <s v=""/>
    <s v=""/>
    <s v=""/>
    <s v=""/>
  </r>
  <r>
    <s v="Dschang-Lycee-Technique-IHS"/>
    <s v="OST_267"/>
    <m/>
    <s v="IHS"/>
    <s v="Grid-Gen"/>
    <s v="OUEST"/>
    <s v="Dschang"/>
    <s v="HUAWEI"/>
    <n v="0"/>
    <n v="0"/>
    <n v="0"/>
    <n v="0"/>
    <s v="Operationnel"/>
    <m/>
    <x v="8"/>
    <x v="4"/>
    <s v="no root cause"/>
    <x v="4"/>
    <s v=""/>
    <s v=""/>
    <s v=""/>
    <m/>
    <m/>
    <m/>
    <m/>
    <m/>
    <m/>
    <m/>
    <s v=""/>
    <s v=""/>
    <s v=""/>
    <s v=""/>
    <s v=""/>
    <s v=""/>
    <s v=""/>
    <s v=""/>
    <s v=""/>
    <s v=""/>
  </r>
  <r>
    <s v="Dschang-Universite"/>
    <s v="OST_106"/>
    <m/>
    <s v="IHS"/>
    <s v="Grid-Gen"/>
    <s v="OUEST"/>
    <s v="Dschang"/>
    <s v="HUAWEI"/>
    <n v="0"/>
    <n v="0"/>
    <n v="0"/>
    <n v="0"/>
    <s v="Operationnel"/>
    <m/>
    <x v="8"/>
    <x v="4"/>
    <s v="no root cause"/>
    <x v="4"/>
    <s v=""/>
    <s v=""/>
    <s v=""/>
    <m/>
    <m/>
    <m/>
    <m/>
    <m/>
    <m/>
    <m/>
    <s v=""/>
    <s v=""/>
    <s v=""/>
    <s v=""/>
    <s v=""/>
    <s v=""/>
    <s v=""/>
    <s v=""/>
    <s v=""/>
    <s v=""/>
  </r>
  <r>
    <s v="Dschang-Meka"/>
    <s v="OST_074"/>
    <m/>
    <s v="IHS"/>
    <s v="Grid-Gen"/>
    <s v="OUEST"/>
    <s v="Dschang"/>
    <s v="HUAWEI"/>
    <n v="0"/>
    <n v="0"/>
    <n v="0"/>
    <n v="0"/>
    <s v="Operationnel"/>
    <m/>
    <x v="8"/>
    <x v="4"/>
    <s v="no root cause"/>
    <x v="4"/>
    <s v=""/>
    <s v=""/>
    <s v=""/>
    <m/>
    <m/>
    <m/>
    <m/>
    <m/>
    <m/>
    <m/>
    <s v=""/>
    <s v=""/>
    <s v=""/>
    <s v=""/>
    <s v=""/>
    <s v=""/>
    <s v=""/>
    <s v=""/>
    <s v=""/>
    <s v=""/>
  </r>
  <r>
    <s v="Ngo-Njo"/>
    <s v="LIT_441"/>
    <m/>
    <s v="IHS"/>
    <s v="Grid-Gen"/>
    <s v="LITTORAL"/>
    <s v="Douala"/>
    <s v="ZTE"/>
    <n v="0"/>
    <n v="0"/>
    <n v="0"/>
    <n v="0"/>
    <s v="Operationnel"/>
    <m/>
    <x v="8"/>
    <x v="4"/>
    <s v="no root cause"/>
    <x v="4"/>
    <s v=""/>
    <s v=""/>
    <s v=""/>
    <s v=""/>
    <s v=""/>
    <s v=""/>
    <s v=""/>
    <s v=""/>
    <s v=""/>
    <m/>
    <s v=""/>
    <s v=""/>
    <s v=""/>
    <s v=""/>
    <s v=""/>
    <s v=""/>
    <s v=""/>
    <s v=""/>
    <s v=""/>
    <s v=""/>
  </r>
  <r>
    <s v="Bakwele-IHS"/>
    <s v="SUO_249"/>
    <m/>
    <m/>
    <m/>
    <s v="SUD-OUEST"/>
    <s v="Pella"/>
    <s v="HUAWEI"/>
    <n v="0"/>
    <n v="0"/>
    <n v="0"/>
    <n v="0"/>
    <s v="Insecurity"/>
    <m/>
    <x v="8"/>
    <x v="4"/>
    <s v="no root cause"/>
    <x v="4"/>
    <s v=""/>
    <s v=""/>
    <s v=""/>
    <s v=""/>
    <s v=""/>
    <s v=""/>
    <s v=""/>
    <s v=""/>
    <s v=""/>
    <m/>
    <s v=""/>
    <s v=""/>
    <s v=""/>
    <s v=""/>
    <s v=""/>
    <s v=""/>
    <s v=""/>
    <s v=""/>
    <s v=""/>
    <s v=""/>
  </r>
  <r>
    <s v="Balikumbat-Palais"/>
    <s v="NRO_034"/>
    <m/>
    <s v="IHS"/>
    <s v="Grid-Gen"/>
    <s v="NORD-OUEST"/>
    <s v="Balikumbat"/>
    <s v="NOKIA"/>
    <n v="0"/>
    <n v="0"/>
    <n v="0"/>
    <n v="0"/>
    <s v="Insecurity"/>
    <m/>
    <x v="8"/>
    <x v="4"/>
    <s v="no root cause"/>
    <x v="4"/>
    <s v=""/>
    <s v=""/>
    <s v=""/>
    <s v=""/>
    <s v=""/>
    <s v=""/>
    <s v=""/>
    <s v=""/>
    <s v=""/>
    <m/>
    <s v=""/>
    <s v=""/>
    <s v=""/>
    <s v=""/>
    <s v=""/>
    <s v=""/>
    <s v=""/>
    <s v=""/>
    <s v=""/>
    <s v=""/>
  </r>
  <r>
    <s v="Mamfe-Town-IHS"/>
    <s v="SUO_107"/>
    <m/>
    <s v="IHS"/>
    <s v="Gen Only"/>
    <s v="SUD-OUEST"/>
    <s v="Mamfe"/>
    <s v="HUAWEI"/>
    <n v="0"/>
    <n v="0"/>
    <n v="0"/>
    <n v="0"/>
    <s v="Insecurity"/>
    <m/>
    <x v="8"/>
    <x v="4"/>
    <s v="no root cause"/>
    <x v="4"/>
    <s v=""/>
    <s v=""/>
    <s v=""/>
    <s v=""/>
    <s v=""/>
    <s v=""/>
    <s v=""/>
    <s v=""/>
    <s v=""/>
    <m/>
    <s v=""/>
    <s v=""/>
    <s v=""/>
    <s v=""/>
    <s v=""/>
    <s v=""/>
    <s v=""/>
    <s v=""/>
    <s v=""/>
    <s v=""/>
  </r>
  <r>
    <s v="Bandjoun-Marche-Hiala"/>
    <s v="OST_276"/>
    <m/>
    <s v="CAMUSAT"/>
    <s v="Medium Grid + GE"/>
    <s v="OUEST"/>
    <s v="Bandjoun"/>
    <s v="HUAWEI"/>
    <n v="0"/>
    <n v="0"/>
    <n v="0"/>
    <n v="0"/>
    <s v="Operationnel"/>
    <m/>
    <x v="8"/>
    <x v="4"/>
    <s v="no root cause"/>
    <x v="4"/>
    <s v=""/>
    <s v=""/>
    <s v=""/>
    <m/>
    <m/>
    <m/>
    <m/>
    <m/>
    <m/>
    <m/>
    <s v=""/>
    <s v=""/>
    <s v=""/>
    <s v=""/>
    <s v=""/>
    <s v=""/>
    <s v=""/>
    <s v=""/>
    <s v=""/>
    <s v=""/>
  </r>
  <r>
    <s v="Madjap"/>
    <s v="LIT_519"/>
    <m/>
    <s v="IHS"/>
    <s v="Hybrid-Gen"/>
    <s v="LITTORAL"/>
    <s v="Mandjap"/>
    <s v="NOKIA"/>
    <n v="0"/>
    <n v="0"/>
    <n v="0"/>
    <n v="0"/>
    <s v="Operationnel"/>
    <m/>
    <x v="8"/>
    <x v="4"/>
    <s v="no root cause"/>
    <x v="4"/>
    <s v=""/>
    <s v=""/>
    <s v=""/>
    <s v=""/>
    <s v=""/>
    <s v=""/>
    <s v=""/>
    <s v=""/>
    <s v=""/>
    <m/>
    <s v=""/>
    <s v=""/>
    <s v=""/>
    <s v=""/>
    <s v=""/>
    <s v=""/>
    <s v=""/>
    <s v=""/>
    <s v=""/>
    <s v=""/>
  </r>
  <r>
    <s v="Carrefour-Diderot"/>
    <s v="CTR_841"/>
    <m/>
    <s v="CAMUSAT"/>
    <s v="Good Grid no GE - 8h"/>
    <s v="CENTRE"/>
    <s v="Yaounde"/>
    <s v="ZTE"/>
    <n v="0"/>
    <n v="0"/>
    <n v="0"/>
    <n v="0"/>
    <s v="Operationnel"/>
    <m/>
    <x v="8"/>
    <x v="4"/>
    <s v="no root cause"/>
    <x v="4"/>
    <s v=""/>
    <s v=""/>
    <s v=""/>
    <s v=""/>
    <s v=""/>
    <s v=""/>
    <s v=""/>
    <s v=""/>
    <s v=""/>
    <m/>
    <s v=""/>
    <s v=""/>
    <s v=""/>
    <s v=""/>
    <s v=""/>
    <s v=""/>
    <s v=""/>
    <s v=""/>
    <s v=""/>
    <s v=""/>
  </r>
  <r>
    <s v="Muyengue-Bafia-IHS"/>
    <s v="LIT_176"/>
    <m/>
    <m/>
    <m/>
    <s v="LITTORAL"/>
    <s v="Muyengue"/>
    <s v="NOKIA"/>
    <n v="0"/>
    <n v="0"/>
    <n v="0"/>
    <n v="0"/>
    <s v="Operationnel"/>
    <m/>
    <x v="8"/>
    <x v="4"/>
    <s v="no root cause"/>
    <x v="4"/>
    <s v=""/>
    <s v=""/>
    <s v=""/>
    <s v=""/>
    <s v=""/>
    <s v=""/>
    <s v=""/>
    <s v=""/>
    <s v=""/>
    <m/>
    <s v=""/>
    <s v=""/>
    <s v=""/>
    <s v=""/>
    <s v=""/>
    <s v=""/>
    <s v=""/>
    <s v=""/>
    <s v=""/>
    <s v=""/>
  </r>
  <r>
    <s v="Ekombitie-II"/>
    <s v="CTR_723"/>
    <m/>
    <s v="CAMUSAT"/>
    <s v="Good Grid + GE"/>
    <s v="CENTRE"/>
    <s v="Yaounde"/>
    <s v="ZTE"/>
    <n v="0"/>
    <n v="0"/>
    <n v="0"/>
    <n v="0"/>
    <s v="Operationnel"/>
    <m/>
    <x v="8"/>
    <x v="4"/>
    <s v="no root cause"/>
    <x v="4"/>
    <s v=""/>
    <s v=""/>
    <s v=""/>
    <s v=""/>
    <s v=""/>
    <s v=""/>
    <s v=""/>
    <s v=""/>
    <s v=""/>
    <m/>
    <s v=""/>
    <s v=""/>
    <s v=""/>
    <s v=""/>
    <s v=""/>
    <s v=""/>
    <s v=""/>
    <s v=""/>
    <s v=""/>
    <s v=""/>
  </r>
  <r>
    <s v="Bfsam-Akwa"/>
    <s v="OST_109"/>
    <m/>
    <s v="IHS"/>
    <s v="GridOnly"/>
    <s v="OUEST"/>
    <s v="Bafoussam"/>
    <s v="HUAWEI"/>
    <n v="0"/>
    <n v="0"/>
    <n v="0"/>
    <n v="0"/>
    <s v="Operationnel"/>
    <m/>
    <x v="8"/>
    <x v="4"/>
    <s v="no root cause"/>
    <x v="4"/>
    <s v=""/>
    <s v=""/>
    <s v=""/>
    <m/>
    <m/>
    <m/>
    <m/>
    <m/>
    <m/>
    <m/>
    <s v=""/>
    <s v=""/>
    <s v=""/>
    <s v=""/>
    <s v=""/>
    <s v=""/>
    <s v=""/>
    <s v=""/>
    <s v=""/>
    <s v=""/>
  </r>
  <r>
    <s v="Dschang-Vallee"/>
    <s v="OST_096"/>
    <m/>
    <s v="IHS"/>
    <s v="Grid-Gen"/>
    <s v="OUEST"/>
    <s v="Dschang"/>
    <s v="HUAWEI"/>
    <n v="0"/>
    <n v="0"/>
    <n v="0"/>
    <n v="0"/>
    <s v="Operationnel"/>
    <m/>
    <x v="8"/>
    <x v="4"/>
    <s v="no root cause"/>
    <x v="4"/>
    <s v=""/>
    <s v=""/>
    <s v=""/>
    <m/>
    <m/>
    <m/>
    <m/>
    <m/>
    <m/>
    <m/>
    <s v=""/>
    <s v=""/>
    <s v=""/>
    <s v=""/>
    <s v=""/>
    <s v=""/>
    <s v=""/>
    <s v=""/>
    <s v=""/>
    <s v=""/>
  </r>
  <r>
    <s v="Dschang"/>
    <s v="OST_011"/>
    <m/>
    <s v="CAMUSAT"/>
    <s v="Medium Grid + Solar + GE"/>
    <s v="OUEST"/>
    <s v="Dschang"/>
    <s v="HUAWEI"/>
    <n v="0"/>
    <n v="0"/>
    <n v="0"/>
    <n v="0"/>
    <s v="Operationnel"/>
    <m/>
    <x v="8"/>
    <x v="4"/>
    <s v="no root cause"/>
    <x v="4"/>
    <s v=""/>
    <s v=""/>
    <s v=""/>
    <m/>
    <m/>
    <m/>
    <m/>
    <m/>
    <m/>
    <m/>
    <s v=""/>
    <s v=""/>
    <s v=""/>
    <s v=""/>
    <s v=""/>
    <s v=""/>
    <s v=""/>
    <s v=""/>
    <s v=""/>
    <s v=""/>
  </r>
  <r>
    <s v="Dschang-Rectorat-MTN"/>
    <s v="OST_097"/>
    <m/>
    <s v="IHS"/>
    <s v="Grid-Gen"/>
    <s v="OUEST"/>
    <s v="Dschang"/>
    <s v="HUAWEI"/>
    <n v="0"/>
    <n v="0"/>
    <n v="0"/>
    <n v="0"/>
    <s v="Operationnel"/>
    <m/>
    <x v="8"/>
    <x v="4"/>
    <s v="no root cause"/>
    <x v="4"/>
    <s v=""/>
    <s v=""/>
    <s v=""/>
    <m/>
    <m/>
    <m/>
    <m/>
    <m/>
    <m/>
    <m/>
    <s v=""/>
    <s v=""/>
    <s v=""/>
    <s v=""/>
    <s v=""/>
    <s v=""/>
    <s v=""/>
    <s v=""/>
    <s v=""/>
    <s v=""/>
  </r>
  <r>
    <s v="Mvoula"/>
    <s v="SUD_245"/>
    <m/>
    <s v="IHS"/>
    <s v="Grid-Gen"/>
    <s v="SUD"/>
    <s v="Mvoula"/>
    <s v="NOKIA"/>
    <n v="0"/>
    <n v="0"/>
    <n v="0"/>
    <n v="0"/>
    <s v="Operationnel"/>
    <m/>
    <x v="8"/>
    <x v="4"/>
    <s v="no root cause"/>
    <x v="4"/>
    <s v=""/>
    <s v=""/>
    <s v=""/>
    <s v=""/>
    <s v=""/>
    <s v=""/>
    <s v=""/>
    <s v=""/>
    <s v=""/>
    <m/>
    <s v=""/>
    <s v=""/>
    <s v=""/>
    <s v=""/>
    <s v=""/>
    <s v=""/>
    <s v=""/>
    <s v=""/>
    <s v=""/>
    <s v=""/>
  </r>
  <r>
    <s v="Nkeng-Likok-II"/>
    <s v="LIT_658"/>
    <m/>
    <s v="CAMUSAT"/>
    <s v="Hybrid Solar - S3"/>
    <s v="LITTORAL"/>
    <s v="Nkeng-Likok-II"/>
    <s v="NOKIA"/>
    <n v="0"/>
    <n v="0"/>
    <n v="0"/>
    <n v="0"/>
    <s v="Exclu"/>
    <s v="UE Relay"/>
    <x v="2"/>
    <x v="2"/>
    <s v="exclu"/>
    <x v="2"/>
    <s v=""/>
    <s v=""/>
    <s v=""/>
    <s v=""/>
    <s v=""/>
    <s v=""/>
    <s v=""/>
    <s v=""/>
    <s v=""/>
    <m/>
    <s v=""/>
    <s v=""/>
    <s v=""/>
    <s v=""/>
    <s v=""/>
    <s v=""/>
    <s v=""/>
    <s v=""/>
    <s v=""/>
    <s v=""/>
  </r>
  <r>
    <s v="Mvan-IHS"/>
    <s v="CTR_639"/>
    <m/>
    <s v="IHS"/>
    <s v="Grid-Gen"/>
    <s v="CENTRE"/>
    <s v="Yaounde"/>
    <s v="ZTE"/>
    <n v="0"/>
    <n v="0"/>
    <n v="0"/>
    <n v="0"/>
    <s v="Operationnel"/>
    <m/>
    <x v="8"/>
    <x v="4"/>
    <s v="no root cause"/>
    <x v="4"/>
    <s v=""/>
    <s v=""/>
    <s v=""/>
    <s v=""/>
    <s v=""/>
    <s v=""/>
    <s v=""/>
    <s v=""/>
    <s v=""/>
    <m/>
    <s v=""/>
    <s v=""/>
    <s v=""/>
    <s v=""/>
    <s v=""/>
    <s v=""/>
    <s v=""/>
    <s v=""/>
    <s v=""/>
    <s v=""/>
  </r>
  <r>
    <s v="Dschang-Foto-II"/>
    <s v="OST_123"/>
    <m/>
    <s v="IHS"/>
    <s v="Grid-Gen"/>
    <s v="OUEST"/>
    <s v="Dschang"/>
    <s v="HUAWEI"/>
    <n v="0"/>
    <n v="0"/>
    <n v="0"/>
    <n v="0"/>
    <s v="Operationnel"/>
    <m/>
    <x v="8"/>
    <x v="4"/>
    <s v="no root cause"/>
    <x v="4"/>
    <s v=""/>
    <s v=""/>
    <s v=""/>
    <m/>
    <m/>
    <m/>
    <m/>
    <m/>
    <m/>
    <m/>
    <s v=""/>
    <s v=""/>
    <s v=""/>
    <s v=""/>
    <s v=""/>
    <s v=""/>
    <s v=""/>
    <s v=""/>
    <s v=""/>
    <s v=""/>
  </r>
  <r>
    <s v="Indoor-Agence-Ngaoundere"/>
    <s v="ADM_176"/>
    <m/>
    <m/>
    <m/>
    <s v="ADAMAOUA"/>
    <s v="Ngaoundere"/>
    <s v="HUAWEI"/>
    <n v="0"/>
    <n v="0"/>
    <n v="0"/>
    <n v="0"/>
    <s v="Operationnel"/>
    <m/>
    <x v="8"/>
    <x v="4"/>
    <s v="no root cause"/>
    <x v="4"/>
    <s v=""/>
    <s v=""/>
    <s v=""/>
    <s v=""/>
    <s v=""/>
    <s v=""/>
    <s v=""/>
    <s v=""/>
    <s v=""/>
    <m/>
    <s v=""/>
    <s v=""/>
    <s v=""/>
    <s v=""/>
    <s v=""/>
    <s v=""/>
    <s v=""/>
    <s v=""/>
    <s v=""/>
    <s v=""/>
  </r>
  <r>
    <s v="Dschang-Foto"/>
    <s v="OST_105"/>
    <m/>
    <s v="IHS"/>
    <s v="Grid-Gen"/>
    <s v="OUEST"/>
    <s v="Dschang"/>
    <s v="HUAWEI"/>
    <n v="0"/>
    <n v="0"/>
    <n v="0"/>
    <n v="0"/>
    <s v="Operationnel"/>
    <m/>
    <x v="8"/>
    <x v="4"/>
    <s v="no root cause"/>
    <x v="4"/>
    <s v=""/>
    <s v=""/>
    <s v=""/>
    <m/>
    <m/>
    <m/>
    <m/>
    <m/>
    <m/>
    <m/>
    <s v=""/>
    <s v=""/>
    <s v=""/>
    <s v=""/>
    <s v=""/>
    <s v=""/>
    <s v=""/>
    <s v=""/>
    <s v=""/>
    <s v=""/>
  </r>
  <r>
    <s v="Complexe-BEAC"/>
    <s v="CTR_196"/>
    <m/>
    <s v="IHS"/>
    <s v="Grid-Gen"/>
    <s v="CENTRE"/>
    <s v="Yaounde"/>
    <s v="ZTE"/>
    <n v="0"/>
    <n v="0"/>
    <n v="0"/>
    <n v="0"/>
    <s v="Operationnel"/>
    <m/>
    <x v="8"/>
    <x v="4"/>
    <s v="no root cause"/>
    <x v="4"/>
    <s v=""/>
    <s v=""/>
    <s v=""/>
    <s v=""/>
    <s v=""/>
    <s v=""/>
    <s v=""/>
    <s v=""/>
    <s v=""/>
    <m/>
    <s v=""/>
    <s v=""/>
    <s v=""/>
    <s v=""/>
    <s v=""/>
    <s v=""/>
    <s v=""/>
    <s v=""/>
    <s v=""/>
    <s v=""/>
  </r>
  <r>
    <s v="Bberi-Centre"/>
    <s v="LIT_243"/>
    <m/>
    <s v="IHS"/>
    <s v="Grid-Gen"/>
    <s v="LITTORAL"/>
    <s v="Douala"/>
    <s v="ZTE"/>
    <n v="0"/>
    <n v="0"/>
    <n v="0"/>
    <n v="0"/>
    <s v="Operationnel"/>
    <m/>
    <x v="8"/>
    <x v="4"/>
    <s v="no root cause"/>
    <x v="4"/>
    <s v=""/>
    <s v=""/>
    <s v=""/>
    <s v=""/>
    <s v=""/>
    <s v=""/>
    <s v=""/>
    <s v=""/>
    <s v=""/>
    <m/>
    <s v=""/>
    <s v=""/>
    <s v=""/>
    <s v=""/>
    <s v=""/>
    <s v=""/>
    <s v=""/>
    <s v=""/>
    <s v=""/>
    <s v=""/>
  </r>
  <r>
    <s v="Meguia"/>
    <s v="OST_029"/>
    <m/>
    <s v="IHS"/>
    <s v="Gen Only"/>
    <s v="OUEST"/>
    <s v="Meguia"/>
    <s v="NOKIA"/>
    <n v="0"/>
    <n v="0"/>
    <n v="0"/>
    <n v="0"/>
    <s v="Operationnel"/>
    <m/>
    <x v="8"/>
    <x v="4"/>
    <s v="no root cause"/>
    <x v="4"/>
    <s v=""/>
    <s v=""/>
    <s v=""/>
    <s v=""/>
    <s v=""/>
    <s v=""/>
    <s v=""/>
    <s v=""/>
    <s v=""/>
    <m/>
    <s v=""/>
    <s v=""/>
    <s v=""/>
    <s v=""/>
    <s v=""/>
    <s v=""/>
    <s v=""/>
    <s v=""/>
    <s v=""/>
    <s v=""/>
  </r>
  <r>
    <s v="Foumban-Lycee-MTN"/>
    <s v="OST_128"/>
    <m/>
    <s v="IHS"/>
    <s v="Grid-Gen"/>
    <s v="OUEST"/>
    <s v="Foumban"/>
    <s v="HUAWEI"/>
    <n v="0"/>
    <n v="0"/>
    <n v="0"/>
    <n v="0"/>
    <s v="Operationnel"/>
    <m/>
    <x v="8"/>
    <x v="4"/>
    <s v="no root cause"/>
    <x v="4"/>
    <s v=""/>
    <s v=""/>
    <s v=""/>
    <m/>
    <m/>
    <m/>
    <m/>
    <m/>
    <m/>
    <m/>
    <s v=""/>
    <s v=""/>
    <s v=""/>
    <s v=""/>
    <s v=""/>
    <s v=""/>
    <s v=""/>
    <s v=""/>
    <s v=""/>
    <s v=""/>
  </r>
  <r>
    <s v="Montee-Kondengui-MTN-IHS"/>
    <s v="CTR_535"/>
    <m/>
    <s v="IHS"/>
    <s v="Grid-Gen"/>
    <s v="CENTRE"/>
    <s v="Yaounde"/>
    <s v="ZTE"/>
    <n v="0"/>
    <n v="0"/>
    <n v="0"/>
    <n v="0"/>
    <s v="Operationnel"/>
    <m/>
    <x v="8"/>
    <x v="4"/>
    <s v="no root cause"/>
    <x v="4"/>
    <s v=""/>
    <s v=""/>
    <s v=""/>
    <s v=""/>
    <s v=""/>
    <s v=""/>
    <s v=""/>
    <s v=""/>
    <s v=""/>
    <m/>
    <s v=""/>
    <s v=""/>
    <s v=""/>
    <s v=""/>
    <s v=""/>
    <s v=""/>
    <s v=""/>
    <s v=""/>
    <s v=""/>
    <s v=""/>
  </r>
  <r>
    <s v="Ngwele"/>
    <s v="LIT_206"/>
    <m/>
    <s v="IHS"/>
    <s v="Grid-Gen"/>
    <s v="LITTORAL"/>
    <s v="Douala"/>
    <s v="ZTE"/>
    <n v="0"/>
    <n v="0"/>
    <n v="0"/>
    <n v="0"/>
    <s v="Operationnel"/>
    <m/>
    <x v="8"/>
    <x v="4"/>
    <s v="no root cause"/>
    <x v="4"/>
    <s v=""/>
    <s v=""/>
    <s v=""/>
    <s v=""/>
    <s v=""/>
    <s v=""/>
    <s v=""/>
    <s v=""/>
    <s v=""/>
    <m/>
    <s v=""/>
    <s v=""/>
    <s v=""/>
    <s v=""/>
    <s v=""/>
    <s v=""/>
    <s v=""/>
    <s v=""/>
    <s v=""/>
    <s v=""/>
  </r>
  <r>
    <s v="Bberi-Sodiko-MTN"/>
    <s v="LIT_418"/>
    <m/>
    <s v="IHS"/>
    <s v="Grid-Gen"/>
    <s v="LITTORAL"/>
    <s v="Douala"/>
    <s v="ZTE"/>
    <n v="0"/>
    <n v="0"/>
    <n v="0"/>
    <n v="0"/>
    <s v="Operationnel"/>
    <m/>
    <x v="8"/>
    <x v="4"/>
    <s v="no root cause"/>
    <x v="4"/>
    <s v=""/>
    <s v=""/>
    <s v=""/>
    <s v=""/>
    <s v=""/>
    <s v=""/>
    <s v=""/>
    <s v=""/>
    <s v=""/>
    <m/>
    <s v=""/>
    <s v=""/>
    <s v=""/>
    <s v=""/>
    <s v=""/>
    <s v=""/>
    <s v=""/>
    <s v=""/>
    <s v=""/>
    <s v=""/>
  </r>
  <r>
    <s v="Bana"/>
    <s v="OST_007"/>
    <m/>
    <s v="IHS"/>
    <s v="Grid-Gen"/>
    <s v="OUEST"/>
    <s v="Bana"/>
    <s v="HUAWEI"/>
    <n v="0"/>
    <n v="0"/>
    <n v="0"/>
    <n v="0"/>
    <s v="Operationnel"/>
    <m/>
    <x v="8"/>
    <x v="4"/>
    <s v="no root cause"/>
    <x v="4"/>
    <s v=""/>
    <s v=""/>
    <s v=""/>
    <s v=""/>
    <s v=""/>
    <s v=""/>
    <s v=""/>
    <s v=""/>
    <s v=""/>
    <m/>
    <s v=""/>
    <s v=""/>
    <s v=""/>
    <s v=""/>
    <s v=""/>
    <s v=""/>
    <s v=""/>
    <s v=""/>
    <s v=""/>
    <s v=""/>
  </r>
  <r>
    <s v="Abome-New"/>
    <s v="CTR_549"/>
    <m/>
    <s v="IHS"/>
    <s v="Grid-Gen"/>
    <s v="CENTRE"/>
    <s v="Yaounde"/>
    <s v="ZTE"/>
    <n v="0"/>
    <n v="0"/>
    <n v="0"/>
    <n v="0"/>
    <s v="Operationnel"/>
    <m/>
    <x v="8"/>
    <x v="4"/>
    <s v="no root cause"/>
    <x v="4"/>
    <s v=""/>
    <s v=""/>
    <s v=""/>
    <s v=""/>
    <s v=""/>
    <s v=""/>
    <s v=""/>
    <s v=""/>
    <s v=""/>
    <m/>
    <s v=""/>
    <s v=""/>
    <s v=""/>
    <s v=""/>
    <s v=""/>
    <s v=""/>
    <s v=""/>
    <s v=""/>
    <s v=""/>
    <s v=""/>
  </r>
  <r>
    <s v="Nkolda-II"/>
    <s v="CTR_776"/>
    <m/>
    <s v="CAMUSAT"/>
    <s v="Good Grid no GE - 8h"/>
    <s v="CENTRE"/>
    <s v="Yaounde"/>
    <s v="ZTE"/>
    <n v="0"/>
    <n v="0"/>
    <n v="0"/>
    <n v="0"/>
    <s v="Operationnel"/>
    <m/>
    <x v="8"/>
    <x v="4"/>
    <s v="no root cause"/>
    <x v="4"/>
    <s v=""/>
    <s v=""/>
    <s v=""/>
    <s v=""/>
    <s v=""/>
    <s v=""/>
    <s v=""/>
    <s v=""/>
    <s v=""/>
    <m/>
    <s v=""/>
    <s v=""/>
    <s v=""/>
    <s v=""/>
    <s v=""/>
    <s v=""/>
    <s v=""/>
    <s v=""/>
    <s v=""/>
    <s v=""/>
  </r>
  <r>
    <s v="Meidjamba-MTN"/>
    <s v="ADM_054"/>
    <m/>
    <s v="IHS"/>
    <s v="Hybrid-Gen"/>
    <s v="ADAMAOUA"/>
    <s v="Meidjamba"/>
    <s v="NOKIA"/>
    <n v="0"/>
    <n v="0"/>
    <n v="0"/>
    <n v="0"/>
    <s v="Operationnel"/>
    <m/>
    <x v="3"/>
    <x v="1"/>
    <s v="Defaut GE &amp; Power Cabinet"/>
    <x v="1"/>
    <s v="INC-20260330-00014790.,,generator refuse to start .,,Others Transmission equipement fault"/>
    <s v=""/>
    <s v=""/>
    <s v=""/>
    <s v=""/>
    <s v=""/>
    <s v=""/>
    <s v=""/>
    <s v=""/>
    <m/>
    <s v=""/>
    <s v=""/>
    <s v=""/>
    <s v=""/>
    <s v=""/>
    <s v=""/>
    <s v=""/>
    <s v=""/>
    <s v=""/>
    <s v="INC-20260330-00014790.,,generator refuse to start .,,Others Transmission equipement fault"/>
  </r>
  <r>
    <s v="Ngd-Madagascar"/>
    <s v="ADM_135"/>
    <m/>
    <s v="IHS"/>
    <s v="Grid-Gen"/>
    <s v="ADAMAOUA"/>
    <s v="Ngaoundere"/>
    <s v="HUAWEI"/>
    <n v="0"/>
    <n v="0"/>
    <n v="0"/>
    <n v="0"/>
    <s v="Operationnel"/>
    <m/>
    <x v="8"/>
    <x v="4"/>
    <s v="no root cause"/>
    <x v="4"/>
    <s v=""/>
    <s v=""/>
    <s v=""/>
    <s v=""/>
    <s v=""/>
    <s v=""/>
    <s v=""/>
    <s v=""/>
    <s v=""/>
    <m/>
    <s v=""/>
    <s v=""/>
    <s v=""/>
    <s v=""/>
    <s v=""/>
    <s v=""/>
    <s v=""/>
    <s v=""/>
    <s v=""/>
    <s v=""/>
  </r>
  <r>
    <s v="Japoma-I"/>
    <s v="LIT_725"/>
    <m/>
    <s v="CAMUSAT"/>
    <s v="Good Grid no GE - 8h"/>
    <s v="LITTORAL"/>
    <s v="Douala"/>
    <s v="ZTE"/>
    <n v="0"/>
    <n v="0"/>
    <n v="0"/>
    <n v="0"/>
    <s v="Operationnel"/>
    <m/>
    <x v="8"/>
    <x v="4"/>
    <s v="no root cause"/>
    <x v="4"/>
    <s v=""/>
    <s v=""/>
    <s v=""/>
    <s v=""/>
    <s v=""/>
    <s v=""/>
    <s v=""/>
    <s v=""/>
    <s v=""/>
    <m/>
    <s v=""/>
    <s v=""/>
    <s v=""/>
    <s v=""/>
    <s v=""/>
    <s v=""/>
    <s v=""/>
    <s v=""/>
    <s v=""/>
    <s v=""/>
  </r>
  <r>
    <s v="Yambong"/>
    <s v="LIT_365"/>
    <m/>
    <s v="IHS"/>
    <s v="Grid-Gen"/>
    <s v="LITTORAL"/>
    <s v="Douala"/>
    <s v="ZTE"/>
    <n v="0"/>
    <n v="0"/>
    <n v="0"/>
    <n v="0"/>
    <s v="Operationnel"/>
    <m/>
    <x v="8"/>
    <x v="4"/>
    <s v="no root cause"/>
    <x v="4"/>
    <s v=""/>
    <s v=""/>
    <s v=""/>
    <s v=""/>
    <s v=""/>
    <s v=""/>
    <s v=""/>
    <s v=""/>
    <s v=""/>
    <m/>
    <s v=""/>
    <s v=""/>
    <s v=""/>
    <s v=""/>
    <s v=""/>
    <s v=""/>
    <s v=""/>
    <s v=""/>
    <s v=""/>
    <s v=""/>
  </r>
  <r>
    <s v="Galle"/>
    <s v="ADM_028"/>
    <m/>
    <s v="IHS"/>
    <s v="Grid-Gen"/>
    <s v="ADAMAOUA"/>
    <s v="Galle"/>
    <s v="NOKIA"/>
    <n v="0"/>
    <n v="0"/>
    <n v="0"/>
    <n v="0"/>
    <s v="Operationnel"/>
    <m/>
    <x v="8"/>
    <x v="4"/>
    <s v="no root cause"/>
    <x v="4"/>
    <s v=""/>
    <s v=""/>
    <s v=""/>
    <s v=""/>
    <s v=""/>
    <s v=""/>
    <s v=""/>
    <s v=""/>
    <s v=""/>
    <m/>
    <s v=""/>
    <s v=""/>
    <s v=""/>
    <s v=""/>
    <s v=""/>
    <s v=""/>
    <s v=""/>
    <s v=""/>
    <s v=""/>
    <s v=""/>
  </r>
  <r>
    <s v="Edea-Bisseke"/>
    <s v="LIT_313"/>
    <m/>
    <s v="IHS"/>
    <s v="Grid-Gen"/>
    <s v="LITTORAL"/>
    <s v="Edea"/>
    <s v="ZTE"/>
    <n v="0"/>
    <n v="0"/>
    <n v="0"/>
    <n v="0"/>
    <s v="Operationnel"/>
    <m/>
    <x v="8"/>
    <x v="4"/>
    <s v="no root cause"/>
    <x v="4"/>
    <s v=""/>
    <s v=""/>
    <s v=""/>
    <s v=""/>
    <s v=""/>
    <s v=""/>
    <s v=""/>
    <s v=""/>
    <s v=""/>
    <m/>
    <s v=""/>
    <s v=""/>
    <s v=""/>
    <s v=""/>
    <s v=""/>
    <s v=""/>
    <s v=""/>
    <s v=""/>
    <s v=""/>
    <s v=""/>
  </r>
  <r>
    <s v="Cite-Sic-II"/>
    <s v="LIT_161"/>
    <m/>
    <s v="IHS"/>
    <s v="GridOnly"/>
    <s v="LITTORAL"/>
    <s v="Douala"/>
    <s v="ZTE"/>
    <n v="0"/>
    <n v="0"/>
    <n v="0"/>
    <n v="0"/>
    <s v="Operationnel"/>
    <m/>
    <x v="8"/>
    <x v="4"/>
    <s v="no root cause"/>
    <x v="4"/>
    <s v=""/>
    <s v=""/>
    <s v=""/>
    <s v=""/>
    <s v=""/>
    <s v=""/>
    <s v=""/>
    <s v=""/>
    <s v=""/>
    <m/>
    <s v=""/>
    <s v=""/>
    <s v=""/>
    <s v=""/>
    <s v=""/>
    <s v=""/>
    <s v=""/>
    <s v=""/>
    <s v=""/>
    <s v=""/>
  </r>
  <r>
    <s v="Bonaloka-Entree"/>
    <s v="LIT_433"/>
    <m/>
    <s v="IHS"/>
    <s v="Grid-Gen"/>
    <s v="LITTORAL"/>
    <s v="Douala"/>
    <s v="ZTE"/>
    <n v="0"/>
    <n v="0"/>
    <n v="0"/>
    <n v="0"/>
    <s v="Operationnel"/>
    <m/>
    <x v="8"/>
    <x v="4"/>
    <s v="no root cause"/>
    <x v="4"/>
    <s v=""/>
    <s v=""/>
    <s v=""/>
    <s v=""/>
    <s v=""/>
    <s v=""/>
    <s v=""/>
    <s v=""/>
    <s v=""/>
    <m/>
    <s v=""/>
    <s v=""/>
    <s v=""/>
    <s v=""/>
    <s v=""/>
    <s v=""/>
    <s v=""/>
    <s v=""/>
    <s v=""/>
    <s v=""/>
  </r>
  <r>
    <s v="CBC-Radio-II"/>
    <s v="CTR_821"/>
    <m/>
    <s v="CAMUSAT"/>
    <s v="Good Grid no GE - 8h"/>
    <s v="CENTRE"/>
    <s v="Yaounde"/>
    <s v="ZTE"/>
    <n v="0"/>
    <n v="0"/>
    <n v="0"/>
    <n v="0"/>
    <s v="Operationnel"/>
    <m/>
    <x v="8"/>
    <x v="4"/>
    <s v="no root cause"/>
    <x v="4"/>
    <s v=""/>
    <s v=""/>
    <s v=""/>
    <s v=""/>
    <s v=""/>
    <s v=""/>
    <s v=""/>
    <s v=""/>
    <s v=""/>
    <m/>
    <s v=""/>
    <s v=""/>
    <s v=""/>
    <s v=""/>
    <s v=""/>
    <s v=""/>
    <s v=""/>
    <s v=""/>
    <s v=""/>
    <s v=""/>
  </r>
  <r>
    <s v="Ange-Raphael"/>
    <s v="LIT_056"/>
    <m/>
    <s v="IHS"/>
    <s v="GridOnly"/>
    <s v="LITTORAL"/>
    <s v="Douala"/>
    <s v="ZTE"/>
    <n v="0"/>
    <n v="0"/>
    <n v="0"/>
    <n v="0"/>
    <s v="Operationnel"/>
    <m/>
    <x v="8"/>
    <x v="4"/>
    <s v="no root cause"/>
    <x v="4"/>
    <s v=""/>
    <s v=""/>
    <s v=""/>
    <s v=""/>
    <s v=""/>
    <s v=""/>
    <s v=""/>
    <s v=""/>
    <s v=""/>
    <m/>
    <s v=""/>
    <s v=""/>
    <s v=""/>
    <s v=""/>
    <s v=""/>
    <s v=""/>
    <s v=""/>
    <s v=""/>
    <s v=""/>
    <s v=""/>
  </r>
  <r>
    <s v="Bep-Universite"/>
    <s v="LIT_265"/>
    <m/>
    <s v="IHS"/>
    <s v="Grid-Gen"/>
    <s v="LITTORAL"/>
    <s v="Douala"/>
    <s v="ZTE"/>
    <n v="0"/>
    <n v="0"/>
    <n v="0"/>
    <n v="0"/>
    <s v="Operationnel"/>
    <m/>
    <x v="8"/>
    <x v="4"/>
    <s v="no root cause"/>
    <x v="4"/>
    <s v=""/>
    <s v=""/>
    <s v=""/>
    <s v=""/>
    <s v=""/>
    <s v=""/>
    <s v=""/>
    <s v=""/>
    <s v=""/>
    <m/>
    <s v=""/>
    <s v=""/>
    <s v=""/>
    <s v=""/>
    <s v=""/>
    <s v=""/>
    <s v=""/>
    <s v=""/>
    <s v=""/>
    <s v=""/>
  </r>
  <r>
    <s v="Batouri-Sambo"/>
    <s v="EST_139"/>
    <m/>
    <s v="CAMUSAT"/>
    <s v="Hybrid Solar - S3"/>
    <s v="EST"/>
    <s v="Batouri"/>
    <s v="ZTE"/>
    <n v="0"/>
    <n v="0"/>
    <n v="0"/>
    <n v="0"/>
    <s v="Operationnel"/>
    <m/>
    <x v="8"/>
    <x v="4"/>
    <s v="no root cause"/>
    <x v="4"/>
    <s v=""/>
    <s v=""/>
    <s v=""/>
    <s v=""/>
    <s v=""/>
    <s v=""/>
    <s v=""/>
    <s v=""/>
    <s v=""/>
    <m/>
    <s v=""/>
    <s v=""/>
    <s v=""/>
    <s v=""/>
    <s v=""/>
    <s v=""/>
    <s v=""/>
    <s v=""/>
    <s v=""/>
    <s v=""/>
  </r>
  <r>
    <s v="Bfsam-Ndiandam-II"/>
    <s v="OST_240"/>
    <m/>
    <s v="CAMUSAT"/>
    <s v="Good Grid + GE"/>
    <s v="OUEST"/>
    <s v="Bafoussam"/>
    <s v="HUAWEI"/>
    <n v="0"/>
    <n v="0"/>
    <n v="0"/>
    <n v="0"/>
    <s v="Operationnel"/>
    <m/>
    <x v="8"/>
    <x v="4"/>
    <s v="no root cause"/>
    <x v="4"/>
    <s v=""/>
    <s v=""/>
    <s v=""/>
    <m/>
    <m/>
    <m/>
    <m/>
    <m/>
    <m/>
    <m/>
    <s v=""/>
    <s v=""/>
    <s v=""/>
    <s v=""/>
    <s v=""/>
    <s v=""/>
    <s v=""/>
    <s v=""/>
    <s v=""/>
    <s v=""/>
  </r>
  <r>
    <s v="Montee-Jouvence-II-IHS"/>
    <s v="CTR_154"/>
    <m/>
    <s v="IHS"/>
    <s v="Grid-Gen"/>
    <s v="CENTRE"/>
    <s v="Yaounde"/>
    <s v="ZTE"/>
    <n v="0"/>
    <n v="0"/>
    <n v="0"/>
    <n v="0"/>
    <s v="Operationnel"/>
    <m/>
    <x v="8"/>
    <x v="4"/>
    <s v="no root cause"/>
    <x v="4"/>
    <s v=""/>
    <s v=""/>
    <s v=""/>
    <s v=""/>
    <s v=""/>
    <s v=""/>
    <s v=""/>
    <s v=""/>
    <s v=""/>
    <m/>
    <s v=""/>
    <s v=""/>
    <s v=""/>
    <s v=""/>
    <s v=""/>
    <s v=""/>
    <s v=""/>
    <s v=""/>
    <s v=""/>
    <s v=""/>
  </r>
  <r>
    <s v="SIC-Cacao"/>
    <s v="LIT_654"/>
    <m/>
    <s v="CAMUSAT"/>
    <s v="Good Grid no GE - 12h"/>
    <s v="LITTORAL"/>
    <s v="Douala"/>
    <s v="ZTE"/>
    <n v="0"/>
    <n v="0"/>
    <n v="0"/>
    <n v="0"/>
    <s v="Operationnel"/>
    <m/>
    <x v="8"/>
    <x v="4"/>
    <s v="no root cause"/>
    <x v="4"/>
    <s v=""/>
    <s v=""/>
    <s v=""/>
    <s v=""/>
    <s v=""/>
    <s v=""/>
    <s v=""/>
    <s v=""/>
    <s v=""/>
    <m/>
    <s v=""/>
    <s v=""/>
    <s v=""/>
    <s v=""/>
    <s v=""/>
    <s v=""/>
    <s v=""/>
    <s v=""/>
    <s v=""/>
    <s v=""/>
  </r>
  <r>
    <s v="NEW-BELL-CAMTEL"/>
    <s v="LIT_752"/>
    <m/>
    <s v="CAMUSAT"/>
    <s v="Good Grid + GE"/>
    <s v="LITTORAL"/>
    <s v="Douala"/>
    <s v="ZTE"/>
    <n v="0"/>
    <n v="0"/>
    <n v="0"/>
    <n v="0"/>
    <s v="Operationnel"/>
    <m/>
    <x v="8"/>
    <x v="4"/>
    <s v="no root cause"/>
    <x v="4"/>
    <s v=""/>
    <s v=""/>
    <s v=""/>
    <s v=""/>
    <s v=""/>
    <s v=""/>
    <s v=""/>
    <s v=""/>
    <s v=""/>
    <m/>
    <s v=""/>
    <s v=""/>
    <s v=""/>
    <s v=""/>
    <s v=""/>
    <s v=""/>
    <s v=""/>
    <s v=""/>
    <s v=""/>
    <s v=""/>
  </r>
  <r>
    <s v="Ayene-II"/>
    <s v="CTR_791"/>
    <m/>
    <s v="CAMUSAT"/>
    <s v="Good Grid + GE"/>
    <s v="CENTRE"/>
    <s v="Yaounde"/>
    <s v="ZTE"/>
    <n v="0"/>
    <n v="0"/>
    <n v="0"/>
    <n v="0"/>
    <s v="Operationnel"/>
    <m/>
    <x v="8"/>
    <x v="4"/>
    <s v="no root cause"/>
    <x v="4"/>
    <s v=""/>
    <s v=""/>
    <s v=""/>
    <s v=""/>
    <s v=""/>
    <s v=""/>
    <s v=""/>
    <s v=""/>
    <s v=""/>
    <m/>
    <s v=""/>
    <s v=""/>
    <s v=""/>
    <s v=""/>
    <s v=""/>
    <s v=""/>
    <s v=""/>
    <s v=""/>
    <s v=""/>
    <s v=""/>
  </r>
  <r>
    <s v="Qtier-Tergal"/>
    <s v="LIT_420"/>
    <m/>
    <s v="IHS"/>
    <s v="Grid-Gen"/>
    <s v="LITTORAL"/>
    <s v="Douala"/>
    <s v="ZTE"/>
    <n v="0"/>
    <n v="0"/>
    <n v="0"/>
    <n v="0"/>
    <s v="Operationnel"/>
    <m/>
    <x v="8"/>
    <x v="4"/>
    <s v="no root cause"/>
    <x v="4"/>
    <s v=""/>
    <s v=""/>
    <s v=""/>
    <s v=""/>
    <s v=""/>
    <s v=""/>
    <s v=""/>
    <s v=""/>
    <s v=""/>
    <m/>
    <s v=""/>
    <s v=""/>
    <s v=""/>
    <s v=""/>
    <s v=""/>
    <s v=""/>
    <s v=""/>
    <s v=""/>
    <s v=""/>
    <s v=""/>
  </r>
  <r>
    <s v="Batouri"/>
    <s v="EST_005"/>
    <m/>
    <s v="CAMUSAT"/>
    <s v="Bad Grid + Solar + GE"/>
    <s v="EST"/>
    <s v="Batouri"/>
    <s v="ZTE"/>
    <n v="0"/>
    <n v="0"/>
    <n v="0"/>
    <n v="0"/>
    <s v="Operationnel"/>
    <m/>
    <x v="8"/>
    <x v="4"/>
    <s v="no root cause"/>
    <x v="4"/>
    <s v=""/>
    <s v=""/>
    <s v=""/>
    <s v=""/>
    <s v=""/>
    <s v=""/>
    <s v=""/>
    <s v=""/>
    <s v=""/>
    <m/>
    <s v=""/>
    <s v=""/>
    <s v=""/>
    <s v=""/>
    <s v=""/>
    <s v=""/>
    <s v=""/>
    <s v=""/>
    <s v=""/>
    <s v=""/>
  </r>
  <r>
    <s v="C-D-Palmiers-III"/>
    <s v="LIT_168"/>
    <m/>
    <s v="IHS"/>
    <s v="GridOnly"/>
    <s v="LITTORAL"/>
    <s v="Douala"/>
    <s v="ZTE"/>
    <n v="0"/>
    <n v="0"/>
    <n v="0"/>
    <n v="0"/>
    <s v="Operationnel"/>
    <m/>
    <x v="8"/>
    <x v="4"/>
    <s v="no root cause"/>
    <x v="4"/>
    <s v=""/>
    <s v=""/>
    <s v=""/>
    <s v=""/>
    <s v=""/>
    <s v=""/>
    <s v=""/>
    <s v=""/>
    <s v=""/>
    <m/>
    <s v=""/>
    <s v=""/>
    <s v=""/>
    <s v=""/>
    <s v=""/>
    <s v=""/>
    <s v=""/>
    <s v=""/>
    <s v=""/>
    <s v=""/>
  </r>
  <r>
    <s v="Nkolbong-II"/>
    <s v="CTR_658"/>
    <m/>
    <s v="CAMUSAT"/>
    <s v="Good Grid + GE"/>
    <s v="CENTRE"/>
    <s v="Yaounde"/>
    <s v="ZTE"/>
    <n v="0"/>
    <n v="0"/>
    <n v="0"/>
    <n v="0"/>
    <s v="Operationnel"/>
    <m/>
    <x v="8"/>
    <x v="4"/>
    <s v="no root cause"/>
    <x v="4"/>
    <s v=""/>
    <s v=""/>
    <s v=""/>
    <s v=""/>
    <s v=""/>
    <s v=""/>
    <s v=""/>
    <s v=""/>
    <s v=""/>
    <m/>
    <s v=""/>
    <s v=""/>
    <s v=""/>
    <s v=""/>
    <s v=""/>
    <s v=""/>
    <s v=""/>
    <s v=""/>
    <s v=""/>
    <s v=""/>
  </r>
  <r>
    <s v="Nkomkana-IHS"/>
    <s v="CTR_448"/>
    <m/>
    <s v="IHS"/>
    <s v="Grid-Gen"/>
    <s v="CENTRE"/>
    <s v="Yaounde"/>
    <s v="ZTE"/>
    <n v="0"/>
    <n v="0"/>
    <n v="0"/>
    <n v="0"/>
    <s v="Operationnel"/>
    <m/>
    <x v="8"/>
    <x v="4"/>
    <s v="no root cause"/>
    <x v="4"/>
    <s v=""/>
    <s v=""/>
    <s v=""/>
    <s v=""/>
    <s v=""/>
    <s v=""/>
    <s v=""/>
    <s v=""/>
    <s v=""/>
    <m/>
    <s v=""/>
    <s v=""/>
    <s v=""/>
    <s v=""/>
    <s v=""/>
    <s v=""/>
    <s v=""/>
    <s v=""/>
    <s v=""/>
    <s v=""/>
  </r>
  <r>
    <s v="Mbouda-Batang-IHS"/>
    <s v="OST_142"/>
    <m/>
    <s v="IHS"/>
    <s v="Grid-Gen"/>
    <s v="OUEST"/>
    <s v="Mbouda"/>
    <s v="HUAWEI"/>
    <n v="0"/>
    <n v="0"/>
    <n v="0"/>
    <n v="0"/>
    <s v="Exclu"/>
    <s v="UE Relay"/>
    <x v="2"/>
    <x v="2"/>
    <s v="exclu"/>
    <x v="2"/>
    <s v=""/>
    <s v=""/>
    <s v=""/>
    <m/>
    <m/>
    <m/>
    <m/>
    <m/>
    <m/>
    <m/>
    <s v=""/>
    <s v=""/>
    <s v=""/>
    <s v=""/>
    <s v=""/>
    <s v=""/>
    <s v=""/>
    <s v=""/>
    <s v=""/>
    <s v=""/>
  </r>
  <r>
    <s v="Logpom-Bilingual-School"/>
    <s v="LIT_650"/>
    <m/>
    <s v="CAMUSAT"/>
    <s v="Good Grid no GE - 8h"/>
    <s v="LITTORAL"/>
    <s v="Douala"/>
    <s v="ZTE"/>
    <n v="0"/>
    <n v="0"/>
    <n v="0"/>
    <n v="0"/>
    <s v="Operationnel"/>
    <m/>
    <x v="8"/>
    <x v="4"/>
    <s v="no root cause"/>
    <x v="4"/>
    <s v=""/>
    <s v=""/>
    <s v=""/>
    <s v=""/>
    <s v=""/>
    <s v=""/>
    <s v=""/>
    <s v=""/>
    <s v=""/>
    <m/>
    <s v=""/>
    <s v=""/>
    <s v=""/>
    <s v=""/>
    <s v=""/>
    <s v=""/>
    <s v=""/>
    <s v=""/>
    <s v=""/>
    <s v=""/>
  </r>
  <r>
    <s v="Mehanda-II"/>
    <s v="CTR_763"/>
    <m/>
    <s v="CAMUSAT"/>
    <s v="Good Grid + GE"/>
    <s v="CENTRE"/>
    <s v="Yaounde"/>
    <s v="ZTE"/>
    <n v="0"/>
    <n v="0"/>
    <n v="0"/>
    <n v="0"/>
    <s v="Operationnel"/>
    <m/>
    <x v="8"/>
    <x v="4"/>
    <s v="no root cause"/>
    <x v="4"/>
    <s v=""/>
    <s v=""/>
    <s v=""/>
    <s v=""/>
    <s v=""/>
    <s v=""/>
    <s v=""/>
    <s v=""/>
    <s v=""/>
    <m/>
    <s v=""/>
    <s v=""/>
    <s v=""/>
    <s v=""/>
    <s v=""/>
    <s v=""/>
    <s v=""/>
    <s v=""/>
    <s v=""/>
    <s v=""/>
  </r>
  <r>
    <s v="C-D-Palmiers-II"/>
    <s v="LIT_371"/>
    <m/>
    <s v="IHS"/>
    <s v="Grid-Gen"/>
    <s v="LITTORAL"/>
    <s v="Douala"/>
    <s v="ZTE"/>
    <n v="0"/>
    <n v="0"/>
    <n v="0"/>
    <n v="0"/>
    <s v="Operationnel"/>
    <m/>
    <x v="8"/>
    <x v="4"/>
    <s v="no root cause"/>
    <x v="4"/>
    <s v=""/>
    <s v=""/>
    <s v=""/>
    <s v=""/>
    <s v=""/>
    <s v=""/>
    <s v=""/>
    <s v=""/>
    <s v=""/>
    <m/>
    <s v=""/>
    <s v=""/>
    <s v=""/>
    <s v=""/>
    <s v=""/>
    <s v=""/>
    <s v=""/>
    <s v=""/>
    <s v=""/>
    <s v=""/>
  </r>
  <r>
    <s v="Cellucam-New"/>
    <s v="LIT_209"/>
    <m/>
    <s v="IHS"/>
    <s v="Grid-Gen"/>
    <s v="LITTORAL"/>
    <s v="Edea"/>
    <s v="ZTE"/>
    <n v="0"/>
    <n v="0"/>
    <n v="0"/>
    <n v="0"/>
    <s v="Operationnel"/>
    <m/>
    <x v="8"/>
    <x v="4"/>
    <s v="no root cause"/>
    <x v="4"/>
    <s v=""/>
    <s v=""/>
    <s v=""/>
    <s v=""/>
    <s v=""/>
    <s v=""/>
    <s v=""/>
    <s v=""/>
    <s v=""/>
    <m/>
    <s v=""/>
    <s v=""/>
    <s v=""/>
    <s v=""/>
    <s v=""/>
    <s v=""/>
    <s v=""/>
    <s v=""/>
    <s v=""/>
    <s v=""/>
  </r>
  <r>
    <s v="Hopital-General"/>
    <s v="LIT_248"/>
    <m/>
    <s v="IHS"/>
    <s v="Grid-Gen"/>
    <s v="LITTORAL"/>
    <s v="Douala"/>
    <s v="ZTE"/>
    <n v="0"/>
    <n v="0"/>
    <n v="0"/>
    <n v="0"/>
    <s v="Operationnel"/>
    <m/>
    <x v="8"/>
    <x v="4"/>
    <s v="no root cause"/>
    <x v="4"/>
    <s v=""/>
    <s v=""/>
    <s v=""/>
    <s v=""/>
    <s v=""/>
    <s v=""/>
    <s v=""/>
    <s v=""/>
    <s v=""/>
    <m/>
    <s v=""/>
    <s v=""/>
    <s v=""/>
    <s v=""/>
    <s v=""/>
    <s v=""/>
    <s v=""/>
    <s v=""/>
    <s v=""/>
    <s v=""/>
  </r>
  <r>
    <s v="C-D-Palmiers"/>
    <s v="LIT_036"/>
    <m/>
    <s v="CAMUSAT"/>
    <s v="Good Grid + GE"/>
    <s v="LITTORAL"/>
    <s v="Douala"/>
    <s v="ZTE"/>
    <n v="0"/>
    <n v="0"/>
    <n v="0"/>
    <n v="0"/>
    <s v="Operationnel"/>
    <m/>
    <x v="8"/>
    <x v="4"/>
    <s v="no root cause"/>
    <x v="4"/>
    <s v=""/>
    <s v=""/>
    <s v=""/>
    <s v=""/>
    <s v=""/>
    <s v=""/>
    <s v=""/>
    <s v=""/>
    <s v=""/>
    <m/>
    <s v=""/>
    <s v=""/>
    <s v=""/>
    <s v=""/>
    <s v=""/>
    <s v=""/>
    <s v=""/>
    <s v=""/>
    <s v=""/>
    <s v=""/>
  </r>
  <r>
    <s v="Bonadiwoto-IHS"/>
    <s v="LIT_129"/>
    <m/>
    <s v="IHS"/>
    <s v="Grid-Gen"/>
    <s v="LITTORAL"/>
    <s v="Douala"/>
    <s v="ZTE"/>
    <n v="0"/>
    <n v="0"/>
    <n v="0"/>
    <n v="0"/>
    <s v="Operationnel"/>
    <m/>
    <x v="8"/>
    <x v="4"/>
    <s v="no root cause"/>
    <x v="4"/>
    <s v=""/>
    <s v=""/>
    <s v=""/>
    <s v=""/>
    <s v=""/>
    <s v=""/>
    <s v=""/>
    <s v=""/>
    <s v=""/>
    <m/>
    <s v=""/>
    <s v=""/>
    <s v=""/>
    <s v=""/>
    <s v=""/>
    <s v=""/>
    <s v=""/>
    <s v=""/>
    <s v=""/>
    <s v=""/>
  </r>
  <r>
    <s v="Bda-Bus-Station-IHS"/>
    <s v="NRO_066"/>
    <m/>
    <s v="IHS"/>
    <s v="Grid-Gen"/>
    <s v="NORD-OUEST"/>
    <s v="Bamenda"/>
    <s v="HUAWEI"/>
    <n v="0"/>
    <n v="0"/>
    <n v="0"/>
    <n v="0"/>
    <s v="Operationnel"/>
    <m/>
    <x v="8"/>
    <x v="4"/>
    <s v="no root cause"/>
    <x v="4"/>
    <s v=""/>
    <s v=""/>
    <s v=""/>
    <m/>
    <m/>
    <m/>
    <m/>
    <m/>
    <m/>
    <m/>
    <s v=""/>
    <s v=""/>
    <s v=""/>
    <s v=""/>
    <s v=""/>
    <s v=""/>
    <s v=""/>
    <s v=""/>
    <s v=""/>
    <s v=""/>
  </r>
  <r>
    <s v="Edea-Mbondanjick"/>
    <s v="LIT_456"/>
    <m/>
    <s v="IHS"/>
    <s v="Gen-Lithium"/>
    <s v="LITTORAL"/>
    <s v="Edea"/>
    <s v="ZTE"/>
    <n v="0"/>
    <n v="0"/>
    <n v="0"/>
    <n v="0"/>
    <s v="Operationnel"/>
    <m/>
    <x v="8"/>
    <x v="4"/>
    <s v="no root cause"/>
    <x v="4"/>
    <s v=""/>
    <s v=""/>
    <s v=""/>
    <s v=""/>
    <s v=""/>
    <s v=""/>
    <s v=""/>
    <s v=""/>
    <s v=""/>
    <m/>
    <s v=""/>
    <s v=""/>
    <s v=""/>
    <s v=""/>
    <s v=""/>
    <s v=""/>
    <s v=""/>
    <s v=""/>
    <s v=""/>
    <s v=""/>
  </r>
  <r>
    <s v="Jean-Vespa2-MTN-IHS"/>
    <s v="CTR_525"/>
    <m/>
    <s v="IHS"/>
    <s v="Grid-Gen"/>
    <s v="CENTRE"/>
    <s v="Yaounde"/>
    <s v="ZTE"/>
    <n v="0"/>
    <n v="0"/>
    <n v="0"/>
    <n v="0"/>
    <s v="Operationnel"/>
    <m/>
    <x v="8"/>
    <x v="4"/>
    <s v="no root cause"/>
    <x v="4"/>
    <s v=""/>
    <s v=""/>
    <s v=""/>
    <s v=""/>
    <s v=""/>
    <s v=""/>
    <s v=""/>
    <s v=""/>
    <s v=""/>
    <m/>
    <s v=""/>
    <s v=""/>
    <s v=""/>
    <s v=""/>
    <s v=""/>
    <s v=""/>
    <s v=""/>
    <s v=""/>
    <s v=""/>
    <s v=""/>
  </r>
  <r>
    <s v="Crf-Mbankolo"/>
    <s v="CTR_637"/>
    <m/>
    <m/>
    <m/>
    <s v="CENTRE"/>
    <s v="Yaounde"/>
    <s v="ZTE"/>
    <n v="0"/>
    <n v="0"/>
    <n v="0"/>
    <n v="0"/>
    <s v="Operationnel"/>
    <m/>
    <x v="8"/>
    <x v="4"/>
    <s v="no root cause"/>
    <x v="4"/>
    <s v=""/>
    <s v=""/>
    <s v=""/>
    <s v=""/>
    <s v=""/>
    <s v=""/>
    <s v=""/>
    <s v=""/>
    <s v=""/>
    <m/>
    <s v=""/>
    <s v=""/>
    <s v=""/>
    <s v=""/>
    <s v=""/>
    <s v=""/>
    <s v=""/>
    <s v=""/>
    <s v=""/>
    <s v=""/>
  </r>
  <r>
    <s v="MVAMEBOD"/>
    <s v="CTR_981"/>
    <m/>
    <m/>
    <m/>
    <s v="CENTRE"/>
    <s v="Mvamebod"/>
    <s v="NOKIA"/>
    <n v="0"/>
    <n v="0"/>
    <n v="0"/>
    <n v="0"/>
    <s v="Operationnel"/>
    <m/>
    <x v="8"/>
    <x v="4"/>
    <s v="no root cause"/>
    <x v="4"/>
    <s v=""/>
    <s v=""/>
    <s v=""/>
    <s v=""/>
    <s v=""/>
    <s v=""/>
    <s v=""/>
    <s v=""/>
    <s v=""/>
    <m/>
    <s v=""/>
    <s v=""/>
    <s v=""/>
    <s v=""/>
    <s v=""/>
    <s v=""/>
    <s v=""/>
    <s v=""/>
    <s v=""/>
    <s v=""/>
  </r>
  <r>
    <s v="Aeroport"/>
    <s v="LIT_033"/>
    <m/>
    <s v="IHS"/>
    <s v="Grid-Gen (LL)"/>
    <s v="LITTORAL"/>
    <s v="Douala"/>
    <s v="ZTE"/>
    <n v="0"/>
    <n v="0"/>
    <n v="0"/>
    <n v="0"/>
    <s v="Operationnel"/>
    <m/>
    <x v="8"/>
    <x v="4"/>
    <s v="no root cause"/>
    <x v="4"/>
    <s v=""/>
    <s v=""/>
    <s v=""/>
    <s v=""/>
    <s v=""/>
    <s v=""/>
    <s v=""/>
    <s v=""/>
    <s v=""/>
    <m/>
    <s v=""/>
    <s v=""/>
    <s v=""/>
    <s v=""/>
    <s v=""/>
    <s v=""/>
    <s v=""/>
    <s v=""/>
    <s v=""/>
    <s v=""/>
  </r>
  <r>
    <s v="Zone-Papass"/>
    <s v="LIT_270"/>
    <m/>
    <s v="IHS"/>
    <s v="Grid-Gen"/>
    <s v="LITTORAL"/>
    <s v="Douala"/>
    <s v="ZTE"/>
    <n v="0"/>
    <n v="0"/>
    <n v="0"/>
    <n v="0"/>
    <s v="Operationnel"/>
    <m/>
    <x v="8"/>
    <x v="4"/>
    <s v="no root cause"/>
    <x v="4"/>
    <s v=""/>
    <s v=""/>
    <s v=""/>
    <s v=""/>
    <s v=""/>
    <s v=""/>
    <s v=""/>
    <s v=""/>
    <s v=""/>
    <m/>
    <s v=""/>
    <s v=""/>
    <s v=""/>
    <s v=""/>
    <s v=""/>
    <s v=""/>
    <s v=""/>
    <s v=""/>
    <s v=""/>
    <s v=""/>
  </r>
  <r>
    <s v="Ngd-Yarban"/>
    <s v="ADM_073"/>
    <m/>
    <s v="IHS"/>
    <s v="Grid-Gen"/>
    <s v="ADAMAOUA"/>
    <s v="Ngaoundere"/>
    <s v="HUAWEI"/>
    <n v="0"/>
    <n v="0"/>
    <n v="0"/>
    <n v="0"/>
    <s v="Operationnel"/>
    <m/>
    <x v="8"/>
    <x v="4"/>
    <s v="no root cause"/>
    <x v="4"/>
    <s v=""/>
    <s v=""/>
    <s v=""/>
    <s v=""/>
    <s v=""/>
    <s v=""/>
    <s v=""/>
    <s v=""/>
    <s v=""/>
    <m/>
    <s v=""/>
    <s v=""/>
    <s v=""/>
    <s v=""/>
    <s v=""/>
    <s v=""/>
    <s v=""/>
    <s v=""/>
    <s v=""/>
    <s v=""/>
  </r>
  <r>
    <s v="Golf-Quater-IHS"/>
    <s v="CTR_852"/>
    <m/>
    <s v="IHS"/>
    <s v="Grid-Gen"/>
    <s v="CENTRE"/>
    <s v="Yaounde"/>
    <s v="ZTE"/>
    <n v="0"/>
    <n v="0"/>
    <n v="0"/>
    <n v="0"/>
    <s v="Operationnel"/>
    <m/>
    <x v="8"/>
    <x v="4"/>
    <s v="no root cause"/>
    <x v="4"/>
    <s v=""/>
    <s v=""/>
    <s v=""/>
    <s v=""/>
    <s v=""/>
    <s v=""/>
    <s v=""/>
    <s v=""/>
    <s v=""/>
    <m/>
    <s v=""/>
    <s v=""/>
    <s v=""/>
    <s v=""/>
    <s v=""/>
    <s v=""/>
    <s v=""/>
    <s v=""/>
    <s v=""/>
    <s v=""/>
  </r>
  <r>
    <s v="Etoudi-Chapelle-IHS"/>
    <s v="CTR_520"/>
    <m/>
    <s v="IHS"/>
    <s v="Grid-Gen"/>
    <s v="CENTRE"/>
    <s v="Yaounde"/>
    <s v="ZTE"/>
    <n v="0"/>
    <n v="0"/>
    <n v="0"/>
    <n v="0"/>
    <s v="Operationnel"/>
    <m/>
    <x v="8"/>
    <x v="4"/>
    <s v="no root cause"/>
    <x v="4"/>
    <s v=""/>
    <s v=""/>
    <s v=""/>
    <s v=""/>
    <s v=""/>
    <s v=""/>
    <s v=""/>
    <s v=""/>
    <s v=""/>
    <m/>
    <s v=""/>
    <s v=""/>
    <s v=""/>
    <s v=""/>
    <s v=""/>
    <s v=""/>
    <s v=""/>
    <s v=""/>
    <s v=""/>
    <s v=""/>
  </r>
  <r>
    <s v="Garoua-Lycee-Technique-MTN"/>
    <s v="NRD_063"/>
    <m/>
    <s v="IHS"/>
    <s v="Grid-Gen"/>
    <s v="NORD"/>
    <s v="Garoua"/>
    <s v="HUAWEI"/>
    <n v="0"/>
    <n v="0"/>
    <n v="0"/>
    <n v="0"/>
    <s v="Operationnel"/>
    <m/>
    <x v="8"/>
    <x v="4"/>
    <s v="no root cause"/>
    <x v="4"/>
    <s v=""/>
    <s v=""/>
    <s v=""/>
    <s v=""/>
    <s v=""/>
    <s v=""/>
    <s v=""/>
    <s v=""/>
    <s v=""/>
    <m/>
    <s v=""/>
    <s v=""/>
    <s v=""/>
    <s v=""/>
    <s v=""/>
    <s v=""/>
    <s v=""/>
    <s v=""/>
    <s v=""/>
    <s v=""/>
  </r>
  <r>
    <s v="Foret-Bar-Mabanda-IHS"/>
    <s v="LIT_360"/>
    <m/>
    <s v="IHS"/>
    <s v="Grid-Gen"/>
    <s v="LITTORAL"/>
    <s v="Douala"/>
    <s v="ZTE"/>
    <n v="0"/>
    <n v="0"/>
    <n v="0"/>
    <n v="0"/>
    <s v="Operationnel"/>
    <m/>
    <x v="8"/>
    <x v="4"/>
    <s v="no root cause"/>
    <x v="4"/>
    <s v=""/>
    <s v=""/>
    <s v=""/>
    <s v=""/>
    <s v=""/>
    <s v=""/>
    <s v=""/>
    <s v=""/>
    <s v=""/>
    <m/>
    <s v=""/>
    <s v=""/>
    <s v=""/>
    <s v=""/>
    <s v=""/>
    <s v=""/>
    <s v=""/>
    <s v=""/>
    <s v=""/>
    <s v=""/>
  </r>
  <r>
    <s v="Mindourou-Grumcam-IHS"/>
    <s v="EST_122"/>
    <m/>
    <m/>
    <m/>
    <s v="EST"/>
    <s v="Mindourou"/>
    <s v="NOKIA"/>
    <n v="0"/>
    <n v="0"/>
    <n v="0"/>
    <n v="0"/>
    <s v="Operationnel"/>
    <m/>
    <x v="8"/>
    <x v="4"/>
    <s v="no root cause"/>
    <x v="4"/>
    <s v=""/>
    <s v=""/>
    <s v=""/>
    <s v=""/>
    <s v=""/>
    <s v=""/>
    <s v=""/>
    <s v=""/>
    <s v=""/>
    <m/>
    <s v=""/>
    <s v=""/>
    <s v=""/>
    <s v=""/>
    <s v=""/>
    <s v=""/>
    <s v=""/>
    <s v=""/>
    <s v=""/>
    <s v=""/>
  </r>
  <r>
    <s v="Bastos-Nylon"/>
    <s v="CTR_198"/>
    <m/>
    <s v="IHS"/>
    <s v="Grid-Gen"/>
    <s v="CENTRE"/>
    <s v="Yaounde"/>
    <s v="ZTE"/>
    <n v="0"/>
    <n v="0"/>
    <n v="0"/>
    <n v="0"/>
    <s v="Operationnel"/>
    <m/>
    <x v="8"/>
    <x v="4"/>
    <s v="no root cause"/>
    <x v="4"/>
    <s v=""/>
    <s v=""/>
    <s v=""/>
    <s v=""/>
    <s v=""/>
    <s v=""/>
    <s v=""/>
    <s v=""/>
    <s v=""/>
    <m/>
    <s v=""/>
    <s v=""/>
    <s v=""/>
    <s v=""/>
    <s v=""/>
    <s v=""/>
    <s v=""/>
    <s v=""/>
    <s v=""/>
    <s v=""/>
  </r>
  <r>
    <s v="Sous-Prefecture-Tsinga"/>
    <s v="CTR_475"/>
    <m/>
    <s v="IHS"/>
    <s v="Grid-Gen"/>
    <s v="CENTRE"/>
    <s v="Yaounde"/>
    <s v="ZTE"/>
    <n v="0"/>
    <n v="0"/>
    <n v="0"/>
    <n v="0"/>
    <s v="Operationnel"/>
    <m/>
    <x v="8"/>
    <x v="4"/>
    <s v="no root cause"/>
    <x v="4"/>
    <s v=""/>
    <s v=""/>
    <s v=""/>
    <s v=""/>
    <s v=""/>
    <s v=""/>
    <s v=""/>
    <s v=""/>
    <s v=""/>
    <m/>
    <s v=""/>
    <s v=""/>
    <s v=""/>
    <s v=""/>
    <s v=""/>
    <s v=""/>
    <s v=""/>
    <s v=""/>
    <s v=""/>
    <s v=""/>
  </r>
  <r>
    <s v="Santa-Barbara-Yde-IHS"/>
    <s v="CTR_163"/>
    <m/>
    <s v="IHS"/>
    <s v="Grid-Gen"/>
    <s v="CENTRE"/>
    <s v="Yaounde"/>
    <s v="ZTE"/>
    <n v="0"/>
    <n v="0"/>
    <n v="0"/>
    <n v="0"/>
    <s v="Operationnel"/>
    <m/>
    <x v="8"/>
    <x v="4"/>
    <s v="no root cause"/>
    <x v="4"/>
    <s v=""/>
    <s v=""/>
    <s v=""/>
    <s v=""/>
    <s v=""/>
    <s v=""/>
    <s v=""/>
    <s v=""/>
    <s v=""/>
    <m/>
    <s v=""/>
    <s v=""/>
    <s v=""/>
    <s v=""/>
    <s v=""/>
    <s v=""/>
    <s v=""/>
    <s v=""/>
    <s v=""/>
    <s v=""/>
  </r>
  <r>
    <s v="Garoua-Roumde-Adja"/>
    <s v="NRD_065"/>
    <m/>
    <s v="IHS"/>
    <s v="Grid-Gen"/>
    <s v="NORD"/>
    <s v="Garoua"/>
    <s v="HUAWEI"/>
    <n v="0"/>
    <n v="0"/>
    <n v="0"/>
    <n v="0"/>
    <s v="Operationnel"/>
    <m/>
    <x v="8"/>
    <x v="4"/>
    <s v="no root cause"/>
    <x v="4"/>
    <s v=""/>
    <s v=""/>
    <s v=""/>
    <s v=""/>
    <s v=""/>
    <s v=""/>
    <s v=""/>
    <s v=""/>
    <s v=""/>
    <m/>
    <s v=""/>
    <s v=""/>
    <s v=""/>
    <s v=""/>
    <s v=""/>
    <s v=""/>
    <s v=""/>
    <s v=""/>
    <s v=""/>
    <s v=""/>
  </r>
  <r>
    <s v="Foumban-Njiyouom"/>
    <s v="OST_137"/>
    <m/>
    <s v="IHS"/>
    <s v="Grid-Gen"/>
    <s v="OUEST"/>
    <s v="Foumban"/>
    <s v="HUAWEI"/>
    <n v="0"/>
    <n v="0"/>
    <n v="0"/>
    <n v="0"/>
    <s v="Operationnel"/>
    <m/>
    <x v="8"/>
    <x v="4"/>
    <s v="no root cause"/>
    <x v="4"/>
    <s v=""/>
    <s v=""/>
    <s v=""/>
    <m/>
    <m/>
    <m/>
    <m/>
    <m/>
    <m/>
    <m/>
    <s v=""/>
    <s v=""/>
    <s v=""/>
    <s v=""/>
    <s v=""/>
    <s v=""/>
    <s v=""/>
    <s v=""/>
    <s v=""/>
    <s v=""/>
  </r>
  <r>
    <s v="PK10-Bassang"/>
    <s v="LIT_452"/>
    <m/>
    <s v="IHS"/>
    <s v="Grid-Gen"/>
    <s v="LITTORAL"/>
    <s v="Douala"/>
    <s v="ZTE"/>
    <n v="0"/>
    <n v="0"/>
    <n v="0"/>
    <n v="0"/>
    <s v="Operationnel"/>
    <m/>
    <x v="8"/>
    <x v="4"/>
    <s v="no root cause"/>
    <x v="4"/>
    <s v=""/>
    <s v=""/>
    <s v=""/>
    <s v=""/>
    <s v=""/>
    <s v=""/>
    <s v=""/>
    <s v=""/>
    <s v=""/>
    <m/>
    <s v=""/>
    <s v=""/>
    <s v=""/>
    <s v=""/>
    <s v=""/>
    <s v=""/>
    <s v=""/>
    <s v=""/>
    <s v=""/>
    <s v=""/>
  </r>
  <r>
    <s v="Djarengol-Delegue-IHS"/>
    <s v="EXN_101"/>
    <m/>
    <s v="IHS"/>
    <s v="Grid-Gen"/>
    <s v="EXTREME-NORD"/>
    <s v="Maroua"/>
    <s v="HUAWEI"/>
    <n v="0"/>
    <n v="0"/>
    <n v="0"/>
    <n v="0"/>
    <s v="Operationnel"/>
    <m/>
    <x v="8"/>
    <x v="4"/>
    <s v="no root cause"/>
    <x v="4"/>
    <s v=""/>
    <s v=""/>
    <s v=""/>
    <s v=""/>
    <s v=""/>
    <s v=""/>
    <s v=""/>
    <s v=""/>
    <s v=""/>
    <m/>
    <s v=""/>
    <s v=""/>
    <s v=""/>
    <s v=""/>
    <s v=""/>
    <s v=""/>
    <s v=""/>
    <s v=""/>
    <s v=""/>
    <s v=""/>
  </r>
  <r>
    <s v="Maroua-Diguirwo-IHS"/>
    <s v="EXN_114"/>
    <m/>
    <s v="IHS"/>
    <s v="Grid-Gen"/>
    <s v="EXTREME-NORD"/>
    <s v="Maroua"/>
    <s v="HUAWEI"/>
    <n v="0"/>
    <n v="0"/>
    <n v="0"/>
    <n v="0"/>
    <s v="Operationnel"/>
    <m/>
    <x v="8"/>
    <x v="4"/>
    <s v="no root cause"/>
    <x v="4"/>
    <s v=""/>
    <s v=""/>
    <s v=""/>
    <s v=""/>
    <s v=""/>
    <s v=""/>
    <s v=""/>
    <s v=""/>
    <s v=""/>
    <m/>
    <s v=""/>
    <s v=""/>
    <s v=""/>
    <s v=""/>
    <s v=""/>
    <s v=""/>
    <s v=""/>
    <s v=""/>
    <s v=""/>
    <s v=""/>
  </r>
  <r>
    <s v="Garoua-Plage"/>
    <s v="NRD_053"/>
    <m/>
    <s v="IHS"/>
    <s v="Grid-Gen"/>
    <s v="NORD"/>
    <s v="Garoua"/>
    <s v="HUAWEI"/>
    <n v="0"/>
    <n v="0"/>
    <n v="0"/>
    <n v="0"/>
    <s v="Operationnel"/>
    <m/>
    <x v="8"/>
    <x v="4"/>
    <s v="no root cause"/>
    <x v="4"/>
    <s v=""/>
    <s v=""/>
    <s v=""/>
    <s v=""/>
    <s v=""/>
    <s v=""/>
    <s v=""/>
    <s v=""/>
    <s v=""/>
    <m/>
    <s v=""/>
    <s v=""/>
    <s v=""/>
    <s v=""/>
    <s v=""/>
    <s v=""/>
    <s v=""/>
    <s v=""/>
    <s v=""/>
    <s v=""/>
  </r>
  <r>
    <s v="Soulede"/>
    <s v="EXN_052"/>
    <m/>
    <s v="IHS"/>
    <s v="Solar-Grid-Gen"/>
    <s v="EXTREME-NORD"/>
    <s v="Soulede"/>
    <s v="NOKIA"/>
    <n v="0"/>
    <n v="0"/>
    <n v="0"/>
    <n v="0"/>
    <s v="Insecurity"/>
    <m/>
    <x v="8"/>
    <x v="4"/>
    <s v="no root cause"/>
    <x v="4"/>
    <s v=""/>
    <s v=""/>
    <s v=""/>
    <s v=""/>
    <s v=""/>
    <s v=""/>
    <s v=""/>
    <s v=""/>
    <s v=""/>
    <m/>
    <s v=""/>
    <s v=""/>
    <s v=""/>
    <s v=""/>
    <s v=""/>
    <s v=""/>
    <s v=""/>
    <s v=""/>
    <s v=""/>
    <s v=""/>
  </r>
  <r>
    <s v="Barriere"/>
    <s v="CTR_237"/>
    <m/>
    <s v="IHS"/>
    <s v="Grid-Gen"/>
    <s v="CENTRE"/>
    <s v="Yaounde"/>
    <s v="ZTE"/>
    <n v="0"/>
    <n v="0"/>
    <n v="0"/>
    <n v="0"/>
    <s v="Operationnel"/>
    <m/>
    <x v="8"/>
    <x v="4"/>
    <s v="no root cause"/>
    <x v="4"/>
    <s v=""/>
    <s v=""/>
    <s v=""/>
    <s v=""/>
    <s v=""/>
    <s v=""/>
    <s v=""/>
    <s v=""/>
    <s v=""/>
    <m/>
    <s v=""/>
    <s v=""/>
    <s v=""/>
    <s v=""/>
    <s v=""/>
    <s v=""/>
    <s v=""/>
    <s v=""/>
    <s v=""/>
    <s v=""/>
  </r>
  <r>
    <s v="Douala-Grand-Mall-FZ"/>
    <s v="LIT_727"/>
    <m/>
    <m/>
    <m/>
    <s v="LITTORAL"/>
    <s v="Douala"/>
    <s v="ZTE"/>
    <n v="0"/>
    <n v="0"/>
    <n v="0"/>
    <n v="0"/>
    <s v="Operationnel"/>
    <m/>
    <x v="8"/>
    <x v="4"/>
    <s v="no root cause"/>
    <x v="4"/>
    <s v=""/>
    <s v=""/>
    <s v=""/>
    <s v=""/>
    <s v=""/>
    <s v=""/>
    <s v=""/>
    <s v=""/>
    <s v=""/>
    <m/>
    <s v=""/>
    <s v=""/>
    <s v=""/>
    <s v=""/>
    <s v=""/>
    <s v=""/>
    <s v=""/>
    <s v=""/>
    <s v=""/>
    <s v=""/>
  </r>
  <r>
    <s v="Sapeur-Mimboman-IHS"/>
    <s v="CTR_133"/>
    <m/>
    <s v="IHS"/>
    <s v="Grid-Gen"/>
    <s v="CENTRE"/>
    <s v="Yaounde"/>
    <s v="ZTE"/>
    <n v="0"/>
    <n v="0"/>
    <n v="0"/>
    <n v="0"/>
    <s v="Operationnel"/>
    <m/>
    <x v="8"/>
    <x v="4"/>
    <s v="no root cause"/>
    <x v="4"/>
    <s v=""/>
    <s v=""/>
    <s v=""/>
    <s v=""/>
    <s v=""/>
    <s v=""/>
    <s v=""/>
    <s v=""/>
    <s v=""/>
    <m/>
    <s v=""/>
    <s v=""/>
    <s v=""/>
    <s v=""/>
    <s v=""/>
    <s v=""/>
    <s v=""/>
    <s v=""/>
    <s v=""/>
    <s v=""/>
  </r>
  <r>
    <s v="Lokoti"/>
    <s v="ADM_051"/>
    <m/>
    <s v="IHS"/>
    <s v="Solar-Grid-Gen"/>
    <s v="ADAMAOUA"/>
    <s v="Lokoti"/>
    <s v="NOKIA"/>
    <n v="0"/>
    <n v="0"/>
    <n v="0"/>
    <n v="0"/>
    <s v="Operationnel"/>
    <m/>
    <x v="8"/>
    <x v="4"/>
    <s v="no root cause"/>
    <x v="4"/>
    <s v=""/>
    <s v=""/>
    <s v=""/>
    <s v=""/>
    <s v=""/>
    <s v=""/>
    <s v=""/>
    <s v=""/>
    <s v=""/>
    <m/>
    <s v=""/>
    <s v=""/>
    <s v=""/>
    <s v=""/>
    <s v=""/>
    <s v=""/>
    <s v=""/>
    <s v=""/>
    <s v=""/>
    <s v=""/>
  </r>
  <r>
    <s v="Bfsam-Njinkwo"/>
    <s v="OST_076"/>
    <m/>
    <s v="IHS"/>
    <s v="Grid-Gen"/>
    <s v="OUEST"/>
    <s v="Bafoussam"/>
    <s v="HUAWEI"/>
    <n v="0"/>
    <n v="0"/>
    <n v="0"/>
    <n v="0"/>
    <s v="Operationnel"/>
    <m/>
    <x v="8"/>
    <x v="4"/>
    <s v="no root cause"/>
    <x v="4"/>
    <s v=""/>
    <s v=""/>
    <s v=""/>
    <m/>
    <m/>
    <m/>
    <m/>
    <m/>
    <m/>
    <m/>
    <s v=""/>
    <s v=""/>
    <s v=""/>
    <s v=""/>
    <s v=""/>
    <s v=""/>
    <s v=""/>
    <s v=""/>
    <s v=""/>
    <s v=""/>
  </r>
  <r>
    <s v="Odza-PK10"/>
    <s v="CTR_330"/>
    <m/>
    <s v="IHS"/>
    <s v="Grid-Gen"/>
    <s v="CENTRE"/>
    <s v="Yaounde"/>
    <s v="ZTE"/>
    <n v="0"/>
    <n v="0"/>
    <n v="0"/>
    <n v="0"/>
    <s v="Operationnel"/>
    <m/>
    <x v="8"/>
    <x v="4"/>
    <s v="no root cause"/>
    <x v="4"/>
    <s v=""/>
    <s v=""/>
    <s v=""/>
    <s v=""/>
    <s v=""/>
    <s v=""/>
    <s v=""/>
    <s v=""/>
    <s v=""/>
    <m/>
    <s v=""/>
    <s v=""/>
    <s v=""/>
    <s v=""/>
    <s v=""/>
    <s v=""/>
    <s v=""/>
    <s v=""/>
    <s v=""/>
    <s v=""/>
  </r>
  <r>
    <s v="PK9"/>
    <s v="LIT_370"/>
    <m/>
    <s v="IHS"/>
    <s v="Grid-Gen"/>
    <s v="LITTORAL"/>
    <s v="Douala"/>
    <s v="ZTE"/>
    <n v="0"/>
    <n v="0"/>
    <n v="0"/>
    <n v="0"/>
    <s v="Operationnel"/>
    <m/>
    <x v="8"/>
    <x v="4"/>
    <s v="no root cause"/>
    <x v="4"/>
    <s v=""/>
    <s v=""/>
    <s v=""/>
    <s v=""/>
    <s v=""/>
    <s v=""/>
    <s v=""/>
    <s v=""/>
    <s v=""/>
    <m/>
    <s v=""/>
    <s v=""/>
    <s v=""/>
    <s v=""/>
    <s v=""/>
    <s v=""/>
    <s v=""/>
    <s v=""/>
    <s v=""/>
    <s v=""/>
  </r>
  <r>
    <s v="Tabene"/>
    <s v="EST_007"/>
    <m/>
    <s v="CAMUSAT"/>
    <s v="Hybrid Solar - S3"/>
    <s v="EST"/>
    <s v="Tabene"/>
    <s v="NOKIA"/>
    <n v="0"/>
    <n v="0"/>
    <n v="0"/>
    <n v="0"/>
    <s v="Operationnel"/>
    <m/>
    <x v="8"/>
    <x v="4"/>
    <s v="no root cause"/>
    <x v="4"/>
    <s v=""/>
    <s v=""/>
    <s v=""/>
    <s v=""/>
    <s v=""/>
    <s v=""/>
    <s v=""/>
    <s v=""/>
    <s v=""/>
    <m/>
    <s v=""/>
    <s v=""/>
    <s v=""/>
    <s v=""/>
    <s v=""/>
    <s v=""/>
    <s v=""/>
    <s v=""/>
    <s v=""/>
    <s v=""/>
  </r>
  <r>
    <s v="Koweit-City-II-IHS"/>
    <s v="CTR_604"/>
    <m/>
    <s v="IHS"/>
    <s v="Grid-Gen"/>
    <s v="CENTRE"/>
    <s v="Yaounde"/>
    <s v="ZTE"/>
    <n v="0"/>
    <n v="0"/>
    <n v="0"/>
    <n v="0"/>
    <s v="Operationnel"/>
    <m/>
    <x v="8"/>
    <x v="4"/>
    <s v="no root cause"/>
    <x v="4"/>
    <s v=""/>
    <s v=""/>
    <s v=""/>
    <s v=""/>
    <s v=""/>
    <s v=""/>
    <s v=""/>
    <s v=""/>
    <s v=""/>
    <m/>
    <s v=""/>
    <s v=""/>
    <s v=""/>
    <s v=""/>
    <s v=""/>
    <s v=""/>
    <s v=""/>
    <s v=""/>
    <s v=""/>
    <s v=""/>
  </r>
  <r>
    <s v="Bfsam-Ndiandam"/>
    <s v="OST_119"/>
    <m/>
    <s v="IHS"/>
    <s v="GridOnly"/>
    <s v="OUEST"/>
    <s v="Bafoussam"/>
    <s v="HUAWEI"/>
    <n v="0"/>
    <n v="0"/>
    <n v="0"/>
    <n v="0"/>
    <s v="Operationnel"/>
    <m/>
    <x v="8"/>
    <x v="4"/>
    <s v="no root cause"/>
    <x v="4"/>
    <s v=""/>
    <s v=""/>
    <s v=""/>
    <m/>
    <m/>
    <m/>
    <m/>
    <m/>
    <m/>
    <m/>
    <s v=""/>
    <s v=""/>
    <s v=""/>
    <s v=""/>
    <s v=""/>
    <s v=""/>
    <s v=""/>
    <s v=""/>
    <s v=""/>
    <s v=""/>
  </r>
  <r>
    <s v="Bfsam-Ndjinga"/>
    <s v="OST_075"/>
    <m/>
    <s v="IHS"/>
    <s v="Grid-Gen"/>
    <s v="OUEST"/>
    <s v="Bafoussam"/>
    <s v="HUAWEI"/>
    <n v="0"/>
    <n v="0"/>
    <n v="0"/>
    <n v="0"/>
    <s v="Operationnel"/>
    <m/>
    <x v="8"/>
    <x v="4"/>
    <s v="no root cause"/>
    <x v="4"/>
    <s v=""/>
    <s v=""/>
    <s v=""/>
    <m/>
    <m/>
    <m/>
    <m/>
    <m/>
    <m/>
    <m/>
    <s v=""/>
    <s v=""/>
    <s v=""/>
    <s v=""/>
    <s v=""/>
    <s v=""/>
    <s v=""/>
    <s v=""/>
    <s v=""/>
    <s v=""/>
  </r>
  <r>
    <s v="PDC"/>
    <s v="CTR_011"/>
    <m/>
    <s v="IHS"/>
    <s v="Grid-Gen"/>
    <s v="CENTRE"/>
    <s v="Yaounde"/>
    <s v="ZTE"/>
    <n v="0"/>
    <n v="0"/>
    <n v="0"/>
    <n v="0"/>
    <s v="Operationnel"/>
    <m/>
    <x v="8"/>
    <x v="4"/>
    <s v="no root cause"/>
    <x v="4"/>
    <s v=""/>
    <s v=""/>
    <s v=""/>
    <s v=""/>
    <s v=""/>
    <s v=""/>
    <s v=""/>
    <s v=""/>
    <s v=""/>
    <m/>
    <s v=""/>
    <s v=""/>
    <s v=""/>
    <s v=""/>
    <s v=""/>
    <s v=""/>
    <s v=""/>
    <s v=""/>
    <s v=""/>
    <s v=""/>
  </r>
  <r>
    <s v="CHR-Bafoussam"/>
    <s v="OST_307"/>
    <m/>
    <s v="CAMUSAT"/>
    <s v="Medium Grid + GE"/>
    <s v="OUEST"/>
    <s v="Bafoussam"/>
    <s v="NOKIA"/>
    <n v="0"/>
    <n v="0"/>
    <n v="0"/>
    <n v="0"/>
    <s v="Operationnel"/>
    <m/>
    <x v="8"/>
    <x v="4"/>
    <s v="no root cause"/>
    <x v="4"/>
    <s v=""/>
    <s v=""/>
    <s v=""/>
    <s v=""/>
    <s v=""/>
    <s v=""/>
    <s v=""/>
    <s v=""/>
    <s v=""/>
    <m/>
    <s v=""/>
    <s v=""/>
    <s v=""/>
    <s v=""/>
    <s v=""/>
    <s v=""/>
    <s v=""/>
    <s v=""/>
    <s v=""/>
    <s v=""/>
  </r>
  <r>
    <s v="Bertoua-Birpondo-IHS"/>
    <s v="EST_128"/>
    <m/>
    <s v="IHS"/>
    <s v="Grid-Gen"/>
    <s v="EST"/>
    <s v="Bertoua"/>
    <s v="ZTE"/>
    <n v="0"/>
    <n v="0"/>
    <n v="0"/>
    <n v="0"/>
    <s v="Operationnel"/>
    <m/>
    <x v="8"/>
    <x v="4"/>
    <s v="no root cause"/>
    <x v="4"/>
    <s v=""/>
    <s v=""/>
    <s v=""/>
    <s v=""/>
    <s v=""/>
    <s v=""/>
    <s v=""/>
    <s v=""/>
    <s v=""/>
    <m/>
    <s v=""/>
    <s v=""/>
    <s v=""/>
    <s v=""/>
    <s v=""/>
    <s v=""/>
    <s v=""/>
    <s v=""/>
    <s v=""/>
    <s v=""/>
  </r>
  <r>
    <s v="Bertoua-Crtv"/>
    <s v="EST_004"/>
    <m/>
    <s v="CAMUSAT"/>
    <s v="Good Grid + GE"/>
    <s v="EST"/>
    <s v="Bertoua"/>
    <s v="ZTE"/>
    <n v="0"/>
    <n v="0"/>
    <n v="0"/>
    <n v="0"/>
    <s v="Operationnel"/>
    <m/>
    <x v="8"/>
    <x v="4"/>
    <s v="no root cause"/>
    <x v="4"/>
    <s v=""/>
    <s v=""/>
    <s v=""/>
    <s v=""/>
    <s v=""/>
    <s v=""/>
    <s v=""/>
    <s v=""/>
    <s v=""/>
    <m/>
    <s v=""/>
    <s v=""/>
    <s v=""/>
    <s v=""/>
    <s v=""/>
    <s v=""/>
    <s v=""/>
    <s v=""/>
    <s v=""/>
    <s v=""/>
  </r>
  <r>
    <s v="Bouba-Ndjida-Park"/>
    <s v="NRD_167"/>
    <m/>
    <s v="CAMUSAT"/>
    <s v="Hybrid Solar - S3"/>
    <s v="NORD"/>
    <s v="Bouba-Ndjida"/>
    <s v="HUAWEI"/>
    <n v="0"/>
    <n v="0"/>
    <n v="0"/>
    <n v="0"/>
    <s v="Operationnel"/>
    <m/>
    <x v="8"/>
    <x v="4"/>
    <s v="no root cause"/>
    <x v="4"/>
    <s v=""/>
    <s v=""/>
    <s v=""/>
    <s v=""/>
    <s v=""/>
    <s v=""/>
    <s v=""/>
    <s v=""/>
    <s v=""/>
    <m/>
    <s v=""/>
    <s v=""/>
    <s v=""/>
    <s v=""/>
    <s v=""/>
    <s v=""/>
    <s v=""/>
    <s v=""/>
    <s v=""/>
    <s v=""/>
  </r>
  <r>
    <s v="Bamenda-CRTV"/>
    <s v="NRO_008"/>
    <m/>
    <s v="CAMUSAT"/>
    <s v="Good Grid + GE"/>
    <s v="NORD-OUEST"/>
    <s v="Bamenda"/>
    <s v="HUAWEI"/>
    <n v="0"/>
    <n v="0"/>
    <n v="0"/>
    <n v="0"/>
    <s v="Operationnel"/>
    <m/>
    <x v="8"/>
    <x v="4"/>
    <s v="no root cause"/>
    <x v="4"/>
    <s v=""/>
    <s v=""/>
    <s v=""/>
    <m/>
    <m/>
    <m/>
    <m/>
    <m/>
    <m/>
    <m/>
    <s v=""/>
    <s v=""/>
    <s v=""/>
    <s v=""/>
    <s v=""/>
    <s v=""/>
    <s v=""/>
    <s v=""/>
    <s v=""/>
    <s v=""/>
  </r>
  <r>
    <s v="Guidjiba-MTN"/>
    <s v="NRD_058"/>
    <m/>
    <s v="IHS"/>
    <s v="Solar-Gen"/>
    <s v="NORD"/>
    <s v="Guidjiba"/>
    <s v="NOKIA"/>
    <n v="0"/>
    <n v="0"/>
    <n v="0"/>
    <n v="0"/>
    <s v="Operationnel"/>
    <m/>
    <x v="8"/>
    <x v="4"/>
    <s v="no root cause"/>
    <x v="4"/>
    <s v=""/>
    <s v=""/>
    <s v=""/>
    <s v=""/>
    <s v=""/>
    <s v=""/>
    <s v=""/>
    <s v=""/>
    <s v=""/>
    <m/>
    <s v=""/>
    <s v=""/>
    <s v=""/>
    <s v=""/>
    <s v=""/>
    <s v=""/>
    <s v=""/>
    <s v=""/>
    <s v=""/>
    <s v=""/>
  </r>
  <r>
    <s v="Madingring"/>
    <s v="NRD_036"/>
    <m/>
    <s v="IHS"/>
    <s v="Solar-Gen"/>
    <s v="NORD"/>
    <s v="Madingring"/>
    <s v="NOKIA"/>
    <n v="0"/>
    <n v="0"/>
    <n v="0"/>
    <n v="0"/>
    <s v="Operationnel"/>
    <m/>
    <x v="8"/>
    <x v="4"/>
    <s v="no root cause"/>
    <x v="4"/>
    <s v=""/>
    <s v=""/>
    <s v=""/>
    <s v=""/>
    <s v=""/>
    <s v=""/>
    <s v=""/>
    <s v=""/>
    <s v=""/>
    <m/>
    <s v=""/>
    <s v=""/>
    <s v=""/>
    <s v=""/>
    <s v=""/>
    <s v=""/>
    <s v=""/>
    <s v=""/>
    <s v=""/>
    <s v=""/>
  </r>
  <r>
    <s v="Song-Kot-IHS"/>
    <s v="LIT_374"/>
    <m/>
    <s v="IHS"/>
    <s v="Grid-Gen"/>
    <s v="LITTORAL"/>
    <s v="Douala"/>
    <s v="ZTE"/>
    <n v="0"/>
    <n v="0"/>
    <n v="0"/>
    <n v="0"/>
    <s v="Operationnel"/>
    <m/>
    <x v="8"/>
    <x v="4"/>
    <s v="no root cause"/>
    <x v="4"/>
    <s v=""/>
    <s v=""/>
    <s v=""/>
    <s v=""/>
    <s v=""/>
    <s v=""/>
    <s v=""/>
    <s v=""/>
    <s v=""/>
    <m/>
    <s v=""/>
    <s v=""/>
    <s v=""/>
    <s v=""/>
    <s v=""/>
    <s v=""/>
    <s v=""/>
    <s v=""/>
    <s v=""/>
    <s v=""/>
  </r>
  <r>
    <s v="Pont-Emana-MTN"/>
    <s v="CTR_799"/>
    <m/>
    <m/>
    <m/>
    <s v="CENTRE"/>
    <s v="Yaounde"/>
    <s v="ZTE"/>
    <n v="0"/>
    <n v="0"/>
    <n v="0"/>
    <n v="0"/>
    <s v="Operationnel"/>
    <m/>
    <x v="8"/>
    <x v="4"/>
    <s v="no root cause"/>
    <x v="4"/>
    <s v=""/>
    <s v=""/>
    <s v=""/>
    <s v=""/>
    <s v=""/>
    <s v=""/>
    <s v=""/>
    <s v=""/>
    <s v=""/>
    <m/>
    <s v=""/>
    <s v=""/>
    <s v=""/>
    <s v=""/>
    <s v=""/>
    <s v=""/>
    <s v=""/>
    <s v=""/>
    <s v=""/>
    <s v=""/>
  </r>
  <r>
    <s v="Nyalla-Pariso"/>
    <s v="LIT_179"/>
    <m/>
    <s v="IHS"/>
    <s v="Grid-Gen"/>
    <s v="LITTORAL"/>
    <s v="Douala"/>
    <s v="ZTE"/>
    <n v="0"/>
    <n v="0"/>
    <n v="0"/>
    <n v="0"/>
    <s v="Operationnel"/>
    <m/>
    <x v="8"/>
    <x v="4"/>
    <s v="no root cause"/>
    <x v="4"/>
    <s v=""/>
    <s v=""/>
    <s v=""/>
    <s v=""/>
    <s v=""/>
    <s v=""/>
    <s v=""/>
    <s v=""/>
    <s v=""/>
    <m/>
    <s v=""/>
    <s v=""/>
    <s v=""/>
    <s v=""/>
    <s v=""/>
    <s v=""/>
    <s v=""/>
    <s v=""/>
    <s v=""/>
    <s v=""/>
  </r>
  <r>
    <s v="CRH-Etoug-Ebe"/>
    <s v="CTR_265"/>
    <m/>
    <s v="IHS"/>
    <s v="Grid-Gen"/>
    <s v="CENTRE"/>
    <s v="Yaounde"/>
    <s v="ZTE"/>
    <n v="0"/>
    <n v="0"/>
    <n v="0"/>
    <n v="0"/>
    <s v="Operationnel"/>
    <m/>
    <x v="8"/>
    <x v="4"/>
    <s v="no root cause"/>
    <x v="4"/>
    <s v=""/>
    <s v=""/>
    <s v=""/>
    <s v=""/>
    <s v=""/>
    <s v=""/>
    <s v=""/>
    <s v=""/>
    <s v=""/>
    <m/>
    <s v=""/>
    <s v=""/>
    <s v=""/>
    <s v=""/>
    <s v=""/>
    <s v=""/>
    <s v=""/>
    <s v=""/>
    <s v=""/>
    <s v=""/>
  </r>
  <r>
    <s v="Biyemassi-Crf-IHS"/>
    <s v="CTR_538"/>
    <m/>
    <s v="IHS"/>
    <s v="Grid-Gen"/>
    <s v="CENTRE"/>
    <s v="Yaounde"/>
    <s v="ZTE"/>
    <n v="0"/>
    <n v="0"/>
    <n v="0"/>
    <n v="0"/>
    <s v="Operationnel"/>
    <m/>
    <x v="8"/>
    <x v="4"/>
    <s v="no root cause"/>
    <x v="4"/>
    <s v=""/>
    <s v=""/>
    <s v=""/>
    <s v=""/>
    <s v=""/>
    <s v=""/>
    <s v=""/>
    <s v=""/>
    <s v=""/>
    <m/>
    <s v=""/>
    <s v=""/>
    <s v=""/>
    <s v=""/>
    <s v=""/>
    <s v=""/>
    <s v=""/>
    <s v=""/>
    <s v=""/>
    <s v=""/>
  </r>
  <r>
    <s v="Nkozoa"/>
    <s v="CTR_079"/>
    <m/>
    <s v="IHS"/>
    <s v="Grid-Gen"/>
    <s v="CENTRE"/>
    <s v="Yaounde"/>
    <s v="ZTE"/>
    <n v="0"/>
    <n v="0"/>
    <n v="0"/>
    <n v="0"/>
    <s v="Operationnel"/>
    <m/>
    <x v="8"/>
    <x v="4"/>
    <s v="no root cause"/>
    <x v="4"/>
    <s v=""/>
    <s v=""/>
    <s v=""/>
    <s v=""/>
    <s v=""/>
    <s v=""/>
    <s v=""/>
    <s v=""/>
    <s v=""/>
    <m/>
    <s v=""/>
    <s v=""/>
    <s v=""/>
    <s v=""/>
    <s v=""/>
    <s v=""/>
    <s v=""/>
    <s v=""/>
    <s v=""/>
    <s v=""/>
  </r>
  <r>
    <s v="Nsimeyong-Chefferie"/>
    <s v="CTR_660"/>
    <m/>
    <s v="CAMUSAT"/>
    <s v="Good Grid no GE - 12h"/>
    <s v="CENTRE"/>
    <s v="Yaounde"/>
    <s v="ZTE"/>
    <n v="0"/>
    <n v="0"/>
    <n v="0"/>
    <n v="0"/>
    <s v="Operationnel"/>
    <m/>
    <x v="8"/>
    <x v="4"/>
    <s v="no root cause"/>
    <x v="4"/>
    <s v=""/>
    <s v=""/>
    <s v=""/>
    <s v=""/>
    <s v=""/>
    <s v=""/>
    <s v=""/>
    <s v=""/>
    <s v=""/>
    <m/>
    <s v=""/>
    <s v=""/>
    <s v=""/>
    <s v=""/>
    <s v=""/>
    <s v=""/>
    <s v=""/>
    <s v=""/>
    <s v=""/>
    <s v=""/>
  </r>
  <r>
    <s v="Rd-Pt-Express"/>
    <s v="CTR_012"/>
    <m/>
    <s v="IHS"/>
    <s v="GridOnly"/>
    <s v="CENTRE"/>
    <s v="Yaounde"/>
    <s v="ZTE"/>
    <n v="0"/>
    <n v="0"/>
    <n v="0"/>
    <n v="0"/>
    <s v="Operationnel"/>
    <m/>
    <x v="8"/>
    <x v="4"/>
    <s v="no root cause"/>
    <x v="4"/>
    <s v=""/>
    <s v=""/>
    <s v=""/>
    <s v=""/>
    <s v=""/>
    <s v=""/>
    <s v=""/>
    <s v=""/>
    <s v=""/>
    <m/>
    <s v=""/>
    <s v=""/>
    <s v=""/>
    <s v=""/>
    <s v=""/>
    <s v=""/>
    <s v=""/>
    <s v=""/>
    <s v=""/>
    <s v=""/>
  </r>
  <r>
    <s v="CTR_951_Z_Odza-Entree-Plaque-LB"/>
    <s v="CTR_951"/>
    <m/>
    <s v="ESCO"/>
    <e v="#N/A"/>
    <s v="CENTRE"/>
    <s v="Yaoundé"/>
    <s v="ZTE"/>
    <n v="0"/>
    <n v="0"/>
    <n v="0"/>
    <n v="0"/>
    <s v="Operationnel"/>
    <m/>
    <x v="8"/>
    <x v="4"/>
    <s v="no root cause"/>
    <x v="4"/>
    <s v=""/>
    <s v=""/>
    <s v=""/>
    <s v=""/>
    <s v=""/>
    <s v=""/>
    <s v=""/>
    <s v=""/>
    <s v=""/>
    <m/>
    <s v=""/>
    <s v=""/>
    <s v=""/>
    <s v=""/>
    <s v=""/>
    <s v=""/>
    <s v=""/>
    <s v=""/>
    <s v=""/>
    <s v=""/>
  </r>
  <r>
    <s v="Kribi-CRTV"/>
    <s v="SUD_010"/>
    <m/>
    <s v="CAMUSAT"/>
    <s v="Good Grid + GE"/>
    <s v="SUD"/>
    <s v="Kribi"/>
    <s v="ZTE"/>
    <n v="0"/>
    <n v="0"/>
    <n v="0"/>
    <n v="0"/>
    <s v="Operationnel"/>
    <m/>
    <x v="8"/>
    <x v="4"/>
    <s v="no root cause"/>
    <x v="4"/>
    <s v=""/>
    <s v=""/>
    <s v=""/>
    <s v=""/>
    <s v=""/>
    <s v=""/>
    <s v=""/>
    <s v=""/>
    <s v=""/>
    <m/>
    <s v=""/>
    <s v=""/>
    <s v=""/>
    <s v=""/>
    <s v=""/>
    <s v=""/>
    <s v=""/>
    <s v=""/>
    <s v=""/>
    <s v=""/>
  </r>
  <r>
    <s v="CTR_950_Z_Nkolbisson-Claretains"/>
    <s v="CTR_950"/>
    <m/>
    <s v="ESCO"/>
    <e v="#N/A"/>
    <s v="CENTRE"/>
    <s v="Yaounde"/>
    <s v="ZTE"/>
    <n v="0"/>
    <n v="0"/>
    <n v="0"/>
    <n v="0"/>
    <s v="Operationnel"/>
    <m/>
    <x v="8"/>
    <x v="4"/>
    <s v="no root cause"/>
    <x v="4"/>
    <s v=""/>
    <s v=""/>
    <s v=""/>
    <s v=""/>
    <s v=""/>
    <s v=""/>
    <s v=""/>
    <s v=""/>
    <s v=""/>
    <m/>
    <s v=""/>
    <s v=""/>
    <s v=""/>
    <s v=""/>
    <s v=""/>
    <s v=""/>
    <s v=""/>
    <s v=""/>
    <s v=""/>
    <s v=""/>
  </r>
  <r>
    <s v="Abom-Plateau"/>
    <s v="CTR_650"/>
    <m/>
    <s v="CAMUSAT"/>
    <s v="Good Grid + GE"/>
    <s v="CENTRE"/>
    <s v="Yaounde"/>
    <s v="ZTE"/>
    <n v="0"/>
    <n v="0"/>
    <n v="0"/>
    <n v="0"/>
    <s v="Operationnel"/>
    <m/>
    <x v="8"/>
    <x v="4"/>
    <s v="no root cause"/>
    <x v="4"/>
    <s v=""/>
    <s v=""/>
    <s v=""/>
    <s v=""/>
    <s v=""/>
    <s v=""/>
    <s v=""/>
    <s v=""/>
    <s v=""/>
    <m/>
    <s v=""/>
    <s v=""/>
    <s v=""/>
    <s v=""/>
    <s v=""/>
    <s v=""/>
    <s v=""/>
    <s v=""/>
    <s v=""/>
    <s v=""/>
  </r>
  <r>
    <s v="Talla-Kribi-IHS"/>
    <s v="LIT_504"/>
    <m/>
    <s v="IHS"/>
    <s v="Grid-Gen"/>
    <s v="LITTORAL"/>
    <s v="Kribi"/>
    <s v="ZTE"/>
    <n v="0"/>
    <n v="0"/>
    <n v="0"/>
    <n v="0"/>
    <s v="Operationnel"/>
    <m/>
    <x v="8"/>
    <x v="4"/>
    <s v="no root cause"/>
    <x v="4"/>
    <s v=""/>
    <s v=""/>
    <s v=""/>
    <s v=""/>
    <s v=""/>
    <s v=""/>
    <s v=""/>
    <s v=""/>
    <s v=""/>
    <m/>
    <s v=""/>
    <s v=""/>
    <s v=""/>
    <s v=""/>
    <s v=""/>
    <s v=""/>
    <s v=""/>
    <s v=""/>
    <s v=""/>
    <s v=""/>
  </r>
  <r>
    <s v="Logbaba-SONEL"/>
    <s v="LIT_342"/>
    <m/>
    <s v="IHS"/>
    <s v="Grid-GenLithium"/>
    <s v="LITTORAL"/>
    <s v="Douala"/>
    <s v="ZTE"/>
    <n v="0"/>
    <n v="0"/>
    <n v="0"/>
    <n v="0"/>
    <s v="Operationnel"/>
    <m/>
    <x v="8"/>
    <x v="4"/>
    <s v="no root cause"/>
    <x v="4"/>
    <s v=""/>
    <s v=""/>
    <s v=""/>
    <s v=""/>
    <s v=""/>
    <s v=""/>
    <s v=""/>
    <s v=""/>
    <s v=""/>
    <m/>
    <s v=""/>
    <s v=""/>
    <s v=""/>
    <s v=""/>
    <s v=""/>
    <s v=""/>
    <s v=""/>
    <s v=""/>
    <s v=""/>
    <s v=""/>
  </r>
  <r>
    <s v="Mbouda"/>
    <s v="OST_141"/>
    <m/>
    <s v="CAMUSAT"/>
    <e v="#N/A"/>
    <s v="OUEST"/>
    <s v="Mbouda"/>
    <s v="HUAWEI"/>
    <n v="0"/>
    <n v="0"/>
    <n v="0"/>
    <n v="0"/>
    <s v="Exclu"/>
    <s v="UE Relay"/>
    <x v="2"/>
    <x v="2"/>
    <s v="exclu"/>
    <x v="2"/>
    <s v=""/>
    <s v=""/>
    <s v=""/>
    <m/>
    <m/>
    <m/>
    <m/>
    <m/>
    <m/>
    <m/>
    <s v=""/>
    <s v=""/>
    <s v=""/>
    <s v=""/>
    <s v=""/>
    <s v=""/>
    <s v=""/>
    <s v=""/>
    <s v=""/>
    <s v=""/>
  </r>
  <r>
    <s v="Boko-Douala-II-IHS"/>
    <s v="LIT_575"/>
    <m/>
    <s v="IHS"/>
    <s v="Grid-Gen"/>
    <s v="LITTORAL"/>
    <s v="Douala"/>
    <s v="ZTE"/>
    <n v="0"/>
    <n v="0"/>
    <n v="0"/>
    <n v="0"/>
    <s v="Operationnel"/>
    <m/>
    <x v="8"/>
    <x v="4"/>
    <s v="no root cause"/>
    <x v="4"/>
    <s v=""/>
    <s v=""/>
    <s v=""/>
    <s v=""/>
    <s v=""/>
    <s v=""/>
    <s v=""/>
    <s v=""/>
    <s v=""/>
    <m/>
    <s v=""/>
    <s v=""/>
    <s v=""/>
    <s v=""/>
    <s v=""/>
    <s v=""/>
    <s v=""/>
    <s v=""/>
    <s v=""/>
    <s v=""/>
  </r>
  <r>
    <s v="LIT_856_Z_Makepe-Orchidee"/>
    <s v="LIT_856"/>
    <m/>
    <m/>
    <e v="#N/A"/>
    <s v="LITTORAL"/>
    <s v="Douala"/>
    <s v="ZTE"/>
    <n v="0"/>
    <n v="0"/>
    <n v="0"/>
    <n v="0"/>
    <s v="Operationnel"/>
    <m/>
    <x v="8"/>
    <x v="4"/>
    <s v="no root cause"/>
    <x v="4"/>
    <s v=""/>
    <s v=""/>
    <s v=""/>
    <s v=""/>
    <s v=""/>
    <s v=""/>
    <s v=""/>
    <s v=""/>
    <s v=""/>
    <m/>
    <s v=""/>
    <s v=""/>
    <s v=""/>
    <s v=""/>
    <s v=""/>
    <s v=""/>
    <s v=""/>
    <s v=""/>
    <s v=""/>
    <s v=""/>
  </r>
  <r>
    <s v="Nkolmesseng-H-Pyramides"/>
    <s v="CTR_771"/>
    <m/>
    <s v="CAMUSAT"/>
    <s v="Good Grid no GE - 8h"/>
    <s v="CENTRE"/>
    <s v="Yaounde"/>
    <s v="ZTE"/>
    <n v="0"/>
    <n v="0"/>
    <n v="0"/>
    <n v="0"/>
    <s v="Operationnel"/>
    <m/>
    <x v="8"/>
    <x v="4"/>
    <s v="no root cause"/>
    <x v="4"/>
    <s v=""/>
    <s v=""/>
    <s v=""/>
    <s v=""/>
    <s v=""/>
    <s v=""/>
    <s v=""/>
    <s v=""/>
    <s v=""/>
    <m/>
    <s v=""/>
    <s v=""/>
    <s v=""/>
    <s v=""/>
    <s v=""/>
    <s v=""/>
    <s v=""/>
    <s v=""/>
    <s v=""/>
    <s v=""/>
  </r>
  <r>
    <s v="Mefou-Assi-IHS"/>
    <s v="CTR_642"/>
    <m/>
    <m/>
    <m/>
    <s v="CENTRE"/>
    <s v="Yaounde"/>
    <s v="ZTE"/>
    <n v="0"/>
    <n v="0"/>
    <n v="0"/>
    <n v="0"/>
    <s v="Operationnel"/>
    <m/>
    <x v="8"/>
    <x v="4"/>
    <s v="no root cause"/>
    <x v="4"/>
    <s v=""/>
    <s v=""/>
    <s v=""/>
    <s v=""/>
    <s v=""/>
    <s v=""/>
    <s v=""/>
    <s v=""/>
    <s v=""/>
    <m/>
    <s v=""/>
    <s v=""/>
    <s v=""/>
    <s v=""/>
    <s v=""/>
    <s v=""/>
    <s v=""/>
    <s v=""/>
    <s v=""/>
    <s v=""/>
  </r>
  <r>
    <s v="Bafang-Centre"/>
    <s v="OST_126"/>
    <m/>
    <s v="IHS"/>
    <s v="Grid Only"/>
    <s v="OUEST"/>
    <s v="Bafang"/>
    <s v="HUAWEI"/>
    <n v="0"/>
    <n v="0"/>
    <n v="0"/>
    <n v="0"/>
    <s v="Exclu"/>
    <s v="UE Relay"/>
    <x v="2"/>
    <x v="2"/>
    <s v="exclu"/>
    <x v="2"/>
    <s v=""/>
    <s v=""/>
    <s v=""/>
    <m/>
    <m/>
    <m/>
    <m/>
    <m/>
    <m/>
    <m/>
    <s v=""/>
    <s v=""/>
    <s v=""/>
    <s v=""/>
    <s v=""/>
    <s v=""/>
    <s v=""/>
    <s v=""/>
    <s v=""/>
    <s v=""/>
  </r>
  <r>
    <s v="Nsimalen-highway-I"/>
    <s v="CTR_724"/>
    <m/>
    <m/>
    <m/>
    <s v="CENTRE"/>
    <s v="Yaounde"/>
    <s v="ZTE"/>
    <n v="0"/>
    <n v="0"/>
    <n v="0"/>
    <n v="0"/>
    <s v="Operationnel"/>
    <m/>
    <x v="8"/>
    <x v="4"/>
    <s v="no root cause"/>
    <x v="4"/>
    <s v=""/>
    <s v=""/>
    <s v=""/>
    <s v=""/>
    <s v=""/>
    <s v=""/>
    <s v=""/>
    <s v=""/>
    <s v=""/>
    <m/>
    <s v=""/>
    <s v=""/>
    <s v=""/>
    <s v=""/>
    <s v=""/>
    <s v=""/>
    <s v=""/>
    <s v=""/>
    <s v=""/>
    <s v=""/>
  </r>
  <r>
    <s v="Montee-Des-Soeurs-IHS"/>
    <s v="CTR_149"/>
    <m/>
    <s v="IHS"/>
    <s v="Grid-Gen"/>
    <s v="CENTRE"/>
    <s v="Yaounde"/>
    <s v="ZTE"/>
    <n v="0"/>
    <n v="0"/>
    <n v="0"/>
    <n v="0"/>
    <s v="Operationnel"/>
    <m/>
    <x v="8"/>
    <x v="4"/>
    <s v="no root cause"/>
    <x v="4"/>
    <s v=""/>
    <s v=""/>
    <s v=""/>
    <s v=""/>
    <s v=""/>
    <s v=""/>
    <s v=""/>
    <s v=""/>
    <s v=""/>
    <m/>
    <s v=""/>
    <s v=""/>
    <s v=""/>
    <s v=""/>
    <s v=""/>
    <s v=""/>
    <s v=""/>
    <s v=""/>
    <s v=""/>
    <s v=""/>
  </r>
  <r>
    <s v="Niki-Accacia-IHS"/>
    <s v="CTR_848"/>
    <m/>
    <m/>
    <m/>
    <s v="CENTRE"/>
    <s v="Yaounde"/>
    <s v="ZTE"/>
    <n v="0"/>
    <n v="0"/>
    <n v="0"/>
    <n v="0"/>
    <s v="Operationnel"/>
    <m/>
    <x v="8"/>
    <x v="4"/>
    <s v="no root cause"/>
    <x v="4"/>
    <s v=""/>
    <s v=""/>
    <s v=""/>
    <s v=""/>
    <s v=""/>
    <s v=""/>
    <s v=""/>
    <s v=""/>
    <s v=""/>
    <m/>
    <s v=""/>
    <s v=""/>
    <s v=""/>
    <s v=""/>
    <s v=""/>
    <s v=""/>
    <s v=""/>
    <s v=""/>
    <s v=""/>
    <s v=""/>
  </r>
  <r>
    <s v="vence"/>
    <s v="CTR_326"/>
    <m/>
    <s v="IHS"/>
    <s v="Grid-Gen"/>
    <s v="CENTRE"/>
    <s v="Yaounde"/>
    <s v="ZTE"/>
    <n v="0"/>
    <n v="0"/>
    <n v="0"/>
    <n v="0"/>
    <s v="Operationnel"/>
    <m/>
    <x v="8"/>
    <x v="4"/>
    <s v="no root cause"/>
    <x v="4"/>
    <s v=""/>
    <s v=""/>
    <s v=""/>
    <s v=""/>
    <s v=""/>
    <s v=""/>
    <s v=""/>
    <s v=""/>
    <s v=""/>
    <m/>
    <s v=""/>
    <s v=""/>
    <s v=""/>
    <s v=""/>
    <s v=""/>
    <s v=""/>
    <s v=""/>
    <s v=""/>
    <s v=""/>
    <s v=""/>
  </r>
  <r>
    <s v="Accacia-New"/>
    <s v="CTR_482"/>
    <m/>
    <s v="IHS"/>
    <s v="GridOnly"/>
    <s v="CENTRE"/>
    <s v="Yaounde"/>
    <s v="ZTE"/>
    <n v="0"/>
    <n v="0"/>
    <n v="0"/>
    <n v="0"/>
    <s v="Operationnel"/>
    <m/>
    <x v="8"/>
    <x v="4"/>
    <s v="no root cause"/>
    <x v="4"/>
    <s v=""/>
    <s v=""/>
    <s v=""/>
    <s v=""/>
    <s v=""/>
    <s v=""/>
    <s v=""/>
    <s v=""/>
    <s v=""/>
    <m/>
    <s v=""/>
    <s v=""/>
    <s v=""/>
    <s v=""/>
    <s v=""/>
    <s v=""/>
    <s v=""/>
    <s v=""/>
    <s v=""/>
    <s v=""/>
  </r>
  <r>
    <s v="H-Princes"/>
    <s v="CTR_044"/>
    <m/>
    <s v="IHS"/>
    <s v="Grid-Gen"/>
    <s v="CENTRE"/>
    <s v="Yaounde"/>
    <s v="ZTE"/>
    <n v="0"/>
    <n v="0"/>
    <n v="0"/>
    <n v="0"/>
    <s v="Operationnel"/>
    <m/>
    <x v="8"/>
    <x v="4"/>
    <s v="no root cause"/>
    <x v="4"/>
    <s v=""/>
    <s v=""/>
    <s v=""/>
    <s v=""/>
    <s v=""/>
    <s v=""/>
    <s v=""/>
    <s v=""/>
    <s v=""/>
    <m/>
    <s v=""/>
    <s v=""/>
    <s v=""/>
    <s v=""/>
    <s v=""/>
    <s v=""/>
    <s v=""/>
    <s v=""/>
    <s v=""/>
    <s v=""/>
  </r>
  <r>
    <s v="Biyem-assi-Stade"/>
    <s v="CTR_489"/>
    <m/>
    <s v="IHS"/>
    <s v="Grid-Lithium"/>
    <s v="CENTRE"/>
    <s v="Yaounde"/>
    <s v="ZTE"/>
    <n v="0"/>
    <n v="0"/>
    <n v="0"/>
    <n v="0"/>
    <s v="Operationnel"/>
    <m/>
    <x v="8"/>
    <x v="4"/>
    <s v="no root cause"/>
    <x v="4"/>
    <s v=""/>
    <s v=""/>
    <s v=""/>
    <s v=""/>
    <s v=""/>
    <s v=""/>
    <s v=""/>
    <s v=""/>
    <s v=""/>
    <m/>
    <s v=""/>
    <s v=""/>
    <s v=""/>
    <s v=""/>
    <s v=""/>
    <s v=""/>
    <s v=""/>
    <s v=""/>
    <s v=""/>
    <s v=""/>
  </r>
  <r>
    <s v="Ngd-Mbiassoro"/>
    <s v="ADM_166"/>
    <m/>
    <s v="CAMUSAT"/>
    <s v="Hybrid Solar - S3"/>
    <s v="ADAMAOUA"/>
    <s v="Ngaoundere"/>
    <s v="HUAWEI"/>
    <n v="0"/>
    <n v="0"/>
    <n v="0"/>
    <n v="0"/>
    <s v="Operationnel"/>
    <m/>
    <x v="8"/>
    <x v="4"/>
    <s v="no root cause"/>
    <x v="4"/>
    <s v=""/>
    <s v=""/>
    <s v=""/>
    <s v=""/>
    <s v=""/>
    <s v=""/>
    <s v=""/>
    <s v=""/>
    <s v=""/>
    <m/>
    <s v=""/>
    <s v=""/>
    <s v=""/>
    <s v=""/>
    <s v=""/>
    <s v=""/>
    <s v=""/>
    <s v=""/>
    <s v=""/>
    <s v=""/>
  </r>
  <r>
    <s v="Mvogmbi-New"/>
    <s v="CTR_483"/>
    <m/>
    <s v="IHS"/>
    <s v="Grid-Gen"/>
    <s v="CENTRE"/>
    <s v="Yaounde"/>
    <s v="ZTE"/>
    <n v="0"/>
    <n v="0"/>
    <n v="0"/>
    <n v="0"/>
    <s v="Operationnel"/>
    <m/>
    <x v="8"/>
    <x v="4"/>
    <s v="no root cause"/>
    <x v="4"/>
    <s v=""/>
    <s v=""/>
    <s v=""/>
    <s v=""/>
    <s v=""/>
    <s v=""/>
    <s v=""/>
    <s v=""/>
    <s v=""/>
    <m/>
    <s v=""/>
    <s v=""/>
    <s v=""/>
    <s v=""/>
    <s v=""/>
    <s v=""/>
    <s v=""/>
    <s v=""/>
    <s v=""/>
    <s v=""/>
  </r>
  <r>
    <s v="Bberi-Chateau"/>
    <s v="LIT_017"/>
    <m/>
    <s v="IHS"/>
    <s v="Grid-Gen"/>
    <s v="LITTORAL"/>
    <s v="Douala"/>
    <s v="ZTE"/>
    <n v="0"/>
    <n v="0"/>
    <n v="0"/>
    <n v="0"/>
    <s v="Operationnel"/>
    <m/>
    <x v="8"/>
    <x v="4"/>
    <s v="no root cause"/>
    <x v="4"/>
    <s v=""/>
    <s v=""/>
    <s v=""/>
    <s v=""/>
    <s v=""/>
    <s v=""/>
    <s v=""/>
    <s v=""/>
    <s v=""/>
    <m/>
    <s v=""/>
    <s v=""/>
    <s v=""/>
    <s v=""/>
    <s v=""/>
    <s v=""/>
    <s v=""/>
    <s v=""/>
    <s v=""/>
    <s v=""/>
  </r>
  <r>
    <s v="Ngd-Sabonbari-America-IHS"/>
    <s v="ADM_155"/>
    <m/>
    <s v="IHS"/>
    <s v="Grid-Gen"/>
    <s v="ADAMAOUA"/>
    <s v="Ngaoundere"/>
    <s v="HUAWEI"/>
    <n v="0"/>
    <n v="0"/>
    <n v="0"/>
    <n v="0"/>
    <s v="Operationnel"/>
    <m/>
    <x v="8"/>
    <x v="4"/>
    <s v="no root cause"/>
    <x v="4"/>
    <s v=""/>
    <s v=""/>
    <s v=""/>
    <s v=""/>
    <s v=""/>
    <s v=""/>
    <s v=""/>
    <s v=""/>
    <s v=""/>
    <m/>
    <s v=""/>
    <s v=""/>
    <s v=""/>
    <s v=""/>
    <s v=""/>
    <s v=""/>
    <s v=""/>
    <s v=""/>
    <s v=""/>
    <s v=""/>
  </r>
  <r>
    <s v="Kotto-Bloc-II"/>
    <s v="LIT_611"/>
    <m/>
    <s v="CAMUSAT"/>
    <s v="Good Grid no GE - 8h"/>
    <s v="LITTORAL"/>
    <s v="Douala"/>
    <s v="ZTE"/>
    <n v="0"/>
    <n v="0"/>
    <n v="0"/>
    <n v="0"/>
    <s v="Operationnel"/>
    <m/>
    <x v="8"/>
    <x v="4"/>
    <s v="no root cause"/>
    <x v="4"/>
    <s v=""/>
    <s v=""/>
    <s v=""/>
    <s v=""/>
    <s v=""/>
    <s v=""/>
    <s v=""/>
    <s v=""/>
    <s v=""/>
    <m/>
    <s v=""/>
    <s v=""/>
    <s v=""/>
    <s v=""/>
    <s v=""/>
    <s v=""/>
    <s v=""/>
    <s v=""/>
    <s v=""/>
    <s v=""/>
  </r>
  <r>
    <s v="Kotto-Baden-Baden"/>
    <s v="LIT_713"/>
    <m/>
    <s v="CAMUSAT"/>
    <s v="Good Grid no GE - 8h"/>
    <s v="LITTORAL"/>
    <s v="Douala"/>
    <s v="ZTE"/>
    <n v="0"/>
    <n v="0"/>
    <n v="0"/>
    <n v="0"/>
    <s v="Operationnel"/>
    <m/>
    <x v="8"/>
    <x v="4"/>
    <s v="no root cause"/>
    <x v="4"/>
    <s v=""/>
    <s v=""/>
    <s v=""/>
    <s v=""/>
    <s v=""/>
    <s v=""/>
    <s v=""/>
    <s v=""/>
    <s v=""/>
    <m/>
    <s v=""/>
    <s v=""/>
    <s v=""/>
    <s v=""/>
    <s v=""/>
    <s v=""/>
    <s v=""/>
    <s v=""/>
    <s v=""/>
    <s v=""/>
  </r>
  <r>
    <s v="Bfsam-Gouache-IHS"/>
    <s v="OST_121"/>
    <m/>
    <s v="IHS"/>
    <s v="Grid-Gen"/>
    <s v="OUEST"/>
    <s v="Bafoussam"/>
    <s v="HUAWEI"/>
    <n v="0"/>
    <n v="0"/>
    <n v="0"/>
    <n v="0"/>
    <s v="Operationnel"/>
    <m/>
    <x v="8"/>
    <x v="4"/>
    <s v="no root cause"/>
    <x v="4"/>
    <s v=""/>
    <s v=""/>
    <s v=""/>
    <m/>
    <m/>
    <m/>
    <m/>
    <m/>
    <m/>
    <m/>
    <s v=""/>
    <s v=""/>
    <s v=""/>
    <s v=""/>
    <s v=""/>
    <s v=""/>
    <s v=""/>
    <s v=""/>
    <s v=""/>
    <s v=""/>
  </r>
  <r>
    <s v="Nkololoun-II"/>
    <s v="LIT_439"/>
    <m/>
    <s v="IHS"/>
    <s v="Grid-Gen"/>
    <s v="LITTORAL"/>
    <s v="Douala"/>
    <s v="ZTE"/>
    <n v="0"/>
    <n v="0"/>
    <n v="0"/>
    <n v="0"/>
    <s v="Operationnel"/>
    <m/>
    <x v="8"/>
    <x v="4"/>
    <s v="no root cause"/>
    <x v="4"/>
    <s v=""/>
    <s v=""/>
    <s v=""/>
    <s v=""/>
    <s v=""/>
    <s v=""/>
    <s v=""/>
    <s v=""/>
    <s v=""/>
    <m/>
    <s v=""/>
    <s v=""/>
    <s v=""/>
    <s v=""/>
    <s v=""/>
    <s v=""/>
    <s v=""/>
    <s v=""/>
    <s v=""/>
    <s v=""/>
  </r>
  <r>
    <s v="Small-Ekombe-IHS"/>
    <s v="SUO_090"/>
    <m/>
    <s v="IHS"/>
    <s v="Hybrid-Gen"/>
    <s v="SUD-OUEST"/>
    <s v="Mbongue"/>
    <s v="NOKIA"/>
    <n v="0"/>
    <n v="0"/>
    <n v="0"/>
    <n v="0"/>
    <s v="Insecurity"/>
    <m/>
    <x v="8"/>
    <x v="4"/>
    <s v="no root cause"/>
    <x v="4"/>
    <s v=""/>
    <s v=""/>
    <s v=""/>
    <s v=""/>
    <s v=""/>
    <s v=""/>
    <s v=""/>
    <s v=""/>
    <s v=""/>
    <m/>
    <s v=""/>
    <s v=""/>
    <s v=""/>
    <s v=""/>
    <s v=""/>
    <s v=""/>
    <s v=""/>
    <s v=""/>
    <s v=""/>
    <s v=""/>
  </r>
  <r>
    <s v="Nkololoun"/>
    <s v="LIT_183"/>
    <m/>
    <s v="IHS"/>
    <s v="GridOnly"/>
    <s v="LITTORAL"/>
    <s v="Douala"/>
    <s v="ZTE"/>
    <n v="0"/>
    <n v="0"/>
    <n v="0"/>
    <n v="0"/>
    <s v="Operationnel"/>
    <m/>
    <x v="8"/>
    <x v="4"/>
    <s v="no root cause"/>
    <x v="4"/>
    <s v=""/>
    <s v=""/>
    <s v=""/>
    <s v=""/>
    <s v=""/>
    <s v=""/>
    <s v=""/>
    <s v=""/>
    <s v=""/>
    <m/>
    <s v=""/>
    <s v=""/>
    <s v=""/>
    <s v=""/>
    <s v=""/>
    <s v=""/>
    <s v=""/>
    <s v=""/>
    <s v=""/>
    <s v=""/>
  </r>
  <r>
    <s v="Mercure"/>
    <s v="CTR_014"/>
    <m/>
    <s v="IHS"/>
    <s v="Grid-Gen (LL)"/>
    <s v="CENTRE"/>
    <s v="Yaounde"/>
    <s v="ZTE"/>
    <n v="0"/>
    <n v="0"/>
    <n v="0"/>
    <n v="0"/>
    <s v="Operationnel"/>
    <m/>
    <x v="8"/>
    <x v="4"/>
    <s v="no root cause"/>
    <x v="4"/>
    <s v=""/>
    <s v=""/>
    <s v=""/>
    <s v=""/>
    <s v=""/>
    <s v=""/>
    <s v=""/>
    <s v=""/>
    <s v=""/>
    <m/>
    <s v=""/>
    <s v=""/>
    <s v=""/>
    <s v=""/>
    <s v=""/>
    <s v=""/>
    <s v=""/>
    <s v=""/>
    <s v=""/>
    <s v=""/>
  </r>
  <r>
    <s v="Elig-Essono"/>
    <s v="CTR_047"/>
    <m/>
    <s v="IHS"/>
    <s v="GridOnly"/>
    <s v="CENTRE"/>
    <s v="Yaounde"/>
    <s v="ZTE"/>
    <n v="0"/>
    <n v="0"/>
    <n v="0"/>
    <n v="0"/>
    <s v="Operationnel"/>
    <m/>
    <x v="8"/>
    <x v="4"/>
    <s v="no root cause"/>
    <x v="4"/>
    <s v=""/>
    <s v=""/>
    <s v=""/>
    <s v=""/>
    <s v=""/>
    <s v=""/>
    <s v=""/>
    <s v=""/>
    <s v=""/>
    <m/>
    <s v=""/>
    <s v=""/>
    <s v=""/>
    <s v=""/>
    <s v=""/>
    <s v=""/>
    <s v=""/>
    <s v=""/>
    <s v=""/>
    <s v=""/>
  </r>
  <r>
    <s v="Ngog-Mbog"/>
    <s v="LIT_121"/>
    <m/>
    <s v="IHS"/>
    <s v="Hybrid-Gen"/>
    <s v="LITTORAL"/>
    <s v="Ngog-Mbog"/>
    <s v="NOKIA"/>
    <n v="0"/>
    <n v="0"/>
    <n v="0"/>
    <n v="0"/>
    <s v="Operationnel"/>
    <m/>
    <x v="8"/>
    <x v="4"/>
    <s v="no root cause"/>
    <x v="4"/>
    <s v=""/>
    <s v=""/>
    <s v=""/>
    <s v=""/>
    <s v=""/>
    <s v=""/>
    <s v=""/>
    <s v=""/>
    <s v=""/>
    <m/>
    <s v=""/>
    <s v=""/>
    <s v=""/>
    <s v=""/>
    <s v=""/>
    <s v=""/>
    <s v=""/>
    <s v=""/>
    <s v=""/>
    <s v=""/>
  </r>
  <r>
    <s v="Makondo"/>
    <s v="LIT_114"/>
    <m/>
    <m/>
    <m/>
    <s v="LITTORAL"/>
    <s v="Makondo"/>
    <s v="NOKIA"/>
    <n v="0"/>
    <n v="0"/>
    <n v="0"/>
    <n v="0"/>
    <s v="Operationnel"/>
    <m/>
    <x v="8"/>
    <x v="4"/>
    <s v="no root cause"/>
    <x v="4"/>
    <s v=""/>
    <s v=""/>
    <s v=""/>
    <s v=""/>
    <s v=""/>
    <s v=""/>
    <s v=""/>
    <s v=""/>
    <s v=""/>
    <m/>
    <s v=""/>
    <s v=""/>
    <s v=""/>
    <s v=""/>
    <s v=""/>
    <s v=""/>
    <s v=""/>
    <s v=""/>
    <s v=""/>
    <s v=""/>
  </r>
  <r>
    <s v="Zanay-IHS"/>
    <s v="EXN_131"/>
    <m/>
    <s v="IHS"/>
    <s v="Grid-Gen"/>
    <s v="EXTREME-NORD"/>
    <s v="Zanay"/>
    <s v="NOKIA"/>
    <n v="0"/>
    <n v="0"/>
    <n v="0"/>
    <n v="0"/>
    <s v="Insecurity"/>
    <m/>
    <x v="8"/>
    <x v="4"/>
    <s v="no root cause"/>
    <x v="4"/>
    <s v=""/>
    <s v=""/>
    <s v=""/>
    <s v=""/>
    <s v=""/>
    <s v=""/>
    <s v=""/>
    <s v=""/>
    <s v=""/>
    <m/>
    <s v=""/>
    <s v=""/>
    <s v=""/>
    <s v=""/>
    <s v=""/>
    <s v=""/>
    <s v=""/>
    <s v=""/>
    <s v=""/>
    <s v=""/>
  </r>
  <r>
    <s v="Bfsam-Baleng"/>
    <s v="OST_063"/>
    <m/>
    <s v="IHS"/>
    <s v="Grid-Gen"/>
    <s v="OUEST"/>
    <s v="Bafoussam"/>
    <s v="HUAWEI"/>
    <n v="0"/>
    <n v="0"/>
    <n v="0"/>
    <n v="0"/>
    <s v="Operationnel"/>
    <m/>
    <x v="8"/>
    <x v="4"/>
    <s v="no root cause"/>
    <x v="4"/>
    <s v=""/>
    <s v=""/>
    <s v=""/>
    <m/>
    <m/>
    <m/>
    <m/>
    <m/>
    <m/>
    <m/>
    <s v=""/>
    <s v=""/>
    <s v=""/>
    <s v=""/>
    <s v=""/>
    <s v=""/>
    <s v=""/>
    <s v=""/>
    <s v=""/>
    <s v=""/>
  </r>
  <r>
    <s v="Mora-IHS"/>
    <s v="EXN_106"/>
    <m/>
    <s v="IHS"/>
    <s v="Grid-Gen"/>
    <s v="EXTREME-NORD"/>
    <s v="Mora"/>
    <s v="HUAWEI"/>
    <n v="0"/>
    <n v="0"/>
    <n v="0"/>
    <n v="0"/>
    <s v="Insecurity"/>
    <m/>
    <x v="8"/>
    <x v="4"/>
    <s v="no root cause"/>
    <x v="4"/>
    <s v=""/>
    <s v=""/>
    <s v=""/>
    <s v=""/>
    <s v=""/>
    <s v=""/>
    <s v=""/>
    <s v=""/>
    <s v=""/>
    <m/>
    <s v=""/>
    <s v=""/>
    <s v=""/>
    <s v=""/>
    <s v=""/>
    <s v=""/>
    <s v=""/>
    <s v=""/>
    <s v=""/>
    <s v=""/>
  </r>
  <r>
    <s v="Bfsam-Marche-New"/>
    <s v="OST_223"/>
    <m/>
    <s v="IHS"/>
    <s v="Grid-Gen"/>
    <s v="OUEST"/>
    <s v="Bafoussam"/>
    <s v="HUAWEI"/>
    <n v="0"/>
    <n v="0"/>
    <n v="0"/>
    <n v="0"/>
    <s v="Operationnel"/>
    <m/>
    <x v="8"/>
    <x v="4"/>
    <s v="no root cause"/>
    <x v="4"/>
    <s v=""/>
    <s v=""/>
    <s v=""/>
    <m/>
    <m/>
    <m/>
    <m/>
    <m/>
    <m/>
    <m/>
    <s v=""/>
    <s v=""/>
    <s v=""/>
    <s v=""/>
    <s v=""/>
    <s v=""/>
    <s v=""/>
    <s v=""/>
    <s v=""/>
    <s v=""/>
  </r>
  <r>
    <s v="Nkolfoulou"/>
    <s v="CTR_214"/>
    <m/>
    <s v="IHS"/>
    <s v="Grid-Gen"/>
    <s v="CENTRE"/>
    <s v="Yaounde"/>
    <s v="ZTE"/>
    <n v="0"/>
    <n v="0"/>
    <n v="0"/>
    <n v="0"/>
    <s v="Operationnel"/>
    <m/>
    <x v="8"/>
    <x v="4"/>
    <s v="no root cause"/>
    <x v="4"/>
    <s v=""/>
    <s v=""/>
    <s v=""/>
    <s v=""/>
    <s v=""/>
    <s v=""/>
    <s v=""/>
    <s v=""/>
    <s v=""/>
    <m/>
    <s v=""/>
    <s v=""/>
    <s v=""/>
    <s v=""/>
    <s v=""/>
    <s v=""/>
    <s v=""/>
    <s v=""/>
    <s v=""/>
    <s v=""/>
  </r>
  <r>
    <s v="PK10-Genie-Militaire"/>
    <s v="LIT_447"/>
    <m/>
    <s v="IHS"/>
    <s v="Grid-Gen"/>
    <s v="LITTORAL"/>
    <s v="Douala"/>
    <s v="ZTE"/>
    <n v="0"/>
    <n v="0"/>
    <n v="0"/>
    <n v="0"/>
    <s v="Operationnel"/>
    <m/>
    <x v="8"/>
    <x v="4"/>
    <s v="no root cause"/>
    <x v="4"/>
    <s v=""/>
    <s v=""/>
    <s v=""/>
    <s v=""/>
    <s v=""/>
    <s v=""/>
    <s v=""/>
    <s v=""/>
    <s v=""/>
    <m/>
    <s v=""/>
    <s v=""/>
    <s v=""/>
    <s v=""/>
    <s v=""/>
    <s v=""/>
    <s v=""/>
    <s v=""/>
    <s v=""/>
    <s v=""/>
  </r>
  <r>
    <s v="Maroua-Zokok-Palar-IHS"/>
    <s v="EXN_116"/>
    <m/>
    <s v="IHS"/>
    <s v="Grid-Gen"/>
    <s v="EXTREME-NORD"/>
    <s v="Maroua"/>
    <s v="HUAWEI"/>
    <n v="0"/>
    <n v="0"/>
    <n v="0"/>
    <n v="0"/>
    <s v="Operationnel"/>
    <m/>
    <x v="8"/>
    <x v="4"/>
    <s v="no root cause"/>
    <x v="4"/>
    <s v=""/>
    <s v=""/>
    <s v=""/>
    <s v=""/>
    <s v=""/>
    <s v=""/>
    <s v=""/>
    <s v=""/>
    <s v=""/>
    <m/>
    <s v=""/>
    <s v=""/>
    <s v=""/>
    <s v=""/>
    <s v=""/>
    <s v=""/>
    <s v=""/>
    <s v=""/>
    <s v=""/>
    <s v=""/>
  </r>
  <r>
    <s v="Newb-Mairie"/>
    <s v="LIT_090"/>
    <m/>
    <s v="IHS"/>
    <s v="Grid-Gen"/>
    <s v="LITTORAL"/>
    <s v="Douala"/>
    <s v="ZTE"/>
    <n v="0"/>
    <n v="0"/>
    <n v="0"/>
    <n v="0"/>
    <s v="Operationnel"/>
    <m/>
    <x v="8"/>
    <x v="4"/>
    <s v="no root cause"/>
    <x v="4"/>
    <s v=""/>
    <s v=""/>
    <s v=""/>
    <s v=""/>
    <s v=""/>
    <s v=""/>
    <s v=""/>
    <s v=""/>
    <s v=""/>
    <m/>
    <s v=""/>
    <s v=""/>
    <s v=""/>
    <s v=""/>
    <s v=""/>
    <s v=""/>
    <s v=""/>
    <s v=""/>
    <s v=""/>
    <s v=""/>
  </r>
  <r>
    <s v="Bfsam-Leproserie-IHS"/>
    <s v="OST_166"/>
    <m/>
    <s v="IHS"/>
    <s v="Grid-Gen"/>
    <s v="OUEST"/>
    <s v="Bafoussam"/>
    <s v="HUAWEI"/>
    <n v="0"/>
    <n v="0"/>
    <n v="0"/>
    <n v="0"/>
    <s v="Operationnel"/>
    <m/>
    <x v="8"/>
    <x v="4"/>
    <s v="no root cause"/>
    <x v="4"/>
    <s v=""/>
    <s v=""/>
    <s v=""/>
    <m/>
    <m/>
    <m/>
    <m/>
    <m/>
    <m/>
    <m/>
    <s v=""/>
    <s v=""/>
    <s v=""/>
    <s v=""/>
    <s v=""/>
    <s v=""/>
    <s v=""/>
    <s v=""/>
    <s v=""/>
    <s v=""/>
  </r>
  <r>
    <s v="Nkolagaa-II"/>
    <s v="CTR_670"/>
    <m/>
    <s v="CAMUSAT"/>
    <s v="Good Grid + GE"/>
    <s v="CENTRE"/>
    <s v="Yaounde"/>
    <s v="ZTE"/>
    <n v="0"/>
    <n v="0"/>
    <n v="0"/>
    <n v="0"/>
    <s v="Operationnel"/>
    <m/>
    <x v="8"/>
    <x v="4"/>
    <s v="no root cause"/>
    <x v="4"/>
    <s v=""/>
    <s v=""/>
    <s v=""/>
    <s v=""/>
    <s v=""/>
    <s v=""/>
    <s v=""/>
    <s v=""/>
    <s v=""/>
    <m/>
    <s v=""/>
    <s v=""/>
    <s v=""/>
    <s v=""/>
    <s v=""/>
    <s v=""/>
    <s v=""/>
    <s v=""/>
    <s v=""/>
    <s v=""/>
  </r>
  <r>
    <s v="Ngousso-Savana"/>
    <s v="CTR_272"/>
    <m/>
    <s v="IHS"/>
    <s v="Grid-Gen"/>
    <s v="CENTRE"/>
    <s v="Yaounde"/>
    <s v="ZTE"/>
    <n v="0"/>
    <n v="0"/>
    <n v="0"/>
    <n v="0"/>
    <s v="Operationnel"/>
    <m/>
    <x v="8"/>
    <x v="4"/>
    <s v="no root cause"/>
    <x v="4"/>
    <s v=""/>
    <s v=""/>
    <s v=""/>
    <s v=""/>
    <s v=""/>
    <s v=""/>
    <s v=""/>
    <s v=""/>
    <s v=""/>
    <m/>
    <s v=""/>
    <s v=""/>
    <s v=""/>
    <s v=""/>
    <s v=""/>
    <s v=""/>
    <s v=""/>
    <s v=""/>
    <s v=""/>
    <s v=""/>
  </r>
  <r>
    <s v="Fougerole-MTN-IHS"/>
    <s v="CTR_473"/>
    <m/>
    <s v="IHS"/>
    <s v="Grid-Gen"/>
    <s v="CENTRE"/>
    <s v="Yaounde"/>
    <s v="ZTE"/>
    <n v="0"/>
    <n v="0"/>
    <n v="0"/>
    <n v="0"/>
    <s v="Operationnel"/>
    <m/>
    <x v="8"/>
    <x v="4"/>
    <s v="no root cause"/>
    <x v="4"/>
    <s v=""/>
    <s v=""/>
    <s v=""/>
    <s v=""/>
    <s v=""/>
    <s v=""/>
    <s v=""/>
    <s v=""/>
    <s v=""/>
    <m/>
    <s v=""/>
    <s v=""/>
    <s v=""/>
    <s v=""/>
    <s v=""/>
    <s v=""/>
    <s v=""/>
    <s v=""/>
    <s v=""/>
    <s v=""/>
  </r>
  <r>
    <s v="Kumbe-MTN"/>
    <s v="SUO_088"/>
    <m/>
    <s v="IHS"/>
    <s v="Gen Only"/>
    <s v="SUD-OUEST"/>
    <s v="Kumbe"/>
    <s v="HUAWEI"/>
    <n v="0"/>
    <n v="0"/>
    <n v="0"/>
    <n v="0"/>
    <s v="Insecurity"/>
    <m/>
    <x v="8"/>
    <x v="4"/>
    <s v="no root cause"/>
    <x v="4"/>
    <s v=""/>
    <s v=""/>
    <s v=""/>
    <s v=""/>
    <s v=""/>
    <s v=""/>
    <s v=""/>
    <s v=""/>
    <s v=""/>
    <m/>
    <s v=""/>
    <s v=""/>
    <s v=""/>
    <s v=""/>
    <s v=""/>
    <s v=""/>
    <s v=""/>
    <s v=""/>
    <s v=""/>
    <s v=""/>
  </r>
  <r>
    <s v="H-General-Yde"/>
    <s v="CTR_336"/>
    <m/>
    <s v="IHS"/>
    <s v="Grid-Gen"/>
    <s v="CENTRE"/>
    <s v="Yaounde"/>
    <s v="ZTE"/>
    <n v="0"/>
    <n v="0"/>
    <n v="0"/>
    <n v="0"/>
    <s v="Operationnel"/>
    <m/>
    <x v="8"/>
    <x v="4"/>
    <s v="no root cause"/>
    <x v="4"/>
    <s v=""/>
    <s v=""/>
    <s v=""/>
    <s v=""/>
    <s v=""/>
    <s v=""/>
    <s v=""/>
    <s v=""/>
    <s v=""/>
    <m/>
    <s v=""/>
    <s v=""/>
    <s v=""/>
    <s v=""/>
    <s v=""/>
    <s v=""/>
    <s v=""/>
    <s v=""/>
    <s v=""/>
    <s v=""/>
  </r>
  <r>
    <s v="Bfsam-Tyo"/>
    <s v="OST_118"/>
    <m/>
    <s v="IHS"/>
    <s v="Grid-Gen"/>
    <s v="OUEST"/>
    <s v="Bafoussam"/>
    <s v="HUAWEI"/>
    <n v="0"/>
    <n v="0"/>
    <n v="0"/>
    <n v="0"/>
    <s v="Operationnel"/>
    <m/>
    <x v="8"/>
    <x v="4"/>
    <s v="no root cause"/>
    <x v="4"/>
    <s v=""/>
    <s v=""/>
    <s v=""/>
    <m/>
    <m/>
    <m/>
    <m/>
    <m/>
    <m/>
    <m/>
    <s v=""/>
    <s v=""/>
    <s v=""/>
    <s v=""/>
    <s v=""/>
    <s v=""/>
    <s v=""/>
    <s v=""/>
    <s v=""/>
    <s v=""/>
  </r>
  <r>
    <s v="Ngd-Burkina"/>
    <s v="ADM_036"/>
    <m/>
    <s v="IHS"/>
    <s v="Grid-Gen"/>
    <s v="ADAMAOUA"/>
    <s v="Ngaoundere"/>
    <s v="HUAWEI"/>
    <n v="0"/>
    <n v="0"/>
    <n v="0"/>
    <n v="0"/>
    <s v="Operationnel"/>
    <m/>
    <x v="8"/>
    <x v="4"/>
    <s v="no root cause"/>
    <x v="4"/>
    <s v=""/>
    <s v=""/>
    <s v=""/>
    <s v=""/>
    <s v=""/>
    <s v=""/>
    <s v=""/>
    <s v=""/>
    <s v=""/>
    <m/>
    <s v=""/>
    <s v=""/>
    <s v=""/>
    <s v=""/>
    <s v=""/>
    <s v=""/>
    <s v=""/>
    <s v=""/>
    <s v=""/>
    <s v=""/>
  </r>
  <r>
    <s v="Sable"/>
    <s v="LIT_267"/>
    <m/>
    <s v="IHS"/>
    <s v="Grid-Gen"/>
    <s v="LITTORAL"/>
    <s v="Douala"/>
    <s v="ZTE"/>
    <n v="0"/>
    <n v="0"/>
    <n v="0"/>
    <n v="0"/>
    <s v="Operationnel"/>
    <m/>
    <x v="8"/>
    <x v="4"/>
    <s v="no root cause"/>
    <x v="4"/>
    <s v=""/>
    <s v=""/>
    <s v=""/>
    <s v=""/>
    <s v=""/>
    <s v=""/>
    <s v=""/>
    <s v=""/>
    <s v=""/>
    <m/>
    <s v=""/>
    <s v=""/>
    <s v=""/>
    <s v=""/>
    <s v=""/>
    <s v=""/>
    <s v=""/>
    <s v=""/>
    <s v=""/>
    <s v=""/>
  </r>
  <r>
    <s v="Bonateki-New"/>
    <s v="LIT_527"/>
    <m/>
    <s v="IHS"/>
    <s v="Grid-Gen"/>
    <s v="LITTORAL"/>
    <s v="Douala"/>
    <s v="ZTE"/>
    <n v="0"/>
    <n v="0"/>
    <n v="0"/>
    <n v="0"/>
    <s v="Operationnel"/>
    <m/>
    <x v="8"/>
    <x v="4"/>
    <s v="no root cause"/>
    <x v="4"/>
    <s v=""/>
    <s v=""/>
    <s v=""/>
    <s v=""/>
    <s v=""/>
    <s v=""/>
    <s v=""/>
    <s v=""/>
    <s v=""/>
    <m/>
    <s v=""/>
    <s v=""/>
    <s v=""/>
    <s v=""/>
    <s v=""/>
    <s v=""/>
    <s v=""/>
    <s v=""/>
    <s v=""/>
    <s v=""/>
  </r>
  <r>
    <s v="Ngodi"/>
    <s v="LIT_294"/>
    <m/>
    <s v="IHS"/>
    <s v="Grid-Gen"/>
    <s v="LITTORAL"/>
    <s v="Douala"/>
    <s v="ZTE"/>
    <n v="0"/>
    <n v="0"/>
    <n v="0"/>
    <n v="0"/>
    <s v="Operationnel"/>
    <m/>
    <x v="8"/>
    <x v="4"/>
    <s v="no root cause"/>
    <x v="4"/>
    <s v=""/>
    <s v=""/>
    <s v=""/>
    <s v=""/>
    <s v=""/>
    <s v=""/>
    <s v=""/>
    <s v=""/>
    <s v=""/>
    <m/>
    <s v=""/>
    <s v=""/>
    <s v=""/>
    <s v=""/>
    <s v=""/>
    <s v=""/>
    <s v=""/>
    <s v=""/>
    <s v=""/>
    <s v=""/>
  </r>
  <r>
    <s v="Bonewonda-II"/>
    <s v="LIT_378"/>
    <m/>
    <s v="IHS"/>
    <s v="Grid-Gen"/>
    <s v="LITTORAL"/>
    <s v="Douala"/>
    <s v="ZTE"/>
    <n v="0"/>
    <n v="0"/>
    <n v="0"/>
    <n v="0"/>
    <s v="Operationnel"/>
    <m/>
    <x v="8"/>
    <x v="4"/>
    <s v="no root cause"/>
    <x v="4"/>
    <s v=""/>
    <s v=""/>
    <s v=""/>
    <s v=""/>
    <s v=""/>
    <s v=""/>
    <s v=""/>
    <s v=""/>
    <s v=""/>
    <m/>
    <s v=""/>
    <s v=""/>
    <s v=""/>
    <s v=""/>
    <s v=""/>
    <s v=""/>
    <s v=""/>
    <s v=""/>
    <s v=""/>
    <s v=""/>
  </r>
  <r>
    <s v="Bonamoussongo-IHS"/>
    <s v="LIT_154"/>
    <m/>
    <s v="IHS"/>
    <s v="Grid-Gen"/>
    <s v="LITTORAL"/>
    <s v="Douala"/>
    <s v="ZTE"/>
    <n v="0"/>
    <n v="0"/>
    <n v="0"/>
    <n v="0"/>
    <s v="Operationnel"/>
    <m/>
    <x v="8"/>
    <x v="4"/>
    <s v="no root cause"/>
    <x v="4"/>
    <s v=""/>
    <s v=""/>
    <s v=""/>
    <s v=""/>
    <s v=""/>
    <s v=""/>
    <s v=""/>
    <s v=""/>
    <s v=""/>
    <m/>
    <s v=""/>
    <s v=""/>
    <s v=""/>
    <s v=""/>
    <s v=""/>
    <s v=""/>
    <s v=""/>
    <s v=""/>
    <s v=""/>
    <s v=""/>
  </r>
  <r>
    <s v="Bmouang-Terminus"/>
    <s v="LIT_044"/>
    <m/>
    <s v="IHS"/>
    <s v="Grid-Gen"/>
    <s v="LITTORAL"/>
    <s v="Douala"/>
    <s v="ZTE"/>
    <n v="0"/>
    <n v="0"/>
    <n v="0"/>
    <n v="0"/>
    <s v="Operationnel"/>
    <m/>
    <x v="8"/>
    <x v="4"/>
    <s v="no root cause"/>
    <x v="4"/>
    <s v=""/>
    <s v=""/>
    <s v=""/>
    <s v=""/>
    <s v=""/>
    <s v=""/>
    <s v=""/>
    <s v=""/>
    <s v=""/>
    <m/>
    <s v=""/>
    <s v=""/>
    <s v=""/>
    <s v=""/>
    <s v=""/>
    <s v=""/>
    <s v=""/>
    <s v=""/>
    <s v=""/>
    <s v=""/>
  </r>
  <r>
    <s v="Bep-An-2000"/>
    <s v="LIT_459"/>
    <m/>
    <s v="IHS"/>
    <s v="Grid-Gen"/>
    <s v="LITTORAL"/>
    <s v="Douala"/>
    <s v="ZTE"/>
    <n v="0"/>
    <n v="0"/>
    <n v="0"/>
    <n v="0"/>
    <s v="Operationnel"/>
    <m/>
    <x v="8"/>
    <x v="4"/>
    <s v="no root cause"/>
    <x v="4"/>
    <s v=""/>
    <s v=""/>
    <s v=""/>
    <s v=""/>
    <s v=""/>
    <s v=""/>
    <s v=""/>
    <s v=""/>
    <s v=""/>
    <m/>
    <s v=""/>
    <s v=""/>
    <s v=""/>
    <s v=""/>
    <s v=""/>
    <s v=""/>
    <s v=""/>
    <s v=""/>
    <s v=""/>
    <s v=""/>
  </r>
  <r>
    <s v="Deido-Pharmacie-La-Rive"/>
    <s v="LIT_436"/>
    <m/>
    <s v="IHS"/>
    <s v="Grid-Gen"/>
    <s v="LITTORAL"/>
    <s v="Douala"/>
    <s v="ZTE"/>
    <n v="0"/>
    <n v="0"/>
    <n v="0"/>
    <n v="0"/>
    <s v="Operationnel"/>
    <m/>
    <x v="8"/>
    <x v="4"/>
    <s v="no root cause"/>
    <x v="4"/>
    <s v=""/>
    <s v=""/>
    <s v=""/>
    <s v=""/>
    <s v=""/>
    <s v=""/>
    <s v=""/>
    <s v=""/>
    <s v=""/>
    <m/>
    <s v=""/>
    <s v=""/>
    <s v=""/>
    <s v=""/>
    <s v=""/>
    <s v=""/>
    <s v=""/>
    <s v=""/>
    <s v=""/>
    <s v=""/>
  </r>
  <r>
    <s v="Deido-Lycee"/>
    <s v="LIT_004"/>
    <m/>
    <m/>
    <m/>
    <s v="LITTORAL"/>
    <s v="Douala"/>
    <s v="ZTE"/>
    <n v="0"/>
    <n v="0"/>
    <n v="0"/>
    <n v="0"/>
    <s v="Operationnel"/>
    <m/>
    <x v="8"/>
    <x v="4"/>
    <s v="no root cause"/>
    <x v="4"/>
    <s v=""/>
    <s v=""/>
    <s v=""/>
    <s v=""/>
    <s v=""/>
    <s v=""/>
    <s v=""/>
    <s v=""/>
    <s v=""/>
    <m/>
    <s v=""/>
    <s v=""/>
    <s v=""/>
    <s v=""/>
    <s v=""/>
    <s v=""/>
    <s v=""/>
    <s v=""/>
    <s v=""/>
    <s v=""/>
  </r>
  <r>
    <s v="Bep-Cafrad"/>
    <s v="LIT_649"/>
    <m/>
    <s v="CAMUSAT"/>
    <s v="Good Grid no GE - 12h"/>
    <s v="LITTORAL"/>
    <s v="Douala"/>
    <s v="ZTE"/>
    <n v="0"/>
    <n v="0"/>
    <n v="0"/>
    <n v="0"/>
    <s v="Operationnel"/>
    <m/>
    <x v="8"/>
    <x v="4"/>
    <s v="no root cause"/>
    <x v="4"/>
    <s v=""/>
    <s v=""/>
    <s v=""/>
    <s v=""/>
    <s v=""/>
    <s v=""/>
    <s v=""/>
    <s v=""/>
    <s v=""/>
    <m/>
    <s v=""/>
    <s v=""/>
    <s v=""/>
    <s v=""/>
    <s v=""/>
    <s v=""/>
    <s v=""/>
    <s v=""/>
    <s v=""/>
    <s v=""/>
  </r>
  <r>
    <s v="Bonateki-MRS"/>
    <s v="LIT_396"/>
    <m/>
    <s v="IHS"/>
    <s v="Grid-Gen"/>
    <s v="LITTORAL"/>
    <s v="Douala"/>
    <s v="ZTE"/>
    <n v="0"/>
    <n v="0"/>
    <n v="0"/>
    <n v="0"/>
    <s v="Operationnel"/>
    <m/>
    <x v="8"/>
    <x v="4"/>
    <s v="no root cause"/>
    <x v="4"/>
    <s v=""/>
    <s v=""/>
    <s v=""/>
    <s v=""/>
    <s v=""/>
    <s v=""/>
    <s v=""/>
    <s v=""/>
    <s v=""/>
    <m/>
    <s v=""/>
    <s v=""/>
    <s v=""/>
    <s v=""/>
    <s v=""/>
    <s v=""/>
    <s v=""/>
    <s v=""/>
    <s v=""/>
    <s v=""/>
  </r>
  <r>
    <s v="Bep-Safari"/>
    <s v="LIT_524"/>
    <m/>
    <s v="IHS"/>
    <s v="Grid-Gen"/>
    <s v="LITTORAL"/>
    <s v="Douala"/>
    <s v="ZTE"/>
    <n v="0"/>
    <n v="0"/>
    <n v="0"/>
    <n v="0"/>
    <s v="Operationnel"/>
    <m/>
    <x v="8"/>
    <x v="4"/>
    <s v="no root cause"/>
    <x v="4"/>
    <s v=""/>
    <s v=""/>
    <s v=""/>
    <s v=""/>
    <s v=""/>
    <s v=""/>
    <s v=""/>
    <s v=""/>
    <s v=""/>
    <m/>
    <s v=""/>
    <s v=""/>
    <s v=""/>
    <s v=""/>
    <s v=""/>
    <s v=""/>
    <s v=""/>
    <s v=""/>
    <s v=""/>
    <s v=""/>
  </r>
  <r>
    <s v="Deido-Bonateki"/>
    <s v="LIT_414"/>
    <m/>
    <s v="IHS"/>
    <s v="Grid-Gen"/>
    <s v="LITTORAL"/>
    <s v="Douala"/>
    <s v="ZTE"/>
    <n v="0"/>
    <n v="0"/>
    <n v="0"/>
    <n v="0"/>
    <s v="Operationnel"/>
    <m/>
    <x v="8"/>
    <x v="4"/>
    <s v="no root cause"/>
    <x v="4"/>
    <s v=""/>
    <s v=""/>
    <s v=""/>
    <s v=""/>
    <s v=""/>
    <s v=""/>
    <s v=""/>
    <s v=""/>
    <s v=""/>
    <m/>
    <s v=""/>
    <s v=""/>
    <s v=""/>
    <s v=""/>
    <s v=""/>
    <s v=""/>
    <s v=""/>
    <s v=""/>
    <s v=""/>
    <s v=""/>
  </r>
  <r>
    <s v="Gd-Moulin"/>
    <s v="LIT_054"/>
    <m/>
    <s v="IHS"/>
    <s v="Grid-Gen"/>
    <s v="LITTORAL"/>
    <s v="Douala"/>
    <s v="ZTE"/>
    <n v="0"/>
    <n v="0"/>
    <n v="0"/>
    <n v="0"/>
    <s v="Operationnel"/>
    <m/>
    <x v="8"/>
    <x v="4"/>
    <s v="no root cause"/>
    <x v="4"/>
    <s v=""/>
    <s v=""/>
    <s v=""/>
    <s v=""/>
    <s v=""/>
    <s v=""/>
    <s v=""/>
    <s v=""/>
    <s v=""/>
    <m/>
    <s v=""/>
    <s v=""/>
    <s v=""/>
    <s v=""/>
    <s v=""/>
    <s v=""/>
    <s v=""/>
    <s v=""/>
    <s v=""/>
    <s v=""/>
  </r>
  <r>
    <s v="Franqueville"/>
    <s v="LIT_596"/>
    <m/>
    <s v="CAMUSAT"/>
    <s v="Good Grid no GE - 8h"/>
    <s v="LITTORAL"/>
    <s v="Douala"/>
    <s v="ZTE"/>
    <n v="0"/>
    <n v="0"/>
    <n v="0"/>
    <n v="0"/>
    <s v="Operationnel"/>
    <m/>
    <x v="8"/>
    <x v="4"/>
    <s v="no root cause"/>
    <x v="4"/>
    <s v=""/>
    <s v=""/>
    <s v=""/>
    <s v=""/>
    <s v=""/>
    <s v=""/>
    <s v=""/>
    <s v=""/>
    <s v=""/>
    <m/>
    <s v=""/>
    <s v=""/>
    <s v=""/>
    <s v=""/>
    <s v=""/>
    <s v=""/>
    <s v=""/>
    <s v=""/>
    <s v=""/>
    <s v=""/>
  </r>
  <r>
    <s v="Marche-Mboppi"/>
    <s v="LIT_236"/>
    <m/>
    <s v="IHS"/>
    <s v="Grid-Gen"/>
    <s v="LITTORAL"/>
    <s v="Douala"/>
    <s v="ZTE"/>
    <n v="0"/>
    <n v="0"/>
    <n v="0"/>
    <n v="0"/>
    <s v="Operationnel"/>
    <m/>
    <x v="8"/>
    <x v="4"/>
    <s v="no root cause"/>
    <x v="4"/>
    <s v=""/>
    <s v=""/>
    <s v=""/>
    <s v=""/>
    <s v=""/>
    <s v=""/>
    <s v=""/>
    <s v=""/>
    <s v=""/>
    <m/>
    <s v=""/>
    <s v=""/>
    <s v=""/>
    <s v=""/>
    <s v=""/>
    <s v=""/>
    <s v=""/>
    <s v=""/>
    <s v=""/>
    <s v=""/>
  </r>
  <r>
    <s v="ZI-Cimencam"/>
    <s v="LIT_258"/>
    <m/>
    <m/>
    <m/>
    <s v="LITTORAL"/>
    <s v="Douala"/>
    <s v="ZTE"/>
    <n v="0"/>
    <n v="0"/>
    <n v="0"/>
    <n v="0"/>
    <s v="Operationnel"/>
    <m/>
    <x v="8"/>
    <x v="4"/>
    <s v="no root cause"/>
    <x v="4"/>
    <s v=""/>
    <s v=""/>
    <s v=""/>
    <s v=""/>
    <s v=""/>
    <s v=""/>
    <s v=""/>
    <s v=""/>
    <s v=""/>
    <m/>
    <s v=""/>
    <s v=""/>
    <s v=""/>
    <s v=""/>
    <s v=""/>
    <s v=""/>
    <s v=""/>
    <s v=""/>
    <s v=""/>
    <s v=""/>
  </r>
  <r>
    <s v="Bepanda-TSF"/>
    <s v="LIT_366"/>
    <m/>
    <s v="IHS"/>
    <s v="GridOnly"/>
    <s v="LITTORAL"/>
    <s v="Douala"/>
    <s v="ZTE"/>
    <n v="0"/>
    <n v="0"/>
    <n v="0"/>
    <n v="0"/>
    <s v="Operationnel"/>
    <m/>
    <x v="8"/>
    <x v="4"/>
    <s v="no root cause"/>
    <x v="4"/>
    <s v=""/>
    <s v=""/>
    <s v=""/>
    <s v=""/>
    <s v=""/>
    <s v=""/>
    <s v=""/>
    <s v=""/>
    <s v=""/>
    <m/>
    <s v=""/>
    <s v=""/>
    <s v=""/>
    <s v=""/>
    <s v=""/>
    <s v=""/>
    <s v=""/>
    <s v=""/>
    <s v=""/>
    <s v=""/>
  </r>
  <r>
    <s v="Laquintinie"/>
    <s v="LIT_082"/>
    <m/>
    <s v="IHS"/>
    <s v="Grid-Lithium"/>
    <s v="LITTORAL"/>
    <s v="Douala"/>
    <s v="ZTE"/>
    <n v="0"/>
    <n v="0"/>
    <n v="0"/>
    <n v="0"/>
    <s v="Operationnel"/>
    <m/>
    <x v="8"/>
    <x v="4"/>
    <s v="no root cause"/>
    <x v="4"/>
    <s v=""/>
    <s v=""/>
    <s v=""/>
    <s v=""/>
    <s v=""/>
    <s v=""/>
    <s v=""/>
    <s v=""/>
    <s v=""/>
    <m/>
    <s v=""/>
    <s v=""/>
    <s v=""/>
    <s v=""/>
    <s v=""/>
    <s v=""/>
    <s v=""/>
    <s v=""/>
    <s v=""/>
    <s v=""/>
  </r>
  <r>
    <s v="Mboppi-Market-IHS"/>
    <s v="LIT_761"/>
    <m/>
    <m/>
    <m/>
    <s v="LITTORAL"/>
    <s v="Douala"/>
    <s v="ZTE"/>
    <n v="0"/>
    <n v="0"/>
    <n v="0"/>
    <n v="0"/>
    <s v="Operationnel"/>
    <m/>
    <x v="8"/>
    <x v="4"/>
    <s v="no root cause"/>
    <x v="4"/>
    <s v=""/>
    <s v=""/>
    <s v=""/>
    <s v=""/>
    <s v=""/>
    <s v=""/>
    <s v=""/>
    <s v=""/>
    <s v=""/>
    <m/>
    <s v=""/>
    <s v=""/>
    <s v=""/>
    <s v=""/>
    <s v=""/>
    <s v=""/>
    <s v=""/>
    <s v=""/>
    <s v=""/>
    <s v=""/>
  </r>
  <r>
    <s v="FAYADOR-AKWA"/>
    <s v="LIT_689"/>
    <m/>
    <s v="CAMUSAT"/>
    <s v="Good Grid no GE - 8h"/>
    <s v="LITTORAL"/>
    <s v="Douala"/>
    <s v="ZTE"/>
    <n v="0"/>
    <n v="0"/>
    <n v="0"/>
    <n v="0"/>
    <s v="Operationnel"/>
    <m/>
    <x v="8"/>
    <x v="4"/>
    <s v="no root cause"/>
    <x v="4"/>
    <s v=""/>
    <s v=""/>
    <s v=""/>
    <s v=""/>
    <s v=""/>
    <s v=""/>
    <s v=""/>
    <s v=""/>
    <s v=""/>
    <m/>
    <s v=""/>
    <s v=""/>
    <s v=""/>
    <s v=""/>
    <s v=""/>
    <s v=""/>
    <s v=""/>
    <s v=""/>
    <s v=""/>
    <s v=""/>
  </r>
  <r>
    <s v="Mboppi-New"/>
    <s v="LIT_736"/>
    <m/>
    <s v="CAMUSAT"/>
    <s v="Good Grid no GE - 8h"/>
    <s v="LITTORAL"/>
    <s v="Douala"/>
    <s v="ZTE"/>
    <n v="0"/>
    <n v="0"/>
    <n v="0"/>
    <n v="0"/>
    <s v="Operationnel"/>
    <m/>
    <x v="8"/>
    <x v="4"/>
    <s v="no root cause"/>
    <x v="4"/>
    <s v=""/>
    <s v=""/>
    <s v=""/>
    <s v=""/>
    <s v=""/>
    <s v=""/>
    <s v=""/>
    <s v=""/>
    <s v=""/>
    <m/>
    <s v=""/>
    <s v=""/>
    <s v=""/>
    <s v=""/>
    <s v=""/>
    <s v=""/>
    <s v=""/>
    <s v=""/>
    <s v=""/>
    <s v=""/>
  </r>
  <r>
    <s v="Denver-Total-IHS"/>
    <s v="LIT_588"/>
    <m/>
    <s v="IHS"/>
    <s v="Grid-Gen"/>
    <s v="LITTORAL"/>
    <s v="Douala"/>
    <s v="ZTE"/>
    <n v="0"/>
    <n v="0"/>
    <n v="0"/>
    <n v="0"/>
    <s v="Operationnel"/>
    <m/>
    <x v="8"/>
    <x v="4"/>
    <s v="no root cause"/>
    <x v="4"/>
    <s v=""/>
    <s v=""/>
    <s v=""/>
    <s v=""/>
    <s v=""/>
    <s v=""/>
    <s v=""/>
    <s v=""/>
    <s v=""/>
    <m/>
    <s v=""/>
    <s v=""/>
    <s v=""/>
    <s v=""/>
    <s v=""/>
    <s v=""/>
    <s v=""/>
    <s v=""/>
    <s v=""/>
    <s v=""/>
  </r>
  <r>
    <s v="Mimboman-Ecole"/>
    <s v="CTR_422"/>
    <m/>
    <s v="IHS"/>
    <s v="Grid-Gen"/>
    <s v="CENTRE"/>
    <s v="Yaounde"/>
    <s v="ZTE"/>
    <n v="0"/>
    <n v="0"/>
    <n v="0"/>
    <n v="0"/>
    <s v="Operationnel"/>
    <m/>
    <x v="8"/>
    <x v="4"/>
    <s v="no root cause"/>
    <x v="4"/>
    <s v=""/>
    <s v=""/>
    <s v=""/>
    <s v=""/>
    <s v=""/>
    <s v=""/>
    <s v=""/>
    <s v=""/>
    <s v=""/>
    <m/>
    <s v=""/>
    <s v=""/>
    <s v=""/>
    <s v=""/>
    <s v=""/>
    <s v=""/>
    <s v=""/>
    <s v=""/>
    <s v=""/>
    <s v=""/>
  </r>
  <r>
    <s v="Foumban-Mambain-MTN"/>
    <s v="OST_102"/>
    <m/>
    <m/>
    <m/>
    <s v="OUEST"/>
    <s v="Foumban"/>
    <s v="HUAWEI"/>
    <n v="0"/>
    <n v="0"/>
    <n v="0"/>
    <n v="0"/>
    <s v="Operationnel"/>
    <m/>
    <x v="8"/>
    <x v="4"/>
    <s v="no root cause"/>
    <x v="4"/>
    <s v=""/>
    <s v=""/>
    <s v=""/>
    <m/>
    <m/>
    <m/>
    <m/>
    <m/>
    <m/>
    <m/>
    <s v=""/>
    <s v=""/>
    <s v=""/>
    <s v=""/>
    <s v=""/>
    <s v=""/>
    <s v=""/>
    <s v=""/>
    <s v=""/>
    <s v=""/>
  </r>
  <r>
    <s v="Batoufam-Chefferie"/>
    <s v="OST_277"/>
    <m/>
    <s v="CAMUSAT"/>
    <s v="Good Grid + GE"/>
    <s v="OUEST"/>
    <s v="Batoufam"/>
    <s v="HUAWEI"/>
    <n v="0"/>
    <n v="0"/>
    <n v="0"/>
    <n v="0"/>
    <s v="Operationnel"/>
    <m/>
    <x v="8"/>
    <x v="4"/>
    <s v="no root cause"/>
    <x v="4"/>
    <s v=""/>
    <s v=""/>
    <s v=""/>
    <m/>
    <m/>
    <m/>
    <m/>
    <m/>
    <m/>
    <m/>
    <s v=""/>
    <s v=""/>
    <s v=""/>
    <s v=""/>
    <s v=""/>
    <s v=""/>
    <s v=""/>
    <s v=""/>
    <s v=""/>
    <s v=""/>
  </r>
  <r>
    <s v="Foumban-Ndjisse-III"/>
    <s v="OST_229"/>
    <m/>
    <s v="CAMUSAT"/>
    <s v="HGB"/>
    <s v="OUEST"/>
    <s v="Foumban"/>
    <s v="HUAWEI"/>
    <n v="0"/>
    <n v="0"/>
    <n v="0"/>
    <n v="0"/>
    <s v="Operationnel"/>
    <m/>
    <x v="8"/>
    <x v="4"/>
    <s v="no root cause"/>
    <x v="4"/>
    <s v=""/>
    <s v=""/>
    <s v=""/>
    <m/>
    <m/>
    <m/>
    <m/>
    <m/>
    <m/>
    <m/>
    <s v=""/>
    <s v=""/>
    <s v=""/>
    <s v=""/>
    <s v=""/>
    <s v=""/>
    <s v=""/>
    <s v=""/>
    <s v=""/>
    <s v=""/>
  </r>
  <r>
    <s v="Maison-Blanche-IHS"/>
    <s v="CTR_123"/>
    <m/>
    <s v="IHS"/>
    <s v="GridOnly"/>
    <s v="CENTRE"/>
    <s v="Yaounde"/>
    <s v="ZTE"/>
    <n v="0"/>
    <n v="0"/>
    <n v="0"/>
    <n v="0"/>
    <s v="Operationnel"/>
    <m/>
    <x v="8"/>
    <x v="4"/>
    <s v="no root cause"/>
    <x v="4"/>
    <s v=""/>
    <s v=""/>
    <s v=""/>
    <s v=""/>
    <s v=""/>
    <s v=""/>
    <s v=""/>
    <s v=""/>
    <s v=""/>
    <m/>
    <s v=""/>
    <s v=""/>
    <s v=""/>
    <s v=""/>
    <s v=""/>
    <s v=""/>
    <s v=""/>
    <s v=""/>
    <s v=""/>
    <s v=""/>
  </r>
  <r>
    <s v="Mutengene-Ombe-IHS"/>
    <s v="SUO_149"/>
    <m/>
    <s v="IHS"/>
    <s v="Gen Only"/>
    <s v="SUD-OUEST"/>
    <s v="Mutengene"/>
    <s v="HUAWEI"/>
    <n v="0"/>
    <n v="0"/>
    <n v="0"/>
    <n v="0"/>
    <s v="Insecurity"/>
    <m/>
    <x v="8"/>
    <x v="4"/>
    <s v="no root cause"/>
    <x v="4"/>
    <s v=""/>
    <s v=""/>
    <s v=""/>
    <m/>
    <m/>
    <m/>
    <m/>
    <m/>
    <m/>
    <m/>
    <s v=""/>
    <s v=""/>
    <s v=""/>
    <s v=""/>
    <s v=""/>
    <s v=""/>
    <s v=""/>
    <s v=""/>
    <s v=""/>
    <s v=""/>
  </r>
  <r>
    <s v="Superette-Biyem-Assi"/>
    <s v="CTR_561"/>
    <m/>
    <s v="CAMUSAT"/>
    <s v="Good Grid no GE - 12h"/>
    <s v="CENTRE"/>
    <s v="Yaounde"/>
    <s v="ZTE"/>
    <n v="0"/>
    <n v="0"/>
    <n v="0"/>
    <n v="0"/>
    <s v="Operationnel"/>
    <m/>
    <x v="8"/>
    <x v="4"/>
    <s v="no root cause"/>
    <x v="4"/>
    <s v=""/>
    <s v=""/>
    <s v=""/>
    <s v=""/>
    <s v=""/>
    <s v=""/>
    <s v=""/>
    <s v=""/>
    <s v=""/>
    <m/>
    <s v=""/>
    <s v=""/>
    <s v=""/>
    <s v=""/>
    <s v=""/>
    <s v=""/>
    <s v=""/>
    <s v=""/>
    <s v=""/>
    <s v=""/>
  </r>
  <r>
    <s v="Maroua-Zokok-Palar-II"/>
    <s v="EXN_204"/>
    <m/>
    <s v="CAMUSAT"/>
    <s v="Bad Grid + GE"/>
    <s v="EXTREME-NORD"/>
    <s v="Maroua"/>
    <s v="HUAWEI"/>
    <n v="0"/>
    <n v="0"/>
    <n v="0"/>
    <n v="0"/>
    <s v="Operationnel"/>
    <m/>
    <x v="8"/>
    <x v="4"/>
    <s v="no root cause"/>
    <x v="4"/>
    <s v=""/>
    <s v=""/>
    <s v=""/>
    <s v=""/>
    <s v=""/>
    <s v=""/>
    <s v=""/>
    <s v=""/>
    <s v=""/>
    <m/>
    <s v=""/>
    <s v=""/>
    <s v=""/>
    <s v=""/>
    <s v=""/>
    <s v=""/>
    <s v=""/>
    <s v=""/>
    <s v=""/>
    <s v=""/>
  </r>
  <r>
    <s v="Maroua-Tchadeo-III"/>
    <s v="EXN_249"/>
    <m/>
    <s v="CAMUSAT"/>
    <s v="Medium Grid + GE"/>
    <s v="EXTREME-NORD"/>
    <s v="Maroua"/>
    <s v="HUAWEI"/>
    <n v="0"/>
    <n v="0"/>
    <n v="0"/>
    <n v="0"/>
    <s v="Operationnel"/>
    <m/>
    <x v="8"/>
    <x v="4"/>
    <s v="no root cause"/>
    <x v="4"/>
    <s v=""/>
    <s v=""/>
    <s v=""/>
    <s v=""/>
    <s v=""/>
    <s v=""/>
    <s v=""/>
    <s v=""/>
    <s v=""/>
    <m/>
    <s v=""/>
    <s v=""/>
    <s v=""/>
    <s v=""/>
    <s v=""/>
    <s v=""/>
    <s v=""/>
    <s v=""/>
    <s v=""/>
    <s v=""/>
  </r>
  <r>
    <s v="Maroua-Doursogo"/>
    <s v="EXN_067"/>
    <m/>
    <s v="IHS"/>
    <s v="Grid-Gen"/>
    <s v="EXTREME-NORD"/>
    <s v="Maroua"/>
    <s v="HUAWEI"/>
    <n v="0"/>
    <n v="0"/>
    <n v="0"/>
    <n v="0"/>
    <s v="Operationnel"/>
    <m/>
    <x v="8"/>
    <x v="4"/>
    <s v="no root cause"/>
    <x v="4"/>
    <s v=""/>
    <s v=""/>
    <s v=""/>
    <s v=""/>
    <s v=""/>
    <s v=""/>
    <s v=""/>
    <s v=""/>
    <s v=""/>
    <m/>
    <s v=""/>
    <s v=""/>
    <s v=""/>
    <s v=""/>
    <s v=""/>
    <s v=""/>
    <s v=""/>
    <s v=""/>
    <s v=""/>
    <s v=""/>
  </r>
  <r>
    <s v="Foumban-Ndjisse"/>
    <s v="OST_083"/>
    <m/>
    <s v="IHS"/>
    <s v="Grid-Gen"/>
    <s v="OUEST"/>
    <s v="Foumban"/>
    <s v="HUAWEI"/>
    <n v="0"/>
    <n v="0"/>
    <n v="0"/>
    <n v="0"/>
    <s v="Operationnel"/>
    <m/>
    <x v="8"/>
    <x v="4"/>
    <s v="no root cause"/>
    <x v="4"/>
    <s v=""/>
    <s v=""/>
    <s v=""/>
    <m/>
    <m/>
    <m/>
    <m/>
    <m/>
    <m/>
    <m/>
    <s v=""/>
    <s v=""/>
    <s v=""/>
    <s v=""/>
    <s v=""/>
    <s v=""/>
    <s v=""/>
    <s v=""/>
    <s v=""/>
    <s v=""/>
  </r>
  <r>
    <s v="Kribi-Gd-Batanga-II"/>
    <s v="SUD_094"/>
    <m/>
    <s v="CAMUSAT"/>
    <s v="Good Grid + GE"/>
    <s v="SUD"/>
    <s v="Kribi"/>
    <s v="ZTE"/>
    <n v="0"/>
    <n v="0"/>
    <n v="0"/>
    <n v="0"/>
    <s v="Operationnel"/>
    <m/>
    <x v="8"/>
    <x v="4"/>
    <s v="no root cause"/>
    <x v="4"/>
    <s v=""/>
    <s v=""/>
    <s v=""/>
    <s v=""/>
    <s v=""/>
    <s v=""/>
    <s v=""/>
    <s v=""/>
    <s v=""/>
    <m/>
    <s v=""/>
    <s v=""/>
    <s v=""/>
    <s v=""/>
    <s v=""/>
    <s v=""/>
    <s v=""/>
    <s v=""/>
    <s v=""/>
    <s v=""/>
  </r>
  <r>
    <s v="Mvog-Ebanda-II"/>
    <s v="CTR_668"/>
    <m/>
    <s v="CAMUSAT"/>
    <s v="Medium Grid + Solar + GE"/>
    <s v="CENTRE"/>
    <s v="Yaounde"/>
    <s v="ZTE"/>
    <n v="0"/>
    <n v="0"/>
    <n v="0"/>
    <n v="0"/>
    <s v="Operationnel"/>
    <m/>
    <x v="8"/>
    <x v="4"/>
    <s v="no root cause"/>
    <x v="4"/>
    <s v=""/>
    <s v=""/>
    <s v=""/>
    <s v=""/>
    <s v=""/>
    <s v=""/>
    <s v=""/>
    <s v=""/>
    <s v=""/>
    <m/>
    <s v=""/>
    <s v=""/>
    <s v=""/>
    <s v=""/>
    <s v=""/>
    <s v=""/>
    <s v=""/>
    <s v=""/>
    <s v=""/>
    <s v=""/>
  </r>
  <r>
    <s v="Biteng"/>
    <s v="CTR_211"/>
    <m/>
    <s v="IHS"/>
    <s v="Grid-Gen"/>
    <s v="CENTRE"/>
    <s v="Yaounde"/>
    <s v="ZTE"/>
    <n v="0"/>
    <n v="0"/>
    <n v="0"/>
    <n v="0"/>
    <s v="Operationnel"/>
    <m/>
    <x v="8"/>
    <x v="4"/>
    <s v="no root cause"/>
    <x v="4"/>
    <s v=""/>
    <s v=""/>
    <s v=""/>
    <s v=""/>
    <s v=""/>
    <s v=""/>
    <s v=""/>
    <s v=""/>
    <s v=""/>
    <m/>
    <s v=""/>
    <s v=""/>
    <s v=""/>
    <s v=""/>
    <s v=""/>
    <s v=""/>
    <s v=""/>
    <s v=""/>
    <s v=""/>
    <s v=""/>
  </r>
  <r>
    <s v="Garoua-Djalingo-IHS"/>
    <s v="NRD_095"/>
    <m/>
    <s v="IHS"/>
    <s v="Grid-Gen"/>
    <s v="NORD"/>
    <s v="Garoua"/>
    <s v="HUAWEI"/>
    <n v="0"/>
    <n v="0"/>
    <n v="0"/>
    <n v="0"/>
    <s v="Operationnel"/>
    <m/>
    <x v="8"/>
    <x v="4"/>
    <s v="no root cause"/>
    <x v="4"/>
    <s v=""/>
    <s v=""/>
    <s v=""/>
    <s v=""/>
    <s v=""/>
    <s v=""/>
    <s v=""/>
    <s v=""/>
    <s v=""/>
    <m/>
    <s v=""/>
    <s v=""/>
    <s v=""/>
    <s v=""/>
    <s v=""/>
    <s v=""/>
    <s v=""/>
    <s v=""/>
    <s v=""/>
    <s v=""/>
  </r>
  <r>
    <s v="Mimboman-Village"/>
    <s v="CTR_245"/>
    <m/>
    <s v="IHS"/>
    <s v="Grid-Gen"/>
    <s v="CENTRE"/>
    <s v="Yaounde"/>
    <s v="ZTE"/>
    <n v="0"/>
    <n v="0"/>
    <n v="0"/>
    <n v="0"/>
    <s v="Operationnel"/>
    <m/>
    <x v="8"/>
    <x v="4"/>
    <s v="no root cause"/>
    <x v="4"/>
    <s v=""/>
    <s v=""/>
    <s v=""/>
    <s v=""/>
    <s v=""/>
    <s v=""/>
    <s v=""/>
    <s v=""/>
    <s v=""/>
    <m/>
    <s v=""/>
    <s v=""/>
    <s v=""/>
    <s v=""/>
    <s v=""/>
    <s v=""/>
    <s v=""/>
    <s v=""/>
    <s v=""/>
    <s v=""/>
  </r>
  <r>
    <s v="Elum-Ndem-IHS"/>
    <s v="CTR_623"/>
    <m/>
    <s v="IHS"/>
    <s v="Grid-Gen"/>
    <s v="CENTRE"/>
    <s v="Yaounde"/>
    <s v="ZTE"/>
    <n v="0"/>
    <n v="0"/>
    <n v="0"/>
    <n v="0"/>
    <s v="Operationnel"/>
    <m/>
    <x v="8"/>
    <x v="4"/>
    <s v="no root cause"/>
    <x v="4"/>
    <s v=""/>
    <s v=""/>
    <s v=""/>
    <s v=""/>
    <s v=""/>
    <s v=""/>
    <s v=""/>
    <s v=""/>
    <s v=""/>
    <m/>
    <s v=""/>
    <s v=""/>
    <s v=""/>
    <s v=""/>
    <s v=""/>
    <s v=""/>
    <s v=""/>
    <s v=""/>
    <s v=""/>
    <s v=""/>
  </r>
  <r>
    <s v="Garoua-Bockle-IHS"/>
    <s v="NRD_094"/>
    <m/>
    <s v="IHS"/>
    <s v="Grid-Gen"/>
    <s v="NORD"/>
    <s v="Garoua"/>
    <s v="HUAWEI"/>
    <n v="0"/>
    <n v="0"/>
    <n v="0"/>
    <n v="0"/>
    <s v="Operationnel"/>
    <m/>
    <x v="8"/>
    <x v="4"/>
    <s v="no root cause"/>
    <x v="4"/>
    <s v=""/>
    <s v=""/>
    <s v=""/>
    <s v=""/>
    <s v=""/>
    <s v=""/>
    <s v=""/>
    <s v=""/>
    <s v=""/>
    <m/>
    <s v=""/>
    <s v=""/>
    <s v=""/>
    <s v=""/>
    <s v=""/>
    <s v=""/>
    <s v=""/>
    <s v=""/>
    <s v=""/>
    <s v=""/>
  </r>
  <r>
    <s v="Garoua-Djamboutou-CICAM"/>
    <s v="NRD_047"/>
    <m/>
    <s v="IHS"/>
    <s v="Grid-Gen"/>
    <s v="NORD"/>
    <s v="Garoua"/>
    <s v="HUAWEI"/>
    <n v="0"/>
    <n v="0"/>
    <n v="0"/>
    <n v="0"/>
    <s v="Operationnel"/>
    <m/>
    <x v="8"/>
    <x v="4"/>
    <s v="no root cause"/>
    <x v="4"/>
    <s v=""/>
    <s v=""/>
    <s v=""/>
    <s v=""/>
    <s v=""/>
    <s v=""/>
    <s v=""/>
    <s v=""/>
    <s v=""/>
    <m/>
    <s v=""/>
    <s v=""/>
    <s v=""/>
    <s v=""/>
    <s v=""/>
    <s v=""/>
    <s v=""/>
    <s v=""/>
    <s v=""/>
    <s v=""/>
  </r>
  <r>
    <s v="Mora-II"/>
    <s v="EXN_032"/>
    <m/>
    <s v="IHS"/>
    <s v="Grid-Gen"/>
    <s v="EXTREME-NORD"/>
    <s v="Mora"/>
    <s v="HUAWEI"/>
    <n v="0"/>
    <n v="0"/>
    <n v="0"/>
    <n v="0"/>
    <s v="Insecurity"/>
    <m/>
    <x v="8"/>
    <x v="4"/>
    <s v="no root cause"/>
    <x v="4"/>
    <s v=""/>
    <s v=""/>
    <s v=""/>
    <s v=""/>
    <s v=""/>
    <s v=""/>
    <s v=""/>
    <s v=""/>
    <s v=""/>
    <m/>
    <s v=""/>
    <s v=""/>
    <s v=""/>
    <s v=""/>
    <s v=""/>
    <s v=""/>
    <s v=""/>
    <s v=""/>
    <s v=""/>
    <s v=""/>
  </r>
  <r>
    <s v="Garoua-Lidire"/>
    <s v="NRD_075"/>
    <m/>
    <s v="IHS"/>
    <s v="Grid-Gen"/>
    <s v="NORD"/>
    <s v="Garoua"/>
    <s v="HUAWEI"/>
    <n v="0"/>
    <n v="0"/>
    <n v="0"/>
    <n v="0"/>
    <s v="Operationnel"/>
    <m/>
    <x v="8"/>
    <x v="4"/>
    <s v="no root cause"/>
    <x v="4"/>
    <s v=""/>
    <s v=""/>
    <s v=""/>
    <s v=""/>
    <s v=""/>
    <s v=""/>
    <s v=""/>
    <s v=""/>
    <s v=""/>
    <m/>
    <s v=""/>
    <s v=""/>
    <s v=""/>
    <s v=""/>
    <s v=""/>
    <s v=""/>
    <s v=""/>
    <s v=""/>
    <s v=""/>
    <s v=""/>
  </r>
  <r>
    <s v="Plateau"/>
    <s v="NRD_002"/>
    <m/>
    <s v="CAMUSAT"/>
    <s v="Good Grid + Solar + GE"/>
    <s v="NORD"/>
    <s v="Garoua"/>
    <s v="HUAWEI"/>
    <n v="0"/>
    <n v="0"/>
    <n v="0"/>
    <n v="0"/>
    <s v="Operationnel"/>
    <m/>
    <x v="8"/>
    <x v="4"/>
    <s v="no root cause"/>
    <x v="4"/>
    <s v=""/>
    <s v=""/>
    <s v=""/>
    <s v=""/>
    <s v=""/>
    <s v=""/>
    <s v=""/>
    <s v=""/>
    <s v=""/>
    <m/>
    <s v=""/>
    <s v=""/>
    <s v=""/>
    <s v=""/>
    <s v=""/>
    <s v=""/>
    <s v=""/>
    <s v=""/>
    <s v=""/>
    <s v=""/>
  </r>
  <r>
    <s v="Garoua-Orange"/>
    <s v="NRD_001"/>
    <m/>
    <s v="OCM/Strategique"/>
    <m/>
    <s v="NORD"/>
    <s v="Garoua"/>
    <s v="HUAWEI"/>
    <n v="0"/>
    <n v="0"/>
    <n v="0"/>
    <n v="0"/>
    <s v="Operationnel"/>
    <m/>
    <x v="8"/>
    <x v="4"/>
    <s v="no root cause"/>
    <x v="4"/>
    <s v=""/>
    <s v=""/>
    <s v=""/>
    <s v=""/>
    <s v=""/>
    <s v=""/>
    <s v=""/>
    <s v=""/>
    <s v=""/>
    <m/>
    <s v=""/>
    <s v=""/>
    <s v=""/>
    <s v=""/>
    <s v=""/>
    <s v=""/>
    <s v=""/>
    <s v=""/>
    <s v=""/>
    <s v=""/>
  </r>
  <r>
    <s v="Maroua-Douggoy"/>
    <s v="EXN_016"/>
    <m/>
    <s v="IHS"/>
    <s v="Grid-Gen"/>
    <s v="EXTREME-NORD"/>
    <s v="Maroua"/>
    <s v="HUAWEI"/>
    <n v="0"/>
    <n v="0"/>
    <n v="0"/>
    <n v="0"/>
    <s v="Operationnel"/>
    <m/>
    <x v="8"/>
    <x v="4"/>
    <s v="no root cause"/>
    <x v="4"/>
    <s v=""/>
    <s v=""/>
    <s v=""/>
    <s v=""/>
    <s v=""/>
    <s v=""/>
    <s v=""/>
    <s v=""/>
    <s v=""/>
    <m/>
    <s v=""/>
    <s v=""/>
    <s v=""/>
    <s v=""/>
    <s v=""/>
    <s v=""/>
    <s v=""/>
    <s v=""/>
    <s v=""/>
    <s v=""/>
  </r>
  <r>
    <s v="Maroua-Massalare"/>
    <s v="EXN_087"/>
    <m/>
    <s v="IHS"/>
    <s v="Grid-Gen"/>
    <s v="EXTREME-NORD"/>
    <s v="Maroua"/>
    <s v="HUAWEI"/>
    <n v="0"/>
    <n v="0"/>
    <n v="0"/>
    <n v="0"/>
    <s v="Operationnel"/>
    <m/>
    <x v="8"/>
    <x v="4"/>
    <s v="no root cause"/>
    <x v="4"/>
    <s v=""/>
    <s v=""/>
    <s v=""/>
    <s v=""/>
    <s v=""/>
    <s v=""/>
    <s v=""/>
    <s v=""/>
    <s v=""/>
    <m/>
    <s v=""/>
    <s v=""/>
    <s v=""/>
    <s v=""/>
    <s v=""/>
    <s v=""/>
    <s v=""/>
    <s v=""/>
    <s v=""/>
    <s v=""/>
  </r>
  <r>
    <s v="Doualare"/>
    <s v="EXN_030"/>
    <m/>
    <s v="IHS"/>
    <s v="Solar-Grid-Gen"/>
    <s v="EXTREME-NORD"/>
    <s v="Maroua"/>
    <s v="HUAWEI"/>
    <n v="0"/>
    <n v="0"/>
    <n v="0"/>
    <n v="0"/>
    <s v="Operationnel"/>
    <m/>
    <x v="8"/>
    <x v="4"/>
    <s v="no root cause"/>
    <x v="4"/>
    <s v=""/>
    <s v=""/>
    <s v=""/>
    <s v=""/>
    <s v=""/>
    <s v=""/>
    <s v=""/>
    <s v=""/>
    <s v=""/>
    <m/>
    <s v=""/>
    <s v=""/>
    <s v=""/>
    <s v=""/>
    <s v=""/>
    <s v=""/>
    <s v=""/>
    <s v=""/>
    <s v=""/>
    <s v=""/>
  </r>
  <r>
    <s v="Maroua-Ouro-Bah"/>
    <s v="EXN_083"/>
    <m/>
    <s v="IHS"/>
    <s v="Grid-Gen"/>
    <s v="EXTREME-NORD"/>
    <s v="Maroua"/>
    <s v="HUAWEI"/>
    <n v="0"/>
    <n v="0"/>
    <n v="0"/>
    <n v="0"/>
    <s v="Operationnel"/>
    <m/>
    <x v="8"/>
    <x v="4"/>
    <s v="no root cause"/>
    <x v="4"/>
    <s v=""/>
    <s v=""/>
    <s v=""/>
    <s v=""/>
    <s v=""/>
    <s v=""/>
    <s v=""/>
    <s v=""/>
    <s v=""/>
    <m/>
    <s v=""/>
    <s v=""/>
    <s v=""/>
    <s v=""/>
    <s v=""/>
    <s v=""/>
    <s v=""/>
    <s v=""/>
    <s v=""/>
    <s v=""/>
  </r>
  <r>
    <s v="Stade-Omnisport-Roumde-Adja"/>
    <s v="NRD_174"/>
    <m/>
    <s v="CAMUSAT"/>
    <s v="Medium Grid + GE"/>
    <s v="NORD"/>
    <s v="Garoua"/>
    <s v="HUAWEI"/>
    <n v="0"/>
    <n v="0"/>
    <n v="0"/>
    <n v="0"/>
    <s v="Operationnel"/>
    <m/>
    <x v="8"/>
    <x v="4"/>
    <s v="no root cause"/>
    <x v="4"/>
    <s v=""/>
    <s v=""/>
    <s v=""/>
    <s v=""/>
    <s v=""/>
    <s v=""/>
    <s v=""/>
    <s v=""/>
    <s v=""/>
    <m/>
    <s v=""/>
    <s v=""/>
    <s v=""/>
    <s v=""/>
    <s v=""/>
    <s v=""/>
    <s v=""/>
    <s v=""/>
    <s v=""/>
    <s v=""/>
  </r>
  <r>
    <s v="Kongola-IHS"/>
    <s v="EXN_113"/>
    <m/>
    <s v="IHS"/>
    <s v="Grid-Gen"/>
    <s v="EXTREME-NORD"/>
    <s v="Maroua"/>
    <s v="HUAWEI"/>
    <n v="0"/>
    <n v="0"/>
    <n v="0"/>
    <n v="0"/>
    <s v="Operationnel"/>
    <m/>
    <x v="8"/>
    <x v="4"/>
    <s v="no root cause"/>
    <x v="4"/>
    <s v=""/>
    <s v=""/>
    <s v=""/>
    <s v=""/>
    <s v=""/>
    <s v=""/>
    <s v=""/>
    <s v=""/>
    <s v=""/>
    <m/>
    <s v=""/>
    <s v=""/>
    <s v=""/>
    <s v=""/>
    <s v=""/>
    <s v=""/>
    <s v=""/>
    <s v=""/>
    <s v=""/>
    <s v=""/>
  </r>
  <r>
    <s v="Katoual-MTN"/>
    <s v="EXN_026"/>
    <m/>
    <s v="IHS"/>
    <s v="Grid-Gen"/>
    <s v="EXTREME-NORD"/>
    <s v="Maroua"/>
    <s v="HUAWEI"/>
    <n v="0"/>
    <n v="0"/>
    <n v="0"/>
    <n v="0"/>
    <s v="Operationnel"/>
    <m/>
    <x v="8"/>
    <x v="4"/>
    <s v="no root cause"/>
    <x v="4"/>
    <s v=""/>
    <s v=""/>
    <s v=""/>
    <s v=""/>
    <s v=""/>
    <s v=""/>
    <s v=""/>
    <s v=""/>
    <s v=""/>
    <m/>
    <s v=""/>
    <s v=""/>
    <s v=""/>
    <s v=""/>
    <s v=""/>
    <s v=""/>
    <s v=""/>
    <s v=""/>
    <s v=""/>
    <s v=""/>
  </r>
  <r>
    <s v="Domayo-II"/>
    <s v="EXN_247"/>
    <m/>
    <s v="CAMUSAT"/>
    <s v="Medium Grid + GE"/>
    <s v="EXTREME-NORD"/>
    <s v="Maroua"/>
    <s v="HUAWEI"/>
    <n v="0"/>
    <n v="0"/>
    <n v="0"/>
    <n v="0"/>
    <s v="Operationnel"/>
    <m/>
    <x v="8"/>
    <x v="4"/>
    <s v="no root cause"/>
    <x v="4"/>
    <s v=""/>
    <s v=""/>
    <s v=""/>
    <s v=""/>
    <s v=""/>
    <s v=""/>
    <s v=""/>
    <s v=""/>
    <s v=""/>
    <m/>
    <s v=""/>
    <s v=""/>
    <s v=""/>
    <s v=""/>
    <s v=""/>
    <s v=""/>
    <s v=""/>
    <s v=""/>
    <s v=""/>
    <s v=""/>
  </r>
  <r>
    <s v="Gra-Plateau-MTN"/>
    <s v="NRD_035"/>
    <m/>
    <s v="IHS"/>
    <s v="Grid-Gen"/>
    <s v="NORD"/>
    <s v="Garoua"/>
    <s v="HUAWEI"/>
    <n v="0"/>
    <n v="0"/>
    <n v="0"/>
    <n v="0"/>
    <s v="Operationnel"/>
    <m/>
    <x v="8"/>
    <x v="4"/>
    <s v="no root cause"/>
    <x v="4"/>
    <s v=""/>
    <s v=""/>
    <s v=""/>
    <s v=""/>
    <s v=""/>
    <s v=""/>
    <s v=""/>
    <s v=""/>
    <s v=""/>
    <m/>
    <s v=""/>
    <s v=""/>
    <s v=""/>
    <s v=""/>
    <s v=""/>
    <s v=""/>
    <s v=""/>
    <s v=""/>
    <s v=""/>
    <s v=""/>
  </r>
  <r>
    <s v="Maroua-University-IHS"/>
    <s v="EXN_117"/>
    <m/>
    <s v="IHS"/>
    <s v="Grid-Gen"/>
    <s v="EXTREME-NORD"/>
    <s v="Maroua"/>
    <s v="HUAWEI"/>
    <n v="0"/>
    <n v="0"/>
    <n v="0"/>
    <n v="0"/>
    <s v="Operationnel"/>
    <m/>
    <x v="8"/>
    <x v="4"/>
    <s v="no root cause"/>
    <x v="4"/>
    <s v=""/>
    <s v=""/>
    <s v=""/>
    <s v=""/>
    <s v=""/>
    <s v=""/>
    <s v=""/>
    <s v=""/>
    <s v=""/>
    <m/>
    <s v=""/>
    <s v=""/>
    <s v=""/>
    <s v=""/>
    <s v=""/>
    <s v=""/>
    <s v=""/>
    <s v=""/>
    <s v=""/>
    <s v=""/>
  </r>
  <r>
    <s v="Gashiga"/>
    <s v="NRD_022"/>
    <m/>
    <s v="IHS"/>
    <s v="Grid-Gen"/>
    <s v="NORD"/>
    <s v="Garoua"/>
    <s v="HUAWEI"/>
    <n v="0"/>
    <n v="0"/>
    <n v="0"/>
    <n v="0"/>
    <s v="Operationnel"/>
    <m/>
    <x v="8"/>
    <x v="4"/>
    <s v="no root cause"/>
    <x v="4"/>
    <s v=""/>
    <s v=""/>
    <s v=""/>
    <s v=""/>
    <s v=""/>
    <s v=""/>
    <s v=""/>
    <s v=""/>
    <s v=""/>
    <m/>
    <s v=""/>
    <s v=""/>
    <s v=""/>
    <s v=""/>
    <s v=""/>
    <s v=""/>
    <s v=""/>
    <s v=""/>
    <s v=""/>
    <s v=""/>
  </r>
  <r>
    <s v="Garoua-Foulbere"/>
    <s v="NRD_045"/>
    <m/>
    <s v="IHS"/>
    <s v="Grid-Gen"/>
    <s v="NORD"/>
    <s v="Garoua"/>
    <s v="HUAWEI"/>
    <n v="0"/>
    <n v="0"/>
    <n v="0"/>
    <n v="0"/>
    <s v="Operationnel"/>
    <m/>
    <x v="8"/>
    <x v="4"/>
    <s v="no root cause"/>
    <x v="4"/>
    <s v=""/>
    <s v=""/>
    <s v=""/>
    <s v=""/>
    <s v=""/>
    <s v=""/>
    <s v=""/>
    <s v=""/>
    <s v=""/>
    <m/>
    <s v=""/>
    <s v=""/>
    <s v=""/>
    <s v=""/>
    <s v=""/>
    <s v=""/>
    <s v=""/>
    <s v=""/>
    <s v=""/>
    <s v=""/>
  </r>
  <r>
    <s v="Maroua-Orange"/>
    <s v="EXN_044"/>
    <m/>
    <s v="CAMUSAT"/>
    <s v="Bad Grid + GE"/>
    <s v="EXTREME-NORD"/>
    <s v="Maroua"/>
    <s v="HUAWEI"/>
    <n v="0"/>
    <n v="0"/>
    <n v="0"/>
    <n v="0"/>
    <s v="Operationnel"/>
    <m/>
    <x v="8"/>
    <x v="4"/>
    <s v="no root cause"/>
    <x v="4"/>
    <s v=""/>
    <s v=""/>
    <s v=""/>
    <s v=""/>
    <s v=""/>
    <s v=""/>
    <s v=""/>
    <s v=""/>
    <s v=""/>
    <m/>
    <s v=""/>
    <s v=""/>
    <s v=""/>
    <s v=""/>
    <s v=""/>
    <s v=""/>
    <s v=""/>
    <s v=""/>
    <s v=""/>
    <s v=""/>
  </r>
  <r>
    <s v="Maroua-Harde"/>
    <s v="EXN_091"/>
    <m/>
    <s v="IHS"/>
    <s v="Solar-Grid-Gen"/>
    <s v="EXTREME-NORD"/>
    <s v="Maroua"/>
    <s v="HUAWEI"/>
    <n v="0"/>
    <n v="0"/>
    <n v="0"/>
    <n v="0"/>
    <s v="Operationnel"/>
    <m/>
    <x v="8"/>
    <x v="4"/>
    <s v="no root cause"/>
    <x v="4"/>
    <s v=""/>
    <s v=""/>
    <s v=""/>
    <s v=""/>
    <s v=""/>
    <s v=""/>
    <s v=""/>
    <s v=""/>
    <s v=""/>
    <m/>
    <s v=""/>
    <s v=""/>
    <s v=""/>
    <s v=""/>
    <s v=""/>
    <s v=""/>
    <s v=""/>
    <s v=""/>
    <s v=""/>
    <s v=""/>
  </r>
  <r>
    <s v="Djamboutou"/>
    <s v="NRD_003"/>
    <m/>
    <s v="IHS"/>
    <s v="Grid-Gen"/>
    <s v="NORD"/>
    <s v="Garoua"/>
    <s v="HUAWEI"/>
    <n v="0"/>
    <n v="0"/>
    <n v="0"/>
    <n v="0"/>
    <s v="Operationnel"/>
    <m/>
    <x v="8"/>
    <x v="4"/>
    <s v="no root cause"/>
    <x v="4"/>
    <s v=""/>
    <s v=""/>
    <s v=""/>
    <s v=""/>
    <s v=""/>
    <s v=""/>
    <s v=""/>
    <s v=""/>
    <s v=""/>
    <m/>
    <s v=""/>
    <s v=""/>
    <s v=""/>
    <s v=""/>
    <s v=""/>
    <s v=""/>
    <s v=""/>
    <s v=""/>
    <s v=""/>
    <s v=""/>
  </r>
  <r>
    <s v="Bitotol-Ecole-Publique"/>
    <s v="CTR_794"/>
    <m/>
    <s v="IHS"/>
    <s v="Grid-Gen"/>
    <s v="CENTRE"/>
    <s v="Yaounde"/>
    <s v="ZTE"/>
    <n v="0"/>
    <n v="0"/>
    <n v="0"/>
    <n v="0"/>
    <s v="Operationnel"/>
    <m/>
    <x v="8"/>
    <x v="4"/>
    <s v="no root cause"/>
    <x v="4"/>
    <s v=""/>
    <s v=""/>
    <s v=""/>
    <s v=""/>
    <s v=""/>
    <s v=""/>
    <s v=""/>
    <s v=""/>
    <s v=""/>
    <m/>
    <s v=""/>
    <s v=""/>
    <s v=""/>
    <s v=""/>
    <s v=""/>
    <s v=""/>
    <s v=""/>
    <s v=""/>
    <s v=""/>
    <s v=""/>
  </r>
  <r>
    <s v="Ndogp-Bloc-13"/>
    <s v="LIT_292"/>
    <m/>
    <s v="IHS"/>
    <s v="Grid-Gen"/>
    <s v="LITTORAL"/>
    <s v="Douala"/>
    <s v="ZTE"/>
    <n v="0"/>
    <n v="0"/>
    <n v="0"/>
    <n v="0"/>
    <s v="Operationnel"/>
    <m/>
    <x v="8"/>
    <x v="4"/>
    <s v="no root cause"/>
    <x v="4"/>
    <s v=""/>
    <s v=""/>
    <s v=""/>
    <s v=""/>
    <s v=""/>
    <s v=""/>
    <s v=""/>
    <s v=""/>
    <s v=""/>
    <m/>
    <s v=""/>
    <s v=""/>
    <s v=""/>
    <s v=""/>
    <s v=""/>
    <s v=""/>
    <s v=""/>
    <s v=""/>
    <s v=""/>
    <s v=""/>
  </r>
  <r>
    <s v="Zokok"/>
    <s v="EXN_009"/>
    <m/>
    <s v="OCM/Strategique"/>
    <m/>
    <s v="EXTREME-NORD"/>
    <s v="Maroua"/>
    <s v="HUAWEI"/>
    <n v="0"/>
    <n v="0"/>
    <n v="0"/>
    <n v="0"/>
    <s v="Operationnel"/>
    <m/>
    <x v="8"/>
    <x v="4"/>
    <s v="no root cause"/>
    <x v="4"/>
    <s v=""/>
    <s v=""/>
    <s v=""/>
    <s v=""/>
    <s v=""/>
    <s v=""/>
    <s v=""/>
    <s v=""/>
    <s v=""/>
    <m/>
    <s v=""/>
    <s v=""/>
    <s v=""/>
    <s v=""/>
    <s v=""/>
    <s v=""/>
    <s v=""/>
    <s v=""/>
    <s v=""/>
    <s v=""/>
  </r>
  <r>
    <s v="Maroua-Domayo-IHS"/>
    <s v="EXN_241"/>
    <m/>
    <s v="IHS"/>
    <s v="Grid-Gen"/>
    <s v="EXTREME-NORD"/>
    <s v="Maroua"/>
    <s v="HUAWEI"/>
    <n v="0"/>
    <n v="0"/>
    <n v="0"/>
    <n v="0"/>
    <s v="Operationnel"/>
    <m/>
    <x v="8"/>
    <x v="4"/>
    <s v="no root cause"/>
    <x v="4"/>
    <s v=""/>
    <s v=""/>
    <s v=""/>
    <s v=""/>
    <s v=""/>
    <s v=""/>
    <s v=""/>
    <s v=""/>
    <s v=""/>
    <m/>
    <s v=""/>
    <s v=""/>
    <s v=""/>
    <s v=""/>
    <s v=""/>
    <s v=""/>
    <s v=""/>
    <s v=""/>
    <s v=""/>
    <s v=""/>
  </r>
  <r>
    <s v="Maroua-Diarenga"/>
    <s v="EXN_088"/>
    <m/>
    <s v="IHS"/>
    <s v="Grid-Gen"/>
    <s v="EXTREME-NORD"/>
    <s v="Maroua"/>
    <s v="HUAWEI"/>
    <n v="0"/>
    <n v="0"/>
    <n v="0"/>
    <n v="0"/>
    <s v="Operationnel"/>
    <m/>
    <x v="8"/>
    <x v="4"/>
    <s v="no root cause"/>
    <x v="4"/>
    <s v=""/>
    <s v=""/>
    <s v=""/>
    <s v=""/>
    <s v=""/>
    <s v=""/>
    <s v=""/>
    <s v=""/>
    <s v=""/>
    <m/>
    <s v=""/>
    <s v=""/>
    <s v=""/>
    <s v=""/>
    <s v=""/>
    <s v=""/>
    <s v=""/>
    <s v=""/>
    <s v=""/>
    <s v=""/>
  </r>
  <r>
    <s v="Batchenga-MTN-IHS"/>
    <s v="CTR_180"/>
    <m/>
    <s v="IHS"/>
    <s v="Grid-Gen-Lithium"/>
    <s v="CENTRE"/>
    <s v="Batchenga"/>
    <s v="NOKIA"/>
    <n v="0"/>
    <n v="0"/>
    <n v="0"/>
    <n v="0"/>
    <s v="Operationnel"/>
    <m/>
    <x v="8"/>
    <x v="4"/>
    <s v="no root cause"/>
    <x v="4"/>
    <s v=""/>
    <s v=""/>
    <s v=""/>
    <s v=""/>
    <s v=""/>
    <s v=""/>
    <s v=""/>
    <s v=""/>
    <s v=""/>
    <m/>
    <s v=""/>
    <s v=""/>
    <s v=""/>
    <s v=""/>
    <s v=""/>
    <s v=""/>
    <s v=""/>
    <s v=""/>
    <s v=""/>
    <s v=""/>
  </r>
  <r>
    <s v="Ngd-Projet-Laitier"/>
    <s v="ADM_034"/>
    <m/>
    <s v="IHS"/>
    <s v="Grid-Gen"/>
    <s v="ADAMAOUA"/>
    <s v="Ngaoundere"/>
    <s v="HUAWEI"/>
    <n v="0"/>
    <n v="0"/>
    <n v="0"/>
    <n v="0"/>
    <s v="Operationnel"/>
    <m/>
    <x v="8"/>
    <x v="4"/>
    <s v="no root cause"/>
    <x v="4"/>
    <s v=""/>
    <s v=""/>
    <s v=""/>
    <s v=""/>
    <s v=""/>
    <s v=""/>
    <s v=""/>
    <s v=""/>
    <s v=""/>
    <m/>
    <s v=""/>
    <s v=""/>
    <s v=""/>
    <s v=""/>
    <s v=""/>
    <s v=""/>
    <s v=""/>
    <s v=""/>
    <s v=""/>
    <s v=""/>
  </r>
  <r>
    <s v="Ngd-Bamyanga2-IHS"/>
    <s v="ADM_136"/>
    <m/>
    <s v="IHS"/>
    <s v="Grid-Gen"/>
    <s v="ADAMAOUA"/>
    <s v="Ngaoundere"/>
    <s v="HUAWEI"/>
    <n v="0"/>
    <n v="0"/>
    <n v="0"/>
    <n v="0"/>
    <s v="Operationnel"/>
    <m/>
    <x v="8"/>
    <x v="4"/>
    <s v="no root cause"/>
    <x v="4"/>
    <s v=""/>
    <s v=""/>
    <s v=""/>
    <s v=""/>
    <s v=""/>
    <s v=""/>
    <s v=""/>
    <s v=""/>
    <s v=""/>
    <m/>
    <s v=""/>
    <s v=""/>
    <s v=""/>
    <s v=""/>
    <s v=""/>
    <s v=""/>
    <s v=""/>
    <s v=""/>
    <s v=""/>
    <s v=""/>
  </r>
  <r>
    <s v="Ngaoundere-Cifan-MTN-IHS"/>
    <s v="ADM_120"/>
    <m/>
    <s v="IHS"/>
    <s v="Grid-Gen"/>
    <s v="ADAMAOUA"/>
    <s v="Ngaoundere"/>
    <s v="HUAWEI"/>
    <n v="0"/>
    <n v="0"/>
    <n v="0"/>
    <n v="0"/>
    <s v="Operationnel"/>
    <m/>
    <x v="8"/>
    <x v="4"/>
    <s v="no root cause"/>
    <x v="4"/>
    <s v=""/>
    <s v=""/>
    <s v=""/>
    <s v=""/>
    <s v=""/>
    <s v=""/>
    <s v=""/>
    <s v=""/>
    <s v=""/>
    <m/>
    <s v=""/>
    <s v=""/>
    <s v=""/>
    <s v=""/>
    <s v=""/>
    <s v=""/>
    <s v=""/>
    <s v=""/>
    <s v=""/>
    <s v=""/>
  </r>
  <r>
    <s v="Ngd-burkina-rural"/>
    <s v="ADM_147"/>
    <m/>
    <s v="CAMUSAT"/>
    <s v="Hybrid Solar - S3"/>
    <s v="ADAMAOUA"/>
    <s v="Ngaoundere"/>
    <s v="HUAWEI"/>
    <n v="0"/>
    <n v="0"/>
    <n v="0"/>
    <n v="0"/>
    <s v="Operationnel"/>
    <m/>
    <x v="8"/>
    <x v="4"/>
    <s v="no root cause"/>
    <x v="4"/>
    <s v=""/>
    <s v=""/>
    <s v=""/>
    <s v=""/>
    <s v=""/>
    <s v=""/>
    <s v=""/>
    <s v=""/>
    <s v=""/>
    <m/>
    <s v=""/>
    <s v=""/>
    <s v=""/>
    <s v=""/>
    <s v=""/>
    <s v=""/>
    <s v=""/>
    <s v=""/>
    <s v=""/>
    <s v=""/>
  </r>
  <r>
    <s v="Ngd-Baladji"/>
    <s v="ADM_035"/>
    <m/>
    <s v="IHS"/>
    <s v="Grid-Gen"/>
    <s v="ADAMAOUA"/>
    <s v="Ngaoundere"/>
    <s v="HUAWEI"/>
    <n v="0"/>
    <n v="0"/>
    <n v="0"/>
    <n v="0"/>
    <s v="Operationnel"/>
    <m/>
    <x v="8"/>
    <x v="4"/>
    <s v="no root cause"/>
    <x v="4"/>
    <s v=""/>
    <s v=""/>
    <s v=""/>
    <s v=""/>
    <s v=""/>
    <s v=""/>
    <s v=""/>
    <s v=""/>
    <s v=""/>
    <m/>
    <s v=""/>
    <s v=""/>
    <s v=""/>
    <s v=""/>
    <s v=""/>
    <s v=""/>
    <s v=""/>
    <s v=""/>
    <s v=""/>
    <s v=""/>
  </r>
  <r>
    <s v="Ngd-Maraba-MTN"/>
    <s v="ADM_167"/>
    <m/>
    <s v="MTN sharing"/>
    <m/>
    <s v="ADAMAOUA"/>
    <s v="Ngaoundere"/>
    <s v="HUAWEI"/>
    <n v="0"/>
    <n v="0"/>
    <n v="0"/>
    <n v="0"/>
    <s v="Operationnel"/>
    <m/>
    <x v="8"/>
    <x v="4"/>
    <s v="no root cause"/>
    <x v="4"/>
    <s v=""/>
    <s v=""/>
    <s v=""/>
    <s v=""/>
    <s v=""/>
    <s v=""/>
    <s v=""/>
    <s v=""/>
    <s v=""/>
    <m/>
    <s v=""/>
    <s v=""/>
    <s v=""/>
    <s v=""/>
    <s v=""/>
    <s v=""/>
    <s v=""/>
    <s v=""/>
    <s v=""/>
    <s v=""/>
  </r>
  <r>
    <s v="Ngd-Madagascar-MTN-IHS"/>
    <s v="ADM_084"/>
    <m/>
    <s v="IHS"/>
    <s v="Grid-Gen"/>
    <s v="ADAMAOUA"/>
    <s v="Ngaoundere"/>
    <s v="HUAWEI"/>
    <n v="0"/>
    <n v="0"/>
    <n v="0"/>
    <n v="0"/>
    <s v="Operationnel"/>
    <m/>
    <x v="8"/>
    <x v="4"/>
    <s v="no root cause"/>
    <x v="4"/>
    <s v=""/>
    <s v=""/>
    <s v=""/>
    <s v=""/>
    <s v=""/>
    <s v=""/>
    <s v=""/>
    <s v=""/>
    <s v=""/>
    <m/>
    <s v=""/>
    <s v=""/>
    <s v=""/>
    <s v=""/>
    <s v=""/>
    <s v=""/>
    <s v=""/>
    <s v=""/>
    <s v=""/>
    <s v=""/>
  </r>
  <r>
    <s v="Ngd-Troua-Mala-II"/>
    <s v="ADM_074"/>
    <m/>
    <s v="IHS"/>
    <s v="Grid-Gen"/>
    <s v="ADAMAOUA"/>
    <s v="Ngaoundere"/>
    <s v="HUAWEI"/>
    <n v="0"/>
    <n v="0"/>
    <n v="0"/>
    <n v="0"/>
    <s v="Operationnel"/>
    <m/>
    <x v="8"/>
    <x v="4"/>
    <s v="no root cause"/>
    <x v="4"/>
    <s v=""/>
    <s v=""/>
    <s v=""/>
    <s v=""/>
    <s v=""/>
    <s v=""/>
    <s v=""/>
    <s v=""/>
    <s v=""/>
    <m/>
    <s v=""/>
    <s v=""/>
    <s v=""/>
    <s v=""/>
    <s v=""/>
    <s v=""/>
    <s v=""/>
    <s v=""/>
    <s v=""/>
    <s v=""/>
  </r>
  <r>
    <s v="Ngd-Balam"/>
    <s v="ADM_165"/>
    <m/>
    <s v="CAMUSAT"/>
    <s v="Hybrid Solar - S1"/>
    <s v="ADAMAOUA"/>
    <s v="Ngaoundere"/>
    <s v="HUAWEI"/>
    <n v="0"/>
    <n v="0"/>
    <n v="0"/>
    <n v="0"/>
    <s v="Operationnel"/>
    <m/>
    <x v="8"/>
    <x v="4"/>
    <s v="no root cause"/>
    <x v="4"/>
    <s v=""/>
    <s v=""/>
    <s v=""/>
    <s v=""/>
    <s v=""/>
    <s v=""/>
    <s v=""/>
    <s v=""/>
    <s v=""/>
    <m/>
    <s v=""/>
    <s v=""/>
    <s v=""/>
    <s v=""/>
    <s v=""/>
    <s v=""/>
    <s v=""/>
    <s v=""/>
    <s v=""/>
    <s v=""/>
  </r>
  <r>
    <s v="Ngd-La-Gare"/>
    <s v="ADM_002"/>
    <m/>
    <s v="OCM/Strategique"/>
    <m/>
    <s v="ADAMAOUA"/>
    <s v="Ngaoundere"/>
    <s v="HUAWEI"/>
    <n v="0"/>
    <n v="0"/>
    <n v="0"/>
    <n v="0"/>
    <s v="Operationnel"/>
    <m/>
    <x v="8"/>
    <x v="4"/>
    <s v="no root cause"/>
    <x v="4"/>
    <s v=""/>
    <s v=""/>
    <s v=""/>
    <s v=""/>
    <s v=""/>
    <s v=""/>
    <s v=""/>
    <s v=""/>
    <s v=""/>
    <m/>
    <s v=""/>
    <s v=""/>
    <s v=""/>
    <s v=""/>
    <s v=""/>
    <s v=""/>
    <s v=""/>
    <s v=""/>
    <s v=""/>
    <s v=""/>
  </r>
  <r>
    <s v="Ngd-Dang"/>
    <s v="ADM_017"/>
    <m/>
    <s v="IHS"/>
    <s v="Grid-Gen"/>
    <s v="ADAMAOUA"/>
    <s v="Ngaoundere"/>
    <s v="HUAWEI"/>
    <n v="0"/>
    <n v="0"/>
    <n v="0"/>
    <n v="0"/>
    <s v="Operationnel"/>
    <m/>
    <x v="8"/>
    <x v="4"/>
    <s v="no root cause"/>
    <x v="4"/>
    <s v=""/>
    <s v=""/>
    <s v=""/>
    <s v=""/>
    <s v=""/>
    <s v=""/>
    <s v=""/>
    <s v=""/>
    <s v=""/>
    <m/>
    <s v=""/>
    <s v=""/>
    <s v=""/>
    <s v=""/>
    <s v=""/>
    <s v=""/>
    <s v=""/>
    <s v=""/>
    <s v=""/>
    <s v=""/>
  </r>
  <r>
    <s v="Ngd-Dang-MTN-IHS"/>
    <s v="ADM_083"/>
    <m/>
    <s v="IHS"/>
    <s v="Grid-Gen"/>
    <s v="ADAMAOUA"/>
    <s v="Ngaoundere"/>
    <s v="HUAWEI"/>
    <n v="0"/>
    <n v="0"/>
    <n v="0"/>
    <n v="0"/>
    <s v="Operationnel"/>
    <m/>
    <x v="8"/>
    <x v="4"/>
    <s v="no root cause"/>
    <x v="4"/>
    <s v=""/>
    <s v=""/>
    <s v=""/>
    <s v=""/>
    <s v=""/>
    <s v=""/>
    <s v=""/>
    <s v=""/>
    <s v=""/>
    <m/>
    <s v=""/>
    <s v=""/>
    <s v=""/>
    <s v=""/>
    <s v=""/>
    <s v=""/>
    <s v=""/>
    <s v=""/>
    <s v=""/>
    <s v=""/>
  </r>
  <r>
    <s v="Ngd-Gadamadanga"/>
    <s v="ADM_087"/>
    <m/>
    <s v="IHS"/>
    <s v="Grid-Gen"/>
    <s v="ADAMAOUA"/>
    <s v="Ngaoundere"/>
    <s v="HUAWEI"/>
    <n v="0"/>
    <n v="0"/>
    <n v="0"/>
    <n v="0"/>
    <s v="Operationnel"/>
    <m/>
    <x v="8"/>
    <x v="4"/>
    <s v="no root cause"/>
    <x v="4"/>
    <s v=""/>
    <s v=""/>
    <s v=""/>
    <s v=""/>
    <s v=""/>
    <s v=""/>
    <s v=""/>
    <s v=""/>
    <s v=""/>
    <m/>
    <s v=""/>
    <s v=""/>
    <s v=""/>
    <s v=""/>
    <s v=""/>
    <s v=""/>
    <s v=""/>
    <s v=""/>
    <s v=""/>
    <s v=""/>
  </r>
  <r>
    <s v="Touboro"/>
    <s v="ADM_005"/>
    <m/>
    <s v="IHS"/>
    <s v="Grid-Gen"/>
    <s v="ADAMAOUA"/>
    <s v="Touboro"/>
    <s v="HUAWEI"/>
    <n v="0"/>
    <n v="0"/>
    <n v="0"/>
    <n v="0"/>
    <s v="Operationnel"/>
    <m/>
    <x v="8"/>
    <x v="4"/>
    <s v="no root cause"/>
    <x v="4"/>
    <s v=""/>
    <s v=""/>
    <s v=""/>
    <s v=""/>
    <s v=""/>
    <s v=""/>
    <s v=""/>
    <s v=""/>
    <s v=""/>
    <m/>
    <s v=""/>
    <s v=""/>
    <s v=""/>
    <s v=""/>
    <s v=""/>
    <s v=""/>
    <s v=""/>
    <s v=""/>
    <s v=""/>
    <s v=""/>
  </r>
  <r>
    <s v="Ngd-Bamyangal-II-IHS"/>
    <s v="ADM_085"/>
    <m/>
    <s v="IHS"/>
    <s v="Grid-Gen"/>
    <s v="ADAMAOUA"/>
    <s v="Ngaoundere"/>
    <s v="HUAWEI"/>
    <n v="0"/>
    <n v="0"/>
    <n v="0"/>
    <n v="0"/>
    <s v="Operationnel"/>
    <m/>
    <x v="8"/>
    <x v="4"/>
    <s v="no root cause"/>
    <x v="4"/>
    <s v=""/>
    <s v=""/>
    <s v=""/>
    <s v=""/>
    <s v=""/>
    <s v=""/>
    <s v=""/>
    <s v=""/>
    <s v=""/>
    <m/>
    <s v=""/>
    <s v=""/>
    <s v=""/>
    <s v=""/>
    <s v=""/>
    <s v=""/>
    <s v=""/>
    <s v=""/>
    <s v=""/>
    <s v=""/>
  </r>
  <r>
    <s v="Ngd-Universite"/>
    <s v="ADM_003"/>
    <m/>
    <s v="IHS"/>
    <s v="Grid-Gen"/>
    <s v="ADAMAOUA"/>
    <s v="Ngaoundere"/>
    <s v="HUAWEI"/>
    <n v="0"/>
    <n v="0"/>
    <n v="0"/>
    <n v="0"/>
    <s v="Operationnel"/>
    <m/>
    <x v="8"/>
    <x v="4"/>
    <s v="no root cause"/>
    <x v="4"/>
    <s v=""/>
    <s v=""/>
    <s v=""/>
    <s v=""/>
    <s v=""/>
    <s v=""/>
    <s v=""/>
    <s v=""/>
    <s v=""/>
    <m/>
    <s v=""/>
    <s v=""/>
    <s v=""/>
    <s v=""/>
    <s v=""/>
    <s v=""/>
    <s v=""/>
    <s v=""/>
    <s v=""/>
    <s v=""/>
  </r>
  <r>
    <s v="Ndogpassi-Crf-Lotus-MTN"/>
    <s v="LIT_683"/>
    <m/>
    <m/>
    <m/>
    <s v="LITTORAL"/>
    <s v="Douala"/>
    <s v="ZTE"/>
    <n v="0"/>
    <n v="0"/>
    <n v="0"/>
    <n v="0"/>
    <s v="Operationnel"/>
    <m/>
    <x v="8"/>
    <x v="4"/>
    <s v="no root cause"/>
    <x v="4"/>
    <s v=""/>
    <s v=""/>
    <s v=""/>
    <s v=""/>
    <s v=""/>
    <s v=""/>
    <s v=""/>
    <s v=""/>
    <s v=""/>
    <m/>
    <s v=""/>
    <s v=""/>
    <s v=""/>
    <s v=""/>
    <s v=""/>
    <s v=""/>
    <s v=""/>
    <s v=""/>
    <s v=""/>
    <s v=""/>
  </r>
  <r>
    <s v="Palar"/>
    <s v="EXN_055"/>
    <m/>
    <s v="IHS"/>
    <s v="Grid-Gen"/>
    <s v="EXTREME-NORD"/>
    <s v="Maroua"/>
    <s v="HUAWEI"/>
    <n v="0"/>
    <n v="0"/>
    <n v="0"/>
    <n v="0"/>
    <s v="Operationnel"/>
    <m/>
    <x v="8"/>
    <x v="4"/>
    <s v="no root cause"/>
    <x v="4"/>
    <s v=""/>
    <s v=""/>
    <s v=""/>
    <s v=""/>
    <s v=""/>
    <s v=""/>
    <s v=""/>
    <s v=""/>
    <s v=""/>
    <m/>
    <s v=""/>
    <s v=""/>
    <s v=""/>
    <s v=""/>
    <s v=""/>
    <s v=""/>
    <s v=""/>
    <s v=""/>
    <s v=""/>
    <s v=""/>
  </r>
  <r>
    <s v="Mbalmayo-Haoussa"/>
    <s v="CTR_393"/>
    <m/>
    <s v="IHS"/>
    <s v="Grid-Gen"/>
    <s v="CENTRE"/>
    <s v="Mbalmayo"/>
    <s v="ZTE"/>
    <n v="0"/>
    <n v="0"/>
    <n v="0"/>
    <n v="0"/>
    <s v="Operationnel"/>
    <m/>
    <x v="8"/>
    <x v="4"/>
    <s v="no root cause"/>
    <x v="4"/>
    <s v=""/>
    <s v=""/>
    <s v=""/>
    <s v=""/>
    <s v=""/>
    <s v=""/>
    <s v=""/>
    <s v=""/>
    <s v=""/>
    <m/>
    <s v=""/>
    <s v=""/>
    <s v=""/>
    <s v=""/>
    <s v=""/>
    <s v=""/>
    <s v=""/>
    <s v=""/>
    <s v=""/>
    <s v=""/>
  </r>
  <r>
    <s v="Ngd-Ville"/>
    <s v="ADM_018"/>
    <m/>
    <s v="IHS"/>
    <s v="Grid-Gen"/>
    <s v="ADAMAOUA"/>
    <s v="Ngaoundere"/>
    <s v="HUAWEI"/>
    <n v="0"/>
    <n v="0"/>
    <n v="0"/>
    <n v="0"/>
    <s v="Operationnel"/>
    <m/>
    <x v="8"/>
    <x v="4"/>
    <s v="no root cause"/>
    <x v="4"/>
    <s v=""/>
    <s v=""/>
    <s v=""/>
    <s v=""/>
    <s v=""/>
    <s v=""/>
    <s v=""/>
    <s v=""/>
    <s v=""/>
    <m/>
    <s v=""/>
    <s v=""/>
    <s v=""/>
    <s v=""/>
    <s v=""/>
    <s v=""/>
    <s v=""/>
    <s v=""/>
    <s v=""/>
    <s v=""/>
  </r>
  <r>
    <s v="Ngd-University-II-IHS"/>
    <s v="ADM_127"/>
    <m/>
    <s v="IHS"/>
    <s v="Grid-Gen"/>
    <s v="ADAMAOUA"/>
    <s v="Ngaoundere"/>
    <s v="HUAWEI"/>
    <n v="0"/>
    <n v="0"/>
    <n v="0"/>
    <n v="0"/>
    <s v="Operationnel"/>
    <m/>
    <x v="8"/>
    <x v="4"/>
    <s v="no root cause"/>
    <x v="4"/>
    <s v=""/>
    <s v=""/>
    <s v=""/>
    <s v=""/>
    <s v=""/>
    <s v=""/>
    <s v=""/>
    <s v=""/>
    <s v=""/>
    <m/>
    <s v=""/>
    <s v=""/>
    <s v=""/>
    <s v=""/>
    <s v=""/>
    <s v=""/>
    <s v=""/>
    <s v=""/>
    <s v=""/>
    <s v=""/>
  </r>
  <r>
    <s v="Ngd-Bini"/>
    <s v="ADM_069"/>
    <m/>
    <s v="IHS"/>
    <s v="Grid-Gen"/>
    <s v="ADAMAOUA"/>
    <s v="Ngaoundere"/>
    <s v="HUAWEI"/>
    <n v="0"/>
    <n v="0"/>
    <n v="0"/>
    <n v="0"/>
    <s v="Operationnel"/>
    <m/>
    <x v="8"/>
    <x v="4"/>
    <s v="no root cause"/>
    <x v="4"/>
    <s v=""/>
    <s v=""/>
    <s v=""/>
    <s v=""/>
    <s v=""/>
    <s v=""/>
    <s v=""/>
    <s v=""/>
    <s v=""/>
    <m/>
    <s v=""/>
    <s v=""/>
    <s v=""/>
    <s v=""/>
    <s v=""/>
    <s v=""/>
    <s v=""/>
    <s v=""/>
    <s v=""/>
    <s v=""/>
  </r>
  <r>
    <s v="Cogefar-II"/>
    <s v="LIT_339"/>
    <m/>
    <s v="IHS"/>
    <s v="Grid-Gen"/>
    <s v="LITTORAL"/>
    <s v="Douala"/>
    <s v="ZTE"/>
    <n v="0"/>
    <n v="0"/>
    <n v="0"/>
    <n v="0"/>
    <s v="Operationnel"/>
    <m/>
    <x v="8"/>
    <x v="4"/>
    <s v="no root cause"/>
    <x v="4"/>
    <s v=""/>
    <s v=""/>
    <s v=""/>
    <s v=""/>
    <s v=""/>
    <s v=""/>
    <s v=""/>
    <s v=""/>
    <s v=""/>
    <m/>
    <s v=""/>
    <s v=""/>
    <s v=""/>
    <s v=""/>
    <s v=""/>
    <s v=""/>
    <s v=""/>
    <s v=""/>
    <s v=""/>
    <s v=""/>
  </r>
  <r>
    <s v="Armee-de-l-AIR-IHS"/>
    <s v="LIT_748"/>
    <m/>
    <m/>
    <m/>
    <s v="LITTORAL"/>
    <s v="Douala"/>
    <s v="ZTE"/>
    <n v="0"/>
    <n v="0"/>
    <n v="0"/>
    <n v="0"/>
    <s v="Operationnel"/>
    <m/>
    <x v="8"/>
    <x v="4"/>
    <s v="no root cause"/>
    <x v="4"/>
    <s v=""/>
    <s v=""/>
    <s v=""/>
    <s v=""/>
    <s v=""/>
    <s v=""/>
    <s v=""/>
    <s v=""/>
    <s v=""/>
    <m/>
    <s v=""/>
    <s v=""/>
    <s v=""/>
    <s v=""/>
    <s v=""/>
    <s v=""/>
    <s v=""/>
    <s v=""/>
    <s v=""/>
    <s v=""/>
  </r>
  <r>
    <s v="YATCHIKA-IHS"/>
    <s v="LIT_482"/>
    <m/>
    <s v="IHS"/>
    <s v="Grid-Gen"/>
    <s v="LITTORAL"/>
    <s v="Douala"/>
    <s v="ZTE"/>
    <n v="0"/>
    <n v="0"/>
    <n v="0"/>
    <n v="0"/>
    <s v="Operationnel"/>
    <m/>
    <x v="8"/>
    <x v="4"/>
    <s v="no root cause"/>
    <x v="4"/>
    <s v=""/>
    <s v=""/>
    <s v=""/>
    <s v=""/>
    <s v=""/>
    <s v=""/>
    <s v=""/>
    <s v=""/>
    <s v=""/>
    <m/>
    <s v=""/>
    <s v=""/>
    <s v=""/>
    <s v=""/>
    <s v=""/>
    <s v=""/>
    <s v=""/>
    <s v=""/>
    <s v=""/>
    <s v=""/>
  </r>
  <r>
    <s v="LIT_834_Z_Ngodi-Bakoko-IHS"/>
    <s v="LIT_834"/>
    <m/>
    <s v="ESCO"/>
    <s v="Grid-Gen"/>
    <s v="LITTORAL"/>
    <s v="Douala"/>
    <s v="ZTE"/>
    <n v="0"/>
    <n v="0"/>
    <n v="0"/>
    <n v="0"/>
    <s v="Operationnel"/>
    <m/>
    <x v="8"/>
    <x v="4"/>
    <s v="no root cause"/>
    <x v="4"/>
    <s v=""/>
    <s v=""/>
    <s v=""/>
    <s v=""/>
    <s v=""/>
    <s v=""/>
    <s v=""/>
    <s v=""/>
    <s v=""/>
    <m/>
    <s v=""/>
    <s v=""/>
    <s v=""/>
    <s v=""/>
    <s v=""/>
    <s v=""/>
    <s v=""/>
    <s v=""/>
    <s v=""/>
    <s v=""/>
  </r>
  <r>
    <s v="Edea-Ville"/>
    <s v="LIT_078"/>
    <m/>
    <s v="IHS"/>
    <s v="Grid-Gen"/>
    <s v="LITTORAL"/>
    <s v="Edea"/>
    <s v="ZTE"/>
    <n v="0"/>
    <n v="0"/>
    <n v="0"/>
    <n v="0"/>
    <s v="Operationnel"/>
    <m/>
    <x v="8"/>
    <x v="4"/>
    <s v="no root cause"/>
    <x v="4"/>
    <s v=""/>
    <s v=""/>
    <s v=""/>
    <s v=""/>
    <s v=""/>
    <s v=""/>
    <s v=""/>
    <s v=""/>
    <s v=""/>
    <m/>
    <s v=""/>
    <s v=""/>
    <s v=""/>
    <s v=""/>
    <s v=""/>
    <s v=""/>
    <s v=""/>
    <s v=""/>
    <s v=""/>
    <s v=""/>
  </r>
  <r>
    <s v="Banda"/>
    <s v="NRD_029"/>
    <m/>
    <s v="IHS"/>
    <s v="Solar-Gen"/>
    <s v="NORD"/>
    <s v="Banda"/>
    <s v="HUAWEI"/>
    <n v="0"/>
    <n v="0"/>
    <n v="0"/>
    <n v="0"/>
    <s v="Operationnel"/>
    <m/>
    <x v="8"/>
    <x v="4"/>
    <s v="no root cause"/>
    <x v="4"/>
    <s v=""/>
    <s v=""/>
    <s v=""/>
    <s v=""/>
    <s v=""/>
    <s v=""/>
    <s v=""/>
    <s v=""/>
    <s v=""/>
    <m/>
    <s v=""/>
    <s v=""/>
    <s v=""/>
    <s v=""/>
    <s v=""/>
    <s v=""/>
    <s v=""/>
    <s v=""/>
    <s v=""/>
    <s v=""/>
  </r>
  <r>
    <s v="Bfsam-Toungan-Lycee"/>
    <s v="OST_268"/>
    <m/>
    <s v="CAMUSAT"/>
    <s v="Good Grid + GE"/>
    <s v="OUEST"/>
    <s v="Bafoussam"/>
    <s v="HUAWEI"/>
    <n v="0"/>
    <n v="0"/>
    <n v="0"/>
    <n v="0"/>
    <s v="Operationnel"/>
    <m/>
    <x v="8"/>
    <x v="4"/>
    <s v="no root cause"/>
    <x v="4"/>
    <s v=""/>
    <s v=""/>
    <s v=""/>
    <m/>
    <m/>
    <m/>
    <m/>
    <m/>
    <m/>
    <m/>
    <s v=""/>
    <s v=""/>
    <s v=""/>
    <s v=""/>
    <s v=""/>
    <s v=""/>
    <s v=""/>
    <s v=""/>
    <s v=""/>
    <s v=""/>
  </r>
  <r>
    <s v="Ndogp-Nodal"/>
    <s v="LIT_093"/>
    <m/>
    <m/>
    <m/>
    <s v="LITTORAL"/>
    <s v="Douala"/>
    <s v="ZTE"/>
    <n v="0"/>
    <n v="0"/>
    <n v="0"/>
    <n v="0"/>
    <s v="Operationnel"/>
    <m/>
    <x v="8"/>
    <x v="4"/>
    <s v="no root cause"/>
    <x v="4"/>
    <s v=""/>
    <s v=""/>
    <s v=""/>
    <s v=""/>
    <s v=""/>
    <s v=""/>
    <s v=""/>
    <s v=""/>
    <s v=""/>
    <m/>
    <s v=""/>
    <s v=""/>
    <s v=""/>
    <s v=""/>
    <s v=""/>
    <s v=""/>
    <s v=""/>
    <s v=""/>
    <s v=""/>
    <s v=""/>
  </r>
  <r>
    <s v="PK10-Plateau"/>
    <s v="LIT_223"/>
    <m/>
    <s v="IHS"/>
    <s v="Grid-Gen"/>
    <s v="LITTORAL"/>
    <s v="Douala"/>
    <s v="ZTE"/>
    <n v="0"/>
    <n v="0"/>
    <n v="0"/>
    <n v="0"/>
    <s v="Operationnel"/>
    <m/>
    <x v="8"/>
    <x v="4"/>
    <s v="no root cause"/>
    <x v="4"/>
    <s v=""/>
    <s v=""/>
    <s v=""/>
    <s v=""/>
    <s v=""/>
    <s v=""/>
    <s v=""/>
    <s v=""/>
    <s v=""/>
    <m/>
    <s v=""/>
    <s v=""/>
    <s v=""/>
    <s v=""/>
    <s v=""/>
    <s v=""/>
    <s v=""/>
    <s v=""/>
    <s v=""/>
    <s v=""/>
  </r>
  <r>
    <s v="Bafang-Hotel-IHS"/>
    <s v="OST_222"/>
    <m/>
    <s v="IHS"/>
    <s v="Grid-Gen"/>
    <s v="OUEST"/>
    <s v="Bafang"/>
    <s v="HUAWEI"/>
    <n v="0"/>
    <n v="0"/>
    <n v="0"/>
    <n v="0"/>
    <s v="Exclu"/>
    <s v="UE Relay"/>
    <x v="2"/>
    <x v="2"/>
    <s v="exclu"/>
    <x v="2"/>
    <s v=""/>
    <s v=""/>
    <s v=""/>
    <m/>
    <m/>
    <m/>
    <m/>
    <m/>
    <m/>
    <m/>
    <s v=""/>
    <s v=""/>
    <s v=""/>
    <s v=""/>
    <s v=""/>
    <s v=""/>
    <s v=""/>
    <s v=""/>
    <s v=""/>
    <s v=""/>
  </r>
  <r>
    <s v="Bafang-Chefferie"/>
    <s v="OST_099"/>
    <m/>
    <s v="IHS"/>
    <s v="Grid-Gen"/>
    <s v="OUEST"/>
    <s v="Bafang"/>
    <s v="HUAWEI"/>
    <n v="0"/>
    <n v="0"/>
    <n v="0"/>
    <n v="0"/>
    <s v="Exclu"/>
    <s v="UE Relay"/>
    <x v="2"/>
    <x v="2"/>
    <s v="exclu"/>
    <x v="2"/>
    <s v=""/>
    <s v=""/>
    <s v=""/>
    <m/>
    <m/>
    <m/>
    <m/>
    <m/>
    <m/>
    <m/>
    <s v=""/>
    <s v=""/>
    <s v=""/>
    <s v=""/>
    <s v=""/>
    <s v=""/>
    <s v=""/>
    <s v=""/>
    <s v=""/>
    <s v=""/>
  </r>
  <r>
    <s v="PK8"/>
    <s v="LIT_255"/>
    <m/>
    <s v="IHS"/>
    <s v="Grid-Gen"/>
    <s v="LITTORAL"/>
    <s v="Douala"/>
    <s v="ZTE"/>
    <n v="0"/>
    <n v="0"/>
    <n v="0"/>
    <n v="0"/>
    <s v="Operationnel"/>
    <m/>
    <x v="8"/>
    <x v="4"/>
    <s v="no root cause"/>
    <x v="4"/>
    <s v=""/>
    <s v=""/>
    <s v=""/>
    <s v=""/>
    <s v=""/>
    <s v=""/>
    <s v=""/>
    <s v=""/>
    <s v=""/>
    <m/>
    <s v=""/>
    <s v=""/>
    <s v=""/>
    <s v=""/>
    <s v=""/>
    <s v=""/>
    <s v=""/>
    <s v=""/>
    <s v=""/>
    <s v=""/>
  </r>
  <r>
    <s v="PK10-Soeurs-Dominicaines"/>
    <s v="LIT_403"/>
    <m/>
    <s v="IHS"/>
    <s v="Grid-Gen"/>
    <s v="LITTORAL"/>
    <s v="Douala"/>
    <s v="ZTE"/>
    <n v="0"/>
    <n v="0"/>
    <n v="0"/>
    <n v="0"/>
    <s v="Operationnel"/>
    <m/>
    <x v="8"/>
    <x v="4"/>
    <s v="no root cause"/>
    <x v="4"/>
    <s v=""/>
    <s v=""/>
    <s v=""/>
    <s v=""/>
    <s v=""/>
    <s v=""/>
    <s v=""/>
    <s v=""/>
    <s v=""/>
    <m/>
    <s v=""/>
    <s v=""/>
    <s v=""/>
    <s v=""/>
    <s v=""/>
    <s v=""/>
    <s v=""/>
    <s v=""/>
    <s v=""/>
    <s v=""/>
  </r>
  <r>
    <s v="St-Thomas"/>
    <s v="LIT_369"/>
    <m/>
    <s v="IHS"/>
    <s v="Grid-Gen"/>
    <s v="LITTORAL"/>
    <s v="Douala"/>
    <s v="ZTE"/>
    <n v="0"/>
    <n v="0"/>
    <n v="0"/>
    <n v="0"/>
    <s v="Operationnel"/>
    <m/>
    <x v="8"/>
    <x v="4"/>
    <s v="no root cause"/>
    <x v="4"/>
    <s v=""/>
    <s v=""/>
    <s v=""/>
    <s v=""/>
    <s v=""/>
    <s v=""/>
    <s v=""/>
    <s v=""/>
    <s v=""/>
    <m/>
    <s v=""/>
    <s v=""/>
    <s v=""/>
    <s v=""/>
    <s v=""/>
    <s v=""/>
    <s v=""/>
    <s v=""/>
    <s v=""/>
    <s v=""/>
  </r>
  <r>
    <s v="Beedi-Hte-Tension"/>
    <s v="LIT_256"/>
    <m/>
    <s v="IHS"/>
    <s v="Grid-Gen"/>
    <s v="LITTORAL"/>
    <s v="Douala"/>
    <s v="ZTE"/>
    <n v="0"/>
    <n v="0"/>
    <n v="0"/>
    <n v="0"/>
    <s v="Operationnel"/>
    <m/>
    <x v="8"/>
    <x v="4"/>
    <s v="no root cause"/>
    <x v="4"/>
    <s v=""/>
    <s v=""/>
    <s v=""/>
    <s v=""/>
    <s v=""/>
    <s v=""/>
    <s v=""/>
    <s v=""/>
    <s v=""/>
    <m/>
    <s v=""/>
    <s v=""/>
    <s v=""/>
    <s v=""/>
    <s v=""/>
    <s v=""/>
    <s v=""/>
    <s v=""/>
    <s v=""/>
    <s v=""/>
  </r>
  <r>
    <s v="Logbaba-CAMTEL"/>
    <s v="LIT_253"/>
    <m/>
    <s v="CAMUSAT"/>
    <s v="Good Grid + GE"/>
    <s v="LITTORAL"/>
    <s v="Douala"/>
    <s v="ZTE"/>
    <n v="0"/>
    <n v="0"/>
    <n v="0"/>
    <n v="0"/>
    <s v="Operationnel"/>
    <m/>
    <x v="8"/>
    <x v="4"/>
    <s v="no root cause"/>
    <x v="4"/>
    <s v=""/>
    <s v=""/>
    <s v=""/>
    <s v=""/>
    <s v=""/>
    <s v=""/>
    <s v=""/>
    <s v=""/>
    <s v=""/>
    <m/>
    <s v=""/>
    <s v=""/>
    <s v=""/>
    <s v=""/>
    <s v=""/>
    <s v=""/>
    <s v=""/>
    <s v=""/>
    <s v=""/>
    <s v=""/>
  </r>
  <r>
    <s v="PK8-Essiac"/>
    <s v="LIT_443"/>
    <m/>
    <s v="IHS"/>
    <s v="Grid-Gen"/>
    <s v="LITTORAL"/>
    <s v="Douala"/>
    <s v="ZTE"/>
    <n v="0"/>
    <n v="0"/>
    <n v="0"/>
    <n v="0"/>
    <s v="Operationnel"/>
    <m/>
    <x v="8"/>
    <x v="4"/>
    <s v="no root cause"/>
    <x v="4"/>
    <s v=""/>
    <s v=""/>
    <s v=""/>
    <s v=""/>
    <s v=""/>
    <s v=""/>
    <s v=""/>
    <s v=""/>
    <s v=""/>
    <m/>
    <s v=""/>
    <s v=""/>
    <s v=""/>
    <s v=""/>
    <s v=""/>
    <s v=""/>
    <s v=""/>
    <s v=""/>
    <s v=""/>
    <s v=""/>
  </r>
  <r>
    <s v="PK11"/>
    <s v="LIT_128"/>
    <m/>
    <s v="IHS"/>
    <s v="Grid-Gen"/>
    <s v="LITTORAL"/>
    <s v="Douala"/>
    <s v="ZTE"/>
    <n v="0"/>
    <n v="0"/>
    <n v="0"/>
    <n v="0"/>
    <s v="Operationnel"/>
    <m/>
    <x v="8"/>
    <x v="4"/>
    <s v="no root cause"/>
    <x v="4"/>
    <s v=""/>
    <s v=""/>
    <s v=""/>
    <s v=""/>
    <s v=""/>
    <s v=""/>
    <s v=""/>
    <s v=""/>
    <s v=""/>
    <m/>
    <s v=""/>
    <s v=""/>
    <s v=""/>
    <s v=""/>
    <s v=""/>
    <s v=""/>
    <s v=""/>
    <s v=""/>
    <s v=""/>
    <s v=""/>
  </r>
  <r>
    <s v="Ndogpassi-Pays-Bas-IHS"/>
    <s v="LIT_634"/>
    <m/>
    <s v="IHS"/>
    <s v="Grid-Gen"/>
    <s v="LITTORAL"/>
    <s v="Douala"/>
    <s v="ZTE"/>
    <n v="0"/>
    <n v="0"/>
    <n v="0"/>
    <n v="0"/>
    <s v="Operationnel"/>
    <m/>
    <x v="8"/>
    <x v="4"/>
    <s v="no root cause"/>
    <x v="4"/>
    <s v=""/>
    <s v=""/>
    <s v=""/>
    <s v=""/>
    <s v=""/>
    <s v=""/>
    <s v=""/>
    <s v=""/>
    <s v=""/>
    <m/>
    <s v=""/>
    <s v=""/>
    <s v=""/>
    <s v=""/>
    <s v=""/>
    <s v=""/>
    <s v=""/>
    <s v=""/>
    <s v=""/>
    <s v=""/>
  </r>
  <r>
    <s v="CTN"/>
    <s v="LIT_003"/>
    <m/>
    <s v="CAMUSAT"/>
    <s v="Good Grid 100%"/>
    <s v="LITTORAL"/>
    <s v="Douala"/>
    <s v="ZTE"/>
    <n v="0"/>
    <n v="0"/>
    <n v="0"/>
    <n v="0"/>
    <s v="Operationnel"/>
    <m/>
    <x v="8"/>
    <x v="4"/>
    <s v="no root cause"/>
    <x v="4"/>
    <s v=""/>
    <s v=""/>
    <s v=""/>
    <s v=""/>
    <s v=""/>
    <s v=""/>
    <s v=""/>
    <s v=""/>
    <s v=""/>
    <m/>
    <s v=""/>
    <s v=""/>
    <s v=""/>
    <s v=""/>
    <s v=""/>
    <s v=""/>
    <s v=""/>
    <s v=""/>
    <s v=""/>
    <s v=""/>
  </r>
  <r>
    <s v="PK10-Marche"/>
    <s v="LIT_278"/>
    <m/>
    <s v="IHS"/>
    <s v="Grid-Gen-Lithium"/>
    <s v="LITTORAL"/>
    <s v="Douala"/>
    <s v="ZTE"/>
    <n v="0"/>
    <n v="0"/>
    <n v="0"/>
    <n v="0"/>
    <s v="Operationnel"/>
    <m/>
    <x v="8"/>
    <x v="4"/>
    <s v="no root cause"/>
    <x v="4"/>
    <s v=""/>
    <s v=""/>
    <s v=""/>
    <s v=""/>
    <s v=""/>
    <s v=""/>
    <s v=""/>
    <s v=""/>
    <s v=""/>
    <m/>
    <s v=""/>
    <s v=""/>
    <s v=""/>
    <s v=""/>
    <s v=""/>
    <s v=""/>
    <s v=""/>
    <s v=""/>
    <s v=""/>
    <s v=""/>
  </r>
  <r>
    <s v="DEIDO-MARCHE"/>
    <s v="LIT_651"/>
    <m/>
    <s v="CAMUSAT"/>
    <s v="Good Grid no GE - 12h"/>
    <s v="LITTORAL"/>
    <s v="Douala"/>
    <s v="ZTE"/>
    <n v="0"/>
    <n v="0"/>
    <n v="0"/>
    <n v="0"/>
    <s v="Operationnel"/>
    <m/>
    <x v="8"/>
    <x v="4"/>
    <s v="no root cause"/>
    <x v="4"/>
    <s v=""/>
    <s v=""/>
    <m/>
    <s v=""/>
    <s v=""/>
    <s v=""/>
    <s v=""/>
    <s v=""/>
    <s v=""/>
    <m/>
    <s v=""/>
    <s v=""/>
    <s v=""/>
    <s v=""/>
    <s v=""/>
    <s v=""/>
    <s v=""/>
    <s v=""/>
    <s v=""/>
    <s v=""/>
  </r>
  <r>
    <s v="Bepanda-Omnisport"/>
    <s v="LIT_405"/>
    <m/>
    <s v="CAMUSAT"/>
    <s v="Grid-Gen"/>
    <s v="LITTORAL"/>
    <s v="Douala"/>
    <s v="ZTE"/>
    <n v="0"/>
    <n v="0"/>
    <n v="0"/>
    <n v="0"/>
    <s v="Operationnel"/>
    <m/>
    <x v="8"/>
    <x v="4"/>
    <s v="no root cause"/>
    <x v="4"/>
    <s v=""/>
    <s v=""/>
    <s v=""/>
    <s v=""/>
    <s v=""/>
    <s v=""/>
    <s v=""/>
    <s v=""/>
    <s v=""/>
    <m/>
    <s v=""/>
    <s v=""/>
    <s v=""/>
    <s v=""/>
    <s v=""/>
    <s v=""/>
    <s v=""/>
    <s v=""/>
    <s v=""/>
    <s v=""/>
  </r>
  <r>
    <s v="Cite-de-la-Paix"/>
    <s v="LIT_442"/>
    <m/>
    <s v="IHS"/>
    <s v="Grid-Gen"/>
    <s v="LITTORAL"/>
    <s v="Douala"/>
    <s v="ZTE"/>
    <n v="0"/>
    <n v="0"/>
    <n v="0"/>
    <n v="0"/>
    <s v="Operationnel"/>
    <m/>
    <x v="8"/>
    <x v="4"/>
    <s v="no root cause"/>
    <x v="4"/>
    <s v=""/>
    <s v=""/>
    <s v=""/>
    <s v=""/>
    <s v=""/>
    <s v=""/>
    <s v=""/>
    <s v=""/>
    <s v=""/>
    <m/>
    <s v=""/>
    <s v=""/>
    <s v=""/>
    <s v=""/>
    <s v=""/>
    <s v=""/>
    <s v=""/>
    <s v=""/>
    <s v=""/>
    <s v=""/>
  </r>
  <r>
    <s v="PK5"/>
    <s v="LIT_073"/>
    <m/>
    <s v="IHS"/>
    <s v="Grid-Gen"/>
    <s v="LITTORAL"/>
    <s v="Douala"/>
    <s v="ZTE"/>
    <n v="0"/>
    <n v="0"/>
    <n v="0"/>
    <n v="0"/>
    <s v="Operationnel"/>
    <m/>
    <x v="8"/>
    <x v="4"/>
    <s v="no root cause"/>
    <x v="4"/>
    <s v=""/>
    <s v=""/>
    <s v=""/>
    <s v=""/>
    <s v=""/>
    <s v=""/>
    <s v=""/>
    <s v=""/>
    <s v=""/>
    <m/>
    <s v=""/>
    <s v=""/>
    <s v=""/>
    <s v=""/>
    <s v=""/>
    <s v=""/>
    <s v=""/>
    <s v=""/>
    <s v=""/>
    <s v=""/>
  </r>
  <r>
    <s v="Ndokoti-GUINNESS"/>
    <s v="LIT_525"/>
    <m/>
    <s v="IHS"/>
    <s v="Grid-Gen"/>
    <s v="LITTORAL"/>
    <s v="Douala"/>
    <s v="ZTE"/>
    <n v="0"/>
    <n v="0"/>
    <n v="0"/>
    <n v="0"/>
    <s v="Operationnel"/>
    <m/>
    <x v="8"/>
    <x v="4"/>
    <s v="no root cause"/>
    <x v="4"/>
    <s v=""/>
    <s v=""/>
    <s v=""/>
    <s v=""/>
    <s v=""/>
    <s v=""/>
    <s v=""/>
    <s v=""/>
    <s v=""/>
    <m/>
    <s v=""/>
    <s v=""/>
    <s v=""/>
    <s v=""/>
    <s v=""/>
    <s v=""/>
    <s v=""/>
    <s v=""/>
    <s v=""/>
    <s v=""/>
  </r>
  <r>
    <s v="Ndokoti-Brasseries"/>
    <s v="LIT_406"/>
    <m/>
    <s v="IHS"/>
    <s v="GridOnly"/>
    <s v="LITTORAL"/>
    <s v="Douala"/>
    <s v="ZTE"/>
    <n v="0"/>
    <n v="0"/>
    <n v="0"/>
    <n v="0"/>
    <s v="Operationnel"/>
    <m/>
    <x v="8"/>
    <x v="4"/>
    <s v="no root cause"/>
    <x v="4"/>
    <s v=""/>
    <s v=""/>
    <s v=""/>
    <s v=""/>
    <s v=""/>
    <s v=""/>
    <s v=""/>
    <s v=""/>
    <s v=""/>
    <m/>
    <s v=""/>
    <s v=""/>
    <s v=""/>
    <s v=""/>
    <s v=""/>
    <s v=""/>
    <s v=""/>
    <s v=""/>
    <s v=""/>
    <s v=""/>
  </r>
  <r>
    <s v="LIT_263_Z_CCC"/>
    <s v="LIT_263"/>
    <m/>
    <s v="IHS"/>
    <s v="Grid-Gen"/>
    <s v="LITTORAL"/>
    <s v="Douala"/>
    <s v="ZTE"/>
    <n v="0"/>
    <n v="0"/>
    <n v="0"/>
    <n v="0"/>
    <s v="Operationnel"/>
    <m/>
    <x v="8"/>
    <x v="4"/>
    <s v="no root cause"/>
    <x v="4"/>
    <s v=""/>
    <s v=""/>
    <s v=""/>
    <s v=""/>
    <s v=""/>
    <s v=""/>
    <s v=""/>
    <s v=""/>
    <s v=""/>
    <m/>
    <s v=""/>
    <s v=""/>
    <s v=""/>
    <s v=""/>
    <s v=""/>
    <s v=""/>
    <s v=""/>
    <s v=""/>
    <s v=""/>
    <s v=""/>
  </r>
  <r>
    <s v="Endoum-Carrefour"/>
    <s v="SUD_108"/>
    <m/>
    <m/>
    <m/>
    <s v="SUD"/>
    <s v="Minton"/>
    <s v="NOKIA"/>
    <n v="0"/>
    <n v="0"/>
    <n v="0"/>
    <n v="0"/>
    <s v="Operationnel"/>
    <m/>
    <x v="8"/>
    <x v="4"/>
    <s v="no root cause"/>
    <x v="4"/>
    <s v=""/>
    <s v=""/>
    <s v=""/>
    <s v=""/>
    <s v=""/>
    <s v=""/>
    <s v=""/>
    <s v=""/>
    <s v=""/>
    <m/>
    <s v=""/>
    <s v=""/>
    <s v=""/>
    <s v=""/>
    <s v=""/>
    <s v=""/>
    <s v=""/>
    <s v=""/>
    <s v=""/>
    <s v=""/>
  </r>
  <r>
    <s v="Makary"/>
    <s v="EXN_020"/>
    <m/>
    <s v="IHS"/>
    <s v="Solar-Gen"/>
    <s v="EXTREME-NORD"/>
    <s v="Makary"/>
    <s v="HUAWEI"/>
    <n v="0"/>
    <n v="0"/>
    <n v="0"/>
    <n v="0"/>
    <s v="Insecurity"/>
    <m/>
    <x v="8"/>
    <x v="4"/>
    <s v="no root cause"/>
    <x v="4"/>
    <s v=""/>
    <s v=""/>
    <s v=""/>
    <s v=""/>
    <s v=""/>
    <s v=""/>
    <s v=""/>
    <s v=""/>
    <s v=""/>
    <m/>
    <s v=""/>
    <s v=""/>
    <s v=""/>
    <s v=""/>
    <s v=""/>
    <s v=""/>
    <s v=""/>
    <s v=""/>
    <s v=""/>
    <s v=""/>
  </r>
  <r>
    <s v="Pette"/>
    <s v="EXN_039"/>
    <m/>
    <s v="CAMUSAT"/>
    <s v="Hybrid Solar - S3"/>
    <s v="EXTREME-NORD"/>
    <s v="Pette"/>
    <s v="HUAWEI"/>
    <n v="0"/>
    <n v="0"/>
    <n v="0"/>
    <n v="0"/>
    <s v="Insecurity"/>
    <m/>
    <x v="8"/>
    <x v="4"/>
    <s v="no root cause"/>
    <x v="4"/>
    <s v=""/>
    <s v=""/>
    <s v=""/>
    <s v=""/>
    <s v=""/>
    <s v=""/>
    <s v=""/>
    <s v=""/>
    <s v=""/>
    <m/>
    <s v=""/>
    <s v=""/>
    <s v=""/>
    <s v=""/>
    <s v=""/>
    <s v=""/>
    <s v=""/>
    <s v=""/>
    <s v=""/>
    <s v=""/>
  </r>
  <r>
    <s v="Ekoumdoum"/>
    <s v="CTR_259"/>
    <m/>
    <s v="IHS"/>
    <s v="Grid-Gen"/>
    <s v="CENTRE"/>
    <s v="Yaounde"/>
    <s v="ZTE"/>
    <n v="0"/>
    <n v="0"/>
    <n v="0"/>
    <n v="0"/>
    <s v="Operationnel"/>
    <m/>
    <x v="8"/>
    <x v="4"/>
    <s v="no root cause"/>
    <x v="4"/>
    <s v=""/>
    <s v=""/>
    <s v=""/>
    <s v=""/>
    <s v=""/>
    <s v=""/>
    <s v=""/>
    <s v=""/>
    <s v=""/>
    <m/>
    <s v=""/>
    <s v=""/>
    <s v=""/>
    <s v=""/>
    <s v=""/>
    <s v=""/>
    <s v=""/>
    <s v=""/>
    <s v=""/>
    <s v=""/>
  </r>
  <r>
    <s v="Nkolndongo"/>
    <s v="CTR_109"/>
    <m/>
    <s v="IHS"/>
    <s v="Grid-Gen"/>
    <s v="CENTRE"/>
    <s v="Yaounde"/>
    <s v="ZTE"/>
    <n v="0"/>
    <n v="0"/>
    <n v="0"/>
    <n v="0"/>
    <s v="Operationnel"/>
    <m/>
    <x v="8"/>
    <x v="4"/>
    <s v="no root cause"/>
    <x v="4"/>
    <s v=""/>
    <s v=""/>
    <s v=""/>
    <s v=""/>
    <s v=""/>
    <s v=""/>
    <s v=""/>
    <s v=""/>
    <s v=""/>
    <m/>
    <s v=""/>
    <s v=""/>
    <s v=""/>
    <s v=""/>
    <s v=""/>
    <s v=""/>
    <s v=""/>
    <s v=""/>
    <s v=""/>
    <s v=""/>
  </r>
  <r>
    <s v="Logpom-Denver-City"/>
    <s v="LIT_440"/>
    <m/>
    <s v="IHS"/>
    <s v="Grid-Gen"/>
    <s v="LITTORAL"/>
    <s v="Douala"/>
    <s v="ZTE"/>
    <n v="0"/>
    <n v="0"/>
    <n v="0"/>
    <n v="0"/>
    <s v="Operationnel"/>
    <m/>
    <x v="8"/>
    <x v="4"/>
    <s v="no root cause"/>
    <x v="4"/>
    <s v=""/>
    <s v=""/>
    <m/>
    <s v=""/>
    <s v=""/>
    <s v=""/>
    <s v=""/>
    <s v=""/>
    <s v=""/>
    <m/>
    <s v=""/>
    <s v=""/>
    <s v=""/>
    <s v=""/>
    <s v=""/>
    <s v=""/>
    <s v=""/>
    <s v=""/>
    <s v=""/>
    <s v=""/>
  </r>
  <r>
    <s v="Lendi-Chefferie"/>
    <s v="LIT_774"/>
    <m/>
    <s v="CAMUSAT"/>
    <s v="Good Grid + GE"/>
    <s v="LITTORAL"/>
    <s v="Douala"/>
    <s v="ZTE"/>
    <n v="0"/>
    <n v="0"/>
    <n v="0"/>
    <n v="0"/>
    <s v="Operationnel"/>
    <m/>
    <x v="8"/>
    <x v="4"/>
    <s v="no root cause"/>
    <x v="4"/>
    <s v=""/>
    <s v=""/>
    <s v=""/>
    <s v=""/>
    <s v=""/>
    <s v=""/>
    <s v=""/>
    <s v=""/>
    <s v=""/>
    <m/>
    <s v=""/>
    <s v=""/>
    <s v=""/>
    <s v=""/>
    <s v=""/>
    <s v=""/>
    <s v=""/>
    <s v=""/>
    <s v=""/>
    <s v=""/>
  </r>
  <r>
    <s v="Boko-IHS"/>
    <s v="LIT_633"/>
    <m/>
    <s v="IHS"/>
    <s v="Grid-Gen"/>
    <s v="LITTORAL"/>
    <s v="Douala"/>
    <s v="ZTE"/>
    <n v="0"/>
    <n v="0"/>
    <n v="0"/>
    <n v="0"/>
    <s v="Operationnel"/>
    <m/>
    <x v="8"/>
    <x v="4"/>
    <s v="no root cause"/>
    <x v="4"/>
    <s v=""/>
    <s v=""/>
    <s v=""/>
    <s v=""/>
    <s v=""/>
    <s v=""/>
    <s v=""/>
    <s v=""/>
    <s v=""/>
    <m/>
    <s v=""/>
    <s v=""/>
    <s v=""/>
    <s v=""/>
    <s v=""/>
    <s v=""/>
    <s v=""/>
    <s v=""/>
    <s v=""/>
    <s v=""/>
  </r>
  <r>
    <s v="Bonaloka-IHS"/>
    <s v="LIT_156"/>
    <m/>
    <s v="IHS"/>
    <s v="Grid-Gen"/>
    <s v="LITTORAL"/>
    <s v="Douala"/>
    <s v="ZTE"/>
    <n v="0"/>
    <n v="0"/>
    <n v="0"/>
    <n v="0"/>
    <s v="Operationnel"/>
    <m/>
    <x v="8"/>
    <x v="4"/>
    <s v="no root cause"/>
    <x v="4"/>
    <s v=""/>
    <s v=""/>
    <s v=""/>
    <s v=""/>
    <s v=""/>
    <s v=""/>
    <s v=""/>
    <s v=""/>
    <s v=""/>
    <m/>
    <s v=""/>
    <s v=""/>
    <s v=""/>
    <s v=""/>
    <s v=""/>
    <s v=""/>
    <s v=""/>
    <s v=""/>
    <s v=""/>
    <s v=""/>
  </r>
  <r>
    <s v="Makepe-Decharge2-IHS"/>
    <s v="LIT_490"/>
    <m/>
    <s v="CAMUSAT"/>
    <s v="Grid-Gen"/>
    <s v="LITTORAL"/>
    <s v="Douala"/>
    <s v="ZTE"/>
    <n v="0"/>
    <n v="0"/>
    <n v="0"/>
    <n v="0"/>
    <s v="Operationnel"/>
    <m/>
    <x v="8"/>
    <x v="4"/>
    <s v="no root cause"/>
    <x v="4"/>
    <s v=""/>
    <s v=""/>
    <s v=""/>
    <s v=""/>
    <s v=""/>
    <s v=""/>
    <s v=""/>
    <s v=""/>
    <s v=""/>
    <m/>
    <s v=""/>
    <s v=""/>
    <s v=""/>
    <s v=""/>
    <s v=""/>
    <s v=""/>
    <s v=""/>
    <s v=""/>
    <s v=""/>
    <s v=""/>
  </r>
  <r>
    <s v="Baloum-IHS"/>
    <s v="OST_167"/>
    <m/>
    <s v="IHS"/>
    <s v="Gen Only"/>
    <s v="OUEST"/>
    <s v="Baloum"/>
    <s v="NOKIA"/>
    <n v="0"/>
    <n v="0"/>
    <n v="0"/>
    <n v="0"/>
    <s v="Operationnel"/>
    <m/>
    <x v="8"/>
    <x v="4"/>
    <s v="no root cause"/>
    <x v="4"/>
    <s v=""/>
    <s v=""/>
    <s v=""/>
    <s v=""/>
    <s v=""/>
    <s v=""/>
    <s v=""/>
    <s v=""/>
    <s v=""/>
    <m/>
    <s v=""/>
    <s v=""/>
    <s v=""/>
    <s v=""/>
    <s v=""/>
    <s v=""/>
    <s v=""/>
    <s v=""/>
    <s v=""/>
    <s v=""/>
  </r>
  <r>
    <s v="Pangari-MTN"/>
    <s v="OST_115"/>
    <m/>
    <s v="IHS"/>
    <s v="Solar-Gen"/>
    <s v="OUEST"/>
    <s v="Pangari"/>
    <s v="NOKIA"/>
    <n v="0"/>
    <n v="0"/>
    <n v="0"/>
    <n v="0"/>
    <s v="Exclu"/>
    <s v="UE Relay"/>
    <x v="2"/>
    <x v="2"/>
    <s v="exclu"/>
    <x v="2"/>
    <s v=""/>
    <s v=""/>
    <s v=""/>
    <s v=""/>
    <s v=""/>
    <s v=""/>
    <s v=""/>
    <s v=""/>
    <s v=""/>
    <m/>
    <s v=""/>
    <s v=""/>
    <s v=""/>
    <s v=""/>
    <s v=""/>
    <s v=""/>
    <s v=""/>
    <s v=""/>
    <s v=""/>
    <s v=""/>
  </r>
  <r>
    <s v="Bfsam-Djemoun"/>
    <s v="OST_001"/>
    <m/>
    <s v="OCM/Strategique"/>
    <m/>
    <s v="OUEST"/>
    <s v="Bafoussam"/>
    <s v="HUAWEI"/>
    <n v="0"/>
    <n v="0"/>
    <n v="0"/>
    <n v="0"/>
    <s v="Operationnel"/>
    <m/>
    <x v="8"/>
    <x v="4"/>
    <s v="no root cause"/>
    <x v="4"/>
    <s v=""/>
    <s v=""/>
    <s v=""/>
    <m/>
    <m/>
    <m/>
    <m/>
    <m/>
    <m/>
    <m/>
    <s v=""/>
    <s v=""/>
    <s v=""/>
    <s v=""/>
    <s v=""/>
    <s v=""/>
    <s v=""/>
    <s v=""/>
    <s v=""/>
    <s v=""/>
  </r>
  <r>
    <s v="Ndogp-ZR"/>
    <s v="LIT_251"/>
    <m/>
    <s v="IHS"/>
    <s v="Grid-Gen"/>
    <s v="LITTORAL"/>
    <s v="Douala"/>
    <s v="ZTE"/>
    <n v="0"/>
    <n v="0"/>
    <n v="0"/>
    <n v="0"/>
    <s v="Operationnel"/>
    <m/>
    <x v="8"/>
    <x v="4"/>
    <s v="no root cause"/>
    <x v="4"/>
    <s v=""/>
    <s v=""/>
    <s v=""/>
    <s v=""/>
    <s v=""/>
    <s v=""/>
    <s v=""/>
    <s v=""/>
    <s v=""/>
    <m/>
    <s v=""/>
    <s v=""/>
    <s v=""/>
    <s v=""/>
    <s v=""/>
    <s v=""/>
    <s v=""/>
    <s v=""/>
    <s v=""/>
    <s v=""/>
  </r>
  <r>
    <s v="Logpom-II"/>
    <s v="LIT_274"/>
    <m/>
    <s v="IHS"/>
    <s v="Grid-Gen"/>
    <s v="LITTORAL"/>
    <s v="Douala"/>
    <s v="ZTE"/>
    <n v="0"/>
    <n v="0"/>
    <n v="0"/>
    <n v="0"/>
    <s v="Operationnel"/>
    <m/>
    <x v="8"/>
    <x v="4"/>
    <s v="no root cause"/>
    <x v="4"/>
    <s v=""/>
    <s v=""/>
    <s v=""/>
    <s v=""/>
    <s v=""/>
    <s v=""/>
    <s v=""/>
    <s v=""/>
    <s v=""/>
    <m/>
    <s v=""/>
    <s v=""/>
    <s v=""/>
    <s v=""/>
    <s v=""/>
    <s v=""/>
    <s v=""/>
    <s v=""/>
    <s v=""/>
    <s v=""/>
  </r>
  <r>
    <s v="Ndogbong-Seven"/>
    <s v="LIT_652"/>
    <m/>
    <s v="CAMUSAT"/>
    <s v="Good Grid no GE - 8h"/>
    <s v="LITTORAL"/>
    <s v="Douala"/>
    <s v="ZTE"/>
    <n v="0"/>
    <n v="0"/>
    <n v="0"/>
    <n v="0"/>
    <s v="Operationnel"/>
    <m/>
    <x v="8"/>
    <x v="4"/>
    <s v="no root cause"/>
    <x v="4"/>
    <s v=""/>
    <s v=""/>
    <s v=""/>
    <s v=""/>
    <s v=""/>
    <s v=""/>
    <s v=""/>
    <s v=""/>
    <s v=""/>
    <m/>
    <s v=""/>
    <s v=""/>
    <s v=""/>
    <s v=""/>
    <s v=""/>
    <s v=""/>
    <s v=""/>
    <s v=""/>
    <s v=""/>
    <s v=""/>
  </r>
  <r>
    <s v="Bobongo-Itba-IHS"/>
    <s v="LIT_426"/>
    <m/>
    <s v="IHS"/>
    <s v="Grid-Gen"/>
    <s v="LITTORAL"/>
    <s v="Douala"/>
    <s v="ZTE"/>
    <n v="0"/>
    <n v="0"/>
    <n v="0"/>
    <n v="0"/>
    <s v="Operationnel"/>
    <m/>
    <x v="8"/>
    <x v="4"/>
    <s v="no root cause"/>
    <x v="4"/>
    <s v=""/>
    <s v=""/>
    <s v=""/>
    <s v=""/>
    <s v=""/>
    <s v=""/>
    <s v=""/>
    <s v=""/>
    <s v=""/>
    <m/>
    <s v=""/>
    <s v=""/>
    <s v=""/>
    <s v=""/>
    <s v=""/>
    <s v=""/>
    <s v=""/>
    <s v=""/>
    <s v=""/>
    <s v=""/>
  </r>
  <r>
    <s v="Kotto-Village"/>
    <s v="LIT_726"/>
    <m/>
    <s v="CAMUSAT"/>
    <s v="Good Grid no GE - 8h"/>
    <s v="LITTORAL"/>
    <s v="Douala"/>
    <s v="ZTE"/>
    <n v="0"/>
    <n v="0"/>
    <n v="0"/>
    <n v="0"/>
    <s v="Operationnel"/>
    <m/>
    <x v="8"/>
    <x v="4"/>
    <s v="no root cause"/>
    <x v="4"/>
    <s v=""/>
    <s v=""/>
    <s v=""/>
    <s v=""/>
    <s v=""/>
    <s v=""/>
    <s v=""/>
    <s v=""/>
    <s v=""/>
    <m/>
    <s v=""/>
    <s v=""/>
    <s v=""/>
    <s v=""/>
    <s v=""/>
    <s v=""/>
    <s v=""/>
    <s v=""/>
    <s v=""/>
    <s v=""/>
  </r>
  <r>
    <s v="Ndogpassi-III"/>
    <s v="LIT_283"/>
    <m/>
    <s v="IHS"/>
    <s v="Grid-Gen"/>
    <s v="LITTORAL"/>
    <s v="Douala"/>
    <s v="ZTE"/>
    <n v="0"/>
    <n v="0"/>
    <n v="0"/>
    <n v="0"/>
    <s v="Operationnel"/>
    <m/>
    <x v="8"/>
    <x v="4"/>
    <s v="no root cause"/>
    <x v="4"/>
    <s v=""/>
    <s v=""/>
    <s v=""/>
    <s v=""/>
    <s v=""/>
    <s v=""/>
    <s v=""/>
    <s v=""/>
    <s v=""/>
    <m/>
    <s v=""/>
    <s v=""/>
    <s v=""/>
    <s v=""/>
    <s v=""/>
    <s v=""/>
    <s v=""/>
    <s v=""/>
    <s v=""/>
    <s v=""/>
  </r>
  <r>
    <s v="Mefou-Assi"/>
    <s v="CTR_253"/>
    <m/>
    <s v="IHS"/>
    <s v="Grid-Gen"/>
    <s v="CENTRE"/>
    <s v="Yaounde"/>
    <s v="ZTE"/>
    <n v="0"/>
    <n v="0"/>
    <n v="0"/>
    <n v="0"/>
    <s v="Operationnel"/>
    <m/>
    <x v="8"/>
    <x v="4"/>
    <s v="no root cause"/>
    <x v="4"/>
    <s v=""/>
    <s v=""/>
    <s v=""/>
    <s v=""/>
    <s v=""/>
    <s v=""/>
    <s v=""/>
    <s v=""/>
    <s v=""/>
    <m/>
    <s v=""/>
    <s v=""/>
    <s v=""/>
    <s v=""/>
    <s v=""/>
    <s v=""/>
    <s v=""/>
    <s v=""/>
    <s v=""/>
    <s v=""/>
  </r>
  <r>
    <s v="Deone-IHS"/>
    <s v="ADM_111"/>
    <m/>
    <s v="IHS"/>
    <s v="Hybrid-Gen"/>
    <s v="ADAMAOUA"/>
    <s v="Deone"/>
    <s v="NOKIA"/>
    <n v="0"/>
    <n v="0"/>
    <n v="0"/>
    <n v="0"/>
    <s v="Operationnel"/>
    <m/>
    <x v="8"/>
    <x v="4"/>
    <s v="no root cause"/>
    <x v="4"/>
    <s v=""/>
    <s v=""/>
    <s v=""/>
    <s v=""/>
    <s v=""/>
    <s v=""/>
    <s v=""/>
    <s v=""/>
    <s v=""/>
    <m/>
    <s v=""/>
    <s v=""/>
    <s v=""/>
    <s v=""/>
    <s v=""/>
    <s v=""/>
    <s v=""/>
    <s v=""/>
    <s v=""/>
    <s v=""/>
  </r>
  <r>
    <s v="Soukounga-MTN"/>
    <s v="ADM_030"/>
    <m/>
    <s v="IHS"/>
    <s v="Grid-Gen"/>
    <s v="ADAMAOUA"/>
    <s v="Soukounga"/>
    <s v="NOKIA"/>
    <n v="0"/>
    <n v="0"/>
    <n v="0"/>
    <n v="0"/>
    <s v="Operationnel"/>
    <m/>
    <x v="8"/>
    <x v="4"/>
    <s v="no root cause"/>
    <x v="4"/>
    <s v=""/>
    <s v=""/>
    <s v=""/>
    <s v=""/>
    <s v=""/>
    <s v=""/>
    <s v=""/>
    <s v=""/>
    <s v=""/>
    <m/>
    <s v=""/>
    <s v=""/>
    <s v=""/>
    <s v=""/>
    <s v=""/>
    <s v=""/>
    <s v=""/>
    <s v=""/>
    <s v=""/>
    <s v=""/>
  </r>
  <r>
    <s v="Foumbot"/>
    <s v="OST_005"/>
    <m/>
    <s v="IHS"/>
    <s v="Grid-Gen"/>
    <s v="OUEST"/>
    <s v="Foumbot"/>
    <s v="HUAWEI"/>
    <n v="0"/>
    <n v="0"/>
    <n v="0"/>
    <n v="0"/>
    <s v="Operationnel"/>
    <m/>
    <x v="8"/>
    <x v="4"/>
    <s v="no root cause"/>
    <x v="4"/>
    <s v=""/>
    <s v=""/>
    <s v=""/>
    <m/>
    <m/>
    <m/>
    <m/>
    <m/>
    <m/>
    <m/>
    <s v=""/>
    <s v=""/>
    <s v=""/>
    <s v=""/>
    <s v=""/>
    <s v=""/>
    <s v=""/>
    <s v=""/>
    <s v=""/>
    <s v=""/>
  </r>
  <r>
    <s v="Ndogp-Lycee"/>
    <s v="LIT_038"/>
    <m/>
    <s v="IHS"/>
    <s v="Grid-Gen"/>
    <s v="LITTORAL"/>
    <s v="Douala"/>
    <s v="ZTE"/>
    <n v="0"/>
    <n v="0"/>
    <n v="0"/>
    <n v="0"/>
    <s v="Operationnel"/>
    <m/>
    <x v="8"/>
    <x v="4"/>
    <s v="no root cause"/>
    <x v="4"/>
    <s v=""/>
    <s v=""/>
    <s v=""/>
    <s v=""/>
    <s v=""/>
    <s v=""/>
    <s v=""/>
    <s v=""/>
    <s v=""/>
    <m/>
    <s v=""/>
    <s v=""/>
    <s v=""/>
    <s v=""/>
    <s v=""/>
    <s v=""/>
    <s v=""/>
    <s v=""/>
    <s v=""/>
    <s v=""/>
  </r>
  <r>
    <s v="Bertoua-Mokolo"/>
    <s v="EST_060"/>
    <m/>
    <s v="IHS"/>
    <s v="Grid-Gen"/>
    <s v="EST"/>
    <s v="Bertoua"/>
    <s v="ZTE"/>
    <n v="0"/>
    <n v="0"/>
    <n v="0"/>
    <n v="0"/>
    <s v="Operationnel"/>
    <m/>
    <x v="8"/>
    <x v="4"/>
    <s v="no root cause"/>
    <x v="4"/>
    <s v=""/>
    <s v=""/>
    <s v=""/>
    <s v=""/>
    <s v=""/>
    <s v=""/>
    <s v=""/>
    <s v=""/>
    <s v=""/>
    <m/>
    <s v=""/>
    <s v=""/>
    <s v=""/>
    <s v=""/>
    <s v=""/>
    <s v=""/>
    <s v=""/>
    <s v=""/>
    <s v=""/>
    <s v=""/>
  </r>
  <r>
    <s v="Bertoua-Kano"/>
    <s v="EST_032"/>
    <m/>
    <s v="IHS"/>
    <s v="Grid-Gen"/>
    <s v="EST"/>
    <s v="Bertoua"/>
    <s v="ZTE"/>
    <n v="0"/>
    <n v="0"/>
    <n v="0"/>
    <n v="0"/>
    <s v="Operationnel"/>
    <m/>
    <x v="8"/>
    <x v="4"/>
    <s v="no root cause"/>
    <x v="4"/>
    <s v=""/>
    <s v=""/>
    <s v=""/>
    <s v=""/>
    <s v=""/>
    <s v=""/>
    <s v=""/>
    <s v=""/>
    <s v=""/>
    <m/>
    <s v=""/>
    <s v=""/>
    <s v=""/>
    <s v=""/>
    <s v=""/>
    <s v=""/>
    <s v=""/>
    <s v=""/>
    <s v=""/>
    <s v=""/>
  </r>
  <r>
    <s v="Bertoua-Bindia-IHS"/>
    <s v="EST_127"/>
    <m/>
    <s v="IHS"/>
    <s v="Grid-Gen"/>
    <s v="EST"/>
    <s v="Bertoua"/>
    <s v="ZTE"/>
    <n v="0"/>
    <n v="0"/>
    <n v="0"/>
    <n v="0"/>
    <s v="Operationnel"/>
    <m/>
    <x v="8"/>
    <x v="4"/>
    <s v="no root cause"/>
    <x v="4"/>
    <s v=""/>
    <s v=""/>
    <s v=""/>
    <s v=""/>
    <s v=""/>
    <s v=""/>
    <s v=""/>
    <s v=""/>
    <s v=""/>
    <m/>
    <s v=""/>
    <s v=""/>
    <s v=""/>
    <s v=""/>
    <s v=""/>
    <s v=""/>
    <s v=""/>
    <s v=""/>
    <s v=""/>
    <s v=""/>
  </r>
  <r>
    <s v="EST_197_Z_Bertoua-Mokolo-IV-MTN-IHS"/>
    <s v="EST_197"/>
    <m/>
    <m/>
    <e v="#N/A"/>
    <s v="EST"/>
    <s v="Bertoua"/>
    <s v="ZTE"/>
    <n v="0"/>
    <n v="0"/>
    <n v="0"/>
    <n v="0"/>
    <s v="Operationnel"/>
    <m/>
    <x v="8"/>
    <x v="4"/>
    <s v="no root cause"/>
    <x v="4"/>
    <s v=""/>
    <s v=""/>
    <s v=""/>
    <s v=""/>
    <s v=""/>
    <s v=""/>
    <s v=""/>
    <s v=""/>
    <s v=""/>
    <m/>
    <s v=""/>
    <s v=""/>
    <s v=""/>
    <s v=""/>
    <s v=""/>
    <s v=""/>
    <s v=""/>
    <s v=""/>
    <s v=""/>
    <s v=""/>
  </r>
  <r>
    <s v="Ndogbong-Vallee"/>
    <s v="LIT_264"/>
    <m/>
    <s v="IHS"/>
    <s v="Grid-Gen"/>
    <s v="LITTORAL"/>
    <s v="Douala"/>
    <s v="ZTE"/>
    <n v="0"/>
    <n v="0"/>
    <n v="0"/>
    <n v="0"/>
    <s v="Operationnel"/>
    <m/>
    <x v="8"/>
    <x v="4"/>
    <s v="no root cause"/>
    <x v="4"/>
    <s v=""/>
    <s v=""/>
    <s v=""/>
    <s v=""/>
    <s v=""/>
    <s v=""/>
    <s v=""/>
    <s v=""/>
    <s v=""/>
    <m/>
    <s v=""/>
    <s v=""/>
    <s v=""/>
    <s v=""/>
    <s v=""/>
    <s v=""/>
    <s v=""/>
    <s v=""/>
    <s v=""/>
    <s v=""/>
  </r>
  <r>
    <s v="EST_001_Z_Bertoua"/>
    <s v="EST_001"/>
    <m/>
    <m/>
    <m/>
    <s v="EST"/>
    <s v="Bertoua"/>
    <s v="ZTE"/>
    <n v="0"/>
    <n v="0"/>
    <n v="0"/>
    <n v="0"/>
    <s v="Operationnel"/>
    <m/>
    <x v="8"/>
    <x v="4"/>
    <s v="no root cause"/>
    <x v="4"/>
    <s v=""/>
    <s v=""/>
    <s v=""/>
    <s v=""/>
    <s v=""/>
    <s v=""/>
    <s v=""/>
    <s v=""/>
    <s v=""/>
    <m/>
    <s v=""/>
    <s v=""/>
    <s v=""/>
    <s v=""/>
    <s v=""/>
    <s v=""/>
    <s v=""/>
    <s v=""/>
    <s v=""/>
    <s v=""/>
  </r>
  <r>
    <s v="Bafia-Lable"/>
    <s v="CTR_362"/>
    <m/>
    <s v="IHS"/>
    <s v="Grid-Gen"/>
    <s v="CENTRE"/>
    <s v="Bafia"/>
    <s v="ZTE"/>
    <n v="0"/>
    <n v="0"/>
    <n v="0"/>
    <n v="0"/>
    <s v="Operationnel"/>
    <m/>
    <x v="8"/>
    <x v="4"/>
    <s v="no root cause"/>
    <x v="4"/>
    <s v=""/>
    <s v=""/>
    <s v=""/>
    <s v=""/>
    <s v=""/>
    <s v=""/>
    <s v=""/>
    <s v=""/>
    <s v=""/>
    <m/>
    <s v=""/>
    <s v=""/>
    <s v=""/>
    <s v=""/>
    <s v=""/>
    <s v=""/>
    <s v=""/>
    <s v=""/>
    <s v=""/>
    <s v=""/>
  </r>
  <r>
    <s v="Nkolfoulou-CSD"/>
    <s v="CTR_712"/>
    <m/>
    <s v="CAMUSAT"/>
    <s v="Medium Grid + GE"/>
    <s v="CENTRE"/>
    <s v="Yaounde"/>
    <s v="ZTE"/>
    <n v="0"/>
    <n v="0"/>
    <n v="0"/>
    <n v="0"/>
    <s v="Operationnel"/>
    <m/>
    <x v="8"/>
    <x v="4"/>
    <s v="no root cause"/>
    <x v="4"/>
    <s v=""/>
    <s v=""/>
    <s v=""/>
    <s v=""/>
    <s v=""/>
    <s v=""/>
    <s v=""/>
    <s v=""/>
    <s v=""/>
    <m/>
    <s v=""/>
    <s v=""/>
    <s v=""/>
    <s v=""/>
    <s v=""/>
    <s v=""/>
    <s v=""/>
    <s v=""/>
    <s v=""/>
    <s v=""/>
  </r>
  <r>
    <s v="Nodal"/>
    <s v="CTR_009"/>
    <m/>
    <s v="CAMUSAT"/>
    <s v="Good Grid + GE"/>
    <s v="CENTRE"/>
    <s v="Yaounde"/>
    <s v="ZTE"/>
    <n v="0"/>
    <n v="0"/>
    <n v="0"/>
    <n v="0"/>
    <s v="Operationnel"/>
    <m/>
    <x v="8"/>
    <x v="4"/>
    <s v="no root cause"/>
    <x v="4"/>
    <s v=""/>
    <s v=""/>
    <s v=""/>
    <s v=""/>
    <s v=""/>
    <s v=""/>
    <s v=""/>
    <s v=""/>
    <s v=""/>
    <m/>
    <s v=""/>
    <s v=""/>
    <s v=""/>
    <s v=""/>
    <s v=""/>
    <s v=""/>
    <s v=""/>
    <s v=""/>
    <s v=""/>
    <s v=""/>
  </r>
  <r>
    <s v="Okoth"/>
    <s v="LIT_323"/>
    <m/>
    <s v="IHS"/>
    <s v="Grid-Gen"/>
    <s v="LITTORAL"/>
    <s v="Edea"/>
    <s v="ZTE"/>
    <n v="0"/>
    <n v="0"/>
    <n v="0"/>
    <n v="0"/>
    <s v="Operationnel"/>
    <m/>
    <x v="8"/>
    <x v="4"/>
    <s v="no root cause"/>
    <x v="4"/>
    <s v=""/>
    <s v=""/>
    <s v=""/>
    <s v=""/>
    <s v=""/>
    <s v=""/>
    <s v=""/>
    <s v=""/>
    <s v=""/>
    <m/>
    <s v=""/>
    <s v=""/>
    <s v=""/>
    <s v=""/>
    <s v=""/>
    <s v=""/>
    <s v=""/>
    <s v=""/>
    <s v=""/>
    <s v=""/>
  </r>
  <r>
    <s v="Tongolo"/>
    <s v="CTR_390"/>
    <m/>
    <s v="IHS"/>
    <s v="Grid-Gen"/>
    <s v="CENTRE"/>
    <s v="Yaounde"/>
    <s v="ZTE"/>
    <n v="0"/>
    <n v="0"/>
    <n v="0"/>
    <n v="0"/>
    <s v="Operationnel"/>
    <m/>
    <x v="8"/>
    <x v="4"/>
    <s v="no root cause"/>
    <x v="4"/>
    <s v=""/>
    <s v=""/>
    <s v=""/>
    <s v=""/>
    <s v=""/>
    <s v=""/>
    <s v=""/>
    <s v=""/>
    <s v=""/>
    <m/>
    <s v=""/>
    <s v=""/>
    <s v=""/>
    <s v=""/>
    <s v=""/>
    <s v=""/>
    <s v=""/>
    <s v=""/>
    <s v=""/>
    <s v=""/>
  </r>
  <r>
    <s v="Nkolda"/>
    <s v="CTR_215"/>
    <m/>
    <s v="IHS"/>
    <s v="Grid-Gen"/>
    <s v="CENTRE"/>
    <s v="Yaounde"/>
    <s v="ZTE"/>
    <n v="0"/>
    <n v="0"/>
    <n v="0"/>
    <n v="0"/>
    <s v="Operationnel"/>
    <m/>
    <x v="8"/>
    <x v="4"/>
    <s v="no root cause"/>
    <x v="4"/>
    <s v=""/>
    <s v=""/>
    <s v=""/>
    <s v=""/>
    <s v=""/>
    <s v=""/>
    <s v=""/>
    <s v=""/>
    <s v=""/>
    <m/>
    <s v=""/>
    <s v=""/>
    <s v=""/>
    <s v=""/>
    <s v=""/>
    <s v=""/>
    <s v=""/>
    <s v=""/>
    <s v=""/>
    <s v=""/>
  </r>
  <r>
    <s v="Mendong-Vallee2-MTN-IHS"/>
    <s v="CTR_521"/>
    <m/>
    <s v="IHS"/>
    <s v="Grid-Gen"/>
    <s v="CENTRE"/>
    <s v="Yaounde"/>
    <s v="ZTE"/>
    <n v="0"/>
    <n v="0"/>
    <n v="0"/>
    <n v="0"/>
    <s v="Operationnel"/>
    <m/>
    <x v="8"/>
    <x v="4"/>
    <s v="no root cause"/>
    <x v="4"/>
    <s v=""/>
    <s v=""/>
    <s v=""/>
    <s v=""/>
    <s v=""/>
    <s v=""/>
    <s v=""/>
    <s v=""/>
    <s v=""/>
    <m/>
    <s v=""/>
    <s v=""/>
    <s v=""/>
    <s v=""/>
    <s v=""/>
    <s v=""/>
    <s v=""/>
    <s v=""/>
    <s v=""/>
    <s v=""/>
  </r>
  <r>
    <s v="Messassi-MTN-IHS"/>
    <s v="CTR_468"/>
    <m/>
    <s v="IHS"/>
    <s v="Grid-Gen"/>
    <s v="CENTRE"/>
    <s v="Yaounde"/>
    <s v="ZTE"/>
    <n v="0"/>
    <n v="0"/>
    <n v="0"/>
    <n v="0"/>
    <s v="Operationnel"/>
    <m/>
    <x v="8"/>
    <x v="4"/>
    <s v="no root cause"/>
    <x v="4"/>
    <s v=""/>
    <s v=""/>
    <s v=""/>
    <s v=""/>
    <s v=""/>
    <s v=""/>
    <s v=""/>
    <s v=""/>
    <s v=""/>
    <m/>
    <s v=""/>
    <s v=""/>
    <s v=""/>
    <s v=""/>
    <s v=""/>
    <s v=""/>
    <s v=""/>
    <s v=""/>
    <s v=""/>
    <s v=""/>
  </r>
  <r>
    <s v="Chapelle-Manguier-IHS"/>
    <s v="CTR_446"/>
    <m/>
    <s v="IHS"/>
    <s v="Grid-Gen"/>
    <s v="CENTRE"/>
    <s v="Yaounde"/>
    <s v="ZTE"/>
    <n v="0"/>
    <n v="0"/>
    <n v="0"/>
    <n v="0"/>
    <s v="Operationnel"/>
    <m/>
    <x v="8"/>
    <x v="4"/>
    <s v="no root cause"/>
    <x v="4"/>
    <s v=""/>
    <s v=""/>
    <s v=""/>
    <s v=""/>
    <s v=""/>
    <s v=""/>
    <s v=""/>
    <s v=""/>
    <s v=""/>
    <m/>
    <s v=""/>
    <s v=""/>
    <s v=""/>
    <s v=""/>
    <s v=""/>
    <s v=""/>
    <s v=""/>
    <s v=""/>
    <s v=""/>
    <s v=""/>
  </r>
  <r>
    <s v="Mimboman3-IHS"/>
    <s v="CTR_625"/>
    <m/>
    <s v="IHS"/>
    <s v="Grid-Gen"/>
    <s v="CENTRE"/>
    <s v="Yaounde"/>
    <s v="ZTE"/>
    <n v="0"/>
    <n v="0"/>
    <n v="0"/>
    <n v="0"/>
    <s v="Operationnel"/>
    <m/>
    <x v="8"/>
    <x v="4"/>
    <s v="no root cause"/>
    <x v="4"/>
    <s v=""/>
    <s v=""/>
    <s v=""/>
    <s v=""/>
    <s v=""/>
    <s v=""/>
    <s v=""/>
    <s v=""/>
    <s v=""/>
    <m/>
    <s v=""/>
    <s v=""/>
    <s v=""/>
    <s v=""/>
    <s v=""/>
    <s v=""/>
    <s v=""/>
    <s v=""/>
    <s v=""/>
    <s v=""/>
  </r>
  <r>
    <s v="Japoma-II"/>
    <s v="LIT_646"/>
    <m/>
    <m/>
    <m/>
    <s v="LITTORAL"/>
    <s v="Douala"/>
    <s v="ZTE"/>
    <n v="0"/>
    <n v="0"/>
    <n v="0"/>
    <n v="0"/>
    <s v="Operationnel"/>
    <m/>
    <x v="8"/>
    <x v="4"/>
    <s v="no root cause"/>
    <x v="4"/>
    <s v=""/>
    <s v=""/>
    <s v=""/>
    <s v=""/>
    <s v=""/>
    <s v=""/>
    <s v=""/>
    <s v=""/>
    <s v=""/>
    <m/>
    <s v=""/>
    <s v=""/>
    <s v=""/>
    <s v=""/>
    <s v=""/>
    <s v=""/>
    <s v=""/>
    <s v=""/>
    <s v=""/>
    <s v=""/>
  </r>
  <r>
    <s v="Japoma-Village"/>
    <s v="LIT_254"/>
    <m/>
    <s v="IHS"/>
    <s v="Grid-Gen"/>
    <s v="LITTORAL"/>
    <s v="Douala"/>
    <s v="ZTE"/>
    <n v="0"/>
    <n v="0"/>
    <n v="0"/>
    <n v="0"/>
    <s v="Operationnel"/>
    <m/>
    <x v="8"/>
    <x v="4"/>
    <s v="no root cause"/>
    <x v="4"/>
    <s v=""/>
    <s v=""/>
    <s v=""/>
    <s v=""/>
    <s v=""/>
    <s v=""/>
    <s v=""/>
    <s v=""/>
    <s v=""/>
    <m/>
    <s v=""/>
    <s v=""/>
    <s v=""/>
    <s v=""/>
    <s v=""/>
    <s v=""/>
    <s v=""/>
    <s v=""/>
    <s v=""/>
    <s v=""/>
  </r>
  <r>
    <s v="Nkolbong"/>
    <s v="CTR_271"/>
    <m/>
    <s v="IHS"/>
    <s v="Grid-Gen"/>
    <s v="CENTRE"/>
    <s v="Yaounde"/>
    <s v="ZTE"/>
    <n v="0"/>
    <n v="0"/>
    <n v="0"/>
    <n v="0"/>
    <s v="Operationnel"/>
    <m/>
    <x v="8"/>
    <x v="4"/>
    <s v="no root cause"/>
    <x v="4"/>
    <s v=""/>
    <s v=""/>
    <s v=""/>
    <s v=""/>
    <s v=""/>
    <s v=""/>
    <s v=""/>
    <s v=""/>
    <s v=""/>
    <m/>
    <s v=""/>
    <s v=""/>
    <s v=""/>
    <s v=""/>
    <s v=""/>
    <s v=""/>
    <s v=""/>
    <s v=""/>
    <s v=""/>
    <s v=""/>
  </r>
  <r>
    <s v="Nkolondom"/>
    <s v="CTR_248"/>
    <m/>
    <s v="IHS"/>
    <s v="Grid-Gen"/>
    <s v="CENTRE"/>
    <s v="Yaounde"/>
    <s v="ZTE"/>
    <n v="0"/>
    <n v="0"/>
    <n v="0"/>
    <n v="0"/>
    <s v="Operationnel"/>
    <m/>
    <x v="8"/>
    <x v="4"/>
    <s v="no root cause"/>
    <x v="4"/>
    <s v=""/>
    <s v=""/>
    <s v=""/>
    <s v=""/>
    <s v=""/>
    <s v=""/>
    <s v=""/>
    <s v=""/>
    <s v=""/>
    <m/>
    <s v=""/>
    <s v=""/>
    <s v=""/>
    <s v=""/>
    <s v=""/>
    <s v=""/>
    <s v=""/>
    <s v=""/>
    <s v=""/>
    <s v=""/>
  </r>
  <r>
    <s v="Nyom"/>
    <s v="CTR_381"/>
    <m/>
    <s v="IHS"/>
    <s v="Grid-Gen"/>
    <s v="CENTRE"/>
    <s v="Yaounde"/>
    <s v="ZTE"/>
    <n v="0"/>
    <n v="0"/>
    <n v="0"/>
    <n v="0"/>
    <s v="Operationnel"/>
    <m/>
    <x v="8"/>
    <x v="4"/>
    <s v="no root cause"/>
    <x v="4"/>
    <s v=""/>
    <s v=""/>
    <s v=""/>
    <s v=""/>
    <s v=""/>
    <s v=""/>
    <s v=""/>
    <s v=""/>
    <s v=""/>
    <m/>
    <s v=""/>
    <s v=""/>
    <s v=""/>
    <s v=""/>
    <s v=""/>
    <s v=""/>
    <s v=""/>
    <s v=""/>
    <s v=""/>
    <s v=""/>
  </r>
  <r>
    <s v="Manguier"/>
    <s v="CTR_049"/>
    <m/>
    <s v="IHS"/>
    <s v="Grid-Gen"/>
    <s v="CENTRE"/>
    <s v="Yaounde"/>
    <s v="ZTE"/>
    <n v="0"/>
    <n v="0"/>
    <n v="0"/>
    <n v="0"/>
    <s v="Operationnel"/>
    <m/>
    <x v="8"/>
    <x v="4"/>
    <s v="no root cause"/>
    <x v="4"/>
    <s v=""/>
    <s v=""/>
    <s v=""/>
    <s v=""/>
    <s v=""/>
    <s v=""/>
    <s v=""/>
    <s v=""/>
    <s v=""/>
    <m/>
    <s v=""/>
    <s v=""/>
    <s v=""/>
    <s v=""/>
    <s v=""/>
    <s v=""/>
    <s v=""/>
    <s v=""/>
    <s v=""/>
    <s v=""/>
  </r>
  <r>
    <s v="LIT_853_Z_Japoma-Petit-Chateau"/>
    <s v="LIT_853"/>
    <m/>
    <m/>
    <e v="#N/A"/>
    <s v="LITTORAL"/>
    <s v="Douala"/>
    <s v="ZTE"/>
    <n v="0"/>
    <n v="0"/>
    <n v="0"/>
    <n v="0"/>
    <s v="Operationnel"/>
    <m/>
    <x v="8"/>
    <x v="4"/>
    <s v="no root cause"/>
    <x v="4"/>
    <s v=""/>
    <s v=""/>
    <s v=""/>
    <s v=""/>
    <s v=""/>
    <s v=""/>
    <s v=""/>
    <s v=""/>
    <s v=""/>
    <m/>
    <s v=""/>
    <s v=""/>
    <s v=""/>
    <s v=""/>
    <s v=""/>
    <s v=""/>
    <s v=""/>
    <s v=""/>
    <s v=""/>
    <s v=""/>
  </r>
  <r>
    <s v="Imm-Olympique"/>
    <s v="CTR_377"/>
    <m/>
    <s v="IHS"/>
    <s v="Grid-Gen"/>
    <s v="CENTRE"/>
    <s v="Yaounde"/>
    <s v="ZTE"/>
    <n v="0"/>
    <n v="0"/>
    <n v="0"/>
    <n v="0"/>
    <s v="Operationnel"/>
    <m/>
    <x v="8"/>
    <x v="4"/>
    <s v="no root cause"/>
    <x v="4"/>
    <s v=""/>
    <s v=""/>
    <s v=""/>
    <s v=""/>
    <s v=""/>
    <s v=""/>
    <s v=""/>
    <s v=""/>
    <s v=""/>
    <m/>
    <s v=""/>
    <s v=""/>
    <s v=""/>
    <s v=""/>
    <s v=""/>
    <s v=""/>
    <s v=""/>
    <s v=""/>
    <s v=""/>
    <s v=""/>
  </r>
  <r>
    <s v="Nkolmekong-YDE-IHS"/>
    <s v="CTR_523"/>
    <m/>
    <s v="IHS"/>
    <s v="Grid-Gen"/>
    <s v="CENTRE"/>
    <s v="Yaounde"/>
    <s v="ZTE"/>
    <n v="0"/>
    <n v="0"/>
    <n v="0"/>
    <n v="0"/>
    <s v="Operationnel"/>
    <m/>
    <x v="8"/>
    <x v="4"/>
    <s v="no root cause"/>
    <x v="4"/>
    <s v=""/>
    <s v=""/>
    <s v=""/>
    <s v=""/>
    <s v=""/>
    <s v=""/>
    <s v=""/>
    <s v=""/>
    <s v=""/>
    <m/>
    <s v=""/>
    <s v=""/>
    <s v=""/>
    <s v=""/>
    <s v=""/>
    <s v=""/>
    <s v=""/>
    <s v=""/>
    <s v=""/>
    <s v=""/>
  </r>
  <r>
    <s v="LIT_858_Z_JAPOMA-COCOTIERS"/>
    <s v="LIT_858"/>
    <m/>
    <s v="ESCO"/>
    <s v="Grid-Gen"/>
    <s v="LITTORAL"/>
    <s v="Douala"/>
    <s v="ZTE"/>
    <n v="0"/>
    <n v="0"/>
    <n v="0"/>
    <n v="0"/>
    <s v="Operationnel"/>
    <m/>
    <x v="8"/>
    <x v="4"/>
    <s v="no root cause"/>
    <x v="4"/>
    <s v=""/>
    <s v=""/>
    <s v=""/>
    <s v=""/>
    <s v=""/>
    <s v=""/>
    <s v=""/>
    <s v=""/>
    <s v=""/>
    <m/>
    <s v=""/>
    <s v=""/>
    <s v=""/>
    <s v=""/>
    <s v=""/>
    <s v=""/>
    <s v=""/>
    <s v=""/>
    <s v=""/>
    <s v=""/>
  </r>
  <r>
    <s v="ZI-Bassa-II"/>
    <s v="LIT_729"/>
    <m/>
    <s v="CAMUSAT"/>
    <s v="Good Grid + GE"/>
    <s v="LITTORAL"/>
    <s v="Douala"/>
    <s v="ZTE"/>
    <n v="0"/>
    <n v="0"/>
    <n v="0"/>
    <n v="0"/>
    <s v="Operationnel"/>
    <m/>
    <x v="8"/>
    <x v="4"/>
    <s v="no root cause"/>
    <x v="4"/>
    <s v=""/>
    <s v=""/>
    <s v=""/>
    <s v=""/>
    <s v=""/>
    <s v=""/>
    <s v=""/>
    <s v=""/>
    <s v=""/>
    <m/>
    <s v=""/>
    <s v=""/>
    <s v=""/>
    <s v=""/>
    <s v=""/>
    <s v=""/>
    <s v=""/>
    <s v=""/>
    <s v=""/>
    <s v=""/>
  </r>
  <r>
    <s v="CTR_936_Z_Nsimalen-TOUTOULI"/>
    <s v="CTR_936"/>
    <m/>
    <m/>
    <e v="#N/A"/>
    <s v="CENTRE"/>
    <s v="Yaoundé"/>
    <s v="ZTE"/>
    <n v="0"/>
    <n v="0"/>
    <n v="0"/>
    <n v="0"/>
    <s v="Operationnel"/>
    <m/>
    <x v="8"/>
    <x v="4"/>
    <s v="no root cause"/>
    <x v="4"/>
    <s v=""/>
    <s v=""/>
    <s v=""/>
    <s v=""/>
    <s v=""/>
    <s v=""/>
    <s v=""/>
    <s v=""/>
    <s v=""/>
    <m/>
    <s v=""/>
    <s v=""/>
    <s v=""/>
    <s v=""/>
    <s v=""/>
    <s v=""/>
    <s v=""/>
    <s v=""/>
    <s v=""/>
    <s v=""/>
  </r>
  <r>
    <s v="Miende-MTN"/>
    <s v="CTR_307"/>
    <m/>
    <m/>
    <m/>
    <s v="CENTRE"/>
    <s v="Miende"/>
    <s v="NOKIA"/>
    <n v="0"/>
    <n v="0"/>
    <n v="0"/>
    <n v="0"/>
    <s v="Operationnel"/>
    <m/>
    <x v="8"/>
    <x v="4"/>
    <s v="no root cause"/>
    <x v="4"/>
    <s v=""/>
    <s v=""/>
    <s v=""/>
    <s v=""/>
    <s v=""/>
    <s v=""/>
    <s v=""/>
    <s v=""/>
    <s v=""/>
    <m/>
    <s v=""/>
    <s v=""/>
    <s v=""/>
    <s v=""/>
    <s v=""/>
    <s v=""/>
    <s v=""/>
    <s v=""/>
    <s v=""/>
    <s v=""/>
  </r>
  <r>
    <s v="Yde-M-Central"/>
    <s v="CTR_244"/>
    <m/>
    <s v="IHS"/>
    <s v="GridOnly"/>
    <s v="CENTRE"/>
    <s v="Yaounde"/>
    <s v="ZTE"/>
    <n v="0"/>
    <n v="0"/>
    <n v="0"/>
    <n v="0"/>
    <s v="Operationnel"/>
    <m/>
    <x v="8"/>
    <x v="4"/>
    <s v="no root cause"/>
    <x v="4"/>
    <s v=""/>
    <s v=""/>
    <s v=""/>
    <s v=""/>
    <s v=""/>
    <s v=""/>
    <s v=""/>
    <s v=""/>
    <s v=""/>
    <m/>
    <s v=""/>
    <s v=""/>
    <s v=""/>
    <s v=""/>
    <s v=""/>
    <s v=""/>
    <s v=""/>
    <s v=""/>
    <s v=""/>
    <s v=""/>
  </r>
  <r>
    <s v="Edenville-Stade"/>
    <s v="CTR_730"/>
    <m/>
    <s v="CAMUSAT"/>
    <s v="Good Grid + GE"/>
    <s v="CENTRE"/>
    <s v="Yaounde"/>
    <s v="ZTE"/>
    <n v="0"/>
    <n v="0"/>
    <n v="0"/>
    <n v="0"/>
    <s v="Operationnel"/>
    <m/>
    <x v="8"/>
    <x v="4"/>
    <s v="no root cause"/>
    <x v="4"/>
    <s v=""/>
    <s v=""/>
    <s v=""/>
    <s v=""/>
    <s v=""/>
    <s v=""/>
    <s v=""/>
    <s v=""/>
    <s v=""/>
    <m/>
    <s v=""/>
    <s v=""/>
    <s v=""/>
    <s v=""/>
    <s v=""/>
    <s v=""/>
    <s v=""/>
    <s v=""/>
    <s v=""/>
    <s v=""/>
  </r>
  <r>
    <s v="C-D-Billes"/>
    <s v="LIT_084"/>
    <m/>
    <s v="IHS"/>
    <s v="Grid-Gen"/>
    <s v="LITTORAL"/>
    <s v="Douala"/>
    <s v="ZTE"/>
    <n v="0"/>
    <n v="0"/>
    <n v="0"/>
    <n v="0"/>
    <s v="Operationnel"/>
    <m/>
    <x v="8"/>
    <x v="4"/>
    <s v="no root cause"/>
    <x v="4"/>
    <s v=""/>
    <s v=""/>
    <s v=""/>
    <s v=""/>
    <s v=""/>
    <s v=""/>
    <s v=""/>
    <s v=""/>
    <s v=""/>
    <m/>
    <s v=""/>
    <s v=""/>
    <s v=""/>
    <s v=""/>
    <s v=""/>
    <s v=""/>
    <s v=""/>
    <s v=""/>
    <s v=""/>
    <s v=""/>
  </r>
  <r>
    <s v="Makombe"/>
    <s v="LIT_419"/>
    <m/>
    <s v="IHS"/>
    <s v="Grid-Gen"/>
    <s v="LITTORAL"/>
    <s v="Douala"/>
    <s v="ZTE"/>
    <n v="0"/>
    <n v="0"/>
    <n v="0"/>
    <n v="0"/>
    <s v="Operationnel"/>
    <m/>
    <x v="8"/>
    <x v="4"/>
    <s v="no root cause"/>
    <x v="4"/>
    <s v=""/>
    <s v=""/>
    <s v=""/>
    <s v=""/>
    <s v=""/>
    <s v=""/>
    <s v=""/>
    <s v=""/>
    <s v=""/>
    <m/>
    <s v=""/>
    <s v=""/>
    <s v=""/>
    <s v=""/>
    <s v=""/>
    <s v=""/>
    <s v=""/>
    <s v=""/>
    <s v=""/>
    <s v=""/>
  </r>
  <r>
    <s v="Oyack-IHS"/>
    <s v="LIT_368"/>
    <m/>
    <s v="IHS"/>
    <s v="Grid-Gen"/>
    <s v="LITTORAL"/>
    <s v="Douala"/>
    <s v="ZTE"/>
    <n v="0"/>
    <n v="0"/>
    <n v="0"/>
    <n v="0"/>
    <s v="Operationnel"/>
    <m/>
    <x v="8"/>
    <x v="4"/>
    <s v="no root cause"/>
    <x v="4"/>
    <s v=""/>
    <s v=""/>
    <s v=""/>
    <s v=""/>
    <s v=""/>
    <s v=""/>
    <s v=""/>
    <s v=""/>
    <s v=""/>
    <m/>
    <s v=""/>
    <s v=""/>
    <s v=""/>
    <s v=""/>
    <s v=""/>
    <s v=""/>
    <s v=""/>
    <s v=""/>
    <s v=""/>
    <s v=""/>
  </r>
  <r>
    <s v="Oyack-Lycee"/>
    <s v="LIT_299"/>
    <m/>
    <s v="IHS"/>
    <s v="Grid-Gen"/>
    <s v="LITTORAL"/>
    <s v="Douala"/>
    <s v="ZTE"/>
    <n v="0"/>
    <n v="0"/>
    <n v="0"/>
    <n v="0"/>
    <s v="Operationnel"/>
    <m/>
    <x v="8"/>
    <x v="4"/>
    <s v="no root cause"/>
    <x v="4"/>
    <s v=""/>
    <s v=""/>
    <s v=""/>
    <s v=""/>
    <s v=""/>
    <s v=""/>
    <s v=""/>
    <s v=""/>
    <s v=""/>
    <m/>
    <s v=""/>
    <s v=""/>
    <s v=""/>
    <s v=""/>
    <s v=""/>
    <s v=""/>
    <s v=""/>
    <s v=""/>
    <s v=""/>
    <s v=""/>
  </r>
  <r>
    <s v="Bilongue-II"/>
    <s v="LIT_451"/>
    <m/>
    <s v="IHS"/>
    <s v="Grid-Gen"/>
    <s v="LITTORAL"/>
    <s v="Douala"/>
    <s v="ZTE"/>
    <n v="0"/>
    <n v="0"/>
    <n v="0"/>
    <n v="0"/>
    <s v="Operationnel"/>
    <m/>
    <x v="8"/>
    <x v="4"/>
    <s v="no root cause"/>
    <x v="4"/>
    <s v=""/>
    <s v=""/>
    <s v=""/>
    <s v=""/>
    <s v=""/>
    <s v=""/>
    <s v=""/>
    <s v=""/>
    <s v=""/>
    <m/>
    <s v=""/>
    <s v=""/>
    <s v=""/>
    <s v=""/>
    <s v=""/>
    <s v=""/>
    <s v=""/>
    <s v=""/>
    <s v=""/>
    <s v=""/>
  </r>
  <r>
    <s v="Mvog-Ebanda"/>
    <s v="CTR_341"/>
    <m/>
    <s v="IHS"/>
    <s v="Grid-Gen"/>
    <s v="CENTRE"/>
    <s v="Yaounde"/>
    <s v="ZTE"/>
    <n v="0"/>
    <n v="0"/>
    <n v="0"/>
    <n v="0"/>
    <s v="Operationnel"/>
    <m/>
    <x v="8"/>
    <x v="4"/>
    <s v="no root cause"/>
    <x v="4"/>
    <s v=""/>
    <s v=""/>
    <s v=""/>
    <s v=""/>
    <s v=""/>
    <s v=""/>
    <s v=""/>
    <s v=""/>
    <s v=""/>
    <m/>
    <s v=""/>
    <s v=""/>
    <s v=""/>
    <s v=""/>
    <s v=""/>
    <s v=""/>
    <s v=""/>
    <s v=""/>
    <s v=""/>
    <s v=""/>
  </r>
  <r>
    <s v="Abom"/>
    <s v="CTR_263"/>
    <m/>
    <s v="IHS"/>
    <s v="Grid-Gen"/>
    <s v="CENTRE"/>
    <s v="Yaounde"/>
    <s v="ZTE"/>
    <n v="0"/>
    <n v="0"/>
    <n v="0"/>
    <n v="0"/>
    <s v="Operationnel"/>
    <m/>
    <x v="8"/>
    <x v="4"/>
    <s v="no root cause"/>
    <x v="4"/>
    <s v=""/>
    <s v=""/>
    <s v=""/>
    <s v=""/>
    <s v=""/>
    <s v=""/>
    <s v=""/>
    <s v=""/>
    <s v=""/>
    <m/>
    <s v=""/>
    <s v=""/>
    <s v=""/>
    <s v=""/>
    <s v=""/>
    <s v=""/>
    <s v=""/>
    <s v=""/>
    <s v=""/>
    <s v=""/>
  </r>
  <r>
    <s v="Sofavinc"/>
    <s v="CTR_261"/>
    <m/>
    <s v="IHS"/>
    <s v="Grid-Gen"/>
    <s v="CENTRE"/>
    <s v="Yaounde"/>
    <s v="ZTE"/>
    <n v="0"/>
    <n v="0"/>
    <n v="0"/>
    <n v="0"/>
    <s v="Operationnel"/>
    <m/>
    <x v="8"/>
    <x v="4"/>
    <s v="no root cause"/>
    <x v="4"/>
    <s v=""/>
    <s v=""/>
    <s v=""/>
    <s v=""/>
    <s v=""/>
    <s v=""/>
    <s v=""/>
    <s v=""/>
    <s v=""/>
    <m/>
    <s v=""/>
    <s v=""/>
    <s v=""/>
    <s v=""/>
    <s v=""/>
    <s v=""/>
    <s v=""/>
    <s v=""/>
    <s v=""/>
    <s v=""/>
  </r>
  <r>
    <s v="Galim"/>
    <s v="OST_026"/>
    <m/>
    <s v="IHS"/>
    <s v="Grid-Gen"/>
    <s v="OUEST"/>
    <s v="Galim"/>
    <s v="NOKIA"/>
    <n v="0"/>
    <n v="0"/>
    <n v="0"/>
    <n v="0"/>
    <s v="Operationnel"/>
    <m/>
    <x v="8"/>
    <x v="4"/>
    <s v="no root cause"/>
    <x v="4"/>
    <s v=""/>
    <s v=""/>
    <s v=""/>
    <s v=""/>
    <s v=""/>
    <s v=""/>
    <s v=""/>
    <s v=""/>
    <s v=""/>
    <m/>
    <s v=""/>
    <s v=""/>
    <s v=""/>
    <s v=""/>
    <s v=""/>
    <s v=""/>
    <s v=""/>
    <s v=""/>
    <s v=""/>
    <s v=""/>
  </r>
  <r>
    <s v="Kribi-Bassiki"/>
    <s v="SUD_071"/>
    <m/>
    <s v="CAMUSAT"/>
    <s v="Good Grid no GE - 8h"/>
    <s v="SUD"/>
    <s v="Kribi"/>
    <s v="ZTE"/>
    <n v="0"/>
    <n v="0"/>
    <n v="0"/>
    <n v="0"/>
    <s v="Operationnel"/>
    <m/>
    <x v="8"/>
    <x v="4"/>
    <s v="no root cause"/>
    <x v="4"/>
    <s v=""/>
    <s v=""/>
    <s v=""/>
    <s v=""/>
    <s v=""/>
    <s v=""/>
    <s v=""/>
    <s v=""/>
    <s v=""/>
    <m/>
    <s v=""/>
    <s v=""/>
    <s v=""/>
    <s v=""/>
    <s v=""/>
    <s v=""/>
    <s v=""/>
    <s v=""/>
    <s v=""/>
    <s v=""/>
  </r>
  <r>
    <s v="Bata"/>
    <s v="ADM_027"/>
    <m/>
    <s v="IHS"/>
    <s v="Solar-Grid-Gen"/>
    <s v="ADAMAOUA"/>
    <s v="Bata"/>
    <s v="NOKIA"/>
    <n v="0"/>
    <n v="0"/>
    <n v="0"/>
    <n v="0"/>
    <s v="Operationnel"/>
    <m/>
    <x v="8"/>
    <x v="4"/>
    <s v="no root cause"/>
    <x v="4"/>
    <s v=""/>
    <s v=""/>
    <s v=""/>
    <s v=""/>
    <s v=""/>
    <s v=""/>
    <s v=""/>
    <s v=""/>
    <s v=""/>
    <m/>
    <s v=""/>
    <s v=""/>
    <s v=""/>
    <s v=""/>
    <s v=""/>
    <s v=""/>
    <s v=""/>
    <s v=""/>
    <s v=""/>
    <s v=""/>
  </r>
  <r>
    <s v="Orange-Bastos"/>
    <s v="CTR_820"/>
    <m/>
    <m/>
    <m/>
    <s v="CENTRE"/>
    <s v="Yaounde"/>
    <s v="ZTE"/>
    <n v="0"/>
    <n v="0"/>
    <n v="0"/>
    <n v="0"/>
    <s v="Operationnel"/>
    <m/>
    <x v="8"/>
    <x v="4"/>
    <s v="no root cause"/>
    <x v="4"/>
    <s v=""/>
    <s v=""/>
    <s v=""/>
    <s v=""/>
    <s v=""/>
    <s v=""/>
    <s v=""/>
    <s v=""/>
    <s v=""/>
    <m/>
    <s v=""/>
    <s v=""/>
    <s v=""/>
    <s v=""/>
    <s v=""/>
    <s v=""/>
    <s v=""/>
    <s v=""/>
    <s v=""/>
    <s v=""/>
  </r>
  <r>
    <s v="Colline-du-loup"/>
    <s v="LIT_133"/>
    <m/>
    <s v="IHS"/>
    <s v="Solar-Gen"/>
    <s v="LITTORAL"/>
    <s v="Ebodje"/>
    <s v="NOKIA"/>
    <n v="0"/>
    <n v="0"/>
    <n v="0"/>
    <n v="0"/>
    <s v="Operationnel"/>
    <m/>
    <x v="8"/>
    <x v="4"/>
    <s v="no root cause"/>
    <x v="4"/>
    <s v=""/>
    <s v=""/>
    <s v=""/>
    <s v=""/>
    <s v=""/>
    <s v=""/>
    <s v=""/>
    <s v=""/>
    <s v=""/>
    <m/>
    <s v=""/>
    <s v=""/>
    <s v=""/>
    <s v=""/>
    <s v=""/>
    <s v=""/>
    <s v=""/>
    <s v=""/>
    <s v=""/>
    <s v=""/>
  </r>
  <r>
    <s v="Songa-Boko"/>
    <s v="LIT_280"/>
    <m/>
    <s v="IHS"/>
    <s v="Grid-Gen"/>
    <s v="LITTORAL"/>
    <s v="Douala"/>
    <s v="ZTE"/>
    <n v="0"/>
    <n v="0"/>
    <n v="0"/>
    <n v="0"/>
    <s v="Operationnel"/>
    <m/>
    <x v="8"/>
    <x v="4"/>
    <s v="no root cause"/>
    <x v="4"/>
    <s v=""/>
    <s v=""/>
    <s v=""/>
    <s v=""/>
    <s v=""/>
    <s v=""/>
    <s v=""/>
    <s v=""/>
    <s v=""/>
    <m/>
    <s v=""/>
    <s v=""/>
    <s v=""/>
    <s v=""/>
    <s v=""/>
    <s v=""/>
    <s v=""/>
    <s v=""/>
    <s v=""/>
    <s v=""/>
  </r>
  <r>
    <s v="Boko-Douala"/>
    <s v="LIT_240"/>
    <m/>
    <s v="IHS"/>
    <s v="Grid-Gen"/>
    <s v="LITTORAL"/>
    <s v="Douala"/>
    <s v="ZTE"/>
    <n v="0"/>
    <n v="0"/>
    <n v="0"/>
    <n v="0"/>
    <s v="Operationnel"/>
    <m/>
    <x v="8"/>
    <x v="4"/>
    <s v="no root cause"/>
    <x v="4"/>
    <s v=""/>
    <s v=""/>
    <s v=""/>
    <s v=""/>
    <s v=""/>
    <s v=""/>
    <s v=""/>
    <s v=""/>
    <s v=""/>
    <m/>
    <s v=""/>
    <s v=""/>
    <s v=""/>
    <s v=""/>
    <s v=""/>
    <s v=""/>
    <s v=""/>
    <s v=""/>
    <s v=""/>
    <s v=""/>
  </r>
  <r>
    <s v="Mbanga-Pongo-IHS"/>
    <s v="LIT_598"/>
    <m/>
    <s v="IHS"/>
    <s v="Hybrid-Gen"/>
    <s v="LITTORAL"/>
    <s v="Mbanga Pongo"/>
    <s v="ZTE"/>
    <n v="0"/>
    <n v="0"/>
    <n v="0"/>
    <n v="0"/>
    <s v="Operationnel"/>
    <m/>
    <x v="8"/>
    <x v="4"/>
    <s v="no root cause"/>
    <x v="4"/>
    <s v=""/>
    <s v=""/>
    <s v=""/>
    <s v=""/>
    <s v=""/>
    <s v=""/>
    <s v=""/>
    <s v=""/>
    <s v=""/>
    <m/>
    <s v=""/>
    <s v=""/>
    <s v=""/>
    <s v=""/>
    <s v=""/>
    <s v=""/>
    <s v=""/>
    <s v=""/>
    <s v=""/>
    <s v=""/>
  </r>
  <r>
    <s v="Boko-Plage-IHS"/>
    <s v="LIT_363"/>
    <m/>
    <s v="CAMUSAT"/>
    <s v="Good Grid + GE"/>
    <s v="LITTORAL"/>
    <s v="Douala"/>
    <s v="ZTE"/>
    <n v="0"/>
    <n v="0"/>
    <n v="0"/>
    <n v="0"/>
    <s v="Operationnel"/>
    <m/>
    <x v="8"/>
    <x v="4"/>
    <s v="no root cause"/>
    <x v="4"/>
    <s v=""/>
    <s v=""/>
    <s v=""/>
    <s v=""/>
    <s v=""/>
    <s v=""/>
    <s v=""/>
    <s v=""/>
    <s v=""/>
    <m/>
    <s v=""/>
    <s v=""/>
    <s v=""/>
    <s v=""/>
    <s v=""/>
    <s v=""/>
    <s v=""/>
    <s v=""/>
    <s v=""/>
    <s v=""/>
  </r>
  <r>
    <s v="Ancien-Aeroport"/>
    <s v="LIT_055"/>
    <m/>
    <s v="IHS"/>
    <s v="Grid-Gen"/>
    <s v="LITTORAL"/>
    <s v="Douala"/>
    <s v="ZTE"/>
    <n v="0"/>
    <n v="0"/>
    <n v="0"/>
    <n v="0"/>
    <s v="Operationnel"/>
    <m/>
    <x v="8"/>
    <x v="4"/>
    <s v="no root cause"/>
    <x v="4"/>
    <s v=""/>
    <s v=""/>
    <s v=""/>
    <s v=""/>
    <s v=""/>
    <s v=""/>
    <s v=""/>
    <s v=""/>
    <s v=""/>
    <m/>
    <s v=""/>
    <s v=""/>
    <s v=""/>
    <s v=""/>
    <s v=""/>
    <s v=""/>
    <s v=""/>
    <s v=""/>
    <s v=""/>
    <s v=""/>
  </r>
  <r>
    <s v="Chapelle-Nsimeyong"/>
    <s v="CTR_238"/>
    <m/>
    <s v="IHS"/>
    <s v="Grid-Gen"/>
    <s v="CENTRE"/>
    <s v="Yaounde"/>
    <s v="ZTE"/>
    <n v="0"/>
    <n v="0"/>
    <n v="0"/>
    <n v="0"/>
    <s v="Operationnel"/>
    <m/>
    <x v="8"/>
    <x v="4"/>
    <s v="no root cause"/>
    <x v="4"/>
    <s v=""/>
    <s v=""/>
    <s v=""/>
    <s v=""/>
    <s v=""/>
    <s v=""/>
    <s v=""/>
    <s v=""/>
    <s v=""/>
    <m/>
    <s v=""/>
    <s v=""/>
    <s v=""/>
    <s v=""/>
    <s v=""/>
    <s v=""/>
    <s v=""/>
    <s v=""/>
    <s v=""/>
    <s v=""/>
  </r>
  <r>
    <s v="Mfandena-IHS"/>
    <s v="CTR_643"/>
    <m/>
    <s v="IHS"/>
    <s v="Grid-Gen"/>
    <s v="CENTRE"/>
    <s v="Yaounde"/>
    <s v="ZTE"/>
    <n v="0"/>
    <n v="0"/>
    <n v="0"/>
    <n v="0"/>
    <s v="Operationnel"/>
    <m/>
    <x v="8"/>
    <x v="4"/>
    <s v="no root cause"/>
    <x v="4"/>
    <s v=""/>
    <s v=""/>
    <s v=""/>
    <s v=""/>
    <s v=""/>
    <s v=""/>
    <s v=""/>
    <s v=""/>
    <s v=""/>
    <m/>
    <s v=""/>
    <s v=""/>
    <s v=""/>
    <s v=""/>
    <s v=""/>
    <s v=""/>
    <s v=""/>
    <s v=""/>
    <s v=""/>
    <s v=""/>
  </r>
  <r>
    <s v="Etougebe-Lycee-MTN"/>
    <s v="CTR_419"/>
    <m/>
    <s v="IHS"/>
    <s v="Grid-Gen"/>
    <s v="CENTRE"/>
    <s v="Yaounde"/>
    <s v="ZTE"/>
    <n v="0"/>
    <n v="0"/>
    <n v="0"/>
    <n v="0"/>
    <s v="Operationnel"/>
    <m/>
    <x v="8"/>
    <x v="4"/>
    <s v="no root cause"/>
    <x v="4"/>
    <s v=""/>
    <s v=""/>
    <s v=""/>
    <s v=""/>
    <s v=""/>
    <s v=""/>
    <s v=""/>
    <s v=""/>
    <s v=""/>
    <m/>
    <s v=""/>
    <s v=""/>
    <s v=""/>
    <s v=""/>
    <s v=""/>
    <s v=""/>
    <s v=""/>
    <s v=""/>
    <s v=""/>
    <s v=""/>
  </r>
  <r>
    <s v="Nkolzie"/>
    <s v="CTR_105"/>
    <m/>
    <m/>
    <m/>
    <s v="CENTRE"/>
    <s v="Yaounde"/>
    <s v="ZTE"/>
    <n v="0"/>
    <n v="0"/>
    <n v="0"/>
    <n v="0"/>
    <s v="Operationnel"/>
    <m/>
    <x v="8"/>
    <x v="4"/>
    <s v="no root cause"/>
    <x v="4"/>
    <s v=""/>
    <s v=""/>
    <s v=""/>
    <s v=""/>
    <s v=""/>
    <s v=""/>
    <s v=""/>
    <s v=""/>
    <s v=""/>
    <m/>
    <s v=""/>
    <s v=""/>
    <s v=""/>
    <s v=""/>
    <s v=""/>
    <s v=""/>
    <s v=""/>
    <s v=""/>
    <s v=""/>
    <s v=""/>
  </r>
  <r>
    <s v="Ekoudou-New"/>
    <s v="CTR_539"/>
    <m/>
    <s v="IHS"/>
    <s v="Grid-Gen"/>
    <s v="CENTRE"/>
    <s v="Yaounde"/>
    <s v="ZTE"/>
    <n v="0"/>
    <n v="0"/>
    <n v="0"/>
    <n v="0"/>
    <s v="Operationnel"/>
    <m/>
    <x v="8"/>
    <x v="4"/>
    <s v="no root cause"/>
    <x v="4"/>
    <s v=""/>
    <s v=""/>
    <s v=""/>
    <s v=""/>
    <s v=""/>
    <s v=""/>
    <s v=""/>
    <s v=""/>
    <s v=""/>
    <m/>
    <s v=""/>
    <s v=""/>
    <s v=""/>
    <s v=""/>
    <s v=""/>
    <s v=""/>
    <s v=""/>
    <s v=""/>
    <s v=""/>
    <s v=""/>
  </r>
  <r>
    <s v="Makepe"/>
    <s v="LIT_037"/>
    <m/>
    <s v="IHS"/>
    <s v="Grid-Gen"/>
    <s v="LITTORAL"/>
    <s v="Douala"/>
    <s v="ZTE"/>
    <n v="0"/>
    <n v="0"/>
    <n v="0"/>
    <n v="0"/>
    <s v="Operationnel"/>
    <m/>
    <x v="8"/>
    <x v="4"/>
    <s v="no root cause"/>
    <x v="4"/>
    <s v=""/>
    <s v=""/>
    <s v=""/>
    <s v=""/>
    <s v=""/>
    <s v=""/>
    <s v=""/>
    <s v=""/>
    <s v=""/>
    <m/>
    <s v=""/>
    <s v=""/>
    <s v=""/>
    <s v=""/>
    <s v=""/>
    <s v=""/>
    <s v=""/>
    <s v=""/>
    <s v=""/>
    <s v=""/>
  </r>
  <r>
    <s v="Bfsam-Kouogouo"/>
    <s v="OST_065"/>
    <m/>
    <s v="IHS"/>
    <s v="Grid-Gen"/>
    <s v="OUEST"/>
    <s v="Bafoussam"/>
    <s v="HUAWEI"/>
    <n v="0"/>
    <n v="0"/>
    <n v="0"/>
    <n v="0"/>
    <s v="Operationnel"/>
    <m/>
    <x v="8"/>
    <x v="4"/>
    <s v="no root cause"/>
    <x v="4"/>
    <s v=""/>
    <s v=""/>
    <s v=""/>
    <m/>
    <m/>
    <m/>
    <m/>
    <m/>
    <m/>
    <m/>
    <s v=""/>
    <s v=""/>
    <s v=""/>
    <s v=""/>
    <s v=""/>
    <s v=""/>
    <s v=""/>
    <s v=""/>
    <s v=""/>
    <s v=""/>
  </r>
  <r>
    <s v="Kiiki"/>
    <s v="CTR_190"/>
    <m/>
    <s v="IHS"/>
    <s v="Grid-Gen"/>
    <s v="CENTRE"/>
    <s v="Kiiki"/>
    <s v="NOKIA"/>
    <n v="0"/>
    <n v="0"/>
    <n v="0"/>
    <n v="0"/>
    <s v="Operationnel"/>
    <m/>
    <x v="8"/>
    <x v="4"/>
    <s v="no root cause"/>
    <x v="4"/>
    <s v=""/>
    <s v=""/>
    <s v=""/>
    <s v=""/>
    <s v=""/>
    <s v=""/>
    <s v=""/>
    <s v=""/>
    <s v=""/>
    <m/>
    <s v=""/>
    <s v=""/>
    <s v=""/>
    <s v=""/>
    <s v=""/>
    <s v=""/>
    <s v=""/>
    <s v=""/>
    <s v=""/>
    <s v=""/>
  </r>
  <r>
    <s v="Bfsam-Q-Admin"/>
    <s v="OST_111"/>
    <m/>
    <s v="IHS"/>
    <s v="Grid-Gen"/>
    <s v="OUEST"/>
    <s v="Bafoussam"/>
    <s v="HUAWEI"/>
    <n v="0"/>
    <n v="0"/>
    <n v="0"/>
    <n v="0"/>
    <s v="Operationnel"/>
    <m/>
    <x v="8"/>
    <x v="4"/>
    <s v="no root cause"/>
    <x v="4"/>
    <s v=""/>
    <s v=""/>
    <s v=""/>
    <m/>
    <m/>
    <m/>
    <m/>
    <m/>
    <m/>
    <m/>
    <s v=""/>
    <s v=""/>
    <s v=""/>
    <s v=""/>
    <s v=""/>
    <s v=""/>
    <s v=""/>
    <s v=""/>
    <s v=""/>
    <s v=""/>
  </r>
  <r>
    <s v="Bfsam-Kamkouop"/>
    <s v="OST_002"/>
    <m/>
    <s v="IHS"/>
    <s v="Grid-Gen"/>
    <s v="OUEST"/>
    <s v="Bafoussam"/>
    <s v="HUAWEI"/>
    <n v="0"/>
    <n v="0"/>
    <n v="0"/>
    <n v="0"/>
    <s v="Operationnel"/>
    <m/>
    <x v="8"/>
    <x v="4"/>
    <s v="no root cause"/>
    <x v="4"/>
    <s v=""/>
    <s v=""/>
    <s v=""/>
    <m/>
    <m/>
    <m/>
    <m/>
    <m/>
    <m/>
    <m/>
    <s v=""/>
    <s v=""/>
    <s v=""/>
    <s v=""/>
    <s v=""/>
    <s v=""/>
    <s v=""/>
    <s v=""/>
    <s v=""/>
    <s v=""/>
  </r>
  <r>
    <s v="Goulourgou"/>
    <s v="EXN_200"/>
    <m/>
    <s v="IHS"/>
    <s v="Hybrid-Gen"/>
    <s v="EXTREME-NORD"/>
    <s v="Kalfou"/>
    <s v="HUAWEI"/>
    <n v="0"/>
    <n v="0"/>
    <n v="0"/>
    <n v="0"/>
    <s v="Insecurity"/>
    <m/>
    <x v="8"/>
    <x v="4"/>
    <s v="no root cause"/>
    <x v="4"/>
    <s v=""/>
    <s v=""/>
    <s v=""/>
    <s v=""/>
    <s v=""/>
    <s v=""/>
    <s v=""/>
    <s v=""/>
    <s v=""/>
    <m/>
    <s v=""/>
    <s v=""/>
    <s v=""/>
    <s v=""/>
    <s v=""/>
    <s v=""/>
    <s v=""/>
    <s v=""/>
    <s v=""/>
    <s v=""/>
  </r>
  <r>
    <s v="BICEC-Indoor"/>
    <s v="LIT_700"/>
    <m/>
    <s v="CAMUSAT"/>
    <s v="Good Grid no GE - 8h"/>
    <s v="LITTORAL"/>
    <s v="Douala"/>
    <s v="ZTE"/>
    <n v="0"/>
    <n v="0"/>
    <n v="0"/>
    <n v="0"/>
    <s v="Operationnel"/>
    <m/>
    <x v="8"/>
    <x v="4"/>
    <s v="no root cause"/>
    <x v="4"/>
    <s v=""/>
    <s v=""/>
    <s v=""/>
    <s v=""/>
    <s v=""/>
    <s v=""/>
    <s v=""/>
    <s v=""/>
    <s v=""/>
    <m/>
    <s v=""/>
    <s v=""/>
    <s v=""/>
    <s v=""/>
    <s v=""/>
    <s v=""/>
    <s v=""/>
    <s v=""/>
    <s v=""/>
    <s v=""/>
  </r>
  <r>
    <s v="Lamape"/>
    <s v="OST_027"/>
    <m/>
    <s v="IHS"/>
    <s v="Grid-Gen"/>
    <s v="OUEST"/>
    <s v="Lamape"/>
    <s v="HUAWEI"/>
    <n v="0"/>
    <n v="0"/>
    <n v="0"/>
    <n v="0"/>
    <s v="Operationnel"/>
    <m/>
    <x v="8"/>
    <x v="4"/>
    <s v="no root cause"/>
    <x v="4"/>
    <s v=""/>
    <s v=""/>
    <s v=""/>
    <m/>
    <m/>
    <m/>
    <m/>
    <m/>
    <m/>
    <m/>
    <s v=""/>
    <s v=""/>
    <s v=""/>
    <s v=""/>
    <s v=""/>
    <s v=""/>
    <s v=""/>
    <s v=""/>
    <s v=""/>
    <s v=""/>
  </r>
  <r>
    <s v="Acropole-IHS"/>
    <s v="CTR_129"/>
    <m/>
    <s v="IHS"/>
    <s v="Grid-Gen"/>
    <s v="CENTRE"/>
    <s v="Yaounde"/>
    <s v="ZTE"/>
    <n v="0"/>
    <n v="0"/>
    <n v="0"/>
    <n v="0"/>
    <s v="Operationnel"/>
    <m/>
    <x v="8"/>
    <x v="4"/>
    <s v="no root cause"/>
    <x v="4"/>
    <s v=""/>
    <s v=""/>
    <s v=""/>
    <s v=""/>
    <s v=""/>
    <s v=""/>
    <s v=""/>
    <s v=""/>
    <s v=""/>
    <m/>
    <s v=""/>
    <s v=""/>
    <s v=""/>
    <s v=""/>
    <s v=""/>
    <s v=""/>
    <s v=""/>
    <s v=""/>
    <s v=""/>
    <s v=""/>
  </r>
  <r>
    <s v="Lende-Kribi"/>
    <s v="SUD_086"/>
    <m/>
    <s v="CAMUSAT"/>
    <s v="HGB"/>
    <s v="SUD"/>
    <s v="Kribi"/>
    <s v="ZTE"/>
    <n v="0"/>
    <n v="0"/>
    <n v="0"/>
    <n v="0"/>
    <s v="Operationnel"/>
    <m/>
    <x v="8"/>
    <x v="4"/>
    <s v="no root cause"/>
    <x v="4"/>
    <s v=""/>
    <s v=""/>
    <s v=""/>
    <s v=""/>
    <s v=""/>
    <s v=""/>
    <s v=""/>
    <s v=""/>
    <s v=""/>
    <m/>
    <s v=""/>
    <s v=""/>
    <s v=""/>
    <s v=""/>
    <s v=""/>
    <s v=""/>
    <s v=""/>
    <s v=""/>
    <s v=""/>
    <s v=""/>
  </r>
  <r>
    <s v="Olezoa"/>
    <s v="CTR_035"/>
    <m/>
    <s v="IHS"/>
    <s v="GridOnly"/>
    <s v="CENTRE"/>
    <s v="Yaounde"/>
    <s v="ZTE"/>
    <n v="0"/>
    <n v="0"/>
    <n v="0"/>
    <n v="0"/>
    <s v="Operationnel"/>
    <m/>
    <x v="8"/>
    <x v="4"/>
    <s v="no root cause"/>
    <x v="4"/>
    <s v=""/>
    <s v=""/>
    <s v=""/>
    <s v=""/>
    <s v=""/>
    <s v=""/>
    <s v=""/>
    <s v=""/>
    <s v=""/>
    <m/>
    <s v=""/>
    <s v=""/>
    <s v=""/>
    <s v=""/>
    <s v=""/>
    <s v=""/>
    <s v=""/>
    <s v=""/>
    <s v=""/>
    <s v=""/>
  </r>
  <r>
    <s v="Bpriso-ASECNA"/>
    <s v="LIT_060"/>
    <m/>
    <s v="IHS"/>
    <s v="Grid-Gen"/>
    <s v="LITTORAL"/>
    <s v="Douala"/>
    <s v="ZTE"/>
    <n v="0"/>
    <n v="0"/>
    <n v="0"/>
    <n v="0"/>
    <s v="Operationnel"/>
    <m/>
    <x v="8"/>
    <x v="4"/>
    <s v="no root cause"/>
    <x v="4"/>
    <s v=""/>
    <s v=""/>
    <s v=""/>
    <s v=""/>
    <s v=""/>
    <s v=""/>
    <s v=""/>
    <s v=""/>
    <s v=""/>
    <m/>
    <s v=""/>
    <s v=""/>
    <s v=""/>
    <s v=""/>
    <s v=""/>
    <s v=""/>
    <s v=""/>
    <s v=""/>
    <s v=""/>
    <s v=""/>
  </r>
  <r>
    <s v="Denver"/>
    <s v="LIT_106"/>
    <m/>
    <s v="IHS"/>
    <s v="Grid-Gen"/>
    <s v="LITTORAL"/>
    <s v="Douala"/>
    <s v="ZTE"/>
    <n v="0"/>
    <n v="0"/>
    <n v="0"/>
    <n v="0"/>
    <s v="Operationnel"/>
    <m/>
    <x v="8"/>
    <x v="4"/>
    <s v="no root cause"/>
    <x v="4"/>
    <s v=""/>
    <s v=""/>
    <s v=""/>
    <s v=""/>
    <s v=""/>
    <s v=""/>
    <s v=""/>
    <s v=""/>
    <s v=""/>
    <m/>
    <s v=""/>
    <s v=""/>
    <s v=""/>
    <s v=""/>
    <s v=""/>
    <s v=""/>
    <s v=""/>
    <s v=""/>
    <s v=""/>
    <s v=""/>
  </r>
  <r>
    <s v="Crf-Nsam-IHS"/>
    <s v="CTR_159"/>
    <m/>
    <s v="IHS"/>
    <s v="Grid-Gen"/>
    <s v="CENTRE"/>
    <s v="Yaounde"/>
    <s v="ZTE"/>
    <n v="0"/>
    <n v="0"/>
    <n v="0"/>
    <n v="0"/>
    <s v="Operationnel"/>
    <m/>
    <x v="8"/>
    <x v="4"/>
    <s v="no root cause"/>
    <x v="4"/>
    <s v=""/>
    <s v=""/>
    <s v=""/>
    <s v=""/>
    <s v=""/>
    <s v=""/>
    <s v=""/>
    <s v=""/>
    <s v=""/>
    <m/>
    <s v=""/>
    <s v=""/>
    <s v=""/>
    <s v=""/>
    <s v=""/>
    <s v=""/>
    <s v=""/>
    <s v=""/>
    <s v=""/>
    <s v=""/>
  </r>
  <r>
    <s v="Kribi-gd-batanga"/>
    <s v="LIT_107"/>
    <m/>
    <s v="IHS"/>
    <s v="Grid-Gen"/>
    <s v="LITTORAL"/>
    <s v="Kribi"/>
    <s v="ZTE"/>
    <n v="0"/>
    <n v="0"/>
    <n v="0"/>
    <n v="0"/>
    <s v="Operationnel"/>
    <m/>
    <x v="8"/>
    <x v="4"/>
    <s v="no root cause"/>
    <x v="4"/>
    <s v=""/>
    <s v=""/>
    <s v=""/>
    <s v=""/>
    <s v=""/>
    <s v=""/>
    <s v=""/>
    <s v=""/>
    <s v=""/>
    <m/>
    <s v=""/>
    <s v=""/>
    <s v=""/>
    <s v=""/>
    <s v=""/>
    <s v=""/>
    <s v=""/>
    <s v=""/>
    <s v=""/>
    <s v=""/>
  </r>
  <r>
    <s v="CTR_006_Z_Mbankolo"/>
    <s v="CTR_006"/>
    <m/>
    <m/>
    <m/>
    <s v="CENTRE"/>
    <s v="Yaounde"/>
    <s v="ZTE"/>
    <n v="0"/>
    <n v="0"/>
    <n v="0"/>
    <n v="0"/>
    <s v="Operationnel"/>
    <m/>
    <x v="8"/>
    <x v="4"/>
    <s v="no root cause"/>
    <x v="4"/>
    <s v=""/>
    <s v=""/>
    <s v=""/>
    <s v=""/>
    <s v=""/>
    <s v=""/>
    <s v=""/>
    <s v=""/>
    <s v=""/>
    <m/>
    <s v=""/>
    <s v=""/>
    <s v=""/>
    <s v=""/>
    <s v=""/>
    <s v=""/>
    <s v=""/>
    <s v=""/>
    <s v=""/>
    <s v=""/>
  </r>
  <r>
    <s v="Mehanda"/>
    <s v="CTR_635"/>
    <m/>
    <s v="HIS"/>
    <s v="Grid-Gen"/>
    <s v="CENTRE"/>
    <s v="Yaounde"/>
    <s v="ZTE"/>
    <n v="0"/>
    <n v="0"/>
    <n v="0"/>
    <n v="0"/>
    <s v="Operationnel"/>
    <m/>
    <x v="8"/>
    <x v="4"/>
    <s v="no root cause"/>
    <x v="4"/>
    <s v=""/>
    <s v=""/>
    <s v=""/>
    <s v=""/>
    <s v=""/>
    <s v=""/>
    <s v=""/>
    <s v=""/>
    <s v=""/>
    <m/>
    <s v=""/>
    <s v=""/>
    <s v=""/>
    <s v=""/>
    <s v=""/>
    <s v=""/>
    <s v=""/>
    <s v=""/>
    <s v=""/>
    <s v=""/>
  </r>
  <r>
    <s v="Shell-Nsimeyong"/>
    <s v="CTR_056"/>
    <m/>
    <s v="IHS"/>
    <s v="Grid-Gen"/>
    <s v="CENTRE"/>
    <s v="Yaounde"/>
    <s v="ZTE"/>
    <n v="0"/>
    <n v="0"/>
    <n v="0"/>
    <n v="0"/>
    <s v="Operationnel"/>
    <m/>
    <x v="8"/>
    <x v="4"/>
    <s v="no root cause"/>
    <x v="4"/>
    <s v=""/>
    <s v=""/>
    <s v=""/>
    <s v=""/>
    <s v=""/>
    <s v=""/>
    <s v=""/>
    <s v=""/>
    <s v=""/>
    <m/>
    <s v=""/>
    <s v=""/>
    <s v=""/>
    <s v=""/>
    <s v=""/>
    <s v=""/>
    <s v=""/>
    <s v=""/>
    <s v=""/>
    <s v=""/>
  </r>
  <r>
    <s v="Bpriso-Nodal"/>
    <s v="LIT_104"/>
    <m/>
    <m/>
    <m/>
    <s v="LITTORAL"/>
    <s v="Douala"/>
    <s v="ZTE"/>
    <n v="0"/>
    <n v="0"/>
    <n v="0"/>
    <n v="0"/>
    <s v="Operationnel"/>
    <m/>
    <x v="8"/>
    <x v="4"/>
    <s v="no root cause"/>
    <x v="4"/>
    <s v=""/>
    <s v=""/>
    <s v=""/>
    <s v=""/>
    <s v=""/>
    <s v=""/>
    <s v=""/>
    <s v=""/>
    <s v=""/>
    <m/>
    <s v=""/>
    <s v=""/>
    <s v=""/>
    <s v=""/>
    <s v=""/>
    <s v=""/>
    <s v=""/>
    <s v=""/>
    <s v=""/>
    <s v=""/>
  </r>
  <r>
    <s v="Ekie-Elegance"/>
    <s v="CTR_285"/>
    <m/>
    <s v="IHS"/>
    <s v="Grid-Gen"/>
    <s v="CENTRE"/>
    <s v="Yaounde"/>
    <s v="ZTE"/>
    <n v="0"/>
    <n v="0"/>
    <n v="0"/>
    <n v="0"/>
    <s v="Operationnel"/>
    <m/>
    <x v="8"/>
    <x v="4"/>
    <s v="no root cause"/>
    <x v="4"/>
    <s v=""/>
    <s v=""/>
    <s v=""/>
    <s v=""/>
    <s v=""/>
    <s v=""/>
    <s v=""/>
    <s v=""/>
    <s v=""/>
    <m/>
    <s v=""/>
    <s v=""/>
    <s v=""/>
    <s v=""/>
    <s v=""/>
    <s v=""/>
    <s v=""/>
    <s v=""/>
    <s v=""/>
    <s v=""/>
  </r>
  <r>
    <s v="Okolo"/>
    <s v="CTR_213"/>
    <m/>
    <s v="IHS"/>
    <s v="Grid-Gen"/>
    <s v="CENTRE"/>
    <s v="Yaounde"/>
    <s v="ZTE"/>
    <n v="0"/>
    <n v="0"/>
    <n v="0"/>
    <n v="0"/>
    <s v="Operationnel"/>
    <m/>
    <x v="8"/>
    <x v="4"/>
    <s v="no root cause"/>
    <x v="4"/>
    <s v=""/>
    <s v=""/>
    <s v=""/>
    <s v=""/>
    <s v=""/>
    <s v=""/>
    <s v=""/>
    <s v=""/>
    <s v=""/>
    <m/>
    <s v=""/>
    <s v=""/>
    <s v=""/>
    <s v=""/>
    <s v=""/>
    <s v=""/>
    <s v=""/>
    <s v=""/>
    <s v=""/>
    <s v=""/>
  </r>
  <r>
    <s v="Koupa-Kagnam"/>
    <s v="OST_114"/>
    <m/>
    <s v="IHS"/>
    <s v="Grid-Gen"/>
    <s v="OUEST"/>
    <s v="Koupa-Kagnam"/>
    <s v="HUAWEI"/>
    <n v="0"/>
    <n v="0"/>
    <n v="0"/>
    <n v="0"/>
    <s v="Operationnel"/>
    <m/>
    <x v="8"/>
    <x v="4"/>
    <s v="no root cause"/>
    <x v="4"/>
    <s v=""/>
    <s v=""/>
    <s v=""/>
    <m/>
    <m/>
    <m/>
    <m/>
    <m/>
    <m/>
    <m/>
    <s v=""/>
    <s v=""/>
    <s v=""/>
    <s v=""/>
    <s v=""/>
    <s v=""/>
    <s v=""/>
    <s v=""/>
    <s v=""/>
    <s v=""/>
  </r>
  <r>
    <s v="Rey-Bouba"/>
    <s v="NRD_023"/>
    <m/>
    <s v="IHS"/>
    <s v="Grid-Gen"/>
    <s v="NORD"/>
    <s v="Rey-bouba"/>
    <s v="HUAWEI"/>
    <n v="0"/>
    <n v="0"/>
    <n v="0"/>
    <n v="0"/>
    <s v="Operationnel"/>
    <m/>
    <x v="8"/>
    <x v="4"/>
    <s v="no root cause"/>
    <x v="4"/>
    <s v=""/>
    <s v=""/>
    <s v=""/>
    <s v=""/>
    <s v=""/>
    <s v=""/>
    <s v=""/>
    <s v=""/>
    <s v=""/>
    <m/>
    <s v=""/>
    <s v=""/>
    <s v=""/>
    <s v=""/>
    <s v=""/>
    <s v=""/>
    <s v=""/>
    <s v=""/>
    <s v=""/>
    <s v=""/>
  </r>
  <r>
    <s v="Tchollire"/>
    <s v="NRD_008"/>
    <m/>
    <s v="IHS"/>
    <s v="Grid-Hybrid-Gen"/>
    <s v="NORD"/>
    <s v="Tchollire"/>
    <s v="HUAWEI"/>
    <n v="0"/>
    <n v="0"/>
    <n v="0"/>
    <n v="0"/>
    <s v="Operationnel"/>
    <m/>
    <x v="8"/>
    <x v="4"/>
    <s v="no root cause"/>
    <x v="4"/>
    <s v=""/>
    <s v=""/>
    <s v=""/>
    <s v=""/>
    <s v=""/>
    <s v=""/>
    <s v=""/>
    <s v=""/>
    <s v=""/>
    <m/>
    <s v=""/>
    <s v=""/>
    <s v=""/>
    <s v=""/>
    <s v=""/>
    <s v=""/>
    <s v=""/>
    <s v=""/>
    <s v=""/>
    <s v=""/>
  </r>
  <r>
    <s v="Tchollire-Centre"/>
    <s v="NRD_180"/>
    <m/>
    <s v="CAMUSAT"/>
    <s v="HGB"/>
    <s v="NORD"/>
    <s v="Tchollire"/>
    <s v="HUAWEI"/>
    <n v="0"/>
    <n v="0"/>
    <n v="0"/>
    <n v="0"/>
    <s v="Operationnel"/>
    <m/>
    <x v="8"/>
    <x v="4"/>
    <s v="no root cause"/>
    <x v="4"/>
    <s v=""/>
    <s v=""/>
    <s v=""/>
    <s v=""/>
    <s v=""/>
    <s v=""/>
    <s v=""/>
    <s v=""/>
    <s v=""/>
    <m/>
    <s v=""/>
    <s v=""/>
    <s v=""/>
    <s v=""/>
    <s v=""/>
    <s v=""/>
    <s v=""/>
    <s v=""/>
    <s v=""/>
    <s v=""/>
  </r>
  <r>
    <s v="Bda-Tubah-MTN"/>
    <s v="NRO_254"/>
    <m/>
    <s v="IHS"/>
    <s v="Grid-Gen"/>
    <s v="NORD-OUEST"/>
    <s v="Bamenda"/>
    <s v="HUAWEI"/>
    <n v="0"/>
    <n v="0"/>
    <n v="0"/>
    <n v="0"/>
    <s v="Operationnel"/>
    <m/>
    <x v="8"/>
    <x v="4"/>
    <s v="no root cause"/>
    <x v="4"/>
    <s v=""/>
    <s v=""/>
    <s v=""/>
    <m/>
    <m/>
    <m/>
    <m/>
    <m/>
    <m/>
    <m/>
    <s v=""/>
    <s v=""/>
    <s v=""/>
    <s v=""/>
    <s v=""/>
    <s v=""/>
    <s v=""/>
    <s v=""/>
    <s v=""/>
    <s v=""/>
  </r>
  <r>
    <s v="Reserve-Benoue"/>
    <s v="NRD_168"/>
    <m/>
    <s v="CAMUSAT"/>
    <s v="Hybrid Solar - S3"/>
    <s v="NORD"/>
    <s v="Reserve Benoue"/>
    <s v="HUAWEI"/>
    <n v="0"/>
    <n v="0"/>
    <n v="0"/>
    <n v="0"/>
    <s v="Operationnel"/>
    <m/>
    <x v="8"/>
    <x v="4"/>
    <s v="no root cause"/>
    <x v="4"/>
    <s v=""/>
    <s v=""/>
    <s v=""/>
    <s v=""/>
    <s v=""/>
    <s v=""/>
    <s v=""/>
    <s v=""/>
    <s v=""/>
    <m/>
    <s v=""/>
    <s v=""/>
    <s v=""/>
    <s v=""/>
    <s v=""/>
    <s v=""/>
    <s v=""/>
    <s v=""/>
    <s v=""/>
    <s v=""/>
  </r>
  <r>
    <s v="Nganha-IHS"/>
    <s v="ADM_137"/>
    <m/>
    <s v="IHS"/>
    <s v="Hybrid-Gen"/>
    <s v="ADAMAOUA"/>
    <s v="Nganha"/>
    <s v="NOKIA"/>
    <n v="0"/>
    <n v="0"/>
    <n v="0"/>
    <n v="0"/>
    <s v="Exclu"/>
    <s v="UE Relay"/>
    <x v="2"/>
    <x v="2"/>
    <s v="exclu"/>
    <x v="2"/>
    <s v=""/>
    <s v=""/>
    <s v=""/>
    <s v=""/>
    <s v=""/>
    <s v=""/>
    <s v=""/>
    <s v=""/>
    <s v=""/>
    <m/>
    <s v=""/>
    <s v=""/>
    <s v=""/>
    <s v=""/>
    <s v=""/>
    <s v=""/>
    <s v=""/>
    <s v=""/>
    <s v=""/>
    <s v=""/>
  </r>
  <r>
    <s v="Poli-Ville-IHS"/>
    <s v="NRD_119"/>
    <m/>
    <s v="IHS"/>
    <s v="Grid-Gen"/>
    <s v="NORD"/>
    <s v="Poli"/>
    <s v="HUAWEI"/>
    <n v="0"/>
    <n v="0"/>
    <n v="0"/>
    <n v="0"/>
    <s v="Operationnel"/>
    <m/>
    <x v="8"/>
    <x v="4"/>
    <s v="no root cause"/>
    <x v="4"/>
    <s v=""/>
    <s v=""/>
    <s v=""/>
    <s v=""/>
    <s v=""/>
    <s v=""/>
    <s v=""/>
    <s v=""/>
    <s v=""/>
    <m/>
    <s v=""/>
    <s v=""/>
    <s v=""/>
    <s v=""/>
    <s v=""/>
    <s v=""/>
    <s v=""/>
    <s v=""/>
    <s v=""/>
    <s v=""/>
  </r>
  <r>
    <s v="Bangam-IHS"/>
    <s v="OST_211"/>
    <m/>
    <s v="IHS"/>
    <s v="Grid-Gen"/>
    <s v="OUEST"/>
    <s v="Bangam"/>
    <s v="HUAWEI"/>
    <n v="0"/>
    <n v="0"/>
    <n v="0"/>
    <n v="0"/>
    <s v="Operationnel"/>
    <m/>
    <x v="8"/>
    <x v="4"/>
    <s v="no root cause"/>
    <x v="4"/>
    <s v=""/>
    <s v=""/>
    <s v=""/>
    <m/>
    <m/>
    <m/>
    <m/>
    <m/>
    <m/>
    <m/>
    <s v=""/>
    <s v=""/>
    <s v=""/>
    <s v=""/>
    <s v=""/>
    <s v=""/>
    <s v=""/>
    <s v=""/>
    <s v=""/>
    <s v=""/>
  </r>
  <r>
    <s v="Ngwelle-II"/>
    <s v="LIT_377"/>
    <m/>
    <s v="IHS"/>
    <s v="Grid-Gen"/>
    <s v="LITTORAL"/>
    <s v="Douala"/>
    <s v="ZTE"/>
    <n v="0"/>
    <n v="0"/>
    <n v="0"/>
    <n v="0"/>
    <s v="Operationnel"/>
    <m/>
    <x v="8"/>
    <x v="4"/>
    <s v="no root cause"/>
    <x v="4"/>
    <s v=""/>
    <s v=""/>
    <s v=""/>
    <s v=""/>
    <s v=""/>
    <s v=""/>
    <s v=""/>
    <s v=""/>
    <s v=""/>
    <m/>
    <s v=""/>
    <s v=""/>
    <s v=""/>
    <s v=""/>
    <s v=""/>
    <s v=""/>
    <s v=""/>
    <s v=""/>
    <s v=""/>
    <s v=""/>
  </r>
  <r>
    <s v="Ahala-IHS"/>
    <s v="CTR_164"/>
    <m/>
    <s v="IHS"/>
    <s v="Grid-Gen"/>
    <s v="CENTRE"/>
    <s v="Yaounde"/>
    <s v="ZTE"/>
    <n v="0"/>
    <n v="0"/>
    <n v="0"/>
    <n v="0"/>
    <s v="Operationnel"/>
    <m/>
    <x v="8"/>
    <x v="4"/>
    <s v="no root cause"/>
    <x v="4"/>
    <s v=""/>
    <s v=""/>
    <s v=""/>
    <s v=""/>
    <s v=""/>
    <s v=""/>
    <s v=""/>
    <s v=""/>
    <s v=""/>
    <m/>
    <s v=""/>
    <s v=""/>
    <s v=""/>
    <s v=""/>
    <s v=""/>
    <s v=""/>
    <s v=""/>
    <s v=""/>
    <s v=""/>
    <s v=""/>
  </r>
  <r>
    <s v="Madagascar-Nodal"/>
    <s v="LIT_814"/>
    <m/>
    <m/>
    <m/>
    <s v="LITTORAL"/>
    <s v="Douala"/>
    <s v="ZTE"/>
    <n v="0"/>
    <n v="0"/>
    <n v="0"/>
    <n v="0"/>
    <s v="Operationnel"/>
    <m/>
    <x v="8"/>
    <x v="4"/>
    <s v="no root cause"/>
    <x v="4"/>
    <s v=""/>
    <s v=""/>
    <s v=""/>
    <s v=""/>
    <s v=""/>
    <s v=""/>
    <s v=""/>
    <s v=""/>
    <s v=""/>
    <m/>
    <s v=""/>
    <s v=""/>
    <s v=""/>
    <s v=""/>
    <s v=""/>
    <s v=""/>
    <s v=""/>
    <s v=""/>
    <s v=""/>
    <s v=""/>
  </r>
  <r>
    <s v="Gouna"/>
    <s v="NRD_031"/>
    <m/>
    <s v="IHS"/>
    <s v="Solar-Gen"/>
    <s v="NORD"/>
    <s v="Gouna"/>
    <s v="HUAWEI"/>
    <n v="0"/>
    <n v="0"/>
    <n v="0"/>
    <n v="0"/>
    <s v="Operationnel"/>
    <m/>
    <x v="8"/>
    <x v="4"/>
    <s v="no root cause"/>
    <x v="4"/>
    <s v=""/>
    <s v=""/>
    <s v=""/>
    <s v=""/>
    <s v=""/>
    <s v=""/>
    <s v=""/>
    <s v=""/>
    <s v=""/>
    <m/>
    <s v=""/>
    <s v=""/>
    <s v=""/>
    <s v=""/>
    <s v=""/>
    <s v=""/>
    <s v=""/>
    <s v=""/>
    <s v=""/>
    <s v=""/>
  </r>
  <r>
    <s v="Magba"/>
    <s v="OST_023"/>
    <m/>
    <s v="IHS"/>
    <s v="Grid-Gen"/>
    <s v="OUEST"/>
    <s v="Magba"/>
    <s v="HUAWEI"/>
    <n v="0"/>
    <n v="0"/>
    <n v="0"/>
    <n v="0"/>
    <s v="Operationnel"/>
    <m/>
    <x v="8"/>
    <x v="4"/>
    <s v="no root cause"/>
    <x v="4"/>
    <s v=""/>
    <s v=""/>
    <s v=""/>
    <m/>
    <m/>
    <m/>
    <m/>
    <m/>
    <m/>
    <m/>
    <s v=""/>
    <s v=""/>
    <s v=""/>
    <s v=""/>
    <s v=""/>
    <s v=""/>
    <s v=""/>
    <s v=""/>
    <s v=""/>
    <s v=""/>
  </r>
  <r>
    <s v="DEENA-IHS"/>
    <s v="ADM_082"/>
    <m/>
    <s v="IHS"/>
    <s v="Solar-Gen"/>
    <s v="ADAMAOUA"/>
    <s v="Deena"/>
    <s v="NOKIA"/>
    <n v="0"/>
    <n v="0"/>
    <n v="0"/>
    <n v="0"/>
    <s v="Operationnel"/>
    <m/>
    <x v="8"/>
    <x v="4"/>
    <s v="no root cause"/>
    <x v="4"/>
    <s v=""/>
    <s v=""/>
    <s v=""/>
    <s v=""/>
    <s v=""/>
    <s v=""/>
    <s v=""/>
    <s v=""/>
    <s v=""/>
    <m/>
    <s v=""/>
    <s v=""/>
    <s v=""/>
    <s v=""/>
    <s v=""/>
    <s v=""/>
    <s v=""/>
    <s v=""/>
    <s v=""/>
    <s v=""/>
  </r>
  <r>
    <s v="Djoungolo"/>
    <s v="CTR_029"/>
    <m/>
    <s v="IHS"/>
    <s v="Grid-Gen"/>
    <s v="CENTRE"/>
    <s v="Yaounde"/>
    <s v="ZTE"/>
    <n v="0"/>
    <n v="0"/>
    <n v="0"/>
    <n v="0"/>
    <s v="Operationnel"/>
    <m/>
    <x v="8"/>
    <x v="4"/>
    <s v="no root cause"/>
    <x v="4"/>
    <s v=""/>
    <s v=""/>
    <s v=""/>
    <s v=""/>
    <s v=""/>
    <s v=""/>
    <s v=""/>
    <s v=""/>
    <s v=""/>
    <m/>
    <s v=""/>
    <s v=""/>
    <s v=""/>
    <s v=""/>
    <s v=""/>
    <s v=""/>
    <s v=""/>
    <s v=""/>
    <s v=""/>
    <s v=""/>
  </r>
  <r>
    <s v="Badankali-IHS"/>
    <s v="NRD_107"/>
    <m/>
    <s v="IHS"/>
    <s v="Hybrid-Gen"/>
    <s v="NORD"/>
    <s v="Badankali"/>
    <s v="HUAWEI"/>
    <n v="0"/>
    <n v="0"/>
    <n v="0"/>
    <n v="0"/>
    <s v="Operationnel"/>
    <m/>
    <x v="8"/>
    <x v="4"/>
    <s v="no root cause"/>
    <x v="4"/>
    <s v=""/>
    <s v=""/>
    <s v=""/>
    <s v=""/>
    <s v=""/>
    <s v=""/>
    <s v=""/>
    <s v=""/>
    <s v=""/>
    <m/>
    <s v=""/>
    <s v=""/>
    <s v=""/>
    <s v=""/>
    <s v=""/>
    <s v=""/>
    <s v=""/>
    <s v=""/>
    <s v=""/>
    <s v=""/>
  </r>
  <r>
    <s v="Sakdje"/>
    <s v="NRD_172"/>
    <m/>
    <s v="CAMUSAT"/>
    <s v="Hybrid Solar - S3"/>
    <s v="NORD"/>
    <s v="Sakdje"/>
    <s v="HUAWEI"/>
    <n v="0"/>
    <n v="0"/>
    <n v="0"/>
    <n v="0"/>
    <s v="Operationnel"/>
    <m/>
    <x v="8"/>
    <x v="4"/>
    <s v="no root cause"/>
    <x v="4"/>
    <s v=""/>
    <s v=""/>
    <s v=""/>
    <s v=""/>
    <s v=""/>
    <s v=""/>
    <s v=""/>
    <s v=""/>
    <s v=""/>
    <m/>
    <s v=""/>
    <s v=""/>
    <s v=""/>
    <s v=""/>
    <s v=""/>
    <s v=""/>
    <s v=""/>
    <s v=""/>
    <s v=""/>
    <s v=""/>
  </r>
  <r>
    <s v="Ngaouyanga-IHS"/>
    <s v="ADM_081"/>
    <m/>
    <s v="IHS"/>
    <s v="Hybrid-Gen"/>
    <s v="ADAMAOUA"/>
    <s v="Ngaouyanga"/>
    <s v="NOKIA"/>
    <n v="0"/>
    <n v="0"/>
    <n v="0"/>
    <n v="0"/>
    <s v="Operationnel"/>
    <m/>
    <x v="8"/>
    <x v="4"/>
    <s v="no root cause"/>
    <x v="4"/>
    <s v=""/>
    <s v=""/>
    <s v=""/>
    <s v=""/>
    <s v=""/>
    <s v=""/>
    <s v=""/>
    <s v=""/>
    <s v=""/>
    <m/>
    <s v=""/>
    <s v=""/>
    <s v=""/>
    <s v=""/>
    <s v=""/>
    <s v=""/>
    <s v=""/>
    <s v=""/>
    <s v=""/>
    <s v=""/>
  </r>
  <r>
    <s v="Pitchoumba"/>
    <s v="NRD_171"/>
    <m/>
    <s v="CAMUSAT"/>
    <s v="Hybrid Solar - S3"/>
    <s v="NORD"/>
    <s v="PITCHOUMBA"/>
    <s v="HUAWEI"/>
    <n v="0"/>
    <n v="0"/>
    <n v="0"/>
    <n v="0"/>
    <s v="Operationnel"/>
    <m/>
    <x v="8"/>
    <x v="4"/>
    <s v="no root cause"/>
    <x v="4"/>
    <s v=""/>
    <s v=""/>
    <s v=""/>
    <s v=""/>
    <s v=""/>
    <s v=""/>
    <s v=""/>
    <s v=""/>
    <s v=""/>
    <m/>
    <s v=""/>
    <s v=""/>
    <s v=""/>
    <s v=""/>
    <s v=""/>
    <s v=""/>
    <s v=""/>
    <s v=""/>
    <s v=""/>
    <s v=""/>
  </r>
  <r>
    <s v="Mbaka"/>
    <s v="ADM_161"/>
    <m/>
    <s v="CAMUSAT"/>
    <s v="Hybrid Solar - S3"/>
    <s v="ADAMAOUA"/>
    <s v="Mbaka"/>
    <s v="HUAWEI"/>
    <n v="0"/>
    <n v="0"/>
    <n v="0"/>
    <n v="0"/>
    <s v="Operationnel"/>
    <m/>
    <x v="8"/>
    <x v="4"/>
    <s v="no root cause"/>
    <x v="4"/>
    <s v=""/>
    <s v=""/>
    <s v=""/>
    <s v=""/>
    <s v=""/>
    <s v=""/>
    <s v=""/>
    <s v=""/>
    <s v=""/>
    <m/>
    <s v=""/>
    <s v=""/>
    <s v=""/>
    <s v=""/>
    <s v=""/>
    <s v=""/>
    <s v=""/>
    <s v=""/>
    <s v=""/>
    <s v=""/>
  </r>
  <r>
    <s v="Lagdo-Marche"/>
    <s v="NRD_077"/>
    <m/>
    <s v="IHS"/>
    <s v="Grid-Gen"/>
    <s v="NORD"/>
    <s v="Lagdo"/>
    <s v="HUAWEI"/>
    <n v="0"/>
    <n v="0"/>
    <n v="0"/>
    <n v="0"/>
    <s v="Operationnel"/>
    <m/>
    <x v="8"/>
    <x v="4"/>
    <s v="no root cause"/>
    <x v="4"/>
    <s v=""/>
    <s v=""/>
    <s v=""/>
    <s v=""/>
    <s v=""/>
    <s v=""/>
    <s v=""/>
    <s v=""/>
    <s v=""/>
    <m/>
    <s v=""/>
    <s v=""/>
    <s v=""/>
    <s v=""/>
    <s v=""/>
    <s v=""/>
    <s v=""/>
    <s v=""/>
    <s v=""/>
    <s v=""/>
  </r>
  <r>
    <s v="Lagdo"/>
    <s v="NRD_012"/>
    <m/>
    <s v="IHS"/>
    <s v="Grid-Gen"/>
    <s v="NORD"/>
    <s v="Lagdo"/>
    <s v="HUAWEI"/>
    <n v="0"/>
    <n v="0"/>
    <n v="0"/>
    <n v="0"/>
    <s v="Operationnel"/>
    <m/>
    <x v="8"/>
    <x v="4"/>
    <s v="no root cause"/>
    <x v="4"/>
    <s v=""/>
    <s v=""/>
    <s v=""/>
    <s v=""/>
    <s v=""/>
    <s v=""/>
    <s v=""/>
    <s v=""/>
    <s v=""/>
    <m/>
    <s v=""/>
    <s v=""/>
    <s v=""/>
    <s v=""/>
    <s v=""/>
    <s v=""/>
    <s v=""/>
    <s v=""/>
    <s v=""/>
    <s v=""/>
  </r>
  <r>
    <s v="Djarako"/>
    <s v="NRD_030"/>
    <m/>
    <s v="IHS"/>
    <s v="Gen Only"/>
    <s v="NORD"/>
    <s v="Djarako"/>
    <s v="HUAWEI"/>
    <n v="0"/>
    <n v="0"/>
    <n v="0"/>
    <n v="0"/>
    <s v="Operationnel"/>
    <m/>
    <x v="8"/>
    <x v="4"/>
    <s v="no root cause"/>
    <x v="4"/>
    <s v=""/>
    <s v=""/>
    <s v=""/>
    <s v=""/>
    <s v=""/>
    <s v=""/>
    <s v=""/>
    <s v=""/>
    <s v=""/>
    <m/>
    <s v=""/>
    <s v=""/>
    <s v=""/>
    <s v=""/>
    <s v=""/>
    <s v=""/>
    <s v=""/>
    <s v=""/>
    <s v=""/>
    <s v=""/>
  </r>
  <r>
    <s v="Tignere"/>
    <s v="ADM_011"/>
    <m/>
    <s v="IHS"/>
    <s v="Grid-Gen"/>
    <s v="ADAMAOUA"/>
    <s v="Tignere"/>
    <s v="HUAWEI"/>
    <n v="0"/>
    <n v="0"/>
    <n v="0"/>
    <n v="0"/>
    <s v="Operationnel"/>
    <m/>
    <x v="8"/>
    <x v="4"/>
    <s v="no root cause"/>
    <x v="4"/>
    <s v=""/>
    <s v=""/>
    <s v=""/>
    <s v=""/>
    <s v=""/>
    <s v=""/>
    <s v=""/>
    <s v=""/>
    <s v=""/>
    <m/>
    <s v=""/>
    <s v=""/>
    <s v=""/>
    <s v=""/>
    <s v=""/>
    <s v=""/>
    <s v=""/>
    <s v=""/>
    <s v=""/>
    <s v=""/>
  </r>
  <r>
    <s v="Souza"/>
    <s v="LIT_016"/>
    <m/>
    <m/>
    <m/>
    <s v="LITTORAL"/>
    <s v="Souza"/>
    <s v="ZTE"/>
    <n v="0"/>
    <n v="0"/>
    <n v="0"/>
    <n v="0"/>
    <s v="Operationnel"/>
    <m/>
    <x v="8"/>
    <x v="4"/>
    <s v="no root cause"/>
    <x v="4"/>
    <s v=""/>
    <s v=""/>
    <s v=""/>
    <s v=""/>
    <s v=""/>
    <s v=""/>
    <s v=""/>
    <s v=""/>
    <s v=""/>
    <m/>
    <s v=""/>
    <s v=""/>
    <s v=""/>
    <s v=""/>
    <s v=""/>
    <s v=""/>
    <s v=""/>
    <s v=""/>
    <s v=""/>
    <s v=""/>
  </r>
  <r>
    <s v="Kotto-Bloc"/>
    <s v="LIT_246"/>
    <m/>
    <s v="IHS"/>
    <s v="Grid-Gen"/>
    <s v="LITTORAL"/>
    <s v="Douala"/>
    <s v="ZTE"/>
    <n v="0"/>
    <n v="0"/>
    <n v="0"/>
    <n v="0"/>
    <s v="Operationnel"/>
    <m/>
    <x v="8"/>
    <x v="4"/>
    <s v="no root cause"/>
    <x v="4"/>
    <s v=""/>
    <s v=""/>
    <s v=""/>
    <s v=""/>
    <s v=""/>
    <s v=""/>
    <s v=""/>
    <s v=""/>
    <s v=""/>
    <m/>
    <s v=""/>
    <s v=""/>
    <s v=""/>
    <s v=""/>
    <s v=""/>
    <s v=""/>
    <s v=""/>
    <s v=""/>
    <s v=""/>
    <s v=""/>
  </r>
  <r>
    <s v="Lara"/>
    <s v="EXN_102"/>
    <m/>
    <s v="IHS"/>
    <s v="Grid-Gen"/>
    <s v="EXTREME-NORD"/>
    <s v="Lara"/>
    <s v="HUAWEI"/>
    <n v="0"/>
    <n v="0"/>
    <n v="0"/>
    <n v="0"/>
    <s v="Insecurity"/>
    <m/>
    <x v="8"/>
    <x v="4"/>
    <s v="no root cause"/>
    <x v="4"/>
    <s v=""/>
    <s v=""/>
    <s v=""/>
    <s v=""/>
    <s v=""/>
    <s v=""/>
    <s v=""/>
    <s v=""/>
    <s v=""/>
    <m/>
    <s v=""/>
    <s v=""/>
    <s v=""/>
    <s v=""/>
    <s v=""/>
    <s v=""/>
    <s v=""/>
    <s v=""/>
    <s v=""/>
    <s v=""/>
  </r>
  <r>
    <s v="Mada-IHS"/>
    <s v="EXN_223"/>
    <m/>
    <s v="IHS"/>
    <s v="Gen Only"/>
    <s v="EXTREME-NORD"/>
    <s v="Mada"/>
    <s v="HUAWEI"/>
    <n v="0"/>
    <n v="0"/>
    <n v="0"/>
    <n v="0"/>
    <s v="Insecurity"/>
    <m/>
    <x v="8"/>
    <x v="4"/>
    <s v="no root cause"/>
    <x v="4"/>
    <s v=""/>
    <s v=""/>
    <s v=""/>
    <s v=""/>
    <s v=""/>
    <s v=""/>
    <s v=""/>
    <s v=""/>
    <s v=""/>
    <m/>
    <s v=""/>
    <s v=""/>
    <s v=""/>
    <s v=""/>
    <s v=""/>
    <s v=""/>
    <s v=""/>
    <s v=""/>
    <s v=""/>
    <s v=""/>
  </r>
  <r>
    <s v="Mbengwi-Mile17-IHS"/>
    <s v="NRO_144"/>
    <m/>
    <m/>
    <m/>
    <s v="NORD-OUEST"/>
    <s v="Mbengwi"/>
    <s v="HUAWEI"/>
    <n v="0"/>
    <n v="0"/>
    <n v="0"/>
    <n v="0"/>
    <s v="Insecurity"/>
    <m/>
    <x v="8"/>
    <x v="4"/>
    <s v="no root cause"/>
    <x v="4"/>
    <s v=""/>
    <s v=""/>
    <s v=""/>
    <m/>
    <m/>
    <m/>
    <m/>
    <m/>
    <m/>
    <m/>
    <s v=""/>
    <s v=""/>
    <s v=""/>
    <s v=""/>
    <s v=""/>
    <s v=""/>
    <s v=""/>
    <s v=""/>
    <s v=""/>
    <s v=""/>
  </r>
  <r>
    <s v="Dargala-New"/>
    <s v="EXN_190"/>
    <m/>
    <s v="IHS"/>
    <s v="Grid-Gen"/>
    <s v="EXTREME-NORD"/>
    <s v="Dargala"/>
    <s v="HUAWEI"/>
    <n v="0"/>
    <n v="0"/>
    <n v="0"/>
    <n v="0"/>
    <s v="Insecurity"/>
    <m/>
    <x v="7"/>
    <x v="3"/>
    <s v="Projet OCM (ZTE, NOKIA, autres projets)"/>
    <x v="3"/>
    <s v="Impacted by EXN_037_H_Mindif"/>
    <s v=""/>
    <s v=""/>
    <s v=""/>
    <s v=""/>
    <s v=""/>
    <s v=""/>
    <s v=""/>
    <s v=""/>
    <m/>
    <s v=""/>
    <s v=""/>
    <s v=""/>
    <s v=""/>
    <s v=""/>
    <s v=""/>
    <s v="Impacted by EXN_037_H_Mindif"/>
    <s v=""/>
    <s v=""/>
    <s v=""/>
  </r>
  <r>
    <s v="Pouss-New"/>
    <s v="EXN_189"/>
    <m/>
    <s v="IHS"/>
    <s v="Grid-Hybrid-Gen"/>
    <s v="EXTREME-NORD"/>
    <s v="Pouss"/>
    <s v="HUAWEI"/>
    <n v="0"/>
    <n v="0"/>
    <n v="0"/>
    <n v="0"/>
    <s v="Insecurity"/>
    <m/>
    <x v="8"/>
    <x v="4"/>
    <s v="no root cause"/>
    <x v="4"/>
    <s v=""/>
    <s v=""/>
    <s v=""/>
    <s v=""/>
    <s v=""/>
    <s v=""/>
    <s v=""/>
    <s v=""/>
    <s v=""/>
    <m/>
    <s v=""/>
    <s v=""/>
    <s v=""/>
    <s v=""/>
    <s v=""/>
    <s v=""/>
    <s v=""/>
    <s v=""/>
    <s v=""/>
    <s v=""/>
  </r>
  <r>
    <s v="Waza"/>
    <s v="EXN_033"/>
    <m/>
    <s v="IHS"/>
    <s v="Grid-Hybrid-Gen"/>
    <s v="EXTREME-NORD"/>
    <s v="Waza"/>
    <s v="HUAWEI"/>
    <n v="0"/>
    <n v="0"/>
    <n v="0"/>
    <n v="0"/>
    <s v="Insecurity"/>
    <m/>
    <x v="8"/>
    <x v="4"/>
    <s v="no root cause"/>
    <x v="4"/>
    <s v=""/>
    <s v=""/>
    <s v=""/>
    <s v=""/>
    <s v=""/>
    <s v=""/>
    <s v=""/>
    <s v=""/>
    <s v=""/>
    <m/>
    <s v=""/>
    <s v=""/>
    <s v=""/>
    <s v=""/>
    <s v=""/>
    <s v=""/>
    <s v=""/>
    <s v=""/>
    <s v=""/>
    <s v=""/>
  </r>
  <r>
    <s v="Dziguilao"/>
    <s v="EXN_074"/>
    <m/>
    <s v="IHS"/>
    <s v="Gen-Solar AER"/>
    <s v="EXTREME-NORD"/>
    <s v="Dziguilao"/>
    <s v="HUAWEI"/>
    <n v="0"/>
    <n v="0"/>
    <n v="0"/>
    <n v="0"/>
    <s v="Insecurity"/>
    <m/>
    <x v="11"/>
    <x v="5"/>
    <s v="BSS Hardware issue"/>
    <x v="0"/>
    <s v="29/03/2026 : need BO RAN analysis ||  FME should check and clean jumper, port 0 of RRU 71….29/03/2026 : need BO RAN analysis ||  FME should check and clean jumper, port 0 of RRU 71"/>
    <s v=""/>
    <s v=""/>
    <s v="29/03/2026 : need BO RAN analysis ||  FME should check and clean jumper, port 0 of RRU 71"/>
    <s v="29/03/2026 : need BO RAN analysis ||  FME should check and clean jumper, port 0 of RRU 71"/>
    <m/>
    <m/>
    <m/>
    <m/>
    <m/>
    <s v=""/>
    <s v=""/>
    <s v=""/>
    <s v=""/>
    <s v=""/>
    <s v=""/>
    <s v=""/>
    <s v=""/>
    <s v=""/>
    <s v=""/>
  </r>
  <r>
    <s v="DOUBLE-IHS"/>
    <s v="EXN_109"/>
    <m/>
    <s v="IHS"/>
    <s v="Grid-Gen"/>
    <s v="EXTREME-NORD"/>
    <s v="Double(Djakaramani)"/>
    <s v="HUAWEI"/>
    <n v="0"/>
    <n v="0"/>
    <n v="0"/>
    <n v="0"/>
    <s v="Insecurity"/>
    <m/>
    <x v="8"/>
    <x v="4"/>
    <s v="no root cause"/>
    <x v="4"/>
    <s v=""/>
    <s v=""/>
    <s v=""/>
    <s v=""/>
    <s v=""/>
    <s v=""/>
    <s v=""/>
    <s v=""/>
    <s v=""/>
    <m/>
    <s v=""/>
    <s v=""/>
    <s v=""/>
    <s v=""/>
    <s v=""/>
    <s v=""/>
    <s v=""/>
    <s v=""/>
    <s v=""/>
    <s v=""/>
  </r>
  <r>
    <s v="Bonawon"/>
    <s v="LIT_400"/>
    <m/>
    <s v="IHS"/>
    <s v="Grid-Gen"/>
    <s v="LITTORAL"/>
    <s v="Douala"/>
    <s v="ZTE"/>
    <n v="0"/>
    <n v="0"/>
    <n v="0"/>
    <n v="0"/>
    <s v="Operationnel"/>
    <m/>
    <x v="8"/>
    <x v="4"/>
    <s v="no root cause"/>
    <x v="4"/>
    <s v=""/>
    <s v=""/>
    <s v=""/>
    <s v=""/>
    <s v=""/>
    <s v=""/>
    <s v=""/>
    <s v=""/>
    <s v=""/>
    <m/>
    <s v=""/>
    <s v=""/>
    <s v=""/>
    <s v=""/>
    <s v=""/>
    <s v=""/>
    <s v=""/>
    <s v=""/>
    <s v=""/>
    <s v=""/>
  </r>
  <r>
    <s v="Nkoa-Ayos-IHS"/>
    <s v="CTR_661"/>
    <m/>
    <s v="IHS"/>
    <s v="Grid-Gen"/>
    <s v="CENTRE"/>
    <s v="Yaounde"/>
    <s v="ZTE"/>
    <n v="0"/>
    <n v="0"/>
    <n v="0"/>
    <n v="0"/>
    <s v="Operationnel"/>
    <m/>
    <x v="8"/>
    <x v="4"/>
    <s v="no root cause"/>
    <x v="4"/>
    <s v=""/>
    <s v=""/>
    <s v=""/>
    <s v=""/>
    <s v=""/>
    <s v=""/>
    <s v=""/>
    <s v=""/>
    <s v=""/>
    <m/>
    <s v=""/>
    <s v=""/>
    <s v=""/>
    <s v=""/>
    <s v=""/>
    <s v=""/>
    <s v=""/>
    <s v=""/>
    <s v=""/>
    <s v=""/>
  </r>
  <r>
    <s v="Crf-Cornier"/>
    <s v="CTR_477"/>
    <m/>
    <s v="IHS"/>
    <s v="Grid-Gen"/>
    <s v="CENTRE"/>
    <s v="Yaounde"/>
    <s v="ZTE"/>
    <n v="0"/>
    <n v="0"/>
    <n v="0"/>
    <n v="0"/>
    <s v="Operationnel"/>
    <m/>
    <x v="8"/>
    <x v="4"/>
    <s v="no root cause"/>
    <x v="4"/>
    <s v=""/>
    <s v=""/>
    <s v=""/>
    <s v=""/>
    <s v=""/>
    <s v=""/>
    <s v=""/>
    <s v=""/>
    <s v=""/>
    <m/>
    <s v=""/>
    <s v=""/>
    <s v=""/>
    <s v=""/>
    <s v=""/>
    <s v=""/>
    <s v=""/>
    <s v=""/>
    <s v=""/>
    <s v=""/>
  </r>
  <r>
    <s v="Meyo"/>
    <s v="CTR_320"/>
    <m/>
    <s v="IHS"/>
    <s v="Grid-Gen"/>
    <s v="CENTRE"/>
    <s v="Yaounde"/>
    <s v="ZTE"/>
    <n v="0"/>
    <n v="0"/>
    <n v="0"/>
    <n v="0"/>
    <s v="Operationnel"/>
    <m/>
    <x v="8"/>
    <x v="4"/>
    <s v="no root cause"/>
    <x v="4"/>
    <s v=""/>
    <s v=""/>
    <s v=""/>
    <s v=""/>
    <s v=""/>
    <s v=""/>
    <s v=""/>
    <s v=""/>
    <s v=""/>
    <m/>
    <s v=""/>
    <s v=""/>
    <s v=""/>
    <s v=""/>
    <s v=""/>
    <s v=""/>
    <s v=""/>
    <s v=""/>
    <s v=""/>
    <s v=""/>
  </r>
  <r>
    <s v="Bonaminkano-IHS"/>
    <s v="LIT_130"/>
    <m/>
    <s v="IHS"/>
    <s v="Grid-Gen"/>
    <s v="LITTORAL"/>
    <s v="Douala"/>
    <s v="ZTE"/>
    <n v="0"/>
    <n v="0"/>
    <n v="0"/>
    <n v="0"/>
    <s v="Operationnel"/>
    <m/>
    <x v="8"/>
    <x v="4"/>
    <s v="no root cause"/>
    <x v="4"/>
    <s v=""/>
    <s v=""/>
    <s v=""/>
    <s v=""/>
    <s v=""/>
    <s v=""/>
    <s v=""/>
    <s v=""/>
    <s v=""/>
    <m/>
    <s v=""/>
    <s v=""/>
    <s v=""/>
    <s v=""/>
    <s v=""/>
    <s v=""/>
    <s v=""/>
    <s v=""/>
    <s v=""/>
    <s v=""/>
  </r>
  <r>
    <s v="Meyong-Meyeme"/>
    <s v="CTR_122"/>
    <m/>
    <s v="IHS"/>
    <s v="Grid-Gen"/>
    <s v="CENTRE"/>
    <s v="Yaounde"/>
    <s v="ZTE"/>
    <n v="0"/>
    <n v="0"/>
    <n v="0"/>
    <n v="0"/>
    <s v="Operationnel"/>
    <m/>
    <x v="8"/>
    <x v="4"/>
    <s v="no root cause"/>
    <x v="4"/>
    <s v=""/>
    <s v=""/>
    <s v=""/>
    <s v=""/>
    <s v=""/>
    <s v=""/>
    <s v=""/>
    <s v=""/>
    <s v=""/>
    <m/>
    <s v=""/>
    <s v=""/>
    <s v=""/>
    <s v=""/>
    <s v=""/>
    <s v=""/>
    <s v=""/>
    <s v=""/>
    <s v=""/>
    <s v=""/>
  </r>
  <r>
    <s v="Odza-II-IHS"/>
    <s v="CTR_158"/>
    <m/>
    <s v="IHS"/>
    <s v="Grid-Gen"/>
    <s v="CENTRE"/>
    <s v="Yaounde"/>
    <s v="ZTE"/>
    <n v="0"/>
    <n v="0"/>
    <n v="0"/>
    <n v="0"/>
    <s v="Operationnel"/>
    <m/>
    <x v="8"/>
    <x v="4"/>
    <s v="no root cause"/>
    <x v="4"/>
    <s v=""/>
    <s v=""/>
    <s v=""/>
    <s v=""/>
    <s v=""/>
    <s v=""/>
    <s v=""/>
    <s v=""/>
    <s v=""/>
    <m/>
    <s v=""/>
    <s v=""/>
    <s v=""/>
    <s v=""/>
    <s v=""/>
    <s v=""/>
    <s v=""/>
    <s v=""/>
    <s v=""/>
    <s v=""/>
  </r>
  <r>
    <s v="Edea-Lom"/>
    <s v="LIT_321"/>
    <m/>
    <s v="IHS"/>
    <s v="Grid-Gen"/>
    <s v="LITTORAL"/>
    <s v="Edea"/>
    <s v="ZTE"/>
    <n v="0"/>
    <n v="0"/>
    <n v="0"/>
    <n v="0"/>
    <s v="Operationnel"/>
    <m/>
    <x v="8"/>
    <x v="4"/>
    <s v="no root cause"/>
    <x v="4"/>
    <s v=""/>
    <s v=""/>
    <s v=""/>
    <s v=""/>
    <s v=""/>
    <s v=""/>
    <s v=""/>
    <s v=""/>
    <s v=""/>
    <m/>
    <s v=""/>
    <s v=""/>
    <s v=""/>
    <s v=""/>
    <s v=""/>
    <s v=""/>
    <s v=""/>
    <s v=""/>
    <s v=""/>
    <s v=""/>
  </r>
  <r>
    <s v="GSO"/>
    <s v="CTR_389"/>
    <m/>
    <s v="IHS"/>
    <s v="Grid-Gen"/>
    <s v="CENTRE"/>
    <s v="Yaounde"/>
    <s v="ZTE"/>
    <n v="0"/>
    <n v="0"/>
    <n v="0"/>
    <n v="0"/>
    <s v="Operationnel"/>
    <m/>
    <x v="8"/>
    <x v="4"/>
    <s v="no root cause"/>
    <x v="4"/>
    <s v=""/>
    <s v=""/>
    <s v=""/>
    <s v=""/>
    <s v=""/>
    <s v=""/>
    <s v=""/>
    <s v=""/>
    <s v=""/>
    <m/>
    <s v=""/>
    <s v=""/>
    <s v=""/>
    <s v=""/>
    <s v=""/>
    <s v=""/>
    <s v=""/>
    <s v=""/>
    <s v=""/>
    <s v=""/>
  </r>
  <r>
    <s v="Mbalmayo-Oyack"/>
    <s v="CTR_493"/>
    <m/>
    <s v="IHS"/>
    <s v="Grid-Gen"/>
    <s v="CENTRE"/>
    <s v="Mbalmayo"/>
    <s v="ZTE"/>
    <n v="0"/>
    <n v="0"/>
    <n v="0"/>
    <n v="0"/>
    <s v="Operationnel"/>
    <m/>
    <x v="8"/>
    <x v="4"/>
    <s v="no root cause"/>
    <x v="4"/>
    <s v=""/>
    <s v=""/>
    <s v=""/>
    <s v=""/>
    <s v=""/>
    <s v=""/>
    <s v=""/>
    <s v=""/>
    <s v=""/>
    <m/>
    <s v=""/>
    <s v=""/>
    <s v=""/>
    <s v=""/>
    <s v=""/>
    <s v=""/>
    <s v=""/>
    <s v=""/>
    <s v=""/>
    <s v=""/>
  </r>
  <r>
    <s v="Ndogbong-Guinness"/>
    <s v="LIT_432"/>
    <m/>
    <s v="IHS"/>
    <s v="Grid-Gen"/>
    <s v="LITTORAL"/>
    <s v="Douala"/>
    <s v="ZTE"/>
    <n v="0"/>
    <n v="0"/>
    <n v="0"/>
    <n v="0"/>
    <s v="Operationnel"/>
    <m/>
    <x v="8"/>
    <x v="4"/>
    <s v="no root cause"/>
    <x v="4"/>
    <s v=""/>
    <s v=""/>
    <s v=""/>
    <s v=""/>
    <s v=""/>
    <s v=""/>
    <s v=""/>
    <s v=""/>
    <s v=""/>
    <m/>
    <s v=""/>
    <s v=""/>
    <s v=""/>
    <s v=""/>
    <s v=""/>
    <s v=""/>
    <s v=""/>
    <s v=""/>
    <s v=""/>
    <s v=""/>
  </r>
  <r>
    <s v="Clge-Advantiste"/>
    <s v="CTR_331"/>
    <m/>
    <s v="IHS"/>
    <s v="Grid-Gen"/>
    <s v="CENTRE"/>
    <s v="Yaounde"/>
    <s v="ZTE"/>
    <n v="0"/>
    <n v="0"/>
    <n v="0"/>
    <n v="0"/>
    <s v="Operationnel"/>
    <m/>
    <x v="8"/>
    <x v="4"/>
    <s v="no root cause"/>
    <x v="4"/>
    <s v=""/>
    <s v=""/>
    <s v=""/>
    <s v=""/>
    <s v=""/>
    <s v=""/>
    <s v=""/>
    <s v=""/>
    <s v=""/>
    <m/>
    <s v=""/>
    <s v=""/>
    <s v=""/>
    <s v=""/>
    <s v=""/>
    <s v=""/>
    <s v=""/>
    <s v=""/>
    <s v=""/>
    <s v=""/>
  </r>
  <r>
    <s v="CTR_064_Z_Etoa-Meki"/>
    <s v="CTR_064"/>
    <m/>
    <m/>
    <m/>
    <s v="CENTRE"/>
    <s v="Yaounde"/>
    <s v="ZTE"/>
    <n v="0"/>
    <n v="0"/>
    <n v="0"/>
    <n v="0"/>
    <s v="Operationnel"/>
    <m/>
    <x v="8"/>
    <x v="4"/>
    <s v="no root cause"/>
    <x v="4"/>
    <s v=""/>
    <s v=""/>
    <s v=""/>
    <s v=""/>
    <s v=""/>
    <s v=""/>
    <s v=""/>
    <s v=""/>
    <s v=""/>
    <m/>
    <s v=""/>
    <s v=""/>
    <s v=""/>
    <s v=""/>
    <s v=""/>
    <s v=""/>
    <s v=""/>
    <s v=""/>
    <s v=""/>
    <s v=""/>
  </r>
  <r>
    <s v="Massangam"/>
    <s v="OST_057"/>
    <m/>
    <s v="IHS"/>
    <s v="Solar-Grid-Gen"/>
    <s v="OUEST"/>
    <s v="Massangam"/>
    <s v="HUAWEI"/>
    <n v="0"/>
    <n v="0"/>
    <n v="0"/>
    <n v="0"/>
    <s v="Operationnel"/>
    <m/>
    <x v="8"/>
    <x v="4"/>
    <s v="no root cause"/>
    <x v="4"/>
    <s v=""/>
    <s v=""/>
    <s v=""/>
    <m/>
    <m/>
    <m/>
    <m/>
    <m/>
    <m/>
    <m/>
    <s v=""/>
    <s v=""/>
    <s v=""/>
    <s v=""/>
    <s v=""/>
    <s v=""/>
    <s v=""/>
    <s v=""/>
    <s v=""/>
    <s v=""/>
  </r>
  <r>
    <s v="Ebom-Maetur"/>
    <s v="CTR_596"/>
    <m/>
    <s v="CAMUSAT"/>
    <s v="Good Grid no GE - 8h"/>
    <s v="CENTRE"/>
    <s v="Yaounde"/>
    <s v="ZTE"/>
    <n v="0"/>
    <n v="0"/>
    <n v="0"/>
    <n v="0"/>
    <s v="Operationnel"/>
    <m/>
    <x v="8"/>
    <x v="4"/>
    <s v="no root cause"/>
    <x v="4"/>
    <s v=""/>
    <s v=""/>
    <s v=""/>
    <s v=""/>
    <s v=""/>
    <s v=""/>
    <s v=""/>
    <s v=""/>
    <s v=""/>
    <m/>
    <s v=""/>
    <s v=""/>
    <s v=""/>
    <s v=""/>
    <s v=""/>
    <s v=""/>
    <s v=""/>
    <s v=""/>
    <s v=""/>
    <s v=""/>
  </r>
  <r>
    <s v="Damas-II"/>
    <s v="CTR_472"/>
    <m/>
    <s v="IHS"/>
    <s v="Grid-Gen"/>
    <s v="CENTRE"/>
    <s v="Yaounde"/>
    <s v="ZTE"/>
    <n v="0"/>
    <n v="0"/>
    <n v="0"/>
    <n v="0"/>
    <s v="Operationnel"/>
    <m/>
    <x v="8"/>
    <x v="4"/>
    <s v="no root cause"/>
    <x v="4"/>
    <s v=""/>
    <s v=""/>
    <s v=""/>
    <s v=""/>
    <s v=""/>
    <s v=""/>
    <s v=""/>
    <s v=""/>
    <s v=""/>
    <m/>
    <s v=""/>
    <s v=""/>
    <s v=""/>
    <s v=""/>
    <s v=""/>
    <s v=""/>
    <s v=""/>
    <s v=""/>
    <s v=""/>
    <s v=""/>
  </r>
  <r>
    <s v="Oyak"/>
    <s v="LIT_222"/>
    <m/>
    <s v="IHS"/>
    <s v="Grid-Gen"/>
    <s v="LITTORAL"/>
    <s v="Douala"/>
    <s v="ZTE"/>
    <n v="0"/>
    <n v="0"/>
    <n v="0"/>
    <n v="0"/>
    <s v="Operationnel"/>
    <m/>
    <x v="8"/>
    <x v="4"/>
    <s v="no root cause"/>
    <x v="4"/>
    <s v=""/>
    <s v=""/>
    <s v=""/>
    <s v=""/>
    <s v=""/>
    <s v=""/>
    <s v=""/>
    <s v=""/>
    <s v=""/>
    <m/>
    <s v=""/>
    <s v=""/>
    <s v=""/>
    <s v=""/>
    <s v=""/>
    <s v=""/>
    <s v=""/>
    <s v=""/>
    <s v=""/>
    <s v=""/>
  </r>
  <r>
    <s v="Mayo-kaba-IHS"/>
    <s v="EXN_162"/>
    <m/>
    <s v="IHS"/>
    <s v="Hybrid-Gen"/>
    <s v="EXTREME-NORD"/>
    <s v="Mayo-Kaba "/>
    <s v="HUAWEI"/>
    <n v="0"/>
    <n v="0"/>
    <n v="0"/>
    <n v="0"/>
    <s v="Insecurity"/>
    <m/>
    <x v="8"/>
    <x v="4"/>
    <s v="no root cause"/>
    <x v="4"/>
    <s v=""/>
    <s v=""/>
    <s v=""/>
    <s v=""/>
    <s v=""/>
    <s v=""/>
    <s v=""/>
    <s v=""/>
    <s v=""/>
    <m/>
    <s v=""/>
    <s v=""/>
    <s v=""/>
    <s v=""/>
    <s v=""/>
    <s v=""/>
    <s v=""/>
    <s v=""/>
    <s v=""/>
    <s v=""/>
  </r>
  <r>
    <s v="Doumo-IHS"/>
    <s v="EXN_165"/>
    <m/>
    <s v="IHS"/>
    <s v="Hybrid-Gen"/>
    <s v="EXTREME-NORD"/>
    <s v="Doumo"/>
    <s v="HUAWEI"/>
    <n v="0"/>
    <n v="0"/>
    <n v="0"/>
    <n v="0"/>
    <s v="Insecurity"/>
    <m/>
    <x v="8"/>
    <x v="4"/>
    <s v="no root cause"/>
    <x v="4"/>
    <s v=""/>
    <s v=""/>
    <s v=""/>
    <s v=""/>
    <s v=""/>
    <s v=""/>
    <s v=""/>
    <s v=""/>
    <s v=""/>
    <m/>
    <s v=""/>
    <s v=""/>
    <s v=""/>
    <s v=""/>
    <s v=""/>
    <s v=""/>
    <s v=""/>
    <s v=""/>
    <s v=""/>
    <s v=""/>
  </r>
  <r>
    <s v="Garoua-Boulai-new"/>
    <s v="EST_118"/>
    <m/>
    <s v="IHS"/>
    <s v="Grid-Gen"/>
    <s v="EST"/>
    <s v="Garoua-Boulai"/>
    <s v="ZTE"/>
    <n v="0"/>
    <n v="0"/>
    <n v="0"/>
    <n v="0"/>
    <s v="Operationnel"/>
    <m/>
    <x v="8"/>
    <x v="4"/>
    <s v="no root cause"/>
    <x v="4"/>
    <s v=""/>
    <s v=""/>
    <s v=""/>
    <s v=""/>
    <s v=""/>
    <s v=""/>
    <s v=""/>
    <s v=""/>
    <s v=""/>
    <m/>
    <s v=""/>
    <s v=""/>
    <s v=""/>
    <s v=""/>
    <s v=""/>
    <s v=""/>
    <s v=""/>
    <s v=""/>
    <s v=""/>
    <s v=""/>
  </r>
  <r>
    <s v="Makepe-Nodal"/>
    <s v="LIT_103"/>
    <m/>
    <m/>
    <m/>
    <s v="LITTORAL"/>
    <s v="Douala"/>
    <s v="ZTE"/>
    <n v="0"/>
    <n v="0"/>
    <n v="0"/>
    <n v="0"/>
    <s v="Operationnel"/>
    <m/>
    <x v="8"/>
    <x v="4"/>
    <s v="no root cause"/>
    <x v="4"/>
    <s v=""/>
    <s v=""/>
    <s v=""/>
    <s v=""/>
    <s v=""/>
    <s v=""/>
    <s v=""/>
    <s v=""/>
    <s v=""/>
    <m/>
    <s v=""/>
    <s v=""/>
    <s v=""/>
    <s v=""/>
    <s v=""/>
    <s v=""/>
    <s v=""/>
    <s v=""/>
    <s v=""/>
    <s v=""/>
  </r>
  <r>
    <s v="Ouro-Zangui"/>
    <s v="EXN_199"/>
    <m/>
    <s v="IHS"/>
    <s v="Hybrid-Gen"/>
    <s v="EXTREME-NORD"/>
    <s v="Ouro Zangui"/>
    <s v="HUAWEI"/>
    <n v="0"/>
    <n v="0"/>
    <n v="0"/>
    <n v="0"/>
    <s v="Insecurity"/>
    <m/>
    <x v="7"/>
    <x v="3"/>
    <s v="Projet OCM (ZTE, NOKIA, autres projets)"/>
    <x v="3"/>
    <s v="Impacted by EXN_037_H_Mindif"/>
    <s v=""/>
    <s v=""/>
    <s v=""/>
    <s v=""/>
    <s v=""/>
    <s v=""/>
    <s v=""/>
    <s v=""/>
    <m/>
    <s v=""/>
    <s v=""/>
    <s v=""/>
    <s v=""/>
    <s v=""/>
    <s v=""/>
    <s v="Impacted by EXN_037_H_Mindif"/>
    <s v=""/>
    <s v=""/>
    <s v=""/>
  </r>
  <r>
    <s v="Kotto-Antenne"/>
    <s v="LIT_303"/>
    <m/>
    <s v="IHS"/>
    <s v="Grid-Gen"/>
    <s v="LITTORAL"/>
    <s v="Douala"/>
    <s v="ZTE"/>
    <n v="0"/>
    <n v="0"/>
    <n v="0"/>
    <n v="0"/>
    <s v="Operationnel"/>
    <m/>
    <x v="8"/>
    <x v="4"/>
    <s v="no root cause"/>
    <x v="4"/>
    <s v=""/>
    <s v=""/>
    <s v=""/>
    <s v=""/>
    <s v=""/>
    <s v=""/>
    <s v=""/>
    <s v=""/>
    <s v=""/>
    <m/>
    <s v=""/>
    <s v=""/>
    <s v=""/>
    <s v=""/>
    <s v=""/>
    <s v=""/>
    <s v=""/>
    <s v=""/>
    <s v=""/>
    <s v=""/>
  </r>
  <r>
    <s v="Bfsam-Ndiandam-School"/>
    <s v="OST_270"/>
    <m/>
    <s v="CAMUSAT"/>
    <s v="Good Grid no GE - 8h"/>
    <s v="OUEST"/>
    <s v="Bafoussam"/>
    <s v="HUAWEI"/>
    <n v="0"/>
    <n v="0"/>
    <n v="0"/>
    <n v="0"/>
    <s v="Operationnel"/>
    <m/>
    <x v="8"/>
    <x v="4"/>
    <s v="no root cause"/>
    <x v="4"/>
    <s v=""/>
    <s v=""/>
    <s v=""/>
    <m/>
    <m/>
    <m/>
    <m/>
    <m/>
    <m/>
    <m/>
    <s v=""/>
    <s v=""/>
    <s v=""/>
    <s v=""/>
    <s v=""/>
    <s v=""/>
    <s v=""/>
    <s v=""/>
    <s v=""/>
    <s v=""/>
  </r>
  <r>
    <s v="Mak-Missoke"/>
    <s v="LIT_080"/>
    <m/>
    <s v="IHS"/>
    <s v="Grid-Gen"/>
    <s v="LITTORAL"/>
    <s v="Douala"/>
    <s v="ZTE"/>
    <n v="0"/>
    <n v="0"/>
    <n v="0"/>
    <n v="0"/>
    <s v="Operationnel"/>
    <m/>
    <x v="8"/>
    <x v="4"/>
    <s v="no root cause"/>
    <x v="4"/>
    <s v=""/>
    <s v=""/>
    <s v=""/>
    <s v=""/>
    <s v=""/>
    <s v=""/>
    <s v=""/>
    <s v=""/>
    <s v=""/>
    <m/>
    <s v=""/>
    <s v=""/>
    <s v=""/>
    <s v=""/>
    <s v=""/>
    <s v=""/>
    <s v=""/>
    <s v=""/>
    <s v=""/>
    <s v=""/>
  </r>
  <r>
    <s v="Bsadi-Terminus"/>
    <s v="LIT_057"/>
    <m/>
    <s v="IHS"/>
    <s v="Grid-Gen"/>
    <s v="LITTORAL"/>
    <s v="Douala"/>
    <s v="ZTE"/>
    <n v="0"/>
    <n v="0"/>
    <n v="0"/>
    <n v="0"/>
    <s v="Operationnel"/>
    <m/>
    <x v="8"/>
    <x v="4"/>
    <s v="no root cause"/>
    <x v="4"/>
    <s v=""/>
    <s v=""/>
    <s v=""/>
    <s v=""/>
    <s v=""/>
    <s v=""/>
    <s v=""/>
    <s v=""/>
    <s v=""/>
    <m/>
    <s v=""/>
    <s v=""/>
    <s v=""/>
    <s v=""/>
    <s v=""/>
    <s v=""/>
    <s v=""/>
    <s v=""/>
    <s v=""/>
    <s v=""/>
  </r>
  <r>
    <s v="Moulvouday"/>
    <s v="EXN_038"/>
    <m/>
    <s v="IHS"/>
    <s v="Solar-Gen"/>
    <s v="EXTREME-NORD"/>
    <s v="Moulvoudaye"/>
    <s v="HUAWEI"/>
    <n v="0"/>
    <n v="0"/>
    <n v="0"/>
    <n v="0"/>
    <s v="Insecurity"/>
    <m/>
    <x v="8"/>
    <x v="4"/>
    <s v="no root cause"/>
    <x v="4"/>
    <s v=""/>
    <s v=""/>
    <s v=""/>
    <s v=""/>
    <s v=""/>
    <s v=""/>
    <s v=""/>
    <s v=""/>
    <s v=""/>
    <m/>
    <s v=""/>
    <s v=""/>
    <s v=""/>
    <s v=""/>
    <s v=""/>
    <s v=""/>
    <s v=""/>
    <s v=""/>
    <s v=""/>
    <s v=""/>
  </r>
  <r>
    <s v="Makepe-Missoke-Clinique"/>
    <s v="LIT_398"/>
    <m/>
    <s v="IHS"/>
    <s v="Grid-Lithium"/>
    <s v="LITTORAL"/>
    <s v="Douala"/>
    <s v="ZTE"/>
    <n v="0"/>
    <n v="0"/>
    <n v="0"/>
    <n v="0"/>
    <s v="Operationnel"/>
    <m/>
    <x v="8"/>
    <x v="4"/>
    <s v="no root cause"/>
    <x v="4"/>
    <s v=""/>
    <s v=""/>
    <s v=""/>
    <s v=""/>
    <s v=""/>
    <s v=""/>
    <s v=""/>
    <s v=""/>
    <s v=""/>
    <m/>
    <s v=""/>
    <s v=""/>
    <s v=""/>
    <s v=""/>
    <s v=""/>
    <s v=""/>
    <s v=""/>
    <s v=""/>
    <s v=""/>
    <s v=""/>
  </r>
  <r>
    <s v="Maltam"/>
    <s v="EXN_035"/>
    <m/>
    <s v="IHS"/>
    <s v="Solar-Gen"/>
    <s v="EXTREME-NORD"/>
    <s v="Maltam"/>
    <s v="HUAWEI"/>
    <n v="0"/>
    <n v="0"/>
    <n v="0"/>
    <n v="0"/>
    <s v="Insecurity"/>
    <m/>
    <x v="8"/>
    <x v="4"/>
    <s v="no root cause"/>
    <x v="4"/>
    <s v=""/>
    <s v=""/>
    <s v=""/>
    <s v=""/>
    <s v=""/>
    <s v=""/>
    <s v=""/>
    <s v=""/>
    <s v=""/>
    <m/>
    <s v=""/>
    <s v=""/>
    <s v=""/>
    <s v=""/>
    <s v=""/>
    <s v=""/>
    <s v=""/>
    <s v=""/>
    <s v=""/>
    <s v=""/>
  </r>
  <r>
    <s v="Oyomabang-Ecole-IHS"/>
    <s v="CTR_553"/>
    <m/>
    <s v="IHS"/>
    <s v="Grid-Gen"/>
    <s v="CENTRE"/>
    <s v="Yaounde"/>
    <s v="ZTE"/>
    <n v="0"/>
    <n v="0"/>
    <n v="0"/>
    <n v="0"/>
    <s v="Operationnel"/>
    <m/>
    <x v="8"/>
    <x v="4"/>
    <s v="no root cause"/>
    <x v="4"/>
    <s v=""/>
    <s v=""/>
    <s v=""/>
    <s v=""/>
    <s v=""/>
    <s v=""/>
    <s v=""/>
    <s v=""/>
    <s v=""/>
    <m/>
    <s v=""/>
    <s v=""/>
    <s v=""/>
    <s v=""/>
    <s v=""/>
    <s v=""/>
    <s v=""/>
    <s v=""/>
    <s v=""/>
    <s v=""/>
  </r>
  <r>
    <s v="Gagadje"/>
    <s v="EXN_209"/>
    <m/>
    <s v="CAMUSAT"/>
    <s v="Hybrid Solar - S3"/>
    <s v="EXTREME-NORD"/>
    <s v="Mindif"/>
    <s v="HUAWEI"/>
    <n v="0"/>
    <n v="0"/>
    <n v="0"/>
    <n v="0"/>
    <s v="Insecurity"/>
    <m/>
    <x v="7"/>
    <x v="3"/>
    <s v="Projet OCM (ZTE, NOKIA, autres projets)"/>
    <x v="3"/>
    <s v="Impacted by EXN_037_H_Mindif"/>
    <s v=""/>
    <s v=""/>
    <s v=""/>
    <s v=""/>
    <s v=""/>
    <s v=""/>
    <s v=""/>
    <s v=""/>
    <m/>
    <s v=""/>
    <s v=""/>
    <s v=""/>
    <s v=""/>
    <s v=""/>
    <s v=""/>
    <s v="Impacted by EXN_037_H_Mindif"/>
    <s v=""/>
    <s v=""/>
    <s v=""/>
  </r>
  <r>
    <s v="Bonabappe-II"/>
    <s v="LIT_362"/>
    <m/>
    <s v="IHS"/>
    <s v="Grid-Gen"/>
    <s v="LITTORAL"/>
    <s v="Douala"/>
    <s v="ZTE"/>
    <n v="0"/>
    <n v="0"/>
    <n v="0"/>
    <n v="0"/>
    <s v="Operationnel"/>
    <m/>
    <x v="8"/>
    <x v="4"/>
    <s v="no root cause"/>
    <x v="4"/>
    <s v=""/>
    <s v=""/>
    <s v=""/>
    <s v=""/>
    <s v=""/>
    <s v=""/>
    <s v=""/>
    <s v=""/>
    <s v=""/>
    <m/>
    <s v=""/>
    <s v=""/>
    <s v=""/>
    <s v=""/>
    <s v=""/>
    <s v=""/>
    <s v=""/>
    <s v=""/>
    <s v=""/>
    <s v=""/>
  </r>
  <r>
    <s v="Madison"/>
    <s v="CTR_071"/>
    <m/>
    <s v="IHS"/>
    <s v="Grid-Gen"/>
    <s v="CENTRE"/>
    <s v="Yaounde"/>
    <s v="ZTE"/>
    <n v="0"/>
    <n v="0"/>
    <n v="0"/>
    <n v="0"/>
    <s v="Operationnel"/>
    <m/>
    <x v="8"/>
    <x v="4"/>
    <s v="no root cause"/>
    <x v="4"/>
    <s v=""/>
    <s v=""/>
    <s v=""/>
    <s v=""/>
    <s v=""/>
    <s v=""/>
    <s v=""/>
    <s v=""/>
    <s v=""/>
    <m/>
    <s v=""/>
    <s v=""/>
    <s v=""/>
    <s v=""/>
    <s v=""/>
    <s v=""/>
    <s v=""/>
    <s v=""/>
    <s v=""/>
    <s v=""/>
  </r>
  <r>
    <s v="Edea-Peage-IHS"/>
    <s v="LIT_749"/>
    <m/>
    <m/>
    <m/>
    <s v="LITTORAL"/>
    <s v="Edea"/>
    <s v="ZTE"/>
    <n v="0"/>
    <n v="0"/>
    <n v="0"/>
    <n v="0"/>
    <s v="Operationnel"/>
    <m/>
    <x v="8"/>
    <x v="4"/>
    <s v="no root cause"/>
    <x v="4"/>
    <s v=""/>
    <s v=""/>
    <s v=""/>
    <s v=""/>
    <s v=""/>
    <s v=""/>
    <s v=""/>
    <s v=""/>
    <s v=""/>
    <m/>
    <s v=""/>
    <s v=""/>
    <s v=""/>
    <s v=""/>
    <s v=""/>
    <s v=""/>
    <s v=""/>
    <s v=""/>
    <s v=""/>
    <s v=""/>
  </r>
  <r>
    <s v="Mobil-Essos"/>
    <s v="CTR_068"/>
    <m/>
    <s v="IHS"/>
    <s v="Grid-Gen"/>
    <s v="CENTRE"/>
    <s v="Yaounde"/>
    <s v="ZTE"/>
    <n v="0"/>
    <n v="0"/>
    <n v="0"/>
    <n v="0"/>
    <s v="Operationnel"/>
    <m/>
    <x v="8"/>
    <x v="4"/>
    <s v="no root cause"/>
    <x v="4"/>
    <s v=""/>
    <s v=""/>
    <s v=""/>
    <s v=""/>
    <s v=""/>
    <s v=""/>
    <s v=""/>
    <s v=""/>
    <s v=""/>
    <m/>
    <s v=""/>
    <s v=""/>
    <s v=""/>
    <s v=""/>
    <s v=""/>
    <s v=""/>
    <s v=""/>
    <s v=""/>
    <s v=""/>
    <s v=""/>
  </r>
  <r>
    <s v="C-Supreme"/>
    <s v="CTR_240"/>
    <m/>
    <s v="IHS"/>
    <s v="GridOnly"/>
    <s v="CENTRE"/>
    <s v="Yaounde"/>
    <s v="ZTE"/>
    <n v="0"/>
    <n v="0"/>
    <n v="0"/>
    <n v="0"/>
    <s v="Operationnel"/>
    <m/>
    <x v="8"/>
    <x v="4"/>
    <s v="no root cause"/>
    <x v="4"/>
    <s v=""/>
    <s v=""/>
    <s v=""/>
    <s v=""/>
    <s v=""/>
    <s v=""/>
    <s v=""/>
    <s v=""/>
    <s v=""/>
    <m/>
    <s v=""/>
    <s v=""/>
    <s v=""/>
    <s v=""/>
    <s v=""/>
    <s v=""/>
    <s v=""/>
    <s v=""/>
    <s v=""/>
    <s v=""/>
  </r>
  <r>
    <s v="Chevreuil"/>
    <s v="LIT_018"/>
    <m/>
    <s v="IHS"/>
    <s v="Grid-Gen"/>
    <s v="LITTORAL"/>
    <s v="Douala"/>
    <s v="ZTE"/>
    <n v="0"/>
    <n v="0"/>
    <n v="0"/>
    <n v="0"/>
    <s v="Operationnel"/>
    <m/>
    <x v="8"/>
    <x v="4"/>
    <s v="no root cause"/>
    <x v="4"/>
    <s v=""/>
    <s v=""/>
    <s v=""/>
    <s v=""/>
    <s v=""/>
    <s v=""/>
    <s v=""/>
    <s v=""/>
    <s v=""/>
    <m/>
    <s v=""/>
    <s v=""/>
    <s v=""/>
    <s v=""/>
    <s v=""/>
    <s v=""/>
    <s v=""/>
    <s v=""/>
    <s v=""/>
    <s v=""/>
  </r>
  <r>
    <s v="be"/>
    <s v="SUD_240"/>
    <m/>
    <s v="IHS"/>
    <s v="Grid-Gen"/>
    <s v="SUD"/>
    <s v="Kribi"/>
    <s v="ZTE"/>
    <n v="0"/>
    <n v="0"/>
    <n v="0"/>
    <n v="0"/>
    <s v="Operationnel"/>
    <m/>
    <x v="8"/>
    <x v="4"/>
    <s v="no root cause"/>
    <x v="4"/>
    <s v=""/>
    <s v=""/>
    <s v=""/>
    <s v=""/>
    <s v=""/>
    <s v=""/>
    <s v=""/>
    <s v=""/>
    <s v=""/>
    <m/>
    <s v=""/>
    <s v=""/>
    <s v=""/>
    <s v=""/>
    <s v=""/>
    <s v=""/>
    <s v=""/>
    <s v=""/>
    <s v=""/>
    <s v=""/>
  </r>
  <r>
    <s v="Mak-Village"/>
    <s v="LIT_531"/>
    <m/>
    <s v="IHS"/>
    <s v="Grid-Gen"/>
    <s v="LITTORAL"/>
    <s v="Douala"/>
    <s v="ZTE"/>
    <n v="0"/>
    <n v="0"/>
    <n v="0"/>
    <n v="0"/>
    <s v="Operationnel"/>
    <m/>
    <x v="8"/>
    <x v="4"/>
    <s v="no root cause"/>
    <x v="4"/>
    <s v=""/>
    <s v=""/>
    <s v=""/>
    <s v=""/>
    <s v=""/>
    <s v=""/>
    <s v=""/>
    <s v=""/>
    <s v=""/>
    <m/>
    <s v=""/>
    <s v=""/>
    <s v=""/>
    <s v=""/>
    <s v=""/>
    <s v=""/>
    <s v=""/>
    <s v=""/>
    <s v=""/>
    <s v=""/>
  </r>
  <r>
    <s v="Limbon-IHS"/>
    <s v="ADM_080"/>
    <m/>
    <s v="IHS"/>
    <s v="Grid-Gen"/>
    <s v="ADAMAOUA"/>
    <s v="Limbon"/>
    <s v="NOKIA"/>
    <n v="0"/>
    <n v="0"/>
    <n v="0"/>
    <n v="0"/>
    <s v="Operationnel"/>
    <m/>
    <x v="8"/>
    <x v="4"/>
    <s v="no root cause"/>
    <x v="4"/>
    <s v=""/>
    <s v=""/>
    <s v=""/>
    <s v=""/>
    <s v=""/>
    <s v=""/>
    <s v=""/>
    <s v=""/>
    <s v=""/>
    <m/>
    <s v=""/>
    <s v=""/>
    <s v=""/>
    <s v=""/>
    <s v=""/>
    <s v=""/>
    <s v=""/>
    <s v=""/>
    <s v=""/>
    <s v=""/>
  </r>
  <r>
    <s v="Gabarairou"/>
    <s v="EXN_210"/>
    <m/>
    <s v="IHS"/>
    <s v="Hybrid-Gen"/>
    <s v="EXTREME-NORD"/>
    <s v="Moulvoudaye"/>
    <s v="HUAWEI"/>
    <n v="0"/>
    <n v="0"/>
    <n v="0"/>
    <n v="0"/>
    <s v="Insecurity"/>
    <m/>
    <x v="7"/>
    <x v="3"/>
    <s v="Projet OCM (ZTE, NOKIA, autres projets)"/>
    <x v="3"/>
    <s v="Impacted by EXN_037_H_Mindif"/>
    <s v=""/>
    <s v=""/>
    <s v=""/>
    <s v=""/>
    <s v=""/>
    <s v=""/>
    <s v=""/>
    <s v=""/>
    <m/>
    <s v=""/>
    <s v=""/>
    <s v=""/>
    <s v=""/>
    <s v=""/>
    <s v=""/>
    <s v="Impacted by EXN_037_H_Mindif"/>
    <s v=""/>
    <s v=""/>
    <s v=""/>
  </r>
  <r>
    <s v="Tiko"/>
    <s v="SUO_004"/>
    <m/>
    <s v="IHS"/>
    <s v="Grid-Gen"/>
    <s v="SUD-OUEST"/>
    <s v="Tiko"/>
    <s v="HUAWEI"/>
    <n v="0"/>
    <n v="0"/>
    <n v="0"/>
    <n v="0"/>
    <s v="Insecurity"/>
    <m/>
    <x v="8"/>
    <x v="4"/>
    <s v="no root cause"/>
    <x v="4"/>
    <s v=""/>
    <s v=""/>
    <s v=""/>
    <m/>
    <m/>
    <m/>
    <m/>
    <m/>
    <m/>
    <m/>
    <s v=""/>
    <s v=""/>
    <s v=""/>
    <s v=""/>
    <s v=""/>
    <s v=""/>
    <s v=""/>
    <s v=""/>
    <s v=""/>
    <s v=""/>
  </r>
  <r>
    <s v="Mfandena"/>
    <s v="CTR_570"/>
    <m/>
    <m/>
    <m/>
    <s v="CENTRE"/>
    <s v="Yaounde"/>
    <s v="ZTE"/>
    <n v="0"/>
    <n v="0"/>
    <n v="0"/>
    <n v="0"/>
    <s v="Operationnel"/>
    <m/>
    <x v="8"/>
    <x v="4"/>
    <s v="no root cause"/>
    <x v="4"/>
    <s v=""/>
    <s v=""/>
    <s v=""/>
    <s v=""/>
    <s v=""/>
    <s v=""/>
    <s v=""/>
    <s v=""/>
    <s v=""/>
    <m/>
    <s v=""/>
    <s v=""/>
    <s v=""/>
    <s v=""/>
    <s v=""/>
    <s v=""/>
    <s v=""/>
    <s v=""/>
    <s v=""/>
    <s v=""/>
  </r>
  <r>
    <s v="Torock-IHS"/>
    <s v="EXN_178"/>
    <m/>
    <s v="IHS"/>
    <s v="Solar-Grid-Gen"/>
    <s v="EXTREME-NORD"/>
    <s v="Torock"/>
    <s v="HUAWEI"/>
    <n v="0"/>
    <n v="0"/>
    <n v="0"/>
    <n v="0"/>
    <s v="Insecurity"/>
    <m/>
    <x v="8"/>
    <x v="4"/>
    <s v="no root cause"/>
    <x v="4"/>
    <s v=""/>
    <s v=""/>
    <s v=""/>
    <s v=""/>
    <s v=""/>
    <s v=""/>
    <s v=""/>
    <s v=""/>
    <s v=""/>
    <m/>
    <s v=""/>
    <s v=""/>
    <s v=""/>
    <s v=""/>
    <s v=""/>
    <s v=""/>
    <s v=""/>
    <s v=""/>
    <s v=""/>
    <s v=""/>
  </r>
  <r>
    <s v="Bfsam-Eveche-Carrefour"/>
    <s v="OST_066"/>
    <m/>
    <s v="IHS"/>
    <s v="Grid-Gen"/>
    <s v="OUEST"/>
    <s v="Bafoussam"/>
    <s v="HUAWEI"/>
    <n v="0"/>
    <n v="0"/>
    <n v="0"/>
    <n v="0"/>
    <s v="Operationnel"/>
    <m/>
    <x v="8"/>
    <x v="4"/>
    <s v="no root cause"/>
    <x v="4"/>
    <s v=""/>
    <s v=""/>
    <s v=""/>
    <m/>
    <m/>
    <m/>
    <m/>
    <m/>
    <m/>
    <m/>
    <s v=""/>
    <s v=""/>
    <s v=""/>
    <s v=""/>
    <s v=""/>
    <s v=""/>
    <s v=""/>
    <s v=""/>
    <s v=""/>
    <s v=""/>
  </r>
  <r>
    <s v="Mendong"/>
    <s v="CTR_025"/>
    <m/>
    <s v="IHS"/>
    <s v="Grid-Gen"/>
    <s v="CENTRE"/>
    <s v="Yaounde"/>
    <s v="ZTE"/>
    <n v="0"/>
    <n v="0"/>
    <n v="0"/>
    <n v="0"/>
    <s v="Operationnel"/>
    <m/>
    <x v="8"/>
    <x v="4"/>
    <s v="no root cause"/>
    <x v="4"/>
    <s v=""/>
    <s v=""/>
    <s v=""/>
    <s v=""/>
    <s v=""/>
    <s v=""/>
    <s v=""/>
    <s v=""/>
    <s v=""/>
    <m/>
    <s v=""/>
    <s v=""/>
    <s v=""/>
    <s v=""/>
    <s v=""/>
    <s v=""/>
    <s v=""/>
    <s v=""/>
    <s v=""/>
    <s v=""/>
  </r>
  <r>
    <s v="Bilongue"/>
    <s v="LIT_425"/>
    <m/>
    <s v="IHS"/>
    <s v="Grid-Gen"/>
    <s v="LITTORAL"/>
    <s v="Douala"/>
    <s v="ZTE"/>
    <n v="0"/>
    <n v="0"/>
    <n v="0"/>
    <n v="0"/>
    <s v="Operationnel"/>
    <m/>
    <x v="8"/>
    <x v="4"/>
    <s v="no root cause"/>
    <x v="4"/>
    <s v=""/>
    <s v=""/>
    <s v=""/>
    <s v=""/>
    <s v=""/>
    <s v=""/>
    <s v=""/>
    <s v=""/>
    <s v=""/>
    <m/>
    <s v=""/>
    <s v=""/>
    <s v=""/>
    <s v=""/>
    <s v=""/>
    <s v=""/>
    <s v=""/>
    <s v=""/>
    <s v=""/>
    <s v=""/>
  </r>
  <r>
    <s v="Olembe-CAMTEL"/>
    <s v="CTR_861"/>
    <m/>
    <m/>
    <m/>
    <s v="CENTRE"/>
    <s v="Yaounde"/>
    <s v="ZTE"/>
    <n v="0"/>
    <n v="0"/>
    <n v="0"/>
    <n v="0"/>
    <s v="Operationnel"/>
    <m/>
    <x v="8"/>
    <x v="4"/>
    <s v="no root cause"/>
    <x v="4"/>
    <s v=""/>
    <s v=""/>
    <s v=""/>
    <s v=""/>
    <s v=""/>
    <s v=""/>
    <s v=""/>
    <s v=""/>
    <s v=""/>
    <m/>
    <s v=""/>
    <s v=""/>
    <s v=""/>
    <s v=""/>
    <s v=""/>
    <s v=""/>
    <s v=""/>
    <s v=""/>
    <s v=""/>
    <s v=""/>
  </r>
  <r>
    <s v="Crf-Nkolbisson"/>
    <s v="CTR_256"/>
    <m/>
    <s v="IHS"/>
    <s v="Grid-Gen"/>
    <s v="CENTRE"/>
    <s v="Yaounde"/>
    <s v="ZTE"/>
    <n v="0"/>
    <n v="0"/>
    <n v="0"/>
    <n v="0"/>
    <s v="Operationnel"/>
    <m/>
    <x v="8"/>
    <x v="4"/>
    <s v="no root cause"/>
    <x v="4"/>
    <s v=""/>
    <s v=""/>
    <s v=""/>
    <s v=""/>
    <s v=""/>
    <s v=""/>
    <s v=""/>
    <s v=""/>
    <s v=""/>
    <m/>
    <s v=""/>
    <s v=""/>
    <s v=""/>
    <s v=""/>
    <s v=""/>
    <s v=""/>
    <s v=""/>
    <s v=""/>
    <s v=""/>
    <s v=""/>
  </r>
  <r>
    <s v="Edea-Q-Haoussa"/>
    <s v="LIT_000"/>
    <m/>
    <s v="CAMUSAT"/>
    <s v="Grid-Gen"/>
    <s v="LITTORAL"/>
    <s v="Edea"/>
    <s v="ZTE"/>
    <n v="0"/>
    <n v="0"/>
    <n v="0"/>
    <n v="0"/>
    <s v="Operationnel"/>
    <m/>
    <x v="8"/>
    <x v="4"/>
    <s v="no root cause"/>
    <x v="4"/>
    <s v=""/>
    <s v=""/>
    <s v=""/>
    <s v=""/>
    <s v=""/>
    <s v=""/>
    <s v=""/>
    <s v=""/>
    <s v=""/>
    <m/>
    <s v=""/>
    <s v=""/>
    <s v=""/>
    <s v=""/>
    <s v=""/>
    <s v=""/>
    <s v=""/>
    <s v=""/>
    <s v=""/>
    <s v=""/>
  </r>
  <r>
    <s v="Ferme-Suisse"/>
    <s v="LIT_006"/>
    <m/>
    <s v="IHS"/>
    <s v="Grid-Gen"/>
    <s v="LITTORAL"/>
    <s v="Ferme-Suisse"/>
    <s v="ZTE"/>
    <n v="0"/>
    <n v="0"/>
    <n v="0"/>
    <n v="0"/>
    <s v="Operationnel"/>
    <m/>
    <x v="8"/>
    <x v="4"/>
    <s v="no root cause"/>
    <x v="4"/>
    <s v=""/>
    <s v=""/>
    <s v=""/>
    <s v=""/>
    <s v=""/>
    <s v=""/>
    <s v=""/>
    <s v=""/>
    <s v=""/>
    <m/>
    <s v=""/>
    <s v=""/>
    <s v=""/>
    <s v=""/>
    <s v=""/>
    <s v=""/>
    <s v=""/>
    <s v=""/>
    <s v=""/>
    <s v=""/>
  </r>
  <r>
    <s v="Kompigna"/>
    <s v="LIT_111"/>
    <m/>
    <s v="IHS"/>
    <s v="Grid-Gen"/>
    <s v="LITTORAL"/>
    <s v="Kompigna"/>
    <s v="ZTE"/>
    <n v="0"/>
    <n v="0"/>
    <n v="0"/>
    <n v="0"/>
    <s v="Operationnel"/>
    <m/>
    <x v="8"/>
    <x v="4"/>
    <s v="no root cause"/>
    <x v="4"/>
    <s v=""/>
    <s v=""/>
    <s v=""/>
    <s v=""/>
    <s v=""/>
    <s v=""/>
    <s v=""/>
    <s v=""/>
    <s v=""/>
    <m/>
    <s v=""/>
    <s v=""/>
    <s v=""/>
    <s v=""/>
    <s v=""/>
    <s v=""/>
    <s v=""/>
    <s v=""/>
    <s v=""/>
    <s v=""/>
  </r>
  <r>
    <s v="Manjo-PHP"/>
    <s v="LIT_592"/>
    <m/>
    <s v="CAMUSAT"/>
    <s v="Good Grid no GE - 8h"/>
    <s v="LITTORAL"/>
    <s v="Manjo"/>
    <s v="ZTE"/>
    <n v="0"/>
    <n v="0"/>
    <n v="0"/>
    <n v="0"/>
    <s v="Operationnel"/>
    <m/>
    <x v="8"/>
    <x v="4"/>
    <s v="no root cause"/>
    <x v="4"/>
    <s v=""/>
    <s v=""/>
    <s v=""/>
    <s v=""/>
    <s v=""/>
    <s v=""/>
    <s v=""/>
    <s v=""/>
    <s v=""/>
    <m/>
    <s v=""/>
    <s v=""/>
    <s v=""/>
    <s v=""/>
    <s v=""/>
    <s v=""/>
    <s v=""/>
    <s v=""/>
    <s v=""/>
    <s v=""/>
  </r>
  <r>
    <s v="Mouanko"/>
    <s v="LIT_191"/>
    <m/>
    <s v="IHS"/>
    <s v="Grid-Gen"/>
    <s v="LITTORAL"/>
    <s v="Mouanko"/>
    <s v="ZTE"/>
    <n v="0"/>
    <n v="0"/>
    <n v="0"/>
    <n v="0"/>
    <s v="Operationnel"/>
    <m/>
    <x v="8"/>
    <x v="4"/>
    <s v="no root cause"/>
    <x v="4"/>
    <s v=""/>
    <s v=""/>
    <s v=""/>
    <s v=""/>
    <s v=""/>
    <s v=""/>
    <s v=""/>
    <s v=""/>
    <s v=""/>
    <m/>
    <s v=""/>
    <s v=""/>
    <s v=""/>
    <s v=""/>
    <s v=""/>
    <s v=""/>
    <s v=""/>
    <s v=""/>
    <s v=""/>
    <s v=""/>
  </r>
  <r>
    <s v="Kopongo"/>
    <s v="LIT_509"/>
    <m/>
    <s v="IHS"/>
    <s v="Grid-Gen"/>
    <s v="LITTORAL"/>
    <s v="Kopongo"/>
    <s v="ZTE"/>
    <n v="0"/>
    <n v="0"/>
    <n v="0"/>
    <n v="0"/>
    <s v="Operationnel"/>
    <m/>
    <x v="8"/>
    <x v="4"/>
    <s v="no root cause"/>
    <x v="4"/>
    <s v=""/>
    <s v=""/>
    <s v=""/>
    <s v=""/>
    <s v=""/>
    <s v=""/>
    <s v=""/>
    <s v=""/>
    <s v=""/>
    <m/>
    <s v=""/>
    <s v=""/>
    <s v=""/>
    <s v=""/>
    <s v=""/>
    <s v=""/>
    <s v=""/>
    <s v=""/>
    <s v=""/>
    <s v=""/>
  </r>
  <r>
    <s v="Bagofit"/>
    <s v="EST_082"/>
    <m/>
    <s v="IHS"/>
    <s v="GenOnly"/>
    <s v="EST"/>
    <s v="Bagofit"/>
    <s v="ZTE"/>
    <n v="0"/>
    <n v="0"/>
    <n v="0"/>
    <n v="0"/>
    <s v="Operationnel"/>
    <m/>
    <x v="8"/>
    <x v="4"/>
    <s v="no root cause"/>
    <x v="4"/>
    <s v=""/>
    <s v=""/>
    <s v=""/>
    <s v=""/>
    <s v=""/>
    <s v=""/>
    <s v=""/>
    <s v=""/>
    <s v=""/>
    <m/>
    <s v=""/>
    <s v=""/>
    <s v=""/>
    <s v=""/>
    <s v=""/>
    <s v=""/>
    <s v=""/>
    <s v=""/>
    <s v=""/>
    <s v=""/>
  </r>
  <r>
    <s v="Ntoumba"/>
    <s v="CTR_355"/>
    <m/>
    <s v="IHS"/>
    <s v="Grid-Gen"/>
    <s v="CENTRE"/>
    <s v="Ntoumba"/>
    <s v="ZTE"/>
    <n v="0"/>
    <n v="0"/>
    <n v="0"/>
    <n v="0"/>
    <s v="Operationnel"/>
    <m/>
    <x v="8"/>
    <x v="4"/>
    <s v="no root cause"/>
    <x v="4"/>
    <s v=""/>
    <s v=""/>
    <s v=""/>
    <s v=""/>
    <s v=""/>
    <s v=""/>
    <s v=""/>
    <s v=""/>
    <s v=""/>
    <m/>
    <s v=""/>
    <s v=""/>
    <s v=""/>
    <s v=""/>
    <s v=""/>
    <s v=""/>
    <s v=""/>
    <s v=""/>
    <s v=""/>
    <s v=""/>
  </r>
  <r>
    <s v="Meyo-Centre"/>
    <s v="CTR_145"/>
    <m/>
    <s v="IHS"/>
    <s v="Solar-Gen-Lithium"/>
    <s v="CENTRE"/>
    <s v="Meyo"/>
    <s v="ZTE"/>
    <n v="0"/>
    <n v="0"/>
    <n v="0"/>
    <n v="0"/>
    <s v="Operationnel"/>
    <m/>
    <x v="8"/>
    <x v="4"/>
    <s v="no root cause"/>
    <x v="4"/>
    <s v=""/>
    <s v=""/>
    <s v=""/>
    <s v=""/>
    <s v=""/>
    <s v=""/>
    <s v=""/>
    <s v=""/>
    <s v=""/>
    <m/>
    <s v=""/>
    <s v=""/>
    <s v=""/>
    <s v=""/>
    <s v=""/>
    <s v=""/>
    <s v=""/>
    <s v=""/>
    <s v=""/>
    <s v=""/>
  </r>
  <r>
    <s v="Mengang-MTN"/>
    <s v="CTR_306"/>
    <m/>
    <s v="IHS"/>
    <s v="Grid-Gen"/>
    <s v="CENTRE"/>
    <s v="Mengang"/>
    <s v="ZTE"/>
    <n v="0"/>
    <n v="0"/>
    <n v="0"/>
    <n v="0"/>
    <s v="Operationnel"/>
    <m/>
    <x v="8"/>
    <x v="4"/>
    <s v="no root cause"/>
    <x v="4"/>
    <s v=""/>
    <s v=""/>
    <s v=""/>
    <s v=""/>
    <s v=""/>
    <s v=""/>
    <s v=""/>
    <s v=""/>
    <s v=""/>
    <m/>
    <s v=""/>
    <s v=""/>
    <s v=""/>
    <s v=""/>
    <s v=""/>
    <s v=""/>
    <s v=""/>
    <s v=""/>
    <s v=""/>
    <s v=""/>
  </r>
  <r>
    <s v="Guiwa-Yangamo"/>
    <s v="EST_123"/>
    <m/>
    <s v="CAMUSAT"/>
    <s v="Hybrid Solar - S2"/>
    <s v="EST"/>
    <s v="Guiwa-Yangamo"/>
    <s v="ZTE"/>
    <n v="0"/>
    <n v="0"/>
    <n v="0"/>
    <n v="0"/>
    <s v="Operationnel"/>
    <m/>
    <x v="8"/>
    <x v="4"/>
    <s v="no root cause"/>
    <x v="4"/>
    <s v=""/>
    <s v=""/>
    <s v=""/>
    <s v=""/>
    <s v=""/>
    <s v=""/>
    <s v=""/>
    <s v=""/>
    <s v=""/>
    <m/>
    <s v=""/>
    <s v=""/>
    <s v=""/>
    <s v=""/>
    <s v=""/>
    <s v=""/>
    <s v=""/>
    <s v=""/>
    <s v=""/>
    <s v=""/>
  </r>
  <r>
    <s v="Missole"/>
    <s v="LIT_227"/>
    <m/>
    <s v="IHS"/>
    <s v="Hybrid-Gen"/>
    <s v="LITTORAL"/>
    <s v="Missole"/>
    <s v="ZTE"/>
    <n v="0"/>
    <n v="0"/>
    <n v="0"/>
    <n v="0"/>
    <s v="Operationnel"/>
    <m/>
    <x v="8"/>
    <x v="4"/>
    <s v="no root cause"/>
    <x v="4"/>
    <s v=""/>
    <s v=""/>
    <s v=""/>
    <s v=""/>
    <s v=""/>
    <s v=""/>
    <s v=""/>
    <s v=""/>
    <s v=""/>
    <m/>
    <s v=""/>
    <s v=""/>
    <s v=""/>
    <s v=""/>
    <s v=""/>
    <s v=""/>
    <s v=""/>
    <s v=""/>
    <s v=""/>
    <s v=""/>
  </r>
  <r>
    <s v="Mayo-Oulo"/>
    <s v="NRD_010"/>
    <m/>
    <s v="IHS"/>
    <s v="Grid-Gen"/>
    <s v="NORD"/>
    <s v="Mayo-Oulo"/>
    <s v="HUAWEI"/>
    <n v="0"/>
    <n v="0"/>
    <n v="0"/>
    <n v="0"/>
    <s v="Operationnel"/>
    <m/>
    <x v="8"/>
    <x v="4"/>
    <s v="no root cause"/>
    <x v="4"/>
    <s v=""/>
    <s v=""/>
    <s v=""/>
    <s v=""/>
    <s v=""/>
    <s v=""/>
    <s v=""/>
    <s v=""/>
    <s v=""/>
    <m/>
    <s v=""/>
    <s v=""/>
    <s v=""/>
    <s v=""/>
    <s v=""/>
    <s v=""/>
    <s v=""/>
    <s v=""/>
    <s v=""/>
    <s v=""/>
  </r>
  <r>
    <s v="Ndokohok-IHS"/>
    <s v="OST_025"/>
    <m/>
    <s v="IHS"/>
    <s v="Grid-Gen"/>
    <s v="OUEST"/>
    <s v="Makenene"/>
    <s v="ZTE"/>
    <n v="0"/>
    <n v="0"/>
    <n v="0"/>
    <n v="0"/>
    <s v="Operationnel"/>
    <m/>
    <x v="8"/>
    <x v="4"/>
    <s v="no root cause"/>
    <x v="4"/>
    <s v=""/>
    <s v=""/>
    <s v=""/>
    <s v=""/>
    <s v=""/>
    <s v=""/>
    <s v=""/>
    <s v=""/>
    <s v=""/>
    <m/>
    <s v=""/>
    <s v=""/>
    <s v=""/>
    <s v=""/>
    <s v=""/>
    <s v=""/>
    <s v=""/>
    <s v=""/>
    <s v=""/>
    <s v=""/>
  </r>
  <r>
    <s v="Dibombari"/>
    <s v="LIT_187"/>
    <m/>
    <s v="IHS"/>
    <s v="Grid-Gen"/>
    <s v="LITTORAL"/>
    <s v="Dibombari"/>
    <s v="ZTE"/>
    <n v="0"/>
    <n v="0"/>
    <n v="0"/>
    <n v="0"/>
    <s v="Operationnel"/>
    <m/>
    <x v="8"/>
    <x v="4"/>
    <s v="no root cause"/>
    <x v="4"/>
    <s v=""/>
    <s v=""/>
    <s v=""/>
    <s v=""/>
    <s v=""/>
    <s v=""/>
    <s v=""/>
    <s v=""/>
    <s v=""/>
    <m/>
    <s v=""/>
    <s v=""/>
    <s v=""/>
    <s v=""/>
    <s v=""/>
    <s v=""/>
    <s v=""/>
    <s v=""/>
    <s v=""/>
    <s v=""/>
  </r>
  <r>
    <s v="Sud-Cameroun-Hevea-Camtel"/>
    <s v="SUD_055"/>
    <m/>
    <s v="CAMUSAT"/>
    <s v="Good Grid no GE - 8h"/>
    <s v="SUD"/>
    <s v="Niete"/>
    <s v="ZTE"/>
    <n v="0"/>
    <n v="0"/>
    <n v="0"/>
    <n v="0"/>
    <s v="Operationnel"/>
    <m/>
    <x v="8"/>
    <x v="4"/>
    <s v="no root cause"/>
    <x v="4"/>
    <s v=""/>
    <s v=""/>
    <s v=""/>
    <s v=""/>
    <s v=""/>
    <s v=""/>
    <s v=""/>
    <s v=""/>
    <s v=""/>
    <m/>
    <s v=""/>
    <s v=""/>
    <s v=""/>
    <s v=""/>
    <s v=""/>
    <s v=""/>
    <s v=""/>
    <s v=""/>
    <s v=""/>
    <s v=""/>
  </r>
  <r>
    <s v="Bonalea"/>
    <s v="LIT_296"/>
    <m/>
    <s v="IHS"/>
    <s v="Grid-Gen"/>
    <s v="LITTORAL"/>
    <s v="Bonalea"/>
    <s v="ZTE"/>
    <n v="0"/>
    <n v="0"/>
    <n v="0"/>
    <n v="0"/>
    <s v="Operationnel"/>
    <m/>
    <x v="8"/>
    <x v="4"/>
    <s v="no root cause"/>
    <x v="4"/>
    <s v=""/>
    <s v=""/>
    <s v=""/>
    <s v=""/>
    <s v=""/>
    <s v=""/>
    <s v=""/>
    <s v=""/>
    <s v=""/>
    <m/>
    <s v=""/>
    <s v=""/>
    <s v=""/>
    <s v=""/>
    <s v=""/>
    <s v=""/>
    <s v=""/>
    <s v=""/>
    <s v=""/>
    <s v=""/>
  </r>
  <r>
    <s v="Bare"/>
    <s v="LIT_112"/>
    <m/>
    <s v="IHS"/>
    <s v="Grid-Gen"/>
    <s v="LITTORAL"/>
    <s v="Bare"/>
    <s v="ZTE"/>
    <n v="0"/>
    <n v="0"/>
    <n v="0"/>
    <n v="0"/>
    <s v="Operationnel"/>
    <m/>
    <x v="8"/>
    <x v="4"/>
    <s v="no root cause"/>
    <x v="4"/>
    <s v=""/>
    <s v=""/>
    <s v=""/>
    <s v=""/>
    <s v=""/>
    <s v=""/>
    <s v=""/>
    <s v=""/>
    <s v=""/>
    <m/>
    <s v=""/>
    <s v=""/>
    <s v=""/>
    <s v=""/>
    <s v=""/>
    <s v=""/>
    <s v=""/>
    <s v=""/>
    <s v=""/>
    <s v=""/>
  </r>
  <r>
    <s v="Kola-IHS"/>
    <s v="LIT_764"/>
    <m/>
    <s v="IHS"/>
    <s v="Grid-Gen"/>
    <s v="LITTORAL"/>
    <s v="Baaba"/>
    <s v="ZTE"/>
    <n v="0"/>
    <n v="0"/>
    <n v="0"/>
    <n v="0"/>
    <s v="Operationnel"/>
    <m/>
    <x v="8"/>
    <x v="4"/>
    <s v="no root cause"/>
    <x v="4"/>
    <s v=""/>
    <s v=""/>
    <s v=""/>
    <s v=""/>
    <s v=""/>
    <s v=""/>
    <s v=""/>
    <s v=""/>
    <s v=""/>
    <m/>
    <s v=""/>
    <s v=""/>
    <s v=""/>
    <s v=""/>
    <s v=""/>
    <s v=""/>
    <s v=""/>
    <s v=""/>
    <s v=""/>
    <s v=""/>
  </r>
  <r>
    <s v="Ndoulou-IHS"/>
    <s v="LIT_431"/>
    <m/>
    <s v="IHS"/>
    <s v="Grid-Gen"/>
    <s v="LITTORAL"/>
    <s v="Ndoulou"/>
    <s v="ZTE"/>
    <n v="0"/>
    <n v="0"/>
    <n v="0"/>
    <n v="0"/>
    <s v="Operationnel"/>
    <m/>
    <x v="8"/>
    <x v="4"/>
    <s v="no root cause"/>
    <x v="4"/>
    <s v=""/>
    <s v=""/>
    <s v=""/>
    <s v=""/>
    <s v=""/>
    <s v=""/>
    <s v=""/>
    <s v=""/>
    <s v=""/>
    <m/>
    <s v=""/>
    <s v=""/>
    <s v=""/>
    <s v=""/>
    <s v=""/>
    <s v=""/>
    <s v=""/>
    <s v=""/>
    <s v=""/>
    <s v=""/>
  </r>
  <r>
    <s v="Manengole"/>
    <s v="LIT_356"/>
    <m/>
    <s v="IHS"/>
    <s v="Grid-Gen"/>
    <s v="LITTORAL"/>
    <s v="Manengole"/>
    <s v="ZTE"/>
    <n v="0"/>
    <n v="0"/>
    <n v="0"/>
    <n v="0"/>
    <s v="Operationnel"/>
    <m/>
    <x v="8"/>
    <x v="4"/>
    <s v="no root cause"/>
    <x v="4"/>
    <s v=""/>
    <s v=""/>
    <s v=""/>
    <s v=""/>
    <s v=""/>
    <s v=""/>
    <s v=""/>
    <s v=""/>
    <s v=""/>
    <m/>
    <s v=""/>
    <s v=""/>
    <s v=""/>
    <s v=""/>
    <s v=""/>
    <s v=""/>
    <s v=""/>
    <s v=""/>
    <s v=""/>
    <s v=""/>
  </r>
  <r>
    <s v="Logbadjeck-IHS"/>
    <s v="LIT_503"/>
    <m/>
    <s v="IHS"/>
    <s v="Grid-Gen"/>
    <s v="LITTORAL"/>
    <s v="Logbadjeck"/>
    <s v="ZTE"/>
    <n v="0"/>
    <n v="0"/>
    <n v="0"/>
    <n v="0"/>
    <s v="Operationnel"/>
    <m/>
    <x v="8"/>
    <x v="4"/>
    <s v="no root cause"/>
    <x v="4"/>
    <s v=""/>
    <s v=""/>
    <s v=""/>
    <s v=""/>
    <s v=""/>
    <s v=""/>
    <s v=""/>
    <s v=""/>
    <s v=""/>
    <m/>
    <s v=""/>
    <s v=""/>
    <s v=""/>
    <s v=""/>
    <s v=""/>
    <s v=""/>
    <s v=""/>
    <s v=""/>
    <s v=""/>
    <s v=""/>
  </r>
  <r>
    <s v="Dizangue-KM14-IHS"/>
    <s v="LIT_496"/>
    <m/>
    <s v="IHS"/>
    <s v="Grid-Gen"/>
    <s v="LITTORAL"/>
    <s v="Dizangue"/>
    <s v="ZTE"/>
    <n v="0"/>
    <n v="0"/>
    <n v="0"/>
    <n v="0"/>
    <s v="Operationnel"/>
    <m/>
    <x v="8"/>
    <x v="4"/>
    <s v="no root cause"/>
    <x v="4"/>
    <s v=""/>
    <s v=""/>
    <s v=""/>
    <s v=""/>
    <s v=""/>
    <s v=""/>
    <s v=""/>
    <s v=""/>
    <s v=""/>
    <m/>
    <s v=""/>
    <s v=""/>
    <s v=""/>
    <s v=""/>
    <s v=""/>
    <s v=""/>
    <s v=""/>
    <s v=""/>
    <s v=""/>
    <s v=""/>
  </r>
  <r>
    <s v="Mbongo-IHS"/>
    <s v="LIT_480"/>
    <m/>
    <s v="IHS"/>
    <s v="Grid-Gen"/>
    <s v="LITTORAL"/>
    <s v="Mbongo"/>
    <s v="ZTE"/>
    <n v="0"/>
    <n v="0"/>
    <n v="0"/>
    <n v="0"/>
    <s v="Operationnel"/>
    <m/>
    <x v="8"/>
    <x v="4"/>
    <s v="no root cause"/>
    <x v="4"/>
    <s v=""/>
    <s v=""/>
    <s v=""/>
    <s v=""/>
    <s v=""/>
    <s v=""/>
    <s v=""/>
    <s v=""/>
    <s v=""/>
    <m/>
    <s v=""/>
    <s v=""/>
    <s v=""/>
    <s v=""/>
    <s v=""/>
    <s v=""/>
    <s v=""/>
    <s v=""/>
    <s v=""/>
    <s v=""/>
  </r>
  <r>
    <s v="Apouh"/>
    <s v="LIT_512"/>
    <m/>
    <s v="IHS"/>
    <s v="Grid-Gen"/>
    <s v="LITTORAL"/>
    <s v="Apouh"/>
    <s v="ZTE"/>
    <n v="0"/>
    <n v="0"/>
    <n v="0"/>
    <n v="0"/>
    <s v="Operationnel"/>
    <m/>
    <x v="3"/>
    <x v="1"/>
    <s v="Defaut GE &amp; Power Cabinet"/>
    <x v="1"/>
    <s v="INC-20260330-00009030.,,2026-03-30 15:29:52.,,Nous constatons l'indisponibilité de APOUH dû à un probable souci d'énergie._x000a_Merci de vérifier l'énergie à APOUH._x000a_Si énergie ok, dépêcher un FME pour investigation sur site et troubleshooting au besoin avec le BO..,,power issue observed IHS support is managing it we are following up .,,Others Transmission equipement fault"/>
    <s v=""/>
    <s v=""/>
    <s v=""/>
    <s v=""/>
    <s v=""/>
    <s v=""/>
    <s v=""/>
    <s v=""/>
    <m/>
    <s v=""/>
    <s v=""/>
    <s v=""/>
    <s v=""/>
    <s v=""/>
    <s v=""/>
    <s v=""/>
    <s v=""/>
    <s v=""/>
    <s v="INC-20260330-00009030.,,2026-03-30 15:29:52.,,Nous constatons l'indisponibilité de APOUH dû à un probable souci d'énergie._x000a_Merci de vérifier l'énergie à APOUH._x000a_Si énergie ok, dépêcher un FME pour investigation sur site et troubleshooting au besoin avec le BO..,,power issue observed IHS support is managing it we are following up .,,Others Transmission equipement fault"/>
  </r>
  <r>
    <s v="Ndokok"/>
    <s v="CTR_059"/>
    <m/>
    <s v="IHS"/>
    <s v="Grid-Gen"/>
    <s v="CENTRE"/>
    <s v="Ndokok"/>
    <s v="ZTE"/>
    <n v="0"/>
    <n v="0"/>
    <n v="0"/>
    <n v="0"/>
    <s v="Operationnel"/>
    <m/>
    <x v="8"/>
    <x v="4"/>
    <s v="no root cause"/>
    <x v="4"/>
    <s v=""/>
    <s v=""/>
    <s v=""/>
    <s v=""/>
    <s v=""/>
    <s v=""/>
    <s v=""/>
    <s v=""/>
    <s v=""/>
    <m/>
    <s v=""/>
    <s v=""/>
    <s v=""/>
    <s v=""/>
    <s v=""/>
    <s v=""/>
    <s v=""/>
    <s v=""/>
    <s v=""/>
    <s v=""/>
  </r>
  <r>
    <s v="Dizangue"/>
    <s v="LIT_113"/>
    <m/>
    <s v="IHS"/>
    <s v="Grid-Gen"/>
    <s v="LITTORAL"/>
    <s v="Dizangue"/>
    <s v="ZTE"/>
    <n v="0"/>
    <n v="0"/>
    <n v="0"/>
    <n v="0"/>
    <s v="Operationnel"/>
    <m/>
    <x v="8"/>
    <x v="4"/>
    <s v="no root cause"/>
    <x v="4"/>
    <s v=""/>
    <s v=""/>
    <s v=""/>
    <s v=""/>
    <s v=""/>
    <s v=""/>
    <s v=""/>
    <s v=""/>
    <s v=""/>
    <m/>
    <s v=""/>
    <s v=""/>
    <s v=""/>
    <s v=""/>
    <s v=""/>
    <s v=""/>
    <s v=""/>
    <s v=""/>
    <s v=""/>
    <s v=""/>
  </r>
  <r>
    <s v="MISSOLE-II-PK35-IHS"/>
    <s v="LIT_750"/>
    <m/>
    <m/>
    <m/>
    <s v="LITTORAL"/>
    <s v="Missole"/>
    <s v="ZTE"/>
    <n v="0"/>
    <n v="0"/>
    <n v="0"/>
    <n v="0"/>
    <s v="Operationnel"/>
    <m/>
    <x v="8"/>
    <x v="4"/>
    <s v="no root cause"/>
    <x v="4"/>
    <s v=""/>
    <s v=""/>
    <s v=""/>
    <s v=""/>
    <s v=""/>
    <s v=""/>
    <s v=""/>
    <s v=""/>
    <s v=""/>
    <m/>
    <s v=""/>
    <s v=""/>
    <s v=""/>
    <s v=""/>
    <s v=""/>
    <s v=""/>
    <s v=""/>
    <s v=""/>
    <s v=""/>
    <s v=""/>
  </r>
  <r>
    <s v="Yembon"/>
    <s v="SUD_243"/>
    <m/>
    <s v="CAMUSAT"/>
    <s v="HGB"/>
    <s v="SUD"/>
    <s v="Yembon"/>
    <s v="ZTE"/>
    <n v="0"/>
    <n v="0"/>
    <n v="0"/>
    <n v="0"/>
    <s v="Operationnel"/>
    <m/>
    <x v="8"/>
    <x v="4"/>
    <s v="no root cause"/>
    <x v="4"/>
    <s v=""/>
    <s v=""/>
    <s v=""/>
    <s v=""/>
    <s v=""/>
    <s v=""/>
    <s v=""/>
    <s v=""/>
    <s v=""/>
    <m/>
    <s v=""/>
    <s v=""/>
    <s v=""/>
    <s v=""/>
    <s v=""/>
    <s v=""/>
    <s v=""/>
    <s v=""/>
    <s v=""/>
    <s v=""/>
  </r>
  <r>
    <s v="Mbomela-IHS"/>
    <s v="SUD_105"/>
    <m/>
    <s v="IHS"/>
    <s v="Gen-Lithium"/>
    <s v="SUD"/>
    <s v="Mbomela"/>
    <s v="ZTE"/>
    <n v="0"/>
    <n v="0"/>
    <n v="0"/>
    <n v="0"/>
    <s v="Operationnel"/>
    <m/>
    <x v="8"/>
    <x v="4"/>
    <s v="no root cause"/>
    <x v="4"/>
    <s v=""/>
    <s v=""/>
    <s v=""/>
    <s v=""/>
    <s v=""/>
    <s v=""/>
    <s v=""/>
    <s v=""/>
    <s v=""/>
    <m/>
    <s v=""/>
    <s v=""/>
    <s v=""/>
    <s v=""/>
    <s v=""/>
    <s v=""/>
    <s v=""/>
    <s v=""/>
    <s v=""/>
    <s v=""/>
  </r>
  <r>
    <s v="Mekoto"/>
    <s v="SUD_126"/>
    <m/>
    <s v="CAMUSAT"/>
    <s v="Hybrid Solar S3"/>
    <s v="SUD"/>
    <s v="Ekombitié"/>
    <s v="ZTE"/>
    <n v="0"/>
    <n v="0"/>
    <n v="0"/>
    <n v="0"/>
    <s v="Operationnel"/>
    <m/>
    <x v="8"/>
    <x v="4"/>
    <s v="no root cause"/>
    <x v="4"/>
    <s v=""/>
    <s v=""/>
    <s v=""/>
    <s v=""/>
    <s v=""/>
    <s v=""/>
    <s v=""/>
    <s v=""/>
    <s v=""/>
    <m/>
    <s v=""/>
    <s v=""/>
    <s v=""/>
    <s v=""/>
    <s v=""/>
    <s v=""/>
    <s v=""/>
    <s v=""/>
    <s v=""/>
    <s v=""/>
  </r>
  <r>
    <s v="Avobengon"/>
    <s v="SUD_244"/>
    <m/>
    <s v="IHS"/>
    <s v="Gen-Lithium"/>
    <s v="SUD"/>
    <s v="Avobengon"/>
    <s v="ZTE"/>
    <n v="0"/>
    <n v="0"/>
    <n v="0"/>
    <n v="0"/>
    <s v="Operationnel"/>
    <m/>
    <x v="8"/>
    <x v="4"/>
    <s v="no root cause"/>
    <x v="4"/>
    <s v=""/>
    <s v=""/>
    <s v=""/>
    <s v=""/>
    <s v=""/>
    <s v=""/>
    <s v=""/>
    <s v=""/>
    <s v=""/>
    <m/>
    <s v=""/>
    <s v=""/>
    <s v=""/>
    <s v=""/>
    <s v=""/>
    <s v=""/>
    <s v=""/>
    <s v=""/>
    <s v=""/>
    <s v=""/>
  </r>
  <r>
    <s v="Meyo-Nkoulou"/>
    <s v="SUD_117"/>
    <m/>
    <m/>
    <m/>
    <s v="SUD"/>
    <s v="Kyé-Ossi"/>
    <s v="ZTE"/>
    <n v="0"/>
    <n v="0"/>
    <n v="0"/>
    <n v="0"/>
    <s v="Exclu"/>
    <s v="UE Relay"/>
    <x v="2"/>
    <x v="2"/>
    <s v="exclu"/>
    <x v="2"/>
    <s v=""/>
    <s v=""/>
    <s v=""/>
    <s v=""/>
    <s v=""/>
    <s v=""/>
    <s v=""/>
    <s v=""/>
    <s v=""/>
    <m/>
    <s v=""/>
    <s v=""/>
    <s v=""/>
    <s v=""/>
    <s v=""/>
    <s v=""/>
    <s v=""/>
    <s v=""/>
    <s v=""/>
    <s v=""/>
  </r>
  <r>
    <s v="Koungoulou-MTN"/>
    <s v="SUD_248"/>
    <m/>
    <s v="IHS"/>
    <s v="Gen-Lithium"/>
    <s v="SUD"/>
    <s v="Koungoulou"/>
    <s v="ZTE"/>
    <n v="0"/>
    <n v="0"/>
    <n v="0"/>
    <n v="0"/>
    <s v="Operationnel"/>
    <m/>
    <x v="8"/>
    <x v="4"/>
    <s v="no root cause"/>
    <x v="4"/>
    <s v=""/>
    <s v=""/>
    <s v=""/>
    <s v=""/>
    <s v=""/>
    <s v=""/>
    <s v=""/>
    <s v=""/>
    <s v=""/>
    <m/>
    <s v=""/>
    <s v=""/>
    <s v=""/>
    <s v=""/>
    <s v=""/>
    <s v=""/>
    <s v=""/>
    <s v=""/>
    <s v=""/>
    <s v=""/>
  </r>
  <r>
    <s v="Bikoula-MTN"/>
    <s v="SUD_232"/>
    <m/>
    <s v="IHS"/>
    <s v="Gen-Lithium"/>
    <s v="SUD"/>
    <s v="Bikoula"/>
    <s v="ZTE"/>
    <n v="0"/>
    <n v="0"/>
    <n v="0"/>
    <n v="0"/>
    <s v="Operationnel"/>
    <m/>
    <x v="8"/>
    <x v="4"/>
    <s v="no root cause"/>
    <x v="4"/>
    <s v=""/>
    <s v=""/>
    <s v=""/>
    <s v=""/>
    <s v=""/>
    <s v=""/>
    <s v=""/>
    <s v=""/>
    <s v=""/>
    <m/>
    <s v=""/>
    <s v=""/>
    <s v=""/>
    <s v=""/>
    <s v=""/>
    <s v=""/>
    <s v=""/>
    <s v=""/>
    <s v=""/>
    <s v=""/>
  </r>
  <r>
    <s v="Ngoulemakong-MTN"/>
    <s v="EST_067"/>
    <m/>
    <s v="IHS"/>
    <s v="Grid-Hybrid-Gen"/>
    <s v="EST"/>
    <s v="Ngoulemakong"/>
    <s v="ZTE"/>
    <n v="0"/>
    <n v="0"/>
    <n v="0"/>
    <n v="0"/>
    <s v="Operationnel"/>
    <m/>
    <x v="8"/>
    <x v="4"/>
    <s v="no root cause"/>
    <x v="4"/>
    <s v=""/>
    <s v=""/>
    <s v=""/>
    <s v=""/>
    <s v=""/>
    <s v=""/>
    <s v=""/>
    <s v=""/>
    <s v=""/>
    <m/>
    <s v=""/>
    <s v=""/>
    <s v=""/>
    <s v=""/>
    <s v=""/>
    <s v=""/>
    <s v=""/>
    <s v=""/>
    <s v=""/>
    <s v=""/>
  </r>
  <r>
    <s v="Motcheboum"/>
    <s v="EST_062"/>
    <m/>
    <s v="IHS"/>
    <s v="Grid-Gen"/>
    <s v="EST"/>
    <s v="Motcheboum"/>
    <s v="ZTE"/>
    <n v="0"/>
    <n v="0"/>
    <n v="0"/>
    <n v="0"/>
    <s v="Operationnel"/>
    <m/>
    <x v="8"/>
    <x v="4"/>
    <s v="no root cause"/>
    <x v="4"/>
    <s v=""/>
    <s v=""/>
    <s v=""/>
    <s v=""/>
    <s v=""/>
    <s v=""/>
    <s v=""/>
    <s v=""/>
    <s v=""/>
    <m/>
    <s v=""/>
    <s v=""/>
    <s v=""/>
    <s v=""/>
    <s v=""/>
    <s v=""/>
    <s v=""/>
    <s v=""/>
    <s v=""/>
    <s v=""/>
  </r>
  <r>
    <s v="Nkoum"/>
    <s v="EST_022"/>
    <m/>
    <s v="IHS"/>
    <s v="Grid-Gen"/>
    <s v="EST"/>
    <s v="Nkoum"/>
    <s v="ZTE"/>
    <n v="0"/>
    <n v="0"/>
    <n v="0"/>
    <n v="0"/>
    <s v="Operationnel"/>
    <m/>
    <x v="8"/>
    <x v="4"/>
    <s v="no root cause"/>
    <x v="4"/>
    <s v=""/>
    <s v=""/>
    <s v=""/>
    <s v=""/>
    <s v=""/>
    <s v=""/>
    <s v=""/>
    <s v=""/>
    <s v=""/>
    <m/>
    <s v=""/>
    <s v=""/>
    <s v=""/>
    <s v=""/>
    <s v=""/>
    <s v=""/>
    <s v=""/>
    <s v=""/>
    <s v=""/>
    <s v=""/>
  </r>
  <r>
    <s v="Messok"/>
    <s v="SUD_106"/>
    <m/>
    <s v="CAMUSAT"/>
    <s v="Hybrid Solar - S3"/>
    <s v="SUD"/>
    <s v="Messok"/>
    <s v="ZTE"/>
    <n v="0"/>
    <n v="0"/>
    <n v="0"/>
    <n v="0"/>
    <s v="Operationnel"/>
    <m/>
    <x v="8"/>
    <x v="4"/>
    <s v="no root cause"/>
    <x v="4"/>
    <s v=""/>
    <s v=""/>
    <s v=""/>
    <s v=""/>
    <s v=""/>
    <s v=""/>
    <s v=""/>
    <s v=""/>
    <s v=""/>
    <m/>
    <s v=""/>
    <s v=""/>
    <s v=""/>
    <s v=""/>
    <s v=""/>
    <s v=""/>
    <s v=""/>
    <s v=""/>
    <s v=""/>
    <s v=""/>
  </r>
  <r>
    <s v="Ndonkol-MTN-IHS"/>
    <s v="SUD_062"/>
    <m/>
    <s v="IHS"/>
    <s v="Grid-Gen"/>
    <s v="SUD"/>
    <s v="Ndonkol"/>
    <s v="ZTE"/>
    <n v="0"/>
    <n v="0"/>
    <n v="0"/>
    <n v="0"/>
    <s v="Operationnel"/>
    <m/>
    <x v="8"/>
    <x v="4"/>
    <s v="no root cause"/>
    <x v="4"/>
    <s v=""/>
    <s v=""/>
    <s v=""/>
    <s v=""/>
    <s v=""/>
    <s v=""/>
    <s v=""/>
    <s v=""/>
    <s v=""/>
    <m/>
    <s v=""/>
    <s v=""/>
    <s v=""/>
    <s v=""/>
    <s v=""/>
    <s v=""/>
    <s v=""/>
    <s v=""/>
    <s v=""/>
    <s v=""/>
  </r>
  <r>
    <s v="Adouma"/>
    <s v="EST_134"/>
    <m/>
    <s v="CAMUSAT"/>
    <s v="Hybrid Solar - S3"/>
    <s v="EST"/>
    <s v="Adouma"/>
    <s v="ZTE"/>
    <n v="0"/>
    <n v="0"/>
    <n v="0"/>
    <n v="0"/>
    <s v="Operationnel"/>
    <m/>
    <x v="8"/>
    <x v="4"/>
    <s v="no root cause"/>
    <x v="4"/>
    <s v=""/>
    <s v=""/>
    <s v=""/>
    <s v=""/>
    <s v=""/>
    <s v=""/>
    <s v=""/>
    <s v=""/>
    <s v=""/>
    <m/>
    <s v=""/>
    <s v=""/>
    <s v=""/>
    <s v=""/>
    <s v=""/>
    <s v=""/>
    <s v=""/>
    <s v=""/>
    <s v=""/>
    <s v=""/>
  </r>
  <r>
    <s v="GADJI"/>
    <s v="EST_147"/>
    <m/>
    <m/>
    <m/>
    <s v="EST"/>
    <s v="Gadji"/>
    <s v="ZTE"/>
    <n v="0"/>
    <n v="0"/>
    <n v="0"/>
    <n v="0"/>
    <s v="Operationnel"/>
    <m/>
    <x v="8"/>
    <x v="4"/>
    <s v="no root cause"/>
    <x v="4"/>
    <s v=""/>
    <s v=""/>
    <s v=""/>
    <s v=""/>
    <s v=""/>
    <s v=""/>
    <s v=""/>
    <s v=""/>
    <s v=""/>
    <m/>
    <s v=""/>
    <s v=""/>
    <s v=""/>
    <s v=""/>
    <s v=""/>
    <s v=""/>
    <s v=""/>
    <s v=""/>
    <s v=""/>
    <s v=""/>
  </r>
  <r>
    <s v="Badongoue-MTN-IHS"/>
    <s v="EST_089"/>
    <m/>
    <s v="IHS"/>
    <s v="Grid-Gen-Lithium"/>
    <s v="EST"/>
    <s v="Badongoue"/>
    <s v="ZTE"/>
    <n v="0"/>
    <n v="0"/>
    <n v="0"/>
    <n v="0"/>
    <s v="Operationnel"/>
    <m/>
    <x v="8"/>
    <x v="4"/>
    <s v="no root cause"/>
    <x v="4"/>
    <s v=""/>
    <s v=""/>
    <s v=""/>
    <s v=""/>
    <s v=""/>
    <s v=""/>
    <s v=""/>
    <s v=""/>
    <s v=""/>
    <m/>
    <s v=""/>
    <s v=""/>
    <s v=""/>
    <s v=""/>
    <s v=""/>
    <s v=""/>
    <s v=""/>
    <s v=""/>
    <s v=""/>
    <s v=""/>
  </r>
  <r>
    <s v="Dimako"/>
    <s v="EST_019"/>
    <m/>
    <s v="IHS"/>
    <s v="Grid-Gen"/>
    <s v="EST"/>
    <s v="Dimako"/>
    <s v="ZTE"/>
    <n v="0"/>
    <n v="0"/>
    <n v="0"/>
    <n v="0"/>
    <s v="Operationnel"/>
    <m/>
    <x v="8"/>
    <x v="4"/>
    <s v="no root cause"/>
    <x v="4"/>
    <s v=""/>
    <s v=""/>
    <s v=""/>
    <s v=""/>
    <s v=""/>
    <s v=""/>
    <s v=""/>
    <s v=""/>
    <s v=""/>
    <m/>
    <s v=""/>
    <s v=""/>
    <s v=""/>
    <s v=""/>
    <s v=""/>
    <s v=""/>
    <s v=""/>
    <s v=""/>
    <s v=""/>
    <s v=""/>
  </r>
  <r>
    <s v="Atok"/>
    <s v="EST_017"/>
    <m/>
    <s v="IHS"/>
    <s v="Grid-Gen-Lithium"/>
    <s v="EST"/>
    <s v="Atok"/>
    <s v="ZTE"/>
    <n v="0"/>
    <n v="0"/>
    <n v="0"/>
    <n v="0"/>
    <s v="Operationnel"/>
    <m/>
    <x v="8"/>
    <x v="4"/>
    <s v="no root cause"/>
    <x v="4"/>
    <s v=""/>
    <s v=""/>
    <s v=""/>
    <s v=""/>
    <s v=""/>
    <s v=""/>
    <s v=""/>
    <s v=""/>
    <s v=""/>
    <m/>
    <s v=""/>
    <s v=""/>
    <s v=""/>
    <s v=""/>
    <s v=""/>
    <s v=""/>
    <s v=""/>
    <s v=""/>
    <s v=""/>
    <s v=""/>
  </r>
  <r>
    <s v="Bigoens-IHS"/>
    <s v="EST_029"/>
    <m/>
    <s v="IHS"/>
    <s v="Gen-Lithium"/>
    <s v="EST"/>
    <s v="Bigoens"/>
    <s v="ZTE"/>
    <n v="0"/>
    <n v="0"/>
    <n v="0"/>
    <n v="0"/>
    <s v="Operationnel"/>
    <m/>
    <x v="8"/>
    <x v="4"/>
    <s v="no root cause"/>
    <x v="4"/>
    <s v=""/>
    <s v=""/>
    <s v=""/>
    <s v=""/>
    <s v=""/>
    <s v=""/>
    <s v=""/>
    <s v=""/>
    <s v=""/>
    <m/>
    <s v=""/>
    <s v=""/>
    <s v=""/>
    <s v=""/>
    <s v=""/>
    <s v=""/>
    <s v=""/>
    <s v=""/>
    <s v=""/>
    <s v=""/>
  </r>
  <r>
    <s v="Andom-MTN"/>
    <s v="CTR_305"/>
    <m/>
    <s v="IHS"/>
    <s v="Hybrid-Gen"/>
    <s v="CENTRE"/>
    <s v="Andom"/>
    <s v="ZTE"/>
    <n v="0"/>
    <n v="0"/>
    <n v="0"/>
    <n v="0"/>
    <s v="Operationnel"/>
    <m/>
    <x v="8"/>
    <x v="4"/>
    <s v="no root cause"/>
    <x v="4"/>
    <s v=""/>
    <s v=""/>
    <s v=""/>
    <s v=""/>
    <s v=""/>
    <s v=""/>
    <s v=""/>
    <s v=""/>
    <s v=""/>
    <m/>
    <s v=""/>
    <s v=""/>
    <s v=""/>
    <s v=""/>
    <s v=""/>
    <s v=""/>
    <s v=""/>
    <s v=""/>
    <s v=""/>
    <s v=""/>
  </r>
  <r>
    <s v="Nyazanga"/>
    <s v="SUD_249"/>
    <m/>
    <s v="IHS"/>
    <s v="Grid-Gen-Lithium"/>
    <s v="SUD"/>
    <s v="Nyazanga"/>
    <s v="ZTE"/>
    <n v="0"/>
    <n v="0"/>
    <n v="0"/>
    <n v="0"/>
    <s v="Operationnel"/>
    <m/>
    <x v="8"/>
    <x v="4"/>
    <s v="no root cause"/>
    <x v="4"/>
    <s v=""/>
    <s v=""/>
    <s v=""/>
    <s v=""/>
    <s v=""/>
    <s v=""/>
    <s v=""/>
    <s v=""/>
    <s v=""/>
    <m/>
    <s v=""/>
    <s v=""/>
    <s v=""/>
    <s v=""/>
    <s v=""/>
    <s v=""/>
    <s v=""/>
    <s v=""/>
    <s v=""/>
    <s v=""/>
  </r>
  <r>
    <s v="Melane"/>
    <s v="SUD_256"/>
    <m/>
    <s v="IHS"/>
    <s v="Grid-Gen"/>
    <s v="SUD"/>
    <s v="Melane"/>
    <s v="ZTE"/>
    <n v="0"/>
    <n v="0"/>
    <n v="0"/>
    <n v="0"/>
    <s v="Operationnel"/>
    <m/>
    <x v="8"/>
    <x v="4"/>
    <s v="no root cause"/>
    <x v="4"/>
    <s v=""/>
    <s v=""/>
    <s v=""/>
    <s v=""/>
    <s v=""/>
    <s v=""/>
    <s v=""/>
    <s v=""/>
    <s v=""/>
    <m/>
    <s v=""/>
    <s v=""/>
    <s v=""/>
    <s v=""/>
    <s v=""/>
    <s v=""/>
    <s v=""/>
    <s v=""/>
    <s v=""/>
    <s v=""/>
  </r>
  <r>
    <s v="Kpwang-MTN"/>
    <s v="SUD_239"/>
    <m/>
    <s v="IHS"/>
    <s v="Grid-Gen"/>
    <s v="SUD"/>
    <s v="Kpwang"/>
    <s v="ZTE"/>
    <n v="0"/>
    <n v="0"/>
    <n v="0"/>
    <n v="0"/>
    <s v="Operationnel"/>
    <m/>
    <x v="8"/>
    <x v="4"/>
    <s v="no root cause"/>
    <x v="4"/>
    <s v=""/>
    <s v=""/>
    <s v=""/>
    <s v=""/>
    <s v=""/>
    <s v=""/>
    <s v=""/>
    <s v=""/>
    <s v=""/>
    <m/>
    <s v=""/>
    <s v=""/>
    <s v=""/>
    <s v=""/>
    <s v=""/>
    <s v=""/>
    <s v=""/>
    <s v=""/>
    <s v=""/>
    <s v=""/>
  </r>
  <r>
    <s v="Ebanga-Ngoulou-New"/>
    <s v="SUD_019"/>
    <m/>
    <s v="CAMUSAT"/>
    <s v="Medium Grid + GE"/>
    <s v="SUD"/>
    <s v="Ebanga-Ngoulou"/>
    <s v="ZTE"/>
    <n v="0"/>
    <n v="0"/>
    <n v="0"/>
    <n v="0"/>
    <s v="Operationnel"/>
    <m/>
    <x v="8"/>
    <x v="4"/>
    <s v="no root cause"/>
    <x v="4"/>
    <s v=""/>
    <s v=""/>
    <s v=""/>
    <s v=""/>
    <s v=""/>
    <s v=""/>
    <s v=""/>
    <s v=""/>
    <s v=""/>
    <m/>
    <s v=""/>
    <s v=""/>
    <s v=""/>
    <s v=""/>
    <s v=""/>
    <s v=""/>
    <s v=""/>
    <s v=""/>
    <s v=""/>
    <s v=""/>
  </r>
  <r>
    <s v="EMINEMVOM-IHS"/>
    <s v="SUD_107"/>
    <m/>
    <s v="IHS"/>
    <s v="Hybrid-Gen-Lithium"/>
    <s v="SUD"/>
    <s v="Eminevom"/>
    <s v="ZTE"/>
    <n v="0"/>
    <n v="0"/>
    <n v="0"/>
    <n v="0"/>
    <s v="Operationnel"/>
    <m/>
    <x v="8"/>
    <x v="4"/>
    <s v="no root cause"/>
    <x v="4"/>
    <s v=""/>
    <s v=""/>
    <s v=""/>
    <s v=""/>
    <s v=""/>
    <s v=""/>
    <s v=""/>
    <s v=""/>
    <s v=""/>
    <m/>
    <s v=""/>
    <s v=""/>
    <s v=""/>
    <s v=""/>
    <s v=""/>
    <s v=""/>
    <s v=""/>
    <s v=""/>
    <s v=""/>
    <s v=""/>
  </r>
  <r>
    <s v="Evelessi-IHS"/>
    <s v="SUD_138"/>
    <m/>
    <s v="IHS"/>
    <s v="Gen-Lithium"/>
    <s v="SUD"/>
    <s v="Sangmelima"/>
    <s v="ZTE"/>
    <n v="0"/>
    <n v="0"/>
    <n v="0"/>
    <n v="0"/>
    <s v="Operationnel"/>
    <m/>
    <x v="8"/>
    <x v="4"/>
    <s v="no root cause"/>
    <x v="4"/>
    <s v=""/>
    <s v=""/>
    <s v=""/>
    <s v=""/>
    <s v=""/>
    <s v=""/>
    <s v=""/>
    <s v=""/>
    <s v=""/>
    <m/>
    <s v=""/>
    <s v=""/>
    <s v=""/>
    <s v=""/>
    <s v=""/>
    <s v=""/>
    <s v=""/>
    <s v=""/>
    <s v=""/>
    <s v=""/>
  </r>
  <r>
    <s v="Olounou-MTN"/>
    <s v="CTR_298"/>
    <m/>
    <s v="IHS"/>
    <s v="Grid-Gen-Lithium"/>
    <s v="CENTRE"/>
    <s v="Olounou"/>
    <s v="ZTE"/>
    <n v="0"/>
    <n v="0"/>
    <n v="0"/>
    <n v="0"/>
    <s v="Operationnel"/>
    <m/>
    <x v="8"/>
    <x v="4"/>
    <s v="no root cause"/>
    <x v="4"/>
    <s v=""/>
    <s v=""/>
    <s v=""/>
    <s v=""/>
    <s v=""/>
    <s v=""/>
    <s v=""/>
    <s v=""/>
    <s v=""/>
    <m/>
    <s v=""/>
    <s v=""/>
    <s v=""/>
    <s v=""/>
    <s v=""/>
    <s v=""/>
    <s v=""/>
    <s v=""/>
    <s v=""/>
    <s v=""/>
  </r>
  <r>
    <s v="Koundou-MTN"/>
    <s v="CTR_823"/>
    <m/>
    <s v="CAMUSAT"/>
    <s v="HGB"/>
    <s v="CENTRE"/>
    <s v="Koundou"/>
    <s v="ZTE"/>
    <n v="0"/>
    <n v="0"/>
    <n v="0"/>
    <n v="0"/>
    <s v="Operationnel"/>
    <m/>
    <x v="8"/>
    <x v="4"/>
    <s v="no root cause"/>
    <x v="4"/>
    <s v=""/>
    <s v=""/>
    <s v=""/>
    <s v=""/>
    <s v=""/>
    <s v=""/>
    <s v=""/>
    <s v=""/>
    <s v=""/>
    <m/>
    <s v=""/>
    <s v=""/>
    <s v=""/>
    <s v=""/>
    <s v=""/>
    <s v=""/>
    <s v=""/>
    <s v=""/>
    <s v=""/>
    <s v=""/>
  </r>
  <r>
    <s v="Mvoutessi-MTN"/>
    <s v="SUD_237"/>
    <m/>
    <s v="IHS"/>
    <s v="Gen Only"/>
    <s v="SUD"/>
    <s v="Mvoutessi"/>
    <s v="ZTE"/>
    <n v="0"/>
    <n v="0"/>
    <n v="0"/>
    <n v="0"/>
    <s v="Operationnel"/>
    <m/>
    <x v="8"/>
    <x v="4"/>
    <s v="no root cause"/>
    <x v="4"/>
    <s v=""/>
    <s v=""/>
    <s v=""/>
    <s v=""/>
    <s v=""/>
    <s v=""/>
    <s v=""/>
    <s v=""/>
    <s v=""/>
    <m/>
    <s v=""/>
    <s v=""/>
    <s v=""/>
    <s v=""/>
    <s v=""/>
    <s v=""/>
    <s v=""/>
    <s v=""/>
    <s v=""/>
    <s v=""/>
  </r>
  <r>
    <s v="Nkout"/>
    <s v="SUD_012"/>
    <m/>
    <s v="IHS"/>
    <s v="Grid-Gen"/>
    <s v="SUD"/>
    <s v="Nkout"/>
    <s v="ZTE"/>
    <n v="0"/>
    <n v="0"/>
    <n v="0"/>
    <n v="0"/>
    <s v="Operationnel"/>
    <m/>
    <x v="8"/>
    <x v="4"/>
    <s v="no root cause"/>
    <x v="4"/>
    <s v=""/>
    <s v=""/>
    <s v=""/>
    <s v=""/>
    <s v=""/>
    <s v=""/>
    <s v=""/>
    <s v=""/>
    <s v=""/>
    <m/>
    <s v=""/>
    <s v=""/>
    <s v=""/>
    <s v=""/>
    <s v=""/>
    <s v=""/>
    <s v=""/>
    <s v=""/>
    <s v=""/>
    <s v=""/>
  </r>
  <r>
    <s v="Nguinda"/>
    <s v="CTR_353"/>
    <m/>
    <s v="IHS"/>
    <s v="Grid-Gen"/>
    <s v="CENTRE"/>
    <s v="Nguinda"/>
    <s v="ZTE"/>
    <n v="0"/>
    <n v="0"/>
    <n v="0"/>
    <n v="0"/>
    <s v="Operationnel"/>
    <m/>
    <x v="8"/>
    <x v="4"/>
    <s v="no root cause"/>
    <x v="4"/>
    <s v=""/>
    <s v=""/>
    <s v=""/>
    <s v=""/>
    <s v=""/>
    <s v=""/>
    <s v=""/>
    <s v=""/>
    <s v=""/>
    <m/>
    <s v=""/>
    <s v=""/>
    <s v=""/>
    <s v=""/>
    <s v=""/>
    <s v=""/>
    <s v=""/>
    <s v=""/>
    <s v=""/>
    <s v=""/>
  </r>
  <r>
    <s v="Ayoumgong-MTN"/>
    <s v="CTR_349"/>
    <m/>
    <s v="IHS"/>
    <s v="Grid-Gen"/>
    <s v="CENTRE"/>
    <s v="Ayoumgong"/>
    <s v="ZTE"/>
    <n v="0"/>
    <n v="0"/>
    <n v="0"/>
    <n v="0"/>
    <s v="Operationnel"/>
    <m/>
    <x v="8"/>
    <x v="4"/>
    <s v="no root cause"/>
    <x v="4"/>
    <s v=""/>
    <s v=""/>
    <s v=""/>
    <s v=""/>
    <s v=""/>
    <s v=""/>
    <s v=""/>
    <s v=""/>
    <s v=""/>
    <m/>
    <s v=""/>
    <s v=""/>
    <s v=""/>
    <s v=""/>
    <s v=""/>
    <s v=""/>
    <s v=""/>
    <s v=""/>
    <s v=""/>
    <s v=""/>
  </r>
  <r>
    <s v="Essa-Mintsang-IHS"/>
    <s v="CTR_147"/>
    <m/>
    <s v="IHS"/>
    <s v="Grid-Hybrid-Gen"/>
    <s v="CENTRE"/>
    <s v="Essa-Mintsang"/>
    <s v="ZTE"/>
    <n v="0"/>
    <n v="0"/>
    <n v="0"/>
    <n v="0"/>
    <s v="Operationnel"/>
    <m/>
    <x v="8"/>
    <x v="4"/>
    <s v="no root cause"/>
    <x v="4"/>
    <s v=""/>
    <s v=""/>
    <s v=""/>
    <s v=""/>
    <s v=""/>
    <s v=""/>
    <s v=""/>
    <s v=""/>
    <s v=""/>
    <m/>
    <s v=""/>
    <s v=""/>
    <s v=""/>
    <s v=""/>
    <s v=""/>
    <s v=""/>
    <s v=""/>
    <s v=""/>
    <s v=""/>
    <s v=""/>
  </r>
  <r>
    <s v="Nkototououtou"/>
    <s v="SUD_119"/>
    <m/>
    <s v="CAMUSAT"/>
    <s v="Hybrid Solar - S3"/>
    <s v="SUD"/>
    <s v="Sangmelima"/>
    <s v="ZTE"/>
    <n v="0"/>
    <n v="0"/>
    <n v="0"/>
    <n v="0"/>
    <s v="Operationnel"/>
    <m/>
    <x v="8"/>
    <x v="4"/>
    <s v="no root cause"/>
    <x v="4"/>
    <s v=""/>
    <s v=""/>
    <s v=""/>
    <s v=""/>
    <s v=""/>
    <s v=""/>
    <s v=""/>
    <s v=""/>
    <s v=""/>
    <m/>
    <s v=""/>
    <s v=""/>
    <s v=""/>
    <s v=""/>
    <s v=""/>
    <s v=""/>
    <s v=""/>
    <s v=""/>
    <s v=""/>
    <s v=""/>
  </r>
  <r>
    <s v="Mekouda"/>
    <s v="CTR_146"/>
    <m/>
    <s v="IHS"/>
    <s v="Grid-Gen"/>
    <s v="CENTRE"/>
    <s v="Mekouda"/>
    <s v="ZTE"/>
    <n v="0"/>
    <n v="0"/>
    <n v="0"/>
    <n v="0"/>
    <s v="Operationnel"/>
    <m/>
    <x v="8"/>
    <x v="4"/>
    <s v="no root cause"/>
    <x v="4"/>
    <s v=""/>
    <s v=""/>
    <s v=""/>
    <s v=""/>
    <s v=""/>
    <s v=""/>
    <s v=""/>
    <s v=""/>
    <s v=""/>
    <m/>
    <s v=""/>
    <s v=""/>
    <s v=""/>
    <s v=""/>
    <s v=""/>
    <s v=""/>
    <s v=""/>
    <s v=""/>
    <s v=""/>
    <s v=""/>
  </r>
  <r>
    <s v="Kamkop-IHS"/>
    <s v="OST_146"/>
    <m/>
    <s v="IHS"/>
    <s v="Grid-Gen"/>
    <s v="OUEST"/>
    <s v="Kamkop"/>
    <s v="HUAWEI"/>
    <n v="0"/>
    <n v="0"/>
    <n v="0"/>
    <n v="0"/>
    <s v="Operationnel"/>
    <m/>
    <x v="8"/>
    <x v="4"/>
    <s v="no root cause"/>
    <x v="4"/>
    <s v=""/>
    <s v=""/>
    <s v=""/>
    <m/>
    <m/>
    <m/>
    <m/>
    <m/>
    <m/>
    <m/>
    <s v=""/>
    <s v=""/>
    <s v=""/>
    <s v=""/>
    <s v=""/>
    <s v=""/>
    <s v=""/>
    <s v=""/>
    <s v=""/>
    <s v=""/>
  </r>
  <r>
    <s v="Edea-Beon"/>
    <s v="LIT_186"/>
    <m/>
    <s v="IHS"/>
    <s v="Grid-Gen"/>
    <s v="LITTORAL"/>
    <s v="Edea"/>
    <s v="ZTE"/>
    <n v="0"/>
    <n v="0"/>
    <n v="0"/>
    <n v="0"/>
    <s v="Operationnel"/>
    <m/>
    <x v="8"/>
    <x v="4"/>
    <s v="no root cause"/>
    <x v="4"/>
    <s v=""/>
    <s v=""/>
    <s v=""/>
    <s v=""/>
    <s v=""/>
    <s v=""/>
    <s v=""/>
    <s v=""/>
    <s v=""/>
    <m/>
    <s v=""/>
    <s v=""/>
    <s v=""/>
    <s v=""/>
    <s v=""/>
    <s v=""/>
    <s v=""/>
    <s v=""/>
    <s v=""/>
    <s v=""/>
  </r>
  <r>
    <s v="Kake"/>
    <s v="LIT_769"/>
    <m/>
    <s v="CAMUSAT"/>
    <s v="Hybrid Solar - S3"/>
    <s v="LITTORAL"/>
    <s v="Kake"/>
    <s v="ZTE"/>
    <n v="0"/>
    <n v="0"/>
    <n v="0"/>
    <n v="0"/>
    <s v="Operationnel"/>
    <m/>
    <x v="8"/>
    <x v="4"/>
    <s v="no root cause"/>
    <x v="4"/>
    <s v=""/>
    <s v=""/>
    <s v=""/>
    <s v=""/>
    <s v=""/>
    <s v=""/>
    <s v=""/>
    <s v=""/>
    <s v=""/>
    <m/>
    <s v=""/>
    <s v=""/>
    <s v=""/>
    <s v=""/>
    <s v=""/>
    <s v=""/>
    <s v=""/>
    <s v=""/>
    <s v=""/>
    <s v=""/>
  </r>
  <r>
    <s v="Mokom-IHS"/>
    <s v="SUD_113"/>
    <m/>
    <s v="IHS"/>
    <s v="Gen-Lithium"/>
    <s v="SUD"/>
    <s v="Mintom"/>
    <s v="ZTE"/>
    <n v="0"/>
    <n v="0"/>
    <n v="0"/>
    <n v="0"/>
    <s v="Operationnel"/>
    <m/>
    <x v="5"/>
    <x v="0"/>
    <s v="fiber AOF"/>
    <x v="0"/>
    <s v="Impacted by SUD_246_Z_Mintom-MTN(SUD-246)….Impacté par P1 sur SUD_246_Z_Mintom-MTN(SUD-246)"/>
    <s v=""/>
    <s v=""/>
    <s v=""/>
    <s v=""/>
    <s v=""/>
    <s v=""/>
    <s v=""/>
    <s v=""/>
    <m/>
    <s v=""/>
    <s v=""/>
    <s v=""/>
    <s v=""/>
    <s v=""/>
    <s v=""/>
    <s v="Impacted by SUD_246_Z_Mintom-MTN(SUD-246)"/>
    <s v="Impacté par P1 sur SUD_246_Z_Mintom-MTN(SUD-246)"/>
    <s v=""/>
    <s v=""/>
  </r>
  <r>
    <s v="Akom-Centre-Hill-IHS"/>
    <s v="SUD_112"/>
    <m/>
    <s v="IHS"/>
    <s v="Hybrid-Gen"/>
    <s v="SUD"/>
    <s v="Akom"/>
    <s v="ZTE"/>
    <n v="0"/>
    <n v="0"/>
    <n v="0"/>
    <n v="0"/>
    <s v="Operationnel"/>
    <m/>
    <x v="5"/>
    <x v="0"/>
    <s v="fiber AOF"/>
    <x v="0"/>
    <s v="Impacted by SUD_246_Z_Mintom-MTN(SUD-246)….Impacté par P1 sur SUD_246_Z_Mintom-MTN(SUD-246)"/>
    <s v=""/>
    <s v=""/>
    <s v=""/>
    <s v=""/>
    <s v=""/>
    <s v=""/>
    <s v=""/>
    <s v=""/>
    <m/>
    <s v=""/>
    <s v=""/>
    <s v=""/>
    <s v=""/>
    <s v=""/>
    <s v=""/>
    <s v="Impacted by SUD_246_Z_Mintom-MTN(SUD-246)"/>
    <s v="Impacté par P1 sur SUD_246_Z_Mintom-MTN(SUD-246)"/>
    <s v=""/>
    <s v=""/>
  </r>
  <r>
    <s v="Wasse"/>
    <s v="EST_153"/>
    <m/>
    <s v="CAMUSAT"/>
    <m/>
    <s v="EST"/>
    <s v="Wasse"/>
    <s v="ZTE"/>
    <n v="0"/>
    <n v="0"/>
    <n v="0"/>
    <n v="0"/>
    <s v="Operationnel"/>
    <m/>
    <x v="8"/>
    <x v="4"/>
    <s v="no root cause"/>
    <x v="4"/>
    <s v=""/>
    <s v=""/>
    <s v=""/>
    <s v=""/>
    <s v=""/>
    <s v=""/>
    <s v=""/>
    <s v=""/>
    <s v=""/>
    <m/>
    <s v=""/>
    <s v=""/>
    <s v=""/>
    <s v=""/>
    <s v=""/>
    <s v=""/>
    <s v=""/>
    <s v=""/>
    <s v=""/>
    <s v=""/>
  </r>
  <r>
    <s v="Paki-IHS"/>
    <s v="EST_155"/>
    <m/>
    <m/>
    <m/>
    <s v="EST"/>
    <s v="Doumé"/>
    <s v="ZTE"/>
    <n v="0"/>
    <n v="0"/>
    <n v="0"/>
    <n v="0"/>
    <s v="Operationnel"/>
    <m/>
    <x v="8"/>
    <x v="4"/>
    <s v="no root cause"/>
    <x v="4"/>
    <s v=""/>
    <s v=""/>
    <s v=""/>
    <s v=""/>
    <s v=""/>
    <s v=""/>
    <s v=""/>
    <s v=""/>
    <s v=""/>
    <m/>
    <s v=""/>
    <s v=""/>
    <s v=""/>
    <s v=""/>
    <s v=""/>
    <s v=""/>
    <s v=""/>
    <s v=""/>
    <s v=""/>
    <s v=""/>
  </r>
  <r>
    <s v="Nsimalene-Yemwak"/>
    <s v="SUD_122"/>
    <m/>
    <s v="CAMUSAT"/>
    <s v="Hybrid Solar - S3"/>
    <s v="SUD"/>
    <s v="Nsimalene-Yemwak"/>
    <s v="ZTE"/>
    <n v="0"/>
    <n v="0"/>
    <n v="0"/>
    <n v="0"/>
    <s v="Operationnel"/>
    <m/>
    <x v="8"/>
    <x v="4"/>
    <s v="no root cause"/>
    <x v="4"/>
    <s v=""/>
    <s v=""/>
    <s v=""/>
    <s v=""/>
    <s v=""/>
    <s v=""/>
    <s v=""/>
    <s v=""/>
    <s v=""/>
    <m/>
    <s v=""/>
    <s v=""/>
    <s v=""/>
    <s v=""/>
    <s v=""/>
    <s v=""/>
    <s v=""/>
    <s v=""/>
    <s v=""/>
    <s v=""/>
  </r>
  <r>
    <s v="Nintyaminyoumin"/>
    <s v="SUD_130"/>
    <m/>
    <m/>
    <m/>
    <s v="SUD"/>
    <s v="Sangmelima"/>
    <s v="ZTE"/>
    <n v="0"/>
    <n v="0"/>
    <n v="0"/>
    <n v="0"/>
    <s v="Operationnel"/>
    <m/>
    <x v="8"/>
    <x v="4"/>
    <s v="no root cause"/>
    <x v="4"/>
    <s v=""/>
    <s v=""/>
    <s v=""/>
    <s v=""/>
    <s v=""/>
    <s v=""/>
    <s v=""/>
    <s v=""/>
    <s v=""/>
    <m/>
    <s v=""/>
    <s v=""/>
    <s v=""/>
    <s v=""/>
    <s v=""/>
    <s v=""/>
    <s v=""/>
    <s v=""/>
    <s v=""/>
    <s v=""/>
  </r>
  <r>
    <s v="Loum-RoundAbout"/>
    <s v="LIT_768"/>
    <m/>
    <s v="MTN sharing"/>
    <m/>
    <s v="LITTORAL"/>
    <s v="Loum"/>
    <s v="ZTE"/>
    <n v="0"/>
    <n v="0"/>
    <n v="0"/>
    <n v="0"/>
    <s v="Operationnel"/>
    <m/>
    <x v="8"/>
    <x v="4"/>
    <s v="no root cause"/>
    <x v="4"/>
    <s v=""/>
    <s v=""/>
    <s v=""/>
    <s v=""/>
    <s v=""/>
    <s v=""/>
    <s v=""/>
    <s v=""/>
    <s v=""/>
    <m/>
    <s v=""/>
    <s v=""/>
    <s v=""/>
    <s v=""/>
    <s v=""/>
    <s v=""/>
    <s v=""/>
    <s v=""/>
    <s v=""/>
    <s v=""/>
  </r>
  <r>
    <s v="Mbankomo-MTN"/>
    <s v="CTR_222"/>
    <m/>
    <s v="IHS"/>
    <s v="Grid-Gen"/>
    <s v="CENTRE"/>
    <s v="Mbankomo"/>
    <s v="ZTE"/>
    <n v="0"/>
    <n v="0"/>
    <n v="0"/>
    <n v="0"/>
    <s v="Operationnel"/>
    <m/>
    <x v="8"/>
    <x v="4"/>
    <s v="no root cause"/>
    <x v="4"/>
    <s v=""/>
    <s v=""/>
    <s v=""/>
    <s v=""/>
    <s v=""/>
    <s v=""/>
    <s v=""/>
    <s v=""/>
    <s v=""/>
    <m/>
    <s v=""/>
    <s v=""/>
    <s v=""/>
    <s v=""/>
    <s v=""/>
    <s v=""/>
    <s v=""/>
    <s v=""/>
    <s v=""/>
    <s v=""/>
  </r>
  <r>
    <s v="Ndoungue"/>
    <s v="LIT_109"/>
    <m/>
    <s v="IHS"/>
    <s v="Grid-Gen"/>
    <s v="LITTORAL"/>
    <s v="Ndoungue"/>
    <s v="ZTE"/>
    <n v="0"/>
    <n v="0"/>
    <n v="0"/>
    <n v="0"/>
    <s v="Operationnel"/>
    <m/>
    <x v="8"/>
    <x v="4"/>
    <s v="no root cause"/>
    <x v="4"/>
    <s v=""/>
    <s v=""/>
    <s v=""/>
    <s v=""/>
    <s v=""/>
    <s v=""/>
    <s v=""/>
    <s v=""/>
    <s v=""/>
    <m/>
    <s v=""/>
    <s v=""/>
    <s v=""/>
    <s v=""/>
    <s v=""/>
    <s v=""/>
    <s v=""/>
    <s v=""/>
    <s v=""/>
    <s v=""/>
  </r>
  <r>
    <s v="Ouro-Be-IHS"/>
    <s v="NRD_124"/>
    <m/>
    <s v="IHS"/>
    <s v="Grid-Hybrid-Gen"/>
    <s v="NORD"/>
    <s v="Ouro-Be"/>
    <s v="HUAWEI"/>
    <n v="0"/>
    <n v="0"/>
    <n v="0"/>
    <n v="0"/>
    <s v="Operationnel"/>
    <m/>
    <x v="8"/>
    <x v="4"/>
    <s v="no root cause"/>
    <x v="4"/>
    <s v=""/>
    <s v=""/>
    <s v=""/>
    <s v=""/>
    <s v=""/>
    <s v=""/>
    <s v=""/>
    <s v=""/>
    <s v=""/>
    <m/>
    <s v=""/>
    <s v=""/>
    <s v=""/>
    <s v=""/>
    <s v=""/>
    <s v=""/>
    <s v=""/>
    <s v=""/>
    <s v=""/>
    <s v=""/>
  </r>
  <r>
    <s v="Petit-Zambi"/>
    <s v="SUD_135"/>
    <m/>
    <s v="CAMUSAT"/>
    <s v="Hybrid Solar - S3"/>
    <s v="SUD"/>
    <s v="Bipindi"/>
    <s v="ZTE"/>
    <n v="0"/>
    <n v="0"/>
    <n v="0"/>
    <n v="0"/>
    <s v="Operationnel"/>
    <m/>
    <x v="8"/>
    <x v="4"/>
    <s v="no root cause"/>
    <x v="4"/>
    <s v=""/>
    <s v=""/>
    <s v=""/>
    <s v=""/>
    <s v=""/>
    <s v=""/>
    <s v=""/>
    <s v=""/>
    <s v=""/>
    <m/>
    <s v=""/>
    <s v=""/>
    <s v=""/>
    <s v=""/>
    <s v=""/>
    <s v=""/>
    <s v=""/>
    <s v=""/>
    <s v=""/>
    <s v=""/>
  </r>
  <r>
    <s v="Campo-Maan"/>
    <s v="SUD_085"/>
    <m/>
    <s v="CAMUSAT"/>
    <s v="Hybrid Solar - S3"/>
    <s v="SUD"/>
    <s v="Campo"/>
    <s v="NOKIA"/>
    <n v="0"/>
    <n v="0"/>
    <n v="0"/>
    <n v="0"/>
    <s v="Operationnel"/>
    <m/>
    <x v="8"/>
    <x v="4"/>
    <s v="no root cause"/>
    <x v="4"/>
    <s v=""/>
    <s v=""/>
    <s v=""/>
    <s v=""/>
    <s v=""/>
    <s v=""/>
    <s v=""/>
    <s v=""/>
    <s v=""/>
    <m/>
    <s v=""/>
    <s v=""/>
    <s v=""/>
    <s v=""/>
    <s v=""/>
    <s v=""/>
    <s v=""/>
    <s v=""/>
    <s v=""/>
    <s v=""/>
  </r>
  <r>
    <s v="Bato"/>
    <s v="OST_273"/>
    <m/>
    <s v="CAMUSAT"/>
    <s v="Bad Grid + GE"/>
    <s v="OUEST"/>
    <s v="Bato"/>
    <s v="HUAWEI"/>
    <n v="0"/>
    <n v="0"/>
    <n v="0"/>
    <n v="0"/>
    <s v="Operationnel"/>
    <m/>
    <x v="8"/>
    <x v="4"/>
    <s v="no root cause"/>
    <x v="4"/>
    <s v=""/>
    <s v=""/>
    <s v=""/>
    <m/>
    <m/>
    <m/>
    <m/>
    <m/>
    <m/>
    <m/>
    <s v=""/>
    <s v=""/>
    <s v=""/>
    <s v=""/>
    <s v=""/>
    <s v=""/>
    <s v=""/>
    <s v=""/>
    <s v=""/>
    <s v=""/>
  </r>
  <r>
    <s v="Sorawel-IHS"/>
    <s v="NRD_099"/>
    <m/>
    <s v="IHS"/>
    <s v="Grid-Gen"/>
    <s v="NORD"/>
    <s v="Sorawel"/>
    <s v="HUAWEI"/>
    <n v="0"/>
    <n v="0"/>
    <n v="0"/>
    <n v="0"/>
    <s v="Operationnel"/>
    <m/>
    <x v="8"/>
    <x v="4"/>
    <s v="no root cause"/>
    <x v="4"/>
    <s v=""/>
    <s v=""/>
    <s v=""/>
    <s v=""/>
    <s v=""/>
    <s v=""/>
    <s v=""/>
    <s v=""/>
    <s v=""/>
    <m/>
    <s v=""/>
    <s v=""/>
    <s v=""/>
    <s v=""/>
    <s v=""/>
    <s v=""/>
    <s v=""/>
    <s v=""/>
    <s v=""/>
    <s v=""/>
  </r>
  <r>
    <s v="Ambam-FH"/>
    <s v="SUD_020"/>
    <m/>
    <s v="IHS"/>
    <s v="Solar-Gen"/>
    <s v="SUD"/>
    <s v="Ambam"/>
    <s v="ZTE"/>
    <n v="0"/>
    <n v="0"/>
    <n v="0"/>
    <n v="0"/>
    <s v="Operationnel"/>
    <m/>
    <x v="8"/>
    <x v="4"/>
    <s v="no root cause"/>
    <x v="4"/>
    <s v=""/>
    <s v=""/>
    <s v=""/>
    <s v=""/>
    <s v=""/>
    <s v=""/>
    <s v=""/>
    <s v=""/>
    <s v=""/>
    <m/>
    <s v=""/>
    <s v=""/>
    <s v=""/>
    <s v=""/>
    <s v=""/>
    <s v=""/>
    <s v=""/>
    <s v=""/>
    <s v=""/>
    <s v=""/>
  </r>
  <r>
    <s v="Ntui"/>
    <s v="CTR_114"/>
    <m/>
    <s v="CAMUSAT"/>
    <s v="Medium Grid + Solar + GE"/>
    <s v="CENTRE"/>
    <s v="Ntui"/>
    <s v="ZTE"/>
    <n v="0"/>
    <n v="0"/>
    <n v="0"/>
    <n v="0"/>
    <s v="Operationnel"/>
    <m/>
    <x v="8"/>
    <x v="4"/>
    <s v="no root cause"/>
    <x v="4"/>
    <s v=""/>
    <s v=""/>
    <s v=""/>
    <s v=""/>
    <s v=""/>
    <s v=""/>
    <s v=""/>
    <s v=""/>
    <s v=""/>
    <m/>
    <s v=""/>
    <s v=""/>
    <s v=""/>
    <s v=""/>
    <s v=""/>
    <s v=""/>
    <s v=""/>
    <s v=""/>
    <s v=""/>
    <s v=""/>
  </r>
  <r>
    <s v="Figuil"/>
    <s v="NRD_005"/>
    <m/>
    <s v="IHS"/>
    <s v="Grid Only"/>
    <s v="NORD"/>
    <s v="Figuil"/>
    <s v="HUAWEI"/>
    <n v="0"/>
    <n v="0"/>
    <n v="0"/>
    <n v="0"/>
    <s v="Operationnel"/>
    <m/>
    <x v="8"/>
    <x v="4"/>
    <s v="no root cause"/>
    <x v="4"/>
    <s v=""/>
    <s v=""/>
    <s v=""/>
    <s v=""/>
    <s v=""/>
    <s v=""/>
    <s v=""/>
    <s v=""/>
    <s v=""/>
    <m/>
    <s v=""/>
    <s v=""/>
    <s v=""/>
    <s v=""/>
    <s v=""/>
    <s v=""/>
    <s v=""/>
    <s v=""/>
    <s v=""/>
    <s v=""/>
  </r>
  <r>
    <s v="Lagdo-MTN-IHS"/>
    <s v="NRD_090"/>
    <m/>
    <s v="IHS"/>
    <s v="Grid Only"/>
    <s v="NORD"/>
    <s v="Lagdo"/>
    <s v="HUAWEI"/>
    <n v="0"/>
    <n v="0"/>
    <n v="0"/>
    <n v="0"/>
    <s v="Operationnel"/>
    <m/>
    <x v="8"/>
    <x v="4"/>
    <s v="no root cause"/>
    <x v="4"/>
    <s v=""/>
    <s v=""/>
    <s v=""/>
    <s v=""/>
    <s v=""/>
    <s v=""/>
    <s v=""/>
    <s v=""/>
    <s v=""/>
    <m/>
    <s v=""/>
    <s v=""/>
    <s v=""/>
    <s v=""/>
    <s v=""/>
    <s v=""/>
    <s v=""/>
    <s v=""/>
    <s v=""/>
    <s v=""/>
  </r>
  <r>
    <s v="Adoumre-IHS"/>
    <s v="NRD_078"/>
    <m/>
    <s v="IHS"/>
    <s v="Grid-Gen"/>
    <s v="NORD"/>
    <s v="Adoumre"/>
    <s v="HUAWEI"/>
    <n v="0"/>
    <n v="0"/>
    <n v="0"/>
    <n v="0"/>
    <s v="Operationnel"/>
    <m/>
    <x v="8"/>
    <x v="4"/>
    <s v="no root cause"/>
    <x v="4"/>
    <s v=""/>
    <s v=""/>
    <s v=""/>
    <s v=""/>
    <s v=""/>
    <s v=""/>
    <s v=""/>
    <s v=""/>
    <s v=""/>
    <m/>
    <s v=""/>
    <s v=""/>
    <s v=""/>
    <s v=""/>
    <s v=""/>
    <s v=""/>
    <s v=""/>
    <s v=""/>
    <s v=""/>
    <s v=""/>
  </r>
  <r>
    <s v="Crf-Figuil"/>
    <s v="NRD_074"/>
    <m/>
    <s v="IHS"/>
    <s v="Grid-Gen"/>
    <s v="NORD"/>
    <s v="Figuil"/>
    <s v="HUAWEI"/>
    <n v="0"/>
    <n v="0"/>
    <n v="0"/>
    <n v="0"/>
    <s v="Operationnel"/>
    <m/>
    <x v="8"/>
    <x v="4"/>
    <s v="no root cause"/>
    <x v="4"/>
    <s v=""/>
    <s v=""/>
    <s v=""/>
    <s v=""/>
    <s v=""/>
    <s v=""/>
    <s v=""/>
    <s v=""/>
    <s v=""/>
    <m/>
    <s v=""/>
    <s v=""/>
    <s v=""/>
    <s v=""/>
    <s v=""/>
    <s v=""/>
    <s v=""/>
    <s v=""/>
    <s v=""/>
    <s v=""/>
  </r>
  <r>
    <s v="Bamena"/>
    <s v="OST_260"/>
    <m/>
    <s v="CAMUSAT"/>
    <s v="HGB"/>
    <s v="OUEST"/>
    <s v="Bamena"/>
    <s v="HUAWEI"/>
    <n v="0"/>
    <n v="0"/>
    <n v="0"/>
    <n v="0"/>
    <s v="Operationnel"/>
    <m/>
    <x v="8"/>
    <x v="4"/>
    <s v="no root cause"/>
    <x v="4"/>
    <s v=""/>
    <s v=""/>
    <s v=""/>
    <m/>
    <m/>
    <m/>
    <m/>
    <m/>
    <m/>
    <m/>
    <s v=""/>
    <s v=""/>
    <s v=""/>
    <s v=""/>
    <s v=""/>
    <s v=""/>
    <s v=""/>
    <s v=""/>
    <s v=""/>
    <s v=""/>
  </r>
  <r>
    <s v="Bogo"/>
    <s v="EXN_006"/>
    <m/>
    <s v="IHS"/>
    <s v="Grid-Hybrid-Gen"/>
    <s v="EXTREME-NORD"/>
    <s v="Bogo"/>
    <s v="HUAWEI"/>
    <n v="0"/>
    <n v="0"/>
    <n v="0"/>
    <n v="0"/>
    <s v="Insecurity"/>
    <m/>
    <x v="8"/>
    <x v="4"/>
    <s v="no root cause"/>
    <x v="4"/>
    <s v=""/>
    <s v=""/>
    <s v=""/>
    <s v=""/>
    <s v=""/>
    <s v=""/>
    <s v=""/>
    <s v=""/>
    <s v=""/>
    <m/>
    <s v=""/>
    <s v=""/>
    <s v=""/>
    <s v=""/>
    <s v=""/>
    <s v=""/>
    <s v=""/>
    <s v=""/>
    <s v=""/>
    <s v=""/>
  </r>
  <r>
    <s v="Padarme-IHS"/>
    <s v="NRD_164"/>
    <m/>
    <s v="IHS"/>
    <s v="Hybrid-Gen"/>
    <s v="NORD"/>
    <s v="Padarme"/>
    <s v="HUAWEI"/>
    <n v="0"/>
    <n v="0"/>
    <n v="0"/>
    <n v="0"/>
    <s v="Operationnel"/>
    <m/>
    <x v="8"/>
    <x v="4"/>
    <s v="no root cause"/>
    <x v="4"/>
    <s v=""/>
    <s v=""/>
    <s v=""/>
    <s v=""/>
    <s v=""/>
    <s v=""/>
    <s v=""/>
    <s v=""/>
    <s v=""/>
    <m/>
    <s v=""/>
    <s v=""/>
    <s v=""/>
    <s v=""/>
    <s v=""/>
    <s v=""/>
    <s v=""/>
    <s v=""/>
    <s v=""/>
    <s v=""/>
  </r>
  <r>
    <s v="Ndokoa-IHS"/>
    <s v="CTR_757"/>
    <m/>
    <s v="IHS"/>
    <s v="Solar-Gen-Lithium"/>
    <s v="CENTRE"/>
    <s v="Ndokoa"/>
    <s v="ZTE"/>
    <n v="0"/>
    <n v="0"/>
    <n v="0"/>
    <n v="0"/>
    <s v="Operationnel"/>
    <m/>
    <x v="8"/>
    <x v="4"/>
    <s v="no root cause"/>
    <x v="4"/>
    <s v=""/>
    <s v=""/>
    <s v=""/>
    <s v=""/>
    <s v=""/>
    <s v=""/>
    <s v=""/>
    <s v=""/>
    <s v=""/>
    <m/>
    <s v=""/>
    <s v=""/>
    <s v=""/>
    <s v=""/>
    <s v=""/>
    <s v=""/>
    <s v=""/>
    <s v=""/>
    <s v=""/>
    <s v=""/>
  </r>
  <r>
    <s v="Gazawa-MTN-IHS"/>
    <s v="EXN_130"/>
    <m/>
    <s v="IHS"/>
    <s v="Grid-Gen"/>
    <s v="EXTREME-NORD"/>
    <s v="Gazawa"/>
    <s v="HUAWEI"/>
    <n v="0"/>
    <n v="0"/>
    <n v="0"/>
    <n v="0"/>
    <s v="Insecurity"/>
    <m/>
    <x v="8"/>
    <x v="4"/>
    <s v="no root cause"/>
    <x v="4"/>
    <s v=""/>
    <s v=""/>
    <s v=""/>
    <s v=""/>
    <s v=""/>
    <s v=""/>
    <s v=""/>
    <s v=""/>
    <s v=""/>
    <m/>
    <s v=""/>
    <s v=""/>
    <s v=""/>
    <s v=""/>
    <s v=""/>
    <s v=""/>
    <s v=""/>
    <s v=""/>
    <s v=""/>
    <s v=""/>
  </r>
  <r>
    <s v="Bibemi"/>
    <s v="NRD_021"/>
    <m/>
    <s v="IHS"/>
    <s v="Solar-Grid-Gen"/>
    <s v="NORD"/>
    <s v="Bibemi"/>
    <s v="HUAWEI"/>
    <n v="0"/>
    <n v="0"/>
    <n v="0"/>
    <n v="0"/>
    <s v="Operationnel"/>
    <m/>
    <x v="8"/>
    <x v="4"/>
    <s v="no root cause"/>
    <x v="4"/>
    <s v=""/>
    <s v=""/>
    <s v=""/>
    <s v=""/>
    <s v=""/>
    <s v=""/>
    <s v=""/>
    <s v=""/>
    <s v=""/>
    <m/>
    <s v=""/>
    <s v=""/>
    <s v=""/>
    <s v=""/>
    <s v=""/>
    <s v=""/>
    <s v=""/>
    <s v=""/>
    <s v=""/>
    <s v=""/>
  </r>
  <r>
    <s v="Boula-Ibi-IHS"/>
    <s v="NRD_105"/>
    <m/>
    <s v="IHS"/>
    <s v="Hybrid-Gen"/>
    <s v="NORD"/>
    <s v="Boula-Ibi"/>
    <s v="HUAWEI"/>
    <n v="0"/>
    <n v="0"/>
    <n v="0"/>
    <n v="0"/>
    <s v="Operationnel"/>
    <m/>
    <x v="8"/>
    <x v="4"/>
    <s v="no root cause"/>
    <x v="4"/>
    <s v=""/>
    <s v=""/>
    <s v=""/>
    <s v=""/>
    <s v=""/>
    <s v=""/>
    <s v=""/>
    <s v=""/>
    <s v=""/>
    <m/>
    <s v=""/>
    <s v=""/>
    <s v=""/>
    <s v=""/>
    <s v=""/>
    <s v=""/>
    <s v=""/>
    <s v=""/>
    <s v=""/>
    <s v=""/>
  </r>
  <r>
    <s v="Moutourwa-MTN"/>
    <s v="EXN_027"/>
    <m/>
    <s v="IHS"/>
    <s v="Grid-Gen"/>
    <s v="EXTREME-NORD"/>
    <s v="Moutourwa"/>
    <s v="HUAWEI"/>
    <n v="0"/>
    <n v="0"/>
    <n v="0"/>
    <n v="0"/>
    <s v="Insecurity"/>
    <m/>
    <x v="8"/>
    <x v="4"/>
    <s v="no root cause"/>
    <x v="4"/>
    <s v=""/>
    <s v=""/>
    <s v=""/>
    <s v=""/>
    <s v=""/>
    <s v=""/>
    <s v=""/>
    <s v=""/>
    <s v=""/>
    <m/>
    <s v=""/>
    <s v=""/>
    <s v=""/>
    <s v=""/>
    <s v=""/>
    <s v=""/>
    <s v=""/>
    <s v=""/>
    <s v=""/>
    <s v=""/>
  </r>
  <r>
    <s v="Mouda-IHS"/>
    <s v="EXN_186"/>
    <m/>
    <s v="IHS"/>
    <s v="Hybrid-Gen"/>
    <s v="EXTREME-NORD"/>
    <s v="Mouda"/>
    <s v="HUAWEI"/>
    <n v="0"/>
    <n v="0"/>
    <n v="0"/>
    <n v="0"/>
    <s v="Insecurity"/>
    <m/>
    <x v="8"/>
    <x v="4"/>
    <s v="no root cause"/>
    <x v="4"/>
    <s v=""/>
    <s v=""/>
    <s v=""/>
    <s v=""/>
    <s v=""/>
    <s v=""/>
    <s v=""/>
    <s v=""/>
    <s v=""/>
    <m/>
    <s v=""/>
    <s v=""/>
    <s v=""/>
    <s v=""/>
    <s v=""/>
    <s v=""/>
    <s v=""/>
    <s v=""/>
    <s v=""/>
    <s v=""/>
  </r>
  <r>
    <s v="Ribao"/>
    <s v="NRD_028"/>
    <m/>
    <s v="IHS"/>
    <s v="Solar-Gen"/>
    <s v="NORD"/>
    <s v="Ribao"/>
    <s v="HUAWEI"/>
    <n v="0"/>
    <n v="0"/>
    <n v="0"/>
    <n v="0"/>
    <s v="Operationnel"/>
    <m/>
    <x v="8"/>
    <x v="4"/>
    <s v="no root cause"/>
    <x v="4"/>
    <s v=""/>
    <s v=""/>
    <s v=""/>
    <s v=""/>
    <s v=""/>
    <s v=""/>
    <s v=""/>
    <s v=""/>
    <s v=""/>
    <m/>
    <s v=""/>
    <s v=""/>
    <s v=""/>
    <s v=""/>
    <s v=""/>
    <s v=""/>
    <s v=""/>
    <s v=""/>
    <s v=""/>
    <s v=""/>
  </r>
  <r>
    <s v="Adoumri-Houla-IHS"/>
    <s v="NRD_126"/>
    <m/>
    <s v="IHS"/>
    <s v="Grid-Gen"/>
    <s v="NORD"/>
    <s v="Adoumri"/>
    <s v="HUAWEI"/>
    <n v="0"/>
    <n v="0"/>
    <n v="0"/>
    <n v="0"/>
    <s v="Operationnel"/>
    <m/>
    <x v="8"/>
    <x v="4"/>
    <s v="no root cause"/>
    <x v="4"/>
    <s v=""/>
    <s v=""/>
    <s v=""/>
    <s v=""/>
    <s v=""/>
    <s v=""/>
    <s v=""/>
    <s v=""/>
    <s v=""/>
    <m/>
    <s v=""/>
    <s v=""/>
    <s v=""/>
    <s v=""/>
    <s v=""/>
    <s v=""/>
    <s v=""/>
    <s v=""/>
    <s v=""/>
    <s v=""/>
  </r>
  <r>
    <s v="Poli-New"/>
    <s v="ADM_152"/>
    <m/>
    <s v="IHS"/>
    <s v="Hybrid-Gen"/>
    <s v="ADAMAOUA"/>
    <s v="Poli"/>
    <s v="HUAWEI"/>
    <n v="0"/>
    <n v="0"/>
    <n v="0"/>
    <n v="0"/>
    <s v="Operationnel"/>
    <m/>
    <x v="8"/>
    <x v="4"/>
    <s v="no root cause"/>
    <x v="4"/>
    <s v=""/>
    <s v=""/>
    <s v=""/>
    <s v=""/>
    <s v=""/>
    <s v=""/>
    <s v=""/>
    <s v=""/>
    <s v=""/>
    <m/>
    <s v=""/>
    <s v=""/>
    <s v=""/>
    <s v=""/>
    <s v=""/>
    <s v=""/>
    <s v=""/>
    <s v=""/>
    <s v=""/>
    <s v=""/>
  </r>
  <r>
    <s v="Balaza"/>
    <s v="EXN_036"/>
    <m/>
    <s v="IHS"/>
    <s v="Solar-Grid-Gen"/>
    <s v="EXTREME-NORD"/>
    <s v="Balaza"/>
    <s v="HUAWEI"/>
    <n v="0"/>
    <n v="0"/>
    <n v="0"/>
    <n v="0"/>
    <s v="Insecurity"/>
    <m/>
    <x v="8"/>
    <x v="4"/>
    <s v="no root cause"/>
    <x v="4"/>
    <s v=""/>
    <s v=""/>
    <s v=""/>
    <s v=""/>
    <s v=""/>
    <s v=""/>
    <s v=""/>
    <s v=""/>
    <s v=""/>
    <m/>
    <s v=""/>
    <s v=""/>
    <s v=""/>
    <s v=""/>
    <s v=""/>
    <s v=""/>
    <s v=""/>
    <s v=""/>
    <s v=""/>
    <s v=""/>
  </r>
  <r>
    <s v="Badjouma-Zagam"/>
    <s v="EXN_239"/>
    <m/>
    <s v="CAMUSAT"/>
    <s v="Hybrid Solar - S3"/>
    <s v="EXTREME-NORD"/>
    <s v="Badjouma"/>
    <s v="HUAWEI"/>
    <n v="0"/>
    <n v="0"/>
    <n v="0"/>
    <n v="0"/>
    <s v="Insecurity"/>
    <m/>
    <x v="8"/>
    <x v="4"/>
    <s v="no root cause"/>
    <x v="4"/>
    <s v=""/>
    <s v=""/>
    <s v=""/>
    <s v=""/>
    <s v=""/>
    <s v=""/>
    <s v=""/>
    <s v=""/>
    <s v=""/>
    <m/>
    <s v=""/>
    <s v=""/>
    <s v=""/>
    <s v=""/>
    <s v=""/>
    <s v=""/>
    <s v=""/>
    <s v=""/>
    <s v=""/>
    <s v=""/>
  </r>
  <r>
    <s v="Badjouma"/>
    <s v="NRD_026"/>
    <m/>
    <s v="IHS"/>
    <s v="Solar-Gen"/>
    <s v="NORD"/>
    <s v="Badjouma"/>
    <s v="HUAWEI"/>
    <n v="0"/>
    <n v="0"/>
    <n v="0"/>
    <n v="0"/>
    <s v="Operationnel"/>
    <m/>
    <x v="5"/>
    <x v="0"/>
    <s v="fiber AOF"/>
    <x v="0"/>
    <s v=" 30/03/2026 : Check Connectivite entre BBU &amp; RRU/Check FO ou SFP"/>
    <s v=""/>
    <s v=""/>
    <m/>
    <s v=" 30/03/2026 : Check Connectivite entre BBU &amp; RRU/Check FO ou SFP"/>
    <m/>
    <m/>
    <m/>
    <m/>
    <m/>
    <s v=""/>
    <s v=""/>
    <s v=""/>
    <s v=""/>
    <s v=""/>
    <s v=""/>
    <s v=""/>
    <s v=""/>
    <s v=""/>
    <s v=""/>
  </r>
  <r>
    <s v="Ndoukoula"/>
    <s v="EXN_073"/>
    <m/>
    <s v="IHS"/>
    <s v="Hybrid-Gen"/>
    <s v="EXTREME-NORD"/>
    <s v="Ndoukoula"/>
    <s v="HUAWEI"/>
    <n v="0"/>
    <n v="0"/>
    <n v="0"/>
    <n v="0"/>
    <s v="Insecurity"/>
    <m/>
    <x v="8"/>
    <x v="4"/>
    <s v="no root cause"/>
    <x v="4"/>
    <s v=""/>
    <s v=""/>
    <s v=""/>
    <s v=""/>
    <s v=""/>
    <s v=""/>
    <s v=""/>
    <s v=""/>
    <s v=""/>
    <m/>
    <s v=""/>
    <s v=""/>
    <s v=""/>
    <s v=""/>
    <s v=""/>
    <s v=""/>
    <s v=""/>
    <s v=""/>
    <s v=""/>
    <s v=""/>
  </r>
  <r>
    <s v="Bogo-MTN"/>
    <s v="EXN_097"/>
    <m/>
    <s v="IHS"/>
    <s v="Grid-Gen"/>
    <s v="EXTREME-NORD"/>
    <s v="Bogo"/>
    <s v="HUAWEI"/>
    <n v="0"/>
    <n v="0"/>
    <n v="0"/>
    <n v="0"/>
    <s v="Insecurity"/>
    <m/>
    <x v="8"/>
    <x v="4"/>
    <s v="no root cause"/>
    <x v="4"/>
    <s v=""/>
    <s v=""/>
    <s v=""/>
    <s v=""/>
    <s v=""/>
    <s v=""/>
    <s v=""/>
    <s v=""/>
    <s v=""/>
    <m/>
    <s v=""/>
    <s v=""/>
    <s v=""/>
    <s v=""/>
    <s v=""/>
    <s v=""/>
    <s v=""/>
    <s v=""/>
    <s v=""/>
    <s v=""/>
  </r>
  <r>
    <s v="Tiko-Long-Street-IHS"/>
    <s v="LIT_174"/>
    <m/>
    <s v="IHS"/>
    <s v="Grid-Gen"/>
    <s v="LITTORAL"/>
    <s v="Tiko"/>
    <s v="HUAWEI"/>
    <n v="0"/>
    <n v="0"/>
    <n v="0"/>
    <n v="0"/>
    <s v="Operationnel"/>
    <m/>
    <x v="8"/>
    <x v="4"/>
    <s v="no root cause"/>
    <x v="4"/>
    <s v=""/>
    <s v=""/>
    <s v=""/>
    <s v=""/>
    <s v=""/>
    <s v=""/>
    <s v=""/>
    <s v=""/>
    <s v=""/>
    <m/>
    <s v=""/>
    <s v=""/>
    <s v=""/>
    <s v=""/>
    <s v=""/>
    <s v=""/>
    <s v=""/>
    <s v=""/>
    <s v=""/>
    <s v=""/>
  </r>
  <r>
    <s v="Melong"/>
    <s v="LIT_063"/>
    <m/>
    <s v="IHS"/>
    <s v="Grid-Gen"/>
    <s v="LITTORAL"/>
    <s v="Melong"/>
    <s v="ZTE"/>
    <n v="0"/>
    <n v="0"/>
    <n v="0"/>
    <n v="0"/>
    <s v="Operationnel"/>
    <m/>
    <x v="8"/>
    <x v="4"/>
    <s v="no root cause"/>
    <x v="4"/>
    <s v=""/>
    <s v=""/>
    <s v=""/>
    <s v=""/>
    <s v=""/>
    <s v=""/>
    <s v=""/>
    <s v=""/>
    <s v=""/>
    <m/>
    <s v=""/>
    <s v=""/>
    <s v=""/>
    <s v=""/>
    <s v=""/>
    <s v=""/>
    <s v=""/>
    <s v=""/>
    <s v=""/>
    <s v=""/>
  </r>
  <r>
    <s v="Baliama"/>
    <s v="CTR_352"/>
    <m/>
    <s v="IHS"/>
    <s v="Grid-Gen"/>
    <s v="CENTRE"/>
    <s v="Baliama"/>
    <s v="ZTE"/>
    <n v="0"/>
    <n v="0"/>
    <n v="0"/>
    <n v="0"/>
    <s v="Operationnel"/>
    <m/>
    <x v="8"/>
    <x v="4"/>
    <s v="no root cause"/>
    <x v="4"/>
    <s v=""/>
    <s v=""/>
    <s v=""/>
    <s v=""/>
    <s v=""/>
    <s v=""/>
    <s v=""/>
    <s v=""/>
    <s v=""/>
    <m/>
    <s v=""/>
    <s v=""/>
    <s v=""/>
    <s v=""/>
    <s v=""/>
    <s v=""/>
    <s v=""/>
    <s v=""/>
    <s v=""/>
    <s v=""/>
  </r>
  <r>
    <s v="Deuk"/>
    <s v="CTR_277"/>
    <m/>
    <s v="IHS"/>
    <s v="Solar-Gen"/>
    <s v="CENTRE"/>
    <s v="Deuk"/>
    <s v="ZTE"/>
    <n v="0"/>
    <n v="0"/>
    <n v="0"/>
    <n v="0"/>
    <s v="Operationnel"/>
    <m/>
    <x v="8"/>
    <x v="4"/>
    <s v="no root cause"/>
    <x v="4"/>
    <s v=""/>
    <s v=""/>
    <s v=""/>
    <s v=""/>
    <s v=""/>
    <s v=""/>
    <s v=""/>
    <s v=""/>
    <s v=""/>
    <m/>
    <s v=""/>
    <s v=""/>
    <s v=""/>
    <s v=""/>
    <s v=""/>
    <s v=""/>
    <s v=""/>
    <s v=""/>
    <s v=""/>
    <s v=""/>
  </r>
  <r>
    <s v="Ngoro"/>
    <s v="CTR_278"/>
    <m/>
    <s v="IHS"/>
    <s v="SolarAER-Gen-Lithium"/>
    <s v="CENTRE"/>
    <s v="Ngoro"/>
    <s v="ZTE"/>
    <n v="0"/>
    <n v="0"/>
    <n v="0"/>
    <n v="0"/>
    <s v="Operationnel"/>
    <m/>
    <x v="8"/>
    <x v="4"/>
    <s v="no root cause"/>
    <x v="4"/>
    <s v=""/>
    <s v=""/>
    <s v=""/>
    <s v=""/>
    <s v=""/>
    <s v=""/>
    <s v=""/>
    <s v=""/>
    <s v=""/>
    <m/>
    <s v=""/>
    <s v=""/>
    <s v=""/>
    <s v=""/>
    <s v=""/>
    <s v=""/>
    <s v=""/>
    <s v=""/>
    <s v=""/>
    <s v=""/>
  </r>
  <r>
    <s v="Gamdougoum-IHS"/>
    <s v="EXN_163"/>
    <m/>
    <s v="IHS"/>
    <s v="Solar-Gen"/>
    <s v="EXTREME-NORD"/>
    <s v="Gamdougoum"/>
    <s v="HUAWEI"/>
    <n v="0"/>
    <n v="0"/>
    <n v="0"/>
    <n v="0"/>
    <s v="Insecurity"/>
    <m/>
    <x v="8"/>
    <x v="4"/>
    <s v="no root cause"/>
    <x v="4"/>
    <s v=""/>
    <s v=""/>
    <s v=""/>
    <s v=""/>
    <s v=""/>
    <s v=""/>
    <s v=""/>
    <s v=""/>
    <s v=""/>
    <m/>
    <s v=""/>
    <s v=""/>
    <s v=""/>
    <s v=""/>
    <s v=""/>
    <s v=""/>
    <s v=""/>
    <s v=""/>
    <s v=""/>
    <s v=""/>
  </r>
  <r>
    <s v="Kar-Hay-Ville"/>
    <s v="EXN_192"/>
    <m/>
    <s v="CAMUSAT"/>
    <s v="Bad Grid + GE"/>
    <s v="EXTREME-NORD"/>
    <s v="Kar-Hay"/>
    <s v="HUAWEI"/>
    <n v="0"/>
    <n v="0"/>
    <n v="0"/>
    <n v="0"/>
    <s v="Insecurity"/>
    <m/>
    <x v="8"/>
    <x v="4"/>
    <s v="no root cause"/>
    <x v="4"/>
    <s v=""/>
    <s v=""/>
    <s v=""/>
    <s v=""/>
    <s v=""/>
    <s v=""/>
    <s v=""/>
    <s v=""/>
    <s v=""/>
    <m/>
    <s v=""/>
    <s v=""/>
    <s v=""/>
    <s v=""/>
    <s v=""/>
    <s v=""/>
    <s v=""/>
    <s v=""/>
    <s v=""/>
    <s v=""/>
  </r>
  <r>
    <s v="Godola-MTN"/>
    <s v="EXN_028"/>
    <m/>
    <s v="IHS"/>
    <s v="Grid-Gen"/>
    <s v="EXTREME-NORD"/>
    <s v="Godola"/>
    <s v="HUAWEI"/>
    <n v="0"/>
    <n v="0"/>
    <n v="0"/>
    <n v="0"/>
    <s v="Insecurity"/>
    <m/>
    <x v="8"/>
    <x v="4"/>
    <s v="no root cause"/>
    <x v="4"/>
    <s v=""/>
    <s v=""/>
    <s v=""/>
    <s v=""/>
    <s v=""/>
    <s v=""/>
    <s v=""/>
    <s v=""/>
    <s v=""/>
    <m/>
    <s v=""/>
    <s v=""/>
    <s v=""/>
    <s v=""/>
    <s v=""/>
    <s v=""/>
    <s v=""/>
    <s v=""/>
    <s v=""/>
    <s v=""/>
  </r>
  <r>
    <s v="Brazz-St-Bruno"/>
    <s v="LIT_089"/>
    <m/>
    <s v="IHS"/>
    <s v="Grid-Gen"/>
    <s v="LITTORAL"/>
    <s v="Douala"/>
    <s v="ZTE"/>
    <n v="0"/>
    <n v="0"/>
    <n v="0"/>
    <n v="0"/>
    <s v="Operationnel"/>
    <m/>
    <x v="8"/>
    <x v="4"/>
    <s v="no root cause"/>
    <x v="4"/>
    <s v=""/>
    <s v=""/>
    <s v=""/>
    <s v=""/>
    <s v=""/>
    <s v=""/>
    <s v=""/>
    <s v=""/>
    <s v=""/>
    <m/>
    <s v=""/>
    <s v=""/>
    <s v=""/>
    <s v=""/>
    <s v=""/>
    <s v=""/>
    <s v=""/>
    <s v=""/>
    <s v=""/>
    <s v=""/>
  </r>
  <r>
    <s v="Sedek"/>
    <s v="EXN_218"/>
    <m/>
    <s v="IHS"/>
    <s v="Hybrid-Gen"/>
    <s v="EXTREME-NORD"/>
    <s v="Sedek"/>
    <s v="HUAWEI"/>
    <n v="0"/>
    <n v="0"/>
    <n v="0"/>
    <n v="0"/>
    <s v="Insecurity"/>
    <m/>
    <x v="7"/>
    <x v="3"/>
    <s v="Projet OCM (ZTE, NOKIA, autres projets)"/>
    <x v="3"/>
    <s v="Impacted by EXN_037_H_Mindif"/>
    <s v=""/>
    <s v=""/>
    <s v=""/>
    <s v=""/>
    <s v=""/>
    <s v=""/>
    <s v=""/>
    <s v=""/>
    <m/>
    <s v=""/>
    <s v=""/>
    <s v=""/>
    <s v=""/>
    <s v=""/>
    <s v=""/>
    <s v="Impacted by EXN_037_H_Mindif"/>
    <s v=""/>
    <s v=""/>
    <s v=""/>
  </r>
  <r>
    <s v="Doulek"/>
    <s v="EXN_272"/>
    <m/>
    <m/>
    <m/>
    <s v="EXTREME-NORD"/>
    <s v="Doulek"/>
    <s v="HUAWEI"/>
    <n v="0"/>
    <n v="0"/>
    <n v="0"/>
    <n v="0"/>
    <s v="Insecurity"/>
    <m/>
    <x v="8"/>
    <x v="4"/>
    <s v="no root cause"/>
    <x v="4"/>
    <s v=""/>
    <s v=""/>
    <s v=""/>
    <s v=""/>
    <s v=""/>
    <s v=""/>
    <s v=""/>
    <s v=""/>
    <s v=""/>
    <m/>
    <s v=""/>
    <s v=""/>
    <s v=""/>
    <s v=""/>
    <s v=""/>
    <s v=""/>
    <s v=""/>
    <s v=""/>
    <s v=""/>
    <s v=""/>
  </r>
  <r>
    <s v="Manoka-IHS"/>
    <s v="LIT_497"/>
    <m/>
    <s v="IHS"/>
    <s v="Solar-Gen-Lithium"/>
    <s v="LITTORAL"/>
    <s v="Manoka"/>
    <s v="ZTE"/>
    <n v="0"/>
    <n v="0"/>
    <n v="0"/>
    <n v="0"/>
    <s v="Operationnel"/>
    <m/>
    <x v="8"/>
    <x v="4"/>
    <s v="no root cause"/>
    <x v="4"/>
    <s v=""/>
    <s v=""/>
    <s v=""/>
    <s v=""/>
    <s v=""/>
    <s v=""/>
    <s v=""/>
    <s v=""/>
    <s v=""/>
    <m/>
    <s v=""/>
    <s v=""/>
    <s v=""/>
    <s v=""/>
    <s v=""/>
    <s v=""/>
    <s v=""/>
    <s v=""/>
    <s v=""/>
    <s v=""/>
  </r>
  <r>
    <s v="Dikoum-Camtel"/>
    <s v="SUD_098"/>
    <m/>
    <s v="CAMUSAT"/>
    <s v="Good Grid no GE - 12h"/>
    <s v="SUD"/>
    <s v="Dikoum"/>
    <s v="NOKIA"/>
    <n v="0"/>
    <n v="0"/>
    <n v="0"/>
    <n v="0"/>
    <s v="Operationnel"/>
    <m/>
    <x v="8"/>
    <x v="4"/>
    <s v="no root cause"/>
    <x v="4"/>
    <s v=""/>
    <s v=""/>
    <s v=""/>
    <s v=""/>
    <s v=""/>
    <s v=""/>
    <s v=""/>
    <s v=""/>
    <s v=""/>
    <m/>
    <s v=""/>
    <s v=""/>
    <s v=""/>
    <s v=""/>
    <s v=""/>
    <s v=""/>
    <s v=""/>
    <s v=""/>
    <s v=""/>
    <s v=""/>
  </r>
  <r>
    <s v="Ndandouck-IHS"/>
    <s v="CTR_141"/>
    <m/>
    <s v="IHS"/>
    <s v="Solar-Gen"/>
    <s v="CENTRE"/>
    <s v="Ndandouck"/>
    <s v="ZTE"/>
    <n v="0"/>
    <n v="0"/>
    <n v="0"/>
    <n v="0"/>
    <s v="Operationnel"/>
    <m/>
    <x v="8"/>
    <x v="4"/>
    <s v="no root cause"/>
    <x v="4"/>
    <s v=""/>
    <s v=""/>
    <s v=""/>
    <s v=""/>
    <s v=""/>
    <s v=""/>
    <s v=""/>
    <s v=""/>
    <s v=""/>
    <m/>
    <s v=""/>
    <s v=""/>
    <s v=""/>
    <s v=""/>
    <s v=""/>
    <s v=""/>
    <s v=""/>
    <s v=""/>
    <s v=""/>
    <s v=""/>
  </r>
  <r>
    <s v="Tiko-Likomba-IHS"/>
    <s v="SUO_209"/>
    <m/>
    <s v="IHS"/>
    <s v="Grid-Gen"/>
    <s v="SUD-OUEST"/>
    <s v="Tiko"/>
    <s v="HUAWEI"/>
    <n v="0"/>
    <n v="0"/>
    <n v="0"/>
    <n v="0"/>
    <s v="Insecurity"/>
    <m/>
    <x v="8"/>
    <x v="4"/>
    <s v="no root cause"/>
    <x v="4"/>
    <s v=""/>
    <s v=""/>
    <s v=""/>
    <m/>
    <m/>
    <m/>
    <m/>
    <m/>
    <m/>
    <m/>
    <s v=""/>
    <s v=""/>
    <s v=""/>
    <s v=""/>
    <s v=""/>
    <s v=""/>
    <s v=""/>
    <s v=""/>
    <s v=""/>
    <s v=""/>
  </r>
  <r>
    <s v="Melong-Carrefour-MTN"/>
    <s v="LIT_679"/>
    <m/>
    <s v="MTN sharing"/>
    <s v="MTN sharing"/>
    <s v="LITTORAL"/>
    <s v="Melong"/>
    <s v="ZTE"/>
    <n v="0"/>
    <n v="0"/>
    <n v="0"/>
    <n v="0"/>
    <s v="Operationnel"/>
    <m/>
    <x v="8"/>
    <x v="4"/>
    <s v="no root cause"/>
    <x v="4"/>
    <s v=""/>
    <s v=""/>
    <s v=""/>
    <s v=""/>
    <s v=""/>
    <s v=""/>
    <s v=""/>
    <s v=""/>
    <s v=""/>
    <m/>
    <m/>
    <s v=""/>
    <s v=""/>
    <s v=""/>
    <s v=""/>
    <s v=""/>
    <s v=""/>
    <s v=""/>
    <s v=""/>
    <s v=""/>
  </r>
  <r>
    <s v="Borongo"/>
    <s v="ADM_162"/>
    <m/>
    <s v="CAMUSAT"/>
    <s v="Bad Grid + GE"/>
    <s v="ADAMAOUA"/>
    <s v="Borongo"/>
    <s v="HUAWEI"/>
    <n v="0"/>
    <n v="0"/>
    <n v="0"/>
    <n v="0"/>
    <s v="Operationnel"/>
    <m/>
    <x v="8"/>
    <x v="4"/>
    <s v="no root cause"/>
    <x v="4"/>
    <s v=""/>
    <s v=""/>
    <s v=""/>
    <s v=""/>
    <s v=""/>
    <s v=""/>
    <s v=""/>
    <s v=""/>
    <s v=""/>
    <m/>
    <s v=""/>
    <s v=""/>
    <s v=""/>
    <s v=""/>
    <s v=""/>
    <s v=""/>
    <s v=""/>
    <s v=""/>
    <s v=""/>
    <s v=""/>
  </r>
  <r>
    <s v="Kobdombo"/>
    <s v="EST_057"/>
    <m/>
    <s v="IHS"/>
    <s v="Grid-Gen"/>
    <s v="EST"/>
    <s v="Kobdombo"/>
    <s v="ZTE"/>
    <n v="0"/>
    <n v="0"/>
    <n v="0"/>
    <n v="0"/>
    <s v="Operationnel"/>
    <m/>
    <x v="8"/>
    <x v="4"/>
    <s v="no root cause"/>
    <x v="4"/>
    <s v=""/>
    <s v=""/>
    <s v=""/>
    <s v=""/>
    <s v=""/>
    <s v=""/>
    <s v=""/>
    <s v=""/>
    <s v=""/>
    <m/>
    <s v=""/>
    <s v=""/>
    <s v=""/>
    <s v=""/>
    <s v=""/>
    <s v=""/>
    <s v=""/>
    <s v=""/>
    <s v=""/>
    <s v=""/>
  </r>
  <r>
    <s v="Penja"/>
    <s v="LIT_208"/>
    <m/>
    <s v="IHS"/>
    <s v="Grid-Gen"/>
    <s v="LITTORAL"/>
    <s v="Penja"/>
    <s v="ZTE"/>
    <n v="0"/>
    <n v="0"/>
    <n v="0"/>
    <n v="0"/>
    <s v="Operationnel"/>
    <m/>
    <x v="8"/>
    <x v="4"/>
    <s v="no root cause"/>
    <x v="4"/>
    <s v=""/>
    <s v=""/>
    <s v=""/>
    <s v=""/>
    <s v=""/>
    <s v=""/>
    <s v=""/>
    <s v=""/>
    <s v=""/>
    <m/>
    <s v=""/>
    <s v=""/>
    <s v=""/>
    <s v=""/>
    <s v=""/>
    <s v=""/>
    <s v=""/>
    <s v=""/>
    <s v=""/>
    <s v=""/>
  </r>
  <r>
    <s v="Okola"/>
    <s v="CTR_191"/>
    <m/>
    <s v="IHS"/>
    <s v="Grid-Gen"/>
    <s v="CENTRE"/>
    <s v="Okola"/>
    <s v="ZTE"/>
    <n v="0"/>
    <n v="0"/>
    <n v="0"/>
    <n v="0"/>
    <s v="Operationnel"/>
    <m/>
    <x v="8"/>
    <x v="4"/>
    <s v="no root cause"/>
    <x v="4"/>
    <s v=""/>
    <s v=""/>
    <s v=""/>
    <s v=""/>
    <s v=""/>
    <s v=""/>
    <s v=""/>
    <s v=""/>
    <s v=""/>
    <m/>
    <s v=""/>
    <s v=""/>
    <s v=""/>
    <s v=""/>
    <s v=""/>
    <s v=""/>
    <s v=""/>
    <s v=""/>
    <s v=""/>
    <s v=""/>
  </r>
  <r>
    <s v="Belel-MTN-IHS"/>
    <s v="ADM_096"/>
    <m/>
    <s v="IHS"/>
    <s v="Solar-Gen"/>
    <s v="ADAMAOUA"/>
    <s v="Belel"/>
    <s v="HUAWEI"/>
    <n v="0"/>
    <n v="0"/>
    <n v="0"/>
    <n v="0"/>
    <s v="Operationnel"/>
    <m/>
    <x v="8"/>
    <x v="4"/>
    <s v="no root cause"/>
    <x v="4"/>
    <s v=""/>
    <s v=""/>
    <s v=""/>
    <s v=""/>
    <s v=""/>
    <s v=""/>
    <s v=""/>
    <s v=""/>
    <s v=""/>
    <m/>
    <s v=""/>
    <s v=""/>
    <s v=""/>
    <s v=""/>
    <s v=""/>
    <s v=""/>
    <s v=""/>
    <s v=""/>
    <s v=""/>
    <s v=""/>
  </r>
  <r>
    <s v="Ngambe"/>
    <s v="SUO_029"/>
    <m/>
    <s v="IHS"/>
    <s v="Grid-Hybrid-Gen"/>
    <s v="SUD-OUEST"/>
    <s v="Ngambe"/>
    <s v="ZTE"/>
    <n v="0"/>
    <n v="0"/>
    <n v="0"/>
    <n v="0"/>
    <s v="Insecurity"/>
    <m/>
    <x v="8"/>
    <x v="4"/>
    <s v="no root cause"/>
    <x v="4"/>
    <s v=""/>
    <s v=""/>
    <s v=""/>
    <s v=""/>
    <s v=""/>
    <s v=""/>
    <s v=""/>
    <s v=""/>
    <s v=""/>
    <m/>
    <s v=""/>
    <s v=""/>
    <s v=""/>
    <s v=""/>
    <s v=""/>
    <s v=""/>
    <s v=""/>
    <s v=""/>
    <s v=""/>
    <s v=""/>
  </r>
  <r>
    <s v="Lom-Pangar-MTN"/>
    <s v="EST_083"/>
    <m/>
    <s v="IHS"/>
    <s v="Grid-Gen-Lithium"/>
    <s v="EST"/>
    <s v="Lom-Pangar"/>
    <s v="ZTE"/>
    <n v="0"/>
    <n v="0"/>
    <n v="0"/>
    <n v="0"/>
    <s v="Operationnel"/>
    <m/>
    <x v="8"/>
    <x v="4"/>
    <s v="no root cause"/>
    <x v="4"/>
    <s v=""/>
    <s v=""/>
    <s v=""/>
    <s v=""/>
    <s v=""/>
    <s v=""/>
    <s v=""/>
    <s v=""/>
    <s v=""/>
    <m/>
    <s v=""/>
    <s v=""/>
    <s v=""/>
    <s v=""/>
    <s v=""/>
    <s v=""/>
    <s v=""/>
    <s v=""/>
    <s v=""/>
    <s v=""/>
  </r>
  <r>
    <s v="Penka-Michel-IHS"/>
    <s v="OST_210"/>
    <m/>
    <s v="IHS"/>
    <s v="Grid-Gen"/>
    <s v="OUEST"/>
    <s v="Penka-Michel"/>
    <s v="HUAWEI"/>
    <n v="0"/>
    <n v="0"/>
    <n v="0"/>
    <n v="0"/>
    <s v="Operationnel"/>
    <m/>
    <x v="8"/>
    <x v="4"/>
    <s v="no root cause"/>
    <x v="4"/>
    <s v=""/>
    <s v=""/>
    <s v=""/>
    <m/>
    <m/>
    <m/>
    <m/>
    <m/>
    <m/>
    <m/>
    <s v=""/>
    <s v=""/>
    <s v=""/>
    <s v=""/>
    <s v=""/>
    <s v=""/>
    <s v=""/>
    <s v=""/>
    <s v=""/>
    <s v=""/>
  </r>
  <r>
    <s v="Minta"/>
    <s v="CTR_233"/>
    <m/>
    <s v="IHS"/>
    <s v="Grid-Hybrid-Gen"/>
    <s v="CENTRE"/>
    <s v="Minta"/>
    <s v="ZTE"/>
    <n v="0"/>
    <n v="0"/>
    <n v="0"/>
    <n v="0"/>
    <s v="Operationnel"/>
    <m/>
    <x v="8"/>
    <x v="4"/>
    <s v="no root cause"/>
    <x v="4"/>
    <s v=""/>
    <s v=""/>
    <s v=""/>
    <s v=""/>
    <s v=""/>
    <s v=""/>
    <s v=""/>
    <s v=""/>
    <s v=""/>
    <m/>
    <s v=""/>
    <s v=""/>
    <s v=""/>
    <s v=""/>
    <s v=""/>
    <s v=""/>
    <s v=""/>
    <s v=""/>
    <s v=""/>
    <s v=""/>
  </r>
  <r>
    <s v="Akum-IHS"/>
    <s v="NRO_139"/>
    <m/>
    <s v="IHS"/>
    <m/>
    <s v="NORD-OUEST"/>
    <s v="Akum"/>
    <s v="HUAWEI"/>
    <n v="0"/>
    <n v="0"/>
    <n v="0"/>
    <n v="0"/>
    <s v="Insecurity"/>
    <m/>
    <x v="8"/>
    <x v="4"/>
    <s v="no root cause"/>
    <x v="4"/>
    <s v=""/>
    <s v=""/>
    <s v=""/>
    <m/>
    <m/>
    <m/>
    <m/>
    <m/>
    <m/>
    <m/>
    <s v=""/>
    <s v=""/>
    <s v=""/>
    <s v=""/>
    <s v=""/>
    <s v=""/>
    <s v=""/>
    <s v=""/>
    <s v=""/>
    <s v=""/>
  </r>
  <r>
    <s v="Lendi-Entree"/>
    <s v="LIT_297"/>
    <m/>
    <s v="IHS"/>
    <s v="Grid-Gen"/>
    <s v="LITTORAL"/>
    <s v="Douala"/>
    <s v="ZTE"/>
    <n v="0"/>
    <n v="0"/>
    <n v="0"/>
    <n v="0"/>
    <s v="Operationnel"/>
    <m/>
    <x v="8"/>
    <x v="4"/>
    <s v="no root cause"/>
    <x v="4"/>
    <s v=""/>
    <s v=""/>
    <s v=""/>
    <s v=""/>
    <s v=""/>
    <s v=""/>
    <s v=""/>
    <s v=""/>
    <s v=""/>
    <m/>
    <s v=""/>
    <s v=""/>
    <s v=""/>
    <s v=""/>
    <s v=""/>
    <s v=""/>
    <s v=""/>
    <s v=""/>
    <s v=""/>
    <s v=""/>
  </r>
  <r>
    <s v="Mbitom-camrail"/>
    <s v="EST_105"/>
    <m/>
    <s v="CAMUSAT"/>
    <s v="Esco"/>
    <s v="EST"/>
    <s v="Betare-Oya"/>
    <s v="NOKIA"/>
    <n v="0"/>
    <n v="0"/>
    <n v="0"/>
    <n v="0"/>
    <s v="Operationnel"/>
    <m/>
    <x v="8"/>
    <x v="4"/>
    <s v="no root cause"/>
    <x v="4"/>
    <s v=""/>
    <s v=""/>
    <s v=""/>
    <s v=""/>
    <s v=""/>
    <s v=""/>
    <s v=""/>
    <s v=""/>
    <s v=""/>
    <m/>
    <s v=""/>
    <s v=""/>
    <s v=""/>
    <s v=""/>
    <s v=""/>
    <s v=""/>
    <s v=""/>
    <s v=""/>
    <s v=""/>
    <s v=""/>
  </r>
  <r>
    <s v="Bembaran-Camtel"/>
    <s v="ADM_185"/>
    <m/>
    <s v="CAMUSAT"/>
    <m/>
    <s v="ADAMAOUA"/>
    <s v="Bembaran"/>
    <s v="HUAWEI"/>
    <n v="0"/>
    <n v="0"/>
    <n v="0"/>
    <n v="0"/>
    <s v="Operationnel"/>
    <m/>
    <x v="8"/>
    <x v="4"/>
    <s v="no root cause"/>
    <x v="4"/>
    <s v=""/>
    <s v=""/>
    <s v=""/>
    <s v=""/>
    <s v=""/>
    <s v=""/>
    <s v=""/>
    <s v=""/>
    <s v=""/>
    <m/>
    <s v=""/>
    <s v=""/>
    <s v=""/>
    <s v=""/>
    <s v=""/>
    <s v=""/>
    <s v=""/>
    <s v=""/>
    <s v=""/>
    <s v=""/>
  </r>
  <r>
    <s v="Mbargue-Camrail"/>
    <s v="CTR_457"/>
    <m/>
    <s v="IHS"/>
    <e v="#N/A"/>
    <s v="CENTRE"/>
    <s v="Minta"/>
    <s v="ZTE"/>
    <n v="0"/>
    <n v="0"/>
    <n v="0"/>
    <n v="0"/>
    <s v="Operationnel"/>
    <m/>
    <x v="8"/>
    <x v="4"/>
    <s v="no root cause"/>
    <x v="4"/>
    <s v=""/>
    <s v=""/>
    <s v=""/>
    <s v=""/>
    <s v=""/>
    <s v=""/>
    <s v=""/>
    <s v=""/>
    <s v=""/>
    <m/>
    <s v=""/>
    <s v=""/>
    <s v=""/>
    <s v=""/>
    <s v=""/>
    <s v=""/>
    <s v=""/>
    <s v=""/>
    <s v=""/>
    <s v=""/>
  </r>
  <r>
    <s v="Kribi-Kienke-Bridge-IHS"/>
    <s v="SUD_042"/>
    <m/>
    <s v="IHS"/>
    <s v="Grid-Gen"/>
    <s v="SUD"/>
    <s v="Kribi"/>
    <s v="ZTE"/>
    <n v="0"/>
    <n v="0"/>
    <n v="0"/>
    <n v="0"/>
    <s v="Operationnel"/>
    <m/>
    <x v="8"/>
    <x v="4"/>
    <s v="no root cause"/>
    <x v="4"/>
    <s v=""/>
    <s v=""/>
    <s v=""/>
    <s v=""/>
    <s v=""/>
    <s v=""/>
    <s v=""/>
    <s v=""/>
    <s v=""/>
    <m/>
    <s v=""/>
    <s v=""/>
    <s v=""/>
    <s v=""/>
    <s v=""/>
    <s v=""/>
    <s v=""/>
    <s v=""/>
    <s v=""/>
    <s v=""/>
  </r>
  <r>
    <s v="Tiko-Market-IHS"/>
    <s v="SUO_104"/>
    <m/>
    <s v="IHS"/>
    <s v="Grid-Gen"/>
    <s v="SUD-OUEST"/>
    <s v="Tiko"/>
    <s v="HUAWEI"/>
    <n v="0"/>
    <n v="0"/>
    <n v="0"/>
    <n v="0"/>
    <s v="Insecurity"/>
    <m/>
    <x v="8"/>
    <x v="4"/>
    <s v="no root cause"/>
    <x v="4"/>
    <s v=""/>
    <s v=""/>
    <s v=""/>
    <m/>
    <m/>
    <m/>
    <m/>
    <m/>
    <m/>
    <m/>
    <s v=""/>
    <s v=""/>
    <s v=""/>
    <s v=""/>
    <s v=""/>
    <s v=""/>
    <s v=""/>
    <s v=""/>
    <s v=""/>
    <s v=""/>
  </r>
  <r>
    <s v="Mbandjock"/>
    <s v="CTR_030"/>
    <m/>
    <s v="CAMUSAT"/>
    <s v="Medium Grid + Solar + GE"/>
    <s v="CENTRE"/>
    <s v="Mbandjock"/>
    <s v="ZTE"/>
    <n v="0"/>
    <n v="0"/>
    <n v="0"/>
    <n v="0"/>
    <s v="Operationnel"/>
    <m/>
    <x v="8"/>
    <x v="4"/>
    <s v="no root cause"/>
    <x v="4"/>
    <s v=""/>
    <s v=""/>
    <s v=""/>
    <s v=""/>
    <s v=""/>
    <s v=""/>
    <s v=""/>
    <s v=""/>
    <s v=""/>
    <m/>
    <s v=""/>
    <s v=""/>
    <s v=""/>
    <s v=""/>
    <s v=""/>
    <s v=""/>
    <s v=""/>
    <s v=""/>
    <s v=""/>
    <s v=""/>
  </r>
  <r>
    <s v="Messamena"/>
    <s v="EST_046"/>
    <m/>
    <s v="IHS"/>
    <s v="Solar-Gen"/>
    <s v="EST"/>
    <s v="Messamena"/>
    <s v="ZTE"/>
    <n v="0"/>
    <n v="0"/>
    <n v="0"/>
    <n v="0"/>
    <s v="Operationnel"/>
    <m/>
    <x v="8"/>
    <x v="4"/>
    <s v="no root cause"/>
    <x v="4"/>
    <s v=""/>
    <s v=""/>
    <s v=""/>
    <s v=""/>
    <s v=""/>
    <s v=""/>
    <s v=""/>
    <s v=""/>
    <s v=""/>
    <m/>
    <s v=""/>
    <s v=""/>
    <s v=""/>
    <s v=""/>
    <s v=""/>
    <s v=""/>
    <s v=""/>
    <s v=""/>
    <s v=""/>
    <s v=""/>
  </r>
  <r>
    <s v="Nji-Camtel"/>
    <s v="CTR_139"/>
    <m/>
    <s v="CAMUSAT"/>
    <s v="Hybrid Solar - S3"/>
    <s v="CENTRE"/>
    <s v="Nji"/>
    <s v="ZTE"/>
    <n v="0"/>
    <n v="0"/>
    <n v="0"/>
    <n v="0"/>
    <s v="Operationnel"/>
    <m/>
    <x v="8"/>
    <x v="4"/>
    <s v="no root cause"/>
    <x v="4"/>
    <s v=""/>
    <s v=""/>
    <s v=""/>
    <s v=""/>
    <s v=""/>
    <s v=""/>
    <s v=""/>
    <s v=""/>
    <s v=""/>
    <m/>
    <s v=""/>
    <s v=""/>
    <s v=""/>
    <s v=""/>
    <s v=""/>
    <s v=""/>
    <s v=""/>
    <s v=""/>
    <s v=""/>
    <s v=""/>
  </r>
  <r>
    <s v="Nguelemendouka-FH"/>
    <s v="EST_024"/>
    <m/>
    <s v="IHS"/>
    <s v="Hybrid-Gen-Lithium"/>
    <s v="EST"/>
    <s v="Nguelemendouka"/>
    <s v="ZTE"/>
    <n v="0"/>
    <n v="0"/>
    <n v="0"/>
    <n v="0"/>
    <s v="Operationnel"/>
    <m/>
    <x v="8"/>
    <x v="4"/>
    <s v="no root cause"/>
    <x v="4"/>
    <s v=""/>
    <s v=""/>
    <s v=""/>
    <s v=""/>
    <s v=""/>
    <s v=""/>
    <s v=""/>
    <s v=""/>
    <s v=""/>
    <m/>
    <s v=""/>
    <s v=""/>
    <s v=""/>
    <s v=""/>
    <s v=""/>
    <s v=""/>
    <s v=""/>
    <s v=""/>
    <s v=""/>
    <s v=""/>
  </r>
  <r>
    <s v="Nguem-MTN"/>
    <s v="EST_077"/>
    <m/>
    <s v="IHS"/>
    <s v="Grid-Gen"/>
    <s v="EST"/>
    <s v="Nguem"/>
    <s v="ZTE"/>
    <n v="0"/>
    <n v="0"/>
    <n v="0"/>
    <n v="0"/>
    <s v="Operationnel"/>
    <m/>
    <x v="8"/>
    <x v="4"/>
    <s v="no root cause"/>
    <x v="4"/>
    <s v=""/>
    <s v=""/>
    <s v=""/>
    <s v=""/>
    <s v=""/>
    <s v=""/>
    <s v=""/>
    <s v=""/>
    <s v=""/>
    <m/>
    <s v=""/>
    <s v=""/>
    <s v=""/>
    <s v=""/>
    <s v=""/>
    <s v=""/>
    <s v=""/>
    <s v=""/>
    <s v=""/>
    <s v=""/>
  </r>
  <r>
    <s v="Pella"/>
    <s v="CTR_894"/>
    <m/>
    <s v="CAMUSAT"/>
    <s v="HGB"/>
    <s v="CENTRE"/>
    <s v="Pella"/>
    <s v="ZTE"/>
    <n v="0"/>
    <n v="0"/>
    <n v="0"/>
    <n v="0"/>
    <s v="Operationnel"/>
    <m/>
    <x v="8"/>
    <x v="4"/>
    <s v="no root cause"/>
    <x v="4"/>
    <s v=""/>
    <s v=""/>
    <s v=""/>
    <s v=""/>
    <s v=""/>
    <s v=""/>
    <s v=""/>
    <s v=""/>
    <s v=""/>
    <m/>
    <s v=""/>
    <s v=""/>
    <s v=""/>
    <s v=""/>
    <s v=""/>
    <s v=""/>
    <s v=""/>
    <s v=""/>
    <s v=""/>
    <s v=""/>
  </r>
  <r>
    <s v="MENGUE-BIBEY-IHS"/>
    <s v="CTR_870"/>
    <m/>
    <s v="IHS"/>
    <s v="Hybrid Gen"/>
    <s v="CENTRE"/>
    <s v="Mengue Bibey"/>
    <s v="ZTE"/>
    <n v="0"/>
    <n v="0"/>
    <n v="0"/>
    <n v="0"/>
    <s v="Operationnel"/>
    <m/>
    <x v="3"/>
    <x v="1"/>
    <s v="Defaut GE &amp; Power Cabinet"/>
    <x v="1"/>
    <s v="INC-20260330-00007960.,,2026-03-30 13:14:21.,,besoin d'un fme sur pour verifier le status du BBU fme activé ETA asap.,,probleme d energie Les equipments ne sont Pas alimentés "/>
    <s v=""/>
    <s v=""/>
    <s v=""/>
    <s v=""/>
    <s v=""/>
    <s v=""/>
    <s v=""/>
    <s v=""/>
    <m/>
    <s v=""/>
    <s v=""/>
    <s v=""/>
    <s v=""/>
    <s v=""/>
    <s v=""/>
    <s v=""/>
    <s v=""/>
    <s v=""/>
    <s v="INC-20260330-00007960.,,2026-03-30 13:14:21.,,besoin d'un fme sur pour verifier le status du BBU fme activé ETA asap.,,probleme d energie Les equipments ne sont Pas alimentés "/>
  </r>
  <r>
    <s v="Yabassi-Greenfil"/>
    <s v="LIT_586"/>
    <m/>
    <s v="CAMUSAT"/>
    <s v="Hybrid Solar - S3"/>
    <s v="LITTORAL"/>
    <s v="Yabassi"/>
    <s v="ZTE"/>
    <n v="0"/>
    <n v="0"/>
    <n v="0"/>
    <n v="0"/>
    <s v="Operationnel"/>
    <m/>
    <x v="8"/>
    <x v="4"/>
    <s v="no root cause"/>
    <x v="4"/>
    <s v=""/>
    <s v=""/>
    <s v=""/>
    <s v=""/>
    <s v=""/>
    <s v=""/>
    <s v=""/>
    <s v=""/>
    <s v=""/>
    <m/>
    <s v=""/>
    <s v=""/>
    <s v=""/>
    <s v=""/>
    <s v=""/>
    <s v=""/>
    <s v=""/>
    <s v=""/>
    <s v=""/>
    <s v=""/>
  </r>
  <r>
    <s v="Ebebda-MTN"/>
    <s v="CTR_822"/>
    <m/>
    <s v="CAMUSAT"/>
    <s v="Hybrid Solar 3"/>
    <s v="CENTRE"/>
    <s v="Ebebda"/>
    <s v="ZTE"/>
    <n v="0"/>
    <n v="0"/>
    <n v="0"/>
    <n v="0"/>
    <s v="Operationnel"/>
    <m/>
    <x v="8"/>
    <x v="4"/>
    <s v="no root cause"/>
    <x v="4"/>
    <s v=""/>
    <s v=""/>
    <s v=""/>
    <s v=""/>
    <s v=""/>
    <s v=""/>
    <s v=""/>
    <s v=""/>
    <s v=""/>
    <m/>
    <s v=""/>
    <s v=""/>
    <s v=""/>
    <s v=""/>
    <s v=""/>
    <s v=""/>
    <s v=""/>
    <s v=""/>
    <s v=""/>
    <s v=""/>
  </r>
  <r>
    <s v="Andom"/>
    <s v="EST_150"/>
    <m/>
    <s v="CAMUSAT"/>
    <m/>
    <s v="EST"/>
    <s v="Andom"/>
    <s v="ZTE"/>
    <n v="0"/>
    <n v="0"/>
    <n v="0"/>
    <n v="0"/>
    <s v="Operationnel"/>
    <m/>
    <x v="8"/>
    <x v="4"/>
    <s v="no root cause"/>
    <x v="4"/>
    <s v=""/>
    <s v=""/>
    <s v=""/>
    <s v=""/>
    <s v=""/>
    <s v=""/>
    <s v=""/>
    <s v=""/>
    <s v=""/>
    <m/>
    <s v=""/>
    <s v=""/>
    <s v=""/>
    <s v=""/>
    <s v=""/>
    <s v=""/>
    <s v=""/>
    <s v=""/>
    <s v=""/>
    <s v=""/>
  </r>
  <r>
    <s v="Meba-CAMTEL"/>
    <s v="CTR_407"/>
    <m/>
    <s v="CAMUSAT"/>
    <s v="Hybrid Solar - S3"/>
    <s v="CENTRE"/>
    <s v="Meba"/>
    <s v="ZTE"/>
    <n v="0"/>
    <n v="0"/>
    <n v="0"/>
    <n v="0"/>
    <s v="Operationnel"/>
    <m/>
    <x v="8"/>
    <x v="4"/>
    <s v="no root cause"/>
    <x v="4"/>
    <s v=""/>
    <s v=""/>
    <s v=""/>
    <s v=""/>
    <s v=""/>
    <s v=""/>
    <s v=""/>
    <s v=""/>
    <s v=""/>
    <m/>
    <s v=""/>
    <s v=""/>
    <s v=""/>
    <s v=""/>
    <s v=""/>
    <s v=""/>
    <s v=""/>
    <s v=""/>
    <s v=""/>
    <s v=""/>
  </r>
  <r>
    <s v="Akom-II-IHS"/>
    <s v="SUD_054"/>
    <m/>
    <s v="IHS"/>
    <s v="Gen-Lithium"/>
    <s v="SUD"/>
    <s v="Akom II"/>
    <s v="ZTE"/>
    <n v="0"/>
    <n v="0"/>
    <n v="0"/>
    <n v="0"/>
    <s v="Operationnel"/>
    <m/>
    <x v="8"/>
    <x v="4"/>
    <s v="no root cause"/>
    <x v="4"/>
    <s v=""/>
    <s v=""/>
    <s v=""/>
    <s v=""/>
    <s v=""/>
    <s v=""/>
    <s v=""/>
    <s v=""/>
    <s v=""/>
    <m/>
    <s v=""/>
    <s v=""/>
    <s v=""/>
    <s v=""/>
    <s v=""/>
    <s v=""/>
    <s v=""/>
    <s v=""/>
    <s v=""/>
    <s v=""/>
  </r>
  <r>
    <s v="Bipindi-IHS"/>
    <s v="SUD_040"/>
    <m/>
    <s v="IHS"/>
    <s v="Solar-Gen-Hybrid"/>
    <s v="SUD"/>
    <s v="Bipindi"/>
    <s v="ZTE"/>
    <n v="0"/>
    <n v="0"/>
    <n v="0"/>
    <n v="0"/>
    <s v="Operationnel"/>
    <m/>
    <x v="8"/>
    <x v="4"/>
    <s v="no root cause"/>
    <x v="4"/>
    <s v=""/>
    <s v=""/>
    <s v=""/>
    <s v=""/>
    <s v=""/>
    <s v=""/>
    <s v=""/>
    <s v=""/>
    <s v=""/>
    <m/>
    <s v=""/>
    <s v=""/>
    <s v=""/>
    <s v=""/>
    <s v=""/>
    <s v=""/>
    <s v=""/>
    <s v=""/>
    <s v=""/>
    <s v=""/>
  </r>
  <r>
    <s v="Ndogkeng"/>
    <s v="LIT_117"/>
    <m/>
    <s v="IHS"/>
    <s v="Grid-Gen"/>
    <s v="LITTORAL"/>
    <s v="Ndogkeng"/>
    <s v="ZTE"/>
    <n v="0"/>
    <n v="0"/>
    <n v="0"/>
    <n v="0"/>
    <s v="Operationnel"/>
    <m/>
    <x v="8"/>
    <x v="4"/>
    <s v="no root cause"/>
    <x v="4"/>
    <s v=""/>
    <s v=""/>
    <s v=""/>
    <s v=""/>
    <s v=""/>
    <s v=""/>
    <s v=""/>
    <s v=""/>
    <s v=""/>
    <m/>
    <s v=""/>
    <s v=""/>
    <s v=""/>
    <s v=""/>
    <s v=""/>
    <s v=""/>
    <s v=""/>
    <s v=""/>
    <s v=""/>
    <s v=""/>
  </r>
  <r>
    <s v="Bonepoupa-IHS"/>
    <s v="LIT_145"/>
    <m/>
    <s v="IHS"/>
    <s v="Solar-Grid-Gen-Lithium"/>
    <s v="LITTORAL"/>
    <s v="Bonepoupa"/>
    <s v="ZTE"/>
    <n v="0"/>
    <n v="0"/>
    <n v="0"/>
    <n v="0"/>
    <s v="Operationnel"/>
    <m/>
    <x v="8"/>
    <x v="4"/>
    <s v="no root cause"/>
    <x v="4"/>
    <s v=""/>
    <s v=""/>
    <s v=""/>
    <s v=""/>
    <s v=""/>
    <s v=""/>
    <s v=""/>
    <s v=""/>
    <s v=""/>
    <m/>
    <s v=""/>
    <s v=""/>
    <s v=""/>
    <s v=""/>
    <s v=""/>
    <s v=""/>
    <s v=""/>
    <s v=""/>
    <s v=""/>
    <s v=""/>
  </r>
  <r>
    <s v="Yoko"/>
    <s v="CTR_335"/>
    <m/>
    <s v="IHS"/>
    <s v="Grid-Gen"/>
    <s v="CENTRE"/>
    <s v="Yoko"/>
    <s v="ZTE"/>
    <n v="0"/>
    <n v="0"/>
    <n v="0"/>
    <n v="0"/>
    <s v="Operationnel"/>
    <m/>
    <x v="8"/>
    <x v="4"/>
    <s v="no root cause"/>
    <x v="4"/>
    <s v=""/>
    <s v=""/>
    <s v=""/>
    <s v=""/>
    <s v=""/>
    <s v=""/>
    <s v=""/>
    <s v=""/>
    <s v=""/>
    <m/>
    <s v=""/>
    <s v=""/>
    <s v=""/>
    <s v=""/>
    <s v=""/>
    <s v=""/>
    <s v=""/>
    <s v=""/>
    <s v=""/>
    <s v=""/>
  </r>
  <r>
    <s v="Yabassi"/>
    <s v="LIT_110"/>
    <m/>
    <s v="IHS"/>
    <s v="Gen-Lithium"/>
    <s v="LITTORAL"/>
    <s v="Yabassi"/>
    <s v="ZTE"/>
    <n v="0"/>
    <n v="0"/>
    <n v="0"/>
    <n v="0"/>
    <s v="Operationnel"/>
    <m/>
    <x v="8"/>
    <x v="4"/>
    <s v="no root cause"/>
    <x v="4"/>
    <s v=""/>
    <s v=""/>
    <s v=""/>
    <s v=""/>
    <s v=""/>
    <s v=""/>
    <s v=""/>
    <s v=""/>
    <s v=""/>
    <m/>
    <s v=""/>
    <s v=""/>
    <s v=""/>
    <s v=""/>
    <s v=""/>
    <s v=""/>
    <s v=""/>
    <s v=""/>
    <s v=""/>
    <s v=""/>
  </r>
  <r>
    <s v="Esse-IHS"/>
    <s v="CTR_134"/>
    <m/>
    <s v="IHS"/>
    <s v="Grid-Gen"/>
    <s v="CENTRE"/>
    <s v="Esse"/>
    <s v="ZTE"/>
    <n v="0"/>
    <n v="0"/>
    <n v="0"/>
    <n v="0"/>
    <s v="Operationnel"/>
    <m/>
    <x v="8"/>
    <x v="4"/>
    <s v="no root cause"/>
    <x v="4"/>
    <s v=""/>
    <s v=""/>
    <s v=""/>
    <s v=""/>
    <s v=""/>
    <s v=""/>
    <s v=""/>
    <s v=""/>
    <s v=""/>
    <m/>
    <s v=""/>
    <s v=""/>
    <s v=""/>
    <s v=""/>
    <s v=""/>
    <s v=""/>
    <s v=""/>
    <s v=""/>
    <s v=""/>
    <s v=""/>
  </r>
  <r>
    <s v="Obala-ville-IHS"/>
    <s v="CTR_627"/>
    <m/>
    <s v="IHS"/>
    <s v="Grid-Gen"/>
    <s v="CENTRE"/>
    <s v="Obala"/>
    <s v="ZTE"/>
    <n v="0"/>
    <n v="0"/>
    <n v="0"/>
    <n v="0"/>
    <s v="Operationnel"/>
    <m/>
    <x v="8"/>
    <x v="4"/>
    <s v="no root cause"/>
    <x v="4"/>
    <s v=""/>
    <s v=""/>
    <s v=""/>
    <s v=""/>
    <s v=""/>
    <s v=""/>
    <s v=""/>
    <s v=""/>
    <s v=""/>
    <m/>
    <s v=""/>
    <s v=""/>
    <s v=""/>
    <s v=""/>
    <s v=""/>
    <s v=""/>
    <s v=""/>
    <s v=""/>
    <s v=""/>
    <s v=""/>
  </r>
  <r>
    <s v="Kolomine-IHS"/>
    <s v="EST_125"/>
    <m/>
    <s v="IHS"/>
    <s v="Hybrid-Gen"/>
    <s v="EST"/>
    <s v="Kolomine"/>
    <s v="ZTE"/>
    <n v="0"/>
    <n v="0"/>
    <n v="0"/>
    <n v="0"/>
    <s v="Operationnel"/>
    <m/>
    <x v="8"/>
    <x v="4"/>
    <s v="no root cause"/>
    <x v="4"/>
    <s v=""/>
    <s v=""/>
    <s v=""/>
    <s v=""/>
    <s v=""/>
    <s v=""/>
    <s v=""/>
    <s v=""/>
    <s v=""/>
    <m/>
    <s v=""/>
    <s v=""/>
    <s v=""/>
    <s v=""/>
    <s v=""/>
    <s v=""/>
    <s v=""/>
    <s v=""/>
    <s v=""/>
    <s v=""/>
  </r>
  <r>
    <s v="Missole-Entree"/>
    <s v="LIT_306"/>
    <m/>
    <s v="IHS"/>
    <s v="Hybrid-Gen"/>
    <s v="LITTORAL"/>
    <s v="Missole"/>
    <s v="ZTE"/>
    <n v="0"/>
    <n v="0"/>
    <n v="0"/>
    <n v="0"/>
    <s v="Operationnel"/>
    <m/>
    <x v="8"/>
    <x v="4"/>
    <s v="no root cause"/>
    <x v="4"/>
    <s v=""/>
    <s v=""/>
    <s v=""/>
    <s v=""/>
    <s v=""/>
    <s v=""/>
    <s v=""/>
    <s v=""/>
    <s v=""/>
    <m/>
    <s v=""/>
    <s v=""/>
    <s v=""/>
    <s v=""/>
    <s v=""/>
    <s v=""/>
    <s v=""/>
    <s v=""/>
    <s v=""/>
    <s v=""/>
  </r>
  <r>
    <s v="Baigon"/>
    <s v="OST_070"/>
    <m/>
    <s v="IHS"/>
    <s v="Grid-Gen"/>
    <s v="OUEST"/>
    <s v="Baigon"/>
    <s v="HUAWEI"/>
    <n v="0"/>
    <n v="0"/>
    <n v="0"/>
    <n v="0"/>
    <s v="Operationnel"/>
    <m/>
    <x v="8"/>
    <x v="4"/>
    <s v="no root cause"/>
    <x v="4"/>
    <s v=""/>
    <s v=""/>
    <s v=""/>
    <m/>
    <m/>
    <m/>
    <m/>
    <m/>
    <m/>
    <m/>
    <s v=""/>
    <s v=""/>
    <s v=""/>
    <s v=""/>
    <s v=""/>
    <s v=""/>
    <s v=""/>
    <s v=""/>
    <s v=""/>
    <s v=""/>
  </r>
  <r>
    <s v="Abong-Mbang-II"/>
    <s v="EST_036"/>
    <m/>
    <s v="IHS"/>
    <s v="Grid-Gen"/>
    <s v="EST"/>
    <s v="Abong-Mbang"/>
    <s v="ZTE"/>
    <n v="0"/>
    <n v="0"/>
    <n v="0"/>
    <n v="0"/>
    <s v="Operationnel"/>
    <m/>
    <x v="8"/>
    <x v="4"/>
    <s v="no root cause"/>
    <x v="4"/>
    <s v=""/>
    <s v=""/>
    <s v=""/>
    <s v=""/>
    <s v=""/>
    <s v=""/>
    <s v=""/>
    <s v=""/>
    <s v=""/>
    <m/>
    <s v=""/>
    <s v=""/>
    <s v=""/>
    <s v=""/>
    <s v=""/>
    <s v=""/>
    <s v=""/>
    <s v=""/>
    <s v=""/>
    <s v=""/>
  </r>
  <r>
    <s v="Bangangte-Ville"/>
    <s v="OST_018"/>
    <m/>
    <s v="IHS"/>
    <s v="Grid Only"/>
    <s v="OUEST"/>
    <s v="Bangangte"/>
    <s v="HUAWEI"/>
    <n v="0"/>
    <n v="0"/>
    <n v="0"/>
    <n v="0"/>
    <s v="Operationnel"/>
    <m/>
    <x v="8"/>
    <x v="4"/>
    <s v="no root cause"/>
    <x v="4"/>
    <s v=""/>
    <s v=""/>
    <s v=""/>
    <m/>
    <m/>
    <m/>
    <m/>
    <m/>
    <m/>
    <m/>
    <s v=""/>
    <s v=""/>
    <s v=""/>
    <s v=""/>
    <s v=""/>
    <s v=""/>
    <s v=""/>
    <s v=""/>
    <s v=""/>
    <s v=""/>
  </r>
  <r>
    <s v="Kenzou"/>
    <s v="EST_016"/>
    <m/>
    <s v="IHS"/>
    <s v="Solar-Gen"/>
    <s v="EST"/>
    <s v="Kenzou"/>
    <s v="ZTE"/>
    <n v="0"/>
    <n v="0"/>
    <n v="0"/>
    <n v="0"/>
    <s v="Operationnel"/>
    <m/>
    <x v="8"/>
    <x v="4"/>
    <s v="no root cause"/>
    <x v="4"/>
    <s v=""/>
    <s v=""/>
    <s v=""/>
    <s v=""/>
    <s v=""/>
    <s v=""/>
    <s v=""/>
    <s v=""/>
    <s v=""/>
    <m/>
    <s v=""/>
    <s v=""/>
    <s v=""/>
    <s v=""/>
    <s v=""/>
    <s v=""/>
    <s v=""/>
    <s v=""/>
    <s v=""/>
    <s v=""/>
  </r>
  <r>
    <s v="Nkoundja"/>
    <s v="OST_006"/>
    <m/>
    <s v="IHS"/>
    <s v="Grid-Gen"/>
    <s v="OUEST"/>
    <s v="Nkoundja"/>
    <s v="HUAWEI"/>
    <n v="0"/>
    <n v="0"/>
    <n v="0"/>
    <n v="0"/>
    <s v="Operationnel"/>
    <m/>
    <x v="8"/>
    <x v="4"/>
    <s v="no root cause"/>
    <x v="4"/>
    <s v=""/>
    <s v=""/>
    <s v=""/>
    <m/>
    <m/>
    <m/>
    <m/>
    <m/>
    <m/>
    <m/>
    <s v=""/>
    <s v=""/>
    <s v=""/>
    <s v=""/>
    <s v=""/>
    <s v=""/>
    <s v=""/>
    <s v=""/>
    <s v=""/>
    <s v=""/>
  </r>
  <r>
    <s v="Mbanga"/>
    <s v="LIT_031"/>
    <m/>
    <s v="IHS"/>
    <s v="Grid-Gen"/>
    <s v="LITTORAL"/>
    <s v="Mbanga"/>
    <s v="ZTE"/>
    <n v="0"/>
    <n v="0"/>
    <n v="0"/>
    <n v="0"/>
    <s v="Operationnel"/>
    <m/>
    <x v="8"/>
    <x v="4"/>
    <s v="no root cause"/>
    <x v="4"/>
    <s v=""/>
    <s v=""/>
    <s v=""/>
    <s v=""/>
    <s v=""/>
    <s v=""/>
    <s v=""/>
    <s v=""/>
    <s v=""/>
    <m/>
    <s v=""/>
    <s v=""/>
    <s v=""/>
    <s v=""/>
    <s v=""/>
    <s v=""/>
    <s v=""/>
    <s v=""/>
    <s v=""/>
    <s v=""/>
  </r>
  <r>
    <s v="Mbanga2-IHS"/>
    <s v="LIT_430"/>
    <m/>
    <s v="IHS"/>
    <s v="Grid-Gen"/>
    <s v="LITTORAL"/>
    <s v="Mbanga"/>
    <s v="ZTE"/>
    <n v="0"/>
    <n v="0"/>
    <n v="0"/>
    <n v="0"/>
    <s v="Operationnel"/>
    <m/>
    <x v="8"/>
    <x v="4"/>
    <s v="no root cause"/>
    <x v="4"/>
    <s v=""/>
    <s v=""/>
    <s v=""/>
    <s v=""/>
    <s v=""/>
    <s v=""/>
    <s v=""/>
    <s v=""/>
    <s v=""/>
    <m/>
    <s v=""/>
    <s v=""/>
    <s v=""/>
    <s v=""/>
    <s v=""/>
    <s v=""/>
    <s v=""/>
    <s v=""/>
    <s v=""/>
    <s v=""/>
  </r>
  <r>
    <s v="Mbankomo-IHS"/>
    <s v="CTR_528"/>
    <m/>
    <s v="IHS"/>
    <s v="Grid-Gen"/>
    <s v="CENTRE"/>
    <s v="Mbankomo"/>
    <s v="ZTE"/>
    <n v="0"/>
    <n v="0"/>
    <n v="0"/>
    <n v="0"/>
    <s v="Operationnel"/>
    <m/>
    <x v="8"/>
    <x v="4"/>
    <s v="no root cause"/>
    <x v="4"/>
    <s v=""/>
    <s v=""/>
    <s v=""/>
    <s v=""/>
    <s v=""/>
    <s v=""/>
    <s v=""/>
    <s v=""/>
    <s v=""/>
    <m/>
    <s v=""/>
    <s v=""/>
    <s v=""/>
    <s v=""/>
    <s v=""/>
    <s v=""/>
    <s v=""/>
    <s v=""/>
    <s v=""/>
    <s v=""/>
  </r>
  <r>
    <s v="Akok"/>
    <s v="CTR_663"/>
    <m/>
    <s v="CAMUSAT"/>
    <s v="Good Grid + Solar + GE"/>
    <s v="CENTRE"/>
    <s v="Akok"/>
    <s v="NOKIA"/>
    <n v="0"/>
    <n v="0"/>
    <n v="0"/>
    <n v="0"/>
    <s v="Operationnel"/>
    <m/>
    <x v="8"/>
    <x v="4"/>
    <s v="no root cause"/>
    <x v="4"/>
    <s v=""/>
    <s v=""/>
    <s v=""/>
    <s v=""/>
    <s v=""/>
    <s v=""/>
    <s v=""/>
    <s v=""/>
    <s v=""/>
    <m/>
    <s v=""/>
    <s v=""/>
    <s v=""/>
    <s v=""/>
    <s v=""/>
    <s v=""/>
    <s v=""/>
    <s v=""/>
    <s v=""/>
    <s v=""/>
  </r>
  <r>
    <s v="Eseka"/>
    <s v="CTR_067"/>
    <m/>
    <s v="IHS"/>
    <s v="Grid-Gen"/>
    <s v="CENTRE"/>
    <s v="Eseka"/>
    <s v="ZTE"/>
    <n v="0"/>
    <n v="0"/>
    <n v="0"/>
    <n v="0"/>
    <s v="Operationnel"/>
    <m/>
    <x v="8"/>
    <x v="4"/>
    <s v="no root cause"/>
    <x v="4"/>
    <s v=""/>
    <s v=""/>
    <s v=""/>
    <s v=""/>
    <s v=""/>
    <s v=""/>
    <s v=""/>
    <s v=""/>
    <s v=""/>
    <m/>
    <s v=""/>
    <s v=""/>
    <s v=""/>
    <s v=""/>
    <s v=""/>
    <s v=""/>
    <s v=""/>
    <s v=""/>
    <s v=""/>
    <s v=""/>
  </r>
  <r>
    <s v="Loum-Joli-IHS"/>
    <s v="LIT_521"/>
    <m/>
    <s v="IHS"/>
    <s v="Grid-Gen"/>
    <s v="LITTORAL"/>
    <s v="Loum"/>
    <s v="ZTE"/>
    <n v="0"/>
    <n v="0"/>
    <n v="0"/>
    <n v="0"/>
    <s v="Operationnel"/>
    <m/>
    <x v="8"/>
    <x v="4"/>
    <s v="no root cause"/>
    <x v="4"/>
    <s v=""/>
    <s v=""/>
    <s v=""/>
    <s v=""/>
    <s v=""/>
    <s v=""/>
    <s v=""/>
    <s v=""/>
    <s v=""/>
    <m/>
    <s v=""/>
    <s v=""/>
    <s v=""/>
    <s v=""/>
    <s v=""/>
    <s v=""/>
    <s v=""/>
    <s v=""/>
    <s v=""/>
    <s v=""/>
  </r>
  <r>
    <s v="Ngambe-Tikar-IHS"/>
    <s v="OST_031"/>
    <m/>
    <s v="IHS"/>
    <s v="Grid-Gen"/>
    <s v="OUEST"/>
    <s v="Ngambe-Tikar"/>
    <s v="ZTE"/>
    <n v="0"/>
    <n v="0"/>
    <n v="0"/>
    <n v="0"/>
    <s v="Operationnel"/>
    <m/>
    <x v="8"/>
    <x v="4"/>
    <s v="no root cause"/>
    <x v="4"/>
    <s v=""/>
    <s v=""/>
    <s v=""/>
    <s v=""/>
    <s v=""/>
    <s v=""/>
    <s v=""/>
    <s v=""/>
    <s v=""/>
    <m/>
    <s v=""/>
    <s v=""/>
    <s v=""/>
    <s v=""/>
    <s v=""/>
    <s v=""/>
    <s v=""/>
    <s v=""/>
    <s v=""/>
    <s v=""/>
  </r>
  <r>
    <s v="Ndokayo"/>
    <s v="EST_054"/>
    <m/>
    <s v="IHS"/>
    <s v="Solar-Gen-Lithium"/>
    <s v="EST"/>
    <s v="Ndokayo"/>
    <s v="ZTE"/>
    <n v="0"/>
    <n v="0"/>
    <n v="0"/>
    <n v="0"/>
    <s v="Operationnel"/>
    <m/>
    <x v="8"/>
    <x v="4"/>
    <s v="no root cause"/>
    <x v="4"/>
    <s v=""/>
    <s v=""/>
    <s v=""/>
    <s v=""/>
    <s v=""/>
    <s v=""/>
    <s v=""/>
    <s v=""/>
    <s v=""/>
    <m/>
    <s v=""/>
    <s v=""/>
    <s v=""/>
    <s v=""/>
    <s v=""/>
    <s v=""/>
    <s v=""/>
    <s v=""/>
    <s v=""/>
    <s v=""/>
  </r>
  <r>
    <s v="Tiko-Stadium-IHS"/>
    <s v="SUO_105"/>
    <m/>
    <s v="IHS"/>
    <s v="Grid-Gen"/>
    <s v="SUD-OUEST"/>
    <s v="Tiko"/>
    <s v="HUAWEI"/>
    <n v="0"/>
    <n v="0"/>
    <n v="0"/>
    <n v="0"/>
    <s v="Insecurity"/>
    <m/>
    <x v="8"/>
    <x v="4"/>
    <s v="no root cause"/>
    <x v="4"/>
    <s v=""/>
    <s v=""/>
    <s v=""/>
    <m/>
    <m/>
    <m/>
    <m/>
    <m/>
    <m/>
    <m/>
    <s v=""/>
    <s v=""/>
    <s v=""/>
    <s v=""/>
    <s v=""/>
    <s v=""/>
    <s v=""/>
    <s v=""/>
    <s v=""/>
    <s v=""/>
  </r>
  <r>
    <s v="CDC-Delmonte-IHS"/>
    <s v="LIT_173"/>
    <m/>
    <s v="IHS"/>
    <s v="Grid-Gen"/>
    <s v="LITTORAL"/>
    <s v="CDC-Delmonte"/>
    <s v="HUAWEI"/>
    <n v="0"/>
    <n v="0"/>
    <n v="0"/>
    <n v="0"/>
    <s v="Operationnel"/>
    <m/>
    <x v="8"/>
    <x v="4"/>
    <s v="no root cause"/>
    <x v="4"/>
    <s v=""/>
    <s v=""/>
    <s v=""/>
    <s v=""/>
    <s v=""/>
    <s v=""/>
    <s v=""/>
    <s v=""/>
    <s v=""/>
    <m/>
    <s v=""/>
    <s v=""/>
    <s v=""/>
    <s v=""/>
    <s v=""/>
    <s v=""/>
    <s v=""/>
    <s v=""/>
    <s v=""/>
    <s v=""/>
  </r>
  <r>
    <s v="Ouli-IHS"/>
    <s v="EST_114"/>
    <m/>
    <s v="IHS"/>
    <s v="Gen Only"/>
    <s v="EST"/>
    <s v="Ouli"/>
    <s v="ZTE"/>
    <n v="0"/>
    <n v="0"/>
    <n v="0"/>
    <n v="0"/>
    <s v="Operationnel"/>
    <m/>
    <x v="8"/>
    <x v="4"/>
    <s v="no root cause"/>
    <x v="4"/>
    <s v=""/>
    <s v=""/>
    <s v=""/>
    <s v=""/>
    <s v=""/>
    <s v=""/>
    <s v=""/>
    <s v=""/>
    <s v=""/>
    <m/>
    <s v=""/>
    <s v=""/>
    <s v=""/>
    <s v=""/>
    <s v=""/>
    <s v=""/>
    <s v=""/>
    <s v=""/>
    <s v=""/>
    <s v=""/>
  </r>
  <r>
    <s v="Santa-New"/>
    <s v="NRO_104"/>
    <m/>
    <s v="IHS"/>
    <s v="Grid-Gen"/>
    <s v="NORD-OUEST"/>
    <s v="Santa"/>
    <s v="HUAWEI"/>
    <n v="0"/>
    <n v="0"/>
    <n v="0"/>
    <n v="0"/>
    <s v="Insecurity"/>
    <m/>
    <x v="8"/>
    <x v="4"/>
    <s v="no root cause"/>
    <x v="4"/>
    <s v=""/>
    <s v=""/>
    <s v=""/>
    <m/>
    <m/>
    <m/>
    <m/>
    <m/>
    <m/>
    <m/>
    <s v=""/>
    <s v=""/>
    <s v=""/>
    <s v=""/>
    <s v=""/>
    <s v=""/>
    <s v=""/>
    <s v=""/>
    <s v=""/>
    <s v=""/>
  </r>
  <r>
    <s v="Bali"/>
    <s v="NRO_017"/>
    <m/>
    <s v="IHS"/>
    <s v="Grid-Gen"/>
    <s v="NORD-OUEST"/>
    <s v="Bali"/>
    <s v="HUAWEI"/>
    <n v="0"/>
    <n v="0"/>
    <n v="0"/>
    <n v="0"/>
    <s v="Insecurity"/>
    <m/>
    <x v="8"/>
    <x v="4"/>
    <s v="no root cause"/>
    <x v="4"/>
    <s v=""/>
    <s v=""/>
    <s v=""/>
    <m/>
    <m/>
    <m/>
    <m/>
    <m/>
    <m/>
    <m/>
    <s v=""/>
    <s v=""/>
    <s v=""/>
    <s v=""/>
    <s v=""/>
    <s v=""/>
    <s v=""/>
    <s v=""/>
    <s v=""/>
    <s v=""/>
  </r>
  <r>
    <s v="Kette"/>
    <s v="EST_045"/>
    <m/>
    <s v="IHS"/>
    <s v="Solar-Gen-Lithium"/>
    <s v="EST"/>
    <s v="Kette"/>
    <s v="ZTE"/>
    <n v="0"/>
    <n v="0"/>
    <n v="0"/>
    <n v="0"/>
    <s v="Operationnel"/>
    <m/>
    <x v="8"/>
    <x v="4"/>
    <s v="no root cause"/>
    <x v="4"/>
    <s v=""/>
    <s v=""/>
    <s v=""/>
    <s v=""/>
    <s v=""/>
    <s v=""/>
    <s v=""/>
    <s v=""/>
    <s v=""/>
    <m/>
    <s v=""/>
    <s v=""/>
    <s v=""/>
    <s v=""/>
    <s v=""/>
    <s v=""/>
    <s v=""/>
    <s v=""/>
    <s v=""/>
    <s v=""/>
  </r>
  <r>
    <s v="Eseka-Town-MTN-IHS"/>
    <s v="CTR_185"/>
    <m/>
    <s v="IHS"/>
    <s v="Grid-Gen"/>
    <s v="CENTRE"/>
    <s v="Eseka"/>
    <s v="ZTE"/>
    <n v="0"/>
    <n v="0"/>
    <n v="0"/>
    <n v="0"/>
    <s v="Operationnel"/>
    <m/>
    <x v="8"/>
    <x v="4"/>
    <s v="no root cause"/>
    <x v="4"/>
    <s v=""/>
    <s v=""/>
    <s v=""/>
    <s v=""/>
    <s v=""/>
    <s v=""/>
    <s v=""/>
    <s v=""/>
    <s v=""/>
    <m/>
    <s v=""/>
    <s v=""/>
    <s v=""/>
    <s v=""/>
    <s v=""/>
    <s v=""/>
    <s v=""/>
    <s v=""/>
    <s v=""/>
    <s v=""/>
  </r>
  <r>
    <s v="Pouma"/>
    <s v="LIT_069"/>
    <m/>
    <s v="IHS"/>
    <s v="Grid-Gen"/>
    <s v="LITTORAL"/>
    <s v="Pouma"/>
    <s v="ZTE"/>
    <n v="0"/>
    <n v="0"/>
    <n v="0"/>
    <n v="0"/>
    <s v="Operationnel"/>
    <m/>
    <x v="8"/>
    <x v="4"/>
    <s v="no root cause"/>
    <x v="4"/>
    <s v=""/>
    <s v=""/>
    <s v=""/>
    <s v=""/>
    <s v=""/>
    <s v=""/>
    <s v=""/>
    <s v=""/>
    <s v=""/>
    <m/>
    <s v=""/>
    <s v=""/>
    <s v=""/>
    <s v=""/>
    <s v=""/>
    <s v=""/>
    <s v=""/>
    <s v=""/>
    <s v=""/>
    <s v=""/>
  </r>
  <r>
    <s v="Kouoptamo"/>
    <s v="OST_058"/>
    <m/>
    <s v="IHS"/>
    <s v="Grid-Gen"/>
    <s v="OUEST"/>
    <s v="Kouoptamo"/>
    <s v="HUAWEI"/>
    <n v="0"/>
    <n v="0"/>
    <n v="0"/>
    <n v="0"/>
    <s v="Operationnel"/>
    <m/>
    <x v="8"/>
    <x v="4"/>
    <s v="no root cause"/>
    <x v="4"/>
    <s v=""/>
    <s v=""/>
    <s v=""/>
    <m/>
    <m/>
    <m/>
    <m/>
    <m/>
    <m/>
    <m/>
    <s v=""/>
    <s v=""/>
    <s v=""/>
    <s v=""/>
    <s v=""/>
    <s v=""/>
    <s v=""/>
    <s v=""/>
    <s v=""/>
    <s v=""/>
  </r>
  <r>
    <s v="Gomala-IHS"/>
    <s v="EST_126"/>
    <m/>
    <s v="IHS"/>
    <s v="Solar-Gen-Lithium"/>
    <s v="EST"/>
    <s v="Gomala"/>
    <s v="ZTE"/>
    <n v="0"/>
    <n v="0"/>
    <n v="0"/>
    <n v="0"/>
    <s v="Operationnel"/>
    <m/>
    <x v="8"/>
    <x v="4"/>
    <s v="no root cause"/>
    <x v="4"/>
    <s v=""/>
    <s v=""/>
    <s v=""/>
    <s v=""/>
    <s v=""/>
    <s v=""/>
    <s v=""/>
    <s v=""/>
    <s v=""/>
    <m/>
    <s v=""/>
    <s v=""/>
    <s v=""/>
    <s v=""/>
    <s v=""/>
    <s v=""/>
    <s v=""/>
    <s v=""/>
    <s v=""/>
    <s v=""/>
  </r>
  <r>
    <s v="Njombe-Market-IHS"/>
    <s v="LIT_492"/>
    <m/>
    <s v="IHS"/>
    <s v="Grid-Gen"/>
    <s v="LITTORAL"/>
    <s v="Njombe"/>
    <s v="ZTE"/>
    <n v="0"/>
    <n v="0"/>
    <n v="0"/>
    <n v="0"/>
    <s v="Operationnel"/>
    <m/>
    <x v="8"/>
    <x v="4"/>
    <s v="no root cause"/>
    <x v="4"/>
    <s v=""/>
    <s v=""/>
    <s v=""/>
    <s v=""/>
    <s v=""/>
    <s v=""/>
    <s v=""/>
    <s v=""/>
    <s v=""/>
    <m/>
    <s v=""/>
    <s v=""/>
    <s v=""/>
    <s v=""/>
    <s v=""/>
    <s v=""/>
    <s v=""/>
    <s v=""/>
    <s v=""/>
    <s v=""/>
  </r>
  <r>
    <s v="Akum"/>
    <s v="NRO_001"/>
    <m/>
    <s v="CAMUSAT"/>
    <s v="Medium Grid + Solar + GE"/>
    <s v="NORD-OUEST"/>
    <s v="Akum"/>
    <s v="HUAWEI"/>
    <n v="0"/>
    <n v="0"/>
    <n v="0"/>
    <n v="0"/>
    <s v="Insecurity"/>
    <m/>
    <x v="8"/>
    <x v="4"/>
    <s v="no root cause"/>
    <x v="4"/>
    <s v=""/>
    <s v=""/>
    <s v=""/>
    <m/>
    <m/>
    <m/>
    <m/>
    <m/>
    <m/>
    <m/>
    <s v=""/>
    <s v=""/>
    <s v=""/>
    <s v=""/>
    <s v=""/>
    <s v=""/>
    <s v=""/>
    <s v=""/>
    <s v=""/>
    <s v=""/>
  </r>
  <r>
    <s v="Boumnyebel-MTN"/>
    <s v="CTR_286"/>
    <m/>
    <s v="IHS"/>
    <s v="Grid-Gen"/>
    <s v="CENTRE"/>
    <s v="Boumnyebel"/>
    <s v="ZTE"/>
    <n v="0"/>
    <n v="0"/>
    <n v="0"/>
    <n v="0"/>
    <s v="Operationnel"/>
    <m/>
    <x v="8"/>
    <x v="4"/>
    <s v="no root cause"/>
    <x v="4"/>
    <s v=""/>
    <s v=""/>
    <s v=""/>
    <s v=""/>
    <s v=""/>
    <s v=""/>
    <s v=""/>
    <s v=""/>
    <s v=""/>
    <m/>
    <s v=""/>
    <s v=""/>
    <s v=""/>
    <s v=""/>
    <s v=""/>
    <s v=""/>
    <s v=""/>
    <s v=""/>
    <s v=""/>
    <s v=""/>
  </r>
  <r>
    <s v="Mengbwa-Camtel"/>
    <s v="SUD_078"/>
    <m/>
    <s v="CAMUSAT"/>
    <s v="Bad Grid + GE"/>
    <s v="SUD"/>
    <s v="Mengbwa"/>
    <s v="ZTE"/>
    <n v="0"/>
    <n v="0"/>
    <n v="0"/>
    <n v="0"/>
    <s v="Operationnel"/>
    <m/>
    <x v="8"/>
    <x v="4"/>
    <s v="no root cause"/>
    <x v="4"/>
    <s v=""/>
    <s v=""/>
    <s v=""/>
    <s v=""/>
    <s v=""/>
    <s v=""/>
    <s v=""/>
    <s v=""/>
    <s v=""/>
    <m/>
    <s v=""/>
    <s v=""/>
    <s v=""/>
    <s v=""/>
    <s v=""/>
    <s v=""/>
    <s v=""/>
    <s v=""/>
    <s v=""/>
    <s v=""/>
  </r>
  <r>
    <s v="Awae-MTN-IHS"/>
    <s v="CTR_187"/>
    <m/>
    <s v="IHS"/>
    <s v="Grid-Gen"/>
    <s v="CENTRE"/>
    <s v="Awae"/>
    <s v="NOKIA"/>
    <n v="0"/>
    <n v="0"/>
    <n v="0"/>
    <n v="0"/>
    <s v="Operationnel"/>
    <m/>
    <x v="8"/>
    <x v="4"/>
    <s v="no root cause"/>
    <x v="4"/>
    <s v=""/>
    <s v=""/>
    <s v=""/>
    <s v=""/>
    <s v=""/>
    <s v=""/>
    <s v=""/>
    <s v=""/>
    <s v=""/>
    <m/>
    <s v=""/>
    <s v=""/>
    <s v=""/>
    <s v=""/>
    <s v=""/>
    <s v=""/>
    <s v=""/>
    <s v=""/>
    <s v=""/>
    <s v=""/>
  </r>
  <r>
    <s v="Obala-Carrefour-MTN-IHS"/>
    <s v="CTR_174"/>
    <m/>
    <s v="IHS"/>
    <s v="Hybrid-Gen"/>
    <s v="CENTRE"/>
    <s v="Obala"/>
    <s v="ZTE"/>
    <n v="0"/>
    <n v="0"/>
    <n v="0"/>
    <n v="0"/>
    <s v="Operationnel"/>
    <m/>
    <x v="8"/>
    <x v="4"/>
    <s v="no root cause"/>
    <x v="4"/>
    <s v=""/>
    <s v=""/>
    <s v=""/>
    <s v=""/>
    <s v=""/>
    <s v=""/>
    <s v=""/>
    <s v=""/>
    <s v=""/>
    <m/>
    <s v=""/>
    <s v=""/>
    <s v=""/>
    <s v=""/>
    <s v=""/>
    <s v=""/>
    <s v=""/>
    <s v=""/>
    <s v=""/>
    <s v=""/>
  </r>
  <r>
    <s v="Nkoteng-Ville-IHS"/>
    <s v="CTR_506"/>
    <m/>
    <s v="IHS"/>
    <s v="Grid-Gen"/>
    <s v="CENTRE"/>
    <s v="Nkoteng"/>
    <s v="ZTE"/>
    <n v="0"/>
    <n v="0"/>
    <n v="0"/>
    <n v="0"/>
    <s v="Operationnel"/>
    <m/>
    <x v="8"/>
    <x v="4"/>
    <s v="no root cause"/>
    <x v="4"/>
    <s v=""/>
    <s v=""/>
    <s v=""/>
    <s v=""/>
    <s v=""/>
    <s v=""/>
    <s v=""/>
    <s v=""/>
    <s v=""/>
    <m/>
    <s v=""/>
    <s v=""/>
    <s v=""/>
    <s v=""/>
    <s v=""/>
    <s v=""/>
    <s v=""/>
    <s v=""/>
    <s v=""/>
    <s v=""/>
  </r>
  <r>
    <s v="Mehanda-III"/>
    <s v="CTR_866"/>
    <m/>
    <s v="CAMUSAT"/>
    <s v="Good Grid + GE"/>
    <s v="CENTRE"/>
    <s v="Binguela"/>
    <s v="ZTE"/>
    <n v="0"/>
    <n v="0"/>
    <n v="0"/>
    <n v="0"/>
    <s v="Operationnel"/>
    <m/>
    <x v="8"/>
    <x v="4"/>
    <s v="no root cause"/>
    <x v="4"/>
    <s v=""/>
    <s v=""/>
    <s v=""/>
    <s v=""/>
    <s v=""/>
    <s v=""/>
    <s v=""/>
    <s v=""/>
    <s v=""/>
    <m/>
    <s v=""/>
    <s v=""/>
    <s v=""/>
    <s v=""/>
    <s v=""/>
    <s v=""/>
    <s v=""/>
    <s v=""/>
    <s v=""/>
    <s v=""/>
  </r>
  <r>
    <s v="Ndogbong-Hotel-Pacifique"/>
    <s v="LIT_619"/>
    <m/>
    <s v="CAMUSAT"/>
    <s v="Good Grid no GE - 12h"/>
    <s v="LITTORAL"/>
    <s v="Douala"/>
    <s v="ZTE"/>
    <n v="0"/>
    <n v="0"/>
    <n v="0"/>
    <n v="0"/>
    <s v="Operationnel"/>
    <m/>
    <x v="8"/>
    <x v="4"/>
    <s v="no root cause"/>
    <x v="4"/>
    <s v=""/>
    <s v=""/>
    <s v=""/>
    <s v=""/>
    <s v=""/>
    <s v=""/>
    <s v=""/>
    <s v=""/>
    <s v=""/>
    <m/>
    <s v=""/>
    <s v=""/>
    <s v=""/>
    <s v=""/>
    <s v=""/>
    <s v=""/>
    <s v=""/>
    <s v=""/>
    <s v=""/>
    <s v=""/>
  </r>
  <r>
    <s v="Nkolmesseng"/>
    <s v="CTR_078"/>
    <m/>
    <s v="IHS"/>
    <s v="Grid-Gen"/>
    <s v="CENTRE"/>
    <s v="Yaounde"/>
    <s v="ZTE"/>
    <n v="0"/>
    <n v="0"/>
    <n v="0"/>
    <n v="0"/>
    <s v="Operationnel"/>
    <m/>
    <x v="8"/>
    <x v="4"/>
    <s v="no root cause"/>
    <x v="4"/>
    <s v=""/>
    <s v=""/>
    <s v=""/>
    <s v=""/>
    <s v=""/>
    <s v=""/>
    <s v=""/>
    <s v=""/>
    <s v=""/>
    <m/>
    <s v=""/>
    <s v=""/>
    <s v=""/>
    <s v=""/>
    <s v=""/>
    <s v=""/>
    <s v=""/>
    <s v=""/>
    <s v=""/>
    <s v=""/>
  </r>
  <r>
    <s v="Botmakak"/>
    <s v="CTR_189"/>
    <m/>
    <s v="IHS"/>
    <s v="Grid-Gen"/>
    <s v="CENTRE"/>
    <s v="Botmakak"/>
    <s v="ZTE"/>
    <n v="0"/>
    <n v="0"/>
    <n v="0"/>
    <n v="0"/>
    <s v="Operationnel"/>
    <m/>
    <x v="8"/>
    <x v="4"/>
    <s v="no root cause"/>
    <x v="4"/>
    <s v=""/>
    <s v=""/>
    <s v=""/>
    <s v=""/>
    <s v=""/>
    <s v=""/>
    <s v=""/>
    <s v=""/>
    <s v=""/>
    <m/>
    <s v=""/>
    <s v=""/>
    <s v=""/>
    <s v=""/>
    <s v=""/>
    <s v=""/>
    <s v=""/>
    <s v=""/>
    <s v=""/>
    <s v=""/>
  </r>
  <r>
    <s v="Nkolnkoumou"/>
    <s v="CTR_676"/>
    <m/>
    <s v="IHS"/>
    <s v="Grid-Gen-Lithium"/>
    <s v="CENTRE"/>
    <s v="Yaounde"/>
    <s v="ZTE"/>
    <n v="0"/>
    <n v="0"/>
    <n v="0"/>
    <n v="0"/>
    <s v="Exclu"/>
    <s v="UE Relay"/>
    <x v="2"/>
    <x v="2"/>
    <s v="exclu"/>
    <x v="2"/>
    <s v=""/>
    <s v=""/>
    <s v=""/>
    <s v=""/>
    <s v=""/>
    <s v=""/>
    <s v=""/>
    <s v=""/>
    <s v=""/>
    <m/>
    <s v=""/>
    <s v=""/>
    <s v=""/>
    <s v=""/>
    <s v=""/>
    <s v=""/>
    <s v=""/>
    <s v=""/>
    <s v=""/>
    <s v=""/>
  </r>
  <r>
    <s v="Djoum-Ville-IHS"/>
    <s v="SUD_064"/>
    <m/>
    <s v="IHS"/>
    <s v="Grid-Gen"/>
    <s v="SUD"/>
    <s v="Djoum"/>
    <s v="ZTE"/>
    <n v="0"/>
    <n v="0"/>
    <n v="0"/>
    <n v="0"/>
    <s v="Operationnel"/>
    <m/>
    <x v="8"/>
    <x v="4"/>
    <s v="no root cause"/>
    <x v="4"/>
    <s v=""/>
    <s v=""/>
    <s v=""/>
    <s v=""/>
    <s v=""/>
    <s v=""/>
    <s v=""/>
    <s v=""/>
    <s v=""/>
    <m/>
    <s v=""/>
    <s v=""/>
    <s v=""/>
    <s v=""/>
    <s v=""/>
    <s v=""/>
    <s v=""/>
    <s v=""/>
    <s v=""/>
    <s v=""/>
  </r>
  <r>
    <s v="SANGLA"/>
    <s v="CTR_892"/>
    <m/>
    <s v="CAMUSAT"/>
    <s v="Hybrid Solar - S3"/>
    <s v="CENTRE"/>
    <s v="Sangla"/>
    <s v="NOKIA"/>
    <n v="0"/>
    <n v="0"/>
    <n v="0"/>
    <n v="0"/>
    <s v="Operationnel"/>
    <m/>
    <x v="8"/>
    <x v="4"/>
    <s v="no root cause"/>
    <x v="4"/>
    <s v=""/>
    <s v=""/>
    <s v=""/>
    <s v=""/>
    <s v=""/>
    <s v=""/>
    <s v=""/>
    <s v=""/>
    <s v=""/>
    <m/>
    <s v=""/>
    <s v=""/>
    <s v=""/>
    <s v=""/>
    <s v=""/>
    <s v=""/>
    <s v=""/>
    <s v=""/>
    <s v=""/>
    <s v=""/>
  </r>
  <r>
    <s v="Bafou-Badzifeng"/>
    <s v="OST_108"/>
    <m/>
    <s v="IHS"/>
    <s v="Grid-Gen"/>
    <s v="OUEST"/>
    <s v="Bafou"/>
    <s v="HUAWEI"/>
    <n v="0"/>
    <n v="0"/>
    <n v="0"/>
    <n v="0"/>
    <s v="Operationnel"/>
    <m/>
    <x v="8"/>
    <x v="4"/>
    <s v="no root cause"/>
    <x v="4"/>
    <s v=""/>
    <s v=""/>
    <s v=""/>
    <m/>
    <m/>
    <m/>
    <m/>
    <m/>
    <m/>
    <m/>
    <s v=""/>
    <s v=""/>
    <s v=""/>
    <s v=""/>
    <s v=""/>
    <s v=""/>
    <s v=""/>
    <s v=""/>
    <s v=""/>
    <s v=""/>
  </r>
  <r>
    <s v="Biyouha"/>
    <s v="CTR_855"/>
    <m/>
    <s v="CAMUSAT"/>
    <s v="HGB"/>
    <s v="CENTRE"/>
    <s v="Biyouha"/>
    <s v="ZTE"/>
    <n v="0"/>
    <n v="0"/>
    <n v="0"/>
    <n v="0"/>
    <s v="Operationnel"/>
    <m/>
    <x v="8"/>
    <x v="4"/>
    <s v="no root cause"/>
    <x v="4"/>
    <s v=""/>
    <s v=""/>
    <s v=""/>
    <s v=""/>
    <s v=""/>
    <s v=""/>
    <s v=""/>
    <s v=""/>
    <s v=""/>
    <m/>
    <s v=""/>
    <s v=""/>
    <s v=""/>
    <s v=""/>
    <s v=""/>
    <s v=""/>
    <s v=""/>
    <s v=""/>
    <s v=""/>
    <s v=""/>
  </r>
  <r>
    <s v="Mbankomo-Dajoll"/>
    <s v="CTR_710"/>
    <m/>
    <s v="CAMUSAT"/>
    <s v="Good Grid + GE"/>
    <s v="CENTRE"/>
    <s v="Mbankomo"/>
    <s v="ZTE"/>
    <n v="0"/>
    <n v="0"/>
    <n v="0"/>
    <n v="0"/>
    <s v="Operationnel"/>
    <m/>
    <x v="8"/>
    <x v="4"/>
    <s v="no root cause"/>
    <x v="4"/>
    <s v=""/>
    <s v=""/>
    <s v=""/>
    <s v=""/>
    <s v=""/>
    <s v=""/>
    <s v=""/>
    <s v=""/>
    <s v=""/>
    <m/>
    <s v=""/>
    <s v=""/>
    <s v=""/>
    <s v=""/>
    <s v=""/>
    <s v=""/>
    <s v=""/>
    <s v=""/>
    <s v=""/>
    <s v=""/>
  </r>
  <r>
    <s v="Ngoumou-I"/>
    <s v="CTR_577"/>
    <m/>
    <s v="CAMUSAT"/>
    <s v="Medium Grid + GE"/>
    <s v="CENTRE"/>
    <s v="Ngoumou"/>
    <s v="ZTE"/>
    <n v="0"/>
    <n v="0"/>
    <n v="0"/>
    <n v="0"/>
    <s v="Operationnel"/>
    <m/>
    <x v="8"/>
    <x v="4"/>
    <s v="no root cause"/>
    <x v="4"/>
    <s v=""/>
    <s v=""/>
    <s v=""/>
    <s v=""/>
    <s v=""/>
    <s v=""/>
    <s v=""/>
    <s v=""/>
    <s v=""/>
    <m/>
    <s v=""/>
    <s v=""/>
    <s v=""/>
    <s v=""/>
    <s v=""/>
    <s v=""/>
    <s v=""/>
    <s v=""/>
    <s v=""/>
    <s v=""/>
  </r>
  <r>
    <s v="Oveng-Mission-Catholique"/>
    <s v="CTR_898"/>
    <m/>
    <s v="CAMUSAT"/>
    <s v="Medium Grid + GE"/>
    <s v="CENTRE"/>
    <s v="Mbankomo"/>
    <s v="ZTE"/>
    <n v="0"/>
    <n v="0"/>
    <n v="0"/>
    <n v="0"/>
    <s v="Operationnel"/>
    <m/>
    <x v="8"/>
    <x v="4"/>
    <s v="no root cause"/>
    <x v="4"/>
    <s v=""/>
    <s v=""/>
    <s v=""/>
    <s v=""/>
    <s v=""/>
    <s v=""/>
    <s v=""/>
    <s v=""/>
    <s v=""/>
    <m/>
    <s v=""/>
    <s v=""/>
    <s v=""/>
    <s v=""/>
    <s v=""/>
    <s v=""/>
    <s v=""/>
    <s v=""/>
    <s v=""/>
    <s v=""/>
  </r>
  <r>
    <s v="DZENG"/>
    <s v="CTR_856"/>
    <m/>
    <m/>
    <m/>
    <s v="CENTRE"/>
    <s v="Binguela"/>
    <s v="NOKIA"/>
    <n v="0"/>
    <n v="0"/>
    <n v="0"/>
    <n v="0"/>
    <s v="Operationnel"/>
    <m/>
    <x v="8"/>
    <x v="4"/>
    <s v="no root cause"/>
    <x v="4"/>
    <s v=""/>
    <s v=""/>
    <s v=""/>
    <s v=""/>
    <s v=""/>
    <s v=""/>
    <s v=""/>
    <s v=""/>
    <s v=""/>
    <m/>
    <s v=""/>
    <s v=""/>
    <s v=""/>
    <s v=""/>
    <s v=""/>
    <s v=""/>
    <s v=""/>
    <s v=""/>
    <s v=""/>
    <s v=""/>
  </r>
  <r>
    <s v="Essiezik"/>
    <s v="CTR_348"/>
    <m/>
    <s v="IHS"/>
    <s v="Gen-Lithium"/>
    <s v="CENTRE"/>
    <s v="Essiezik"/>
    <s v="ZTE"/>
    <n v="0"/>
    <n v="0"/>
    <n v="0"/>
    <n v="0"/>
    <s v="Operationnel"/>
    <m/>
    <x v="8"/>
    <x v="4"/>
    <s v="no root cause"/>
    <x v="4"/>
    <s v=""/>
    <s v=""/>
    <s v=""/>
    <s v=""/>
    <s v=""/>
    <s v=""/>
    <s v=""/>
    <s v=""/>
    <s v=""/>
    <m/>
    <s v=""/>
    <s v=""/>
    <s v=""/>
    <s v=""/>
    <s v=""/>
    <s v=""/>
    <s v=""/>
    <s v=""/>
    <s v=""/>
    <s v=""/>
  </r>
  <r>
    <s v="Lagdo-Ville"/>
    <s v="NRD_131"/>
    <m/>
    <s v="CAMUSAT"/>
    <s v="Good Grid + GE"/>
    <s v="NORD"/>
    <s v="Lagdo"/>
    <s v="HUAWEI"/>
    <n v="0"/>
    <n v="0"/>
    <n v="0"/>
    <n v="0"/>
    <s v="Operationnel"/>
    <m/>
    <x v="8"/>
    <x v="4"/>
    <s v="no root cause"/>
    <x v="4"/>
    <s v=""/>
    <s v=""/>
    <s v=""/>
    <s v=""/>
    <s v=""/>
    <s v=""/>
    <s v=""/>
    <s v=""/>
    <s v=""/>
    <m/>
    <s v=""/>
    <s v=""/>
    <s v=""/>
    <s v=""/>
    <s v=""/>
    <s v=""/>
    <s v=""/>
    <s v=""/>
    <s v=""/>
    <s v=""/>
  </r>
  <r>
    <s v="Bangoulap"/>
    <s v="OST_314"/>
    <m/>
    <m/>
    <m/>
    <s v="OUEST"/>
    <s v="Bangangté"/>
    <s v="HUAWEI"/>
    <n v="0"/>
    <n v="0"/>
    <n v="0"/>
    <n v="0"/>
    <s v="Operationnel"/>
    <m/>
    <x v="8"/>
    <x v="4"/>
    <s v="no root cause"/>
    <x v="4"/>
    <s v=""/>
    <s v=""/>
    <s v=""/>
    <m/>
    <m/>
    <m/>
    <m/>
    <m/>
    <m/>
    <m/>
    <s v=""/>
    <s v=""/>
    <s v=""/>
    <s v=""/>
    <s v=""/>
    <s v=""/>
    <s v=""/>
    <s v=""/>
    <s v=""/>
    <s v=""/>
  </r>
  <r>
    <s v="Nguila"/>
    <s v="CTR_299"/>
    <m/>
    <s v="IHS"/>
    <s v="Gen Only"/>
    <s v="CENTRE"/>
    <s v="Nguila"/>
    <s v="ZTE"/>
    <n v="0"/>
    <n v="0"/>
    <n v="0"/>
    <n v="0"/>
    <s v="Operationnel"/>
    <m/>
    <x v="8"/>
    <x v="4"/>
    <s v="no root cause"/>
    <x v="4"/>
    <s v=""/>
    <s v=""/>
    <s v=""/>
    <s v=""/>
    <s v=""/>
    <s v=""/>
    <s v=""/>
    <s v=""/>
    <s v=""/>
    <m/>
    <s v=""/>
    <s v=""/>
    <s v=""/>
    <s v=""/>
    <s v=""/>
    <s v=""/>
    <s v=""/>
    <s v=""/>
    <s v=""/>
    <s v=""/>
  </r>
  <r>
    <s v="Mamegnam"/>
    <s v="OST_272"/>
    <m/>
    <s v="CAMUSAT"/>
    <s v="Hybrid Solar - S3"/>
    <s v="OUEST"/>
    <s v="Mamegnam"/>
    <s v="HUAWEI"/>
    <n v="0"/>
    <n v="0"/>
    <n v="0"/>
    <n v="0"/>
    <s v="Operationnel"/>
    <m/>
    <x v="8"/>
    <x v="4"/>
    <s v="no root cause"/>
    <x v="4"/>
    <s v=""/>
    <s v=""/>
    <s v=""/>
    <m/>
    <m/>
    <m/>
    <m/>
    <m/>
    <m/>
    <m/>
    <s v=""/>
    <s v=""/>
    <s v=""/>
    <s v=""/>
    <s v=""/>
    <s v=""/>
    <s v=""/>
    <s v=""/>
    <s v=""/>
    <s v=""/>
  </r>
  <r>
    <s v="MBANGASSINA"/>
    <s v="CTR_226"/>
    <m/>
    <s v="IHS"/>
    <s v="Grid-Gen-Lithium"/>
    <s v="CENTRE"/>
    <s v="Mbangassina"/>
    <s v="ZTE"/>
    <n v="0"/>
    <n v="0"/>
    <n v="0"/>
    <n v="0"/>
    <s v="Operationnel"/>
    <m/>
    <x v="8"/>
    <x v="4"/>
    <s v="no root cause"/>
    <x v="4"/>
    <s v=""/>
    <s v=""/>
    <s v=""/>
    <s v=""/>
    <s v=""/>
    <s v=""/>
    <s v=""/>
    <s v=""/>
    <s v=""/>
    <m/>
    <s v=""/>
    <s v=""/>
    <s v=""/>
    <s v=""/>
    <s v=""/>
    <s v=""/>
    <s v=""/>
    <s v=""/>
    <s v=""/>
    <s v=""/>
  </r>
  <r>
    <s v="Bafou-Balepe-IHS"/>
    <s v="OST_255"/>
    <m/>
    <s v="IHS"/>
    <s v="Grid-Gen"/>
    <s v="OUEST"/>
    <s v="Loung"/>
    <s v="HUAWEI"/>
    <n v="0"/>
    <n v="0"/>
    <n v="0"/>
    <n v="0"/>
    <s v="Operationnel"/>
    <m/>
    <x v="8"/>
    <x v="4"/>
    <s v="no root cause"/>
    <x v="4"/>
    <s v=""/>
    <s v=""/>
    <s v=""/>
    <m/>
    <m/>
    <m/>
    <m/>
    <m/>
    <m/>
    <m/>
    <s v=""/>
    <s v=""/>
    <s v=""/>
    <s v=""/>
    <s v=""/>
    <s v=""/>
    <s v=""/>
    <s v=""/>
    <s v=""/>
    <s v=""/>
  </r>
  <r>
    <s v="Talba"/>
    <s v="CTR_206"/>
    <m/>
    <s v="IHS"/>
    <s v="Grid-Gen"/>
    <s v="CENTRE"/>
    <s v="Talba"/>
    <s v="ZTE"/>
    <n v="0"/>
    <n v="0"/>
    <n v="0"/>
    <n v="0"/>
    <s v="Operationnel"/>
    <m/>
    <x v="8"/>
    <x v="4"/>
    <s v="no root cause"/>
    <x v="4"/>
    <s v=""/>
    <s v=""/>
    <s v=""/>
    <s v=""/>
    <s v=""/>
    <s v=""/>
    <s v=""/>
    <s v=""/>
    <s v=""/>
    <m/>
    <s v=""/>
    <s v=""/>
    <s v=""/>
    <s v=""/>
    <s v=""/>
    <s v=""/>
    <s v=""/>
    <s v=""/>
    <s v=""/>
    <s v=""/>
  </r>
  <r>
    <s v="Batcham-II"/>
    <s v="OST_243"/>
    <m/>
    <s v="CAMUSAT"/>
    <s v="HGB"/>
    <s v="OUEST"/>
    <s v="Batcham"/>
    <s v="HUAWEI"/>
    <n v="0"/>
    <n v="0"/>
    <n v="0"/>
    <n v="0"/>
    <s v="Operationnel"/>
    <m/>
    <x v="8"/>
    <x v="4"/>
    <s v="no root cause"/>
    <x v="4"/>
    <s v=""/>
    <s v=""/>
    <s v=""/>
    <m/>
    <m/>
    <m/>
    <m/>
    <m/>
    <m/>
    <m/>
    <s v=""/>
    <s v=""/>
    <s v=""/>
    <s v=""/>
    <s v=""/>
    <s v=""/>
    <s v=""/>
    <s v=""/>
    <s v=""/>
    <s v=""/>
  </r>
  <r>
    <s v="BANKA"/>
    <s v="OST_286"/>
    <m/>
    <s v="CAMUSAT"/>
    <s v="Bad Grid + GE"/>
    <s v="OUEST"/>
    <s v="Banka"/>
    <s v="HUAWEI"/>
    <n v="0"/>
    <n v="0"/>
    <n v="0"/>
    <n v="0"/>
    <s v="Operationnel"/>
    <m/>
    <x v="8"/>
    <x v="4"/>
    <s v="no root cause"/>
    <x v="4"/>
    <s v=""/>
    <s v=""/>
    <s v=""/>
    <m/>
    <m/>
    <m/>
    <m/>
    <m/>
    <m/>
    <m/>
    <s v=""/>
    <s v=""/>
    <s v=""/>
    <s v=""/>
    <s v=""/>
    <s v=""/>
    <s v=""/>
    <s v=""/>
    <s v=""/>
    <s v=""/>
  </r>
  <r>
    <s v="Badoumguia"/>
    <s v="OST_303"/>
    <m/>
    <s v="CAMUSAT"/>
    <s v="Hybrid Solar - S3"/>
    <s v="OUEST"/>
    <s v="Badoumguia"/>
    <s v="HUAWEI"/>
    <n v="0"/>
    <n v="0"/>
    <n v="0"/>
    <n v="0"/>
    <s v="Operationnel"/>
    <m/>
    <x v="8"/>
    <x v="4"/>
    <s v="no root cause"/>
    <x v="4"/>
    <s v=""/>
    <s v=""/>
    <s v=""/>
    <m/>
    <m/>
    <m/>
    <m/>
    <m/>
    <m/>
    <m/>
    <s v=""/>
    <s v=""/>
    <s v=""/>
    <s v=""/>
    <s v=""/>
    <s v=""/>
    <s v=""/>
    <s v=""/>
    <s v=""/>
    <s v=""/>
  </r>
  <r>
    <s v="Oyomabang"/>
    <s v="CTR_340"/>
    <m/>
    <s v="IHS"/>
    <s v="Grid-Gen"/>
    <s v="CENTRE"/>
    <s v="Yaounde"/>
    <s v="ZTE"/>
    <n v="0"/>
    <n v="0"/>
    <n v="0"/>
    <n v="0"/>
    <s v="Operationnel"/>
    <m/>
    <x v="8"/>
    <x v="4"/>
    <s v="no root cause"/>
    <x v="4"/>
    <s v=""/>
    <s v=""/>
    <s v=""/>
    <s v=""/>
    <s v=""/>
    <s v=""/>
    <s v=""/>
    <s v=""/>
    <s v=""/>
    <m/>
    <s v=""/>
    <s v=""/>
    <s v=""/>
    <s v=""/>
    <s v=""/>
    <s v=""/>
    <s v=""/>
    <s v=""/>
    <s v=""/>
    <s v=""/>
  </r>
  <r>
    <s v="Gbiti-IHS"/>
    <s v="EST_101"/>
    <m/>
    <s v="IHS"/>
    <s v="Hybrid-Gen"/>
    <s v="EST"/>
    <s v="Gbiti"/>
    <s v="ZTE"/>
    <n v="0"/>
    <n v="0"/>
    <n v="0"/>
    <n v="0"/>
    <s v="Operationnel"/>
    <m/>
    <x v="8"/>
    <x v="4"/>
    <s v="no root cause"/>
    <x v="4"/>
    <s v=""/>
    <s v=""/>
    <s v=""/>
    <s v=""/>
    <s v=""/>
    <s v=""/>
    <s v=""/>
    <s v=""/>
    <s v=""/>
    <m/>
    <s v=""/>
    <s v=""/>
    <s v=""/>
    <s v=""/>
    <s v=""/>
    <s v=""/>
    <s v=""/>
    <s v=""/>
    <s v=""/>
    <s v=""/>
  </r>
  <r>
    <s v="Tibati-II"/>
    <s v="ADM_044"/>
    <m/>
    <s v="IHS"/>
    <s v="Grid-Gen"/>
    <s v="ADAMAOUA"/>
    <s v="Tibati"/>
    <s v="HUAWEI"/>
    <n v="0"/>
    <n v="0"/>
    <n v="0"/>
    <n v="0"/>
    <s v="Operationnel"/>
    <m/>
    <x v="8"/>
    <x v="4"/>
    <s v="no root cause"/>
    <x v="4"/>
    <s v=""/>
    <s v=""/>
    <s v=""/>
    <s v=""/>
    <s v=""/>
    <s v=""/>
    <s v=""/>
    <s v=""/>
    <s v=""/>
    <m/>
    <s v=""/>
    <s v=""/>
    <s v=""/>
    <s v=""/>
    <s v=""/>
    <s v=""/>
    <s v=""/>
    <s v=""/>
    <s v=""/>
    <s v=""/>
  </r>
  <r>
    <s v="Kombou-IHS"/>
    <s v="OST_265"/>
    <m/>
    <s v="IHS"/>
    <s v="Grid-Gen"/>
    <s v="OUEST"/>
    <s v="Kombou"/>
    <s v="HUAWEI"/>
    <n v="0"/>
    <n v="0"/>
    <n v="0"/>
    <n v="0"/>
    <s v="Operationnel"/>
    <m/>
    <x v="8"/>
    <x v="4"/>
    <s v="no root cause"/>
    <x v="4"/>
    <s v=""/>
    <s v=""/>
    <s v=""/>
    <m/>
    <m/>
    <m/>
    <m/>
    <m/>
    <m/>
    <m/>
    <s v=""/>
    <s v=""/>
    <s v=""/>
    <s v=""/>
    <s v=""/>
    <s v=""/>
    <s v=""/>
    <s v=""/>
    <s v=""/>
    <s v=""/>
  </r>
  <r>
    <s v="Tibati-Market-MTN-IHS"/>
    <s v="ADM_105"/>
    <m/>
    <s v="IHS"/>
    <s v="Grid-Gen"/>
    <s v="ADAMAOUA"/>
    <s v="Tibati"/>
    <s v="HUAWEI"/>
    <n v="0"/>
    <n v="0"/>
    <n v="0"/>
    <n v="0"/>
    <s v="Operationnel"/>
    <m/>
    <x v="8"/>
    <x v="4"/>
    <s v="no root cause"/>
    <x v="4"/>
    <s v=""/>
    <s v=""/>
    <s v=""/>
    <s v=""/>
    <s v=""/>
    <s v=""/>
    <s v=""/>
    <s v=""/>
    <s v=""/>
    <m/>
    <s v=""/>
    <s v=""/>
    <s v=""/>
    <s v=""/>
    <s v=""/>
    <s v=""/>
    <s v=""/>
    <s v=""/>
    <s v=""/>
    <s v=""/>
  </r>
  <r>
    <s v="Bangangte"/>
    <s v="OST_012"/>
    <m/>
    <s v="IHS"/>
    <s v="Grid-Gen"/>
    <s v="OUEST"/>
    <s v="Bangangte"/>
    <s v="HUAWEI"/>
    <n v="0"/>
    <n v="0"/>
    <n v="0"/>
    <n v="0"/>
    <s v="Operationnel"/>
    <m/>
    <x v="8"/>
    <x v="4"/>
    <s v="no root cause"/>
    <x v="4"/>
    <s v=""/>
    <s v=""/>
    <s v=""/>
    <m/>
    <m/>
    <m/>
    <m/>
    <m/>
    <m/>
    <m/>
    <s v=""/>
    <s v=""/>
    <s v=""/>
    <s v=""/>
    <s v=""/>
    <s v=""/>
    <s v=""/>
    <s v=""/>
    <s v=""/>
    <s v=""/>
  </r>
  <r>
    <s v="Bambit-MTN"/>
    <s v="OST_048"/>
    <m/>
    <s v="IHS"/>
    <s v="Grid-Gen"/>
    <s v="OUEST"/>
    <s v="Bambit"/>
    <s v="HUAWEI"/>
    <n v="0"/>
    <n v="0"/>
    <n v="0"/>
    <n v="0"/>
    <s v="Insecurity"/>
    <m/>
    <x v="8"/>
    <x v="4"/>
    <s v="no root cause"/>
    <x v="4"/>
    <s v=""/>
    <s v=""/>
    <s v=""/>
    <m/>
    <m/>
    <m/>
    <m/>
    <m/>
    <m/>
    <m/>
    <s v=""/>
    <s v=""/>
    <s v=""/>
    <s v=""/>
    <s v=""/>
    <s v=""/>
    <s v=""/>
    <s v=""/>
    <s v=""/>
    <s v=""/>
  </r>
  <r>
    <s v="Saa-IHS"/>
    <s v="CTR_829"/>
    <m/>
    <s v="IHS"/>
    <s v="Grid-Gen"/>
    <s v="CENTRE"/>
    <s v="Saa"/>
    <s v="ZTE"/>
    <n v="0"/>
    <n v="0"/>
    <n v="0"/>
    <n v="0"/>
    <s v="Operationnel"/>
    <m/>
    <x v="8"/>
    <x v="4"/>
    <s v="no root cause"/>
    <x v="4"/>
    <s v=""/>
    <s v=""/>
    <s v=""/>
    <s v=""/>
    <s v=""/>
    <s v=""/>
    <s v=""/>
    <s v=""/>
    <s v=""/>
    <m/>
    <s v=""/>
    <s v=""/>
    <s v=""/>
    <s v=""/>
    <s v=""/>
    <s v=""/>
    <s v=""/>
    <s v=""/>
    <s v=""/>
    <s v=""/>
  </r>
  <r>
    <s v="Mbe-IHS"/>
    <s v="ADM_092"/>
    <m/>
    <s v="IHS"/>
    <s v="Solar-Gen"/>
    <s v="ADAMAOUA"/>
    <s v="Mbe"/>
    <s v="HUAWEI"/>
    <n v="0"/>
    <n v="0"/>
    <n v="0"/>
    <n v="0"/>
    <s v="Operationnel"/>
    <m/>
    <x v="8"/>
    <x v="4"/>
    <s v="no root cause"/>
    <x v="4"/>
    <s v=""/>
    <s v=""/>
    <s v=""/>
    <s v=""/>
    <s v=""/>
    <s v=""/>
    <s v=""/>
    <s v=""/>
    <s v=""/>
    <m/>
    <s v=""/>
    <s v=""/>
    <s v=""/>
    <s v=""/>
    <s v=""/>
    <s v=""/>
    <s v=""/>
    <s v=""/>
    <s v=""/>
    <s v=""/>
  </r>
  <r>
    <s v="Famkeu-IHS"/>
    <s v="OST_308"/>
    <m/>
    <m/>
    <m/>
    <s v="OUEST"/>
    <s v="Bafang"/>
    <s v="HUAWEI"/>
    <n v="0"/>
    <n v="0"/>
    <n v="0"/>
    <n v="0"/>
    <s v="Operationnel"/>
    <m/>
    <x v="8"/>
    <x v="4"/>
    <s v="no root cause"/>
    <x v="4"/>
    <s v=""/>
    <s v=""/>
    <s v=""/>
    <m/>
    <m/>
    <m/>
    <m/>
    <m/>
    <m/>
    <m/>
    <s v=""/>
    <s v=""/>
    <s v=""/>
    <s v=""/>
    <s v=""/>
    <s v=""/>
    <s v=""/>
    <s v=""/>
    <s v=""/>
    <s v=""/>
  </r>
  <r>
    <s v="Basseu-MTN"/>
    <s v="OST_322"/>
    <m/>
    <m/>
    <m/>
    <s v="OUEST"/>
    <s v="Bandja"/>
    <s v="HUAWEI"/>
    <n v="0"/>
    <n v="0"/>
    <n v="0"/>
    <n v="0"/>
    <s v="Operationnel"/>
    <m/>
    <x v="8"/>
    <x v="4"/>
    <s v="no root cause"/>
    <x v="4"/>
    <s v=""/>
    <s v=""/>
    <s v=""/>
    <m/>
    <m/>
    <m/>
    <m/>
    <m/>
    <m/>
    <m/>
    <s v=""/>
    <s v=""/>
    <s v=""/>
    <s v=""/>
    <s v=""/>
    <s v=""/>
    <s v=""/>
    <s v=""/>
    <s v=""/>
    <s v=""/>
  </r>
  <r>
    <s v="Tchabal"/>
    <s v="ADM_016"/>
    <m/>
    <s v="IHS"/>
    <s v="Solar-Grid-Gen"/>
    <s v="ADAMAOUA"/>
    <s v="Tchabal"/>
    <s v="HUAWEI"/>
    <n v="0"/>
    <n v="0"/>
    <n v="0"/>
    <n v="0"/>
    <s v="Operationnel"/>
    <m/>
    <x v="8"/>
    <x v="4"/>
    <s v="no root cause"/>
    <x v="4"/>
    <s v=""/>
    <s v=""/>
    <s v=""/>
    <s v=""/>
    <s v=""/>
    <s v=""/>
    <s v=""/>
    <s v=""/>
    <s v=""/>
    <m/>
    <s v=""/>
    <s v=""/>
    <s v=""/>
    <s v=""/>
    <s v=""/>
    <s v=""/>
    <s v=""/>
    <s v=""/>
    <s v=""/>
    <s v=""/>
  </r>
  <r>
    <s v="Nkolbewae-IHS"/>
    <s v="CTR_440"/>
    <m/>
    <s v="IHS"/>
    <s v="Grid-Gen"/>
    <s v="CENTRE"/>
    <s v="Nkol-bewaa"/>
    <s v="ZTE"/>
    <n v="0"/>
    <n v="0"/>
    <n v="0"/>
    <n v="0"/>
    <s v="Operationnel"/>
    <m/>
    <x v="8"/>
    <x v="4"/>
    <s v="no root cause"/>
    <x v="4"/>
    <s v=""/>
    <s v=""/>
    <s v=""/>
    <s v=""/>
    <s v=""/>
    <s v=""/>
    <s v=""/>
    <s v=""/>
    <s v=""/>
    <m/>
    <s v=""/>
    <s v=""/>
    <s v=""/>
    <s v=""/>
    <s v=""/>
    <s v=""/>
    <s v=""/>
    <s v=""/>
    <s v=""/>
    <s v=""/>
  </r>
  <r>
    <s v="Bangangte-Centre"/>
    <s v="OST_180"/>
    <m/>
    <s v="IHS"/>
    <s v="Grid-Gen"/>
    <s v="OUEST"/>
    <s v="Bangangte"/>
    <s v="HUAWEI"/>
    <n v="0"/>
    <n v="0"/>
    <n v="0"/>
    <n v="0"/>
    <s v="Operationnel"/>
    <m/>
    <x v="8"/>
    <x v="4"/>
    <s v="no root cause"/>
    <x v="4"/>
    <s v=""/>
    <s v=""/>
    <s v=""/>
    <m/>
    <m/>
    <m/>
    <m/>
    <m/>
    <m/>
    <m/>
    <s v=""/>
    <s v=""/>
    <s v=""/>
    <s v=""/>
    <s v=""/>
    <s v=""/>
    <s v=""/>
    <s v=""/>
    <s v=""/>
    <s v=""/>
  </r>
  <r>
    <s v="Bomkoul"/>
    <s v="LIT_392"/>
    <m/>
    <s v="IHS"/>
    <s v="Grid-Gen"/>
    <s v="LITTORAL"/>
    <s v="Douala"/>
    <s v="ZTE"/>
    <n v="0"/>
    <n v="0"/>
    <n v="0"/>
    <n v="0"/>
    <s v="Operationnel"/>
    <m/>
    <x v="8"/>
    <x v="4"/>
    <s v="no root cause"/>
    <x v="4"/>
    <s v=""/>
    <s v=""/>
    <s v=""/>
    <s v=""/>
    <s v=""/>
    <s v=""/>
    <s v=""/>
    <s v=""/>
    <s v=""/>
    <m/>
    <s v=""/>
    <s v=""/>
    <s v=""/>
    <s v=""/>
    <s v=""/>
    <s v=""/>
    <s v=""/>
    <s v=""/>
    <s v=""/>
    <s v=""/>
  </r>
  <r>
    <s v="Nkolmesseng-II"/>
    <s v="CTR_273"/>
    <m/>
    <s v="IHS"/>
    <s v="Grid-Gen"/>
    <s v="CENTRE"/>
    <s v="Yaounde"/>
    <s v="ZTE"/>
    <n v="0"/>
    <n v="0"/>
    <n v="0"/>
    <n v="0"/>
    <s v="Operationnel"/>
    <m/>
    <x v="8"/>
    <x v="4"/>
    <s v="no root cause"/>
    <x v="4"/>
    <s v=""/>
    <s v=""/>
    <s v=""/>
    <s v=""/>
    <s v=""/>
    <s v=""/>
    <s v=""/>
    <s v=""/>
    <s v=""/>
    <m/>
    <s v=""/>
    <s v=""/>
    <s v=""/>
    <s v=""/>
    <s v=""/>
    <s v=""/>
    <s v=""/>
    <s v=""/>
    <s v=""/>
    <s v=""/>
  </r>
  <r>
    <s v="Makenene"/>
    <s v="CTR_081"/>
    <m/>
    <s v="IHS"/>
    <s v="Grid-Gen"/>
    <s v="CENTRE"/>
    <s v="Makenene"/>
    <s v="ZTE"/>
    <n v="0"/>
    <n v="0"/>
    <n v="0"/>
    <n v="0"/>
    <s v="Operationnel"/>
    <m/>
    <x v="8"/>
    <x v="4"/>
    <s v="no root cause"/>
    <x v="4"/>
    <s v=""/>
    <s v=""/>
    <s v=""/>
    <s v=""/>
    <s v=""/>
    <s v=""/>
    <s v=""/>
    <s v=""/>
    <s v=""/>
    <m/>
    <s v=""/>
    <s v=""/>
    <s v=""/>
    <s v=""/>
    <s v=""/>
    <s v=""/>
    <s v=""/>
    <s v=""/>
    <s v=""/>
    <s v=""/>
  </r>
  <r>
    <s v="Ngom"/>
    <s v="SUD_115"/>
    <m/>
    <m/>
    <m/>
    <s v="SUD"/>
    <s v="Ngom"/>
    <s v="ZTE"/>
    <n v="0"/>
    <n v="0"/>
    <n v="0"/>
    <n v="0"/>
    <s v="Operationnel"/>
    <m/>
    <x v="8"/>
    <x v="4"/>
    <s v="no root cause"/>
    <x v="4"/>
    <s v=""/>
    <s v=""/>
    <s v=""/>
    <s v=""/>
    <s v=""/>
    <s v=""/>
    <s v=""/>
    <s v=""/>
    <s v=""/>
    <m/>
    <s v=""/>
    <s v=""/>
    <s v=""/>
    <s v=""/>
    <s v=""/>
    <s v=""/>
    <s v=""/>
    <s v=""/>
    <s v=""/>
    <s v=""/>
  </r>
  <r>
    <s v="Loum-PHP"/>
    <s v="LIT_593"/>
    <m/>
    <s v="CAMUSAT"/>
    <s v="Medium Grid + GE"/>
    <s v="LITTORAL"/>
    <s v="Loum"/>
    <s v="ZTE"/>
    <n v="0"/>
    <n v="0"/>
    <n v="0"/>
    <n v="0"/>
    <s v="Operationnel"/>
    <m/>
    <x v="8"/>
    <x v="4"/>
    <s v="no root cause"/>
    <x v="4"/>
    <s v=""/>
    <s v=""/>
    <s v=""/>
    <s v=""/>
    <s v=""/>
    <s v=""/>
    <s v=""/>
    <s v=""/>
    <s v=""/>
    <m/>
    <s v=""/>
    <s v=""/>
    <s v=""/>
    <s v=""/>
    <s v=""/>
    <s v=""/>
    <s v=""/>
    <s v=""/>
    <s v=""/>
    <s v=""/>
  </r>
  <r>
    <s v="Bafou-Dzinmezo"/>
    <s v="OST_254"/>
    <m/>
    <s v="CAMUSAT"/>
    <s v="Hybrid Solar - S2"/>
    <s v="OUEST"/>
    <s v="Bafou"/>
    <s v="HUAWEI"/>
    <n v="0"/>
    <n v="0"/>
    <n v="0"/>
    <n v="0"/>
    <s v="Operationnel"/>
    <m/>
    <x v="8"/>
    <x v="4"/>
    <s v="no root cause"/>
    <x v="4"/>
    <s v=""/>
    <s v=""/>
    <s v=""/>
    <m/>
    <m/>
    <m/>
    <m/>
    <m/>
    <m/>
    <m/>
    <s v=""/>
    <s v=""/>
    <s v=""/>
    <s v=""/>
    <s v=""/>
    <s v=""/>
    <s v=""/>
    <s v=""/>
    <s v=""/>
    <s v=""/>
  </r>
  <r>
    <s v="Awae-Metet"/>
    <s v="CTR_880"/>
    <m/>
    <s v="CAMUSAT"/>
    <s v="Good Grid + GE"/>
    <s v="CENTRE"/>
    <s v="Ebolmadzom"/>
    <s v="ZTE"/>
    <n v="0"/>
    <n v="0"/>
    <n v="0"/>
    <n v="0"/>
    <s v="Operationnel"/>
    <m/>
    <x v="8"/>
    <x v="4"/>
    <s v="no root cause"/>
    <x v="4"/>
    <s v=""/>
    <s v=""/>
    <s v=""/>
    <s v=""/>
    <s v=""/>
    <s v=""/>
    <s v=""/>
    <s v=""/>
    <s v=""/>
    <m/>
    <s v=""/>
    <s v=""/>
    <s v=""/>
    <s v=""/>
    <s v=""/>
    <s v=""/>
    <s v=""/>
    <s v=""/>
    <s v=""/>
    <s v=""/>
  </r>
  <r>
    <s v="Batsaa"/>
    <s v="OST_290"/>
    <m/>
    <s v="CAMUSAT"/>
    <s v="Hybrid Solar - S3"/>
    <s v="OUEST"/>
    <s v="Batsaa"/>
    <s v="HUAWEI"/>
    <n v="0"/>
    <n v="0"/>
    <n v="0"/>
    <n v="0"/>
    <s v="Operationnel"/>
    <m/>
    <x v="8"/>
    <x v="4"/>
    <s v="no root cause"/>
    <x v="4"/>
    <s v=""/>
    <s v=""/>
    <s v=""/>
    <m/>
    <m/>
    <m/>
    <m/>
    <m/>
    <m/>
    <m/>
    <s v=""/>
    <s v=""/>
    <s v=""/>
    <s v=""/>
    <s v=""/>
    <s v=""/>
    <s v=""/>
    <s v=""/>
    <s v=""/>
    <s v=""/>
  </r>
  <r>
    <s v="Abouta-MTN"/>
    <s v="SUD_238"/>
    <m/>
    <s v="IHS"/>
    <s v="Solar-Grid-Gen-Lithium"/>
    <s v="SUD"/>
    <s v="Abouta"/>
    <s v="ZTE"/>
    <n v="0"/>
    <n v="0"/>
    <n v="0"/>
    <n v="0"/>
    <s v="Operationnel"/>
    <m/>
    <x v="8"/>
    <x v="4"/>
    <s v="no root cause"/>
    <x v="4"/>
    <s v=""/>
    <s v=""/>
    <s v=""/>
    <s v=""/>
    <s v=""/>
    <s v=""/>
    <s v=""/>
    <s v=""/>
    <s v=""/>
    <m/>
    <s v=""/>
    <s v=""/>
    <s v=""/>
    <s v=""/>
    <s v=""/>
    <s v=""/>
    <s v=""/>
    <s v=""/>
    <s v=""/>
    <s v=""/>
  </r>
  <r>
    <s v="Tongo-Ngandima-IHS"/>
    <s v="EST_116"/>
    <m/>
    <s v="IHS"/>
    <s v="Hybrid-Gen"/>
    <s v="EST"/>
    <s v="Tongo-Ngandima"/>
    <s v="ZTE"/>
    <n v="0"/>
    <n v="0"/>
    <n v="0"/>
    <n v="0"/>
    <s v="Operationnel"/>
    <m/>
    <x v="8"/>
    <x v="4"/>
    <s v="no root cause"/>
    <x v="4"/>
    <s v=""/>
    <s v=""/>
    <s v=""/>
    <s v=""/>
    <s v=""/>
    <s v=""/>
    <s v=""/>
    <s v=""/>
    <s v=""/>
    <m/>
    <s v=""/>
    <s v=""/>
    <s v=""/>
    <s v=""/>
    <s v=""/>
    <s v=""/>
    <s v=""/>
    <s v=""/>
    <s v=""/>
    <s v=""/>
  </r>
  <r>
    <s v="Dibang"/>
    <s v="CTR_204"/>
    <m/>
    <s v="IHS"/>
    <s v="Grid-Gen"/>
    <s v="CENTRE"/>
    <s v="Dibang"/>
    <s v="ZTE"/>
    <n v="0"/>
    <n v="0"/>
    <n v="0"/>
    <n v="0"/>
    <s v="Operationnel"/>
    <m/>
    <x v="8"/>
    <x v="4"/>
    <s v="no root cause"/>
    <x v="4"/>
    <s v=""/>
    <s v=""/>
    <s v=""/>
    <s v=""/>
    <s v=""/>
    <s v=""/>
    <s v=""/>
    <s v=""/>
    <s v=""/>
    <m/>
    <s v=""/>
    <s v=""/>
    <s v=""/>
    <s v=""/>
    <s v=""/>
    <s v=""/>
    <s v=""/>
    <s v=""/>
    <s v=""/>
    <s v=""/>
  </r>
  <r>
    <s v="Mbandjock-II"/>
    <s v="CTR_510"/>
    <m/>
    <s v="CAMUSAT"/>
    <s v="Good Grid no GE - 8h"/>
    <s v="CENTRE"/>
    <s v="Mbandjock"/>
    <s v="ZTE"/>
    <n v="0"/>
    <n v="0"/>
    <n v="0"/>
    <n v="0"/>
    <s v="Operationnel"/>
    <m/>
    <x v="8"/>
    <x v="4"/>
    <s v="no root cause"/>
    <x v="4"/>
    <s v=""/>
    <s v=""/>
    <s v=""/>
    <s v=""/>
    <s v=""/>
    <s v=""/>
    <s v=""/>
    <s v=""/>
    <s v=""/>
    <m/>
    <s v=""/>
    <s v=""/>
    <s v=""/>
    <s v=""/>
    <s v=""/>
    <s v=""/>
    <s v=""/>
    <s v=""/>
    <s v=""/>
    <s v=""/>
  </r>
  <r>
    <s v="Elogbatindi"/>
    <s v="SUO_037"/>
    <m/>
    <s v="IHS"/>
    <s v="Grid-Gen"/>
    <s v="SUD-OUEST"/>
    <s v="Elogbatindi"/>
    <s v="ZTE"/>
    <n v="0"/>
    <n v="0"/>
    <n v="0"/>
    <n v="0"/>
    <s v="Insecurity"/>
    <m/>
    <x v="3"/>
    <x v="1"/>
    <s v="Defaut GE &amp; Power Cabinet"/>
    <x v="1"/>
    <s v="30/03/2026 : Power issue || Mail sent to HIS || Feedback IHS : Investigation encours , on vous reviens avec plus de details dans un moment….INC-20260330-00006259.,,end of work.,,GE Fault.,,GRID outage, fme was on site for MP"/>
    <s v=""/>
    <s v=""/>
    <m/>
    <m/>
    <m/>
    <m/>
    <m/>
    <s v="30/03/2026 : Power issue || Mail sent to HIS || Feedback IHS : Investigation encours , on vous reviens avec plus de details dans un moment"/>
    <m/>
    <s v=""/>
    <s v=""/>
    <s v=""/>
    <s v=""/>
    <s v=""/>
    <s v=""/>
    <s v=""/>
    <s v=""/>
    <s v=""/>
    <s v="INC-20260330-00006259.,,end of work.,,GE Fault.,,GRID outage, fme was on site for MP"/>
  </r>
  <r>
    <s v="Djohong"/>
    <s v="ADM_022"/>
    <m/>
    <s v="IHS"/>
    <s v="Solar-Gen"/>
    <s v="ADAMAOUA"/>
    <s v="Djohong"/>
    <s v="HUAWEI"/>
    <n v="0"/>
    <n v="0"/>
    <n v="0"/>
    <n v="0"/>
    <s v="Operationnel"/>
    <m/>
    <x v="8"/>
    <x v="4"/>
    <s v="no root cause"/>
    <x v="4"/>
    <s v=""/>
    <s v=""/>
    <s v=""/>
    <s v=""/>
    <s v=""/>
    <s v=""/>
    <s v=""/>
    <s v=""/>
    <s v=""/>
    <m/>
    <s v=""/>
    <s v=""/>
    <s v=""/>
    <s v=""/>
    <s v=""/>
    <s v=""/>
    <s v=""/>
    <s v=""/>
    <s v=""/>
    <s v=""/>
  </r>
  <r>
    <s v="Ke-Eke-MTN"/>
    <s v="SUD_255"/>
    <m/>
    <s v="IHS"/>
    <s v="Grid-Gen"/>
    <s v="SUD"/>
    <s v="Ke-Eke"/>
    <s v="ZTE"/>
    <n v="0"/>
    <n v="0"/>
    <n v="0"/>
    <n v="0"/>
    <s v="Operationnel"/>
    <m/>
    <x v="8"/>
    <x v="4"/>
    <s v="no root cause"/>
    <x v="4"/>
    <s v=""/>
    <s v=""/>
    <s v=""/>
    <s v=""/>
    <s v=""/>
    <s v=""/>
    <s v=""/>
    <s v=""/>
    <s v=""/>
    <m/>
    <s v=""/>
    <s v=""/>
    <s v=""/>
    <s v=""/>
    <s v=""/>
    <s v=""/>
    <s v=""/>
    <s v=""/>
    <s v=""/>
    <s v=""/>
  </r>
  <r>
    <s v="Nkondjock-MTN"/>
    <s v="LIT_239"/>
    <m/>
    <s v="IHS"/>
    <s v="Grid-Gen"/>
    <s v="LITTORAL"/>
    <s v="Nkondjock"/>
    <s v="ZTE"/>
    <n v="0"/>
    <n v="0"/>
    <n v="0"/>
    <n v="0"/>
    <s v="Operationnel"/>
    <m/>
    <x v="8"/>
    <x v="4"/>
    <s v="no root cause"/>
    <x v="4"/>
    <s v=""/>
    <s v=""/>
    <s v=""/>
    <s v=""/>
    <s v=""/>
    <s v=""/>
    <s v=""/>
    <s v=""/>
    <s v=""/>
    <m/>
    <s v=""/>
    <s v=""/>
    <s v=""/>
    <s v=""/>
    <s v=""/>
    <s v=""/>
    <s v=""/>
    <s v=""/>
    <s v=""/>
    <s v=""/>
  </r>
  <r>
    <s v="Ekabita-Essele"/>
    <s v="CTR_437"/>
    <m/>
    <s v="IHS"/>
    <s v="Grid-Gen"/>
    <s v="CENTRE"/>
    <s v="Ekabita-Essele"/>
    <s v="ZTE"/>
    <n v="0"/>
    <n v="0"/>
    <n v="0"/>
    <n v="0"/>
    <s v="Operationnel"/>
    <m/>
    <x v="8"/>
    <x v="4"/>
    <s v="no root cause"/>
    <x v="4"/>
    <s v=""/>
    <s v=""/>
    <s v=""/>
    <s v=""/>
    <s v=""/>
    <s v=""/>
    <s v=""/>
    <s v=""/>
    <s v=""/>
    <m/>
    <s v=""/>
    <s v=""/>
    <s v=""/>
    <s v=""/>
    <s v=""/>
    <s v=""/>
    <s v=""/>
    <s v=""/>
    <s v=""/>
    <s v=""/>
  </r>
  <r>
    <s v="Nkometou-Razel"/>
    <s v="CTR_825"/>
    <m/>
    <s v="CAMUSAT"/>
    <s v="Hybrid Solar - S3"/>
    <s v="CENTRE"/>
    <s v="Nkometou"/>
    <s v="ZTE"/>
    <n v="0"/>
    <n v="0"/>
    <n v="0"/>
    <n v="0"/>
    <s v="Operationnel"/>
    <m/>
    <x v="8"/>
    <x v="4"/>
    <s v="no root cause"/>
    <x v="4"/>
    <s v=""/>
    <s v=""/>
    <s v=""/>
    <s v=""/>
    <s v=""/>
    <s v=""/>
    <s v=""/>
    <s v=""/>
    <s v=""/>
    <m/>
    <s v=""/>
    <s v=""/>
    <s v=""/>
    <s v=""/>
    <s v=""/>
    <s v=""/>
    <s v=""/>
    <s v=""/>
    <s v=""/>
    <s v=""/>
  </r>
  <r>
    <s v="Yegeassi"/>
    <s v="CTR_770"/>
    <m/>
    <s v="CAMUSAT"/>
    <s v="Hybrid Solar - S1"/>
    <s v="CENTRE"/>
    <s v="Yegeassi"/>
    <s v="ZTE"/>
    <n v="0"/>
    <n v="0"/>
    <n v="0"/>
    <n v="0"/>
    <s v="Operationnel"/>
    <m/>
    <x v="8"/>
    <x v="4"/>
    <s v="no root cause"/>
    <x v="4"/>
    <s v=""/>
    <s v=""/>
    <s v=""/>
    <s v=""/>
    <s v=""/>
    <s v=""/>
    <s v=""/>
    <s v=""/>
    <s v=""/>
    <m/>
    <s v=""/>
    <s v=""/>
    <s v=""/>
    <s v=""/>
    <s v=""/>
    <s v=""/>
    <s v=""/>
    <s v=""/>
    <s v=""/>
    <s v=""/>
  </r>
  <r>
    <s v="Abang-Minko-IHS"/>
    <s v="SUD_044"/>
    <m/>
    <s v="IHS"/>
    <s v="Solar-Grid-Gen"/>
    <s v="SUD"/>
    <s v="Abang-Minko"/>
    <s v="ZTE"/>
    <n v="0"/>
    <n v="0"/>
    <n v="0"/>
    <n v="0"/>
    <s v="Operationnel"/>
    <m/>
    <x v="8"/>
    <x v="4"/>
    <s v="no root cause"/>
    <x v="4"/>
    <s v=""/>
    <s v=""/>
    <s v=""/>
    <s v=""/>
    <s v=""/>
    <s v=""/>
    <s v=""/>
    <s v=""/>
    <s v=""/>
    <m/>
    <s v=""/>
    <s v=""/>
    <s v=""/>
    <s v=""/>
    <s v=""/>
    <s v=""/>
    <s v=""/>
    <s v=""/>
    <s v=""/>
    <s v=""/>
  </r>
  <r>
    <s v="Bazou"/>
    <s v="OST_037"/>
    <m/>
    <s v="IHS"/>
    <s v="Grid-Gen"/>
    <s v="OUEST"/>
    <s v="Bazou"/>
    <s v="HUAWEI"/>
    <n v="0"/>
    <n v="0"/>
    <n v="0"/>
    <n v="0"/>
    <s v="Operationnel"/>
    <m/>
    <x v="8"/>
    <x v="4"/>
    <s v="no root cause"/>
    <x v="4"/>
    <s v=""/>
    <s v=""/>
    <s v=""/>
    <m/>
    <m/>
    <m/>
    <m/>
    <m/>
    <m/>
    <m/>
    <s v=""/>
    <s v=""/>
    <s v=""/>
    <s v=""/>
    <s v=""/>
    <s v=""/>
    <s v=""/>
    <s v=""/>
    <s v=""/>
    <s v=""/>
  </r>
  <r>
    <s v="Bana-Centre"/>
    <s v="OST_036"/>
    <m/>
    <s v="IHS"/>
    <s v="Grid-Gen"/>
    <s v="OUEST"/>
    <s v="Bana"/>
    <s v="HUAWEI"/>
    <n v="0"/>
    <n v="0"/>
    <n v="0"/>
    <n v="0"/>
    <s v="Operationnel"/>
    <m/>
    <x v="8"/>
    <x v="4"/>
    <s v="no root cause"/>
    <x v="4"/>
    <s v=""/>
    <s v=""/>
    <s v=""/>
    <m/>
    <m/>
    <m/>
    <m/>
    <m/>
    <m/>
    <m/>
    <s v=""/>
    <s v=""/>
    <s v=""/>
    <s v=""/>
    <s v=""/>
    <s v=""/>
    <s v=""/>
    <s v=""/>
    <s v=""/>
    <s v=""/>
  </r>
  <r>
    <s v="Efok"/>
    <s v="CTR_221"/>
    <m/>
    <s v="IHS"/>
    <s v="Grid-Gen"/>
    <s v="CENTRE"/>
    <s v="Efok"/>
    <s v="ZTE"/>
    <n v="0"/>
    <n v="0"/>
    <n v="0"/>
    <n v="0"/>
    <s v="Operationnel"/>
    <m/>
    <x v="8"/>
    <x v="4"/>
    <s v="no root cause"/>
    <x v="4"/>
    <s v=""/>
    <s v=""/>
    <s v=""/>
    <s v=""/>
    <s v=""/>
    <s v=""/>
    <s v=""/>
    <s v=""/>
    <s v=""/>
    <m/>
    <s v=""/>
    <s v=""/>
    <s v=""/>
    <s v=""/>
    <s v=""/>
    <s v=""/>
    <s v=""/>
    <s v=""/>
    <s v=""/>
    <s v=""/>
  </r>
  <r>
    <s v="Mintom-MTN"/>
    <s v="SUD_246"/>
    <m/>
    <s v="IHS"/>
    <s v="Solar-Gen-Lithium"/>
    <s v="SUD"/>
    <s v="Mintom"/>
    <s v="ZTE"/>
    <n v="0"/>
    <n v="0"/>
    <n v="0"/>
    <n v="0"/>
    <s v="Operationnel"/>
    <m/>
    <x v="5"/>
    <x v="0"/>
    <s v="fiber AOF"/>
    <x v="0"/>
    <s v="30/03/2026 La FO est coupé à koungoulou….Impacté par P1 sur SUD_246_Z_Mintom-MTN(SUD-246)….INC-20260330-00006959.,,2026-03-30 21:12:59.,,La Fibre Optique  disponible a Yaounde a été expediier ce soir  pour Djoum. ETD : 31/03/2026.,,fibre optique coupé à koungoulou par les rongeurs .,,ODU Fault"/>
    <s v=""/>
    <s v=""/>
    <s v=""/>
    <s v=""/>
    <s v=""/>
    <s v=""/>
    <s v=""/>
    <s v=""/>
    <m/>
    <s v=""/>
    <s v=""/>
    <s v=""/>
    <s v=""/>
    <s v=""/>
    <s v=""/>
    <s v="30/03/2026 La FO est coupé à koungoulou"/>
    <s v="Impacté par P1 sur SUD_246_Z_Mintom-MTN(SUD-246)"/>
    <s v=""/>
    <s v="INC-20260330-00006959.,,2026-03-30 21:12:59.,,La Fibre Optique  disponible a Yaounde a été expediier ce soir  pour Djoum. ETD : 31/03/2026.,,fibre optique coupé à koungoulou par les rongeurs .,,ODU Fault"/>
  </r>
  <r>
    <s v="Zili-Nkoteng-IHS"/>
    <s v="CTR_910"/>
    <m/>
    <s v="IHS"/>
    <s v="Hybrid-Gen"/>
    <s v="CENTRE"/>
    <s v="Nkoteng"/>
    <s v="ZTE"/>
    <n v="0"/>
    <n v="0"/>
    <n v="0"/>
    <n v="0"/>
    <s v="Operationnel"/>
    <m/>
    <x v="8"/>
    <x v="4"/>
    <s v="no root cause"/>
    <x v="4"/>
    <s v=""/>
    <s v=""/>
    <s v=""/>
    <s v=""/>
    <s v=""/>
    <s v=""/>
    <s v=""/>
    <s v=""/>
    <s v=""/>
    <m/>
    <s v=""/>
    <s v=""/>
    <s v=""/>
    <s v=""/>
    <s v=""/>
    <s v=""/>
    <s v=""/>
    <s v=""/>
    <s v=""/>
    <s v=""/>
  </r>
  <r>
    <s v="Niete-V14"/>
    <s v="LIT_193"/>
    <m/>
    <s v="IHS"/>
    <s v="Grid-Gen"/>
    <s v="LITTORAL"/>
    <s v="Niete"/>
    <s v="ZTE"/>
    <n v="0"/>
    <n v="0"/>
    <n v="0"/>
    <n v="0"/>
    <s v="Operationnel"/>
    <m/>
    <x v="8"/>
    <x v="4"/>
    <s v="no root cause"/>
    <x v="4"/>
    <s v=""/>
    <s v=""/>
    <s v=""/>
    <s v=""/>
    <s v=""/>
    <s v=""/>
    <s v=""/>
    <s v=""/>
    <s v=""/>
    <m/>
    <s v=""/>
    <s v=""/>
    <s v=""/>
    <s v=""/>
    <s v=""/>
    <s v=""/>
    <s v=""/>
    <s v=""/>
    <s v=""/>
    <s v=""/>
  </r>
  <r>
    <s v="Niete-V15-IHS"/>
    <s v="LIT_495"/>
    <m/>
    <s v="IHS"/>
    <s v="Grid-Gen"/>
    <s v="LITTORAL"/>
    <s v="Niete"/>
    <s v="ZTE"/>
    <n v="0"/>
    <n v="0"/>
    <n v="0"/>
    <n v="0"/>
    <s v="Operationnel"/>
    <m/>
    <x v="8"/>
    <x v="4"/>
    <s v="no root cause"/>
    <x v="4"/>
    <s v=""/>
    <s v=""/>
    <s v=""/>
    <s v=""/>
    <s v=""/>
    <s v=""/>
    <s v=""/>
    <s v=""/>
    <s v=""/>
    <m/>
    <s v=""/>
    <s v=""/>
    <s v=""/>
    <s v=""/>
    <s v=""/>
    <s v=""/>
    <s v=""/>
    <s v=""/>
    <s v=""/>
    <s v=""/>
  </r>
  <r>
    <s v="Niete-V13"/>
    <s v="LIT_194"/>
    <m/>
    <s v="IHS"/>
    <s v="Grid-Gen-Lithium"/>
    <s v="LITTORAL"/>
    <s v="Niete"/>
    <s v="ZTE"/>
    <n v="0"/>
    <n v="0"/>
    <n v="0"/>
    <n v="0"/>
    <s v="Operationnel"/>
    <m/>
    <x v="8"/>
    <x v="4"/>
    <s v="no root cause"/>
    <x v="4"/>
    <s v=""/>
    <s v=""/>
    <s v=""/>
    <s v=""/>
    <s v=""/>
    <s v=""/>
    <s v=""/>
    <s v=""/>
    <s v=""/>
    <m/>
    <s v=""/>
    <s v=""/>
    <s v=""/>
    <s v=""/>
    <s v=""/>
    <s v=""/>
    <s v=""/>
    <s v=""/>
    <s v=""/>
    <s v=""/>
  </r>
  <r>
    <s v="NR-Cite"/>
    <s v="LIT_404"/>
    <m/>
    <s v="IHS"/>
    <s v="Grid-Gen"/>
    <s v="LITTORAL"/>
    <s v="Douala"/>
    <s v="ZTE"/>
    <n v="0"/>
    <n v="0"/>
    <n v="0"/>
    <n v="0"/>
    <s v="Operationnel"/>
    <m/>
    <x v="8"/>
    <x v="4"/>
    <s v="no root cause"/>
    <x v="4"/>
    <s v=""/>
    <s v=""/>
    <s v=""/>
    <s v=""/>
    <s v=""/>
    <s v=""/>
    <s v=""/>
    <s v=""/>
    <s v=""/>
    <m/>
    <s v=""/>
    <s v=""/>
    <s v=""/>
    <s v=""/>
    <s v=""/>
    <s v=""/>
    <s v=""/>
    <s v=""/>
    <s v=""/>
    <s v=""/>
  </r>
  <r>
    <s v="Bazou-IHS"/>
    <s v="OST_152"/>
    <m/>
    <s v="IHS"/>
    <s v="Grid-Gen"/>
    <s v="OUEST"/>
    <s v="Bazou"/>
    <s v="HUAWEI"/>
    <n v="0"/>
    <n v="0"/>
    <n v="0"/>
    <n v="0"/>
    <s v="Operationnel"/>
    <m/>
    <x v="8"/>
    <x v="4"/>
    <s v="no root cause"/>
    <x v="4"/>
    <s v=""/>
    <s v=""/>
    <s v=""/>
    <m/>
    <m/>
    <m/>
    <m/>
    <m/>
    <m/>
    <m/>
    <s v=""/>
    <s v=""/>
    <s v=""/>
    <s v=""/>
    <s v=""/>
    <s v=""/>
    <s v=""/>
    <s v=""/>
    <s v=""/>
    <s v=""/>
  </r>
  <r>
    <s v="Bouam"/>
    <s v="EST_003"/>
    <m/>
    <s v="IHS"/>
    <s v="Grid-Gen"/>
    <s v="EST"/>
    <s v="Bouam"/>
    <s v="ZTE"/>
    <n v="0"/>
    <n v="0"/>
    <n v="0"/>
    <n v="0"/>
    <s v="Operationnel"/>
    <m/>
    <x v="8"/>
    <x v="4"/>
    <s v="no root cause"/>
    <x v="4"/>
    <s v=""/>
    <s v=""/>
    <s v=""/>
    <s v=""/>
    <s v=""/>
    <s v=""/>
    <s v=""/>
    <s v=""/>
    <s v=""/>
    <m/>
    <s v=""/>
    <s v=""/>
    <s v=""/>
    <s v=""/>
    <s v=""/>
    <s v=""/>
    <s v=""/>
    <s v=""/>
    <s v=""/>
    <s v=""/>
  </r>
  <r>
    <s v="LIT_010_Z_Ndogbong"/>
    <s v="LIT_010"/>
    <m/>
    <m/>
    <m/>
    <s v="LITTORAL"/>
    <s v="Douala"/>
    <s v="ZTE"/>
    <n v="0"/>
    <n v="0"/>
    <n v="0"/>
    <n v="0"/>
    <s v="Operationnel"/>
    <m/>
    <x v="8"/>
    <x v="4"/>
    <s v="no root cause"/>
    <x v="4"/>
    <s v=""/>
    <s v=""/>
    <s v=""/>
    <s v=""/>
    <s v=""/>
    <s v=""/>
    <s v=""/>
    <s v=""/>
    <s v=""/>
    <m/>
    <s v=""/>
    <s v=""/>
    <s v=""/>
    <s v=""/>
    <s v=""/>
    <s v=""/>
    <s v=""/>
    <s v=""/>
    <s v=""/>
    <s v=""/>
  </r>
  <r>
    <s v="Garoua-Boulai-Entrance"/>
    <s v="EST_144"/>
    <m/>
    <s v="CAMUSAT"/>
    <s v="Hybrid Solar - S3"/>
    <s v="EST"/>
    <s v="Garoua-Boulai"/>
    <s v="ZTE"/>
    <n v="0"/>
    <n v="0"/>
    <n v="0"/>
    <n v="0"/>
    <s v="Operationnel"/>
    <m/>
    <x v="8"/>
    <x v="4"/>
    <s v="no root cause"/>
    <x v="4"/>
    <s v=""/>
    <s v=""/>
    <s v=""/>
    <s v=""/>
    <s v=""/>
    <s v=""/>
    <s v=""/>
    <s v=""/>
    <s v=""/>
    <m/>
    <s v=""/>
    <s v=""/>
    <s v=""/>
    <s v=""/>
    <s v=""/>
    <s v=""/>
    <s v=""/>
    <s v=""/>
    <s v=""/>
    <s v=""/>
  </r>
  <r>
    <s v="BTS-Mobile-Mbandjock"/>
    <s v="CTR_636"/>
    <m/>
    <s v="CAMUSAT"/>
    <s v="HGB"/>
    <s v="CENTRE"/>
    <s v="Mbandjock"/>
    <s v="ZTE"/>
    <n v="0"/>
    <n v="0"/>
    <n v="0"/>
    <n v="0"/>
    <s v="Exclu"/>
    <s v="UE Relay"/>
    <x v="2"/>
    <x v="2"/>
    <s v="exclu"/>
    <x v="2"/>
    <s v=""/>
    <s v=""/>
    <s v=""/>
    <s v=""/>
    <s v=""/>
    <s v=""/>
    <s v=""/>
    <s v=""/>
    <s v=""/>
    <m/>
    <s v=""/>
    <s v=""/>
    <s v=""/>
    <s v=""/>
    <s v=""/>
    <s v=""/>
    <s v=""/>
    <s v=""/>
    <s v=""/>
    <s v=""/>
  </r>
  <r>
    <s v="Babadjou"/>
    <s v="OST_060"/>
    <m/>
    <s v="IHS"/>
    <s v="Grid-Gen"/>
    <s v="OUEST"/>
    <s v="Babadjou"/>
    <s v="HUAWEI"/>
    <n v="0"/>
    <n v="0"/>
    <n v="0"/>
    <n v="0"/>
    <s v="Operationnel"/>
    <m/>
    <x v="8"/>
    <x v="4"/>
    <s v="no root cause"/>
    <x v="4"/>
    <s v=""/>
    <s v=""/>
    <s v=""/>
    <m/>
    <m/>
    <m/>
    <m/>
    <m/>
    <m/>
    <m/>
    <s v=""/>
    <s v=""/>
    <s v=""/>
    <s v=""/>
    <s v=""/>
    <s v=""/>
    <s v=""/>
    <s v=""/>
    <s v=""/>
    <s v=""/>
  </r>
  <r>
    <s v="EDZENDOUAN"/>
    <s v="CTR_795"/>
    <m/>
    <s v="CAMUSAT"/>
    <s v="HGB"/>
    <s v="CENTRE"/>
    <s v="Edzendouan"/>
    <s v="ZTE"/>
    <n v="0"/>
    <n v="0"/>
    <n v="0"/>
    <n v="0"/>
    <s v="Operationnel"/>
    <m/>
    <x v="8"/>
    <x v="4"/>
    <s v="no root cause"/>
    <x v="4"/>
    <s v=""/>
    <s v=""/>
    <s v=""/>
    <s v=""/>
    <s v=""/>
    <s v=""/>
    <s v=""/>
    <s v=""/>
    <s v=""/>
    <m/>
    <s v=""/>
    <s v=""/>
    <s v=""/>
    <s v=""/>
    <s v=""/>
    <s v=""/>
    <s v=""/>
    <s v=""/>
    <s v=""/>
    <s v=""/>
  </r>
  <r>
    <s v="Bangang"/>
    <s v="OST_311"/>
    <m/>
    <m/>
    <m/>
    <s v="OUEST"/>
    <s v="MBOUDA"/>
    <s v="HUAWEI"/>
    <n v="0"/>
    <n v="0"/>
    <n v="0"/>
    <n v="0"/>
    <s v="Operationnel"/>
    <m/>
    <x v="8"/>
    <x v="4"/>
    <s v="no root cause"/>
    <x v="4"/>
    <s v=""/>
    <s v=""/>
    <s v=""/>
    <m/>
    <m/>
    <m/>
    <m/>
    <m/>
    <m/>
    <m/>
    <s v=""/>
    <s v=""/>
    <s v=""/>
    <s v=""/>
    <s v=""/>
    <s v=""/>
    <s v=""/>
    <s v=""/>
    <s v=""/>
    <s v=""/>
  </r>
  <r>
    <s v="Logpom-Andem-IHS"/>
    <s v="LIT_140"/>
    <m/>
    <s v="IHS"/>
    <s v="Grid-Gen"/>
    <s v="LITTORAL"/>
    <s v="Douala"/>
    <s v="ZTE"/>
    <n v="0"/>
    <n v="0"/>
    <n v="0"/>
    <n v="0"/>
    <s v="Operationnel"/>
    <m/>
    <x v="8"/>
    <x v="4"/>
    <s v="no root cause"/>
    <x v="4"/>
    <s v=""/>
    <s v=""/>
    <s v=""/>
    <s v=""/>
    <s v=""/>
    <s v=""/>
    <s v=""/>
    <s v=""/>
    <s v=""/>
    <m/>
    <s v=""/>
    <s v=""/>
    <s v=""/>
    <s v=""/>
    <s v=""/>
    <s v=""/>
    <s v=""/>
    <s v=""/>
    <s v=""/>
    <s v=""/>
  </r>
  <r>
    <s v="Mbongouen-MTN"/>
    <s v="SUD_214"/>
    <m/>
    <s v="IHS"/>
    <s v="Grid-Gen"/>
    <s v="SUD"/>
    <s v="Mbongouen"/>
    <s v="ZTE"/>
    <n v="0"/>
    <n v="0"/>
    <n v="0"/>
    <n v="0"/>
    <s v="Operationnel"/>
    <m/>
    <x v="8"/>
    <x v="4"/>
    <s v="no root cause"/>
    <x v="4"/>
    <s v=""/>
    <s v=""/>
    <s v=""/>
    <s v=""/>
    <s v=""/>
    <s v=""/>
    <s v=""/>
    <s v=""/>
    <s v=""/>
    <m/>
    <s v=""/>
    <s v=""/>
    <s v=""/>
    <s v=""/>
    <s v=""/>
    <s v=""/>
    <s v=""/>
    <s v=""/>
    <s v=""/>
    <s v=""/>
  </r>
  <r>
    <s v="Kienke"/>
    <s v="LIT_195"/>
    <m/>
    <s v="IHS"/>
    <s v="Grid-Gen"/>
    <s v="LITTORAL"/>
    <s v="Kiienke"/>
    <s v="ZTE"/>
    <n v="0"/>
    <n v="0"/>
    <n v="0"/>
    <n v="0"/>
    <s v="Operationnel"/>
    <m/>
    <x v="8"/>
    <x v="4"/>
    <s v="no root cause"/>
    <x v="4"/>
    <s v=""/>
    <s v=""/>
    <s v=""/>
    <s v=""/>
    <s v=""/>
    <s v=""/>
    <s v=""/>
    <s v=""/>
    <s v=""/>
    <m/>
    <s v=""/>
    <s v=""/>
    <s v=""/>
    <s v=""/>
    <s v=""/>
    <s v=""/>
    <s v=""/>
    <s v=""/>
    <s v=""/>
    <s v=""/>
  </r>
  <r>
    <s v="Logpom-Sodikombo"/>
    <s v="LIT_275"/>
    <m/>
    <s v="IHS"/>
    <s v="Grid-Gen"/>
    <s v="LITTORAL"/>
    <s v="Douala"/>
    <s v="ZTE"/>
    <n v="0"/>
    <n v="0"/>
    <n v="0"/>
    <n v="0"/>
    <s v="Operationnel"/>
    <m/>
    <x v="8"/>
    <x v="4"/>
    <s v="no root cause"/>
    <x v="4"/>
    <s v=""/>
    <s v=""/>
    <s v=""/>
    <s v=""/>
    <s v=""/>
    <s v=""/>
    <s v=""/>
    <s v=""/>
    <s v=""/>
    <m/>
    <s v=""/>
    <s v=""/>
    <s v=""/>
    <s v=""/>
    <s v=""/>
    <s v=""/>
    <s v=""/>
    <s v=""/>
    <s v=""/>
    <s v=""/>
  </r>
  <r>
    <s v="Saa"/>
    <s v="CTR_192"/>
    <m/>
    <s v="IHS"/>
    <s v="Grid-Gen"/>
    <s v="CENTRE"/>
    <s v="Saa"/>
    <s v="ZTE"/>
    <n v="0"/>
    <n v="0"/>
    <n v="0"/>
    <n v="0"/>
    <s v="Operationnel"/>
    <m/>
    <x v="8"/>
    <x v="4"/>
    <s v="no root cause"/>
    <x v="4"/>
    <s v=""/>
    <s v=""/>
    <s v=""/>
    <s v=""/>
    <s v=""/>
    <s v=""/>
    <s v=""/>
    <s v=""/>
    <s v=""/>
    <m/>
    <s v=""/>
    <s v=""/>
    <s v=""/>
    <s v=""/>
    <s v=""/>
    <s v=""/>
    <s v=""/>
    <s v=""/>
    <s v=""/>
    <s v=""/>
  </r>
  <r>
    <s v="Mboulai-MTN"/>
    <s v="ADM_029"/>
    <m/>
    <s v="IHS"/>
    <s v="Gen Only"/>
    <s v="ADAMAOUA"/>
    <s v="Mboulai"/>
    <s v="NOKIA"/>
    <n v="0"/>
    <n v="0"/>
    <n v="0"/>
    <n v="0"/>
    <s v="Operationnel"/>
    <m/>
    <x v="8"/>
    <x v="4"/>
    <s v="no root cause"/>
    <x v="4"/>
    <s v=""/>
    <s v=""/>
    <s v=""/>
    <s v=""/>
    <s v=""/>
    <s v=""/>
    <s v=""/>
    <s v=""/>
    <s v=""/>
    <m/>
    <s v=""/>
    <s v=""/>
    <s v=""/>
    <s v=""/>
    <s v=""/>
    <s v=""/>
    <s v=""/>
    <s v=""/>
    <s v=""/>
    <s v=""/>
  </r>
  <r>
    <s v="BIAKOA-MTN-IHS"/>
    <s v="CTR_443"/>
    <m/>
    <s v="IHS"/>
    <s v="Solar-Grid-Gen-Lithium"/>
    <s v="CENTRE"/>
    <s v="Biakoa"/>
    <s v="ZTE"/>
    <n v="0"/>
    <n v="0"/>
    <n v="0"/>
    <n v="0"/>
    <s v="Operationnel"/>
    <m/>
    <x v="8"/>
    <x v="4"/>
    <s v="no root cause"/>
    <x v="4"/>
    <s v=""/>
    <s v=""/>
    <s v=""/>
    <s v=""/>
    <s v=""/>
    <s v=""/>
    <s v=""/>
    <s v=""/>
    <s v=""/>
    <m/>
    <s v=""/>
    <s v=""/>
    <s v=""/>
    <s v=""/>
    <s v=""/>
    <s v=""/>
    <s v=""/>
    <s v=""/>
    <s v=""/>
    <s v=""/>
  </r>
  <r>
    <s v="Akonolinga"/>
    <s v="CTR_057"/>
    <m/>
    <s v="CAMUSAT"/>
    <s v="Medium Grid + Solar + GE"/>
    <s v="CENTRE"/>
    <s v="Akonolinga"/>
    <s v="NOKIA"/>
    <n v="0"/>
    <n v="0"/>
    <n v="0"/>
    <n v="0"/>
    <s v="Exclu"/>
    <s v="UE Relay"/>
    <x v="2"/>
    <x v="2"/>
    <s v="exclu"/>
    <x v="2"/>
    <s v=""/>
    <s v=""/>
    <s v=""/>
    <s v=""/>
    <s v=""/>
    <s v=""/>
    <s v=""/>
    <s v=""/>
    <s v=""/>
    <m/>
    <s v=""/>
    <s v=""/>
    <s v=""/>
    <s v=""/>
    <s v=""/>
    <s v=""/>
    <s v=""/>
    <s v=""/>
    <s v=""/>
    <s v=""/>
  </r>
  <r>
    <s v="Penja-PHP"/>
    <s v="LIT_594"/>
    <m/>
    <s v="CAMUSAT"/>
    <s v="Good Grid + GE"/>
    <s v="LITTORAL"/>
    <s v="Penja"/>
    <s v="ZTE"/>
    <n v="0"/>
    <n v="0"/>
    <n v="0"/>
    <n v="0"/>
    <s v="Operationnel"/>
    <m/>
    <x v="8"/>
    <x v="4"/>
    <s v="no root cause"/>
    <x v="4"/>
    <s v=""/>
    <s v=""/>
    <s v=""/>
    <s v=""/>
    <s v=""/>
    <s v=""/>
    <s v=""/>
    <s v=""/>
    <s v=""/>
    <m/>
    <s v=""/>
    <s v=""/>
    <s v=""/>
    <s v=""/>
    <s v=""/>
    <s v=""/>
    <s v=""/>
    <s v=""/>
    <s v=""/>
    <s v=""/>
  </r>
  <r>
    <s v="Ndogbong-Citadelle"/>
    <s v="LIT_344"/>
    <m/>
    <s v="IHS"/>
    <s v="Grid-Gen"/>
    <s v="LITTORAL"/>
    <s v="Douala"/>
    <s v="ZTE"/>
    <n v="0"/>
    <n v="0"/>
    <n v="0"/>
    <n v="0"/>
    <s v="Operationnel"/>
    <m/>
    <x v="8"/>
    <x v="4"/>
    <s v="no root cause"/>
    <x v="4"/>
    <s v=""/>
    <s v=""/>
    <s v=""/>
    <s v=""/>
    <s v=""/>
    <s v=""/>
    <s v=""/>
    <s v=""/>
    <s v=""/>
    <m/>
    <s v=""/>
    <s v=""/>
    <s v=""/>
    <s v=""/>
    <s v=""/>
    <s v=""/>
    <s v=""/>
    <s v=""/>
    <s v=""/>
    <s v=""/>
  </r>
  <r>
    <s v="Bikok"/>
    <s v="CTR_260"/>
    <m/>
    <s v="IHS"/>
    <s v="Grid-Hybrid-Gen"/>
    <s v="CENTRE"/>
    <s v="Bikok"/>
    <s v="NOKIA"/>
    <n v="0"/>
    <n v="0"/>
    <n v="0"/>
    <n v="0"/>
    <s v="Operationnel"/>
    <m/>
    <x v="8"/>
    <x v="4"/>
    <s v="no root cause"/>
    <x v="4"/>
    <s v=""/>
    <s v=""/>
    <s v=""/>
    <s v=""/>
    <s v=""/>
    <s v=""/>
    <s v=""/>
    <s v=""/>
    <s v=""/>
    <m/>
    <s v=""/>
    <s v=""/>
    <s v=""/>
    <s v=""/>
    <s v=""/>
    <s v=""/>
    <s v=""/>
    <s v=""/>
    <s v=""/>
    <s v=""/>
  </r>
  <r>
    <s v="Mengue-Bibey-Camrail"/>
    <s v="CTR_455"/>
    <m/>
    <s v="CAMUSAT"/>
    <e v="#N/A"/>
    <s v="CENTRE"/>
    <s v="Mengue-Bibey"/>
    <s v="ZTE"/>
    <n v="0"/>
    <n v="0"/>
    <n v="0"/>
    <n v="0"/>
    <s v="Operationnel"/>
    <m/>
    <x v="8"/>
    <x v="4"/>
    <s v="no root cause"/>
    <x v="4"/>
    <s v=""/>
    <s v=""/>
    <s v=""/>
    <s v=""/>
    <s v=""/>
    <s v=""/>
    <s v=""/>
    <s v=""/>
    <s v=""/>
    <m/>
    <s v=""/>
    <s v=""/>
    <s v=""/>
    <s v=""/>
    <s v=""/>
    <s v=""/>
    <s v=""/>
    <s v=""/>
    <s v=""/>
    <s v=""/>
  </r>
  <r>
    <s v="Ndjole"/>
    <s v="CTR_893"/>
    <m/>
    <m/>
    <m/>
    <s v="CENTRE"/>
    <s v="Ndjole"/>
    <s v="ZTE"/>
    <n v="0"/>
    <n v="0"/>
    <n v="0"/>
    <n v="0"/>
    <s v="Operationnel"/>
    <m/>
    <x v="11"/>
    <x v="5"/>
    <s v="BSS Hardware issue"/>
    <x v="0"/>
    <s v="30/03/2029 : Besoin d'analyse BO RAN….30/03/2029 : Besoin d'analyse BO RAN….30/03/2029 : Besoin d'analyse BO RAN || Check and clean jumper, port 7 of RRU 61"/>
    <s v=""/>
    <s v=""/>
    <m/>
    <m/>
    <s v="30/03/2029 : Besoin d'analyse BO RAN"/>
    <s v=""/>
    <s v="30/03/2029 : Besoin d'analyse BO RAN"/>
    <s v="30/03/2029 : Besoin d'analyse BO RAN || Check and clean jumper, port 7 of RRU 61"/>
    <m/>
    <m/>
    <s v=""/>
    <s v=""/>
    <s v=""/>
    <s v=""/>
    <s v=""/>
    <s v=""/>
    <s v=""/>
    <s v=""/>
    <s v=""/>
  </r>
  <r>
    <s v="Mbalmayo"/>
    <s v="CTR_021"/>
    <m/>
    <m/>
    <m/>
    <s v="CENTRE"/>
    <s v="Mbalmayo"/>
    <s v="ZTE"/>
    <n v="0"/>
    <n v="0"/>
    <n v="0"/>
    <n v="0"/>
    <s v="Operationnel"/>
    <m/>
    <x v="8"/>
    <x v="4"/>
    <s v="no root cause"/>
    <x v="4"/>
    <s v=""/>
    <s v=""/>
    <s v=""/>
    <s v=""/>
    <s v=""/>
    <s v=""/>
    <s v=""/>
    <s v=""/>
    <s v=""/>
    <m/>
    <s v=""/>
    <s v=""/>
    <s v=""/>
    <s v=""/>
    <s v=""/>
    <s v=""/>
    <s v=""/>
    <s v=""/>
    <s v=""/>
    <s v=""/>
  </r>
  <r>
    <s v="Botko"/>
    <s v="LIT_319"/>
    <m/>
    <s v="IHS"/>
    <s v="Grid-Gen"/>
    <s v="LITTORAL"/>
    <s v="Botko"/>
    <s v="ZTE"/>
    <n v="0"/>
    <n v="0"/>
    <n v="0"/>
    <n v="0"/>
    <s v="Operationnel"/>
    <m/>
    <x v="8"/>
    <x v="4"/>
    <s v="no root cause"/>
    <x v="4"/>
    <s v=""/>
    <s v=""/>
    <s v=""/>
    <s v=""/>
    <s v=""/>
    <s v=""/>
    <s v=""/>
    <s v=""/>
    <s v=""/>
    <m/>
    <s v=""/>
    <s v=""/>
    <s v=""/>
    <s v=""/>
    <s v=""/>
    <s v=""/>
    <s v=""/>
    <s v=""/>
    <s v=""/>
    <s v=""/>
  </r>
  <r>
    <s v="Bafia"/>
    <s v="CTR_022"/>
    <m/>
    <s v="IHS"/>
    <s v="Grid-Gen"/>
    <s v="CENTRE"/>
    <s v="Bafia"/>
    <s v="ZTE"/>
    <n v="0"/>
    <n v="0"/>
    <n v="0"/>
    <n v="0"/>
    <s v="Operationnel"/>
    <m/>
    <x v="8"/>
    <x v="4"/>
    <s v="no root cause"/>
    <x v="4"/>
    <s v=""/>
    <s v=""/>
    <s v=""/>
    <s v=""/>
    <s v=""/>
    <s v=""/>
    <s v=""/>
    <s v=""/>
    <s v=""/>
    <m/>
    <s v=""/>
    <s v=""/>
    <s v=""/>
    <s v=""/>
    <s v=""/>
    <s v=""/>
    <s v=""/>
    <s v=""/>
    <s v=""/>
    <s v=""/>
  </r>
  <r>
    <s v="Nkolbisson-Nodal"/>
    <s v="CTR_576"/>
    <m/>
    <m/>
    <m/>
    <s v="CENTRE"/>
    <s v="Yaounde"/>
    <s v="ZTE"/>
    <n v="0"/>
    <n v="0"/>
    <n v="0"/>
    <n v="0"/>
    <s v="Operationnel"/>
    <m/>
    <x v="8"/>
    <x v="4"/>
    <s v="no root cause"/>
    <x v="4"/>
    <s v=""/>
    <s v=""/>
    <s v=""/>
    <s v=""/>
    <s v=""/>
    <s v=""/>
    <s v=""/>
    <s v=""/>
    <s v=""/>
    <m/>
    <s v=""/>
    <s v=""/>
    <s v=""/>
    <s v=""/>
    <s v=""/>
    <s v=""/>
    <s v=""/>
    <s v=""/>
    <s v=""/>
    <s v=""/>
  </r>
  <r>
    <s v="Logpom-Kosovo"/>
    <s v="LIT_276"/>
    <m/>
    <s v="IHS"/>
    <s v="Grid-Gen"/>
    <s v="LITTORAL"/>
    <s v="Douala"/>
    <s v="ZTE"/>
    <n v="0"/>
    <n v="0"/>
    <n v="0"/>
    <n v="0"/>
    <s v="Operationnel"/>
    <m/>
    <x v="8"/>
    <x v="4"/>
    <s v="no root cause"/>
    <x v="4"/>
    <s v=""/>
    <s v=""/>
    <s v=""/>
    <s v=""/>
    <s v=""/>
    <s v=""/>
    <s v=""/>
    <s v=""/>
    <s v=""/>
    <m/>
    <s v=""/>
    <s v=""/>
    <s v=""/>
    <s v=""/>
    <s v=""/>
    <s v=""/>
    <s v=""/>
    <s v=""/>
    <s v=""/>
    <s v=""/>
  </r>
  <r>
    <s v="Bihaing-IHS"/>
    <s v="LIT_517"/>
    <m/>
    <s v="HIS"/>
    <s v="Grid-Gen"/>
    <s v="LITTORAL"/>
    <s v="Bihaing"/>
    <s v="ZTE"/>
    <n v="0"/>
    <n v="0"/>
    <n v="0"/>
    <n v="0"/>
    <s v="Exclu"/>
    <s v="UE Relay"/>
    <x v="2"/>
    <x v="2"/>
    <s v="exclu"/>
    <x v="2"/>
    <s v=""/>
    <s v=""/>
    <s v=""/>
    <s v=""/>
    <s v=""/>
    <s v=""/>
    <s v=""/>
    <s v=""/>
    <s v=""/>
    <m/>
    <s v=""/>
    <s v=""/>
    <s v=""/>
    <s v=""/>
    <s v=""/>
    <s v=""/>
    <s v=""/>
    <s v=""/>
    <s v=""/>
    <s v=""/>
  </r>
  <r>
    <s v="Tamtam-Weekend-IHS"/>
    <s v="CTR_121"/>
    <m/>
    <s v="IHS"/>
    <s v="Grid-Gen"/>
    <s v="CENTRE"/>
    <s v="Yaounde"/>
    <s v="ZTE"/>
    <n v="0"/>
    <n v="0"/>
    <n v="0"/>
    <n v="0"/>
    <s v="Operationnel"/>
    <m/>
    <x v="8"/>
    <x v="4"/>
    <s v="no root cause"/>
    <x v="4"/>
    <s v=""/>
    <s v=""/>
    <s v=""/>
    <s v=""/>
    <s v=""/>
    <s v=""/>
    <s v=""/>
    <s v=""/>
    <s v=""/>
    <m/>
    <s v=""/>
    <s v=""/>
    <s v=""/>
    <s v=""/>
    <s v=""/>
    <s v=""/>
    <s v=""/>
    <s v=""/>
    <s v=""/>
    <s v=""/>
  </r>
  <r>
    <s v="Mbalmayo-Ngalan"/>
    <s v="CTR_252"/>
    <m/>
    <s v="IHS"/>
    <s v="Grid-Gen"/>
    <s v="CENTRE"/>
    <s v="Mbalmayo"/>
    <s v="ZTE"/>
    <n v="0"/>
    <n v="0"/>
    <n v="0"/>
    <n v="0"/>
    <s v="Operationnel"/>
    <m/>
    <x v="8"/>
    <x v="4"/>
    <s v="no root cause"/>
    <x v="4"/>
    <s v=""/>
    <s v=""/>
    <s v=""/>
    <s v=""/>
    <s v=""/>
    <s v=""/>
    <s v=""/>
    <s v=""/>
    <s v=""/>
    <m/>
    <s v=""/>
    <s v=""/>
    <s v=""/>
    <s v=""/>
    <s v=""/>
    <s v=""/>
    <s v=""/>
    <s v=""/>
    <s v=""/>
    <s v=""/>
  </r>
  <r>
    <s v="Ekombitie"/>
    <s v="CTR_387"/>
    <m/>
    <s v="IHS"/>
    <s v="Grid-Gen"/>
    <s v="CENTRE"/>
    <s v="Yaounde"/>
    <s v="ZTE"/>
    <n v="0"/>
    <n v="0"/>
    <n v="0"/>
    <n v="0"/>
    <s v="Operationnel"/>
    <m/>
    <x v="8"/>
    <x v="4"/>
    <s v="no root cause"/>
    <x v="4"/>
    <s v=""/>
    <s v=""/>
    <s v=""/>
    <s v=""/>
    <s v=""/>
    <s v=""/>
    <s v=""/>
    <s v=""/>
    <s v=""/>
    <m/>
    <s v=""/>
    <s v=""/>
    <s v=""/>
    <s v=""/>
    <s v=""/>
    <s v=""/>
    <s v=""/>
    <s v=""/>
    <s v=""/>
    <s v=""/>
  </r>
  <r>
    <s v="Belabo"/>
    <s v="EST_002"/>
    <m/>
    <s v="CAMUSAT"/>
    <s v="Good Grid + GE"/>
    <s v="EST"/>
    <s v="Belabo"/>
    <s v="ZTE"/>
    <n v="0"/>
    <n v="0"/>
    <n v="0"/>
    <n v="0"/>
    <s v="Operationnel"/>
    <m/>
    <x v="8"/>
    <x v="4"/>
    <s v="no root cause"/>
    <x v="4"/>
    <s v=""/>
    <s v=""/>
    <s v=""/>
    <s v=""/>
    <s v=""/>
    <s v=""/>
    <s v=""/>
    <s v=""/>
    <s v=""/>
    <m/>
    <s v=""/>
    <s v=""/>
    <s v=""/>
    <s v=""/>
    <s v=""/>
    <s v=""/>
    <s v=""/>
    <s v=""/>
    <s v=""/>
    <s v=""/>
  </r>
  <r>
    <s v="Gado-Badzere"/>
    <s v="EST_055"/>
    <m/>
    <s v="IHS"/>
    <s v="Solar-Gen-Lithium"/>
    <s v="EST"/>
    <s v="Gado-Badzere"/>
    <s v="ZTE"/>
    <n v="0"/>
    <n v="0"/>
    <n v="0"/>
    <n v="0"/>
    <s v="Operationnel"/>
    <m/>
    <x v="8"/>
    <x v="4"/>
    <s v="no root cause"/>
    <x v="4"/>
    <s v=""/>
    <s v=""/>
    <s v=""/>
    <s v=""/>
    <s v=""/>
    <s v=""/>
    <s v=""/>
    <s v=""/>
    <s v=""/>
    <m/>
    <s v=""/>
    <s v=""/>
    <s v=""/>
    <s v=""/>
    <s v=""/>
    <s v=""/>
    <s v=""/>
    <s v=""/>
    <s v=""/>
    <s v=""/>
  </r>
  <r>
    <s v="Borongo-IHS"/>
    <s v="EST_154"/>
    <m/>
    <m/>
    <m/>
    <s v="EST"/>
    <s v="Nganha "/>
    <s v="ZTE"/>
    <n v="0"/>
    <n v="0"/>
    <n v="0"/>
    <n v="0"/>
    <s v="Operationnel"/>
    <m/>
    <x v="8"/>
    <x v="4"/>
    <s v="no root cause"/>
    <x v="4"/>
    <s v=""/>
    <s v=""/>
    <s v=""/>
    <s v=""/>
    <s v=""/>
    <s v=""/>
    <s v=""/>
    <s v=""/>
    <s v=""/>
    <m/>
    <s v=""/>
    <s v=""/>
    <s v=""/>
    <s v=""/>
    <s v=""/>
    <s v=""/>
    <s v=""/>
    <s v=""/>
    <s v=""/>
    <s v=""/>
  </r>
  <r>
    <s v="Doume-MTN-IHS"/>
    <s v="EST_092"/>
    <m/>
    <s v="IHS"/>
    <s v="Grid-Gen"/>
    <s v="EST"/>
    <s v="Doume"/>
    <s v="ZTE"/>
    <n v="0"/>
    <n v="0"/>
    <n v="0"/>
    <n v="0"/>
    <s v="Operationnel"/>
    <m/>
    <x v="8"/>
    <x v="4"/>
    <s v="no root cause"/>
    <x v="4"/>
    <s v=""/>
    <s v=""/>
    <s v=""/>
    <s v=""/>
    <s v=""/>
    <s v=""/>
    <s v=""/>
    <s v=""/>
    <s v=""/>
    <m/>
    <s v=""/>
    <s v=""/>
    <s v=""/>
    <s v=""/>
    <s v=""/>
    <s v=""/>
    <s v=""/>
    <s v=""/>
    <s v=""/>
    <s v=""/>
  </r>
  <r>
    <s v="Makepe-St-Tropez"/>
    <s v="LIT_224"/>
    <m/>
    <s v="IHS"/>
    <s v="Grid-Gen"/>
    <s v="LITTORAL"/>
    <s v="Douala"/>
    <s v="ZTE"/>
    <n v="0"/>
    <n v="0"/>
    <n v="0"/>
    <n v="0"/>
    <s v="Operationnel"/>
    <m/>
    <x v="8"/>
    <x v="4"/>
    <s v="no root cause"/>
    <x v="4"/>
    <s v=""/>
    <s v=""/>
    <s v=""/>
    <s v=""/>
    <s v=""/>
    <s v=""/>
    <s v=""/>
    <s v=""/>
    <s v=""/>
    <m/>
    <s v=""/>
    <s v=""/>
    <s v=""/>
    <s v=""/>
    <s v=""/>
    <s v=""/>
    <s v=""/>
    <s v=""/>
    <s v=""/>
    <s v=""/>
  </r>
  <r>
    <s v="Ombessa"/>
    <s v="CTR_095"/>
    <m/>
    <s v="IHS"/>
    <s v="Grid-Gen"/>
    <s v="CENTRE"/>
    <s v="Ombessa"/>
    <s v="ZTE"/>
    <n v="0"/>
    <n v="0"/>
    <n v="0"/>
    <n v="0"/>
    <s v="Operationnel"/>
    <m/>
    <x v="8"/>
    <x v="4"/>
    <s v="no root cause"/>
    <x v="4"/>
    <s v=""/>
    <s v=""/>
    <s v=""/>
    <s v=""/>
    <s v=""/>
    <s v=""/>
    <s v=""/>
    <s v=""/>
    <s v=""/>
    <m/>
    <s v=""/>
    <s v=""/>
    <s v=""/>
    <s v=""/>
    <s v=""/>
    <s v=""/>
    <s v=""/>
    <s v=""/>
    <s v=""/>
    <s v=""/>
  </r>
  <r>
    <s v="Bafou-Zinkop"/>
    <s v="OST_069"/>
    <m/>
    <s v="IHS"/>
    <s v="Grid-Gen"/>
    <s v="OUEST"/>
    <s v="Bafou"/>
    <s v="HUAWEI"/>
    <n v="0"/>
    <n v="0"/>
    <n v="0"/>
    <n v="0"/>
    <s v="Operationnel"/>
    <m/>
    <x v="8"/>
    <x v="4"/>
    <s v="no root cause"/>
    <x v="4"/>
    <s v=""/>
    <s v=""/>
    <s v=""/>
    <m/>
    <m/>
    <m/>
    <m/>
    <m/>
    <m/>
    <m/>
    <s v=""/>
    <s v=""/>
    <s v=""/>
    <s v=""/>
    <s v=""/>
    <s v=""/>
    <s v=""/>
    <s v=""/>
    <s v=""/>
    <s v=""/>
  </r>
  <r>
    <s v="Scalom"/>
    <s v="CTR_210"/>
    <m/>
    <s v="IHS"/>
    <s v="Grid-Gen"/>
    <s v="CENTRE"/>
    <s v="Yaounde"/>
    <s v="ZTE"/>
    <n v="0"/>
    <n v="0"/>
    <n v="0"/>
    <n v="0"/>
    <s v="Operationnel"/>
    <m/>
    <x v="8"/>
    <x v="4"/>
    <s v="no root cause"/>
    <x v="4"/>
    <s v=""/>
    <s v=""/>
    <s v=""/>
    <s v=""/>
    <s v=""/>
    <s v=""/>
    <s v=""/>
    <s v=""/>
    <s v=""/>
    <m/>
    <s v=""/>
    <s v=""/>
    <s v=""/>
    <s v=""/>
    <s v=""/>
    <s v=""/>
    <s v=""/>
    <s v=""/>
    <s v=""/>
    <s v=""/>
  </r>
  <r>
    <s v="Bastos-BAT"/>
    <s v="CTR_200"/>
    <m/>
    <s v="IHS"/>
    <s v="Grid-Gen"/>
    <s v="CENTRE"/>
    <s v="Yaounde"/>
    <s v="ZTE"/>
    <n v="0"/>
    <n v="0"/>
    <n v="0"/>
    <n v="0"/>
    <s v="Operationnel"/>
    <m/>
    <x v="8"/>
    <x v="4"/>
    <s v="no root cause"/>
    <x v="4"/>
    <s v=""/>
    <s v=""/>
    <s v=""/>
    <s v=""/>
    <s v=""/>
    <s v=""/>
    <s v=""/>
    <s v=""/>
    <s v=""/>
    <m/>
    <s v=""/>
    <s v=""/>
    <s v=""/>
    <s v=""/>
    <s v=""/>
    <s v=""/>
    <s v=""/>
    <s v=""/>
    <s v=""/>
    <s v=""/>
  </r>
  <r>
    <s v="Djoum-Caminex"/>
    <s v="SUD_252"/>
    <m/>
    <s v="IHS"/>
    <s v="Gen-Lithium"/>
    <s v="SUD"/>
    <s v="Djoum"/>
    <s v="ZTE"/>
    <n v="0"/>
    <n v="0"/>
    <n v="0"/>
    <n v="0"/>
    <s v="Operationnel"/>
    <m/>
    <x v="8"/>
    <x v="4"/>
    <s v="no root cause"/>
    <x v="4"/>
    <s v=""/>
    <s v=""/>
    <s v=""/>
    <s v=""/>
    <s v=""/>
    <s v=""/>
    <s v=""/>
    <s v=""/>
    <s v=""/>
    <m/>
    <s v=""/>
    <s v=""/>
    <s v=""/>
    <s v=""/>
    <s v=""/>
    <s v=""/>
    <s v=""/>
    <s v=""/>
    <s v=""/>
    <s v=""/>
  </r>
  <r>
    <s v="Ekali-MTN"/>
    <s v="CTR_309"/>
    <m/>
    <s v="IHS"/>
    <s v="Grid-Gen"/>
    <s v="CENTRE"/>
    <s v="Ekali"/>
    <s v="NOKIA"/>
    <n v="0"/>
    <n v="0"/>
    <n v="0"/>
    <n v="0"/>
    <s v="Operationnel"/>
    <m/>
    <x v="8"/>
    <x v="4"/>
    <s v="no root cause"/>
    <x v="4"/>
    <s v=""/>
    <s v=""/>
    <s v=""/>
    <s v=""/>
    <s v=""/>
    <s v=""/>
    <s v=""/>
    <s v=""/>
    <s v=""/>
    <m/>
    <s v=""/>
    <s v=""/>
    <s v=""/>
    <s v=""/>
    <s v=""/>
    <s v=""/>
    <s v=""/>
    <s v=""/>
    <s v=""/>
    <s v=""/>
  </r>
  <r>
    <s v="Angongo"/>
    <s v="CTR_358"/>
    <m/>
    <s v="IHS"/>
    <s v="Grid-Gen"/>
    <s v="CENTRE"/>
    <s v="Angongo"/>
    <s v="ZTE"/>
    <n v="0"/>
    <n v="0"/>
    <n v="0"/>
    <n v="0"/>
    <s v="Exclu"/>
    <s v="UE Relay"/>
    <x v="2"/>
    <x v="2"/>
    <s v="exclu"/>
    <x v="2"/>
    <s v=""/>
    <s v=""/>
    <s v=""/>
    <s v=""/>
    <s v=""/>
    <s v=""/>
    <s v=""/>
    <s v=""/>
    <s v=""/>
    <m/>
    <s v=""/>
    <s v=""/>
    <s v=""/>
    <s v=""/>
    <s v=""/>
    <s v=""/>
    <s v=""/>
    <s v=""/>
    <s v=""/>
    <s v=""/>
  </r>
  <r>
    <s v="Niete-FH"/>
    <s v="SUD_005"/>
    <m/>
    <s v="IHS"/>
    <s v="Grid-Gen-Lithium"/>
    <s v="SUD"/>
    <s v="Niete"/>
    <s v="ZTE"/>
    <n v="0"/>
    <n v="0"/>
    <n v="0"/>
    <n v="0"/>
    <s v="Operationnel"/>
    <m/>
    <x v="8"/>
    <x v="4"/>
    <s v="no root cause"/>
    <x v="4"/>
    <s v=""/>
    <s v=""/>
    <s v=""/>
    <s v=""/>
    <s v=""/>
    <s v=""/>
    <s v=""/>
    <s v=""/>
    <s v=""/>
    <m/>
    <s v=""/>
    <s v=""/>
    <s v=""/>
    <s v=""/>
    <s v=""/>
    <s v=""/>
    <s v=""/>
    <s v=""/>
    <s v=""/>
    <s v=""/>
  </r>
  <r>
    <s v="Mimboman-Nodal"/>
    <s v="CTR_351"/>
    <m/>
    <s v="IHS"/>
    <s v="GridOnly"/>
    <s v="CENTRE"/>
    <s v="Yaounde"/>
    <s v="ZTE"/>
    <n v="0"/>
    <n v="0"/>
    <n v="0"/>
    <n v="0"/>
    <s v="Operationnel"/>
    <m/>
    <x v="8"/>
    <x v="4"/>
    <s v="no root cause"/>
    <x v="4"/>
    <s v=""/>
    <s v=""/>
    <s v=""/>
    <s v=""/>
    <s v=""/>
    <s v=""/>
    <s v=""/>
    <s v=""/>
    <s v=""/>
    <m/>
    <s v=""/>
    <s v=""/>
    <s v=""/>
    <s v=""/>
    <s v=""/>
    <s v=""/>
    <s v=""/>
    <s v=""/>
    <s v=""/>
    <s v=""/>
  </r>
  <r>
    <s v="Nkolafamba"/>
    <s v="CTR_780"/>
    <m/>
    <s v="CAMUSAT"/>
    <s v="HGB"/>
    <s v="CENTRE"/>
    <s v="Nkolafamba"/>
    <s v="ZTE"/>
    <n v="0"/>
    <n v="0"/>
    <n v="0"/>
    <n v="0"/>
    <s v="Operationnel"/>
    <m/>
    <x v="8"/>
    <x v="4"/>
    <s v="no root cause"/>
    <x v="4"/>
    <s v=""/>
    <s v=""/>
    <s v=""/>
    <s v=""/>
    <s v=""/>
    <s v=""/>
    <s v=""/>
    <s v=""/>
    <s v=""/>
    <m/>
    <s v=""/>
    <s v=""/>
    <s v=""/>
    <s v=""/>
    <s v=""/>
    <s v=""/>
    <s v=""/>
    <s v=""/>
    <s v=""/>
    <s v=""/>
  </r>
  <r>
    <s v="Lolodorf"/>
    <s v="SUD_024"/>
    <m/>
    <s v="IHS"/>
    <s v="Solar-Gen"/>
    <s v="SUD"/>
    <s v="Lolodorf"/>
    <s v="ZTE"/>
    <n v="0"/>
    <n v="0"/>
    <n v="0"/>
    <n v="0"/>
    <s v="Operationnel"/>
    <m/>
    <x v="8"/>
    <x v="4"/>
    <s v="no root cause"/>
    <x v="4"/>
    <s v=""/>
    <s v=""/>
    <s v=""/>
    <s v=""/>
    <s v=""/>
    <s v=""/>
    <s v=""/>
    <s v=""/>
    <s v=""/>
    <m/>
    <s v=""/>
    <s v=""/>
    <s v=""/>
    <s v=""/>
    <s v=""/>
    <s v=""/>
    <s v=""/>
    <s v=""/>
    <s v=""/>
    <s v=""/>
  </r>
  <r>
    <s v="Edea"/>
    <s v="LIT_005"/>
    <m/>
    <m/>
    <m/>
    <s v="LITTORAL"/>
    <s v="Edea"/>
    <s v="ZTE"/>
    <n v="0"/>
    <n v="0"/>
    <n v="0"/>
    <n v="0"/>
    <s v="Operationnel"/>
    <m/>
    <x v="8"/>
    <x v="4"/>
    <s v="no root cause"/>
    <x v="4"/>
    <s v=""/>
    <s v=""/>
    <s v=""/>
    <s v=""/>
    <s v=""/>
    <s v=""/>
    <s v=""/>
    <s v=""/>
    <s v=""/>
    <m/>
    <s v=""/>
    <s v=""/>
    <s v=""/>
    <s v=""/>
    <s v=""/>
    <s v=""/>
    <s v=""/>
    <s v=""/>
    <s v=""/>
    <s v=""/>
  </r>
  <r>
    <s v="Nkongtock-IHS"/>
    <s v="CTR_733"/>
    <m/>
    <s v="IHS"/>
    <s v="Solar-Gen"/>
    <s v="CENTRE"/>
    <s v="Nkongtock"/>
    <s v="ZTE"/>
    <n v="0"/>
    <n v="0"/>
    <n v="0"/>
    <n v="0"/>
    <s v="Exclu"/>
    <s v="UE Relay"/>
    <x v="2"/>
    <x v="2"/>
    <s v="exclu"/>
    <x v="2"/>
    <s v=""/>
    <s v=""/>
    <s v=""/>
    <s v=""/>
    <s v=""/>
    <s v=""/>
    <s v=""/>
    <s v=""/>
    <s v=""/>
    <m/>
    <s v=""/>
    <s v=""/>
    <s v=""/>
    <s v=""/>
    <s v=""/>
    <s v=""/>
    <s v=""/>
    <s v=""/>
    <s v=""/>
    <s v=""/>
  </r>
  <r>
    <s v="Akoeman"/>
    <s v="CTR_517"/>
    <m/>
    <s v="IHS"/>
    <s v="Grid-Hybrid-Gen"/>
    <s v="CENTRE"/>
    <s v="Akoeman"/>
    <s v="NOKIA"/>
    <n v="0"/>
    <n v="0"/>
    <n v="0"/>
    <n v="0"/>
    <s v="Operationnel"/>
    <m/>
    <x v="8"/>
    <x v="4"/>
    <s v="no root cause"/>
    <x v="4"/>
    <s v=""/>
    <s v=""/>
    <s v=""/>
    <s v=""/>
    <s v=""/>
    <s v=""/>
    <s v=""/>
    <s v=""/>
    <s v=""/>
    <m/>
    <s v=""/>
    <s v=""/>
    <s v=""/>
    <s v=""/>
    <s v=""/>
    <s v=""/>
    <s v=""/>
    <s v=""/>
    <s v=""/>
    <s v=""/>
  </r>
  <r>
    <s v="Minisite-Soa"/>
    <s v="CTR_689"/>
    <m/>
    <s v="CAMUSAT"/>
    <s v="Good Grid no GE - 8h"/>
    <s v="CENTRE"/>
    <s v="Yaounde"/>
    <s v="NOKIA"/>
    <n v="0"/>
    <n v="0"/>
    <n v="0"/>
    <n v="0"/>
    <s v="Exclu"/>
    <s v="UE Relay"/>
    <x v="2"/>
    <x v="2"/>
    <s v="exclu"/>
    <x v="2"/>
    <s v="INC-20260330-00012921.,,Others Transmission equipement fault"/>
    <s v=""/>
    <s v=""/>
    <s v=""/>
    <s v=""/>
    <s v=""/>
    <s v=""/>
    <s v=""/>
    <s v=""/>
    <m/>
    <s v=""/>
    <s v=""/>
    <s v=""/>
    <s v=""/>
    <s v=""/>
    <s v=""/>
    <s v=""/>
    <s v=""/>
    <s v=""/>
    <s v="INC-20260330-00012921.,,Others Transmission equipement fault"/>
  </r>
  <r>
    <s v="Missellele"/>
    <s v="LIT_178"/>
    <m/>
    <s v="IHS"/>
    <s v="Grid-Gen"/>
    <s v="LITTORAL"/>
    <s v="misselele"/>
    <s v="HUAWEI"/>
    <n v="0"/>
    <n v="0"/>
    <n v="0"/>
    <n v="0"/>
    <s v="Operationnel"/>
    <m/>
    <x v="8"/>
    <x v="4"/>
    <s v="no root cause"/>
    <x v="4"/>
    <s v=""/>
    <s v=""/>
    <s v=""/>
    <s v=""/>
    <s v=""/>
    <s v=""/>
    <s v=""/>
    <s v=""/>
    <s v=""/>
    <m/>
    <s v=""/>
    <s v=""/>
    <s v=""/>
    <s v=""/>
    <s v=""/>
    <s v=""/>
    <s v=""/>
    <s v=""/>
    <s v=""/>
    <s v=""/>
  </r>
  <r>
    <s v="Odza-II-MTN-IHS"/>
    <s v="CTR_467"/>
    <m/>
    <s v="IHS"/>
    <s v="Grid-Gen"/>
    <s v="CENTRE"/>
    <s v="Yaounde"/>
    <s v="ZTE"/>
    <n v="0"/>
    <n v="0"/>
    <n v="0"/>
    <n v="0"/>
    <s v="Operationnel"/>
    <m/>
    <x v="8"/>
    <x v="4"/>
    <s v="no root cause"/>
    <x v="4"/>
    <s v=""/>
    <s v=""/>
    <s v=""/>
    <s v=""/>
    <s v=""/>
    <s v=""/>
    <s v=""/>
    <s v=""/>
    <s v=""/>
    <m/>
    <s v=""/>
    <s v=""/>
    <s v=""/>
    <s v=""/>
    <s v=""/>
    <s v=""/>
    <s v=""/>
    <s v=""/>
    <s v=""/>
    <s v=""/>
  </r>
  <r>
    <s v="Kribi-Afanmabe"/>
    <s v="SUD_241"/>
    <m/>
    <s v="IHS"/>
    <s v="Grid-Gen"/>
    <s v="SUD"/>
    <s v="Kribi"/>
    <s v="ZTE"/>
    <n v="0"/>
    <n v="0"/>
    <n v="0"/>
    <n v="0"/>
    <s v="Operationnel"/>
    <m/>
    <x v="8"/>
    <x v="4"/>
    <s v="no root cause"/>
    <x v="4"/>
    <s v=""/>
    <s v=""/>
    <s v=""/>
    <s v=""/>
    <s v=""/>
    <s v=""/>
    <s v=""/>
    <s v=""/>
    <s v=""/>
    <m/>
    <s v=""/>
    <s v=""/>
    <s v=""/>
    <s v=""/>
    <s v=""/>
    <s v=""/>
    <s v=""/>
    <s v=""/>
    <s v=""/>
    <s v=""/>
  </r>
  <r>
    <s v="Ekie-Nodal"/>
    <s v="CTR_575"/>
    <m/>
    <m/>
    <m/>
    <s v="CENTRE"/>
    <s v="Yaounde"/>
    <s v="ZTE"/>
    <n v="0"/>
    <n v="0"/>
    <n v="0"/>
    <n v="0"/>
    <s v="Operationnel"/>
    <m/>
    <x v="8"/>
    <x v="4"/>
    <s v="no root cause"/>
    <x v="4"/>
    <s v=""/>
    <s v=""/>
    <s v=""/>
    <s v=""/>
    <s v=""/>
    <s v=""/>
    <s v=""/>
    <s v=""/>
    <s v=""/>
    <m/>
    <s v=""/>
    <s v=""/>
    <s v=""/>
    <s v=""/>
    <s v=""/>
    <s v=""/>
    <s v=""/>
    <s v=""/>
    <s v=""/>
    <s v=""/>
  </r>
  <r>
    <s v="Ngomo"/>
    <s v="CTR_083"/>
    <m/>
    <s v="IHS"/>
    <s v="Grid-Gen"/>
    <s v="CENTRE"/>
    <s v="Ngomo"/>
    <s v="ZTE"/>
    <n v="0"/>
    <n v="0"/>
    <n v="0"/>
    <n v="0"/>
    <s v="Operationnel"/>
    <m/>
    <x v="8"/>
    <x v="4"/>
    <s v="no root cause"/>
    <x v="4"/>
    <s v=""/>
    <s v=""/>
    <s v=""/>
    <s v=""/>
    <s v=""/>
    <s v=""/>
    <s v=""/>
    <s v=""/>
    <s v=""/>
    <m/>
    <s v=""/>
    <s v=""/>
    <s v=""/>
    <s v=""/>
    <s v=""/>
    <s v=""/>
    <s v=""/>
    <s v=""/>
    <s v=""/>
    <s v=""/>
  </r>
  <r>
    <s v="Messamendongo"/>
    <s v="CTR_007"/>
    <m/>
    <m/>
    <m/>
    <s v="CENTRE"/>
    <s v="Yaounde"/>
    <s v="ZTE"/>
    <n v="0"/>
    <n v="0"/>
    <n v="0"/>
    <n v="0"/>
    <s v="Operationnel"/>
    <m/>
    <x v="8"/>
    <x v="4"/>
    <s v="no root cause"/>
    <x v="4"/>
    <s v=""/>
    <s v=""/>
    <s v=""/>
    <s v=""/>
    <s v=""/>
    <s v=""/>
    <s v=""/>
    <s v=""/>
    <s v=""/>
    <m/>
    <s v=""/>
    <s v=""/>
    <s v=""/>
    <s v=""/>
    <s v=""/>
    <s v=""/>
    <s v=""/>
    <s v=""/>
    <s v=""/>
    <s v=""/>
  </r>
  <r>
    <s v="Ekie-Sud-IHS"/>
    <s v="CTR_647"/>
    <m/>
    <s v="IHS"/>
    <s v="Grid-Gen"/>
    <s v="CENTRE"/>
    <s v="Yaounde"/>
    <s v="ZTE"/>
    <n v="0"/>
    <n v="0"/>
    <n v="0"/>
    <n v="0"/>
    <s v="Operationnel"/>
    <m/>
    <x v="8"/>
    <x v="4"/>
    <s v="no root cause"/>
    <x v="4"/>
    <s v=""/>
    <s v=""/>
    <s v=""/>
    <s v=""/>
    <s v=""/>
    <s v=""/>
    <s v=""/>
    <s v=""/>
    <s v=""/>
    <m/>
    <s v=""/>
    <s v=""/>
    <s v=""/>
    <s v=""/>
    <s v=""/>
    <s v=""/>
    <s v=""/>
    <s v=""/>
    <s v=""/>
    <s v=""/>
  </r>
  <r>
    <s v="Poutkak"/>
    <s v="LIT_513"/>
    <m/>
    <s v="IHS"/>
    <s v="Hybrid-Gen"/>
    <s v="LITTORAL"/>
    <s v="Poutkak"/>
    <s v="ZTE"/>
    <n v="0"/>
    <n v="0"/>
    <n v="0"/>
    <n v="0"/>
    <s v="Exclu"/>
    <s v="UE Relay"/>
    <x v="2"/>
    <x v="2"/>
    <s v="exclu"/>
    <x v="2"/>
    <s v=""/>
    <s v=""/>
    <s v=""/>
    <s v=""/>
    <s v=""/>
    <s v=""/>
    <s v=""/>
    <s v=""/>
    <s v=""/>
    <m/>
    <s v=""/>
    <s v=""/>
    <s v=""/>
    <s v=""/>
    <s v=""/>
    <s v=""/>
    <s v=""/>
    <s v=""/>
    <s v=""/>
    <s v=""/>
  </r>
  <r>
    <s v="Ndemba"/>
    <s v="EST_075"/>
    <m/>
    <s v="IHS"/>
    <s v="Grid-Gen"/>
    <s v="EST"/>
    <s v="Ndemba"/>
    <s v="ZTE"/>
    <n v="0"/>
    <n v="0"/>
    <n v="0"/>
    <n v="0"/>
    <s v="Operationnel"/>
    <m/>
    <x v="8"/>
    <x v="4"/>
    <s v="no root cause"/>
    <x v="4"/>
    <s v=""/>
    <s v=""/>
    <s v=""/>
    <s v=""/>
    <s v=""/>
    <s v=""/>
    <s v=""/>
    <s v=""/>
    <s v=""/>
    <m/>
    <s v=""/>
    <s v=""/>
    <s v=""/>
    <s v=""/>
    <s v=""/>
    <s v=""/>
    <s v=""/>
    <s v=""/>
    <s v=""/>
    <s v=""/>
  </r>
  <r>
    <s v="Afanoya-MTN-IHS"/>
    <s v="CTR_463"/>
    <m/>
    <s v="IHS"/>
    <s v="Grid-Gen"/>
    <s v="CENTRE"/>
    <s v="Afanoya"/>
    <s v="ZTE"/>
    <n v="0"/>
    <n v="0"/>
    <n v="0"/>
    <n v="0"/>
    <s v="Operationnel"/>
    <m/>
    <x v="8"/>
    <x v="4"/>
    <s v="no root cause"/>
    <x v="4"/>
    <s v=""/>
    <s v=""/>
    <s v=""/>
    <s v=""/>
    <s v=""/>
    <s v=""/>
    <s v=""/>
    <s v=""/>
    <s v=""/>
    <m/>
    <s v=""/>
    <s v=""/>
    <s v=""/>
    <s v=""/>
    <s v=""/>
    <s v=""/>
    <s v=""/>
    <s v=""/>
    <s v=""/>
    <s v=""/>
  </r>
  <r>
    <s v="MBPIKILIKI"/>
    <s v="SUD_110"/>
    <m/>
    <m/>
    <m/>
    <s v="SUD"/>
    <s v="Mbikiliki"/>
    <s v="ZTE"/>
    <n v="0"/>
    <n v="0"/>
    <n v="0"/>
    <n v="0"/>
    <s v="Operationnel"/>
    <m/>
    <x v="8"/>
    <x v="4"/>
    <s v="no root cause"/>
    <x v="4"/>
    <s v=""/>
    <s v=""/>
    <s v=""/>
    <s v=""/>
    <s v=""/>
    <s v=""/>
    <s v=""/>
    <s v=""/>
    <s v=""/>
    <m/>
    <s v=""/>
    <s v=""/>
    <s v=""/>
    <s v=""/>
    <s v=""/>
    <s v=""/>
    <s v=""/>
    <s v=""/>
    <s v=""/>
    <s v=""/>
  </r>
  <r>
    <s v="Minkama-IHS"/>
    <s v="CTR_909"/>
    <m/>
    <m/>
    <m/>
    <s v="CENTRE"/>
    <s v="Obala"/>
    <s v="ZTE"/>
    <n v="0"/>
    <n v="0"/>
    <n v="0"/>
    <n v="0"/>
    <s v="Operationnel"/>
    <m/>
    <x v="8"/>
    <x v="4"/>
    <s v="no root cause"/>
    <x v="4"/>
    <s v=""/>
    <s v=""/>
    <s v=""/>
    <s v=""/>
    <s v=""/>
    <s v=""/>
    <s v=""/>
    <s v=""/>
    <s v=""/>
    <m/>
    <s v=""/>
    <s v=""/>
    <s v=""/>
    <s v=""/>
    <s v=""/>
    <s v=""/>
    <s v=""/>
    <s v=""/>
    <s v=""/>
    <s v=""/>
  </r>
  <r>
    <s v="Kribi-Orange"/>
    <s v="SUD_002"/>
    <m/>
    <m/>
    <m/>
    <s v="SUD"/>
    <s v="Kribi"/>
    <s v="ZTE"/>
    <n v="0"/>
    <n v="0"/>
    <n v="0"/>
    <n v="0"/>
    <s v="Operationnel"/>
    <m/>
    <x v="8"/>
    <x v="4"/>
    <s v="no root cause"/>
    <x v="4"/>
    <s v=""/>
    <s v=""/>
    <s v=""/>
    <s v=""/>
    <s v=""/>
    <s v=""/>
    <s v=""/>
    <s v=""/>
    <s v=""/>
    <m/>
    <s v=""/>
    <s v=""/>
    <s v=""/>
    <s v=""/>
    <s v=""/>
    <s v=""/>
    <s v=""/>
    <s v=""/>
    <s v=""/>
    <s v=""/>
  </r>
  <r>
    <s v="Tangui"/>
    <s v="LIT_233"/>
    <m/>
    <s v="IHS"/>
    <s v="Grid-Gen"/>
    <s v="LITTORAL"/>
    <s v="Mbanga"/>
    <s v="ZTE"/>
    <n v="0"/>
    <n v="0"/>
    <n v="0"/>
    <n v="0"/>
    <s v="Operationnel"/>
    <m/>
    <x v="8"/>
    <x v="4"/>
    <s v="no root cause"/>
    <x v="4"/>
    <s v=""/>
    <s v=""/>
    <s v=""/>
    <s v=""/>
    <s v=""/>
    <s v=""/>
    <s v=""/>
    <s v=""/>
    <s v=""/>
    <m/>
    <s v=""/>
    <s v=""/>
    <s v=""/>
    <s v=""/>
    <s v=""/>
    <s v=""/>
    <s v=""/>
    <s v=""/>
    <s v=""/>
    <s v=""/>
  </r>
  <r>
    <s v="Borongoue-IHS"/>
    <s v="EST_130"/>
    <m/>
    <s v="IHS"/>
    <s v="Solar-Gen"/>
    <s v="EST"/>
    <s v="Borongoue"/>
    <s v="ZTE"/>
    <n v="0"/>
    <n v="0"/>
    <n v="0"/>
    <n v="0"/>
    <s v="Operationnel"/>
    <m/>
    <x v="8"/>
    <x v="4"/>
    <s v="no root cause"/>
    <x v="4"/>
    <s v=""/>
    <s v=""/>
    <s v=""/>
    <s v=""/>
    <s v=""/>
    <s v=""/>
    <s v=""/>
    <s v=""/>
    <s v=""/>
    <m/>
    <s v=""/>
    <s v=""/>
    <s v=""/>
    <s v=""/>
    <s v=""/>
    <s v=""/>
    <s v=""/>
    <s v=""/>
    <s v=""/>
    <s v=""/>
  </r>
  <r>
    <s v="Mfou"/>
    <s v="CTR_036"/>
    <m/>
    <s v="IHS"/>
    <s v="Grid-Gen"/>
    <s v="CENTRE"/>
    <s v="Mfou"/>
    <s v="ZTE"/>
    <n v="0"/>
    <n v="0"/>
    <n v="0"/>
    <n v="0"/>
    <s v="Operationnel"/>
    <m/>
    <x v="8"/>
    <x v="4"/>
    <s v="no root cause"/>
    <x v="4"/>
    <s v=""/>
    <s v=""/>
    <s v=""/>
    <s v=""/>
    <s v=""/>
    <s v=""/>
    <s v=""/>
    <s v=""/>
    <s v=""/>
    <m/>
    <s v=""/>
    <s v=""/>
    <s v=""/>
    <s v=""/>
    <s v=""/>
    <s v=""/>
    <s v=""/>
    <s v=""/>
    <s v=""/>
    <s v=""/>
  </r>
  <r>
    <s v="Mbouda-Lepi"/>
    <s v="OST_071"/>
    <m/>
    <s v="IHS"/>
    <s v="Grid-Gen"/>
    <s v="OUEST"/>
    <s v="Mbouda"/>
    <s v="HUAWEI"/>
    <n v="0"/>
    <n v="0"/>
    <n v="0"/>
    <n v="0"/>
    <s v="Operationnel"/>
    <m/>
    <x v="8"/>
    <x v="4"/>
    <s v="no root cause"/>
    <x v="4"/>
    <s v=""/>
    <s v=""/>
    <s v=""/>
    <m/>
    <m/>
    <m/>
    <m/>
    <m/>
    <m/>
    <m/>
    <s v=""/>
    <s v=""/>
    <s v=""/>
    <s v=""/>
    <s v=""/>
    <s v=""/>
    <s v=""/>
    <s v=""/>
    <s v=""/>
    <s v=""/>
  </r>
  <r>
    <s v="Lounghe-Camrail"/>
    <s v="LIT_389"/>
    <m/>
    <s v="CAMUSAT"/>
    <s v="Pure Solar"/>
    <s v="LITTORAL"/>
    <s v="Dibamba"/>
    <s v="ZTE"/>
    <n v="0"/>
    <n v="0"/>
    <n v="0"/>
    <n v="0"/>
    <s v="Operationnel"/>
    <m/>
    <x v="8"/>
    <x v="4"/>
    <s v="no root cause"/>
    <x v="4"/>
    <s v=""/>
    <s v=""/>
    <s v=""/>
    <s v=""/>
    <s v=""/>
    <s v=""/>
    <s v=""/>
    <s v=""/>
    <s v=""/>
    <m/>
    <s v=""/>
    <s v=""/>
    <s v=""/>
    <s v=""/>
    <s v=""/>
    <s v=""/>
    <s v=""/>
    <s v=""/>
    <s v=""/>
    <s v=""/>
  </r>
  <r>
    <s v="Bangoua"/>
    <s v="OST_183"/>
    <m/>
    <s v="IHS"/>
    <s v="Grid-Gen"/>
    <s v="OUEST"/>
    <s v="Bangoua"/>
    <s v="HUAWEI"/>
    <n v="0"/>
    <n v="0"/>
    <n v="0"/>
    <n v="0"/>
    <s v="Operationnel"/>
    <m/>
    <x v="8"/>
    <x v="4"/>
    <s v="no root cause"/>
    <x v="4"/>
    <s v=""/>
    <s v=""/>
    <s v=""/>
    <m/>
    <m/>
    <m/>
    <m/>
    <m/>
    <m/>
    <m/>
    <s v=""/>
    <s v=""/>
    <s v=""/>
    <s v=""/>
    <s v=""/>
    <s v=""/>
    <s v=""/>
    <s v=""/>
    <s v=""/>
    <s v=""/>
  </r>
  <r>
    <s v="Meiganga-Markt-MTN-IHS"/>
    <s v="ADM_107"/>
    <m/>
    <s v="IHS"/>
    <s v="Grid-Gen"/>
    <s v="ADAMAOUA"/>
    <s v="Meiganga"/>
    <s v="HUAWEI"/>
    <n v="0"/>
    <n v="0"/>
    <n v="0"/>
    <n v="0"/>
    <s v="Operationnel"/>
    <m/>
    <x v="8"/>
    <x v="4"/>
    <s v="no root cause"/>
    <x v="4"/>
    <s v=""/>
    <s v=""/>
    <s v=""/>
    <s v=""/>
    <s v=""/>
    <s v=""/>
    <s v=""/>
    <s v=""/>
    <s v=""/>
    <m/>
    <s v=""/>
    <s v=""/>
    <s v=""/>
    <s v=""/>
    <s v=""/>
    <s v=""/>
    <s v=""/>
    <s v=""/>
    <s v=""/>
    <s v=""/>
  </r>
  <r>
    <s v="Nomale"/>
    <s v="CTR_297"/>
    <m/>
    <s v="IHS"/>
    <s v="Grid-Gen"/>
    <s v="CENTRE"/>
    <s v="Nomale"/>
    <s v="ZTE"/>
    <n v="0"/>
    <n v="0"/>
    <n v="0"/>
    <n v="0"/>
    <s v="Exclu"/>
    <s v="UE Relay"/>
    <x v="2"/>
    <x v="2"/>
    <s v="exclu"/>
    <x v="2"/>
    <s v=""/>
    <s v=""/>
    <s v=""/>
    <s v=""/>
    <s v=""/>
    <s v=""/>
    <s v=""/>
    <s v=""/>
    <s v=""/>
    <m/>
    <s v=""/>
    <s v=""/>
    <s v=""/>
    <s v=""/>
    <s v=""/>
    <s v=""/>
    <s v=""/>
    <s v=""/>
    <s v=""/>
    <s v=""/>
  </r>
  <r>
    <s v="Bberi-Q-Princes-II"/>
    <s v="LIT_444"/>
    <m/>
    <s v="IHS"/>
    <s v="Grid-Gen"/>
    <s v="LITTORAL"/>
    <s v="Douala"/>
    <s v="ZTE"/>
    <n v="0"/>
    <n v="0"/>
    <n v="0"/>
    <n v="0"/>
    <s v="Operationnel"/>
    <m/>
    <x v="8"/>
    <x v="4"/>
    <s v="no root cause"/>
    <x v="4"/>
    <s v=""/>
    <s v=""/>
    <s v=""/>
    <s v=""/>
    <s v=""/>
    <s v=""/>
    <s v=""/>
    <s v=""/>
    <s v=""/>
    <m/>
    <s v=""/>
    <s v=""/>
    <s v=""/>
    <s v=""/>
    <s v=""/>
    <s v=""/>
    <s v=""/>
    <s v=""/>
    <s v=""/>
    <s v=""/>
  </r>
  <r>
    <s v="Batchingou"/>
    <s v="OST_033"/>
    <m/>
    <s v="IHS"/>
    <s v="Grid-Gen"/>
    <s v="OUEST"/>
    <s v="Batchingou"/>
    <s v="HUAWEI"/>
    <n v="0"/>
    <n v="0"/>
    <n v="0"/>
    <n v="0"/>
    <s v="Operationnel"/>
    <m/>
    <x v="8"/>
    <x v="4"/>
    <s v="no root cause"/>
    <x v="4"/>
    <s v=""/>
    <s v=""/>
    <s v=""/>
    <m/>
    <m/>
    <m/>
    <m/>
    <m/>
    <m/>
    <m/>
    <s v=""/>
    <s v=""/>
    <s v=""/>
    <s v=""/>
    <s v=""/>
    <s v=""/>
    <s v=""/>
    <s v=""/>
    <s v=""/>
    <s v=""/>
  </r>
  <r>
    <s v="Bangang-Fokam-IHS"/>
    <s v="OST_212"/>
    <m/>
    <s v="IHS"/>
    <s v="Grid-Gen"/>
    <s v="OUEST"/>
    <s v="Bangang"/>
    <s v="HUAWEI"/>
    <n v="0"/>
    <n v="0"/>
    <n v="0"/>
    <n v="0"/>
    <s v="Operationnel"/>
    <m/>
    <x v="8"/>
    <x v="4"/>
    <s v="no root cause"/>
    <x v="4"/>
    <s v=""/>
    <s v=""/>
    <s v=""/>
    <m/>
    <m/>
    <m/>
    <m/>
    <m/>
    <m/>
    <m/>
    <s v=""/>
    <s v=""/>
    <s v=""/>
    <s v=""/>
    <s v=""/>
    <s v=""/>
    <s v=""/>
    <s v=""/>
    <s v=""/>
    <s v=""/>
  </r>
  <r>
    <s v="Makepe-Maturite"/>
    <s v="LIT_401"/>
    <m/>
    <s v="IHS"/>
    <s v="Grid-Gen"/>
    <s v="LITTORAL"/>
    <s v="Douala"/>
    <s v="ZTE"/>
    <n v="0"/>
    <n v="0"/>
    <n v="0"/>
    <n v="0"/>
    <s v="Operationnel"/>
    <m/>
    <x v="8"/>
    <x v="4"/>
    <s v="no root cause"/>
    <x v="4"/>
    <s v=""/>
    <s v=""/>
    <s v=""/>
    <s v=""/>
    <s v=""/>
    <s v=""/>
    <s v=""/>
    <s v=""/>
    <s v=""/>
    <m/>
    <s v=""/>
    <s v=""/>
    <s v=""/>
    <s v=""/>
    <s v=""/>
    <s v=""/>
    <s v=""/>
    <s v=""/>
    <s v=""/>
    <s v=""/>
  </r>
  <r>
    <s v="Niete-DG"/>
    <s v="SUD_011"/>
    <m/>
    <s v="IHS"/>
    <s v="Grid-Gen"/>
    <s v="SUD"/>
    <s v="Niete"/>
    <s v="ZTE"/>
    <n v="0"/>
    <n v="0"/>
    <n v="0"/>
    <n v="0"/>
    <s v="Operationnel"/>
    <m/>
    <x v="8"/>
    <x v="4"/>
    <s v="no root cause"/>
    <x v="4"/>
    <s v=""/>
    <s v=""/>
    <s v=""/>
    <s v=""/>
    <s v=""/>
    <s v=""/>
    <s v=""/>
    <s v=""/>
    <s v=""/>
    <m/>
    <s v=""/>
    <s v=""/>
    <s v=""/>
    <s v=""/>
    <s v=""/>
    <s v=""/>
    <s v=""/>
    <s v=""/>
    <s v=""/>
    <s v=""/>
  </r>
  <r>
    <s v="Du-Levant"/>
    <s v="LIT_046"/>
    <m/>
    <s v="IHS"/>
    <s v="Grid-Gen"/>
    <s v="LITTORAL"/>
    <s v="Douala"/>
    <s v="ZTE"/>
    <n v="0"/>
    <n v="0"/>
    <n v="0"/>
    <n v="0"/>
    <s v="Operationnel"/>
    <m/>
    <x v="8"/>
    <x v="4"/>
    <s v="no root cause"/>
    <x v="4"/>
    <s v=""/>
    <s v=""/>
    <s v=""/>
    <s v=""/>
    <s v=""/>
    <s v=""/>
    <s v=""/>
    <s v=""/>
    <s v=""/>
    <m/>
    <s v=""/>
    <s v=""/>
    <s v=""/>
    <s v=""/>
    <s v=""/>
    <s v=""/>
    <s v=""/>
    <s v=""/>
    <s v=""/>
    <s v=""/>
  </r>
  <r>
    <s v="Minka-MTN-IHS"/>
    <s v="CTR_186"/>
    <m/>
    <s v="IHS"/>
    <s v="Hybrid-Gen"/>
    <s v="CENTRE"/>
    <s v="Minka"/>
    <s v="ZTE"/>
    <n v="0"/>
    <n v="0"/>
    <n v="0"/>
    <n v="0"/>
    <s v="Operationnel"/>
    <m/>
    <x v="8"/>
    <x v="4"/>
    <s v="no root cause"/>
    <x v="4"/>
    <s v=""/>
    <s v=""/>
    <s v=""/>
    <s v=""/>
    <s v=""/>
    <s v=""/>
    <s v=""/>
    <s v=""/>
    <s v=""/>
    <m/>
    <s v=""/>
    <s v=""/>
    <s v=""/>
    <s v=""/>
    <s v=""/>
    <s v=""/>
    <s v=""/>
    <s v=""/>
    <s v=""/>
    <s v=""/>
  </r>
  <r>
    <s v="Mom"/>
    <s v="CTR_202"/>
    <m/>
    <s v="IHS"/>
    <s v="Grid-Gen"/>
    <s v="CENTRE"/>
    <s v="Mom"/>
    <s v="ZTE"/>
    <n v="0"/>
    <n v="0"/>
    <n v="0"/>
    <n v="0"/>
    <s v="Operationnel"/>
    <m/>
    <x v="8"/>
    <x v="4"/>
    <s v="no root cause"/>
    <x v="4"/>
    <s v=""/>
    <s v=""/>
    <s v=""/>
    <s v=""/>
    <s v=""/>
    <s v=""/>
    <s v=""/>
    <s v=""/>
    <s v=""/>
    <m/>
    <s v=""/>
    <s v=""/>
    <s v=""/>
    <s v=""/>
    <s v=""/>
    <s v=""/>
    <s v=""/>
    <s v=""/>
    <s v=""/>
    <s v=""/>
  </r>
  <r>
    <s v="Bondjock"/>
    <s v="CTR_205"/>
    <m/>
    <s v="IHS"/>
    <s v="Grid-Gen"/>
    <s v="CENTRE"/>
    <s v="Bondjock"/>
    <s v="ZTE"/>
    <n v="0"/>
    <n v="0"/>
    <n v="0"/>
    <n v="0"/>
    <s v="Operationnel"/>
    <m/>
    <x v="8"/>
    <x v="4"/>
    <s v="no root cause"/>
    <x v="4"/>
    <s v=""/>
    <s v=""/>
    <s v=""/>
    <s v=""/>
    <s v=""/>
    <s v=""/>
    <s v=""/>
    <s v=""/>
    <s v=""/>
    <m/>
    <s v=""/>
    <s v=""/>
    <s v=""/>
    <s v=""/>
    <s v=""/>
    <s v=""/>
    <s v=""/>
    <s v=""/>
    <s v=""/>
    <s v=""/>
  </r>
  <r>
    <s v="Otele"/>
    <s v="CTR_201"/>
    <m/>
    <s v="IHS"/>
    <s v="Grid-Gen"/>
    <s v="CENTRE"/>
    <s v="Otele"/>
    <s v="ZTE"/>
    <n v="0"/>
    <n v="0"/>
    <n v="0"/>
    <n v="0"/>
    <s v="Operationnel"/>
    <m/>
    <x v="8"/>
    <x v="4"/>
    <s v="no root cause"/>
    <x v="4"/>
    <s v=""/>
    <s v=""/>
    <s v=""/>
    <s v=""/>
    <s v=""/>
    <s v=""/>
    <s v=""/>
    <s v=""/>
    <s v=""/>
    <m/>
    <s v=""/>
    <s v=""/>
    <s v=""/>
    <s v=""/>
    <s v=""/>
    <s v=""/>
    <s v=""/>
    <s v=""/>
    <s v=""/>
    <s v=""/>
  </r>
  <r>
    <s v="Song-Mahop"/>
    <s v="LIT_300"/>
    <m/>
    <s v="IHS"/>
    <s v="Grid-Gen"/>
    <s v="LITTORAL"/>
    <s v="Douala"/>
    <s v="ZTE"/>
    <n v="0"/>
    <n v="0"/>
    <n v="0"/>
    <n v="0"/>
    <s v="Operationnel"/>
    <m/>
    <x v="8"/>
    <x v="4"/>
    <s v="no root cause"/>
    <x v="4"/>
    <s v=""/>
    <s v=""/>
    <s v=""/>
    <s v=""/>
    <s v=""/>
    <s v=""/>
    <s v=""/>
    <s v=""/>
    <s v=""/>
    <m/>
    <s v=""/>
    <s v=""/>
    <s v=""/>
    <s v=""/>
    <s v=""/>
    <s v=""/>
    <s v=""/>
    <s v=""/>
    <s v=""/>
    <s v=""/>
  </r>
  <r>
    <s v="Adjap-IHS"/>
    <s v="SUD_070"/>
    <m/>
    <s v="IHS"/>
    <s v="Grid-Gen"/>
    <s v="SUD"/>
    <s v="Adjap"/>
    <s v="NOKIA"/>
    <n v="0"/>
    <n v="0"/>
    <n v="0"/>
    <n v="0"/>
    <s v="Exclu"/>
    <s v="UE Relay"/>
    <x v="2"/>
    <x v="2"/>
    <s v="exclu"/>
    <x v="2"/>
    <s v=""/>
    <s v=""/>
    <s v=""/>
    <s v=""/>
    <s v=""/>
    <s v=""/>
    <s v=""/>
    <s v=""/>
    <s v=""/>
    <m/>
    <s v=""/>
    <s v=""/>
    <s v=""/>
    <s v=""/>
    <s v=""/>
    <s v=""/>
    <s v=""/>
    <s v=""/>
    <s v=""/>
    <s v=""/>
  </r>
  <r>
    <s v="Tonga"/>
    <s v="OST_053"/>
    <m/>
    <s v="IHS"/>
    <s v="Grid-Gen"/>
    <s v="OUEST"/>
    <s v="Tonga"/>
    <s v="HUAWEI"/>
    <n v="0"/>
    <n v="0"/>
    <n v="0"/>
    <n v="0"/>
    <s v="Operationnel"/>
    <m/>
    <x v="8"/>
    <x v="4"/>
    <s v="no root cause"/>
    <x v="4"/>
    <s v=""/>
    <s v=""/>
    <s v=""/>
    <m/>
    <m/>
    <m/>
    <m/>
    <m/>
    <m/>
    <m/>
    <s v=""/>
    <s v=""/>
    <s v=""/>
    <s v=""/>
    <s v=""/>
    <s v=""/>
    <s v=""/>
    <s v=""/>
    <s v=""/>
    <s v=""/>
  </r>
  <r>
    <s v="Djerkoka-MTN-IHS"/>
    <s v="ADM_095"/>
    <m/>
    <s v="IHS"/>
    <s v="Hybrid-Gen"/>
    <s v="ADAMAOUA"/>
    <s v="Djerkoka"/>
    <s v="NOKIA"/>
    <n v="0"/>
    <n v="0"/>
    <n v="0"/>
    <n v="0"/>
    <s v="Operationnel"/>
    <m/>
    <x v="8"/>
    <x v="4"/>
    <s v="no root cause"/>
    <x v="4"/>
    <s v=""/>
    <s v=""/>
    <s v=""/>
    <s v=""/>
    <s v=""/>
    <s v=""/>
    <s v=""/>
    <s v=""/>
    <s v=""/>
    <m/>
    <s v=""/>
    <s v=""/>
    <s v=""/>
    <s v=""/>
    <s v=""/>
    <s v=""/>
    <s v=""/>
    <s v=""/>
    <s v=""/>
    <s v=""/>
  </r>
  <r>
    <s v="Nanga-Eboko"/>
    <s v="CTR_033"/>
    <m/>
    <s v="CAMUSAT"/>
    <s v="Medium Grid + Solar + GE"/>
    <s v="CENTRE"/>
    <s v="Nanga-Eboko"/>
    <s v="NOKIA"/>
    <n v="0"/>
    <n v="0"/>
    <n v="0"/>
    <n v="0"/>
    <s v="Operationnel"/>
    <m/>
    <x v="8"/>
    <x v="4"/>
    <s v="no root cause"/>
    <x v="4"/>
    <s v=""/>
    <s v=""/>
    <s v=""/>
    <s v=""/>
    <s v=""/>
    <s v=""/>
    <s v=""/>
    <s v=""/>
    <s v=""/>
    <m/>
    <s v=""/>
    <s v=""/>
    <s v=""/>
    <s v=""/>
    <s v=""/>
    <s v=""/>
    <s v=""/>
    <s v=""/>
    <s v=""/>
    <s v=""/>
  </r>
  <r>
    <s v="Babette"/>
    <s v="OST_257"/>
    <m/>
    <s v="CAMUSAT"/>
    <s v="Hybrid Solar - S3"/>
    <s v="OUEST"/>
    <s v="Babette"/>
    <s v="HUAWEI"/>
    <n v="0"/>
    <n v="0"/>
    <n v="0"/>
    <n v="0"/>
    <s v="Operationnel"/>
    <m/>
    <x v="8"/>
    <x v="4"/>
    <s v="no root cause"/>
    <x v="4"/>
    <s v=""/>
    <s v=""/>
    <s v=""/>
    <m/>
    <m/>
    <m/>
    <m/>
    <m/>
    <m/>
    <m/>
    <s v=""/>
    <s v=""/>
    <s v=""/>
    <s v=""/>
    <s v=""/>
    <s v=""/>
    <s v=""/>
    <s v=""/>
    <s v=""/>
    <s v=""/>
  </r>
  <r>
    <s v="Nanga-Eboko-IHS"/>
    <s v="CTR_138"/>
    <m/>
    <s v="IHS"/>
    <s v="Grid-Gen"/>
    <s v="CENTRE"/>
    <s v="Nanga-Eboko"/>
    <s v="NOKIA"/>
    <n v="0"/>
    <n v="0"/>
    <n v="0"/>
    <n v="0"/>
    <s v="Operationnel"/>
    <m/>
    <x v="8"/>
    <x v="4"/>
    <s v="no root cause"/>
    <x v="4"/>
    <s v=""/>
    <s v=""/>
    <s v=""/>
    <s v=""/>
    <s v=""/>
    <s v=""/>
    <s v=""/>
    <s v=""/>
    <s v=""/>
    <m/>
    <s v=""/>
    <s v=""/>
    <s v=""/>
    <s v=""/>
    <s v=""/>
    <s v=""/>
    <s v=""/>
    <s v=""/>
    <s v=""/>
    <s v=""/>
  </r>
  <r>
    <s v="BTS-Mobile-Bachuo-Akagbe"/>
    <s v="SUO_168"/>
    <m/>
    <m/>
    <m/>
    <s v="SUD-OUEST"/>
    <s v="Bachuo"/>
    <s v="HUAWEI"/>
    <n v="0"/>
    <n v="0"/>
    <n v="0"/>
    <n v="0"/>
    <s v="Exclu"/>
    <s v="UE Relay"/>
    <x v="2"/>
    <x v="2"/>
    <s v="exclu"/>
    <x v="2"/>
    <s v=""/>
    <s v=""/>
    <s v=""/>
    <s v=""/>
    <s v=""/>
    <s v=""/>
    <s v=""/>
    <s v=""/>
    <s v=""/>
    <m/>
    <s v=""/>
    <s v=""/>
    <s v=""/>
    <s v=""/>
    <s v=""/>
    <s v=""/>
    <s v=""/>
    <s v=""/>
    <s v=""/>
    <s v=""/>
  </r>
  <r>
    <s v="Nkoteng-II"/>
    <s v="CTR_220"/>
    <m/>
    <s v="IHS"/>
    <s v="Grid-Gen"/>
    <s v="CENTRE"/>
    <s v="Nkoteng"/>
    <s v="ZTE"/>
    <n v="0"/>
    <n v="0"/>
    <n v="0"/>
    <n v="0"/>
    <s v="Operationnel"/>
    <m/>
    <x v="8"/>
    <x v="4"/>
    <s v="no root cause"/>
    <x v="4"/>
    <s v=""/>
    <s v=""/>
    <s v=""/>
    <s v=""/>
    <s v=""/>
    <s v=""/>
    <s v=""/>
    <s v=""/>
    <s v=""/>
    <m/>
    <s v=""/>
    <s v=""/>
    <s v=""/>
    <s v=""/>
    <s v=""/>
    <s v=""/>
    <s v=""/>
    <s v=""/>
    <s v=""/>
    <s v=""/>
  </r>
  <r>
    <s v="Talla-Monatele-IHS"/>
    <s v="CTR_135"/>
    <m/>
    <s v="IHS"/>
    <s v="Grid-Gen"/>
    <s v="CENTRE"/>
    <s v="Monatele"/>
    <s v="ZTE"/>
    <n v="0"/>
    <n v="0"/>
    <n v="0"/>
    <n v="0"/>
    <s v="Operationnel"/>
    <m/>
    <x v="8"/>
    <x v="4"/>
    <s v="no root cause"/>
    <x v="4"/>
    <s v=""/>
    <s v=""/>
    <s v=""/>
    <s v=""/>
    <s v=""/>
    <s v=""/>
    <s v=""/>
    <s v=""/>
    <s v=""/>
    <m/>
    <s v=""/>
    <s v=""/>
    <s v=""/>
    <s v=""/>
    <s v=""/>
    <s v=""/>
    <s v=""/>
    <s v=""/>
    <s v=""/>
    <s v=""/>
  </r>
  <r>
    <s v="Minisite-Bonapriso-Castel-Hall"/>
    <s v="LIT_628"/>
    <m/>
    <m/>
    <m/>
    <s v="LITTORAL"/>
    <s v="Douala"/>
    <s v="NOKIA"/>
    <n v="0"/>
    <n v="0"/>
    <n v="0"/>
    <n v="0"/>
    <s v="Exclu"/>
    <s v="UE Relay"/>
    <x v="2"/>
    <x v="2"/>
    <s v="exclu"/>
    <x v="2"/>
    <s v=""/>
    <s v=""/>
    <s v=""/>
    <s v=""/>
    <s v=""/>
    <s v=""/>
    <s v=""/>
    <s v=""/>
    <s v=""/>
    <m/>
    <s v=""/>
    <s v=""/>
    <s v=""/>
    <s v=""/>
    <s v=""/>
    <s v=""/>
    <s v=""/>
    <s v=""/>
    <s v=""/>
    <s v=""/>
  </r>
  <r>
    <s v="Enganme-IHS"/>
    <s v="CTR_143"/>
    <m/>
    <s v="IHS"/>
    <s v="Solar-Gen"/>
    <s v="CENTRE"/>
    <s v="Enganme"/>
    <s v="ZTE"/>
    <n v="0"/>
    <n v="0"/>
    <n v="0"/>
    <n v="0"/>
    <s v="Operationnel"/>
    <m/>
    <x v="8"/>
    <x v="4"/>
    <s v="no root cause"/>
    <x v="4"/>
    <s v=""/>
    <s v=""/>
    <s v=""/>
    <s v=""/>
    <s v=""/>
    <s v=""/>
    <s v=""/>
    <s v=""/>
    <s v=""/>
    <m/>
    <s v=""/>
    <s v=""/>
    <s v=""/>
    <s v=""/>
    <s v=""/>
    <s v=""/>
    <s v=""/>
    <s v=""/>
    <s v=""/>
    <s v=""/>
  </r>
  <r>
    <s v="Ouassa-Bamvele-Camrail"/>
    <s v="CTR_454"/>
    <m/>
    <s v="CAMUSAT"/>
    <s v="Hybrid Solar - S3"/>
    <s v="CENTRE"/>
    <s v="Ouassa-Bamvele"/>
    <s v="NOKIA"/>
    <n v="0"/>
    <n v="0"/>
    <n v="0"/>
    <n v="0"/>
    <s v="Operationnel"/>
    <m/>
    <x v="8"/>
    <x v="4"/>
    <s v="no root cause"/>
    <x v="4"/>
    <s v=""/>
    <s v=""/>
    <s v=""/>
    <s v=""/>
    <s v=""/>
    <s v=""/>
    <s v=""/>
    <s v=""/>
    <s v=""/>
    <m/>
    <s v=""/>
    <s v=""/>
    <s v=""/>
    <s v=""/>
    <s v=""/>
    <s v=""/>
    <s v=""/>
    <s v=""/>
    <s v=""/>
    <s v=""/>
  </r>
  <r>
    <s v="Batchenga"/>
    <s v="CTR_032"/>
    <m/>
    <s v="CAMUSAT"/>
    <s v="Medium Grid + Solar + GE"/>
    <s v="CENTRE"/>
    <s v="Batchenga"/>
    <s v="NOKIA"/>
    <n v="0"/>
    <n v="0"/>
    <n v="0"/>
    <n v="0"/>
    <s v="Operationnel"/>
    <m/>
    <x v="8"/>
    <x v="4"/>
    <s v="no root cause"/>
    <x v="4"/>
    <s v=""/>
    <s v=""/>
    <s v=""/>
    <s v=""/>
    <s v=""/>
    <s v=""/>
    <s v=""/>
    <s v=""/>
    <s v=""/>
    <m/>
    <s v=""/>
    <s v=""/>
    <s v=""/>
    <s v=""/>
    <s v=""/>
    <s v=""/>
    <s v=""/>
    <s v=""/>
    <s v=""/>
    <s v=""/>
  </r>
  <r>
    <s v="Mfessang"/>
    <s v="OST_189"/>
    <m/>
    <s v="IHS"/>
    <s v="Hybrid-Gen"/>
    <s v="OUEST"/>
    <s v="Mfessang"/>
    <s v="HUAWEI"/>
    <n v="0"/>
    <n v="0"/>
    <n v="0"/>
    <n v="0"/>
    <s v="Operationnel"/>
    <m/>
    <x v="8"/>
    <x v="4"/>
    <s v="no root cause"/>
    <x v="4"/>
    <s v=""/>
    <s v=""/>
    <s v=""/>
    <m/>
    <m/>
    <m/>
    <m/>
    <m/>
    <m/>
    <m/>
    <s v=""/>
    <s v=""/>
    <s v=""/>
    <s v=""/>
    <s v=""/>
    <s v=""/>
    <s v=""/>
    <s v=""/>
    <s v=""/>
    <s v=""/>
  </r>
  <r>
    <s v="Demdeng"/>
    <s v="OST_088"/>
    <m/>
    <s v="IHS"/>
    <s v="Grid-Gen"/>
    <s v="OUEST"/>
    <s v="Demdeng"/>
    <s v="HUAWEI"/>
    <n v="0"/>
    <n v="0"/>
    <n v="0"/>
    <n v="0"/>
    <s v="Operationnel"/>
    <m/>
    <x v="8"/>
    <x v="4"/>
    <s v="no root cause"/>
    <x v="4"/>
    <s v=""/>
    <s v=""/>
    <s v=""/>
    <m/>
    <m/>
    <m/>
    <m/>
    <m/>
    <m/>
    <m/>
    <s v=""/>
    <s v=""/>
    <s v=""/>
    <s v=""/>
    <s v=""/>
    <s v=""/>
    <s v=""/>
    <s v=""/>
    <s v=""/>
    <s v=""/>
  </r>
  <r>
    <s v="CNR"/>
    <s v="CTR_002"/>
    <m/>
    <s v="IHS"/>
    <s v="Grid-Gen"/>
    <s v="CENTRE"/>
    <s v="Yaounde"/>
    <s v="ZTE"/>
    <n v="0"/>
    <n v="0"/>
    <n v="0"/>
    <n v="0"/>
    <s v="Operationnel"/>
    <m/>
    <x v="8"/>
    <x v="4"/>
    <s v="no root cause"/>
    <x v="4"/>
    <s v=""/>
    <s v=""/>
    <s v=""/>
    <s v=""/>
    <s v=""/>
    <s v=""/>
    <s v=""/>
    <s v=""/>
    <s v=""/>
    <m/>
    <s v=""/>
    <s v=""/>
    <s v=""/>
    <s v=""/>
    <s v=""/>
    <s v=""/>
    <s v=""/>
    <s v=""/>
    <s v=""/>
    <s v=""/>
  </r>
  <r>
    <s v="Bankim"/>
    <s v="ADM_012"/>
    <m/>
    <s v="IHS"/>
    <s v="Grid-Gen"/>
    <s v="ADAMAOUA"/>
    <s v="Bankim"/>
    <s v="HUAWEI"/>
    <n v="0"/>
    <n v="0"/>
    <n v="0"/>
    <n v="0"/>
    <s v="Operationnel"/>
    <m/>
    <x v="8"/>
    <x v="4"/>
    <s v="no root cause"/>
    <x v="4"/>
    <s v=""/>
    <s v=""/>
    <s v=""/>
    <s v=""/>
    <s v=""/>
    <s v=""/>
    <s v=""/>
    <s v=""/>
    <s v=""/>
    <m/>
    <s v=""/>
    <s v=""/>
    <s v=""/>
    <s v=""/>
    <s v=""/>
    <s v=""/>
    <s v=""/>
    <s v=""/>
    <s v=""/>
    <s v=""/>
  </r>
  <r>
    <s v="Kotto-Eglise-EPC"/>
    <s v="LIT_454"/>
    <m/>
    <s v="IHS"/>
    <s v="Grid-Gen"/>
    <s v="LITTORAL"/>
    <s v="Douala"/>
    <s v="ZTE"/>
    <n v="0"/>
    <n v="0"/>
    <n v="0"/>
    <n v="0"/>
    <s v="Operationnel"/>
    <m/>
    <x v="8"/>
    <x v="4"/>
    <s v="no root cause"/>
    <x v="4"/>
    <s v=""/>
    <s v=""/>
    <s v=""/>
    <s v=""/>
    <s v=""/>
    <s v=""/>
    <s v=""/>
    <s v=""/>
    <s v=""/>
    <m/>
    <s v=""/>
    <s v=""/>
    <s v=""/>
    <s v=""/>
    <s v=""/>
    <s v=""/>
    <s v=""/>
    <s v=""/>
    <s v=""/>
    <s v=""/>
  </r>
  <r>
    <s v="Mendong-II"/>
    <s v="CTR_476"/>
    <m/>
    <s v="IHS"/>
    <s v="Grid-Gen"/>
    <s v="CENTRE"/>
    <s v="Yaounde"/>
    <s v="ZTE"/>
    <n v="0"/>
    <n v="0"/>
    <n v="0"/>
    <n v="0"/>
    <s v="Operationnel"/>
    <m/>
    <x v="8"/>
    <x v="4"/>
    <s v="no root cause"/>
    <x v="4"/>
    <s v=""/>
    <s v=""/>
    <s v=""/>
    <s v=""/>
    <s v=""/>
    <s v=""/>
    <s v=""/>
    <s v=""/>
    <s v=""/>
    <m/>
    <s v=""/>
    <s v=""/>
    <s v=""/>
    <s v=""/>
    <s v=""/>
    <s v=""/>
    <s v=""/>
    <s v=""/>
    <s v=""/>
    <s v=""/>
  </r>
  <r>
    <s v="Carrefour-Mezzanine"/>
    <s v="LIT_734"/>
    <m/>
    <s v="OCM"/>
    <e v="#N/A"/>
    <s v="LITTORAL"/>
    <s v="Douala"/>
    <s v="HUAWEI"/>
    <n v="0"/>
    <n v="0"/>
    <n v="0"/>
    <n v="0"/>
    <s v="Exclu"/>
    <s v="UE Relay"/>
    <x v="2"/>
    <x v="2"/>
    <s v="exclu"/>
    <x v="2"/>
    <s v=""/>
    <s v=""/>
    <s v=""/>
    <s v=""/>
    <s v=""/>
    <s v=""/>
    <s v=""/>
    <s v=""/>
    <s v=""/>
    <m/>
    <s v=""/>
    <s v=""/>
    <s v=""/>
    <s v=""/>
    <s v=""/>
    <s v=""/>
    <s v=""/>
    <s v=""/>
    <s v=""/>
    <s v=""/>
  </r>
  <r>
    <s v="Scalom-EHS-IHS"/>
    <s v="CTR_155"/>
    <m/>
    <s v="IHS"/>
    <s v="Grid-Lithium"/>
    <s v="CENTRE"/>
    <s v="Yaounde"/>
    <s v="ZTE"/>
    <n v="0"/>
    <n v="0"/>
    <n v="0"/>
    <n v="0"/>
    <s v="Operationnel"/>
    <m/>
    <x v="8"/>
    <x v="4"/>
    <s v="no root cause"/>
    <x v="4"/>
    <s v=""/>
    <s v=""/>
    <s v=""/>
    <s v=""/>
    <s v=""/>
    <s v=""/>
    <s v=""/>
    <s v=""/>
    <s v=""/>
    <m/>
    <s v=""/>
    <s v=""/>
    <s v=""/>
    <s v=""/>
    <s v=""/>
    <s v=""/>
    <s v=""/>
    <s v=""/>
    <s v=""/>
    <s v=""/>
  </r>
  <r>
    <s v="Loum"/>
    <s v="LIT_029"/>
    <m/>
    <s v="IHS"/>
    <s v="Grid-Gen"/>
    <s v="LITTORAL"/>
    <s v="Loum"/>
    <s v="ZTE"/>
    <n v="0"/>
    <n v="0"/>
    <n v="0"/>
    <n v="0"/>
    <s v="Operationnel"/>
    <m/>
    <x v="3"/>
    <x v="1"/>
    <s v="Defaut GE &amp; Power Cabinet"/>
    <x v="1"/>
    <s v="INC-20260330-00006581.,, tuyau à remplacer.,,GE Fault.,,prise d'air, tuyau flexible percé"/>
    <s v=""/>
    <s v=""/>
    <s v=""/>
    <s v=""/>
    <s v=""/>
    <s v=""/>
    <s v=""/>
    <s v=""/>
    <m/>
    <s v=""/>
    <s v=""/>
    <s v=""/>
    <s v=""/>
    <s v=""/>
    <s v=""/>
    <s v=""/>
    <s v=""/>
    <s v=""/>
    <s v="INC-20260330-00006581.,, tuyau à remplacer.,,GE Fault.,,prise d'air, tuyau flexible percé"/>
  </r>
  <r>
    <s v="Bayomen-Kalong-MTN"/>
    <s v="CTR_364"/>
    <m/>
    <m/>
    <m/>
    <s v="CENTRE"/>
    <s v="Bayomen-Kalong"/>
    <s v="ZTE"/>
    <n v="0"/>
    <n v="0"/>
    <n v="0"/>
    <n v="0"/>
    <s v="Exclu"/>
    <s v="UE Relay"/>
    <x v="2"/>
    <x v="2"/>
    <s v="exclu"/>
    <x v="2"/>
    <s v=""/>
    <s v=""/>
    <s v=""/>
    <s v=""/>
    <s v=""/>
    <s v=""/>
    <s v=""/>
    <s v=""/>
    <s v=""/>
    <m/>
    <s v=""/>
    <s v=""/>
    <s v=""/>
    <s v=""/>
    <s v=""/>
    <s v=""/>
    <s v=""/>
    <s v=""/>
    <s v=""/>
    <s v=""/>
  </r>
  <r>
    <s v="Mbengwi"/>
    <s v="NRO_011"/>
    <m/>
    <m/>
    <m/>
    <s v="NORD-OUEST"/>
    <s v="Mbengwi"/>
    <s v="HUAWEI"/>
    <n v="0"/>
    <n v="0"/>
    <n v="0"/>
    <n v="0"/>
    <s v="Insecurity"/>
    <m/>
    <x v="8"/>
    <x v="4"/>
    <s v="no root cause"/>
    <x v="4"/>
    <s v=""/>
    <s v=""/>
    <s v=""/>
    <m/>
    <m/>
    <m/>
    <m/>
    <m/>
    <m/>
    <m/>
    <s v=""/>
    <s v=""/>
    <s v=""/>
    <s v=""/>
    <s v=""/>
    <s v=""/>
    <s v=""/>
    <s v=""/>
    <s v=""/>
    <s v=""/>
  </r>
  <r>
    <s v="Bali-Njenka-IHS"/>
    <s v="NRO_151"/>
    <m/>
    <m/>
    <m/>
    <s v="NORD-OUEST"/>
    <s v="Bali"/>
    <s v="HUAWEI"/>
    <n v="0"/>
    <n v="0"/>
    <n v="0"/>
    <n v="0"/>
    <s v="Insecurity"/>
    <m/>
    <x v="8"/>
    <x v="4"/>
    <s v="no root cause"/>
    <x v="4"/>
    <s v=""/>
    <s v=""/>
    <s v=""/>
    <m/>
    <m/>
    <m/>
    <m/>
    <m/>
    <m/>
    <m/>
    <s v=""/>
    <s v=""/>
    <s v=""/>
    <s v=""/>
    <s v=""/>
    <s v=""/>
    <s v=""/>
    <s v=""/>
    <s v=""/>
    <s v=""/>
  </r>
  <r>
    <s v="Pouma-Makob"/>
    <s v="LIT_201"/>
    <m/>
    <m/>
    <m/>
    <s v="LITTORAL"/>
    <s v="Pouma"/>
    <s v="ZTE"/>
    <n v="0"/>
    <n v="0"/>
    <n v="0"/>
    <n v="0"/>
    <s v="Exclu"/>
    <s v="UE Relay"/>
    <x v="2"/>
    <x v="2"/>
    <s v="exclu"/>
    <x v="2"/>
    <s v=""/>
    <s v=""/>
    <s v=""/>
    <s v=""/>
    <s v=""/>
    <s v=""/>
    <s v=""/>
    <s v=""/>
    <s v=""/>
    <m/>
    <s v=""/>
    <s v=""/>
    <s v=""/>
    <s v=""/>
    <s v=""/>
    <s v=""/>
    <s v=""/>
    <s v=""/>
    <s v=""/>
    <s v=""/>
  </r>
  <r>
    <s v="Ndom"/>
    <s v="SUO_028"/>
    <m/>
    <m/>
    <m/>
    <s v="SUD-OUEST"/>
    <s v="Ndom"/>
    <s v="ZTE"/>
    <n v="0"/>
    <n v="0"/>
    <n v="0"/>
    <n v="0"/>
    <s v="Insecurity"/>
    <m/>
    <x v="8"/>
    <x v="4"/>
    <s v="no root cause"/>
    <x v="4"/>
    <s v=""/>
    <s v=""/>
    <s v=""/>
    <s v=""/>
    <s v=""/>
    <s v=""/>
    <s v=""/>
    <s v=""/>
    <s v=""/>
    <m/>
    <s v=""/>
    <s v=""/>
    <s v=""/>
    <s v=""/>
    <s v=""/>
    <s v=""/>
    <s v=""/>
    <s v=""/>
    <s v=""/>
    <s v=""/>
  </r>
  <r>
    <s v="DIDANGO-II"/>
    <s v="OST_316"/>
    <m/>
    <m/>
    <m/>
    <s v="OUEST"/>
    <s v="Koutaba"/>
    <s v="HUAWEI"/>
    <n v="0"/>
    <n v="0"/>
    <n v="0"/>
    <n v="0"/>
    <s v="Operationnel"/>
    <m/>
    <x v="8"/>
    <x v="4"/>
    <s v="no root cause"/>
    <x v="4"/>
    <s v=""/>
    <s v=""/>
    <s v=""/>
    <m/>
    <m/>
    <m/>
    <m/>
    <m/>
    <m/>
    <m/>
    <s v=""/>
    <s v=""/>
    <s v=""/>
    <s v=""/>
    <s v=""/>
    <s v=""/>
    <s v=""/>
    <s v=""/>
    <s v=""/>
    <s v=""/>
  </r>
  <r>
    <s v="Zamakoe-MTN"/>
    <s v="CTR_366"/>
    <m/>
    <s v="IHS"/>
    <s v="Grid-Gen"/>
    <s v="CENTRE"/>
    <s v="Zamakoe"/>
    <s v="ZTE"/>
    <n v="0"/>
    <n v="0"/>
    <n v="0"/>
    <n v="0"/>
    <s v="Exclu"/>
    <s v="UE Relay"/>
    <x v="2"/>
    <x v="2"/>
    <s v="exclu"/>
    <x v="2"/>
    <s v=""/>
    <s v=""/>
    <s v=""/>
    <s v=""/>
    <s v=""/>
    <s v=""/>
    <s v=""/>
    <s v=""/>
    <s v=""/>
    <m/>
    <s v=""/>
    <s v=""/>
    <s v=""/>
    <s v=""/>
    <s v=""/>
    <s v=""/>
    <s v=""/>
    <s v=""/>
    <s v=""/>
    <s v=""/>
  </r>
  <r>
    <s v="Akono"/>
    <s v="CTR_063"/>
    <m/>
    <s v="IHS"/>
    <s v="Grid-Gen"/>
    <s v="CENTRE"/>
    <s v="Akono"/>
    <s v="NOKIA"/>
    <n v="0"/>
    <n v="0"/>
    <n v="0"/>
    <n v="0"/>
    <s v="Operationnel"/>
    <m/>
    <x v="8"/>
    <x v="4"/>
    <s v="no root cause"/>
    <x v="4"/>
    <s v=""/>
    <s v=""/>
    <s v=""/>
    <s v=""/>
    <s v=""/>
    <s v=""/>
    <s v=""/>
    <s v=""/>
    <s v=""/>
    <m/>
    <s v=""/>
    <s v=""/>
    <s v=""/>
    <s v=""/>
    <s v=""/>
    <s v=""/>
    <s v=""/>
    <s v=""/>
    <s v=""/>
    <s v=""/>
  </r>
  <r>
    <s v="Balengou"/>
    <s v="OST_049"/>
    <m/>
    <s v="IHS"/>
    <s v="Grid-Gen"/>
    <s v="OUEST"/>
    <s v="Balengou"/>
    <s v="HUAWEI"/>
    <n v="0"/>
    <n v="0"/>
    <n v="0"/>
    <n v="0"/>
    <s v="Operationnel"/>
    <m/>
    <x v="8"/>
    <x v="4"/>
    <s v="no root cause"/>
    <x v="4"/>
    <s v=""/>
    <s v=""/>
    <s v=""/>
    <m/>
    <m/>
    <m/>
    <m/>
    <m/>
    <m/>
    <m/>
    <s v=""/>
    <s v=""/>
    <s v=""/>
    <s v=""/>
    <s v=""/>
    <s v=""/>
    <s v=""/>
    <s v=""/>
    <s v=""/>
    <s v=""/>
  </r>
  <r>
    <s v="Bokito-MTN"/>
    <s v="CTR_193"/>
    <m/>
    <s v="IHS"/>
    <s v="Grid-Gen"/>
    <s v="CENTRE"/>
    <s v="Bokito"/>
    <s v="ZTE"/>
    <n v="0"/>
    <n v="0"/>
    <n v="0"/>
    <n v="0"/>
    <s v="Operationnel"/>
    <m/>
    <x v="8"/>
    <x v="4"/>
    <s v="no root cause"/>
    <x v="4"/>
    <s v=""/>
    <s v=""/>
    <s v=""/>
    <s v=""/>
    <s v=""/>
    <s v=""/>
    <s v=""/>
    <s v=""/>
    <s v=""/>
    <m/>
    <s v=""/>
    <s v=""/>
    <s v=""/>
    <s v=""/>
    <s v=""/>
    <s v=""/>
    <s v=""/>
    <s v=""/>
    <s v=""/>
    <s v=""/>
  </r>
  <r>
    <s v="Bissiang"/>
    <s v="LIT_505"/>
    <m/>
    <s v="IHS"/>
    <s v="Hybrid-Gen"/>
    <s v="LITTORAL"/>
    <s v="Bissiang"/>
    <s v="ZTE"/>
    <n v="0"/>
    <n v="0"/>
    <n v="0"/>
    <n v="0"/>
    <s v="Operationnel"/>
    <m/>
    <x v="8"/>
    <x v="4"/>
    <s v="no root cause"/>
    <x v="4"/>
    <s v=""/>
    <s v=""/>
    <s v=""/>
    <s v=""/>
    <s v=""/>
    <s v=""/>
    <s v=""/>
    <s v=""/>
    <s v=""/>
    <m/>
    <s v=""/>
    <s v=""/>
    <s v=""/>
    <s v=""/>
    <s v=""/>
    <s v=""/>
    <s v=""/>
    <s v=""/>
    <s v=""/>
    <s v=""/>
  </r>
  <r>
    <s v="Bantoum"/>
    <s v="OST_010"/>
    <m/>
    <s v="IHS"/>
    <s v="Grid-Gen"/>
    <s v="OUEST"/>
    <s v="Bantoum"/>
    <s v="HUAWEI"/>
    <n v="0"/>
    <n v="0"/>
    <n v="0"/>
    <n v="0"/>
    <s v="Operationnel"/>
    <m/>
    <x v="8"/>
    <x v="4"/>
    <s v="no root cause"/>
    <x v="4"/>
    <s v=""/>
    <s v=""/>
    <s v=""/>
    <m/>
    <m/>
    <m/>
    <m/>
    <m/>
    <m/>
    <m/>
    <s v=""/>
    <s v=""/>
    <s v=""/>
    <s v=""/>
    <s v=""/>
    <s v=""/>
    <s v=""/>
    <s v=""/>
    <s v=""/>
    <s v=""/>
  </r>
  <r>
    <s v="Sombo"/>
    <s v="CTR_013"/>
    <m/>
    <s v="IHS"/>
    <s v="Grid-Gen"/>
    <s v="CENTRE"/>
    <s v="Sombo"/>
    <s v="ZTE"/>
    <n v="0"/>
    <n v="0"/>
    <n v="0"/>
    <n v="0"/>
    <s v="Exclu"/>
    <s v="UE Relay"/>
    <x v="2"/>
    <x v="2"/>
    <s v="exclu"/>
    <x v="2"/>
    <s v=""/>
    <s v=""/>
    <s v=""/>
    <s v=""/>
    <s v=""/>
    <s v=""/>
    <s v=""/>
    <s v=""/>
    <s v=""/>
    <m/>
    <s v=""/>
    <s v=""/>
    <s v=""/>
    <s v=""/>
    <s v=""/>
    <s v=""/>
    <s v=""/>
    <s v=""/>
    <s v=""/>
    <s v=""/>
  </r>
  <r>
    <s v="LIT_869_Z_Bonamikano"/>
    <s v="LIT_869"/>
    <m/>
    <s v="I_HS"/>
    <s v="Grid-Gen"/>
    <s v="LITTORAL"/>
    <s v="Douala"/>
    <s v="ZTE"/>
    <n v="0"/>
    <n v="0"/>
    <n v="0"/>
    <n v="0"/>
    <s v="Operationnel"/>
    <m/>
    <x v="8"/>
    <x v="4"/>
    <s v="no root cause"/>
    <x v="4"/>
    <s v=""/>
    <s v=""/>
    <s v=""/>
    <s v=""/>
    <s v=""/>
    <s v=""/>
    <s v=""/>
    <s v=""/>
    <s v=""/>
    <m/>
    <s v=""/>
    <s v=""/>
    <s v=""/>
    <s v=""/>
    <s v=""/>
    <s v=""/>
    <s v=""/>
    <s v=""/>
    <s v=""/>
    <s v=""/>
  </r>
  <r>
    <s v="Shell-Newbell"/>
    <s v="LIT_053"/>
    <m/>
    <s v="IHS"/>
    <s v="Grid-Gen"/>
    <s v="LITTORAL"/>
    <s v="Douala"/>
    <s v="ZTE"/>
    <n v="0"/>
    <n v="0"/>
    <n v="0"/>
    <n v="0"/>
    <s v="Operationnel"/>
    <m/>
    <x v="8"/>
    <x v="4"/>
    <s v="no root cause"/>
    <x v="4"/>
    <s v=""/>
    <s v=""/>
    <s v=""/>
    <s v=""/>
    <s v=""/>
    <s v=""/>
    <s v=""/>
    <s v=""/>
    <s v=""/>
    <m/>
    <s v=""/>
    <s v=""/>
    <s v=""/>
    <s v=""/>
    <s v=""/>
    <s v=""/>
    <s v=""/>
    <s v=""/>
    <s v=""/>
    <s v=""/>
  </r>
  <r>
    <s v="Indoor-Orange-shop-PlaYce"/>
    <s v="CTR_882"/>
    <m/>
    <m/>
    <m/>
    <s v="CENTRE"/>
    <s v="Yaounde"/>
    <s v="ZTE"/>
    <n v="0"/>
    <n v="0"/>
    <n v="0"/>
    <n v="0"/>
    <s v="Operationnel"/>
    <m/>
    <x v="8"/>
    <x v="4"/>
    <s v="no root cause"/>
    <x v="4"/>
    <s v=""/>
    <s v=""/>
    <s v=""/>
    <s v=""/>
    <s v=""/>
    <s v=""/>
    <s v=""/>
    <s v=""/>
    <s v=""/>
    <m/>
    <s v=""/>
    <s v=""/>
    <s v=""/>
    <s v=""/>
    <s v=""/>
    <s v=""/>
    <s v=""/>
    <s v=""/>
    <s v=""/>
    <s v=""/>
  </r>
  <r>
    <s v="Emene-City"/>
    <s v="LIT_384"/>
    <m/>
    <s v="IHS"/>
    <s v="Grid-Gen"/>
    <s v="LITTORAL"/>
    <s v="Douala"/>
    <s v="ZTE"/>
    <n v="0"/>
    <n v="0"/>
    <n v="0"/>
    <n v="0"/>
    <s v="Operationnel"/>
    <m/>
    <x v="8"/>
    <x v="4"/>
    <s v="no root cause"/>
    <x v="4"/>
    <s v=""/>
    <s v=""/>
    <s v=""/>
    <s v=""/>
    <s v=""/>
    <s v=""/>
    <s v=""/>
    <s v=""/>
    <s v=""/>
    <m/>
    <s v=""/>
    <s v=""/>
    <s v=""/>
    <s v=""/>
    <s v=""/>
    <s v=""/>
    <s v=""/>
    <s v=""/>
    <s v=""/>
    <s v=""/>
  </r>
  <r>
    <s v="Afambassi-MTN"/>
    <s v="CTR_365"/>
    <m/>
    <s v="IHS"/>
    <m/>
    <s v="CENTRE"/>
    <s v="Afambassi"/>
    <s v="ZTE"/>
    <n v="0"/>
    <n v="0"/>
    <n v="0"/>
    <n v="0"/>
    <s v="Operationnel"/>
    <m/>
    <x v="8"/>
    <x v="4"/>
    <s v="no root cause"/>
    <x v="4"/>
    <s v=""/>
    <s v=""/>
    <s v=""/>
    <s v=""/>
    <s v=""/>
    <s v=""/>
    <s v=""/>
    <s v=""/>
    <s v=""/>
    <m/>
    <s v=""/>
    <s v=""/>
    <s v=""/>
    <s v=""/>
    <s v=""/>
    <s v=""/>
    <s v=""/>
    <s v=""/>
    <s v=""/>
    <s v=""/>
  </r>
  <r>
    <s v="Ezezang-MTN"/>
    <s v="CTR_230"/>
    <m/>
    <m/>
    <m/>
    <s v="CENTRE"/>
    <s v="Ezezang"/>
    <s v="ZTE"/>
    <n v="0"/>
    <n v="0"/>
    <n v="0"/>
    <n v="0"/>
    <s v="Operationnel"/>
    <m/>
    <x v="8"/>
    <x v="4"/>
    <s v="no root cause"/>
    <x v="4"/>
    <s v=""/>
    <s v=""/>
    <s v=""/>
    <s v=""/>
    <s v=""/>
    <s v=""/>
    <s v=""/>
    <s v=""/>
    <s v=""/>
    <m/>
    <s v=""/>
    <s v=""/>
    <s v=""/>
    <s v=""/>
    <s v=""/>
    <s v=""/>
    <s v=""/>
    <s v=""/>
    <s v=""/>
    <s v=""/>
  </r>
  <r>
    <s v="Makepe-Chefferie"/>
    <s v="LIT_397"/>
    <m/>
    <s v="IHS"/>
    <s v="Grid-Gen"/>
    <s v="LITTORAL"/>
    <s v="Douala"/>
    <s v="ZTE"/>
    <n v="0"/>
    <n v="0"/>
    <n v="0"/>
    <n v="0"/>
    <s v="Operationnel"/>
    <m/>
    <x v="8"/>
    <x v="4"/>
    <s v="no root cause"/>
    <x v="4"/>
    <s v=""/>
    <s v=""/>
    <s v=""/>
    <s v=""/>
    <s v=""/>
    <s v=""/>
    <s v=""/>
    <s v=""/>
    <s v=""/>
    <m/>
    <s v=""/>
    <s v=""/>
    <s v=""/>
    <s v=""/>
    <s v=""/>
    <s v=""/>
    <s v=""/>
    <s v=""/>
    <s v=""/>
    <s v=""/>
  </r>
  <r>
    <s v="Yop-IHS"/>
    <s v="CTR_673"/>
    <m/>
    <s v="IHS"/>
    <s v="Solar-Grid-Gen"/>
    <s v="CENTRE"/>
    <s v="Yop"/>
    <s v="ZTE"/>
    <n v="0"/>
    <n v="0"/>
    <n v="0"/>
    <n v="0"/>
    <s v="Operationnel"/>
    <m/>
    <x v="8"/>
    <x v="4"/>
    <s v="no root cause"/>
    <x v="4"/>
    <s v=""/>
    <s v=""/>
    <s v=""/>
    <s v=""/>
    <s v=""/>
    <s v=""/>
    <s v=""/>
    <s v=""/>
    <s v=""/>
    <m/>
    <s v=""/>
    <s v=""/>
    <s v=""/>
    <s v=""/>
    <s v=""/>
    <s v=""/>
    <s v=""/>
    <s v=""/>
    <s v=""/>
    <s v=""/>
  </r>
  <r>
    <s v="Penja-Shell-IHS"/>
    <s v="LIT_493"/>
    <m/>
    <s v="IHS"/>
    <s v="Grid-Gen"/>
    <s v="LITTORAL"/>
    <s v="Penja"/>
    <s v="ZTE"/>
    <n v="0"/>
    <n v="0"/>
    <n v="0"/>
    <n v="0"/>
    <s v="Operationnel"/>
    <m/>
    <x v="8"/>
    <x v="4"/>
    <s v="no root cause"/>
    <x v="4"/>
    <s v=""/>
    <s v=""/>
    <s v=""/>
    <s v=""/>
    <s v=""/>
    <s v=""/>
    <s v=""/>
    <s v=""/>
    <s v=""/>
    <m/>
    <s v=""/>
    <s v=""/>
    <s v=""/>
    <s v=""/>
    <s v=""/>
    <s v=""/>
    <s v=""/>
    <s v=""/>
    <s v=""/>
    <s v=""/>
  </r>
  <r>
    <s v="Taete-MTN-IHS"/>
    <s v="CTR_184"/>
    <m/>
    <s v="IHS"/>
    <s v="Grid-Gen-Lithium"/>
    <s v="CENTRE"/>
    <s v="Taete"/>
    <s v="ZTE"/>
    <n v="0"/>
    <n v="0"/>
    <n v="0"/>
    <n v="0"/>
    <s v="Operationnel"/>
    <m/>
    <x v="8"/>
    <x v="4"/>
    <s v="no root cause"/>
    <x v="4"/>
    <s v=""/>
    <s v=""/>
    <s v=""/>
    <s v=""/>
    <s v=""/>
    <s v=""/>
    <s v=""/>
    <s v=""/>
    <s v=""/>
    <m/>
    <s v=""/>
    <s v=""/>
    <s v=""/>
    <s v=""/>
    <s v=""/>
    <s v=""/>
    <s v=""/>
    <s v=""/>
    <s v=""/>
    <s v=""/>
  </r>
  <r>
    <s v="Sky-Way-Hotel-IHS"/>
    <s v="LIT_141"/>
    <m/>
    <s v="IHS"/>
    <s v="Grid-Gen-Lithium"/>
    <s v="LITTORAL"/>
    <s v="Douala"/>
    <s v="ZTE"/>
    <n v="0"/>
    <n v="0"/>
    <n v="0"/>
    <n v="0"/>
    <s v="Operationnel"/>
    <m/>
    <x v="8"/>
    <x v="4"/>
    <s v="no root cause"/>
    <x v="4"/>
    <s v=""/>
    <s v=""/>
    <s v=""/>
    <s v=""/>
    <s v=""/>
    <s v=""/>
    <s v=""/>
    <s v=""/>
    <s v=""/>
    <m/>
    <s v=""/>
    <s v=""/>
    <s v=""/>
    <s v=""/>
    <s v=""/>
    <s v=""/>
    <s v=""/>
    <s v=""/>
    <s v=""/>
    <s v=""/>
  </r>
  <r>
    <s v="Sikoum"/>
    <s v="LIT_012"/>
    <m/>
    <s v="IHS"/>
    <s v="Solar-Gen-Lithium"/>
    <s v="LITTORAL"/>
    <s v="Sikoum"/>
    <s v="ZTE"/>
    <n v="0"/>
    <n v="0"/>
    <n v="0"/>
    <n v="0"/>
    <s v="Operationnel"/>
    <m/>
    <x v="8"/>
    <x v="4"/>
    <s v="no root cause"/>
    <x v="4"/>
    <s v=""/>
    <s v=""/>
    <s v=""/>
    <s v=""/>
    <s v=""/>
    <s v=""/>
    <s v=""/>
    <s v=""/>
    <s v=""/>
    <m/>
    <s v=""/>
    <s v=""/>
    <s v=""/>
    <s v=""/>
    <s v=""/>
    <s v=""/>
    <s v=""/>
    <s v=""/>
    <s v=""/>
    <s v=""/>
  </r>
  <r>
    <s v="Sikoum-II"/>
    <s v="LIT_388"/>
    <m/>
    <s v="IHS"/>
    <s v="Gen-Lithium"/>
    <s v="LITTORAL"/>
    <s v="Sikoum"/>
    <s v="ZTE"/>
    <n v="0"/>
    <n v="0"/>
    <n v="0"/>
    <n v="0"/>
    <s v="Operationnel"/>
    <m/>
    <x v="8"/>
    <x v="4"/>
    <s v="no root cause"/>
    <x v="4"/>
    <s v=""/>
    <s v=""/>
    <s v=""/>
    <s v=""/>
    <s v=""/>
    <s v=""/>
    <s v=""/>
    <s v=""/>
    <s v=""/>
    <m/>
    <s v=""/>
    <s v=""/>
    <s v=""/>
    <s v=""/>
    <s v=""/>
    <s v=""/>
    <s v=""/>
    <s v=""/>
    <s v=""/>
    <s v=""/>
  </r>
  <r>
    <s v="Yambassa"/>
    <s v="CTR_232"/>
    <m/>
    <s v="IHS"/>
    <s v="Grid-Gen"/>
    <s v="CENTRE"/>
    <s v="Yambassa"/>
    <s v="ZTE"/>
    <n v="0"/>
    <n v="0"/>
    <n v="0"/>
    <n v="0"/>
    <s v="Operationnel"/>
    <m/>
    <x v="8"/>
    <x v="4"/>
    <s v="no root cause"/>
    <x v="4"/>
    <s v=""/>
    <s v=""/>
    <s v=""/>
    <s v=""/>
    <s v=""/>
    <s v=""/>
    <s v=""/>
    <s v=""/>
    <s v=""/>
    <m/>
    <s v=""/>
    <s v=""/>
    <s v=""/>
    <s v=""/>
    <s v=""/>
    <s v=""/>
    <s v=""/>
    <s v=""/>
    <s v=""/>
    <s v=""/>
  </r>
  <r>
    <s v="Sackbayeme"/>
    <s v="LIT_138"/>
    <m/>
    <s v="IHS"/>
    <s v="Grid-Gen"/>
    <s v="LITTORAL"/>
    <s v="Sacbayeme"/>
    <s v="ZTE"/>
    <n v="0"/>
    <n v="0"/>
    <n v="0"/>
    <n v="0"/>
    <s v="Operationnel"/>
    <m/>
    <x v="8"/>
    <x v="4"/>
    <s v="no root cause"/>
    <x v="4"/>
    <s v=""/>
    <s v=""/>
    <s v=""/>
    <s v=""/>
    <s v=""/>
    <s v=""/>
    <s v=""/>
    <s v=""/>
    <s v=""/>
    <m/>
    <s v=""/>
    <s v=""/>
    <s v=""/>
    <s v=""/>
    <s v=""/>
    <s v=""/>
    <s v=""/>
    <s v=""/>
    <s v=""/>
    <s v=""/>
  </r>
  <r>
    <s v="Olembe"/>
    <s v="CTR_080"/>
    <m/>
    <s v="IHS"/>
    <s v="Grid-Gen"/>
    <s v="CENTRE"/>
    <s v="Yaounde"/>
    <s v="ZTE"/>
    <n v="0"/>
    <n v="0"/>
    <n v="0"/>
    <n v="0"/>
    <s v="Operationnel"/>
    <m/>
    <x v="8"/>
    <x v="4"/>
    <s v="no root cause"/>
    <x v="4"/>
    <s v=""/>
    <s v=""/>
    <s v=""/>
    <s v=""/>
    <s v=""/>
    <s v=""/>
    <s v=""/>
    <s v=""/>
    <s v=""/>
    <m/>
    <s v=""/>
    <s v=""/>
    <s v=""/>
    <s v=""/>
    <s v=""/>
    <s v=""/>
    <s v=""/>
    <s v=""/>
    <s v=""/>
    <s v=""/>
  </r>
  <r>
    <s v="Bpriso-Croissanterie"/>
    <s v="LIT_675"/>
    <m/>
    <s v="CAMUSAT"/>
    <s v="Good Grid + GE"/>
    <s v="LITTORAL"/>
    <s v="Douala"/>
    <s v="ZTE"/>
    <n v="0"/>
    <n v="0"/>
    <n v="0"/>
    <n v="0"/>
    <s v="Operationnel"/>
    <m/>
    <x v="8"/>
    <x v="4"/>
    <s v="no root cause"/>
    <x v="4"/>
    <s v=""/>
    <s v=""/>
    <s v=""/>
    <s v=""/>
    <s v=""/>
    <s v=""/>
    <s v=""/>
    <s v=""/>
    <s v=""/>
    <m/>
    <s v=""/>
    <s v=""/>
    <s v=""/>
    <s v=""/>
    <s v=""/>
    <s v=""/>
    <s v=""/>
    <s v=""/>
    <s v=""/>
    <s v=""/>
  </r>
  <r>
    <s v="Soboum-IHS"/>
    <s v="LIT_579"/>
    <m/>
    <s v="IHS"/>
    <s v="Grid-Gen"/>
    <s v="LITTORAL"/>
    <s v="Douala"/>
    <s v="ZTE"/>
    <n v="0"/>
    <n v="0"/>
    <n v="0"/>
    <n v="0"/>
    <s v="Operationnel"/>
    <m/>
    <x v="8"/>
    <x v="4"/>
    <s v="no root cause"/>
    <x v="4"/>
    <s v=""/>
    <s v=""/>
    <s v=""/>
    <s v=""/>
    <s v=""/>
    <s v=""/>
    <s v=""/>
    <s v=""/>
    <s v=""/>
    <m/>
    <s v=""/>
    <s v=""/>
    <s v=""/>
    <s v=""/>
    <s v=""/>
    <s v=""/>
    <s v=""/>
    <s v=""/>
    <s v=""/>
    <s v=""/>
  </r>
  <r>
    <s v="Memiam-MTN"/>
    <s v="SUD_235"/>
    <m/>
    <s v="IHS"/>
    <s v="Grid-Gen"/>
    <s v="SUD"/>
    <s v="Memiam"/>
    <s v="ZTE"/>
    <n v="0"/>
    <n v="0"/>
    <n v="0"/>
    <n v="0"/>
    <s v="Exclu"/>
    <s v="UE Relay"/>
    <x v="2"/>
    <x v="2"/>
    <s v="exclu"/>
    <x v="2"/>
    <s v=""/>
    <s v=""/>
    <s v=""/>
    <s v=""/>
    <s v=""/>
    <s v=""/>
    <s v=""/>
    <s v=""/>
    <s v=""/>
    <m/>
    <s v=""/>
    <s v=""/>
    <s v=""/>
    <s v=""/>
    <s v=""/>
    <s v=""/>
    <s v=""/>
    <s v=""/>
    <s v=""/>
    <s v=""/>
  </r>
  <r>
    <s v="Penja-Market-MTN"/>
    <s v="LIT_767"/>
    <m/>
    <m/>
    <m/>
    <s v="LITTORAL"/>
    <s v="Penja"/>
    <s v="ZTE"/>
    <n v="0"/>
    <n v="0"/>
    <n v="0"/>
    <n v="0"/>
    <s v="Operationnel"/>
    <m/>
    <x v="8"/>
    <x v="4"/>
    <s v="no root cause"/>
    <x v="4"/>
    <s v=""/>
    <s v=""/>
    <s v=""/>
    <s v=""/>
    <s v=""/>
    <s v=""/>
    <s v=""/>
    <s v=""/>
    <s v=""/>
    <m/>
    <s v=""/>
    <s v=""/>
    <s v=""/>
    <s v=""/>
    <s v=""/>
    <s v=""/>
    <s v=""/>
    <s v=""/>
    <s v=""/>
    <s v=""/>
  </r>
  <r>
    <s v="Nkongkarak-MTN-IHS"/>
    <s v="CTR_696"/>
    <m/>
    <s v="IHS"/>
    <s v="Hybrid-Gen"/>
    <s v="CENTRE"/>
    <s v="Nkongkarak"/>
    <s v="ZTE"/>
    <n v="0"/>
    <n v="0"/>
    <n v="0"/>
    <n v="0"/>
    <s v="Exclu"/>
    <s v="UE Relay"/>
    <x v="2"/>
    <x v="2"/>
    <s v="exclu"/>
    <x v="2"/>
    <s v=""/>
    <s v=""/>
    <s v=""/>
    <s v=""/>
    <s v=""/>
    <s v=""/>
    <s v=""/>
    <s v=""/>
    <s v=""/>
    <m/>
    <s v=""/>
    <s v=""/>
    <s v=""/>
    <s v=""/>
    <s v=""/>
    <s v=""/>
    <s v=""/>
    <s v=""/>
    <s v=""/>
    <s v=""/>
  </r>
  <r>
    <s v="Metet"/>
    <s v="CTR_053"/>
    <m/>
    <s v="IHS"/>
    <s v="Grid-Gen"/>
    <s v="CENTRE"/>
    <s v="Metet"/>
    <s v="ZTE"/>
    <n v="0"/>
    <n v="0"/>
    <n v="0"/>
    <n v="0"/>
    <s v="Exclu"/>
    <s v="UE Relay"/>
    <x v="2"/>
    <x v="2"/>
    <s v="exclu"/>
    <x v="2"/>
    <s v=""/>
    <s v=""/>
    <s v=""/>
    <s v=""/>
    <s v=""/>
    <s v=""/>
    <s v=""/>
    <s v=""/>
    <s v=""/>
    <m/>
    <s v=""/>
    <s v=""/>
    <s v=""/>
    <s v=""/>
    <s v=""/>
    <s v=""/>
    <s v=""/>
    <s v=""/>
    <s v=""/>
    <s v=""/>
  </r>
  <r>
    <s v="Pama"/>
    <s v="SUD_004"/>
    <m/>
    <s v="IHS"/>
    <s v="Grid-Gen"/>
    <s v="SUD"/>
    <s v="Pama"/>
    <s v="ZTE"/>
    <n v="0"/>
    <n v="0"/>
    <n v="0"/>
    <n v="0"/>
    <s v="Operationnel"/>
    <m/>
    <x v="8"/>
    <x v="4"/>
    <s v="no root cause"/>
    <x v="4"/>
    <s v=""/>
    <s v=""/>
    <s v=""/>
    <s v=""/>
    <s v=""/>
    <s v=""/>
    <s v=""/>
    <s v=""/>
    <s v=""/>
    <m/>
    <s v=""/>
    <s v=""/>
    <s v=""/>
    <s v=""/>
    <s v=""/>
    <s v=""/>
    <s v=""/>
    <s v=""/>
    <s v=""/>
    <s v=""/>
  </r>
  <r>
    <s v="Ntui-Ecole-Publique"/>
    <s v="CTR_826"/>
    <m/>
    <s v="CAMUSAT"/>
    <s v="HGB"/>
    <s v="CENTRE"/>
    <s v="Ntui"/>
    <s v="ZTE"/>
    <n v="0"/>
    <n v="0"/>
    <n v="0"/>
    <n v="0"/>
    <s v="Operationnel"/>
    <m/>
    <x v="8"/>
    <x v="4"/>
    <s v="no root cause"/>
    <x v="4"/>
    <s v=""/>
    <s v=""/>
    <s v=""/>
    <s v=""/>
    <s v=""/>
    <s v=""/>
    <s v=""/>
    <s v=""/>
    <s v=""/>
    <m/>
    <s v=""/>
    <s v=""/>
    <s v=""/>
    <s v=""/>
    <s v=""/>
    <s v=""/>
    <s v=""/>
    <s v=""/>
    <s v=""/>
    <s v=""/>
  </r>
  <r>
    <s v="MONATELE-IHS"/>
    <s v="CTR_869"/>
    <m/>
    <s v="IHS"/>
    <s v="Grid-Gen"/>
    <s v="CENTRE"/>
    <s v="Monatele"/>
    <s v="ZTE"/>
    <n v="0"/>
    <n v="0"/>
    <n v="0"/>
    <n v="0"/>
    <s v="Operationnel"/>
    <m/>
    <x v="8"/>
    <x v="4"/>
    <s v="no root cause"/>
    <x v="4"/>
    <s v=""/>
    <s v=""/>
    <s v=""/>
    <s v=""/>
    <s v=""/>
    <s v=""/>
    <s v=""/>
    <s v=""/>
    <s v=""/>
    <m/>
    <s v=""/>
    <s v=""/>
    <s v=""/>
    <s v=""/>
    <s v=""/>
    <s v=""/>
    <s v=""/>
    <s v=""/>
    <s v=""/>
    <s v=""/>
  </r>
  <r>
    <s v="Bamoko"/>
    <s v="CTR_091"/>
    <m/>
    <s v="IHS"/>
    <s v="Solar-Gen"/>
    <s v="CENTRE"/>
    <s v="Bamoko"/>
    <s v="ZTE"/>
    <n v="0"/>
    <n v="0"/>
    <n v="0"/>
    <n v="0"/>
    <s v="Exclu"/>
    <s v="UE Relay"/>
    <x v="2"/>
    <x v="2"/>
    <s v="exclu"/>
    <x v="2"/>
    <s v=""/>
    <s v=""/>
    <s v=""/>
    <s v=""/>
    <s v=""/>
    <s v=""/>
    <s v=""/>
    <s v=""/>
    <s v=""/>
    <m/>
    <s v=""/>
    <s v=""/>
    <s v=""/>
    <s v=""/>
    <s v=""/>
    <s v=""/>
    <s v=""/>
    <s v=""/>
    <s v=""/>
    <s v=""/>
  </r>
  <r>
    <s v="Sabga"/>
    <s v="NRO_048"/>
    <m/>
    <s v="IHS"/>
    <s v="Grid-Gen"/>
    <s v="NORD-OUEST"/>
    <s v="Sabga"/>
    <s v="HUAWEI"/>
    <n v="0"/>
    <n v="0"/>
    <n v="0"/>
    <n v="0"/>
    <s v="Insecurity"/>
    <m/>
    <x v="8"/>
    <x v="4"/>
    <s v="no root cause"/>
    <x v="4"/>
    <s v=""/>
    <s v=""/>
    <s v=""/>
    <m/>
    <m/>
    <m/>
    <m/>
    <m/>
    <m/>
    <m/>
    <s v=""/>
    <s v=""/>
    <s v=""/>
    <s v=""/>
    <s v=""/>
    <s v=""/>
    <s v=""/>
    <s v=""/>
    <s v=""/>
    <s v=""/>
  </r>
  <r>
    <s v="Mbanga-Mouyouka-IHS"/>
    <s v="LIT_789"/>
    <m/>
    <m/>
    <m/>
    <s v="LITTORAL"/>
    <s v="Mouyouka"/>
    <s v="ZTE"/>
    <n v="0"/>
    <n v="0"/>
    <n v="0"/>
    <n v="0"/>
    <s v="Operationnel"/>
    <m/>
    <x v="8"/>
    <x v="4"/>
    <s v="no root cause"/>
    <x v="4"/>
    <s v=""/>
    <s v=""/>
    <s v=""/>
    <s v=""/>
    <s v=""/>
    <s v=""/>
    <s v=""/>
    <s v=""/>
    <s v=""/>
    <m/>
    <s v=""/>
    <s v=""/>
    <s v=""/>
    <s v=""/>
    <s v=""/>
    <s v=""/>
    <s v=""/>
    <s v=""/>
    <s v=""/>
    <s v=""/>
  </r>
  <r>
    <s v="Ngwei-II-IHS"/>
    <s v="LIT_664"/>
    <m/>
    <s v="IHS"/>
    <s v="Solar-Gen"/>
    <s v="LITTORAL"/>
    <s v="Ngwei"/>
    <s v="ZTE"/>
    <n v="0"/>
    <n v="0"/>
    <n v="0"/>
    <n v="0"/>
    <s v="Exclu"/>
    <s v="UE Relay"/>
    <x v="2"/>
    <x v="2"/>
    <s v="exclu"/>
    <x v="2"/>
    <s v=""/>
    <s v=""/>
    <s v=""/>
    <s v=""/>
    <s v=""/>
    <s v=""/>
    <s v=""/>
    <s v=""/>
    <s v=""/>
    <m/>
    <s v=""/>
    <s v=""/>
    <s v=""/>
    <s v=""/>
    <s v=""/>
    <s v=""/>
    <s v=""/>
    <s v=""/>
    <s v=""/>
    <s v=""/>
  </r>
  <r>
    <s v="Bidou-IHS"/>
    <s v="SUD_125"/>
    <m/>
    <m/>
    <m/>
    <s v="SUD"/>
    <s v="Bamenda"/>
    <s v="ZTE"/>
    <n v="0"/>
    <n v="0"/>
    <n v="0"/>
    <n v="0"/>
    <s v="Operationnel"/>
    <m/>
    <x v="8"/>
    <x v="4"/>
    <s v="no root cause"/>
    <x v="4"/>
    <s v=""/>
    <s v=""/>
    <s v=""/>
    <s v=""/>
    <s v=""/>
    <s v=""/>
    <s v=""/>
    <s v=""/>
    <s v=""/>
    <m/>
    <s v=""/>
    <s v=""/>
    <s v=""/>
    <s v=""/>
    <s v=""/>
    <s v=""/>
    <s v=""/>
    <s v=""/>
    <s v=""/>
    <s v=""/>
  </r>
  <r>
    <s v="Manjo-Q2-MTN"/>
    <s v="LIT_772"/>
    <m/>
    <m/>
    <m/>
    <s v="LITTORAL"/>
    <s v="Manjo"/>
    <s v="ZTE"/>
    <n v="0"/>
    <n v="0"/>
    <n v="0"/>
    <n v="0"/>
    <s v="Operationnel"/>
    <m/>
    <x v="8"/>
    <x v="4"/>
    <s v="no root cause"/>
    <x v="4"/>
    <s v=""/>
    <s v=""/>
    <s v=""/>
    <s v=""/>
    <s v=""/>
    <s v=""/>
    <s v=""/>
    <s v=""/>
    <s v=""/>
    <m/>
    <s v=""/>
    <s v=""/>
    <s v=""/>
    <s v=""/>
    <s v=""/>
    <s v=""/>
    <s v=""/>
    <s v=""/>
    <s v=""/>
    <s v=""/>
  </r>
  <r>
    <s v="Mamb"/>
    <s v="CTR_356"/>
    <m/>
    <s v="IHS"/>
    <s v="Grid-Gen"/>
    <s v="CENTRE"/>
    <s v="Mamb"/>
    <s v="ZTE"/>
    <n v="0"/>
    <n v="0"/>
    <n v="0"/>
    <n v="0"/>
    <s v="Exclu"/>
    <s v="UE Relay"/>
    <x v="2"/>
    <x v="2"/>
    <s v="exclu"/>
    <x v="2"/>
    <s v=""/>
    <s v=""/>
    <s v=""/>
    <s v=""/>
    <s v=""/>
    <s v=""/>
    <s v=""/>
    <s v=""/>
    <s v=""/>
    <m/>
    <s v=""/>
    <s v=""/>
    <s v=""/>
    <s v=""/>
    <s v=""/>
    <s v=""/>
    <s v=""/>
    <s v=""/>
    <s v=""/>
    <s v=""/>
  </r>
  <r>
    <s v="BISSIANG-Kribi"/>
    <s v="SUD_128"/>
    <m/>
    <s v="CAMUSAT"/>
    <s v="Hybrid Solar - S3"/>
    <s v="SUD"/>
    <s v="BISSIANG"/>
    <s v="ZTE"/>
    <n v="0"/>
    <n v="0"/>
    <n v="0"/>
    <n v="0"/>
    <s v="Operationnel"/>
    <m/>
    <x v="8"/>
    <x v="4"/>
    <s v="no root cause"/>
    <x v="4"/>
    <s v=""/>
    <s v=""/>
    <s v=""/>
    <s v=""/>
    <s v=""/>
    <s v=""/>
    <s v=""/>
    <s v=""/>
    <s v=""/>
    <m/>
    <s v=""/>
    <s v=""/>
    <s v=""/>
    <s v=""/>
    <s v=""/>
    <s v=""/>
    <s v=""/>
    <s v=""/>
    <s v=""/>
    <s v=""/>
  </r>
  <r>
    <s v="SGC_Bonanjo"/>
    <s v="LIT_742"/>
    <m/>
    <s v="CAMUSAT"/>
    <s v="Good Grid no GE - 8h"/>
    <s v="LITTORAL"/>
    <s v="Douala"/>
    <s v="ZTE"/>
    <n v="0"/>
    <n v="0"/>
    <n v="0"/>
    <n v="0"/>
    <s v="Operationnel"/>
    <m/>
    <x v="8"/>
    <x v="4"/>
    <s v="no root cause"/>
    <x v="4"/>
    <s v=""/>
    <s v=""/>
    <s v=""/>
    <s v=""/>
    <s v=""/>
    <s v=""/>
    <s v=""/>
    <s v=""/>
    <s v=""/>
    <m/>
    <s v=""/>
    <s v=""/>
    <s v=""/>
    <s v=""/>
    <s v=""/>
    <s v=""/>
    <s v=""/>
    <s v=""/>
    <s v=""/>
    <s v=""/>
  </r>
  <r>
    <s v="NR-PK5"/>
    <s v="LIT_096"/>
    <m/>
    <s v="IHS"/>
    <s v="Grid-Gen"/>
    <s v="LITTORAL"/>
    <s v="Douala"/>
    <s v="ZTE"/>
    <n v="0"/>
    <n v="0"/>
    <n v="0"/>
    <n v="0"/>
    <s v="Operationnel"/>
    <m/>
    <x v="8"/>
    <x v="4"/>
    <s v="no root cause"/>
    <x v="4"/>
    <s v=""/>
    <s v=""/>
    <s v=""/>
    <s v=""/>
    <s v=""/>
    <s v=""/>
    <s v=""/>
    <s v=""/>
    <s v=""/>
    <m/>
    <s v=""/>
    <s v=""/>
    <s v=""/>
    <s v=""/>
    <s v=""/>
    <s v=""/>
    <s v=""/>
    <s v=""/>
    <s v=""/>
    <s v=""/>
  </r>
  <r>
    <s v="Essazok"/>
    <s v="CTR_749"/>
    <m/>
    <s v="CAMUSAT"/>
    <s v="Hybrid Solar - S3"/>
    <s v="CENTRE"/>
    <s v="Essazok"/>
    <s v="ZTE"/>
    <n v="0"/>
    <n v="0"/>
    <n v="0"/>
    <n v="0"/>
    <s v="Operationnel"/>
    <m/>
    <x v="8"/>
    <x v="4"/>
    <s v="no root cause"/>
    <x v="4"/>
    <s v=""/>
    <s v=""/>
    <s v=""/>
    <s v=""/>
    <s v=""/>
    <s v=""/>
    <s v=""/>
    <s v=""/>
    <s v=""/>
    <m/>
    <s v=""/>
    <s v=""/>
    <s v=""/>
    <s v=""/>
    <s v=""/>
    <s v=""/>
    <s v=""/>
    <s v=""/>
    <s v=""/>
    <s v=""/>
  </r>
  <r>
    <s v="Mbankomo-Okoa-Maria"/>
    <s v="CTR_541"/>
    <m/>
    <s v="IHS"/>
    <s v="Grid-Gen"/>
    <s v="CENTRE"/>
    <s v="Mbankomo"/>
    <s v="ZTE"/>
    <n v="0"/>
    <n v="0"/>
    <n v="0"/>
    <n v="0"/>
    <s v="Operationnel"/>
    <m/>
    <x v="8"/>
    <x v="4"/>
    <s v="no root cause"/>
    <x v="4"/>
    <s v=""/>
    <s v=""/>
    <s v=""/>
    <s v=""/>
    <s v=""/>
    <s v=""/>
    <s v=""/>
    <s v=""/>
    <s v=""/>
    <m/>
    <s v=""/>
    <s v=""/>
    <s v=""/>
    <s v=""/>
    <s v=""/>
    <s v=""/>
    <s v=""/>
    <s v=""/>
    <s v=""/>
    <s v=""/>
  </r>
  <r>
    <s v="Nkometou-Edouma-IHS"/>
    <s v="CTR_695"/>
    <m/>
    <s v="IHS"/>
    <s v="Grid-Gen-Lithium"/>
    <s v="CENTRE"/>
    <s v="Yaounde"/>
    <s v="ZTE"/>
    <n v="0"/>
    <n v="0"/>
    <n v="0"/>
    <n v="0"/>
    <s v="Operationnel"/>
    <m/>
    <x v="8"/>
    <x v="4"/>
    <s v="no root cause"/>
    <x v="4"/>
    <s v=""/>
    <s v=""/>
    <s v=""/>
    <s v=""/>
    <s v=""/>
    <s v=""/>
    <s v=""/>
    <s v=""/>
    <s v=""/>
    <m/>
    <s v=""/>
    <s v=""/>
    <s v=""/>
    <s v=""/>
    <s v=""/>
    <s v=""/>
    <s v=""/>
    <s v=""/>
    <s v=""/>
    <s v=""/>
  </r>
  <r>
    <s v="Makoda-MTN"/>
    <s v="CTR_360"/>
    <m/>
    <s v="IHS"/>
    <s v="Gen-Lithium"/>
    <s v="CENTRE"/>
    <s v="Makoda"/>
    <s v="ZTE"/>
    <n v="0"/>
    <n v="0"/>
    <n v="0"/>
    <n v="0"/>
    <s v="Exclu"/>
    <s v="UE Relay"/>
    <x v="2"/>
    <x v="2"/>
    <s v="exclu"/>
    <x v="2"/>
    <s v=""/>
    <s v=""/>
    <s v=""/>
    <s v=""/>
    <s v=""/>
    <s v=""/>
    <s v=""/>
    <s v=""/>
    <s v=""/>
    <m/>
    <s v=""/>
    <s v=""/>
    <s v=""/>
    <s v=""/>
    <s v=""/>
    <s v=""/>
    <s v=""/>
    <s v=""/>
    <s v=""/>
    <s v=""/>
  </r>
  <r>
    <s v="Njombe"/>
    <s v="LIT_039"/>
    <m/>
    <s v="IHS"/>
    <s v="Grid-Gen"/>
    <s v="LITTORAL"/>
    <s v="Njombe"/>
    <s v="ZTE"/>
    <n v="0"/>
    <n v="0"/>
    <n v="0"/>
    <n v="0"/>
    <s v="Operationnel"/>
    <m/>
    <x v="8"/>
    <x v="4"/>
    <s v="no root cause"/>
    <x v="4"/>
    <s v=""/>
    <s v=""/>
    <s v=""/>
    <s v=""/>
    <s v=""/>
    <s v=""/>
    <s v=""/>
    <s v=""/>
    <s v=""/>
    <m/>
    <s v=""/>
    <s v=""/>
    <s v=""/>
    <s v=""/>
    <s v=""/>
    <s v=""/>
    <s v=""/>
    <s v=""/>
    <s v=""/>
    <s v=""/>
  </r>
  <r>
    <s v="Edea-Ndokok"/>
    <s v="LIT_230"/>
    <m/>
    <s v="IHS"/>
    <s v="Grid-Gen"/>
    <s v="LITTORAL"/>
    <s v="Edea"/>
    <s v="ZTE"/>
    <n v="0"/>
    <n v="0"/>
    <n v="0"/>
    <n v="0"/>
    <s v="Operationnel"/>
    <m/>
    <x v="8"/>
    <x v="4"/>
    <s v="no root cause"/>
    <x v="4"/>
    <s v=""/>
    <s v=""/>
    <s v=""/>
    <s v=""/>
    <s v=""/>
    <s v=""/>
    <s v=""/>
    <s v=""/>
    <s v=""/>
    <m/>
    <s v=""/>
    <s v=""/>
    <s v=""/>
    <s v=""/>
    <s v=""/>
    <s v=""/>
    <s v=""/>
    <s v=""/>
    <s v=""/>
    <s v=""/>
  </r>
  <r>
    <s v="Ndokoma"/>
    <s v="LIT_308"/>
    <m/>
    <s v="IHS"/>
    <s v="Grid-Gen-Lithium"/>
    <s v="LITTORAL"/>
    <s v="Ndokoma"/>
    <s v="ZTE"/>
    <n v="0"/>
    <n v="0"/>
    <n v="0"/>
    <n v="0"/>
    <s v="Exclu"/>
    <s v="UE Relay"/>
    <x v="2"/>
    <x v="2"/>
    <s v="exclu"/>
    <x v="2"/>
    <s v=""/>
    <s v=""/>
    <s v=""/>
    <s v=""/>
    <s v=""/>
    <s v=""/>
    <s v=""/>
    <s v=""/>
    <s v=""/>
    <m/>
    <s v=""/>
    <s v=""/>
    <s v=""/>
    <s v=""/>
    <s v=""/>
    <s v=""/>
    <s v=""/>
    <s v=""/>
    <s v=""/>
    <s v=""/>
  </r>
  <r>
    <s v="Ngwei"/>
    <s v="LIT_108"/>
    <m/>
    <s v="IHS"/>
    <s v="Solar-Grid-Gen"/>
    <s v="LITTORAL"/>
    <s v="Ngwei"/>
    <s v="ZTE"/>
    <n v="0"/>
    <n v="0"/>
    <n v="0"/>
    <n v="0"/>
    <s v="Exclu"/>
    <s v="UE Relay"/>
    <x v="2"/>
    <x v="2"/>
    <s v="exclu"/>
    <x v="2"/>
    <s v=""/>
    <s v=""/>
    <s v=""/>
    <s v=""/>
    <s v=""/>
    <s v=""/>
    <s v=""/>
    <s v=""/>
    <s v=""/>
    <m/>
    <s v=""/>
    <s v=""/>
    <s v=""/>
    <s v=""/>
    <s v=""/>
    <s v=""/>
    <s v=""/>
    <s v=""/>
    <s v=""/>
    <s v=""/>
  </r>
  <r>
    <s v="Djoum-CIFAN"/>
    <s v="SUD_231"/>
    <m/>
    <s v="IHS"/>
    <s v="Grid-Gen-Lithium"/>
    <s v="SUD"/>
    <s v="Djoum"/>
    <s v="ZTE"/>
    <n v="0"/>
    <n v="0"/>
    <n v="0"/>
    <n v="0"/>
    <s v="Operationnel"/>
    <m/>
    <x v="8"/>
    <x v="4"/>
    <s v="no root cause"/>
    <x v="4"/>
    <s v=""/>
    <s v=""/>
    <s v=""/>
    <s v=""/>
    <s v=""/>
    <s v=""/>
    <s v=""/>
    <s v=""/>
    <s v=""/>
    <m/>
    <s v=""/>
    <s v=""/>
    <s v=""/>
    <s v=""/>
    <s v=""/>
    <s v=""/>
    <s v=""/>
    <s v=""/>
    <s v=""/>
    <s v=""/>
  </r>
  <r>
    <s v="Goufan"/>
    <s v="CTR_231"/>
    <m/>
    <s v="IHS"/>
    <s v="Grid-Gen"/>
    <s v="CENTRE"/>
    <s v="Goufan"/>
    <s v="ZTE"/>
    <n v="0"/>
    <n v="0"/>
    <n v="0"/>
    <n v="0"/>
    <s v="Operationnel"/>
    <m/>
    <x v="8"/>
    <x v="4"/>
    <s v="no root cause"/>
    <x v="4"/>
    <s v=""/>
    <s v=""/>
    <s v=""/>
    <s v=""/>
    <s v=""/>
    <s v=""/>
    <s v=""/>
    <s v=""/>
    <s v=""/>
    <m/>
    <s v=""/>
    <s v=""/>
    <s v=""/>
    <s v=""/>
    <s v=""/>
    <s v=""/>
    <s v=""/>
    <s v=""/>
    <s v=""/>
    <s v=""/>
  </r>
  <r>
    <s v="Mvoundou-Ngoke-MTN-IHS"/>
    <s v="CTR_183"/>
    <m/>
    <s v="IHS"/>
    <s v="Gen-Lithium"/>
    <s v="CENTRE"/>
    <s v="Mvoundou-Ngoke"/>
    <s v="ZTE"/>
    <n v="0"/>
    <n v="0"/>
    <n v="0"/>
    <n v="0"/>
    <s v="Operationnel"/>
    <m/>
    <x v="8"/>
    <x v="4"/>
    <s v="no root cause"/>
    <x v="4"/>
    <s v=""/>
    <s v=""/>
    <s v=""/>
    <s v=""/>
    <s v=""/>
    <s v=""/>
    <s v=""/>
    <s v=""/>
    <s v=""/>
    <m/>
    <s v=""/>
    <s v=""/>
    <s v=""/>
    <s v=""/>
    <s v=""/>
    <s v=""/>
    <s v=""/>
    <s v=""/>
    <s v=""/>
    <s v=""/>
  </r>
  <r>
    <s v="Ebombe"/>
    <s v="CTR_003"/>
    <m/>
    <s v="IHS"/>
    <s v="Solar-Gen-Lithium"/>
    <s v="CENTRE"/>
    <s v="Ebombe"/>
    <s v="ZTE"/>
    <n v="0"/>
    <n v="0"/>
    <n v="0"/>
    <n v="0"/>
    <s v="Operationnel"/>
    <m/>
    <x v="8"/>
    <x v="4"/>
    <s v="no root cause"/>
    <x v="4"/>
    <s v=""/>
    <s v=""/>
    <s v=""/>
    <s v=""/>
    <s v=""/>
    <s v=""/>
    <s v=""/>
    <s v=""/>
    <s v=""/>
    <m/>
    <s v=""/>
    <s v=""/>
    <s v=""/>
    <s v=""/>
    <s v=""/>
    <s v=""/>
    <s v=""/>
    <s v=""/>
    <s v=""/>
    <s v=""/>
  </r>
  <r>
    <s v="Lobo"/>
    <s v="CTR_227"/>
    <m/>
    <s v="IHS"/>
    <s v="Grid-Gen-Lithium"/>
    <s v="CENTRE"/>
    <s v="Lobo"/>
    <s v="ZTE"/>
    <n v="0"/>
    <n v="0"/>
    <n v="0"/>
    <n v="0"/>
    <s v="Operationnel"/>
    <m/>
    <x v="8"/>
    <x v="4"/>
    <s v="no root cause"/>
    <x v="4"/>
    <s v=""/>
    <s v=""/>
    <s v=""/>
    <s v=""/>
    <s v=""/>
    <s v=""/>
    <s v=""/>
    <s v=""/>
    <s v=""/>
    <m/>
    <s v=""/>
    <s v=""/>
    <s v=""/>
    <s v=""/>
    <s v=""/>
    <s v=""/>
    <s v=""/>
    <s v=""/>
    <s v=""/>
    <s v=""/>
  </r>
  <r>
    <s v="Mengueme"/>
    <s v="CTR_354"/>
    <m/>
    <s v="IHS"/>
    <s v="Grid-Gen"/>
    <s v="CENTRE"/>
    <s v="Mengueme"/>
    <s v="ZTE"/>
    <n v="0"/>
    <n v="0"/>
    <n v="0"/>
    <n v="0"/>
    <s v="Exclu"/>
    <s v="UE Relay"/>
    <x v="2"/>
    <x v="2"/>
    <s v="exclu"/>
    <x v="2"/>
    <s v=""/>
    <s v=""/>
    <s v=""/>
    <s v=""/>
    <s v=""/>
    <s v=""/>
    <s v=""/>
    <s v=""/>
    <s v=""/>
    <m/>
    <s v=""/>
    <s v=""/>
    <s v=""/>
    <s v=""/>
    <s v=""/>
    <s v=""/>
    <s v=""/>
    <s v=""/>
    <s v=""/>
    <s v=""/>
  </r>
  <r>
    <s v="Mandoumba"/>
    <s v="CTR_066"/>
    <m/>
    <s v="IHS"/>
    <s v="Solar-Grid-Gen-Lithium"/>
    <s v="CENTRE"/>
    <s v="Mandoumba"/>
    <s v="ZTE"/>
    <n v="0"/>
    <n v="0"/>
    <n v="0"/>
    <n v="0"/>
    <s v="Exclu"/>
    <s v="UE Relay"/>
    <x v="2"/>
    <x v="2"/>
    <s v="exclu"/>
    <x v="2"/>
    <s v=""/>
    <s v=""/>
    <s v=""/>
    <s v=""/>
    <s v=""/>
    <s v=""/>
    <s v=""/>
    <s v=""/>
    <s v=""/>
    <m/>
    <s v=""/>
    <s v=""/>
    <s v=""/>
    <s v=""/>
    <s v=""/>
    <s v=""/>
    <s v=""/>
    <s v=""/>
    <s v=""/>
    <s v=""/>
  </r>
  <r>
    <s v="Campo"/>
    <s v="LIT_132"/>
    <m/>
    <s v="IHS"/>
    <s v="Grid-Gen"/>
    <s v="LITTORAL"/>
    <s v="Campo"/>
    <s v="ZTE"/>
    <n v="0"/>
    <n v="0"/>
    <n v="0"/>
    <n v="0"/>
    <s v="Operationnel"/>
    <m/>
    <x v="8"/>
    <x v="4"/>
    <s v="no root cause"/>
    <x v="4"/>
    <s v=""/>
    <s v=""/>
    <s v=""/>
    <s v=""/>
    <s v=""/>
    <s v=""/>
    <s v=""/>
    <s v=""/>
    <s v=""/>
    <m/>
    <s v=""/>
    <s v=""/>
    <s v=""/>
    <s v=""/>
    <s v=""/>
    <s v=""/>
    <s v=""/>
    <s v=""/>
    <s v=""/>
    <s v=""/>
  </r>
  <r>
    <s v="Avebe-MTN"/>
    <s v="SUD_236"/>
    <m/>
    <s v="IHS"/>
    <s v="Grid-Gen"/>
    <s v="SUD"/>
    <s v="Avebe"/>
    <s v="ZTE"/>
    <n v="0"/>
    <n v="0"/>
    <n v="0"/>
    <n v="0"/>
    <s v="Exclu"/>
    <s v="UE Relay"/>
    <x v="2"/>
    <x v="2"/>
    <s v="exclu"/>
    <x v="2"/>
    <s v=""/>
    <s v=""/>
    <s v=""/>
    <s v=""/>
    <s v=""/>
    <s v=""/>
    <s v=""/>
    <s v=""/>
    <s v=""/>
    <m/>
    <s v=""/>
    <s v=""/>
    <s v=""/>
    <s v=""/>
    <s v=""/>
    <s v=""/>
    <s v=""/>
    <s v=""/>
    <s v=""/>
    <s v=""/>
  </r>
  <r>
    <s v="Nkenglikok"/>
    <s v="CTR_060"/>
    <m/>
    <s v="IHS"/>
    <s v="Solar-Grid-Gen"/>
    <s v="CENTRE"/>
    <s v="Nkeng-likok"/>
    <s v="ZTE"/>
    <n v="0"/>
    <n v="0"/>
    <n v="0"/>
    <n v="0"/>
    <s v="Operationnel"/>
    <m/>
    <x v="8"/>
    <x v="4"/>
    <s v="no root cause"/>
    <x v="4"/>
    <s v=""/>
    <s v=""/>
    <s v=""/>
    <s v=""/>
    <s v=""/>
    <s v=""/>
    <s v=""/>
    <s v=""/>
    <s v=""/>
    <m/>
    <s v=""/>
    <s v=""/>
    <s v=""/>
    <s v=""/>
    <s v=""/>
    <s v=""/>
    <s v=""/>
    <s v=""/>
    <s v=""/>
    <s v=""/>
  </r>
  <r>
    <s v="Boga-Mahole"/>
    <s v="CTR_234"/>
    <m/>
    <s v="IHS"/>
    <s v="Grid-Gen"/>
    <s v="CENTRE"/>
    <s v="Boga-Mahole"/>
    <s v="ZTE"/>
    <n v="0"/>
    <n v="0"/>
    <n v="0"/>
    <n v="0"/>
    <s v="Exclu"/>
    <s v="UE Relay"/>
    <x v="2"/>
    <x v="2"/>
    <s v="exclu"/>
    <x v="2"/>
    <s v=""/>
    <s v=""/>
    <s v=""/>
    <s v=""/>
    <s v=""/>
    <s v=""/>
    <s v=""/>
    <s v=""/>
    <s v=""/>
    <m/>
    <s v=""/>
    <s v=""/>
    <s v=""/>
    <s v=""/>
    <s v=""/>
    <s v=""/>
    <s v=""/>
    <s v=""/>
    <s v=""/>
    <s v=""/>
  </r>
  <r>
    <s v="Doume"/>
    <s v="EST_020"/>
    <m/>
    <s v="IHS"/>
    <s v="Grid-Gen-Lithium"/>
    <s v="EST"/>
    <s v="Doume"/>
    <s v="ZTE"/>
    <n v="0"/>
    <n v="0"/>
    <n v="0"/>
    <n v="0"/>
    <s v="Operationnel"/>
    <m/>
    <x v="8"/>
    <x v="4"/>
    <s v="no root cause"/>
    <x v="4"/>
    <s v=""/>
    <s v=""/>
    <s v=""/>
    <s v=""/>
    <s v=""/>
    <s v=""/>
    <s v=""/>
    <s v=""/>
    <s v=""/>
    <m/>
    <s v=""/>
    <s v=""/>
    <s v=""/>
    <s v=""/>
    <s v=""/>
    <s v=""/>
    <s v=""/>
    <s v=""/>
    <s v=""/>
    <s v=""/>
  </r>
  <r>
    <s v="Monatele"/>
    <s v="CTR_073"/>
    <m/>
    <s v="IHS"/>
    <s v="Grid-Gen"/>
    <s v="CENTRE"/>
    <s v="Monatele"/>
    <s v="ZTE"/>
    <n v="0"/>
    <n v="0"/>
    <n v="0"/>
    <n v="0"/>
    <s v="Operationnel"/>
    <m/>
    <x v="8"/>
    <x v="4"/>
    <s v="no root cause"/>
    <x v="4"/>
    <s v=""/>
    <s v=""/>
    <s v=""/>
    <s v=""/>
    <s v=""/>
    <s v=""/>
    <s v=""/>
    <s v=""/>
    <s v=""/>
    <m/>
    <s v=""/>
    <s v=""/>
    <s v=""/>
    <s v=""/>
    <s v=""/>
    <s v=""/>
    <s v=""/>
    <s v=""/>
    <s v=""/>
    <s v=""/>
  </r>
  <r>
    <s v="Mbambou-IHS"/>
    <s v="LIT_143"/>
    <m/>
    <s v="IHS"/>
    <s v="Gen-Lithium"/>
    <s v="LITTORAL"/>
    <s v="Mbambou"/>
    <s v="ZTE"/>
    <n v="0"/>
    <n v="0"/>
    <n v="0"/>
    <n v="0"/>
    <s v="Operationnel"/>
    <m/>
    <x v="8"/>
    <x v="4"/>
    <s v="no root cause"/>
    <x v="4"/>
    <s v=""/>
    <s v=""/>
    <s v=""/>
    <s v=""/>
    <s v=""/>
    <s v=""/>
    <s v=""/>
    <s v=""/>
    <s v=""/>
    <m/>
    <s v=""/>
    <s v=""/>
    <s v=""/>
    <s v=""/>
    <s v=""/>
    <s v=""/>
    <s v=""/>
    <s v=""/>
    <s v=""/>
    <s v=""/>
  </r>
  <r>
    <s v="Mengong"/>
    <s v="SUD_017"/>
    <m/>
    <s v="IHS"/>
    <s v="GenOnly"/>
    <s v="SUD"/>
    <s v="Abiete"/>
    <s v="ZTE"/>
    <n v="0"/>
    <n v="0"/>
    <n v="0"/>
    <n v="0"/>
    <s v="Operationnel"/>
    <m/>
    <x v="8"/>
    <x v="4"/>
    <s v="no root cause"/>
    <x v="4"/>
    <s v=""/>
    <s v=""/>
    <s v=""/>
    <s v=""/>
    <s v=""/>
    <s v=""/>
    <s v=""/>
    <s v=""/>
    <s v=""/>
    <m/>
    <s v=""/>
    <s v=""/>
    <s v=""/>
    <s v=""/>
    <s v=""/>
    <s v=""/>
    <s v=""/>
    <s v=""/>
    <s v=""/>
    <s v=""/>
  </r>
  <r>
    <s v="Minisite-Tsinga"/>
    <s v="CTR_690"/>
    <m/>
    <s v="CAMUSAT"/>
    <s v="Good Grid no GE - 8h"/>
    <s v="CENTRE"/>
    <s v="Yaounde"/>
    <s v="NOKIA"/>
    <n v="0"/>
    <n v="0"/>
    <n v="0"/>
    <n v="0"/>
    <s v="Operationnel"/>
    <m/>
    <x v="8"/>
    <x v="4"/>
    <s v="no root cause"/>
    <x v="4"/>
    <s v=""/>
    <s v=""/>
    <s v=""/>
    <s v=""/>
    <s v=""/>
    <s v=""/>
    <s v=""/>
    <s v=""/>
    <s v=""/>
    <m/>
    <s v=""/>
    <s v=""/>
    <s v=""/>
    <s v=""/>
    <s v=""/>
    <s v=""/>
    <s v=""/>
    <s v=""/>
    <s v=""/>
    <s v=""/>
  </r>
  <r>
    <s v="Matomb"/>
    <s v="CTR_005"/>
    <m/>
    <s v="IHS"/>
    <s v="Grid-Gen"/>
    <s v="CENTRE"/>
    <s v="Matomb"/>
    <s v="ZTE"/>
    <n v="0"/>
    <n v="0"/>
    <n v="0"/>
    <n v="0"/>
    <s v="Operationnel"/>
    <m/>
    <x v="8"/>
    <x v="4"/>
    <s v="no root cause"/>
    <x v="4"/>
    <s v=""/>
    <s v=""/>
    <s v=""/>
    <s v=""/>
    <s v=""/>
    <s v=""/>
    <s v=""/>
    <s v=""/>
    <s v=""/>
    <m/>
    <s v=""/>
    <s v=""/>
    <s v=""/>
    <s v=""/>
    <s v=""/>
    <s v=""/>
    <s v=""/>
    <s v=""/>
    <s v=""/>
    <s v=""/>
  </r>
  <r>
    <s v="Olamze-IHS"/>
    <s v="SUD_038"/>
    <m/>
    <s v="IHS"/>
    <s v="Grid-Gen"/>
    <s v="SUD"/>
    <s v="Olamze"/>
    <s v="ZTE"/>
    <n v="0"/>
    <n v="0"/>
    <n v="0"/>
    <n v="0"/>
    <s v="Operationnel"/>
    <m/>
    <x v="8"/>
    <x v="4"/>
    <s v="no root cause"/>
    <x v="4"/>
    <s v=""/>
    <s v=""/>
    <s v=""/>
    <s v=""/>
    <s v=""/>
    <s v=""/>
    <s v=""/>
    <s v=""/>
    <s v=""/>
    <m/>
    <s v=""/>
    <s v=""/>
    <s v=""/>
    <s v=""/>
    <s v=""/>
    <s v=""/>
    <s v=""/>
    <s v=""/>
    <s v=""/>
    <s v=""/>
  </r>
  <r>
    <s v="Mfou-Entree"/>
    <s v="CTR_653"/>
    <m/>
    <s v="CAMUSAT"/>
    <s v="Hybrid Solar - S1"/>
    <s v="CENTRE"/>
    <s v="Mfou"/>
    <s v="ZTE"/>
    <n v="0"/>
    <n v="0"/>
    <n v="0"/>
    <n v="0"/>
    <s v="Operationnel"/>
    <m/>
    <x v="8"/>
    <x v="4"/>
    <s v="no root cause"/>
    <x v="4"/>
    <s v=""/>
    <s v=""/>
    <s v=""/>
    <s v=""/>
    <s v=""/>
    <s v=""/>
    <s v=""/>
    <s v=""/>
    <s v=""/>
    <m/>
    <s v=""/>
    <s v=""/>
    <s v=""/>
    <s v=""/>
    <s v=""/>
    <s v=""/>
    <s v=""/>
    <s v=""/>
    <s v=""/>
    <s v=""/>
  </r>
  <r>
    <s v="Nkak"/>
    <s v="LIT_231"/>
    <m/>
    <s v="IHS"/>
    <s v="Solar-Gen-Lithium"/>
    <s v="LITTORAL"/>
    <s v="Mapubbi"/>
    <s v="ZTE"/>
    <n v="0"/>
    <n v="0"/>
    <n v="0"/>
    <n v="0"/>
    <s v="Operationnel"/>
    <m/>
    <x v="8"/>
    <x v="4"/>
    <s v="no root cause"/>
    <x v="4"/>
    <s v=""/>
    <s v=""/>
    <s v=""/>
    <s v=""/>
    <s v=""/>
    <s v=""/>
    <s v=""/>
    <s v=""/>
    <s v=""/>
    <m/>
    <s v=""/>
    <s v=""/>
    <s v=""/>
    <s v=""/>
    <s v=""/>
    <s v=""/>
    <s v=""/>
    <s v=""/>
    <s v=""/>
    <s v=""/>
  </r>
  <r>
    <s v="Ambassade-Gabon"/>
    <s v="CTR_745"/>
    <m/>
    <s v="CAMUSAT"/>
    <s v="Good Grid no GE - 8h"/>
    <s v="CENTRE"/>
    <s v="Yaounde"/>
    <s v="ZTE"/>
    <n v="0"/>
    <n v="0"/>
    <n v="0"/>
    <n v="0"/>
    <s v="Operationnel"/>
    <m/>
    <x v="8"/>
    <x v="4"/>
    <s v="no root cause"/>
    <x v="4"/>
    <s v=""/>
    <s v=""/>
    <s v=""/>
    <s v=""/>
    <s v=""/>
    <s v=""/>
    <s v=""/>
    <s v=""/>
    <s v=""/>
    <m/>
    <s v=""/>
    <s v=""/>
    <s v=""/>
    <s v=""/>
    <s v=""/>
    <s v=""/>
    <s v=""/>
    <s v=""/>
    <s v=""/>
    <s v=""/>
  </r>
  <r>
    <s v="Dibamba-Camrail"/>
    <s v="LIT_385"/>
    <m/>
    <s v="CAMUSAT"/>
    <s v="Hybrid Solar - S3"/>
    <s v="LITTORAL"/>
    <s v="Douala"/>
    <s v="ZTE"/>
    <n v="0"/>
    <n v="0"/>
    <n v="0"/>
    <n v="0"/>
    <s v="Operationnel"/>
    <m/>
    <x v="8"/>
    <x v="4"/>
    <s v="no root cause"/>
    <x v="4"/>
    <s v=""/>
    <s v=""/>
    <s v=""/>
    <s v=""/>
    <s v=""/>
    <s v=""/>
    <s v=""/>
    <s v=""/>
    <s v=""/>
    <m/>
    <s v=""/>
    <s v=""/>
    <s v=""/>
    <s v=""/>
    <s v=""/>
    <s v=""/>
    <s v=""/>
    <s v=""/>
    <s v=""/>
    <s v=""/>
  </r>
  <r>
    <s v="Campo-Beach-IHS"/>
    <s v="LIT_494"/>
    <m/>
    <s v="IHS"/>
    <s v="Grid-Gen"/>
    <s v="LITTORAL"/>
    <s v="Campo"/>
    <s v="ZTE"/>
    <n v="0"/>
    <n v="0"/>
    <n v="0"/>
    <n v="0"/>
    <s v="Operationnel"/>
    <m/>
    <x v="8"/>
    <x v="4"/>
    <s v="no root cause"/>
    <x v="4"/>
    <s v=""/>
    <s v=""/>
    <s v=""/>
    <s v=""/>
    <s v=""/>
    <s v=""/>
    <s v=""/>
    <s v=""/>
    <s v=""/>
    <m/>
    <s v=""/>
    <s v=""/>
    <s v=""/>
    <s v=""/>
    <s v=""/>
    <s v=""/>
    <s v=""/>
    <s v=""/>
    <s v=""/>
    <s v=""/>
  </r>
  <r>
    <s v="Abong-Mbang"/>
    <s v="EST_009"/>
    <m/>
    <s v="CAMUSAT"/>
    <s v="Bad Grid + Solar + GE"/>
    <s v="EST"/>
    <s v="Abong-Mbang"/>
    <s v="NOKIA"/>
    <n v="0"/>
    <n v="0"/>
    <n v="0"/>
    <n v="0"/>
    <s v="Operationnel"/>
    <m/>
    <x v="8"/>
    <x v="4"/>
    <s v="no root cause"/>
    <x v="4"/>
    <s v=""/>
    <s v=""/>
    <s v=""/>
    <s v=""/>
    <s v=""/>
    <s v=""/>
    <s v=""/>
    <s v=""/>
    <s v=""/>
    <m/>
    <s v=""/>
    <s v=""/>
    <s v=""/>
    <s v=""/>
    <s v=""/>
    <s v=""/>
    <s v=""/>
    <s v=""/>
    <s v=""/>
    <s v=""/>
  </r>
  <r>
    <s v="Boutourou"/>
    <s v="CTR_092"/>
    <m/>
    <s v="IHS"/>
    <s v="Grid-Gen-Lithium"/>
    <s v="CENTRE"/>
    <s v="Boutourou"/>
    <s v="ZTE"/>
    <n v="0"/>
    <n v="0"/>
    <n v="0"/>
    <n v="0"/>
    <s v="Exclu"/>
    <s v="UE Relay"/>
    <x v="2"/>
    <x v="2"/>
    <s v="exclu"/>
    <x v="2"/>
    <s v=""/>
    <s v=""/>
    <s v=""/>
    <s v=""/>
    <s v=""/>
    <s v=""/>
    <s v=""/>
    <s v=""/>
    <s v=""/>
    <m/>
    <s v=""/>
    <s v=""/>
    <s v=""/>
    <s v=""/>
    <s v=""/>
    <s v=""/>
    <s v=""/>
    <s v=""/>
    <s v=""/>
    <s v=""/>
  </r>
  <r>
    <s v="Fifinda-MTN"/>
    <s v="SUD_215"/>
    <m/>
    <s v="IHS"/>
    <s v="Grid-Gen"/>
    <s v="SUD"/>
    <s v="Fifinda"/>
    <s v="ZTE"/>
    <n v="0"/>
    <n v="0"/>
    <n v="0"/>
    <n v="0"/>
    <s v="Operationnel"/>
    <m/>
    <x v="8"/>
    <x v="4"/>
    <s v="no root cause"/>
    <x v="4"/>
    <s v=""/>
    <s v=""/>
    <s v=""/>
    <s v=""/>
    <s v=""/>
    <s v=""/>
    <s v=""/>
    <s v=""/>
    <s v=""/>
    <m/>
    <s v=""/>
    <s v=""/>
    <s v=""/>
    <s v=""/>
    <s v=""/>
    <s v=""/>
    <s v=""/>
    <s v=""/>
    <s v=""/>
    <s v=""/>
  </r>
  <r>
    <s v="Dehane-PHP"/>
    <s v="LIT_591"/>
    <m/>
    <s v="CAMUSAT"/>
    <s v="Good Grid + GE"/>
    <s v="LITTORAL"/>
    <s v="Dehane"/>
    <s v="ZTE"/>
    <n v="0"/>
    <n v="0"/>
    <n v="0"/>
    <n v="0"/>
    <s v="Operationnel"/>
    <m/>
    <x v="8"/>
    <x v="4"/>
    <s v="no root cause"/>
    <x v="4"/>
    <s v=""/>
    <s v=""/>
    <s v=""/>
    <s v=""/>
    <s v=""/>
    <s v=""/>
    <s v=""/>
    <s v=""/>
    <s v=""/>
    <m/>
    <s v=""/>
    <s v=""/>
    <s v=""/>
    <s v=""/>
    <s v=""/>
    <s v=""/>
    <s v=""/>
    <s v=""/>
    <s v=""/>
    <s v=""/>
  </r>
  <r>
    <s v="Col-Batie-IHS"/>
    <s v="OST_164"/>
    <m/>
    <s v="IHS"/>
    <s v="Grid-Gen"/>
    <s v="OUEST"/>
    <s v="Batie"/>
    <s v="HUAWEI"/>
    <n v="0"/>
    <n v="0"/>
    <n v="0"/>
    <n v="0"/>
    <s v="Operationnel"/>
    <m/>
    <x v="8"/>
    <x v="4"/>
    <s v="no root cause"/>
    <x v="4"/>
    <s v=""/>
    <s v=""/>
    <s v=""/>
    <m/>
    <m/>
    <m/>
    <m/>
    <m/>
    <m/>
    <m/>
    <s v=""/>
    <s v=""/>
    <s v=""/>
    <s v=""/>
    <s v=""/>
    <s v=""/>
    <s v=""/>
    <s v=""/>
    <s v=""/>
    <s v=""/>
  </r>
  <r>
    <s v="Bafou"/>
    <s v="OST_017"/>
    <m/>
    <s v="IHS"/>
    <s v="Grid-Gen"/>
    <s v="OUEST"/>
    <s v="Bafou"/>
    <s v="HUAWEI"/>
    <n v="0"/>
    <n v="0"/>
    <n v="0"/>
    <n v="0"/>
    <s v="Operationnel"/>
    <m/>
    <x v="8"/>
    <x v="4"/>
    <s v="no root cause"/>
    <x v="4"/>
    <s v=""/>
    <s v=""/>
    <s v=""/>
    <m/>
    <m/>
    <m/>
    <m/>
    <m/>
    <m/>
    <m/>
    <s v=""/>
    <s v=""/>
    <s v=""/>
    <s v=""/>
    <s v=""/>
    <s v=""/>
    <s v=""/>
    <s v=""/>
    <s v=""/>
    <s v=""/>
  </r>
  <r>
    <s v="Ndoumkain"/>
    <s v="OST_207"/>
    <m/>
    <s v="IHS"/>
    <s v="Grid-Gen"/>
    <s v="OUEST"/>
    <s v="Ndoumkain"/>
    <s v="HUAWEI"/>
    <n v="0"/>
    <n v="0"/>
    <n v="0"/>
    <n v="0"/>
    <s v="Operationnel"/>
    <m/>
    <x v="8"/>
    <x v="4"/>
    <s v="no root cause"/>
    <x v="4"/>
    <s v=""/>
    <s v=""/>
    <s v=""/>
    <m/>
    <m/>
    <m/>
    <m/>
    <m/>
    <m/>
    <m/>
    <s v=""/>
    <s v=""/>
    <s v=""/>
    <s v=""/>
    <s v=""/>
    <s v=""/>
    <s v=""/>
    <s v=""/>
    <s v=""/>
    <s v=""/>
  </r>
  <r>
    <s v="BAHAM-NGOUGOUM"/>
    <s v="OST_282"/>
    <m/>
    <s v="CAMUSAT"/>
    <s v="Bad Grid + GE"/>
    <s v="OUEST"/>
    <s v="Bafang"/>
    <s v="HUAWEI"/>
    <n v="0"/>
    <n v="0"/>
    <n v="0"/>
    <n v="0"/>
    <s v="Operationnel"/>
    <m/>
    <x v="8"/>
    <x v="4"/>
    <s v="no root cause"/>
    <x v="4"/>
    <s v=""/>
    <s v=""/>
    <s v=""/>
    <m/>
    <m/>
    <m/>
    <m/>
    <m/>
    <m/>
    <m/>
    <s v=""/>
    <s v=""/>
    <s v=""/>
    <s v=""/>
    <s v=""/>
    <s v=""/>
    <s v=""/>
    <s v=""/>
    <s v=""/>
    <s v=""/>
  </r>
  <r>
    <s v="Nakong"/>
    <s v="NRD_157"/>
    <m/>
    <s v="CAMUSAT"/>
    <s v="Bad Grid + Solar + GE"/>
    <s v="NORD"/>
    <s v="Nakong"/>
    <s v="HUAWEI"/>
    <n v="0"/>
    <n v="0"/>
    <n v="0"/>
    <n v="0"/>
    <s v="Operationnel"/>
    <m/>
    <x v="8"/>
    <x v="4"/>
    <s v="no root cause"/>
    <x v="4"/>
    <s v=""/>
    <s v=""/>
    <s v=""/>
    <s v=""/>
    <s v=""/>
    <s v=""/>
    <s v=""/>
    <s v=""/>
    <s v=""/>
    <m/>
    <s v=""/>
    <s v=""/>
    <s v=""/>
    <s v=""/>
    <s v=""/>
    <s v=""/>
    <s v=""/>
    <s v=""/>
    <s v=""/>
    <s v=""/>
  </r>
  <r>
    <s v="Balessing"/>
    <s v="OST_008"/>
    <m/>
    <s v="OCM/Strategique"/>
    <s v="OCM/Stratégique"/>
    <s v="OUEST"/>
    <s v="Balessing"/>
    <s v="HUAWEI"/>
    <n v="0"/>
    <n v="0"/>
    <n v="0"/>
    <n v="0"/>
    <s v="Operationnel"/>
    <m/>
    <x v="8"/>
    <x v="4"/>
    <s v="no root cause"/>
    <x v="4"/>
    <s v=""/>
    <s v=""/>
    <s v=""/>
    <m/>
    <m/>
    <m/>
    <m/>
    <m/>
    <m/>
    <m/>
    <s v=""/>
    <s v=""/>
    <s v=""/>
    <s v=""/>
    <s v=""/>
    <s v=""/>
    <s v=""/>
    <s v=""/>
    <s v=""/>
    <s v=""/>
  </r>
  <r>
    <s v="Mbouda-SIK-IHS"/>
    <s v="OST_144"/>
    <m/>
    <s v="IHS"/>
    <s v="Grid-Gen"/>
    <s v="OUEST"/>
    <s v="Mbouda"/>
    <s v="HUAWEI"/>
    <n v="0"/>
    <n v="0"/>
    <n v="0"/>
    <n v="0"/>
    <s v="Operationnel"/>
    <m/>
    <x v="8"/>
    <x v="4"/>
    <s v="no root cause"/>
    <x v="4"/>
    <s v=""/>
    <s v=""/>
    <s v=""/>
    <m/>
    <m/>
    <m/>
    <m/>
    <m/>
    <m/>
    <m/>
    <s v=""/>
    <s v=""/>
    <s v=""/>
    <s v=""/>
    <s v=""/>
    <s v=""/>
    <s v=""/>
    <s v=""/>
    <s v=""/>
    <s v=""/>
  </r>
  <r>
    <s v="Yenon"/>
    <s v="OST_013"/>
    <m/>
    <s v="IHS"/>
    <s v="Grid-Gen"/>
    <s v="OUEST"/>
    <s v="Yenon"/>
    <s v="HUAWEI"/>
    <n v="0"/>
    <n v="0"/>
    <n v="0"/>
    <n v="0"/>
    <s v="Operationnel"/>
    <m/>
    <x v="8"/>
    <x v="4"/>
    <s v="no root cause"/>
    <x v="4"/>
    <s v=""/>
    <s v=""/>
    <s v=""/>
    <m/>
    <m/>
    <m/>
    <m/>
    <m/>
    <m/>
    <m/>
    <s v=""/>
    <s v=""/>
    <s v=""/>
    <s v=""/>
    <s v=""/>
    <s v=""/>
    <s v=""/>
    <s v=""/>
    <s v=""/>
    <s v=""/>
  </r>
  <r>
    <s v="Ndoussan"/>
    <s v="CTR_054"/>
    <m/>
    <s v="IHS"/>
    <s v="Gen-Lithium"/>
    <s v="CENTRE"/>
    <s v="Ndoussan"/>
    <s v="ZTE"/>
    <n v="0"/>
    <n v="0"/>
    <n v="0"/>
    <n v="0"/>
    <s v="Exclu"/>
    <s v="UE Relay"/>
    <x v="2"/>
    <x v="2"/>
    <s v="exclu"/>
    <x v="2"/>
    <s v=""/>
    <s v=""/>
    <s v=""/>
    <s v=""/>
    <s v=""/>
    <s v=""/>
    <s v=""/>
    <s v=""/>
    <s v=""/>
    <m/>
    <s v=""/>
    <s v=""/>
    <s v=""/>
    <s v=""/>
    <s v=""/>
    <s v=""/>
    <s v=""/>
    <s v=""/>
    <s v=""/>
    <s v=""/>
  </r>
  <r>
    <s v="Nkog-Edzen"/>
    <s v="CTR_041"/>
    <m/>
    <m/>
    <m/>
    <s v="CENTRE"/>
    <s v="Nkog-Edzen"/>
    <s v="ZTE"/>
    <n v="0"/>
    <n v="0"/>
    <n v="0"/>
    <n v="0"/>
    <s v="Exclu"/>
    <s v="UE Relay"/>
    <x v="2"/>
    <x v="2"/>
    <s v="exclu"/>
    <x v="2"/>
    <s v=""/>
    <s v=""/>
    <s v=""/>
    <s v=""/>
    <s v=""/>
    <s v=""/>
    <s v=""/>
    <s v=""/>
    <s v=""/>
    <m/>
    <s v=""/>
    <s v=""/>
    <s v=""/>
    <s v=""/>
    <s v=""/>
    <s v=""/>
    <s v=""/>
    <s v=""/>
    <s v=""/>
    <s v=""/>
  </r>
  <r>
    <s v="Baham"/>
    <s v="OST_035"/>
    <m/>
    <s v="IHS"/>
    <s v="Grid-Gen"/>
    <s v="OUEST"/>
    <s v="Baham"/>
    <s v="HUAWEI"/>
    <n v="0"/>
    <n v="0"/>
    <n v="0"/>
    <n v="0"/>
    <s v="Operationnel"/>
    <m/>
    <x v="8"/>
    <x v="4"/>
    <s v="no root cause"/>
    <x v="4"/>
    <s v=""/>
    <s v=""/>
    <s v=""/>
    <m/>
    <m/>
    <m/>
    <m/>
    <m/>
    <m/>
    <m/>
    <s v=""/>
    <s v=""/>
    <s v=""/>
    <s v=""/>
    <s v=""/>
    <s v=""/>
    <s v=""/>
    <s v=""/>
    <s v=""/>
    <s v=""/>
  </r>
  <r>
    <s v="Batcham"/>
    <s v="OST_040"/>
    <m/>
    <s v="IHS"/>
    <s v="Grid-Gen"/>
    <s v="OUEST"/>
    <s v="Batcham"/>
    <s v="HUAWEI"/>
    <n v="0"/>
    <n v="0"/>
    <n v="0"/>
    <n v="0"/>
    <s v="Operationnel"/>
    <m/>
    <x v="8"/>
    <x v="4"/>
    <s v="no root cause"/>
    <x v="4"/>
    <s v=""/>
    <s v=""/>
    <s v=""/>
    <m/>
    <m/>
    <m/>
    <m/>
    <m/>
    <m/>
    <m/>
    <s v=""/>
    <s v=""/>
    <s v=""/>
    <s v=""/>
    <s v=""/>
    <s v=""/>
    <s v=""/>
    <s v=""/>
    <s v=""/>
    <s v=""/>
  </r>
  <r>
    <s v="Batie"/>
    <s v="OST_034"/>
    <m/>
    <s v="IHS"/>
    <s v="Grid-Gen"/>
    <s v="OUEST"/>
    <s v="Batie"/>
    <s v="HUAWEI"/>
    <n v="0"/>
    <n v="0"/>
    <n v="0"/>
    <n v="0"/>
    <s v="Operationnel"/>
    <m/>
    <x v="8"/>
    <x v="4"/>
    <s v="no root cause"/>
    <x v="4"/>
    <s v=""/>
    <s v=""/>
    <s v=""/>
    <m/>
    <m/>
    <m/>
    <m/>
    <m/>
    <m/>
    <m/>
    <s v=""/>
    <s v=""/>
    <s v=""/>
    <s v=""/>
    <s v=""/>
    <s v=""/>
    <s v=""/>
    <s v=""/>
    <s v=""/>
    <s v=""/>
  </r>
  <r>
    <s v="Bafounda-IHS"/>
    <s v="OST_150"/>
    <m/>
    <s v="IHS"/>
    <s v="Grid-Gen"/>
    <s v="OUEST"/>
    <s v="Bafounda"/>
    <s v="HUAWEI"/>
    <n v="0"/>
    <n v="0"/>
    <n v="0"/>
    <n v="0"/>
    <s v="Operationnel"/>
    <m/>
    <x v="8"/>
    <x v="4"/>
    <s v="no root cause"/>
    <x v="4"/>
    <s v=""/>
    <s v=""/>
    <s v=""/>
    <m/>
    <m/>
    <m/>
    <m/>
    <m/>
    <m/>
    <m/>
    <s v=""/>
    <s v=""/>
    <s v=""/>
    <s v=""/>
    <s v=""/>
    <s v=""/>
    <s v=""/>
    <s v=""/>
    <s v=""/>
    <s v=""/>
  </r>
  <r>
    <s v="Bameka-IHS"/>
    <s v="OST_162"/>
    <m/>
    <s v="IHS"/>
    <s v="Grid-Gen"/>
    <s v="OUEST"/>
    <s v="Bameka"/>
    <s v="HUAWEI"/>
    <n v="0"/>
    <n v="0"/>
    <n v="0"/>
    <n v="0"/>
    <s v="Operationnel"/>
    <m/>
    <x v="8"/>
    <x v="4"/>
    <s v="no root cause"/>
    <x v="4"/>
    <s v=""/>
    <s v=""/>
    <s v=""/>
    <m/>
    <m/>
    <m/>
    <m/>
    <m/>
    <m/>
    <m/>
    <s v=""/>
    <s v=""/>
    <s v=""/>
    <s v=""/>
    <s v=""/>
    <s v=""/>
    <s v=""/>
    <s v=""/>
    <s v=""/>
    <s v=""/>
  </r>
  <r>
    <s v="Bamendjou-II"/>
    <s v="OST_298"/>
    <m/>
    <s v="CAMUSAT"/>
    <s v="Hybrid Solar - S3"/>
    <s v="OUEST"/>
    <s v="Bamendjou"/>
    <s v="HUAWEI"/>
    <n v="0"/>
    <n v="0"/>
    <n v="0"/>
    <n v="0"/>
    <s v="Operationnel"/>
    <m/>
    <x v="8"/>
    <x v="4"/>
    <s v="no root cause"/>
    <x v="4"/>
    <s v=""/>
    <s v=""/>
    <s v=""/>
    <m/>
    <m/>
    <m/>
    <m/>
    <m/>
    <m/>
    <m/>
    <s v=""/>
    <s v=""/>
    <s v=""/>
    <s v=""/>
    <s v=""/>
    <s v=""/>
    <s v=""/>
    <s v=""/>
    <s v=""/>
    <s v=""/>
  </r>
  <r>
    <s v="Foumban-Nkoungougnet"/>
    <s v="OST_082"/>
    <m/>
    <s v="IHS"/>
    <s v="Grid-Gen"/>
    <s v="OUEST"/>
    <s v="Foumban"/>
    <s v="HUAWEI"/>
    <n v="0"/>
    <n v="0"/>
    <n v="0"/>
    <n v="0"/>
    <s v="Operationnel"/>
    <m/>
    <x v="8"/>
    <x v="4"/>
    <s v="no root cause"/>
    <x v="4"/>
    <s v=""/>
    <s v=""/>
    <s v=""/>
    <m/>
    <m/>
    <m/>
    <m/>
    <m/>
    <m/>
    <m/>
    <s v=""/>
    <s v=""/>
    <s v=""/>
    <s v=""/>
    <s v=""/>
    <s v=""/>
    <s v=""/>
    <s v=""/>
    <s v=""/>
    <s v=""/>
  </r>
  <r>
    <s v="Messa-Carriere"/>
    <s v="CTR_382"/>
    <m/>
    <s v="IHS"/>
    <s v="GridOnly"/>
    <s v="CENTRE"/>
    <s v="Yaounde"/>
    <s v="ZTE"/>
    <n v="0"/>
    <n v="0"/>
    <n v="0"/>
    <n v="0"/>
    <s v="Operationnel"/>
    <m/>
    <x v="8"/>
    <x v="4"/>
    <s v="no root cause"/>
    <x v="4"/>
    <s v=""/>
    <s v=""/>
    <s v=""/>
    <s v=""/>
    <s v=""/>
    <s v=""/>
    <s v=""/>
    <s v=""/>
    <s v=""/>
    <m/>
    <s v=""/>
    <s v=""/>
    <s v=""/>
    <s v=""/>
    <s v=""/>
    <s v=""/>
    <s v=""/>
    <s v=""/>
    <s v=""/>
    <s v=""/>
  </r>
  <r>
    <s v="Foumban-Njintout-II"/>
    <s v="OST_178"/>
    <m/>
    <s v="IHS"/>
    <s v="Grid-Gen"/>
    <s v="OUEST"/>
    <s v="Foumban"/>
    <s v="HUAWEI"/>
    <n v="0"/>
    <n v="0"/>
    <n v="0"/>
    <n v="0"/>
    <s v="Operationnel"/>
    <m/>
    <x v="8"/>
    <x v="4"/>
    <s v="no root cause"/>
    <x v="4"/>
    <s v=""/>
    <s v=""/>
    <s v=""/>
    <m/>
    <m/>
    <m/>
    <m/>
    <m/>
    <m/>
    <m/>
    <s v=""/>
    <s v=""/>
    <s v=""/>
    <s v=""/>
    <s v=""/>
    <s v=""/>
    <s v=""/>
    <s v=""/>
    <s v=""/>
    <s v=""/>
  </r>
  <r>
    <s v="Foumban-Kounga"/>
    <s v="OST_028"/>
    <m/>
    <s v="IHS"/>
    <s v="Grid-Gen"/>
    <s v="OUEST"/>
    <s v="Foumban"/>
    <s v="HUAWEI"/>
    <n v="0"/>
    <n v="0"/>
    <n v="0"/>
    <n v="0"/>
    <s v="Operationnel"/>
    <m/>
    <x v="8"/>
    <x v="4"/>
    <s v="no root cause"/>
    <x v="4"/>
    <s v=""/>
    <s v=""/>
    <s v=""/>
    <m/>
    <m/>
    <m/>
    <m/>
    <m/>
    <m/>
    <m/>
    <s v=""/>
    <s v=""/>
    <s v=""/>
    <s v=""/>
    <s v=""/>
    <s v=""/>
    <s v=""/>
    <s v=""/>
    <s v=""/>
    <s v=""/>
  </r>
  <r>
    <s v="Bakassi"/>
    <s v="SUO_018"/>
    <m/>
    <s v="IHS"/>
    <s v="Solar-Gen"/>
    <s v="SUD-OUEST"/>
    <s v="Bakassi"/>
    <s v="HUAWEI"/>
    <n v="0"/>
    <n v="0"/>
    <n v="0"/>
    <n v="0"/>
    <s v="Insecurity"/>
    <m/>
    <x v="8"/>
    <x v="4"/>
    <s v="no root cause"/>
    <x v="4"/>
    <s v=""/>
    <s v=""/>
    <s v=""/>
    <s v=""/>
    <s v=""/>
    <s v=""/>
    <s v=""/>
    <s v=""/>
    <s v=""/>
    <m/>
    <s v=""/>
    <s v=""/>
    <s v=""/>
    <s v=""/>
    <s v=""/>
    <s v=""/>
    <s v=""/>
    <s v=""/>
    <s v=""/>
    <s v=""/>
  </r>
  <r>
    <s v="Mundemba"/>
    <s v="SUO_020"/>
    <m/>
    <s v="IHS"/>
    <s v="Hybrid-Gen"/>
    <s v="SUD-OUEST"/>
    <s v="Mundemba"/>
    <s v="HUAWEI"/>
    <n v="0"/>
    <n v="0"/>
    <n v="0"/>
    <n v="0"/>
    <s v="Insecurity"/>
    <m/>
    <x v="8"/>
    <x v="4"/>
    <s v="no root cause"/>
    <x v="4"/>
    <s v=""/>
    <s v=""/>
    <s v=""/>
    <s v=""/>
    <s v=""/>
    <s v=""/>
    <s v=""/>
    <s v=""/>
    <s v=""/>
    <m/>
    <s v=""/>
    <s v=""/>
    <s v=""/>
    <s v=""/>
    <s v=""/>
    <s v=""/>
    <s v=""/>
    <s v=""/>
    <s v=""/>
    <s v=""/>
  </r>
  <r>
    <s v="Nguti"/>
    <s v="SUO_022"/>
    <m/>
    <s v="CAMUSAT"/>
    <s v="HGB"/>
    <s v="SUD-OUEST"/>
    <s v="Nguti"/>
    <s v="NOKIA"/>
    <n v="0"/>
    <n v="0"/>
    <n v="0"/>
    <n v="0"/>
    <s v="Insecurity"/>
    <m/>
    <x v="8"/>
    <x v="4"/>
    <s v="no root cause"/>
    <x v="4"/>
    <s v=""/>
    <s v=""/>
    <s v=""/>
    <s v=""/>
    <s v=""/>
    <s v=""/>
    <s v=""/>
    <s v=""/>
    <s v=""/>
    <m/>
    <s v=""/>
    <s v=""/>
    <s v=""/>
    <s v=""/>
    <s v=""/>
    <s v=""/>
    <s v=""/>
    <s v=""/>
    <s v=""/>
    <s v=""/>
  </r>
  <r>
    <s v="Konye"/>
    <s v="SUO_032"/>
    <m/>
    <s v="IHS"/>
    <s v="Hybrid-Gen"/>
    <s v="SUD-OUEST"/>
    <s v="Konye"/>
    <s v="NOKIA"/>
    <n v="0"/>
    <n v="0"/>
    <n v="0"/>
    <n v="0"/>
    <s v="Insecurity"/>
    <m/>
    <x v="8"/>
    <x v="4"/>
    <s v="no root cause"/>
    <x v="4"/>
    <s v=""/>
    <s v=""/>
    <s v=""/>
    <s v=""/>
    <s v=""/>
    <s v=""/>
    <s v=""/>
    <s v=""/>
    <s v=""/>
    <m/>
    <s v=""/>
    <s v=""/>
    <s v=""/>
    <s v=""/>
    <s v=""/>
    <s v=""/>
    <s v=""/>
    <s v=""/>
    <s v=""/>
    <s v=""/>
  </r>
  <r>
    <s v="Kurume"/>
    <s v="SUO_034"/>
    <m/>
    <s v="CAMUSAT"/>
    <e v="#N/A"/>
    <s v="SUD-OUEST"/>
    <s v="Kurume"/>
    <s v="NOKIA"/>
    <n v="0"/>
    <n v="0"/>
    <n v="0"/>
    <n v="0"/>
    <s v="Insecurity"/>
    <m/>
    <x v="8"/>
    <x v="4"/>
    <s v="no root cause"/>
    <x v="4"/>
    <s v=""/>
    <s v=""/>
    <s v=""/>
    <s v=""/>
    <s v=""/>
    <s v=""/>
    <s v=""/>
    <s v=""/>
    <s v=""/>
    <m/>
    <s v=""/>
    <s v=""/>
    <s v=""/>
    <s v=""/>
    <s v=""/>
    <s v=""/>
    <s v=""/>
    <s v=""/>
    <s v=""/>
    <s v=""/>
  </r>
  <r>
    <s v="Tinto"/>
    <s v="SUO_040"/>
    <m/>
    <s v="IHS"/>
    <s v="Gen Only"/>
    <s v="SUD-OUEST"/>
    <s v="Tinto"/>
    <s v="HUAWEI"/>
    <n v="0"/>
    <n v="0"/>
    <n v="0"/>
    <n v="0"/>
    <s v="Insecurity"/>
    <m/>
    <x v="8"/>
    <x v="4"/>
    <s v="no root cause"/>
    <x v="4"/>
    <s v=""/>
    <s v=""/>
    <s v=""/>
    <m/>
    <m/>
    <m/>
    <m/>
    <m/>
    <m/>
    <m/>
    <s v=""/>
    <s v=""/>
    <s v=""/>
    <s v=""/>
    <s v=""/>
    <s v=""/>
    <s v=""/>
    <s v=""/>
    <s v=""/>
    <s v=""/>
  </r>
  <r>
    <s v="Mbakwa-Supe-MTN"/>
    <s v="SUO_049"/>
    <m/>
    <s v="IHS"/>
    <s v="Vandalized"/>
    <s v="SUD-OUEST"/>
    <s v="Mbakwa"/>
    <s v="HUAWEI"/>
    <n v="0"/>
    <n v="0"/>
    <n v="0"/>
    <n v="0"/>
    <s v="Insecurity"/>
    <m/>
    <x v="8"/>
    <x v="4"/>
    <s v="no root cause"/>
    <x v="4"/>
    <s v=""/>
    <s v=""/>
    <s v=""/>
    <s v=""/>
    <s v=""/>
    <s v=""/>
    <s v=""/>
    <s v=""/>
    <s v=""/>
    <m/>
    <s v=""/>
    <s v=""/>
    <s v=""/>
    <s v=""/>
    <s v=""/>
    <s v=""/>
    <s v=""/>
    <s v=""/>
    <s v=""/>
    <s v=""/>
  </r>
  <r>
    <s v="Ashum-MTN"/>
    <s v="SUO_089"/>
    <m/>
    <s v="IHS"/>
    <s v="Gen Only"/>
    <s v="SUD-OUEST"/>
    <s v="Ashum"/>
    <s v="HUAWEI"/>
    <n v="0"/>
    <n v="0"/>
    <n v="0"/>
    <n v="0"/>
    <s v="Insecurity"/>
    <m/>
    <x v="8"/>
    <x v="4"/>
    <s v="no root cause"/>
    <x v="4"/>
    <s v=""/>
    <s v=""/>
    <s v=""/>
    <m/>
    <m/>
    <m/>
    <m/>
    <m/>
    <m/>
    <m/>
    <s v=""/>
    <s v=""/>
    <s v=""/>
    <s v=""/>
    <s v=""/>
    <s v=""/>
    <s v=""/>
    <s v=""/>
    <s v=""/>
    <s v=""/>
  </r>
  <r>
    <s v="Ekona-MTN"/>
    <s v="SUO_087"/>
    <m/>
    <s v="IHS"/>
    <s v="Vandalized"/>
    <s v="SUD-OUEST"/>
    <s v="Ekona"/>
    <s v="HUAWEI"/>
    <n v="0"/>
    <n v="0"/>
    <n v="0"/>
    <n v="0"/>
    <s v="Insecurity"/>
    <m/>
    <x v="8"/>
    <x v="4"/>
    <s v="no root cause"/>
    <x v="4"/>
    <s v=""/>
    <s v=""/>
    <s v=""/>
    <s v=""/>
    <s v=""/>
    <s v=""/>
    <s v=""/>
    <s v=""/>
    <s v=""/>
    <m/>
    <s v=""/>
    <s v=""/>
    <s v=""/>
    <s v=""/>
    <s v=""/>
    <s v=""/>
    <s v=""/>
    <s v=""/>
    <s v=""/>
    <s v=""/>
  </r>
  <r>
    <s v="Botatango-MTN"/>
    <s v="CTR_223"/>
    <m/>
    <s v="IHS"/>
    <s v="Solar-Gen"/>
    <s v="CENTRE"/>
    <s v="Botatango"/>
    <s v="ZTE"/>
    <n v="0"/>
    <n v="0"/>
    <n v="0"/>
    <n v="0"/>
    <s v="Operationnel"/>
    <m/>
    <x v="8"/>
    <x v="4"/>
    <s v="no root cause"/>
    <x v="4"/>
    <s v=""/>
    <s v=""/>
    <s v=""/>
    <s v=""/>
    <s v=""/>
    <s v=""/>
    <s v=""/>
    <s v=""/>
    <s v=""/>
    <m/>
    <s v=""/>
    <s v=""/>
    <s v=""/>
    <s v=""/>
    <s v=""/>
    <s v=""/>
    <s v=""/>
    <s v=""/>
    <s v=""/>
    <s v=""/>
  </r>
  <r>
    <s v="Munyengue-Trouble-IHS"/>
    <s v="SUO_098"/>
    <m/>
    <s v="IHS"/>
    <s v="Gen Only"/>
    <s v="SUD-OUEST"/>
    <s v="Muyengue"/>
    <s v="HUAWEI"/>
    <n v="0"/>
    <n v="0"/>
    <n v="0"/>
    <n v="0"/>
    <s v="Insecurity"/>
    <m/>
    <x v="8"/>
    <x v="4"/>
    <s v="no root cause"/>
    <x v="4"/>
    <s v=""/>
    <s v=""/>
    <s v=""/>
    <s v=""/>
    <s v=""/>
    <s v=""/>
    <s v=""/>
    <s v=""/>
    <s v=""/>
    <m/>
    <s v=""/>
    <s v=""/>
    <s v=""/>
    <s v=""/>
    <s v=""/>
    <s v=""/>
    <s v=""/>
    <s v=""/>
    <s v=""/>
    <s v=""/>
  </r>
  <r>
    <s v="Muyengue-II-IHS"/>
    <s v="SUO_026"/>
    <m/>
    <s v="IHS"/>
    <s v="Grid-Gen"/>
    <s v="SUD-OUEST"/>
    <s v="Muyengue"/>
    <s v="HUAWEI"/>
    <n v="0"/>
    <n v="0"/>
    <n v="0"/>
    <n v="0"/>
    <s v="Insecurity"/>
    <m/>
    <x v="8"/>
    <x v="4"/>
    <s v="no root cause"/>
    <x v="4"/>
    <s v=""/>
    <s v=""/>
    <s v=""/>
    <s v=""/>
    <s v=""/>
    <s v=""/>
    <s v=""/>
    <s v=""/>
    <s v=""/>
    <m/>
    <s v=""/>
    <s v=""/>
    <s v=""/>
    <s v=""/>
    <s v=""/>
    <s v=""/>
    <s v=""/>
    <s v=""/>
    <s v=""/>
    <s v=""/>
  </r>
  <r>
    <s v="Babensi-IHS"/>
    <s v="SUO_099"/>
    <m/>
    <s v="IHS"/>
    <s v="Gen Only"/>
    <s v="SUD-OUEST"/>
    <s v="Babensi"/>
    <s v="HUAWEI"/>
    <n v="0"/>
    <n v="0"/>
    <n v="0"/>
    <n v="0"/>
    <s v="Insecurity"/>
    <m/>
    <x v="8"/>
    <x v="4"/>
    <s v="no root cause"/>
    <x v="4"/>
    <s v=""/>
    <s v=""/>
    <s v=""/>
    <s v=""/>
    <s v=""/>
    <s v=""/>
    <s v=""/>
    <s v=""/>
    <s v=""/>
    <m/>
    <s v=""/>
    <s v=""/>
    <s v=""/>
    <s v=""/>
    <s v=""/>
    <s v=""/>
    <s v=""/>
    <s v=""/>
    <s v=""/>
    <s v=""/>
  </r>
  <r>
    <s v="Ekona-II-IHS"/>
    <s v="SUO_128"/>
    <m/>
    <s v="IHS"/>
    <s v="Vandalized"/>
    <s v="SUD-OUEST"/>
    <s v="Ekona"/>
    <s v="HUAWEI"/>
    <n v="0"/>
    <n v="0"/>
    <n v="0"/>
    <n v="0"/>
    <s v="Insecurity"/>
    <m/>
    <x v="8"/>
    <x v="4"/>
    <s v="no root cause"/>
    <x v="4"/>
    <s v=""/>
    <s v=""/>
    <s v=""/>
    <s v=""/>
    <s v=""/>
    <s v=""/>
    <s v=""/>
    <s v=""/>
    <s v=""/>
    <m/>
    <s v=""/>
    <s v=""/>
    <s v=""/>
    <s v=""/>
    <s v=""/>
    <s v=""/>
    <s v=""/>
    <s v=""/>
    <s v=""/>
    <s v=""/>
  </r>
  <r>
    <s v="Akwaya-IHS"/>
    <s v="SUO_092"/>
    <m/>
    <s v="IHS"/>
    <s v="Solar-Gen"/>
    <s v="SUD-OUEST"/>
    <s v="Akwaya"/>
    <s v="NOKIA"/>
    <n v="0"/>
    <n v="0"/>
    <n v="0"/>
    <n v="0"/>
    <s v="Insecurity"/>
    <m/>
    <x v="8"/>
    <x v="4"/>
    <s v="no root cause"/>
    <x v="4"/>
    <s v=""/>
    <s v=""/>
    <s v=""/>
    <s v=""/>
    <s v=""/>
    <s v=""/>
    <s v=""/>
    <s v=""/>
    <s v=""/>
    <m/>
    <s v=""/>
    <s v=""/>
    <s v=""/>
    <s v=""/>
    <s v=""/>
    <s v=""/>
    <s v=""/>
    <s v=""/>
    <s v=""/>
    <s v=""/>
  </r>
  <r>
    <s v="Njikwa-Town-IHS"/>
    <s v="NRO_022"/>
    <m/>
    <m/>
    <m/>
    <s v="NORD-OUEST"/>
    <s v="Njikwa"/>
    <s v="NOKIA"/>
    <n v="0"/>
    <n v="0"/>
    <n v="0"/>
    <n v="0"/>
    <s v="Insecurity"/>
    <m/>
    <x v="8"/>
    <x v="4"/>
    <s v="no root cause"/>
    <x v="4"/>
    <s v=""/>
    <s v=""/>
    <s v=""/>
    <s v=""/>
    <s v=""/>
    <s v=""/>
    <s v=""/>
    <s v=""/>
    <s v=""/>
    <m/>
    <s v=""/>
    <s v=""/>
    <s v=""/>
    <s v=""/>
    <s v=""/>
    <s v=""/>
    <s v=""/>
    <s v=""/>
    <s v=""/>
    <s v=""/>
  </r>
  <r>
    <s v="Bova-Bokombo-IHS"/>
    <s v="SUO_025"/>
    <m/>
    <s v="IHS"/>
    <s v="Gen Only"/>
    <s v="SUD-OUEST"/>
    <s v="Bova-Bokombo"/>
    <s v="HUAWEI"/>
    <n v="0"/>
    <n v="0"/>
    <n v="0"/>
    <n v="0"/>
    <s v="Insecurity"/>
    <m/>
    <x v="8"/>
    <x v="4"/>
    <s v="no root cause"/>
    <x v="4"/>
    <s v=""/>
    <s v=""/>
    <s v=""/>
    <s v=""/>
    <s v=""/>
    <s v=""/>
    <s v=""/>
    <s v=""/>
    <s v=""/>
    <m/>
    <s v=""/>
    <s v=""/>
    <s v=""/>
    <s v=""/>
    <s v=""/>
    <s v=""/>
    <s v=""/>
    <s v=""/>
    <s v=""/>
    <s v=""/>
  </r>
  <r>
    <s v="Abuenshie"/>
    <s v="NRO_045"/>
    <m/>
    <s v="IHS"/>
    <s v="Vandalized"/>
    <s v="NORD-OUEST"/>
    <s v="Abuenshie"/>
    <s v="NOKIA"/>
    <n v="0"/>
    <n v="0"/>
    <n v="0"/>
    <n v="0"/>
    <s v="Insecurity"/>
    <m/>
    <x v="8"/>
    <x v="4"/>
    <s v="no root cause"/>
    <x v="4"/>
    <s v=""/>
    <s v=""/>
    <s v=""/>
    <s v=""/>
    <s v=""/>
    <s v=""/>
    <s v=""/>
    <s v=""/>
    <s v=""/>
    <m/>
    <s v=""/>
    <s v=""/>
    <s v=""/>
    <s v=""/>
    <s v=""/>
    <s v=""/>
    <s v=""/>
    <s v=""/>
    <s v=""/>
    <s v=""/>
  </r>
  <r>
    <s v="Tugi"/>
    <s v="NRO_076"/>
    <m/>
    <m/>
    <m/>
    <s v="NORD-OUEST"/>
    <s v="Tugi"/>
    <s v="HUAWEI"/>
    <n v="0"/>
    <n v="0"/>
    <n v="0"/>
    <n v="0"/>
    <s v="Insecurity"/>
    <m/>
    <x v="8"/>
    <x v="4"/>
    <s v="no root cause"/>
    <x v="4"/>
    <s v=""/>
    <s v=""/>
    <s v=""/>
    <s v=""/>
    <s v=""/>
    <s v=""/>
    <s v=""/>
    <s v=""/>
    <s v=""/>
    <m/>
    <s v=""/>
    <s v=""/>
    <s v=""/>
    <s v=""/>
    <s v=""/>
    <s v=""/>
    <s v=""/>
    <s v=""/>
    <s v=""/>
    <s v=""/>
  </r>
  <r>
    <s v="Jikejem"/>
    <s v="NRO_071"/>
    <m/>
    <s v="IHS"/>
    <s v="Hybrid-Gen"/>
    <s v="NORD-OUEST"/>
    <s v="Jikejem"/>
    <s v="NOKIA"/>
    <n v="0"/>
    <n v="0"/>
    <n v="0"/>
    <n v="0"/>
    <s v="Insecurity"/>
    <m/>
    <x v="8"/>
    <x v="4"/>
    <s v="no root cause"/>
    <x v="4"/>
    <s v=""/>
    <s v=""/>
    <s v=""/>
    <s v=""/>
    <s v=""/>
    <s v=""/>
    <s v=""/>
    <s v=""/>
    <s v=""/>
    <m/>
    <s v=""/>
    <s v=""/>
    <s v=""/>
    <s v=""/>
    <s v=""/>
    <s v=""/>
    <s v=""/>
    <s v=""/>
    <s v=""/>
    <s v=""/>
  </r>
  <r>
    <s v="Bai-Kuke-IHS"/>
    <s v="SUO_153"/>
    <m/>
    <s v="IHS"/>
    <s v="Vandalized"/>
    <s v="SUD-OUEST"/>
    <s v="Bai-Kuke"/>
    <s v="HUAWEI"/>
    <n v="0"/>
    <n v="0"/>
    <n v="0"/>
    <n v="0"/>
    <s v="Insecurity"/>
    <m/>
    <x v="8"/>
    <x v="4"/>
    <s v="no root cause"/>
    <x v="4"/>
    <s v=""/>
    <s v=""/>
    <s v=""/>
    <s v=""/>
    <s v=""/>
    <s v=""/>
    <s v=""/>
    <s v=""/>
    <s v=""/>
    <m/>
    <s v=""/>
    <s v=""/>
    <s v=""/>
    <s v=""/>
    <s v=""/>
    <s v=""/>
    <s v=""/>
    <s v=""/>
    <s v=""/>
    <s v=""/>
  </r>
  <r>
    <s v="Kwaja"/>
    <s v="NRO_096"/>
    <m/>
    <s v="IHS"/>
    <s v="Vandalized"/>
    <s v="NORD-OUEST"/>
    <s v="Kwaja"/>
    <s v="NOKIA"/>
    <n v="0"/>
    <n v="0"/>
    <n v="0"/>
    <n v="0"/>
    <s v="Insecurity"/>
    <m/>
    <x v="8"/>
    <x v="4"/>
    <s v="no root cause"/>
    <x v="4"/>
    <s v=""/>
    <s v=""/>
    <s v=""/>
    <s v=""/>
    <s v=""/>
    <s v=""/>
    <s v=""/>
    <s v=""/>
    <s v=""/>
    <m/>
    <s v=""/>
    <s v=""/>
    <s v=""/>
    <s v=""/>
    <s v=""/>
    <s v=""/>
    <s v=""/>
    <s v=""/>
    <s v=""/>
    <s v=""/>
  </r>
  <r>
    <s v="Jikejem-II"/>
    <s v="NRO_111"/>
    <m/>
    <m/>
    <m/>
    <s v="NORD-OUEST"/>
    <s v="Jikejem"/>
    <s v="HUAWEI"/>
    <n v="0"/>
    <n v="0"/>
    <n v="0"/>
    <n v="0"/>
    <s v="Insecurity"/>
    <m/>
    <x v="8"/>
    <x v="4"/>
    <s v="no root cause"/>
    <x v="4"/>
    <s v=""/>
    <s v=""/>
    <s v=""/>
    <s v=""/>
    <s v=""/>
    <s v=""/>
    <s v=""/>
    <s v=""/>
    <s v=""/>
    <m/>
    <s v=""/>
    <s v=""/>
    <s v=""/>
    <s v=""/>
    <s v=""/>
    <s v=""/>
    <s v=""/>
    <s v=""/>
    <s v=""/>
    <s v=""/>
  </r>
  <r>
    <s v="Gossi-IHS"/>
    <s v="EXN_232"/>
    <m/>
    <s v="CAMUSAT"/>
    <s v="Hybrid Solar - S3"/>
    <s v="EXTREME-NORD"/>
    <s v="Gossi"/>
    <s v="NOKIA"/>
    <n v="0"/>
    <n v="0"/>
    <n v="0"/>
    <n v="0"/>
    <s v="Insecurity"/>
    <m/>
    <x v="8"/>
    <x v="4"/>
    <s v="no root cause"/>
    <x v="4"/>
    <s v=""/>
    <s v=""/>
    <s v=""/>
    <s v=""/>
    <s v=""/>
    <s v=""/>
    <s v=""/>
    <s v=""/>
    <s v=""/>
    <m/>
    <s v=""/>
    <s v=""/>
    <s v=""/>
    <s v=""/>
    <s v=""/>
    <s v=""/>
    <s v=""/>
    <s v=""/>
    <s v=""/>
    <s v=""/>
  </r>
  <r>
    <s v="Boumnyebel"/>
    <s v="CTR_058"/>
    <m/>
    <s v="IHS"/>
    <s v="Grid-Gen"/>
    <s v="CENTRE"/>
    <s v="Boumnyebel"/>
    <s v="ZTE"/>
    <n v="0"/>
    <n v="0"/>
    <n v="0"/>
    <n v="0"/>
    <s v="Operationnel"/>
    <m/>
    <x v="8"/>
    <x v="4"/>
    <s v="no root cause"/>
    <x v="4"/>
    <s v=""/>
    <s v=""/>
    <s v=""/>
    <s v=""/>
    <s v=""/>
    <s v=""/>
    <s v=""/>
    <s v=""/>
    <s v=""/>
    <m/>
    <s v=""/>
    <s v=""/>
    <s v=""/>
    <s v=""/>
    <s v=""/>
    <s v=""/>
    <s v=""/>
    <s v=""/>
    <s v=""/>
    <s v=""/>
  </r>
  <r>
    <s v="Mora"/>
    <s v="EXN_005"/>
    <m/>
    <s v="CAMUSAT"/>
    <s v="Bad Grid + Solar + GE"/>
    <s v="EXTREME-NORD"/>
    <s v="Mora"/>
    <s v="HUAWEI"/>
    <n v="0"/>
    <n v="0"/>
    <n v="0"/>
    <n v="0"/>
    <s v="Insecurity"/>
    <m/>
    <x v="8"/>
    <x v="4"/>
    <s v="no root cause"/>
    <x v="4"/>
    <s v=""/>
    <s v=""/>
    <s v=""/>
    <s v=""/>
    <s v=""/>
    <s v=""/>
    <s v=""/>
    <s v=""/>
    <s v=""/>
    <m/>
    <s v=""/>
    <s v=""/>
    <s v=""/>
    <s v=""/>
    <s v=""/>
    <s v=""/>
    <s v=""/>
    <s v=""/>
    <s v=""/>
    <s v=""/>
  </r>
  <r>
    <s v="LIT_841_Z_PK12-BASSA-SODIKOMBO"/>
    <s v="LIT_841"/>
    <m/>
    <s v="ESCO"/>
    <s v="Medium Grid + GE"/>
    <s v="LIT"/>
    <s v="Douala"/>
    <s v="ZTE"/>
    <n v="0"/>
    <n v="0"/>
    <n v="0"/>
    <n v="0"/>
    <s v="Operationnel"/>
    <m/>
    <x v="8"/>
    <x v="4"/>
    <s v="no root cause"/>
    <x v="4"/>
    <s v=""/>
    <s v=""/>
    <s v=""/>
    <s v=""/>
    <s v=""/>
    <s v=""/>
    <s v=""/>
    <s v=""/>
    <s v=""/>
    <m/>
    <s v=""/>
    <s v=""/>
    <s v=""/>
    <s v=""/>
    <s v=""/>
    <s v=""/>
    <s v=""/>
    <s v=""/>
    <s v=""/>
    <s v=""/>
  </r>
  <r>
    <s v="LIT_838_Z_Logpom-Bagam"/>
    <s v="LIT_838"/>
    <m/>
    <s v="ESCO"/>
    <s v="Good Grid + Solar + GE"/>
    <s v="LIT"/>
    <s v="Douala"/>
    <s v="ZTE"/>
    <n v="0"/>
    <n v="0"/>
    <n v="0"/>
    <n v="0"/>
    <s v="Operationnel"/>
    <m/>
    <x v="8"/>
    <x v="4"/>
    <s v="no root cause"/>
    <x v="4"/>
    <s v=""/>
    <s v=""/>
    <s v=""/>
    <s v=""/>
    <s v=""/>
    <s v=""/>
    <s v=""/>
    <s v=""/>
    <s v=""/>
    <m/>
    <s v=""/>
    <s v=""/>
    <s v=""/>
    <s v=""/>
    <s v=""/>
    <s v=""/>
    <s v=""/>
    <s v=""/>
    <s v=""/>
    <s v=""/>
  </r>
  <r>
    <s v="NRD_260_H_Garoua-Djagara"/>
    <s v="NRD_260"/>
    <m/>
    <s v="ESCO"/>
    <s v="Hybrid Solar - S1"/>
    <s v="NRD"/>
    <s v="Garoua"/>
    <s v="HUAWEI"/>
    <n v="0"/>
    <n v="0"/>
    <n v="0"/>
    <n v="0"/>
    <s v="Operationnel"/>
    <m/>
    <x v="8"/>
    <x v="4"/>
    <s v="no root cause"/>
    <x v="4"/>
    <s v=""/>
    <s v=""/>
    <s v=""/>
    <s v=""/>
    <s v=""/>
    <s v=""/>
    <s v=""/>
    <s v=""/>
    <s v=""/>
    <m/>
    <s v=""/>
    <s v=""/>
    <s v=""/>
    <s v=""/>
    <s v=""/>
    <s v=""/>
    <s v=""/>
    <s v=""/>
    <s v=""/>
    <s v=""/>
  </r>
  <r>
    <s v="CTR_944_Z_Mimboman-Camtel"/>
    <s v="CTR_944"/>
    <m/>
    <s v="ESCO"/>
    <s v="Bad Grid + GE"/>
    <s v="CTR"/>
    <s v="Yaoundé"/>
    <s v="ZTE"/>
    <n v="0"/>
    <n v="0"/>
    <n v="0"/>
    <n v="0"/>
    <s v="Operationnel"/>
    <m/>
    <x v="8"/>
    <x v="4"/>
    <s v="no root cause"/>
    <x v="4"/>
    <s v=""/>
    <s v=""/>
    <s v=""/>
    <s v=""/>
    <s v=""/>
    <s v=""/>
    <s v=""/>
    <s v=""/>
    <s v=""/>
    <m/>
    <s v=""/>
    <s v=""/>
    <s v=""/>
    <s v=""/>
    <s v=""/>
    <s v=""/>
    <s v=""/>
    <s v=""/>
    <s v=""/>
    <s v=""/>
  </r>
  <r>
    <s v="EST_211_Z_BATOURI-TRYPANO-MTN-IHS"/>
    <s v="EST_211"/>
    <m/>
    <e v="#N/A"/>
    <e v="#N/A"/>
    <s v="EST"/>
    <s v="Batouri"/>
    <s v="ZTE"/>
    <n v="0"/>
    <n v="0"/>
    <n v="0"/>
    <n v="0"/>
    <m/>
    <m/>
    <x v="8"/>
    <x v="4"/>
    <s v="no root cause"/>
    <x v="4"/>
    <s v=""/>
    <s v=""/>
    <s v=""/>
    <s v=""/>
    <s v=""/>
    <s v=""/>
    <s v=""/>
    <s v=""/>
    <s v=""/>
    <m/>
    <s v=""/>
    <s v=""/>
    <s v=""/>
    <s v=""/>
    <s v=""/>
    <s v=""/>
    <s v=""/>
    <s v=""/>
    <s v=""/>
    <s v=""/>
  </r>
  <r>
    <s v="EXN_368_H_Maroua-Walya-Mosquee"/>
    <s v="EXN_368"/>
    <m/>
    <s v="ESCO"/>
    <s v="Hybrid Solar - S1"/>
    <s v="EXN"/>
    <s v="Maroua"/>
    <s v="HUAWEI"/>
    <n v="0"/>
    <n v="0"/>
    <n v="0"/>
    <n v="0"/>
    <s v=""/>
    <m/>
    <x v="8"/>
    <x v="4"/>
    <s v="no root cause"/>
    <x v="4"/>
    <s v=""/>
    <s v=""/>
    <s v=""/>
    <s v=""/>
    <s v=""/>
    <s v=""/>
    <s v=""/>
    <s v=""/>
    <s v=""/>
    <m/>
    <s v=""/>
    <s v=""/>
    <s v=""/>
    <s v=""/>
    <s v=""/>
    <s v=""/>
    <s v=""/>
    <s v=""/>
    <s v=""/>
    <s v=""/>
  </r>
  <r>
    <s v="CTR_1054_Z_AKOK-Ndoe-MTN-IHS"/>
    <s v="CTR_1054"/>
    <m/>
    <e v="#N/A"/>
    <e v="#N/A"/>
    <s v="CTR"/>
    <s v="Yaoundé"/>
    <s v="ZTE"/>
    <n v="0"/>
    <n v="0"/>
    <n v="0"/>
    <n v="0"/>
    <m/>
    <m/>
    <x v="8"/>
    <x v="4"/>
    <s v="no root cause"/>
    <x v="4"/>
    <s v=""/>
    <s v=""/>
    <s v=""/>
    <s v=""/>
    <s v=""/>
    <s v=""/>
    <s v=""/>
    <s v=""/>
    <s v=""/>
    <m/>
    <s v=""/>
    <s v=""/>
    <s v=""/>
    <s v=""/>
    <s v=""/>
    <s v=""/>
    <s v=""/>
    <s v=""/>
    <s v=""/>
    <s v=""/>
  </r>
  <r>
    <s v="CTR_702_Z_Hilton-Indoor-8F"/>
    <s v="CTR_702_indoor_8F"/>
    <m/>
    <e v="#N/A"/>
    <e v="#N/A"/>
    <s v="CTR"/>
    <s v="Yaounde"/>
    <s v="ZTE"/>
    <n v="0"/>
    <n v="0"/>
    <n v="0"/>
    <n v="0"/>
    <s v=""/>
    <m/>
    <x v="8"/>
    <x v="4"/>
    <s v="no root cause"/>
    <x v="4"/>
    <s v=""/>
    <s v=""/>
    <s v=""/>
    <s v=""/>
    <s v=""/>
    <s v=""/>
    <s v=""/>
    <s v=""/>
    <s v=""/>
    <m/>
    <s v=""/>
    <s v=""/>
    <s v=""/>
    <s v=""/>
    <s v=""/>
    <s v=""/>
    <s v=""/>
    <s v=""/>
    <s v=""/>
    <s v=""/>
  </r>
  <r>
    <s v="CTR_1052_Z_Santa-Barbara-Gottam-IHS"/>
    <s v="CTR_1052"/>
    <m/>
    <e v="#N/A"/>
    <e v="#N/A"/>
    <s v="CTR"/>
    <s v="Yaoundé"/>
    <s v="ZTE"/>
    <n v="0"/>
    <n v="0"/>
    <n v="0"/>
    <n v="0"/>
    <s v=""/>
    <m/>
    <x v="8"/>
    <x v="4"/>
    <s v="no root cause"/>
    <x v="4"/>
    <s v=""/>
    <s v=""/>
    <s v=""/>
    <s v=""/>
    <s v=""/>
    <s v=""/>
    <s v=""/>
    <s v=""/>
    <s v=""/>
    <m/>
    <s v=""/>
    <s v=""/>
    <s v=""/>
    <s v=""/>
    <s v=""/>
    <s v=""/>
    <s v=""/>
    <s v=""/>
    <s v=""/>
    <s v=""/>
  </r>
  <r>
    <s v="EST_194_Z_Bertoua-Birpondo-II"/>
    <s v="EST_194"/>
    <m/>
    <s v="ESCO"/>
    <s v="Bad Grid + Solar + GE"/>
    <s v="EST"/>
    <s v="Bertoua"/>
    <s v="ZTE"/>
    <n v="0"/>
    <n v="0"/>
    <n v="0"/>
    <n v="0"/>
    <m/>
    <m/>
    <x v="8"/>
    <x v="4"/>
    <s v="no root cause"/>
    <x v="4"/>
    <s v=""/>
    <s v=""/>
    <s v=""/>
    <s v=""/>
    <s v=""/>
    <s v=""/>
    <s v=""/>
    <s v=""/>
    <s v=""/>
    <m/>
    <s v=""/>
    <s v=""/>
    <s v=""/>
    <s v=""/>
    <s v=""/>
    <s v=""/>
    <s v=""/>
    <s v=""/>
    <s v=""/>
    <s v=""/>
  </r>
  <r>
    <s v="LIT_837_Z_Yassa-Hotel-Midi"/>
    <s v="LIT_837"/>
    <m/>
    <s v="ESCO"/>
    <s v="Bad Grid + Solar + GE"/>
    <s v="LIT"/>
    <s v="Douala"/>
    <s v="ZTE"/>
    <n v="0"/>
    <n v="0"/>
    <n v="0"/>
    <n v="0"/>
    <s v=""/>
    <m/>
    <x v="8"/>
    <x v="4"/>
    <s v="no root cause"/>
    <x v="4"/>
    <s v=""/>
    <s v=""/>
    <s v=""/>
    <s v=""/>
    <s v=""/>
    <s v=""/>
    <s v=""/>
    <s v=""/>
    <s v=""/>
    <m/>
    <s v=""/>
    <s v=""/>
    <s v=""/>
    <s v=""/>
    <s v=""/>
    <s v=""/>
    <s v=""/>
    <s v=""/>
    <s v=""/>
    <s v=""/>
  </r>
  <r>
    <s v="EST_201_Z_Bertoua-Qtier-Toungou"/>
    <s v="EST_201"/>
    <m/>
    <s v="ESCO"/>
    <s v="Hybrid Solar - S1"/>
    <s v="EST"/>
    <s v="Bertoua"/>
    <s v="ZTE"/>
    <n v="0"/>
    <n v="0"/>
    <n v="0"/>
    <n v="0"/>
    <s v="Operationnel"/>
    <m/>
    <x v="8"/>
    <x v="4"/>
    <s v="no root cause"/>
    <x v="4"/>
    <s v=""/>
    <s v=""/>
    <s v=""/>
    <s v=""/>
    <s v=""/>
    <s v=""/>
    <s v=""/>
    <s v=""/>
    <s v=""/>
    <m/>
    <s v=""/>
    <s v=""/>
    <s v=""/>
    <s v=""/>
    <s v=""/>
    <s v=""/>
    <s v=""/>
    <s v=""/>
    <s v=""/>
    <s v=""/>
  </r>
  <r>
    <s v="CTR_702_Z_Hilton-Indoor-0F"/>
    <s v="CTR_702_indoor_0F"/>
    <m/>
    <e v="#N/A"/>
    <e v="#N/A"/>
    <s v="CTR"/>
    <s v="Yaounde"/>
    <s v="ZTE"/>
    <n v="0"/>
    <n v="0"/>
    <n v="0"/>
    <n v="0"/>
    <s v=""/>
    <m/>
    <x v="8"/>
    <x v="4"/>
    <s v="no root cause"/>
    <x v="4"/>
    <s v=""/>
    <s v=""/>
    <s v=""/>
    <s v=""/>
    <s v=""/>
    <s v=""/>
    <s v=""/>
    <s v=""/>
    <s v=""/>
    <m/>
    <s v=""/>
    <s v=""/>
    <s v=""/>
    <s v=""/>
    <s v=""/>
    <s v=""/>
    <s v=""/>
    <s v=""/>
    <s v=""/>
    <s v=""/>
  </r>
  <r>
    <s v="CTR_984_Z_Mbalmayo-Ngalan-II"/>
    <s v="CTR_984"/>
    <m/>
    <s v="ESCO"/>
    <s v="Hybrid Solar - S1"/>
    <s v="CTR"/>
    <s v="Mbalmayo"/>
    <s v="ZTE"/>
    <n v="0"/>
    <n v="0"/>
    <n v="0"/>
    <n v="0"/>
    <s v=""/>
    <m/>
    <x v="8"/>
    <x v="4"/>
    <s v="no root cause"/>
    <x v="4"/>
    <s v=""/>
    <s v=""/>
    <s v=""/>
    <s v=""/>
    <s v=""/>
    <s v=""/>
    <s v=""/>
    <s v=""/>
    <s v=""/>
    <m/>
    <s v=""/>
    <s v=""/>
    <s v=""/>
    <s v=""/>
    <s v=""/>
    <s v=""/>
    <s v=""/>
    <s v=""/>
    <s v=""/>
    <s v=""/>
  </r>
  <r>
    <s v="EST_193_Z_Bertoua-Npoklota-Crf-ENIET"/>
    <s v="EST_193"/>
    <m/>
    <s v="ESCO"/>
    <s v="Bad Grid + Solar + GE"/>
    <s v="EST"/>
    <s v="Bertoua"/>
    <s v="ZTE"/>
    <n v="0"/>
    <n v="0"/>
    <n v="0"/>
    <n v="0"/>
    <s v="Operationnel"/>
    <m/>
    <x v="8"/>
    <x v="4"/>
    <s v="no root cause"/>
    <x v="4"/>
    <s v=""/>
    <s v=""/>
    <s v=""/>
    <s v=""/>
    <s v=""/>
    <s v=""/>
    <s v=""/>
    <s v=""/>
    <s v=""/>
    <m/>
    <s v=""/>
    <s v=""/>
    <s v=""/>
    <s v=""/>
    <s v=""/>
    <s v=""/>
    <s v=""/>
    <s v=""/>
    <s v=""/>
    <s v=""/>
  </r>
  <r>
    <s v="EST_205_Z_Mandjou-Sallekere"/>
    <s v="EST_205"/>
    <m/>
    <s v="ESCO"/>
    <s v="Hybrid Solar - S1"/>
    <s v="EST"/>
    <s v="Mandjou"/>
    <s v="ZTE"/>
    <n v="0"/>
    <n v="0"/>
    <n v="0"/>
    <n v="0"/>
    <s v="Operationnel"/>
    <m/>
    <x v="8"/>
    <x v="4"/>
    <s v="no root cause"/>
    <x v="4"/>
    <s v=""/>
    <s v=""/>
    <s v=""/>
    <s v=""/>
    <s v=""/>
    <s v=""/>
    <s v=""/>
    <s v=""/>
    <s v=""/>
    <m/>
    <s v=""/>
    <s v=""/>
    <s v=""/>
    <s v=""/>
    <s v=""/>
    <s v=""/>
    <s v=""/>
    <s v=""/>
    <s v=""/>
    <s v=""/>
  </r>
  <r>
    <s v="OST_347_H_Bfsam-Baleng-Lycee"/>
    <s v="OST_347"/>
    <m/>
    <s v="ESCO"/>
    <s v="Hybrid Solar - S1"/>
    <s v="OST"/>
    <s v="Bafoussam"/>
    <s v="HUAWEI"/>
    <n v="0"/>
    <n v="0"/>
    <n v="0"/>
    <n v="0"/>
    <s v="Operationnel"/>
    <m/>
    <x v="8"/>
    <x v="4"/>
    <s v="no root cause"/>
    <x v="4"/>
    <s v=""/>
    <s v=""/>
    <s v=""/>
    <m/>
    <m/>
    <m/>
    <m/>
    <m/>
    <m/>
    <m/>
    <s v=""/>
    <s v=""/>
    <s v=""/>
    <s v=""/>
    <s v=""/>
    <s v=""/>
    <s v=""/>
    <s v=""/>
    <s v=""/>
    <s v=""/>
  </r>
  <r>
    <s v="OST_364_H_Dschang-Tchouale"/>
    <s v="OST_364"/>
    <m/>
    <s v="ESCO"/>
    <s v="Hybrid Solar - S1"/>
    <s v="OST"/>
    <s v="Dschang"/>
    <s v="HUAWEI"/>
    <n v="0"/>
    <n v="0"/>
    <n v="0"/>
    <n v="0"/>
    <s v=""/>
    <m/>
    <x v="8"/>
    <x v="4"/>
    <s v="no root cause"/>
    <x v="4"/>
    <s v=""/>
    <s v=""/>
    <s v=""/>
    <m/>
    <m/>
    <m/>
    <m/>
    <m/>
    <m/>
    <m/>
    <s v=""/>
    <s v=""/>
    <s v=""/>
    <s v=""/>
    <s v=""/>
    <s v=""/>
    <s v=""/>
    <s v=""/>
    <s v=""/>
    <s v=""/>
  </r>
  <r>
    <s v="CTR_1055_Z_Ndisamba"/>
    <s v="CTR_1055"/>
    <m/>
    <s v="ESCO"/>
    <s v="Good Grid + GE"/>
    <s v="CTR"/>
    <s v="Yaounde"/>
    <s v="ZTE"/>
    <n v="0"/>
    <n v="0"/>
    <n v="0"/>
    <n v="0"/>
    <s v=""/>
    <m/>
    <x v="8"/>
    <x v="4"/>
    <s v="no root cause"/>
    <x v="4"/>
    <s v=""/>
    <s v=""/>
    <s v=""/>
    <s v=""/>
    <s v=""/>
    <s v=""/>
    <s v=""/>
    <s v=""/>
    <s v=""/>
    <m/>
    <s v=""/>
    <s v=""/>
    <s v=""/>
    <s v=""/>
    <s v=""/>
    <s v=""/>
    <s v=""/>
    <s v=""/>
    <s v=""/>
    <s v=""/>
  </r>
  <r>
    <s v="GBHS-Muyuka"/>
    <s v="SUO_246"/>
    <m/>
    <m/>
    <m/>
    <s v="SUD-OUEST"/>
    <s v="Bamenda"/>
    <s v="HUAWEI"/>
    <n v="0"/>
    <n v="0"/>
    <n v="0"/>
    <n v="0"/>
    <s v="Exclu"/>
    <s v="UE Relay"/>
    <x v="2"/>
    <x v="2"/>
    <s v="exclu"/>
    <x v="2"/>
    <s v=""/>
    <s v=""/>
    <s v=""/>
    <m/>
    <m/>
    <m/>
    <m/>
    <m/>
    <m/>
    <m/>
    <s v=""/>
    <s v=""/>
    <s v=""/>
    <s v=""/>
    <s v=""/>
    <s v=""/>
    <s v=""/>
    <s v=""/>
    <s v=""/>
    <s v=""/>
  </r>
  <r>
    <s v="Balatchi-IHS"/>
    <s v="NRO_027"/>
    <m/>
    <s v="IHS"/>
    <s v="Hybrid-Gen"/>
    <s v="NORD-OUEST"/>
    <s v="Balatchi"/>
    <s v="HUAWEI"/>
    <n v="0"/>
    <n v="0"/>
    <n v="0"/>
    <n v="0"/>
    <s v="Insecurity"/>
    <m/>
    <x v="8"/>
    <x v="4"/>
    <s v="no root cause"/>
    <x v="4"/>
    <s v=""/>
    <s v=""/>
    <s v=""/>
    <m/>
    <m/>
    <m/>
    <m/>
    <m/>
    <m/>
    <m/>
    <s v=""/>
    <s v=""/>
    <s v=""/>
    <s v=""/>
    <s v=""/>
    <s v=""/>
    <s v=""/>
    <s v=""/>
    <s v=""/>
    <s v=""/>
  </r>
  <r>
    <s v="OZOM-I"/>
    <s v="CTR_743"/>
    <m/>
    <s v="CAMUSAT"/>
    <s v="Hybrid Solar - S1"/>
    <s v="CENTRE"/>
    <s v="Ozom"/>
    <s v="ZTE"/>
    <n v="0"/>
    <n v="0"/>
    <n v="0"/>
    <n v="0"/>
    <s v="Operationnel"/>
    <m/>
    <x v="8"/>
    <x v="4"/>
    <s v="no root cause"/>
    <x v="4"/>
    <s v=""/>
    <s v=""/>
    <s v=""/>
    <s v=""/>
    <s v=""/>
    <s v=""/>
    <s v=""/>
    <s v=""/>
    <s v=""/>
    <m/>
    <s v=""/>
    <s v=""/>
    <s v=""/>
    <s v=""/>
    <s v=""/>
    <s v=""/>
    <s v=""/>
    <s v=""/>
    <s v=""/>
    <s v=""/>
  </r>
  <r>
    <s v="Bawa"/>
    <s v="ADM_183"/>
    <m/>
    <m/>
    <m/>
    <s v="ADAMAOUA"/>
    <s v="Bawa"/>
    <s v="HUAWEI"/>
    <n v="0"/>
    <n v="0"/>
    <n v="0"/>
    <n v="0"/>
    <s v="Operationnel"/>
    <m/>
    <x v="8"/>
    <x v="4"/>
    <s v="no root cause"/>
    <x v="4"/>
    <s v=""/>
    <s v=""/>
    <s v=""/>
    <s v=""/>
    <s v=""/>
    <s v=""/>
    <s v=""/>
    <s v=""/>
    <s v=""/>
    <m/>
    <s v=""/>
    <s v=""/>
    <s v=""/>
    <s v=""/>
    <s v=""/>
    <s v=""/>
    <s v=""/>
    <s v=""/>
    <s v=""/>
    <s v=""/>
  </r>
  <r>
    <s v="Foumbot-Mangoum"/>
    <s v="OST_136"/>
    <m/>
    <s v="IHS"/>
    <s v="Grid-Gen"/>
    <s v="OUEST"/>
    <s v="Foumbot"/>
    <s v="HUAWEI"/>
    <n v="0"/>
    <n v="0"/>
    <n v="0"/>
    <n v="0"/>
    <s v="Exclu"/>
    <s v="UE Relay"/>
    <x v="2"/>
    <x v="2"/>
    <s v="exclu"/>
    <x v="2"/>
    <s v=""/>
    <s v=""/>
    <s v=""/>
    <m/>
    <m/>
    <m/>
    <m/>
    <m/>
    <m/>
    <m/>
    <s v=""/>
    <s v=""/>
    <s v=""/>
    <s v=""/>
    <s v=""/>
    <s v=""/>
    <s v=""/>
    <s v=""/>
    <s v=""/>
    <s v=""/>
  </r>
  <r>
    <s v="Bastos-ART"/>
    <s v="CTR_722"/>
    <m/>
    <s v="CAMUSAT"/>
    <s v="Good Grid + GE"/>
    <s v="CENTRE"/>
    <s v="Yaounde"/>
    <s v="ZTE"/>
    <n v="0"/>
    <n v="0"/>
    <n v="0"/>
    <n v="0"/>
    <s v="Operationnel"/>
    <m/>
    <x v="8"/>
    <x v="4"/>
    <s v="no root cause"/>
    <x v="4"/>
    <s v=""/>
    <s v=""/>
    <s v=""/>
    <s v=""/>
    <s v=""/>
    <s v=""/>
    <s v=""/>
    <s v=""/>
    <s v=""/>
    <m/>
    <s v=""/>
    <s v=""/>
    <s v=""/>
    <s v=""/>
    <s v=""/>
    <s v=""/>
    <s v=""/>
    <s v=""/>
    <s v=""/>
    <s v=""/>
  </r>
  <r>
    <s v="Loum-Nkombi-II-IHS"/>
    <s v="LIT_520"/>
    <m/>
    <s v="IHS"/>
    <s v="Grid-Gen"/>
    <s v="LITTORAL"/>
    <s v="Loum"/>
    <s v="ZTE"/>
    <n v="0"/>
    <n v="0"/>
    <n v="0"/>
    <n v="0"/>
    <s v="Operationnel"/>
    <m/>
    <x v="8"/>
    <x v="4"/>
    <s v="no root cause"/>
    <x v="4"/>
    <s v=""/>
    <s v=""/>
    <s v=""/>
    <s v=""/>
    <s v=""/>
    <s v=""/>
    <s v=""/>
    <s v=""/>
    <s v=""/>
    <m/>
    <s v=""/>
    <s v=""/>
    <s v=""/>
    <s v=""/>
    <s v=""/>
    <s v=""/>
    <s v=""/>
    <s v=""/>
    <s v=""/>
    <s v=""/>
  </r>
  <r>
    <s v="Kumbo-Bangam-IHS"/>
    <s v="NRO_052"/>
    <m/>
    <s v="IHS"/>
    <s v="Grid-Gen"/>
    <s v="NORD-OUEST"/>
    <s v="Kumbo-Bangam"/>
    <s v="HUAWEI"/>
    <n v="0"/>
    <n v="0"/>
    <n v="0"/>
    <n v="0"/>
    <s v="Insecurity"/>
    <m/>
    <x v="8"/>
    <x v="4"/>
    <s v="no root cause"/>
    <x v="4"/>
    <s v=""/>
    <s v=""/>
    <s v=""/>
    <m/>
    <m/>
    <m/>
    <m/>
    <m/>
    <m/>
    <m/>
    <s v=""/>
    <s v=""/>
    <s v=""/>
    <s v=""/>
    <s v=""/>
    <s v=""/>
    <s v=""/>
    <s v=""/>
    <s v=""/>
    <s v=""/>
  </r>
  <r>
    <s v="Ndikinimeki-New"/>
    <s v="CTR_544"/>
    <m/>
    <m/>
    <m/>
    <s v="CENTRE"/>
    <s v="Ndikinimeki"/>
    <s v="ZTE"/>
    <n v="0"/>
    <n v="0"/>
    <n v="0"/>
    <n v="0"/>
    <s v="Operationnel"/>
    <m/>
    <x v="8"/>
    <x v="4"/>
    <s v="no root cause"/>
    <x v="4"/>
    <s v=""/>
    <s v=""/>
    <s v=""/>
    <s v=""/>
    <s v=""/>
    <s v=""/>
    <s v=""/>
    <s v=""/>
    <s v=""/>
    <m/>
    <s v=""/>
    <s v=""/>
    <s v=""/>
    <s v=""/>
    <s v=""/>
    <s v=""/>
    <s v=""/>
    <s v=""/>
    <s v=""/>
    <s v=""/>
  </r>
  <r>
    <s v="Loum-Camtel"/>
    <s v="LIT_086"/>
    <m/>
    <s v="CAMUSAT"/>
    <s v="Medium Grid + Solar + GE"/>
    <s v="LITTORAL"/>
    <s v="Loum"/>
    <s v="ZTE"/>
    <n v="0"/>
    <n v="0"/>
    <n v="0"/>
    <n v="0"/>
    <s v="Operationnel"/>
    <m/>
    <x v="8"/>
    <x v="4"/>
    <s v="no root cause"/>
    <x v="4"/>
    <s v=""/>
    <s v=""/>
    <s v=""/>
    <s v=""/>
    <s v=""/>
    <s v=""/>
    <s v=""/>
    <s v=""/>
    <s v=""/>
    <m/>
    <s v=""/>
    <s v=""/>
    <s v=""/>
    <s v=""/>
    <s v=""/>
    <s v=""/>
    <s v=""/>
    <s v=""/>
    <s v=""/>
    <s v=""/>
  </r>
  <r>
    <s v="Kotto-Denver"/>
    <s v="LIT_657"/>
    <m/>
    <s v="CAMUSAT"/>
    <s v="Good Grid no GE - 12h"/>
    <s v="LITTORAL"/>
    <s v="Douala"/>
    <s v="ZTE"/>
    <n v="0"/>
    <n v="0"/>
    <n v="0"/>
    <n v="0"/>
    <s v="Operationnel"/>
    <m/>
    <x v="8"/>
    <x v="4"/>
    <s v="no root cause"/>
    <x v="4"/>
    <s v=""/>
    <s v=""/>
    <s v=""/>
    <s v=""/>
    <s v=""/>
    <s v=""/>
    <s v=""/>
    <s v=""/>
    <s v=""/>
    <m/>
    <s v=""/>
    <s v=""/>
    <s v=""/>
    <s v=""/>
    <s v=""/>
    <s v=""/>
    <s v=""/>
    <s v=""/>
    <s v=""/>
    <s v=""/>
  </r>
  <r>
    <s v="Maroua-Diguirwo-II"/>
    <s v="EXN_196"/>
    <m/>
    <s v="CAMUSAT"/>
    <s v="Good Grid + GE"/>
    <s v="EXTREME-NORD"/>
    <s v="Maroua"/>
    <s v="HUAWEI"/>
    <n v="0"/>
    <n v="0"/>
    <n v="0"/>
    <n v="0"/>
    <s v="Operationnel"/>
    <m/>
    <x v="8"/>
    <x v="4"/>
    <s v="no root cause"/>
    <x v="4"/>
    <s v=""/>
    <s v=""/>
    <s v=""/>
    <s v=""/>
    <s v=""/>
    <s v=""/>
    <s v=""/>
    <s v=""/>
    <s v=""/>
    <m/>
    <s v=""/>
    <s v=""/>
    <s v=""/>
    <s v=""/>
    <s v=""/>
    <s v=""/>
    <s v=""/>
    <s v=""/>
    <s v=""/>
    <s v=""/>
  </r>
  <r>
    <s v="Edea-Ekite"/>
    <s v="LIT_322"/>
    <m/>
    <s v="IHS"/>
    <s v="Grid-Gen"/>
    <s v="LITTORAL"/>
    <s v="Edea"/>
    <s v="ZTE"/>
    <n v="0"/>
    <n v="0"/>
    <n v="0"/>
    <n v="0"/>
    <s v="Operationnel"/>
    <m/>
    <x v="8"/>
    <x v="4"/>
    <s v="no root cause"/>
    <x v="4"/>
    <s v=""/>
    <s v=""/>
    <s v=""/>
    <s v=""/>
    <s v=""/>
    <s v=""/>
    <s v=""/>
    <s v=""/>
    <s v=""/>
    <m/>
    <s v=""/>
    <s v=""/>
    <s v=""/>
    <s v=""/>
    <s v=""/>
    <s v=""/>
    <s v=""/>
    <s v=""/>
    <s v=""/>
    <s v=""/>
  </r>
  <r>
    <s v="Fotokol-Town-IHS"/>
    <s v="EXN_259"/>
    <m/>
    <s v="IHS"/>
    <s v="Hybrid-Gen"/>
    <s v="EXTREME-NORD"/>
    <s v="Fotokol"/>
    <s v="HUAWEI"/>
    <n v="0"/>
    <n v="0"/>
    <n v="0"/>
    <n v="0"/>
    <s v="Insecurity"/>
    <m/>
    <x v="8"/>
    <x v="4"/>
    <s v="no root cause"/>
    <x v="4"/>
    <s v=""/>
    <s v=""/>
    <s v=""/>
    <s v=""/>
    <s v=""/>
    <s v=""/>
    <s v=""/>
    <s v=""/>
    <s v=""/>
    <m/>
    <s v=""/>
    <s v=""/>
    <s v=""/>
    <s v=""/>
    <s v=""/>
    <s v=""/>
    <s v=""/>
    <s v=""/>
    <s v=""/>
    <s v=""/>
  </r>
  <r>
    <s v="MBIYEH-IHS"/>
    <s v="NRO_150"/>
    <m/>
    <s v="IHS"/>
    <m/>
    <s v="NORD-OUEST"/>
    <s v="Ndu"/>
    <s v="HUAWEI"/>
    <n v="0"/>
    <n v="0"/>
    <n v="0"/>
    <n v="0"/>
    <s v="Insecurity"/>
    <m/>
    <x v="8"/>
    <x v="4"/>
    <s v="no root cause"/>
    <x v="4"/>
    <s v=""/>
    <s v=""/>
    <s v=""/>
    <m/>
    <m/>
    <m/>
    <m/>
    <m/>
    <m/>
    <m/>
    <s v=""/>
    <s v=""/>
    <s v=""/>
    <s v=""/>
    <s v=""/>
    <s v=""/>
    <s v=""/>
    <s v=""/>
    <s v=""/>
    <s v=""/>
  </r>
  <r>
    <s v="Nsimalen"/>
    <s v="CTR_010"/>
    <m/>
    <s v="IHS"/>
    <s v="Grid-Gen"/>
    <s v="CENTRE"/>
    <s v="Yaounde"/>
    <s v="ZTE"/>
    <n v="0"/>
    <n v="0"/>
    <n v="0"/>
    <n v="0"/>
    <s v="Operationnel"/>
    <m/>
    <x v="8"/>
    <x v="4"/>
    <s v="no root cause"/>
    <x v="4"/>
    <s v=""/>
    <s v=""/>
    <s v=""/>
    <s v=""/>
    <s v=""/>
    <s v=""/>
    <s v=""/>
    <s v=""/>
    <s v=""/>
    <m/>
    <s v=""/>
    <s v=""/>
    <s v=""/>
    <s v=""/>
    <s v=""/>
    <s v=""/>
    <s v=""/>
    <s v=""/>
    <s v=""/>
    <s v=""/>
  </r>
  <r>
    <s v="Titi-Garage"/>
    <s v="CTR_542"/>
    <m/>
    <s v="IHS"/>
    <s v="Grid-Gen"/>
    <s v="CENTRE"/>
    <s v="Yaounde"/>
    <s v="ZTE"/>
    <n v="0"/>
    <n v="0"/>
    <n v="0"/>
    <n v="0"/>
    <s v="Operationnel"/>
    <m/>
    <x v="8"/>
    <x v="4"/>
    <s v="no root cause"/>
    <x v="4"/>
    <s v=""/>
    <s v=""/>
    <s v=""/>
    <s v=""/>
    <s v=""/>
    <s v=""/>
    <s v=""/>
    <s v=""/>
    <s v=""/>
    <m/>
    <s v=""/>
    <s v=""/>
    <s v=""/>
    <s v=""/>
    <s v=""/>
    <s v=""/>
    <s v=""/>
    <s v=""/>
    <s v=""/>
    <s v=""/>
  </r>
  <r>
    <s v="Mabenanga-Kribi"/>
    <s v="SUD_090"/>
    <m/>
    <s v="CAMUSAT"/>
    <s v="HGB"/>
    <s v="SUD"/>
    <s v="Kribi"/>
    <s v="ZTE"/>
    <n v="0"/>
    <n v="0"/>
    <n v="0"/>
    <n v="0"/>
    <s v="Operationnel"/>
    <m/>
    <x v="8"/>
    <x v="4"/>
    <s v="no root cause"/>
    <x v="4"/>
    <s v=""/>
    <s v=""/>
    <s v=""/>
    <s v=""/>
    <s v=""/>
    <s v=""/>
    <s v=""/>
    <s v=""/>
    <s v=""/>
    <m/>
    <s v=""/>
    <s v=""/>
    <s v=""/>
    <s v=""/>
    <s v=""/>
    <s v=""/>
    <s v=""/>
    <s v=""/>
    <s v=""/>
    <s v=""/>
  </r>
  <r>
    <s v="Yelwa"/>
    <s v="NRD_007"/>
    <m/>
    <s v="IHS"/>
    <s v="Grid-Gen"/>
    <s v="NORD"/>
    <s v="Garoua"/>
    <s v="HUAWEI"/>
    <n v="0"/>
    <n v="0"/>
    <n v="0"/>
    <n v="0"/>
    <s v="Operationnel"/>
    <m/>
    <x v="8"/>
    <x v="4"/>
    <s v="no root cause"/>
    <x v="4"/>
    <s v=""/>
    <s v=""/>
    <s v=""/>
    <s v=""/>
    <s v=""/>
    <s v=""/>
    <s v=""/>
    <s v=""/>
    <s v=""/>
    <m/>
    <s v=""/>
    <s v=""/>
    <s v=""/>
    <s v=""/>
    <s v=""/>
    <s v=""/>
    <s v=""/>
    <s v=""/>
    <s v=""/>
    <s v=""/>
  </r>
  <r>
    <s v="J-Vespa"/>
    <s v="CTR_088"/>
    <m/>
    <s v="IHS"/>
    <s v="Grid-Gen"/>
    <s v="CENTRE"/>
    <s v="Yaounde"/>
    <s v="ZTE"/>
    <n v="0"/>
    <n v="0"/>
    <n v="0"/>
    <n v="0"/>
    <s v="Operationnel"/>
    <m/>
    <x v="8"/>
    <x v="4"/>
    <s v="no root cause"/>
    <x v="4"/>
    <s v=""/>
    <s v=""/>
    <s v=""/>
    <s v=""/>
    <s v=""/>
    <s v=""/>
    <s v=""/>
    <s v=""/>
    <s v=""/>
    <m/>
    <s v=""/>
    <s v=""/>
    <s v=""/>
    <s v=""/>
    <s v=""/>
    <s v=""/>
    <s v=""/>
    <s v=""/>
    <s v=""/>
    <s v=""/>
  </r>
  <r>
    <s v="Dschang-Q-Admin"/>
    <s v="OST_112"/>
    <m/>
    <s v="IHS"/>
    <s v="Grid-Gen"/>
    <s v="OUEST"/>
    <s v="Dschang"/>
    <s v="HUAWEI"/>
    <n v="0"/>
    <n v="0"/>
    <n v="0"/>
    <n v="0"/>
    <s v="Operationnel"/>
    <m/>
    <x v="8"/>
    <x v="4"/>
    <s v="no root cause"/>
    <x v="4"/>
    <s v=""/>
    <s v=""/>
    <s v=""/>
    <m/>
    <m/>
    <m/>
    <m/>
    <m/>
    <m/>
    <m/>
    <s v=""/>
    <s v=""/>
    <s v=""/>
    <s v=""/>
    <s v=""/>
    <s v=""/>
    <s v=""/>
    <s v=""/>
    <s v=""/>
    <s v=""/>
  </r>
  <r>
    <s v="Mulang-IHS"/>
    <s v="NRO_120"/>
    <m/>
    <s v="IHS"/>
    <s v="Grid-Gen"/>
    <s v="NORD-OUEST"/>
    <s v="Bamenda"/>
    <s v="HUAWEI"/>
    <n v="0"/>
    <n v="0"/>
    <n v="0"/>
    <n v="0"/>
    <s v="Operationnel"/>
    <m/>
    <x v="8"/>
    <x v="4"/>
    <s v="no root cause"/>
    <x v="4"/>
    <s v=""/>
    <s v=""/>
    <s v=""/>
    <m/>
    <m/>
    <m/>
    <m/>
    <m/>
    <m/>
    <m/>
    <s v=""/>
    <s v=""/>
    <s v=""/>
    <s v=""/>
    <s v=""/>
    <s v=""/>
    <s v=""/>
    <s v=""/>
    <s v=""/>
    <s v=""/>
  </r>
  <r>
    <s v="Madagascar"/>
    <s v="LIT_049"/>
    <m/>
    <s v="IHS"/>
    <s v="Grid-Gen"/>
    <s v="LITTORAL"/>
    <s v="Douala"/>
    <s v="ZTE"/>
    <n v="0"/>
    <n v="0"/>
    <n v="0"/>
    <n v="0"/>
    <s v="Operationnel"/>
    <m/>
    <x v="8"/>
    <x v="4"/>
    <s v="no root cause"/>
    <x v="4"/>
    <s v=""/>
    <s v=""/>
    <s v=""/>
    <s v=""/>
    <s v=""/>
    <s v=""/>
    <s v=""/>
    <s v=""/>
    <s v=""/>
    <m/>
    <s v=""/>
    <s v=""/>
    <s v=""/>
    <s v=""/>
    <s v=""/>
    <s v=""/>
    <s v=""/>
    <s v=""/>
    <s v=""/>
    <s v=""/>
  </r>
  <r>
    <s v="Eleveur"/>
    <s v="CTR_254"/>
    <m/>
    <s v="IHS"/>
    <s v="Grid-Gen"/>
    <s v="CENTRE"/>
    <s v="Yaounde"/>
    <s v="ZTE"/>
    <n v="0"/>
    <n v="0"/>
    <n v="0"/>
    <n v="0"/>
    <s v="Operationnel"/>
    <m/>
    <x v="8"/>
    <x v="4"/>
    <s v="no root cause"/>
    <x v="4"/>
    <s v=""/>
    <s v=""/>
    <s v=""/>
    <s v=""/>
    <s v=""/>
    <s v=""/>
    <s v=""/>
    <s v=""/>
    <s v=""/>
    <m/>
    <s v=""/>
    <s v=""/>
    <s v=""/>
    <s v=""/>
    <s v=""/>
    <s v=""/>
    <s v=""/>
    <s v=""/>
    <s v=""/>
    <s v=""/>
  </r>
  <r>
    <s v="Mini_SS_AFD"/>
    <s v="CTR_737"/>
    <m/>
    <s v="CAMUSAT"/>
    <s v="Good Grid no GE - 8h"/>
    <s v="CENTRE"/>
    <s v="Yaounde"/>
    <s v="HUAWEI"/>
    <n v="0"/>
    <n v="0"/>
    <n v="0"/>
    <n v="0"/>
    <s v="Operationnel"/>
    <m/>
    <x v="8"/>
    <x v="4"/>
    <s v="no root cause"/>
    <x v="4"/>
    <s v=""/>
    <s v=""/>
    <s v=""/>
    <s v=""/>
    <s v=""/>
    <s v=""/>
    <s v=""/>
    <s v=""/>
    <s v=""/>
    <m/>
    <s v=""/>
    <s v=""/>
    <s v=""/>
    <s v=""/>
    <s v=""/>
    <s v=""/>
    <s v=""/>
    <s v=""/>
    <s v=""/>
    <s v=""/>
  </r>
  <r>
    <s v="Limbe-College-Excellence-IHS"/>
    <s v="SUO_151"/>
    <m/>
    <s v="IHS"/>
    <s v="Grid-Gen"/>
    <s v="SUD-OUEST"/>
    <s v="Limbe"/>
    <s v="HUAWEI"/>
    <n v="0"/>
    <n v="0"/>
    <n v="0"/>
    <n v="0"/>
    <s v="Operationnel"/>
    <m/>
    <x v="8"/>
    <x v="4"/>
    <s v="no root cause"/>
    <x v="4"/>
    <s v=""/>
    <s v=""/>
    <s v=""/>
    <m/>
    <m/>
    <m/>
    <m/>
    <m/>
    <m/>
    <m/>
    <s v=""/>
    <s v=""/>
    <s v=""/>
    <s v=""/>
    <s v=""/>
    <s v=""/>
    <s v=""/>
    <s v=""/>
    <s v=""/>
    <s v=""/>
  </r>
  <r>
    <s v="Mamfe"/>
    <s v="SUO_009"/>
    <m/>
    <s v="CAMUSAT"/>
    <s v="Bad Grid + GE"/>
    <s v="SUD-OUEST"/>
    <s v="Mamfe"/>
    <s v="HUAWEI"/>
    <n v="0"/>
    <n v="0"/>
    <n v="0"/>
    <n v="0"/>
    <s v="Insecurity"/>
    <m/>
    <x v="8"/>
    <x v="4"/>
    <s v="no root cause"/>
    <x v="4"/>
    <s v=""/>
    <s v=""/>
    <s v=""/>
    <s v=""/>
    <s v=""/>
    <s v=""/>
    <s v=""/>
    <s v=""/>
    <s v=""/>
    <m/>
    <s v=""/>
    <s v=""/>
    <s v=""/>
    <s v=""/>
    <s v=""/>
    <s v=""/>
    <s v=""/>
    <s v=""/>
    <s v=""/>
    <s v=""/>
  </r>
  <r>
    <s v="Bois-Des-Singes"/>
    <s v="LIT_564"/>
    <m/>
    <s v="CAMUSAT"/>
    <s v="Medium Grid + GE"/>
    <s v="LITTORAL"/>
    <s v="Douala"/>
    <s v="ZTE"/>
    <n v="0"/>
    <n v="0"/>
    <n v="0"/>
    <n v="0"/>
    <s v="Operationnel"/>
    <m/>
    <x v="8"/>
    <x v="4"/>
    <s v="no root cause"/>
    <x v="4"/>
    <s v=""/>
    <s v=""/>
    <s v=""/>
    <s v=""/>
    <s v=""/>
    <s v=""/>
    <s v=""/>
    <s v=""/>
    <s v=""/>
    <m/>
    <s v=""/>
    <s v=""/>
    <s v=""/>
    <s v=""/>
    <s v=""/>
    <s v=""/>
    <s v=""/>
    <s v=""/>
    <s v=""/>
    <s v=""/>
  </r>
  <r>
    <s v="Youpwe"/>
    <s v="LIT_268"/>
    <m/>
    <s v="IHS"/>
    <s v="Grid-Gen"/>
    <s v="LITTORAL"/>
    <s v="Douala"/>
    <s v="ZTE"/>
    <n v="0"/>
    <n v="0"/>
    <n v="0"/>
    <n v="0"/>
    <s v="Operationnel"/>
    <m/>
    <x v="8"/>
    <x v="4"/>
    <s v="no root cause"/>
    <x v="4"/>
    <s v=""/>
    <s v=""/>
    <s v=""/>
    <s v=""/>
    <s v=""/>
    <s v=""/>
    <s v=""/>
    <s v=""/>
    <s v=""/>
    <m/>
    <s v=""/>
    <s v=""/>
    <s v=""/>
    <s v=""/>
    <s v=""/>
    <s v=""/>
    <s v=""/>
    <s v=""/>
    <s v=""/>
    <s v=""/>
  </r>
  <r>
    <s v="Nyabi"/>
    <s v="EST_133"/>
    <m/>
    <s v="CAMUSAT"/>
    <s v="HGB"/>
    <s v="EST"/>
    <s v="Nyabi"/>
    <s v="ZTE"/>
    <n v="0"/>
    <n v="0"/>
    <n v="0"/>
    <n v="0"/>
    <s v="Operationnel"/>
    <m/>
    <x v="8"/>
    <x v="4"/>
    <s v="no root cause"/>
    <x v="4"/>
    <s v=""/>
    <s v=""/>
    <s v=""/>
    <s v=""/>
    <s v=""/>
    <s v=""/>
    <s v=""/>
    <s v=""/>
    <s v=""/>
    <m/>
    <s v=""/>
    <s v=""/>
    <s v=""/>
    <s v=""/>
    <s v=""/>
    <s v=""/>
    <s v=""/>
    <s v=""/>
    <s v=""/>
    <s v=""/>
  </r>
  <r>
    <s v="Gaba"/>
    <s v="NRD_155"/>
    <m/>
    <s v="CAMUSAT"/>
    <s v="Hybrid Solar - S3"/>
    <s v="NORD"/>
    <s v="Gaba"/>
    <s v="NOKIA"/>
    <n v="0"/>
    <n v="0"/>
    <n v="0"/>
    <n v="0"/>
    <s v="Operationnel"/>
    <m/>
    <x v="8"/>
    <x v="4"/>
    <s v="no root cause"/>
    <x v="4"/>
    <s v=""/>
    <s v=""/>
    <s v=""/>
    <s v=""/>
    <s v=""/>
    <s v=""/>
    <s v=""/>
    <s v=""/>
    <s v=""/>
    <m/>
    <s v=""/>
    <s v=""/>
    <s v=""/>
    <s v=""/>
    <s v=""/>
    <s v=""/>
    <s v=""/>
    <s v=""/>
    <s v=""/>
    <s v=""/>
  </r>
  <r>
    <s v="Nkoulou-II"/>
    <s v="CTR_777"/>
    <m/>
    <s v="CAMUSAT"/>
    <s v="Good Grid + GE"/>
    <s v="CENTRE"/>
    <s v="Yaounde"/>
    <s v="ZTE"/>
    <n v="0"/>
    <n v="0"/>
    <n v="0"/>
    <n v="0"/>
    <s v="Operationnel"/>
    <m/>
    <x v="8"/>
    <x v="4"/>
    <s v="no root cause"/>
    <x v="4"/>
    <s v=""/>
    <s v=""/>
    <s v=""/>
    <s v=""/>
    <s v=""/>
    <s v=""/>
    <s v=""/>
    <s v=""/>
    <s v=""/>
    <m/>
    <s v=""/>
    <s v=""/>
    <s v=""/>
    <s v=""/>
    <s v=""/>
    <s v=""/>
    <s v=""/>
    <s v=""/>
    <s v=""/>
    <s v=""/>
  </r>
  <r>
    <s v="Njombe-SDH-IHS"/>
    <s v="LIT_787"/>
    <m/>
    <m/>
    <m/>
    <s v="LITTORAL"/>
    <s v="Njombe-Penja"/>
    <s v="ZTE"/>
    <n v="0"/>
    <n v="0"/>
    <n v="0"/>
    <n v="0"/>
    <s v="Operationnel"/>
    <m/>
    <x v="8"/>
    <x v="4"/>
    <s v="no root cause"/>
    <x v="4"/>
    <s v=""/>
    <s v=""/>
    <s v=""/>
    <s v=""/>
    <s v=""/>
    <s v=""/>
    <s v=""/>
    <s v=""/>
    <s v=""/>
    <m/>
    <s v=""/>
    <s v=""/>
    <s v=""/>
    <s v=""/>
    <s v=""/>
    <s v=""/>
    <s v=""/>
    <s v=""/>
    <s v=""/>
    <s v=""/>
  </r>
  <r>
    <s v="Mvog-Manga-III"/>
    <s v="CTR_739"/>
    <m/>
    <s v="CAMUSAT"/>
    <s v="Good Grid + GE"/>
    <s v="CENTRE"/>
    <s v="Yaounde"/>
    <s v="ZTE"/>
    <n v="0"/>
    <n v="0"/>
    <n v="0"/>
    <n v="0"/>
    <s v="Operationnel"/>
    <m/>
    <x v="8"/>
    <x v="4"/>
    <s v="no root cause"/>
    <x v="4"/>
    <s v=""/>
    <s v=""/>
    <s v=""/>
    <s v=""/>
    <s v=""/>
    <s v=""/>
    <s v=""/>
    <s v=""/>
    <s v=""/>
    <m/>
    <s v=""/>
    <s v=""/>
    <s v=""/>
    <s v=""/>
    <s v=""/>
    <s v=""/>
    <s v=""/>
    <s v=""/>
    <s v=""/>
    <s v=""/>
  </r>
  <r>
    <s v="Fotokol"/>
    <s v="EXN_013"/>
    <m/>
    <s v="IHS"/>
    <s v="Solar-Gen"/>
    <s v="EXTREME-NORD"/>
    <s v="Fotokol"/>
    <s v="HUAWEI"/>
    <n v="0"/>
    <n v="0"/>
    <n v="0"/>
    <n v="0"/>
    <s v="Insecurity"/>
    <m/>
    <x v="8"/>
    <x v="4"/>
    <s v="no root cause"/>
    <x v="4"/>
    <s v=""/>
    <s v=""/>
    <s v=""/>
    <s v=""/>
    <s v=""/>
    <s v=""/>
    <s v=""/>
    <s v=""/>
    <s v=""/>
    <m/>
    <s v=""/>
    <s v=""/>
    <s v=""/>
    <s v=""/>
    <s v=""/>
    <s v=""/>
    <s v=""/>
    <s v=""/>
    <s v=""/>
    <s v=""/>
  </r>
  <r>
    <s v="Bafut-MTN"/>
    <s v="NRO_036"/>
    <m/>
    <s v="IHS"/>
    <s v="Grid-Gen"/>
    <s v="NORD-OUEST"/>
    <s v="Bafut"/>
    <s v="HUAWEI"/>
    <n v="0"/>
    <n v="0"/>
    <n v="0"/>
    <n v="0"/>
    <s v="Insecurity"/>
    <m/>
    <x v="8"/>
    <x v="4"/>
    <s v="no root cause"/>
    <x v="4"/>
    <s v=""/>
    <s v=""/>
    <s v=""/>
    <m/>
    <m/>
    <m/>
    <m/>
    <m/>
    <m/>
    <m/>
    <s v=""/>
    <s v=""/>
    <s v=""/>
    <s v=""/>
    <s v=""/>
    <s v=""/>
    <s v=""/>
    <s v=""/>
    <s v=""/>
    <s v=""/>
  </r>
  <r>
    <s v="Wum"/>
    <s v="NRO_007"/>
    <m/>
    <s v="IHS"/>
    <s v="Grid-Gen"/>
    <s v="NORD-OUEST"/>
    <s v="Wum"/>
    <s v="HUAWEI"/>
    <n v="0"/>
    <n v="0"/>
    <n v="0"/>
    <n v="0"/>
    <s v="Insecurity"/>
    <m/>
    <x v="8"/>
    <x v="4"/>
    <s v="no root cause"/>
    <x v="4"/>
    <s v=""/>
    <s v=""/>
    <s v=""/>
    <m/>
    <m/>
    <m/>
    <m/>
    <m/>
    <m/>
    <m/>
    <s v=""/>
    <s v=""/>
    <s v=""/>
    <s v=""/>
    <s v=""/>
    <s v=""/>
    <s v=""/>
    <s v=""/>
    <s v=""/>
    <s v=""/>
  </r>
  <r>
    <s v="Wum-II-IHS"/>
    <s v="NRO_149"/>
    <m/>
    <m/>
    <m/>
    <s v="NORD-OUEST"/>
    <s v="Wum"/>
    <s v="HUAWEI"/>
    <n v="0"/>
    <n v="0"/>
    <n v="0"/>
    <n v="0"/>
    <s v="Insecurity"/>
    <m/>
    <x v="8"/>
    <x v="4"/>
    <s v="no root cause"/>
    <x v="4"/>
    <s v=""/>
    <s v=""/>
    <s v=""/>
    <m/>
    <m/>
    <m/>
    <m/>
    <m/>
    <m/>
    <m/>
    <s v=""/>
    <s v=""/>
    <s v=""/>
    <s v=""/>
    <s v=""/>
    <s v=""/>
    <s v=""/>
    <s v=""/>
    <s v=""/>
    <s v=""/>
  </r>
  <r>
    <s v="Gara-Guider-IHS"/>
    <s v="NRD_115"/>
    <m/>
    <s v="IHS"/>
    <s v="Hybrid-Gen"/>
    <s v="NORD"/>
    <s v="Guider"/>
    <s v="HUAWEI"/>
    <n v="0"/>
    <n v="0"/>
    <n v="0"/>
    <n v="0"/>
    <s v="Operationnel"/>
    <m/>
    <x v="8"/>
    <x v="4"/>
    <s v="no root cause"/>
    <x v="4"/>
    <s v=""/>
    <s v=""/>
    <s v=""/>
    <s v=""/>
    <s v=""/>
    <s v=""/>
    <s v=""/>
    <s v=""/>
    <s v=""/>
    <m/>
    <s v=""/>
    <s v=""/>
    <s v=""/>
    <s v=""/>
    <s v=""/>
    <s v=""/>
    <s v=""/>
    <s v=""/>
    <s v=""/>
    <s v=""/>
  </r>
  <r>
    <s v="Njimom-IHS"/>
    <s v="OST_149"/>
    <m/>
    <s v="IHS"/>
    <s v="Grid-Gen"/>
    <s v="OUEST"/>
    <s v="Njimom"/>
    <s v="HUAWEI"/>
    <n v="0"/>
    <n v="0"/>
    <n v="0"/>
    <n v="0"/>
    <s v="Operationnel"/>
    <m/>
    <x v="8"/>
    <x v="4"/>
    <s v="no root cause"/>
    <x v="4"/>
    <s v=""/>
    <s v=""/>
    <s v=""/>
    <m/>
    <m/>
    <m/>
    <m/>
    <m/>
    <m/>
    <m/>
    <s v=""/>
    <s v=""/>
    <s v=""/>
    <s v=""/>
    <s v=""/>
    <s v=""/>
    <s v=""/>
    <s v=""/>
    <s v=""/>
    <s v=""/>
  </r>
  <r>
    <s v="Tekele"/>
    <s v="EXN_230"/>
    <m/>
    <s v="CAMUSAT"/>
    <s v="Hybrid Solar - S3"/>
    <s v="EXTREME-NORD"/>
    <s v="Tekele"/>
    <s v="HUAWEI"/>
    <n v="0"/>
    <n v="0"/>
    <n v="0"/>
    <n v="0"/>
    <s v="Insecurity"/>
    <m/>
    <x v="8"/>
    <x v="4"/>
    <s v="no root cause"/>
    <x v="4"/>
    <s v=""/>
    <s v=""/>
    <s v=""/>
    <s v=""/>
    <s v=""/>
    <s v=""/>
    <s v=""/>
    <s v=""/>
    <s v=""/>
    <m/>
    <s v=""/>
    <s v=""/>
    <s v=""/>
    <s v=""/>
    <s v=""/>
    <s v=""/>
    <s v=""/>
    <s v=""/>
    <s v=""/>
    <s v=""/>
  </r>
  <r>
    <s v="Mozogo"/>
    <s v="EXN_042"/>
    <m/>
    <s v="IHS"/>
    <s v="Solar-Gen"/>
    <s v="EXTREME-NORD"/>
    <s v="Mozogo"/>
    <s v="HUAWEI"/>
    <n v="0"/>
    <n v="0"/>
    <n v="0"/>
    <n v="0"/>
    <s v="Insecurity"/>
    <m/>
    <x v="8"/>
    <x v="4"/>
    <s v="no root cause"/>
    <x v="4"/>
    <s v=""/>
    <s v=""/>
    <s v=""/>
    <s v=""/>
    <s v=""/>
    <s v=""/>
    <s v=""/>
    <s v=""/>
    <s v=""/>
    <m/>
    <s v=""/>
    <s v=""/>
    <s v=""/>
    <s v=""/>
    <s v=""/>
    <s v=""/>
    <s v=""/>
    <s v=""/>
    <s v=""/>
    <s v=""/>
  </r>
  <r>
    <s v="Kolofata"/>
    <s v="EXN_104"/>
    <m/>
    <s v="IHS"/>
    <s v="Grid-Hybrid-Gen"/>
    <s v="EXTREME-NORD"/>
    <s v="Kolofata"/>
    <s v="HUAWEI"/>
    <n v="0"/>
    <n v="0"/>
    <n v="0"/>
    <n v="0"/>
    <s v="Insecurity"/>
    <m/>
    <x v="8"/>
    <x v="4"/>
    <s v="no root cause"/>
    <x v="4"/>
    <s v=""/>
    <s v=""/>
    <s v=""/>
    <s v=""/>
    <s v=""/>
    <s v=""/>
    <s v=""/>
    <s v=""/>
    <s v=""/>
    <m/>
    <s v=""/>
    <s v=""/>
    <s v=""/>
    <s v=""/>
    <s v=""/>
    <s v=""/>
    <s v=""/>
    <s v=""/>
    <s v=""/>
    <s v=""/>
  </r>
  <r>
    <s v="BIBA-MTN"/>
    <s v="CTR_304"/>
    <m/>
    <s v="IHS"/>
    <s v="Grid-Gen"/>
    <s v="CENTRE"/>
    <s v="Biba"/>
    <s v="ZTE"/>
    <n v="0"/>
    <n v="0"/>
    <n v="0"/>
    <n v="0"/>
    <s v="Operationnel"/>
    <m/>
    <x v="8"/>
    <x v="4"/>
    <s v="no root cause"/>
    <x v="4"/>
    <s v=""/>
    <s v=""/>
    <s v=""/>
    <s v=""/>
    <s v=""/>
    <s v=""/>
    <s v=""/>
    <s v=""/>
    <s v=""/>
    <m/>
    <s v=""/>
    <s v=""/>
    <s v=""/>
    <s v=""/>
    <s v=""/>
    <s v=""/>
    <s v=""/>
    <s v=""/>
    <s v=""/>
    <s v=""/>
  </r>
  <r>
    <s v="Fondonera-IHS"/>
    <s v="OST_263"/>
    <m/>
    <s v="IHS"/>
    <s v="Grid-Gen"/>
    <s v="OUEST"/>
    <s v="Santchou"/>
    <s v="NOKIA"/>
    <n v="0"/>
    <n v="0"/>
    <n v="0"/>
    <n v="0"/>
    <s v="Exclu"/>
    <s v="UE Relay"/>
    <x v="2"/>
    <x v="2"/>
    <s v="exclu"/>
    <x v="2"/>
    <s v=""/>
    <s v=""/>
    <s v=""/>
    <s v=""/>
    <s v=""/>
    <s v=""/>
    <s v=""/>
    <s v=""/>
    <s v=""/>
    <m/>
    <s v=""/>
    <s v=""/>
    <s v=""/>
    <s v=""/>
    <s v=""/>
    <s v=""/>
    <s v=""/>
    <s v=""/>
    <s v=""/>
    <s v=""/>
  </r>
  <r>
    <s v="Voirie-Municipale-IHS"/>
    <s v="CTR_632"/>
    <m/>
    <s v="IHS"/>
    <s v="Grid-Gen"/>
    <s v="CENTRE"/>
    <s v="Yaounde"/>
    <s v="ZTE"/>
    <n v="0"/>
    <n v="0"/>
    <n v="0"/>
    <n v="0"/>
    <s v="Exclu"/>
    <s v="UE Relay"/>
    <x v="2"/>
    <x v="2"/>
    <s v="exclu"/>
    <x v="2"/>
    <s v=""/>
    <s v=""/>
    <s v=""/>
    <s v=""/>
    <s v=""/>
    <s v=""/>
    <s v=""/>
    <s v=""/>
    <s v=""/>
    <m/>
    <s v=""/>
    <s v=""/>
    <s v=""/>
    <s v=""/>
    <s v=""/>
    <s v=""/>
    <s v=""/>
    <s v=""/>
    <s v=""/>
    <s v=""/>
  </r>
  <r>
    <s v="Mantoum-Ville"/>
    <s v="OST_201"/>
    <m/>
    <s v="IHS"/>
    <s v="Hybrid-Gen"/>
    <s v="OUEST"/>
    <s v="Mantoum"/>
    <s v="NOKIA"/>
    <n v="0"/>
    <n v="0"/>
    <n v="0"/>
    <n v="0"/>
    <s v="Exclu"/>
    <s v="UE Relay"/>
    <x v="2"/>
    <x v="2"/>
    <s v="exclu"/>
    <x v="2"/>
    <s v=""/>
    <s v=""/>
    <s v=""/>
    <s v=""/>
    <s v=""/>
    <s v=""/>
    <s v=""/>
    <s v=""/>
    <s v=""/>
    <m/>
    <s v=""/>
    <s v=""/>
    <s v=""/>
    <s v=""/>
    <s v=""/>
    <s v=""/>
    <s v=""/>
    <s v=""/>
    <s v=""/>
    <s v=""/>
  </r>
  <r>
    <s v="H-ville"/>
    <s v="CTR_077"/>
    <m/>
    <s v="IHS"/>
    <s v="Grid Only"/>
    <s v="CENTRE"/>
    <s v="Yaounde"/>
    <s v="NOKIA"/>
    <n v="0"/>
    <n v="0"/>
    <n v="0"/>
    <n v="0"/>
    <s v="Exclu"/>
    <s v="UE Relay"/>
    <x v="2"/>
    <x v="2"/>
    <s v="exclu"/>
    <x v="2"/>
    <s v=""/>
    <s v=""/>
    <s v=""/>
    <s v=""/>
    <s v=""/>
    <s v=""/>
    <s v=""/>
    <s v=""/>
    <s v=""/>
    <m/>
    <s v=""/>
    <s v=""/>
    <s v=""/>
    <s v=""/>
    <s v=""/>
    <s v=""/>
    <s v=""/>
    <s v=""/>
    <s v=""/>
    <s v=""/>
  </r>
  <r>
    <s v="Kotto-Logpom"/>
    <s v="LIT_612"/>
    <m/>
    <s v="CAMUSAT"/>
    <s v="Good Grid no GE - 8h"/>
    <s v="LITTORAL"/>
    <s v="Douala"/>
    <s v="ZTE"/>
    <n v="0"/>
    <n v="0"/>
    <n v="0"/>
    <n v="0"/>
    <s v="Exclu"/>
    <s v="UE Relay"/>
    <x v="2"/>
    <x v="2"/>
    <s v="exclu"/>
    <x v="2"/>
    <s v=""/>
    <s v=""/>
    <s v=""/>
    <s v=""/>
    <s v=""/>
    <s v=""/>
    <s v=""/>
    <s v=""/>
    <s v=""/>
    <m/>
    <s v=""/>
    <s v=""/>
    <s v=""/>
    <s v=""/>
    <s v=""/>
    <s v=""/>
    <s v=""/>
    <s v=""/>
    <s v=""/>
    <s v=""/>
  </r>
  <r>
    <s v="Ngoulmepa-New"/>
    <s v="LIT_523"/>
    <m/>
    <m/>
    <m/>
    <s v="LITTORAL"/>
    <m/>
    <s v="ZTE"/>
    <n v="0"/>
    <n v="0"/>
    <n v="0"/>
    <n v="0"/>
    <s v="Exclu"/>
    <s v="UE Relay"/>
    <x v="2"/>
    <x v="2"/>
    <s v="exclu"/>
    <x v="2"/>
    <s v=""/>
    <s v=""/>
    <s v=""/>
    <s v=""/>
    <s v=""/>
    <s v=""/>
    <s v=""/>
    <s v=""/>
    <s v=""/>
    <m/>
    <s v=""/>
    <s v=""/>
    <s v=""/>
    <s v=""/>
    <s v=""/>
    <s v=""/>
    <s v=""/>
    <s v=""/>
    <s v=""/>
    <s v=""/>
  </r>
  <r>
    <s v="Rond-point"/>
    <s v="LIT_048"/>
    <m/>
    <s v="IHS"/>
    <s v="Grid-Gen"/>
    <s v="LITTORAL"/>
    <s v="Douala"/>
    <s v="ZTE"/>
    <n v="0"/>
    <n v="0"/>
    <n v="0"/>
    <n v="0"/>
    <s v="Exclu"/>
    <s v="UE Relay"/>
    <x v="2"/>
    <x v="2"/>
    <s v="exclu"/>
    <x v="2"/>
    <s v=""/>
    <s v=""/>
    <s v=""/>
    <s v=""/>
    <s v=""/>
    <s v=""/>
    <s v=""/>
    <s v=""/>
    <s v=""/>
    <m/>
    <s v=""/>
    <s v=""/>
    <s v=""/>
    <s v=""/>
    <s v=""/>
    <s v=""/>
    <s v=""/>
    <s v=""/>
    <s v=""/>
    <s v=""/>
  </r>
  <r>
    <s v="Marouare-New"/>
    <s v="NRD_130"/>
    <m/>
    <s v="IHS"/>
    <s v="Grid-Gen"/>
    <s v="NORD"/>
    <s v="Garoua"/>
    <s v="HUAWEI"/>
    <n v="0"/>
    <n v="0"/>
    <n v="0"/>
    <n v="0"/>
    <s v="Exclu"/>
    <s v="UE Relay"/>
    <x v="2"/>
    <x v="2"/>
    <s v="exclu"/>
    <x v="2"/>
    <s v=""/>
    <s v=""/>
    <s v=""/>
    <s v=""/>
    <s v=""/>
    <s v=""/>
    <s v=""/>
    <s v=""/>
    <s v=""/>
    <m/>
    <s v=""/>
    <s v=""/>
    <s v=""/>
    <s v=""/>
    <s v=""/>
    <s v=""/>
    <s v=""/>
    <s v=""/>
    <s v=""/>
    <s v=""/>
  </r>
  <r>
    <s v="Mbouda-CEBEC-MTN"/>
    <s v="OST_313"/>
    <m/>
    <m/>
    <m/>
    <s v="OUEST"/>
    <s v="Mbouda"/>
    <s v="HUAWEI"/>
    <n v="0"/>
    <n v="0"/>
    <n v="0"/>
    <n v="0"/>
    <s v="Exclu"/>
    <s v="UE Relay"/>
    <x v="2"/>
    <x v="2"/>
    <s v="exclu"/>
    <x v="2"/>
    <s v=""/>
    <s v=""/>
    <s v=""/>
    <m/>
    <m/>
    <m/>
    <m/>
    <m/>
    <m/>
    <m/>
    <s v=""/>
    <s v=""/>
    <s v=""/>
    <s v=""/>
    <s v=""/>
    <s v=""/>
    <s v=""/>
    <s v=""/>
    <s v=""/>
    <s v=""/>
  </r>
  <r>
    <s v="Ndop"/>
    <s v="NRO_006"/>
    <m/>
    <s v="IHS"/>
    <s v="Grid-Hybrid-Gen"/>
    <s v="NORD-OUEST"/>
    <s v="Ndop"/>
    <s v="HUAWEI"/>
    <n v="0"/>
    <n v="0"/>
    <n v="0"/>
    <n v="0"/>
    <s v="Exclu"/>
    <s v="UE Relay"/>
    <x v="2"/>
    <x v="2"/>
    <s v="exclu"/>
    <x v="2"/>
    <s v=""/>
    <s v=""/>
    <s v=""/>
    <m/>
    <m/>
    <m/>
    <m/>
    <m/>
    <m/>
    <m/>
    <s v=""/>
    <s v=""/>
    <s v=""/>
    <s v=""/>
    <s v=""/>
    <s v=""/>
    <s v=""/>
    <s v=""/>
    <s v=""/>
    <s v=""/>
  </r>
  <r>
    <s v="Tete-d-elephant-Camrail"/>
    <s v="EST_104"/>
    <m/>
    <s v="CAMUSAT"/>
    <s v="Hybrid Solar - S3"/>
    <s v="EST"/>
    <s v="Tete-d-elephant"/>
    <s v="NOKIA"/>
    <n v="0"/>
    <n v="0"/>
    <n v="0"/>
    <n v="0"/>
    <s v="Exclu"/>
    <s v="UE Relay"/>
    <x v="2"/>
    <x v="2"/>
    <s v="exclu"/>
    <x v="2"/>
    <s v=""/>
    <s v=""/>
    <s v=""/>
    <s v=""/>
    <s v=""/>
    <s v=""/>
    <s v=""/>
    <s v=""/>
    <s v=""/>
    <m/>
    <s v=""/>
    <s v=""/>
    <s v=""/>
    <s v=""/>
    <s v=""/>
    <s v=""/>
    <s v=""/>
    <s v=""/>
    <s v=""/>
    <s v=""/>
  </r>
  <r>
    <s v="Tchika"/>
    <s v="EXN_225"/>
    <m/>
    <s v="IHS"/>
    <s v="Hybrid-Gen"/>
    <s v="EXTREME-NORD"/>
    <s v="Tchika"/>
    <s v="HUAWEI"/>
    <n v="0"/>
    <n v="0"/>
    <n v="0"/>
    <n v="0"/>
    <s v="Exclu"/>
    <s v="UE Relay"/>
    <x v="2"/>
    <x v="2"/>
    <s v="exclu"/>
    <x v="2"/>
    <s v=""/>
    <s v=""/>
    <s v=""/>
    <s v=""/>
    <s v=""/>
    <s v=""/>
    <s v=""/>
    <s v=""/>
    <s v=""/>
    <m/>
    <s v=""/>
    <s v=""/>
    <s v=""/>
    <s v=""/>
    <s v=""/>
    <s v=""/>
    <s v=""/>
    <s v=""/>
    <s v=""/>
    <s v=""/>
  </r>
  <r>
    <s v="Biteng-Maetur"/>
    <s v="CTR_395"/>
    <m/>
    <s v="IHS"/>
    <s v="Grid-Gen"/>
    <s v="CENTRE"/>
    <s v="Yaounde"/>
    <s v="ZTE"/>
    <n v="0"/>
    <n v="0"/>
    <n v="0"/>
    <n v="0"/>
    <s v="Exclu"/>
    <s v="UE Relay"/>
    <x v="2"/>
    <x v="2"/>
    <s v="exclu"/>
    <x v="2"/>
    <s v=""/>
    <s v=""/>
    <s v=""/>
    <s v=""/>
    <s v=""/>
    <s v=""/>
    <s v=""/>
    <s v=""/>
    <s v=""/>
    <m/>
    <s v=""/>
    <s v=""/>
    <s v=""/>
    <s v=""/>
    <s v=""/>
    <s v=""/>
    <s v=""/>
    <s v=""/>
    <s v=""/>
    <s v=""/>
  </r>
  <r>
    <m/>
    <s v="SUO_244"/>
    <m/>
    <m/>
    <m/>
    <s v="SUD-OUEST"/>
    <m/>
    <e v="#N/A"/>
    <e v="#N/A"/>
    <e v="#N/A"/>
    <e v="#N/A"/>
    <m/>
    <s v=""/>
    <m/>
    <x v="8"/>
    <x v="4"/>
    <s v="no root cause"/>
    <x v="4"/>
    <s v=""/>
    <s v=""/>
    <s v=""/>
    <s v=""/>
    <s v=""/>
    <s v=""/>
    <s v=""/>
    <s v=""/>
    <s v=""/>
    <m/>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7504A1-ADA5-4F10-B795-5905F0DCC370}"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1">
        <item m="1" x="9"/>
        <item x="6"/>
        <item h="1" x="2"/>
        <item x="4"/>
        <item x="1"/>
        <item x="5"/>
        <item h="1" x="7"/>
        <item x="3"/>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8">
    <i>
      <x v="1"/>
    </i>
    <i>
      <x v="3"/>
    </i>
    <i>
      <x v="4"/>
    </i>
    <i>
      <x v="5"/>
    </i>
    <i>
      <x v="7"/>
    </i>
    <i>
      <x v="8"/>
    </i>
    <i>
      <x v="9"/>
    </i>
    <i t="grand">
      <x/>
    </i>
  </rowItems>
  <colItems count="1">
    <i/>
  </colItems>
  <dataFields count="1">
    <dataField name="Sum of NUR RAN" fld="11" baseField="0" baseItem="0" numFmtId="1"/>
  </dataFields>
  <formats count="24">
    <format dxfId="29">
      <pivotArea type="all" dataOnly="0" outline="0" fieldPosition="0"/>
    </format>
    <format dxfId="28">
      <pivotArea outline="0" collapsedLevelsAreSubtotals="1" fieldPosition="0"/>
    </format>
    <format dxfId="27">
      <pivotArea field="15" type="button" dataOnly="0" labelOnly="1" outline="0" axis="axisRow" fieldPosition="0"/>
    </format>
    <format dxfId="26">
      <pivotArea dataOnly="0" labelOnly="1" fieldPosition="0">
        <references count="1">
          <reference field="15"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5" type="button" dataOnly="0" labelOnly="1" outline="0" axis="axisRow" fieldPosition="0"/>
    </format>
    <format dxfId="20">
      <pivotArea dataOnly="0" labelOnly="1" fieldPosition="0">
        <references count="1">
          <reference field="15"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5" type="button" dataOnly="0" labelOnly="1" outline="0" axis="axisRow" fieldPosition="0"/>
    </format>
    <format dxfId="14">
      <pivotArea dataOnly="0" labelOnly="1" fieldPosition="0">
        <references count="1">
          <reference field="15"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5" type="button" dataOnly="0" labelOnly="1" outline="0" axis="axisRow" fieldPosition="0"/>
    </format>
    <format dxfId="8">
      <pivotArea dataOnly="0" labelOnly="1" fieldPosition="0">
        <references count="1">
          <reference field="15"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A2006B-5FFB-4C43-BFD2-96105B018FA1}"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9">
        <item h="1" m="1" x="7"/>
        <item h="1" x="5"/>
        <item x="0"/>
        <item h="1" x="2"/>
        <item x="4"/>
        <item x="1"/>
        <item h="1" x="3"/>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v="2"/>
    </i>
    <i>
      <x v="4"/>
    </i>
    <i>
      <x v="5"/>
    </i>
    <i t="grand">
      <x/>
    </i>
  </rowItems>
  <colItems count="1">
    <i/>
  </colItems>
  <dataFields count="1">
    <dataField name="Sum of NUR RAN" fld="11" baseField="0" baseItem="0" numFmtId="1"/>
  </dataFields>
  <formats count="24">
    <format dxfId="53">
      <pivotArea type="all" dataOnly="0" outline="0" fieldPosition="0"/>
    </format>
    <format dxfId="52">
      <pivotArea outline="0" collapsedLevelsAreSubtotals="1" fieldPosition="0"/>
    </format>
    <format dxfId="51">
      <pivotArea field="17" type="button" dataOnly="0" labelOnly="1" outline="0" axis="axisRow" fieldPosition="0"/>
    </format>
    <format dxfId="50">
      <pivotArea dataOnly="0" labelOnly="1" fieldPosition="0">
        <references count="1">
          <reference field="17"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7" type="button" dataOnly="0" labelOnly="1" outline="0" axis="axisRow" fieldPosition="0"/>
    </format>
    <format dxfId="44">
      <pivotArea dataOnly="0" labelOnly="1" fieldPosition="0">
        <references count="1">
          <reference field="17"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7" type="button" dataOnly="0" labelOnly="1" outline="0" axis="axisRow" fieldPosition="0"/>
    </format>
    <format dxfId="38">
      <pivotArea dataOnly="0" labelOnly="1" fieldPosition="0">
        <references count="1">
          <reference field="17"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17" type="button" dataOnly="0" labelOnly="1" outline="0" axis="axisRow" fieldPosition="0"/>
    </format>
    <format dxfId="32">
      <pivotArea dataOnly="0" labelOnly="1" fieldPosition="0">
        <references count="1">
          <reference field="17"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3B7FE-3B83-44C1-BDC2-A947E103AD67}"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7">
        <item h="1" m="1" x="15"/>
        <item h="1" x="12"/>
        <item x="4"/>
        <item x="1"/>
        <item x="11"/>
        <item h="1" x="2"/>
        <item h="1" x="5"/>
        <item x="3"/>
        <item x="6"/>
        <item x="8"/>
        <item h="1" x="10"/>
        <item x="0"/>
        <item h="1" x="13"/>
        <item h="1" x="9"/>
        <item h="1" x="7"/>
        <item h="1"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v="2"/>
    </i>
    <i>
      <x v="3"/>
    </i>
    <i>
      <x v="4"/>
    </i>
    <i>
      <x v="7"/>
    </i>
    <i>
      <x v="8"/>
    </i>
    <i>
      <x v="9"/>
    </i>
    <i>
      <x v="11"/>
    </i>
    <i t="grand">
      <x/>
    </i>
  </rowItems>
  <colItems count="1">
    <i/>
  </colItems>
  <dataFields count="1">
    <dataField name="Sum of NUR RAN" fld="11" baseField="0" baseItem="0" numFmtId="1"/>
  </dataFields>
  <formats count="24">
    <format dxfId="77">
      <pivotArea type="all" dataOnly="0" outline="0" fieldPosition="0"/>
    </format>
    <format dxfId="76">
      <pivotArea outline="0" collapsedLevelsAreSubtotals="1" fieldPosition="0"/>
    </format>
    <format dxfId="75">
      <pivotArea field="14" type="button" dataOnly="0" labelOnly="1" outline="0" axis="axisRow" fieldPosition="0"/>
    </format>
    <format dxfId="74">
      <pivotArea dataOnly="0" labelOnly="1" fieldPosition="0">
        <references count="1">
          <reference field="14"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4" type="button" dataOnly="0" labelOnly="1" outline="0" axis="axisRow" fieldPosition="0"/>
    </format>
    <format dxfId="68">
      <pivotArea dataOnly="0" labelOnly="1" fieldPosition="0">
        <references count="1">
          <reference field="14"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4" type="button" dataOnly="0" labelOnly="1" outline="0" axis="axisRow" fieldPosition="0"/>
    </format>
    <format dxfId="62">
      <pivotArea dataOnly="0" labelOnly="1" fieldPosition="0">
        <references count="1">
          <reference field="14"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4" type="button" dataOnly="0" labelOnly="1" outline="0" axis="axisRow" fieldPosition="0"/>
    </format>
    <format dxfId="56">
      <pivotArea dataOnly="0" labelOnly="1" fieldPosition="0">
        <references count="1">
          <reference field="14" count="0"/>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464A-C11A-492E-B98E-48840E8443CC}">
  <dimension ref="A2:H11"/>
  <sheetViews>
    <sheetView workbookViewId="0">
      <selection activeCell="H11" sqref="A2:H11"/>
    </sheetView>
  </sheetViews>
  <sheetFormatPr defaultRowHeight="14.5" x14ac:dyDescent="0.35"/>
  <cols>
    <col min="1" max="1" width="13.81640625" bestFit="1" customWidth="1"/>
    <col min="2" max="2" width="13.36328125" bestFit="1" customWidth="1"/>
    <col min="4" max="4" width="14.36328125" bestFit="1" customWidth="1"/>
    <col min="5" max="5" width="13.36328125" bestFit="1" customWidth="1"/>
    <col min="7" max="7" width="16.08984375" bestFit="1" customWidth="1"/>
    <col min="8" max="8" width="13.36328125" bestFit="1" customWidth="1"/>
  </cols>
  <sheetData>
    <row r="2" spans="1:8" x14ac:dyDescent="0.35">
      <c r="A2" s="63"/>
      <c r="B2" s="63"/>
      <c r="C2" s="63"/>
      <c r="D2" s="63"/>
      <c r="E2" s="64" t="s">
        <v>6107</v>
      </c>
      <c r="F2" s="63"/>
      <c r="G2" s="63"/>
      <c r="H2" s="63"/>
    </row>
    <row r="3" spans="1:8" x14ac:dyDescent="0.35">
      <c r="A3" s="70" t="s">
        <v>5503</v>
      </c>
      <c r="B3" s="71" t="s">
        <v>5588</v>
      </c>
      <c r="C3" s="71"/>
      <c r="D3" s="70" t="s">
        <v>5503</v>
      </c>
      <c r="E3" s="71" t="s">
        <v>5588</v>
      </c>
      <c r="F3" s="71"/>
      <c r="G3" s="70" t="s">
        <v>5503</v>
      </c>
      <c r="H3" s="71" t="s">
        <v>5588</v>
      </c>
    </row>
    <row r="4" spans="1:8" x14ac:dyDescent="0.35">
      <c r="A4" s="71" t="s">
        <v>5324</v>
      </c>
      <c r="B4" s="71">
        <v>815.11353977325621</v>
      </c>
      <c r="C4" s="71"/>
      <c r="D4" s="71" t="s">
        <v>27</v>
      </c>
      <c r="E4" s="71">
        <v>60.922771072616626</v>
      </c>
      <c r="F4" s="71"/>
      <c r="G4" s="71" t="s">
        <v>35</v>
      </c>
      <c r="H4" s="71">
        <v>208.33630942667699</v>
      </c>
    </row>
    <row r="5" spans="1:8" x14ac:dyDescent="0.35">
      <c r="A5" s="71" t="s">
        <v>5352</v>
      </c>
      <c r="B5" s="71">
        <v>518.40545117345334</v>
      </c>
      <c r="C5" s="71"/>
      <c r="D5" s="71" t="s">
        <v>5352</v>
      </c>
      <c r="E5" s="71">
        <v>518.40545117345334</v>
      </c>
      <c r="F5" s="71"/>
      <c r="G5" s="71" t="s">
        <v>5334</v>
      </c>
      <c r="H5" s="71">
        <v>365.74917673278486</v>
      </c>
    </row>
    <row r="6" spans="1:8" x14ac:dyDescent="0.35">
      <c r="A6" s="71" t="s">
        <v>5330</v>
      </c>
      <c r="B6" s="71">
        <v>946.01855965175355</v>
      </c>
      <c r="C6" s="71"/>
      <c r="D6" s="71" t="s">
        <v>5332</v>
      </c>
      <c r="E6" s="71">
        <v>946.01855965175355</v>
      </c>
      <c r="F6" s="71"/>
      <c r="G6" s="71" t="s">
        <v>5326</v>
      </c>
      <c r="H6" s="71">
        <v>84.231766681986898</v>
      </c>
    </row>
    <row r="7" spans="1:8" x14ac:dyDescent="0.35">
      <c r="A7" s="71" t="s">
        <v>5504</v>
      </c>
      <c r="B7" s="71">
        <v>2279.537550598463</v>
      </c>
      <c r="C7" s="71"/>
      <c r="D7" s="71" t="s">
        <v>5327</v>
      </c>
      <c r="E7" s="71">
        <v>84.231766681986898</v>
      </c>
      <c r="F7" s="71"/>
      <c r="G7" s="71" t="s">
        <v>12</v>
      </c>
      <c r="H7" s="71">
        <v>208.57470434628797</v>
      </c>
    </row>
    <row r="8" spans="1:8" x14ac:dyDescent="0.35">
      <c r="A8" s="71"/>
      <c r="B8" s="71"/>
      <c r="C8" s="71"/>
      <c r="D8" s="71" t="s">
        <v>5351</v>
      </c>
      <c r="E8" s="71">
        <v>80.863212926172523</v>
      </c>
      <c r="F8" s="71"/>
      <c r="G8" s="71" t="s">
        <v>5336</v>
      </c>
      <c r="H8" s="71">
        <v>66.288580841416206</v>
      </c>
    </row>
    <row r="9" spans="1:8" x14ac:dyDescent="0.35">
      <c r="A9" s="71"/>
      <c r="B9" s="71"/>
      <c r="C9" s="71"/>
      <c r="D9" s="71" t="s">
        <v>5348</v>
      </c>
      <c r="E9" s="71">
        <v>0</v>
      </c>
      <c r="F9" s="71"/>
      <c r="G9" s="71" t="s">
        <v>5352</v>
      </c>
      <c r="H9" s="71">
        <v>518.40545117345334</v>
      </c>
    </row>
    <row r="10" spans="1:8" x14ac:dyDescent="0.35">
      <c r="A10" s="71"/>
      <c r="B10" s="71"/>
      <c r="C10" s="71"/>
      <c r="D10" s="71" t="s">
        <v>5323</v>
      </c>
      <c r="E10" s="71">
        <v>730.88177309126934</v>
      </c>
      <c r="F10" s="71"/>
      <c r="G10" s="71" t="s">
        <v>5322</v>
      </c>
      <c r="H10" s="71">
        <v>464.32900363266083</v>
      </c>
    </row>
    <row r="11" spans="1:8" x14ac:dyDescent="0.35">
      <c r="A11" s="71"/>
      <c r="B11" s="71"/>
      <c r="C11" s="71"/>
      <c r="D11" s="71" t="s">
        <v>5504</v>
      </c>
      <c r="E11" s="71">
        <v>2421.3235345972525</v>
      </c>
      <c r="F11" s="71"/>
      <c r="G11" s="71" t="s">
        <v>5504</v>
      </c>
      <c r="H11" s="71">
        <v>1915.9149928352672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AP2496"/>
  <sheetViews>
    <sheetView tabSelected="1" zoomScale="70" zoomScaleNormal="70" workbookViewId="0">
      <pane xSplit="6" ySplit="2" topLeftCell="O12" activePane="bottomRight" state="frozen"/>
      <selection pane="topRight" activeCell="G1" sqref="G1"/>
      <selection pane="bottomLeft" activeCell="A2" sqref="A2"/>
      <selection pane="bottomRight" activeCell="P14" sqref="A1:AL2459"/>
    </sheetView>
  </sheetViews>
  <sheetFormatPr defaultColWidth="8.90625" defaultRowHeight="14.5" x14ac:dyDescent="0.35"/>
  <cols>
    <col min="1" max="1" width="14.453125" style="18" customWidth="1"/>
    <col min="2" max="2" width="13.90625" style="18" customWidth="1"/>
    <col min="3" max="3" width="18.453125" style="18" customWidth="1"/>
    <col min="4" max="4" width="18.54296875" style="18" customWidth="1"/>
    <col min="5" max="5" width="18" style="18" customWidth="1"/>
    <col min="6" max="6" width="8.90625" style="18"/>
    <col min="7" max="7" width="12.90625" style="18" customWidth="1"/>
    <col min="8" max="8" width="12.90625" style="26" customWidth="1"/>
    <col min="9" max="9" width="14.36328125" style="40" customWidth="1"/>
    <col min="10" max="11" width="13.36328125" style="40" customWidth="1"/>
    <col min="12" max="12" width="14.453125" style="24" customWidth="1"/>
    <col min="13" max="13" width="13.453125" style="27" customWidth="1"/>
    <col min="14" max="14" width="13.453125" style="19" customWidth="1"/>
    <col min="15" max="15" width="23.7265625" style="21" customWidth="1"/>
    <col min="16" max="16" width="17.7265625" style="21" customWidth="1"/>
    <col min="17" max="17" width="19.453125" style="21" customWidth="1"/>
    <col min="18" max="18" width="17.26953125" style="25" customWidth="1"/>
    <col min="19" max="19" width="42.1796875" style="19" customWidth="1"/>
    <col min="20" max="21" width="23.453125" style="19" customWidth="1"/>
    <col min="22" max="22" width="18" style="20" customWidth="1"/>
    <col min="23" max="25" width="20" style="20" customWidth="1"/>
    <col min="26" max="26" width="28.1796875" style="20" customWidth="1"/>
    <col min="27" max="29" width="17.81640625" style="20" customWidth="1"/>
    <col min="30" max="32" width="22.54296875" style="20" customWidth="1"/>
    <col min="33" max="34" width="19.1796875" style="20" customWidth="1"/>
    <col min="35" max="35" width="24.1796875" style="20" customWidth="1"/>
    <col min="36" max="36" width="20.54296875" style="20" customWidth="1"/>
    <col min="37" max="37" width="20.6328125" style="20" customWidth="1"/>
    <col min="38" max="38" width="18.08984375" style="20" customWidth="1"/>
    <col min="39" max="16384" width="8.90625" style="20"/>
  </cols>
  <sheetData>
    <row r="1" spans="1:42" x14ac:dyDescent="0.35">
      <c r="A1" s="11"/>
      <c r="B1" s="11"/>
      <c r="C1" s="11"/>
      <c r="D1" s="11"/>
      <c r="E1" s="11"/>
      <c r="F1" s="11"/>
      <c r="G1" s="11"/>
      <c r="H1" s="43"/>
      <c r="I1" s="44"/>
      <c r="J1" s="45"/>
      <c r="K1" s="45"/>
      <c r="L1" s="46">
        <f>SUBTOTAL(9,L3:L2459)</f>
        <v>2626.9541476805553</v>
      </c>
      <c r="M1" s="47"/>
      <c r="N1" s="47"/>
      <c r="O1" s="43"/>
      <c r="P1" s="43"/>
      <c r="Q1" s="48"/>
      <c r="R1" s="43"/>
      <c r="S1" s="47"/>
      <c r="T1" s="49"/>
      <c r="U1" s="49"/>
      <c r="V1" s="49"/>
      <c r="W1" s="50"/>
      <c r="X1" s="50"/>
      <c r="Y1" s="50"/>
      <c r="Z1" s="50"/>
      <c r="AA1" s="50"/>
      <c r="AB1" s="50"/>
      <c r="AC1" s="50"/>
      <c r="AD1" s="50"/>
      <c r="AE1" s="50"/>
      <c r="AF1" s="50"/>
      <c r="AG1" s="50"/>
      <c r="AH1" s="50"/>
      <c r="AI1" s="50"/>
      <c r="AJ1" s="50"/>
      <c r="AK1" s="50"/>
      <c r="AL1" s="50"/>
    </row>
    <row r="2" spans="1:42" s="14" customFormat="1" x14ac:dyDescent="0.35">
      <c r="A2" s="28" t="s">
        <v>0</v>
      </c>
      <c r="B2" s="28" t="s">
        <v>1</v>
      </c>
      <c r="C2" s="28" t="s">
        <v>5378</v>
      </c>
      <c r="D2" s="28" t="s">
        <v>2</v>
      </c>
      <c r="E2" s="28" t="s">
        <v>6150</v>
      </c>
      <c r="F2" s="28" t="s">
        <v>3</v>
      </c>
      <c r="G2" s="28" t="s">
        <v>4</v>
      </c>
      <c r="H2" s="28" t="s">
        <v>5381</v>
      </c>
      <c r="I2" s="65" t="s">
        <v>5513</v>
      </c>
      <c r="J2" s="65" t="s">
        <v>5514</v>
      </c>
      <c r="K2" s="65" t="s">
        <v>5515</v>
      </c>
      <c r="L2" s="29" t="s">
        <v>5512</v>
      </c>
      <c r="M2" s="30" t="s">
        <v>5380</v>
      </c>
      <c r="N2" s="31" t="s">
        <v>5498</v>
      </c>
      <c r="O2" s="32" t="s">
        <v>7</v>
      </c>
      <c r="P2" s="41" t="s">
        <v>8</v>
      </c>
      <c r="Q2" s="48" t="s">
        <v>6</v>
      </c>
      <c r="R2" s="33" t="s">
        <v>5</v>
      </c>
      <c r="S2" s="34" t="s">
        <v>6080</v>
      </c>
      <c r="T2" s="35" t="s">
        <v>6079</v>
      </c>
      <c r="U2" s="35" t="s">
        <v>6147</v>
      </c>
      <c r="V2" s="36" t="s">
        <v>5589</v>
      </c>
      <c r="W2" s="36" t="s">
        <v>5590</v>
      </c>
      <c r="X2" s="36" t="s">
        <v>5591</v>
      </c>
      <c r="Y2" s="36" t="s">
        <v>5599</v>
      </c>
      <c r="Z2" s="37" t="s">
        <v>5516</v>
      </c>
      <c r="AA2" s="37" t="s">
        <v>5592</v>
      </c>
      <c r="AB2" s="37" t="s">
        <v>5593</v>
      </c>
      <c r="AC2" s="37" t="s">
        <v>5598</v>
      </c>
      <c r="AD2" s="38" t="s">
        <v>5594</v>
      </c>
      <c r="AE2" s="38" t="s">
        <v>5595</v>
      </c>
      <c r="AF2" s="38" t="s">
        <v>5596</v>
      </c>
      <c r="AG2" s="38" t="s">
        <v>5597</v>
      </c>
      <c r="AH2" s="38" t="s">
        <v>5598</v>
      </c>
      <c r="AI2" s="39" t="s">
        <v>5600</v>
      </c>
      <c r="AJ2" s="39" t="s">
        <v>5601</v>
      </c>
      <c r="AK2" s="39" t="s">
        <v>5602</v>
      </c>
      <c r="AL2" s="37" t="s">
        <v>9</v>
      </c>
    </row>
    <row r="3" spans="1:42" s="14" customFormat="1" ht="19.5" customHeight="1" x14ac:dyDescent="0.35">
      <c r="A3" s="1" t="s">
        <v>680</v>
      </c>
      <c r="B3" s="1" t="s">
        <v>681</v>
      </c>
      <c r="C3" s="3"/>
      <c r="D3" s="1" t="s">
        <v>23</v>
      </c>
      <c r="E3" s="1" t="s">
        <v>38</v>
      </c>
      <c r="F3" s="3" t="s">
        <v>33</v>
      </c>
      <c r="G3" s="1" t="s">
        <v>34</v>
      </c>
      <c r="H3" s="51" t="str">
        <f>_xlfn.XLOOKUP(B3,'[1]Nur des jours'!$B:$B,'[1]Nur des jours'!$H:$H,"")</f>
        <v>ZTE</v>
      </c>
      <c r="I3" s="52">
        <v>0.21332166308965705</v>
      </c>
      <c r="J3" s="52">
        <v>0.26169966441241482</v>
      </c>
      <c r="K3" s="52">
        <v>106.37669168488866</v>
      </c>
      <c r="L3" s="53">
        <v>55.592545507985861</v>
      </c>
      <c r="M3" s="54" t="s">
        <v>5374</v>
      </c>
      <c r="N3" s="55"/>
      <c r="O3" s="16" t="str" cm="1">
        <f t="array" ref="O3">IFERROR(_xlfn.IFS(
Q3="MPR ISSUE","PDH",
Q3="BSS Hardware Issue","BSS",
Q3="Sites strategiques, MLL, Pylone, etc.","ENVTECH",
Q3="AKTIVCO DEFAUT GE &amp; POWER Cabinet","AKTIVCO",
Q3="AKTIVCO Coupure ENEO &amp; Baisse de tension","AKTIVCO GRID ONLY",
Q3="Coupure ENEO &amp; Baisse de tension","IHS GRID ONLY",
Q3="Defaut GE &amp; POWER Cabinet","IHS",
Q3="Sharing","Partners",
Q3="SIte strategiques &amp; DataCenter","SST &amp; DC",
Q3="Exclu","Exclu",
Q3="SAT","SAT",
Q3="SPARE-ISSUE","SPARE-ISSUE",
Q3="Fiber CAmtel","TRANS_FO_CAMTEL",
Q3="Fiber AOF","Fiber AOF",
Q3="Projet OCM (HUAWEI)","TRAVAUX-HUAWEI",
Q3="Projet OCM (NOKIA)","TRAVAUX-NOKIA",
Q3="ACCESS-ISSUE","ACCESS-ISSUE",
Q3="Projet OCM (ZTE, NOKIA, autres projets)","TRAVAUX OCM",
Q3="No root CAuse","No root cause",
Q3="ODU HS","PDH",
Q3="IP &amp; VLAN","PDH",
Q3="Warehouse HUAWEI","SPARE-ISSUE",
Q3="SPARE-HS","SPARE-ISSUE",
Q3="Power Telco","BSS"
),"")</f>
        <v>PDH</v>
      </c>
      <c r="P3" s="22" t="str" cm="1">
        <f t="array" ref="P3">IFERROR(_xlfn.IFS(
Q3="MPR ISSUE","TX ISSUE",
Q3="BSS Hardware Issue","RAN ISSUE",
Q3="Sites strategiques, MLL, Pylone, etc.","ENVTECH",
Q3="AKTIVCO DEFAUT GE &amp; POWER Cabinet","POWER ISSUE",
Q3="AKTIVCO Coupure ENEO &amp; Baisse de tension","POWER ISSUE",
Q3="Coupure ENEO &amp; Baisse de tension","POWER ISSUE",
Q3="Defaut GE &amp; POWER Cabinet","POWER ISSUE",
Q3="Sharing","POWER ISSUE",
Q3="SIte strategiques &amp; DataCenter","POWER ISSUE",
Q3="Exclu","Exclu",
Q3="SAT","TX ISSUE",
Q3="SPARE-ISSUE","SPARE-ISSUE",
Q3="Fiber CAmtel","TX ISSUE",
Q3="Fiber AOF","TX ISSUE",
Q3="Projet OCM (HUAWEI)","TRAVAUX-HUAWEI",
Q3="Projet OCM (NOKIA)","TRAVAUX -NOKIA",
Q3="ACCESS-ISSUE","ACCESS-ISSUE",
Q3="Projet OCM (ZTE, NOKIA, autres projets)","TRAVAUX OCM",
Q3="No root CAuse","No root cause",
Q3="ODU HS","TX ISSUE",
Q3="IP &amp; VLAN","TX ISSUE",
Q3="Warehouse HUAWEI","SPARE-ISSUE",
Q3="SPARE-HS","SPARE-ISSUE",
Q3="Power Telco","RAN ISSUE"
),"")</f>
        <v>TX ISSUE</v>
      </c>
      <c r="Q3" s="48" t="s">
        <v>5325</v>
      </c>
      <c r="R3" s="23" t="str" cm="1">
        <f t="array" ref="R3">IFERROR(_xlfn.IFS(
Q3="MPR ISSUE","ACTIVE",
Q3="BSS Hardware Issue","ACTIVE",
Q3="Sites strategiques, MLL, Pylone, etc.","PASSIVE",
Q3="AKTIVCO DEFAUT GE &amp; POWER Cabinet","PASSIVE",
Q3="AKTIVCO Coupure ENEO &amp; Baisse de tension","PASSIVE",
Q3="Coupure ENEO &amp; Baisse de tension","PASSIVE",
Q3="Defaut GE &amp; POWER Cabinet","PASSIVE",
Q3="Sharing","PASSIVE",
Q3="SIte strategiques &amp; DataCenter","PASSIVE",
Q3="Exclu","Exclu",
Q3="SAT","ACTIVE",
Q3="SPARE-ISSUE","SPARE-ISSUE",
Q3="Fiber CAmtel","ACTIVE",
Q3="Fiber AOF","ACTIVE",
Q3="Projet OCM (HUAWEI)","PLANNED WORKS",
Q3="Projet OCM (NOKIA)","PLANNED WORKS",
Q3="ACCESS-ISSUE","ACCESS-ISSUE",
Q3="Projet OCM (ZTE, NOKIA, autres projets)","PLANNED WORKS",
Q3="No root CAuse","No root cause",
Q3="ODU HS","ACTIVE",
Q3="IP &amp; VLAN","ACTIVE",
Q3="Warehouse HUAWEI","SPARE-ISSUE",
Q3="SPARE-HS","SPARE-ISSUE",
Q3="Power Telco","ACTIVE"
),"")</f>
        <v>ACTIVE</v>
      </c>
      <c r="S3" s="56" t="s">
        <v>5909</v>
      </c>
      <c r="T3" s="7"/>
      <c r="U3" s="7" t="s">
        <v>6108</v>
      </c>
      <c r="V3" s="57"/>
      <c r="W3" s="57"/>
      <c r="X3" s="57" t="s">
        <v>5570</v>
      </c>
      <c r="Y3" s="57" t="s">
        <v>17</v>
      </c>
      <c r="Z3" s="57" t="s">
        <v>5570</v>
      </c>
      <c r="AA3" s="57" t="s">
        <v>5570</v>
      </c>
      <c r="AB3" s="57"/>
      <c r="AC3" s="57" t="s">
        <v>17</v>
      </c>
      <c r="AD3" s="57" t="s">
        <v>17</v>
      </c>
      <c r="AE3" s="57" t="s">
        <v>17</v>
      </c>
      <c r="AF3" s="57" t="s">
        <v>17</v>
      </c>
      <c r="AG3" s="57" t="s">
        <v>17</v>
      </c>
      <c r="AH3" s="57" t="s">
        <v>17</v>
      </c>
      <c r="AI3" s="57" t="s">
        <v>17</v>
      </c>
      <c r="AJ3" s="57" t="s">
        <v>17</v>
      </c>
      <c r="AK3" s="57" t="s">
        <v>17</v>
      </c>
      <c r="AL3" s="57" t="s">
        <v>17</v>
      </c>
    </row>
    <row r="4" spans="1:42" s="14" customFormat="1" x14ac:dyDescent="0.35">
      <c r="A4" s="1" t="s">
        <v>1585</v>
      </c>
      <c r="B4" s="1" t="s">
        <v>1586</v>
      </c>
      <c r="C4" s="3"/>
      <c r="D4" s="1" t="s">
        <v>23</v>
      </c>
      <c r="E4" s="1" t="s">
        <v>32</v>
      </c>
      <c r="F4" s="3" t="s">
        <v>39</v>
      </c>
      <c r="G4" s="1" t="s">
        <v>40</v>
      </c>
      <c r="H4" s="51" t="str">
        <f>_xlfn.XLOOKUP(B4,'[1]Nur des jours'!$B:$B,'[1]Nur des jours'!$H:$H,"")</f>
        <v>ZTE</v>
      </c>
      <c r="I4" s="52">
        <v>30.551708771467055</v>
      </c>
      <c r="J4" s="52">
        <v>26.016325468955593</v>
      </c>
      <c r="K4" s="52">
        <v>75.627179244725482</v>
      </c>
      <c r="L4" s="53">
        <v>52.535470403757635</v>
      </c>
      <c r="M4" s="54" t="s">
        <v>5374</v>
      </c>
      <c r="N4" s="55"/>
      <c r="O4" s="16" t="str" cm="1">
        <f t="array" ref="O4">IFERROR(_xlfn.IFS(
Q4="MPR ISSUE","PDH",
Q4="BSS Hardware Issue","BSS",
Q4="Sites strategiques, MLL, Pylone, etc.","ENVTECH",
Q4="AKTIVCO DEFAUT GE &amp; POWER Cabinet","AKTIVCO",
Q4="AKTIVCO Coupure ENEO &amp; Baisse de tension","AKTIVCO GRID ONLY",
Q4="Coupure ENEO &amp; Baisse de tension","IHS GRID ONLY",
Q4="Defaut GE &amp; POWER Cabinet","IHS",
Q4="Sharing","Partners",
Q4="SIte strategiques &amp; DataCenter","SST &amp; DC",
Q4="Exclu","Exclu",
Q4="SAT","SAT",
Q4="SPARE-ISSUE","SPARE-ISSUE",
Q4="Fiber CAmtel","TRANS_FO_CAMTEL",
Q4="Fiber AOF","Fiber AOF",
Q4="Projet OCM (HUAWEI)","TRAVAUX-HUAWEI",
Q4="Projet OCM (NOKIA)","TRAVAUX-NOKIA",
Q4="ACCESS-ISSUE","ACCESS-ISSUE",
Q4="Projet OCM (ZTE, NOKIA, autres projets)","TRAVAUX OCM",
Q4="No root CAuse","No root cause",
Q4="ODU HS","PDH",
Q4="IP &amp; VLAN","PDH",
Q4="Warehouse HUAWEI","SPARE-ISSUE",
Q4="SPARE-HS","SPARE-ISSUE",
Q4="Power Telco","BSS"
),"")</f>
        <v>AKTIVCO GRID ONLY</v>
      </c>
      <c r="P4" s="22" t="str" cm="1">
        <f t="array" ref="P4">IFERROR(_xlfn.IFS(
Q4="MPR ISSUE","TX ISSUE",
Q4="BSS Hardware Issue","RAN ISSUE",
Q4="Sites strategiques, MLL, Pylone, etc.","ENVTECH",
Q4="AKTIVCO DEFAUT GE &amp; POWER Cabinet","POWER ISSUE",
Q4="AKTIVCO Coupure ENEO &amp; Baisse de tension","POWER ISSUE",
Q4="Coupure ENEO &amp; Baisse de tension","POWER ISSUE",
Q4="Defaut GE &amp; POWER Cabinet","POWER ISSUE",
Q4="Sharing","POWER ISSUE",
Q4="SIte strategiques &amp; DataCenter","POWER ISSUE",
Q4="Exclu","Exclu",
Q4="SAT","TX ISSUE",
Q4="SPARE-ISSUE","SPARE-ISSUE",
Q4="Fiber CAmtel","TX ISSUE",
Q4="Fiber AOF","TX ISSUE",
Q4="Projet OCM (HUAWEI)","TRAVAUX-HUAWEI",
Q4="Projet OCM (NOKIA)","TRAVAUX -NOKIA",
Q4="ACCESS-ISSUE","ACCESS-ISSUE",
Q4="Projet OCM (ZTE, NOKIA, autres projets)","TRAVAUX OCM",
Q4="No root CAuse","No root cause",
Q4="ODU HS","TX ISSUE",
Q4="IP &amp; VLAN","TX ISSUE",
Q4="Warehouse HUAWEI","SPARE-ISSUE",
Q4="SPARE-HS","SPARE-ISSUE",
Q4="Power Telco","RAN ISSUE"
),"")</f>
        <v>POWER ISSUE</v>
      </c>
      <c r="Q4" s="48" t="s">
        <v>5335</v>
      </c>
      <c r="R4" s="23" t="str" cm="1">
        <f t="array" ref="R4">IFERROR(_xlfn.IFS(
Q4="MPR ISSUE","ACTIVE",
Q4="BSS Hardware Issue","ACTIVE",
Q4="Sites strategiques, MLL, Pylone, etc.","PASSIVE",
Q4="AKTIVCO DEFAUT GE &amp; POWER Cabinet","PASSIVE",
Q4="AKTIVCO Coupure ENEO &amp; Baisse de tension","PASSIVE",
Q4="Coupure ENEO &amp; Baisse de tension","PASSIVE",
Q4="Defaut GE &amp; POWER Cabinet","PASSIVE",
Q4="Sharing","PASSIVE",
Q4="SIte strategiques &amp; DataCenter","PASSIVE",
Q4="Exclu","Exclu",
Q4="SAT","ACTIVE",
Q4="SPARE-ISSUE","SPARE-ISSUE",
Q4="Fiber CAmtel","ACTIVE",
Q4="Fiber AOF","ACTIVE",
Q4="Projet OCM (HUAWEI)","PLANNED WORKS",
Q4="Projet OCM (NOKIA)","PLANNED WORKS",
Q4="ACCESS-ISSUE","ACCESS-ISSUE",
Q4="Projet OCM (ZTE, NOKIA, autres projets)","PLANNED WORKS",
Q4="No root CAuse","No root cause",
Q4="ODU HS","ACTIVE",
Q4="IP &amp; VLAN","ACTIVE",
Q4="Warehouse HUAWEI","SPARE-ISSUE",
Q4="SPARE-HS","SPARE-ISSUE",
Q4="Power Telco","ACTIVE"
),"")</f>
        <v>PASSIVE</v>
      </c>
      <c r="S4" s="56" t="s">
        <v>5932</v>
      </c>
      <c r="T4" s="7" t="s">
        <v>5645</v>
      </c>
      <c r="U4" s="7"/>
      <c r="V4" s="57"/>
      <c r="W4" s="57"/>
      <c r="X4" s="57" t="s">
        <v>5521</v>
      </c>
      <c r="Y4" s="57" t="s">
        <v>17</v>
      </c>
      <c r="Z4" s="57" t="s">
        <v>5521</v>
      </c>
      <c r="AA4" s="57" t="s">
        <v>5521</v>
      </c>
      <c r="AB4" s="57"/>
      <c r="AC4" s="57" t="s">
        <v>17</v>
      </c>
      <c r="AD4" s="57" t="s">
        <v>17</v>
      </c>
      <c r="AE4" s="57" t="s">
        <v>17</v>
      </c>
      <c r="AF4" s="57" t="s">
        <v>17</v>
      </c>
      <c r="AG4" s="57" t="s">
        <v>17</v>
      </c>
      <c r="AH4" s="57" t="s">
        <v>17</v>
      </c>
      <c r="AI4" s="57" t="s">
        <v>5645</v>
      </c>
      <c r="AJ4" s="57" t="s">
        <v>5646</v>
      </c>
      <c r="AK4" s="57" t="s">
        <v>5646</v>
      </c>
      <c r="AL4" s="57" t="s">
        <v>17</v>
      </c>
    </row>
    <row r="5" spans="1:42" s="14" customFormat="1" ht="23.5" customHeight="1" x14ac:dyDescent="0.35">
      <c r="A5" s="1" t="s">
        <v>480</v>
      </c>
      <c r="B5" s="1" t="s">
        <v>481</v>
      </c>
      <c r="C5" s="3"/>
      <c r="D5" s="1" t="s">
        <v>23</v>
      </c>
      <c r="E5" s="1" t="s">
        <v>127</v>
      </c>
      <c r="F5" s="3" t="s">
        <v>33</v>
      </c>
      <c r="G5" s="1" t="s">
        <v>34</v>
      </c>
      <c r="H5" s="51" t="str">
        <f>_xlfn.XLOOKUP(B5,'[1]Nur des jours'!$B:$B,'[1]Nur des jours'!$H:$H,"")</f>
        <v>ZTE</v>
      </c>
      <c r="I5" s="52">
        <v>28.122489598695491</v>
      </c>
      <c r="J5" s="52">
        <v>23.929103297734528</v>
      </c>
      <c r="K5" s="52">
        <v>77.566337686897938</v>
      </c>
      <c r="L5" s="53">
        <v>52.499122514146784</v>
      </c>
      <c r="M5" s="54" t="s">
        <v>5374</v>
      </c>
      <c r="N5" s="55"/>
      <c r="O5" s="16" t="str" cm="1">
        <f t="array" ref="O5">IFERROR(_xlfn.IFS(
Q5="MPR ISSUE","PDH",
Q5="BSS Hardware Issue","BSS",
Q5="Sites strategiques, MLL, Pylone, etc.","ENVTECH",
Q5="AKTIVCO DEFAUT GE &amp; POWER Cabinet","AKTIVCO",
Q5="AKTIVCO Coupure ENEO &amp; Baisse de tension","AKTIVCO GRID ONLY",
Q5="Coupure ENEO &amp; Baisse de tension","IHS GRID ONLY",
Q5="Defaut GE &amp; POWER Cabinet","IHS",
Q5="Sharing","Partners",
Q5="SIte strategiques &amp; DataCenter","SST &amp; DC",
Q5="Exclu","Exclu",
Q5="SAT","SAT",
Q5="SPARE-ISSUE","SPARE-ISSUE",
Q5="Fiber CAmtel","TRANS_FO_CAMTEL",
Q5="Fiber AOF","Fiber AOF",
Q5="Projet OCM (HUAWEI)","TRAVAUX-HUAWEI",
Q5="Projet OCM (NOKIA)","TRAVAUX-NOKIA",
Q5="ACCESS-ISSUE","ACCESS-ISSUE",
Q5="Projet OCM (ZTE, NOKIA, autres projets)","TRAVAUX OCM",
Q5="No root CAuse","No root cause",
Q5="ODU HS","PDH",
Q5="IP &amp; VLAN","PDH",
Q5="Warehouse HUAWEI","SPARE-ISSUE",
Q5="SPARE-HS","SPARE-ISSUE",
Q5="Power Telco","BSS"
),"")</f>
        <v>AKTIVCO GRID ONLY</v>
      </c>
      <c r="P5" s="22" t="str" cm="1">
        <f t="array" ref="P5">IFERROR(_xlfn.IFS(
Q5="MPR ISSUE","TX ISSUE",
Q5="BSS Hardware Issue","RAN ISSUE",
Q5="Sites strategiques, MLL, Pylone, etc.","ENVTECH",
Q5="AKTIVCO DEFAUT GE &amp; POWER Cabinet","POWER ISSUE",
Q5="AKTIVCO Coupure ENEO &amp; Baisse de tension","POWER ISSUE",
Q5="Coupure ENEO &amp; Baisse de tension","POWER ISSUE",
Q5="Defaut GE &amp; POWER Cabinet","POWER ISSUE",
Q5="Sharing","POWER ISSUE",
Q5="SIte strategiques &amp; DataCenter","POWER ISSUE",
Q5="Exclu","Exclu",
Q5="SAT","TX ISSUE",
Q5="SPARE-ISSUE","SPARE-ISSUE",
Q5="Fiber CAmtel","TX ISSUE",
Q5="Fiber AOF","TX ISSUE",
Q5="Projet OCM (HUAWEI)","TRAVAUX-HUAWEI",
Q5="Projet OCM (NOKIA)","TRAVAUX -NOKIA",
Q5="ACCESS-ISSUE","ACCESS-ISSUE",
Q5="Projet OCM (ZTE, NOKIA, autres projets)","TRAVAUX OCM",
Q5="No root CAuse","No root cause",
Q5="ODU HS","TX ISSUE",
Q5="IP &amp; VLAN","TX ISSUE",
Q5="Warehouse HUAWEI","SPARE-ISSUE",
Q5="SPARE-HS","SPARE-ISSUE",
Q5="Power Telco","RAN ISSUE"
),"")</f>
        <v>POWER ISSUE</v>
      </c>
      <c r="Q5" s="48" t="s">
        <v>5335</v>
      </c>
      <c r="R5" s="23" t="str" cm="1">
        <f t="array" ref="R5">IFERROR(_xlfn.IFS(
Q5="MPR ISSUE","ACTIVE",
Q5="BSS Hardware Issue","ACTIVE",
Q5="Sites strategiques, MLL, Pylone, etc.","PASSIVE",
Q5="AKTIVCO DEFAUT GE &amp; POWER Cabinet","PASSIVE",
Q5="AKTIVCO Coupure ENEO &amp; Baisse de tension","PASSIVE",
Q5="Coupure ENEO &amp; Baisse de tension","PASSIVE",
Q5="Defaut GE &amp; POWER Cabinet","PASSIVE",
Q5="Sharing","PASSIVE",
Q5="SIte strategiques &amp; DataCenter","PASSIVE",
Q5="Exclu","Exclu",
Q5="SAT","ACTIVE",
Q5="SPARE-ISSUE","SPARE-ISSUE",
Q5="Fiber CAmtel","ACTIVE",
Q5="Fiber AOF","ACTIVE",
Q5="Projet OCM (HUAWEI)","PLANNED WORKS",
Q5="Projet OCM (NOKIA)","PLANNED WORKS",
Q5="ACCESS-ISSUE","ACCESS-ISSUE",
Q5="Projet OCM (ZTE, NOKIA, autres projets)","PLANNED WORKS",
Q5="No root CAuse","No root cause",
Q5="ODU HS","ACTIVE",
Q5="IP &amp; VLAN","ACTIVE",
Q5="Warehouse HUAWEI","SPARE-ISSUE",
Q5="SPARE-HS","SPARE-ISSUE",
Q5="Power Telco","ACTIVE"
),"")</f>
        <v>PASSIVE</v>
      </c>
      <c r="S5" s="56" t="s">
        <v>6013</v>
      </c>
      <c r="T5" s="7" t="s">
        <v>6094</v>
      </c>
      <c r="U5" s="7"/>
      <c r="V5" s="57" t="s">
        <v>17</v>
      </c>
      <c r="W5" s="57" t="s">
        <v>17</v>
      </c>
      <c r="X5" s="57" t="s">
        <v>17</v>
      </c>
      <c r="Y5" s="57" t="s">
        <v>17</v>
      </c>
      <c r="Z5" s="57" t="s">
        <v>17</v>
      </c>
      <c r="AA5" s="57" t="s">
        <v>17</v>
      </c>
      <c r="AB5" s="57"/>
      <c r="AC5" s="57" t="s">
        <v>17</v>
      </c>
      <c r="AD5" s="57" t="s">
        <v>17</v>
      </c>
      <c r="AE5" s="57" t="s">
        <v>17</v>
      </c>
      <c r="AF5" s="57" t="s">
        <v>17</v>
      </c>
      <c r="AG5" s="57" t="s">
        <v>17</v>
      </c>
      <c r="AH5" s="57" t="s">
        <v>17</v>
      </c>
      <c r="AI5" s="57" t="s">
        <v>5752</v>
      </c>
      <c r="AJ5" s="57" t="s">
        <v>5585</v>
      </c>
      <c r="AK5" s="57" t="s">
        <v>5585</v>
      </c>
      <c r="AL5" s="57" t="s">
        <v>5753</v>
      </c>
    </row>
    <row r="6" spans="1:42" s="14" customFormat="1" ht="20" customHeight="1" x14ac:dyDescent="0.35">
      <c r="A6" s="1" t="s">
        <v>2398</v>
      </c>
      <c r="B6" s="1" t="s">
        <v>2399</v>
      </c>
      <c r="C6" s="3"/>
      <c r="D6" s="1" t="s">
        <v>12</v>
      </c>
      <c r="E6" s="1" t="s">
        <v>85</v>
      </c>
      <c r="F6" s="3" t="s">
        <v>33</v>
      </c>
      <c r="G6" s="1" t="s">
        <v>486</v>
      </c>
      <c r="H6" s="51" t="str">
        <f>_xlfn.XLOOKUP(B6,'[1]Nur des jours'!$B:$B,'[1]Nur des jours'!$H:$H,"")</f>
        <v>ZTE</v>
      </c>
      <c r="I6" s="52">
        <v>32.370188522395281</v>
      </c>
      <c r="J6" s="52">
        <v>55.081244836133287</v>
      </c>
      <c r="K6" s="52">
        <v>53.188345842444321</v>
      </c>
      <c r="L6" s="53">
        <v>50.850982926836231</v>
      </c>
      <c r="M6" s="54" t="s">
        <v>5374</v>
      </c>
      <c r="N6" s="55" t="s">
        <v>6081</v>
      </c>
      <c r="O6" s="16" t="str" cm="1">
        <f t="array" ref="O6">IFERROR(_xlfn.IFS(
Q6="MPR ISSUE","PDH",
Q6="BSS Hardware Issue","BSS",
Q6="Sites strategiques, MLL, Pylone, etc.","ENVTECH",
Q6="AKTIVCO DEFAUT GE &amp; POWER Cabinet","AKTIVCO",
Q6="AKTIVCO Coupure ENEO &amp; Baisse de tension","AKTIVCO GRID ONLY",
Q6="Coupure ENEO &amp; Baisse de tension","IHS GRID ONLY",
Q6="Defaut GE &amp; POWER Cabinet","IHS",
Q6="Sharing","Partners",
Q6="SIte strategiques &amp; DataCenter","SST &amp; DC",
Q6="Exclu","Exclu",
Q6="SAT","SAT",
Q6="SPARE-ISSUE","SPARE-ISSUE",
Q6="Fiber CAmtel","TRANS_FO_CAMTEL",
Q6="Fiber AOF","Fiber AOF",
Q6="Projet OCM (HUAWEI)","TRAVAUX-HUAWEI",
Q6="Projet OCM (NOKIA)","TRAVAUX-NOKIA",
Q6="ACCESS-ISSUE","ACCESS-ISSUE",
Q6="Projet OCM (ZTE, NOKIA, autres projets)","TRAVAUX OCM",
Q6="No root CAuse","No root cause",
Q6="ODU HS","PDH",
Q6="IP &amp; VLAN","PDH",
Q6="Warehouse HUAWEI","SPARE-ISSUE",
Q6="SPARE-HS","SPARE-ISSUE",
Q6="Power Telco","BSS"
),"")</f>
        <v>Exclu</v>
      </c>
      <c r="P6" s="22" t="str" cm="1">
        <f t="array" ref="P6">IFERROR(_xlfn.IFS(
Q6="MPR ISSUE","TX ISSUE",
Q6="BSS Hardware Issue","RAN ISSUE",
Q6="Sites strategiques, MLL, Pylone, etc.","ENVTECH",
Q6="AKTIVCO DEFAUT GE &amp; POWER Cabinet","POWER ISSUE",
Q6="AKTIVCO Coupure ENEO &amp; Baisse de tension","POWER ISSUE",
Q6="Coupure ENEO &amp; Baisse de tension","POWER ISSUE",
Q6="Defaut GE &amp; POWER Cabinet","POWER ISSUE",
Q6="Sharing","POWER ISSUE",
Q6="SIte strategiques &amp; DataCenter","POWER ISSUE",
Q6="Exclu","Exclu",
Q6="SAT","TX ISSUE",
Q6="SPARE-ISSUE","SPARE-ISSUE",
Q6="Fiber CAmtel","TX ISSUE",
Q6="Fiber AOF","TX ISSUE",
Q6="Projet OCM (HUAWEI)","TRAVAUX-HUAWEI",
Q6="Projet OCM (NOKIA)","TRAVAUX -NOKIA",
Q6="ACCESS-ISSUE","ACCESS-ISSUE",
Q6="Projet OCM (ZTE, NOKIA, autres projets)","TRAVAUX OCM",
Q6="No root CAuse","No root cause",
Q6="ODU HS","TX ISSUE",
Q6="IP &amp; VLAN","TX ISSUE",
Q6="Warehouse HUAWEI","SPARE-ISSUE",
Q6="SPARE-HS","SPARE-ISSUE",
Q6="Power Telco","RAN ISSUE"
),"")</f>
        <v>Exclu</v>
      </c>
      <c r="Q6" s="48" t="s">
        <v>5582</v>
      </c>
      <c r="R6" s="23" t="str" cm="1">
        <f t="array" ref="R6">IFERROR(_xlfn.IFS(
Q6="MPR ISSUE","ACTIVE",
Q6="BSS Hardware Issue","ACTIVE",
Q6="Sites strategiques, MLL, Pylone, etc.","PASSIVE",
Q6="AKTIVCO DEFAUT GE &amp; POWER Cabinet","PASSIVE",
Q6="AKTIVCO Coupure ENEO &amp; Baisse de tension","PASSIVE",
Q6="Coupure ENEO &amp; Baisse de tension","PASSIVE",
Q6="Defaut GE &amp; POWER Cabinet","PASSIVE",
Q6="Sharing","PASSIVE",
Q6="SIte strategiques &amp; DataCenter","PASSIVE",
Q6="Exclu","Exclu",
Q6="SAT","ACTIVE",
Q6="SPARE-ISSUE","SPARE-ISSUE",
Q6="Fiber CAmtel","ACTIVE",
Q6="Fiber AOF","ACTIVE",
Q6="Projet OCM (HUAWEI)","PLANNED WORKS",
Q6="Projet OCM (NOKIA)","PLANNED WORKS",
Q6="ACCESS-ISSUE","ACCESS-ISSUE",
Q6="Projet OCM (ZTE, NOKIA, autres projets)","PLANNED WORKS",
Q6="No root CAuse","No root cause",
Q6="ODU HS","ACTIVE",
Q6="IP &amp; VLAN","ACTIVE",
Q6="Warehouse HUAWEI","SPARE-ISSUE",
Q6="SPARE-HS","SPARE-ISSUE",
Q6="Power Telco","ACTIVE"
),"")</f>
        <v>Exclu</v>
      </c>
      <c r="S6" s="61" t="s">
        <v>5914</v>
      </c>
      <c r="T6" s="7" t="s">
        <v>5614</v>
      </c>
      <c r="U6" s="7" t="s">
        <v>5614</v>
      </c>
      <c r="V6" s="57"/>
      <c r="W6" s="57"/>
      <c r="X6" s="57" t="s">
        <v>5613</v>
      </c>
      <c r="Y6" s="57" t="s">
        <v>17</v>
      </c>
      <c r="Z6" s="57" t="s">
        <v>5613</v>
      </c>
      <c r="AA6" s="57" t="s">
        <v>5614</v>
      </c>
      <c r="AB6" s="57"/>
      <c r="AC6" s="57" t="s">
        <v>17</v>
      </c>
      <c r="AD6" s="57" t="s">
        <v>17</v>
      </c>
      <c r="AE6" s="57" t="s">
        <v>17</v>
      </c>
      <c r="AF6" s="57" t="s">
        <v>17</v>
      </c>
      <c r="AG6" s="57" t="s">
        <v>17</v>
      </c>
      <c r="AH6" s="57" t="s">
        <v>17</v>
      </c>
      <c r="AI6" s="57" t="s">
        <v>17</v>
      </c>
      <c r="AJ6" s="57" t="s">
        <v>17</v>
      </c>
      <c r="AK6" s="57" t="s">
        <v>17</v>
      </c>
      <c r="AL6" s="57" t="s">
        <v>17</v>
      </c>
    </row>
    <row r="7" spans="1:42" s="14" customFormat="1" x14ac:dyDescent="0.35">
      <c r="A7" s="58" t="s">
        <v>5404</v>
      </c>
      <c r="B7" s="58" t="s">
        <v>5405</v>
      </c>
      <c r="C7" s="58"/>
      <c r="D7" s="58" t="s">
        <v>359</v>
      </c>
      <c r="E7" s="58" t="s">
        <v>32</v>
      </c>
      <c r="F7" s="58" t="s">
        <v>5384</v>
      </c>
      <c r="G7" s="58" t="s">
        <v>34</v>
      </c>
      <c r="H7" s="51" t="str">
        <f>_xlfn.XLOOKUP(B7,'[1]Nur des jours'!$B:$B,'[1]Nur des jours'!$H:$H,"")</f>
        <v>ZTE</v>
      </c>
      <c r="I7" s="52">
        <v>23.755015806785529</v>
      </c>
      <c r="J7" s="52">
        <v>20.398495380995609</v>
      </c>
      <c r="K7" s="52">
        <v>73.250325039891294</v>
      </c>
      <c r="L7" s="53">
        <v>48.43943064722788</v>
      </c>
      <c r="M7" s="54" t="s">
        <v>17</v>
      </c>
      <c r="N7" s="55"/>
      <c r="O7" s="16" t="str" cm="1">
        <f t="array" ref="O7">IFERROR(_xlfn.IFS(
Q7="MPR ISSUE","PDH",
Q7="BSS Hardware Issue","BSS",
Q7="Sites strategiques, MLL, Pylone, etc.","ENVTECH",
Q7="AKTIVCO DEFAUT GE &amp; POWER Cabinet","AKTIVCO",
Q7="AKTIVCO Coupure ENEO &amp; Baisse de tension","AKTIVCO GRID ONLY",
Q7="Coupure ENEO &amp; Baisse de tension","IHS GRID ONLY",
Q7="Defaut GE &amp; POWER Cabinet","IHS",
Q7="Sharing","Partners",
Q7="SIte strategiques &amp; DataCenter","SST &amp; DC",
Q7="Exclu","Exclu",
Q7="SAT","SAT",
Q7="SPARE-ISSUE","SPARE-ISSUE",
Q7="Fiber CAmtel","TRANS_FO_CAMTEL",
Q7="Fiber AOF","Fiber AOF",
Q7="Projet OCM (HUAWEI)","TRAVAUX-HUAWEI",
Q7="Projet OCM (NOKIA)","TRAVAUX-NOKIA",
Q7="ACCESS-ISSUE","ACCESS-ISSUE",
Q7="Projet OCM (ZTE, NOKIA, autres projets)","TRAVAUX OCM",
Q7="No root CAuse","No root cause",
Q7="ODU HS","PDH",
Q7="IP &amp; VLAN","PDH",
Q7="Warehouse HUAWEI","SPARE-ISSUE",
Q7="SPARE-HS","SPARE-ISSUE",
Q7="Power Telco","BSS"
),"")</f>
        <v>AKTIVCO GRID ONLY</v>
      </c>
      <c r="P7" s="22" t="str" cm="1">
        <f t="array" ref="P7">IFERROR(_xlfn.IFS(
Q7="MPR ISSUE","TX ISSUE",
Q7="BSS Hardware Issue","RAN ISSUE",
Q7="Sites strategiques, MLL, Pylone, etc.","ENVTECH",
Q7="AKTIVCO DEFAUT GE &amp; POWER Cabinet","POWER ISSUE",
Q7="AKTIVCO Coupure ENEO &amp; Baisse de tension","POWER ISSUE",
Q7="Coupure ENEO &amp; Baisse de tension","POWER ISSUE",
Q7="Defaut GE &amp; POWER Cabinet","POWER ISSUE",
Q7="Sharing","POWER ISSUE",
Q7="SIte strategiques &amp; DataCenter","POWER ISSUE",
Q7="Exclu","Exclu",
Q7="SAT","TX ISSUE",
Q7="SPARE-ISSUE","SPARE-ISSUE",
Q7="Fiber CAmtel","TX ISSUE",
Q7="Fiber AOF","TX ISSUE",
Q7="Projet OCM (HUAWEI)","TRAVAUX-HUAWEI",
Q7="Projet OCM (NOKIA)","TRAVAUX -NOKIA",
Q7="ACCESS-ISSUE","ACCESS-ISSUE",
Q7="Projet OCM (ZTE, NOKIA, autres projets)","TRAVAUX OCM",
Q7="No root CAuse","No root cause",
Q7="ODU HS","TX ISSUE",
Q7="IP &amp; VLAN","TX ISSUE",
Q7="Warehouse HUAWEI","SPARE-ISSUE",
Q7="SPARE-HS","SPARE-ISSUE",
Q7="Power Telco","RAN ISSUE"
),"")</f>
        <v>POWER ISSUE</v>
      </c>
      <c r="Q7" s="48" t="s">
        <v>5335</v>
      </c>
      <c r="R7" s="23" t="str" cm="1">
        <f t="array" ref="R7">IFERROR(_xlfn.IFS(
Q7="MPR ISSUE","ACTIVE",
Q7="BSS Hardware Issue","ACTIVE",
Q7="Sites strategiques, MLL, Pylone, etc.","PASSIVE",
Q7="AKTIVCO DEFAUT GE &amp; POWER Cabinet","PASSIVE",
Q7="AKTIVCO Coupure ENEO &amp; Baisse de tension","PASSIVE",
Q7="Coupure ENEO &amp; Baisse de tension","PASSIVE",
Q7="Defaut GE &amp; POWER Cabinet","PASSIVE",
Q7="Sharing","PASSIVE",
Q7="SIte strategiques &amp; DataCenter","PASSIVE",
Q7="Exclu","Exclu",
Q7="SAT","ACTIVE",
Q7="SPARE-ISSUE","SPARE-ISSUE",
Q7="Fiber CAmtel","ACTIVE",
Q7="Fiber AOF","ACTIVE",
Q7="Projet OCM (HUAWEI)","PLANNED WORKS",
Q7="Projet OCM (NOKIA)","PLANNED WORKS",
Q7="ACCESS-ISSUE","ACCESS-ISSUE",
Q7="Projet OCM (ZTE, NOKIA, autres projets)","PLANNED WORKS",
Q7="No root CAuse","No root cause",
Q7="ODU HS","ACTIVE",
Q7="IP &amp; VLAN","ACTIVE",
Q7="Warehouse HUAWEI","SPARE-ISSUE",
Q7="SPARE-HS","SPARE-ISSUE",
Q7="Power Telco","ACTIVE"
),"")</f>
        <v>PASSIVE</v>
      </c>
      <c r="S7" s="56" t="s">
        <v>5908</v>
      </c>
      <c r="T7" s="7" t="s">
        <v>6086</v>
      </c>
      <c r="U7" s="7"/>
      <c r="V7" s="57"/>
      <c r="W7" s="57"/>
      <c r="X7" s="57" t="s">
        <v>5521</v>
      </c>
      <c r="Y7" s="57" t="s">
        <v>17</v>
      </c>
      <c r="Z7" s="57" t="s">
        <v>5521</v>
      </c>
      <c r="AA7" s="57" t="s">
        <v>5521</v>
      </c>
      <c r="AC7" s="57" t="s">
        <v>17</v>
      </c>
      <c r="AD7" s="57" t="s">
        <v>17</v>
      </c>
      <c r="AE7" s="57" t="s">
        <v>17</v>
      </c>
      <c r="AF7" s="57" t="s">
        <v>17</v>
      </c>
      <c r="AG7" s="57" t="s">
        <v>17</v>
      </c>
      <c r="AH7" s="57" t="s">
        <v>17</v>
      </c>
      <c r="AI7" s="57" t="s">
        <v>17</v>
      </c>
      <c r="AJ7" s="57" t="s">
        <v>5606</v>
      </c>
      <c r="AK7" s="57" t="s">
        <v>5606</v>
      </c>
      <c r="AL7" s="57" t="s">
        <v>17</v>
      </c>
    </row>
    <row r="8" spans="1:42" s="14" customFormat="1" x14ac:dyDescent="0.35">
      <c r="A8" s="1" t="s">
        <v>611</v>
      </c>
      <c r="B8" s="1" t="s">
        <v>612</v>
      </c>
      <c r="C8" s="3"/>
      <c r="D8" s="1" t="s">
        <v>12</v>
      </c>
      <c r="E8" s="1" t="s">
        <v>13</v>
      </c>
      <c r="F8" s="3" t="s">
        <v>39</v>
      </c>
      <c r="G8" s="1" t="s">
        <v>40</v>
      </c>
      <c r="H8" s="51" t="str">
        <f>_xlfn.XLOOKUP(B8,'[1]Nur des jours'!$B:$B,'[1]Nur des jours'!$H:$H,"")</f>
        <v>ZTE</v>
      </c>
      <c r="I8" s="52">
        <v>24.28294945425624</v>
      </c>
      <c r="J8" s="52">
        <v>20.704767927755167</v>
      </c>
      <c r="K8" s="52">
        <v>70.959416252432334</v>
      </c>
      <c r="L8" s="53">
        <v>47.42295602868451</v>
      </c>
      <c r="M8" s="54" t="s">
        <v>5374</v>
      </c>
      <c r="N8" s="55"/>
      <c r="O8" s="16" t="str" cm="1">
        <f t="array" ref="O8">IFERROR(_xlfn.IFS(
Q8="MPR ISSUE","PDH",
Q8="BSS Hardware Issue","BSS",
Q8="Sites strategiques, MLL, Pylone, etc.","ENVTECH",
Q8="AKTIVCO DEFAUT GE &amp; POWER Cabinet","AKTIVCO",
Q8="AKTIVCO Coupure ENEO &amp; Baisse de tension","AKTIVCO GRID ONLY",
Q8="Coupure ENEO &amp; Baisse de tension","IHS GRID ONLY",
Q8="Defaut GE &amp; POWER Cabinet","IHS",
Q8="Sharing","Partners",
Q8="SIte strategiques &amp; DataCenter","SST &amp; DC",
Q8="Exclu","Exclu",
Q8="SAT","SAT",
Q8="SPARE-ISSUE","SPARE-ISSUE",
Q8="Fiber CAmtel","TRANS_FO_CAMTEL",
Q8="Fiber AOF","Fiber AOF",
Q8="Projet OCM (HUAWEI)","TRAVAUX-HUAWEI",
Q8="Projet OCM (NOKIA)","TRAVAUX-NOKIA",
Q8="ACCESS-ISSUE","ACCESS-ISSUE",
Q8="Projet OCM (ZTE, NOKIA, autres projets)","TRAVAUX OCM",
Q8="No root CAuse","No root cause",
Q8="ODU HS","PDH",
Q8="IP &amp; VLAN","PDH",
Q8="Warehouse HUAWEI","SPARE-ISSUE",
Q8="SPARE-HS","SPARE-ISSUE",
Q8="Power Telco","BSS"
),"")</f>
        <v>IHS</v>
      </c>
      <c r="P8" s="22" t="str" cm="1">
        <f t="array" ref="P8">IFERROR(_xlfn.IFS(
Q8="MPR ISSUE","TX ISSUE",
Q8="BSS Hardware Issue","RAN ISSUE",
Q8="Sites strategiques, MLL, Pylone, etc.","ENVTECH",
Q8="AKTIVCO DEFAUT GE &amp; POWER Cabinet","POWER ISSUE",
Q8="AKTIVCO Coupure ENEO &amp; Baisse de tension","POWER ISSUE",
Q8="Coupure ENEO &amp; Baisse de tension","POWER ISSUE",
Q8="Defaut GE &amp; POWER Cabinet","POWER ISSUE",
Q8="Sharing","POWER ISSUE",
Q8="SIte strategiques &amp; DataCenter","POWER ISSUE",
Q8="Exclu","Exclu",
Q8="SAT","TX ISSUE",
Q8="SPARE-ISSUE","SPARE-ISSUE",
Q8="Fiber CAmtel","TX ISSUE",
Q8="Fiber AOF","TX ISSUE",
Q8="Projet OCM (HUAWEI)","TRAVAUX-HUAWEI",
Q8="Projet OCM (NOKIA)","TRAVAUX -NOKIA",
Q8="ACCESS-ISSUE","ACCESS-ISSUE",
Q8="Projet OCM (ZTE, NOKIA, autres projets)","TRAVAUX OCM",
Q8="No root CAuse","No root cause",
Q8="ODU HS","TX ISSUE",
Q8="IP &amp; VLAN","TX ISSUE",
Q8="Warehouse HUAWEI","SPARE-ISSUE",
Q8="SPARE-HS","SPARE-ISSUE",
Q8="Power Telco","RAN ISSUE"
),"")</f>
        <v>POWER ISSUE</v>
      </c>
      <c r="Q8" s="48" t="s">
        <v>5338</v>
      </c>
      <c r="R8" s="23" t="str" cm="1">
        <f t="array" ref="R8">IFERROR(_xlfn.IFS(
Q8="MPR ISSUE","ACTIVE",
Q8="BSS Hardware Issue","ACTIVE",
Q8="Sites strategiques, MLL, Pylone, etc.","PASSIVE",
Q8="AKTIVCO DEFAUT GE &amp; POWER Cabinet","PASSIVE",
Q8="AKTIVCO Coupure ENEO &amp; Baisse de tension","PASSIVE",
Q8="Coupure ENEO &amp; Baisse de tension","PASSIVE",
Q8="Defaut GE &amp; POWER Cabinet","PASSIVE",
Q8="Sharing","PASSIVE",
Q8="SIte strategiques &amp; DataCenter","PASSIVE",
Q8="Exclu","Exclu",
Q8="SAT","ACTIVE",
Q8="SPARE-ISSUE","SPARE-ISSUE",
Q8="Fiber CAmtel","ACTIVE",
Q8="Fiber AOF","ACTIVE",
Q8="Projet OCM (HUAWEI)","PLANNED WORKS",
Q8="Projet OCM (NOKIA)","PLANNED WORKS",
Q8="ACCESS-ISSUE","ACCESS-ISSUE",
Q8="Projet OCM (ZTE, NOKIA, autres projets)","PLANNED WORKS",
Q8="No root CAuse","No root cause",
Q8="ODU HS","ACTIVE",
Q8="IP &amp; VLAN","ACTIVE",
Q8="Warehouse HUAWEI","SPARE-ISSUE",
Q8="SPARE-HS","SPARE-ISSUE",
Q8="Power Telco","ACTIVE"
),"")</f>
        <v>PASSIVE</v>
      </c>
      <c r="S8" s="56" t="s">
        <v>5967</v>
      </c>
      <c r="T8" s="7"/>
      <c r="U8" s="7"/>
      <c r="V8" s="57"/>
      <c r="W8" s="57"/>
      <c r="X8" s="57" t="s">
        <v>5521</v>
      </c>
      <c r="Y8" s="57" t="s">
        <v>17</v>
      </c>
      <c r="Z8" s="57" t="s">
        <v>5521</v>
      </c>
      <c r="AA8" s="57" t="s">
        <v>5521</v>
      </c>
      <c r="AB8" s="57"/>
      <c r="AC8" s="57" t="s">
        <v>17</v>
      </c>
      <c r="AD8" s="57" t="s">
        <v>17</v>
      </c>
      <c r="AE8" s="57" t="s">
        <v>17</v>
      </c>
      <c r="AF8" s="57" t="s">
        <v>17</v>
      </c>
      <c r="AG8" s="57" t="s">
        <v>17</v>
      </c>
      <c r="AH8" s="57" t="s">
        <v>17</v>
      </c>
      <c r="AI8" s="57" t="s">
        <v>17</v>
      </c>
      <c r="AJ8" s="57" t="s">
        <v>5717</v>
      </c>
      <c r="AK8" s="57" t="s">
        <v>5717</v>
      </c>
      <c r="AL8" s="57" t="s">
        <v>17</v>
      </c>
    </row>
    <row r="9" spans="1:42" s="14" customFormat="1" x14ac:dyDescent="0.35">
      <c r="A9" s="58" t="s">
        <v>5476</v>
      </c>
      <c r="B9" s="58" t="s">
        <v>5477</v>
      </c>
      <c r="C9" s="58"/>
      <c r="D9" s="58" t="s">
        <v>359</v>
      </c>
      <c r="E9" s="58" t="s">
        <v>990</v>
      </c>
      <c r="F9" s="58" t="s">
        <v>5401</v>
      </c>
      <c r="G9" s="58" t="s">
        <v>117</v>
      </c>
      <c r="H9" s="51" t="str">
        <f>_xlfn.XLOOKUP(B9,'[1]Nur des jours'!$B:$B,'[1]Nur des jours'!$H:$H,"")</f>
        <v>ZTE</v>
      </c>
      <c r="I9" s="52">
        <v>27.116330747495095</v>
      </c>
      <c r="J9" s="52">
        <v>23.376059548945804</v>
      </c>
      <c r="K9" s="52">
        <v>67.442596806072658</v>
      </c>
      <c r="L9" s="53">
        <v>46.890364919970438</v>
      </c>
      <c r="M9" s="54" t="s">
        <v>5374</v>
      </c>
      <c r="N9" s="55"/>
      <c r="O9" s="16" t="str" cm="1">
        <f t="array" ref="O9">IFERROR(_xlfn.IFS(
Q9="MPR ISSUE","PDH",
Q9="BSS Hardware Issue","BSS",
Q9="Sites strategiques, MLL, Pylone, etc.","ENVTECH",
Q9="AKTIVCO DEFAUT GE &amp; POWER Cabinet","AKTIVCO",
Q9="AKTIVCO Coupure ENEO &amp; Baisse de tension","AKTIVCO GRID ONLY",
Q9="Coupure ENEO &amp; Baisse de tension","IHS GRID ONLY",
Q9="Defaut GE &amp; POWER Cabinet","IHS",
Q9="Sharing","Partners",
Q9="SIte strategiques &amp; DataCenter","SST &amp; DC",
Q9="Exclu","Exclu",
Q9="SAT","SAT",
Q9="SPARE-ISSUE","SPARE-ISSUE",
Q9="Fiber CAmtel","TRANS_FO_CAMTEL",
Q9="Fiber AOF","Fiber AOF",
Q9="Projet OCM (HUAWEI)","TRAVAUX-HUAWEI",
Q9="Projet OCM (NOKIA)","TRAVAUX-NOKIA",
Q9="ACCESS-ISSUE","ACCESS-ISSUE",
Q9="Projet OCM (ZTE, NOKIA, autres projets)","TRAVAUX OCM",
Q9="No root CAuse","No root cause",
Q9="ODU HS","PDH",
Q9="IP &amp; VLAN","PDH",
Q9="Warehouse HUAWEI","SPARE-ISSUE",
Q9="SPARE-HS","SPARE-ISSUE",
Q9="Power Telco","BSS"
),"")</f>
        <v>AKTIVCO</v>
      </c>
      <c r="P9" s="22" t="str" cm="1">
        <f t="array" ref="P9">IFERROR(_xlfn.IFS(
Q9="MPR ISSUE","TX ISSUE",
Q9="BSS Hardware Issue","RAN ISSUE",
Q9="Sites strategiques, MLL, Pylone, etc.","ENVTECH",
Q9="AKTIVCO DEFAUT GE &amp; POWER Cabinet","POWER ISSUE",
Q9="AKTIVCO Coupure ENEO &amp; Baisse de tension","POWER ISSUE",
Q9="Coupure ENEO &amp; Baisse de tension","POWER ISSUE",
Q9="Defaut GE &amp; POWER Cabinet","POWER ISSUE",
Q9="Sharing","POWER ISSUE",
Q9="SIte strategiques &amp; DataCenter","POWER ISSUE",
Q9="Exclu","Exclu",
Q9="SAT","TX ISSUE",
Q9="SPARE-ISSUE","SPARE-ISSUE",
Q9="Fiber CAmtel","TX ISSUE",
Q9="Fiber AOF","TX ISSUE",
Q9="Projet OCM (HUAWEI)","TRAVAUX-HUAWEI",
Q9="Projet OCM (NOKIA)","TRAVAUX -NOKIA",
Q9="ACCESS-ISSUE","ACCESS-ISSUE",
Q9="Projet OCM (ZTE, NOKIA, autres projets)","TRAVAUX OCM",
Q9="No root CAuse","No root cause",
Q9="ODU HS","TX ISSUE",
Q9="IP &amp; VLAN","TX ISSUE",
Q9="Warehouse HUAWEI","SPARE-ISSUE",
Q9="SPARE-HS","SPARE-ISSUE",
Q9="Power Telco","RAN ISSUE"
),"")</f>
        <v>POWER ISSUE</v>
      </c>
      <c r="Q9" s="48" t="s">
        <v>5333</v>
      </c>
      <c r="R9" s="23" t="str" cm="1">
        <f t="array" ref="R9">IFERROR(_xlfn.IFS(
Q9="MPR ISSUE","ACTIVE",
Q9="BSS Hardware Issue","ACTIVE",
Q9="Sites strategiques, MLL, Pylone, etc.","PASSIVE",
Q9="AKTIVCO DEFAUT GE &amp; POWER Cabinet","PASSIVE",
Q9="AKTIVCO Coupure ENEO &amp; Baisse de tension","PASSIVE",
Q9="Coupure ENEO &amp; Baisse de tension","PASSIVE",
Q9="Defaut GE &amp; POWER Cabinet","PASSIVE",
Q9="Sharing","PASSIVE",
Q9="SIte strategiques &amp; DataCenter","PASSIVE",
Q9="Exclu","Exclu",
Q9="SAT","ACTIVE",
Q9="SPARE-ISSUE","SPARE-ISSUE",
Q9="Fiber CAmtel","ACTIVE",
Q9="Fiber AOF","ACTIVE",
Q9="Projet OCM (HUAWEI)","PLANNED WORKS",
Q9="Projet OCM (NOKIA)","PLANNED WORKS",
Q9="ACCESS-ISSUE","ACCESS-ISSUE",
Q9="Projet OCM (ZTE, NOKIA, autres projets)","PLANNED WORKS",
Q9="No root CAuse","No root cause",
Q9="ODU HS","ACTIVE",
Q9="IP &amp; VLAN","ACTIVE",
Q9="Warehouse HUAWEI","SPARE-ISSUE",
Q9="SPARE-HS","SPARE-ISSUE",
Q9="Power Telco","ACTIVE"
),"")</f>
        <v>PASSIVE</v>
      </c>
      <c r="S9" s="56" t="s">
        <v>5919</v>
      </c>
      <c r="T9" s="7"/>
      <c r="U9" s="7"/>
      <c r="V9" s="57"/>
      <c r="W9" s="57"/>
      <c r="X9" s="57" t="s">
        <v>5521</v>
      </c>
      <c r="Y9" s="57" t="s">
        <v>17</v>
      </c>
      <c r="Z9" s="57" t="s">
        <v>5521</v>
      </c>
      <c r="AA9" s="57" t="s">
        <v>5521</v>
      </c>
      <c r="AB9" s="57"/>
      <c r="AC9" s="57" t="s">
        <v>17</v>
      </c>
      <c r="AD9" s="57" t="s">
        <v>17</v>
      </c>
      <c r="AE9" s="57" t="s">
        <v>17</v>
      </c>
      <c r="AF9" s="57" t="s">
        <v>17</v>
      </c>
      <c r="AG9" s="57" t="s">
        <v>17</v>
      </c>
      <c r="AH9" s="57" t="s">
        <v>17</v>
      </c>
      <c r="AI9" s="57" t="s">
        <v>17</v>
      </c>
      <c r="AJ9" s="57" t="s">
        <v>5520</v>
      </c>
      <c r="AK9" s="57" t="s">
        <v>5520</v>
      </c>
      <c r="AL9" s="57" t="s">
        <v>5622</v>
      </c>
    </row>
    <row r="10" spans="1:42" s="14" customFormat="1" ht="19.5" customHeight="1" x14ac:dyDescent="0.35">
      <c r="A10" s="1" t="s">
        <v>2509</v>
      </c>
      <c r="B10" s="1" t="s">
        <v>2510</v>
      </c>
      <c r="C10" s="3"/>
      <c r="D10" s="1" t="s">
        <v>12</v>
      </c>
      <c r="E10" s="1" t="s">
        <v>596</v>
      </c>
      <c r="F10" s="3" t="s">
        <v>33</v>
      </c>
      <c r="G10" s="1" t="s">
        <v>34</v>
      </c>
      <c r="H10" s="51" t="str">
        <f>_xlfn.XLOOKUP(B10,'[1]Nur des jours'!$B:$B,'[1]Nur des jours'!$H:$H,"")</f>
        <v>ZTE</v>
      </c>
      <c r="I10" s="52">
        <v>0.29250546543089972</v>
      </c>
      <c r="J10" s="52">
        <v>23.928465783326704</v>
      </c>
      <c r="K10" s="52">
        <v>69.809703918208129</v>
      </c>
      <c r="L10" s="53">
        <v>44.479793569669518</v>
      </c>
      <c r="M10" s="54" t="s">
        <v>5374</v>
      </c>
      <c r="N10" s="55"/>
      <c r="O10" s="16" t="str" cm="1">
        <f t="array" ref="O10">IFERROR(_xlfn.IFS(
Q10="MPR ISSUE","PDH",
Q10="BSS Hardware Issue","BSS",
Q10="Sites strategiques, MLL, Pylone, etc.","ENVTECH",
Q10="AKTIVCO DEFAUT GE &amp; POWER Cabinet","AKTIVCO",
Q10="AKTIVCO Coupure ENEO &amp; Baisse de tension","AKTIVCO GRID ONLY",
Q10="Coupure ENEO &amp; Baisse de tension","IHS GRID ONLY",
Q10="Defaut GE &amp; POWER Cabinet","IHS",
Q10="Sharing","Partners",
Q10="SIte strategiques &amp; DataCenter","SST &amp; DC",
Q10="Exclu","Exclu",
Q10="SAT","SAT",
Q10="SPARE-ISSUE","SPARE-ISSUE",
Q10="Fiber CAmtel","TRANS_FO_CAMTEL",
Q10="Fiber AOF","Fiber AOF",
Q10="Projet OCM (HUAWEI)","TRAVAUX-HUAWEI",
Q10="Projet OCM (NOKIA)","TRAVAUX-NOKIA",
Q10="ACCESS-ISSUE","ACCESS-ISSUE",
Q10="Projet OCM (ZTE, NOKIA, autres projets)","TRAVAUX OCM",
Q10="No root CAuse","No root cause",
Q10="ODU HS","PDH",
Q10="IP &amp; VLAN","PDH",
Q10="Warehouse HUAWEI","SPARE-ISSUE",
Q10="SPARE-HS","SPARE-ISSUE",
Q10="Power Telco","BSS"
),"")</f>
        <v>Fiber AOF</v>
      </c>
      <c r="P10" s="22" t="str" cm="1">
        <f t="array" ref="P10">IFERROR(_xlfn.IFS(
Q10="MPR ISSUE","TX ISSUE",
Q10="BSS Hardware Issue","RAN ISSUE",
Q10="Sites strategiques, MLL, Pylone, etc.","ENVTECH",
Q10="AKTIVCO DEFAUT GE &amp; POWER Cabinet","POWER ISSUE",
Q10="AKTIVCO Coupure ENEO &amp; Baisse de tension","POWER ISSUE",
Q10="Coupure ENEO &amp; Baisse de tension","POWER ISSUE",
Q10="Defaut GE &amp; POWER Cabinet","POWER ISSUE",
Q10="Sharing","POWER ISSUE",
Q10="SIte strategiques &amp; DataCenter","POWER ISSUE",
Q10="Exclu","Exclu",
Q10="SAT","TX ISSUE",
Q10="SPARE-ISSUE","SPARE-ISSUE",
Q10="Fiber CAmtel","TX ISSUE",
Q10="Fiber AOF","TX ISSUE",
Q10="Projet OCM (HUAWEI)","TRAVAUX-HUAWEI",
Q10="Projet OCM (NOKIA)","TRAVAUX -NOKIA",
Q10="ACCESS-ISSUE","ACCESS-ISSUE",
Q10="Projet OCM (ZTE, NOKIA, autres projets)","TRAVAUX OCM",
Q10="No root CAuse","No root cause",
Q10="ODU HS","TX ISSUE",
Q10="IP &amp; VLAN","TX ISSUE",
Q10="Warehouse HUAWEI","SPARE-ISSUE",
Q10="SPARE-HS","SPARE-ISSUE",
Q10="Power Telco","RAN ISSUE"
),"")</f>
        <v>TX ISSUE</v>
      </c>
      <c r="Q10" s="48" t="s">
        <v>5580</v>
      </c>
      <c r="R10" s="23" t="str" cm="1">
        <f t="array" ref="R10">IFERROR(_xlfn.IFS(
Q10="MPR ISSUE","ACTIVE",
Q10="BSS Hardware Issue","ACTIVE",
Q10="Sites strategiques, MLL, Pylone, etc.","PASSIVE",
Q10="AKTIVCO DEFAUT GE &amp; POWER Cabinet","PASSIVE",
Q10="AKTIVCO Coupure ENEO &amp; Baisse de tension","PASSIVE",
Q10="Coupure ENEO &amp; Baisse de tension","PASSIVE",
Q10="Defaut GE &amp; POWER Cabinet","PASSIVE",
Q10="Sharing","PASSIVE",
Q10="SIte strategiques &amp; DataCenter","PASSIVE",
Q10="Exclu","Exclu",
Q10="SAT","ACTIVE",
Q10="SPARE-ISSUE","SPARE-ISSUE",
Q10="Fiber CAmtel","ACTIVE",
Q10="Fiber AOF","ACTIVE",
Q10="Projet OCM (HUAWEI)","PLANNED WORKS",
Q10="Projet OCM (NOKIA)","PLANNED WORKS",
Q10="ACCESS-ISSUE","ACCESS-ISSUE",
Q10="Projet OCM (ZTE, NOKIA, autres projets)","PLANNED WORKS",
Q10="No root CAuse","No root cause",
Q10="ODU HS","ACTIVE",
Q10="IP &amp; VLAN","ACTIVE",
Q10="Warehouse HUAWEI","SPARE-ISSUE",
Q10="SPARE-HS","SPARE-ISSUE",
Q10="Power Telco","ACTIVE"
),"")</f>
        <v>ACTIVE</v>
      </c>
      <c r="S10" s="61" t="s">
        <v>6065</v>
      </c>
      <c r="T10" s="7" t="s">
        <v>5877</v>
      </c>
      <c r="U10" s="7"/>
      <c r="V10" s="57" t="s">
        <v>17</v>
      </c>
      <c r="W10" s="57" t="s">
        <v>17</v>
      </c>
      <c r="X10" s="57" t="s">
        <v>17</v>
      </c>
      <c r="Y10" s="57" t="s">
        <v>17</v>
      </c>
      <c r="Z10" s="57" t="s">
        <v>17</v>
      </c>
      <c r="AA10" s="57" t="s">
        <v>17</v>
      </c>
      <c r="AB10" s="57"/>
      <c r="AC10" s="57" t="s">
        <v>17</v>
      </c>
      <c r="AD10" s="57" t="s">
        <v>17</v>
      </c>
      <c r="AE10" s="57" t="s">
        <v>17</v>
      </c>
      <c r="AF10" s="57" t="s">
        <v>17</v>
      </c>
      <c r="AG10" s="57" t="s">
        <v>17</v>
      </c>
      <c r="AH10" s="57" t="s">
        <v>17</v>
      </c>
      <c r="AI10" s="57" t="s">
        <v>5877</v>
      </c>
      <c r="AJ10" s="57" t="s">
        <v>5878</v>
      </c>
      <c r="AK10" s="57" t="s">
        <v>5879</v>
      </c>
      <c r="AL10" s="57" t="s">
        <v>5880</v>
      </c>
    </row>
    <row r="11" spans="1:42" s="14" customFormat="1" x14ac:dyDescent="0.35">
      <c r="A11" s="1" t="s">
        <v>3036</v>
      </c>
      <c r="B11" s="1" t="s">
        <v>3037</v>
      </c>
      <c r="C11" s="3"/>
      <c r="D11" s="1" t="s">
        <v>12</v>
      </c>
      <c r="E11" s="1" t="s">
        <v>13</v>
      </c>
      <c r="F11" s="3" t="s">
        <v>39</v>
      </c>
      <c r="G11" s="1" t="s">
        <v>40</v>
      </c>
      <c r="H11" s="51" t="str">
        <f>_xlfn.XLOOKUP(B11,'[1]Nur des jours'!$B:$B,'[1]Nur des jours'!$H:$H,"")</f>
        <v>ZTE</v>
      </c>
      <c r="I11" s="52">
        <v>20.189246789683821</v>
      </c>
      <c r="J11" s="52">
        <v>17.176550690045598</v>
      </c>
      <c r="K11" s="52">
        <v>55.352439823843703</v>
      </c>
      <c r="L11" s="53">
        <v>37.515052806099888</v>
      </c>
      <c r="M11" s="54" t="s">
        <v>5374</v>
      </c>
      <c r="N11" s="55"/>
      <c r="O11" s="16" t="str" cm="1">
        <f t="array" ref="O11">IFERROR(_xlfn.IFS(
Q11="MPR ISSUE","PDH",
Q11="BSS Hardware Issue","BSS",
Q11="Sites strategiques, MLL, Pylone, etc.","ENVTECH",
Q11="AKTIVCO DEFAUT GE &amp; POWER Cabinet","AKTIVCO",
Q11="AKTIVCO Coupure ENEO &amp; Baisse de tension","AKTIVCO GRID ONLY",
Q11="Coupure ENEO &amp; Baisse de tension","IHS GRID ONLY",
Q11="Defaut GE &amp; POWER Cabinet","IHS",
Q11="Sharing","Partners",
Q11="SIte strategiques &amp; DataCenter","SST &amp; DC",
Q11="Exclu","Exclu",
Q11="SAT","SAT",
Q11="SPARE-ISSUE","SPARE-ISSUE",
Q11="Fiber CAmtel","TRANS_FO_CAMTEL",
Q11="Fiber AOF","Fiber AOF",
Q11="Projet OCM (HUAWEI)","TRAVAUX-HUAWEI",
Q11="Projet OCM (NOKIA)","TRAVAUX-NOKIA",
Q11="ACCESS-ISSUE","ACCESS-ISSUE",
Q11="Projet OCM (ZTE, NOKIA, autres projets)","TRAVAUX OCM",
Q11="No root CAuse","No root cause",
Q11="ODU HS","PDH",
Q11="IP &amp; VLAN","PDH",
Q11="Warehouse HUAWEI","SPARE-ISSUE",
Q11="SPARE-HS","SPARE-ISSUE",
Q11="Power Telco","BSS"
),"")</f>
        <v>PDH</v>
      </c>
      <c r="P11" s="22" t="str" cm="1">
        <f t="array" ref="P11">IFERROR(_xlfn.IFS(
Q11="MPR ISSUE","TX ISSUE",
Q11="BSS Hardware Issue","RAN ISSUE",
Q11="Sites strategiques, MLL, Pylone, etc.","ENVTECH",
Q11="AKTIVCO DEFAUT GE &amp; POWER Cabinet","POWER ISSUE",
Q11="AKTIVCO Coupure ENEO &amp; Baisse de tension","POWER ISSUE",
Q11="Coupure ENEO &amp; Baisse de tension","POWER ISSUE",
Q11="Defaut GE &amp; POWER Cabinet","POWER ISSUE",
Q11="Sharing","POWER ISSUE",
Q11="SIte strategiques &amp; DataCenter","POWER ISSUE",
Q11="Exclu","Exclu",
Q11="SAT","TX ISSUE",
Q11="SPARE-ISSUE","SPARE-ISSUE",
Q11="Fiber CAmtel","TX ISSUE",
Q11="Fiber AOF","TX ISSUE",
Q11="Projet OCM (HUAWEI)","TRAVAUX-HUAWEI",
Q11="Projet OCM (NOKIA)","TRAVAUX -NOKIA",
Q11="ACCESS-ISSUE","ACCESS-ISSUE",
Q11="Projet OCM (ZTE, NOKIA, autres projets)","TRAVAUX OCM",
Q11="No root CAuse","No root cause",
Q11="ODU HS","TX ISSUE",
Q11="IP &amp; VLAN","TX ISSUE",
Q11="Warehouse HUAWEI","SPARE-ISSUE",
Q11="SPARE-HS","SPARE-ISSUE",
Q11="Power Telco","RAN ISSUE"
),"")</f>
        <v>TX ISSUE</v>
      </c>
      <c r="Q11" s="69" t="s">
        <v>5325</v>
      </c>
      <c r="R11" s="23" t="str" cm="1">
        <f t="array" ref="R11">IFERROR(_xlfn.IFS(
Q11="MPR ISSUE","ACTIVE",
Q11="BSS Hardware Issue","ACTIVE",
Q11="Sites strategiques, MLL, Pylone, etc.","PASSIVE",
Q11="AKTIVCO DEFAUT GE &amp; POWER Cabinet","PASSIVE",
Q11="AKTIVCO Coupure ENEO &amp; Baisse de tension","PASSIVE",
Q11="Coupure ENEO &amp; Baisse de tension","PASSIVE",
Q11="Defaut GE &amp; POWER Cabinet","PASSIVE",
Q11="Sharing","PASSIVE",
Q11="SIte strategiques &amp; DataCenter","PASSIVE",
Q11="Exclu","Exclu",
Q11="SAT","ACTIVE",
Q11="SPARE-ISSUE","SPARE-ISSUE",
Q11="Fiber CAmtel","ACTIVE",
Q11="Fiber AOF","ACTIVE",
Q11="Projet OCM (HUAWEI)","PLANNED WORKS",
Q11="Projet OCM (NOKIA)","PLANNED WORKS",
Q11="ACCESS-ISSUE","ACCESS-ISSUE",
Q11="Projet OCM (ZTE, NOKIA, autres projets)","PLANNED WORKS",
Q11="No root CAuse","No root cause",
Q11="ODU HS","ACTIVE",
Q11="IP &amp; VLAN","ACTIVE",
Q11="Warehouse HUAWEI","SPARE-ISSUE",
Q11="SPARE-HS","SPARE-ISSUE",
Q11="Power Telco","ACTIVE"
),"")</f>
        <v>ACTIVE</v>
      </c>
      <c r="S11" s="56" t="s">
        <v>5535</v>
      </c>
      <c r="T11" s="7"/>
      <c r="U11" s="7"/>
      <c r="V11" s="57" t="s">
        <v>17</v>
      </c>
      <c r="W11" s="57" t="s">
        <v>17</v>
      </c>
      <c r="X11" s="57" t="s">
        <v>17</v>
      </c>
      <c r="Y11" s="57" t="s">
        <v>17</v>
      </c>
      <c r="Z11" s="57" t="s">
        <v>17</v>
      </c>
      <c r="AA11" s="57" t="s">
        <v>17</v>
      </c>
      <c r="AB11" s="57"/>
      <c r="AC11" s="57" t="s">
        <v>17</v>
      </c>
      <c r="AD11" s="57" t="s">
        <v>17</v>
      </c>
      <c r="AE11" s="57" t="s">
        <v>17</v>
      </c>
      <c r="AF11" s="57" t="s">
        <v>17</v>
      </c>
      <c r="AG11" s="57" t="s">
        <v>17</v>
      </c>
      <c r="AH11" s="57" t="s">
        <v>17</v>
      </c>
      <c r="AI11" s="57" t="s">
        <v>17</v>
      </c>
      <c r="AJ11" s="57" t="s">
        <v>17</v>
      </c>
      <c r="AK11" s="57" t="s">
        <v>5535</v>
      </c>
      <c r="AL11" s="57" t="s">
        <v>17</v>
      </c>
    </row>
    <row r="12" spans="1:42" s="14" customFormat="1" x14ac:dyDescent="0.35">
      <c r="A12" s="1" t="s">
        <v>1619</v>
      </c>
      <c r="B12" s="1" t="s">
        <v>1620</v>
      </c>
      <c r="C12" s="3"/>
      <c r="D12" s="1" t="s">
        <v>23</v>
      </c>
      <c r="E12" s="1" t="s">
        <v>24</v>
      </c>
      <c r="F12" s="3" t="s">
        <v>39</v>
      </c>
      <c r="G12" s="1" t="s">
        <v>1621</v>
      </c>
      <c r="H12" s="51" t="str">
        <f>_xlfn.XLOOKUP(B12,'[1]Nur des jours'!$B:$B,'[1]Nur des jours'!$H:$H,"")</f>
        <v>ZTE</v>
      </c>
      <c r="I12" s="52">
        <v>32.372936225315634</v>
      </c>
      <c r="J12" s="52">
        <v>55.081244836133287</v>
      </c>
      <c r="K12" s="52">
        <v>26.594172921222153</v>
      </c>
      <c r="L12" s="53">
        <v>36.982818398952155</v>
      </c>
      <c r="M12" s="54" t="s">
        <v>5342</v>
      </c>
      <c r="N12" s="55" t="s">
        <v>5511</v>
      </c>
      <c r="O12" s="16" t="str" cm="1">
        <f t="array" ref="O12">IFERROR(_xlfn.IFS(
Q12="MPR ISSUE","PDH",
Q12="BSS Hardware Issue","BSS",
Q12="Sites strategiques, MLL, Pylone, etc.","ENVTECH",
Q12="AKTIVCO DEFAUT GE &amp; POWER Cabinet","AKTIVCO",
Q12="AKTIVCO Coupure ENEO &amp; Baisse de tension","AKTIVCO GRID ONLY",
Q12="Coupure ENEO &amp; Baisse de tension","IHS GRID ONLY",
Q12="Defaut GE &amp; POWER Cabinet","IHS",
Q12="Sharing","Partners",
Q12="SIte strategiques &amp; DataCenter","SST &amp; DC",
Q12="Exclu","Exclu",
Q12="SAT","SAT",
Q12="SPARE-ISSUE","SPARE-ISSUE",
Q12="Fiber CAmtel","TRANS_FO_CAMTEL",
Q12="Fiber AOF","Fiber AOF",
Q12="Projet OCM (HUAWEI)","TRAVAUX-HUAWEI",
Q12="Projet OCM (NOKIA)","TRAVAUX-NOKIA",
Q12="ACCESS-ISSUE","ACCESS-ISSUE",
Q12="Projet OCM (ZTE, NOKIA, autres projets)","TRAVAUX OCM",
Q12="No root CAuse","No root cause",
Q12="ODU HS","PDH",
Q12="IP &amp; VLAN","PDH",
Q12="Warehouse HUAWEI","SPARE-ISSUE",
Q12="SPARE-HS","SPARE-ISSUE",
Q12="Power Telco","BSS"
),"")</f>
        <v>Exclu</v>
      </c>
      <c r="P12" s="22" t="str" cm="1">
        <f t="array" ref="P12">IFERROR(_xlfn.IFS(
Q12="MPR ISSUE","TX ISSUE",
Q12="BSS Hardware Issue","RAN ISSUE",
Q12="Sites strategiques, MLL, Pylone, etc.","ENVTECH",
Q12="AKTIVCO DEFAUT GE &amp; POWER Cabinet","POWER ISSUE",
Q12="AKTIVCO Coupure ENEO &amp; Baisse de tension","POWER ISSUE",
Q12="Coupure ENEO &amp; Baisse de tension","POWER ISSUE",
Q12="Defaut GE &amp; POWER Cabinet","POWER ISSUE",
Q12="Sharing","POWER ISSUE",
Q12="SIte strategiques &amp; DataCenter","POWER ISSUE",
Q12="Exclu","Exclu",
Q12="SAT","TX ISSUE",
Q12="SPARE-ISSUE","SPARE-ISSUE",
Q12="Fiber CAmtel","TX ISSUE",
Q12="Fiber AOF","TX ISSUE",
Q12="Projet OCM (HUAWEI)","TRAVAUX-HUAWEI",
Q12="Projet OCM (NOKIA)","TRAVAUX -NOKIA",
Q12="ACCESS-ISSUE","ACCESS-ISSUE",
Q12="Projet OCM (ZTE, NOKIA, autres projets)","TRAVAUX OCM",
Q12="No root CAuse","No root cause",
Q12="ODU HS","TX ISSUE",
Q12="IP &amp; VLAN","TX ISSUE",
Q12="Warehouse HUAWEI","SPARE-ISSUE",
Q12="SPARE-HS","SPARE-ISSUE",
Q12="Power Telco","RAN ISSUE"
),"")</f>
        <v>Exclu</v>
      </c>
      <c r="Q12" s="48" t="s">
        <v>5582</v>
      </c>
      <c r="R12" s="23" t="str" cm="1">
        <f t="array" ref="R12">IFERROR(_xlfn.IFS(
Q12="MPR ISSUE","ACTIVE",
Q12="BSS Hardware Issue","ACTIVE",
Q12="Sites strategiques, MLL, Pylone, etc.","PASSIVE",
Q12="AKTIVCO DEFAUT GE &amp; POWER Cabinet","PASSIVE",
Q12="AKTIVCO Coupure ENEO &amp; Baisse de tension","PASSIVE",
Q12="Coupure ENEO &amp; Baisse de tension","PASSIVE",
Q12="Defaut GE &amp; POWER Cabinet","PASSIVE",
Q12="Sharing","PASSIVE",
Q12="SIte strategiques &amp; DataCenter","PASSIVE",
Q12="Exclu","Exclu",
Q12="SAT","ACTIVE",
Q12="SPARE-ISSUE","SPARE-ISSUE",
Q12="Fiber CAmtel","ACTIVE",
Q12="Fiber AOF","ACTIVE",
Q12="Projet OCM (HUAWEI)","PLANNED WORKS",
Q12="Projet OCM (NOKIA)","PLANNED WORKS",
Q12="ACCESS-ISSUE","ACCESS-ISSUE",
Q12="Projet OCM (ZTE, NOKIA, autres projets)","PLANNED WORKS",
Q12="No root CAuse","No root cause",
Q12="ODU HS","ACTIVE",
Q12="IP &amp; VLAN","ACTIVE",
Q12="Warehouse HUAWEI","SPARE-ISSUE",
Q12="SPARE-HS","SPARE-ISSUE",
Q12="Power Telco","ACTIVE"
),"")</f>
        <v>Exclu</v>
      </c>
      <c r="S12" s="56" t="s">
        <v>5993</v>
      </c>
      <c r="T12" s="7" t="s">
        <v>5517</v>
      </c>
      <c r="U12" s="7" t="s">
        <v>5517</v>
      </c>
      <c r="V12" s="57"/>
      <c r="W12" s="57"/>
      <c r="X12" s="57" t="s">
        <v>5517</v>
      </c>
      <c r="Y12" s="57" t="s">
        <v>17</v>
      </c>
      <c r="Z12" s="57" t="s">
        <v>5517</v>
      </c>
      <c r="AA12" s="57" t="s">
        <v>5517</v>
      </c>
      <c r="AB12" s="57"/>
      <c r="AC12" s="57"/>
      <c r="AD12" s="57" t="s">
        <v>17</v>
      </c>
      <c r="AE12" s="57" t="s">
        <v>17</v>
      </c>
      <c r="AF12" s="57" t="s">
        <v>17</v>
      </c>
      <c r="AG12" s="57" t="s">
        <v>17</v>
      </c>
      <c r="AH12" s="57" t="s">
        <v>17</v>
      </c>
      <c r="AI12" s="57" t="s">
        <v>17</v>
      </c>
      <c r="AJ12" s="57" t="s">
        <v>17</v>
      </c>
      <c r="AK12" s="57" t="s">
        <v>17</v>
      </c>
      <c r="AL12" s="57" t="s">
        <v>17</v>
      </c>
    </row>
    <row r="13" spans="1:42" s="14" customFormat="1" ht="25.5" customHeight="1" x14ac:dyDescent="0.35">
      <c r="A13" s="1" t="s">
        <v>803</v>
      </c>
      <c r="B13" s="1" t="s">
        <v>804</v>
      </c>
      <c r="C13" s="3"/>
      <c r="D13" s="1" t="s">
        <v>12</v>
      </c>
      <c r="E13" s="1" t="s">
        <v>147</v>
      </c>
      <c r="F13" s="3" t="s">
        <v>33</v>
      </c>
      <c r="G13" s="1" t="s">
        <v>34</v>
      </c>
      <c r="H13" s="51" t="str">
        <f>_xlfn.XLOOKUP(B13,'[1]Nur des jours'!$B:$B,'[1]Nur des jours'!$H:$H,"")</f>
        <v>ZTE</v>
      </c>
      <c r="I13" s="52">
        <v>18.06702097046869</v>
      </c>
      <c r="J13" s="52">
        <v>19.202677730516712</v>
      </c>
      <c r="K13" s="52">
        <v>49.514273300544801</v>
      </c>
      <c r="L13" s="53">
        <v>34.847656328028471</v>
      </c>
      <c r="M13" s="54" t="s">
        <v>5374</v>
      </c>
      <c r="N13" s="55"/>
      <c r="O13" s="16" t="str" cm="1">
        <f t="array" ref="O13">IFERROR(_xlfn.IFS(
Q13="MPR ISSUE","PDH",
Q13="BSS Hardware Issue","BSS",
Q13="Sites strategiques, MLL, Pylone, etc.","ENVTECH",
Q13="AKTIVCO DEFAUT GE &amp; POWER Cabinet","AKTIVCO",
Q13="AKTIVCO Coupure ENEO &amp; Baisse de tension","AKTIVCO GRID ONLY",
Q13="Coupure ENEO &amp; Baisse de tension","IHS GRID ONLY",
Q13="Defaut GE &amp; POWER Cabinet","IHS",
Q13="Sharing","Partners",
Q13="SIte strategiques &amp; DataCenter","SST &amp; DC",
Q13="Exclu","Exclu",
Q13="SAT","SAT",
Q13="SPARE-ISSUE","SPARE-ISSUE",
Q13="Fiber CAmtel","TRANS_FO_CAMTEL",
Q13="Fiber AOF","Fiber AOF",
Q13="Projet OCM (HUAWEI)","TRAVAUX-HUAWEI",
Q13="Projet OCM (NOKIA)","TRAVAUX-NOKIA",
Q13="ACCESS-ISSUE","ACCESS-ISSUE",
Q13="Projet OCM (ZTE, NOKIA, autres projets)","TRAVAUX OCM",
Q13="No root CAuse","No root cause",
Q13="ODU HS","PDH",
Q13="IP &amp; VLAN","PDH",
Q13="Warehouse HUAWEI","SPARE-ISSUE",
Q13="SPARE-HS","SPARE-ISSUE",
Q13="Power Telco","BSS"
),"")</f>
        <v>IHS GRID ONLY</v>
      </c>
      <c r="P13" s="22" t="str" cm="1">
        <f t="array" ref="P13">IFERROR(_xlfn.IFS(
Q13="MPR ISSUE","TX ISSUE",
Q13="BSS Hardware Issue","RAN ISSUE",
Q13="Sites strategiques, MLL, Pylone, etc.","ENVTECH",
Q13="AKTIVCO DEFAUT GE &amp; POWER Cabinet","POWER ISSUE",
Q13="AKTIVCO Coupure ENEO &amp; Baisse de tension","POWER ISSUE",
Q13="Coupure ENEO &amp; Baisse de tension","POWER ISSUE",
Q13="Defaut GE &amp; POWER Cabinet","POWER ISSUE",
Q13="Sharing","POWER ISSUE",
Q13="SIte strategiques &amp; DataCenter","POWER ISSUE",
Q13="Exclu","Exclu",
Q13="SAT","TX ISSUE",
Q13="SPARE-ISSUE","SPARE-ISSUE",
Q13="Fiber CAmtel","TX ISSUE",
Q13="Fiber AOF","TX ISSUE",
Q13="Projet OCM (HUAWEI)","TRAVAUX-HUAWEI",
Q13="Projet OCM (NOKIA)","TRAVAUX -NOKIA",
Q13="ACCESS-ISSUE","ACCESS-ISSUE",
Q13="Projet OCM (ZTE, NOKIA, autres projets)","TRAVAUX OCM",
Q13="No root CAuse","No root cause",
Q13="ODU HS","TX ISSUE",
Q13="IP &amp; VLAN","TX ISSUE",
Q13="Warehouse HUAWEI","SPARE-ISSUE",
Q13="SPARE-HS","SPARE-ISSUE",
Q13="Power Telco","RAN ISSUE"
),"")</f>
        <v>POWER ISSUE</v>
      </c>
      <c r="Q13" s="48" t="s">
        <v>5337</v>
      </c>
      <c r="R13" s="23" t="str" cm="1">
        <f t="array" ref="R13">IFERROR(_xlfn.IFS(
Q13="MPR ISSUE","ACTIVE",
Q13="BSS Hardware Issue","ACTIVE",
Q13="Sites strategiques, MLL, Pylone, etc.","PASSIVE",
Q13="AKTIVCO DEFAUT GE &amp; POWER Cabinet","PASSIVE",
Q13="AKTIVCO Coupure ENEO &amp; Baisse de tension","PASSIVE",
Q13="Coupure ENEO &amp; Baisse de tension","PASSIVE",
Q13="Defaut GE &amp; POWER Cabinet","PASSIVE",
Q13="Sharing","PASSIVE",
Q13="SIte strategiques &amp; DataCenter","PASSIVE",
Q13="Exclu","Exclu",
Q13="SAT","ACTIVE",
Q13="SPARE-ISSUE","SPARE-ISSUE",
Q13="Fiber CAmtel","ACTIVE",
Q13="Fiber AOF","ACTIVE",
Q13="Projet OCM (HUAWEI)","PLANNED WORKS",
Q13="Projet OCM (NOKIA)","PLANNED WORKS",
Q13="ACCESS-ISSUE","ACCESS-ISSUE",
Q13="Projet OCM (ZTE, NOKIA, autres projets)","PLANNED WORKS",
Q13="No root CAuse","No root cause",
Q13="ODU HS","ACTIVE",
Q13="IP &amp; VLAN","ACTIVE",
Q13="Warehouse HUAWEI","SPARE-ISSUE",
Q13="SPARE-HS","SPARE-ISSUE",
Q13="Power Telco","ACTIVE"
),"")</f>
        <v>PASSIVE</v>
      </c>
      <c r="S13" s="61" t="s">
        <v>5905</v>
      </c>
      <c r="T13" s="7" t="s">
        <v>5603</v>
      </c>
      <c r="U13" s="7"/>
      <c r="V13" s="57"/>
      <c r="W13" s="57"/>
      <c r="X13" s="57" t="s">
        <v>5521</v>
      </c>
      <c r="Y13" s="57" t="s">
        <v>17</v>
      </c>
      <c r="Z13" s="57" t="s">
        <v>5521</v>
      </c>
      <c r="AA13" s="57" t="s">
        <v>5521</v>
      </c>
      <c r="AB13" s="57" t="s">
        <v>5521</v>
      </c>
      <c r="AC13" s="57"/>
      <c r="AD13" s="57" t="s">
        <v>17</v>
      </c>
      <c r="AE13" s="57" t="s">
        <v>17</v>
      </c>
      <c r="AF13" s="57" t="s">
        <v>17</v>
      </c>
      <c r="AG13" s="57" t="s">
        <v>17</v>
      </c>
      <c r="AH13" s="57" t="s">
        <v>17</v>
      </c>
      <c r="AI13" s="57" t="s">
        <v>5603</v>
      </c>
      <c r="AJ13" s="57" t="s">
        <v>5522</v>
      </c>
      <c r="AK13" s="57" t="s">
        <v>5522</v>
      </c>
      <c r="AL13" s="57" t="s">
        <v>5604</v>
      </c>
    </row>
    <row r="14" spans="1:42" s="14" customFormat="1" ht="18.5" customHeight="1" x14ac:dyDescent="0.35">
      <c r="A14" s="1" t="s">
        <v>827</v>
      </c>
      <c r="B14" s="1" t="s">
        <v>828</v>
      </c>
      <c r="C14" s="3"/>
      <c r="D14" s="1" t="s">
        <v>23</v>
      </c>
      <c r="E14" s="1" t="s">
        <v>38</v>
      </c>
      <c r="F14" s="3" t="s">
        <v>33</v>
      </c>
      <c r="G14" s="1" t="s">
        <v>34</v>
      </c>
      <c r="H14" s="51" t="str">
        <f>_xlfn.XLOOKUP(B14,'[1]Nur des jours'!$B:$B,'[1]Nur des jours'!$H:$H,"")</f>
        <v>ZTE</v>
      </c>
      <c r="I14" s="52">
        <v>14.769777466038391</v>
      </c>
      <c r="J14" s="52">
        <v>12.568277793078122</v>
      </c>
      <c r="K14" s="52">
        <v>48.755983688907328</v>
      </c>
      <c r="L14" s="53">
        <v>31.754126323719539</v>
      </c>
      <c r="M14" s="54" t="s">
        <v>5374</v>
      </c>
      <c r="N14" s="55"/>
      <c r="O14" s="16" t="str" cm="1">
        <f t="array" ref="O14">IFERROR(_xlfn.IFS(
Q14="MPR ISSUE","PDH",
Q14="BSS Hardware Issue","BSS",
Q14="Sites strategiques, MLL, Pylone, etc.","ENVTECH",
Q14="AKTIVCO DEFAUT GE &amp; POWER Cabinet","AKTIVCO",
Q14="AKTIVCO Coupure ENEO &amp; Baisse de tension","AKTIVCO GRID ONLY",
Q14="Coupure ENEO &amp; Baisse de tension","IHS GRID ONLY",
Q14="Defaut GE &amp; POWER Cabinet","IHS",
Q14="Sharing","Partners",
Q14="SIte strategiques &amp; DataCenter","SST &amp; DC",
Q14="Exclu","Exclu",
Q14="SAT","SAT",
Q14="SPARE-ISSUE","SPARE-ISSUE",
Q14="Fiber CAmtel","TRANS_FO_CAMTEL",
Q14="Fiber AOF","Fiber AOF",
Q14="Projet OCM (HUAWEI)","TRAVAUX-HUAWEI",
Q14="Projet OCM (NOKIA)","TRAVAUX-NOKIA",
Q14="ACCESS-ISSUE","ACCESS-ISSUE",
Q14="Projet OCM (ZTE, NOKIA, autres projets)","TRAVAUX OCM",
Q14="No root CAuse","No root cause",
Q14="ODU HS","PDH",
Q14="IP &amp; VLAN","PDH",
Q14="Warehouse HUAWEI","SPARE-ISSUE",
Q14="SPARE-HS","SPARE-ISSUE",
Q14="Power Telco","BSS"
),"")</f>
        <v>Fiber AOF</v>
      </c>
      <c r="P14" s="22" t="str" cm="1">
        <f t="array" ref="P14">IFERROR(_xlfn.IFS(
Q14="MPR ISSUE","TX ISSUE",
Q14="BSS Hardware Issue","RAN ISSUE",
Q14="Sites strategiques, MLL, Pylone, etc.","ENVTECH",
Q14="AKTIVCO DEFAUT GE &amp; POWER Cabinet","POWER ISSUE",
Q14="AKTIVCO Coupure ENEO &amp; Baisse de tension","POWER ISSUE",
Q14="Coupure ENEO &amp; Baisse de tension","POWER ISSUE",
Q14="Defaut GE &amp; POWER Cabinet","POWER ISSUE",
Q14="Sharing","POWER ISSUE",
Q14="SIte strategiques &amp; DataCenter","POWER ISSUE",
Q14="Exclu","Exclu",
Q14="SAT","TX ISSUE",
Q14="SPARE-ISSUE","SPARE-ISSUE",
Q14="Fiber CAmtel","TX ISSUE",
Q14="Fiber AOF","TX ISSUE",
Q14="Projet OCM (HUAWEI)","TRAVAUX-HUAWEI",
Q14="Projet OCM (NOKIA)","TRAVAUX -NOKIA",
Q14="ACCESS-ISSUE","ACCESS-ISSUE",
Q14="Projet OCM (ZTE, NOKIA, autres projets)","TRAVAUX OCM",
Q14="No root CAuse","No root cause",
Q14="ODU HS","TX ISSUE",
Q14="IP &amp; VLAN","TX ISSUE",
Q14="Warehouse HUAWEI","SPARE-ISSUE",
Q14="SPARE-HS","SPARE-ISSUE",
Q14="Power Telco","RAN ISSUE"
),"")</f>
        <v>TX ISSUE</v>
      </c>
      <c r="Q14" s="48" t="s">
        <v>5580</v>
      </c>
      <c r="R14" s="23" t="str" cm="1">
        <f t="array" ref="R14">IFERROR(_xlfn.IFS(
Q14="MPR ISSUE","ACTIVE",
Q14="BSS Hardware Issue","ACTIVE",
Q14="Sites strategiques, MLL, Pylone, etc.","PASSIVE",
Q14="AKTIVCO DEFAUT GE &amp; POWER Cabinet","PASSIVE",
Q14="AKTIVCO Coupure ENEO &amp; Baisse de tension","PASSIVE",
Q14="Coupure ENEO &amp; Baisse de tension","PASSIVE",
Q14="Defaut GE &amp; POWER Cabinet","PASSIVE",
Q14="Sharing","PASSIVE",
Q14="SIte strategiques &amp; DataCenter","PASSIVE",
Q14="Exclu","Exclu",
Q14="SAT","ACTIVE",
Q14="SPARE-ISSUE","SPARE-ISSUE",
Q14="Fiber CAmtel","ACTIVE",
Q14="Fiber AOF","ACTIVE",
Q14="Projet OCM (HUAWEI)","PLANNED WORKS",
Q14="Projet OCM (NOKIA)","PLANNED WORKS",
Q14="ACCESS-ISSUE","ACCESS-ISSUE",
Q14="Projet OCM (ZTE, NOKIA, autres projets)","PLANNED WORKS",
Q14="No root CAuse","No root cause",
Q14="ODU HS","ACTIVE",
Q14="IP &amp; VLAN","ACTIVE",
Q14="Warehouse HUAWEI","SPARE-ISSUE",
Q14="SPARE-HS","SPARE-ISSUE",
Q14="Power Telco","ACTIVE"
),"")</f>
        <v>ACTIVE</v>
      </c>
      <c r="S14" s="56" t="s">
        <v>6071</v>
      </c>
      <c r="T14" s="7" t="s">
        <v>6102</v>
      </c>
      <c r="U14" s="7" t="s">
        <v>6109</v>
      </c>
      <c r="V14" s="57" t="s">
        <v>17</v>
      </c>
      <c r="W14" s="57" t="s">
        <v>17</v>
      </c>
      <c r="X14" s="57" t="s">
        <v>17</v>
      </c>
      <c r="Y14" s="57" t="s">
        <v>17</v>
      </c>
      <c r="Z14" s="57" t="s">
        <v>17</v>
      </c>
      <c r="AA14" s="57" t="s">
        <v>17</v>
      </c>
      <c r="AB14" s="57"/>
      <c r="AC14" s="57" t="s">
        <v>17</v>
      </c>
      <c r="AD14" s="57" t="s">
        <v>17</v>
      </c>
      <c r="AE14" s="57" t="s">
        <v>17</v>
      </c>
      <c r="AF14" s="57" t="s">
        <v>17</v>
      </c>
      <c r="AG14" s="57" t="s">
        <v>17</v>
      </c>
      <c r="AH14" s="57" t="s">
        <v>17</v>
      </c>
      <c r="AI14" s="57" t="s">
        <v>5686</v>
      </c>
      <c r="AJ14" s="57" t="s">
        <v>5687</v>
      </c>
      <c r="AK14" s="57" t="s">
        <v>17</v>
      </c>
      <c r="AL14" s="57" t="s">
        <v>5900</v>
      </c>
    </row>
    <row r="15" spans="1:42" s="14" customFormat="1" x14ac:dyDescent="0.35">
      <c r="A15" s="1" t="s">
        <v>825</v>
      </c>
      <c r="B15" s="1" t="s">
        <v>826</v>
      </c>
      <c r="C15" s="3"/>
      <c r="D15" s="1" t="s">
        <v>12</v>
      </c>
      <c r="E15" s="1" t="s">
        <v>13</v>
      </c>
      <c r="F15" s="3" t="s">
        <v>33</v>
      </c>
      <c r="G15" s="1" t="s">
        <v>34</v>
      </c>
      <c r="H15" s="51" t="str">
        <f>_xlfn.XLOOKUP(B15,'[1]Nur des jours'!$B:$B,'[1]Nur des jours'!$H:$H,"")</f>
        <v>ZTE</v>
      </c>
      <c r="I15" s="52">
        <v>14.722566934043142</v>
      </c>
      <c r="J15" s="52">
        <v>12.557758805349</v>
      </c>
      <c r="K15" s="52">
        <v>48.755983688907328</v>
      </c>
      <c r="L15" s="53">
        <v>31.743853318608721</v>
      </c>
      <c r="M15" s="54" t="s">
        <v>5374</v>
      </c>
      <c r="N15" s="55"/>
      <c r="O15" s="16" t="str" cm="1">
        <f t="array" ref="O15">IFERROR(_xlfn.IFS(
Q15="MPR ISSUE","PDH",
Q15="BSS Hardware Issue","BSS",
Q15="Sites strategiques, MLL, Pylone, etc.","ENVTECH",
Q15="AKTIVCO DEFAUT GE &amp; POWER Cabinet","AKTIVCO",
Q15="AKTIVCO Coupure ENEO &amp; Baisse de tension","AKTIVCO GRID ONLY",
Q15="Coupure ENEO &amp; Baisse de tension","IHS GRID ONLY",
Q15="Defaut GE &amp; POWER Cabinet","IHS",
Q15="Sharing","Partners",
Q15="SIte strategiques &amp; DataCenter","SST &amp; DC",
Q15="Exclu","Exclu",
Q15="SAT","SAT",
Q15="SPARE-ISSUE","SPARE-ISSUE",
Q15="Fiber CAmtel","TRANS_FO_CAMTEL",
Q15="Fiber AOF","Fiber AOF",
Q15="Projet OCM (HUAWEI)","TRAVAUX-HUAWEI",
Q15="Projet OCM (NOKIA)","TRAVAUX-NOKIA",
Q15="ACCESS-ISSUE","ACCESS-ISSUE",
Q15="Projet OCM (ZTE, NOKIA, autres projets)","TRAVAUX OCM",
Q15="No root CAuse","No root cause",
Q15="ODU HS","PDH",
Q15="IP &amp; VLAN","PDH",
Q15="Warehouse HUAWEI","SPARE-ISSUE",
Q15="SPARE-HS","SPARE-ISSUE",
Q15="Power Telco","BSS"
),"")</f>
        <v>Fiber AOF</v>
      </c>
      <c r="P15" s="22" t="str" cm="1">
        <f t="array" ref="P15">IFERROR(_xlfn.IFS(
Q15="MPR ISSUE","TX ISSUE",
Q15="BSS Hardware Issue","RAN ISSUE",
Q15="Sites strategiques, MLL, Pylone, etc.","ENVTECH",
Q15="AKTIVCO DEFAUT GE &amp; POWER Cabinet","POWER ISSUE",
Q15="AKTIVCO Coupure ENEO &amp; Baisse de tension","POWER ISSUE",
Q15="Coupure ENEO &amp; Baisse de tension","POWER ISSUE",
Q15="Defaut GE &amp; POWER Cabinet","POWER ISSUE",
Q15="Sharing","POWER ISSUE",
Q15="SIte strategiques &amp; DataCenter","POWER ISSUE",
Q15="Exclu","Exclu",
Q15="SAT","TX ISSUE",
Q15="SPARE-ISSUE","SPARE-ISSUE",
Q15="Fiber CAmtel","TX ISSUE",
Q15="Fiber AOF","TX ISSUE",
Q15="Projet OCM (HUAWEI)","TRAVAUX-HUAWEI",
Q15="Projet OCM (NOKIA)","TRAVAUX -NOKIA",
Q15="ACCESS-ISSUE","ACCESS-ISSUE",
Q15="Projet OCM (ZTE, NOKIA, autres projets)","TRAVAUX OCM",
Q15="No root CAuse","No root cause",
Q15="ODU HS","TX ISSUE",
Q15="IP &amp; VLAN","TX ISSUE",
Q15="Warehouse HUAWEI","SPARE-ISSUE",
Q15="SPARE-HS","SPARE-ISSUE",
Q15="Power Telco","RAN ISSUE"
),"")</f>
        <v>TX ISSUE</v>
      </c>
      <c r="Q15" s="48" t="s">
        <v>5580</v>
      </c>
      <c r="R15" s="23" t="str" cm="1">
        <f t="array" ref="R15">IFERROR(_xlfn.IFS(
Q15="MPR ISSUE","ACTIVE",
Q15="BSS Hardware Issue","ACTIVE",
Q15="Sites strategiques, MLL, Pylone, etc.","PASSIVE",
Q15="AKTIVCO DEFAUT GE &amp; POWER Cabinet","PASSIVE",
Q15="AKTIVCO Coupure ENEO &amp; Baisse de tension","PASSIVE",
Q15="Coupure ENEO &amp; Baisse de tension","PASSIVE",
Q15="Defaut GE &amp; POWER Cabinet","PASSIVE",
Q15="Sharing","PASSIVE",
Q15="SIte strategiques &amp; DataCenter","PASSIVE",
Q15="Exclu","Exclu",
Q15="SAT","ACTIVE",
Q15="SPARE-ISSUE","SPARE-ISSUE",
Q15="Fiber CAmtel","ACTIVE",
Q15="Fiber AOF","ACTIVE",
Q15="Projet OCM (HUAWEI)","PLANNED WORKS",
Q15="Projet OCM (NOKIA)","PLANNED WORKS",
Q15="ACCESS-ISSUE","ACCESS-ISSUE",
Q15="Projet OCM (ZTE, NOKIA, autres projets)","PLANNED WORKS",
Q15="No root CAuse","No root cause",
Q15="ODU HS","ACTIVE",
Q15="IP &amp; VLAN","ACTIVE",
Q15="Warehouse HUAWEI","SPARE-ISSUE",
Q15="SPARE-HS","SPARE-ISSUE",
Q15="Power Telco","ACTIVE"
),"")</f>
        <v>ACTIVE</v>
      </c>
      <c r="S15" s="56" t="s">
        <v>6072</v>
      </c>
      <c r="T15" s="7" t="s">
        <v>6103</v>
      </c>
      <c r="U15" s="7"/>
      <c r="V15" s="57" t="s">
        <v>17</v>
      </c>
      <c r="W15" s="57" t="s">
        <v>17</v>
      </c>
      <c r="X15" s="57" t="s">
        <v>17</v>
      </c>
      <c r="Y15" s="57" t="s">
        <v>17</v>
      </c>
      <c r="Z15" s="57" t="s">
        <v>17</v>
      </c>
      <c r="AA15" s="57" t="s">
        <v>17</v>
      </c>
      <c r="AB15" s="57"/>
      <c r="AC15" s="57" t="s">
        <v>17</v>
      </c>
      <c r="AD15" s="57" t="s">
        <v>17</v>
      </c>
      <c r="AE15" s="57" t="s">
        <v>17</v>
      </c>
      <c r="AF15" s="57" t="s">
        <v>17</v>
      </c>
      <c r="AG15" s="57" t="s">
        <v>17</v>
      </c>
      <c r="AH15" s="57" t="s">
        <v>17</v>
      </c>
      <c r="AI15" s="57" t="s">
        <v>5686</v>
      </c>
      <c r="AJ15" s="57" t="s">
        <v>5687</v>
      </c>
      <c r="AK15" s="57" t="s">
        <v>17</v>
      </c>
      <c r="AL15" s="57" t="s">
        <v>5901</v>
      </c>
    </row>
    <row r="16" spans="1:42" s="14" customFormat="1" ht="17.5" customHeight="1" x14ac:dyDescent="0.35">
      <c r="A16" s="1" t="s">
        <v>865</v>
      </c>
      <c r="B16" s="1" t="s">
        <v>866</v>
      </c>
      <c r="C16" s="3"/>
      <c r="D16" s="1" t="s">
        <v>23</v>
      </c>
      <c r="E16" s="1" t="s">
        <v>32</v>
      </c>
      <c r="F16" s="3" t="s">
        <v>33</v>
      </c>
      <c r="G16" s="1" t="s">
        <v>34</v>
      </c>
      <c r="H16" s="51" t="str">
        <f>_xlfn.XLOOKUP(B16,'[1]Nur des jours'!$B:$B,'[1]Nur des jours'!$H:$H,"")</f>
        <v>ZTE</v>
      </c>
      <c r="I16" s="52">
        <v>14.321652098845362</v>
      </c>
      <c r="J16" s="52">
        <v>12.186725419994492</v>
      </c>
      <c r="K16" s="52">
        <v>47.647893150522997</v>
      </c>
      <c r="L16" s="53">
        <v>30.984185992757521</v>
      </c>
      <c r="M16" s="54" t="s">
        <v>5374</v>
      </c>
      <c r="N16" s="55"/>
      <c r="O16" s="16" t="str" cm="1">
        <f t="array" ref="O16">IFERROR(_xlfn.IFS(
Q16="MPR ISSUE","PDH",
Q16="BSS Hardware Issue","BSS",
Q16="Sites strategiques, MLL, Pylone, etc.","ENVTECH",
Q16="AKTIVCO DEFAUT GE &amp; POWER Cabinet","AKTIVCO",
Q16="AKTIVCO Coupure ENEO &amp; Baisse de tension","AKTIVCO GRID ONLY",
Q16="Coupure ENEO &amp; Baisse de tension","IHS GRID ONLY",
Q16="Defaut GE &amp; POWER Cabinet","IHS",
Q16="Sharing","Partners",
Q16="SIte strategiques &amp; DataCenter","SST &amp; DC",
Q16="Exclu","Exclu",
Q16="SAT","SAT",
Q16="SPARE-ISSUE","SPARE-ISSUE",
Q16="Fiber CAmtel","TRANS_FO_CAMTEL",
Q16="Fiber AOF","Fiber AOF",
Q16="Projet OCM (HUAWEI)","TRAVAUX-HUAWEI",
Q16="Projet OCM (NOKIA)","TRAVAUX-NOKIA",
Q16="ACCESS-ISSUE","ACCESS-ISSUE",
Q16="Projet OCM (ZTE, NOKIA, autres projets)","TRAVAUX OCM",
Q16="No root CAuse","No root cause",
Q16="ODU HS","PDH",
Q16="IP &amp; VLAN","PDH",
Q16="Warehouse HUAWEI","SPARE-ISSUE",
Q16="SPARE-HS","SPARE-ISSUE",
Q16="Power Telco","BSS"
),"")</f>
        <v>AKTIVCO GRID ONLY</v>
      </c>
      <c r="P16" s="22" t="str" cm="1">
        <f t="array" ref="P16">IFERROR(_xlfn.IFS(
Q16="MPR ISSUE","TX ISSUE",
Q16="BSS Hardware Issue","RAN ISSUE",
Q16="Sites strategiques, MLL, Pylone, etc.","ENVTECH",
Q16="AKTIVCO DEFAUT GE &amp; POWER Cabinet","POWER ISSUE",
Q16="AKTIVCO Coupure ENEO &amp; Baisse de tension","POWER ISSUE",
Q16="Coupure ENEO &amp; Baisse de tension","POWER ISSUE",
Q16="Defaut GE &amp; POWER Cabinet","POWER ISSUE",
Q16="Sharing","POWER ISSUE",
Q16="SIte strategiques &amp; DataCenter","POWER ISSUE",
Q16="Exclu","Exclu",
Q16="SAT","TX ISSUE",
Q16="SPARE-ISSUE","SPARE-ISSUE",
Q16="Fiber CAmtel","TX ISSUE",
Q16="Fiber AOF","TX ISSUE",
Q16="Projet OCM (HUAWEI)","TRAVAUX-HUAWEI",
Q16="Projet OCM (NOKIA)","TRAVAUX -NOKIA",
Q16="ACCESS-ISSUE","ACCESS-ISSUE",
Q16="Projet OCM (ZTE, NOKIA, autres projets)","TRAVAUX OCM",
Q16="No root CAuse","No root cause",
Q16="ODU HS","TX ISSUE",
Q16="IP &amp; VLAN","TX ISSUE",
Q16="Warehouse HUAWEI","SPARE-ISSUE",
Q16="SPARE-HS","SPARE-ISSUE",
Q16="Power Telco","RAN ISSUE"
),"")</f>
        <v>POWER ISSUE</v>
      </c>
      <c r="Q16" s="48" t="s">
        <v>5335</v>
      </c>
      <c r="R16" s="23" t="str" cm="1">
        <f t="array" ref="R16">IFERROR(_xlfn.IFS(
Q16="MPR ISSUE","ACTIVE",
Q16="BSS Hardware Issue","ACTIVE",
Q16="Sites strategiques, MLL, Pylone, etc.","PASSIVE",
Q16="AKTIVCO DEFAUT GE &amp; POWER Cabinet","PASSIVE",
Q16="AKTIVCO Coupure ENEO &amp; Baisse de tension","PASSIVE",
Q16="Coupure ENEO &amp; Baisse de tension","PASSIVE",
Q16="Defaut GE &amp; POWER Cabinet","PASSIVE",
Q16="Sharing","PASSIVE",
Q16="SIte strategiques &amp; DataCenter","PASSIVE",
Q16="Exclu","Exclu",
Q16="SAT","ACTIVE",
Q16="SPARE-ISSUE","SPARE-ISSUE",
Q16="Fiber CAmtel","ACTIVE",
Q16="Fiber AOF","ACTIVE",
Q16="Projet OCM (HUAWEI)","PLANNED WORKS",
Q16="Projet OCM (NOKIA)","PLANNED WORKS",
Q16="ACCESS-ISSUE","ACCESS-ISSUE",
Q16="Projet OCM (ZTE, NOKIA, autres projets)","PLANNED WORKS",
Q16="No root CAuse","No root cause",
Q16="ODU HS","ACTIVE",
Q16="IP &amp; VLAN","ACTIVE",
Q16="Warehouse HUAWEI","SPARE-ISSUE",
Q16="SPARE-HS","SPARE-ISSUE",
Q16="Power Telco","ACTIVE"
),"")</f>
        <v>PASSIVE</v>
      </c>
      <c r="S16" s="56" t="s">
        <v>6053</v>
      </c>
      <c r="T16" s="7" t="s">
        <v>6098</v>
      </c>
      <c r="U16" s="7" t="s">
        <v>6110</v>
      </c>
      <c r="V16" s="57"/>
      <c r="W16" s="57"/>
      <c r="X16" s="57"/>
      <c r="Y16" s="57"/>
      <c r="Z16" s="57"/>
      <c r="AA16" s="57"/>
      <c r="AB16" s="57"/>
      <c r="AC16" s="57" t="s">
        <v>17</v>
      </c>
      <c r="AD16" s="57" t="s">
        <v>17</v>
      </c>
      <c r="AE16" s="57" t="s">
        <v>17</v>
      </c>
      <c r="AF16" s="57" t="s">
        <v>17</v>
      </c>
      <c r="AG16" s="57" t="s">
        <v>17</v>
      </c>
      <c r="AH16" s="57" t="s">
        <v>17</v>
      </c>
      <c r="AI16" s="57" t="s">
        <v>5839</v>
      </c>
      <c r="AJ16" s="57" t="s">
        <v>5520</v>
      </c>
      <c r="AK16" s="57" t="s">
        <v>17</v>
      </c>
      <c r="AL16" s="57" t="s">
        <v>5840</v>
      </c>
      <c r="AM16" s="15"/>
      <c r="AN16" s="15"/>
      <c r="AO16" s="15"/>
      <c r="AP16" s="15"/>
    </row>
    <row r="17" spans="1:42" s="14" customFormat="1" ht="21" customHeight="1" x14ac:dyDescent="0.35">
      <c r="A17" s="1" t="s">
        <v>3205</v>
      </c>
      <c r="B17" s="1" t="s">
        <v>3206</v>
      </c>
      <c r="C17" s="3"/>
      <c r="D17" s="1" t="s">
        <v>23</v>
      </c>
      <c r="E17" s="1" t="s">
        <v>32</v>
      </c>
      <c r="F17" s="3" t="s">
        <v>33</v>
      </c>
      <c r="G17" s="1" t="s">
        <v>34</v>
      </c>
      <c r="H17" s="51" t="str">
        <f>_xlfn.XLOOKUP(B17,'[1]Nur des jours'!$B:$B,'[1]Nur des jours'!$H:$H,"")</f>
        <v>ZTE</v>
      </c>
      <c r="I17" s="52">
        <v>13.479481153755462</v>
      </c>
      <c r="J17" s="52">
        <v>11.517069660774334</v>
      </c>
      <c r="K17" s="52">
        <v>45.667660117714796</v>
      </c>
      <c r="L17" s="53">
        <v>29.606444027817023</v>
      </c>
      <c r="M17" s="54" t="s">
        <v>5374</v>
      </c>
      <c r="N17" s="55"/>
      <c r="O17" s="16" t="str" cm="1">
        <f t="array" ref="O17">IFERROR(_xlfn.IFS(
Q17="MPR ISSUE","PDH",
Q17="BSS Hardware Issue","BSS",
Q17="Sites strategiques, MLL, Pylone, etc.","ENVTECH",
Q17="AKTIVCO DEFAUT GE &amp; POWER Cabinet","AKTIVCO",
Q17="AKTIVCO Coupure ENEO &amp; Baisse de tension","AKTIVCO GRID ONLY",
Q17="Coupure ENEO &amp; Baisse de tension","IHS GRID ONLY",
Q17="Defaut GE &amp; POWER Cabinet","IHS",
Q17="Sharing","Partners",
Q17="SIte strategiques &amp; DataCenter","SST &amp; DC",
Q17="Exclu","Exclu",
Q17="SAT","SAT",
Q17="SPARE-ISSUE","SPARE-ISSUE",
Q17="Fiber CAmtel","TRANS_FO_CAMTEL",
Q17="Fiber AOF","Fiber AOF",
Q17="Projet OCM (HUAWEI)","TRAVAUX-HUAWEI",
Q17="Projet OCM (NOKIA)","TRAVAUX-NOKIA",
Q17="ACCESS-ISSUE","ACCESS-ISSUE",
Q17="Projet OCM (ZTE, NOKIA, autres projets)","TRAVAUX OCM",
Q17="No root CAuse","No root cause",
Q17="ODU HS","PDH",
Q17="IP &amp; VLAN","PDH",
Q17="Warehouse HUAWEI","SPARE-ISSUE",
Q17="SPARE-HS","SPARE-ISSUE",
Q17="Power Telco","BSS"
),"")</f>
        <v>AKTIVCO GRID ONLY</v>
      </c>
      <c r="P17" s="22" t="str" cm="1">
        <f t="array" ref="P17">IFERROR(_xlfn.IFS(
Q17="MPR ISSUE","TX ISSUE",
Q17="BSS Hardware Issue","RAN ISSUE",
Q17="Sites strategiques, MLL, Pylone, etc.","ENVTECH",
Q17="AKTIVCO DEFAUT GE &amp; POWER Cabinet","POWER ISSUE",
Q17="AKTIVCO Coupure ENEO &amp; Baisse de tension","POWER ISSUE",
Q17="Coupure ENEO &amp; Baisse de tension","POWER ISSUE",
Q17="Defaut GE &amp; POWER Cabinet","POWER ISSUE",
Q17="Sharing","POWER ISSUE",
Q17="SIte strategiques &amp; DataCenter","POWER ISSUE",
Q17="Exclu","Exclu",
Q17="SAT","TX ISSUE",
Q17="SPARE-ISSUE","SPARE-ISSUE",
Q17="Fiber CAmtel","TX ISSUE",
Q17="Fiber AOF","TX ISSUE",
Q17="Projet OCM (HUAWEI)","TRAVAUX-HUAWEI",
Q17="Projet OCM (NOKIA)","TRAVAUX -NOKIA",
Q17="ACCESS-ISSUE","ACCESS-ISSUE",
Q17="Projet OCM (ZTE, NOKIA, autres projets)","TRAVAUX OCM",
Q17="No root CAuse","No root cause",
Q17="ODU HS","TX ISSUE",
Q17="IP &amp; VLAN","TX ISSUE",
Q17="Warehouse HUAWEI","SPARE-ISSUE",
Q17="SPARE-HS","SPARE-ISSUE",
Q17="Power Telco","RAN ISSUE"
),"")</f>
        <v>POWER ISSUE</v>
      </c>
      <c r="Q17" s="48" t="s">
        <v>5335</v>
      </c>
      <c r="R17" s="23" t="str" cm="1">
        <f t="array" ref="R17">IFERROR(_xlfn.IFS(
Q17="MPR ISSUE","ACTIVE",
Q17="BSS Hardware Issue","ACTIVE",
Q17="Sites strategiques, MLL, Pylone, etc.","PASSIVE",
Q17="AKTIVCO DEFAUT GE &amp; POWER Cabinet","PASSIVE",
Q17="AKTIVCO Coupure ENEO &amp; Baisse de tension","PASSIVE",
Q17="Coupure ENEO &amp; Baisse de tension","PASSIVE",
Q17="Defaut GE &amp; POWER Cabinet","PASSIVE",
Q17="Sharing","PASSIVE",
Q17="SIte strategiques &amp; DataCenter","PASSIVE",
Q17="Exclu","Exclu",
Q17="SAT","ACTIVE",
Q17="SPARE-ISSUE","SPARE-ISSUE",
Q17="Fiber CAmtel","ACTIVE",
Q17="Fiber AOF","ACTIVE",
Q17="Projet OCM (HUAWEI)","PLANNED WORKS",
Q17="Projet OCM (NOKIA)","PLANNED WORKS",
Q17="ACCESS-ISSUE","ACCESS-ISSUE",
Q17="Projet OCM (ZTE, NOKIA, autres projets)","PLANNED WORKS",
Q17="No root CAuse","No root cause",
Q17="ODU HS","ACTIVE",
Q17="IP &amp; VLAN","ACTIVE",
Q17="Warehouse HUAWEI","SPARE-ISSUE",
Q17="SPARE-HS","SPARE-ISSUE",
Q17="Power Telco","ACTIVE"
),"")</f>
        <v>PASSIVE</v>
      </c>
      <c r="S17" s="56" t="s">
        <v>5912</v>
      </c>
      <c r="T17" s="7" t="s">
        <v>6088</v>
      </c>
      <c r="U17" s="7" t="s">
        <v>6111</v>
      </c>
      <c r="V17" s="57"/>
      <c r="W17" s="57"/>
      <c r="X17" s="57"/>
      <c r="Y17" s="57"/>
      <c r="Z17" s="57"/>
      <c r="AA17" s="57"/>
      <c r="AB17" s="57"/>
      <c r="AC17" s="57" t="s">
        <v>17</v>
      </c>
      <c r="AD17" s="57" t="s">
        <v>17</v>
      </c>
      <c r="AE17" s="57" t="s">
        <v>17</v>
      </c>
      <c r="AF17" s="57" t="s">
        <v>17</v>
      </c>
      <c r="AG17" s="57" t="s">
        <v>17</v>
      </c>
      <c r="AH17" s="57" t="s">
        <v>17</v>
      </c>
      <c r="AI17" s="57" t="s">
        <v>5609</v>
      </c>
      <c r="AJ17" s="57" t="s">
        <v>17</v>
      </c>
      <c r="AK17" s="57" t="s">
        <v>17</v>
      </c>
      <c r="AL17" s="57" t="s">
        <v>5610</v>
      </c>
      <c r="AM17" s="15"/>
      <c r="AN17" s="15"/>
      <c r="AO17" s="15"/>
      <c r="AP17" s="15"/>
    </row>
    <row r="18" spans="1:42" s="14" customFormat="1" ht="22.5" customHeight="1" x14ac:dyDescent="0.35">
      <c r="A18" s="1" t="s">
        <v>1892</v>
      </c>
      <c r="B18" s="1" t="s">
        <v>1893</v>
      </c>
      <c r="C18" s="3"/>
      <c r="D18" s="1" t="s">
        <v>12</v>
      </c>
      <c r="E18" s="1" t="s">
        <v>13</v>
      </c>
      <c r="F18" s="3" t="s">
        <v>33</v>
      </c>
      <c r="G18" s="1" t="s">
        <v>34</v>
      </c>
      <c r="H18" s="51" t="str">
        <f>_xlfn.XLOOKUP(B18,'[1]Nur des jours'!$B:$B,'[1]Nur des jours'!$H:$H,"")</f>
        <v>ZTE</v>
      </c>
      <c r="I18" s="52">
        <v>7.1190484754745043E-2</v>
      </c>
      <c r="J18" s="52">
        <v>23.92782826891888</v>
      </c>
      <c r="K18" s="52">
        <v>38.783168843448955</v>
      </c>
      <c r="L18" s="53">
        <v>28.267992740409717</v>
      </c>
      <c r="M18" s="54" t="s">
        <v>5374</v>
      </c>
      <c r="N18" s="55"/>
      <c r="O18" s="16" t="str" cm="1">
        <f t="array" ref="O18">IFERROR(_xlfn.IFS(
Q18="MPR ISSUE","PDH",
Q18="BSS Hardware Issue","BSS",
Q18="Sites strategiques, MLL, Pylone, etc.","ENVTECH",
Q18="AKTIVCO DEFAUT GE &amp; POWER Cabinet","AKTIVCO",
Q18="AKTIVCO Coupure ENEO &amp; Baisse de tension","AKTIVCO GRID ONLY",
Q18="Coupure ENEO &amp; Baisse de tension","IHS GRID ONLY",
Q18="Defaut GE &amp; POWER Cabinet","IHS",
Q18="Sharing","Partners",
Q18="SIte strategiques &amp; DataCenter","SST &amp; DC",
Q18="Exclu","Exclu",
Q18="SAT","SAT",
Q18="SPARE-ISSUE","SPARE-ISSUE",
Q18="Fiber CAmtel","TRANS_FO_CAMTEL",
Q18="Fiber AOF","Fiber AOF",
Q18="Projet OCM (HUAWEI)","TRAVAUX-HUAWEI",
Q18="Projet OCM (NOKIA)","TRAVAUX-NOKIA",
Q18="ACCESS-ISSUE","ACCESS-ISSUE",
Q18="Projet OCM (ZTE, NOKIA, autres projets)","TRAVAUX OCM",
Q18="No root CAuse","No root cause",
Q18="ODU HS","PDH",
Q18="IP &amp; VLAN","PDH",
Q18="Warehouse HUAWEI","SPARE-ISSUE",
Q18="SPARE-HS","SPARE-ISSUE",
Q18="Power Telco","BSS"
),"")</f>
        <v>Fiber AOF</v>
      </c>
      <c r="P18" s="22" t="str" cm="1">
        <f t="array" ref="P18">IFERROR(_xlfn.IFS(
Q18="MPR ISSUE","TX ISSUE",
Q18="BSS Hardware Issue","RAN ISSUE",
Q18="Sites strategiques, MLL, Pylone, etc.","ENVTECH",
Q18="AKTIVCO DEFAUT GE &amp; POWER Cabinet","POWER ISSUE",
Q18="AKTIVCO Coupure ENEO &amp; Baisse de tension","POWER ISSUE",
Q18="Coupure ENEO &amp; Baisse de tension","POWER ISSUE",
Q18="Defaut GE &amp; POWER Cabinet","POWER ISSUE",
Q18="Sharing","POWER ISSUE",
Q18="SIte strategiques &amp; DataCenter","POWER ISSUE",
Q18="Exclu","Exclu",
Q18="SAT","TX ISSUE",
Q18="SPARE-ISSUE","SPARE-ISSUE",
Q18="Fiber CAmtel","TX ISSUE",
Q18="Fiber AOF","TX ISSUE",
Q18="Projet OCM (HUAWEI)","TRAVAUX-HUAWEI",
Q18="Projet OCM (NOKIA)","TRAVAUX -NOKIA",
Q18="ACCESS-ISSUE","ACCESS-ISSUE",
Q18="Projet OCM (ZTE, NOKIA, autres projets)","TRAVAUX OCM",
Q18="No root CAuse","No root cause",
Q18="ODU HS","TX ISSUE",
Q18="IP &amp; VLAN","TX ISSUE",
Q18="Warehouse HUAWEI","SPARE-ISSUE",
Q18="SPARE-HS","SPARE-ISSUE",
Q18="Power Telco","RAN ISSUE"
),"")</f>
        <v>TX ISSUE</v>
      </c>
      <c r="Q18" s="48" t="s">
        <v>5580</v>
      </c>
      <c r="R18" s="23" t="str" cm="1">
        <f t="array" ref="R18">IFERROR(_xlfn.IFS(
Q18="MPR ISSUE","ACTIVE",
Q18="BSS Hardware Issue","ACTIVE",
Q18="Sites strategiques, MLL, Pylone, etc.","PASSIVE",
Q18="AKTIVCO DEFAUT GE &amp; POWER Cabinet","PASSIVE",
Q18="AKTIVCO Coupure ENEO &amp; Baisse de tension","PASSIVE",
Q18="Coupure ENEO &amp; Baisse de tension","PASSIVE",
Q18="Defaut GE &amp; POWER Cabinet","PASSIVE",
Q18="Sharing","PASSIVE",
Q18="SIte strategiques &amp; DataCenter","PASSIVE",
Q18="Exclu","Exclu",
Q18="SAT","ACTIVE",
Q18="SPARE-ISSUE","SPARE-ISSUE",
Q18="Fiber CAmtel","ACTIVE",
Q18="Fiber AOF","ACTIVE",
Q18="Projet OCM (HUAWEI)","PLANNED WORKS",
Q18="Projet OCM (NOKIA)","PLANNED WORKS",
Q18="ACCESS-ISSUE","ACCESS-ISSUE",
Q18="Projet OCM (ZTE, NOKIA, autres projets)","PLANNED WORKS",
Q18="No root CAuse","No root cause",
Q18="ODU HS","ACTIVE",
Q18="IP &amp; VLAN","ACTIVE",
Q18="Warehouse HUAWEI","SPARE-ISSUE",
Q18="SPARE-HS","SPARE-ISSUE",
Q18="Power Telco","ACTIVE"
),"")</f>
        <v>ACTIVE</v>
      </c>
      <c r="S18" s="56" t="s">
        <v>6035</v>
      </c>
      <c r="T18" s="7" t="s">
        <v>5809</v>
      </c>
      <c r="U18" s="7"/>
      <c r="V18" s="57" t="s">
        <v>17</v>
      </c>
      <c r="W18" s="57" t="s">
        <v>17</v>
      </c>
      <c r="X18" s="57" t="s">
        <v>17</v>
      </c>
      <c r="Y18" s="57" t="s">
        <v>17</v>
      </c>
      <c r="Z18" s="57" t="s">
        <v>17</v>
      </c>
      <c r="AA18" s="57" t="s">
        <v>17</v>
      </c>
      <c r="AB18" s="57"/>
      <c r="AC18" s="57" t="s">
        <v>17</v>
      </c>
      <c r="AD18" s="57" t="s">
        <v>17</v>
      </c>
      <c r="AE18" s="57" t="s">
        <v>17</v>
      </c>
      <c r="AF18" s="57" t="s">
        <v>17</v>
      </c>
      <c r="AG18" s="57" t="s">
        <v>17</v>
      </c>
      <c r="AH18" s="57" t="s">
        <v>17</v>
      </c>
      <c r="AI18" s="57" t="s">
        <v>5809</v>
      </c>
      <c r="AJ18" s="57" t="s">
        <v>5809</v>
      </c>
      <c r="AK18" s="57" t="s">
        <v>5809</v>
      </c>
      <c r="AL18" s="57" t="s">
        <v>5810</v>
      </c>
      <c r="AM18" s="15"/>
      <c r="AN18" s="15"/>
      <c r="AO18" s="15"/>
      <c r="AP18" s="15"/>
    </row>
    <row r="19" spans="1:42" s="14" customFormat="1" ht="22" customHeight="1" x14ac:dyDescent="0.35">
      <c r="A19" s="58" t="s">
        <v>5382</v>
      </c>
      <c r="B19" s="58" t="s">
        <v>5383</v>
      </c>
      <c r="C19" s="58"/>
      <c r="D19" s="58" t="s">
        <v>12</v>
      </c>
      <c r="E19" s="58" t="e">
        <v>#REF!</v>
      </c>
      <c r="F19" s="58" t="s">
        <v>5384</v>
      </c>
      <c r="G19" s="58" t="s">
        <v>3511</v>
      </c>
      <c r="H19" s="60" t="str">
        <f>_xlfn.XLOOKUP(B19,'[1]Nur des jours'!$B:$B,'[1]Nur des jours'!$H:$H,"")</f>
        <v>NOKIA</v>
      </c>
      <c r="I19" s="52">
        <v>65.466772151898738</v>
      </c>
      <c r="J19" s="52">
        <v>55.081244836133287</v>
      </c>
      <c r="K19" s="52">
        <v>0</v>
      </c>
      <c r="L19" s="53">
        <v>27.84005820990285</v>
      </c>
      <c r="M19" s="54" t="s">
        <v>17</v>
      </c>
      <c r="N19" s="55"/>
      <c r="O19" s="16" t="str" cm="1">
        <f t="array" ref="O19">IFERROR(_xlfn.IFS(
Q19="MPR ISSUE","PDH",
Q19="BSS Hardware Issue","BSS",
Q19="Sites strategiques, MLL, Pylone, etc.","ENVTECH",
Q19="AKTIVCO DEFAUT GE &amp; POWER Cabinet","AKTIVCO",
Q19="AKTIVCO Coupure ENEO &amp; Baisse de tension","AKTIVCO GRID ONLY",
Q19="Coupure ENEO &amp; Baisse de tension","IHS GRID ONLY",
Q19="Defaut GE &amp; POWER Cabinet","IHS",
Q19="Sharing","Partners",
Q19="SIte strategiques &amp; DataCenter","SST &amp; DC",
Q19="Exclu","Exclu",
Q19="SAT","SAT",
Q19="SPARE-ISSUE","SPARE-ISSUE",
Q19="Fiber CAmtel","TRANS_FO_CAMTEL",
Q19="Fiber AOF","Fiber AOF",
Q19="Projet OCM (HUAWEI)","TRAVAUX-HUAWEI",
Q19="Projet OCM (NOKIA)","TRAVAUX-NOKIA",
Q19="ACCESS-ISSUE","ACCESS-ISSUE",
Q19="Projet OCM (ZTE, NOKIA, autres projets)","TRAVAUX OCM",
Q19="No root CAuse","No root cause",
Q19="ODU HS","PDH",
Q19="IP &amp; VLAN","PDH",
Q19="Warehouse HUAWEI","SPARE-ISSUE",
Q19="SPARE-HS","SPARE-ISSUE",
Q19="Power Telco","BSS"
),"")</f>
        <v>PDH</v>
      </c>
      <c r="P19" s="22" t="str" cm="1">
        <f t="array" ref="P19">IFERROR(_xlfn.IFS(
Q19="MPR ISSUE","TX ISSUE",
Q19="BSS Hardware Issue","RAN ISSUE",
Q19="Sites strategiques, MLL, Pylone, etc.","ENVTECH",
Q19="AKTIVCO DEFAUT GE &amp; POWER Cabinet","POWER ISSUE",
Q19="AKTIVCO Coupure ENEO &amp; Baisse de tension","POWER ISSUE",
Q19="Coupure ENEO &amp; Baisse de tension","POWER ISSUE",
Q19="Defaut GE &amp; POWER Cabinet","POWER ISSUE",
Q19="Sharing","POWER ISSUE",
Q19="SIte strategiques &amp; DataCenter","POWER ISSUE",
Q19="Exclu","Exclu",
Q19="SAT","TX ISSUE",
Q19="SPARE-ISSUE","SPARE-ISSUE",
Q19="Fiber CAmtel","TX ISSUE",
Q19="Fiber AOF","TX ISSUE",
Q19="Projet OCM (HUAWEI)","TRAVAUX-HUAWEI",
Q19="Projet OCM (NOKIA)","TRAVAUX -NOKIA",
Q19="ACCESS-ISSUE","ACCESS-ISSUE",
Q19="Projet OCM (ZTE, NOKIA, autres projets)","TRAVAUX OCM",
Q19="No root CAuse","No root cause",
Q19="ODU HS","TX ISSUE",
Q19="IP &amp; VLAN","TX ISSUE",
Q19="Warehouse HUAWEI","SPARE-ISSUE",
Q19="SPARE-HS","SPARE-ISSUE",
Q19="Power Telco","RAN ISSUE"
),"")</f>
        <v>TX ISSUE</v>
      </c>
      <c r="Q19" s="48" t="s">
        <v>5325</v>
      </c>
      <c r="R19" s="23" t="str" cm="1">
        <f t="array" ref="R19">IFERROR(_xlfn.IFS(
Q19="MPR ISSUE","ACTIVE",
Q19="BSS Hardware Issue","ACTIVE",
Q19="Sites strategiques, MLL, Pylone, etc.","PASSIVE",
Q19="AKTIVCO DEFAUT GE &amp; POWER Cabinet","PASSIVE",
Q19="AKTIVCO Coupure ENEO &amp; Baisse de tension","PASSIVE",
Q19="Coupure ENEO &amp; Baisse de tension","PASSIVE",
Q19="Defaut GE &amp; POWER Cabinet","PASSIVE",
Q19="Sharing","PASSIVE",
Q19="SIte strategiques &amp; DataCenter","PASSIVE",
Q19="Exclu","Exclu",
Q19="SAT","ACTIVE",
Q19="SPARE-ISSUE","SPARE-ISSUE",
Q19="Fiber CAmtel","ACTIVE",
Q19="Fiber AOF","ACTIVE",
Q19="Projet OCM (HUAWEI)","PLANNED WORKS",
Q19="Projet OCM (NOKIA)","PLANNED WORKS",
Q19="ACCESS-ISSUE","ACCESS-ISSUE",
Q19="Projet OCM (ZTE, NOKIA, autres projets)","PLANNED WORKS",
Q19="No root CAuse","No root cause",
Q19="ODU HS","ACTIVE",
Q19="IP &amp; VLAN","ACTIVE",
Q19="Warehouse HUAWEI","SPARE-ISSUE",
Q19="SPARE-HS","SPARE-ISSUE",
Q19="Power Telco","ACTIVE"
),"")</f>
        <v>ACTIVE</v>
      </c>
      <c r="S19" s="56" t="s">
        <v>17</v>
      </c>
      <c r="T19" s="7" t="s">
        <v>17</v>
      </c>
      <c r="U19" s="7" t="s">
        <v>6149</v>
      </c>
      <c r="V19" s="57" t="s">
        <v>17</v>
      </c>
      <c r="W19" s="57" t="s">
        <v>17</v>
      </c>
      <c r="X19" s="57" t="s">
        <v>17</v>
      </c>
      <c r="Y19" s="57" t="s">
        <v>17</v>
      </c>
      <c r="Z19" s="57" t="s">
        <v>17</v>
      </c>
      <c r="AA19" s="57" t="s">
        <v>17</v>
      </c>
      <c r="AB19" s="57"/>
      <c r="AC19" s="57" t="s">
        <v>17</v>
      </c>
      <c r="AD19" s="57" t="s">
        <v>17</v>
      </c>
      <c r="AE19" s="57" t="s">
        <v>17</v>
      </c>
      <c r="AF19" s="57" t="s">
        <v>17</v>
      </c>
      <c r="AG19" s="57" t="s">
        <v>17</v>
      </c>
      <c r="AH19" s="57" t="s">
        <v>17</v>
      </c>
      <c r="AI19" s="57" t="s">
        <v>17</v>
      </c>
      <c r="AJ19" s="57" t="s">
        <v>17</v>
      </c>
      <c r="AK19" s="57" t="s">
        <v>17</v>
      </c>
      <c r="AL19" s="57" t="s">
        <v>17</v>
      </c>
      <c r="AM19" s="15"/>
      <c r="AN19" s="15"/>
      <c r="AO19" s="15"/>
      <c r="AP19" s="15"/>
    </row>
    <row r="20" spans="1:42" s="14" customFormat="1" x14ac:dyDescent="0.35">
      <c r="A20" s="1" t="s">
        <v>4188</v>
      </c>
      <c r="B20" s="1" t="s">
        <v>4189</v>
      </c>
      <c r="C20" s="3"/>
      <c r="D20" s="1" t="s">
        <v>23</v>
      </c>
      <c r="E20" s="1" t="s">
        <v>190</v>
      </c>
      <c r="F20" s="3" t="s">
        <v>39</v>
      </c>
      <c r="G20" s="1" t="s">
        <v>3960</v>
      </c>
      <c r="H20" s="60" t="str">
        <f>_xlfn.XLOOKUP(B20,'[1]Nur des jours'!$B:$B,'[1]Nur des jours'!$H:$H,"")</f>
        <v>NOKIA</v>
      </c>
      <c r="I20" s="52">
        <v>65.459951986032294</v>
      </c>
      <c r="J20" s="52">
        <v>55.081244836133287</v>
      </c>
      <c r="K20" s="52">
        <v>0</v>
      </c>
      <c r="L20" s="53">
        <v>27.839084290847694</v>
      </c>
      <c r="M20" s="54" t="s">
        <v>5374</v>
      </c>
      <c r="N20" s="55"/>
      <c r="O20" s="16" t="str" cm="1">
        <f t="array" ref="O20">IFERROR(_xlfn.IFS(
Q20="MPR ISSUE","PDH",
Q20="BSS Hardware Issue","BSS",
Q20="Sites strategiques, MLL, Pylone, etc.","ENVTECH",
Q20="AKTIVCO DEFAUT GE &amp; POWER Cabinet","AKTIVCO",
Q20="AKTIVCO Coupure ENEO &amp; Baisse de tension","AKTIVCO GRID ONLY",
Q20="Coupure ENEO &amp; Baisse de tension","IHS GRID ONLY",
Q20="Defaut GE &amp; POWER Cabinet","IHS",
Q20="Sharing","Partners",
Q20="SIte strategiques &amp; DataCenter","SST &amp; DC",
Q20="Exclu","Exclu",
Q20="SAT","SAT",
Q20="SPARE-ISSUE","SPARE-ISSUE",
Q20="Fiber CAmtel","TRANS_FO_CAMTEL",
Q20="Fiber AOF","Fiber AOF",
Q20="Projet OCM (HUAWEI)","TRAVAUX-HUAWEI",
Q20="Projet OCM (NOKIA)","TRAVAUX-NOKIA",
Q20="ACCESS-ISSUE","ACCESS-ISSUE",
Q20="Projet OCM (ZTE, NOKIA, autres projets)","TRAVAUX OCM",
Q20="No root CAuse","No root cause",
Q20="ODU HS","PDH",
Q20="IP &amp; VLAN","PDH",
Q20="Warehouse HUAWEI","SPARE-ISSUE",
Q20="SPARE-HS","SPARE-ISSUE",
Q20="Power Telco","BSS"
),"")</f>
        <v>TRAVAUX OCM</v>
      </c>
      <c r="P20" s="22" t="str" cm="1">
        <f t="array" ref="P20">IFERROR(_xlfn.IFS(
Q20="MPR ISSUE","TX ISSUE",
Q20="BSS Hardware Issue","RAN ISSUE",
Q20="Sites strategiques, MLL, Pylone, etc.","ENVTECH",
Q20="AKTIVCO DEFAUT GE &amp; POWER Cabinet","POWER ISSUE",
Q20="AKTIVCO Coupure ENEO &amp; Baisse de tension","POWER ISSUE",
Q20="Coupure ENEO &amp; Baisse de tension","POWER ISSUE",
Q20="Defaut GE &amp; POWER Cabinet","POWER ISSUE",
Q20="Sharing","POWER ISSUE",
Q20="SIte strategiques &amp; DataCenter","POWER ISSUE",
Q20="Exclu","Exclu",
Q20="SAT","TX ISSUE",
Q20="SPARE-ISSUE","SPARE-ISSUE",
Q20="Fiber CAmtel","TX ISSUE",
Q20="Fiber AOF","TX ISSUE",
Q20="Projet OCM (HUAWEI)","TRAVAUX-HUAWEI",
Q20="Projet OCM (NOKIA)","TRAVAUX -NOKIA",
Q20="ACCESS-ISSUE","ACCESS-ISSUE",
Q20="Projet OCM (ZTE, NOKIA, autres projets)","TRAVAUX OCM",
Q20="No root CAuse","No root cause",
Q20="ODU HS","TX ISSUE",
Q20="IP &amp; VLAN","TX ISSUE",
Q20="Warehouse HUAWEI","SPARE-ISSUE",
Q20="SPARE-HS","SPARE-ISSUE",
Q20="Power Telco","RAN ISSUE"
),"")</f>
        <v>TRAVAUX OCM</v>
      </c>
      <c r="Q20" s="48" t="s">
        <v>5349</v>
      </c>
      <c r="R20" s="23" t="str" cm="1">
        <f t="array" ref="R20">IFERROR(_xlfn.IFS(
Q20="MPR ISSUE","ACTIVE",
Q20="BSS Hardware Issue","ACTIVE",
Q20="Sites strategiques, MLL, Pylone, etc.","PASSIVE",
Q20="AKTIVCO DEFAUT GE &amp; POWER Cabinet","PASSIVE",
Q20="AKTIVCO Coupure ENEO &amp; Baisse de tension","PASSIVE",
Q20="Coupure ENEO &amp; Baisse de tension","PASSIVE",
Q20="Defaut GE &amp; POWER Cabinet","PASSIVE",
Q20="Sharing","PASSIVE",
Q20="SIte strategiques &amp; DataCenter","PASSIVE",
Q20="Exclu","Exclu",
Q20="SAT","ACTIVE",
Q20="SPARE-ISSUE","SPARE-ISSUE",
Q20="Fiber CAmtel","ACTIVE",
Q20="Fiber AOF","ACTIVE",
Q20="Projet OCM (HUAWEI)","PLANNED WORKS",
Q20="Projet OCM (NOKIA)","PLANNED WORKS",
Q20="ACCESS-ISSUE","ACCESS-ISSUE",
Q20="Projet OCM (ZTE, NOKIA, autres projets)","PLANNED WORKS",
Q20="No root CAuse","No root cause",
Q20="ODU HS","ACTIVE",
Q20="IP &amp; VLAN","ACTIVE",
Q20="Warehouse HUAWEI","SPARE-ISSUE",
Q20="SPARE-HS","SPARE-ISSUE",
Q20="Power Telco","ACTIVE"
),"")</f>
        <v>PLANNED WORKS</v>
      </c>
      <c r="S20" s="56" t="s">
        <v>5946</v>
      </c>
      <c r="T20" s="7"/>
      <c r="U20" s="7" t="s">
        <v>17</v>
      </c>
      <c r="V20" s="57"/>
      <c r="W20" s="57"/>
      <c r="X20" s="57" t="s">
        <v>5536</v>
      </c>
      <c r="Y20" s="57" t="s">
        <v>17</v>
      </c>
      <c r="Z20" s="57" t="s">
        <v>5536</v>
      </c>
      <c r="AA20" s="57" t="s">
        <v>5536</v>
      </c>
      <c r="AB20" s="57"/>
      <c r="AC20" s="57" t="s">
        <v>17</v>
      </c>
      <c r="AD20" s="57" t="s">
        <v>17</v>
      </c>
      <c r="AE20" s="57" t="s">
        <v>17</v>
      </c>
      <c r="AF20" s="57" t="s">
        <v>17</v>
      </c>
      <c r="AG20" s="57" t="s">
        <v>17</v>
      </c>
      <c r="AH20" s="57" t="s">
        <v>17</v>
      </c>
      <c r="AI20" s="57" t="s">
        <v>17</v>
      </c>
      <c r="AJ20" s="57" t="s">
        <v>17</v>
      </c>
      <c r="AK20" s="57" t="s">
        <v>17</v>
      </c>
      <c r="AL20" s="57" t="s">
        <v>17</v>
      </c>
      <c r="AM20" s="15"/>
      <c r="AN20" s="15"/>
      <c r="AO20" s="15"/>
      <c r="AP20" s="15"/>
    </row>
    <row r="21" spans="1:42" s="14" customFormat="1" x14ac:dyDescent="0.35">
      <c r="A21" s="1" t="s">
        <v>4871</v>
      </c>
      <c r="B21" s="1" t="s">
        <v>4872</v>
      </c>
      <c r="C21" s="3"/>
      <c r="D21" s="1" t="s">
        <v>12</v>
      </c>
      <c r="E21" s="1" t="s">
        <v>6074</v>
      </c>
      <c r="F21" s="3" t="s">
        <v>14</v>
      </c>
      <c r="G21" s="1" t="s">
        <v>1434</v>
      </c>
      <c r="H21" s="59" t="str">
        <f>_xlfn.XLOOKUP(B21,'[1]Nur des jours'!$B:$B,'[1]Nur des jours'!$H:$H,"")</f>
        <v>HUAWEI</v>
      </c>
      <c r="I21" s="52">
        <v>64.745872450631268</v>
      </c>
      <c r="J21" s="52">
        <v>55.081244836133287</v>
      </c>
      <c r="K21" s="52">
        <v>0</v>
      </c>
      <c r="L21" s="53">
        <v>27.737113799214111</v>
      </c>
      <c r="M21" s="54" t="s">
        <v>5376</v>
      </c>
      <c r="N21" s="55"/>
      <c r="O21" s="16" t="str" cm="1">
        <f t="array" ref="O21">IFERROR(_xlfn.IFS(
Q21="MPR ISSUE","PDH",
Q21="BSS Hardware Issue","BSS",
Q21="Sites strategiques, MLL, Pylone, etc.","ENVTECH",
Q21="AKTIVCO DEFAUT GE &amp; POWER Cabinet","AKTIVCO",
Q21="AKTIVCO Coupure ENEO &amp; Baisse de tension","AKTIVCO GRID ONLY",
Q21="Coupure ENEO &amp; Baisse de tension","IHS GRID ONLY",
Q21="Defaut GE &amp; POWER Cabinet","IHS",
Q21="Sharing","Partners",
Q21="SIte strategiques &amp; DataCenter","SST &amp; DC",
Q21="Exclu","Exclu",
Q21="SAT","SAT",
Q21="SPARE-ISSUE","SPARE-ISSUE",
Q21="Fiber CAmtel","TRANS_FO_CAMTEL",
Q21="Fiber AOF","Fiber AOF",
Q21="Projet OCM (HUAWEI)","TRAVAUX-HUAWEI",
Q21="Projet OCM (NOKIA)","TRAVAUX-NOKIA",
Q21="ACCESS-ISSUE","ACCESS-ISSUE",
Q21="Projet OCM (ZTE, NOKIA, autres projets)","TRAVAUX OCM",
Q21="No root CAuse","No root cause",
Q21="ODU HS","PDH",
Q21="IP &amp; VLAN","PDH",
Q21="Warehouse HUAWEI","SPARE-ISSUE",
Q21="SPARE-HS","SPARE-ISSUE",
Q21="Power Telco","BSS"
),"")</f>
        <v>PDH</v>
      </c>
      <c r="P21" s="22" t="str" cm="1">
        <f t="array" ref="P21">IFERROR(_xlfn.IFS(
Q21="MPR ISSUE","TX ISSUE",
Q21="BSS Hardware Issue","RAN ISSUE",
Q21="Sites strategiques, MLL, Pylone, etc.","ENVTECH",
Q21="AKTIVCO DEFAUT GE &amp; POWER Cabinet","POWER ISSUE",
Q21="AKTIVCO Coupure ENEO &amp; Baisse de tension","POWER ISSUE",
Q21="Coupure ENEO &amp; Baisse de tension","POWER ISSUE",
Q21="Defaut GE &amp; POWER Cabinet","POWER ISSUE",
Q21="Sharing","POWER ISSUE",
Q21="SIte strategiques &amp; DataCenter","POWER ISSUE",
Q21="Exclu","Exclu",
Q21="SAT","TX ISSUE",
Q21="SPARE-ISSUE","SPARE-ISSUE",
Q21="Fiber CAmtel","TX ISSUE",
Q21="Fiber AOF","TX ISSUE",
Q21="Projet OCM (HUAWEI)","TRAVAUX-HUAWEI",
Q21="Projet OCM (NOKIA)","TRAVAUX -NOKIA",
Q21="ACCESS-ISSUE","ACCESS-ISSUE",
Q21="Projet OCM (ZTE, NOKIA, autres projets)","TRAVAUX OCM",
Q21="No root CAuse","No root cause",
Q21="ODU HS","TX ISSUE",
Q21="IP &amp; VLAN","TX ISSUE",
Q21="Warehouse HUAWEI","SPARE-ISSUE",
Q21="SPARE-HS","SPARE-ISSUE",
Q21="Power Telco","RAN ISSUE"
),"")</f>
        <v>TX ISSUE</v>
      </c>
      <c r="Q21" s="48" t="s">
        <v>5360</v>
      </c>
      <c r="R21" s="23" t="str" cm="1">
        <f t="array" ref="R21">IFERROR(_xlfn.IFS(
Q21="MPR ISSUE","ACTIVE",
Q21="BSS Hardware Issue","ACTIVE",
Q21="Sites strategiques, MLL, Pylone, etc.","PASSIVE",
Q21="AKTIVCO DEFAUT GE &amp; POWER Cabinet","PASSIVE",
Q21="AKTIVCO Coupure ENEO &amp; Baisse de tension","PASSIVE",
Q21="Coupure ENEO &amp; Baisse de tension","PASSIVE",
Q21="Defaut GE &amp; POWER Cabinet","PASSIVE",
Q21="Sharing","PASSIVE",
Q21="SIte strategiques &amp; DataCenter","PASSIVE",
Q21="Exclu","Exclu",
Q21="SAT","ACTIVE",
Q21="SPARE-ISSUE","SPARE-ISSUE",
Q21="Fiber CAmtel","ACTIVE",
Q21="Fiber AOF","ACTIVE",
Q21="Projet OCM (HUAWEI)","PLANNED WORKS",
Q21="Projet OCM (NOKIA)","PLANNED WORKS",
Q21="ACCESS-ISSUE","ACCESS-ISSUE",
Q21="Projet OCM (ZTE, NOKIA, autres projets)","PLANNED WORKS",
Q21="No root CAuse","No root cause",
Q21="ODU HS","ACTIVE",
Q21="IP &amp; VLAN","ACTIVE",
Q21="Warehouse HUAWEI","SPARE-ISSUE",
Q21="SPARE-HS","SPARE-ISSUE",
Q21="Power Telco","ACTIVE"
),"")</f>
        <v>ACTIVE</v>
      </c>
      <c r="S21" s="56" t="s">
        <v>5963</v>
      </c>
      <c r="T21" s="7" t="s">
        <v>17</v>
      </c>
      <c r="U21" s="7" t="s">
        <v>6112</v>
      </c>
      <c r="V21" s="57" t="s">
        <v>17</v>
      </c>
      <c r="W21" s="57" t="s">
        <v>17</v>
      </c>
      <c r="X21" s="57" t="s">
        <v>17</v>
      </c>
      <c r="Y21" s="57" t="s">
        <v>17</v>
      </c>
      <c r="Z21" s="57" t="s">
        <v>17</v>
      </c>
      <c r="AA21" s="57" t="s">
        <v>17</v>
      </c>
      <c r="AB21" s="57"/>
      <c r="AC21" s="57" t="s">
        <v>17</v>
      </c>
      <c r="AD21" s="57" t="s">
        <v>17</v>
      </c>
      <c r="AE21" s="57" t="s">
        <v>17</v>
      </c>
      <c r="AF21" s="57" t="s">
        <v>17</v>
      </c>
      <c r="AG21" s="57" t="s">
        <v>17</v>
      </c>
      <c r="AH21" s="57" t="s">
        <v>17</v>
      </c>
      <c r="AI21" s="57" t="s">
        <v>5706</v>
      </c>
      <c r="AJ21" s="57" t="s">
        <v>5706</v>
      </c>
      <c r="AK21" s="57" t="s">
        <v>5706</v>
      </c>
      <c r="AL21" s="57" t="s">
        <v>17</v>
      </c>
      <c r="AM21" s="15"/>
      <c r="AN21" s="15"/>
      <c r="AO21" s="15"/>
      <c r="AP21" s="15"/>
    </row>
    <row r="22" spans="1:42" s="14" customFormat="1" x14ac:dyDescent="0.35">
      <c r="A22" s="1" t="s">
        <v>162</v>
      </c>
      <c r="B22" s="1" t="s">
        <v>163</v>
      </c>
      <c r="C22" s="3"/>
      <c r="D22" s="1" t="s">
        <v>12</v>
      </c>
      <c r="E22" s="1" t="s">
        <v>13</v>
      </c>
      <c r="F22" s="3" t="s">
        <v>14</v>
      </c>
      <c r="G22" s="1" t="s">
        <v>108</v>
      </c>
      <c r="H22" s="59" t="str">
        <f>_xlfn.XLOOKUP(B22,'[1]Nur des jours'!$B:$B,'[1]Nur des jours'!$H:$H,"")</f>
        <v>Huawei</v>
      </c>
      <c r="I22" s="52">
        <v>14.293675487292623</v>
      </c>
      <c r="J22" s="52">
        <v>28.599427597063695</v>
      </c>
      <c r="K22" s="52">
        <v>30.819623106943599</v>
      </c>
      <c r="L22" s="53">
        <v>27.714374074359434</v>
      </c>
      <c r="M22" s="54" t="s">
        <v>5374</v>
      </c>
      <c r="N22" s="55"/>
      <c r="O22" s="16" t="str" cm="1">
        <f t="array" ref="O22">IFERROR(_xlfn.IFS(
Q22="MPR ISSUE","PDH",
Q22="BSS Hardware Issue","BSS",
Q22="Sites strategiques, MLL, Pylone, etc.","ENVTECH",
Q22="AKTIVCO DEFAUT GE &amp; POWER Cabinet","AKTIVCO",
Q22="AKTIVCO Coupure ENEO &amp; Baisse de tension","AKTIVCO GRID ONLY",
Q22="Coupure ENEO &amp; Baisse de tension","IHS GRID ONLY",
Q22="Defaut GE &amp; POWER Cabinet","IHS",
Q22="Sharing","Partners",
Q22="SIte strategiques &amp; DataCenter","SST &amp; DC",
Q22="Exclu","Exclu",
Q22="SAT","SAT",
Q22="SPARE-ISSUE","SPARE-ISSUE",
Q22="Fiber CAmtel","TRANS_FO_CAMTEL",
Q22="Fiber AOF","Fiber AOF",
Q22="Projet OCM (HUAWEI)","TRAVAUX-HUAWEI",
Q22="Projet OCM (NOKIA)","TRAVAUX-NOKIA",
Q22="ACCESS-ISSUE","ACCESS-ISSUE",
Q22="Projet OCM (ZTE, NOKIA, autres projets)","TRAVAUX OCM",
Q22="No root CAuse","No root cause",
Q22="ODU HS","PDH",
Q22="IP &amp; VLAN","PDH",
Q22="Warehouse HUAWEI","SPARE-ISSUE",
Q22="SPARE-HS","SPARE-ISSUE",
Q22="Power Telco","BSS"
),"")</f>
        <v>No root cause</v>
      </c>
      <c r="P22" s="22" t="str" cm="1">
        <f t="array" ref="P22">IFERROR(_xlfn.IFS(
Q22="MPR ISSUE","TX ISSUE",
Q22="BSS Hardware Issue","RAN ISSUE",
Q22="Sites strategiques, MLL, Pylone, etc.","ENVTECH",
Q22="AKTIVCO DEFAUT GE &amp; POWER Cabinet","POWER ISSUE",
Q22="AKTIVCO Coupure ENEO &amp; Baisse de tension","POWER ISSUE",
Q22="Coupure ENEO &amp; Baisse de tension","POWER ISSUE",
Q22="Defaut GE &amp; POWER Cabinet","POWER ISSUE",
Q22="Sharing","POWER ISSUE",
Q22="SIte strategiques &amp; DataCenter","POWER ISSUE",
Q22="Exclu","Exclu",
Q22="SAT","TX ISSUE",
Q22="SPARE-ISSUE","SPARE-ISSUE",
Q22="Fiber CAmtel","TX ISSUE",
Q22="Fiber AOF","TX ISSUE",
Q22="Projet OCM (HUAWEI)","TRAVAUX-HUAWEI",
Q22="Projet OCM (NOKIA)","TRAVAUX -NOKIA",
Q22="ACCESS-ISSUE","ACCESS-ISSUE",
Q22="Projet OCM (ZTE, NOKIA, autres projets)","TRAVAUX OCM",
Q22="No root CAuse","No root cause",
Q22="ODU HS","TX ISSUE",
Q22="IP &amp; VLAN","TX ISSUE",
Q22="Warehouse HUAWEI","SPARE-ISSUE",
Q22="SPARE-HS","SPARE-ISSUE",
Q22="Power Telco","RAN ISSUE"
),"")</f>
        <v>No root cause</v>
      </c>
      <c r="Q22" s="48" t="s">
        <v>5576</v>
      </c>
      <c r="R22" s="23" t="str" cm="1">
        <f t="array" ref="R22">IFERROR(_xlfn.IFS(
Q22="MPR ISSUE","ACTIVE",
Q22="BSS Hardware Issue","ACTIVE",
Q22="Sites strategiques, MLL, Pylone, etc.","PASSIVE",
Q22="AKTIVCO DEFAUT GE &amp; POWER Cabinet","PASSIVE",
Q22="AKTIVCO Coupure ENEO &amp; Baisse de tension","PASSIVE",
Q22="Coupure ENEO &amp; Baisse de tension","PASSIVE",
Q22="Defaut GE &amp; POWER Cabinet","PASSIVE",
Q22="Sharing","PASSIVE",
Q22="SIte strategiques &amp; DataCenter","PASSIVE",
Q22="Exclu","Exclu",
Q22="SAT","ACTIVE",
Q22="SPARE-ISSUE","SPARE-ISSUE",
Q22="Fiber CAmtel","ACTIVE",
Q22="Fiber AOF","ACTIVE",
Q22="Projet OCM (HUAWEI)","PLANNED WORKS",
Q22="Projet OCM (NOKIA)","PLANNED WORKS",
Q22="ACCESS-ISSUE","ACCESS-ISSUE",
Q22="Projet OCM (ZTE, NOKIA, autres projets)","PLANNED WORKS",
Q22="No root CAuse","No root cause",
Q22="ODU HS","ACTIVE",
Q22="IP &amp; VLAN","ACTIVE",
Q22="Warehouse HUAWEI","SPARE-ISSUE",
Q22="SPARE-HS","SPARE-ISSUE",
Q22="Power Telco","ACTIVE"
),"")</f>
        <v>No root cause</v>
      </c>
      <c r="S22" s="56" t="s">
        <v>5913</v>
      </c>
      <c r="T22" s="7" t="s">
        <v>5520</v>
      </c>
      <c r="U22" s="7"/>
      <c r="V22" s="57"/>
      <c r="W22" s="57"/>
      <c r="X22" s="57"/>
      <c r="Y22" s="57"/>
      <c r="Z22" s="57"/>
      <c r="AA22" s="57"/>
      <c r="AB22" s="57"/>
      <c r="AC22" s="57" t="s">
        <v>17</v>
      </c>
      <c r="AD22" s="57" t="s">
        <v>17</v>
      </c>
      <c r="AE22" s="57" t="s">
        <v>17</v>
      </c>
      <c r="AF22" s="57" t="s">
        <v>17</v>
      </c>
      <c r="AG22" s="57" t="s">
        <v>17</v>
      </c>
      <c r="AH22" s="57" t="s">
        <v>17</v>
      </c>
      <c r="AI22" s="57" t="s">
        <v>5520</v>
      </c>
      <c r="AJ22" s="57" t="s">
        <v>5520</v>
      </c>
      <c r="AK22" s="57" t="s">
        <v>5520</v>
      </c>
      <c r="AL22" s="57" t="s">
        <v>17</v>
      </c>
      <c r="AM22" s="15"/>
      <c r="AN22" s="15"/>
      <c r="AO22" s="15"/>
      <c r="AP22" s="15"/>
    </row>
    <row r="23" spans="1:42" s="14" customFormat="1" x14ac:dyDescent="0.35">
      <c r="A23" s="1" t="s">
        <v>106</v>
      </c>
      <c r="B23" s="1" t="s">
        <v>107</v>
      </c>
      <c r="C23" s="3"/>
      <c r="D23" s="1" t="s">
        <v>12</v>
      </c>
      <c r="E23" s="1" t="s">
        <v>13</v>
      </c>
      <c r="F23" s="3" t="s">
        <v>14</v>
      </c>
      <c r="G23" s="1" t="s">
        <v>108</v>
      </c>
      <c r="H23" s="59" t="str">
        <f>_xlfn.XLOOKUP(B23,'[1]Nur des jours'!$B:$B,'[1]Nur des jours'!$H:$H,"")</f>
        <v>Huawei</v>
      </c>
      <c r="I23" s="52">
        <v>27.872323737355572</v>
      </c>
      <c r="J23" s="52">
        <v>47.434259514265023</v>
      </c>
      <c r="K23" s="52">
        <v>14.681515627086217</v>
      </c>
      <c r="L23" s="53">
        <v>27.560635699263482</v>
      </c>
      <c r="M23" s="54" t="s">
        <v>5374</v>
      </c>
      <c r="N23" s="55"/>
      <c r="O23" s="16" t="str" cm="1">
        <f t="array" ref="O23">IFERROR(_xlfn.IFS(
Q23="MPR ISSUE","PDH",
Q23="BSS Hardware Issue","BSS",
Q23="Sites strategiques, MLL, Pylone, etc.","ENVTECH",
Q23="AKTIVCO DEFAUT GE &amp; POWER Cabinet","AKTIVCO",
Q23="AKTIVCO Coupure ENEO &amp; Baisse de tension","AKTIVCO GRID ONLY",
Q23="Coupure ENEO &amp; Baisse de tension","IHS GRID ONLY",
Q23="Defaut GE &amp; POWER Cabinet","IHS",
Q23="Sharing","Partners",
Q23="Sites strategiques &amp; DataCenter","SST &amp; DC",
Q23="Exclu","Exclu",
Q23="SAT","SAT",
Q23="SPARE-ISSUE","SPARE-ISSUE",
Q23="Fiber CAmtel","TRANS_FO_CAMTEL",
Q23="Fiber AOF","Fiber AOF",
Q23="Projet OCM (HUAWEI)","TRAVAUX-HUAWEI",
Q23="Projet OCM (NOKIA)","TRAVAUX-NOKIA",
Q23="ACCESS-ISSUE","ACCESS-ISSUE",
Q23="Projet OCM (ZTE, NOKIA, autres projets)","TRAVAUX OCM",
Q23="No root CAuse","No root cause",
Q23="ODU HS","PDH",
Q23="IP &amp; VLAN","PDH",
Q23="Warehouse HUAWEI","SPARE-ISSUE",
Q23="SPARE-HS","SPARE-ISSUE",
Q23="Power Telco","BSS"
),"")</f>
        <v>SST &amp; DC</v>
      </c>
      <c r="P23" s="22" t="str" cm="1">
        <f t="array" ref="P23">IFERROR(_xlfn.IFS(
Q23="MPR ISSUE","TX ISSUE",
Q23="BSS Hardware Issue","RAN ISSUE",
Q23="Sites strategiques, MLL, Pylone, etc.","ENVTECH",
Q23="AKTIVCO DEFAUT GE &amp; POWER Cabinet","POWER ISSUE",
Q23="AKTIVCO Coupure ENEO &amp; Baisse de tension","POWER ISSUE",
Q23="Coupure ENEO &amp; Baisse de tension","POWER ISSUE",
Q23="Defaut GE &amp; POWER Cabinet","POWER ISSUE",
Q23="Sharing","POWER ISSUE",
Q23="Sites strategiques &amp; DataCenter","POWER ISSUE",
Q23="Exclu","Exclu",
Q23="SAT","TX ISSUE",
Q23="SPARE-ISSUE","SPARE-ISSUE",
Q23="Fiber CAmtel","TX ISSUE",
Q23="Fiber AOF","TX ISSUE",
Q23="Projet OCM (HUAWEI)","TRAVAUX-HUAWEI",
Q23="Projet OCM (NOKIA)","TRAVAUX -NOKIA",
Q23="ACCESS-ISSUE","ACCESS-ISSUE",
Q23="Projet OCM (ZTE, NOKIA, autres projets)","TRAVAUX OCM",
Q23="No root CAuse","No root cause",
Q23="ODU HS","TX ISSUE",
Q23="IP &amp; VLAN","TX ISSUE",
Q23="Warehouse HUAWEI","SPARE-ISSUE",
Q23="SPARE-HS","SPARE-ISSUE",
Q23="Power Telco","RAN ISSUE"
),"")</f>
        <v>POWER ISSUE</v>
      </c>
      <c r="Q23" s="48" t="s">
        <v>5341</v>
      </c>
      <c r="R23" s="23" t="str" cm="1">
        <f t="array" ref="R23">IFERROR(_xlfn.IFS(
Q23="MPR ISSUE","ACTIVE",
Q23="BSS Hardware Issue","ACTIVE",
Q23="Sites strategiques, MLL, Pylone, etc.","PASSIVE",
Q23="AKTIVCO DEFAUT GE &amp; POWER Cabinet","PASSIVE",
Q23="AKTIVCO Coupure ENEO &amp; Baisse de tension","PASSIVE",
Q23="Coupure ENEO &amp; Baisse de tension","PASSIVE",
Q23="Defaut GE &amp; POWER Cabinet","PASSIVE",
Q23="Sharing","PASSIVE",
Q23="Sites strategiques &amp; DataCenter","PASSIVE",
Q23="Exclu","Exclu",
Q23="SAT","ACTIVE",
Q23="SPARE-ISSUE","SPARE-ISSUE",
Q23="Fiber CAmtel","ACTIVE",
Q23="Fiber AOF","ACTIVE",
Q23="Projet OCM (HUAWEI)","PLANNED WORKS",
Q23="Projet OCM (NOKIA)","PLANNED WORKS",
Q23="ACCESS-ISSUE","ACCESS-ISSUE",
Q23="Projet OCM (ZTE, NOKIA, autres projets)","PLANNED WORKS",
Q23="No root CAuse","No root cause",
Q23="ODU HS","ACTIVE",
Q23="IP &amp; VLAN","ACTIVE",
Q23="Warehouse HUAWEI","SPARE-ISSUE",
Q23="SPARE-HS","SPARE-ISSUE",
Q23="Power Telco","ACTIVE"
),"")</f>
        <v>PASSIVE</v>
      </c>
      <c r="S23" s="56" t="s">
        <v>5910</v>
      </c>
      <c r="T23" s="7" t="s">
        <v>5607</v>
      </c>
      <c r="U23" s="7"/>
      <c r="V23" s="57"/>
      <c r="W23" s="57"/>
      <c r="X23" s="57"/>
      <c r="Y23" s="57"/>
      <c r="Z23" s="57"/>
      <c r="AA23" s="57"/>
      <c r="AB23" s="57"/>
      <c r="AC23" s="57" t="s">
        <v>17</v>
      </c>
      <c r="AD23" s="57" t="s">
        <v>17</v>
      </c>
      <c r="AE23" s="57" t="s">
        <v>17</v>
      </c>
      <c r="AF23" s="57" t="s">
        <v>17</v>
      </c>
      <c r="AG23" s="57" t="s">
        <v>17</v>
      </c>
      <c r="AH23" s="57" t="s">
        <v>17</v>
      </c>
      <c r="AI23" s="57" t="s">
        <v>5607</v>
      </c>
      <c r="AJ23" s="57" t="s">
        <v>5520</v>
      </c>
      <c r="AK23" s="57" t="s">
        <v>17</v>
      </c>
      <c r="AL23" s="57" t="s">
        <v>17</v>
      </c>
      <c r="AM23" s="15"/>
      <c r="AN23" s="15"/>
      <c r="AO23" s="15"/>
      <c r="AP23" s="15"/>
    </row>
    <row r="24" spans="1:42" s="14" customFormat="1" x14ac:dyDescent="0.35">
      <c r="A24" s="1" t="s">
        <v>1777</v>
      </c>
      <c r="B24" s="1" t="s">
        <v>1778</v>
      </c>
      <c r="C24" s="3"/>
      <c r="D24" s="1" t="s">
        <v>23</v>
      </c>
      <c r="E24" s="1" t="s">
        <v>38</v>
      </c>
      <c r="F24" s="3" t="s">
        <v>228</v>
      </c>
      <c r="G24" s="1" t="s">
        <v>491</v>
      </c>
      <c r="H24" s="51" t="str">
        <f>_xlfn.XLOOKUP(B24,'[1]Nur des jours'!$B:$B,'[1]Nur des jours'!$H:$H,"")</f>
        <v>ZTE</v>
      </c>
      <c r="I24" s="52">
        <v>28.694261597304653</v>
      </c>
      <c r="J24" s="52">
        <v>13.59648228049954</v>
      </c>
      <c r="K24" s="52">
        <v>34.517328073596914</v>
      </c>
      <c r="L24" s="53">
        <v>26.662425485042792</v>
      </c>
      <c r="M24" s="54" t="s">
        <v>5374</v>
      </c>
      <c r="N24" s="55"/>
      <c r="O24" s="16" t="str" cm="1">
        <f t="array" ref="O24">IFERROR(_xlfn.IFS(
Q24="MPR ISSUE","PDH",
Q24="BSS Hardware Issue","BSS",
Q24="Sites strategiques, MLL, Pylone, etc.","ENVTECH",
Q24="AKTIVCO DEFAUT GE &amp; POWER Cabinet","AKTIVCO",
Q24="AKTIVCO Coupure ENEO &amp; Baisse de tension","AKTIVCO GRID ONLY",
Q24="Coupure ENEO &amp; Baisse de tension","IHS GRID ONLY",
Q24="Defaut GE &amp; POWER Cabinet","IHS",
Q24="Sharing","Partners",
Q24="SIte strategiques &amp; DataCenter","SST &amp; DC",
Q24="Exclu","Exclu",
Q24="SAT","SAT",
Q24="SPARE-ISSUE","SPARE-ISSUE",
Q24="Fiber CAmtel","TRANS_FO_CAMTEL",
Q24="Fiber AOF","Fiber AOF",
Q24="Projet OCM (HUAWEI)","TRAVAUX-HUAWEI",
Q24="Projet OCM (NOKIA)","TRAVAUX-NOKIA",
Q24="ACCESS-ISSUE","ACCESS-ISSUE",
Q24="Projet OCM (ZTE, NOKIA, autres projets)","TRAVAUX OCM",
Q24="No root CAuse","No root cause",
Q24="ODU HS","PDH",
Q24="IP &amp; VLAN","PDH",
Q24="Warehouse HUAWEI","SPARE-ISSUE",
Q24="SPARE-HS","SPARE-ISSUE",
Q24="Power Telco","BSS"
),"")</f>
        <v>AKTIVCO</v>
      </c>
      <c r="P24" s="22" t="str" cm="1">
        <f t="array" ref="P24">IFERROR(_xlfn.IFS(
Q24="MPR ISSUE","TX ISSUE",
Q24="BSS Hardware Issue","RAN ISSUE",
Q24="Sites strategiques, MLL, Pylone, etc.","ENVTECH",
Q24="AKTIVCO DEFAUT GE &amp; POWER Cabinet","POWER ISSUE",
Q24="AKTIVCO Coupure ENEO &amp; Baisse de tension","POWER ISSUE",
Q24="Coupure ENEO &amp; Baisse de tension","POWER ISSUE",
Q24="Defaut GE &amp; POWER Cabinet","POWER ISSUE",
Q24="Sharing","POWER ISSUE",
Q24="SIte strategiques &amp; DataCenter","POWER ISSUE",
Q24="Exclu","Exclu",
Q24="SAT","TX ISSUE",
Q24="SPARE-ISSUE","SPARE-ISSUE",
Q24="Fiber CAmtel","TX ISSUE",
Q24="Fiber AOF","TX ISSUE",
Q24="Projet OCM (HUAWEI)","TRAVAUX-HUAWEI",
Q24="Projet OCM (NOKIA)","TRAVAUX -NOKIA",
Q24="ACCESS-ISSUE","ACCESS-ISSUE",
Q24="Projet OCM (ZTE, NOKIA, autres projets)","TRAVAUX OCM",
Q24="No root CAuse","No root cause",
Q24="ODU HS","TX ISSUE",
Q24="IP &amp; VLAN","TX ISSUE",
Q24="Warehouse HUAWEI","SPARE-ISSUE",
Q24="SPARE-HS","SPARE-ISSUE",
Q24="Power Telco","RAN ISSUE"
),"")</f>
        <v>POWER ISSUE</v>
      </c>
      <c r="Q24" s="48" t="s">
        <v>5333</v>
      </c>
      <c r="R24" s="23" t="str" cm="1">
        <f t="array" ref="R24">IFERROR(_xlfn.IFS(
Q24="MPR ISSUE","ACTIVE",
Q24="BSS Hardware Issue","ACTIVE",
Q24="Sites strategiques, MLL, Pylone, etc.","PASSIVE",
Q24="AKTIVCO DEFAUT GE &amp; POWER Cabinet","PASSIVE",
Q24="AKTIVCO Coupure ENEO &amp; Baisse de tension","PASSIVE",
Q24="Coupure ENEO &amp; Baisse de tension","PASSIVE",
Q24="Defaut GE &amp; POWER Cabinet","PASSIVE",
Q24="Sharing","PASSIVE",
Q24="SIte strategiques &amp; DataCenter","PASSIVE",
Q24="Exclu","Exclu",
Q24="SAT","ACTIVE",
Q24="SPARE-ISSUE","SPARE-ISSUE",
Q24="Fiber CAmtel","ACTIVE",
Q24="Fiber AOF","ACTIVE",
Q24="Projet OCM (HUAWEI)","PLANNED WORKS",
Q24="Projet OCM (NOKIA)","PLANNED WORKS",
Q24="ACCESS-ISSUE","ACCESS-ISSUE",
Q24="Projet OCM (ZTE, NOKIA, autres projets)","PLANNED WORKS",
Q24="No root CAuse","No root cause",
Q24="ODU HS","ACTIVE",
Q24="IP &amp; VLAN","ACTIVE",
Q24="Warehouse HUAWEI","SPARE-ISSUE",
Q24="SPARE-HS","SPARE-ISSUE",
Q24="Power Telco","ACTIVE"
),"")</f>
        <v>PASSIVE</v>
      </c>
      <c r="S24" s="56" t="s">
        <v>5995</v>
      </c>
      <c r="T24" s="7" t="s">
        <v>5519</v>
      </c>
      <c r="U24" s="7" t="s">
        <v>5519</v>
      </c>
      <c r="V24" s="57"/>
      <c r="W24" s="57"/>
      <c r="X24" s="57" t="s">
        <v>5519</v>
      </c>
      <c r="Y24" s="57" t="s">
        <v>17</v>
      </c>
      <c r="Z24" s="57" t="s">
        <v>5519</v>
      </c>
      <c r="AA24" s="57" t="s">
        <v>5519</v>
      </c>
      <c r="AB24" s="57"/>
      <c r="AC24" s="57" t="s">
        <v>17</v>
      </c>
      <c r="AD24" s="57" t="s">
        <v>17</v>
      </c>
      <c r="AE24" s="57" t="s">
        <v>17</v>
      </c>
      <c r="AF24" s="57" t="s">
        <v>17</v>
      </c>
      <c r="AG24" s="57" t="s">
        <v>17</v>
      </c>
      <c r="AH24" s="57" t="s">
        <v>17</v>
      </c>
      <c r="AI24" s="57" t="s">
        <v>5520</v>
      </c>
      <c r="AJ24" s="57" t="s">
        <v>17</v>
      </c>
      <c r="AK24" s="57" t="s">
        <v>17</v>
      </c>
      <c r="AL24" s="57" t="s">
        <v>5735</v>
      </c>
      <c r="AM24" s="15"/>
      <c r="AN24" s="15"/>
      <c r="AO24" s="15"/>
      <c r="AP24" s="15"/>
    </row>
    <row r="25" spans="1:42" s="14" customFormat="1" x14ac:dyDescent="0.35">
      <c r="A25" s="1" t="s">
        <v>2375</v>
      </c>
      <c r="B25" s="1" t="s">
        <v>2376</v>
      </c>
      <c r="C25" s="3"/>
      <c r="D25" s="1" t="s">
        <v>23</v>
      </c>
      <c r="E25" s="1" t="s">
        <v>38</v>
      </c>
      <c r="F25" s="3" t="s">
        <v>39</v>
      </c>
      <c r="G25" s="1" t="s">
        <v>40</v>
      </c>
      <c r="H25" s="51" t="str">
        <f>_xlfn.XLOOKUP(B25,'[1]Nur des jours'!$B:$B,'[1]Nur des jours'!$H:$H,"")</f>
        <v>ZTE</v>
      </c>
      <c r="I25" s="52">
        <v>12.282981427526586</v>
      </c>
      <c r="J25" s="52">
        <v>10.458742617583155</v>
      </c>
      <c r="K25" s="52">
        <v>40.99934992021749</v>
      </c>
      <c r="L25" s="53">
        <v>26.645821027129298</v>
      </c>
      <c r="M25" s="54" t="s">
        <v>5374</v>
      </c>
      <c r="N25" s="55"/>
      <c r="O25" s="16" t="str" cm="1">
        <f t="array" ref="O25">IFERROR(_xlfn.IFS(
Q25="MPR ISSUE","PDH",
Q25="BSS Hardware Issue","BSS",
Q25="Sites strategiques, MLL, Pylone, etc.","ENVTECH",
Q25="AKTIVCO DEFAUT GE &amp; POWER Cabinet","AKTIVCO",
Q25="AKTIVCO Coupure ENEO &amp; Baisse de tension","AKTIVCO GRID ONLY",
Q25="Coupure ENEO &amp; Baisse de tension","IHS GRID ONLY",
Q25="Defaut GE &amp; POWER Cabinet","IHS",
Q25="Sharing","Partners",
Q25="SIte strategiques &amp; DataCenter","SST &amp; DC",
Q25="Exclu","Exclu",
Q25="SAT","SAT",
Q25="SPARE-ISSUE","SPARE-ISSUE",
Q25="Fiber CAmtel","TRANS_FO_CAMTEL",
Q25="Fiber AOF","Fiber AOF",
Q25="Projet OCM (HUAWEI)","TRAVAUX-HUAWEI",
Q25="Projet OCM (NOKIA)","TRAVAUX-NOKIA",
Q25="ACCESS-ISSUE","ACCESS-ISSUE",
Q25="Projet OCM (ZTE, NOKIA, autres projets)","TRAVAUX OCM",
Q25="No root CAuse","No root cause",
Q25="ODU HS","PDH",
Q25="IP &amp; VLAN","PDH",
Q25="Warehouse HUAWEI","SPARE-ISSUE",
Q25="SPARE-HS","SPARE-ISSUE",
Q25="Power Telco","BSS"
),"")</f>
        <v>Fiber AOF</v>
      </c>
      <c r="P25" s="22" t="str" cm="1">
        <f t="array" ref="P25">IFERROR(_xlfn.IFS(
Q25="MPR ISSUE","TX ISSUE",
Q25="BSS Hardware Issue","RAN ISSUE",
Q25="Sites strategiques, MLL, Pylone, etc.","ENVTECH",
Q25="AKTIVCO DEFAUT GE &amp; POWER Cabinet","POWER ISSUE",
Q25="AKTIVCO Coupure ENEO &amp; Baisse de tension","POWER ISSUE",
Q25="Coupure ENEO &amp; Baisse de tension","POWER ISSUE",
Q25="Defaut GE &amp; POWER Cabinet","POWER ISSUE",
Q25="Sharing","POWER ISSUE",
Q25="SIte strategiques &amp; DataCenter","POWER ISSUE",
Q25="Exclu","Exclu",
Q25="SAT","TX ISSUE",
Q25="SPARE-ISSUE","SPARE-ISSUE",
Q25="Fiber CAmtel","TX ISSUE",
Q25="Fiber AOF","TX ISSUE",
Q25="Projet OCM (HUAWEI)","TRAVAUX-HUAWEI",
Q25="Projet OCM (NOKIA)","TRAVAUX -NOKIA",
Q25="ACCESS-ISSUE","ACCESS-ISSUE",
Q25="Projet OCM (ZTE, NOKIA, autres projets)","TRAVAUX OCM",
Q25="No root CAuse","No root cause",
Q25="ODU HS","TX ISSUE",
Q25="IP &amp; VLAN","TX ISSUE",
Q25="Warehouse HUAWEI","SPARE-ISSUE",
Q25="SPARE-HS","SPARE-ISSUE",
Q25="Power Telco","RAN ISSUE"
),"")</f>
        <v>TX ISSUE</v>
      </c>
      <c r="Q25" s="48" t="s">
        <v>5580</v>
      </c>
      <c r="R25" s="23" t="str" cm="1">
        <f t="array" ref="R25">IFERROR(_xlfn.IFS(
Q25="MPR ISSUE","ACTIVE",
Q25="BSS Hardware Issue","ACTIVE",
Q25="Sites strategiques, MLL, Pylone, etc.","PASSIVE",
Q25="AKTIVCO DEFAUT GE &amp; POWER Cabinet","PASSIVE",
Q25="AKTIVCO Coupure ENEO &amp; Baisse de tension","PASSIVE",
Q25="Coupure ENEO &amp; Baisse de tension","PASSIVE",
Q25="Defaut GE &amp; POWER Cabinet","PASSIVE",
Q25="Sharing","PASSIVE",
Q25="SIte strategiques &amp; DataCenter","PASSIVE",
Q25="Exclu","Exclu",
Q25="SAT","ACTIVE",
Q25="SPARE-ISSUE","SPARE-ISSUE",
Q25="Fiber CAmtel","ACTIVE",
Q25="Fiber AOF","ACTIVE",
Q25="Projet OCM (HUAWEI)","PLANNED WORKS",
Q25="Projet OCM (NOKIA)","PLANNED WORKS",
Q25="ACCESS-ISSUE","ACCESS-ISSUE",
Q25="Projet OCM (ZTE, NOKIA, autres projets)","PLANNED WORKS",
Q25="No root CAuse","No root cause",
Q25="ODU HS","ACTIVE",
Q25="IP &amp; VLAN","ACTIVE",
Q25="Warehouse HUAWEI","SPARE-ISSUE",
Q25="SPARE-HS","SPARE-ISSUE",
Q25="Power Telco","ACTIVE"
),"")</f>
        <v>ACTIVE</v>
      </c>
      <c r="S25" s="56" t="s">
        <v>6060</v>
      </c>
      <c r="T25" s="7" t="s">
        <v>6100</v>
      </c>
      <c r="U25" s="7"/>
      <c r="V25" s="57" t="s">
        <v>17</v>
      </c>
      <c r="W25" s="57" t="s">
        <v>17</v>
      </c>
      <c r="X25" s="57" t="s">
        <v>17</v>
      </c>
      <c r="Y25" s="57" t="s">
        <v>17</v>
      </c>
      <c r="Z25" s="57" t="s">
        <v>17</v>
      </c>
      <c r="AA25" s="57" t="s">
        <v>17</v>
      </c>
      <c r="AB25" s="57"/>
      <c r="AC25" s="57" t="s">
        <v>17</v>
      </c>
      <c r="AD25" s="57" t="s">
        <v>17</v>
      </c>
      <c r="AE25" s="57" t="s">
        <v>17</v>
      </c>
      <c r="AF25" s="57" t="s">
        <v>17</v>
      </c>
      <c r="AG25" s="57" t="s">
        <v>17</v>
      </c>
      <c r="AH25" s="57" t="s">
        <v>17</v>
      </c>
      <c r="AI25" s="57" t="s">
        <v>5858</v>
      </c>
      <c r="AJ25" s="57" t="s">
        <v>5520</v>
      </c>
      <c r="AK25" s="57" t="s">
        <v>17</v>
      </c>
      <c r="AL25" s="57" t="s">
        <v>5859</v>
      </c>
      <c r="AM25" s="15"/>
      <c r="AN25" s="15"/>
      <c r="AO25" s="15"/>
      <c r="AP25" s="15"/>
    </row>
    <row r="26" spans="1:42" s="14" customFormat="1" ht="22" customHeight="1" x14ac:dyDescent="0.35">
      <c r="A26" s="1" t="s">
        <v>885</v>
      </c>
      <c r="B26" s="1" t="s">
        <v>886</v>
      </c>
      <c r="C26" s="3"/>
      <c r="D26" s="1" t="s">
        <v>12</v>
      </c>
      <c r="E26" s="1" t="s">
        <v>147</v>
      </c>
      <c r="F26" s="3" t="s">
        <v>39</v>
      </c>
      <c r="G26" s="1" t="s">
        <v>40</v>
      </c>
      <c r="H26" s="51" t="str">
        <f>_xlfn.XLOOKUP(B26,'[1]Nur des jours'!$B:$B,'[1]Nur des jours'!$H:$H,"")</f>
        <v>ZTE</v>
      </c>
      <c r="I26" s="52">
        <v>20.23096191583836</v>
      </c>
      <c r="J26" s="52">
        <v>17.194401093464716</v>
      </c>
      <c r="K26" s="52">
        <v>33.20485639146623</v>
      </c>
      <c r="L26" s="53">
        <v>25.977290951480033</v>
      </c>
      <c r="M26" s="54" t="s">
        <v>5374</v>
      </c>
      <c r="N26" s="55"/>
      <c r="O26" s="16" t="str" cm="1">
        <f t="array" ref="O26">IFERROR(_xlfn.IFS(
Q26="MPR ISSUE","PDH",
Q26="BSS Hardware Issue","BSS",
Q26="Sites strategiques, MLL, Pylone, etc.","ENVTECH",
Q26="AKTIVCO DEFAUT GE &amp; POWER Cabinet","AKTIVCO",
Q26="AKTIVCO Coupure ENEO &amp; Baisse de tension","AKTIVCO GRID ONLY",
Q26="Coupure ENEO &amp; Baisse de tension","IHS GRID ONLY",
Q26="Defaut GE &amp; POWER Cabinet","IHS",
Q26="Sharing","Partners",
Q26="SIte strategiques &amp; DataCenter","SST &amp; DC",
Q26="Exclu","Exclu",
Q26="SAT","SAT",
Q26="SPARE-ISSUE","SPARE-ISSUE",
Q26="Fiber CAmtel","TRANS_FO_CAMTEL",
Q26="Fiber AOF","Fiber AOF",
Q26="Projet OCM (HUAWEI)","TRAVAUX-HUAWEI",
Q26="Projet OCM (NOKIA)","TRAVAUX-NOKIA",
Q26="ACCESS-ISSUE","ACCESS-ISSUE",
Q26="Projet OCM (ZTE, NOKIA, autres projets)","TRAVAUX OCM",
Q26="No root CAuse","No root cause",
Q26="ODU HS","PDH",
Q26="IP &amp; VLAN","PDH",
Q26="Warehouse HUAWEI","SPARE-ISSUE",
Q26="SPARE-HS","SPARE-ISSUE",
Q26="Power Telco","BSS"
),"")</f>
        <v>PDH</v>
      </c>
      <c r="P26" s="22" t="str" cm="1">
        <f t="array" ref="P26">IFERROR(_xlfn.IFS(
Q26="MPR ISSUE","TX ISSUE",
Q26="BSS Hardware Issue","RAN ISSUE",
Q26="Sites strategiques, MLL, Pylone, etc.","ENVTECH",
Q26="AKTIVCO DEFAUT GE &amp; POWER Cabinet","POWER ISSUE",
Q26="AKTIVCO Coupure ENEO &amp; Baisse de tension","POWER ISSUE",
Q26="Coupure ENEO &amp; Baisse de tension","POWER ISSUE",
Q26="Defaut GE &amp; POWER Cabinet","POWER ISSUE",
Q26="Sharing","POWER ISSUE",
Q26="SIte strategiques &amp; DataCenter","POWER ISSUE",
Q26="Exclu","Exclu",
Q26="SAT","TX ISSUE",
Q26="SPARE-ISSUE","SPARE-ISSUE",
Q26="Fiber CAmtel","TX ISSUE",
Q26="Fiber AOF","TX ISSUE",
Q26="Projet OCM (HUAWEI)","TRAVAUX-HUAWEI",
Q26="Projet OCM (NOKIA)","TRAVAUX -NOKIA",
Q26="ACCESS-ISSUE","ACCESS-ISSUE",
Q26="Projet OCM (ZTE, NOKIA, autres projets)","TRAVAUX OCM",
Q26="No root CAuse","No root cause",
Q26="ODU HS","TX ISSUE",
Q26="IP &amp; VLAN","TX ISSUE",
Q26="Warehouse HUAWEI","SPARE-ISSUE",
Q26="SPARE-HS","SPARE-ISSUE",
Q26="Power Telco","RAN ISSUE"
),"")</f>
        <v>TX ISSUE</v>
      </c>
      <c r="Q26" s="69" t="s">
        <v>5325</v>
      </c>
      <c r="R26" s="23" t="str" cm="1">
        <f t="array" ref="R26">IFERROR(_xlfn.IFS(
Q26="MPR ISSUE","ACTIVE",
Q26="BSS Hardware Issue","ACTIVE",
Q26="Sites strategiques, MLL, Pylone, etc.","PASSIVE",
Q26="AKTIVCO DEFAUT GE &amp; POWER Cabinet","PASSIVE",
Q26="AKTIVCO Coupure ENEO &amp; Baisse de tension","PASSIVE",
Q26="Coupure ENEO &amp; Baisse de tension","PASSIVE",
Q26="Defaut GE &amp; POWER Cabinet","PASSIVE",
Q26="Sharing","PASSIVE",
Q26="SIte strategiques &amp; DataCenter","PASSIVE",
Q26="Exclu","Exclu",
Q26="SAT","ACTIVE",
Q26="SPARE-ISSUE","SPARE-ISSUE",
Q26="Fiber CAmtel","ACTIVE",
Q26="Fiber AOF","ACTIVE",
Q26="Projet OCM (HUAWEI)","PLANNED WORKS",
Q26="Projet OCM (NOKIA)","PLANNED WORKS",
Q26="ACCESS-ISSUE","ACCESS-ISSUE",
Q26="Projet OCM (ZTE, NOKIA, autres projets)","PLANNED WORKS",
Q26="No root CAuse","No root cause",
Q26="ODU HS","ACTIVE",
Q26="IP &amp; VLAN","ACTIVE",
Q26="Warehouse HUAWEI","SPARE-ISSUE",
Q26="SPARE-HS","SPARE-ISSUE",
Q26="Power Telco","ACTIVE"
),"")</f>
        <v>ACTIVE</v>
      </c>
      <c r="S26" s="56" t="s">
        <v>5550</v>
      </c>
      <c r="T26" s="7"/>
      <c r="U26" s="7" t="s">
        <v>6113</v>
      </c>
      <c r="V26" s="57" t="s">
        <v>17</v>
      </c>
      <c r="W26" s="57" t="s">
        <v>17</v>
      </c>
      <c r="X26" s="57" t="s">
        <v>17</v>
      </c>
      <c r="Y26" s="57" t="s">
        <v>17</v>
      </c>
      <c r="Z26" s="57" t="s">
        <v>17</v>
      </c>
      <c r="AA26" s="57" t="s">
        <v>17</v>
      </c>
      <c r="AB26" s="57"/>
      <c r="AC26" s="57" t="s">
        <v>17</v>
      </c>
      <c r="AD26" s="57" t="s">
        <v>17</v>
      </c>
      <c r="AE26" s="57" t="s">
        <v>17</v>
      </c>
      <c r="AF26" s="57" t="s">
        <v>17</v>
      </c>
      <c r="AG26" s="57" t="s">
        <v>17</v>
      </c>
      <c r="AH26" s="57" t="s">
        <v>17</v>
      </c>
      <c r="AI26" s="57" t="s">
        <v>17</v>
      </c>
      <c r="AJ26" s="57" t="s">
        <v>17</v>
      </c>
      <c r="AK26" s="57" t="s">
        <v>5550</v>
      </c>
      <c r="AL26" s="57" t="s">
        <v>17</v>
      </c>
      <c r="AM26" s="15"/>
      <c r="AN26" s="15"/>
      <c r="AO26" s="15"/>
      <c r="AP26" s="15"/>
    </row>
    <row r="27" spans="1:42" s="14" customFormat="1" ht="16" customHeight="1" x14ac:dyDescent="0.35">
      <c r="A27" s="1" t="s">
        <v>4716</v>
      </c>
      <c r="B27" s="1" t="s">
        <v>4717</v>
      </c>
      <c r="C27" s="3"/>
      <c r="D27" s="1" t="s">
        <v>23</v>
      </c>
      <c r="E27" s="1" t="s">
        <v>91</v>
      </c>
      <c r="F27" s="3" t="s">
        <v>71</v>
      </c>
      <c r="G27" s="1" t="s">
        <v>504</v>
      </c>
      <c r="H27" s="51" t="str">
        <f>_xlfn.XLOOKUP(B27,'[1]Nur des jours'!$B:$B,'[1]Nur des jours'!$H:$H,"")</f>
        <v>ZTE</v>
      </c>
      <c r="I27" s="52">
        <v>16.321230451342679</v>
      </c>
      <c r="J27" s="52">
        <v>30.197729343683168</v>
      </c>
      <c r="K27" s="52">
        <v>24.470332722652323</v>
      </c>
      <c r="L27" s="53">
        <v>25.229394777318344</v>
      </c>
      <c r="M27" s="54" t="s">
        <v>5374</v>
      </c>
      <c r="N27" s="55"/>
      <c r="O27" s="16" t="str" cm="1">
        <f t="array" ref="O27">IFERROR(_xlfn.IFS(
Q27="MPR ISSUE","PDH",
Q27="BSS Hardware Issue","BSS",
Q27="Sites strategiques, MLL, Pylone, etc.","ENVTECH",
Q27="AKTIVCO DEFAUT GE &amp; POWER Cabinet","AKTIVCO",
Q27="AKTIVCO Coupure ENEO &amp; Baisse de tension","AKTIVCO GRID ONLY",
Q27="Coupure ENEO &amp; Baisse de tension","IHS GRID ONLY",
Q27="Defaut GE &amp; POWER Cabinet","IHS",
Q27="Sharing","Partners",
Q27="SIte strategiques &amp; DataCenter","SST &amp; DC",
Q27="Exclu","Exclu",
Q27="SAT","SAT",
Q27="SPARE-ISSUE","SPARE-ISSUE",
Q27="Fiber CAmtel","TRANS_FO_CAMTEL",
Q27="Fiber AOF","Fiber AOF",
Q27="Projet OCM (HUAWEI)","TRAVAUX-HUAWEI",
Q27="Projet OCM (NOKIA)","TRAVAUX-NOKIA",
Q27="ACCESS-ISSUE","ACCESS-ISSUE",
Q27="Projet OCM (ZTE, NOKIA, autres projets)","TRAVAUX OCM",
Q27="No root CAuse","No root cause",
Q27="ODU HS","PDH",
Q27="IP &amp; VLAN","PDH",
Q27="Warehouse HUAWEI","SPARE-ISSUE",
Q27="SPARE-HS","SPARE-ISSUE",
Q27="Power Telco","BSS"
),"")</f>
        <v>AKTIVCO</v>
      </c>
      <c r="P27" s="22" t="str" cm="1">
        <f t="array" ref="P27">IFERROR(_xlfn.IFS(
Q27="MPR ISSUE","TX ISSUE",
Q27="BSS Hardware Issue","RAN ISSUE",
Q27="Sites strategiques, MLL, Pylone, etc.","ENVTECH",
Q27="AKTIVCO DEFAUT GE &amp; POWER Cabinet","POWER ISSUE",
Q27="AKTIVCO Coupure ENEO &amp; Baisse de tension","POWER ISSUE",
Q27="Coupure ENEO &amp; Baisse de tension","POWER ISSUE",
Q27="Defaut GE &amp; POWER Cabinet","POWER ISSUE",
Q27="Sharing","POWER ISSUE",
Q27="SIte strategiques &amp; DataCenter","POWER ISSUE",
Q27="Exclu","Exclu",
Q27="SAT","TX ISSUE",
Q27="SPARE-ISSUE","SPARE-ISSUE",
Q27="Fiber CAmtel","TX ISSUE",
Q27="Fiber AOF","TX ISSUE",
Q27="Projet OCM (HUAWEI)","TRAVAUX-HUAWEI",
Q27="Projet OCM (NOKIA)","TRAVAUX -NOKIA",
Q27="ACCESS-ISSUE","ACCESS-ISSUE",
Q27="Projet OCM (ZTE, NOKIA, autres projets)","TRAVAUX OCM",
Q27="No root CAuse","No root cause",
Q27="ODU HS","TX ISSUE",
Q27="IP &amp; VLAN","TX ISSUE",
Q27="Warehouse HUAWEI","SPARE-ISSUE",
Q27="SPARE-HS","SPARE-ISSUE",
Q27="Power Telco","RAN ISSUE"
),"")</f>
        <v>POWER ISSUE</v>
      </c>
      <c r="Q27" s="48" t="s">
        <v>5333</v>
      </c>
      <c r="R27" s="23" t="str" cm="1">
        <f t="array" ref="R27">IFERROR(_xlfn.IFS(
Q27="MPR ISSUE","ACTIVE",
Q27="BSS Hardware Issue","ACTIVE",
Q27="Sites strategiques, MLL, Pylone, etc.","PASSIVE",
Q27="AKTIVCO DEFAUT GE &amp; POWER Cabinet","PASSIVE",
Q27="AKTIVCO Coupure ENEO &amp; Baisse de tension","PASSIVE",
Q27="Coupure ENEO &amp; Baisse de tension","PASSIVE",
Q27="Defaut GE &amp; POWER Cabinet","PASSIVE",
Q27="Sharing","PASSIVE",
Q27="SIte strategiques &amp; DataCenter","PASSIVE",
Q27="Exclu","Exclu",
Q27="SAT","ACTIVE",
Q27="SPARE-ISSUE","SPARE-ISSUE",
Q27="Fiber CAmtel","ACTIVE",
Q27="Fiber AOF","ACTIVE",
Q27="Projet OCM (HUAWEI)","PLANNED WORKS",
Q27="Projet OCM (NOKIA)","PLANNED WORKS",
Q27="ACCESS-ISSUE","ACCESS-ISSUE",
Q27="Projet OCM (ZTE, NOKIA, autres projets)","PLANNED WORKS",
Q27="No root CAuse","No root cause",
Q27="ODU HS","ACTIVE",
Q27="IP &amp; VLAN","ACTIVE",
Q27="Warehouse HUAWEI","SPARE-ISSUE",
Q27="SPARE-HS","SPARE-ISSUE",
Q27="Power Telco","ACTIVE"
),"")</f>
        <v>PASSIVE</v>
      </c>
      <c r="S27" s="56" t="s">
        <v>5947</v>
      </c>
      <c r="T27" s="7"/>
      <c r="U27" s="7"/>
      <c r="V27" s="57"/>
      <c r="W27" s="57"/>
      <c r="X27" s="57" t="s">
        <v>5521</v>
      </c>
      <c r="Y27" s="57" t="s">
        <v>17</v>
      </c>
      <c r="Z27" s="57" t="s">
        <v>5521</v>
      </c>
      <c r="AA27" s="57" t="s">
        <v>5521</v>
      </c>
      <c r="AB27" s="57"/>
      <c r="AC27" s="57" t="s">
        <v>17</v>
      </c>
      <c r="AD27" s="57" t="s">
        <v>17</v>
      </c>
      <c r="AE27" s="57" t="s">
        <v>17</v>
      </c>
      <c r="AF27" s="57" t="s">
        <v>17</v>
      </c>
      <c r="AG27" s="57" t="s">
        <v>17</v>
      </c>
      <c r="AH27" s="57" t="s">
        <v>17</v>
      </c>
      <c r="AI27" s="57" t="s">
        <v>17</v>
      </c>
      <c r="AJ27" s="57" t="s">
        <v>17</v>
      </c>
      <c r="AK27" s="57" t="s">
        <v>17</v>
      </c>
      <c r="AL27" s="57" t="s">
        <v>5683</v>
      </c>
      <c r="AM27" s="15"/>
      <c r="AN27" s="15"/>
      <c r="AO27" s="15"/>
      <c r="AP27" s="15"/>
    </row>
    <row r="28" spans="1:42" s="14" customFormat="1" x14ac:dyDescent="0.35">
      <c r="A28" s="1" t="s">
        <v>563</v>
      </c>
      <c r="B28" s="1" t="s">
        <v>564</v>
      </c>
      <c r="C28" s="3"/>
      <c r="D28" s="1" t="s">
        <v>23</v>
      </c>
      <c r="E28" s="1" t="s">
        <v>565</v>
      </c>
      <c r="F28" s="3" t="s">
        <v>33</v>
      </c>
      <c r="G28" s="1" t="s">
        <v>34</v>
      </c>
      <c r="H28" s="51" t="str">
        <f>_xlfn.XLOOKUP(B28,'[1]Nur des jours'!$B:$B,'[1]Nur des jours'!$H:$H,"")</f>
        <v>ZTE</v>
      </c>
      <c r="I28" s="52">
        <v>11.611917437022649</v>
      </c>
      <c r="J28" s="52">
        <v>9.9028300539592173</v>
      </c>
      <c r="K28" s="52">
        <v>38.292975581514966</v>
      </c>
      <c r="L28" s="53">
        <v>24.9520236393262</v>
      </c>
      <c r="M28" s="54" t="s">
        <v>5374</v>
      </c>
      <c r="N28" s="55"/>
      <c r="O28" s="16" t="str" cm="1">
        <f t="array" ref="O28">IFERROR(_xlfn.IFS(
Q28="MPR ISSUE","PDH",
Q28="BSS Hardware Issue","BSS",
Q28="Sites strategiques, MLL, Pylone, etc.","ENVTECH",
Q28="AKTIVCO DEFAUT GE &amp; POWER Cabinet","AKTIVCO",
Q28="AKTIVCO Coupure ENEO &amp; Baisse de tension","AKTIVCO GRID ONLY",
Q28="Coupure ENEO &amp; Baisse de tension","IHS GRID ONLY",
Q28="Defaut GE &amp; POWER Cabinet","IHS",
Q28="Sharing","Partners",
Q28="SIte strategiques &amp; DataCenter","SST &amp; DC",
Q28="Exclu","Exclu",
Q28="SAT","SAT",
Q28="SPARE-ISSUE","SPARE-ISSUE",
Q28="Fiber CAmtel","TRANS_FO_CAMTEL",
Q28="Fiber AOF","Fiber AOF",
Q28="Projet OCM (HUAWEI)","TRAVAUX-HUAWEI",
Q28="Projet OCM (NOKIA)","TRAVAUX-NOKIA",
Q28="ACCESS-ISSUE","ACCESS-ISSUE",
Q28="Projet OCM (ZTE, NOKIA, autres projets)","TRAVAUX OCM",
Q28="No root CAuse","No root cause",
Q28="ODU HS","PDH",
Q28="IP &amp; VLAN","PDH",
Q28="Warehouse HUAWEI","SPARE-ISSUE",
Q28="SPARE-HS","SPARE-ISSUE",
Q28="Power Telco","BSS"
),"")</f>
        <v>Fiber AOF</v>
      </c>
      <c r="P28" s="22" t="str" cm="1">
        <f t="array" ref="P28">IFERROR(_xlfn.IFS(
Q28="MPR ISSUE","TX ISSUE",
Q28="BSS Hardware Issue","RAN ISSUE",
Q28="Sites strategiques, MLL, Pylone, etc.","ENVTECH",
Q28="AKTIVCO DEFAUT GE &amp; POWER Cabinet","POWER ISSUE",
Q28="AKTIVCO Coupure ENEO &amp; Baisse de tension","POWER ISSUE",
Q28="Coupure ENEO &amp; Baisse de tension","POWER ISSUE",
Q28="Defaut GE &amp; POWER Cabinet","POWER ISSUE",
Q28="Sharing","POWER ISSUE",
Q28="SIte strategiques &amp; DataCenter","POWER ISSUE",
Q28="Exclu","Exclu",
Q28="SAT","TX ISSUE",
Q28="SPARE-ISSUE","SPARE-ISSUE",
Q28="Fiber CAmtel","TX ISSUE",
Q28="Fiber AOF","TX ISSUE",
Q28="Projet OCM (HUAWEI)","TRAVAUX-HUAWEI",
Q28="Projet OCM (NOKIA)","TRAVAUX -NOKIA",
Q28="ACCESS-ISSUE","ACCESS-ISSUE",
Q28="Projet OCM (ZTE, NOKIA, autres projets)","TRAVAUX OCM",
Q28="No root CAuse","No root cause",
Q28="ODU HS","TX ISSUE",
Q28="IP &amp; VLAN","TX ISSUE",
Q28="Warehouse HUAWEI","SPARE-ISSUE",
Q28="SPARE-HS","SPARE-ISSUE",
Q28="Power Telco","RAN ISSUE"
),"")</f>
        <v>TX ISSUE</v>
      </c>
      <c r="Q28" s="48" t="s">
        <v>5580</v>
      </c>
      <c r="R28" s="23" t="str" cm="1">
        <f t="array" ref="R28">IFERROR(_xlfn.IFS(
Q28="MPR ISSUE","ACTIVE",
Q28="BSS Hardware Issue","ACTIVE",
Q28="Sites strategiques, MLL, Pylone, etc.","PASSIVE",
Q28="AKTIVCO DEFAUT GE &amp; POWER Cabinet","PASSIVE",
Q28="AKTIVCO Coupure ENEO &amp; Baisse de tension","PASSIVE",
Q28="Coupure ENEO &amp; Baisse de tension","PASSIVE",
Q28="Defaut GE &amp; POWER Cabinet","PASSIVE",
Q28="Sharing","PASSIVE",
Q28="SIte strategiques &amp; DataCenter","PASSIVE",
Q28="Exclu","Exclu",
Q28="SAT","ACTIVE",
Q28="SPARE-ISSUE","SPARE-ISSUE",
Q28="Fiber CAmtel","ACTIVE",
Q28="Fiber AOF","ACTIVE",
Q28="Projet OCM (HUAWEI)","PLANNED WORKS",
Q28="Projet OCM (NOKIA)","PLANNED WORKS",
Q28="ACCESS-ISSUE","ACCESS-ISSUE",
Q28="Projet OCM (ZTE, NOKIA, autres projets)","PLANNED WORKS",
Q28="No root CAuse","No root cause",
Q28="ODU HS","ACTIVE",
Q28="IP &amp; VLAN","ACTIVE",
Q28="Warehouse HUAWEI","SPARE-ISSUE",
Q28="SPARE-HS","SPARE-ISSUE",
Q28="Power Telco","ACTIVE"
),"")</f>
        <v>ACTIVE</v>
      </c>
      <c r="S28" s="56" t="s">
        <v>6027</v>
      </c>
      <c r="T28" s="7" t="s">
        <v>5686</v>
      </c>
      <c r="U28" s="7"/>
      <c r="V28" s="57" t="s">
        <v>17</v>
      </c>
      <c r="W28" s="57" t="s">
        <v>17</v>
      </c>
      <c r="X28" s="57" t="s">
        <v>17</v>
      </c>
      <c r="Y28" s="57" t="s">
        <v>17</v>
      </c>
      <c r="Z28" s="57" t="s">
        <v>17</v>
      </c>
      <c r="AA28" s="57" t="s">
        <v>17</v>
      </c>
      <c r="AB28" s="57"/>
      <c r="AC28" s="57" t="s">
        <v>17</v>
      </c>
      <c r="AD28" s="57" t="s">
        <v>17</v>
      </c>
      <c r="AE28" s="57" t="s">
        <v>17</v>
      </c>
      <c r="AF28" s="57" t="s">
        <v>17</v>
      </c>
      <c r="AG28" s="57" t="s">
        <v>17</v>
      </c>
      <c r="AH28" s="57" t="s">
        <v>17</v>
      </c>
      <c r="AI28" s="57" t="s">
        <v>5686</v>
      </c>
      <c r="AJ28" s="57" t="s">
        <v>5687</v>
      </c>
      <c r="AK28" s="57" t="s">
        <v>17</v>
      </c>
      <c r="AL28" s="57" t="s">
        <v>5788</v>
      </c>
      <c r="AM28" s="15"/>
      <c r="AN28" s="15"/>
      <c r="AO28" s="15"/>
      <c r="AP28" s="15"/>
    </row>
    <row r="29" spans="1:42" s="14" customFormat="1" x14ac:dyDescent="0.35">
      <c r="A29" s="1" t="s">
        <v>1710</v>
      </c>
      <c r="B29" s="1" t="s">
        <v>1711</v>
      </c>
      <c r="C29" s="3"/>
      <c r="D29" s="1" t="s">
        <v>23</v>
      </c>
      <c r="E29" s="1" t="s">
        <v>38</v>
      </c>
      <c r="F29" s="3" t="s">
        <v>39</v>
      </c>
      <c r="G29" s="1" t="s">
        <v>1712</v>
      </c>
      <c r="H29" s="51" t="str">
        <f>_xlfn.XLOOKUP(B29,'[1]Nur des jours'!$B:$B,'[1]Nur des jours'!$H:$H,"")</f>
        <v>ZTE</v>
      </c>
      <c r="I29" s="52">
        <v>13.63997198342186</v>
      </c>
      <c r="J29" s="52">
        <v>11.883374814270804</v>
      </c>
      <c r="K29" s="52">
        <v>35.84454009591412</v>
      </c>
      <c r="L29" s="53">
        <v>24.629690268895907</v>
      </c>
      <c r="M29" s="54" t="s">
        <v>5374</v>
      </c>
      <c r="N29" s="55"/>
      <c r="O29" s="16" t="str" cm="1">
        <f t="array" ref="O29">IFERROR(_xlfn.IFS(
Q29="MPR ISSUE","PDH",
Q29="BSS Hardware Issue","BSS",
Q29="Sites strategiques, MLL, Pylone, etc.","ENVTECH",
Q29="AKTIVCO DEFAUT GE &amp; POWER Cabinet","AKTIVCO",
Q29="AKTIVCO Coupure ENEO &amp; Baisse de tension","AKTIVCO GRID ONLY",
Q29="Coupure ENEO &amp; Baisse de tension","IHS GRID ONLY",
Q29="Defaut GE &amp; POWER Cabinet","IHS",
Q29="Sharing","Partners",
Q29="SIte strategiques &amp; DataCenter","SST &amp; DC",
Q29="Exclu","Exclu",
Q29="SAT","SAT",
Q29="SPARE-ISSUE","SPARE-ISSUE",
Q29="Fiber CAmtel","TRANS_FO_CAMTEL",
Q29="Fiber AOF","Fiber AOF",
Q29="Projet OCM (HUAWEI)","TRAVAUX-HUAWEI",
Q29="Projet OCM (NOKIA)","TRAVAUX-NOKIA",
Q29="ACCESS-ISSUE","ACCESS-ISSUE",
Q29="Projet OCM (ZTE, NOKIA, autres projets)","TRAVAUX OCM",
Q29="No root CAuse","No root cause",
Q29="ODU HS","PDH",
Q29="IP &amp; VLAN","PDH",
Q29="Warehouse HUAWEI","SPARE-ISSUE",
Q29="SPARE-HS","SPARE-ISSUE",
Q29="Power Telco","BSS"
),"")</f>
        <v>AKTIVCO</v>
      </c>
      <c r="P29" s="22" t="str" cm="1">
        <f t="array" ref="P29">IFERROR(_xlfn.IFS(
Q29="MPR ISSUE","TX ISSUE",
Q29="BSS Hardware Issue","RAN ISSUE",
Q29="Sites strategiques, MLL, Pylone, etc.","ENVTECH",
Q29="AKTIVCO DEFAUT GE &amp; POWER Cabinet","POWER ISSUE",
Q29="AKTIVCO Coupure ENEO &amp; Baisse de tension","POWER ISSUE",
Q29="Coupure ENEO &amp; Baisse de tension","POWER ISSUE",
Q29="Defaut GE &amp; POWER Cabinet","POWER ISSUE",
Q29="Sharing","POWER ISSUE",
Q29="SIte strategiques &amp; DataCenter","POWER ISSUE",
Q29="Exclu","Exclu",
Q29="SAT","TX ISSUE",
Q29="SPARE-ISSUE","SPARE-ISSUE",
Q29="Fiber CAmtel","TX ISSUE",
Q29="Fiber AOF","TX ISSUE",
Q29="Projet OCM (HUAWEI)","TRAVAUX-HUAWEI",
Q29="Projet OCM (NOKIA)","TRAVAUX -NOKIA",
Q29="ACCESS-ISSUE","ACCESS-ISSUE",
Q29="Projet OCM (ZTE, NOKIA, autres projets)","TRAVAUX OCM",
Q29="No root CAuse","No root cause",
Q29="ODU HS","TX ISSUE",
Q29="IP &amp; VLAN","TX ISSUE",
Q29="Warehouse HUAWEI","SPARE-ISSUE",
Q29="SPARE-HS","SPARE-ISSUE",
Q29="Power Telco","RAN ISSUE"
),"")</f>
        <v>POWER ISSUE</v>
      </c>
      <c r="Q29" s="48" t="s">
        <v>5333</v>
      </c>
      <c r="R29" s="23" t="str" cm="1">
        <f t="array" ref="R29">IFERROR(_xlfn.IFS(
Q29="MPR ISSUE","ACTIVE",
Q29="BSS Hardware Issue","ACTIVE",
Q29="Sites strategiques, MLL, Pylone, etc.","PASSIVE",
Q29="AKTIVCO DEFAUT GE &amp; POWER Cabinet","PASSIVE",
Q29="AKTIVCO Coupure ENEO &amp; Baisse de tension","PASSIVE",
Q29="Coupure ENEO &amp; Baisse de tension","PASSIVE",
Q29="Defaut GE &amp; POWER Cabinet","PASSIVE",
Q29="Sharing","PASSIVE",
Q29="SIte strategiques &amp; DataCenter","PASSIVE",
Q29="Exclu","Exclu",
Q29="SAT","ACTIVE",
Q29="SPARE-ISSUE","SPARE-ISSUE",
Q29="Fiber CAmtel","ACTIVE",
Q29="Fiber AOF","ACTIVE",
Q29="Projet OCM (HUAWEI)","PLANNED WORKS",
Q29="Projet OCM (NOKIA)","PLANNED WORKS",
Q29="ACCESS-ISSUE","ACCESS-ISSUE",
Q29="Projet OCM (ZTE, NOKIA, autres projets)","PLANNED WORKS",
Q29="No root CAuse","No root cause",
Q29="ODU HS","ACTIVE",
Q29="IP &amp; VLAN","ACTIVE",
Q29="Warehouse HUAWEI","SPARE-ISSUE",
Q29="SPARE-HS","SPARE-ISSUE",
Q29="Power Telco","ACTIVE"
),"")</f>
        <v>PASSIVE</v>
      </c>
      <c r="S29" s="56" t="s">
        <v>5940</v>
      </c>
      <c r="T29" s="7" t="s">
        <v>5632</v>
      </c>
      <c r="U29" s="7"/>
      <c r="V29" s="57"/>
      <c r="W29" s="57"/>
      <c r="X29" s="57"/>
      <c r="Y29" s="57"/>
      <c r="Z29" s="57"/>
      <c r="AA29" s="57" t="s">
        <v>5632</v>
      </c>
      <c r="AB29" s="57"/>
      <c r="AC29" s="57" t="s">
        <v>17</v>
      </c>
      <c r="AD29" s="57" t="s">
        <v>17</v>
      </c>
      <c r="AE29" s="57" t="s">
        <v>17</v>
      </c>
      <c r="AF29" s="57" t="s">
        <v>17</v>
      </c>
      <c r="AG29" s="57" t="s">
        <v>17</v>
      </c>
      <c r="AH29" s="57" t="s">
        <v>17</v>
      </c>
      <c r="AI29" s="57" t="s">
        <v>5520</v>
      </c>
      <c r="AJ29" s="57" t="s">
        <v>17</v>
      </c>
      <c r="AK29" s="57" t="s">
        <v>17</v>
      </c>
      <c r="AL29" s="57" t="s">
        <v>5667</v>
      </c>
      <c r="AM29" s="15"/>
      <c r="AN29" s="15"/>
      <c r="AO29" s="15"/>
      <c r="AP29" s="15"/>
    </row>
    <row r="30" spans="1:42" s="14" customFormat="1" ht="17" customHeight="1" x14ac:dyDescent="0.35">
      <c r="A30" s="1" t="s">
        <v>829</v>
      </c>
      <c r="B30" s="1" t="s">
        <v>830</v>
      </c>
      <c r="C30" s="3"/>
      <c r="D30" s="1" t="s">
        <v>12</v>
      </c>
      <c r="E30" s="1" t="s">
        <v>13</v>
      </c>
      <c r="F30" s="3" t="s">
        <v>33</v>
      </c>
      <c r="G30" s="1" t="s">
        <v>34</v>
      </c>
      <c r="H30" s="51" t="str">
        <f>_xlfn.XLOOKUP(B30,'[1]Nur des jours'!$B:$B,'[1]Nur des jours'!$H:$H,"")</f>
        <v>ZTE</v>
      </c>
      <c r="I30" s="52">
        <v>11.336897353812212</v>
      </c>
      <c r="J30" s="52">
        <v>9.6258300437589899</v>
      </c>
      <c r="K30" s="52">
        <v>37.216109940091968</v>
      </c>
      <c r="L30" s="53">
        <v>24.258185587544546</v>
      </c>
      <c r="M30" s="54" t="s">
        <v>5374</v>
      </c>
      <c r="N30" s="55"/>
      <c r="O30" s="16" t="str" cm="1">
        <f t="array" ref="O30">IFERROR(_xlfn.IFS(
Q30="MPR ISSUE","PDH",
Q30="BSS Hardware Issue","BSS",
Q30="Sites strategiques, MLL, Pylone, etc.","ENVTECH",
Q30="AKTIVCO DEFAUT GE &amp; POWER Cabinet","AKTIVCO",
Q30="AKTIVCO Coupure ENEO &amp; Baisse de tension","AKTIVCO GRID ONLY",
Q30="Coupure ENEO &amp; Baisse de tension","IHS GRID ONLY",
Q30="Defaut GE &amp; POWER Cabinet","IHS",
Q30="Sharing","Partners",
Q30="SIte strategiques &amp; DataCenter","SST &amp; DC",
Q30="Exclu","Exclu",
Q30="SAT","SAT",
Q30="SPARE-ISSUE","SPARE-ISSUE",
Q30="Fiber CAmtel","TRANS_FO_CAMTEL",
Q30="Fiber AOF","Fiber AOF",
Q30="Projet OCM (HUAWEI)","TRAVAUX-HUAWEI",
Q30="Projet OCM (NOKIA)","TRAVAUX-NOKIA",
Q30="ACCESS-ISSUE","ACCESS-ISSUE",
Q30="Projet OCM (ZTE, NOKIA, autres projets)","TRAVAUX OCM",
Q30="No root CAuse","No root cause",
Q30="ODU HS","PDH",
Q30="IP &amp; VLAN","PDH",
Q30="Warehouse HUAWEI","SPARE-ISSUE",
Q30="SPARE-HS","SPARE-ISSUE",
Q30="Power Telco","BSS"
),"")</f>
        <v>Fiber AOF</v>
      </c>
      <c r="P30" s="22" t="str" cm="1">
        <f t="array" ref="P30">IFERROR(_xlfn.IFS(
Q30="MPR ISSUE","TX ISSUE",
Q30="BSS Hardware Issue","RAN ISSUE",
Q30="Sites strategiques, MLL, Pylone, etc.","ENVTECH",
Q30="AKTIVCO DEFAUT GE &amp; POWER Cabinet","POWER ISSUE",
Q30="AKTIVCO Coupure ENEO &amp; Baisse de tension","POWER ISSUE",
Q30="Coupure ENEO &amp; Baisse de tension","POWER ISSUE",
Q30="Defaut GE &amp; POWER Cabinet","POWER ISSUE",
Q30="Sharing","POWER ISSUE",
Q30="SIte strategiques &amp; DataCenter","POWER ISSUE",
Q30="Exclu","Exclu",
Q30="SAT","TX ISSUE",
Q30="SPARE-ISSUE","SPARE-ISSUE",
Q30="Fiber CAmtel","TX ISSUE",
Q30="Fiber AOF","TX ISSUE",
Q30="Projet OCM (HUAWEI)","TRAVAUX-HUAWEI",
Q30="Projet OCM (NOKIA)","TRAVAUX -NOKIA",
Q30="ACCESS-ISSUE","ACCESS-ISSUE",
Q30="Projet OCM (ZTE, NOKIA, autres projets)","TRAVAUX OCM",
Q30="No root CAuse","No root cause",
Q30="ODU HS","TX ISSUE",
Q30="IP &amp; VLAN","TX ISSUE",
Q30="Warehouse HUAWEI","SPARE-ISSUE",
Q30="SPARE-HS","SPARE-ISSUE",
Q30="Power Telco","RAN ISSUE"
),"")</f>
        <v>TX ISSUE</v>
      </c>
      <c r="Q30" s="48" t="s">
        <v>5580</v>
      </c>
      <c r="R30" s="23" t="str" cm="1">
        <f t="array" ref="R30">IFERROR(_xlfn.IFS(
Q30="MPR ISSUE","ACTIVE",
Q30="BSS Hardware Issue","ACTIVE",
Q30="Sites strategiques, MLL, Pylone, etc.","PASSIVE",
Q30="AKTIVCO DEFAUT GE &amp; POWER Cabinet","PASSIVE",
Q30="AKTIVCO Coupure ENEO &amp; Baisse de tension","PASSIVE",
Q30="Coupure ENEO &amp; Baisse de tension","PASSIVE",
Q30="Defaut GE &amp; POWER Cabinet","PASSIVE",
Q30="Sharing","PASSIVE",
Q30="SIte strategiques &amp; DataCenter","PASSIVE",
Q30="Exclu","Exclu",
Q30="SAT","ACTIVE",
Q30="SPARE-ISSUE","SPARE-ISSUE",
Q30="Fiber CAmtel","ACTIVE",
Q30="Fiber AOF","ACTIVE",
Q30="Projet OCM (HUAWEI)","PLANNED WORKS",
Q30="Projet OCM (NOKIA)","PLANNED WORKS",
Q30="ACCESS-ISSUE","ACCESS-ISSUE",
Q30="Projet OCM (ZTE, NOKIA, autres projets)","PLANNED WORKS",
Q30="No root CAuse","No root cause",
Q30="ODU HS","ACTIVE",
Q30="IP &amp; VLAN","ACTIVE",
Q30="Warehouse HUAWEI","SPARE-ISSUE",
Q30="SPARE-HS","SPARE-ISSUE",
Q30="Power Telco","ACTIVE"
),"")</f>
        <v>ACTIVE</v>
      </c>
      <c r="S30" s="56" t="s">
        <v>6059</v>
      </c>
      <c r="T30" s="7" t="s">
        <v>5686</v>
      </c>
      <c r="U30" s="7"/>
      <c r="V30" s="57" t="s">
        <v>17</v>
      </c>
      <c r="W30" s="57" t="s">
        <v>17</v>
      </c>
      <c r="X30" s="57" t="s">
        <v>17</v>
      </c>
      <c r="Y30" s="57" t="s">
        <v>17</v>
      </c>
      <c r="Z30" s="57" t="s">
        <v>17</v>
      </c>
      <c r="AA30" s="57" t="s">
        <v>17</v>
      </c>
      <c r="AB30" s="57"/>
      <c r="AC30" s="57" t="s">
        <v>17</v>
      </c>
      <c r="AD30" s="57" t="s">
        <v>17</v>
      </c>
      <c r="AE30" s="57" t="s">
        <v>17</v>
      </c>
      <c r="AF30" s="57" t="s">
        <v>17</v>
      </c>
      <c r="AG30" s="57" t="s">
        <v>17</v>
      </c>
      <c r="AH30" s="57" t="s">
        <v>17</v>
      </c>
      <c r="AI30" s="57" t="s">
        <v>5686</v>
      </c>
      <c r="AJ30" s="57" t="s">
        <v>5687</v>
      </c>
      <c r="AK30" s="57" t="s">
        <v>17</v>
      </c>
      <c r="AL30" s="57" t="s">
        <v>5853</v>
      </c>
      <c r="AM30" s="15"/>
      <c r="AN30" s="15"/>
      <c r="AO30" s="15"/>
      <c r="AP30" s="15"/>
    </row>
    <row r="31" spans="1:42" s="14" customFormat="1" x14ac:dyDescent="0.35">
      <c r="A31" s="1" t="s">
        <v>3030</v>
      </c>
      <c r="B31" s="1" t="s">
        <v>3031</v>
      </c>
      <c r="C31" s="3"/>
      <c r="D31" s="1" t="s">
        <v>23</v>
      </c>
      <c r="E31" s="1" t="s">
        <v>32</v>
      </c>
      <c r="F31" s="3" t="s">
        <v>39</v>
      </c>
      <c r="G31" s="1" t="s">
        <v>40</v>
      </c>
      <c r="H31" s="51" t="str">
        <f>_xlfn.XLOOKUP(B31,'[1]Nur des jours'!$B:$B,'[1]Nur des jours'!$H:$H,"")</f>
        <v>ZTE</v>
      </c>
      <c r="I31" s="52">
        <v>20.308022493195693</v>
      </c>
      <c r="J31" s="52">
        <v>17.277118587880082</v>
      </c>
      <c r="K31" s="52">
        <v>28.100492046919562</v>
      </c>
      <c r="L31" s="53">
        <v>23.35419680794902</v>
      </c>
      <c r="M31" s="54" t="s">
        <v>5374</v>
      </c>
      <c r="N31" s="55"/>
      <c r="O31" s="16" t="str" cm="1">
        <f t="array" ref="O31">IFERROR(_xlfn.IFS(
Q31="MPR ISSUE","PDH",
Q31="BSS Hardware Issue","BSS",
Q31="Sites strategiques, MLL, Pylone, etc.","ENVTECH",
Q31="AKTIVCO DEFAUT GE &amp; POWER Cabinet","AKTIVCO",
Q31="AKTIVCO Coupure ENEO &amp; Baisse de tension","AKTIVCO GRID ONLY",
Q31="Coupure ENEO &amp; Baisse de tension","IHS GRID ONLY",
Q31="Defaut GE &amp; POWER Cabinet","IHS",
Q31="Sharing","Partners",
Q31="SIte strategiques &amp; DataCenter","SST &amp; DC",
Q31="Exclu","Exclu",
Q31="SAT","SAT",
Q31="SPARE-ISSUE","SPARE-ISSUE",
Q31="Fiber CAmtel","TRANS_FO_CAMTEL",
Q31="Fiber AOF","Fiber AOF",
Q31="Projet OCM (HUAWEI)","TRAVAUX-HUAWEI",
Q31="Projet OCM (NOKIA)","TRAVAUX-NOKIA",
Q31="ACCESS-ISSUE","ACCESS-ISSUE",
Q31="Projet OCM (ZTE, NOKIA, autres projets)","TRAVAUX OCM",
Q31="No root CAuse","No root cause",
Q31="ODU HS","PDH",
Q31="IP &amp; VLAN","PDH",
Q31="Warehouse HUAWEI","SPARE-ISSUE",
Q31="SPARE-HS","SPARE-ISSUE",
Q31="Power Telco","BSS"
),"")</f>
        <v>PDH</v>
      </c>
      <c r="P31" s="22" t="str" cm="1">
        <f t="array" ref="P31">IFERROR(_xlfn.IFS(
Q31="MPR ISSUE","TX ISSUE",
Q31="BSS Hardware Issue","RAN ISSUE",
Q31="Sites strategiques, MLL, Pylone, etc.","ENVTECH",
Q31="AKTIVCO DEFAUT GE &amp; POWER Cabinet","POWER ISSUE",
Q31="AKTIVCO Coupure ENEO &amp; Baisse de tension","POWER ISSUE",
Q31="Coupure ENEO &amp; Baisse de tension","POWER ISSUE",
Q31="Defaut GE &amp; POWER Cabinet","POWER ISSUE",
Q31="Sharing","POWER ISSUE",
Q31="SIte strategiques &amp; DataCenter","POWER ISSUE",
Q31="Exclu","Exclu",
Q31="SAT","TX ISSUE",
Q31="SPARE-ISSUE","SPARE-ISSUE",
Q31="Fiber CAmtel","TX ISSUE",
Q31="Fiber AOF","TX ISSUE",
Q31="Projet OCM (HUAWEI)","TRAVAUX-HUAWEI",
Q31="Projet OCM (NOKIA)","TRAVAUX -NOKIA",
Q31="ACCESS-ISSUE","ACCESS-ISSUE",
Q31="Projet OCM (ZTE, NOKIA, autres projets)","TRAVAUX OCM",
Q31="No root CAuse","No root cause",
Q31="ODU HS","TX ISSUE",
Q31="IP &amp; VLAN","TX ISSUE",
Q31="Warehouse HUAWEI","SPARE-ISSUE",
Q31="SPARE-HS","SPARE-ISSUE",
Q31="Power Telco","RAN ISSUE"
),"")</f>
        <v>TX ISSUE</v>
      </c>
      <c r="Q31" s="69" t="s">
        <v>5325</v>
      </c>
      <c r="R31" s="23" t="str" cm="1">
        <f t="array" ref="R31">IFERROR(_xlfn.IFS(
Q31="MPR ISSUE","ACTIVE",
Q31="BSS Hardware Issue","ACTIVE",
Q31="Sites strategiques, MLL, Pylone, etc.","PASSIVE",
Q31="AKTIVCO DEFAUT GE &amp; POWER Cabinet","PASSIVE",
Q31="AKTIVCO Coupure ENEO &amp; Baisse de tension","PASSIVE",
Q31="Coupure ENEO &amp; Baisse de tension","PASSIVE",
Q31="Defaut GE &amp; POWER Cabinet","PASSIVE",
Q31="Sharing","PASSIVE",
Q31="SIte strategiques &amp; DataCenter","PASSIVE",
Q31="Exclu","Exclu",
Q31="SAT","ACTIVE",
Q31="SPARE-ISSUE","SPARE-ISSUE",
Q31="Fiber CAmtel","ACTIVE",
Q31="Fiber AOF","ACTIVE",
Q31="Projet OCM (HUAWEI)","PLANNED WORKS",
Q31="Projet OCM (NOKIA)","PLANNED WORKS",
Q31="ACCESS-ISSUE","ACCESS-ISSUE",
Q31="Projet OCM (ZTE, NOKIA, autres projets)","PLANNED WORKS",
Q31="No root CAuse","No root cause",
Q31="ODU HS","ACTIVE",
Q31="IP &amp; VLAN","ACTIVE",
Q31="Warehouse HUAWEI","SPARE-ISSUE",
Q31="SPARE-HS","SPARE-ISSUE",
Q31="Power Telco","ACTIVE"
),"")</f>
        <v>ACTIVE</v>
      </c>
      <c r="S31" s="56" t="s">
        <v>5550</v>
      </c>
      <c r="T31" s="7"/>
      <c r="U31" s="7"/>
      <c r="V31" s="57" t="s">
        <v>17</v>
      </c>
      <c r="W31" s="57" t="s">
        <v>17</v>
      </c>
      <c r="X31" s="57" t="s">
        <v>17</v>
      </c>
      <c r="Y31" s="57" t="s">
        <v>17</v>
      </c>
      <c r="Z31" s="57" t="s">
        <v>17</v>
      </c>
      <c r="AA31" s="57" t="s">
        <v>17</v>
      </c>
      <c r="AB31" s="57"/>
      <c r="AC31" s="57" t="s">
        <v>17</v>
      </c>
      <c r="AD31" s="57" t="s">
        <v>17</v>
      </c>
      <c r="AE31" s="57" t="s">
        <v>17</v>
      </c>
      <c r="AF31" s="57" t="s">
        <v>17</v>
      </c>
      <c r="AG31" s="57" t="s">
        <v>17</v>
      </c>
      <c r="AH31" s="57" t="s">
        <v>17</v>
      </c>
      <c r="AI31" s="57" t="s">
        <v>17</v>
      </c>
      <c r="AJ31" s="57" t="s">
        <v>17</v>
      </c>
      <c r="AK31" s="57" t="s">
        <v>5550</v>
      </c>
      <c r="AL31" s="57" t="s">
        <v>17</v>
      </c>
      <c r="AM31" s="15"/>
      <c r="AN31" s="15"/>
      <c r="AO31" s="15"/>
      <c r="AP31" s="15"/>
    </row>
    <row r="32" spans="1:42" s="14" customFormat="1" ht="31" customHeight="1" x14ac:dyDescent="0.35">
      <c r="A32" s="58" t="s">
        <v>5387</v>
      </c>
      <c r="B32" s="58" t="s">
        <v>5388</v>
      </c>
      <c r="C32" s="58"/>
      <c r="D32" s="58" t="s">
        <v>359</v>
      </c>
      <c r="E32" s="58" t="s">
        <v>990</v>
      </c>
      <c r="F32" s="58" t="s">
        <v>5389</v>
      </c>
      <c r="G32" s="58" t="s">
        <v>5390</v>
      </c>
      <c r="H32" s="59" t="str">
        <f>_xlfn.XLOOKUP(B32,'[1]Nur des jours'!$B:$B,'[1]Nur des jours'!$H:$H,"")</f>
        <v>Huawei</v>
      </c>
      <c r="I32" s="52">
        <v>32.372936225315634</v>
      </c>
      <c r="J32" s="52">
        <v>55.081244836133287</v>
      </c>
      <c r="K32" s="52">
        <v>0</v>
      </c>
      <c r="L32" s="53">
        <v>23.114261499345094</v>
      </c>
      <c r="M32" s="54"/>
      <c r="N32" s="55"/>
      <c r="O32" s="16" t="str" cm="1">
        <f t="array" ref="O32">IFERROR(_xlfn.IFS(
Q32="MPR ISSUE","PDH",
Q32="BSS Hardware Issue","BSS",
Q32="Sites strategiques, MLL, Pylone, etc.","ENVTECH",
Q32="AKTIVCO DEFAUT GE &amp; POWER Cabinet","AKTIVCO",
Q32="AKTIVCO Coupure ENEO &amp; Baisse de tension","AKTIVCO GRID ONLY",
Q32="Coupure ENEO &amp; Baisse de tension","IHS GRID ONLY",
Q32="Defaut GE &amp; POWER Cabinet","IHS",
Q32="Sharing","Partners",
Q32="SIte strategiques &amp; DataCenter","SST &amp; DC",
Q32="Exclu","Exclu",
Q32="SAT","SAT",
Q32="SPARE-ISSUE","SPARE-ISSUE",
Q32="Fiber CAmtel","TRANS_FO_CAMTEL",
Q32="Fiber AOF","Fiber AOF",
Q32="Projet OCM (HUAWEI)","TRAVAUX-HUAWEI",
Q32="Projet OCM (NOKIA)","TRAVAUX-NOKIA",
Q32="ACCESS-ISSUE","ACCESS-ISSUE",
Q32="Projet OCM (ZTE, NOKIA, autres projets)","TRAVAUX OCM",
Q32="No root CAuse","No root cause",
Q32="ODU HS","PDH",
Q32="IP &amp; VLAN","PDH",
Q32="Warehouse HUAWEI","SPARE-ISSUE",
Q32="SPARE-HS","SPARE-ISSUE",
Q32="Power Telco","BSS"
),"")</f>
        <v>No root cause</v>
      </c>
      <c r="P32" s="22" t="str" cm="1">
        <f t="array" ref="P32">IFERROR(_xlfn.IFS(
Q32="MPR ISSUE","TX ISSUE",
Q32="BSS Hardware Issue","RAN ISSUE",
Q32="Sites strategiques, MLL, Pylone, etc.","ENVTECH",
Q32="AKTIVCO DEFAUT GE &amp; POWER Cabinet","POWER ISSUE",
Q32="AKTIVCO Coupure ENEO &amp; Baisse de tension","POWER ISSUE",
Q32="Coupure ENEO &amp; Baisse de tension","POWER ISSUE",
Q32="Defaut GE &amp; POWER Cabinet","POWER ISSUE",
Q32="Sharing","POWER ISSUE",
Q32="SIte strategiques &amp; DataCenter","POWER ISSUE",
Q32="Exclu","Exclu",
Q32="SAT","TX ISSUE",
Q32="SPARE-ISSUE","SPARE-ISSUE",
Q32="Fiber CAmtel","TX ISSUE",
Q32="Fiber AOF","TX ISSUE",
Q32="Projet OCM (HUAWEI)","TRAVAUX-HUAWEI",
Q32="Projet OCM (NOKIA)","TRAVAUX -NOKIA",
Q32="ACCESS-ISSUE","ACCESS-ISSUE",
Q32="Projet OCM (ZTE, NOKIA, autres projets)","TRAVAUX OCM",
Q32="No root CAuse","No root cause",
Q32="ODU HS","TX ISSUE",
Q32="IP &amp; VLAN","TX ISSUE",
Q32="Warehouse HUAWEI","SPARE-ISSUE",
Q32="SPARE-HS","SPARE-ISSUE",
Q32="Power Telco","RAN ISSUE"
),"")</f>
        <v>No root cause</v>
      </c>
      <c r="Q32" s="48" t="s">
        <v>5576</v>
      </c>
      <c r="R32" s="23" t="str" cm="1">
        <f t="array" ref="R32">IFERROR(_xlfn.IFS(
Q32="MPR ISSUE","ACTIVE",
Q32="BSS Hardware Issue","ACTIVE",
Q32="Sites strategiques, MLL, Pylone, etc.","PASSIVE",
Q32="AKTIVCO DEFAUT GE &amp; POWER Cabinet","PASSIVE",
Q32="AKTIVCO Coupure ENEO &amp; Baisse de tension","PASSIVE",
Q32="Coupure ENEO &amp; Baisse de tension","PASSIVE",
Q32="Defaut GE &amp; POWER Cabinet","PASSIVE",
Q32="Sharing","PASSIVE",
Q32="SIte strategiques &amp; DataCenter","PASSIVE",
Q32="Exclu","Exclu",
Q32="SAT","ACTIVE",
Q32="SPARE-ISSUE","SPARE-ISSUE",
Q32="Fiber CAmtel","ACTIVE",
Q32="Fiber AOF","ACTIVE",
Q32="Projet OCM (HUAWEI)","PLANNED WORKS",
Q32="Projet OCM (NOKIA)","PLANNED WORKS",
Q32="ACCESS-ISSUE","ACCESS-ISSUE",
Q32="Projet OCM (ZTE, NOKIA, autres projets)","PLANNED WORKS",
Q32="No root CAuse","No root cause",
Q32="ODU HS","ACTIVE",
Q32="IP &amp; VLAN","ACTIVE",
Q32="Warehouse HUAWEI","SPARE-ISSUE",
Q32="SPARE-HS","SPARE-ISSUE",
Q32="Power Telco","ACTIVE"
),"")</f>
        <v>No root cause</v>
      </c>
      <c r="S32" s="56" t="s">
        <v>17</v>
      </c>
      <c r="T32" s="7" t="s">
        <v>17</v>
      </c>
      <c r="U32" s="7" t="s">
        <v>17</v>
      </c>
      <c r="V32" s="57" t="s">
        <v>17</v>
      </c>
      <c r="W32" s="57" t="s">
        <v>17</v>
      </c>
      <c r="X32" s="57" t="s">
        <v>17</v>
      </c>
      <c r="Y32" s="57" t="s">
        <v>17</v>
      </c>
      <c r="Z32" s="57" t="s">
        <v>17</v>
      </c>
      <c r="AA32" s="57" t="s">
        <v>17</v>
      </c>
      <c r="AB32" s="57"/>
      <c r="AC32" s="57" t="s">
        <v>17</v>
      </c>
      <c r="AD32" s="57" t="s">
        <v>17</v>
      </c>
      <c r="AE32" s="57" t="s">
        <v>17</v>
      </c>
      <c r="AF32" s="57" t="s">
        <v>17</v>
      </c>
      <c r="AG32" s="57" t="s">
        <v>17</v>
      </c>
      <c r="AH32" s="57" t="s">
        <v>17</v>
      </c>
      <c r="AI32" s="57" t="s">
        <v>17</v>
      </c>
      <c r="AJ32" s="57" t="s">
        <v>17</v>
      </c>
      <c r="AK32" s="57" t="s">
        <v>17</v>
      </c>
      <c r="AL32" s="57" t="s">
        <v>17</v>
      </c>
      <c r="AM32" s="15"/>
      <c r="AN32" s="15"/>
      <c r="AO32" s="15"/>
      <c r="AP32" s="15"/>
    </row>
    <row r="33" spans="1:42" s="14" customFormat="1" x14ac:dyDescent="0.35">
      <c r="A33" s="1" t="s">
        <v>1829</v>
      </c>
      <c r="B33" s="1" t="s">
        <v>1830</v>
      </c>
      <c r="C33" s="3"/>
      <c r="D33" s="1" t="s">
        <v>12</v>
      </c>
      <c r="E33" s="1" t="s">
        <v>13</v>
      </c>
      <c r="F33" s="3" t="s">
        <v>39</v>
      </c>
      <c r="G33" s="1" t="s">
        <v>40</v>
      </c>
      <c r="H33" s="51" t="str">
        <f>_xlfn.XLOOKUP(B33,'[1]Nur des jours'!$B:$B,'[1]Nur des jours'!$H:$H,"")</f>
        <v>ZTE</v>
      </c>
      <c r="I33" s="52">
        <v>20.198613958730505</v>
      </c>
      <c r="J33" s="52">
        <v>17.1766569424469</v>
      </c>
      <c r="K33" s="52">
        <v>27.70876152140557</v>
      </c>
      <c r="L33" s="53">
        <v>23.100564159197333</v>
      </c>
      <c r="M33" s="54" t="s">
        <v>5374</v>
      </c>
      <c r="N33" s="55"/>
      <c r="O33" s="16" t="str" cm="1">
        <f t="array" ref="O33">IFERROR(_xlfn.IFS(
Q33="MPR ISSUE","PDH",
Q33="BSS Hardware Issue","BSS",
Q33="Sites strategiques, MLL, Pylone, etc.","ENVTECH",
Q33="AKTIVCO DEFAUT GE &amp; POWER Cabinet","AKTIVCO",
Q33="AKTIVCO Coupure ENEO &amp; Baisse de tension","AKTIVCO GRID ONLY",
Q33="Coupure ENEO &amp; Baisse de tension","IHS GRID ONLY",
Q33="Defaut GE &amp; POWER Cabinet","IHS",
Q33="Sharing","Partners",
Q33="SIte strategiques &amp; DataCenter","SST &amp; DC",
Q33="Exclu","Exclu",
Q33="SAT","SAT",
Q33="SPARE-ISSUE","SPARE-ISSUE",
Q33="Fiber CAmtel","TRANS_FO_CAMTEL",
Q33="Fiber AOF","Fiber AOF",
Q33="Projet OCM (HUAWEI)","TRAVAUX-HUAWEI",
Q33="Projet OCM (NOKIA)","TRAVAUX-NOKIA",
Q33="ACCESS-ISSUE","ACCESS-ISSUE",
Q33="Projet OCM (ZTE, NOKIA, autres projets)","TRAVAUX OCM",
Q33="No root CAuse","No root cause",
Q33="ODU HS","PDH",
Q33="IP &amp; VLAN","PDH",
Q33="Warehouse HUAWEI","SPARE-ISSUE",
Q33="SPARE-HS","SPARE-ISSUE",
Q33="Power Telco","BSS"
),"")</f>
        <v>PDH</v>
      </c>
      <c r="P33" s="22" t="str" cm="1">
        <f t="array" ref="P33">IFERROR(_xlfn.IFS(
Q33="MPR ISSUE","TX ISSUE",
Q33="BSS Hardware Issue","RAN ISSUE",
Q33="Sites strategiques, MLL, Pylone, etc.","ENVTECH",
Q33="AKTIVCO DEFAUT GE &amp; POWER Cabinet","POWER ISSUE",
Q33="AKTIVCO Coupure ENEO &amp; Baisse de tension","POWER ISSUE",
Q33="Coupure ENEO &amp; Baisse de tension","POWER ISSUE",
Q33="Defaut GE &amp; POWER Cabinet","POWER ISSUE",
Q33="Sharing","POWER ISSUE",
Q33="SIte strategiques &amp; DataCenter","POWER ISSUE",
Q33="Exclu","Exclu",
Q33="SAT","TX ISSUE",
Q33="SPARE-ISSUE","SPARE-ISSUE",
Q33="Fiber CAmtel","TX ISSUE",
Q33="Fiber AOF","TX ISSUE",
Q33="Projet OCM (HUAWEI)","TRAVAUX-HUAWEI",
Q33="Projet OCM (NOKIA)","TRAVAUX -NOKIA",
Q33="ACCESS-ISSUE","ACCESS-ISSUE",
Q33="Projet OCM (ZTE, NOKIA, autres projets)","TRAVAUX OCM",
Q33="No root CAuse","No root cause",
Q33="ODU HS","TX ISSUE",
Q33="IP &amp; VLAN","TX ISSUE",
Q33="Warehouse HUAWEI","SPARE-ISSUE",
Q33="SPARE-HS","SPARE-ISSUE",
Q33="Power Telco","RAN ISSUE"
),"")</f>
        <v>TX ISSUE</v>
      </c>
      <c r="Q33" s="69" t="s">
        <v>5325</v>
      </c>
      <c r="R33" s="23" t="str" cm="1">
        <f t="array" ref="R33">IFERROR(_xlfn.IFS(
Q33="MPR ISSUE","ACTIVE",
Q33="BSS Hardware Issue","ACTIVE",
Q33="Sites strategiques, MLL, Pylone, etc.","PASSIVE",
Q33="AKTIVCO DEFAUT GE &amp; POWER Cabinet","PASSIVE",
Q33="AKTIVCO Coupure ENEO &amp; Baisse de tension","PASSIVE",
Q33="Coupure ENEO &amp; Baisse de tension","PASSIVE",
Q33="Defaut GE &amp; POWER Cabinet","PASSIVE",
Q33="Sharing","PASSIVE",
Q33="SIte strategiques &amp; DataCenter","PASSIVE",
Q33="Exclu","Exclu",
Q33="SAT","ACTIVE",
Q33="SPARE-ISSUE","SPARE-ISSUE",
Q33="Fiber CAmtel","ACTIVE",
Q33="Fiber AOF","ACTIVE",
Q33="Projet OCM (HUAWEI)","PLANNED WORKS",
Q33="Projet OCM (NOKIA)","PLANNED WORKS",
Q33="ACCESS-ISSUE","ACCESS-ISSUE",
Q33="Projet OCM (ZTE, NOKIA, autres projets)","PLANNED WORKS",
Q33="No root CAuse","No root cause",
Q33="ODU HS","ACTIVE",
Q33="IP &amp; VLAN","ACTIVE",
Q33="Warehouse HUAWEI","SPARE-ISSUE",
Q33="SPARE-HS","SPARE-ISSUE",
Q33="Power Telco","ACTIVE"
),"")</f>
        <v>ACTIVE</v>
      </c>
      <c r="S33" s="56" t="s">
        <v>5550</v>
      </c>
      <c r="T33" s="7"/>
      <c r="U33" s="7"/>
      <c r="V33" s="57" t="s">
        <v>17</v>
      </c>
      <c r="W33" s="57" t="s">
        <v>17</v>
      </c>
      <c r="X33" s="57" t="s">
        <v>17</v>
      </c>
      <c r="Y33" s="57" t="s">
        <v>17</v>
      </c>
      <c r="Z33" s="57" t="s">
        <v>17</v>
      </c>
      <c r="AA33" s="57" t="s">
        <v>17</v>
      </c>
      <c r="AB33" s="57"/>
      <c r="AC33" s="57" t="s">
        <v>17</v>
      </c>
      <c r="AD33" s="57" t="s">
        <v>17</v>
      </c>
      <c r="AE33" s="57" t="s">
        <v>17</v>
      </c>
      <c r="AF33" s="57" t="s">
        <v>17</v>
      </c>
      <c r="AG33" s="57" t="s">
        <v>17</v>
      </c>
      <c r="AH33" s="57" t="s">
        <v>17</v>
      </c>
      <c r="AI33" s="57" t="s">
        <v>17</v>
      </c>
      <c r="AJ33" s="57" t="s">
        <v>17</v>
      </c>
      <c r="AK33" s="57" t="s">
        <v>5550</v>
      </c>
      <c r="AL33" s="57" t="s">
        <v>17</v>
      </c>
      <c r="AM33" s="15"/>
      <c r="AN33" s="15"/>
      <c r="AO33" s="15"/>
      <c r="AP33" s="15"/>
    </row>
    <row r="34" spans="1:42" s="14" customFormat="1" x14ac:dyDescent="0.35">
      <c r="A34" s="1" t="s">
        <v>1827</v>
      </c>
      <c r="B34" s="1" t="s">
        <v>1828</v>
      </c>
      <c r="C34" s="3"/>
      <c r="D34" s="1" t="s">
        <v>12</v>
      </c>
      <c r="E34" s="1" t="s">
        <v>13</v>
      </c>
      <c r="F34" s="3" t="s">
        <v>39</v>
      </c>
      <c r="G34" s="1" t="s">
        <v>40</v>
      </c>
      <c r="H34" s="51" t="str">
        <f>_xlfn.XLOOKUP(B34,'[1]Nur des jours'!$B:$B,'[1]Nur des jours'!$H:$H,"")</f>
        <v>ZTE</v>
      </c>
      <c r="I34" s="52">
        <v>20.238580546662988</v>
      </c>
      <c r="J34" s="52">
        <v>17.173363118006467</v>
      </c>
      <c r="K34" s="52">
        <v>27.669636349309538</v>
      </c>
      <c r="L34" s="53">
        <v>23.084762279808125</v>
      </c>
      <c r="M34" s="54" t="s">
        <v>5374</v>
      </c>
      <c r="N34" s="55"/>
      <c r="O34" s="16" t="str" cm="1">
        <f t="array" ref="O34">IFERROR(_xlfn.IFS(
Q34="MPR ISSUE","PDH",
Q34="BSS Hardware Issue","BSS",
Q34="Sites strategiques, MLL, Pylone, etc.","ENVTECH",
Q34="AKTIVCO DEFAUT GE &amp; POWER Cabinet","AKTIVCO",
Q34="AKTIVCO Coupure ENEO &amp; Baisse de tension","AKTIVCO GRID ONLY",
Q34="Coupure ENEO &amp; Baisse de tension","IHS GRID ONLY",
Q34="Defaut GE &amp; POWER Cabinet","IHS",
Q34="Sharing","Partners",
Q34="SIte strategiques &amp; DataCenter","SST &amp; DC",
Q34="Exclu","Exclu",
Q34="SAT","SAT",
Q34="SPARE-ISSUE","SPARE-ISSUE",
Q34="Fiber CAmtel","TRANS_FO_CAMTEL",
Q34="Fiber AOF","Fiber AOF",
Q34="Projet OCM (HUAWEI)","TRAVAUX-HUAWEI",
Q34="Projet OCM (NOKIA)","TRAVAUX-NOKIA",
Q34="ACCESS-ISSUE","ACCESS-ISSUE",
Q34="Projet OCM (ZTE, NOKIA, autres projets)","TRAVAUX OCM",
Q34="No root CAuse","No root cause",
Q34="ODU HS","PDH",
Q34="IP &amp; VLAN","PDH",
Q34="Warehouse HUAWEI","SPARE-ISSUE",
Q34="SPARE-HS","SPARE-ISSUE",
Q34="Power Telco","BSS"
),"")</f>
        <v>PDH</v>
      </c>
      <c r="P34" s="22" t="str" cm="1">
        <f t="array" ref="P34">IFERROR(_xlfn.IFS(
Q34="MPR ISSUE","TX ISSUE",
Q34="BSS Hardware Issue","RAN ISSUE",
Q34="Sites strategiques, MLL, Pylone, etc.","ENVTECH",
Q34="AKTIVCO DEFAUT GE &amp; POWER Cabinet","POWER ISSUE",
Q34="AKTIVCO Coupure ENEO &amp; Baisse de tension","POWER ISSUE",
Q34="Coupure ENEO &amp; Baisse de tension","POWER ISSUE",
Q34="Defaut GE &amp; POWER Cabinet","POWER ISSUE",
Q34="Sharing","POWER ISSUE",
Q34="SIte strategiques &amp; DataCenter","POWER ISSUE",
Q34="Exclu","Exclu",
Q34="SAT","TX ISSUE",
Q34="SPARE-ISSUE","SPARE-ISSUE",
Q34="Fiber CAmtel","TX ISSUE",
Q34="Fiber AOF","TX ISSUE",
Q34="Projet OCM (HUAWEI)","TRAVAUX-HUAWEI",
Q34="Projet OCM (NOKIA)","TRAVAUX -NOKIA",
Q34="ACCESS-ISSUE","ACCESS-ISSUE",
Q34="Projet OCM (ZTE, NOKIA, autres projets)","TRAVAUX OCM",
Q34="No root CAuse","No root cause",
Q34="ODU HS","TX ISSUE",
Q34="IP &amp; VLAN","TX ISSUE",
Q34="Warehouse HUAWEI","SPARE-ISSUE",
Q34="SPARE-HS","SPARE-ISSUE",
Q34="Power Telco","RAN ISSUE"
),"")</f>
        <v>TX ISSUE</v>
      </c>
      <c r="Q34" s="69" t="s">
        <v>5325</v>
      </c>
      <c r="R34" s="23" t="str" cm="1">
        <f t="array" ref="R34">IFERROR(_xlfn.IFS(
Q34="MPR ISSUE","ACTIVE",
Q34="BSS Hardware Issue","ACTIVE",
Q34="Sites strategiques, MLL, Pylone, etc.","PASSIVE",
Q34="AKTIVCO DEFAUT GE &amp; POWER Cabinet","PASSIVE",
Q34="AKTIVCO Coupure ENEO &amp; Baisse de tension","PASSIVE",
Q34="Coupure ENEO &amp; Baisse de tension","PASSIVE",
Q34="Defaut GE &amp; POWER Cabinet","PASSIVE",
Q34="Sharing","PASSIVE",
Q34="SIte strategiques &amp; DataCenter","PASSIVE",
Q34="Exclu","Exclu",
Q34="SAT","ACTIVE",
Q34="SPARE-ISSUE","SPARE-ISSUE",
Q34="Fiber CAmtel","ACTIVE",
Q34="Fiber AOF","ACTIVE",
Q34="Projet OCM (HUAWEI)","PLANNED WORKS",
Q34="Projet OCM (NOKIA)","PLANNED WORKS",
Q34="ACCESS-ISSUE","ACCESS-ISSUE",
Q34="Projet OCM (ZTE, NOKIA, autres projets)","PLANNED WORKS",
Q34="No root CAuse","No root cause",
Q34="ODU HS","ACTIVE",
Q34="IP &amp; VLAN","ACTIVE",
Q34="Warehouse HUAWEI","SPARE-ISSUE",
Q34="SPARE-HS","SPARE-ISSUE",
Q34="Power Telco","ACTIVE"
),"")</f>
        <v>ACTIVE</v>
      </c>
      <c r="S34" s="56" t="s">
        <v>5550</v>
      </c>
      <c r="T34" s="7"/>
      <c r="U34" s="7"/>
      <c r="V34" s="57" t="s">
        <v>17</v>
      </c>
      <c r="W34" s="57" t="s">
        <v>17</v>
      </c>
      <c r="X34" s="57" t="s">
        <v>17</v>
      </c>
      <c r="Y34" s="57" t="s">
        <v>17</v>
      </c>
      <c r="Z34" s="57" t="s">
        <v>17</v>
      </c>
      <c r="AA34" s="57" t="s">
        <v>17</v>
      </c>
      <c r="AB34" s="57"/>
      <c r="AC34" s="57" t="s">
        <v>17</v>
      </c>
      <c r="AD34" s="57" t="s">
        <v>17</v>
      </c>
      <c r="AE34" s="57" t="s">
        <v>17</v>
      </c>
      <c r="AF34" s="57" t="s">
        <v>17</v>
      </c>
      <c r="AG34" s="57" t="s">
        <v>17</v>
      </c>
      <c r="AH34" s="57" t="s">
        <v>17</v>
      </c>
      <c r="AI34" s="57" t="s">
        <v>17</v>
      </c>
      <c r="AJ34" s="57" t="s">
        <v>17</v>
      </c>
      <c r="AK34" s="57" t="s">
        <v>5550</v>
      </c>
      <c r="AL34" s="57" t="s">
        <v>17</v>
      </c>
      <c r="AM34" s="15"/>
      <c r="AN34" s="15"/>
      <c r="AO34" s="15"/>
      <c r="AP34" s="15"/>
    </row>
    <row r="35" spans="1:42" s="14" customFormat="1" ht="24.5" customHeight="1" x14ac:dyDescent="0.35">
      <c r="A35" s="1" t="s">
        <v>3373</v>
      </c>
      <c r="B35" s="1" t="s">
        <v>3374</v>
      </c>
      <c r="C35" s="3"/>
      <c r="D35" s="1" t="s">
        <v>12</v>
      </c>
      <c r="E35" s="1" t="s">
        <v>13</v>
      </c>
      <c r="F35" s="3" t="s">
        <v>104</v>
      </c>
      <c r="G35" s="1" t="s">
        <v>301</v>
      </c>
      <c r="H35" s="59" t="str">
        <f>_xlfn.XLOOKUP(B35,'[1]Nur des jours'!$B:$B,'[1]Nur des jours'!$H:$H,"")</f>
        <v>Huawei</v>
      </c>
      <c r="I35" s="52">
        <v>15.847376593168113</v>
      </c>
      <c r="J35" s="52">
        <v>20.203097214997062</v>
      </c>
      <c r="K35" s="52">
        <v>25.886226188365537</v>
      </c>
      <c r="L35" s="53">
        <v>22.544787448670643</v>
      </c>
      <c r="M35" s="54" t="s">
        <v>5374</v>
      </c>
      <c r="N35" s="55"/>
      <c r="O35" s="16" t="str" cm="1">
        <f t="array" ref="O35">IFERROR(_xlfn.IFS(
Q35="MPR ISSUE","PDH",
Q35="BSS Hardware Issue","BSS",
Q35="Sites strategiques, MLL, Pylone, etc.","ENVTECH",
Q35="AKTIVCO DEFAUT GE &amp; POWER Cabinet","AKTIVCO",
Q35="AKTIVCO Coupure ENEO &amp; Baisse de tension","AKTIVCO GRID ONLY",
Q35="Coupure ENEO &amp; Baisse de tension","IHS GRID ONLY",
Q35="Defaut GE &amp; POWER Cabinet","IHS",
Q35="Sharing","Partners",
Q35="SIte strategiques &amp; DataCenter","SST &amp; DC",
Q35="Exclu","Exclu",
Q35="SAT","SAT",
Q35="SPARE-ISSUE","SPARE-ISSUE",
Q35="Fiber CAmtel","TRANS_FO_CAMTEL",
Q35="Fiber AOF","Fiber AOF",
Q35="Projet OCM (HUAWEI)","TRAVAUX-HUAWEI",
Q35="Projet OCM (NOKIA)","TRAVAUX-NOKIA",
Q35="ACCESS-ISSUE","ACCESS-ISSUE",
Q35="Projet OCM (ZTE, NOKIA, autres projets)","TRAVAUX OCM",
Q35="No root CAuse","No root cause",
Q35="ODU HS","PDH",
Q35="IP &amp; VLAN","PDH",
Q35="Warehouse HUAWEI","SPARE-ISSUE",
Q35="SPARE-HS","SPARE-ISSUE",
Q35="Power Telco","BSS"
),"")</f>
        <v>PDH</v>
      </c>
      <c r="P35" s="22" t="str" cm="1">
        <f t="array" ref="P35">IFERROR(_xlfn.IFS(
Q35="MPR ISSUE","TX ISSUE",
Q35="BSS Hardware Issue","RAN ISSUE",
Q35="Sites strategiques, MLL, Pylone, etc.","ENVTECH",
Q35="AKTIVCO DEFAUT GE &amp; POWER Cabinet","POWER ISSUE",
Q35="AKTIVCO Coupure ENEO &amp; Baisse de tension","POWER ISSUE",
Q35="Coupure ENEO &amp; Baisse de tension","POWER ISSUE",
Q35="Defaut GE &amp; POWER Cabinet","POWER ISSUE",
Q35="Sharing","POWER ISSUE",
Q35="SIte strategiques &amp; DataCenter","POWER ISSUE",
Q35="Exclu","Exclu",
Q35="SAT","TX ISSUE",
Q35="SPARE-ISSUE","SPARE-ISSUE",
Q35="Fiber CAmtel","TX ISSUE",
Q35="Fiber AOF","TX ISSUE",
Q35="Projet OCM (HUAWEI)","TRAVAUX-HUAWEI",
Q35="Projet OCM (NOKIA)","TRAVAUX -NOKIA",
Q35="ACCESS-ISSUE","ACCESS-ISSUE",
Q35="Projet OCM (ZTE, NOKIA, autres projets)","TRAVAUX OCM",
Q35="No root CAuse","No root cause",
Q35="ODU HS","TX ISSUE",
Q35="IP &amp; VLAN","TX ISSUE",
Q35="Warehouse HUAWEI","SPARE-ISSUE",
Q35="SPARE-HS","SPARE-ISSUE",
Q35="Power Telco","RAN ISSUE"
),"")</f>
        <v>TX ISSUE</v>
      </c>
      <c r="Q35" s="48" t="s">
        <v>5360</v>
      </c>
      <c r="R35" s="23" t="str" cm="1">
        <f t="array" ref="R35">IFERROR(_xlfn.IFS(
Q35="MPR ISSUE","ACTIVE",
Q35="BSS Hardware Issue","ACTIVE",
Q35="Sites strategiques, MLL, Pylone, etc.","PASSIVE",
Q35="AKTIVCO DEFAUT GE &amp; POWER Cabinet","PASSIVE",
Q35="AKTIVCO Coupure ENEO &amp; Baisse de tension","PASSIVE",
Q35="Coupure ENEO &amp; Baisse de tension","PASSIVE",
Q35="Defaut GE &amp; POWER Cabinet","PASSIVE",
Q35="Sharing","PASSIVE",
Q35="SIte strategiques &amp; DataCenter","PASSIVE",
Q35="Exclu","Exclu",
Q35="SAT","ACTIVE",
Q35="SPARE-ISSUE","SPARE-ISSUE",
Q35="Fiber CAmtel","ACTIVE",
Q35="Fiber AOF","ACTIVE",
Q35="Projet OCM (HUAWEI)","PLANNED WORKS",
Q35="Projet OCM (NOKIA)","PLANNED WORKS",
Q35="ACCESS-ISSUE","ACCESS-ISSUE",
Q35="Projet OCM (ZTE, NOKIA, autres projets)","PLANNED WORKS",
Q35="No root CAuse","No root cause",
Q35="ODU HS","ACTIVE",
Q35="IP &amp; VLAN","ACTIVE",
Q35="Warehouse HUAWEI","SPARE-ISSUE",
Q35="SPARE-HS","SPARE-ISSUE",
Q35="Power Telco","ACTIVE"
),"")</f>
        <v>ACTIVE</v>
      </c>
      <c r="S35" s="56" t="s">
        <v>5710</v>
      </c>
      <c r="T35" s="7"/>
      <c r="U35" s="7" t="s">
        <v>17</v>
      </c>
      <c r="V35" s="57"/>
      <c r="W35" s="57"/>
      <c r="X35" s="57"/>
      <c r="Y35" s="57"/>
      <c r="Z35" s="57"/>
      <c r="AA35" s="57"/>
      <c r="AB35" s="57"/>
      <c r="AC35" s="57" t="s">
        <v>17</v>
      </c>
      <c r="AD35" s="57" t="s">
        <v>17</v>
      </c>
      <c r="AE35" s="57" t="s">
        <v>17</v>
      </c>
      <c r="AF35" s="57" t="s">
        <v>17</v>
      </c>
      <c r="AG35" s="57" t="s">
        <v>17</v>
      </c>
      <c r="AH35" s="57" t="s">
        <v>17</v>
      </c>
      <c r="AI35" s="57" t="s">
        <v>17</v>
      </c>
      <c r="AJ35" s="57" t="s">
        <v>17</v>
      </c>
      <c r="AK35" s="57" t="s">
        <v>5710</v>
      </c>
      <c r="AL35" s="57" t="s">
        <v>17</v>
      </c>
      <c r="AM35" s="15"/>
      <c r="AN35" s="15"/>
      <c r="AO35" s="15"/>
      <c r="AP35" s="15"/>
    </row>
    <row r="36" spans="1:42" s="14" customFormat="1" ht="24" customHeight="1" x14ac:dyDescent="0.35">
      <c r="A36" s="1" t="s">
        <v>73</v>
      </c>
      <c r="B36" s="1" t="s">
        <v>74</v>
      </c>
      <c r="C36" s="3"/>
      <c r="D36" s="1" t="s">
        <v>5505</v>
      </c>
      <c r="E36" s="1"/>
      <c r="F36" s="3" t="s">
        <v>39</v>
      </c>
      <c r="G36" s="1" t="s">
        <v>40</v>
      </c>
      <c r="H36" s="51" t="str">
        <f>_xlfn.XLOOKUP(B36,'[1]Nur des jours'!$B:$B,'[1]Nur des jours'!$H:$H,"")</f>
        <v>ZTE</v>
      </c>
      <c r="I36" s="52">
        <v>22.06505361517771</v>
      </c>
      <c r="J36" s="52">
        <v>18.782768240562234</v>
      </c>
      <c r="K36" s="52">
        <v>24.828854732340044</v>
      </c>
      <c r="L36" s="53">
        <v>22.404443217391051</v>
      </c>
      <c r="M36" s="54" t="s">
        <v>5374</v>
      </c>
      <c r="N36" s="55"/>
      <c r="O36" s="16" t="str" cm="1">
        <f t="array" ref="O36">IFERROR(_xlfn.IFS(
Q36="MPR ISSUE","PDH",
Q36="BSS Hardware Issue","BSS",
Q36="Sites strategiques, MLL, Pylone, etc.","ENVTECH",
Q36="AKTIVCO DEFAUT GE &amp; POWER Cabinet","AKTIVCO",
Q36="AKTIVCO Coupure ENEO &amp; Baisse de tension","AKTIVCO GRID ONLY",
Q36="Coupure ENEO &amp; Baisse de tension","IHS GRID ONLY",
Q36="Defaut GE &amp; POWER Cabinet","IHS",
Q36="Sharing","Partners",
Q36="SIte strategiques &amp; DataCenter","SST &amp; DC",
Q36="Exclu","Exclu",
Q36="SAT","SAT",
Q36="SPARE-ISSUE","SPARE-ISSUE",
Q36="Fiber CAmtel","TRANS_FO_CAMTEL",
Q36="Fiber AOF","Fiber AOF",
Q36="Projet OCM (HUAWEI)","TRAVAUX-HUAWEI",
Q36="Projet OCM (NOKIA)","TRAVAUX-NOKIA",
Q36="ACCESS-ISSUE","ACCESS-ISSUE",
Q36="Projet OCM (ZTE, NOKIA, autres projets)","TRAVAUX OCM",
Q36="No root CAuse","No root cause",
Q36="ODU HS","PDH",
Q36="IP &amp; VLAN","PDH",
Q36="Warehouse HUAWEI","SPARE-ISSUE",
Q36="SPARE-HS","SPARE-ISSUE",
Q36="Power Telco","BSS"
),"")</f>
        <v>Partners</v>
      </c>
      <c r="P36" s="22" t="str" cm="1">
        <f t="array" ref="P36">IFERROR(_xlfn.IFS(
Q36="MPR ISSUE","TX ISSUE",
Q36="BSS Hardware Issue","RAN ISSUE",
Q36="Sites strategiques, MLL, Pylone, etc.","ENVTECH",
Q36="AKTIVCO DEFAUT GE &amp; POWER Cabinet","POWER ISSUE",
Q36="AKTIVCO Coupure ENEO &amp; Baisse de tension","POWER ISSUE",
Q36="Coupure ENEO &amp; Baisse de tension","POWER ISSUE",
Q36="Defaut GE &amp; POWER Cabinet","POWER ISSUE",
Q36="Sharing","POWER ISSUE",
Q36="SIte strategiques &amp; DataCenter","POWER ISSUE",
Q36="Exclu","Exclu",
Q36="SAT","TX ISSUE",
Q36="SPARE-ISSUE","SPARE-ISSUE",
Q36="Fiber CAmtel","TX ISSUE",
Q36="Fiber AOF","TX ISSUE",
Q36="Projet OCM (HUAWEI)","TRAVAUX-HUAWEI",
Q36="Projet OCM (NOKIA)","TRAVAUX -NOKIA",
Q36="ACCESS-ISSUE","ACCESS-ISSUE",
Q36="Projet OCM (ZTE, NOKIA, autres projets)","TRAVAUX OCM",
Q36="No root CAuse","No root cause",
Q36="ODU HS","TX ISSUE",
Q36="IP &amp; VLAN","TX ISSUE",
Q36="Warehouse HUAWEI","SPARE-ISSUE",
Q36="SPARE-HS","SPARE-ISSUE",
Q36="Power Telco","RAN ISSUE"
),"")</f>
        <v>POWER ISSUE</v>
      </c>
      <c r="Q36" s="48" t="s">
        <v>5339</v>
      </c>
      <c r="R36" s="23" t="str" cm="1">
        <f t="array" ref="R36">IFERROR(_xlfn.IFS(
Q36="MPR ISSUE","ACTIVE",
Q36="BSS Hardware Issue","ACTIVE",
Q36="Sites strategiques, MLL, Pylone, etc.","PASSIVE",
Q36="AKTIVCO DEFAUT GE &amp; POWER Cabinet","PASSIVE",
Q36="AKTIVCO Coupure ENEO &amp; Baisse de tension","PASSIVE",
Q36="Coupure ENEO &amp; Baisse de tension","PASSIVE",
Q36="Defaut GE &amp; POWER Cabinet","PASSIVE",
Q36="Sharing","PASSIVE",
Q36="SIte strategiques &amp; DataCenter","PASSIVE",
Q36="Exclu","Exclu",
Q36="SAT","ACTIVE",
Q36="SPARE-ISSUE","SPARE-ISSUE",
Q36="Fiber CAmtel","ACTIVE",
Q36="Fiber AOF","ACTIVE",
Q36="Projet OCM (HUAWEI)","PLANNED WORKS",
Q36="Projet OCM (NOKIA)","PLANNED WORKS",
Q36="ACCESS-ISSUE","ACCESS-ISSUE",
Q36="Projet OCM (ZTE, NOKIA, autres projets)","PLANNED WORKS",
Q36="No root CAuse","No root cause",
Q36="ODU HS","ACTIVE",
Q36="IP &amp; VLAN","ACTIVE",
Q36="Warehouse HUAWEI","SPARE-ISSUE",
Q36="SPARE-HS","SPARE-ISSUE",
Q36="Power Telco","ACTIVE"
),"")</f>
        <v>PASSIVE</v>
      </c>
      <c r="S36" s="56" t="s">
        <v>5935</v>
      </c>
      <c r="T36" s="7" t="s">
        <v>6089</v>
      </c>
      <c r="U36" s="7"/>
      <c r="V36" s="57"/>
      <c r="W36" s="57"/>
      <c r="X36" s="57" t="s">
        <v>5521</v>
      </c>
      <c r="Y36" s="57" t="s">
        <v>17</v>
      </c>
      <c r="Z36" s="57" t="s">
        <v>5521</v>
      </c>
      <c r="AA36" s="57"/>
      <c r="AB36" s="57"/>
      <c r="AC36" s="57" t="s">
        <v>17</v>
      </c>
      <c r="AD36" s="57" t="s">
        <v>17</v>
      </c>
      <c r="AE36" s="57" t="s">
        <v>17</v>
      </c>
      <c r="AF36" s="57" t="s">
        <v>17</v>
      </c>
      <c r="AG36" s="57" t="s">
        <v>17</v>
      </c>
      <c r="AH36" s="57" t="s">
        <v>17</v>
      </c>
      <c r="AI36" s="57" t="s">
        <v>5520</v>
      </c>
      <c r="AJ36" s="57" t="s">
        <v>17</v>
      </c>
      <c r="AK36" s="57" t="s">
        <v>5654</v>
      </c>
      <c r="AL36" s="57" t="s">
        <v>5655</v>
      </c>
      <c r="AM36" s="15"/>
      <c r="AN36" s="15"/>
      <c r="AO36" s="15"/>
      <c r="AP36" s="15"/>
    </row>
    <row r="37" spans="1:42" s="14" customFormat="1" x14ac:dyDescent="0.35">
      <c r="A37" s="1" t="s">
        <v>809</v>
      </c>
      <c r="B37" s="1" t="s">
        <v>810</v>
      </c>
      <c r="C37" s="3"/>
      <c r="D37" s="1" t="s">
        <v>12</v>
      </c>
      <c r="E37" s="1" t="s">
        <v>13</v>
      </c>
      <c r="F37" s="3" t="s">
        <v>33</v>
      </c>
      <c r="G37" s="1" t="s">
        <v>34</v>
      </c>
      <c r="H37" s="51" t="str">
        <f>_xlfn.XLOOKUP(B37,'[1]Nur des jours'!$B:$B,'[1]Nur des jours'!$H:$H,"")</f>
        <v>ZTE</v>
      </c>
      <c r="I37" s="52">
        <v>11.6386450927025</v>
      </c>
      <c r="J37" s="52">
        <v>9.9002799963279191</v>
      </c>
      <c r="K37" s="52">
        <v>31.90609903976431</v>
      </c>
      <c r="L37" s="53">
        <v>21.624301221631526</v>
      </c>
      <c r="M37" s="54" t="s">
        <v>5374</v>
      </c>
      <c r="N37" s="55"/>
      <c r="O37" s="16" t="str" cm="1">
        <f t="array" ref="O37">IFERROR(_xlfn.IFS(
Q37="MPR ISSUE","PDH",
Q37="BSS Hardware Issue","BSS",
Q37="Sites strategiques, MLL, Pylone, etc.","ENVTECH",
Q37="AKTIVCO DEFAUT GE &amp; POWER Cabinet","AKTIVCO",
Q37="AKTIVCO Coupure ENEO &amp; Baisse de tension","AKTIVCO GRID ONLY",
Q37="Coupure ENEO &amp; Baisse de tension","IHS GRID ONLY",
Q37="Defaut GE &amp; POWER Cabinet","IHS",
Q37="Sharing","Partners",
Q37="SIte strategiques &amp; DataCenter","SST &amp; DC",
Q37="Exclu","Exclu",
Q37="SAT","SAT",
Q37="SPARE-ISSUE","SPARE-ISSUE",
Q37="Fiber CAmtel","TRANS_FO_CAMTEL",
Q37="Fiber AOF","Fiber AOF",
Q37="Projet OCM (HUAWEI)","TRAVAUX-HUAWEI",
Q37="Projet OCM (NOKIA)","TRAVAUX-NOKIA",
Q37="ACCESS-ISSUE","ACCESS-ISSUE",
Q37="Projet OCM (ZTE, NOKIA, autres projets)","TRAVAUX OCM",
Q37="No root CAuse","No root cause",
Q37="ODU HS","PDH",
Q37="IP &amp; VLAN","PDH",
Q37="Warehouse HUAWEI","SPARE-ISSUE",
Q37="SPARE-HS","SPARE-ISSUE",
Q37="Power Telco","BSS"
),"")</f>
        <v>Fiber AOF</v>
      </c>
      <c r="P37" s="22" t="str" cm="1">
        <f t="array" ref="P37">IFERROR(_xlfn.IFS(
Q37="MPR ISSUE","TX ISSUE",
Q37="BSS Hardware Issue","RAN ISSUE",
Q37="Sites strategiques, MLL, Pylone, etc.","ENVTECH",
Q37="AKTIVCO DEFAUT GE &amp; POWER Cabinet","POWER ISSUE",
Q37="AKTIVCO Coupure ENEO &amp; Baisse de tension","POWER ISSUE",
Q37="Coupure ENEO &amp; Baisse de tension","POWER ISSUE",
Q37="Defaut GE &amp; POWER Cabinet","POWER ISSUE",
Q37="Sharing","POWER ISSUE",
Q37="SIte strategiques &amp; DataCenter","POWER ISSUE",
Q37="Exclu","Exclu",
Q37="SAT","TX ISSUE",
Q37="SPARE-ISSUE","SPARE-ISSUE",
Q37="Fiber CAmtel","TX ISSUE",
Q37="Fiber AOF","TX ISSUE",
Q37="Projet OCM (HUAWEI)","TRAVAUX-HUAWEI",
Q37="Projet OCM (NOKIA)","TRAVAUX -NOKIA",
Q37="ACCESS-ISSUE","ACCESS-ISSUE",
Q37="Projet OCM (ZTE, NOKIA, autres projets)","TRAVAUX OCM",
Q37="No root CAuse","No root cause",
Q37="ODU HS","TX ISSUE",
Q37="IP &amp; VLAN","TX ISSUE",
Q37="Warehouse HUAWEI","SPARE-ISSUE",
Q37="SPARE-HS","SPARE-ISSUE",
Q37="Power Telco","RAN ISSUE"
),"")</f>
        <v>TX ISSUE</v>
      </c>
      <c r="Q37" s="48" t="s">
        <v>5580</v>
      </c>
      <c r="R37" s="23" t="str" cm="1">
        <f t="array" ref="R37">IFERROR(_xlfn.IFS(
Q37="MPR ISSUE","ACTIVE",
Q37="BSS Hardware Issue","ACTIVE",
Q37="Sites strategiques, MLL, Pylone, etc.","PASSIVE",
Q37="AKTIVCO DEFAUT GE &amp; POWER Cabinet","PASSIVE",
Q37="AKTIVCO Coupure ENEO &amp; Baisse de tension","PASSIVE",
Q37="Coupure ENEO &amp; Baisse de tension","PASSIVE",
Q37="Defaut GE &amp; POWER Cabinet","PASSIVE",
Q37="Sharing","PASSIVE",
Q37="SIte strategiques &amp; DataCenter","PASSIVE",
Q37="Exclu","Exclu",
Q37="SAT","ACTIVE",
Q37="SPARE-ISSUE","SPARE-ISSUE",
Q37="Fiber CAmtel","ACTIVE",
Q37="Fiber AOF","ACTIVE",
Q37="Projet OCM (HUAWEI)","PLANNED WORKS",
Q37="Projet OCM (NOKIA)","PLANNED WORKS",
Q37="ACCESS-ISSUE","ACCESS-ISSUE",
Q37="Projet OCM (ZTE, NOKIA, autres projets)","PLANNED WORKS",
Q37="No root CAuse","No root cause",
Q37="ODU HS","ACTIVE",
Q37="IP &amp; VLAN","ACTIVE",
Q37="Warehouse HUAWEI","SPARE-ISSUE",
Q37="SPARE-HS","SPARE-ISSUE",
Q37="Power Telco","ACTIVE"
),"")</f>
        <v>ACTIVE</v>
      </c>
      <c r="S37" s="56" t="s">
        <v>6054</v>
      </c>
      <c r="T37" s="7" t="s">
        <v>5686</v>
      </c>
      <c r="U37" s="7"/>
      <c r="V37" s="57" t="s">
        <v>17</v>
      </c>
      <c r="W37" s="57" t="s">
        <v>17</v>
      </c>
      <c r="X37" s="57" t="s">
        <v>17</v>
      </c>
      <c r="Y37" s="57" t="s">
        <v>17</v>
      </c>
      <c r="Z37" s="57" t="s">
        <v>17</v>
      </c>
      <c r="AA37" s="57" t="s">
        <v>17</v>
      </c>
      <c r="AB37" s="57"/>
      <c r="AC37" s="57" t="s">
        <v>17</v>
      </c>
      <c r="AD37" s="57" t="s">
        <v>17</v>
      </c>
      <c r="AE37" s="57" t="s">
        <v>17</v>
      </c>
      <c r="AF37" s="57" t="s">
        <v>17</v>
      </c>
      <c r="AG37" s="57" t="s">
        <v>17</v>
      </c>
      <c r="AH37" s="57" t="s">
        <v>17</v>
      </c>
      <c r="AI37" s="57" t="s">
        <v>5686</v>
      </c>
      <c r="AJ37" s="57" t="s">
        <v>5687</v>
      </c>
      <c r="AK37" s="57" t="s">
        <v>17</v>
      </c>
      <c r="AL37" s="57" t="s">
        <v>5842</v>
      </c>
      <c r="AM37" s="15"/>
      <c r="AN37" s="15"/>
      <c r="AO37" s="15"/>
      <c r="AP37" s="15"/>
    </row>
    <row r="38" spans="1:42" s="14" customFormat="1" ht="19" customHeight="1" x14ac:dyDescent="0.35">
      <c r="A38" s="1" t="s">
        <v>87</v>
      </c>
      <c r="B38" s="1" t="s">
        <v>88</v>
      </c>
      <c r="C38" s="3"/>
      <c r="D38" s="1" t="s">
        <v>12</v>
      </c>
      <c r="E38" s="1" t="s">
        <v>13</v>
      </c>
      <c r="F38" s="3" t="s">
        <v>25</v>
      </c>
      <c r="G38" s="1" t="s">
        <v>26</v>
      </c>
      <c r="H38" s="59" t="str">
        <f>_xlfn.XLOOKUP(B38,'[1]Nur des jours'!$B:$B,'[1]Nur des jours'!$H:$H,"")</f>
        <v>Huawei</v>
      </c>
      <c r="I38" s="52">
        <v>21.581957483543757</v>
      </c>
      <c r="J38" s="52">
        <v>27.540622418066651</v>
      </c>
      <c r="K38" s="52">
        <v>17.728422604390335</v>
      </c>
      <c r="L38" s="53">
        <v>21.572775680372569</v>
      </c>
      <c r="M38" s="54" t="s">
        <v>5342</v>
      </c>
      <c r="N38" s="55" t="s">
        <v>5511</v>
      </c>
      <c r="O38" s="16" t="str" cm="1">
        <f t="array" ref="O38">IFERROR(_xlfn.IFS(
Q38="MPR ISSUE","PDH",
Q38="BSS Hardware Issue","BSS",
Q38="Sites strategiques, MLL, Pylone, etc.","ENVTECH",
Q38="AKTIVCO DEFAUT GE &amp; POWER Cabinet","AKTIVCO",
Q38="AKTIVCO Coupure ENEO &amp; Baisse de tension","AKTIVCO GRID ONLY",
Q38="Coupure ENEO &amp; Baisse de tension","IHS GRID ONLY",
Q38="Defaut GE &amp; POWER Cabinet","IHS",
Q38="Sharing","Partners",
Q38="SIte strategiques &amp; DataCenter","SST &amp; DC",
Q38="Exclu","Exclu",
Q38="SAT","SAT",
Q38="SPARE-ISSUE","SPARE-ISSUE",
Q38="Fiber CAmtel","TRANS_FO_CAMTEL",
Q38="Fiber AOF","Fiber AOF",
Q38="Projet OCM (HUAWEI)","TRAVAUX-HUAWEI",
Q38="Projet OCM (NOKIA)","TRAVAUX-NOKIA",
Q38="ACCESS-ISSUE","ACCESS-ISSUE",
Q38="Projet OCM (ZTE, NOKIA, autres projets)","TRAVAUX OCM",
Q38="No root CAuse","No root cause",
Q38="ODU HS","PDH",
Q38="IP &amp; VLAN","PDH",
Q38="Warehouse HUAWEI","SPARE-ISSUE",
Q38="SPARE-HS","SPARE-ISSUE",
Q38="Power Telco","BSS"
),"")</f>
        <v>Exclu</v>
      </c>
      <c r="P38" s="22" t="str" cm="1">
        <f t="array" ref="P38">IFERROR(_xlfn.IFS(
Q38="MPR ISSUE","TX ISSUE",
Q38="BSS Hardware Issue","RAN ISSUE",
Q38="Sites strategiques, MLL, Pylone, etc.","ENVTECH",
Q38="AKTIVCO DEFAUT GE &amp; POWER Cabinet","POWER ISSUE",
Q38="AKTIVCO Coupure ENEO &amp; Baisse de tension","POWER ISSUE",
Q38="Coupure ENEO &amp; Baisse de tension","POWER ISSUE",
Q38="Defaut GE &amp; POWER Cabinet","POWER ISSUE",
Q38="Sharing","POWER ISSUE",
Q38="SIte strategiques &amp; DataCenter","POWER ISSUE",
Q38="Exclu","Exclu",
Q38="SAT","TX ISSUE",
Q38="SPARE-ISSUE","SPARE-ISSUE",
Q38="Fiber CAmtel","TX ISSUE",
Q38="Fiber AOF","TX ISSUE",
Q38="Projet OCM (HUAWEI)","TRAVAUX-HUAWEI",
Q38="Projet OCM (NOKIA)","TRAVAUX -NOKIA",
Q38="ACCESS-ISSUE","ACCESS-ISSUE",
Q38="Projet OCM (ZTE, NOKIA, autres projets)","TRAVAUX OCM",
Q38="No root CAuse","No root cause",
Q38="ODU HS","TX ISSUE",
Q38="IP &amp; VLAN","TX ISSUE",
Q38="Warehouse HUAWEI","SPARE-ISSUE",
Q38="SPARE-HS","SPARE-ISSUE",
Q38="Power Telco","RAN ISSUE"
),"")</f>
        <v>Exclu</v>
      </c>
      <c r="Q38" s="48" t="s">
        <v>5582</v>
      </c>
      <c r="R38" s="23" t="str" cm="1">
        <f t="array" ref="R38">IFERROR(_xlfn.IFS(
Q38="MPR ISSUE","ACTIVE",
Q38="BSS Hardware Issue","ACTIVE",
Q38="Sites strategiques, MLL, Pylone, etc.","PASSIVE",
Q38="AKTIVCO DEFAUT GE &amp; POWER Cabinet","PASSIVE",
Q38="AKTIVCO Coupure ENEO &amp; Baisse de tension","PASSIVE",
Q38="Coupure ENEO &amp; Baisse de tension","PASSIVE",
Q38="Defaut GE &amp; POWER Cabinet","PASSIVE",
Q38="Sharing","PASSIVE",
Q38="SIte strategiques &amp; DataCenter","PASSIVE",
Q38="Exclu","Exclu",
Q38="SAT","ACTIVE",
Q38="SPARE-ISSUE","SPARE-ISSUE",
Q38="Fiber CAmtel","ACTIVE",
Q38="Fiber AOF","ACTIVE",
Q38="Projet OCM (HUAWEI)","PLANNED WORKS",
Q38="Projet OCM (NOKIA)","PLANNED WORKS",
Q38="ACCESS-ISSUE","ACCESS-ISSUE",
Q38="Projet OCM (ZTE, NOKIA, autres projets)","PLANNED WORKS",
Q38="No root CAuse","No root cause",
Q38="ODU HS","ACTIVE",
Q38="IP &amp; VLAN","ACTIVE",
Q38="Warehouse HUAWEI","SPARE-ISSUE",
Q38="SPARE-HS","SPARE-ISSUE",
Q38="Power Telco","ACTIVE"
),"")</f>
        <v>Exclu</v>
      </c>
      <c r="S38" s="56" t="s">
        <v>5980</v>
      </c>
      <c r="T38" s="7" t="s">
        <v>5572</v>
      </c>
      <c r="U38" s="7" t="s">
        <v>6114</v>
      </c>
      <c r="V38" s="57" t="s">
        <v>5572</v>
      </c>
      <c r="W38" s="57" t="s">
        <v>5572</v>
      </c>
      <c r="X38" s="57"/>
      <c r="Y38" s="57"/>
      <c r="Z38" s="57"/>
      <c r="AA38" s="57"/>
      <c r="AB38" s="57"/>
      <c r="AC38" s="57" t="s">
        <v>17</v>
      </c>
      <c r="AD38" s="57" t="s">
        <v>17</v>
      </c>
      <c r="AE38" s="57" t="s">
        <v>17</v>
      </c>
      <c r="AF38" s="57" t="s">
        <v>17</v>
      </c>
      <c r="AG38" s="57" t="s">
        <v>17</v>
      </c>
      <c r="AH38" s="57" t="s">
        <v>17</v>
      </c>
      <c r="AI38" s="57" t="s">
        <v>17</v>
      </c>
      <c r="AJ38" s="57" t="s">
        <v>17</v>
      </c>
      <c r="AK38" s="57" t="s">
        <v>17</v>
      </c>
      <c r="AL38" s="57" t="s">
        <v>17</v>
      </c>
      <c r="AM38" s="15"/>
      <c r="AN38" s="15"/>
      <c r="AO38" s="15"/>
      <c r="AP38" s="15"/>
    </row>
    <row r="39" spans="1:42" s="14" customFormat="1" x14ac:dyDescent="0.35">
      <c r="A39" s="1" t="s">
        <v>2627</v>
      </c>
      <c r="B39" s="1" t="s">
        <v>2628</v>
      </c>
      <c r="C39" s="3"/>
      <c r="D39" s="1" t="s">
        <v>23</v>
      </c>
      <c r="E39" s="1" t="s">
        <v>38</v>
      </c>
      <c r="F39" s="3" t="s">
        <v>39</v>
      </c>
      <c r="G39" s="1" t="s">
        <v>40</v>
      </c>
      <c r="H39" s="51" t="str">
        <f>_xlfn.XLOOKUP(B39,'[1]Nur des jours'!$B:$B,'[1]Nur des jours'!$H:$H,"")</f>
        <v>ZTE</v>
      </c>
      <c r="I39" s="52">
        <v>12.631939698412129</v>
      </c>
      <c r="J39" s="52">
        <v>15.39278537694952</v>
      </c>
      <c r="K39" s="52">
        <v>27.83366110925061</v>
      </c>
      <c r="L39" s="53">
        <v>21.486311220689831</v>
      </c>
      <c r="M39" s="54" t="s">
        <v>5374</v>
      </c>
      <c r="N39" s="55"/>
      <c r="O39" s="16" t="str" cm="1">
        <f t="array" ref="O39">IFERROR(_xlfn.IFS(
Q39="MPR ISSUE","PDH",
Q39="BSS Hardware Issue","BSS",
Q39="Sites strategiques, MLL, Pylone, etc.","ENVTECH",
Q39="AKTIVCO DEFAUT GE &amp; POWER Cabinet","AKTIVCO",
Q39="AKTIVCO Coupure ENEO &amp; Baisse de tension","AKTIVCO GRID ONLY",
Q39="Coupure ENEO &amp; Baisse de tension","IHS GRID ONLY",
Q39="Defaut GE &amp; POWER Cabinet","IHS",
Q39="Sharing","Partners",
Q39="SIte strategiques &amp; DataCenter","SST &amp; DC",
Q39="Exclu","Exclu",
Q39="SAT","SAT",
Q39="SPARE-ISSUE","SPARE-ISSUE",
Q39="Fiber CAmtel","TRANS_FO_CAMTEL",
Q39="Fiber AOF","Fiber AOF",
Q39="Projet OCM (HUAWEI)","TRAVAUX-HUAWEI",
Q39="Projet OCM (NOKIA)","TRAVAUX-NOKIA",
Q39="ACCESS-ISSUE","ACCESS-ISSUE",
Q39="Projet OCM (ZTE, NOKIA, autres projets)","TRAVAUX OCM",
Q39="No root CAuse","No root cause",
Q39="ODU HS","PDH",
Q39="IP &amp; VLAN","PDH",
Q39="Warehouse HUAWEI","SPARE-ISSUE",
Q39="SPARE-HS","SPARE-ISSUE",
Q39="Power Telco","BSS"
),"")</f>
        <v>AKTIVCO</v>
      </c>
      <c r="P39" s="22" t="str" cm="1">
        <f t="array" ref="P39">IFERROR(_xlfn.IFS(
Q39="MPR ISSUE","TX ISSUE",
Q39="BSS Hardware Issue","RAN ISSUE",
Q39="Sites strategiques, MLL, Pylone, etc.","ENVTECH",
Q39="AKTIVCO DEFAUT GE &amp; POWER Cabinet","POWER ISSUE",
Q39="AKTIVCO Coupure ENEO &amp; Baisse de tension","POWER ISSUE",
Q39="Coupure ENEO &amp; Baisse de tension","POWER ISSUE",
Q39="Defaut GE &amp; POWER Cabinet","POWER ISSUE",
Q39="Sharing","POWER ISSUE",
Q39="SIte strategiques &amp; DataCenter","POWER ISSUE",
Q39="Exclu","Exclu",
Q39="SAT","TX ISSUE",
Q39="SPARE-ISSUE","SPARE-ISSUE",
Q39="Fiber CAmtel","TX ISSUE",
Q39="Fiber AOF","TX ISSUE",
Q39="Projet OCM (HUAWEI)","TRAVAUX-HUAWEI",
Q39="Projet OCM (NOKIA)","TRAVAUX -NOKIA",
Q39="ACCESS-ISSUE","ACCESS-ISSUE",
Q39="Projet OCM (ZTE, NOKIA, autres projets)","TRAVAUX OCM",
Q39="No root CAuse","No root cause",
Q39="ODU HS","TX ISSUE",
Q39="IP &amp; VLAN","TX ISSUE",
Q39="Warehouse HUAWEI","SPARE-ISSUE",
Q39="SPARE-HS","SPARE-ISSUE",
Q39="Power Telco","RAN ISSUE"
),"")</f>
        <v>POWER ISSUE</v>
      </c>
      <c r="Q39" s="48" t="s">
        <v>5333</v>
      </c>
      <c r="R39" s="23" t="str" cm="1">
        <f t="array" ref="R39">IFERROR(_xlfn.IFS(
Q39="MPR ISSUE","ACTIVE",
Q39="BSS Hardware Issue","ACTIVE",
Q39="Sites strategiques, MLL, Pylone, etc.","PASSIVE",
Q39="AKTIVCO DEFAUT GE &amp; POWER Cabinet","PASSIVE",
Q39="AKTIVCO Coupure ENEO &amp; Baisse de tension","PASSIVE",
Q39="Coupure ENEO &amp; Baisse de tension","PASSIVE",
Q39="Defaut GE &amp; POWER Cabinet","PASSIVE",
Q39="Sharing","PASSIVE",
Q39="SIte strategiques &amp; DataCenter","PASSIVE",
Q39="Exclu","Exclu",
Q39="SAT","ACTIVE",
Q39="SPARE-ISSUE","SPARE-ISSUE",
Q39="Fiber CAmtel","ACTIVE",
Q39="Fiber AOF","ACTIVE",
Q39="Projet OCM (HUAWEI)","PLANNED WORKS",
Q39="Projet OCM (NOKIA)","PLANNED WORKS",
Q39="ACCESS-ISSUE","ACCESS-ISSUE",
Q39="Projet OCM (ZTE, NOKIA, autres projets)","PLANNED WORKS",
Q39="No root CAuse","No root cause",
Q39="ODU HS","ACTIVE",
Q39="IP &amp; VLAN","ACTIVE",
Q39="Warehouse HUAWEI","SPARE-ISSUE",
Q39="SPARE-HS","SPARE-ISSUE",
Q39="Power Telco","ACTIVE"
),"")</f>
        <v>PASSIVE</v>
      </c>
      <c r="S39" s="56" t="s">
        <v>5948</v>
      </c>
      <c r="T39" s="7" t="s">
        <v>5684</v>
      </c>
      <c r="U39" s="7" t="s">
        <v>6108</v>
      </c>
      <c r="V39" s="57"/>
      <c r="W39" s="57"/>
      <c r="X39" s="57" t="s">
        <v>5684</v>
      </c>
      <c r="Y39" s="57" t="s">
        <v>17</v>
      </c>
      <c r="Z39" s="57" t="s">
        <v>5684</v>
      </c>
      <c r="AA39" s="57" t="s">
        <v>5684</v>
      </c>
      <c r="AB39" s="57"/>
      <c r="AC39" s="57" t="s">
        <v>17</v>
      </c>
      <c r="AD39" s="57" t="s">
        <v>17</v>
      </c>
      <c r="AE39" s="57" t="s">
        <v>17</v>
      </c>
      <c r="AF39" s="57" t="s">
        <v>17</v>
      </c>
      <c r="AG39" s="57" t="s">
        <v>17</v>
      </c>
      <c r="AH39" s="57" t="s">
        <v>17</v>
      </c>
      <c r="AI39" s="57" t="s">
        <v>17</v>
      </c>
      <c r="AJ39" s="57" t="s">
        <v>17</v>
      </c>
      <c r="AK39" s="57" t="s">
        <v>17</v>
      </c>
      <c r="AL39" s="57" t="s">
        <v>17</v>
      </c>
      <c r="AM39" s="15"/>
      <c r="AN39" s="15"/>
      <c r="AO39" s="15"/>
      <c r="AP39" s="15"/>
    </row>
    <row r="40" spans="1:42" s="14" customFormat="1" x14ac:dyDescent="0.35">
      <c r="A40" s="1" t="s">
        <v>248</v>
      </c>
      <c r="B40" s="1" t="s">
        <v>249</v>
      </c>
      <c r="C40" s="3"/>
      <c r="D40" s="1" t="s">
        <v>23</v>
      </c>
      <c r="E40" s="1" t="s">
        <v>32</v>
      </c>
      <c r="F40" s="3" t="s">
        <v>33</v>
      </c>
      <c r="G40" s="1" t="s">
        <v>34</v>
      </c>
      <c r="H40" s="51" t="str">
        <f>_xlfn.XLOOKUP(B40,'[1]Nur des jours'!$B:$B,'[1]Nur des jours'!$H:$H,"")</f>
        <v>ZTE</v>
      </c>
      <c r="I40" s="52">
        <v>11.31666426867139</v>
      </c>
      <c r="J40" s="52">
        <v>9.632577071241812</v>
      </c>
      <c r="K40" s="52">
        <v>29.103553386434122</v>
      </c>
      <c r="L40" s="53">
        <v>20.026955937368911</v>
      </c>
      <c r="M40" s="54" t="s">
        <v>5374</v>
      </c>
      <c r="N40" s="55"/>
      <c r="O40" s="16" t="str" cm="1">
        <f t="array" ref="O40">IFERROR(_xlfn.IFS(
Q40="MPR ISSUE","PDH",
Q40="BSS Hardware Issue","BSS",
Q40="Sites strategiques, MLL, Pylone, etc.","ENVTECH",
Q40="AKTIVCO DEFAUT GE &amp; POWER Cabinet","AKTIVCO",
Q40="AKTIVCO Coupure ENEO &amp; Baisse de tension","AKTIVCO GRID ONLY",
Q40="Coupure ENEO &amp; Baisse de tension","IHS GRID ONLY",
Q40="Defaut GE &amp; POWER Cabinet","IHS",
Q40="Sharing","Partners",
Q40="SIte strategiques &amp; DataCenter","SST &amp; DC",
Q40="Exclu","Exclu",
Q40="SAT","SAT",
Q40="SPARE-ISSUE","SPARE-ISSUE",
Q40="Fiber CAmtel","TRANS_FO_CAMTEL",
Q40="Fiber AOF","Fiber AOF",
Q40="Projet OCM (HUAWEI)","TRAVAUX-HUAWEI",
Q40="Projet OCM (NOKIA)","TRAVAUX-NOKIA",
Q40="ACCESS-ISSUE","ACCESS-ISSUE",
Q40="Projet OCM (ZTE, NOKIA, autres projets)","TRAVAUX OCM",
Q40="No root CAuse","No root cause",
Q40="ODU HS","PDH",
Q40="IP &amp; VLAN","PDH",
Q40="Warehouse HUAWEI","SPARE-ISSUE",
Q40="SPARE-HS","SPARE-ISSUE",
Q40="Power Telco","BSS"
),"")</f>
        <v>Fiber AOF</v>
      </c>
      <c r="P40" s="22" t="str" cm="1">
        <f t="array" ref="P40">IFERROR(_xlfn.IFS(
Q40="MPR ISSUE","TX ISSUE",
Q40="BSS Hardware Issue","RAN ISSUE",
Q40="Sites strategiques, MLL, Pylone, etc.","ENVTECH",
Q40="AKTIVCO DEFAUT GE &amp; POWER Cabinet","POWER ISSUE",
Q40="AKTIVCO Coupure ENEO &amp; Baisse de tension","POWER ISSUE",
Q40="Coupure ENEO &amp; Baisse de tension","POWER ISSUE",
Q40="Defaut GE &amp; POWER Cabinet","POWER ISSUE",
Q40="Sharing","POWER ISSUE",
Q40="SIte strategiques &amp; DataCenter","POWER ISSUE",
Q40="Exclu","Exclu",
Q40="SAT","TX ISSUE",
Q40="SPARE-ISSUE","SPARE-ISSUE",
Q40="Fiber CAmtel","TX ISSUE",
Q40="Fiber AOF","TX ISSUE",
Q40="Projet OCM (HUAWEI)","TRAVAUX-HUAWEI",
Q40="Projet OCM (NOKIA)","TRAVAUX -NOKIA",
Q40="ACCESS-ISSUE","ACCESS-ISSUE",
Q40="Projet OCM (ZTE, NOKIA, autres projets)","TRAVAUX OCM",
Q40="No root CAuse","No root cause",
Q40="ODU HS","TX ISSUE",
Q40="IP &amp; VLAN","TX ISSUE",
Q40="Warehouse HUAWEI","SPARE-ISSUE",
Q40="SPARE-HS","SPARE-ISSUE",
Q40="Power Telco","RAN ISSUE"
),"")</f>
        <v>TX ISSUE</v>
      </c>
      <c r="Q40" s="48" t="s">
        <v>5580</v>
      </c>
      <c r="R40" s="23" t="str" cm="1">
        <f t="array" ref="R40">IFERROR(_xlfn.IFS(
Q40="MPR ISSUE","ACTIVE",
Q40="BSS Hardware Issue","ACTIVE",
Q40="Sites strategiques, MLL, Pylone, etc.","PASSIVE",
Q40="AKTIVCO DEFAUT GE &amp; POWER Cabinet","PASSIVE",
Q40="AKTIVCO Coupure ENEO &amp; Baisse de tension","PASSIVE",
Q40="Coupure ENEO &amp; Baisse de tension","PASSIVE",
Q40="Defaut GE &amp; POWER Cabinet","PASSIVE",
Q40="Sharing","PASSIVE",
Q40="SIte strategiques &amp; DataCenter","PASSIVE",
Q40="Exclu","Exclu",
Q40="SAT","ACTIVE",
Q40="SPARE-ISSUE","SPARE-ISSUE",
Q40="Fiber CAmtel","ACTIVE",
Q40="Fiber AOF","ACTIVE",
Q40="Projet OCM (HUAWEI)","PLANNED WORKS",
Q40="Projet OCM (NOKIA)","PLANNED WORKS",
Q40="ACCESS-ISSUE","ACCESS-ISSUE",
Q40="Projet OCM (ZTE, NOKIA, autres projets)","PLANNED WORKS",
Q40="No root CAuse","No root cause",
Q40="ODU HS","ACTIVE",
Q40="IP &amp; VLAN","ACTIVE",
Q40="Warehouse HUAWEI","SPARE-ISSUE",
Q40="SPARE-HS","SPARE-ISSUE",
Q40="Power Telco","ACTIVE"
),"")</f>
        <v>ACTIVE</v>
      </c>
      <c r="S40" s="56" t="s">
        <v>5950</v>
      </c>
      <c r="T40" s="7" t="s">
        <v>5686</v>
      </c>
      <c r="U40" s="7" t="s">
        <v>6115</v>
      </c>
      <c r="V40" s="57" t="s">
        <v>17</v>
      </c>
      <c r="W40" s="57" t="s">
        <v>17</v>
      </c>
      <c r="X40" s="57" t="s">
        <v>17</v>
      </c>
      <c r="Y40" s="57" t="s">
        <v>17</v>
      </c>
      <c r="Z40" s="57" t="s">
        <v>17</v>
      </c>
      <c r="AA40" s="57" t="s">
        <v>17</v>
      </c>
      <c r="AB40" s="57"/>
      <c r="AC40" s="57"/>
      <c r="AD40" s="57" t="s">
        <v>17</v>
      </c>
      <c r="AE40" s="57" t="s">
        <v>17</v>
      </c>
      <c r="AF40" s="57" t="s">
        <v>17</v>
      </c>
      <c r="AG40" s="57" t="s">
        <v>17</v>
      </c>
      <c r="AH40" s="57" t="s">
        <v>17</v>
      </c>
      <c r="AI40" s="57" t="s">
        <v>5686</v>
      </c>
      <c r="AJ40" s="57" t="s">
        <v>5687</v>
      </c>
      <c r="AK40" s="57" t="s">
        <v>17</v>
      </c>
      <c r="AL40" s="57" t="s">
        <v>5688</v>
      </c>
      <c r="AM40" s="15"/>
      <c r="AN40" s="15"/>
      <c r="AO40" s="15"/>
      <c r="AP40" s="15"/>
    </row>
    <row r="41" spans="1:42" s="9" customFormat="1" ht="24" customHeight="1" x14ac:dyDescent="0.35">
      <c r="A41" s="58" t="s">
        <v>4940</v>
      </c>
      <c r="B41" s="58" t="s">
        <v>5391</v>
      </c>
      <c r="C41" s="58"/>
      <c r="D41" s="58" t="s">
        <v>12</v>
      </c>
      <c r="E41" s="58" t="s">
        <v>5587</v>
      </c>
      <c r="F41" s="58" t="s">
        <v>5384</v>
      </c>
      <c r="G41" s="58" t="s">
        <v>5392</v>
      </c>
      <c r="H41" s="60" t="str">
        <f>_xlfn.XLOOKUP(B41,'[1]Nur des jours'!$B:$B,'[1]Nur des jours'!$H:$H,"")</f>
        <v>NOKIA</v>
      </c>
      <c r="I41" s="52">
        <v>32.73414387215675</v>
      </c>
      <c r="J41" s="52">
        <v>41.310933627099971</v>
      </c>
      <c r="K41" s="52">
        <v>0</v>
      </c>
      <c r="L41" s="53">
        <v>18.542989618048797</v>
      </c>
      <c r="M41" s="54" t="s">
        <v>17</v>
      </c>
      <c r="N41" s="55"/>
      <c r="O41" s="16" t="str" cm="1">
        <f t="array" ref="O41">IFERROR(_xlfn.IFS(
Q41="MPR ISSUE","PDH",
Q41="BSS Hardware Issue","BSS",
Q41="Sites strategiques, MLL, Pylone, etc.","ENVTECH",
Q41="AKTIVCO DEFAUT GE &amp; POWER Cabinet","AKTIVCO",
Q41="AKTIVCO Coupure ENEO &amp; Baisse de tension","AKTIVCO GRID ONLY",
Q41="Coupure ENEO &amp; Baisse de tension","IHS GRID ONLY",
Q41="Defaut GE &amp; POWER Cabinet","IHS",
Q41="Sharing","Partners",
Q41="SIte strategiques &amp; DataCenter","SST &amp; DC",
Q41="Exclu","Exclu",
Q41="SAT","SAT",
Q41="SPARE-ISSUE","SPARE-ISSUE",
Q41="Fiber CAmtel","TRANS_FO_CAMTEL",
Q41="Fiber AOF","Fiber AOF",
Q41="Projet OCM (HUAWEI)","TRAVAUX-HUAWEI",
Q41="Projet OCM (NOKIA)","TRAVAUX-NOKIA",
Q41="ACCESS-ISSUE","ACCESS-ISSUE",
Q41="Projet OCM (ZTE, NOKIA, autres projets)","TRAVAUX OCM",
Q41="No root CAuse","No root cause",
Q41="ODU HS","PDH",
Q41="IP &amp; VLAN","PDH",
Q41="Warehouse HUAWEI","SPARE-ISSUE",
Q41="SPARE-HS","SPARE-ISSUE",
Q41="Power Telco","BSS"
),"")</f>
        <v>IHS</v>
      </c>
      <c r="P41" s="22" t="str" cm="1">
        <f t="array" ref="P41">IFERROR(_xlfn.IFS(
Q41="MPR ISSUE","TX ISSUE",
Q41="BSS Hardware Issue","RAN ISSUE",
Q41="Sites strategiques, MLL, Pylone, etc.","ENVTECH",
Q41="AKTIVCO DEFAUT GE &amp; POWER Cabinet","POWER ISSUE",
Q41="AKTIVCO Coupure ENEO &amp; Baisse de tension","POWER ISSUE",
Q41="Coupure ENEO &amp; Baisse de tension","POWER ISSUE",
Q41="Defaut GE &amp; POWER Cabinet","POWER ISSUE",
Q41="Sharing","POWER ISSUE",
Q41="SIte strategiques &amp; DataCenter","POWER ISSUE",
Q41="Exclu","Exclu",
Q41="SAT","TX ISSUE",
Q41="SPARE-ISSUE","SPARE-ISSUE",
Q41="Fiber CAmtel","TX ISSUE",
Q41="Fiber AOF","TX ISSUE",
Q41="Projet OCM (HUAWEI)","TRAVAUX-HUAWEI",
Q41="Projet OCM (NOKIA)","TRAVAUX -NOKIA",
Q41="ACCESS-ISSUE","ACCESS-ISSUE",
Q41="Projet OCM (ZTE, NOKIA, autres projets)","TRAVAUX OCM",
Q41="No root CAuse","No root cause",
Q41="ODU HS","TX ISSUE",
Q41="IP &amp; VLAN","TX ISSUE",
Q41="Warehouse HUAWEI","SPARE-ISSUE",
Q41="SPARE-HS","SPARE-ISSUE",
Q41="Power Telco","RAN ISSUE"
),"")</f>
        <v>POWER ISSUE</v>
      </c>
      <c r="Q41" s="48" t="s">
        <v>5338</v>
      </c>
      <c r="R41" s="23" t="str" cm="1">
        <f t="array" ref="R41">IFERROR(_xlfn.IFS(
Q41="MPR ISSUE","ACTIVE",
Q41="BSS Hardware Issue","ACTIVE",
Q41="Sites strategiques, MLL, Pylone, etc.","PASSIVE",
Q41="AKTIVCO DEFAUT GE &amp; POWER Cabinet","PASSIVE",
Q41="AKTIVCO Coupure ENEO &amp; Baisse de tension","PASSIVE",
Q41="Coupure ENEO &amp; Baisse de tension","PASSIVE",
Q41="Defaut GE &amp; POWER Cabinet","PASSIVE",
Q41="Sharing","PASSIVE",
Q41="SIte strategiques &amp; DataCenter","PASSIVE",
Q41="Exclu","Exclu",
Q41="SAT","ACTIVE",
Q41="SPARE-ISSUE","SPARE-ISSUE",
Q41="Fiber CAmtel","ACTIVE",
Q41="Fiber AOF","ACTIVE",
Q41="Projet OCM (HUAWEI)","PLANNED WORKS",
Q41="Projet OCM (NOKIA)","PLANNED WORKS",
Q41="ACCESS-ISSUE","ACCESS-ISSUE",
Q41="Projet OCM (ZTE, NOKIA, autres projets)","PLANNED WORKS",
Q41="No root CAuse","No root cause",
Q41="ODU HS","ACTIVE",
Q41="IP &amp; VLAN","ACTIVE",
Q41="Warehouse HUAWEI","SPARE-ISSUE",
Q41="SPARE-HS","SPARE-ISSUE",
Q41="Power Telco","ACTIVE"
),"")</f>
        <v>PASSIVE</v>
      </c>
      <c r="S41" s="56" t="s">
        <v>17</v>
      </c>
      <c r="T41" s="7" t="s">
        <v>17</v>
      </c>
      <c r="U41" s="7" t="s">
        <v>6148</v>
      </c>
      <c r="V41" s="57" t="s">
        <v>17</v>
      </c>
      <c r="W41" s="57" t="s">
        <v>17</v>
      </c>
      <c r="X41" s="57" t="s">
        <v>17</v>
      </c>
      <c r="Y41" s="57" t="s">
        <v>17</v>
      </c>
      <c r="Z41" s="57" t="s">
        <v>17</v>
      </c>
      <c r="AA41" s="57" t="s">
        <v>17</v>
      </c>
      <c r="AB41" s="57"/>
      <c r="AC41" s="57" t="s">
        <v>17</v>
      </c>
      <c r="AD41" s="57" t="s">
        <v>17</v>
      </c>
      <c r="AE41" s="57" t="s">
        <v>17</v>
      </c>
      <c r="AF41" s="57" t="s">
        <v>17</v>
      </c>
      <c r="AG41" s="57" t="s">
        <v>17</v>
      </c>
      <c r="AH41" s="57" t="s">
        <v>17</v>
      </c>
      <c r="AI41" s="57" t="s">
        <v>17</v>
      </c>
      <c r="AJ41" s="57" t="s">
        <v>17</v>
      </c>
      <c r="AK41" s="57" t="s">
        <v>17</v>
      </c>
      <c r="AL41" s="57" t="s">
        <v>17</v>
      </c>
      <c r="AM41" s="15"/>
      <c r="AN41" s="15"/>
      <c r="AO41" s="15"/>
      <c r="AP41" s="15"/>
    </row>
    <row r="42" spans="1:42" s="14" customFormat="1" x14ac:dyDescent="0.35">
      <c r="A42" s="1" t="s">
        <v>111</v>
      </c>
      <c r="B42" s="1" t="s">
        <v>112</v>
      </c>
      <c r="C42" s="3"/>
      <c r="D42" s="1" t="s">
        <v>12</v>
      </c>
      <c r="E42" s="1" t="s">
        <v>13</v>
      </c>
      <c r="F42" s="3" t="s">
        <v>39</v>
      </c>
      <c r="G42" s="1" t="s">
        <v>111</v>
      </c>
      <c r="H42" s="60" t="str">
        <f>_xlfn.XLOOKUP(B42,'[1]Nur des jours'!$B:$B,'[1]Nur des jours'!$H:$H,"")</f>
        <v>NOKIA</v>
      </c>
      <c r="I42" s="52">
        <v>32.729975993016147</v>
      </c>
      <c r="J42" s="52">
        <v>41.310933627099971</v>
      </c>
      <c r="K42" s="52">
        <v>0</v>
      </c>
      <c r="L42" s="53">
        <v>18.542394445292871</v>
      </c>
      <c r="M42" s="54" t="s">
        <v>5374</v>
      </c>
      <c r="N42" s="55"/>
      <c r="O42" s="16" t="str" cm="1">
        <f t="array" ref="O42">IFERROR(_xlfn.IFS(
Q42="MPR ISSUE","PDH",
Q42="BSS Hardware Issue","BSS",
Q42="Sites strategiques, MLL, Pylone, etc.","ENVTECH",
Q42="AKTIVCO DEFAUT GE &amp; POWER Cabinet","AKTIVCO",
Q42="AKTIVCO Coupure ENEO &amp; Baisse de tension","AKTIVCO GRID ONLY",
Q42="Coupure ENEO &amp; Baisse de tension","IHS GRID ONLY",
Q42="Defaut GE &amp; POWER Cabinet","IHS",
Q42="Sharing","Partners",
Q42="SIte strategiques &amp; DataCenter","SST &amp; DC",
Q42="Exclu","Exclu",
Q42="SAT","SAT",
Q42="SPARE-ISSUE","SPARE-ISSUE",
Q42="Fiber CAmtel","TRANS_FO_CAMTEL",
Q42="Fiber AOF","Fiber AOF",
Q42="Projet OCM (HUAWEI)","TRAVAUX-HUAWEI",
Q42="Projet OCM (NOKIA)","TRAVAUX-NOKIA",
Q42="ACCESS-ISSUE","ACCESS-ISSUE",
Q42="Projet OCM (ZTE, NOKIA, autres projets)","TRAVAUX OCM",
Q42="No root CAuse","No root cause",
Q42="ODU HS","PDH",
Q42="IP &amp; VLAN","PDH",
Q42="Warehouse HUAWEI","SPARE-ISSUE",
Q42="SPARE-HS","SPARE-ISSUE",
Q42="Power Telco","BSS"
),"")</f>
        <v>TRAVAUX OCM</v>
      </c>
      <c r="P42" s="22" t="str" cm="1">
        <f t="array" ref="P42">IFERROR(_xlfn.IFS(
Q42="MPR ISSUE","TX ISSUE",
Q42="BSS Hardware Issue","RAN ISSUE",
Q42="Sites strategiques, MLL, Pylone, etc.","ENVTECH",
Q42="AKTIVCO DEFAUT GE &amp; POWER Cabinet","POWER ISSUE",
Q42="AKTIVCO Coupure ENEO &amp; Baisse de tension","POWER ISSUE",
Q42="Coupure ENEO &amp; Baisse de tension","POWER ISSUE",
Q42="Defaut GE &amp; POWER Cabinet","POWER ISSUE",
Q42="Sharing","POWER ISSUE",
Q42="SIte strategiques &amp; DataCenter","POWER ISSUE",
Q42="Exclu","Exclu",
Q42="SAT","TX ISSUE",
Q42="SPARE-ISSUE","SPARE-ISSUE",
Q42="Fiber CAmtel","TX ISSUE",
Q42="Fiber AOF","TX ISSUE",
Q42="Projet OCM (HUAWEI)","TRAVAUX-HUAWEI",
Q42="Projet OCM (NOKIA)","TRAVAUX -NOKIA",
Q42="ACCESS-ISSUE","ACCESS-ISSUE",
Q42="Projet OCM (ZTE, NOKIA, autres projets)","TRAVAUX OCM",
Q42="No root CAuse","No root cause",
Q42="ODU HS","TX ISSUE",
Q42="IP &amp; VLAN","TX ISSUE",
Q42="Warehouse HUAWEI","SPARE-ISSUE",
Q42="SPARE-HS","SPARE-ISSUE",
Q42="Power Telco","RAN ISSUE"
),"")</f>
        <v>TRAVAUX OCM</v>
      </c>
      <c r="Q42" s="48" t="s">
        <v>5349</v>
      </c>
      <c r="R42" s="23" t="str" cm="1">
        <f t="array" ref="R42">IFERROR(_xlfn.IFS(
Q42="MPR ISSUE","ACTIVE",
Q42="BSS Hardware Issue","ACTIVE",
Q42="Sites strategiques, MLL, Pylone, etc.","PASSIVE",
Q42="AKTIVCO DEFAUT GE &amp; POWER Cabinet","PASSIVE",
Q42="AKTIVCO Coupure ENEO &amp; Baisse de tension","PASSIVE",
Q42="Coupure ENEO &amp; Baisse de tension","PASSIVE",
Q42="Defaut GE &amp; POWER Cabinet","PASSIVE",
Q42="Sharing","PASSIVE",
Q42="SIte strategiques &amp; DataCenter","PASSIVE",
Q42="Exclu","Exclu",
Q42="SAT","ACTIVE",
Q42="SPARE-ISSUE","SPARE-ISSUE",
Q42="Fiber CAmtel","ACTIVE",
Q42="Fiber AOF","ACTIVE",
Q42="Projet OCM (HUAWEI)","PLANNED WORKS",
Q42="Projet OCM (NOKIA)","PLANNED WORKS",
Q42="ACCESS-ISSUE","ACCESS-ISSUE",
Q42="Projet OCM (ZTE, NOKIA, autres projets)","PLANNED WORKS",
Q42="No root CAuse","No root cause",
Q42="ODU HS","ACTIVE",
Q42="IP &amp; VLAN","ACTIVE",
Q42="Warehouse HUAWEI","SPARE-ISSUE",
Q42="SPARE-HS","SPARE-ISSUE",
Q42="Power Telco","ACTIVE"
),"")</f>
        <v>PLANNED WORKS</v>
      </c>
      <c r="S42" s="56" t="s">
        <v>5996</v>
      </c>
      <c r="T42" s="7" t="s">
        <v>5523</v>
      </c>
      <c r="U42" s="7" t="s">
        <v>5523</v>
      </c>
      <c r="V42" s="57" t="s">
        <v>17</v>
      </c>
      <c r="W42" s="57" t="s">
        <v>17</v>
      </c>
      <c r="X42" s="57" t="s">
        <v>17</v>
      </c>
      <c r="Y42" s="57" t="s">
        <v>17</v>
      </c>
      <c r="Z42" s="57" t="s">
        <v>17</v>
      </c>
      <c r="AA42" s="57" t="s">
        <v>17</v>
      </c>
      <c r="AB42" s="57"/>
      <c r="AC42" s="57" t="s">
        <v>17</v>
      </c>
      <c r="AD42" s="57" t="s">
        <v>17</v>
      </c>
      <c r="AE42" s="57" t="s">
        <v>17</v>
      </c>
      <c r="AF42" s="57" t="s">
        <v>17</v>
      </c>
      <c r="AG42" s="57" t="s">
        <v>17</v>
      </c>
      <c r="AH42" s="57" t="s">
        <v>17</v>
      </c>
      <c r="AI42" s="57" t="s">
        <v>5523</v>
      </c>
      <c r="AJ42" s="57" t="s">
        <v>5523</v>
      </c>
      <c r="AK42" s="57" t="s">
        <v>5523</v>
      </c>
      <c r="AL42" s="57" t="s">
        <v>17</v>
      </c>
      <c r="AM42" s="15"/>
      <c r="AN42" s="15"/>
      <c r="AO42" s="15"/>
      <c r="AP42" s="15"/>
    </row>
    <row r="43" spans="1:42" s="14" customFormat="1" x14ac:dyDescent="0.35">
      <c r="A43" s="1" t="s">
        <v>1574</v>
      </c>
      <c r="B43" s="1" t="s">
        <v>1575</v>
      </c>
      <c r="C43" s="3"/>
      <c r="D43" s="1" t="s">
        <v>12</v>
      </c>
      <c r="E43" s="1" t="s">
        <v>304</v>
      </c>
      <c r="F43" s="3" t="s">
        <v>39</v>
      </c>
      <c r="G43" s="1" t="s">
        <v>40</v>
      </c>
      <c r="H43" s="51" t="str">
        <f>_xlfn.XLOOKUP(B43,'[1]Nur des jours'!$B:$B,'[1]Nur des jours'!$H:$H,"")</f>
        <v>ZTE</v>
      </c>
      <c r="I43" s="52">
        <v>16.188091755292575</v>
      </c>
      <c r="J43" s="52">
        <v>13.767548646599414</v>
      </c>
      <c r="K43" s="52">
        <v>22.193104065296904</v>
      </c>
      <c r="L43" s="53">
        <v>18.507032728082116</v>
      </c>
      <c r="M43" s="54" t="s">
        <v>5374</v>
      </c>
      <c r="N43" s="55"/>
      <c r="O43" s="16" t="str" cm="1">
        <f t="array" ref="O43">IFERROR(_xlfn.IFS(
Q43="MPR ISSUE","PDH",
Q43="BSS Hardware Issue","BSS",
Q43="Sites strategiques, MLL, Pylone, etc.","ENVTECH",
Q43="AKTIVCO DEFAUT GE &amp; POWER Cabinet","AKTIVCO",
Q43="AKTIVCO Coupure ENEO &amp; Baisse de tension","AKTIVCO GRID ONLY",
Q43="Coupure ENEO &amp; Baisse de tension","IHS GRID ONLY",
Q43="Defaut GE &amp; POWER Cabinet","IHS",
Q43="Sharing","Partners",
Q43="SIte strategiques &amp; DataCenter","SST &amp; DC",
Q43="Exclu","Exclu",
Q43="SAT","SAT",
Q43="SPARE-ISSUE","SPARE-ISSUE",
Q43="Fiber CAmtel","TRANS_FO_CAMTEL",
Q43="Fiber AOF","Fiber AOF",
Q43="Projet OCM (HUAWEI)","TRAVAUX-HUAWEI",
Q43="Projet OCM (NOKIA)","TRAVAUX-NOKIA",
Q43="ACCESS-ISSUE","ACCESS-ISSUE",
Q43="Projet OCM (ZTE, NOKIA, autres projets)","TRAVAUX OCM",
Q43="No root CAuse","No root cause",
Q43="ODU HS","PDH",
Q43="IP &amp; VLAN","PDH",
Q43="Warehouse HUAWEI","SPARE-ISSUE",
Q43="SPARE-HS","SPARE-ISSUE",
Q43="Power Telco","BSS"
),"")</f>
        <v>PDH</v>
      </c>
      <c r="P43" s="22" t="str" cm="1">
        <f t="array" ref="P43">IFERROR(_xlfn.IFS(
Q43="MPR ISSUE","TX ISSUE",
Q43="BSS Hardware Issue","RAN ISSUE",
Q43="Sites strategiques, MLL, Pylone, etc.","ENVTECH",
Q43="AKTIVCO DEFAUT GE &amp; POWER Cabinet","POWER ISSUE",
Q43="AKTIVCO Coupure ENEO &amp; Baisse de tension","POWER ISSUE",
Q43="Coupure ENEO &amp; Baisse de tension","POWER ISSUE",
Q43="Defaut GE &amp; POWER Cabinet","POWER ISSUE",
Q43="Sharing","POWER ISSUE",
Q43="SIte strategiques &amp; DataCenter","POWER ISSUE",
Q43="Exclu","Exclu",
Q43="SAT","TX ISSUE",
Q43="SPARE-ISSUE","SPARE-ISSUE",
Q43="Fiber CAmtel","TX ISSUE",
Q43="Fiber AOF","TX ISSUE",
Q43="Projet OCM (HUAWEI)","TRAVAUX-HUAWEI",
Q43="Projet OCM (NOKIA)","TRAVAUX -NOKIA",
Q43="ACCESS-ISSUE","ACCESS-ISSUE",
Q43="Projet OCM (ZTE, NOKIA, autres projets)","TRAVAUX OCM",
Q43="No root CAuse","No root cause",
Q43="ODU HS","TX ISSUE",
Q43="IP &amp; VLAN","TX ISSUE",
Q43="Warehouse HUAWEI","SPARE-ISSUE",
Q43="SPARE-HS","SPARE-ISSUE",
Q43="Power Telco","RAN ISSUE"
),"")</f>
        <v>TX ISSUE</v>
      </c>
      <c r="Q43" s="66" t="s">
        <v>5325</v>
      </c>
      <c r="R43" s="23" t="str" cm="1">
        <f t="array" ref="R43">IFERROR(_xlfn.IFS(
Q43="MPR ISSUE","ACTIVE",
Q43="BSS Hardware Issue","ACTIVE",
Q43="Sites strategiques, MLL, Pylone, etc.","PASSIVE",
Q43="AKTIVCO DEFAUT GE &amp; POWER Cabinet","PASSIVE",
Q43="AKTIVCO Coupure ENEO &amp; Baisse de tension","PASSIVE",
Q43="Coupure ENEO &amp; Baisse de tension","PASSIVE",
Q43="Defaut GE &amp; POWER Cabinet","PASSIVE",
Q43="Sharing","PASSIVE",
Q43="SIte strategiques &amp; DataCenter","PASSIVE",
Q43="Exclu","Exclu",
Q43="SAT","ACTIVE",
Q43="SPARE-ISSUE","SPARE-ISSUE",
Q43="Fiber CAmtel","ACTIVE",
Q43="Fiber AOF","ACTIVE",
Q43="Projet OCM (HUAWEI)","PLANNED WORKS",
Q43="Projet OCM (NOKIA)","PLANNED WORKS",
Q43="ACCESS-ISSUE","ACCESS-ISSUE",
Q43="Projet OCM (ZTE, NOKIA, autres projets)","PLANNED WORKS",
Q43="No root CAuse","No root cause",
Q43="ODU HS","ACTIVE",
Q43="IP &amp; VLAN","ACTIVE",
Q43="Warehouse HUAWEI","SPARE-ISSUE",
Q43="SPARE-HS","SPARE-ISSUE",
Q43="Power Telco","ACTIVE"
),"")</f>
        <v>ACTIVE</v>
      </c>
      <c r="S43" s="56" t="s">
        <v>5559</v>
      </c>
      <c r="T43" s="7"/>
      <c r="U43" s="7"/>
      <c r="V43" s="57" t="s">
        <v>17</v>
      </c>
      <c r="W43" s="57" t="s">
        <v>17</v>
      </c>
      <c r="X43" s="57" t="s">
        <v>17</v>
      </c>
      <c r="Y43" s="57" t="s">
        <v>17</v>
      </c>
      <c r="Z43" s="57" t="s">
        <v>17</v>
      </c>
      <c r="AA43" s="57" t="s">
        <v>17</v>
      </c>
      <c r="AB43" s="57"/>
      <c r="AC43" s="57" t="s">
        <v>17</v>
      </c>
      <c r="AD43" s="57" t="s">
        <v>17</v>
      </c>
      <c r="AE43" s="57" t="s">
        <v>17</v>
      </c>
      <c r="AF43" s="57" t="s">
        <v>17</v>
      </c>
      <c r="AG43" s="57" t="s">
        <v>17</v>
      </c>
      <c r="AH43" s="57" t="s">
        <v>17</v>
      </c>
      <c r="AI43" s="57" t="s">
        <v>17</v>
      </c>
      <c r="AJ43" s="57" t="s">
        <v>17</v>
      </c>
      <c r="AK43" s="57" t="s">
        <v>5559</v>
      </c>
      <c r="AL43" s="57" t="s">
        <v>17</v>
      </c>
      <c r="AM43" s="15"/>
      <c r="AN43" s="15"/>
      <c r="AO43" s="15"/>
      <c r="AP43" s="15"/>
    </row>
    <row r="44" spans="1:42" s="14" customFormat="1" x14ac:dyDescent="0.35">
      <c r="A44" s="1" t="s">
        <v>4873</v>
      </c>
      <c r="B44" s="1" t="s">
        <v>4874</v>
      </c>
      <c r="C44" s="3"/>
      <c r="D44" s="1" t="s">
        <v>20</v>
      </c>
      <c r="E44" s="1" t="e">
        <v>#N/A</v>
      </c>
      <c r="F44" s="3" t="s">
        <v>14</v>
      </c>
      <c r="G44" s="1" t="s">
        <v>1434</v>
      </c>
      <c r="H44" s="59" t="str">
        <f>_xlfn.XLOOKUP(B44,'[1]Nur des jours'!$B:$B,'[1]Nur des jours'!$H:$H,"")</f>
        <v>HUAWEI</v>
      </c>
      <c r="I44" s="52">
        <v>20.430420168738934</v>
      </c>
      <c r="J44" s="52">
        <v>18.812731417730046</v>
      </c>
      <c r="K44" s="52">
        <v>17.782288116672898</v>
      </c>
      <c r="L44" s="53">
        <v>18.506372830184372</v>
      </c>
      <c r="M44" s="54" t="s">
        <v>5376</v>
      </c>
      <c r="N44" s="55"/>
      <c r="O44" s="16" t="str" cm="1">
        <f t="array" ref="O44">IFERROR(_xlfn.IFS(
Q44="MPR ISSUE","PDH",
Q44="BSS Hardware Issue","BSS",
Q44="Sites strategiques, MLL, Pylone, etc.","ENVTECH",
Q44="AKTIVCO DEFAUT GE &amp; POWER Cabinet","AKTIVCO",
Q44="AKTIVCO Coupure ENEO &amp; Baisse de tension","AKTIVCO GRID ONLY",
Q44="Coupure ENEO &amp; Baisse de tension","IHS GRID ONLY",
Q44="Defaut GE &amp; POWER Cabinet","IHS",
Q44="Sharing","Partners",
Q44="SIte strategiques &amp; DataCenter","SST &amp; DC",
Q44="Exclu","Exclu",
Q44="SAT","SAT",
Q44="SPARE-ISSUE","SPARE-ISSUE",
Q44="Fiber CAmtel","TRANS_FO_CAMTEL",
Q44="Fiber AOF","Fiber AOF",
Q44="Projet OCM (HUAWEI)","TRAVAUX-HUAWEI",
Q44="Projet OCM (NOKIA)","TRAVAUX-NOKIA",
Q44="ACCESS-ISSUE","ACCESS-ISSUE",
Q44="Projet OCM (ZTE, NOKIA, autres projets)","TRAVAUX OCM",
Q44="No root CAuse","No root cause",
Q44="ODU HS","PDH",
Q44="IP &amp; VLAN","PDH",
Q44="Warehouse HUAWEI","SPARE-ISSUE",
Q44="SPARE-HS","SPARE-ISSUE",
Q44="Power Telco","BSS"
),"")</f>
        <v>No root cause</v>
      </c>
      <c r="P44" s="22" t="str" cm="1">
        <f t="array" ref="P44">IFERROR(_xlfn.IFS(
Q44="MPR ISSUE","TX ISSUE",
Q44="BSS Hardware Issue","RAN ISSUE",
Q44="Sites strategiques, MLL, Pylone, etc.","ENVTECH",
Q44="AKTIVCO DEFAUT GE &amp; POWER Cabinet","POWER ISSUE",
Q44="AKTIVCO Coupure ENEO &amp; Baisse de tension","POWER ISSUE",
Q44="Coupure ENEO &amp; Baisse de tension","POWER ISSUE",
Q44="Defaut GE &amp; POWER Cabinet","POWER ISSUE",
Q44="Sharing","POWER ISSUE",
Q44="SIte strategiques &amp; DataCenter","POWER ISSUE",
Q44="Exclu","Exclu",
Q44="SAT","TX ISSUE",
Q44="SPARE-ISSUE","SPARE-ISSUE",
Q44="Fiber CAmtel","TX ISSUE",
Q44="Fiber AOF","TX ISSUE",
Q44="Projet OCM (HUAWEI)","TRAVAUX-HUAWEI",
Q44="Projet OCM (NOKIA)","TRAVAUX -NOKIA",
Q44="ACCESS-ISSUE","ACCESS-ISSUE",
Q44="Projet OCM (ZTE, NOKIA, autres projets)","TRAVAUX OCM",
Q44="No root CAuse","No root cause",
Q44="ODU HS","TX ISSUE",
Q44="IP &amp; VLAN","TX ISSUE",
Q44="Warehouse HUAWEI","SPARE-ISSUE",
Q44="SPARE-HS","SPARE-ISSUE",
Q44="Power Telco","RAN ISSUE"
),"")</f>
        <v>No root cause</v>
      </c>
      <c r="Q44" s="48" t="s">
        <v>5576</v>
      </c>
      <c r="R44" s="23" t="str" cm="1">
        <f t="array" ref="R44">IFERROR(_xlfn.IFS(
Q44="MPR ISSUE","ACTIVE",
Q44="BSS Hardware Issue","ACTIVE",
Q44="Sites strategiques, MLL, Pylone, etc.","PASSIVE",
Q44="AKTIVCO DEFAUT GE &amp; POWER Cabinet","PASSIVE",
Q44="AKTIVCO Coupure ENEO &amp; Baisse de tension","PASSIVE",
Q44="Coupure ENEO &amp; Baisse de tension","PASSIVE",
Q44="Defaut GE &amp; POWER Cabinet","PASSIVE",
Q44="Sharing","PASSIVE",
Q44="SIte strategiques &amp; DataCenter","PASSIVE",
Q44="Exclu","Exclu",
Q44="SAT","ACTIVE",
Q44="SPARE-ISSUE","SPARE-ISSUE",
Q44="Fiber CAmtel","ACTIVE",
Q44="Fiber AOF","ACTIVE",
Q44="Projet OCM (HUAWEI)","PLANNED WORKS",
Q44="Projet OCM (NOKIA)","PLANNED WORKS",
Q44="ACCESS-ISSUE","ACCESS-ISSUE",
Q44="Projet OCM (ZTE, NOKIA, autres projets)","PLANNED WORKS",
Q44="No root CAuse","No root cause",
Q44="ODU HS","ACTIVE",
Q44="IP &amp; VLAN","ACTIVE",
Q44="Warehouse HUAWEI","SPARE-ISSUE",
Q44="SPARE-HS","SPARE-ISSUE",
Q44="Power Telco","ACTIVE"
),"")</f>
        <v>No root cause</v>
      </c>
      <c r="S44" s="56" t="s">
        <v>17</v>
      </c>
      <c r="T44" s="7" t="s">
        <v>17</v>
      </c>
      <c r="U44" s="7"/>
      <c r="V44" s="57"/>
      <c r="W44" s="57"/>
      <c r="X44" s="57"/>
      <c r="Y44" s="57"/>
      <c r="Z44" s="57"/>
      <c r="AA44" s="57"/>
      <c r="AB44" s="57"/>
      <c r="AC44" s="57" t="s">
        <v>17</v>
      </c>
      <c r="AD44" s="57" t="s">
        <v>17</v>
      </c>
      <c r="AE44" s="57" t="s">
        <v>17</v>
      </c>
      <c r="AF44" s="57" t="s">
        <v>17</v>
      </c>
      <c r="AG44" s="57" t="s">
        <v>17</v>
      </c>
      <c r="AH44" s="57" t="s">
        <v>17</v>
      </c>
      <c r="AI44" s="57" t="s">
        <v>17</v>
      </c>
      <c r="AJ44" s="57" t="s">
        <v>17</v>
      </c>
      <c r="AK44" s="57" t="s">
        <v>17</v>
      </c>
      <c r="AL44" s="57" t="s">
        <v>17</v>
      </c>
      <c r="AM44" s="15"/>
      <c r="AN44" s="15"/>
      <c r="AO44" s="15"/>
      <c r="AP44" s="15"/>
    </row>
    <row r="45" spans="1:42" s="14" customFormat="1" x14ac:dyDescent="0.35">
      <c r="A45" s="1" t="s">
        <v>2516</v>
      </c>
      <c r="B45" s="1" t="s">
        <v>2517</v>
      </c>
      <c r="C45" s="3"/>
      <c r="D45" s="1" t="s">
        <v>12</v>
      </c>
      <c r="E45" s="1" t="s">
        <v>147</v>
      </c>
      <c r="F45" s="3" t="s">
        <v>104</v>
      </c>
      <c r="G45" s="1" t="s">
        <v>301</v>
      </c>
      <c r="H45" s="59" t="str">
        <f>_xlfn.XLOOKUP(B45,'[1]Nur des jours'!$B:$B,'[1]Nur des jours'!$H:$H,"")</f>
        <v>Huawei</v>
      </c>
      <c r="I45" s="52">
        <v>0</v>
      </c>
      <c r="J45" s="52">
        <v>0</v>
      </c>
      <c r="K45" s="52">
        <v>35.458897228296209</v>
      </c>
      <c r="L45" s="53">
        <v>18.491409199476081</v>
      </c>
      <c r="M45" s="54" t="s">
        <v>5374</v>
      </c>
      <c r="N45" s="55"/>
      <c r="O45" s="16" t="str" cm="1">
        <f t="array" ref="O45">IFERROR(_xlfn.IFS(
Q45="MPR ISSUE","PDH",
Q45="BSS Hardware Issue","BSS",
Q45="Sites strategiques, MLL, Pylone, etc.","ENVTECH",
Q45="AKTIVCO DEFAUT GE &amp; POWER Cabinet","AKTIVCO",
Q45="AKTIVCO Coupure ENEO &amp; Baisse de tension","AKTIVCO GRID ONLY",
Q45="Coupure ENEO &amp; Baisse de tension","IHS GRID ONLY",
Q45="Defaut GE &amp; POWER Cabinet","IHS",
Q45="Sharing","Partners",
Q45="SIte strategiques &amp; DataCenter","SST &amp; DC",
Q45="Exclu","Exclu",
Q45="SAT","SAT",
Q45="SPARE-ISSUE","SPARE-ISSUE",
Q45="Fiber CAmtel","TRANS_FO_CAMTEL",
Q45="Fiber AOF","Fiber AOF",
Q45="Projet OCM (HUAWEI)","TRAVAUX-HUAWEI",
Q45="Projet OCM (NOKIA)","TRAVAUX-NOKIA",
Q45="ACCESS-ISSUE","ACCESS-ISSUE",
Q45="Projet OCM (ZTE, NOKIA, autres projets)","TRAVAUX OCM",
Q45="No root CAuse","No root cause",
Q45="ODU HS","PDH",
Q45="IP &amp; VLAN","PDH",
Q45="Warehouse HUAWEI","SPARE-ISSUE",
Q45="SPARE-HS","SPARE-ISSUE",
Q45="Power Telco","BSS"
),"")</f>
        <v>No root cause</v>
      </c>
      <c r="P45" s="22" t="str" cm="1">
        <f t="array" ref="P45">IFERROR(_xlfn.IFS(
Q45="MPR ISSUE","TX ISSUE",
Q45="BSS Hardware Issue","RAN ISSUE",
Q45="Sites strategiques, MLL, Pylone, etc.","ENVTECH",
Q45="AKTIVCO DEFAUT GE &amp; POWER Cabinet","POWER ISSUE",
Q45="AKTIVCO Coupure ENEO &amp; Baisse de tension","POWER ISSUE",
Q45="Coupure ENEO &amp; Baisse de tension","POWER ISSUE",
Q45="Defaut GE &amp; POWER Cabinet","POWER ISSUE",
Q45="Sharing","POWER ISSUE",
Q45="SIte strategiques &amp; DataCenter","POWER ISSUE",
Q45="Exclu","Exclu",
Q45="SAT","TX ISSUE",
Q45="SPARE-ISSUE","SPARE-ISSUE",
Q45="Fiber CAmtel","TX ISSUE",
Q45="Fiber AOF","TX ISSUE",
Q45="Projet OCM (HUAWEI)","TRAVAUX-HUAWEI",
Q45="Projet OCM (NOKIA)","TRAVAUX -NOKIA",
Q45="ACCESS-ISSUE","ACCESS-ISSUE",
Q45="Projet OCM (ZTE, NOKIA, autres projets)","TRAVAUX OCM",
Q45="No root CAuse","No root cause",
Q45="ODU HS","TX ISSUE",
Q45="IP &amp; VLAN","TX ISSUE",
Q45="Warehouse HUAWEI","SPARE-ISSUE",
Q45="SPARE-HS","SPARE-ISSUE",
Q45="Power Telco","RAN ISSUE"
),"")</f>
        <v>No root cause</v>
      </c>
      <c r="Q45" s="48" t="s">
        <v>5576</v>
      </c>
      <c r="R45" s="23" t="str" cm="1">
        <f t="array" ref="R45">IFERROR(_xlfn.IFS(
Q45="MPR ISSUE","ACTIVE",
Q45="BSS Hardware Issue","ACTIVE",
Q45="Sites strategiques, MLL, Pylone, etc.","PASSIVE",
Q45="AKTIVCO DEFAUT GE &amp; POWER Cabinet","PASSIVE",
Q45="AKTIVCO Coupure ENEO &amp; Baisse de tension","PASSIVE",
Q45="Coupure ENEO &amp; Baisse de tension","PASSIVE",
Q45="Defaut GE &amp; POWER Cabinet","PASSIVE",
Q45="Sharing","PASSIVE",
Q45="SIte strategiques &amp; DataCenter","PASSIVE",
Q45="Exclu","Exclu",
Q45="SAT","ACTIVE",
Q45="SPARE-ISSUE","SPARE-ISSUE",
Q45="Fiber CAmtel","ACTIVE",
Q45="Fiber AOF","ACTIVE",
Q45="Projet OCM (HUAWEI)","PLANNED WORKS",
Q45="Projet OCM (NOKIA)","PLANNED WORKS",
Q45="ACCESS-ISSUE","ACCESS-ISSUE",
Q45="Projet OCM (ZTE, NOKIA, autres projets)","PLANNED WORKS",
Q45="No root CAuse","No root cause",
Q45="ODU HS","ACTIVE",
Q45="IP &amp; VLAN","ACTIVE",
Q45="Warehouse HUAWEI","SPARE-ISSUE",
Q45="SPARE-HS","SPARE-ISSUE",
Q45="Power Telco","ACTIVE"
),"")</f>
        <v>No root cause</v>
      </c>
      <c r="S45" s="56" t="s">
        <v>17</v>
      </c>
      <c r="T45" s="7" t="s">
        <v>17</v>
      </c>
      <c r="U45" s="7" t="s">
        <v>17</v>
      </c>
      <c r="V45" s="57"/>
      <c r="W45" s="57"/>
      <c r="X45" s="57"/>
      <c r="Y45" s="57"/>
      <c r="Z45" s="57"/>
      <c r="AA45" s="57"/>
      <c r="AB45" s="57"/>
      <c r="AC45" s="57" t="s">
        <v>17</v>
      </c>
      <c r="AD45" s="57" t="s">
        <v>17</v>
      </c>
      <c r="AE45" s="57" t="s">
        <v>17</v>
      </c>
      <c r="AF45" s="57" t="s">
        <v>17</v>
      </c>
      <c r="AG45" s="57" t="s">
        <v>17</v>
      </c>
      <c r="AH45" s="57" t="s">
        <v>17</v>
      </c>
      <c r="AI45" s="57" t="s">
        <v>17</v>
      </c>
      <c r="AJ45" s="57" t="s">
        <v>17</v>
      </c>
      <c r="AK45" s="57" t="s">
        <v>17</v>
      </c>
      <c r="AL45" s="57" t="s">
        <v>17</v>
      </c>
      <c r="AM45" s="15"/>
      <c r="AN45" s="15"/>
      <c r="AO45" s="15"/>
      <c r="AP45" s="15"/>
    </row>
    <row r="46" spans="1:42" s="14" customFormat="1" x14ac:dyDescent="0.35">
      <c r="A46" s="1" t="s">
        <v>1313</v>
      </c>
      <c r="B46" s="1" t="s">
        <v>1314</v>
      </c>
      <c r="C46" s="3"/>
      <c r="D46" s="1" t="s">
        <v>12</v>
      </c>
      <c r="E46" s="1" t="s">
        <v>147</v>
      </c>
      <c r="F46" s="3" t="s">
        <v>33</v>
      </c>
      <c r="G46" s="1" t="s">
        <v>34</v>
      </c>
      <c r="H46" s="51" t="str">
        <f>_xlfn.XLOOKUP(B46,'[1]Nur des jours'!$B:$B,'[1]Nur des jours'!$H:$H,"")</f>
        <v>ZTE</v>
      </c>
      <c r="I46" s="52">
        <v>0</v>
      </c>
      <c r="J46" s="52">
        <v>9.1802074726888829</v>
      </c>
      <c r="K46" s="52">
        <v>29.549081023580172</v>
      </c>
      <c r="L46" s="53">
        <v>18.491409199476077</v>
      </c>
      <c r="M46" s="54" t="s">
        <v>5374</v>
      </c>
      <c r="N46" s="55"/>
      <c r="O46" s="16" t="str" cm="1">
        <f t="array" ref="O46">IFERROR(_xlfn.IFS(
Q46="MPR ISSUE","PDH",
Q46="BSS Hardware Issue","BSS",
Q46="Sites strategiques, MLL, Pylone, etc.","ENVTECH",
Q46="AKTIVCO DEFAUT GE &amp; POWER Cabinet","AKTIVCO",
Q46="AKTIVCO Coupure ENEO &amp; Baisse de tension","AKTIVCO GRID ONLY",
Q46="Coupure ENEO &amp; Baisse de tension","IHS GRID ONLY",
Q46="Defaut GE &amp; POWER Cabinet","IHS",
Q46="Sharing","Partners",
Q46="SIte strategiques &amp; DataCenter","SST &amp; DC",
Q46="Exclu","Exclu",
Q46="SAT","SAT",
Q46="SPARE-ISSUE","SPARE-ISSUE",
Q46="Fiber CAmtel","TRANS_FO_CAMTEL",
Q46="Fiber AOF","Fiber AOF",
Q46="Projet OCM (HUAWEI)","TRAVAUX-HUAWEI",
Q46="Projet OCM (NOKIA)","TRAVAUX-NOKIA",
Q46="ACCESS-ISSUE","ACCESS-ISSUE",
Q46="Projet OCM (ZTE, NOKIA, autres projets)","TRAVAUX OCM",
Q46="No root CAuse","No root cause",
Q46="ODU HS","PDH",
Q46="IP &amp; VLAN","PDH",
Q46="Warehouse HUAWEI","SPARE-ISSUE",
Q46="SPARE-HS","SPARE-ISSUE",
Q46="Power Telco","BSS"
),"")</f>
        <v>BSS</v>
      </c>
      <c r="P46" s="22" t="str" cm="1">
        <f t="array" ref="P46">IFERROR(_xlfn.IFS(
Q46="MPR ISSUE","TX ISSUE",
Q46="BSS Hardware Issue","RAN ISSUE",
Q46="Sites strategiques, MLL, Pylone, etc.","ENVTECH",
Q46="AKTIVCO DEFAUT GE &amp; POWER Cabinet","POWER ISSUE",
Q46="AKTIVCO Coupure ENEO &amp; Baisse de tension","POWER ISSUE",
Q46="Coupure ENEO &amp; Baisse de tension","POWER ISSUE",
Q46="Defaut GE &amp; POWER Cabinet","POWER ISSUE",
Q46="Sharing","POWER ISSUE",
Q46="SIte strategiques &amp; DataCenter","POWER ISSUE",
Q46="Exclu","Exclu",
Q46="SAT","TX ISSUE",
Q46="SPARE-ISSUE","SPARE-ISSUE",
Q46="Fiber CAmtel","TX ISSUE",
Q46="Fiber AOF","TX ISSUE",
Q46="Projet OCM (HUAWEI)","TRAVAUX-HUAWEI",
Q46="Projet OCM (NOKIA)","TRAVAUX -NOKIA",
Q46="ACCESS-ISSUE","ACCESS-ISSUE",
Q46="Projet OCM (ZTE, NOKIA, autres projets)","TRAVAUX OCM",
Q46="No root CAuse","No root cause",
Q46="ODU HS","TX ISSUE",
Q46="IP &amp; VLAN","TX ISSUE",
Q46="Warehouse HUAWEI","SPARE-ISSUE",
Q46="SPARE-HS","SPARE-ISSUE",
Q46="Power Telco","RAN ISSUE"
),"")</f>
        <v>RAN ISSUE</v>
      </c>
      <c r="Q46" s="48" t="s">
        <v>5328</v>
      </c>
      <c r="R46" s="23" t="str" cm="1">
        <f t="array" ref="R46">IFERROR(_xlfn.IFS(
Q46="MPR ISSUE","ACTIVE",
Q46="BSS Hardware Issue","ACTIVE",
Q46="Sites strategiques, MLL, Pylone, etc.","PASSIVE",
Q46="AKTIVCO DEFAUT GE &amp; POWER Cabinet","PASSIVE",
Q46="AKTIVCO Coupure ENEO &amp; Baisse de tension","PASSIVE",
Q46="Coupure ENEO &amp; Baisse de tension","PASSIVE",
Q46="Defaut GE &amp; POWER Cabinet","PASSIVE",
Q46="Sharing","PASSIVE",
Q46="SIte strategiques &amp; DataCenter","PASSIVE",
Q46="Exclu","Exclu",
Q46="SAT","ACTIVE",
Q46="SPARE-ISSUE","SPARE-ISSUE",
Q46="Fiber CAmtel","ACTIVE",
Q46="Fiber AOF","ACTIVE",
Q46="Projet OCM (HUAWEI)","PLANNED WORKS",
Q46="Projet OCM (NOKIA)","PLANNED WORKS",
Q46="ACCESS-ISSUE","ACCESS-ISSUE",
Q46="Projet OCM (ZTE, NOKIA, autres projets)","PLANNED WORKS",
Q46="No root CAuse","No root cause",
Q46="ODU HS","ACTIVE",
Q46="IP &amp; VLAN","ACTIVE",
Q46="Warehouse HUAWEI","SPARE-ISSUE",
Q46="SPARE-HS","SPARE-ISSUE",
Q46="Power Telco","ACTIVE"
),"")</f>
        <v>ACTIVE</v>
      </c>
      <c r="S46" s="56" t="s">
        <v>5911</v>
      </c>
      <c r="T46" s="7"/>
      <c r="U46" s="7" t="s">
        <v>6116</v>
      </c>
      <c r="V46" s="57"/>
      <c r="W46" s="57"/>
      <c r="X46" s="57" t="s">
        <v>5521</v>
      </c>
      <c r="Y46" s="57" t="s">
        <v>17</v>
      </c>
      <c r="Z46" s="57" t="s">
        <v>5521</v>
      </c>
      <c r="AA46" s="57" t="s">
        <v>5521</v>
      </c>
      <c r="AB46" s="57"/>
      <c r="AC46" s="57"/>
      <c r="AD46" s="57" t="s">
        <v>17</v>
      </c>
      <c r="AE46" s="57" t="s">
        <v>17</v>
      </c>
      <c r="AF46" s="57" t="s">
        <v>17</v>
      </c>
      <c r="AG46" s="57" t="s">
        <v>17</v>
      </c>
      <c r="AH46" s="57" t="s">
        <v>17</v>
      </c>
      <c r="AI46" s="57" t="s">
        <v>17</v>
      </c>
      <c r="AJ46" s="57" t="s">
        <v>17</v>
      </c>
      <c r="AK46" s="57" t="s">
        <v>17</v>
      </c>
      <c r="AL46" s="57" t="s">
        <v>17</v>
      </c>
      <c r="AM46" s="15"/>
      <c r="AN46" s="15"/>
      <c r="AO46" s="15"/>
      <c r="AP46" s="15"/>
    </row>
    <row r="47" spans="1:42" s="14" customFormat="1" x14ac:dyDescent="0.35">
      <c r="A47" s="1" t="s">
        <v>89</v>
      </c>
      <c r="B47" s="1" t="s">
        <v>90</v>
      </c>
      <c r="C47" s="3"/>
      <c r="D47" s="1" t="s">
        <v>23</v>
      </c>
      <c r="E47" s="1" t="s">
        <v>91</v>
      </c>
      <c r="F47" s="3" t="s">
        <v>92</v>
      </c>
      <c r="G47" s="1" t="s">
        <v>93</v>
      </c>
      <c r="H47" s="59" t="str">
        <f>_xlfn.XLOOKUP(B47,'[1]Nur des jours'!$B:$B,'[1]Nur des jours'!$H:$H,"")</f>
        <v>Huawei</v>
      </c>
      <c r="I47" s="52">
        <v>32.372936225315634</v>
      </c>
      <c r="J47" s="52">
        <v>41.310933627099971</v>
      </c>
      <c r="K47" s="52">
        <v>0</v>
      </c>
      <c r="L47" s="53">
        <v>18.491409199476077</v>
      </c>
      <c r="M47" s="54" t="s">
        <v>5374</v>
      </c>
      <c r="N47" s="55"/>
      <c r="O47" s="16" t="str" cm="1">
        <f t="array" ref="O47">IFERROR(_xlfn.IFS(
Q47="MPR ISSUE","PDH",
Q47="BSS Hardware Issue","BSS",
Q47="Sites strategiques, MLL, Pylone, etc.","ENVTECH",
Q47="AKTIVCO DEFAUT GE &amp; POWER Cabinet","AKTIVCO",
Q47="AKTIVCO Coupure ENEO &amp; Baisse de tension","AKTIVCO GRID ONLY",
Q47="Coupure ENEO &amp; Baisse de tension","IHS GRID ONLY",
Q47="Defaut GE &amp; POWER Cabinet","IHS",
Q47="Sharing","Partners",
Q47="SIte strategiques &amp; DataCenter","SST &amp; DC",
Q47="Exclu","Exclu",
Q47="SAT","SAT",
Q47="SPARE-ISSUE","SPARE-ISSUE",
Q47="Fiber CAmtel","TRANS_FO_CAMTEL",
Q47="Fiber AOF","Fiber AOF",
Q47="Projet OCM (HUAWEI)","TRAVAUX-HUAWEI",
Q47="Projet OCM (NOKIA)","TRAVAUX-NOKIA",
Q47="ACCESS-ISSUE","ACCESS-ISSUE",
Q47="Projet OCM (ZTE, NOKIA, autres projets)","TRAVAUX OCM",
Q47="No root CAuse","No root cause",
Q47="ODU HS","PDH",
Q47="IP &amp; VLAN","PDH",
Q47="Warehouse HUAWEI","SPARE-ISSUE",
Q47="SPARE-HS","SPARE-ISSUE",
Q47="Power Telco","BSS"
),"")</f>
        <v>AKTIVCO</v>
      </c>
      <c r="P47" s="22" t="str" cm="1">
        <f t="array" ref="P47">IFERROR(_xlfn.IFS(
Q47="MPR ISSUE","TX ISSUE",
Q47="BSS Hardware Issue","RAN ISSUE",
Q47="Sites strategiques, MLL, Pylone, etc.","ENVTECH",
Q47="AKTIVCO DEFAUT GE &amp; POWER Cabinet","POWER ISSUE",
Q47="AKTIVCO Coupure ENEO &amp; Baisse de tension","POWER ISSUE",
Q47="Coupure ENEO &amp; Baisse de tension","POWER ISSUE",
Q47="Defaut GE &amp; POWER Cabinet","POWER ISSUE",
Q47="Sharing","POWER ISSUE",
Q47="SIte strategiques &amp; DataCenter","POWER ISSUE",
Q47="Exclu","Exclu",
Q47="SAT","TX ISSUE",
Q47="SPARE-ISSUE","SPARE-ISSUE",
Q47="Fiber CAmtel","TX ISSUE",
Q47="Fiber AOF","TX ISSUE",
Q47="Projet OCM (HUAWEI)","TRAVAUX-HUAWEI",
Q47="Projet OCM (NOKIA)","TRAVAUX -NOKIA",
Q47="ACCESS-ISSUE","ACCESS-ISSUE",
Q47="Projet OCM (ZTE, NOKIA, autres projets)","TRAVAUX OCM",
Q47="No root CAuse","No root cause",
Q47="ODU HS","TX ISSUE",
Q47="IP &amp; VLAN","TX ISSUE",
Q47="Warehouse HUAWEI","SPARE-ISSUE",
Q47="SPARE-HS","SPARE-ISSUE",
Q47="Power Telco","RAN ISSUE"
),"")</f>
        <v>POWER ISSUE</v>
      </c>
      <c r="Q47" s="48" t="s">
        <v>5333</v>
      </c>
      <c r="R47" s="23" t="str" cm="1">
        <f t="array" ref="R47">IFERROR(_xlfn.IFS(
Q47="MPR ISSUE","ACTIVE",
Q47="BSS Hardware Issue","ACTIVE",
Q47="Sites strategiques, MLL, Pylone, etc.","PASSIVE",
Q47="AKTIVCO DEFAUT GE &amp; POWER Cabinet","PASSIVE",
Q47="AKTIVCO Coupure ENEO &amp; Baisse de tension","PASSIVE",
Q47="Coupure ENEO &amp; Baisse de tension","PASSIVE",
Q47="Defaut GE &amp; POWER Cabinet","PASSIVE",
Q47="Sharing","PASSIVE",
Q47="SIte strategiques &amp; DataCenter","PASSIVE",
Q47="Exclu","Exclu",
Q47="SAT","ACTIVE",
Q47="SPARE-ISSUE","SPARE-ISSUE",
Q47="Fiber CAmtel","ACTIVE",
Q47="Fiber AOF","ACTIVE",
Q47="Projet OCM (HUAWEI)","PLANNED WORKS",
Q47="Projet OCM (NOKIA)","PLANNED WORKS",
Q47="ACCESS-ISSUE","ACCESS-ISSUE",
Q47="Projet OCM (ZTE, NOKIA, autres projets)","PLANNED WORKS",
Q47="No root CAuse","No root cause",
Q47="ODU HS","ACTIVE",
Q47="IP &amp; VLAN","ACTIVE",
Q47="Warehouse HUAWEI","SPARE-ISSUE",
Q47="SPARE-HS","SPARE-ISSUE",
Q47="Power Telco","ACTIVE"
),"")</f>
        <v>PASSIVE</v>
      </c>
      <c r="S47" s="56" t="s">
        <v>5961</v>
      </c>
      <c r="T47" s="7" t="s">
        <v>6090</v>
      </c>
      <c r="U47" s="7" t="s">
        <v>6117</v>
      </c>
      <c r="V47" s="57" t="s">
        <v>17</v>
      </c>
      <c r="W47" s="57" t="s">
        <v>17</v>
      </c>
      <c r="X47" s="57" t="s">
        <v>17</v>
      </c>
      <c r="Y47" s="57" t="s">
        <v>17</v>
      </c>
      <c r="Z47" s="57" t="s">
        <v>17</v>
      </c>
      <c r="AA47" s="57" t="s">
        <v>17</v>
      </c>
      <c r="AB47" s="57"/>
      <c r="AC47" s="57" t="s">
        <v>17</v>
      </c>
      <c r="AD47" s="57" t="s">
        <v>17</v>
      </c>
      <c r="AE47" s="57" t="s">
        <v>17</v>
      </c>
      <c r="AF47" s="57" t="s">
        <v>17</v>
      </c>
      <c r="AG47" s="57" t="s">
        <v>17</v>
      </c>
      <c r="AH47" s="57" t="s">
        <v>17</v>
      </c>
      <c r="AI47" s="57" t="s">
        <v>5701</v>
      </c>
      <c r="AJ47" s="57" t="s">
        <v>5702</v>
      </c>
      <c r="AK47" s="57" t="s">
        <v>5701</v>
      </c>
      <c r="AL47" s="57" t="s">
        <v>17</v>
      </c>
      <c r="AM47" s="15"/>
      <c r="AN47" s="15"/>
      <c r="AO47" s="15"/>
      <c r="AP47" s="15"/>
    </row>
    <row r="48" spans="1:42" s="14" customFormat="1" x14ac:dyDescent="0.35">
      <c r="A48" s="1" t="s">
        <v>722</v>
      </c>
      <c r="B48" s="1" t="s">
        <v>723</v>
      </c>
      <c r="C48" s="3"/>
      <c r="D48" s="1" t="s">
        <v>12</v>
      </c>
      <c r="E48" s="1" t="s">
        <v>13</v>
      </c>
      <c r="F48" s="3" t="s">
        <v>92</v>
      </c>
      <c r="G48" s="1" t="s">
        <v>93</v>
      </c>
      <c r="H48" s="59" t="str">
        <f>_xlfn.XLOOKUP(B48,'[1]Nur des jours'!$B:$B,'[1]Nur des jours'!$H:$H,"")</f>
        <v>Huawei</v>
      </c>
      <c r="I48" s="52">
        <v>32.372936225315634</v>
      </c>
      <c r="J48" s="52">
        <v>41.310933627099971</v>
      </c>
      <c r="K48" s="52">
        <v>0</v>
      </c>
      <c r="L48" s="53">
        <v>18.491409199476077</v>
      </c>
      <c r="M48" s="54" t="s">
        <v>5342</v>
      </c>
      <c r="N48" s="55" t="s">
        <v>5499</v>
      </c>
      <c r="O48" s="16" t="str" cm="1">
        <f t="array" ref="O48">IFERROR(_xlfn.IFS(
Q48="MPR ISSUE","PDH",
Q48="BSS Hardware Issue","BSS",
Q48="Sites strategiques, MLL, Pylone, etc.","ENVTECH",
Q48="AKTIVCO DEFAUT GE &amp; POWER Cabinet","AKTIVCO",
Q48="AKTIVCO Coupure ENEO &amp; Baisse de tension","AKTIVCO GRID ONLY",
Q48="Coupure ENEO &amp; Baisse de tension","IHS GRID ONLY",
Q48="Defaut GE &amp; POWER Cabinet","IHS",
Q48="Sharing","Partners",
Q48="SIte strategiques &amp; DataCenter","SST &amp; DC",
Q48="Exclu","Exclu",
Q48="SAT","SAT",
Q48="SPARE-ISSUE","SPARE-ISSUE",
Q48="Fiber CAmtel","TRANS_FO_CAMTEL",
Q48="Fiber AOF","Fiber AOF",
Q48="Projet OCM (HUAWEI)","TRAVAUX-HUAWEI",
Q48="Projet OCM (NOKIA)","TRAVAUX-NOKIA",
Q48="ACCESS-ISSUE","ACCESS-ISSUE",
Q48="Projet OCM (ZTE, NOKIA, autres projets)","TRAVAUX OCM",
Q48="No root CAuse","No root cause",
Q48="ODU HS","PDH",
Q48="IP &amp; VLAN","PDH",
Q48="Warehouse HUAWEI","SPARE-ISSUE",
Q48="SPARE-HS","SPARE-ISSUE",
Q48="Power Telco","BSS"
),"")</f>
        <v>Exclu</v>
      </c>
      <c r="P48" s="22" t="str" cm="1">
        <f t="array" ref="P48">IFERROR(_xlfn.IFS(
Q48="MPR ISSUE","TX ISSUE",
Q48="BSS Hardware Issue","RAN ISSUE",
Q48="Sites strategiques, MLL, Pylone, etc.","ENVTECH",
Q48="AKTIVCO DEFAUT GE &amp; POWER Cabinet","POWER ISSUE",
Q48="AKTIVCO Coupure ENEO &amp; Baisse de tension","POWER ISSUE",
Q48="Coupure ENEO &amp; Baisse de tension","POWER ISSUE",
Q48="Defaut GE &amp; POWER Cabinet","POWER ISSUE",
Q48="Sharing","POWER ISSUE",
Q48="SIte strategiques &amp; DataCenter","POWER ISSUE",
Q48="Exclu","Exclu",
Q48="SAT","TX ISSUE",
Q48="SPARE-ISSUE","SPARE-ISSUE",
Q48="Fiber CAmtel","TX ISSUE",
Q48="Fiber AOF","TX ISSUE",
Q48="Projet OCM (HUAWEI)","TRAVAUX-HUAWEI",
Q48="Projet OCM (NOKIA)","TRAVAUX -NOKIA",
Q48="ACCESS-ISSUE","ACCESS-ISSUE",
Q48="Projet OCM (ZTE, NOKIA, autres projets)","TRAVAUX OCM",
Q48="No root CAuse","No root cause",
Q48="ODU HS","TX ISSUE",
Q48="IP &amp; VLAN","TX ISSUE",
Q48="Warehouse HUAWEI","SPARE-ISSUE",
Q48="SPARE-HS","SPARE-ISSUE",
Q48="Power Telco","RAN ISSUE"
),"")</f>
        <v>Exclu</v>
      </c>
      <c r="Q48" s="48" t="s">
        <v>5582</v>
      </c>
      <c r="R48" s="23" t="str" cm="1">
        <f t="array" ref="R48">IFERROR(_xlfn.IFS(
Q48="MPR ISSUE","ACTIVE",
Q48="BSS Hardware Issue","ACTIVE",
Q48="Sites strategiques, MLL, Pylone, etc.","PASSIVE",
Q48="AKTIVCO DEFAUT GE &amp; POWER Cabinet","PASSIVE",
Q48="AKTIVCO Coupure ENEO &amp; Baisse de tension","PASSIVE",
Q48="Coupure ENEO &amp; Baisse de tension","PASSIVE",
Q48="Defaut GE &amp; POWER Cabinet","PASSIVE",
Q48="Sharing","PASSIVE",
Q48="SIte strategiques &amp; DataCenter","PASSIVE",
Q48="Exclu","Exclu",
Q48="SAT","ACTIVE",
Q48="SPARE-ISSUE","SPARE-ISSUE",
Q48="Fiber CAmtel","ACTIVE",
Q48="Fiber AOF","ACTIVE",
Q48="Projet OCM (HUAWEI)","PLANNED WORKS",
Q48="Projet OCM (NOKIA)","PLANNED WORKS",
Q48="ACCESS-ISSUE","ACCESS-ISSUE",
Q48="Projet OCM (ZTE, NOKIA, autres projets)","PLANNED WORKS",
Q48="No root CAuse","No root cause",
Q48="ODU HS","ACTIVE",
Q48="IP &amp; VLAN","ACTIVE",
Q48="Warehouse HUAWEI","SPARE-ISSUE",
Q48="SPARE-HS","SPARE-ISSUE",
Q48="Power Telco","ACTIVE"
),"")</f>
        <v>Exclu</v>
      </c>
      <c r="S48" s="56" t="s">
        <v>6002</v>
      </c>
      <c r="T48" s="7" t="s">
        <v>5547</v>
      </c>
      <c r="U48" s="7"/>
      <c r="V48" s="57"/>
      <c r="W48" s="57"/>
      <c r="X48" s="57"/>
      <c r="Y48" s="57"/>
      <c r="Z48" s="57"/>
      <c r="AA48" s="57"/>
      <c r="AB48" s="57"/>
      <c r="AC48" s="57" t="s">
        <v>17</v>
      </c>
      <c r="AD48" s="57" t="s">
        <v>17</v>
      </c>
      <c r="AE48" s="57" t="s">
        <v>17</v>
      </c>
      <c r="AF48" s="57" t="s">
        <v>17</v>
      </c>
      <c r="AG48" s="57" t="s">
        <v>17</v>
      </c>
      <c r="AH48" s="57" t="s">
        <v>17</v>
      </c>
      <c r="AI48" s="57" t="s">
        <v>5571</v>
      </c>
      <c r="AJ48" s="57" t="s">
        <v>5571</v>
      </c>
      <c r="AK48" s="57" t="s">
        <v>5571</v>
      </c>
      <c r="AL48" s="57" t="s">
        <v>17</v>
      </c>
      <c r="AM48" s="15"/>
      <c r="AN48" s="15"/>
      <c r="AO48" s="15"/>
      <c r="AP48" s="15"/>
    </row>
    <row r="49" spans="1:42" s="14" customFormat="1" x14ac:dyDescent="0.35">
      <c r="A49" s="58" t="s">
        <v>4865</v>
      </c>
      <c r="B49" s="58" t="s">
        <v>5396</v>
      </c>
      <c r="C49" s="58"/>
      <c r="D49" s="58" t="s">
        <v>12</v>
      </c>
      <c r="E49" s="58" t="s">
        <v>5586</v>
      </c>
      <c r="F49" s="58" t="s">
        <v>71</v>
      </c>
      <c r="G49" s="58" t="s">
        <v>4865</v>
      </c>
      <c r="H49" s="60" t="str">
        <f>_xlfn.XLOOKUP(B49,'[1]Nur des jours'!$B:$B,'[1]Nur des jours'!$H:$H,"")</f>
        <v>NOKIA</v>
      </c>
      <c r="I49" s="52">
        <v>0</v>
      </c>
      <c r="J49" s="52">
        <v>55.081244836133287</v>
      </c>
      <c r="K49" s="52">
        <v>0</v>
      </c>
      <c r="L49" s="53">
        <v>18.491409199476074</v>
      </c>
      <c r="M49" s="54" t="s">
        <v>17</v>
      </c>
      <c r="N49" s="55"/>
      <c r="O49" s="16" t="str" cm="1">
        <f t="array" ref="O49">IFERROR(_xlfn.IFS(
Q49="MPR ISSUE","PDH",
Q49="BSS Hardware Issue","BSS",
Q49="Sites strategiques, MLL, Pylone, etc.","ENVTECH",
Q49="AKTIVCO DEFAUT GE &amp; POWER Cabinet","AKTIVCO",
Q49="AKTIVCO Coupure ENEO &amp; Baisse de tension","AKTIVCO GRID ONLY",
Q49="Coupure ENEO &amp; Baisse de tension","IHS GRID ONLY",
Q49="Defaut GE &amp; POWER Cabinet","IHS",
Q49="Sharing","Partners",
Q49="SIte strategiques &amp; DataCenter","SST &amp; DC",
Q49="Exclu","Exclu",
Q49="SAT","SAT",
Q49="SPARE-ISSUE","SPARE-ISSUE",
Q49="Fiber CAmtel","TRANS_FO_CAMTEL",
Q49="Fiber AOF","Fiber AOF",
Q49="Projet OCM (HUAWEI)","TRAVAUX-HUAWEI",
Q49="Projet OCM (NOKIA)","TRAVAUX-NOKIA",
Q49="ACCESS-ISSUE","ACCESS-ISSUE",
Q49="Projet OCM (ZTE, NOKIA, autres projets)","TRAVAUX OCM",
Q49="No root CAuse","No root cause",
Q49="ODU HS","PDH",
Q49="IP &amp; VLAN","PDH",
Q49="Warehouse HUAWEI","SPARE-ISSUE",
Q49="SPARE-HS","SPARE-ISSUE",
Q49="Power Telco","BSS"
),"")</f>
        <v>No root cause</v>
      </c>
      <c r="P49" s="22" t="str" cm="1">
        <f t="array" ref="P49">IFERROR(_xlfn.IFS(
Q49="MPR ISSUE","TX ISSUE",
Q49="BSS Hardware Issue","RAN ISSUE",
Q49="Sites strategiques, MLL, Pylone, etc.","ENVTECH",
Q49="AKTIVCO DEFAUT GE &amp; POWER Cabinet","POWER ISSUE",
Q49="AKTIVCO Coupure ENEO &amp; Baisse de tension","POWER ISSUE",
Q49="Coupure ENEO &amp; Baisse de tension","POWER ISSUE",
Q49="Defaut GE &amp; POWER Cabinet","POWER ISSUE",
Q49="Sharing","POWER ISSUE",
Q49="SIte strategiques &amp; DataCenter","POWER ISSUE",
Q49="Exclu","Exclu",
Q49="SAT","TX ISSUE",
Q49="SPARE-ISSUE","SPARE-ISSUE",
Q49="Fiber CAmtel","TX ISSUE",
Q49="Fiber AOF","TX ISSUE",
Q49="Projet OCM (HUAWEI)","TRAVAUX-HUAWEI",
Q49="Projet OCM (NOKIA)","TRAVAUX -NOKIA",
Q49="ACCESS-ISSUE","ACCESS-ISSUE",
Q49="Projet OCM (ZTE, NOKIA, autres projets)","TRAVAUX OCM",
Q49="No root CAuse","No root cause",
Q49="ODU HS","TX ISSUE",
Q49="IP &amp; VLAN","TX ISSUE",
Q49="Warehouse HUAWEI","SPARE-ISSUE",
Q49="SPARE-HS","SPARE-ISSUE",
Q49="Power Telco","RAN ISSUE"
),"")</f>
        <v>No root cause</v>
      </c>
      <c r="Q49" s="48" t="s">
        <v>5576</v>
      </c>
      <c r="R49" s="23" t="str" cm="1">
        <f t="array" ref="R49">IFERROR(_xlfn.IFS(
Q49="MPR ISSUE","ACTIVE",
Q49="BSS Hardware Issue","ACTIVE",
Q49="Sites strategiques, MLL, Pylone, etc.","PASSIVE",
Q49="AKTIVCO DEFAUT GE &amp; POWER Cabinet","PASSIVE",
Q49="AKTIVCO Coupure ENEO &amp; Baisse de tension","PASSIVE",
Q49="Coupure ENEO &amp; Baisse de tension","PASSIVE",
Q49="Defaut GE &amp; POWER Cabinet","PASSIVE",
Q49="Sharing","PASSIVE",
Q49="SIte strategiques &amp; DataCenter","PASSIVE",
Q49="Exclu","Exclu",
Q49="SAT","ACTIVE",
Q49="SPARE-ISSUE","SPARE-ISSUE",
Q49="Fiber CAmtel","ACTIVE",
Q49="Fiber AOF","ACTIVE",
Q49="Projet OCM (HUAWEI)","PLANNED WORKS",
Q49="Projet OCM (NOKIA)","PLANNED WORKS",
Q49="ACCESS-ISSUE","ACCESS-ISSUE",
Q49="Projet OCM (ZTE, NOKIA, autres projets)","PLANNED WORKS",
Q49="No root CAuse","No root cause",
Q49="ODU HS","ACTIVE",
Q49="IP &amp; VLAN","ACTIVE",
Q49="Warehouse HUAWEI","SPARE-ISSUE",
Q49="SPARE-HS","SPARE-ISSUE",
Q49="Power Telco","ACTIVE"
),"")</f>
        <v>No root cause</v>
      </c>
      <c r="S49" s="56" t="s">
        <v>17</v>
      </c>
      <c r="T49" s="7" t="s">
        <v>17</v>
      </c>
      <c r="U49" s="7" t="s">
        <v>17</v>
      </c>
      <c r="V49" s="57" t="s">
        <v>17</v>
      </c>
      <c r="W49" s="57" t="s">
        <v>17</v>
      </c>
      <c r="X49" s="57" t="s">
        <v>17</v>
      </c>
      <c r="Y49" s="57" t="s">
        <v>17</v>
      </c>
      <c r="Z49" s="57" t="s">
        <v>17</v>
      </c>
      <c r="AA49" s="57" t="s">
        <v>17</v>
      </c>
      <c r="AB49" s="57"/>
      <c r="AC49" s="57" t="s">
        <v>17</v>
      </c>
      <c r="AD49" s="57" t="s">
        <v>17</v>
      </c>
      <c r="AE49" s="57" t="s">
        <v>17</v>
      </c>
      <c r="AF49" s="57" t="s">
        <v>17</v>
      </c>
      <c r="AG49" s="57" t="s">
        <v>17</v>
      </c>
      <c r="AH49" s="57" t="s">
        <v>17</v>
      </c>
      <c r="AI49" s="57" t="s">
        <v>17</v>
      </c>
      <c r="AJ49" s="57" t="s">
        <v>17</v>
      </c>
      <c r="AK49" s="57" t="s">
        <v>17</v>
      </c>
      <c r="AL49" s="57" t="s">
        <v>17</v>
      </c>
      <c r="AM49" s="15"/>
      <c r="AN49" s="15"/>
      <c r="AO49" s="15"/>
      <c r="AP49" s="15"/>
    </row>
    <row r="50" spans="1:42" s="14" customFormat="1" x14ac:dyDescent="0.35">
      <c r="A50" s="58" t="s">
        <v>5397</v>
      </c>
      <c r="B50" s="58" t="s">
        <v>5398</v>
      </c>
      <c r="C50" s="58"/>
      <c r="D50" s="58" t="s">
        <v>359</v>
      </c>
      <c r="E50" s="58" t="s">
        <v>990</v>
      </c>
      <c r="F50" s="58" t="s">
        <v>5395</v>
      </c>
      <c r="G50" s="58" t="s">
        <v>86</v>
      </c>
      <c r="H50" s="59" t="str">
        <f>_xlfn.XLOOKUP(B50,'[1]Nur des jours'!$B:$B,'[1]Nur des jours'!$H:$H,"")</f>
        <v>Huawei</v>
      </c>
      <c r="I50" s="52">
        <v>32.371062791506304</v>
      </c>
      <c r="J50" s="52">
        <v>41.310933627099971</v>
      </c>
      <c r="K50" s="52">
        <v>0</v>
      </c>
      <c r="L50" s="53">
        <v>18.491141673301318</v>
      </c>
      <c r="M50" s="54" t="s">
        <v>5582</v>
      </c>
      <c r="N50" s="55" t="s">
        <v>5508</v>
      </c>
      <c r="O50" s="16" t="str" cm="1">
        <f t="array" ref="O50">IFERROR(_xlfn.IFS(
Q50="MPR ISSUE","PDH",
Q50="BSS Hardware Issue","BSS",
Q50="Sites strategiques, MLL, Pylone, etc.","ENVTECH",
Q50="AKTIVCO DEFAUT GE &amp; POWER Cabinet","AKTIVCO",
Q50="AKTIVCO Coupure ENEO &amp; Baisse de tension","AKTIVCO GRID ONLY",
Q50="Coupure ENEO &amp; Baisse de tension","IHS GRID ONLY",
Q50="Defaut GE &amp; POWER Cabinet","IHS",
Q50="Sharing","Partners",
Q50="SIte strategiques &amp; DataCenter","SST &amp; DC",
Q50="Exclu","Exclu",
Q50="SAT","SAT",
Q50="SPARE-ISSUE","SPARE-ISSUE",
Q50="Fiber CAmtel","TRANS_FO_CAMTEL",
Q50="Fiber AOF","Fiber AOF",
Q50="Projet OCM (HUAWEI)","TRAVAUX-HUAWEI",
Q50="Projet OCM (NOKIA)","TRAVAUX-NOKIA",
Q50="ACCESS-ISSUE","ACCESS-ISSUE",
Q50="Projet OCM (ZTE, NOKIA, autres projets)","TRAVAUX OCM",
Q50="No root CAuse","No root cause",
Q50="ODU HS","PDH",
Q50="IP &amp; VLAN","PDH",
Q50="Warehouse HUAWEI","SPARE-ISSUE",
Q50="SPARE-HS","SPARE-ISSUE",
Q50="Power Telco","BSS"
),"")</f>
        <v>Exclu</v>
      </c>
      <c r="P50" s="22" t="str" cm="1">
        <f t="array" ref="P50">IFERROR(_xlfn.IFS(
Q50="MPR ISSUE","TX ISSUE",
Q50="BSS Hardware Issue","RAN ISSUE",
Q50="Sites strategiques, MLL, Pylone, etc.","ENVTECH",
Q50="AKTIVCO DEFAUT GE &amp; POWER Cabinet","POWER ISSUE",
Q50="AKTIVCO Coupure ENEO &amp; Baisse de tension","POWER ISSUE",
Q50="Coupure ENEO &amp; Baisse de tension","POWER ISSUE",
Q50="Defaut GE &amp; POWER Cabinet","POWER ISSUE",
Q50="Sharing","POWER ISSUE",
Q50="SIte strategiques &amp; DataCenter","POWER ISSUE",
Q50="Exclu","Exclu",
Q50="SAT","TX ISSUE",
Q50="SPARE-ISSUE","SPARE-ISSUE",
Q50="Fiber CAmtel","TX ISSUE",
Q50="Fiber AOF","TX ISSUE",
Q50="Projet OCM (HUAWEI)","TRAVAUX-HUAWEI",
Q50="Projet OCM (NOKIA)","TRAVAUX -NOKIA",
Q50="ACCESS-ISSUE","ACCESS-ISSUE",
Q50="Projet OCM (ZTE, NOKIA, autres projets)","TRAVAUX OCM",
Q50="No root CAuse","No root cause",
Q50="ODU HS","TX ISSUE",
Q50="IP &amp; VLAN","TX ISSUE",
Q50="Warehouse HUAWEI","SPARE-ISSUE",
Q50="SPARE-HS","SPARE-ISSUE",
Q50="Power Telco","RAN ISSUE"
),"")</f>
        <v>Exclu</v>
      </c>
      <c r="Q50" s="48" t="s">
        <v>5582</v>
      </c>
      <c r="R50" s="23" t="str" cm="1">
        <f t="array" ref="R50">IFERROR(_xlfn.IFS(
Q50="MPR ISSUE","ACTIVE",
Q50="BSS Hardware Issue","ACTIVE",
Q50="Sites strategiques, MLL, Pylone, etc.","PASSIVE",
Q50="AKTIVCO DEFAUT GE &amp; POWER Cabinet","PASSIVE",
Q50="AKTIVCO Coupure ENEO &amp; Baisse de tension","PASSIVE",
Q50="Coupure ENEO &amp; Baisse de tension","PASSIVE",
Q50="Defaut GE &amp; POWER Cabinet","PASSIVE",
Q50="Sharing","PASSIVE",
Q50="SIte strategiques &amp; DataCenter","PASSIVE",
Q50="Exclu","Exclu",
Q50="SAT","ACTIVE",
Q50="SPARE-ISSUE","SPARE-ISSUE",
Q50="Fiber CAmtel","ACTIVE",
Q50="Fiber AOF","ACTIVE",
Q50="Projet OCM (HUAWEI)","PLANNED WORKS",
Q50="Projet OCM (NOKIA)","PLANNED WORKS",
Q50="ACCESS-ISSUE","ACCESS-ISSUE",
Q50="Projet OCM (ZTE, NOKIA, autres projets)","PLANNED WORKS",
Q50="No root CAuse","No root cause",
Q50="ODU HS","ACTIVE",
Q50="IP &amp; VLAN","ACTIVE",
Q50="Warehouse HUAWEI","SPARE-ISSUE",
Q50="SPARE-HS","SPARE-ISSUE",
Q50="Power Telco","ACTIVE"
),"")</f>
        <v>Exclu</v>
      </c>
      <c r="S50" s="56" t="s">
        <v>5994</v>
      </c>
      <c r="T50" s="7" t="s">
        <v>17</v>
      </c>
      <c r="U50" s="7" t="s">
        <v>17</v>
      </c>
      <c r="V50" s="57" t="s">
        <v>17</v>
      </c>
      <c r="W50" s="57" t="s">
        <v>17</v>
      </c>
      <c r="X50" s="57" t="s">
        <v>17</v>
      </c>
      <c r="Y50" s="57" t="s">
        <v>17</v>
      </c>
      <c r="Z50" s="57" t="s">
        <v>17</v>
      </c>
      <c r="AA50" s="57" t="s">
        <v>17</v>
      </c>
      <c r="AB50" s="57"/>
      <c r="AC50" s="57" t="s">
        <v>17</v>
      </c>
      <c r="AD50" s="57" t="s">
        <v>17</v>
      </c>
      <c r="AE50" s="57" t="s">
        <v>17</v>
      </c>
      <c r="AF50" s="57" t="s">
        <v>17</v>
      </c>
      <c r="AG50" s="57" t="s">
        <v>17</v>
      </c>
      <c r="AH50" s="57" t="s">
        <v>17</v>
      </c>
      <c r="AI50" s="57" t="s">
        <v>5524</v>
      </c>
      <c r="AJ50" s="57" t="s">
        <v>5524</v>
      </c>
      <c r="AK50" s="57" t="s">
        <v>5524</v>
      </c>
      <c r="AL50" s="57" t="s">
        <v>17</v>
      </c>
      <c r="AM50" s="15"/>
      <c r="AN50" s="15"/>
      <c r="AO50" s="15"/>
      <c r="AP50" s="15"/>
    </row>
    <row r="51" spans="1:42" s="14" customFormat="1" x14ac:dyDescent="0.35">
      <c r="A51" s="1" t="s">
        <v>859</v>
      </c>
      <c r="B51" s="1" t="s">
        <v>860</v>
      </c>
      <c r="C51" s="3"/>
      <c r="D51" s="1" t="s">
        <v>12</v>
      </c>
      <c r="E51" s="1" t="s">
        <v>13</v>
      </c>
      <c r="F51" s="3" t="s">
        <v>39</v>
      </c>
      <c r="G51" s="1" t="s">
        <v>40</v>
      </c>
      <c r="H51" s="51" t="str">
        <f>_xlfn.XLOOKUP(B51,'[1]Nur des jours'!$B:$B,'[1]Nur des jours'!$H:$H,"")</f>
        <v>ZTE</v>
      </c>
      <c r="I51" s="52">
        <v>16.008741691945534</v>
      </c>
      <c r="J51" s="52">
        <v>13.609816956863224</v>
      </c>
      <c r="K51" s="52">
        <v>21.969570739405562</v>
      </c>
      <c r="L51" s="53">
        <v>18.311899136211487</v>
      </c>
      <c r="M51" s="54" t="s">
        <v>5374</v>
      </c>
      <c r="N51" s="55"/>
      <c r="O51" s="16" t="str" cm="1">
        <f t="array" ref="O51">IFERROR(_xlfn.IFS(
Q51="MPR ISSUE","PDH",
Q51="BSS Hardware Issue","BSS",
Q51="Sites strategiques, MLL, Pylone, etc.","ENVTECH",
Q51="AKTIVCO DEFAUT GE &amp; POWER Cabinet","AKTIVCO",
Q51="AKTIVCO Coupure ENEO &amp; Baisse de tension","AKTIVCO GRID ONLY",
Q51="Coupure ENEO &amp; Baisse de tension","IHS GRID ONLY",
Q51="Defaut GE &amp; POWER Cabinet","IHS",
Q51="Sharing","Partners",
Q51="SIte strategiques &amp; DataCenter","SST &amp; DC",
Q51="Exclu","Exclu",
Q51="SAT","SAT",
Q51="SPARE-ISSUE","SPARE-ISSUE",
Q51="Fiber CAmtel","TRANS_FO_CAMTEL",
Q51="Fiber AOF","Fiber AOF",
Q51="Projet OCM (HUAWEI)","TRAVAUX-HUAWEI",
Q51="Projet OCM (NOKIA)","TRAVAUX-NOKIA",
Q51="ACCESS-ISSUE","ACCESS-ISSUE",
Q51="Projet OCM (ZTE, NOKIA, autres projets)","TRAVAUX OCM",
Q51="No root CAuse","No root cause",
Q51="ODU HS","PDH",
Q51="IP &amp; VLAN","PDH",
Q51="Warehouse HUAWEI","SPARE-ISSUE",
Q51="SPARE-HS","SPARE-ISSUE",
Q51="Power Telco","BSS"
),"")</f>
        <v>No root cause</v>
      </c>
      <c r="P51" s="22" t="str" cm="1">
        <f t="array" ref="P51">IFERROR(_xlfn.IFS(
Q51="MPR ISSUE","TX ISSUE",
Q51="BSS Hardware Issue","RAN ISSUE",
Q51="Sites strategiques, MLL, Pylone, etc.","ENVTECH",
Q51="AKTIVCO DEFAUT GE &amp; POWER Cabinet","POWER ISSUE",
Q51="AKTIVCO Coupure ENEO &amp; Baisse de tension","POWER ISSUE",
Q51="Coupure ENEO &amp; Baisse de tension","POWER ISSUE",
Q51="Defaut GE &amp; POWER Cabinet","POWER ISSUE",
Q51="Sharing","POWER ISSUE",
Q51="SIte strategiques &amp; DataCenter","POWER ISSUE",
Q51="Exclu","Exclu",
Q51="SAT","TX ISSUE",
Q51="SPARE-ISSUE","SPARE-ISSUE",
Q51="Fiber CAmtel","TX ISSUE",
Q51="Fiber AOF","TX ISSUE",
Q51="Projet OCM (HUAWEI)","TRAVAUX-HUAWEI",
Q51="Projet OCM (NOKIA)","TRAVAUX -NOKIA",
Q51="ACCESS-ISSUE","ACCESS-ISSUE",
Q51="Projet OCM (ZTE, NOKIA, autres projets)","TRAVAUX OCM",
Q51="No root CAuse","No root cause",
Q51="ODU HS","TX ISSUE",
Q51="IP &amp; VLAN","TX ISSUE",
Q51="Warehouse HUAWEI","SPARE-ISSUE",
Q51="SPARE-HS","SPARE-ISSUE",
Q51="Power Telco","RAN ISSUE"
),"")</f>
        <v>No root cause</v>
      </c>
      <c r="Q51" s="48" t="s">
        <v>5576</v>
      </c>
      <c r="R51" s="23" t="str" cm="1">
        <f t="array" ref="R51">IFERROR(_xlfn.IFS(
Q51="MPR ISSUE","ACTIVE",
Q51="BSS Hardware Issue","ACTIVE",
Q51="Sites strategiques, MLL, Pylone, etc.","PASSIVE",
Q51="AKTIVCO DEFAUT GE &amp; POWER Cabinet","PASSIVE",
Q51="AKTIVCO Coupure ENEO &amp; Baisse de tension","PASSIVE",
Q51="Coupure ENEO &amp; Baisse de tension","PASSIVE",
Q51="Defaut GE &amp; POWER Cabinet","PASSIVE",
Q51="Sharing","PASSIVE",
Q51="SIte strategiques &amp; DataCenter","PASSIVE",
Q51="Exclu","Exclu",
Q51="SAT","ACTIVE",
Q51="SPARE-ISSUE","SPARE-ISSUE",
Q51="Fiber CAmtel","ACTIVE",
Q51="Fiber AOF","ACTIVE",
Q51="Projet OCM (HUAWEI)","PLANNED WORKS",
Q51="Projet OCM (NOKIA)","PLANNED WORKS",
Q51="ACCESS-ISSUE","ACCESS-ISSUE",
Q51="Projet OCM (ZTE, NOKIA, autres projets)","PLANNED WORKS",
Q51="No root CAuse","No root cause",
Q51="ODU HS","ACTIVE",
Q51="IP &amp; VLAN","ACTIVE",
Q51="Warehouse HUAWEI","SPARE-ISSUE",
Q51="SPARE-HS","SPARE-ISSUE",
Q51="Power Telco","ACTIVE"
),"")</f>
        <v>No root cause</v>
      </c>
      <c r="S51" s="56" t="s">
        <v>5965</v>
      </c>
      <c r="T51" s="7"/>
      <c r="U51" s="7"/>
      <c r="V51" s="57"/>
      <c r="W51" s="57"/>
      <c r="X51" s="57" t="s">
        <v>5521</v>
      </c>
      <c r="Y51" s="57" t="s">
        <v>17</v>
      </c>
      <c r="Z51" s="57" t="s">
        <v>5521</v>
      </c>
      <c r="AA51" s="57"/>
      <c r="AB51" s="57"/>
      <c r="AC51" s="57" t="s">
        <v>17</v>
      </c>
      <c r="AD51" s="57" t="s">
        <v>17</v>
      </c>
      <c r="AE51" s="57" t="s">
        <v>17</v>
      </c>
      <c r="AF51" s="57" t="s">
        <v>17</v>
      </c>
      <c r="AG51" s="57" t="s">
        <v>17</v>
      </c>
      <c r="AH51" s="57" t="s">
        <v>17</v>
      </c>
      <c r="AI51" s="57" t="s">
        <v>17</v>
      </c>
      <c r="AJ51" s="57" t="s">
        <v>17</v>
      </c>
      <c r="AK51" s="57" t="s">
        <v>5711</v>
      </c>
      <c r="AL51" s="57" t="s">
        <v>17</v>
      </c>
      <c r="AM51" s="15"/>
      <c r="AN51" s="15"/>
      <c r="AO51" s="15"/>
      <c r="AP51" s="15"/>
    </row>
    <row r="52" spans="1:42" s="14" customFormat="1" x14ac:dyDescent="0.35">
      <c r="A52" s="1" t="s">
        <v>164</v>
      </c>
      <c r="B52" s="1" t="s">
        <v>165</v>
      </c>
      <c r="C52" s="3"/>
      <c r="D52" s="1" t="s">
        <v>23</v>
      </c>
      <c r="E52" s="1" t="s">
        <v>32</v>
      </c>
      <c r="F52" s="3" t="s">
        <v>33</v>
      </c>
      <c r="G52" s="1" t="s">
        <v>34</v>
      </c>
      <c r="H52" s="51" t="str">
        <f>_xlfn.XLOOKUP(B52,'[1]Nur des jours'!$B:$B,'[1]Nur des jours'!$H:$H,"")</f>
        <v>ZTE</v>
      </c>
      <c r="I52" s="52">
        <v>8.1760398307015336</v>
      </c>
      <c r="J52" s="52">
        <v>6.958469761416608</v>
      </c>
      <c r="K52" s="52">
        <v>27.70226345960641</v>
      </c>
      <c r="L52" s="53">
        <v>17.949989726994893</v>
      </c>
      <c r="M52" s="54" t="s">
        <v>5374</v>
      </c>
      <c r="N52" s="55"/>
      <c r="O52" s="16" t="str" cm="1">
        <f t="array" ref="O52">IFERROR(_xlfn.IFS(
Q52="MPR ISSUE","PDH",
Q52="BSS Hardware Issue","BSS",
Q52="Sites strategiques, MLL, Pylone, etc.","ENVTECH",
Q52="AKTIVCO DEFAUT GE &amp; POWER Cabinet","AKTIVCO",
Q52="AKTIVCO Coupure ENEO &amp; Baisse de tension","AKTIVCO GRID ONLY",
Q52="Coupure ENEO &amp; Baisse de tension","IHS GRID ONLY",
Q52="Defaut GE &amp; POWER Cabinet","IHS",
Q52="Sharing","Partners",
Q52="SIte strategiques &amp; DataCenter","SST &amp; DC",
Q52="Exclu","Exclu",
Q52="SAT","SAT",
Q52="SPARE-ISSUE","SPARE-ISSUE",
Q52="Fiber CAmtel","TRANS_FO_CAMTEL",
Q52="Fiber AOF","Fiber AOF",
Q52="Projet OCM (HUAWEI)","TRAVAUX-HUAWEI",
Q52="Projet OCM (NOKIA)","TRAVAUX-NOKIA",
Q52="ACCESS-ISSUE","ACCESS-ISSUE",
Q52="Projet OCM (ZTE, NOKIA, autres projets)","TRAVAUX OCM",
Q52="No root CAuse","No root cause",
Q52="ODU HS","PDH",
Q52="IP &amp; VLAN","PDH",
Q52="Warehouse HUAWEI","SPARE-ISSUE",
Q52="SPARE-HS","SPARE-ISSUE",
Q52="Power Telco","BSS"
),"")</f>
        <v>BSS</v>
      </c>
      <c r="P52" s="22" t="str" cm="1">
        <f t="array" ref="P52">IFERROR(_xlfn.IFS(
Q52="MPR ISSUE","TX ISSUE",
Q52="BSS Hardware Issue","RAN ISSUE",
Q52="Sites strategiques, MLL, Pylone, etc.","ENVTECH",
Q52="AKTIVCO DEFAUT GE &amp; POWER Cabinet","POWER ISSUE",
Q52="AKTIVCO Coupure ENEO &amp; Baisse de tension","POWER ISSUE",
Q52="Coupure ENEO &amp; Baisse de tension","POWER ISSUE",
Q52="Defaut GE &amp; POWER Cabinet","POWER ISSUE",
Q52="Sharing","POWER ISSUE",
Q52="SIte strategiques &amp; DataCenter","POWER ISSUE",
Q52="Exclu","Exclu",
Q52="SAT","TX ISSUE",
Q52="SPARE-ISSUE","SPARE-ISSUE",
Q52="Fiber CAmtel","TX ISSUE",
Q52="Fiber AOF","TX ISSUE",
Q52="Projet OCM (HUAWEI)","TRAVAUX-HUAWEI",
Q52="Projet OCM (NOKIA)","TRAVAUX -NOKIA",
Q52="ACCESS-ISSUE","ACCESS-ISSUE",
Q52="Projet OCM (ZTE, NOKIA, autres projets)","TRAVAUX OCM",
Q52="No root CAuse","No root cause",
Q52="ODU HS","TX ISSUE",
Q52="IP &amp; VLAN","TX ISSUE",
Q52="Warehouse HUAWEI","SPARE-ISSUE",
Q52="SPARE-HS","SPARE-ISSUE",
Q52="Power Telco","RAN ISSUE"
),"")</f>
        <v>RAN ISSUE</v>
      </c>
      <c r="Q52" s="48" t="s">
        <v>5364</v>
      </c>
      <c r="R52" s="23" t="str" cm="1">
        <f t="array" ref="R52">IFERROR(_xlfn.IFS(
Q52="MPR ISSUE","ACTIVE",
Q52="BSS Hardware Issue","ACTIVE",
Q52="Sites strategiques, MLL, Pylone, etc.","PASSIVE",
Q52="AKTIVCO DEFAUT GE &amp; POWER Cabinet","PASSIVE",
Q52="AKTIVCO Coupure ENEO &amp; Baisse de tension","PASSIVE",
Q52="Coupure ENEO &amp; Baisse de tension","PASSIVE",
Q52="Defaut GE &amp; POWER Cabinet","PASSIVE",
Q52="Sharing","PASSIVE",
Q52="SIte strategiques &amp; DataCenter","PASSIVE",
Q52="Exclu","Exclu",
Q52="SAT","ACTIVE",
Q52="SPARE-ISSUE","SPARE-ISSUE",
Q52="Fiber CAmtel","ACTIVE",
Q52="Fiber AOF","ACTIVE",
Q52="Projet OCM (HUAWEI)","PLANNED WORKS",
Q52="Projet OCM (NOKIA)","PLANNED WORKS",
Q52="ACCESS-ISSUE","ACCESS-ISSUE",
Q52="Projet OCM (ZTE, NOKIA, autres projets)","PLANNED WORKS",
Q52="No root CAuse","No root cause",
Q52="ODU HS","ACTIVE",
Q52="IP &amp; VLAN","ACTIVE",
Q52="Warehouse HUAWEI","SPARE-ISSUE",
Q52="SPARE-HS","SPARE-ISSUE",
Q52="Power Telco","ACTIVE"
),"")</f>
        <v>ACTIVE</v>
      </c>
      <c r="S52" s="56" t="s">
        <v>6047</v>
      </c>
      <c r="T52" s="7" t="s">
        <v>6096</v>
      </c>
      <c r="U52" s="7"/>
      <c r="V52" s="57" t="s">
        <v>17</v>
      </c>
      <c r="W52" s="57" t="s">
        <v>17</v>
      </c>
      <c r="X52" s="57" t="s">
        <v>17</v>
      </c>
      <c r="Y52" s="57" t="s">
        <v>17</v>
      </c>
      <c r="Z52" s="57" t="s">
        <v>17</v>
      </c>
      <c r="AA52" s="57" t="s">
        <v>17</v>
      </c>
      <c r="AB52" s="57"/>
      <c r="AC52" s="57" t="s">
        <v>17</v>
      </c>
      <c r="AD52" s="57" t="s">
        <v>17</v>
      </c>
      <c r="AE52" s="57" t="s">
        <v>17</v>
      </c>
      <c r="AF52" s="57" t="s">
        <v>17</v>
      </c>
      <c r="AG52" s="57" t="s">
        <v>17</v>
      </c>
      <c r="AH52" s="57" t="s">
        <v>17</v>
      </c>
      <c r="AI52" s="57" t="s">
        <v>5520</v>
      </c>
      <c r="AJ52" s="57" t="s">
        <v>17</v>
      </c>
      <c r="AK52" s="57" t="s">
        <v>17</v>
      </c>
      <c r="AL52" s="57" t="s">
        <v>5821</v>
      </c>
      <c r="AM52" s="15"/>
      <c r="AN52" s="15"/>
      <c r="AO52" s="15"/>
      <c r="AP52" s="15"/>
    </row>
    <row r="53" spans="1:42" s="14" customFormat="1" ht="15.5" customHeight="1" x14ac:dyDescent="0.35">
      <c r="A53" s="1" t="s">
        <v>3456</v>
      </c>
      <c r="B53" s="1" t="s">
        <v>3457</v>
      </c>
      <c r="C53" s="3"/>
      <c r="D53" s="1" t="s">
        <v>12</v>
      </c>
      <c r="E53" s="1" t="s">
        <v>13</v>
      </c>
      <c r="F53" s="3" t="s">
        <v>39</v>
      </c>
      <c r="G53" s="1" t="s">
        <v>40</v>
      </c>
      <c r="H53" s="51" t="str">
        <f>_xlfn.XLOOKUP(B53,'[1]Nur des jours'!$B:$B,'[1]Nur des jours'!$H:$H,"")</f>
        <v>ZTE</v>
      </c>
      <c r="I53" s="52">
        <v>10.106426027840724</v>
      </c>
      <c r="J53" s="52">
        <v>8.6112258637045205</v>
      </c>
      <c r="K53" s="52">
        <v>25.84781922309994</v>
      </c>
      <c r="L53" s="53">
        <v>17.813426532318591</v>
      </c>
      <c r="M53" s="54" t="s">
        <v>5374</v>
      </c>
      <c r="N53" s="55"/>
      <c r="O53" s="16" t="str" cm="1">
        <f t="array" ref="O53">IFERROR(_xlfn.IFS(
Q53="MPR ISSUE","PDH",
Q53="BSS Hardware Issue","BSS",
Q53="Sites strategiques, MLL, Pylone, etc.","ENVTECH",
Q53="AKTIVCO DEFAUT GE &amp; POWER Cabinet","AKTIVCO",
Q53="AKTIVCO Coupure ENEO &amp; Baisse de tension","AKTIVCO GRID ONLY",
Q53="Coupure ENEO &amp; Baisse de tension","IHS GRID ONLY",
Q53="Defaut GE &amp; POWER Cabinet","IHS",
Q53="Sharing","Partners",
Q53="SIte strategiques &amp; DataCenter","SST &amp; DC",
Q53="Exclu","Exclu",
Q53="SAT","SAT",
Q53="SPARE-ISSUE","SPARE-ISSUE",
Q53="Fiber CAmtel","TRANS_FO_CAMTEL",
Q53="Fiber AOF","Fiber AOF",
Q53="Projet OCM (HUAWEI)","TRAVAUX-HUAWEI",
Q53="Projet OCM (NOKIA)","TRAVAUX-NOKIA",
Q53="ACCESS-ISSUE","ACCESS-ISSUE",
Q53="Projet OCM (ZTE, NOKIA, autres projets)","TRAVAUX OCM",
Q53="No root CAuse","No root cause",
Q53="ODU HS","PDH",
Q53="IP &amp; VLAN","PDH",
Q53="Warehouse HUAWEI","SPARE-ISSUE",
Q53="SPARE-HS","SPARE-ISSUE",
Q53="Power Telco","BSS"
),"")</f>
        <v>IHS</v>
      </c>
      <c r="P53" s="22" t="str" cm="1">
        <f t="array" ref="P53">IFERROR(_xlfn.IFS(
Q53="MPR ISSUE","TX ISSUE",
Q53="BSS Hardware Issue","RAN ISSUE",
Q53="Sites strategiques, MLL, Pylone, etc.","ENVTECH",
Q53="AKTIVCO DEFAUT GE &amp; POWER Cabinet","POWER ISSUE",
Q53="AKTIVCO Coupure ENEO &amp; Baisse de tension","POWER ISSUE",
Q53="Coupure ENEO &amp; Baisse de tension","POWER ISSUE",
Q53="Defaut GE &amp; POWER Cabinet","POWER ISSUE",
Q53="Sharing","POWER ISSUE",
Q53="SIte strategiques &amp; DataCenter","POWER ISSUE",
Q53="Exclu","Exclu",
Q53="SAT","TX ISSUE",
Q53="SPARE-ISSUE","SPARE-ISSUE",
Q53="Fiber CAmtel","TX ISSUE",
Q53="Fiber AOF","TX ISSUE",
Q53="Projet OCM (HUAWEI)","TRAVAUX-HUAWEI",
Q53="Projet OCM (NOKIA)","TRAVAUX -NOKIA",
Q53="ACCESS-ISSUE","ACCESS-ISSUE",
Q53="Projet OCM (ZTE, NOKIA, autres projets)","TRAVAUX OCM",
Q53="No root CAuse","No root cause",
Q53="ODU HS","TX ISSUE",
Q53="IP &amp; VLAN","TX ISSUE",
Q53="Warehouse HUAWEI","SPARE-ISSUE",
Q53="SPARE-HS","SPARE-ISSUE",
Q53="Power Telco","RAN ISSUE"
),"")</f>
        <v>POWER ISSUE</v>
      </c>
      <c r="Q53" s="48" t="s">
        <v>5338</v>
      </c>
      <c r="R53" s="23" t="str" cm="1">
        <f t="array" ref="R53">IFERROR(_xlfn.IFS(
Q53="MPR ISSUE","ACTIVE",
Q53="BSS Hardware Issue","ACTIVE",
Q53="Sites strategiques, MLL, Pylone, etc.","PASSIVE",
Q53="AKTIVCO DEFAUT GE &amp; POWER Cabinet","PASSIVE",
Q53="AKTIVCO Coupure ENEO &amp; Baisse de tension","PASSIVE",
Q53="Coupure ENEO &amp; Baisse de tension","PASSIVE",
Q53="Defaut GE &amp; POWER Cabinet","PASSIVE",
Q53="Sharing","PASSIVE",
Q53="SIte strategiques &amp; DataCenter","PASSIVE",
Q53="Exclu","Exclu",
Q53="SAT","ACTIVE",
Q53="SPARE-ISSUE","SPARE-ISSUE",
Q53="Fiber CAmtel","ACTIVE",
Q53="Fiber AOF","ACTIVE",
Q53="Projet OCM (HUAWEI)","PLANNED WORKS",
Q53="Projet OCM (NOKIA)","PLANNED WORKS",
Q53="ACCESS-ISSUE","ACCESS-ISSUE",
Q53="Projet OCM (ZTE, NOKIA, autres projets)","PLANNED WORKS",
Q53="No root CAuse","No root cause",
Q53="ODU HS","ACTIVE",
Q53="IP &amp; VLAN","ACTIVE",
Q53="Warehouse HUAWEI","SPARE-ISSUE",
Q53="SPARE-HS","SPARE-ISSUE",
Q53="Power Telco","ACTIVE"
),"")</f>
        <v>PASSIVE</v>
      </c>
      <c r="S53" s="56" t="s">
        <v>5883</v>
      </c>
      <c r="T53" s="7"/>
      <c r="U53" s="7"/>
      <c r="V53" s="57" t="s">
        <v>17</v>
      </c>
      <c r="W53" s="57" t="s">
        <v>17</v>
      </c>
      <c r="X53" s="57" t="s">
        <v>17</v>
      </c>
      <c r="Y53" s="57" t="s">
        <v>17</v>
      </c>
      <c r="Z53" s="57" t="s">
        <v>17</v>
      </c>
      <c r="AA53" s="57" t="s">
        <v>17</v>
      </c>
      <c r="AB53" s="57"/>
      <c r="AC53" s="57" t="s">
        <v>17</v>
      </c>
      <c r="AD53" s="57" t="s">
        <v>17</v>
      </c>
      <c r="AE53" s="57" t="s">
        <v>17</v>
      </c>
      <c r="AF53" s="57" t="s">
        <v>17</v>
      </c>
      <c r="AG53" s="57" t="s">
        <v>17</v>
      </c>
      <c r="AH53" s="57" t="s">
        <v>17</v>
      </c>
      <c r="AI53" s="57" t="s">
        <v>17</v>
      </c>
      <c r="AJ53" s="57" t="s">
        <v>17</v>
      </c>
      <c r="AK53" s="57" t="s">
        <v>17</v>
      </c>
      <c r="AL53" s="57" t="s">
        <v>5883</v>
      </c>
      <c r="AM53" s="15"/>
      <c r="AN53" s="15"/>
      <c r="AO53" s="15"/>
      <c r="AP53" s="15"/>
    </row>
    <row r="54" spans="1:42" s="14" customFormat="1" x14ac:dyDescent="0.35">
      <c r="A54" s="1" t="s">
        <v>2929</v>
      </c>
      <c r="B54" s="1" t="s">
        <v>2930</v>
      </c>
      <c r="C54" s="3"/>
      <c r="D54" s="1" t="s">
        <v>23</v>
      </c>
      <c r="E54" s="1" t="s">
        <v>82</v>
      </c>
      <c r="F54" s="3" t="s">
        <v>57</v>
      </c>
      <c r="G54" s="1" t="s">
        <v>86</v>
      </c>
      <c r="H54" s="59" t="str">
        <f>_xlfn.XLOOKUP(B54,'[1]Nur des jours'!$B:$B,'[1]Nur des jours'!$H:$H,"")</f>
        <v>Huawei</v>
      </c>
      <c r="I54" s="52">
        <v>20.512226778413247</v>
      </c>
      <c r="J54" s="52">
        <v>26.136390682429425</v>
      </c>
      <c r="K54" s="52">
        <v>11.460870997467532</v>
      </c>
      <c r="L54" s="53">
        <v>17.680144992052686</v>
      </c>
      <c r="M54" s="54" t="s">
        <v>5374</v>
      </c>
      <c r="N54" s="55"/>
      <c r="O54" s="16" t="str" cm="1">
        <f t="array" ref="O54">IFERROR(_xlfn.IFS(
Q54="MPR ISSUE","PDH",
Q54="BSS Hardware Issue","BSS",
Q54="Sites strategiques, MLL, Pylone, etc.","ENVTECH",
Q54="AKTIVCO DEFAUT GE &amp; POWER Cabinet","AKTIVCO",
Q54="AKTIVCO Coupure ENEO &amp; Baisse de tension","AKTIVCO GRID ONLY",
Q54="Coupure ENEO &amp; Baisse de tension","IHS GRID ONLY",
Q54="Defaut GE &amp; POWER Cabinet","IHS",
Q54="Sharing","Partners",
Q54="SIte strategiques &amp; DataCenter","SST &amp; DC",
Q54="Exclu","Exclu",
Q54="SAT","SAT",
Q54="SPARE-ISSUE","SPARE-ISSUE",
Q54="Fiber CAmtel","TRANS_FO_CAMTEL",
Q54="Fiber AOF","Fiber AOF",
Q54="Projet OCM (HUAWEI)","TRAVAUX-HUAWEI",
Q54="Projet OCM (NOKIA)","TRAVAUX-NOKIA",
Q54="ACCESS-ISSUE","ACCESS-ISSUE",
Q54="Projet OCM (ZTE, NOKIA, autres projets)","TRAVAUX OCM",
Q54="No root CAuse","No root cause",
Q54="ODU HS","PDH",
Q54="IP &amp; VLAN","PDH",
Q54="Warehouse HUAWEI","SPARE-ISSUE",
Q54="SPARE-HS","SPARE-ISSUE",
Q54="Power Telco","BSS"
),"")</f>
        <v>PDH</v>
      </c>
      <c r="P54" s="22" t="str" cm="1">
        <f t="array" ref="P54">IFERROR(_xlfn.IFS(
Q54="MPR ISSUE","TX ISSUE",
Q54="BSS Hardware Issue","RAN ISSUE",
Q54="Sites strategiques, MLL, Pylone, etc.","ENVTECH",
Q54="AKTIVCO DEFAUT GE &amp; POWER Cabinet","POWER ISSUE",
Q54="AKTIVCO Coupure ENEO &amp; Baisse de tension","POWER ISSUE",
Q54="Coupure ENEO &amp; Baisse de tension","POWER ISSUE",
Q54="Defaut GE &amp; POWER Cabinet","POWER ISSUE",
Q54="Sharing","POWER ISSUE",
Q54="SIte strategiques &amp; DataCenter","POWER ISSUE",
Q54="Exclu","Exclu",
Q54="SAT","TX ISSUE",
Q54="SPARE-ISSUE","SPARE-ISSUE",
Q54="Fiber CAmtel","TX ISSUE",
Q54="Fiber AOF","TX ISSUE",
Q54="Projet OCM (HUAWEI)","TRAVAUX-HUAWEI",
Q54="Projet OCM (NOKIA)","TRAVAUX -NOKIA",
Q54="ACCESS-ISSUE","ACCESS-ISSUE",
Q54="Projet OCM (ZTE, NOKIA, autres projets)","TRAVAUX OCM",
Q54="No root CAuse","No root cause",
Q54="ODU HS","TX ISSUE",
Q54="IP &amp; VLAN","TX ISSUE",
Q54="Warehouse HUAWEI","SPARE-ISSUE",
Q54="SPARE-HS","SPARE-ISSUE",
Q54="Power Telco","RAN ISSUE"
),"")</f>
        <v>TX ISSUE</v>
      </c>
      <c r="Q54" s="48" t="s">
        <v>5360</v>
      </c>
      <c r="R54" s="23" t="str" cm="1">
        <f t="array" ref="R54">IFERROR(_xlfn.IFS(
Q54="MPR ISSUE","ACTIVE",
Q54="BSS Hardware Issue","ACTIVE",
Q54="Sites strategiques, MLL, Pylone, etc.","PASSIVE",
Q54="AKTIVCO DEFAUT GE &amp; POWER Cabinet","PASSIVE",
Q54="AKTIVCO Coupure ENEO &amp; Baisse de tension","PASSIVE",
Q54="Coupure ENEO &amp; Baisse de tension","PASSIVE",
Q54="Defaut GE &amp; POWER Cabinet","PASSIVE",
Q54="Sharing","PASSIVE",
Q54="SIte strategiques &amp; DataCenter","PASSIVE",
Q54="Exclu","Exclu",
Q54="SAT","ACTIVE",
Q54="SPARE-ISSUE","SPARE-ISSUE",
Q54="Fiber CAmtel","ACTIVE",
Q54="Fiber AOF","ACTIVE",
Q54="Projet OCM (HUAWEI)","PLANNED WORKS",
Q54="Projet OCM (NOKIA)","PLANNED WORKS",
Q54="ACCESS-ISSUE","ACCESS-ISSUE",
Q54="Projet OCM (ZTE, NOKIA, autres projets)","PLANNED WORKS",
Q54="No root CAuse","No root cause",
Q54="ODU HS","ACTIVE",
Q54="IP &amp; VLAN","ACTIVE",
Q54="Warehouse HUAWEI","SPARE-ISSUE",
Q54="SPARE-HS","SPARE-ISSUE",
Q54="Power Telco","ACTIVE"
),"")</f>
        <v>ACTIVE</v>
      </c>
      <c r="S54" s="56" t="s">
        <v>5942</v>
      </c>
      <c r="T54" s="7"/>
      <c r="U54" s="7" t="s">
        <v>17</v>
      </c>
      <c r="V54" s="57" t="s">
        <v>17</v>
      </c>
      <c r="W54" s="57" t="s">
        <v>17</v>
      </c>
      <c r="X54" s="57" t="s">
        <v>17</v>
      </c>
      <c r="Y54" s="57" t="s">
        <v>17</v>
      </c>
      <c r="Z54" s="57" t="s">
        <v>17</v>
      </c>
      <c r="AA54" s="57" t="s">
        <v>17</v>
      </c>
      <c r="AB54" s="57"/>
      <c r="AC54" s="57" t="s">
        <v>17</v>
      </c>
      <c r="AD54" s="57" t="s">
        <v>17</v>
      </c>
      <c r="AE54" s="57" t="s">
        <v>17</v>
      </c>
      <c r="AF54" s="57" t="s">
        <v>17</v>
      </c>
      <c r="AG54" s="57" t="s">
        <v>17</v>
      </c>
      <c r="AH54" s="57" t="s">
        <v>17</v>
      </c>
      <c r="AI54" s="57" t="s">
        <v>17</v>
      </c>
      <c r="AJ54" s="57" t="s">
        <v>5670</v>
      </c>
      <c r="AK54" s="57" t="s">
        <v>5520</v>
      </c>
      <c r="AL54" s="57" t="s">
        <v>17</v>
      </c>
      <c r="AM54" s="15"/>
      <c r="AN54" s="15"/>
      <c r="AO54" s="15"/>
      <c r="AP54" s="15"/>
    </row>
    <row r="55" spans="1:42" s="14" customFormat="1" ht="32" customHeight="1" x14ac:dyDescent="0.35">
      <c r="A55" s="1" t="s">
        <v>867</v>
      </c>
      <c r="B55" s="1" t="s">
        <v>868</v>
      </c>
      <c r="C55" s="3"/>
      <c r="D55" s="1" t="s">
        <v>23</v>
      </c>
      <c r="E55" s="1" t="s">
        <v>32</v>
      </c>
      <c r="F55" s="3" t="s">
        <v>39</v>
      </c>
      <c r="G55" s="1" t="s">
        <v>40</v>
      </c>
      <c r="H55" s="51" t="str">
        <f>_xlfn.XLOOKUP(B55,'[1]Nur des jours'!$B:$B,'[1]Nur des jours'!$H:$H,"")</f>
        <v>ZTE</v>
      </c>
      <c r="I55" s="52">
        <v>10.554176708271886</v>
      </c>
      <c r="J55" s="52">
        <v>9.2471464855105729</v>
      </c>
      <c r="K55" s="52">
        <v>24.452890556770353</v>
      </c>
      <c r="L55" s="53">
        <v>17.363411836214052</v>
      </c>
      <c r="M55" s="54" t="s">
        <v>5374</v>
      </c>
      <c r="N55" s="55"/>
      <c r="O55" s="16" t="str" cm="1">
        <f t="array" ref="O55">IFERROR(_xlfn.IFS(
Q55="MPR ISSUE","PDH",
Q55="BSS Hardware Issue","BSS",
Q55="Sites strategiques, MLL, Pylone, etc.","ENVTECH",
Q55="AKTIVCO DEFAUT GE &amp; POWER Cabinet","AKTIVCO",
Q55="AKTIVCO Coupure ENEO &amp; Baisse de tension","AKTIVCO GRID ONLY",
Q55="Coupure ENEO &amp; Baisse de tension","IHS GRID ONLY",
Q55="Defaut GE &amp; POWER Cabinet","IHS",
Q55="Sharing","Partners",
Q55="SIte strategiques &amp; DataCenter","SST &amp; DC",
Q55="Exclu","Exclu",
Q55="SAT","SAT",
Q55="SPARE-ISSUE","SPARE-ISSUE",
Q55="Fiber CAmtel","TRANS_FO_CAMTEL",
Q55="Fiber AOF","Fiber AOF",
Q55="Projet OCM (HUAWEI)","TRAVAUX-HUAWEI",
Q55="Projet OCM (NOKIA)","TRAVAUX-NOKIA",
Q55="ACCESS-ISSUE","ACCESS-ISSUE",
Q55="Projet OCM (ZTE, NOKIA, autres projets)","TRAVAUX OCM",
Q55="No root CAuse","No root cause",
Q55="ODU HS","PDH",
Q55="IP &amp; VLAN","PDH",
Q55="Warehouse HUAWEI","SPARE-ISSUE",
Q55="SPARE-HS","SPARE-ISSUE",
Q55="Power Telco","BSS"
),"")</f>
        <v>AKTIVCO GRID ONLY</v>
      </c>
      <c r="P55" s="22" t="str" cm="1">
        <f t="array" ref="P55">IFERROR(_xlfn.IFS(
Q55="MPR ISSUE","TX ISSUE",
Q55="BSS Hardware Issue","RAN ISSUE",
Q55="Sites strategiques, MLL, Pylone, etc.","ENVTECH",
Q55="AKTIVCO DEFAUT GE &amp; POWER Cabinet","POWER ISSUE",
Q55="AKTIVCO Coupure ENEO &amp; Baisse de tension","POWER ISSUE",
Q55="Coupure ENEO &amp; Baisse de tension","POWER ISSUE",
Q55="Defaut GE &amp; POWER Cabinet","POWER ISSUE",
Q55="Sharing","POWER ISSUE",
Q55="SIte strategiques &amp; DataCenter","POWER ISSUE",
Q55="Exclu","Exclu",
Q55="SAT","TX ISSUE",
Q55="SPARE-ISSUE","SPARE-ISSUE",
Q55="Fiber CAmtel","TX ISSUE",
Q55="Fiber AOF","TX ISSUE",
Q55="Projet OCM (HUAWEI)","TRAVAUX-HUAWEI",
Q55="Projet OCM (NOKIA)","TRAVAUX -NOKIA",
Q55="ACCESS-ISSUE","ACCESS-ISSUE",
Q55="Projet OCM (ZTE, NOKIA, autres projets)","TRAVAUX OCM",
Q55="No root CAuse","No root cause",
Q55="ODU HS","TX ISSUE",
Q55="IP &amp; VLAN","TX ISSUE",
Q55="Warehouse HUAWEI","SPARE-ISSUE",
Q55="SPARE-HS","SPARE-ISSUE",
Q55="Power Telco","RAN ISSUE"
),"")</f>
        <v>POWER ISSUE</v>
      </c>
      <c r="Q55" s="48" t="s">
        <v>5335</v>
      </c>
      <c r="R55" s="23" t="str" cm="1">
        <f t="array" ref="R55">IFERROR(_xlfn.IFS(
Q55="MPR ISSUE","ACTIVE",
Q55="BSS Hardware Issue","ACTIVE",
Q55="Sites strategiques, MLL, Pylone, etc.","PASSIVE",
Q55="AKTIVCO DEFAUT GE &amp; POWER Cabinet","PASSIVE",
Q55="AKTIVCO Coupure ENEO &amp; Baisse de tension","PASSIVE",
Q55="Coupure ENEO &amp; Baisse de tension","PASSIVE",
Q55="Defaut GE &amp; POWER Cabinet","PASSIVE",
Q55="Sharing","PASSIVE",
Q55="SIte strategiques &amp; DataCenter","PASSIVE",
Q55="Exclu","Exclu",
Q55="SAT","ACTIVE",
Q55="SPARE-ISSUE","SPARE-ISSUE",
Q55="Fiber CAmtel","ACTIVE",
Q55="Fiber AOF","ACTIVE",
Q55="Projet OCM (HUAWEI)","PLANNED WORKS",
Q55="Projet OCM (NOKIA)","PLANNED WORKS",
Q55="ACCESS-ISSUE","ACCESS-ISSUE",
Q55="Projet OCM (ZTE, NOKIA, autres projets)","PLANNED WORKS",
Q55="No root CAuse","No root cause",
Q55="ODU HS","ACTIVE",
Q55="IP &amp; VLAN","ACTIVE",
Q55="Warehouse HUAWEI","SPARE-ISSUE",
Q55="SPARE-HS","SPARE-ISSUE",
Q55="Power Telco","ACTIVE"
),"")</f>
        <v>PASSIVE</v>
      </c>
      <c r="S55" s="56" t="s">
        <v>6044</v>
      </c>
      <c r="T55" s="7"/>
      <c r="U55" s="7"/>
      <c r="V55" s="57"/>
      <c r="W55" s="57"/>
      <c r="X55" s="57" t="s">
        <v>5521</v>
      </c>
      <c r="Y55" s="57" t="s">
        <v>17</v>
      </c>
      <c r="Z55" s="57" t="s">
        <v>5521</v>
      </c>
      <c r="AA55" s="57"/>
      <c r="AB55" s="57"/>
      <c r="AC55" s="57" t="s">
        <v>17</v>
      </c>
      <c r="AD55" s="57" t="s">
        <v>17</v>
      </c>
      <c r="AE55" s="57" t="s">
        <v>17</v>
      </c>
      <c r="AF55" s="57" t="s">
        <v>17</v>
      </c>
      <c r="AG55" s="57" t="s">
        <v>17</v>
      </c>
      <c r="AH55" s="57" t="s">
        <v>17</v>
      </c>
      <c r="AI55" s="57" t="s">
        <v>17</v>
      </c>
      <c r="AJ55" s="57" t="s">
        <v>17</v>
      </c>
      <c r="AK55" s="57" t="s">
        <v>5585</v>
      </c>
      <c r="AL55" s="57" t="s">
        <v>5817</v>
      </c>
      <c r="AM55" s="15"/>
      <c r="AN55" s="15"/>
      <c r="AO55" s="15"/>
      <c r="AP55" s="15"/>
    </row>
    <row r="56" spans="1:42" s="14" customFormat="1" ht="19" customHeight="1" x14ac:dyDescent="0.35">
      <c r="A56" s="1" t="s">
        <v>120</v>
      </c>
      <c r="B56" s="1" t="s">
        <v>121</v>
      </c>
      <c r="C56" s="3"/>
      <c r="D56" s="1" t="s">
        <v>23</v>
      </c>
      <c r="E56" s="1" t="s">
        <v>32</v>
      </c>
      <c r="F56" s="3" t="s">
        <v>33</v>
      </c>
      <c r="G56" s="1" t="s">
        <v>34</v>
      </c>
      <c r="H56" s="51" t="str">
        <f>_xlfn.XLOOKUP(B56,'[1]Nur des jours'!$B:$B,'[1]Nur des jours'!$H:$H,"")</f>
        <v>ZTE</v>
      </c>
      <c r="I56" s="52">
        <v>5.5278786934123074</v>
      </c>
      <c r="J56" s="52">
        <v>9.0459044374402851</v>
      </c>
      <c r="K56" s="52">
        <v>23.235119575281207</v>
      </c>
      <c r="L56" s="53">
        <v>15.943044034094962</v>
      </c>
      <c r="M56" s="54" t="s">
        <v>5374</v>
      </c>
      <c r="N56" s="55"/>
      <c r="O56" s="16" t="str" cm="1">
        <f t="array" ref="O56">IFERROR(_xlfn.IFS(
Q56="MPR ISSUE","PDH",
Q56="BSS Hardware Issue","BSS",
Q56="Sites strategiques, MLL, Pylone, etc.","ENVTECH",
Q56="AKTIVCO DEFAUT GE &amp; POWER Cabinet","AKTIVCO",
Q56="AKTIVCO Coupure ENEO &amp; Baisse de tension","AKTIVCO GRID ONLY",
Q56="Coupure ENEO &amp; Baisse de tension","IHS GRID ONLY",
Q56="Defaut GE &amp; POWER Cabinet","IHS",
Q56="Sharing","Partners",
Q56="SIte strategiques &amp; DataCenter","SST &amp; DC",
Q56="Exclu","Exclu",
Q56="SAT","SAT",
Q56="SPARE-ISSUE","SPARE-ISSUE",
Q56="Fiber CAmtel","TRANS_FO_CAMTEL",
Q56="Fiber AOF","Fiber AOF",
Q56="Projet OCM (HUAWEI)","TRAVAUX-HUAWEI",
Q56="Projet OCM (NOKIA)","TRAVAUX-NOKIA",
Q56="ACCESS-ISSUE","ACCESS-ISSUE",
Q56="Projet OCM (ZTE, NOKIA, autres projets)","TRAVAUX OCM",
Q56="No root CAuse","No root cause",
Q56="ODU HS","PDH",
Q56="IP &amp; VLAN","PDH",
Q56="Warehouse HUAWEI","SPARE-ISSUE",
Q56="SPARE-HS","SPARE-ISSUE",
Q56="Power Telco","BSS"
),"")</f>
        <v>AKTIVCO GRID ONLY</v>
      </c>
      <c r="P56" s="22" t="str" cm="1">
        <f t="array" ref="P56">IFERROR(_xlfn.IFS(
Q56="MPR ISSUE","TX ISSUE",
Q56="BSS Hardware Issue","RAN ISSUE",
Q56="Sites strategiques, MLL, Pylone, etc.","ENVTECH",
Q56="AKTIVCO DEFAUT GE &amp; POWER Cabinet","POWER ISSUE",
Q56="AKTIVCO Coupure ENEO &amp; Baisse de tension","POWER ISSUE",
Q56="Coupure ENEO &amp; Baisse de tension","POWER ISSUE",
Q56="Defaut GE &amp; POWER Cabinet","POWER ISSUE",
Q56="Sharing","POWER ISSUE",
Q56="SIte strategiques &amp; DataCenter","POWER ISSUE",
Q56="Exclu","Exclu",
Q56="SAT","TX ISSUE",
Q56="SPARE-ISSUE","SPARE-ISSUE",
Q56="Fiber CAmtel","TX ISSUE",
Q56="Fiber AOF","TX ISSUE",
Q56="Projet OCM (HUAWEI)","TRAVAUX-HUAWEI",
Q56="Projet OCM (NOKIA)","TRAVAUX -NOKIA",
Q56="ACCESS-ISSUE","ACCESS-ISSUE",
Q56="Projet OCM (ZTE, NOKIA, autres projets)","TRAVAUX OCM",
Q56="No root CAuse","No root cause",
Q56="ODU HS","TX ISSUE",
Q56="IP &amp; VLAN","TX ISSUE",
Q56="Warehouse HUAWEI","SPARE-ISSUE",
Q56="SPARE-HS","SPARE-ISSUE",
Q56="Power Telco","RAN ISSUE"
),"")</f>
        <v>POWER ISSUE</v>
      </c>
      <c r="Q56" s="48" t="s">
        <v>5335</v>
      </c>
      <c r="R56" s="23" t="str" cm="1">
        <f t="array" ref="R56">IFERROR(_xlfn.IFS(
Q56="MPR ISSUE","ACTIVE",
Q56="BSS Hardware Issue","ACTIVE",
Q56="Sites strategiques, MLL, Pylone, etc.","PASSIVE",
Q56="AKTIVCO DEFAUT GE &amp; POWER Cabinet","PASSIVE",
Q56="AKTIVCO Coupure ENEO &amp; Baisse de tension","PASSIVE",
Q56="Coupure ENEO &amp; Baisse de tension","PASSIVE",
Q56="Defaut GE &amp; POWER Cabinet","PASSIVE",
Q56="Sharing","PASSIVE",
Q56="SIte strategiques &amp; DataCenter","PASSIVE",
Q56="Exclu","Exclu",
Q56="SAT","ACTIVE",
Q56="SPARE-ISSUE","SPARE-ISSUE",
Q56="Fiber CAmtel","ACTIVE",
Q56="Fiber AOF","ACTIVE",
Q56="Projet OCM (HUAWEI)","PLANNED WORKS",
Q56="Projet OCM (NOKIA)","PLANNED WORKS",
Q56="ACCESS-ISSUE","ACCESS-ISSUE",
Q56="Projet OCM (ZTE, NOKIA, autres projets)","PLANNED WORKS",
Q56="No root CAuse","No root cause",
Q56="ODU HS","ACTIVE",
Q56="IP &amp; VLAN","ACTIVE",
Q56="Warehouse HUAWEI","SPARE-ISSUE",
Q56="SPARE-HS","SPARE-ISSUE",
Q56="Power Telco","ACTIVE"
),"")</f>
        <v>PASSIVE</v>
      </c>
      <c r="S56" s="56" t="s">
        <v>5949</v>
      </c>
      <c r="T56" s="7" t="s">
        <v>5632</v>
      </c>
      <c r="U56" s="7" t="s">
        <v>6108</v>
      </c>
      <c r="V56" s="57"/>
      <c r="W56" s="57"/>
      <c r="X56" s="57"/>
      <c r="Y56" s="57"/>
      <c r="Z56" s="57"/>
      <c r="AA56" s="57" t="s">
        <v>5632</v>
      </c>
      <c r="AB56" s="57"/>
      <c r="AC56" s="57" t="s">
        <v>17</v>
      </c>
      <c r="AD56" s="57" t="s">
        <v>17</v>
      </c>
      <c r="AE56" s="57" t="s">
        <v>17</v>
      </c>
      <c r="AF56" s="57" t="s">
        <v>17</v>
      </c>
      <c r="AG56" s="57" t="s">
        <v>17</v>
      </c>
      <c r="AH56" s="57" t="s">
        <v>17</v>
      </c>
      <c r="AI56" s="57" t="s">
        <v>17</v>
      </c>
      <c r="AJ56" s="57" t="s">
        <v>17</v>
      </c>
      <c r="AK56" s="57" t="s">
        <v>5685</v>
      </c>
      <c r="AL56" s="57" t="s">
        <v>17</v>
      </c>
      <c r="AM56" s="15"/>
      <c r="AN56" s="15"/>
      <c r="AO56" s="15"/>
      <c r="AP56" s="15"/>
    </row>
    <row r="57" spans="1:42" s="14" customFormat="1" x14ac:dyDescent="0.35">
      <c r="A57" s="1" t="s">
        <v>47</v>
      </c>
      <c r="B57" s="1" t="s">
        <v>48</v>
      </c>
      <c r="C57" s="3"/>
      <c r="D57" s="1" t="s">
        <v>23</v>
      </c>
      <c r="E57" s="1" t="s">
        <v>32</v>
      </c>
      <c r="F57" s="3" t="s">
        <v>33</v>
      </c>
      <c r="G57" s="1" t="s">
        <v>34</v>
      </c>
      <c r="H57" s="51" t="str">
        <f>_xlfn.XLOOKUP(B57,'[1]Nur des jours'!$B:$B,'[1]Nur des jours'!$H:$H,"")</f>
        <v>ZTE</v>
      </c>
      <c r="I57" s="52">
        <v>32.372936225315634</v>
      </c>
      <c r="J57" s="52">
        <v>32.130726154411093</v>
      </c>
      <c r="K57" s="52">
        <v>0</v>
      </c>
      <c r="L57" s="53">
        <v>15.409507666230066</v>
      </c>
      <c r="M57" s="54" t="s">
        <v>5374</v>
      </c>
      <c r="N57" s="55"/>
      <c r="O57" s="16" t="str" cm="1">
        <f t="array" ref="O57">IFERROR(_xlfn.IFS(
Q57="MPR ISSUE","PDH",
Q57="BSS Hardware Issue","BSS",
Q57="Sites strategiques, MLL, Pylone, etc.","ENVTECH",
Q57="AKTIVCO DEFAUT GE &amp; POWER Cabinet","AKTIVCO",
Q57="AKTIVCO Coupure ENEO &amp; Baisse de tension","AKTIVCO GRID ONLY",
Q57="Coupure ENEO &amp; Baisse de tension","IHS GRID ONLY",
Q57="Defaut GE &amp; POWER Cabinet","IHS",
Q57="Sharing","Partners",
Q57="SIte strategiques &amp; DataCenter","SST &amp; DC",
Q57="Exclu","Exclu",
Q57="SAT","SAT",
Q57="SPARE-ISSUE","SPARE-ISSUE",
Q57="Fiber CAmtel","TRANS_FO_CAMTEL",
Q57="Fiber AOF","Fiber AOF",
Q57="Projet OCM (HUAWEI)","TRAVAUX-HUAWEI",
Q57="Projet OCM (NOKIA)","TRAVAUX-NOKIA",
Q57="ACCESS-ISSUE","ACCESS-ISSUE",
Q57="Projet OCM (ZTE, NOKIA, autres projets)","TRAVAUX OCM",
Q57="No root CAuse","No root cause",
Q57="ODU HS","PDH",
Q57="IP &amp; VLAN","PDH",
Q57="Warehouse HUAWEI","SPARE-ISSUE",
Q57="SPARE-HS","SPARE-ISSUE",
Q57="Power Telco","BSS"
),"")</f>
        <v>AKTIVCO GRID ONLY</v>
      </c>
      <c r="P57" s="22" t="str" cm="1">
        <f t="array" ref="P57">IFERROR(_xlfn.IFS(
Q57="MPR ISSUE","TX ISSUE",
Q57="BSS Hardware Issue","RAN ISSUE",
Q57="Sites strategiques, MLL, Pylone, etc.","ENVTECH",
Q57="AKTIVCO DEFAUT GE &amp; POWER Cabinet","POWER ISSUE",
Q57="AKTIVCO Coupure ENEO &amp; Baisse de tension","POWER ISSUE",
Q57="Coupure ENEO &amp; Baisse de tension","POWER ISSUE",
Q57="Defaut GE &amp; POWER Cabinet","POWER ISSUE",
Q57="Sharing","POWER ISSUE",
Q57="SIte strategiques &amp; DataCenter","POWER ISSUE",
Q57="Exclu","Exclu",
Q57="SAT","TX ISSUE",
Q57="SPARE-ISSUE","SPARE-ISSUE",
Q57="Fiber CAmtel","TX ISSUE",
Q57="Fiber AOF","TX ISSUE",
Q57="Projet OCM (HUAWEI)","TRAVAUX-HUAWEI",
Q57="Projet OCM (NOKIA)","TRAVAUX -NOKIA",
Q57="ACCESS-ISSUE","ACCESS-ISSUE",
Q57="Projet OCM (ZTE, NOKIA, autres projets)","TRAVAUX OCM",
Q57="No root CAuse","No root cause",
Q57="ODU HS","TX ISSUE",
Q57="IP &amp; VLAN","TX ISSUE",
Q57="Warehouse HUAWEI","SPARE-ISSUE",
Q57="SPARE-HS","SPARE-ISSUE",
Q57="Power Telco","RAN ISSUE"
),"")</f>
        <v>POWER ISSUE</v>
      </c>
      <c r="Q57" s="48" t="s">
        <v>5335</v>
      </c>
      <c r="R57" s="23" t="str" cm="1">
        <f t="array" ref="R57">IFERROR(_xlfn.IFS(
Q57="MPR ISSUE","ACTIVE",
Q57="BSS Hardware Issue","ACTIVE",
Q57="Sites strategiques, MLL, Pylone, etc.","PASSIVE",
Q57="AKTIVCO DEFAUT GE &amp; POWER Cabinet","PASSIVE",
Q57="AKTIVCO Coupure ENEO &amp; Baisse de tension","PASSIVE",
Q57="Coupure ENEO &amp; Baisse de tension","PASSIVE",
Q57="Defaut GE &amp; POWER Cabinet","PASSIVE",
Q57="Sharing","PASSIVE",
Q57="SIte strategiques &amp; DataCenter","PASSIVE",
Q57="Exclu","Exclu",
Q57="SAT","ACTIVE",
Q57="SPARE-ISSUE","SPARE-ISSUE",
Q57="Fiber CAmtel","ACTIVE",
Q57="Fiber AOF","ACTIVE",
Q57="Projet OCM (HUAWEI)","PLANNED WORKS",
Q57="Projet OCM (NOKIA)","PLANNED WORKS",
Q57="ACCESS-ISSUE","ACCESS-ISSUE",
Q57="Projet OCM (ZTE, NOKIA, autres projets)","PLANNED WORKS",
Q57="No root CAuse","No root cause",
Q57="ODU HS","ACTIVE",
Q57="IP &amp; VLAN","ACTIVE",
Q57="Warehouse HUAWEI","SPARE-ISSUE",
Q57="SPARE-HS","SPARE-ISSUE",
Q57="Power Telco","ACTIVE"
),"")</f>
        <v>PASSIVE</v>
      </c>
      <c r="S57" s="56" t="s">
        <v>5943</v>
      </c>
      <c r="T57" s="7" t="s">
        <v>5526</v>
      </c>
      <c r="U57" s="7" t="s">
        <v>5526</v>
      </c>
      <c r="V57" s="57" t="s">
        <v>17</v>
      </c>
      <c r="W57" s="57" t="s">
        <v>17</v>
      </c>
      <c r="X57" s="57" t="s">
        <v>17</v>
      </c>
      <c r="Y57" s="57" t="s">
        <v>17</v>
      </c>
      <c r="Z57" s="57" t="s">
        <v>17</v>
      </c>
      <c r="AA57" s="57" t="s">
        <v>17</v>
      </c>
      <c r="AB57" s="57"/>
      <c r="AC57" s="57" t="s">
        <v>17</v>
      </c>
      <c r="AD57" s="57" t="s">
        <v>17</v>
      </c>
      <c r="AE57" s="57" t="s">
        <v>17</v>
      </c>
      <c r="AF57" s="57" t="s">
        <v>17</v>
      </c>
      <c r="AG57" s="57" t="s">
        <v>17</v>
      </c>
      <c r="AH57" s="57" t="s">
        <v>17</v>
      </c>
      <c r="AI57" s="57" t="s">
        <v>5526</v>
      </c>
      <c r="AJ57" s="57" t="s">
        <v>5526</v>
      </c>
      <c r="AK57" s="57" t="s">
        <v>5526</v>
      </c>
      <c r="AL57" s="57" t="s">
        <v>17</v>
      </c>
      <c r="AM57" s="15"/>
      <c r="AN57" s="15"/>
      <c r="AO57" s="15"/>
      <c r="AP57" s="15"/>
    </row>
    <row r="58" spans="1:42" s="14" customFormat="1" x14ac:dyDescent="0.35">
      <c r="A58" s="1" t="s">
        <v>128</v>
      </c>
      <c r="B58" s="1" t="s">
        <v>129</v>
      </c>
      <c r="C58" s="3"/>
      <c r="D58" s="1" t="s">
        <v>23</v>
      </c>
      <c r="E58" s="1" t="s">
        <v>32</v>
      </c>
      <c r="F58" s="3" t="s">
        <v>39</v>
      </c>
      <c r="G58" s="1" t="s">
        <v>40</v>
      </c>
      <c r="H58" s="51" t="str">
        <f>_xlfn.XLOOKUP(B58,'[1]Nur des jours'!$B:$B,'[1]Nur des jours'!$H:$H,"")</f>
        <v>ZTE</v>
      </c>
      <c r="I58" s="52">
        <v>6.6593078186635974</v>
      </c>
      <c r="J58" s="52">
        <v>23.760374484463348</v>
      </c>
      <c r="K58" s="52">
        <v>10.774607270824987</v>
      </c>
      <c r="L58" s="53">
        <v>14.546414721216323</v>
      </c>
      <c r="M58" s="54" t="s">
        <v>5374</v>
      </c>
      <c r="N58" s="55"/>
      <c r="O58" s="16" t="str" cm="1">
        <f t="array" ref="O58">IFERROR(_xlfn.IFS(
Q58="MPR ISSUE","PDH",
Q58="BSS Hardware Issue","BSS",
Q58="Sites strategiques, MLL, Pylone, etc.","ENVTECH",
Q58="AKTIVCO DEFAUT GE &amp; POWER Cabinet","AKTIVCO",
Q58="AKTIVCO Coupure ENEO &amp; Baisse de tension","AKTIVCO GRID ONLY",
Q58="Coupure ENEO &amp; Baisse de tension","IHS GRID ONLY",
Q58="Defaut GE &amp; POWER Cabinet","IHS",
Q58="Sharing","Partners",
Q58="SIte strategiques &amp; DataCenter","SST &amp; DC",
Q58="Exclu","Exclu",
Q58="SAT","SAT",
Q58="SPARE-ISSUE","SPARE-ISSUE",
Q58="Fiber CAmtel","TRANS_FO_CAMTEL",
Q58="Fiber AOF","Fiber AOF",
Q58="Projet OCM (HUAWEI)","TRAVAUX-HUAWEI",
Q58="Projet OCM (NOKIA)","TRAVAUX-NOKIA",
Q58="ACCESS-ISSUE","ACCESS-ISSUE",
Q58="Projet OCM (ZTE, NOKIA, autres projets)","TRAVAUX OCM",
Q58="No root CAuse","No root cause",
Q58="ODU HS","PDH",
Q58="IP &amp; VLAN","PDH",
Q58="Warehouse HUAWEI","SPARE-ISSUE",
Q58="SPARE-HS","SPARE-ISSUE",
Q58="Power Telco","BSS"
),"")</f>
        <v>AKTIVCO GRID ONLY</v>
      </c>
      <c r="P58" s="22" t="str" cm="1">
        <f t="array" ref="P58">IFERROR(_xlfn.IFS(
Q58="MPR ISSUE","TX ISSUE",
Q58="BSS Hardware Issue","RAN ISSUE",
Q58="Sites strategiques, MLL, Pylone, etc.","ENVTECH",
Q58="AKTIVCO DEFAUT GE &amp; POWER Cabinet","POWER ISSUE",
Q58="AKTIVCO Coupure ENEO &amp; Baisse de tension","POWER ISSUE",
Q58="Coupure ENEO &amp; Baisse de tension","POWER ISSUE",
Q58="Defaut GE &amp; POWER Cabinet","POWER ISSUE",
Q58="Sharing","POWER ISSUE",
Q58="SIte strategiques &amp; DataCenter","POWER ISSUE",
Q58="Exclu","Exclu",
Q58="SAT","TX ISSUE",
Q58="SPARE-ISSUE","SPARE-ISSUE",
Q58="Fiber CAmtel","TX ISSUE",
Q58="Fiber AOF","TX ISSUE",
Q58="Projet OCM (HUAWEI)","TRAVAUX-HUAWEI",
Q58="Projet OCM (NOKIA)","TRAVAUX -NOKIA",
Q58="ACCESS-ISSUE","ACCESS-ISSUE",
Q58="Projet OCM (ZTE, NOKIA, autres projets)","TRAVAUX OCM",
Q58="No root CAuse","No root cause",
Q58="ODU HS","TX ISSUE",
Q58="IP &amp; VLAN","TX ISSUE",
Q58="Warehouse HUAWEI","SPARE-ISSUE",
Q58="SPARE-HS","SPARE-ISSUE",
Q58="Power Telco","RAN ISSUE"
),"")</f>
        <v>POWER ISSUE</v>
      </c>
      <c r="Q58" s="48" t="s">
        <v>5335</v>
      </c>
      <c r="R58" s="23" t="str" cm="1">
        <f t="array" ref="R58">IFERROR(_xlfn.IFS(
Q58="MPR ISSUE","ACTIVE",
Q58="BSS Hardware Issue","ACTIVE",
Q58="Sites strategiques, MLL, Pylone, etc.","PASSIVE",
Q58="AKTIVCO DEFAUT GE &amp; POWER Cabinet","PASSIVE",
Q58="AKTIVCO Coupure ENEO &amp; Baisse de tension","PASSIVE",
Q58="Coupure ENEO &amp; Baisse de tension","PASSIVE",
Q58="Defaut GE &amp; POWER Cabinet","PASSIVE",
Q58="Sharing","PASSIVE",
Q58="SIte strategiques &amp; DataCenter","PASSIVE",
Q58="Exclu","Exclu",
Q58="SAT","ACTIVE",
Q58="SPARE-ISSUE","SPARE-ISSUE",
Q58="Fiber CAmtel","ACTIVE",
Q58="Fiber AOF","ACTIVE",
Q58="Projet OCM (HUAWEI)","PLANNED WORKS",
Q58="Projet OCM (NOKIA)","PLANNED WORKS",
Q58="ACCESS-ISSUE","ACCESS-ISSUE",
Q58="Projet OCM (ZTE, NOKIA, autres projets)","PLANNED WORKS",
Q58="No root CAuse","No root cause",
Q58="ODU HS","ACTIVE",
Q58="IP &amp; VLAN","ACTIVE",
Q58="Warehouse HUAWEI","SPARE-ISSUE",
Q58="SPARE-HS","SPARE-ISSUE",
Q58="Power Telco","ACTIVE"
),"")</f>
        <v>PASSIVE</v>
      </c>
      <c r="S58" s="56" t="s">
        <v>5972</v>
      </c>
      <c r="T58" s="7" t="s">
        <v>5722</v>
      </c>
      <c r="U58" s="7" t="s">
        <v>6118</v>
      </c>
      <c r="V58" s="57"/>
      <c r="W58" s="57"/>
      <c r="X58" s="57" t="s">
        <v>5721</v>
      </c>
      <c r="Y58" s="57" t="s">
        <v>17</v>
      </c>
      <c r="Z58" s="57" t="s">
        <v>5721</v>
      </c>
      <c r="AA58" s="57" t="s">
        <v>5722</v>
      </c>
      <c r="AB58" s="57"/>
      <c r="AC58" s="57"/>
      <c r="AD58" s="57" t="s">
        <v>17</v>
      </c>
      <c r="AE58" s="57" t="s">
        <v>17</v>
      </c>
      <c r="AF58" s="57" t="s">
        <v>17</v>
      </c>
      <c r="AG58" s="57" t="s">
        <v>17</v>
      </c>
      <c r="AH58" s="57" t="s">
        <v>17</v>
      </c>
      <c r="AI58" s="57" t="s">
        <v>17</v>
      </c>
      <c r="AJ58" s="57" t="s">
        <v>17</v>
      </c>
      <c r="AK58" s="57" t="s">
        <v>17</v>
      </c>
      <c r="AL58" s="57" t="s">
        <v>17</v>
      </c>
      <c r="AM58" s="15"/>
      <c r="AN58" s="15"/>
      <c r="AO58" s="15"/>
      <c r="AP58" s="15"/>
    </row>
    <row r="59" spans="1:42" s="14" customFormat="1" x14ac:dyDescent="0.35">
      <c r="A59" s="1" t="s">
        <v>1134</v>
      </c>
      <c r="B59" s="1" t="s">
        <v>1135</v>
      </c>
      <c r="C59" s="3"/>
      <c r="D59" s="1" t="s">
        <v>12</v>
      </c>
      <c r="E59" s="1" t="s">
        <v>68</v>
      </c>
      <c r="F59" s="3" t="s">
        <v>53</v>
      </c>
      <c r="G59" s="1" t="s">
        <v>1134</v>
      </c>
      <c r="H59" s="60" t="str">
        <f>_xlfn.XLOOKUP(B59,'[1]Nur des jours'!$B:$B,'[1]Nur des jours'!$H:$H,"")</f>
        <v>NOKIA</v>
      </c>
      <c r="I59" s="52">
        <v>65.455405208788008</v>
      </c>
      <c r="J59" s="52">
        <v>13.770311209033324</v>
      </c>
      <c r="K59" s="52">
        <v>0</v>
      </c>
      <c r="L59" s="53">
        <v>13.969878111870537</v>
      </c>
      <c r="M59" s="54" t="s">
        <v>5376</v>
      </c>
      <c r="N59" s="55"/>
      <c r="O59" s="16" t="str" cm="1">
        <f t="array" ref="O59">IFERROR(_xlfn.IFS(
Q59="MPR ISSUE","PDH",
Q59="BSS Hardware Issue","BSS",
Q59="Sites strategiques, MLL, Pylone, etc.","ENVTECH",
Q59="AKTIVCO DEFAUT GE &amp; POWER Cabinet","AKTIVCO",
Q59="AKTIVCO Coupure ENEO &amp; Baisse de tension","AKTIVCO GRID ONLY",
Q59="Coupure ENEO &amp; Baisse de tension","IHS GRID ONLY",
Q59="Defaut GE &amp; POWER Cabinet","IHS",
Q59="Sharing","Partners",
Q59="SIte strategiques &amp; DataCenter","SST &amp; DC",
Q59="Exclu","Exclu",
Q59="SAT","SAT",
Q59="SPARE-ISSUE","SPARE-ISSUE",
Q59="Fiber CAmtel","TRANS_FO_CAMTEL",
Q59="Fiber AOF","Fiber AOF",
Q59="Projet OCM (HUAWEI)","TRAVAUX-HUAWEI",
Q59="Projet OCM (NOKIA)","TRAVAUX-NOKIA",
Q59="ACCESS-ISSUE","ACCESS-ISSUE",
Q59="Projet OCM (ZTE, NOKIA, autres projets)","TRAVAUX OCM",
Q59="No root CAuse","No root cause",
Q59="ODU HS","PDH",
Q59="IP &amp; VLAN","PDH",
Q59="Warehouse HUAWEI","SPARE-ISSUE",
Q59="SPARE-HS","SPARE-ISSUE",
Q59="Power Telco","BSS"
),"")</f>
        <v>BSS</v>
      </c>
      <c r="P59" s="22" t="str" cm="1">
        <f t="array" ref="P59">IFERROR(_xlfn.IFS(
Q59="MPR ISSUE","TX ISSUE",
Q59="BSS Hardware Issue","RAN ISSUE",
Q59="Sites strategiques, MLL, Pylone, etc.","ENVTECH",
Q59="AKTIVCO DEFAUT GE &amp; POWER Cabinet","POWER ISSUE",
Q59="AKTIVCO Coupure ENEO &amp; Baisse de tension","POWER ISSUE",
Q59="Coupure ENEO &amp; Baisse de tension","POWER ISSUE",
Q59="Defaut GE &amp; POWER Cabinet","POWER ISSUE",
Q59="Sharing","POWER ISSUE",
Q59="SIte strategiques &amp; DataCenter","POWER ISSUE",
Q59="Exclu","Exclu",
Q59="SAT","TX ISSUE",
Q59="SPARE-ISSUE","SPARE-ISSUE",
Q59="Fiber CAmtel","TX ISSUE",
Q59="Fiber AOF","TX ISSUE",
Q59="Projet OCM (HUAWEI)","TRAVAUX-HUAWEI",
Q59="Projet OCM (NOKIA)","TRAVAUX -NOKIA",
Q59="ACCESS-ISSUE","ACCESS-ISSUE",
Q59="Projet OCM (ZTE, NOKIA, autres projets)","TRAVAUX OCM",
Q59="No root CAuse","No root cause",
Q59="ODU HS","TX ISSUE",
Q59="IP &amp; VLAN","TX ISSUE",
Q59="Warehouse HUAWEI","SPARE-ISSUE",
Q59="SPARE-HS","SPARE-ISSUE",
Q59="Power Telco","RAN ISSUE"
),"")</f>
        <v>RAN ISSUE</v>
      </c>
      <c r="Q59" s="48" t="s">
        <v>5328</v>
      </c>
      <c r="R59" s="23" t="str" cm="1">
        <f t="array" ref="R59">IFERROR(_xlfn.IFS(
Q59="MPR ISSUE","ACTIVE",
Q59="BSS Hardware Issue","ACTIVE",
Q59="Sites strategiques, MLL, Pylone, etc.","PASSIVE",
Q59="AKTIVCO DEFAUT GE &amp; POWER Cabinet","PASSIVE",
Q59="AKTIVCO Coupure ENEO &amp; Baisse de tension","PASSIVE",
Q59="Coupure ENEO &amp; Baisse de tension","PASSIVE",
Q59="Defaut GE &amp; POWER Cabinet","PASSIVE",
Q59="Sharing","PASSIVE",
Q59="SIte strategiques &amp; DataCenter","PASSIVE",
Q59="Exclu","Exclu",
Q59="SAT","ACTIVE",
Q59="SPARE-ISSUE","SPARE-ISSUE",
Q59="Fiber CAmtel","ACTIVE",
Q59="Fiber AOF","ACTIVE",
Q59="Projet OCM (HUAWEI)","PLANNED WORKS",
Q59="Projet OCM (NOKIA)","PLANNED WORKS",
Q59="ACCESS-ISSUE","ACCESS-ISSUE",
Q59="Projet OCM (ZTE, NOKIA, autres projets)","PLANNED WORKS",
Q59="No root CAuse","No root cause",
Q59="ODU HS","ACTIVE",
Q59="IP &amp; VLAN","ACTIVE",
Q59="Warehouse HUAWEI","SPARE-ISSUE",
Q59="SPARE-HS","SPARE-ISSUE",
Q59="Power Telco","ACTIVE"
),"")</f>
        <v>ACTIVE</v>
      </c>
      <c r="S59" s="56" t="s">
        <v>5988</v>
      </c>
      <c r="T59" s="7" t="s">
        <v>17</v>
      </c>
      <c r="U59" s="7" t="s">
        <v>17</v>
      </c>
      <c r="V59" s="57" t="s">
        <v>17</v>
      </c>
      <c r="W59" s="57" t="s">
        <v>17</v>
      </c>
      <c r="X59" s="57" t="s">
        <v>17</v>
      </c>
      <c r="Y59" s="57" t="s">
        <v>17</v>
      </c>
      <c r="Z59" s="57" t="s">
        <v>17</v>
      </c>
      <c r="AA59" s="57" t="s">
        <v>17</v>
      </c>
      <c r="AB59" s="57"/>
      <c r="AC59" s="57" t="s">
        <v>17</v>
      </c>
      <c r="AD59" s="57" t="s">
        <v>17</v>
      </c>
      <c r="AE59" s="57" t="s">
        <v>17</v>
      </c>
      <c r="AF59" s="57" t="s">
        <v>17</v>
      </c>
      <c r="AG59" s="57" t="s">
        <v>17</v>
      </c>
      <c r="AH59" s="57" t="s">
        <v>17</v>
      </c>
      <c r="AI59" s="57" t="s">
        <v>5528</v>
      </c>
      <c r="AJ59" s="57" t="s">
        <v>5528</v>
      </c>
      <c r="AK59" s="57" t="s">
        <v>5528</v>
      </c>
      <c r="AL59" s="57" t="s">
        <v>17</v>
      </c>
      <c r="AM59" s="15"/>
      <c r="AN59" s="15"/>
      <c r="AO59" s="15"/>
      <c r="AP59" s="15"/>
    </row>
    <row r="60" spans="1:42" s="14" customFormat="1" x14ac:dyDescent="0.35">
      <c r="A60" s="1" t="s">
        <v>154</v>
      </c>
      <c r="B60" s="1" t="s">
        <v>155</v>
      </c>
      <c r="C60" s="3"/>
      <c r="D60" s="1" t="s">
        <v>12</v>
      </c>
      <c r="E60" s="1" t="s">
        <v>156</v>
      </c>
      <c r="F60" s="3" t="s">
        <v>53</v>
      </c>
      <c r="G60" s="1" t="s">
        <v>157</v>
      </c>
      <c r="H60" s="60" t="str">
        <f>_xlfn.XLOOKUP(B60,'[1]Nur des jours'!$B:$B,'[1]Nur des jours'!$H:$H,"")</f>
        <v>NOKIA</v>
      </c>
      <c r="I60" s="52">
        <v>65.455405208788008</v>
      </c>
      <c r="J60" s="52">
        <v>13.770311209033324</v>
      </c>
      <c r="K60" s="52">
        <v>0</v>
      </c>
      <c r="L60" s="53">
        <v>13.969878111870537</v>
      </c>
      <c r="M60" s="54" t="s">
        <v>5375</v>
      </c>
      <c r="N60" s="55" t="s">
        <v>6106</v>
      </c>
      <c r="O60" s="16" t="str" cm="1">
        <f t="array" ref="O60">IFERROR(_xlfn.IFS(
Q60="MPR ISSUE","PDH",
Q60="BSS Hardware Issue","BSS",
Q60="Sites strategiques, MLL, Pylone, etc.","ENVTECH",
Q60="AKTIVCO DEFAUT GE &amp; POWER Cabinet","AKTIVCO",
Q60="AKTIVCO Coupure ENEO &amp; Baisse de tension","AKTIVCO GRID ONLY",
Q60="Coupure ENEO &amp; Baisse de tension","IHS GRID ONLY",
Q60="Defaut GE &amp; POWER Cabinet","IHS",
Q60="Sharing","Partners",
Q60="SIte strategiques &amp; DataCenter","SST &amp; DC",
Q60="Exclu","Exclu",
Q60="SAT","SAT",
Q60="SPARE-ISSUE","SPARE-ISSUE",
Q60="Fiber CAmtel","TRANS_FO_CAMTEL",
Q60="Fiber AOF","Fiber AOF",
Q60="Projet OCM (HUAWEI)","TRAVAUX-HUAWEI",
Q60="Projet OCM (NOKIA)","TRAVAUX-NOKIA",
Q60="ACCESS-ISSUE","ACCESS-ISSUE",
Q60="Projet OCM (ZTE, NOKIA, autres projets)","TRAVAUX OCM",
Q60="No root CAuse","No root cause",
Q60="ODU HS","PDH",
Q60="IP &amp; VLAN","PDH",
Q60="Warehouse HUAWEI","SPARE-ISSUE",
Q60="SPARE-HS","SPARE-ISSUE",
Q60="Power Telco","BSS"
),"")</f>
        <v>Exclu</v>
      </c>
      <c r="P60" s="22" t="str" cm="1">
        <f t="array" ref="P60">IFERROR(_xlfn.IFS(
Q60="MPR ISSUE","TX ISSUE",
Q60="BSS Hardware Issue","RAN ISSUE",
Q60="Sites strategiques, MLL, Pylone, etc.","ENVTECH",
Q60="AKTIVCO DEFAUT GE &amp; POWER Cabinet","POWER ISSUE",
Q60="AKTIVCO Coupure ENEO &amp; Baisse de tension","POWER ISSUE",
Q60="Coupure ENEO &amp; Baisse de tension","POWER ISSUE",
Q60="Defaut GE &amp; POWER Cabinet","POWER ISSUE",
Q60="Sharing","POWER ISSUE",
Q60="SIte strategiques &amp; DataCenter","POWER ISSUE",
Q60="Exclu","Exclu",
Q60="SAT","TX ISSUE",
Q60="SPARE-ISSUE","SPARE-ISSUE",
Q60="Fiber CAmtel","TX ISSUE",
Q60="Fiber AOF","TX ISSUE",
Q60="Projet OCM (HUAWEI)","TRAVAUX-HUAWEI",
Q60="Projet OCM (NOKIA)","TRAVAUX -NOKIA",
Q60="ACCESS-ISSUE","ACCESS-ISSUE",
Q60="Projet OCM (ZTE, NOKIA, autres projets)","TRAVAUX OCM",
Q60="No root CAuse","No root cause",
Q60="ODU HS","TX ISSUE",
Q60="IP &amp; VLAN","TX ISSUE",
Q60="Warehouse HUAWEI","SPARE-ISSUE",
Q60="SPARE-HS","SPARE-ISSUE",
Q60="Power Telco","RAN ISSUE"
),"")</f>
        <v>Exclu</v>
      </c>
      <c r="Q60" s="48" t="s">
        <v>5582</v>
      </c>
      <c r="R60" s="23" t="str" cm="1">
        <f t="array" ref="R60">IFERROR(_xlfn.IFS(
Q60="MPR ISSUE","ACTIVE",
Q60="BSS Hardware Issue","ACTIVE",
Q60="Sites strategiques, MLL, Pylone, etc.","PASSIVE",
Q60="AKTIVCO DEFAUT GE &amp; POWER Cabinet","PASSIVE",
Q60="AKTIVCO Coupure ENEO &amp; Baisse de tension","PASSIVE",
Q60="Coupure ENEO &amp; Baisse de tension","PASSIVE",
Q60="Defaut GE &amp; POWER Cabinet","PASSIVE",
Q60="Sharing","PASSIVE",
Q60="SIte strategiques &amp; DataCenter","PASSIVE",
Q60="Exclu","Exclu",
Q60="SAT","ACTIVE",
Q60="SPARE-ISSUE","SPARE-ISSUE",
Q60="Fiber CAmtel","ACTIVE",
Q60="Fiber AOF","ACTIVE",
Q60="Projet OCM (HUAWEI)","PLANNED WORKS",
Q60="Projet OCM (NOKIA)","PLANNED WORKS",
Q60="ACCESS-ISSUE","ACCESS-ISSUE",
Q60="Projet OCM (ZTE, NOKIA, autres projets)","PLANNED WORKS",
Q60="No root CAuse","No root cause",
Q60="ODU HS","ACTIVE",
Q60="IP &amp; VLAN","ACTIVE",
Q60="Warehouse HUAWEI","SPARE-ISSUE",
Q60="SPARE-HS","SPARE-ISSUE",
Q60="Power Telco","ACTIVE"
),"")</f>
        <v>Exclu</v>
      </c>
      <c r="S60" s="56" t="s">
        <v>17</v>
      </c>
      <c r="T60" s="7" t="s">
        <v>17</v>
      </c>
      <c r="U60" s="7" t="s">
        <v>17</v>
      </c>
      <c r="V60" s="57" t="s">
        <v>17</v>
      </c>
      <c r="W60" s="57" t="s">
        <v>17</v>
      </c>
      <c r="X60" s="57" t="s">
        <v>17</v>
      </c>
      <c r="Y60" s="57" t="s">
        <v>17</v>
      </c>
      <c r="Z60" s="57" t="s">
        <v>17</v>
      </c>
      <c r="AA60" s="57" t="s">
        <v>17</v>
      </c>
      <c r="AB60" s="57"/>
      <c r="AC60" s="57" t="s">
        <v>17</v>
      </c>
      <c r="AD60" s="57" t="s">
        <v>17</v>
      </c>
      <c r="AE60" s="57" t="s">
        <v>17</v>
      </c>
      <c r="AF60" s="57" t="s">
        <v>17</v>
      </c>
      <c r="AG60" s="57" t="s">
        <v>17</v>
      </c>
      <c r="AH60" s="57" t="s">
        <v>17</v>
      </c>
      <c r="AI60" s="57" t="s">
        <v>17</v>
      </c>
      <c r="AJ60" s="57" t="s">
        <v>17</v>
      </c>
      <c r="AK60" s="57" t="s">
        <v>17</v>
      </c>
      <c r="AL60" s="57" t="s">
        <v>17</v>
      </c>
      <c r="AM60" s="15"/>
      <c r="AN60" s="15"/>
      <c r="AO60" s="15"/>
      <c r="AP60" s="15"/>
    </row>
    <row r="61" spans="1:42" s="14" customFormat="1" x14ac:dyDescent="0.35">
      <c r="A61" s="1" t="s">
        <v>801</v>
      </c>
      <c r="B61" s="1" t="s">
        <v>802</v>
      </c>
      <c r="C61" s="3"/>
      <c r="D61" s="1" t="s">
        <v>12</v>
      </c>
      <c r="E61" s="1" t="s">
        <v>13</v>
      </c>
      <c r="F61" s="3" t="s">
        <v>228</v>
      </c>
      <c r="G61" s="1" t="s">
        <v>801</v>
      </c>
      <c r="H61" s="60" t="str">
        <f>_xlfn.XLOOKUP(B61,'[1]Nur des jours'!$B:$B,'[1]Nur des jours'!$H:$H,"")</f>
        <v>NOKIA</v>
      </c>
      <c r="I61" s="52">
        <v>0.57451970152952136</v>
      </c>
      <c r="J61" s="52">
        <v>41.310933627099971</v>
      </c>
      <c r="K61" s="52">
        <v>0</v>
      </c>
      <c r="L61" s="53">
        <v>13.950598259867078</v>
      </c>
      <c r="M61" s="54" t="s">
        <v>5374</v>
      </c>
      <c r="N61" s="55"/>
      <c r="O61" s="16" t="str" cm="1">
        <f t="array" ref="O61">IFERROR(_xlfn.IFS(
Q61="MPR ISSUE","PDH",
Q61="BSS Hardware Issue","BSS",
Q61="Sites strategiques, MLL, Pylone, etc.","ENVTECH",
Q61="AKTIVCO DEFAUT GE &amp; POWER Cabinet","AKTIVCO",
Q61="AKTIVCO Coupure ENEO &amp; Baisse de tension","AKTIVCO GRID ONLY",
Q61="Coupure ENEO &amp; Baisse de tension","IHS GRID ONLY",
Q61="Defaut GE &amp; POWER Cabinet","IHS",
Q61="Sharing","Partners",
Q61="SIte strategiques &amp; DataCenter","SST &amp; DC",
Q61="Exclu","Exclu",
Q61="SAT","SAT",
Q61="SPARE-ISSUE","SPARE-ISSUE",
Q61="Fiber CAmtel","TRANS_FO_CAMTEL",
Q61="Fiber AOF","Fiber AOF",
Q61="Projet OCM (HUAWEI)","TRAVAUX-HUAWEI",
Q61="Projet OCM (NOKIA)","TRAVAUX-NOKIA",
Q61="ACCESS-ISSUE","ACCESS-ISSUE",
Q61="Projet OCM (ZTE, NOKIA, autres projets)","TRAVAUX OCM",
Q61="No root CAuse","No root cause",
Q61="ODU HS","PDH",
Q61="IP &amp; VLAN","PDH",
Q61="Warehouse HUAWEI","SPARE-ISSUE",
Q61="SPARE-HS","SPARE-ISSUE",
Q61="Power Telco","BSS"
),"")</f>
        <v>PDH</v>
      </c>
      <c r="P61" s="22" t="str" cm="1">
        <f t="array" ref="P61">IFERROR(_xlfn.IFS(
Q61="MPR ISSUE","TX ISSUE",
Q61="BSS Hardware Issue","RAN ISSUE",
Q61="Sites strategiques, MLL, Pylone, etc.","ENVTECH",
Q61="AKTIVCO DEFAUT GE &amp; POWER Cabinet","POWER ISSUE",
Q61="AKTIVCO Coupure ENEO &amp; Baisse de tension","POWER ISSUE",
Q61="Coupure ENEO &amp; Baisse de tension","POWER ISSUE",
Q61="Defaut GE &amp; POWER Cabinet","POWER ISSUE",
Q61="Sharing","POWER ISSUE",
Q61="SIte strategiques &amp; DataCenter","POWER ISSUE",
Q61="Exclu","Exclu",
Q61="SAT","TX ISSUE",
Q61="SPARE-ISSUE","SPARE-ISSUE",
Q61="Fiber CAmtel","TX ISSUE",
Q61="Fiber AOF","TX ISSUE",
Q61="Projet OCM (HUAWEI)","TRAVAUX-HUAWEI",
Q61="Projet OCM (NOKIA)","TRAVAUX -NOKIA",
Q61="ACCESS-ISSUE","ACCESS-ISSUE",
Q61="Projet OCM (ZTE, NOKIA, autres projets)","TRAVAUX OCM",
Q61="No root CAuse","No root cause",
Q61="ODU HS","TX ISSUE",
Q61="IP &amp; VLAN","TX ISSUE",
Q61="Warehouse HUAWEI","SPARE-ISSUE",
Q61="SPARE-HS","SPARE-ISSUE",
Q61="Power Telco","RAN ISSUE"
),"")</f>
        <v>TX ISSUE</v>
      </c>
      <c r="Q61" s="48" t="s">
        <v>5325</v>
      </c>
      <c r="R61" s="23" t="str" cm="1">
        <f t="array" ref="R61">IFERROR(_xlfn.IFS(
Q61="MPR ISSUE","ACTIVE",
Q61="BSS Hardware Issue","ACTIVE",
Q61="Sites strategiques, MLL, Pylone, etc.","PASSIVE",
Q61="AKTIVCO DEFAUT GE &amp; POWER Cabinet","PASSIVE",
Q61="AKTIVCO Coupure ENEO &amp; Baisse de tension","PASSIVE",
Q61="Coupure ENEO &amp; Baisse de tension","PASSIVE",
Q61="Defaut GE &amp; POWER Cabinet","PASSIVE",
Q61="Sharing","PASSIVE",
Q61="SIte strategiques &amp; DataCenter","PASSIVE",
Q61="Exclu","Exclu",
Q61="SAT","ACTIVE",
Q61="SPARE-ISSUE","SPARE-ISSUE",
Q61="Fiber CAmtel","ACTIVE",
Q61="Fiber AOF","ACTIVE",
Q61="Projet OCM (HUAWEI)","PLANNED WORKS",
Q61="Projet OCM (NOKIA)","PLANNED WORKS",
Q61="ACCESS-ISSUE","ACCESS-ISSUE",
Q61="Projet OCM (ZTE, NOKIA, autres projets)","PLANNED WORKS",
Q61="No root CAuse","No root cause",
Q61="ODU HS","ACTIVE",
Q61="IP &amp; VLAN","ACTIVE",
Q61="Warehouse HUAWEI","SPARE-ISSUE",
Q61="SPARE-HS","SPARE-ISSUE",
Q61="Power Telco","ACTIVE"
),"")</f>
        <v>ACTIVE</v>
      </c>
      <c r="S61" s="56" t="s">
        <v>5631</v>
      </c>
      <c r="T61" s="7"/>
      <c r="U61" s="7"/>
      <c r="V61" s="57" t="s">
        <v>17</v>
      </c>
      <c r="W61" s="57" t="s">
        <v>17</v>
      </c>
      <c r="X61" s="57" t="s">
        <v>17</v>
      </c>
      <c r="Y61" s="57" t="s">
        <v>17</v>
      </c>
      <c r="Z61" s="57" t="s">
        <v>17</v>
      </c>
      <c r="AA61" s="57" t="s">
        <v>17</v>
      </c>
      <c r="AB61" s="57"/>
      <c r="AC61" s="57" t="s">
        <v>17</v>
      </c>
      <c r="AD61" s="57" t="s">
        <v>17</v>
      </c>
      <c r="AE61" s="57" t="s">
        <v>17</v>
      </c>
      <c r="AF61" s="57" t="s">
        <v>17</v>
      </c>
      <c r="AG61" s="57" t="s">
        <v>17</v>
      </c>
      <c r="AH61" s="57" t="s">
        <v>17</v>
      </c>
      <c r="AI61" s="57" t="s">
        <v>17</v>
      </c>
      <c r="AJ61" s="57" t="s">
        <v>17</v>
      </c>
      <c r="AK61" s="57" t="s">
        <v>17</v>
      </c>
      <c r="AL61" s="57" t="s">
        <v>5631</v>
      </c>
      <c r="AM61" s="15"/>
      <c r="AN61" s="15"/>
      <c r="AO61" s="15"/>
      <c r="AP61" s="15"/>
    </row>
    <row r="62" spans="1:42" s="14" customFormat="1" x14ac:dyDescent="0.35">
      <c r="A62" s="1" t="s">
        <v>302</v>
      </c>
      <c r="B62" s="1" t="s">
        <v>303</v>
      </c>
      <c r="C62" s="3"/>
      <c r="D62" s="1" t="s">
        <v>12</v>
      </c>
      <c r="E62" s="1" t="s">
        <v>304</v>
      </c>
      <c r="F62" s="3" t="s">
        <v>33</v>
      </c>
      <c r="G62" s="1" t="s">
        <v>34</v>
      </c>
      <c r="H62" s="51" t="str">
        <f>_xlfn.XLOOKUP(B62,'[1]Nur des jours'!$B:$B,'[1]Nur des jours'!$H:$H,"")</f>
        <v>ZTE</v>
      </c>
      <c r="I62" s="52">
        <v>32.372936225315634</v>
      </c>
      <c r="J62" s="52">
        <v>27.540622418066651</v>
      </c>
      <c r="K62" s="52">
        <v>0</v>
      </c>
      <c r="L62" s="53">
        <v>13.868556899607057</v>
      </c>
      <c r="M62" s="54" t="s">
        <v>5374</v>
      </c>
      <c r="N62" s="55"/>
      <c r="O62" s="16" t="str" cm="1">
        <f t="array" ref="O62">IFERROR(_xlfn.IFS(
Q62="MPR ISSUE","PDH",
Q62="BSS Hardware Issue","BSS",
Q62="Sites strategiques, MLL, Pylone, etc.","ENVTECH",
Q62="AKTIVCO DEFAUT GE &amp; POWER Cabinet","AKTIVCO",
Q62="AKTIVCO Coupure ENEO &amp; Baisse de tension","AKTIVCO GRID ONLY",
Q62="Coupure ENEO &amp; Baisse de tension","IHS GRID ONLY",
Q62="Defaut GE &amp; POWER Cabinet","IHS",
Q62="Sharing","Partners",
Q62="SIte strategiques &amp; DataCenter","SST &amp; DC",
Q62="Exclu","Exclu",
Q62="SAT","SAT",
Q62="SPARE-ISSUE","SPARE-ISSUE",
Q62="Fiber CAmtel","TRANS_FO_CAMTEL",
Q62="Fiber AOF","Fiber AOF",
Q62="Projet OCM (HUAWEI)","TRAVAUX-HUAWEI",
Q62="Projet OCM (NOKIA)","TRAVAUX-NOKIA",
Q62="ACCESS-ISSUE","ACCESS-ISSUE",
Q62="Projet OCM (ZTE, NOKIA, autres projets)","TRAVAUX OCM",
Q62="No root CAuse","No root cause",
Q62="ODU HS","PDH",
Q62="IP &amp; VLAN","PDH",
Q62="Warehouse HUAWEI","SPARE-ISSUE",
Q62="SPARE-HS","SPARE-ISSUE",
Q62="Power Telco","BSS"
),"")</f>
        <v>IHS</v>
      </c>
      <c r="P62" s="22" t="str" cm="1">
        <f t="array" ref="P62">IFERROR(_xlfn.IFS(
Q62="MPR ISSUE","TX ISSUE",
Q62="BSS Hardware Issue","RAN ISSUE",
Q62="Sites strategiques, MLL, Pylone, etc.","ENVTECH",
Q62="AKTIVCO DEFAUT GE &amp; POWER Cabinet","POWER ISSUE",
Q62="AKTIVCO Coupure ENEO &amp; Baisse de tension","POWER ISSUE",
Q62="Coupure ENEO &amp; Baisse de tension","POWER ISSUE",
Q62="Defaut GE &amp; POWER Cabinet","POWER ISSUE",
Q62="Sharing","POWER ISSUE",
Q62="SIte strategiques &amp; DataCenter","POWER ISSUE",
Q62="Exclu","Exclu",
Q62="SAT","TX ISSUE",
Q62="SPARE-ISSUE","SPARE-ISSUE",
Q62="Fiber CAmtel","TX ISSUE",
Q62="Fiber AOF","TX ISSUE",
Q62="Projet OCM (HUAWEI)","TRAVAUX-HUAWEI",
Q62="Projet OCM (NOKIA)","TRAVAUX -NOKIA",
Q62="ACCESS-ISSUE","ACCESS-ISSUE",
Q62="Projet OCM (ZTE, NOKIA, autres projets)","TRAVAUX OCM",
Q62="No root CAuse","No root cause",
Q62="ODU HS","TX ISSUE",
Q62="IP &amp; VLAN","TX ISSUE",
Q62="Warehouse HUAWEI","SPARE-ISSUE",
Q62="SPARE-HS","SPARE-ISSUE",
Q62="Power Telco","RAN ISSUE"
),"")</f>
        <v>POWER ISSUE</v>
      </c>
      <c r="Q62" s="48" t="s">
        <v>5338</v>
      </c>
      <c r="R62" s="23" t="str" cm="1">
        <f t="array" ref="R62">IFERROR(_xlfn.IFS(
Q62="MPR ISSUE","ACTIVE",
Q62="BSS Hardware Issue","ACTIVE",
Q62="Sites strategiques, MLL, Pylone, etc.","PASSIVE",
Q62="AKTIVCO DEFAUT GE &amp; POWER Cabinet","PASSIVE",
Q62="AKTIVCO Coupure ENEO &amp; Baisse de tension","PASSIVE",
Q62="Coupure ENEO &amp; Baisse de tension","PASSIVE",
Q62="Defaut GE &amp; POWER Cabinet","PASSIVE",
Q62="Sharing","PASSIVE",
Q62="SIte strategiques &amp; DataCenter","PASSIVE",
Q62="Exclu","Exclu",
Q62="SAT","ACTIVE",
Q62="SPARE-ISSUE","SPARE-ISSUE",
Q62="Fiber CAmtel","ACTIVE",
Q62="Fiber AOF","ACTIVE",
Q62="Projet OCM (HUAWEI)","PLANNED WORKS",
Q62="Projet OCM (NOKIA)","PLANNED WORKS",
Q62="ACCESS-ISSUE","ACCESS-ISSUE",
Q62="Projet OCM (ZTE, NOKIA, autres projets)","PLANNED WORKS",
Q62="No root CAuse","No root cause",
Q62="ODU HS","ACTIVE",
Q62="IP &amp; VLAN","ACTIVE",
Q62="Warehouse HUAWEI","SPARE-ISSUE",
Q62="SPARE-HS","SPARE-ISSUE",
Q62="Power Telco","ACTIVE"
),"")</f>
        <v>PASSIVE</v>
      </c>
      <c r="S62" s="56" t="s">
        <v>5907</v>
      </c>
      <c r="T62" s="7" t="s">
        <v>5605</v>
      </c>
      <c r="U62" s="7"/>
      <c r="V62" s="57"/>
      <c r="W62" s="57"/>
      <c r="X62" s="57" t="s">
        <v>5521</v>
      </c>
      <c r="Y62" s="57" t="s">
        <v>17</v>
      </c>
      <c r="Z62" s="57" t="s">
        <v>5521</v>
      </c>
      <c r="AA62" s="57" t="s">
        <v>5521</v>
      </c>
      <c r="AB62" s="57"/>
      <c r="AC62" s="57" t="s">
        <v>17</v>
      </c>
      <c r="AD62" s="57" t="s">
        <v>17</v>
      </c>
      <c r="AE62" s="57" t="s">
        <v>17</v>
      </c>
      <c r="AF62" s="57" t="s">
        <v>17</v>
      </c>
      <c r="AG62" s="57" t="s">
        <v>17</v>
      </c>
      <c r="AH62" s="57" t="s">
        <v>17</v>
      </c>
      <c r="AI62" s="57" t="s">
        <v>5605</v>
      </c>
      <c r="AJ62" s="57" t="s">
        <v>5546</v>
      </c>
      <c r="AK62" s="57" t="s">
        <v>5546</v>
      </c>
      <c r="AL62" s="57" t="s">
        <v>17</v>
      </c>
      <c r="AM62" s="15"/>
      <c r="AN62" s="15"/>
      <c r="AO62" s="15"/>
      <c r="AP62" s="15"/>
    </row>
    <row r="63" spans="1:42" s="14" customFormat="1" x14ac:dyDescent="0.35">
      <c r="A63" s="58" t="s">
        <v>5399</v>
      </c>
      <c r="B63" s="58" t="s">
        <v>5400</v>
      </c>
      <c r="C63" s="58"/>
      <c r="D63" s="58" t="s">
        <v>359</v>
      </c>
      <c r="E63" s="58" t="s">
        <v>24</v>
      </c>
      <c r="F63" s="58" t="s">
        <v>5401</v>
      </c>
      <c r="G63" s="58" t="s">
        <v>117</v>
      </c>
      <c r="H63" s="51" t="str">
        <f>_xlfn.XLOOKUP(B63,'[1]Nur des jours'!$B:$B,'[1]Nur des jours'!$H:$H,"")</f>
        <v>ZTE</v>
      </c>
      <c r="I63" s="52">
        <v>32.372936225315634</v>
      </c>
      <c r="J63" s="52">
        <v>27.540622418066651</v>
      </c>
      <c r="K63" s="52">
        <v>0</v>
      </c>
      <c r="L63" s="53">
        <v>13.868556899607057</v>
      </c>
      <c r="M63" s="54" t="s">
        <v>17</v>
      </c>
      <c r="N63" s="55"/>
      <c r="O63" s="16" t="str" cm="1">
        <f t="array" ref="O63">IFERROR(_xlfn.IFS(
Q63="MPR ISSUE","PDH",
Q63="BSS Hardware Issue","BSS",
Q63="Sites strategiques, MLL, Pylone, etc.","ENVTECH",
Q63="AKTIVCO DEFAUT GE &amp; POWER Cabinet","AKTIVCO",
Q63="AKTIVCO Coupure ENEO &amp; Baisse de tension","AKTIVCO GRID ONLY",
Q63="Coupure ENEO &amp; Baisse de tension","IHS GRID ONLY",
Q63="Defaut GE &amp; POWER Cabinet","IHS",
Q63="Sharing","Partners",
Q63="SIte strategiques &amp; DataCenter","SST &amp; DC",
Q63="Exclu","Exclu",
Q63="SAT","SAT",
Q63="SPARE-ISSUE","SPARE-ISSUE",
Q63="Fiber CAmtel","TRANS_FO_CAMTEL",
Q63="Fiber AOF","Fiber AOF",
Q63="Projet OCM (HUAWEI)","TRAVAUX-HUAWEI",
Q63="Projet OCM (NOKIA)","TRAVAUX-NOKIA",
Q63="ACCESS-ISSUE","ACCESS-ISSUE",
Q63="Projet OCM (ZTE, NOKIA, autres projets)","TRAVAUX OCM",
Q63="No root CAuse","No root cause",
Q63="ODU HS","PDH",
Q63="IP &amp; VLAN","PDH",
Q63="Warehouse HUAWEI","SPARE-ISSUE",
Q63="SPARE-HS","SPARE-ISSUE",
Q63="Power Telco","BSS"
),"")</f>
        <v>No root cause</v>
      </c>
      <c r="P63" s="22" t="str" cm="1">
        <f t="array" ref="P63">IFERROR(_xlfn.IFS(
Q63="MPR ISSUE","TX ISSUE",
Q63="BSS Hardware Issue","RAN ISSUE",
Q63="Sites strategiques, MLL, Pylone, etc.","ENVTECH",
Q63="AKTIVCO DEFAUT GE &amp; POWER Cabinet","POWER ISSUE",
Q63="AKTIVCO Coupure ENEO &amp; Baisse de tension","POWER ISSUE",
Q63="Coupure ENEO &amp; Baisse de tension","POWER ISSUE",
Q63="Defaut GE &amp; POWER Cabinet","POWER ISSUE",
Q63="Sharing","POWER ISSUE",
Q63="SIte strategiques &amp; DataCenter","POWER ISSUE",
Q63="Exclu","Exclu",
Q63="SAT","TX ISSUE",
Q63="SPARE-ISSUE","SPARE-ISSUE",
Q63="Fiber CAmtel","TX ISSUE",
Q63="Fiber AOF","TX ISSUE",
Q63="Projet OCM (HUAWEI)","TRAVAUX-HUAWEI",
Q63="Projet OCM (NOKIA)","TRAVAUX -NOKIA",
Q63="ACCESS-ISSUE","ACCESS-ISSUE",
Q63="Projet OCM (ZTE, NOKIA, autres projets)","TRAVAUX OCM",
Q63="No root CAuse","No root cause",
Q63="ODU HS","TX ISSUE",
Q63="IP &amp; VLAN","TX ISSUE",
Q63="Warehouse HUAWEI","SPARE-ISSUE",
Q63="SPARE-HS","SPARE-ISSUE",
Q63="Power Telco","RAN ISSUE"
),"")</f>
        <v>No root cause</v>
      </c>
      <c r="Q63" s="48" t="s">
        <v>5576</v>
      </c>
      <c r="R63" s="23" t="str" cm="1">
        <f t="array" ref="R63">IFERROR(_xlfn.IFS(
Q63="MPR ISSUE","ACTIVE",
Q63="BSS Hardware Issue","ACTIVE",
Q63="Sites strategiques, MLL, Pylone, etc.","PASSIVE",
Q63="AKTIVCO DEFAUT GE &amp; POWER Cabinet","PASSIVE",
Q63="AKTIVCO Coupure ENEO &amp; Baisse de tension","PASSIVE",
Q63="Coupure ENEO &amp; Baisse de tension","PASSIVE",
Q63="Defaut GE &amp; POWER Cabinet","PASSIVE",
Q63="Sharing","PASSIVE",
Q63="SIte strategiques &amp; DataCenter","PASSIVE",
Q63="Exclu","Exclu",
Q63="SAT","ACTIVE",
Q63="SPARE-ISSUE","SPARE-ISSUE",
Q63="Fiber CAmtel","ACTIVE",
Q63="Fiber AOF","ACTIVE",
Q63="Projet OCM (HUAWEI)","PLANNED WORKS",
Q63="Projet OCM (NOKIA)","PLANNED WORKS",
Q63="ACCESS-ISSUE","ACCESS-ISSUE",
Q63="Projet OCM (ZTE, NOKIA, autres projets)","PLANNED WORKS",
Q63="No root CAuse","No root cause",
Q63="ODU HS","ACTIVE",
Q63="IP &amp; VLAN","ACTIVE",
Q63="Warehouse HUAWEI","SPARE-ISSUE",
Q63="SPARE-HS","SPARE-ISSUE",
Q63="Power Telco","ACTIVE"
),"")</f>
        <v>No root cause</v>
      </c>
      <c r="S63" s="56" t="s">
        <v>5911</v>
      </c>
      <c r="T63" s="7"/>
      <c r="U63" s="7"/>
      <c r="V63" s="57"/>
      <c r="W63" s="57"/>
      <c r="X63" s="57" t="s">
        <v>5521</v>
      </c>
      <c r="Y63" s="57" t="s">
        <v>17</v>
      </c>
      <c r="Z63" s="57" t="s">
        <v>5521</v>
      </c>
      <c r="AA63" s="57" t="s">
        <v>5521</v>
      </c>
      <c r="AB63" s="57"/>
      <c r="AC63" s="57" t="s">
        <v>17</v>
      </c>
      <c r="AD63" s="57" t="s">
        <v>17</v>
      </c>
      <c r="AE63" s="57" t="s">
        <v>17</v>
      </c>
      <c r="AF63" s="57" t="s">
        <v>17</v>
      </c>
      <c r="AG63" s="57" t="s">
        <v>17</v>
      </c>
      <c r="AH63" s="57" t="s">
        <v>17</v>
      </c>
      <c r="AI63" s="57" t="s">
        <v>17</v>
      </c>
      <c r="AJ63" s="57" t="s">
        <v>17</v>
      </c>
      <c r="AK63" s="57" t="s">
        <v>17</v>
      </c>
      <c r="AL63" s="57" t="s">
        <v>17</v>
      </c>
      <c r="AM63" s="15"/>
      <c r="AN63" s="15"/>
      <c r="AO63" s="15"/>
      <c r="AP63" s="15"/>
    </row>
    <row r="64" spans="1:42" s="14" customFormat="1" x14ac:dyDescent="0.35">
      <c r="A64" s="1" t="s">
        <v>4953</v>
      </c>
      <c r="B64" s="1" t="s">
        <v>4954</v>
      </c>
      <c r="C64" s="3"/>
      <c r="D64" s="1" t="s">
        <v>23</v>
      </c>
      <c r="E64" s="1" t="s">
        <v>32</v>
      </c>
      <c r="F64" s="3" t="s">
        <v>39</v>
      </c>
      <c r="G64" s="1" t="s">
        <v>40</v>
      </c>
      <c r="H64" s="60" t="str">
        <f>_xlfn.XLOOKUP(B64,'[1]Nur des jours'!$B:$B,'[1]Nur des jours'!$H:$H,"")</f>
        <v>NOKIA</v>
      </c>
      <c r="I64" s="52">
        <v>0</v>
      </c>
      <c r="J64" s="52">
        <v>41.310933627099971</v>
      </c>
      <c r="K64" s="52">
        <v>0</v>
      </c>
      <c r="L64" s="53">
        <v>13.868556899607057</v>
      </c>
      <c r="M64" s="54" t="s">
        <v>5374</v>
      </c>
      <c r="N64" s="55"/>
      <c r="O64" s="16" t="str" cm="1">
        <f t="array" ref="O64">IFERROR(_xlfn.IFS(
Q64="MPR ISSUE","PDH",
Q64="BSS Hardware Issue","BSS",
Q64="Sites strategiques, MLL, Pylone, etc.","ENVTECH",
Q64="AKTIVCO DEFAUT GE &amp; POWER Cabinet","AKTIVCO",
Q64="AKTIVCO Coupure ENEO &amp; Baisse de tension","AKTIVCO GRID ONLY",
Q64="Coupure ENEO &amp; Baisse de tension","IHS GRID ONLY",
Q64="Defaut GE &amp; POWER Cabinet","IHS",
Q64="Sharing","Partners",
Q64="SIte strategiques &amp; DataCenter","SST &amp; DC",
Q64="Exclu","Exclu",
Q64="SAT","SAT",
Q64="SPARE-ISSUE","SPARE-ISSUE",
Q64="Fiber CAmtel","TRANS_FO_CAMTEL",
Q64="Fiber AOF","Fiber AOF",
Q64="Projet OCM (HUAWEI)","TRAVAUX-HUAWEI",
Q64="Projet OCM (NOKIA)","TRAVAUX-NOKIA",
Q64="ACCESS-ISSUE","ACCESS-ISSUE",
Q64="Projet OCM (ZTE, NOKIA, autres projets)","TRAVAUX OCM",
Q64="No root CAuse","No root cause",
Q64="ODU HS","PDH",
Q64="IP &amp; VLAN","PDH",
Q64="Warehouse HUAWEI","SPARE-ISSUE",
Q64="SPARE-HS","SPARE-ISSUE",
Q64="Power Telco","BSS"
),"")</f>
        <v>No root cause</v>
      </c>
      <c r="P64" s="22" t="str" cm="1">
        <f t="array" ref="P64">IFERROR(_xlfn.IFS(
Q64="MPR ISSUE","TX ISSUE",
Q64="BSS Hardware Issue","RAN ISSUE",
Q64="Sites strategiques, MLL, Pylone, etc.","ENVTECH",
Q64="AKTIVCO DEFAUT GE &amp; POWER Cabinet","POWER ISSUE",
Q64="AKTIVCO Coupure ENEO &amp; Baisse de tension","POWER ISSUE",
Q64="Coupure ENEO &amp; Baisse de tension","POWER ISSUE",
Q64="Defaut GE &amp; POWER Cabinet","POWER ISSUE",
Q64="Sharing","POWER ISSUE",
Q64="SIte strategiques &amp; DataCenter","POWER ISSUE",
Q64="Exclu","Exclu",
Q64="SAT","TX ISSUE",
Q64="SPARE-ISSUE","SPARE-ISSUE",
Q64="Fiber CAmtel","TX ISSUE",
Q64="Fiber AOF","TX ISSUE",
Q64="Projet OCM (HUAWEI)","TRAVAUX-HUAWEI",
Q64="Projet OCM (NOKIA)","TRAVAUX -NOKIA",
Q64="ACCESS-ISSUE","ACCESS-ISSUE",
Q64="Projet OCM (ZTE, NOKIA, autres projets)","TRAVAUX OCM",
Q64="No root CAuse","No root cause",
Q64="ODU HS","TX ISSUE",
Q64="IP &amp; VLAN","TX ISSUE",
Q64="Warehouse HUAWEI","SPARE-ISSUE",
Q64="SPARE-HS","SPARE-ISSUE",
Q64="Power Telco","RAN ISSUE"
),"")</f>
        <v>No root cause</v>
      </c>
      <c r="Q64" s="48" t="s">
        <v>5576</v>
      </c>
      <c r="R64" s="23" t="str" cm="1">
        <f t="array" ref="R64">IFERROR(_xlfn.IFS(
Q64="MPR ISSUE","ACTIVE",
Q64="BSS Hardware Issue","ACTIVE",
Q64="Sites strategiques, MLL, Pylone, etc.","PASSIVE",
Q64="AKTIVCO DEFAUT GE &amp; POWER Cabinet","PASSIVE",
Q64="AKTIVCO Coupure ENEO &amp; Baisse de tension","PASSIVE",
Q64="Coupure ENEO &amp; Baisse de tension","PASSIVE",
Q64="Defaut GE &amp; POWER Cabinet","PASSIVE",
Q64="Sharing","PASSIVE",
Q64="SIte strategiques &amp; DataCenter","PASSIVE",
Q64="Exclu","Exclu",
Q64="SAT","ACTIVE",
Q64="SPARE-ISSUE","SPARE-ISSUE",
Q64="Fiber CAmtel","ACTIVE",
Q64="Fiber AOF","ACTIVE",
Q64="Projet OCM (HUAWEI)","PLANNED WORKS",
Q64="Projet OCM (NOKIA)","PLANNED WORKS",
Q64="ACCESS-ISSUE","ACCESS-ISSUE",
Q64="Projet OCM (ZTE, NOKIA, autres projets)","PLANNED WORKS",
Q64="No root CAuse","No root cause",
Q64="ODU HS","ACTIVE",
Q64="IP &amp; VLAN","ACTIVE",
Q64="Warehouse HUAWEI","SPARE-ISSUE",
Q64="SPARE-HS","SPARE-ISSUE",
Q64="Power Telco","ACTIVE"
),"")</f>
        <v>No root cause</v>
      </c>
      <c r="S64" s="56" t="s">
        <v>17</v>
      </c>
      <c r="T64" s="7" t="s">
        <v>17</v>
      </c>
      <c r="U64" s="7" t="s">
        <v>17</v>
      </c>
      <c r="V64" s="57" t="s">
        <v>17</v>
      </c>
      <c r="W64" s="57" t="s">
        <v>17</v>
      </c>
      <c r="X64" s="57" t="s">
        <v>17</v>
      </c>
      <c r="Y64" s="57" t="s">
        <v>17</v>
      </c>
      <c r="Z64" s="57" t="s">
        <v>17</v>
      </c>
      <c r="AA64" s="57" t="s">
        <v>17</v>
      </c>
      <c r="AB64" s="57"/>
      <c r="AC64" s="57" t="s">
        <v>17</v>
      </c>
      <c r="AD64" s="57" t="s">
        <v>17</v>
      </c>
      <c r="AE64" s="57" t="s">
        <v>17</v>
      </c>
      <c r="AF64" s="57" t="s">
        <v>17</v>
      </c>
      <c r="AG64" s="57" t="s">
        <v>17</v>
      </c>
      <c r="AH64" s="57" t="s">
        <v>17</v>
      </c>
      <c r="AI64" s="57" t="s">
        <v>17</v>
      </c>
      <c r="AJ64" s="57" t="s">
        <v>17</v>
      </c>
      <c r="AK64" s="57" t="s">
        <v>17</v>
      </c>
      <c r="AL64" s="57" t="s">
        <v>17</v>
      </c>
      <c r="AM64" s="15"/>
      <c r="AN64" s="15"/>
      <c r="AO64" s="15"/>
      <c r="AP64" s="15"/>
    </row>
    <row r="65" spans="1:42" s="14" customFormat="1" x14ac:dyDescent="0.35">
      <c r="A65" s="1" t="s">
        <v>3542</v>
      </c>
      <c r="B65" s="1" t="s">
        <v>3543</v>
      </c>
      <c r="C65" s="3"/>
      <c r="D65" s="1" t="s">
        <v>23</v>
      </c>
      <c r="E65" s="1" t="s">
        <v>190</v>
      </c>
      <c r="F65" s="3" t="s">
        <v>71</v>
      </c>
      <c r="G65" s="1" t="s">
        <v>3542</v>
      </c>
      <c r="H65" s="60" t="str">
        <f>_xlfn.XLOOKUP(B65,'[1]Nur des jours'!$B:$B,'[1]Nur des jours'!$H:$H,"")</f>
        <v>NOKIA</v>
      </c>
      <c r="I65" s="52">
        <v>0</v>
      </c>
      <c r="J65" s="52">
        <v>41.310933627099971</v>
      </c>
      <c r="K65" s="52">
        <v>0</v>
      </c>
      <c r="L65" s="53">
        <v>13.868556899607057</v>
      </c>
      <c r="M65" s="54" t="s">
        <v>5374</v>
      </c>
      <c r="N65" s="55"/>
      <c r="O65" s="16" t="str" cm="1">
        <f t="array" ref="O65">IFERROR(_xlfn.IFS(
Q65="MPR ISSUE","PDH",
Q65="BSS Hardware Issue","BSS",
Q65="Sites strategiques, MLL, Pylone, etc.","ENVTECH",
Q65="AKTIVCO DEFAUT GE &amp; POWER Cabinet","AKTIVCO",
Q65="AKTIVCO Coupure ENEO &amp; Baisse de tension","AKTIVCO GRID ONLY",
Q65="Coupure ENEO &amp; Baisse de tension","IHS GRID ONLY",
Q65="Defaut GE &amp; POWER Cabinet","IHS",
Q65="Sharing","Partners",
Q65="SIte strategiques &amp; DataCenter","SST &amp; DC",
Q65="Exclu","Exclu",
Q65="SAT","SAT",
Q65="SPARE-ISSUE","SPARE-ISSUE",
Q65="Fiber CAmtel","TRANS_FO_CAMTEL",
Q65="Fiber AOF","Fiber AOF",
Q65="Projet OCM (HUAWEI)","TRAVAUX-HUAWEI",
Q65="Projet OCM (NOKIA)","TRAVAUX-NOKIA",
Q65="ACCESS-ISSUE","ACCESS-ISSUE",
Q65="Projet OCM (ZTE, NOKIA, autres projets)","TRAVAUX OCM",
Q65="No root CAuse","No root cause",
Q65="ODU HS","PDH",
Q65="IP &amp; VLAN","PDH",
Q65="Warehouse HUAWEI","SPARE-ISSUE",
Q65="SPARE-HS","SPARE-ISSUE",
Q65="Power Telco","BSS"
),"")</f>
        <v>No root cause</v>
      </c>
      <c r="P65" s="22" t="str" cm="1">
        <f t="array" ref="P65">IFERROR(_xlfn.IFS(
Q65="MPR ISSUE","TX ISSUE",
Q65="BSS Hardware Issue","RAN ISSUE",
Q65="Sites strategiques, MLL, Pylone, etc.","ENVTECH",
Q65="AKTIVCO DEFAUT GE &amp; POWER Cabinet","POWER ISSUE",
Q65="AKTIVCO Coupure ENEO &amp; Baisse de tension","POWER ISSUE",
Q65="Coupure ENEO &amp; Baisse de tension","POWER ISSUE",
Q65="Defaut GE &amp; POWER Cabinet","POWER ISSUE",
Q65="Sharing","POWER ISSUE",
Q65="SIte strategiques &amp; DataCenter","POWER ISSUE",
Q65="Exclu","Exclu",
Q65="SAT","TX ISSUE",
Q65="SPARE-ISSUE","SPARE-ISSUE",
Q65="Fiber CAmtel","TX ISSUE",
Q65="Fiber AOF","TX ISSUE",
Q65="Projet OCM (HUAWEI)","TRAVAUX-HUAWEI",
Q65="Projet OCM (NOKIA)","TRAVAUX -NOKIA",
Q65="ACCESS-ISSUE","ACCESS-ISSUE",
Q65="Projet OCM (ZTE, NOKIA, autres projets)","TRAVAUX OCM",
Q65="No root CAuse","No root cause",
Q65="ODU HS","TX ISSUE",
Q65="IP &amp; VLAN","TX ISSUE",
Q65="Warehouse HUAWEI","SPARE-ISSUE",
Q65="SPARE-HS","SPARE-ISSUE",
Q65="Power Telco","RAN ISSUE"
),"")</f>
        <v>No root cause</v>
      </c>
      <c r="Q65" s="48" t="s">
        <v>5576</v>
      </c>
      <c r="R65" s="23" t="str" cm="1">
        <f t="array" ref="R65">IFERROR(_xlfn.IFS(
Q65="MPR ISSUE","ACTIVE",
Q65="BSS Hardware Issue","ACTIVE",
Q65="Sites strategiques, MLL, Pylone, etc.","PASSIVE",
Q65="AKTIVCO DEFAUT GE &amp; POWER Cabinet","PASSIVE",
Q65="AKTIVCO Coupure ENEO &amp; Baisse de tension","PASSIVE",
Q65="Coupure ENEO &amp; Baisse de tension","PASSIVE",
Q65="Defaut GE &amp; POWER Cabinet","PASSIVE",
Q65="Sharing","PASSIVE",
Q65="SIte strategiques &amp; DataCenter","PASSIVE",
Q65="Exclu","Exclu",
Q65="SAT","ACTIVE",
Q65="SPARE-ISSUE","SPARE-ISSUE",
Q65="Fiber CAmtel","ACTIVE",
Q65="Fiber AOF","ACTIVE",
Q65="Projet OCM (HUAWEI)","PLANNED WORKS",
Q65="Projet OCM (NOKIA)","PLANNED WORKS",
Q65="ACCESS-ISSUE","ACCESS-ISSUE",
Q65="Projet OCM (ZTE, NOKIA, autres projets)","PLANNED WORKS",
Q65="No root CAuse","No root cause",
Q65="ODU HS","ACTIVE",
Q65="IP &amp; VLAN","ACTIVE",
Q65="Warehouse HUAWEI","SPARE-ISSUE",
Q65="SPARE-HS","SPARE-ISSUE",
Q65="Power Telco","ACTIVE"
),"")</f>
        <v>No root cause</v>
      </c>
      <c r="S65" s="56" t="s">
        <v>17</v>
      </c>
      <c r="T65" s="7" t="s">
        <v>17</v>
      </c>
      <c r="U65" s="7" t="s">
        <v>17</v>
      </c>
      <c r="V65" s="57" t="s">
        <v>17</v>
      </c>
      <c r="W65" s="57" t="s">
        <v>17</v>
      </c>
      <c r="X65" s="57" t="s">
        <v>17</v>
      </c>
      <c r="Y65" s="57" t="s">
        <v>17</v>
      </c>
      <c r="Z65" s="57" t="s">
        <v>17</v>
      </c>
      <c r="AA65" s="57" t="s">
        <v>17</v>
      </c>
      <c r="AB65" s="57"/>
      <c r="AC65" s="57" t="s">
        <v>17</v>
      </c>
      <c r="AD65" s="57" t="s">
        <v>17</v>
      </c>
      <c r="AE65" s="57" t="s">
        <v>17</v>
      </c>
      <c r="AF65" s="57" t="s">
        <v>17</v>
      </c>
      <c r="AG65" s="57" t="s">
        <v>17</v>
      </c>
      <c r="AH65" s="57" t="s">
        <v>17</v>
      </c>
      <c r="AI65" s="57" t="s">
        <v>17</v>
      </c>
      <c r="AJ65" s="57" t="s">
        <v>17</v>
      </c>
      <c r="AK65" s="57" t="s">
        <v>17</v>
      </c>
      <c r="AL65" s="57" t="s">
        <v>17</v>
      </c>
      <c r="AM65" s="15"/>
      <c r="AN65" s="15"/>
      <c r="AO65" s="15"/>
      <c r="AP65" s="15"/>
    </row>
    <row r="66" spans="1:42" s="14" customFormat="1" x14ac:dyDescent="0.35">
      <c r="A66" s="1" t="s">
        <v>1570</v>
      </c>
      <c r="B66" s="1" t="s">
        <v>1571</v>
      </c>
      <c r="C66" s="3"/>
      <c r="D66" s="1" t="s">
        <v>23</v>
      </c>
      <c r="E66" s="1" t="s">
        <v>32</v>
      </c>
      <c r="F66" s="3" t="s">
        <v>39</v>
      </c>
      <c r="G66" s="1" t="s">
        <v>40</v>
      </c>
      <c r="H66" s="51" t="str">
        <f>_xlfn.XLOOKUP(B66,'[1]Nur des jours'!$B:$B,'[1]Nur des jours'!$H:$H,"")</f>
        <v>ZTE</v>
      </c>
      <c r="I66" s="52">
        <v>32.372936225315634</v>
      </c>
      <c r="J66" s="52">
        <v>27.540622418066651</v>
      </c>
      <c r="K66" s="52">
        <v>0</v>
      </c>
      <c r="L66" s="53">
        <v>13.868556899607057</v>
      </c>
      <c r="M66" s="54" t="s">
        <v>5374</v>
      </c>
      <c r="N66" s="55"/>
      <c r="O66" s="16" t="str" cm="1">
        <f t="array" ref="O66">IFERROR(_xlfn.IFS(
Q66="MPR ISSUE","PDH",
Q66="BSS Hardware Issue","BSS",
Q66="Sites strategiques, MLL, Pylone, etc.","ENVTECH",
Q66="AKTIVCO DEFAUT GE &amp; POWER Cabinet","AKTIVCO",
Q66="AKTIVCO Coupure ENEO &amp; Baisse de tension","AKTIVCO GRID ONLY",
Q66="Coupure ENEO &amp; Baisse de tension","IHS GRID ONLY",
Q66="Defaut GE &amp; POWER Cabinet","IHS",
Q66="Sharing","Partners",
Q66="SIte strategiques &amp; DataCenter","SST &amp; DC",
Q66="Exclu","Exclu",
Q66="SAT","SAT",
Q66="SPARE-ISSUE","SPARE-ISSUE",
Q66="Fiber CAmtel","TRANS_FO_CAMTEL",
Q66="Fiber AOF","Fiber AOF",
Q66="Projet OCM (HUAWEI)","TRAVAUX-HUAWEI",
Q66="Projet OCM (NOKIA)","TRAVAUX-NOKIA",
Q66="ACCESS-ISSUE","ACCESS-ISSUE",
Q66="Projet OCM (ZTE, NOKIA, autres projets)","TRAVAUX OCM",
Q66="No root CAuse","No root cause",
Q66="ODU HS","PDH",
Q66="IP &amp; VLAN","PDH",
Q66="Warehouse HUAWEI","SPARE-ISSUE",
Q66="SPARE-HS","SPARE-ISSUE",
Q66="Power Telco","BSS"
),"")</f>
        <v>AKTIVCO GRID ONLY</v>
      </c>
      <c r="P66" s="22" t="str" cm="1">
        <f t="array" ref="P66">IFERROR(_xlfn.IFS(
Q66="MPR ISSUE","TX ISSUE",
Q66="BSS Hardware Issue","RAN ISSUE",
Q66="Sites strategiques, MLL, Pylone, etc.","ENVTECH",
Q66="AKTIVCO DEFAUT GE &amp; POWER Cabinet","POWER ISSUE",
Q66="AKTIVCO Coupure ENEO &amp; Baisse de tension","POWER ISSUE",
Q66="Coupure ENEO &amp; Baisse de tension","POWER ISSUE",
Q66="Defaut GE &amp; POWER Cabinet","POWER ISSUE",
Q66="Sharing","POWER ISSUE",
Q66="SIte strategiques &amp; DataCenter","POWER ISSUE",
Q66="Exclu","Exclu",
Q66="SAT","TX ISSUE",
Q66="SPARE-ISSUE","SPARE-ISSUE",
Q66="Fiber CAmtel","TX ISSUE",
Q66="Fiber AOF","TX ISSUE",
Q66="Projet OCM (HUAWEI)","TRAVAUX-HUAWEI",
Q66="Projet OCM (NOKIA)","TRAVAUX -NOKIA",
Q66="ACCESS-ISSUE","ACCESS-ISSUE",
Q66="Projet OCM (ZTE, NOKIA, autres projets)","TRAVAUX OCM",
Q66="No root CAuse","No root cause",
Q66="ODU HS","TX ISSUE",
Q66="IP &amp; VLAN","TX ISSUE",
Q66="Warehouse HUAWEI","SPARE-ISSUE",
Q66="SPARE-HS","SPARE-ISSUE",
Q66="Power Telco","RAN ISSUE"
),"")</f>
        <v>POWER ISSUE</v>
      </c>
      <c r="Q66" s="48" t="s">
        <v>5335</v>
      </c>
      <c r="R66" s="23" t="str" cm="1">
        <f t="array" ref="R66">IFERROR(_xlfn.IFS(
Q66="MPR ISSUE","ACTIVE",
Q66="BSS Hardware Issue","ACTIVE",
Q66="Sites strategiques, MLL, Pylone, etc.","PASSIVE",
Q66="AKTIVCO DEFAUT GE &amp; POWER Cabinet","PASSIVE",
Q66="AKTIVCO Coupure ENEO &amp; Baisse de tension","PASSIVE",
Q66="Coupure ENEO &amp; Baisse de tension","PASSIVE",
Q66="Defaut GE &amp; POWER Cabinet","PASSIVE",
Q66="Sharing","PASSIVE",
Q66="SIte strategiques &amp; DataCenter","PASSIVE",
Q66="Exclu","Exclu",
Q66="SAT","ACTIVE",
Q66="SPARE-ISSUE","SPARE-ISSUE",
Q66="Fiber CAmtel","ACTIVE",
Q66="Fiber AOF","ACTIVE",
Q66="Projet OCM (HUAWEI)","PLANNED WORKS",
Q66="Projet OCM (NOKIA)","PLANNED WORKS",
Q66="ACCESS-ISSUE","ACCESS-ISSUE",
Q66="Projet OCM (ZTE, NOKIA, autres projets)","PLANNED WORKS",
Q66="No root CAuse","No root cause",
Q66="ODU HS","ACTIVE",
Q66="IP &amp; VLAN","ACTIVE",
Q66="Warehouse HUAWEI","SPARE-ISSUE",
Q66="SPARE-HS","SPARE-ISSUE",
Q66="Power Telco","ACTIVE"
),"")</f>
        <v>PASSIVE</v>
      </c>
      <c r="S66" s="56" t="s">
        <v>5932</v>
      </c>
      <c r="T66" s="7" t="s">
        <v>5645</v>
      </c>
      <c r="U66" s="7" t="s">
        <v>6119</v>
      </c>
      <c r="V66" s="57"/>
      <c r="W66" s="57"/>
      <c r="X66" s="57" t="s">
        <v>5521</v>
      </c>
      <c r="Y66" s="57" t="s">
        <v>17</v>
      </c>
      <c r="Z66" s="57" t="s">
        <v>5521</v>
      </c>
      <c r="AA66" s="57" t="s">
        <v>5521</v>
      </c>
      <c r="AB66" s="57"/>
      <c r="AC66" s="57" t="s">
        <v>17</v>
      </c>
      <c r="AD66" s="57" t="s">
        <v>17</v>
      </c>
      <c r="AE66" s="57" t="s">
        <v>17</v>
      </c>
      <c r="AF66" s="57" t="s">
        <v>17</v>
      </c>
      <c r="AG66" s="57" t="s">
        <v>17</v>
      </c>
      <c r="AH66" s="57" t="s">
        <v>17</v>
      </c>
      <c r="AI66" s="57" t="s">
        <v>5645</v>
      </c>
      <c r="AJ66" s="57" t="s">
        <v>5646</v>
      </c>
      <c r="AK66" s="57" t="s">
        <v>5646</v>
      </c>
      <c r="AL66" s="57" t="s">
        <v>17</v>
      </c>
      <c r="AM66" s="15"/>
      <c r="AN66" s="15"/>
      <c r="AO66" s="15"/>
      <c r="AP66" s="15"/>
    </row>
    <row r="67" spans="1:42" s="14" customFormat="1" x14ac:dyDescent="0.35">
      <c r="A67" s="1" t="s">
        <v>4816</v>
      </c>
      <c r="B67" s="1" t="s">
        <v>4817</v>
      </c>
      <c r="C67" s="3"/>
      <c r="D67" s="1" t="s">
        <v>12</v>
      </c>
      <c r="E67" s="1" t="s">
        <v>147</v>
      </c>
      <c r="F67" s="3" t="s">
        <v>39</v>
      </c>
      <c r="G67" s="1" t="s">
        <v>40</v>
      </c>
      <c r="H67" s="51" t="str">
        <f>_xlfn.XLOOKUP(B67,'[1]Nur des jours'!$B:$B,'[1]Nur des jours'!$H:$H,"")</f>
        <v>ZTE</v>
      </c>
      <c r="I67" s="52">
        <v>32.372936225315634</v>
      </c>
      <c r="J67" s="52">
        <v>27.540622418066651</v>
      </c>
      <c r="K67" s="52">
        <v>0</v>
      </c>
      <c r="L67" s="53">
        <v>13.868556899607057</v>
      </c>
      <c r="M67" s="54" t="s">
        <v>5374</v>
      </c>
      <c r="N67" s="55"/>
      <c r="O67" s="16" t="str" cm="1">
        <f t="array" ref="O67">IFERROR(_xlfn.IFS(
Q67="MPR ISSUE","PDH",
Q67="BSS Hardware Issue","BSS",
Q67="Sites strategiques, MLL, Pylone, etc.","ENVTECH",
Q67="AKTIVCO DEFAUT GE &amp; POWER Cabinet","AKTIVCO",
Q67="AKTIVCO Coupure ENEO &amp; Baisse de tension","AKTIVCO GRID ONLY",
Q67="Coupure ENEO &amp; Baisse de tension","IHS GRID ONLY",
Q67="Defaut GE &amp; POWER Cabinet","IHS",
Q67="Sharing","Partners",
Q67="SIte strategiques &amp; DataCenter","SST &amp; DC",
Q67="Exclu","Exclu",
Q67="SAT","SAT",
Q67="SPARE-ISSUE","SPARE-ISSUE",
Q67="Fiber CAmtel","TRANS_FO_CAMTEL",
Q67="Fiber AOF","Fiber AOF",
Q67="Projet OCM (HUAWEI)","TRAVAUX-HUAWEI",
Q67="Projet OCM (NOKIA)","TRAVAUX-NOKIA",
Q67="ACCESS-ISSUE","ACCESS-ISSUE",
Q67="Projet OCM (ZTE, NOKIA, autres projets)","TRAVAUX OCM",
Q67="No root CAuse","No root cause",
Q67="ODU HS","PDH",
Q67="IP &amp; VLAN","PDH",
Q67="Warehouse HUAWEI","SPARE-ISSUE",
Q67="SPARE-HS","SPARE-ISSUE",
Q67="Power Telco","BSS"
),"")</f>
        <v>IHS GRID ONLY</v>
      </c>
      <c r="P67" s="22" t="str" cm="1">
        <f t="array" ref="P67">IFERROR(_xlfn.IFS(
Q67="MPR ISSUE","TX ISSUE",
Q67="BSS Hardware Issue","RAN ISSUE",
Q67="Sites strategiques, MLL, Pylone, etc.","ENVTECH",
Q67="AKTIVCO DEFAUT GE &amp; POWER Cabinet","POWER ISSUE",
Q67="AKTIVCO Coupure ENEO &amp; Baisse de tension","POWER ISSUE",
Q67="Coupure ENEO &amp; Baisse de tension","POWER ISSUE",
Q67="Defaut GE &amp; POWER Cabinet","POWER ISSUE",
Q67="Sharing","POWER ISSUE",
Q67="SIte strategiques &amp; DataCenter","POWER ISSUE",
Q67="Exclu","Exclu",
Q67="SAT","TX ISSUE",
Q67="SPARE-ISSUE","SPARE-ISSUE",
Q67="Fiber CAmtel","TX ISSUE",
Q67="Fiber AOF","TX ISSUE",
Q67="Projet OCM (HUAWEI)","TRAVAUX-HUAWEI",
Q67="Projet OCM (NOKIA)","TRAVAUX -NOKIA",
Q67="ACCESS-ISSUE","ACCESS-ISSUE",
Q67="Projet OCM (ZTE, NOKIA, autres projets)","TRAVAUX OCM",
Q67="No root CAuse","No root cause",
Q67="ODU HS","TX ISSUE",
Q67="IP &amp; VLAN","TX ISSUE",
Q67="Warehouse HUAWEI","SPARE-ISSUE",
Q67="SPARE-HS","SPARE-ISSUE",
Q67="Power Telco","RAN ISSUE"
),"")</f>
        <v>POWER ISSUE</v>
      </c>
      <c r="Q67" s="48" t="s">
        <v>5337</v>
      </c>
      <c r="R67" s="23" t="str" cm="1">
        <f t="array" ref="R67">IFERROR(_xlfn.IFS(
Q67="MPR ISSUE","ACTIVE",
Q67="BSS Hardware Issue","ACTIVE",
Q67="Sites strategiques, MLL, Pylone, etc.","PASSIVE",
Q67="AKTIVCO DEFAUT GE &amp; POWER Cabinet","PASSIVE",
Q67="AKTIVCO Coupure ENEO &amp; Baisse de tension","PASSIVE",
Q67="Coupure ENEO &amp; Baisse de tension","PASSIVE",
Q67="Defaut GE &amp; POWER Cabinet","PASSIVE",
Q67="Sharing","PASSIVE",
Q67="SIte strategiques &amp; DataCenter","PASSIVE",
Q67="Exclu","Exclu",
Q67="SAT","ACTIVE",
Q67="SPARE-ISSUE","SPARE-ISSUE",
Q67="Fiber CAmtel","ACTIVE",
Q67="Fiber AOF","ACTIVE",
Q67="Projet OCM (HUAWEI)","PLANNED WORKS",
Q67="Projet OCM (NOKIA)","PLANNED WORKS",
Q67="ACCESS-ISSUE","ACCESS-ISSUE",
Q67="Projet OCM (ZTE, NOKIA, autres projets)","PLANNED WORKS",
Q67="No root CAuse","No root cause",
Q67="ODU HS","ACTIVE",
Q67="IP &amp; VLAN","ACTIVE",
Q67="Warehouse HUAWEI","SPARE-ISSUE",
Q67="SPARE-HS","SPARE-ISSUE",
Q67="Power Telco","ACTIVE"
),"")</f>
        <v>PASSIVE</v>
      </c>
      <c r="S67" s="56" t="s">
        <v>5991</v>
      </c>
      <c r="T67" s="7" t="s">
        <v>5734</v>
      </c>
      <c r="U67" s="7"/>
      <c r="V67" s="57"/>
      <c r="W67" s="57"/>
      <c r="X67" s="57" t="s">
        <v>5518</v>
      </c>
      <c r="Y67" s="57" t="s">
        <v>17</v>
      </c>
      <c r="Z67" s="57" t="s">
        <v>5518</v>
      </c>
      <c r="AA67" s="57" t="s">
        <v>5518</v>
      </c>
      <c r="AB67" s="57"/>
      <c r="AC67" s="57" t="s">
        <v>17</v>
      </c>
      <c r="AD67" s="57" t="s">
        <v>17</v>
      </c>
      <c r="AE67" s="57" t="s">
        <v>17</v>
      </c>
      <c r="AF67" s="57" t="s">
        <v>17</v>
      </c>
      <c r="AG67" s="57" t="s">
        <v>17</v>
      </c>
      <c r="AH67" s="57" t="s">
        <v>17</v>
      </c>
      <c r="AI67" s="57" t="s">
        <v>5734</v>
      </c>
      <c r="AJ67" s="57" t="s">
        <v>5734</v>
      </c>
      <c r="AK67" s="57" t="s">
        <v>5734</v>
      </c>
      <c r="AL67" s="57" t="s">
        <v>17</v>
      </c>
      <c r="AM67" s="15"/>
      <c r="AN67" s="15"/>
      <c r="AO67" s="15"/>
      <c r="AP67" s="15"/>
    </row>
    <row r="68" spans="1:42" s="14" customFormat="1" x14ac:dyDescent="0.35">
      <c r="A68" s="1" t="s">
        <v>2605</v>
      </c>
      <c r="B68" s="1" t="s">
        <v>2606</v>
      </c>
      <c r="C68" s="3"/>
      <c r="D68" s="1" t="s">
        <v>12</v>
      </c>
      <c r="E68" s="1" t="s">
        <v>147</v>
      </c>
      <c r="F68" s="3" t="s">
        <v>39</v>
      </c>
      <c r="G68" s="1" t="s">
        <v>40</v>
      </c>
      <c r="H68" s="51" t="str">
        <f>_xlfn.XLOOKUP(B68,'[1]Nur des jours'!$B:$B,'[1]Nur des jours'!$H:$H,"")</f>
        <v>ZTE</v>
      </c>
      <c r="I68" s="52">
        <v>32.372936225315634</v>
      </c>
      <c r="J68" s="52">
        <v>27.540622418066651</v>
      </c>
      <c r="K68" s="52">
        <v>0</v>
      </c>
      <c r="L68" s="53">
        <v>13.868556899607057</v>
      </c>
      <c r="M68" s="54" t="s">
        <v>5374</v>
      </c>
      <c r="N68" s="55"/>
      <c r="O68" s="16" t="str" cm="1">
        <f t="array" ref="O68">IFERROR(_xlfn.IFS(
Q68="MPR ISSUE","PDH",
Q68="BSS Hardware Issue","BSS",
Q68="Sites strategiques, MLL, Pylone, etc.","ENVTECH",
Q68="AKTIVCO DEFAUT GE &amp; POWER Cabinet","AKTIVCO",
Q68="AKTIVCO Coupure ENEO &amp; Baisse de tension","AKTIVCO GRID ONLY",
Q68="Coupure ENEO &amp; Baisse de tension","IHS GRID ONLY",
Q68="Defaut GE &amp; POWER Cabinet","IHS",
Q68="Sharing","Partners",
Q68="SIte strategiques &amp; DataCenter","SST &amp; DC",
Q68="Exclu","Exclu",
Q68="SAT","SAT",
Q68="SPARE-ISSUE","SPARE-ISSUE",
Q68="Fiber CAmtel","TRANS_FO_CAMTEL",
Q68="Fiber AOF","Fiber AOF",
Q68="Projet OCM (HUAWEI)","TRAVAUX-HUAWEI",
Q68="Projet OCM (NOKIA)","TRAVAUX-NOKIA",
Q68="ACCESS-ISSUE","ACCESS-ISSUE",
Q68="Projet OCM (ZTE, NOKIA, autres projets)","TRAVAUX OCM",
Q68="No root CAuse","No root cause",
Q68="ODU HS","PDH",
Q68="IP &amp; VLAN","PDH",
Q68="Warehouse HUAWEI","SPARE-ISSUE",
Q68="SPARE-HS","SPARE-ISSUE",
Q68="Power Telco","BSS"
),"")</f>
        <v>ACCESS-ISSUE</v>
      </c>
      <c r="P68" s="22" t="str" cm="1">
        <f t="array" ref="P68">IFERROR(_xlfn.IFS(
Q68="MPR ISSUE","TX ISSUE",
Q68="BSS Hardware Issue","RAN ISSUE",
Q68="Sites strategiques, MLL, Pylone, etc.","ENVTECH",
Q68="AKTIVCO DEFAUT GE &amp; POWER Cabinet","POWER ISSUE",
Q68="AKTIVCO Coupure ENEO &amp; Baisse de tension","POWER ISSUE",
Q68="Coupure ENEO &amp; Baisse de tension","POWER ISSUE",
Q68="Defaut GE &amp; POWER Cabinet","POWER ISSUE",
Q68="Sharing","POWER ISSUE",
Q68="SIte strategiques &amp; DataCenter","POWER ISSUE",
Q68="Exclu","Exclu",
Q68="SAT","TX ISSUE",
Q68="SPARE-ISSUE","SPARE-ISSUE",
Q68="Fiber CAmtel","TX ISSUE",
Q68="Fiber AOF","TX ISSUE",
Q68="Projet OCM (HUAWEI)","TRAVAUX-HUAWEI",
Q68="Projet OCM (NOKIA)","TRAVAUX -NOKIA",
Q68="ACCESS-ISSUE","ACCESS-ISSUE",
Q68="Projet OCM (ZTE, NOKIA, autres projets)","TRAVAUX OCM",
Q68="No root CAuse","No root cause",
Q68="ODU HS","TX ISSUE",
Q68="IP &amp; VLAN","TX ISSUE",
Q68="Warehouse HUAWEI","SPARE-ISSUE",
Q68="SPARE-HS","SPARE-ISSUE",
Q68="Power Telco","RAN ISSUE"
),"")</f>
        <v>ACCESS-ISSUE</v>
      </c>
      <c r="Q68" s="48" t="s">
        <v>27</v>
      </c>
      <c r="R68" s="23" t="str" cm="1">
        <f t="array" ref="R68">IFERROR(_xlfn.IFS(
Q68="MPR ISSUE","ACTIVE",
Q68="BSS Hardware Issue","ACTIVE",
Q68="Sites strategiques, MLL, Pylone, etc.","PASSIVE",
Q68="AKTIVCO DEFAUT GE &amp; POWER Cabinet","PASSIVE",
Q68="AKTIVCO Coupure ENEO &amp; Baisse de tension","PASSIVE",
Q68="Coupure ENEO &amp; Baisse de tension","PASSIVE",
Q68="Defaut GE &amp; POWER Cabinet","PASSIVE",
Q68="Sharing","PASSIVE",
Q68="SIte strategiques &amp; DataCenter","PASSIVE",
Q68="Exclu","Exclu",
Q68="SAT","ACTIVE",
Q68="SPARE-ISSUE","SPARE-ISSUE",
Q68="Fiber CAmtel","ACTIVE",
Q68="Fiber AOF","ACTIVE",
Q68="Projet OCM (HUAWEI)","PLANNED WORKS",
Q68="Projet OCM (NOKIA)","PLANNED WORKS",
Q68="ACCESS-ISSUE","ACCESS-ISSUE",
Q68="Projet OCM (ZTE, NOKIA, autres projets)","PLANNED WORKS",
Q68="No root CAuse","No root cause",
Q68="ODU HS","ACTIVE",
Q68="IP &amp; VLAN","ACTIVE",
Q68="Warehouse HUAWEI","SPARE-ISSUE",
Q68="SPARE-HS","SPARE-ISSUE",
Q68="Power Telco","ACTIVE"
),"")</f>
        <v>ACCESS-ISSUE</v>
      </c>
      <c r="S68" s="56" t="s">
        <v>5997</v>
      </c>
      <c r="T68" s="7" t="s">
        <v>5529</v>
      </c>
      <c r="U68" s="7" t="s">
        <v>6120</v>
      </c>
      <c r="V68" s="57" t="s">
        <v>17</v>
      </c>
      <c r="W68" s="57" t="s">
        <v>17</v>
      </c>
      <c r="X68" s="57" t="s">
        <v>17</v>
      </c>
      <c r="Y68" s="57" t="s">
        <v>17</v>
      </c>
      <c r="Z68" s="57" t="s">
        <v>17</v>
      </c>
      <c r="AA68" s="57" t="s">
        <v>17</v>
      </c>
      <c r="AB68" s="57"/>
      <c r="AC68" s="57" t="s">
        <v>17</v>
      </c>
      <c r="AD68" s="57" t="s">
        <v>17</v>
      </c>
      <c r="AE68" s="57" t="s">
        <v>17</v>
      </c>
      <c r="AF68" s="57" t="s">
        <v>17</v>
      </c>
      <c r="AG68" s="57" t="s">
        <v>17</v>
      </c>
      <c r="AH68" s="57" t="s">
        <v>17</v>
      </c>
      <c r="AI68" s="57" t="s">
        <v>5529</v>
      </c>
      <c r="AJ68" s="57" t="s">
        <v>5529</v>
      </c>
      <c r="AK68" s="57" t="s">
        <v>5529</v>
      </c>
      <c r="AL68" s="57" t="s">
        <v>17</v>
      </c>
      <c r="AM68" s="15"/>
      <c r="AN68" s="15"/>
      <c r="AO68" s="15"/>
      <c r="AP68" s="15"/>
    </row>
    <row r="69" spans="1:42" s="14" customFormat="1" x14ac:dyDescent="0.35">
      <c r="A69" s="1" t="s">
        <v>30</v>
      </c>
      <c r="B69" s="1" t="s">
        <v>31</v>
      </c>
      <c r="C69" s="3"/>
      <c r="D69" s="1" t="s">
        <v>23</v>
      </c>
      <c r="E69" s="1" t="s">
        <v>32</v>
      </c>
      <c r="F69" s="3" t="s">
        <v>33</v>
      </c>
      <c r="G69" s="1" t="s">
        <v>34</v>
      </c>
      <c r="H69" s="51" t="str">
        <f>_xlfn.XLOOKUP(B69,'[1]Nur des jours'!$B:$B,'[1]Nur des jours'!$H:$H,"")</f>
        <v>ZTE</v>
      </c>
      <c r="I69" s="52">
        <v>32.372936225315634</v>
      </c>
      <c r="J69" s="52">
        <v>27.540622418066651</v>
      </c>
      <c r="K69" s="52">
        <v>0</v>
      </c>
      <c r="L69" s="53">
        <v>13.868556899607057</v>
      </c>
      <c r="M69" s="54" t="s">
        <v>5374</v>
      </c>
      <c r="N69" s="55"/>
      <c r="O69" s="16" t="str" cm="1">
        <f t="array" ref="O69">IFERROR(_xlfn.IFS(
Q69="MPR ISSUE","PDH",
Q69="BSS Hardware Issue","BSS",
Q69="Sites strategiques, MLL, Pylone, etc.","ENVTECH",
Q69="AKTIVCO DEFAUT GE &amp; POWER Cabinet","AKTIVCO",
Q69="AKTIVCO Coupure ENEO &amp; Baisse de tension","AKTIVCO GRID ONLY",
Q69="Coupure ENEO &amp; Baisse de tension","IHS GRID ONLY",
Q69="Defaut GE &amp; POWER Cabinet","IHS",
Q69="Sharing","Partners",
Q69="SIte strategiques &amp; DataCenter","SST &amp; DC",
Q69="Exclu","Exclu",
Q69="SAT","SAT",
Q69="SPARE-ISSUE","SPARE-ISSUE",
Q69="Fiber CAmtel","TRANS_FO_CAMTEL",
Q69="Fiber AOF","Fiber AOF",
Q69="Projet OCM (HUAWEI)","TRAVAUX-HUAWEI",
Q69="Projet OCM (NOKIA)","TRAVAUX-NOKIA",
Q69="ACCESS-ISSUE","ACCESS-ISSUE",
Q69="Projet OCM (ZTE, NOKIA, autres projets)","TRAVAUX OCM",
Q69="No root CAuse","No root cause",
Q69="ODU HS","PDH",
Q69="IP &amp; VLAN","PDH",
Q69="Warehouse HUAWEI","SPARE-ISSUE",
Q69="SPARE-HS","SPARE-ISSUE",
Q69="Power Telco","BSS"
),"")</f>
        <v>AKTIVCO GRID ONLY</v>
      </c>
      <c r="P69" s="22" t="str" cm="1">
        <f t="array" ref="P69">IFERROR(_xlfn.IFS(
Q69="MPR ISSUE","TX ISSUE",
Q69="BSS Hardware Issue","RAN ISSUE",
Q69="Sites strategiques, MLL, Pylone, etc.","ENVTECH",
Q69="AKTIVCO DEFAUT GE &amp; POWER Cabinet","POWER ISSUE",
Q69="AKTIVCO Coupure ENEO &amp; Baisse de tension","POWER ISSUE",
Q69="Coupure ENEO &amp; Baisse de tension","POWER ISSUE",
Q69="Defaut GE &amp; POWER Cabinet","POWER ISSUE",
Q69="Sharing","POWER ISSUE",
Q69="SIte strategiques &amp; DataCenter","POWER ISSUE",
Q69="Exclu","Exclu",
Q69="SAT","TX ISSUE",
Q69="SPARE-ISSUE","SPARE-ISSUE",
Q69="Fiber CAmtel","TX ISSUE",
Q69="Fiber AOF","TX ISSUE",
Q69="Projet OCM (HUAWEI)","TRAVAUX-HUAWEI",
Q69="Projet OCM (NOKIA)","TRAVAUX -NOKIA",
Q69="ACCESS-ISSUE","ACCESS-ISSUE",
Q69="Projet OCM (ZTE, NOKIA, autres projets)","TRAVAUX OCM",
Q69="No root CAuse","No root cause",
Q69="ODU HS","TX ISSUE",
Q69="IP &amp; VLAN","TX ISSUE",
Q69="Warehouse HUAWEI","SPARE-ISSUE",
Q69="SPARE-HS","SPARE-ISSUE",
Q69="Power Telco","RAN ISSUE"
),"")</f>
        <v>POWER ISSUE</v>
      </c>
      <c r="Q69" s="48" t="s">
        <v>5335</v>
      </c>
      <c r="R69" s="23" t="str" cm="1">
        <f t="array" ref="R69">IFERROR(_xlfn.IFS(
Q69="MPR ISSUE","ACTIVE",
Q69="BSS Hardware Issue","ACTIVE",
Q69="Sites strategiques, MLL, Pylone, etc.","PASSIVE",
Q69="AKTIVCO DEFAUT GE &amp; POWER Cabinet","PASSIVE",
Q69="AKTIVCO Coupure ENEO &amp; Baisse de tension","PASSIVE",
Q69="Coupure ENEO &amp; Baisse de tension","PASSIVE",
Q69="Defaut GE &amp; POWER Cabinet","PASSIVE",
Q69="Sharing","PASSIVE",
Q69="SIte strategiques &amp; DataCenter","PASSIVE",
Q69="Exclu","Exclu",
Q69="SAT","ACTIVE",
Q69="SPARE-ISSUE","SPARE-ISSUE",
Q69="Fiber CAmtel","ACTIVE",
Q69="Fiber AOF","ACTIVE",
Q69="Projet OCM (HUAWEI)","PLANNED WORKS",
Q69="Projet OCM (NOKIA)","PLANNED WORKS",
Q69="ACCESS-ISSUE","ACCESS-ISSUE",
Q69="Projet OCM (ZTE, NOKIA, autres projets)","PLANNED WORKS",
Q69="No root CAuse","No root cause",
Q69="ODU HS","ACTIVE",
Q69="IP &amp; VLAN","ACTIVE",
Q69="Warehouse HUAWEI","SPARE-ISSUE",
Q69="SPARE-HS","SPARE-ISSUE",
Q69="Power Telco","ACTIVE"
),"")</f>
        <v>PASSIVE</v>
      </c>
      <c r="S69" s="56" t="s">
        <v>5998</v>
      </c>
      <c r="T69" s="7" t="s">
        <v>5736</v>
      </c>
      <c r="U69" s="7" t="s">
        <v>6121</v>
      </c>
      <c r="V69" s="57"/>
      <c r="W69" s="57"/>
      <c r="X69" s="57" t="s">
        <v>5530</v>
      </c>
      <c r="Y69" s="57" t="s">
        <v>17</v>
      </c>
      <c r="Z69" s="57" t="s">
        <v>5530</v>
      </c>
      <c r="AA69" s="57" t="s">
        <v>5530</v>
      </c>
      <c r="AB69" s="57"/>
      <c r="AC69" s="57" t="s">
        <v>17</v>
      </c>
      <c r="AD69" s="57" t="s">
        <v>17</v>
      </c>
      <c r="AE69" s="57" t="s">
        <v>17</v>
      </c>
      <c r="AF69" s="57" t="s">
        <v>17</v>
      </c>
      <c r="AG69" s="57" t="s">
        <v>17</v>
      </c>
      <c r="AH69" s="57" t="s">
        <v>17</v>
      </c>
      <c r="AI69" s="57" t="s">
        <v>5736</v>
      </c>
      <c r="AJ69" s="57" t="s">
        <v>5736</v>
      </c>
      <c r="AK69" s="57" t="s">
        <v>5736</v>
      </c>
      <c r="AL69" s="57" t="s">
        <v>17</v>
      </c>
      <c r="AM69" s="15"/>
      <c r="AN69" s="15"/>
      <c r="AO69" s="15"/>
      <c r="AP69" s="15"/>
    </row>
    <row r="70" spans="1:42" s="14" customFormat="1" x14ac:dyDescent="0.35">
      <c r="A70" s="1" t="s">
        <v>63</v>
      </c>
      <c r="B70" s="1" t="s">
        <v>64</v>
      </c>
      <c r="C70" s="3"/>
      <c r="D70" s="1" t="s">
        <v>20</v>
      </c>
      <c r="E70" s="1"/>
      <c r="F70" s="3" t="s">
        <v>14</v>
      </c>
      <c r="G70" s="1" t="s">
        <v>65</v>
      </c>
      <c r="H70" s="59" t="str">
        <f>_xlfn.XLOOKUP(B70,'[1]Nur des jours'!$B:$B,'[1]Nur des jours'!$H:$H,"")</f>
        <v>Huawei</v>
      </c>
      <c r="I70" s="52">
        <v>32.371062791506304</v>
      </c>
      <c r="J70" s="52">
        <v>27.523090771851443</v>
      </c>
      <c r="K70" s="52">
        <v>0</v>
      </c>
      <c r="L70" s="53">
        <v>13.862403797587557</v>
      </c>
      <c r="M70" s="54" t="s">
        <v>5374</v>
      </c>
      <c r="N70" s="55"/>
      <c r="O70" s="16" t="str" cm="1">
        <f t="array" ref="O70">IFERROR(_xlfn.IFS(
Q70="MPR ISSUE","PDH",
Q70="BSS Hardware Issue","BSS",
Q70="Sites strategiques, MLL, Pylone, etc.","ENVTECH",
Q70="AKTIVCO DEFAUT GE &amp; POWER Cabinet","AKTIVCO",
Q70="AKTIVCO Coupure ENEO &amp; Baisse de tension","AKTIVCO GRID ONLY",
Q70="Coupure ENEO &amp; Baisse de tension","IHS GRID ONLY",
Q70="Defaut GE &amp; POWER Cabinet","IHS",
Q70="Sharing","Partners",
Q70="SIte strategiques &amp; DataCenter","SST &amp; DC",
Q70="Exclu","Exclu",
Q70="SAT","SAT",
Q70="SPARE-ISSUE","SPARE-ISSUE",
Q70="Fiber CAmtel","TRANS_FO_CAMTEL",
Q70="Fiber AOF","Fiber AOF",
Q70="Projet OCM (HUAWEI)","TRAVAUX-HUAWEI",
Q70="Projet OCM (NOKIA)","TRAVAUX-NOKIA",
Q70="ACCESS-ISSUE","ACCESS-ISSUE",
Q70="Projet OCM (ZTE, NOKIA, autres projets)","TRAVAUX OCM",
Q70="No root CAuse","No root cause",
Q70="ODU HS","PDH",
Q70="IP &amp; VLAN","PDH",
Q70="Warehouse HUAWEI","SPARE-ISSUE",
Q70="SPARE-HS","SPARE-ISSUE",
Q70="Power Telco","BSS"
),"")</f>
        <v>Partners</v>
      </c>
      <c r="P70" s="22" t="str" cm="1">
        <f t="array" ref="P70">IFERROR(_xlfn.IFS(
Q70="MPR ISSUE","TX ISSUE",
Q70="BSS Hardware Issue","RAN ISSUE",
Q70="Sites strategiques, MLL, Pylone, etc.","ENVTECH",
Q70="AKTIVCO DEFAUT GE &amp; POWER Cabinet","POWER ISSUE",
Q70="AKTIVCO Coupure ENEO &amp; Baisse de tension","POWER ISSUE",
Q70="Coupure ENEO &amp; Baisse de tension","POWER ISSUE",
Q70="Defaut GE &amp; POWER Cabinet","POWER ISSUE",
Q70="Sharing","POWER ISSUE",
Q70="SIte strategiques &amp; DataCenter","POWER ISSUE",
Q70="Exclu","Exclu",
Q70="SAT","TX ISSUE",
Q70="SPARE-ISSUE","SPARE-ISSUE",
Q70="Fiber CAmtel","TX ISSUE",
Q70="Fiber AOF","TX ISSUE",
Q70="Projet OCM (HUAWEI)","TRAVAUX-HUAWEI",
Q70="Projet OCM (NOKIA)","TRAVAUX -NOKIA",
Q70="ACCESS-ISSUE","ACCESS-ISSUE",
Q70="Projet OCM (ZTE, NOKIA, autres projets)","TRAVAUX OCM",
Q70="No root CAuse","No root cause",
Q70="ODU HS","TX ISSUE",
Q70="IP &amp; VLAN","TX ISSUE",
Q70="Warehouse HUAWEI","SPARE-ISSUE",
Q70="SPARE-HS","SPARE-ISSUE",
Q70="Power Telco","RAN ISSUE"
),"")</f>
        <v>POWER ISSUE</v>
      </c>
      <c r="Q70" s="48" t="s">
        <v>5339</v>
      </c>
      <c r="R70" s="23" t="str" cm="1">
        <f t="array" ref="R70">IFERROR(_xlfn.IFS(
Q70="MPR ISSUE","ACTIVE",
Q70="BSS Hardware Issue","ACTIVE",
Q70="Sites strategiques, MLL, Pylone, etc.","PASSIVE",
Q70="AKTIVCO DEFAUT GE &amp; POWER Cabinet","PASSIVE",
Q70="AKTIVCO Coupure ENEO &amp; Baisse de tension","PASSIVE",
Q70="Coupure ENEO &amp; Baisse de tension","PASSIVE",
Q70="Defaut GE &amp; POWER Cabinet","PASSIVE",
Q70="Sharing","PASSIVE",
Q70="SIte strategiques &amp; DataCenter","PASSIVE",
Q70="Exclu","Exclu",
Q70="SAT","ACTIVE",
Q70="SPARE-ISSUE","SPARE-ISSUE",
Q70="Fiber CAmtel","ACTIVE",
Q70="Fiber AOF","ACTIVE",
Q70="Projet OCM (HUAWEI)","PLANNED WORKS",
Q70="Projet OCM (NOKIA)","PLANNED WORKS",
Q70="ACCESS-ISSUE","ACCESS-ISSUE",
Q70="Projet OCM (ZTE, NOKIA, autres projets)","PLANNED WORKS",
Q70="No root CAuse","No root cause",
Q70="ODU HS","ACTIVE",
Q70="IP &amp; VLAN","ACTIVE",
Q70="Warehouse HUAWEI","SPARE-ISSUE",
Q70="SPARE-HS","SPARE-ISSUE",
Q70="Power Telco","ACTIVE"
),"")</f>
        <v>PASSIVE</v>
      </c>
      <c r="S70" s="56" t="s">
        <v>5978</v>
      </c>
      <c r="T70" s="7" t="s">
        <v>5531</v>
      </c>
      <c r="U70" s="7" t="s">
        <v>6122</v>
      </c>
      <c r="V70" s="57" t="s">
        <v>17</v>
      </c>
      <c r="W70" s="57" t="s">
        <v>17</v>
      </c>
      <c r="X70" s="57" t="s">
        <v>17</v>
      </c>
      <c r="Y70" s="57" t="s">
        <v>17</v>
      </c>
      <c r="Z70" s="57" t="s">
        <v>17</v>
      </c>
      <c r="AA70" s="57" t="s">
        <v>17</v>
      </c>
      <c r="AB70" s="57"/>
      <c r="AC70" s="57" t="s">
        <v>17</v>
      </c>
      <c r="AD70" s="57" t="s">
        <v>17</v>
      </c>
      <c r="AE70" s="57" t="s">
        <v>17</v>
      </c>
      <c r="AF70" s="57" t="s">
        <v>17</v>
      </c>
      <c r="AG70" s="57" t="s">
        <v>17</v>
      </c>
      <c r="AH70" s="57" t="s">
        <v>17</v>
      </c>
      <c r="AI70" s="57" t="s">
        <v>5531</v>
      </c>
      <c r="AJ70" s="57" t="s">
        <v>5531</v>
      </c>
      <c r="AK70" s="57" t="s">
        <v>5531</v>
      </c>
      <c r="AL70" s="57" t="s">
        <v>5727</v>
      </c>
      <c r="AM70" s="15"/>
      <c r="AN70" s="15"/>
      <c r="AO70" s="15"/>
      <c r="AP70" s="15"/>
    </row>
    <row r="71" spans="1:42" s="14" customFormat="1" x14ac:dyDescent="0.35">
      <c r="A71" s="1" t="s">
        <v>2115</v>
      </c>
      <c r="B71" s="1" t="s">
        <v>2116</v>
      </c>
      <c r="C71" s="3"/>
      <c r="D71" s="1" t="s">
        <v>12</v>
      </c>
      <c r="E71" s="1" t="s">
        <v>147</v>
      </c>
      <c r="F71" s="3" t="s">
        <v>33</v>
      </c>
      <c r="G71" s="1" t="s">
        <v>34</v>
      </c>
      <c r="H71" s="51" t="str">
        <f>_xlfn.XLOOKUP(B71,'[1]Nur des jours'!$B:$B,'[1]Nur des jours'!$H:$H,"")</f>
        <v>ZTE</v>
      </c>
      <c r="I71" s="52">
        <v>6.5135546682973029</v>
      </c>
      <c r="J71" s="52">
        <v>5.6413649948488835</v>
      </c>
      <c r="K71" s="52">
        <v>19.401502516049529</v>
      </c>
      <c r="L71" s="53">
        <v>12.941667879451993</v>
      </c>
      <c r="M71" s="54" t="s">
        <v>5374</v>
      </c>
      <c r="N71" s="55"/>
      <c r="O71" s="16" t="str" cm="1">
        <f t="array" ref="O71">IFERROR(_xlfn.IFS(
Q71="MPR ISSUE","PDH",
Q71="BSS Hardware Issue","BSS",
Q71="Sites strategiques, MLL, Pylone, etc.","ENVTECH",
Q71="AKTIVCO DEFAUT GE &amp; POWER Cabinet","AKTIVCO",
Q71="AKTIVCO Coupure ENEO &amp; Baisse de tension","AKTIVCO GRID ONLY",
Q71="Coupure ENEO &amp; Baisse de tension","IHS GRID ONLY",
Q71="Defaut GE &amp; POWER Cabinet","IHS",
Q71="Sharing","Partners",
Q71="SIte strategiques &amp; DataCenter","SST &amp; DC",
Q71="Exclu","Exclu",
Q71="SAT","SAT",
Q71="SPARE-ISSUE","SPARE-ISSUE",
Q71="Fiber CAmtel","TRANS_FO_CAMTEL",
Q71="Fiber AOF","Fiber AOF",
Q71="Projet OCM (HUAWEI)","TRAVAUX-HUAWEI",
Q71="Projet OCM (NOKIA)","TRAVAUX-NOKIA",
Q71="ACCESS-ISSUE","ACCESS-ISSUE",
Q71="Projet OCM (ZTE, NOKIA, autres projets)","TRAVAUX OCM",
Q71="No root CAuse","No root cause",
Q71="ODU HS","PDH",
Q71="IP &amp; VLAN","PDH",
Q71="Warehouse HUAWEI","SPARE-ISSUE",
Q71="SPARE-HS","SPARE-ISSUE",
Q71="Power Telco","BSS"
),"")</f>
        <v>ACCESS-ISSUE</v>
      </c>
      <c r="P71" s="22" t="str" cm="1">
        <f t="array" ref="P71">IFERROR(_xlfn.IFS(
Q71="MPR ISSUE","TX ISSUE",
Q71="BSS Hardware Issue","RAN ISSUE",
Q71="Sites strategiques, MLL, Pylone, etc.","ENVTECH",
Q71="AKTIVCO DEFAUT GE &amp; POWER Cabinet","POWER ISSUE",
Q71="AKTIVCO Coupure ENEO &amp; Baisse de tension","POWER ISSUE",
Q71="Coupure ENEO &amp; Baisse de tension","POWER ISSUE",
Q71="Defaut GE &amp; POWER Cabinet","POWER ISSUE",
Q71="Sharing","POWER ISSUE",
Q71="SIte strategiques &amp; DataCenter","POWER ISSUE",
Q71="Exclu","Exclu",
Q71="SAT","TX ISSUE",
Q71="SPARE-ISSUE","SPARE-ISSUE",
Q71="Fiber CAmtel","TX ISSUE",
Q71="Fiber AOF","TX ISSUE",
Q71="Projet OCM (HUAWEI)","TRAVAUX-HUAWEI",
Q71="Projet OCM (NOKIA)","TRAVAUX -NOKIA",
Q71="ACCESS-ISSUE","ACCESS-ISSUE",
Q71="Projet OCM (ZTE, NOKIA, autres projets)","TRAVAUX OCM",
Q71="No root CAuse","No root cause",
Q71="ODU HS","TX ISSUE",
Q71="IP &amp; VLAN","TX ISSUE",
Q71="Warehouse HUAWEI","SPARE-ISSUE",
Q71="SPARE-HS","SPARE-ISSUE",
Q71="Power Telco","RAN ISSUE"
),"")</f>
        <v>ACCESS-ISSUE</v>
      </c>
      <c r="Q71" s="48" t="s">
        <v>27</v>
      </c>
      <c r="R71" s="23" t="str" cm="1">
        <f t="array" ref="R71">IFERROR(_xlfn.IFS(
Q71="MPR ISSUE","ACTIVE",
Q71="BSS Hardware Issue","ACTIVE",
Q71="Sites strategiques, MLL, Pylone, etc.","PASSIVE",
Q71="AKTIVCO DEFAUT GE &amp; POWER Cabinet","PASSIVE",
Q71="AKTIVCO Coupure ENEO &amp; Baisse de tension","PASSIVE",
Q71="Coupure ENEO &amp; Baisse de tension","PASSIVE",
Q71="Defaut GE &amp; POWER Cabinet","PASSIVE",
Q71="Sharing","PASSIVE",
Q71="SIte strategiques &amp; DataCenter","PASSIVE",
Q71="Exclu","Exclu",
Q71="SAT","ACTIVE",
Q71="SPARE-ISSUE","SPARE-ISSUE",
Q71="Fiber CAmtel","ACTIVE",
Q71="Fiber AOF","ACTIVE",
Q71="Projet OCM (HUAWEI)","PLANNED WORKS",
Q71="Projet OCM (NOKIA)","PLANNED WORKS",
Q71="ACCESS-ISSUE","ACCESS-ISSUE",
Q71="Projet OCM (ZTE, NOKIA, autres projets)","PLANNED WORKS",
Q71="No root CAuse","No root cause",
Q71="ODU HS","ACTIVE",
Q71="IP &amp; VLAN","ACTIVE",
Q71="Warehouse HUAWEI","SPARE-ISSUE",
Q71="SPARE-HS","SPARE-ISSUE",
Q71="Power Telco","ACTIVE"
),"")</f>
        <v>ACCESS-ISSUE</v>
      </c>
      <c r="S71" s="56" t="s">
        <v>5608</v>
      </c>
      <c r="T71" s="7" t="s">
        <v>6087</v>
      </c>
      <c r="U71" s="7"/>
      <c r="V71" s="57" t="s">
        <v>17</v>
      </c>
      <c r="W71" s="57" t="s">
        <v>17</v>
      </c>
      <c r="X71" s="57" t="s">
        <v>17</v>
      </c>
      <c r="Y71" s="57" t="s">
        <v>17</v>
      </c>
      <c r="Z71" s="57" t="s">
        <v>17</v>
      </c>
      <c r="AA71" s="57" t="s">
        <v>17</v>
      </c>
      <c r="AB71" s="57"/>
      <c r="AC71" s="57" t="s">
        <v>17</v>
      </c>
      <c r="AD71" s="57" t="s">
        <v>17</v>
      </c>
      <c r="AE71" s="57" t="s">
        <v>17</v>
      </c>
      <c r="AF71" s="57" t="s">
        <v>17</v>
      </c>
      <c r="AG71" s="57" t="s">
        <v>17</v>
      </c>
      <c r="AH71" s="57" t="s">
        <v>17</v>
      </c>
      <c r="AI71" s="57" t="s">
        <v>17</v>
      </c>
      <c r="AJ71" s="57" t="s">
        <v>17</v>
      </c>
      <c r="AK71" s="57" t="s">
        <v>17</v>
      </c>
      <c r="AL71" s="57" t="s">
        <v>5608</v>
      </c>
      <c r="AM71" s="15"/>
      <c r="AN71" s="15"/>
      <c r="AO71" s="15"/>
      <c r="AP71" s="15"/>
    </row>
    <row r="72" spans="1:42" s="14" customFormat="1" x14ac:dyDescent="0.35">
      <c r="A72" s="1" t="s">
        <v>908</v>
      </c>
      <c r="B72" s="1" t="s">
        <v>909</v>
      </c>
      <c r="C72" s="3"/>
      <c r="D72" s="1" t="s">
        <v>23</v>
      </c>
      <c r="E72" s="1" t="s">
        <v>24</v>
      </c>
      <c r="F72" s="3" t="s">
        <v>25</v>
      </c>
      <c r="G72" s="1" t="s">
        <v>26</v>
      </c>
      <c r="H72" s="59" t="str">
        <f>_xlfn.XLOOKUP(B72,'[1]Nur des jours'!$B:$B,'[1]Nur des jours'!$H:$H,"")</f>
        <v>Huawei</v>
      </c>
      <c r="I72" s="52">
        <v>14.96623822484403</v>
      </c>
      <c r="J72" s="52">
        <v>25.917935745347847</v>
      </c>
      <c r="K72" s="52">
        <v>3.9332084063852282</v>
      </c>
      <c r="L72" s="53">
        <v>12.889250584277168</v>
      </c>
      <c r="M72" s="54" t="s">
        <v>5374</v>
      </c>
      <c r="N72" s="55"/>
      <c r="O72" s="16" t="str" cm="1">
        <f t="array" ref="O72">IFERROR(_xlfn.IFS(
Q72="MPR ISSUE","PDH",
Q72="BSS Hardware Issue","BSS",
Q72="Sites strategiques, MLL, Pylone, etc.","ENVTECH",
Q72="AKTIVCO DEFAUT GE &amp; POWER Cabinet","AKTIVCO",
Q72="AKTIVCO Coupure ENEO &amp; Baisse de tension","AKTIVCO GRID ONLY",
Q72="Coupure ENEO &amp; Baisse de tension","IHS GRID ONLY",
Q72="Defaut GE &amp; POWER Cabinet","IHS",
Q72="Sharing","Partners",
Q72="SIte strategiques &amp; DataCenter","SST &amp; DC",
Q72="Exclu","Exclu",
Q72="SAT","SAT",
Q72="SPARE-ISSUE","SPARE-ISSUE",
Q72="Fiber CAmtel","TRANS_FO_CAMTEL",
Q72="Fiber AOF","Fiber AOF",
Q72="Projet OCM (HUAWEI)","TRAVAUX-HUAWEI",
Q72="Projet OCM (NOKIA)","TRAVAUX-NOKIA",
Q72="ACCESS-ISSUE","ACCESS-ISSUE",
Q72="Projet OCM (ZTE, NOKIA, autres projets)","TRAVAUX OCM",
Q72="No root CAuse","No root cause",
Q72="ODU HS","PDH",
Q72="IP &amp; VLAN","PDH",
Q72="Warehouse HUAWEI","SPARE-ISSUE",
Q72="SPARE-HS","SPARE-ISSUE",
Q72="Power Telco","BSS"
),"")</f>
        <v>No root cause</v>
      </c>
      <c r="P72" s="22" t="str" cm="1">
        <f t="array" ref="P72">IFERROR(_xlfn.IFS(
Q72="MPR ISSUE","TX ISSUE",
Q72="BSS Hardware Issue","RAN ISSUE",
Q72="Sites strategiques, MLL, Pylone, etc.","ENVTECH",
Q72="AKTIVCO DEFAUT GE &amp; POWER Cabinet","POWER ISSUE",
Q72="AKTIVCO Coupure ENEO &amp; Baisse de tension","POWER ISSUE",
Q72="Coupure ENEO &amp; Baisse de tension","POWER ISSUE",
Q72="Defaut GE &amp; POWER Cabinet","POWER ISSUE",
Q72="Sharing","POWER ISSUE",
Q72="SIte strategiques &amp; DataCenter","POWER ISSUE",
Q72="Exclu","Exclu",
Q72="SAT","TX ISSUE",
Q72="SPARE-ISSUE","SPARE-ISSUE",
Q72="Fiber CAmtel","TX ISSUE",
Q72="Fiber AOF","TX ISSUE",
Q72="Projet OCM (HUAWEI)","TRAVAUX-HUAWEI",
Q72="Projet OCM (NOKIA)","TRAVAUX -NOKIA",
Q72="ACCESS-ISSUE","ACCESS-ISSUE",
Q72="Projet OCM (ZTE, NOKIA, autres projets)","TRAVAUX OCM",
Q72="No root CAuse","No root cause",
Q72="ODU HS","TX ISSUE",
Q72="IP &amp; VLAN","TX ISSUE",
Q72="Warehouse HUAWEI","SPARE-ISSUE",
Q72="SPARE-HS","SPARE-ISSUE",
Q72="Power Telco","RAN ISSUE"
),"")</f>
        <v>No root cause</v>
      </c>
      <c r="Q72" s="48" t="s">
        <v>5576</v>
      </c>
      <c r="R72" s="23" t="str" cm="1">
        <f t="array" ref="R72">IFERROR(_xlfn.IFS(
Q72="MPR ISSUE","ACTIVE",
Q72="BSS Hardware Issue","ACTIVE",
Q72="Sites strategiques, MLL, Pylone, etc.","PASSIVE",
Q72="AKTIVCO DEFAUT GE &amp; POWER Cabinet","PASSIVE",
Q72="AKTIVCO Coupure ENEO &amp; Baisse de tension","PASSIVE",
Q72="Coupure ENEO &amp; Baisse de tension","PASSIVE",
Q72="Defaut GE &amp; POWER Cabinet","PASSIVE",
Q72="Sharing","PASSIVE",
Q72="SIte strategiques &amp; DataCenter","PASSIVE",
Q72="Exclu","Exclu",
Q72="SAT","ACTIVE",
Q72="SPARE-ISSUE","SPARE-ISSUE",
Q72="Fiber CAmtel","ACTIVE",
Q72="Fiber AOF","ACTIVE",
Q72="Projet OCM (HUAWEI)","PLANNED WORKS",
Q72="Projet OCM (NOKIA)","PLANNED WORKS",
Q72="ACCESS-ISSUE","ACCESS-ISSUE",
Q72="Projet OCM (ZTE, NOKIA, autres projets)","PLANNED WORKS",
Q72="No root CAuse","No root cause",
Q72="ODU HS","ACTIVE",
Q72="IP &amp; VLAN","ACTIVE",
Q72="Warehouse HUAWEI","SPARE-ISSUE",
Q72="SPARE-HS","SPARE-ISSUE",
Q72="Power Telco","ACTIVE"
),"")</f>
        <v>No root cause</v>
      </c>
      <c r="S72" s="56" t="s">
        <v>5520</v>
      </c>
      <c r="T72" s="7" t="s">
        <v>5520</v>
      </c>
      <c r="U72" s="7"/>
      <c r="V72" s="57" t="s">
        <v>17</v>
      </c>
      <c r="W72" s="57" t="s">
        <v>17</v>
      </c>
      <c r="X72" s="57" t="s">
        <v>17</v>
      </c>
      <c r="Y72" s="57" t="s">
        <v>17</v>
      </c>
      <c r="Z72" s="57" t="s">
        <v>17</v>
      </c>
      <c r="AA72" s="57" t="s">
        <v>17</v>
      </c>
      <c r="AB72" s="57"/>
      <c r="AC72" s="57" t="s">
        <v>17</v>
      </c>
      <c r="AD72" s="57" t="s">
        <v>17</v>
      </c>
      <c r="AE72" s="57" t="s">
        <v>17</v>
      </c>
      <c r="AF72" s="57" t="s">
        <v>17</v>
      </c>
      <c r="AG72" s="57" t="s">
        <v>17</v>
      </c>
      <c r="AH72" s="57" t="s">
        <v>17</v>
      </c>
      <c r="AI72" s="57" t="s">
        <v>5520</v>
      </c>
      <c r="AJ72" s="57" t="s">
        <v>17</v>
      </c>
      <c r="AK72" s="57" t="s">
        <v>17</v>
      </c>
      <c r="AL72" s="57" t="s">
        <v>17</v>
      </c>
      <c r="AM72" s="15"/>
      <c r="AN72" s="15"/>
      <c r="AO72" s="15"/>
      <c r="AP72" s="15"/>
    </row>
    <row r="73" spans="1:42" s="14" customFormat="1" x14ac:dyDescent="0.35">
      <c r="A73" s="1" t="s">
        <v>747</v>
      </c>
      <c r="B73" s="1" t="s">
        <v>748</v>
      </c>
      <c r="C73" s="3"/>
      <c r="D73" s="1" t="s">
        <v>12</v>
      </c>
      <c r="E73" s="1" t="s">
        <v>147</v>
      </c>
      <c r="F73" s="3" t="s">
        <v>39</v>
      </c>
      <c r="G73" s="1" t="s">
        <v>40</v>
      </c>
      <c r="H73" s="51" t="str">
        <f>_xlfn.XLOOKUP(B73,'[1]Nur des jours'!$B:$B,'[1]Nur des jours'!$H:$H,"")</f>
        <v>ZTE</v>
      </c>
      <c r="I73" s="52">
        <v>12.829524517503369</v>
      </c>
      <c r="J73" s="52">
        <v>10.93560339463672</v>
      </c>
      <c r="K73" s="52">
        <v>14.107428967292451</v>
      </c>
      <c r="L73" s="53">
        <v>12.86012590138486</v>
      </c>
      <c r="M73" s="54" t="s">
        <v>5374</v>
      </c>
      <c r="N73" s="55"/>
      <c r="O73" s="16" t="str" cm="1">
        <f t="array" ref="O73">IFERROR(_xlfn.IFS(
Q73="MPR ISSUE","PDH",
Q73="BSS Hardware Issue","BSS",
Q73="Sites strategiques, MLL, Pylone, etc.","ENVTECH",
Q73="AKTIVCO DEFAUT GE &amp; POWER Cabinet","AKTIVCO",
Q73="AKTIVCO Coupure ENEO &amp; Baisse de tension","AKTIVCO GRID ONLY",
Q73="Coupure ENEO &amp; Baisse de tension","IHS GRID ONLY",
Q73="Defaut GE &amp; POWER Cabinet","IHS",
Q73="Sharing","Partners",
Q73="SIte strategiques &amp; DataCenter","SST &amp; DC",
Q73="Exclu","Exclu",
Q73="SAT","SAT",
Q73="SPARE-ISSUE","SPARE-ISSUE",
Q73="Fiber CAmtel","TRANS_FO_CAMTEL",
Q73="Fiber AOF","Fiber AOF",
Q73="Projet OCM (HUAWEI)","TRAVAUX-HUAWEI",
Q73="Projet OCM (NOKIA)","TRAVAUX-NOKIA",
Q73="ACCESS-ISSUE","ACCESS-ISSUE",
Q73="Projet OCM (ZTE, NOKIA, autres projets)","TRAVAUX OCM",
Q73="No root CAuse","No root cause",
Q73="ODU HS","PDH",
Q73="IP &amp; VLAN","PDH",
Q73="Warehouse HUAWEI","SPARE-ISSUE",
Q73="SPARE-HS","SPARE-ISSUE",
Q73="Power Telco","BSS"
),"")</f>
        <v>No root cause</v>
      </c>
      <c r="P73" s="22" t="str" cm="1">
        <f t="array" ref="P73">IFERROR(_xlfn.IFS(
Q73="MPR ISSUE","TX ISSUE",
Q73="BSS Hardware Issue","RAN ISSUE",
Q73="Sites strategiques, MLL, Pylone, etc.","ENVTECH",
Q73="AKTIVCO DEFAUT GE &amp; POWER Cabinet","POWER ISSUE",
Q73="AKTIVCO Coupure ENEO &amp; Baisse de tension","POWER ISSUE",
Q73="Coupure ENEO &amp; Baisse de tension","POWER ISSUE",
Q73="Defaut GE &amp; POWER Cabinet","POWER ISSUE",
Q73="Sharing","POWER ISSUE",
Q73="SIte strategiques &amp; DataCenter","POWER ISSUE",
Q73="Exclu","Exclu",
Q73="SAT","TX ISSUE",
Q73="SPARE-ISSUE","SPARE-ISSUE",
Q73="Fiber CAmtel","TX ISSUE",
Q73="Fiber AOF","TX ISSUE",
Q73="Projet OCM (HUAWEI)","TRAVAUX-HUAWEI",
Q73="Projet OCM (NOKIA)","TRAVAUX -NOKIA",
Q73="ACCESS-ISSUE","ACCESS-ISSUE",
Q73="Projet OCM (ZTE, NOKIA, autres projets)","TRAVAUX OCM",
Q73="No root CAuse","No root cause",
Q73="ODU HS","TX ISSUE",
Q73="IP &amp; VLAN","TX ISSUE",
Q73="Warehouse HUAWEI","SPARE-ISSUE",
Q73="SPARE-HS","SPARE-ISSUE",
Q73="Power Telco","RAN ISSUE"
),"")</f>
        <v>No root cause</v>
      </c>
      <c r="Q73" s="48" t="s">
        <v>5576</v>
      </c>
      <c r="R73" s="23" t="str" cm="1">
        <f t="array" ref="R73">IFERROR(_xlfn.IFS(
Q73="MPR ISSUE","ACTIVE",
Q73="BSS Hardware Issue","ACTIVE",
Q73="Sites strategiques, MLL, Pylone, etc.","PASSIVE",
Q73="AKTIVCO DEFAUT GE &amp; POWER Cabinet","PASSIVE",
Q73="AKTIVCO Coupure ENEO &amp; Baisse de tension","PASSIVE",
Q73="Coupure ENEO &amp; Baisse de tension","PASSIVE",
Q73="Defaut GE &amp; POWER Cabinet","PASSIVE",
Q73="Sharing","PASSIVE",
Q73="SIte strategiques &amp; DataCenter","PASSIVE",
Q73="Exclu","Exclu",
Q73="SAT","ACTIVE",
Q73="SPARE-ISSUE","SPARE-ISSUE",
Q73="Fiber CAmtel","ACTIVE",
Q73="Fiber AOF","ACTIVE",
Q73="Projet OCM (HUAWEI)","PLANNED WORKS",
Q73="Projet OCM (NOKIA)","PLANNED WORKS",
Q73="ACCESS-ISSUE","ACCESS-ISSUE",
Q73="Projet OCM (ZTE, NOKIA, autres projets)","PLANNED WORKS",
Q73="No root CAuse","No root cause",
Q73="ODU HS","ACTIVE",
Q73="IP &amp; VLAN","ACTIVE",
Q73="Warehouse HUAWEI","SPARE-ISSUE",
Q73="SPARE-HS","SPARE-ISSUE",
Q73="Power Telco","ACTIVE"
),"")</f>
        <v>No root cause</v>
      </c>
      <c r="S73" s="56" t="s">
        <v>5906</v>
      </c>
      <c r="T73" s="7"/>
      <c r="U73" s="7"/>
      <c r="V73" s="57"/>
      <c r="W73" s="57"/>
      <c r="X73" s="57" t="s">
        <v>5521</v>
      </c>
      <c r="Y73" s="57" t="s">
        <v>17</v>
      </c>
      <c r="Z73" s="57" t="s">
        <v>5521</v>
      </c>
      <c r="AA73" s="57"/>
      <c r="AB73" s="57"/>
      <c r="AC73" s="57" t="s">
        <v>17</v>
      </c>
      <c r="AD73" s="57" t="s">
        <v>17</v>
      </c>
      <c r="AE73" s="57" t="s">
        <v>17</v>
      </c>
      <c r="AF73" s="57" t="s">
        <v>17</v>
      </c>
      <c r="AG73" s="57" t="s">
        <v>17</v>
      </c>
      <c r="AH73" s="57" t="s">
        <v>17</v>
      </c>
      <c r="AI73" s="57" t="s">
        <v>17</v>
      </c>
      <c r="AJ73" s="57" t="s">
        <v>17</v>
      </c>
      <c r="AK73" s="57" t="s">
        <v>17</v>
      </c>
      <c r="AL73" s="57" t="s">
        <v>17</v>
      </c>
      <c r="AM73" s="15"/>
      <c r="AN73" s="15"/>
      <c r="AO73" s="15"/>
      <c r="AP73" s="15"/>
    </row>
    <row r="74" spans="1:42" s="14" customFormat="1" x14ac:dyDescent="0.35">
      <c r="A74" s="1" t="s">
        <v>49</v>
      </c>
      <c r="B74" s="1" t="s">
        <v>50</v>
      </c>
      <c r="C74" s="3"/>
      <c r="D74" s="1" t="s">
        <v>23</v>
      </c>
      <c r="E74" s="1" t="s">
        <v>32</v>
      </c>
      <c r="F74" s="3" t="s">
        <v>39</v>
      </c>
      <c r="G74" s="1" t="s">
        <v>40</v>
      </c>
      <c r="H74" s="51" t="str">
        <f>_xlfn.XLOOKUP(B74,'[1]Nur des jours'!$B:$B,'[1]Nur des jours'!$H:$H,"")</f>
        <v>ZTE</v>
      </c>
      <c r="I74" s="52">
        <v>9.9606728774744315</v>
      </c>
      <c r="J74" s="52">
        <v>8.4760728092454887</v>
      </c>
      <c r="K74" s="52">
        <v>16.379117171955954</v>
      </c>
      <c r="L74" s="53">
        <v>12.809420773728501</v>
      </c>
      <c r="M74" s="54" t="s">
        <v>5374</v>
      </c>
      <c r="N74" s="55"/>
      <c r="O74" s="16" t="str" cm="1">
        <f t="array" ref="O74">IFERROR(_xlfn.IFS(
Q74="MPR ISSUE","PDH",
Q74="BSS Hardware Issue","BSS",
Q74="Sites strategiques, MLL, Pylone, etc.","ENVTECH",
Q74="AKTIVCO DEFAUT GE &amp; POWER Cabinet","AKTIVCO",
Q74="AKTIVCO Coupure ENEO &amp; Baisse de tension","AKTIVCO GRID ONLY",
Q74="Coupure ENEO &amp; Baisse de tension","IHS GRID ONLY",
Q74="Defaut GE &amp; POWER Cabinet","IHS",
Q74="Sharing","Partners",
Q74="SIte strategiques &amp; DataCenter","SST &amp; DC",
Q74="Exclu","Exclu",
Q74="SAT","SAT",
Q74="SPARE-ISSUE","SPARE-ISSUE",
Q74="Fiber CAmtel","TRANS_FO_CAMTEL",
Q74="Fiber AOF","Fiber AOF",
Q74="Projet OCM (HUAWEI)","TRAVAUX-HUAWEI",
Q74="Projet OCM (NOKIA)","TRAVAUX-NOKIA",
Q74="ACCESS-ISSUE","ACCESS-ISSUE",
Q74="Projet OCM (ZTE, NOKIA, autres projets)","TRAVAUX OCM",
Q74="No root CAuse","No root cause",
Q74="ODU HS","PDH",
Q74="IP &amp; VLAN","PDH",
Q74="Warehouse HUAWEI","SPARE-ISSUE",
Q74="SPARE-HS","SPARE-ISSUE",
Q74="Power Telco","BSS"
),"")</f>
        <v>No root cause</v>
      </c>
      <c r="P74" s="22" t="str" cm="1">
        <f t="array" ref="P74">IFERROR(_xlfn.IFS(
Q74="MPR ISSUE","TX ISSUE",
Q74="BSS Hardware Issue","RAN ISSUE",
Q74="Sites strategiques, MLL, Pylone, etc.","ENVTECH",
Q74="AKTIVCO DEFAUT GE &amp; POWER Cabinet","POWER ISSUE",
Q74="AKTIVCO Coupure ENEO &amp; Baisse de tension","POWER ISSUE",
Q74="Coupure ENEO &amp; Baisse de tension","POWER ISSUE",
Q74="Defaut GE &amp; POWER Cabinet","POWER ISSUE",
Q74="Sharing","POWER ISSUE",
Q74="SIte strategiques &amp; DataCenter","POWER ISSUE",
Q74="Exclu","Exclu",
Q74="SAT","TX ISSUE",
Q74="SPARE-ISSUE","SPARE-ISSUE",
Q74="Fiber CAmtel","TX ISSUE",
Q74="Fiber AOF","TX ISSUE",
Q74="Projet OCM (HUAWEI)","TRAVAUX-HUAWEI",
Q74="Projet OCM (NOKIA)","TRAVAUX -NOKIA",
Q74="ACCESS-ISSUE","ACCESS-ISSUE",
Q74="Projet OCM (ZTE, NOKIA, autres projets)","TRAVAUX OCM",
Q74="No root CAuse","No root cause",
Q74="ODU HS","TX ISSUE",
Q74="IP &amp; VLAN","TX ISSUE",
Q74="Warehouse HUAWEI","SPARE-ISSUE",
Q74="SPARE-HS","SPARE-ISSUE",
Q74="Power Telco","RAN ISSUE"
),"")</f>
        <v>No root cause</v>
      </c>
      <c r="Q74" s="48" t="s">
        <v>5576</v>
      </c>
      <c r="R74" s="23" t="str" cm="1">
        <f t="array" ref="R74">IFERROR(_xlfn.IFS(
Q74="MPR ISSUE","ACTIVE",
Q74="BSS Hardware Issue","ACTIVE",
Q74="Sites strategiques, MLL, Pylone, etc.","PASSIVE",
Q74="AKTIVCO DEFAUT GE &amp; POWER Cabinet","PASSIVE",
Q74="AKTIVCO Coupure ENEO &amp; Baisse de tension","PASSIVE",
Q74="Coupure ENEO &amp; Baisse de tension","PASSIVE",
Q74="Defaut GE &amp; POWER Cabinet","PASSIVE",
Q74="Sharing","PASSIVE",
Q74="SIte strategiques &amp; DataCenter","PASSIVE",
Q74="Exclu","Exclu",
Q74="SAT","ACTIVE",
Q74="SPARE-ISSUE","SPARE-ISSUE",
Q74="Fiber CAmtel","ACTIVE",
Q74="Fiber AOF","ACTIVE",
Q74="Projet OCM (HUAWEI)","PLANNED WORKS",
Q74="Projet OCM (NOKIA)","PLANNED WORKS",
Q74="ACCESS-ISSUE","ACCESS-ISSUE",
Q74="Projet OCM (ZTE, NOKIA, autres projets)","PLANNED WORKS",
Q74="No root CAuse","No root cause",
Q74="ODU HS","ACTIVE",
Q74="IP &amp; VLAN","ACTIVE",
Q74="Warehouse HUAWEI","SPARE-ISSUE",
Q74="SPARE-HS","SPARE-ISSUE",
Q74="Power Telco","ACTIVE"
),"")</f>
        <v>No root cause</v>
      </c>
      <c r="S74" s="56" t="s">
        <v>5863</v>
      </c>
      <c r="T74" s="7"/>
      <c r="U74" s="7"/>
      <c r="V74" s="57" t="s">
        <v>17</v>
      </c>
      <c r="W74" s="57" t="s">
        <v>17</v>
      </c>
      <c r="X74" s="57" t="s">
        <v>17</v>
      </c>
      <c r="Y74" s="57" t="s">
        <v>17</v>
      </c>
      <c r="Z74" s="57" t="s">
        <v>17</v>
      </c>
      <c r="AA74" s="57" t="s">
        <v>17</v>
      </c>
      <c r="AB74" s="57"/>
      <c r="AC74" s="57" t="s">
        <v>17</v>
      </c>
      <c r="AD74" s="57" t="s">
        <v>17</v>
      </c>
      <c r="AE74" s="57" t="s">
        <v>17</v>
      </c>
      <c r="AF74" s="57" t="s">
        <v>17</v>
      </c>
      <c r="AG74" s="57" t="s">
        <v>17</v>
      </c>
      <c r="AH74" s="57" t="s">
        <v>17</v>
      </c>
      <c r="AI74" s="57" t="s">
        <v>17</v>
      </c>
      <c r="AJ74" s="57" t="s">
        <v>17</v>
      </c>
      <c r="AK74" s="57" t="s">
        <v>17</v>
      </c>
      <c r="AL74" s="57" t="s">
        <v>5863</v>
      </c>
      <c r="AM74" s="15"/>
      <c r="AN74" s="15"/>
      <c r="AO74" s="15"/>
      <c r="AP74" s="15"/>
    </row>
    <row r="75" spans="1:42" s="14" customFormat="1" x14ac:dyDescent="0.35">
      <c r="A75" s="1" t="s">
        <v>152</v>
      </c>
      <c r="B75" s="1" t="s">
        <v>153</v>
      </c>
      <c r="C75" s="3"/>
      <c r="D75" s="1" t="s">
        <v>23</v>
      </c>
      <c r="E75" s="1" t="s">
        <v>32</v>
      </c>
      <c r="F75" s="3" t="s">
        <v>33</v>
      </c>
      <c r="G75" s="1" t="s">
        <v>34</v>
      </c>
      <c r="H75" s="51" t="str">
        <f>_xlfn.XLOOKUP(B75,'[1]Nur des jours'!$B:$B,'[1]Nur des jours'!$H:$H,"")</f>
        <v>ZTE</v>
      </c>
      <c r="I75" s="52">
        <v>10.388065577177478</v>
      </c>
      <c r="J75" s="52">
        <v>9.044416903822027</v>
      </c>
      <c r="K75" s="52">
        <v>15.334502437251979</v>
      </c>
      <c r="L75" s="53">
        <v>12.516497447443593</v>
      </c>
      <c r="M75" s="54" t="s">
        <v>5374</v>
      </c>
      <c r="N75" s="55"/>
      <c r="O75" s="16" t="str" cm="1">
        <f t="array" ref="O75">IFERROR(_xlfn.IFS(
Q75="MPR ISSUE","PDH",
Q75="BSS Hardware Issue","BSS",
Q75="Sites strategiques, MLL, Pylone, etc.","ENVTECH",
Q75="AKTIVCO DEFAUT GE &amp; POWER Cabinet","AKTIVCO",
Q75="AKTIVCO Coupure ENEO &amp; Baisse de tension","AKTIVCO GRID ONLY",
Q75="Coupure ENEO &amp; Baisse de tension","IHS GRID ONLY",
Q75="Defaut GE &amp; POWER Cabinet","IHS",
Q75="Sharing","Partners",
Q75="SIte strategiques &amp; DataCenter","SST &amp; DC",
Q75="Exclu","Exclu",
Q75="SAT","SAT",
Q75="SPARE-ISSUE","SPARE-ISSUE",
Q75="Fiber CAmtel","TRANS_FO_CAMTEL",
Q75="Fiber AOF","Fiber AOF",
Q75="Projet OCM (HUAWEI)","TRAVAUX-HUAWEI",
Q75="Projet OCM (NOKIA)","TRAVAUX-NOKIA",
Q75="ACCESS-ISSUE","ACCESS-ISSUE",
Q75="Projet OCM (ZTE, NOKIA, autres projets)","TRAVAUX OCM",
Q75="No root CAuse","No root cause",
Q75="ODU HS","PDH",
Q75="IP &amp; VLAN","PDH",
Q75="Warehouse HUAWEI","SPARE-ISSUE",
Q75="SPARE-HS","SPARE-ISSUE",
Q75="Power Telco","BSS"
),"")</f>
        <v>AKTIVCO GRID ONLY</v>
      </c>
      <c r="P75" s="22" t="str" cm="1">
        <f t="array" ref="P75">IFERROR(_xlfn.IFS(
Q75="MPR ISSUE","TX ISSUE",
Q75="BSS Hardware Issue","RAN ISSUE",
Q75="Sites strategiques, MLL, Pylone, etc.","ENVTECH",
Q75="AKTIVCO DEFAUT GE &amp; POWER Cabinet","POWER ISSUE",
Q75="AKTIVCO Coupure ENEO &amp; Baisse de tension","POWER ISSUE",
Q75="Coupure ENEO &amp; Baisse de tension","POWER ISSUE",
Q75="Defaut GE &amp; POWER Cabinet","POWER ISSUE",
Q75="Sharing","POWER ISSUE",
Q75="SIte strategiques &amp; DataCenter","POWER ISSUE",
Q75="Exclu","Exclu",
Q75="SAT","TX ISSUE",
Q75="SPARE-ISSUE","SPARE-ISSUE",
Q75="Fiber CAmtel","TX ISSUE",
Q75="Fiber AOF","TX ISSUE",
Q75="Projet OCM (HUAWEI)","TRAVAUX-HUAWEI",
Q75="Projet OCM (NOKIA)","TRAVAUX -NOKIA",
Q75="ACCESS-ISSUE","ACCESS-ISSUE",
Q75="Projet OCM (ZTE, NOKIA, autres projets)","TRAVAUX OCM",
Q75="No root CAuse","No root cause",
Q75="ODU HS","TX ISSUE",
Q75="IP &amp; VLAN","TX ISSUE",
Q75="Warehouse HUAWEI","SPARE-ISSUE",
Q75="SPARE-HS","SPARE-ISSUE",
Q75="Power Telco","RAN ISSUE"
),"")</f>
        <v>POWER ISSUE</v>
      </c>
      <c r="Q75" s="48" t="s">
        <v>5335</v>
      </c>
      <c r="R75" s="23" t="str" cm="1">
        <f t="array" ref="R75">IFERROR(_xlfn.IFS(
Q75="MPR ISSUE","ACTIVE",
Q75="BSS Hardware Issue","ACTIVE",
Q75="Sites strategiques, MLL, Pylone, etc.","PASSIVE",
Q75="AKTIVCO DEFAUT GE &amp; POWER Cabinet","PASSIVE",
Q75="AKTIVCO Coupure ENEO &amp; Baisse de tension","PASSIVE",
Q75="Coupure ENEO &amp; Baisse de tension","PASSIVE",
Q75="Defaut GE &amp; POWER Cabinet","PASSIVE",
Q75="Sharing","PASSIVE",
Q75="SIte strategiques &amp; DataCenter","PASSIVE",
Q75="Exclu","Exclu",
Q75="SAT","ACTIVE",
Q75="SPARE-ISSUE","SPARE-ISSUE",
Q75="Fiber CAmtel","ACTIVE",
Q75="Fiber AOF","ACTIVE",
Q75="Projet OCM (HUAWEI)","PLANNED WORKS",
Q75="Projet OCM (NOKIA)","PLANNED WORKS",
Q75="ACCESS-ISSUE","ACCESS-ISSUE",
Q75="Projet OCM (ZTE, NOKIA, autres projets)","PLANNED WORKS",
Q75="No root CAuse","No root cause",
Q75="ODU HS","ACTIVE",
Q75="IP &amp; VLAN","ACTIVE",
Q75="Warehouse HUAWEI","SPARE-ISSUE",
Q75="SPARE-HS","SPARE-ISSUE",
Q75="Power Telco","ACTIVE"
),"")</f>
        <v>PASSIVE</v>
      </c>
      <c r="S75" s="56" t="s">
        <v>6046</v>
      </c>
      <c r="T75" s="7" t="s">
        <v>6095</v>
      </c>
      <c r="U75" s="7"/>
      <c r="V75" s="57"/>
      <c r="W75" s="57"/>
      <c r="X75" s="57"/>
      <c r="Y75" s="57"/>
      <c r="Z75" s="57"/>
      <c r="AA75" s="57"/>
      <c r="AB75" s="57"/>
      <c r="AC75" s="57" t="s">
        <v>17</v>
      </c>
      <c r="AD75" s="57" t="s">
        <v>17</v>
      </c>
      <c r="AE75" s="57" t="s">
        <v>17</v>
      </c>
      <c r="AF75" s="57" t="s">
        <v>17</v>
      </c>
      <c r="AG75" s="57" t="s">
        <v>17</v>
      </c>
      <c r="AH75" s="57" t="s">
        <v>17</v>
      </c>
      <c r="AI75" s="57" t="s">
        <v>5819</v>
      </c>
      <c r="AJ75" s="57" t="s">
        <v>5819</v>
      </c>
      <c r="AK75" s="57" t="s">
        <v>17</v>
      </c>
      <c r="AL75" s="57" t="s">
        <v>5820</v>
      </c>
      <c r="AM75" s="15"/>
      <c r="AN75" s="15"/>
      <c r="AO75" s="15"/>
      <c r="AP75" s="15"/>
    </row>
    <row r="76" spans="1:42" s="14" customFormat="1" x14ac:dyDescent="0.35">
      <c r="A76" s="1" t="s">
        <v>3273</v>
      </c>
      <c r="B76" s="1" t="s">
        <v>3274</v>
      </c>
      <c r="C76" s="3"/>
      <c r="D76" s="1" t="s">
        <v>23</v>
      </c>
      <c r="E76" s="1" t="s">
        <v>38</v>
      </c>
      <c r="F76" s="3" t="s">
        <v>104</v>
      </c>
      <c r="G76" s="1" t="s">
        <v>301</v>
      </c>
      <c r="H76" s="59" t="str">
        <f>_xlfn.XLOOKUP(B76,'[1]Nur des jours'!$B:$B,'[1]Nur des jours'!$H:$H,"")</f>
        <v>Huawei</v>
      </c>
      <c r="I76" s="52">
        <v>12.011833107522111</v>
      </c>
      <c r="J76" s="52">
        <v>10.213883958777467</v>
      </c>
      <c r="K76" s="52">
        <v>13.874045947726581</v>
      </c>
      <c r="L76" s="53">
        <v>12.379363530261132</v>
      </c>
      <c r="M76" s="54" t="s">
        <v>5374</v>
      </c>
      <c r="N76" s="55"/>
      <c r="O76" s="16" t="str" cm="1">
        <f t="array" ref="O76">IFERROR(_xlfn.IFS(
Q76="MPR ISSUE","PDH",
Q76="BSS Hardware Issue","BSS",
Q76="Sites strategiques, MLL, Pylone, etc.","ENVTECH",
Q76="AKTIVCO DEFAUT GE &amp; POWER Cabinet","AKTIVCO",
Q76="AKTIVCO Coupure ENEO &amp; Baisse de tension","AKTIVCO GRID ONLY",
Q76="Coupure ENEO &amp; Baisse de tension","IHS GRID ONLY",
Q76="Defaut GE &amp; POWER Cabinet","IHS",
Q76="Sharing","Partners",
Q76="SIte strategiques &amp; DataCenter","SST &amp; DC",
Q76="Exclu","Exclu",
Q76="SAT","SAT",
Q76="SPARE-ISSUE","SPARE-ISSUE",
Q76="Fiber CAmtel","TRANS_FO_CAMTEL",
Q76="Fiber AOF","Fiber AOF",
Q76="Projet OCM (HUAWEI)","TRAVAUX-HUAWEI",
Q76="Projet OCM (NOKIA)","TRAVAUX-NOKIA",
Q76="ACCESS-ISSUE","ACCESS-ISSUE",
Q76="Projet OCM (ZTE, NOKIA, autres projets)","TRAVAUX OCM",
Q76="No root CAuse","No root cause",
Q76="ODU HS","PDH",
Q76="IP &amp; VLAN","PDH",
Q76="Warehouse HUAWEI","SPARE-ISSUE",
Q76="SPARE-HS","SPARE-ISSUE",
Q76="Power Telco","BSS"
),"")</f>
        <v>No root cause</v>
      </c>
      <c r="P76" s="22" t="str" cm="1">
        <f t="array" ref="P76">IFERROR(_xlfn.IFS(
Q76="MPR ISSUE","TX ISSUE",
Q76="BSS Hardware Issue","RAN ISSUE",
Q76="Sites strategiques, MLL, Pylone, etc.","ENVTECH",
Q76="AKTIVCO DEFAUT GE &amp; POWER Cabinet","POWER ISSUE",
Q76="AKTIVCO Coupure ENEO &amp; Baisse de tension","POWER ISSUE",
Q76="Coupure ENEO &amp; Baisse de tension","POWER ISSUE",
Q76="Defaut GE &amp; POWER Cabinet","POWER ISSUE",
Q76="Sharing","POWER ISSUE",
Q76="SIte strategiques &amp; DataCenter","POWER ISSUE",
Q76="Exclu","Exclu",
Q76="SAT","TX ISSUE",
Q76="SPARE-ISSUE","SPARE-ISSUE",
Q76="Fiber CAmtel","TX ISSUE",
Q76="Fiber AOF","TX ISSUE",
Q76="Projet OCM (HUAWEI)","TRAVAUX-HUAWEI",
Q76="Projet OCM (NOKIA)","TRAVAUX -NOKIA",
Q76="ACCESS-ISSUE","ACCESS-ISSUE",
Q76="Projet OCM (ZTE, NOKIA, autres projets)","TRAVAUX OCM",
Q76="No root CAuse","No root cause",
Q76="ODU HS","TX ISSUE",
Q76="IP &amp; VLAN","TX ISSUE",
Q76="Warehouse HUAWEI","SPARE-ISSUE",
Q76="SPARE-HS","SPARE-ISSUE",
Q76="Power Telco","RAN ISSUE"
),"")</f>
        <v>No root cause</v>
      </c>
      <c r="Q76" s="48" t="s">
        <v>5576</v>
      </c>
      <c r="R76" s="23" t="str" cm="1">
        <f t="array" ref="R76">IFERROR(_xlfn.IFS(
Q76="MPR ISSUE","ACTIVE",
Q76="BSS Hardware Issue","ACTIVE",
Q76="Sites strategiques, MLL, Pylone, etc.","PASSIVE",
Q76="AKTIVCO DEFAUT GE &amp; POWER Cabinet","PASSIVE",
Q76="AKTIVCO Coupure ENEO &amp; Baisse de tension","PASSIVE",
Q76="Coupure ENEO &amp; Baisse de tension","PASSIVE",
Q76="Defaut GE &amp; POWER Cabinet","PASSIVE",
Q76="Sharing","PASSIVE",
Q76="SIte strategiques &amp; DataCenter","PASSIVE",
Q76="Exclu","Exclu",
Q76="SAT","ACTIVE",
Q76="SPARE-ISSUE","SPARE-ISSUE",
Q76="Fiber CAmtel","ACTIVE",
Q76="Fiber AOF","ACTIVE",
Q76="Projet OCM (HUAWEI)","PLANNED WORKS",
Q76="Projet OCM (NOKIA)","PLANNED WORKS",
Q76="ACCESS-ISSUE","ACCESS-ISSUE",
Q76="Projet OCM (ZTE, NOKIA, autres projets)","PLANNED WORKS",
Q76="No root CAuse","No root cause",
Q76="ODU HS","ACTIVE",
Q76="IP &amp; VLAN","ACTIVE",
Q76="Warehouse HUAWEI","SPARE-ISSUE",
Q76="SPARE-HS","SPARE-ISSUE",
Q76="Power Telco","ACTIVE"
),"")</f>
        <v>No root cause</v>
      </c>
      <c r="S76" s="56" t="s">
        <v>5913</v>
      </c>
      <c r="T76" s="7" t="s">
        <v>5520</v>
      </c>
      <c r="U76" s="7"/>
      <c r="V76" s="57" t="s">
        <v>17</v>
      </c>
      <c r="W76" s="57" t="s">
        <v>17</v>
      </c>
      <c r="X76" s="57" t="s">
        <v>17</v>
      </c>
      <c r="Y76" s="57" t="s">
        <v>17</v>
      </c>
      <c r="Z76" s="57" t="s">
        <v>17</v>
      </c>
      <c r="AA76" s="57" t="s">
        <v>17</v>
      </c>
      <c r="AB76" s="57"/>
      <c r="AC76" s="57" t="s">
        <v>17</v>
      </c>
      <c r="AD76" s="57" t="s">
        <v>17</v>
      </c>
      <c r="AE76" s="57" t="s">
        <v>17</v>
      </c>
      <c r="AF76" s="57" t="s">
        <v>17</v>
      </c>
      <c r="AG76" s="57" t="s">
        <v>17</v>
      </c>
      <c r="AH76" s="57" t="s">
        <v>17</v>
      </c>
      <c r="AI76" s="57" t="s">
        <v>5520</v>
      </c>
      <c r="AJ76" s="57" t="s">
        <v>5520</v>
      </c>
      <c r="AK76" s="57" t="s">
        <v>5520</v>
      </c>
      <c r="AL76" s="57" t="s">
        <v>17</v>
      </c>
      <c r="AM76" s="15"/>
      <c r="AN76" s="15"/>
      <c r="AO76" s="15"/>
      <c r="AP76" s="15"/>
    </row>
    <row r="77" spans="1:42" s="14" customFormat="1" x14ac:dyDescent="0.35">
      <c r="A77" s="1" t="s">
        <v>1082</v>
      </c>
      <c r="B77" s="1" t="s">
        <v>1083</v>
      </c>
      <c r="C77" s="3"/>
      <c r="D77" s="1" t="s">
        <v>12</v>
      </c>
      <c r="E77" s="1" t="s">
        <v>68</v>
      </c>
      <c r="F77" s="3" t="s">
        <v>39</v>
      </c>
      <c r="G77" s="1" t="s">
        <v>1084</v>
      </c>
      <c r="H77" s="60" t="str">
        <f>_xlfn.XLOOKUP(B77,'[1]Nur des jours'!$B:$B,'[1]Nur des jours'!$H:$H,"")</f>
        <v>NOKIA</v>
      </c>
      <c r="I77" s="52">
        <v>20.001020498892608</v>
      </c>
      <c r="J77" s="52">
        <v>27.540622418066651</v>
      </c>
      <c r="K77" s="52">
        <v>0</v>
      </c>
      <c r="L77" s="53">
        <v>12.101848477744632</v>
      </c>
      <c r="M77" s="54" t="s">
        <v>5374</v>
      </c>
      <c r="N77" s="55"/>
      <c r="O77" s="16" t="str" cm="1">
        <f t="array" ref="O77">IFERROR(_xlfn.IFS(
Q77="MPR ISSUE","PDH",
Q77="BSS Hardware Issue","BSS",
Q77="Sites strategiques, MLL, Pylone, etc.","ENVTECH",
Q77="AKTIVCO DEFAUT GE &amp; POWER Cabinet","AKTIVCO",
Q77="AKTIVCO Coupure ENEO &amp; Baisse de tension","AKTIVCO GRID ONLY",
Q77="Coupure ENEO &amp; Baisse de tension","IHS GRID ONLY",
Q77="Defaut GE &amp; POWER Cabinet","IHS",
Q77="Sharing","Partners",
Q77="SIte strategiques &amp; DataCenter","SST &amp; DC",
Q77="Exclu","Exclu",
Q77="SAT","SAT",
Q77="SPARE-ISSUE","SPARE-ISSUE",
Q77="Fiber CAmtel","TRANS_FO_CAMTEL",
Q77="Fiber AOF","Fiber AOF",
Q77="Projet OCM (HUAWEI)","TRAVAUX-HUAWEI",
Q77="Projet OCM (NOKIA)","TRAVAUX-NOKIA",
Q77="ACCESS-ISSUE","ACCESS-ISSUE",
Q77="Projet OCM (ZTE, NOKIA, autres projets)","TRAVAUX OCM",
Q77="No root CAuse","No root cause",
Q77="ODU HS","PDH",
Q77="IP &amp; VLAN","PDH",
Q77="Warehouse HUAWEI","SPARE-ISSUE",
Q77="SPARE-HS","SPARE-ISSUE",
Q77="Power Telco","BSS"
),"")</f>
        <v>PDH</v>
      </c>
      <c r="P77" s="22" t="str" cm="1">
        <f t="array" ref="P77">IFERROR(_xlfn.IFS(
Q77="MPR ISSUE","TX ISSUE",
Q77="BSS Hardware Issue","RAN ISSUE",
Q77="Sites strategiques, MLL, Pylone, etc.","ENVTECH",
Q77="AKTIVCO DEFAUT GE &amp; POWER Cabinet","POWER ISSUE",
Q77="AKTIVCO Coupure ENEO &amp; Baisse de tension","POWER ISSUE",
Q77="Coupure ENEO &amp; Baisse de tension","POWER ISSUE",
Q77="Defaut GE &amp; POWER Cabinet","POWER ISSUE",
Q77="Sharing","POWER ISSUE",
Q77="SIte strategiques &amp; DataCenter","POWER ISSUE",
Q77="Exclu","Exclu",
Q77="SAT","TX ISSUE",
Q77="SPARE-ISSUE","SPARE-ISSUE",
Q77="Fiber CAmtel","TX ISSUE",
Q77="Fiber AOF","TX ISSUE",
Q77="Projet OCM (HUAWEI)","TRAVAUX-HUAWEI",
Q77="Projet OCM (NOKIA)","TRAVAUX -NOKIA",
Q77="ACCESS-ISSUE","ACCESS-ISSUE",
Q77="Projet OCM (ZTE, NOKIA, autres projets)","TRAVAUX OCM",
Q77="No root CAuse","No root cause",
Q77="ODU HS","TX ISSUE",
Q77="IP &amp; VLAN","TX ISSUE",
Q77="Warehouse HUAWEI","SPARE-ISSUE",
Q77="SPARE-HS","SPARE-ISSUE",
Q77="Power Telco","RAN ISSUE"
),"")</f>
        <v>TX ISSUE</v>
      </c>
      <c r="Q77" s="48" t="s">
        <v>5360</v>
      </c>
      <c r="R77" s="23" t="str" cm="1">
        <f t="array" ref="R77">IFERROR(_xlfn.IFS(
Q77="MPR ISSUE","ACTIVE",
Q77="BSS Hardware Issue","ACTIVE",
Q77="Sites strategiques, MLL, Pylone, etc.","PASSIVE",
Q77="AKTIVCO DEFAUT GE &amp; POWER Cabinet","PASSIVE",
Q77="AKTIVCO Coupure ENEO &amp; Baisse de tension","PASSIVE",
Q77="Coupure ENEO &amp; Baisse de tension","PASSIVE",
Q77="Defaut GE &amp; POWER Cabinet","PASSIVE",
Q77="Sharing","PASSIVE",
Q77="SIte strategiques &amp; DataCenter","PASSIVE",
Q77="Exclu","Exclu",
Q77="SAT","ACTIVE",
Q77="SPARE-ISSUE","SPARE-ISSUE",
Q77="Fiber CAmtel","ACTIVE",
Q77="Fiber AOF","ACTIVE",
Q77="Projet OCM (HUAWEI)","PLANNED WORKS",
Q77="Projet OCM (NOKIA)","PLANNED WORKS",
Q77="ACCESS-ISSUE","ACCESS-ISSUE",
Q77="Projet OCM (ZTE, NOKIA, autres projets)","PLANNED WORKS",
Q77="No root CAuse","No root cause",
Q77="ODU HS","ACTIVE",
Q77="IP &amp; VLAN","ACTIVE",
Q77="Warehouse HUAWEI","SPARE-ISSUE",
Q77="SPARE-HS","SPARE-ISSUE",
Q77="Power Telco","ACTIVE"
),"")</f>
        <v>ACTIVE</v>
      </c>
      <c r="S77" s="56" t="s">
        <v>5979</v>
      </c>
      <c r="T77" s="7" t="s">
        <v>6093</v>
      </c>
      <c r="U77" s="7" t="s">
        <v>6123</v>
      </c>
      <c r="V77" s="57" t="s">
        <v>17</v>
      </c>
      <c r="W77" s="57" t="s">
        <v>17</v>
      </c>
      <c r="X77" s="57" t="s">
        <v>17</v>
      </c>
      <c r="Y77" s="57" t="s">
        <v>17</v>
      </c>
      <c r="Z77" s="57" t="s">
        <v>17</v>
      </c>
      <c r="AA77" s="57" t="s">
        <v>17</v>
      </c>
      <c r="AB77" s="57"/>
      <c r="AC77" s="57" t="s">
        <v>17</v>
      </c>
      <c r="AD77" s="57" t="s">
        <v>17</v>
      </c>
      <c r="AE77" s="57" t="s">
        <v>17</v>
      </c>
      <c r="AF77" s="57" t="s">
        <v>17</v>
      </c>
      <c r="AG77" s="57" t="s">
        <v>17</v>
      </c>
      <c r="AH77" s="57" t="s">
        <v>17</v>
      </c>
      <c r="AI77" s="57" t="s">
        <v>5728</v>
      </c>
      <c r="AJ77" s="57" t="s">
        <v>5729</v>
      </c>
      <c r="AK77" s="57" t="s">
        <v>5532</v>
      </c>
      <c r="AL77" s="57" t="s">
        <v>17</v>
      </c>
      <c r="AM77" s="15"/>
      <c r="AN77" s="15"/>
      <c r="AO77" s="15"/>
      <c r="AP77" s="15"/>
    </row>
    <row r="78" spans="1:42" s="14" customFormat="1" x14ac:dyDescent="0.35">
      <c r="A78" s="1" t="s">
        <v>2935</v>
      </c>
      <c r="B78" s="1" t="s">
        <v>2936</v>
      </c>
      <c r="C78" s="3"/>
      <c r="D78" s="1" t="s">
        <v>23</v>
      </c>
      <c r="E78" s="1" t="s">
        <v>32</v>
      </c>
      <c r="F78" s="3" t="s">
        <v>39</v>
      </c>
      <c r="G78" s="1" t="s">
        <v>40</v>
      </c>
      <c r="H78" s="51" t="str">
        <f>_xlfn.XLOOKUP(B78,'[1]Nur des jours'!$B:$B,'[1]Nur des jours'!$H:$H,"")</f>
        <v>ZTE</v>
      </c>
      <c r="I78" s="52">
        <v>11.686480102634196</v>
      </c>
      <c r="J78" s="52">
        <v>9.9729566388200386</v>
      </c>
      <c r="K78" s="52">
        <v>12.990206942064106</v>
      </c>
      <c r="L78" s="53">
        <v>11.791109142118469</v>
      </c>
      <c r="M78" s="54" t="s">
        <v>5374</v>
      </c>
      <c r="N78" s="55"/>
      <c r="O78" s="16" t="str" cm="1">
        <f t="array" ref="O78">IFERROR(_xlfn.IFS(
Q78="MPR ISSUE","PDH",
Q78="BSS Hardware Issue","BSS",
Q78="Sites strategiques, MLL, Pylone, etc.","ENVTECH",
Q78="AKTIVCO DEFAUT GE &amp; POWER Cabinet","AKTIVCO",
Q78="AKTIVCO Coupure ENEO &amp; Baisse de tension","AKTIVCO GRID ONLY",
Q78="Coupure ENEO &amp; Baisse de tension","IHS GRID ONLY",
Q78="Defaut GE &amp; POWER Cabinet","IHS",
Q78="Sharing","Partners",
Q78="SIte strategiques &amp; DataCenter","SST &amp; DC",
Q78="Exclu","Exclu",
Q78="SAT","SAT",
Q78="SPARE-ISSUE","SPARE-ISSUE",
Q78="Fiber CAmtel","TRANS_FO_CAMTEL",
Q78="Fiber AOF","Fiber AOF",
Q78="Projet OCM (HUAWEI)","TRAVAUX-HUAWEI",
Q78="Projet OCM (NOKIA)","TRAVAUX-NOKIA",
Q78="ACCESS-ISSUE","ACCESS-ISSUE",
Q78="Projet OCM (ZTE, NOKIA, autres projets)","TRAVAUX OCM",
Q78="No root CAuse","No root cause",
Q78="ODU HS","PDH",
Q78="IP &amp; VLAN","PDH",
Q78="Warehouse HUAWEI","SPARE-ISSUE",
Q78="SPARE-HS","SPARE-ISSUE",
Q78="Power Telco","BSS"
),"")</f>
        <v>AKTIVCO GRID ONLY</v>
      </c>
      <c r="P78" s="22" t="str" cm="1">
        <f t="array" ref="P78">IFERROR(_xlfn.IFS(
Q78="MPR ISSUE","TX ISSUE",
Q78="BSS Hardware Issue","RAN ISSUE",
Q78="Sites strategiques, MLL, Pylone, etc.","ENVTECH",
Q78="AKTIVCO DEFAUT GE &amp; POWER Cabinet","POWER ISSUE",
Q78="AKTIVCO Coupure ENEO &amp; Baisse de tension","POWER ISSUE",
Q78="Coupure ENEO &amp; Baisse de tension","POWER ISSUE",
Q78="Defaut GE &amp; POWER Cabinet","POWER ISSUE",
Q78="Sharing","POWER ISSUE",
Q78="SIte strategiques &amp; DataCenter","POWER ISSUE",
Q78="Exclu","Exclu",
Q78="SAT","TX ISSUE",
Q78="SPARE-ISSUE","SPARE-ISSUE",
Q78="Fiber CAmtel","TX ISSUE",
Q78="Fiber AOF","TX ISSUE",
Q78="Projet OCM (HUAWEI)","TRAVAUX-HUAWEI",
Q78="Projet OCM (NOKIA)","TRAVAUX -NOKIA",
Q78="ACCESS-ISSUE","ACCESS-ISSUE",
Q78="Projet OCM (ZTE, NOKIA, autres projets)","TRAVAUX OCM",
Q78="No root CAuse","No root cause",
Q78="ODU HS","TX ISSUE",
Q78="IP &amp; VLAN","TX ISSUE",
Q78="Warehouse HUAWEI","SPARE-ISSUE",
Q78="SPARE-HS","SPARE-ISSUE",
Q78="Power Telco","RAN ISSUE"
),"")</f>
        <v>POWER ISSUE</v>
      </c>
      <c r="Q78" s="48" t="s">
        <v>5335</v>
      </c>
      <c r="R78" s="23" t="str" cm="1">
        <f t="array" ref="R78">IFERROR(_xlfn.IFS(
Q78="MPR ISSUE","ACTIVE",
Q78="BSS Hardware Issue","ACTIVE",
Q78="Sites strategiques, MLL, Pylone, etc.","PASSIVE",
Q78="AKTIVCO DEFAUT GE &amp; POWER Cabinet","PASSIVE",
Q78="AKTIVCO Coupure ENEO &amp; Baisse de tension","PASSIVE",
Q78="Coupure ENEO &amp; Baisse de tension","PASSIVE",
Q78="Defaut GE &amp; POWER Cabinet","PASSIVE",
Q78="Sharing","PASSIVE",
Q78="SIte strategiques &amp; DataCenter","PASSIVE",
Q78="Exclu","Exclu",
Q78="SAT","ACTIVE",
Q78="SPARE-ISSUE","SPARE-ISSUE",
Q78="Fiber CAmtel","ACTIVE",
Q78="Fiber AOF","ACTIVE",
Q78="Projet OCM (HUAWEI)","PLANNED WORKS",
Q78="Projet OCM (NOKIA)","PLANNED WORKS",
Q78="ACCESS-ISSUE","ACCESS-ISSUE",
Q78="Projet OCM (ZTE, NOKIA, autres projets)","PLANNED WORKS",
Q78="No root CAuse","No root cause",
Q78="ODU HS","ACTIVE",
Q78="IP &amp; VLAN","ACTIVE",
Q78="Warehouse HUAWEI","SPARE-ISSUE",
Q78="SPARE-HS","SPARE-ISSUE",
Q78="Power Telco","ACTIVE"
),"")</f>
        <v>PASSIVE</v>
      </c>
      <c r="S78" s="56" t="s">
        <v>6066</v>
      </c>
      <c r="T78" s="7"/>
      <c r="U78" s="7"/>
      <c r="V78" s="57"/>
      <c r="W78" s="57"/>
      <c r="X78" s="57" t="s">
        <v>5521</v>
      </c>
      <c r="Y78" s="57" t="s">
        <v>17</v>
      </c>
      <c r="Z78" s="57" t="s">
        <v>5521</v>
      </c>
      <c r="AA78" s="57"/>
      <c r="AB78" s="57"/>
      <c r="AC78" s="57" t="s">
        <v>17</v>
      </c>
      <c r="AD78" s="57" t="s">
        <v>17</v>
      </c>
      <c r="AE78" s="57" t="s">
        <v>17</v>
      </c>
      <c r="AF78" s="57" t="s">
        <v>17</v>
      </c>
      <c r="AG78" s="57" t="s">
        <v>17</v>
      </c>
      <c r="AH78" s="57" t="s">
        <v>17</v>
      </c>
      <c r="AI78" s="57" t="s">
        <v>17</v>
      </c>
      <c r="AJ78" s="57" t="s">
        <v>17</v>
      </c>
      <c r="AK78" s="57" t="s">
        <v>17</v>
      </c>
      <c r="AL78" s="57" t="s">
        <v>5881</v>
      </c>
      <c r="AM78" s="15"/>
      <c r="AN78" s="15"/>
      <c r="AO78" s="15"/>
      <c r="AP78" s="15"/>
    </row>
    <row r="79" spans="1:42" s="14" customFormat="1" x14ac:dyDescent="0.35">
      <c r="A79" s="1" t="s">
        <v>2701</v>
      </c>
      <c r="B79" s="1" t="s">
        <v>2702</v>
      </c>
      <c r="C79" s="3"/>
      <c r="D79" s="1" t="s">
        <v>12</v>
      </c>
      <c r="E79" s="1" t="s">
        <v>13</v>
      </c>
      <c r="F79" s="3" t="s">
        <v>33</v>
      </c>
      <c r="G79" s="1" t="s">
        <v>34</v>
      </c>
      <c r="H79" s="51" t="str">
        <f>_xlfn.XLOOKUP(B79,'[1]Nur des jours'!$B:$B,'[1]Nur des jours'!$H:$H,"")</f>
        <v>ZTE</v>
      </c>
      <c r="I79" s="52">
        <v>5.0938665275829411</v>
      </c>
      <c r="J79" s="52">
        <v>4.4159560506067441</v>
      </c>
      <c r="K79" s="52">
        <v>17.927776300323721</v>
      </c>
      <c r="L79" s="53">
        <v>11.55902126797419</v>
      </c>
      <c r="M79" s="54" t="s">
        <v>5374</v>
      </c>
      <c r="N79" s="55"/>
      <c r="O79" s="16" t="str" cm="1">
        <f t="array" ref="O79">IFERROR(_xlfn.IFS(
Q79="MPR ISSUE","PDH",
Q79="BSS Hardware Issue","BSS",
Q79="Sites strategiques, MLL, Pylone, etc.","ENVTECH",
Q79="AKTIVCO DEFAUT GE &amp; POWER Cabinet","AKTIVCO",
Q79="AKTIVCO Coupure ENEO &amp; Baisse de tension","AKTIVCO GRID ONLY",
Q79="Coupure ENEO &amp; Baisse de tension","IHS GRID ONLY",
Q79="Defaut GE &amp; POWER Cabinet","IHS",
Q79="Sharing","Partners",
Q79="SIte strategiques &amp; DataCenter","SST &amp; DC",
Q79="Exclu","Exclu",
Q79="SAT","SAT",
Q79="SPARE-ISSUE","SPARE-ISSUE",
Q79="Fiber CAmtel","TRANS_FO_CAMTEL",
Q79="Fiber AOF","Fiber AOF",
Q79="Projet OCM (HUAWEI)","TRAVAUX-HUAWEI",
Q79="Projet OCM (NOKIA)","TRAVAUX-NOKIA",
Q79="ACCESS-ISSUE","ACCESS-ISSUE",
Q79="Projet OCM (ZTE, NOKIA, autres projets)","TRAVAUX OCM",
Q79="No root CAuse","No root cause",
Q79="ODU HS","PDH",
Q79="IP &amp; VLAN","PDH",
Q79="Warehouse HUAWEI","SPARE-ISSUE",
Q79="SPARE-HS","SPARE-ISSUE",
Q79="Power Telco","BSS"
),"")</f>
        <v>IHS</v>
      </c>
      <c r="P79" s="22" t="str" cm="1">
        <f t="array" ref="P79">IFERROR(_xlfn.IFS(
Q79="MPR ISSUE","TX ISSUE",
Q79="BSS Hardware Issue","RAN ISSUE",
Q79="Sites strategiques, MLL, Pylone, etc.","ENVTECH",
Q79="AKTIVCO DEFAUT GE &amp; POWER Cabinet","POWER ISSUE",
Q79="AKTIVCO Coupure ENEO &amp; Baisse de tension","POWER ISSUE",
Q79="Coupure ENEO &amp; Baisse de tension","POWER ISSUE",
Q79="Defaut GE &amp; POWER Cabinet","POWER ISSUE",
Q79="Sharing","POWER ISSUE",
Q79="SIte strategiques &amp; DataCenter","POWER ISSUE",
Q79="Exclu","Exclu",
Q79="SAT","TX ISSUE",
Q79="SPARE-ISSUE","SPARE-ISSUE",
Q79="Fiber CAmtel","TX ISSUE",
Q79="Fiber AOF","TX ISSUE",
Q79="Projet OCM (HUAWEI)","TRAVAUX-HUAWEI",
Q79="Projet OCM (NOKIA)","TRAVAUX -NOKIA",
Q79="ACCESS-ISSUE","ACCESS-ISSUE",
Q79="Projet OCM (ZTE, NOKIA, autres projets)","TRAVAUX OCM",
Q79="No root CAuse","No root cause",
Q79="ODU HS","TX ISSUE",
Q79="IP &amp; VLAN","TX ISSUE",
Q79="Warehouse HUAWEI","SPARE-ISSUE",
Q79="SPARE-HS","SPARE-ISSUE",
Q79="Power Telco","RAN ISSUE"
),"")</f>
        <v>POWER ISSUE</v>
      </c>
      <c r="Q79" s="48" t="s">
        <v>5338</v>
      </c>
      <c r="R79" s="23" t="str" cm="1">
        <f t="array" ref="R79">IFERROR(_xlfn.IFS(
Q79="MPR ISSUE","ACTIVE",
Q79="BSS Hardware Issue","ACTIVE",
Q79="Sites strategiques, MLL, Pylone, etc.","PASSIVE",
Q79="AKTIVCO DEFAUT GE &amp; POWER Cabinet","PASSIVE",
Q79="AKTIVCO Coupure ENEO &amp; Baisse de tension","PASSIVE",
Q79="Coupure ENEO &amp; Baisse de tension","PASSIVE",
Q79="Defaut GE &amp; POWER Cabinet","PASSIVE",
Q79="Sharing","PASSIVE",
Q79="SIte strategiques &amp; DataCenter","PASSIVE",
Q79="Exclu","Exclu",
Q79="SAT","ACTIVE",
Q79="SPARE-ISSUE","SPARE-ISSUE",
Q79="Fiber CAmtel","ACTIVE",
Q79="Fiber AOF","ACTIVE",
Q79="Projet OCM (HUAWEI)","PLANNED WORKS",
Q79="Projet OCM (NOKIA)","PLANNED WORKS",
Q79="ACCESS-ISSUE","ACCESS-ISSUE",
Q79="Projet OCM (ZTE, NOKIA, autres projets)","PLANNED WORKS",
Q79="No root CAuse","No root cause",
Q79="ODU HS","ACTIVE",
Q79="IP &amp; VLAN","ACTIVE",
Q79="Warehouse HUAWEI","SPARE-ISSUE",
Q79="SPARE-HS","SPARE-ISSUE",
Q79="Power Telco","ACTIVE"
),"")</f>
        <v>PASSIVE</v>
      </c>
      <c r="S79" s="56" t="s">
        <v>6058</v>
      </c>
      <c r="T79" s="7" t="s">
        <v>5819</v>
      </c>
      <c r="U79" s="7"/>
      <c r="V79" s="57"/>
      <c r="W79" s="57"/>
      <c r="X79" s="57"/>
      <c r="Y79" s="57"/>
      <c r="Z79" s="57"/>
      <c r="AA79" s="57" t="s">
        <v>5521</v>
      </c>
      <c r="AB79" s="57"/>
      <c r="AC79" s="57" t="s">
        <v>17</v>
      </c>
      <c r="AD79" s="57" t="s">
        <v>17</v>
      </c>
      <c r="AE79" s="57" t="s">
        <v>17</v>
      </c>
      <c r="AF79" s="57" t="s">
        <v>17</v>
      </c>
      <c r="AG79" s="57" t="s">
        <v>17</v>
      </c>
      <c r="AH79" s="57" t="s">
        <v>17</v>
      </c>
      <c r="AI79" s="57" t="s">
        <v>17</v>
      </c>
      <c r="AJ79" s="57" t="s">
        <v>5819</v>
      </c>
      <c r="AK79" s="57" t="s">
        <v>17</v>
      </c>
      <c r="AL79" s="57" t="s">
        <v>5851</v>
      </c>
      <c r="AM79" s="15"/>
      <c r="AN79" s="15"/>
      <c r="AO79" s="15"/>
      <c r="AP79" s="15"/>
    </row>
    <row r="80" spans="1:42" s="14" customFormat="1" ht="17.5" customHeight="1" x14ac:dyDescent="0.35">
      <c r="A80" s="1" t="s">
        <v>699</v>
      </c>
      <c r="B80" s="1" t="s">
        <v>700</v>
      </c>
      <c r="C80" s="3"/>
      <c r="D80" s="1" t="s">
        <v>12</v>
      </c>
      <c r="E80" s="1" t="s">
        <v>98</v>
      </c>
      <c r="F80" s="3" t="s">
        <v>57</v>
      </c>
      <c r="G80" s="1" t="s">
        <v>699</v>
      </c>
      <c r="H80" s="60" t="str">
        <f>_xlfn.XLOOKUP(B80,'[1]Nur des jours'!$B:$B,'[1]Nur des jours'!$H:$H,"")</f>
        <v>NOKIA</v>
      </c>
      <c r="I80" s="52">
        <v>16.279104426338169</v>
      </c>
      <c r="J80" s="52">
        <v>27.42055025597233</v>
      </c>
      <c r="K80" s="52">
        <v>0</v>
      </c>
      <c r="L80" s="53">
        <v>11.530049596971862</v>
      </c>
      <c r="M80" s="54" t="s">
        <v>5376</v>
      </c>
      <c r="N80" s="55"/>
      <c r="O80" s="16" t="str" cm="1">
        <f t="array" ref="O80">IFERROR(_xlfn.IFS(
Q80="MPR ISSUE","PDH",
Q80="BSS Hardware Issue","BSS",
Q80="Sites strategiques, MLL, Pylone, etc.","ENVTECH",
Q80="AKTIVCO DEFAUT GE &amp; POWER Cabinet","AKTIVCO",
Q80="AKTIVCO Coupure ENEO &amp; Baisse de tension","AKTIVCO GRID ONLY",
Q80="Coupure ENEO &amp; Baisse de tension","IHS GRID ONLY",
Q80="Defaut GE &amp; POWER Cabinet","IHS",
Q80="Sharing","Partners",
Q80="SIte strategiques &amp; DataCenter","SST &amp; DC",
Q80="Exclu","Exclu",
Q80="SAT","SAT",
Q80="SPARE-ISSUE","SPARE-ISSUE",
Q80="Fiber CAmtel","TRANS_FO_CAMTEL",
Q80="Fiber AOF","Fiber AOF",
Q80="Projet OCM (HUAWEI)","TRAVAUX-HUAWEI",
Q80="Projet OCM (NOKIA)","TRAVAUX-NOKIA",
Q80="ACCESS-ISSUE","ACCESS-ISSUE",
Q80="Projet OCM (ZTE, NOKIA, autres projets)","TRAVAUX OCM",
Q80="No root CAuse","No root cause",
Q80="ODU HS","PDH",
Q80="IP &amp; VLAN","PDH",
Q80="Warehouse HUAWEI","SPARE-ISSUE",
Q80="SPARE-HS","SPARE-ISSUE",
Q80="Power Telco","BSS"
),"")</f>
        <v>BSS</v>
      </c>
      <c r="P80" s="22" t="str" cm="1">
        <f t="array" ref="P80">IFERROR(_xlfn.IFS(
Q80="MPR ISSUE","TX ISSUE",
Q80="BSS Hardware Issue","RAN ISSUE",
Q80="Sites strategiques, MLL, Pylone, etc.","ENVTECH",
Q80="AKTIVCO DEFAUT GE &amp; POWER Cabinet","POWER ISSUE",
Q80="AKTIVCO Coupure ENEO &amp; Baisse de tension","POWER ISSUE",
Q80="Coupure ENEO &amp; Baisse de tension","POWER ISSUE",
Q80="Defaut GE &amp; POWER Cabinet","POWER ISSUE",
Q80="Sharing","POWER ISSUE",
Q80="SIte strategiques &amp; DataCenter","POWER ISSUE",
Q80="Exclu","Exclu",
Q80="SAT","TX ISSUE",
Q80="SPARE-ISSUE","SPARE-ISSUE",
Q80="Fiber CAmtel","TX ISSUE",
Q80="Fiber AOF","TX ISSUE",
Q80="Projet OCM (HUAWEI)","TRAVAUX-HUAWEI",
Q80="Projet OCM (NOKIA)","TRAVAUX -NOKIA",
Q80="ACCESS-ISSUE","ACCESS-ISSUE",
Q80="Projet OCM (ZTE, NOKIA, autres projets)","TRAVAUX OCM",
Q80="No root CAuse","No root cause",
Q80="ODU HS","TX ISSUE",
Q80="IP &amp; VLAN","TX ISSUE",
Q80="Warehouse HUAWEI","SPARE-ISSUE",
Q80="SPARE-HS","SPARE-ISSUE",
Q80="Power Telco","RAN ISSUE"
),"")</f>
        <v>RAN ISSUE</v>
      </c>
      <c r="Q80" s="48" t="s">
        <v>5328</v>
      </c>
      <c r="R80" s="23" t="str" cm="1">
        <f t="array" ref="R80">IFERROR(_xlfn.IFS(
Q80="MPR ISSUE","ACTIVE",
Q80="BSS Hardware Issue","ACTIVE",
Q80="Sites strategiques, MLL, Pylone, etc.","PASSIVE",
Q80="AKTIVCO DEFAUT GE &amp; POWER Cabinet","PASSIVE",
Q80="AKTIVCO Coupure ENEO &amp; Baisse de tension","PASSIVE",
Q80="Coupure ENEO &amp; Baisse de tension","PASSIVE",
Q80="Defaut GE &amp; POWER Cabinet","PASSIVE",
Q80="Sharing","PASSIVE",
Q80="SIte strategiques &amp; DataCenter","PASSIVE",
Q80="Exclu","Exclu",
Q80="SAT","ACTIVE",
Q80="SPARE-ISSUE","SPARE-ISSUE",
Q80="Fiber CAmtel","ACTIVE",
Q80="Fiber AOF","ACTIVE",
Q80="Projet OCM (HUAWEI)","PLANNED WORKS",
Q80="Projet OCM (NOKIA)","PLANNED WORKS",
Q80="ACCESS-ISSUE","ACCESS-ISSUE",
Q80="Projet OCM (ZTE, NOKIA, autres projets)","PLANNED WORKS",
Q80="No root CAuse","No root cause",
Q80="ODU HS","ACTIVE",
Q80="IP &amp; VLAN","ACTIVE",
Q80="Warehouse HUAWEI","SPARE-ISSUE",
Q80="SPARE-HS","SPARE-ISSUE",
Q80="Power Telco","ACTIVE"
),"")</f>
        <v>ACTIVE</v>
      </c>
      <c r="S80" s="56" t="s">
        <v>5677</v>
      </c>
      <c r="T80" s="7" t="s">
        <v>17</v>
      </c>
      <c r="U80" s="7" t="s">
        <v>17</v>
      </c>
      <c r="V80" s="57" t="s">
        <v>17</v>
      </c>
      <c r="W80" s="57" t="s">
        <v>17</v>
      </c>
      <c r="X80" s="57" t="s">
        <v>17</v>
      </c>
      <c r="Y80" s="57" t="s">
        <v>17</v>
      </c>
      <c r="Z80" s="57" t="s">
        <v>17</v>
      </c>
      <c r="AA80" s="57" t="s">
        <v>17</v>
      </c>
      <c r="AB80" s="57"/>
      <c r="AC80" s="57" t="s">
        <v>17</v>
      </c>
      <c r="AD80" s="57" t="s">
        <v>5677</v>
      </c>
      <c r="AE80" s="57" t="s">
        <v>17</v>
      </c>
      <c r="AF80" s="57" t="s">
        <v>17</v>
      </c>
      <c r="AG80" s="57" t="s">
        <v>17</v>
      </c>
      <c r="AH80" s="57" t="s">
        <v>17</v>
      </c>
      <c r="AI80" s="57" t="s">
        <v>17</v>
      </c>
      <c r="AJ80" s="57" t="s">
        <v>17</v>
      </c>
      <c r="AK80" s="57" t="s">
        <v>17</v>
      </c>
      <c r="AL80" s="57" t="s">
        <v>17</v>
      </c>
      <c r="AM80" s="15"/>
      <c r="AN80" s="15"/>
      <c r="AO80" s="15"/>
      <c r="AP80" s="15"/>
    </row>
    <row r="81" spans="1:42" s="14" customFormat="1" x14ac:dyDescent="0.35">
      <c r="A81" s="3" t="s">
        <v>113</v>
      </c>
      <c r="B81" s="3" t="s">
        <v>114</v>
      </c>
      <c r="C81" s="3"/>
      <c r="D81" s="3" t="s">
        <v>115</v>
      </c>
      <c r="E81" s="3" t="s">
        <v>116</v>
      </c>
      <c r="F81" s="3" t="s">
        <v>39</v>
      </c>
      <c r="G81" s="3" t="s">
        <v>117</v>
      </c>
      <c r="H81" s="51" t="str">
        <f>_xlfn.XLOOKUP(B81,'[1]Nur des jours'!$B:$B,'[1]Nur des jours'!$H:$H,"")</f>
        <v>ZTE</v>
      </c>
      <c r="I81" s="52">
        <v>4.1650180449144507</v>
      </c>
      <c r="J81" s="52">
        <v>3.5825122147760542</v>
      </c>
      <c r="K81" s="52">
        <v>18.470809064782532</v>
      </c>
      <c r="L81" s="53">
        <v>11.429770455408025</v>
      </c>
      <c r="M81" s="54" t="s">
        <v>5374</v>
      </c>
      <c r="N81" s="55"/>
      <c r="O81" s="16" t="str" cm="1">
        <f t="array" ref="O81">IFERROR(_xlfn.IFS(
Q81="MPR ISSUE","PDH",
Q81="BSS Hardware Issue","BSS",
Q81="Sites strategiques, MLL, Pylone, etc.","ENVTECH",
Q81="AKTIVCO DEFAUT GE &amp; POWER Cabinet","AKTIVCO",
Q81="AKTIVCO Coupure ENEO &amp; Baisse de tension","AKTIVCO GRID ONLY",
Q81="Coupure ENEO &amp; Baisse de tension","IHS GRID ONLY",
Q81="Defaut GE &amp; POWER Cabinet","IHS",
Q81="Sharing","Partners",
Q81="SIte strategiques &amp; DataCenter","SST &amp; DC",
Q81="Exclu","Exclu",
Q81="SAT","SAT",
Q81="SPARE-ISSUE","SPARE-ISSUE",
Q81="Fiber CAmtel","TRANS_FO_CAMTEL",
Q81="Fiber AOF","Fiber AOF",
Q81="Projet OCM (HUAWEI)","TRAVAUX-HUAWEI",
Q81="Projet OCM (NOKIA)","TRAVAUX-NOKIA",
Q81="ACCESS-ISSUE","ACCESS-ISSUE",
Q81="Projet OCM (ZTE, NOKIA, autres projets)","TRAVAUX OCM",
Q81="No root CAuse","No root cause",
Q81="ODU HS","PDH",
Q81="IP &amp; VLAN","PDH",
Q81="Warehouse HUAWEI","SPARE-ISSUE",
Q81="SPARE-HS","SPARE-ISSUE",
Q81="Power Telco","BSS"
),"")</f>
        <v>IHS GRID ONLY</v>
      </c>
      <c r="P81" s="22" t="str" cm="1">
        <f t="array" ref="P81">IFERROR(_xlfn.IFS(
Q81="MPR ISSUE","TX ISSUE",
Q81="BSS Hardware Issue","RAN ISSUE",
Q81="Sites strategiques, MLL, Pylone, etc.","ENVTECH",
Q81="AKTIVCO DEFAUT GE &amp; POWER Cabinet","POWER ISSUE",
Q81="AKTIVCO Coupure ENEO &amp; Baisse de tension","POWER ISSUE",
Q81="Coupure ENEO &amp; Baisse de tension","POWER ISSUE",
Q81="Defaut GE &amp; POWER Cabinet","POWER ISSUE",
Q81="Sharing","POWER ISSUE",
Q81="SIte strategiques &amp; DataCenter","POWER ISSUE",
Q81="Exclu","Exclu",
Q81="SAT","TX ISSUE",
Q81="SPARE-ISSUE","SPARE-ISSUE",
Q81="Fiber CAmtel","TX ISSUE",
Q81="Fiber AOF","TX ISSUE",
Q81="Projet OCM (HUAWEI)","TRAVAUX-HUAWEI",
Q81="Projet OCM (NOKIA)","TRAVAUX -NOKIA",
Q81="ACCESS-ISSUE","ACCESS-ISSUE",
Q81="Projet OCM (ZTE, NOKIA, autres projets)","TRAVAUX OCM",
Q81="No root CAuse","No root cause",
Q81="ODU HS","TX ISSUE",
Q81="IP &amp; VLAN","TX ISSUE",
Q81="Warehouse HUAWEI","SPARE-ISSUE",
Q81="SPARE-HS","SPARE-ISSUE",
Q81="Power Telco","RAN ISSUE"
),"")</f>
        <v>POWER ISSUE</v>
      </c>
      <c r="Q81" s="48" t="s">
        <v>5337</v>
      </c>
      <c r="R81" s="23" t="str" cm="1">
        <f t="array" ref="R81">IFERROR(_xlfn.IFS(
Q81="MPR ISSUE","ACTIVE",
Q81="BSS Hardware Issue","ACTIVE",
Q81="Sites strategiques, MLL, Pylone, etc.","PASSIVE",
Q81="AKTIVCO DEFAUT GE &amp; POWER Cabinet","PASSIVE",
Q81="AKTIVCO Coupure ENEO &amp; Baisse de tension","PASSIVE",
Q81="Coupure ENEO &amp; Baisse de tension","PASSIVE",
Q81="Defaut GE &amp; POWER Cabinet","PASSIVE",
Q81="Sharing","PASSIVE",
Q81="SIte strategiques &amp; DataCenter","PASSIVE",
Q81="Exclu","Exclu",
Q81="SAT","ACTIVE",
Q81="SPARE-ISSUE","SPARE-ISSUE",
Q81="Fiber CAmtel","ACTIVE",
Q81="Fiber AOF","ACTIVE",
Q81="Projet OCM (HUAWEI)","PLANNED WORKS",
Q81="Projet OCM (NOKIA)","PLANNED WORKS",
Q81="ACCESS-ISSUE","ACCESS-ISSUE",
Q81="Projet OCM (ZTE, NOKIA, autres projets)","PLANNED WORKS",
Q81="No root CAuse","No root cause",
Q81="ODU HS","ACTIVE",
Q81="IP &amp; VLAN","ACTIVE",
Q81="Warehouse HUAWEI","SPARE-ISSUE",
Q81="SPARE-HS","SPARE-ISSUE",
Q81="Power Telco","ACTIVE"
),"")</f>
        <v>PASSIVE</v>
      </c>
      <c r="S81" s="56" t="s">
        <v>5938</v>
      </c>
      <c r="T81" s="7" t="s">
        <v>5764</v>
      </c>
      <c r="U81" s="7"/>
      <c r="V81" s="57"/>
      <c r="W81" s="57"/>
      <c r="X81" s="57"/>
      <c r="Y81" s="57"/>
      <c r="Z81" s="57"/>
      <c r="AA81" s="57"/>
      <c r="AB81" s="57"/>
      <c r="AC81" s="57" t="s">
        <v>17</v>
      </c>
      <c r="AD81" s="57" t="s">
        <v>17</v>
      </c>
      <c r="AE81" s="57" t="s">
        <v>17</v>
      </c>
      <c r="AF81" s="57" t="s">
        <v>17</v>
      </c>
      <c r="AG81" s="57" t="s">
        <v>17</v>
      </c>
      <c r="AH81" s="57" t="s">
        <v>17</v>
      </c>
      <c r="AI81" s="57" t="s">
        <v>17</v>
      </c>
      <c r="AJ81" s="57" t="s">
        <v>5520</v>
      </c>
      <c r="AK81" s="57" t="s">
        <v>17</v>
      </c>
      <c r="AL81" s="57" t="s">
        <v>5663</v>
      </c>
      <c r="AM81" s="15"/>
      <c r="AN81" s="15"/>
      <c r="AO81" s="15"/>
      <c r="AP81" s="15"/>
    </row>
    <row r="82" spans="1:42" s="14" customFormat="1" x14ac:dyDescent="0.35">
      <c r="A82" s="1" t="s">
        <v>409</v>
      </c>
      <c r="B82" s="1" t="s">
        <v>410</v>
      </c>
      <c r="C82" s="3"/>
      <c r="D82" s="1" t="s">
        <v>12</v>
      </c>
      <c r="E82" s="1" t="s">
        <v>13</v>
      </c>
      <c r="F82" s="3" t="s">
        <v>33</v>
      </c>
      <c r="G82" s="1" t="s">
        <v>34</v>
      </c>
      <c r="H82" s="51" t="str">
        <f>_xlfn.XLOOKUP(B82,'[1]Nur des jours'!$B:$B,'[1]Nur des jours'!$H:$H,"")</f>
        <v>ZTE</v>
      </c>
      <c r="I82" s="52">
        <v>0</v>
      </c>
      <c r="J82" s="52">
        <v>27.540622418066651</v>
      </c>
      <c r="K82" s="52">
        <v>2.9549081023580168</v>
      </c>
      <c r="L82" s="53">
        <v>10.786655366361044</v>
      </c>
      <c r="M82" s="54" t="s">
        <v>5374</v>
      </c>
      <c r="N82" s="55"/>
      <c r="O82" s="16" t="str" cm="1">
        <f t="array" ref="O82">IFERROR(_xlfn.IFS(
Q82="MPR ISSUE","PDH",
Q82="BSS Hardware Issue","BSS",
Q82="Sites strategiques, MLL, Pylone, etc.","ENVTECH",
Q82="AKTIVCO DEFAUT GE &amp; POWER Cabinet","AKTIVCO",
Q82="AKTIVCO Coupure ENEO &amp; Baisse de tension","AKTIVCO GRID ONLY",
Q82="Coupure ENEO &amp; Baisse de tension","IHS GRID ONLY",
Q82="Defaut GE &amp; POWER Cabinet","IHS",
Q82="Sharing","Partners",
Q82="SIte strategiques &amp; DataCenter","SST &amp; DC",
Q82="Exclu","Exclu",
Q82="SAT","SAT",
Q82="SPARE-ISSUE","SPARE-ISSUE",
Q82="Fiber CAmtel","TRANS_FO_CAMTEL",
Q82="Fiber AOF","Fiber AOF",
Q82="Projet OCM (HUAWEI)","TRAVAUX-HUAWEI",
Q82="Projet OCM (NOKIA)","TRAVAUX-NOKIA",
Q82="ACCESS-ISSUE","ACCESS-ISSUE",
Q82="Projet OCM (ZTE, NOKIA, autres projets)","TRAVAUX OCM",
Q82="No root CAuse","No root cause",
Q82="ODU HS","PDH",
Q82="IP &amp; VLAN","PDH",
Q82="Warehouse HUAWEI","SPARE-ISSUE",
Q82="SPARE-HS","SPARE-ISSUE",
Q82="Power Telco","BSS"
),"")</f>
        <v>BSS</v>
      </c>
      <c r="P82" s="22" t="str" cm="1">
        <f t="array" ref="P82">IFERROR(_xlfn.IFS(
Q82="MPR ISSUE","TX ISSUE",
Q82="BSS Hardware Issue","RAN ISSUE",
Q82="Sites strategiques, MLL, Pylone, etc.","ENVTECH",
Q82="AKTIVCO DEFAUT GE &amp; POWER Cabinet","POWER ISSUE",
Q82="AKTIVCO Coupure ENEO &amp; Baisse de tension","POWER ISSUE",
Q82="Coupure ENEO &amp; Baisse de tension","POWER ISSUE",
Q82="Defaut GE &amp; POWER Cabinet","POWER ISSUE",
Q82="Sharing","POWER ISSUE",
Q82="SIte strategiques &amp; DataCenter","POWER ISSUE",
Q82="Exclu","Exclu",
Q82="SAT","TX ISSUE",
Q82="SPARE-ISSUE","SPARE-ISSUE",
Q82="Fiber CAmtel","TX ISSUE",
Q82="Fiber AOF","TX ISSUE",
Q82="Projet OCM (HUAWEI)","TRAVAUX-HUAWEI",
Q82="Projet OCM (NOKIA)","TRAVAUX -NOKIA",
Q82="ACCESS-ISSUE","ACCESS-ISSUE",
Q82="Projet OCM (ZTE, NOKIA, autres projets)","TRAVAUX OCM",
Q82="No root CAuse","No root cause",
Q82="ODU HS","TX ISSUE",
Q82="IP &amp; VLAN","TX ISSUE",
Q82="Warehouse HUAWEI","SPARE-ISSUE",
Q82="SPARE-HS","SPARE-ISSUE",
Q82="Power Telco","RAN ISSUE"
),"")</f>
        <v>RAN ISSUE</v>
      </c>
      <c r="Q82" s="48" t="s">
        <v>5328</v>
      </c>
      <c r="R82" s="23" t="str" cm="1">
        <f t="array" ref="R82">IFERROR(_xlfn.IFS(
Q82="MPR ISSUE","ACTIVE",
Q82="BSS Hardware Issue","ACTIVE",
Q82="Sites strategiques, MLL, Pylone, etc.","PASSIVE",
Q82="AKTIVCO DEFAUT GE &amp; POWER Cabinet","PASSIVE",
Q82="AKTIVCO Coupure ENEO &amp; Baisse de tension","PASSIVE",
Q82="Coupure ENEO &amp; Baisse de tension","PASSIVE",
Q82="Defaut GE &amp; POWER Cabinet","PASSIVE",
Q82="Sharing","PASSIVE",
Q82="SIte strategiques &amp; DataCenter","PASSIVE",
Q82="Exclu","Exclu",
Q82="SAT","ACTIVE",
Q82="SPARE-ISSUE","SPARE-ISSUE",
Q82="Fiber CAmtel","ACTIVE",
Q82="Fiber AOF","ACTIVE",
Q82="Projet OCM (HUAWEI)","PLANNED WORKS",
Q82="Projet OCM (NOKIA)","PLANNED WORKS",
Q82="ACCESS-ISSUE","ACCESS-ISSUE",
Q82="Projet OCM (ZTE, NOKIA, autres projets)","PLANNED WORKS",
Q82="No root CAuse","No root cause",
Q82="ODU HS","ACTIVE",
Q82="IP &amp; VLAN","ACTIVE",
Q82="Warehouse HUAWEI","SPARE-ISSUE",
Q82="SPARE-HS","SPARE-ISSUE",
Q82="Power Telco","ACTIVE"
),"")</f>
        <v>ACTIVE</v>
      </c>
      <c r="S82" s="56" t="s">
        <v>5973</v>
      </c>
      <c r="T82" s="7" t="s">
        <v>6092</v>
      </c>
      <c r="U82" s="7" t="s">
        <v>6124</v>
      </c>
      <c r="V82" s="57"/>
      <c r="W82" s="57"/>
      <c r="X82" s="57" t="s">
        <v>5534</v>
      </c>
      <c r="Y82" s="57" t="s">
        <v>17</v>
      </c>
      <c r="Z82" s="57" t="s">
        <v>5534</v>
      </c>
      <c r="AA82" s="57" t="s">
        <v>5534</v>
      </c>
      <c r="AB82" s="57"/>
      <c r="AC82" s="57"/>
      <c r="AD82" s="57" t="s">
        <v>17</v>
      </c>
      <c r="AE82" s="57" t="s">
        <v>17</v>
      </c>
      <c r="AF82" s="57" t="s">
        <v>17</v>
      </c>
      <c r="AG82" s="57" t="s">
        <v>17</v>
      </c>
      <c r="AH82" s="57" t="s">
        <v>17</v>
      </c>
      <c r="AI82" s="57" t="s">
        <v>17</v>
      </c>
      <c r="AJ82" s="57" t="s">
        <v>17</v>
      </c>
      <c r="AK82" s="57" t="s">
        <v>17</v>
      </c>
      <c r="AL82" s="57" t="s">
        <v>17</v>
      </c>
      <c r="AM82" s="15"/>
      <c r="AN82" s="15"/>
      <c r="AO82" s="15"/>
      <c r="AP82" s="15"/>
    </row>
    <row r="83" spans="1:42" s="14" customFormat="1" ht="15" customHeight="1" x14ac:dyDescent="0.35">
      <c r="A83" s="1" t="s">
        <v>2001</v>
      </c>
      <c r="B83" s="1" t="s">
        <v>2002</v>
      </c>
      <c r="C83" s="3"/>
      <c r="D83" s="1" t="s">
        <v>12</v>
      </c>
      <c r="E83" s="1" t="s">
        <v>13</v>
      </c>
      <c r="F83" s="3" t="s">
        <v>57</v>
      </c>
      <c r="G83" s="1" t="s">
        <v>562</v>
      </c>
      <c r="H83" s="59" t="str">
        <f>_xlfn.XLOOKUP(B83,'[1]Nur des jours'!$B:$B,'[1]Nur des jours'!$H:$H,"")</f>
        <v>Huawei</v>
      </c>
      <c r="I83" s="52">
        <v>14.931267460403102</v>
      </c>
      <c r="J83" s="52">
        <v>25.389542553661716</v>
      </c>
      <c r="K83" s="52">
        <v>0.15202044577524751</v>
      </c>
      <c r="L83" s="53">
        <v>10.735022814632185</v>
      </c>
      <c r="M83" s="54" t="s">
        <v>5377</v>
      </c>
      <c r="N83" s="55"/>
      <c r="O83" s="16" t="str" cm="1">
        <f t="array" ref="O83">IFERROR(_xlfn.IFS(
Q83="MPR ISSUE","PDH",
Q83="BSS Hardware Issue","BSS",
Q83="Sites strategiques, MLL, Pylone, etc.","ENVTECH",
Q83="AKTIVCO DEFAUT GE &amp; POWER Cabinet","AKTIVCO",
Q83="AKTIVCO Coupure ENEO &amp; Baisse de tension","AKTIVCO GRID ONLY",
Q83="Coupure ENEO &amp; Baisse de tension","IHS GRID ONLY",
Q83="Defaut GE &amp; POWER Cabinet","IHS",
Q83="Sharing","Partners",
Q83="SIte strategiques &amp; DataCenter","SST &amp; DC",
Q83="Exclu","Exclu",
Q83="SAT","SAT",
Q83="SPARE-ISSUE","SPARE-ISSUE",
Q83="Fiber CAmtel","TRANS_FO_CAMTEL",
Q83="Fiber AOF","Fiber AOF",
Q83="Projet OCM (HUAWEI)","TRAVAUX-HUAWEI",
Q83="Projet OCM (NOKIA)","TRAVAUX-NOKIA",
Q83="ACCESS-ISSUE","ACCESS-ISSUE",
Q83="Projet OCM (ZTE, NOKIA, autres projets)","TRAVAUX OCM",
Q83="No root CAuse","No root cause",
Q83="ODU HS","PDH",
Q83="IP &amp; VLAN","PDH",
Q83="Warehouse HUAWEI","SPARE-ISSUE",
Q83="SPARE-HS","SPARE-ISSUE",
Q83="Power Telco","BSS"
),"")</f>
        <v>IHS</v>
      </c>
      <c r="P83" s="22" t="str" cm="1">
        <f t="array" ref="P83">IFERROR(_xlfn.IFS(
Q83="MPR ISSUE","TX ISSUE",
Q83="BSS Hardware Issue","RAN ISSUE",
Q83="Sites strategiques, MLL, Pylone, etc.","ENVTECH",
Q83="AKTIVCO DEFAUT GE &amp; POWER Cabinet","POWER ISSUE",
Q83="AKTIVCO Coupure ENEO &amp; Baisse de tension","POWER ISSUE",
Q83="Coupure ENEO &amp; Baisse de tension","POWER ISSUE",
Q83="Defaut GE &amp; POWER Cabinet","POWER ISSUE",
Q83="Sharing","POWER ISSUE",
Q83="SIte strategiques &amp; DataCenter","POWER ISSUE",
Q83="Exclu","Exclu",
Q83="SAT","TX ISSUE",
Q83="SPARE-ISSUE","SPARE-ISSUE",
Q83="Fiber CAmtel","TX ISSUE",
Q83="Fiber AOF","TX ISSUE",
Q83="Projet OCM (HUAWEI)","TRAVAUX-HUAWEI",
Q83="Projet OCM (NOKIA)","TRAVAUX -NOKIA",
Q83="ACCESS-ISSUE","ACCESS-ISSUE",
Q83="Projet OCM (ZTE, NOKIA, autres projets)","TRAVAUX OCM",
Q83="No root CAuse","No root cause",
Q83="ODU HS","TX ISSUE",
Q83="IP &amp; VLAN","TX ISSUE",
Q83="Warehouse HUAWEI","SPARE-ISSUE",
Q83="SPARE-HS","SPARE-ISSUE",
Q83="Power Telco","RAN ISSUE"
),"")</f>
        <v>POWER ISSUE</v>
      </c>
      <c r="Q83" s="48" t="s">
        <v>5338</v>
      </c>
      <c r="R83" s="23" t="str" cm="1">
        <f t="array" ref="R83">IFERROR(_xlfn.IFS(
Q83="MPR ISSUE","ACTIVE",
Q83="BSS Hardware Issue","ACTIVE",
Q83="Sites strategiques, MLL, Pylone, etc.","PASSIVE",
Q83="AKTIVCO DEFAUT GE &amp; POWER Cabinet","PASSIVE",
Q83="AKTIVCO Coupure ENEO &amp; Baisse de tension","PASSIVE",
Q83="Coupure ENEO &amp; Baisse de tension","PASSIVE",
Q83="Defaut GE &amp; POWER Cabinet","PASSIVE",
Q83="Sharing","PASSIVE",
Q83="SIte strategiques &amp; DataCenter","PASSIVE",
Q83="Exclu","Exclu",
Q83="SAT","ACTIVE",
Q83="SPARE-ISSUE","SPARE-ISSUE",
Q83="Fiber CAmtel","ACTIVE",
Q83="Fiber AOF","ACTIVE",
Q83="Projet OCM (HUAWEI)","PLANNED WORKS",
Q83="Projet OCM (NOKIA)","PLANNED WORKS",
Q83="ACCESS-ISSUE","ACCESS-ISSUE",
Q83="Projet OCM (ZTE, NOKIA, autres projets)","PLANNED WORKS",
Q83="No root CAuse","No root cause",
Q83="ODU HS","ACTIVE",
Q83="IP &amp; VLAN","ACTIVE",
Q83="Warehouse HUAWEI","SPARE-ISSUE",
Q83="SPARE-HS","SPARE-ISSUE",
Q83="Power Telco","ACTIVE"
),"")</f>
        <v>PASSIVE</v>
      </c>
      <c r="S83" s="56" t="s">
        <v>5647</v>
      </c>
      <c r="T83" s="7" t="s">
        <v>17</v>
      </c>
      <c r="U83" s="7"/>
      <c r="V83" s="57" t="s">
        <v>17</v>
      </c>
      <c r="W83" s="57" t="s">
        <v>17</v>
      </c>
      <c r="X83" s="57" t="s">
        <v>17</v>
      </c>
      <c r="Y83" s="57" t="s">
        <v>17</v>
      </c>
      <c r="Z83" s="57" t="s">
        <v>17</v>
      </c>
      <c r="AA83" s="57" t="s">
        <v>17</v>
      </c>
      <c r="AB83" s="57"/>
      <c r="AC83" s="57" t="s">
        <v>17</v>
      </c>
      <c r="AD83" s="57" t="s">
        <v>17</v>
      </c>
      <c r="AE83" s="57" t="s">
        <v>17</v>
      </c>
      <c r="AF83" s="57" t="s">
        <v>17</v>
      </c>
      <c r="AG83" s="57" t="s">
        <v>17</v>
      </c>
      <c r="AH83" s="57" t="s">
        <v>17</v>
      </c>
      <c r="AI83" s="57" t="s">
        <v>17</v>
      </c>
      <c r="AJ83" s="57" t="s">
        <v>17</v>
      </c>
      <c r="AK83" s="57" t="s">
        <v>17</v>
      </c>
      <c r="AL83" s="57" t="s">
        <v>5647</v>
      </c>
      <c r="AM83" s="15"/>
      <c r="AN83" s="15"/>
      <c r="AO83" s="15"/>
      <c r="AP83" s="15"/>
    </row>
    <row r="84" spans="1:42" s="14" customFormat="1" x14ac:dyDescent="0.35">
      <c r="A84" s="1" t="s">
        <v>1956</v>
      </c>
      <c r="B84" s="1" t="s">
        <v>1957</v>
      </c>
      <c r="C84" s="3"/>
      <c r="D84" s="1" t="s">
        <v>12</v>
      </c>
      <c r="E84" s="1" t="s">
        <v>6082</v>
      </c>
      <c r="F84" s="3" t="s">
        <v>33</v>
      </c>
      <c r="G84" s="1" t="s">
        <v>34</v>
      </c>
      <c r="H84" s="51" t="str">
        <f>_xlfn.XLOOKUP(B84,'[1]Nur des jours'!$B:$B,'[1]Nur des jours'!$H:$H,"")</f>
        <v>ZTE</v>
      </c>
      <c r="I84" s="52">
        <v>4.4038184078110696</v>
      </c>
      <c r="J84" s="52">
        <v>4.3532671338372246</v>
      </c>
      <c r="K84" s="52">
        <v>15.76682874884813</v>
      </c>
      <c r="L84" s="53">
        <v>10.312527644371389</v>
      </c>
      <c r="M84" s="54" t="s">
        <v>5374</v>
      </c>
      <c r="N84" s="55"/>
      <c r="O84" s="16" t="str" cm="1">
        <f t="array" ref="O84">IFERROR(_xlfn.IFS(
Q84="MPR ISSUE","PDH",
Q84="BSS Hardware Issue","BSS",
Q84="Sites strategiques, MLL, Pylone, etc.","ENVTECH",
Q84="AKTIVCO DEFAUT GE &amp; POWER Cabinet","AKTIVCO",
Q84="AKTIVCO Coupure ENEO &amp; Baisse de tension","AKTIVCO GRID ONLY",
Q84="Coupure ENEO &amp; Baisse de tension","IHS GRID ONLY",
Q84="Defaut GE &amp; POWER Cabinet","IHS",
Q84="Sharing","Partners",
Q84="SIte strategiques &amp; DataCenter","SST &amp; DC",
Q84="Exclu","Exclu",
Q84="SAT","SAT",
Q84="SPARE-ISSUE","SPARE-ISSUE",
Q84="Fiber CAmtel","TRANS_FO_CAMTEL",
Q84="Fiber AOF","Fiber AOF",
Q84="Projet OCM (HUAWEI)","TRAVAUX-HUAWEI",
Q84="Projet OCM (NOKIA)","TRAVAUX-NOKIA",
Q84="ACCESS-ISSUE","ACCESS-ISSUE",
Q84="Projet OCM (ZTE, NOKIA, autres projets)","TRAVAUX OCM",
Q84="No root CAuse","No root cause",
Q84="ODU HS","PDH",
Q84="IP &amp; VLAN","PDH",
Q84="Warehouse HUAWEI","SPARE-ISSUE",
Q84="SPARE-HS","SPARE-ISSUE",
Q84="Power Telco","BSS"
),"")</f>
        <v>IHS</v>
      </c>
      <c r="P84" s="22" t="str" cm="1">
        <f t="array" ref="P84">IFERROR(_xlfn.IFS(
Q84="MPR ISSUE","TX ISSUE",
Q84="BSS Hardware Issue","RAN ISSUE",
Q84="Sites strategiques, MLL, Pylone, etc.","ENVTECH",
Q84="AKTIVCO DEFAUT GE &amp; POWER Cabinet","POWER ISSUE",
Q84="AKTIVCO Coupure ENEO &amp; Baisse de tension","POWER ISSUE",
Q84="Coupure ENEO &amp; Baisse de tension","POWER ISSUE",
Q84="Defaut GE &amp; POWER Cabinet","POWER ISSUE",
Q84="Sharing","POWER ISSUE",
Q84="SIte strategiques &amp; DataCenter","POWER ISSUE",
Q84="Exclu","Exclu",
Q84="SAT","TX ISSUE",
Q84="SPARE-ISSUE","SPARE-ISSUE",
Q84="Fiber CAmtel","TX ISSUE",
Q84="Fiber AOF","TX ISSUE",
Q84="Projet OCM (HUAWEI)","TRAVAUX-HUAWEI",
Q84="Projet OCM (NOKIA)","TRAVAUX -NOKIA",
Q84="ACCESS-ISSUE","ACCESS-ISSUE",
Q84="Projet OCM (ZTE, NOKIA, autres projets)","TRAVAUX OCM",
Q84="No root CAuse","No root cause",
Q84="ODU HS","TX ISSUE",
Q84="IP &amp; VLAN","TX ISSUE",
Q84="Warehouse HUAWEI","SPARE-ISSUE",
Q84="SPARE-HS","SPARE-ISSUE",
Q84="Power Telco","RAN ISSUE"
),"")</f>
        <v>POWER ISSUE</v>
      </c>
      <c r="Q84" s="48" t="s">
        <v>5338</v>
      </c>
      <c r="R84" s="23" t="str" cm="1">
        <f t="array" ref="R84">IFERROR(_xlfn.IFS(
Q84="MPR ISSUE","ACTIVE",
Q84="BSS Hardware Issue","ACTIVE",
Q84="Sites strategiques, MLL, Pylone, etc.","PASSIVE",
Q84="AKTIVCO DEFAUT GE &amp; POWER Cabinet","PASSIVE",
Q84="AKTIVCO Coupure ENEO &amp; Baisse de tension","PASSIVE",
Q84="Coupure ENEO &amp; Baisse de tension","PASSIVE",
Q84="Defaut GE &amp; POWER Cabinet","PASSIVE",
Q84="Sharing","PASSIVE",
Q84="SIte strategiques &amp; DataCenter","PASSIVE",
Q84="Exclu","Exclu",
Q84="SAT","ACTIVE",
Q84="SPARE-ISSUE","SPARE-ISSUE",
Q84="Fiber CAmtel","ACTIVE",
Q84="Fiber AOF","ACTIVE",
Q84="Projet OCM (HUAWEI)","PLANNED WORKS",
Q84="Projet OCM (NOKIA)","PLANNED WORKS",
Q84="ACCESS-ISSUE","ACCESS-ISSUE",
Q84="Projet OCM (ZTE, NOKIA, autres projets)","PLANNED WORKS",
Q84="No root CAuse","No root cause",
Q84="ODU HS","ACTIVE",
Q84="IP &amp; VLAN","ACTIVE",
Q84="Warehouse HUAWEI","SPARE-ISSUE",
Q84="SPARE-HS","SPARE-ISSUE",
Q84="Power Telco","ACTIVE"
),"")</f>
        <v>PASSIVE</v>
      </c>
      <c r="S84" s="56" t="s">
        <v>5653</v>
      </c>
      <c r="T84" s="7"/>
      <c r="U84" s="7"/>
      <c r="V84" s="57"/>
      <c r="W84" s="57"/>
      <c r="X84" s="57"/>
      <c r="Y84" s="57"/>
      <c r="Z84" s="57"/>
      <c r="AA84" s="57"/>
      <c r="AB84" s="57"/>
      <c r="AC84" s="57" t="s">
        <v>17</v>
      </c>
      <c r="AD84" s="57" t="s">
        <v>17</v>
      </c>
      <c r="AE84" s="57" t="s">
        <v>17</v>
      </c>
      <c r="AF84" s="57" t="s">
        <v>17</v>
      </c>
      <c r="AG84" s="57" t="s">
        <v>17</v>
      </c>
      <c r="AH84" s="57" t="s">
        <v>17</v>
      </c>
      <c r="AI84" s="57" t="s">
        <v>17</v>
      </c>
      <c r="AJ84" s="57" t="s">
        <v>17</v>
      </c>
      <c r="AK84" s="57" t="s">
        <v>17</v>
      </c>
      <c r="AL84" s="57" t="s">
        <v>5653</v>
      </c>
      <c r="AM84" s="15"/>
      <c r="AN84" s="15"/>
      <c r="AO84" s="15"/>
      <c r="AP84" s="15"/>
    </row>
    <row r="85" spans="1:42" s="14" customFormat="1" x14ac:dyDescent="0.35">
      <c r="A85" s="1" t="s">
        <v>209</v>
      </c>
      <c r="B85" s="1" t="s">
        <v>210</v>
      </c>
      <c r="C85" s="3"/>
      <c r="D85" s="1" t="s">
        <v>12</v>
      </c>
      <c r="E85" s="1" t="s">
        <v>98</v>
      </c>
      <c r="F85" s="3" t="s">
        <v>53</v>
      </c>
      <c r="G85" s="1" t="s">
        <v>209</v>
      </c>
      <c r="H85" s="60" t="str">
        <f>_xlfn.XLOOKUP(B85,'[1]Nur des jours'!$B:$B,'[1]Nur des jours'!$H:$H,"")</f>
        <v>NOKIA</v>
      </c>
      <c r="I85" s="52">
        <v>43.965441461758573</v>
      </c>
      <c r="J85" s="52">
        <v>11.844220804390179</v>
      </c>
      <c r="K85" s="52">
        <v>0</v>
      </c>
      <c r="L85" s="53">
        <v>10.254502511296112</v>
      </c>
      <c r="M85" s="54" t="s">
        <v>5376</v>
      </c>
      <c r="N85" s="55"/>
      <c r="O85" s="16" t="str" cm="1">
        <f t="array" ref="O85">IFERROR(_xlfn.IFS(
Q85="MPR ISSUE","PDH",
Q85="BSS Hardware Issue","BSS",
Q85="Sites strategiques, MLL, Pylone, etc.","ENVTECH",
Q85="AKTIVCO DEFAUT GE &amp; POWER Cabinet","AKTIVCO",
Q85="AKTIVCO Coupure ENEO &amp; Baisse de tension","AKTIVCO GRID ONLY",
Q85="Coupure ENEO &amp; Baisse de tension","IHS GRID ONLY",
Q85="Defaut GE &amp; POWER Cabinet","IHS",
Q85="Sharing","Partners",
Q85="SIte strategiques &amp; DataCenter","SST &amp; DC",
Q85="Exclu","Exclu",
Q85="SAT","SAT",
Q85="SPARE-ISSUE","SPARE-ISSUE",
Q85="Fiber CAmtel","TRANS_FO_CAMTEL",
Q85="Fiber AOF","Fiber AOF",
Q85="Projet OCM (HUAWEI)","TRAVAUX-HUAWEI",
Q85="Projet OCM (NOKIA)","TRAVAUX-NOKIA",
Q85="ACCESS-ISSUE","ACCESS-ISSUE",
Q85="Projet OCM (ZTE, NOKIA, autres projets)","TRAVAUX OCM",
Q85="No root CAuse","No root cause",
Q85="ODU HS","PDH",
Q85="IP &amp; VLAN","PDH",
Q85="Warehouse HUAWEI","SPARE-ISSUE",
Q85="SPARE-HS","SPARE-ISSUE",
Q85="Power Telco","BSS"
),"")</f>
        <v>PDH</v>
      </c>
      <c r="P85" s="22" t="str" cm="1">
        <f t="array" ref="P85">IFERROR(_xlfn.IFS(
Q85="MPR ISSUE","TX ISSUE",
Q85="BSS Hardware Issue","RAN ISSUE",
Q85="Sites strategiques, MLL, Pylone, etc.","ENVTECH",
Q85="AKTIVCO DEFAUT GE &amp; POWER Cabinet","POWER ISSUE",
Q85="AKTIVCO Coupure ENEO &amp; Baisse de tension","POWER ISSUE",
Q85="Coupure ENEO &amp; Baisse de tension","POWER ISSUE",
Q85="Defaut GE &amp; POWER Cabinet","POWER ISSUE",
Q85="Sharing","POWER ISSUE",
Q85="SIte strategiques &amp; DataCenter","POWER ISSUE",
Q85="Exclu","Exclu",
Q85="SAT","TX ISSUE",
Q85="SPARE-ISSUE","SPARE-ISSUE",
Q85="Fiber CAmtel","TX ISSUE",
Q85="Fiber AOF","TX ISSUE",
Q85="Projet OCM (HUAWEI)","TRAVAUX-HUAWEI",
Q85="Projet OCM (NOKIA)","TRAVAUX -NOKIA",
Q85="ACCESS-ISSUE","ACCESS-ISSUE",
Q85="Projet OCM (ZTE, NOKIA, autres projets)","TRAVAUX OCM",
Q85="No root CAuse","No root cause",
Q85="ODU HS","TX ISSUE",
Q85="IP &amp; VLAN","TX ISSUE",
Q85="Warehouse HUAWEI","SPARE-ISSUE",
Q85="SPARE-HS","SPARE-ISSUE",
Q85="Power Telco","RAN ISSUE"
),"")</f>
        <v>TX ISSUE</v>
      </c>
      <c r="Q85" s="48" t="s">
        <v>5325</v>
      </c>
      <c r="R85" s="23" t="str" cm="1">
        <f t="array" ref="R85">IFERROR(_xlfn.IFS(
Q85="MPR ISSUE","ACTIVE",
Q85="BSS Hardware Issue","ACTIVE",
Q85="Sites strategiques, MLL, Pylone, etc.","PASSIVE",
Q85="AKTIVCO DEFAUT GE &amp; POWER Cabinet","PASSIVE",
Q85="AKTIVCO Coupure ENEO &amp; Baisse de tension","PASSIVE",
Q85="Coupure ENEO &amp; Baisse de tension","PASSIVE",
Q85="Defaut GE &amp; POWER Cabinet","PASSIVE",
Q85="Sharing","PASSIVE",
Q85="SIte strategiques &amp; DataCenter","PASSIVE",
Q85="Exclu","Exclu",
Q85="SAT","ACTIVE",
Q85="SPARE-ISSUE","SPARE-ISSUE",
Q85="Fiber CAmtel","ACTIVE",
Q85="Fiber AOF","ACTIVE",
Q85="Projet OCM (HUAWEI)","PLANNED WORKS",
Q85="Projet OCM (NOKIA)","PLANNED WORKS",
Q85="ACCESS-ISSUE","ACCESS-ISSUE",
Q85="Projet OCM (ZTE, NOKIA, autres projets)","PLANNED WORKS",
Q85="No root CAuse","No root cause",
Q85="ODU HS","ACTIVE",
Q85="IP &amp; VLAN","ACTIVE",
Q85="Warehouse HUAWEI","SPARE-ISSUE",
Q85="SPARE-HS","SPARE-ISSUE",
Q85="Power Telco","ACTIVE"
),"")</f>
        <v>ACTIVE</v>
      </c>
      <c r="S85" s="56" t="s">
        <v>5916</v>
      </c>
      <c r="T85" s="7" t="s">
        <v>17</v>
      </c>
      <c r="U85" s="7" t="s">
        <v>17</v>
      </c>
      <c r="V85" s="57" t="s">
        <v>17</v>
      </c>
      <c r="W85" s="57" t="s">
        <v>17</v>
      </c>
      <c r="X85" s="57" t="s">
        <v>17</v>
      </c>
      <c r="Y85" s="57" t="s">
        <v>17</v>
      </c>
      <c r="Z85" s="57" t="s">
        <v>17</v>
      </c>
      <c r="AA85" s="57" t="s">
        <v>17</v>
      </c>
      <c r="AB85" s="57"/>
      <c r="AC85" s="57" t="s">
        <v>17</v>
      </c>
      <c r="AD85" s="57" t="s">
        <v>5616</v>
      </c>
      <c r="AE85" s="57" t="s">
        <v>5616</v>
      </c>
      <c r="AF85" s="57" t="s">
        <v>5616</v>
      </c>
      <c r="AG85" s="57" t="s">
        <v>5616</v>
      </c>
      <c r="AH85" s="57"/>
      <c r="AI85" s="57" t="s">
        <v>17</v>
      </c>
      <c r="AJ85" s="57" t="s">
        <v>17</v>
      </c>
      <c r="AK85" s="57" t="s">
        <v>17</v>
      </c>
      <c r="AL85" s="57" t="s">
        <v>5617</v>
      </c>
      <c r="AM85" s="15"/>
      <c r="AN85" s="15"/>
      <c r="AO85" s="15"/>
      <c r="AP85" s="15"/>
    </row>
    <row r="86" spans="1:42" s="14" customFormat="1" x14ac:dyDescent="0.35">
      <c r="A86" s="58" t="s">
        <v>5406</v>
      </c>
      <c r="B86" s="58" t="s">
        <v>5407</v>
      </c>
      <c r="C86" s="58"/>
      <c r="D86" s="58" t="s">
        <v>359</v>
      </c>
      <c r="E86" s="58" t="s">
        <v>190</v>
      </c>
      <c r="F86" s="58" t="s">
        <v>5389</v>
      </c>
      <c r="G86" s="58" t="s">
        <v>858</v>
      </c>
      <c r="H86" s="59" t="str">
        <f>_xlfn.XLOOKUP(B86,'[1]Nur des jours'!$B:$B,'[1]Nur des jours'!$H:$H,"")</f>
        <v>Huawei</v>
      </c>
      <c r="I86" s="52">
        <v>0</v>
      </c>
      <c r="J86" s="52">
        <v>12.471375603088628</v>
      </c>
      <c r="K86" s="52">
        <v>11.583650165146532</v>
      </c>
      <c r="L86" s="53">
        <v>10.227525661110683</v>
      </c>
      <c r="M86" s="54" t="s">
        <v>17</v>
      </c>
      <c r="N86" s="55"/>
      <c r="O86" s="16" t="str" cm="1">
        <f t="array" ref="O86">IFERROR(_xlfn.IFS(
Q86="MPR ISSUE","PDH",
Q86="BSS Hardware Issue","BSS",
Q86="Sites strategiques, MLL, Pylone, etc.","ENVTECH",
Q86="AKTIVCO DEFAUT GE &amp; POWER Cabinet","AKTIVCO",
Q86="AKTIVCO Coupure ENEO &amp; Baisse de tension","AKTIVCO GRID ONLY",
Q86="Coupure ENEO &amp; Baisse de tension","IHS GRID ONLY",
Q86="Defaut GE &amp; POWER Cabinet","IHS",
Q86="Sharing","Partners",
Q86="SIte strategiques &amp; DataCenter","SST &amp; DC",
Q86="Exclu","Exclu",
Q86="SAT","SAT",
Q86="SPARE-ISSUE","SPARE-ISSUE",
Q86="Fiber CAmtel","TRANS_FO_CAMTEL",
Q86="Fiber AOF","Fiber AOF",
Q86="Projet OCM (HUAWEI)","TRAVAUX-HUAWEI",
Q86="Projet OCM (NOKIA)","TRAVAUX-NOKIA",
Q86="ACCESS-ISSUE","ACCESS-ISSUE",
Q86="Projet OCM (ZTE, NOKIA, autres projets)","TRAVAUX OCM",
Q86="No root CAuse","No root cause",
Q86="ODU HS","PDH",
Q86="IP &amp; VLAN","PDH",
Q86="Warehouse HUAWEI","SPARE-ISSUE",
Q86="SPARE-HS","SPARE-ISSUE",
Q86="Power Telco","BSS"
),"")</f>
        <v>No root cause</v>
      </c>
      <c r="P86" s="22" t="str" cm="1">
        <f t="array" ref="P86">IFERROR(_xlfn.IFS(
Q86="MPR ISSUE","TX ISSUE",
Q86="BSS Hardware Issue","RAN ISSUE",
Q86="Sites strategiques, MLL, Pylone, etc.","ENVTECH",
Q86="AKTIVCO DEFAUT GE &amp; POWER Cabinet","POWER ISSUE",
Q86="AKTIVCO Coupure ENEO &amp; Baisse de tension","POWER ISSUE",
Q86="Coupure ENEO &amp; Baisse de tension","POWER ISSUE",
Q86="Defaut GE &amp; POWER Cabinet","POWER ISSUE",
Q86="Sharing","POWER ISSUE",
Q86="SIte strategiques &amp; DataCenter","POWER ISSUE",
Q86="Exclu","Exclu",
Q86="SAT","TX ISSUE",
Q86="SPARE-ISSUE","SPARE-ISSUE",
Q86="Fiber CAmtel","TX ISSUE",
Q86="Fiber AOF","TX ISSUE",
Q86="Projet OCM (HUAWEI)","TRAVAUX-HUAWEI",
Q86="Projet OCM (NOKIA)","TRAVAUX -NOKIA",
Q86="ACCESS-ISSUE","ACCESS-ISSUE",
Q86="Projet OCM (ZTE, NOKIA, autres projets)","TRAVAUX OCM",
Q86="No root CAuse","No root cause",
Q86="ODU HS","TX ISSUE",
Q86="IP &amp; VLAN","TX ISSUE",
Q86="Warehouse HUAWEI","SPARE-ISSUE",
Q86="SPARE-HS","SPARE-ISSUE",
Q86="Power Telco","RAN ISSUE"
),"")</f>
        <v>No root cause</v>
      </c>
      <c r="Q86" s="48" t="s">
        <v>5576</v>
      </c>
      <c r="R86" s="23" t="str" cm="1">
        <f t="array" ref="R86">IFERROR(_xlfn.IFS(
Q86="MPR ISSUE","ACTIVE",
Q86="BSS Hardware Issue","ACTIVE",
Q86="Sites strategiques, MLL, Pylone, etc.","PASSIVE",
Q86="AKTIVCO DEFAUT GE &amp; POWER Cabinet","PASSIVE",
Q86="AKTIVCO Coupure ENEO &amp; Baisse de tension","PASSIVE",
Q86="Coupure ENEO &amp; Baisse de tension","PASSIVE",
Q86="Defaut GE &amp; POWER Cabinet","PASSIVE",
Q86="Sharing","PASSIVE",
Q86="SIte strategiques &amp; DataCenter","PASSIVE",
Q86="Exclu","Exclu",
Q86="SAT","ACTIVE",
Q86="SPARE-ISSUE","SPARE-ISSUE",
Q86="Fiber CAmtel","ACTIVE",
Q86="Fiber AOF","ACTIVE",
Q86="Projet OCM (HUAWEI)","PLANNED WORKS",
Q86="Projet OCM (NOKIA)","PLANNED WORKS",
Q86="ACCESS-ISSUE","ACCESS-ISSUE",
Q86="Projet OCM (ZTE, NOKIA, autres projets)","PLANNED WORKS",
Q86="No root CAuse","No root cause",
Q86="ODU HS","ACTIVE",
Q86="IP &amp; VLAN","ACTIVE",
Q86="Warehouse HUAWEI","SPARE-ISSUE",
Q86="SPARE-HS","SPARE-ISSUE",
Q86="Power Telco","ACTIVE"
),"")</f>
        <v>No root cause</v>
      </c>
      <c r="S86" s="56" t="s">
        <v>17</v>
      </c>
      <c r="T86" s="7" t="s">
        <v>17</v>
      </c>
      <c r="U86" s="7" t="s">
        <v>17</v>
      </c>
      <c r="V86" s="57"/>
      <c r="W86" s="57"/>
      <c r="X86" s="57"/>
      <c r="Y86" s="57"/>
      <c r="Z86" s="57"/>
      <c r="AA86" s="57"/>
      <c r="AB86" s="57"/>
      <c r="AC86" s="57" t="s">
        <v>17</v>
      </c>
      <c r="AD86" s="57" t="s">
        <v>17</v>
      </c>
      <c r="AE86" s="57" t="s">
        <v>17</v>
      </c>
      <c r="AF86" s="57" t="s">
        <v>17</v>
      </c>
      <c r="AG86" s="57" t="s">
        <v>17</v>
      </c>
      <c r="AH86" s="57" t="s">
        <v>17</v>
      </c>
      <c r="AI86" s="57" t="s">
        <v>17</v>
      </c>
      <c r="AJ86" s="57" t="s">
        <v>17</v>
      </c>
      <c r="AK86" s="57" t="s">
        <v>17</v>
      </c>
      <c r="AL86" s="57" t="s">
        <v>17</v>
      </c>
      <c r="AM86" s="15"/>
      <c r="AN86" s="15"/>
      <c r="AO86" s="15"/>
      <c r="AP86" s="15"/>
    </row>
    <row r="87" spans="1:42" s="14" customFormat="1" x14ac:dyDescent="0.35">
      <c r="A87" s="1" t="s">
        <v>489</v>
      </c>
      <c r="B87" s="1" t="s">
        <v>490</v>
      </c>
      <c r="C87" s="3"/>
      <c r="D87" s="1" t="s">
        <v>12</v>
      </c>
      <c r="E87" s="1" t="s">
        <v>6082</v>
      </c>
      <c r="F87" s="3" t="s">
        <v>228</v>
      </c>
      <c r="G87" s="1" t="s">
        <v>491</v>
      </c>
      <c r="H87" s="51" t="str">
        <f>_xlfn.XLOOKUP(B87,'[1]Nur des jours'!$B:$B,'[1]Nur des jours'!$H:$H,"")</f>
        <v>ZTE</v>
      </c>
      <c r="I87" s="52">
        <v>5.6365378543537599</v>
      </c>
      <c r="J87" s="52">
        <v>10.091799949678864</v>
      </c>
      <c r="K87" s="52">
        <v>11.061479599095579</v>
      </c>
      <c r="L87" s="53">
        <v>9.9612657769102793</v>
      </c>
      <c r="M87" s="54" t="s">
        <v>5374</v>
      </c>
      <c r="N87" s="55"/>
      <c r="O87" s="16" t="str" cm="1">
        <f t="array" ref="O87">IFERROR(_xlfn.IFS(
Q87="MPR ISSUE","PDH",
Q87="BSS Hardware Issue","BSS",
Q87="Sites strategiques, MLL, Pylone, etc.","ENVTECH",
Q87="AKTIVCO DEFAUT GE &amp; POWER Cabinet","AKTIVCO",
Q87="AKTIVCO Coupure ENEO &amp; Baisse de tension","AKTIVCO GRID ONLY",
Q87="Coupure ENEO &amp; Baisse de tension","IHS GRID ONLY",
Q87="Defaut GE &amp; POWER Cabinet","IHS",
Q87="Sharing","Partners",
Q87="SIte strategiques &amp; DataCenter","SST &amp; DC",
Q87="Exclu","Exclu",
Q87="SAT","SAT",
Q87="SPARE-ISSUE","SPARE-ISSUE",
Q87="Fiber CAmtel","TRANS_FO_CAMTEL",
Q87="Fiber AOF","Fiber AOF",
Q87="Projet OCM (HUAWEI)","TRAVAUX-HUAWEI",
Q87="Projet OCM (NOKIA)","TRAVAUX-NOKIA",
Q87="ACCESS-ISSUE","ACCESS-ISSUE",
Q87="Projet OCM (ZTE, NOKIA, autres projets)","TRAVAUX OCM",
Q87="No root CAuse","No root cause",
Q87="ODU HS","PDH",
Q87="IP &amp; VLAN","PDH",
Q87="Warehouse HUAWEI","SPARE-ISSUE",
Q87="SPARE-HS","SPARE-ISSUE",
Q87="Power Telco","BSS"
),"")</f>
        <v>IHS</v>
      </c>
      <c r="P87" s="22" t="str" cm="1">
        <f t="array" ref="P87">IFERROR(_xlfn.IFS(
Q87="MPR ISSUE","TX ISSUE",
Q87="BSS Hardware Issue","RAN ISSUE",
Q87="Sites strategiques, MLL, Pylone, etc.","ENVTECH",
Q87="AKTIVCO DEFAUT GE &amp; POWER Cabinet","POWER ISSUE",
Q87="AKTIVCO Coupure ENEO &amp; Baisse de tension","POWER ISSUE",
Q87="Coupure ENEO &amp; Baisse de tension","POWER ISSUE",
Q87="Defaut GE &amp; POWER Cabinet","POWER ISSUE",
Q87="Sharing","POWER ISSUE",
Q87="SIte strategiques &amp; DataCenter","POWER ISSUE",
Q87="Exclu","Exclu",
Q87="SAT","TX ISSUE",
Q87="SPARE-ISSUE","SPARE-ISSUE",
Q87="Fiber CAmtel","TX ISSUE",
Q87="Fiber AOF","TX ISSUE",
Q87="Projet OCM (HUAWEI)","TRAVAUX-HUAWEI",
Q87="Projet OCM (NOKIA)","TRAVAUX -NOKIA",
Q87="ACCESS-ISSUE","ACCESS-ISSUE",
Q87="Projet OCM (ZTE, NOKIA, autres projets)","TRAVAUX OCM",
Q87="No root CAuse","No root cause",
Q87="ODU HS","TX ISSUE",
Q87="IP &amp; VLAN","TX ISSUE",
Q87="Warehouse HUAWEI","SPARE-ISSUE",
Q87="SPARE-HS","SPARE-ISSUE",
Q87="Power Telco","RAN ISSUE"
),"")</f>
        <v>POWER ISSUE</v>
      </c>
      <c r="Q87" s="48" t="s">
        <v>5338</v>
      </c>
      <c r="R87" s="23" t="str" cm="1">
        <f t="array" ref="R87">IFERROR(_xlfn.IFS(
Q87="MPR ISSUE","ACTIVE",
Q87="BSS Hardware Issue","ACTIVE",
Q87="Sites strategiques, MLL, Pylone, etc.","PASSIVE",
Q87="AKTIVCO DEFAUT GE &amp; POWER Cabinet","PASSIVE",
Q87="AKTIVCO Coupure ENEO &amp; Baisse de tension","PASSIVE",
Q87="Coupure ENEO &amp; Baisse de tension","PASSIVE",
Q87="Defaut GE &amp; POWER Cabinet","PASSIVE",
Q87="Sharing","PASSIVE",
Q87="SIte strategiques &amp; DataCenter","PASSIVE",
Q87="Exclu","Exclu",
Q87="SAT","ACTIVE",
Q87="SPARE-ISSUE","SPARE-ISSUE",
Q87="Fiber CAmtel","ACTIVE",
Q87="Fiber AOF","ACTIVE",
Q87="Projet OCM (HUAWEI)","PLANNED WORKS",
Q87="Projet OCM (NOKIA)","PLANNED WORKS",
Q87="ACCESS-ISSUE","ACCESS-ISSUE",
Q87="Projet OCM (ZTE, NOKIA, autres projets)","PLANNED WORKS",
Q87="No root CAuse","No root cause",
Q87="ODU HS","ACTIVE",
Q87="IP &amp; VLAN","ACTIVE",
Q87="Warehouse HUAWEI","SPARE-ISSUE",
Q87="SPARE-HS","SPARE-ISSUE",
Q87="Power Telco","ACTIVE"
),"")</f>
        <v>PASSIVE</v>
      </c>
      <c r="S87" s="56" t="s">
        <v>5865</v>
      </c>
      <c r="T87" s="7"/>
      <c r="U87" s="7"/>
      <c r="V87" s="57" t="s">
        <v>17</v>
      </c>
      <c r="W87" s="57" t="s">
        <v>17</v>
      </c>
      <c r="X87" s="57" t="s">
        <v>17</v>
      </c>
      <c r="Y87" s="57" t="s">
        <v>17</v>
      </c>
      <c r="Z87" s="57" t="s">
        <v>17</v>
      </c>
      <c r="AA87" s="57" t="s">
        <v>17</v>
      </c>
      <c r="AB87" s="57"/>
      <c r="AC87" s="57" t="s">
        <v>17</v>
      </c>
      <c r="AD87" s="57" t="s">
        <v>17</v>
      </c>
      <c r="AE87" s="57" t="s">
        <v>17</v>
      </c>
      <c r="AF87" s="57" t="s">
        <v>17</v>
      </c>
      <c r="AG87" s="57" t="s">
        <v>17</v>
      </c>
      <c r="AH87" s="57" t="s">
        <v>17</v>
      </c>
      <c r="AI87" s="57" t="s">
        <v>17</v>
      </c>
      <c r="AJ87" s="57" t="s">
        <v>17</v>
      </c>
      <c r="AK87" s="57" t="s">
        <v>17</v>
      </c>
      <c r="AL87" s="57" t="s">
        <v>5865</v>
      </c>
      <c r="AM87" s="15"/>
      <c r="AN87" s="15"/>
      <c r="AO87" s="15"/>
      <c r="AP87" s="15"/>
    </row>
    <row r="88" spans="1:42" s="14" customFormat="1" x14ac:dyDescent="0.35">
      <c r="A88" s="1" t="s">
        <v>3136</v>
      </c>
      <c r="B88" s="1" t="s">
        <v>3137</v>
      </c>
      <c r="C88" s="3"/>
      <c r="D88" s="1" t="s">
        <v>23</v>
      </c>
      <c r="E88" s="1" t="s">
        <v>32</v>
      </c>
      <c r="F88" s="3" t="s">
        <v>104</v>
      </c>
      <c r="G88" s="1" t="s">
        <v>301</v>
      </c>
      <c r="H88" s="59" t="str">
        <f>_xlfn.XLOOKUP(B88,'[1]Nur des jours'!$B:$B,'[1]Nur des jours'!$H:$H,"")</f>
        <v>Huawei</v>
      </c>
      <c r="I88" s="52">
        <v>8.0932340563289085</v>
      </c>
      <c r="J88" s="52">
        <v>10.310573643964354</v>
      </c>
      <c r="K88" s="52">
        <v>10.141422448984059</v>
      </c>
      <c r="L88" s="53">
        <v>9.9057273430299091</v>
      </c>
      <c r="M88" s="54" t="s">
        <v>5374</v>
      </c>
      <c r="N88" s="55"/>
      <c r="O88" s="16" t="str" cm="1">
        <f t="array" ref="O88">IFERROR(_xlfn.IFS(
Q88="MPR ISSUE","PDH",
Q88="BSS Hardware Issue","BSS",
Q88="Sites strategiques, MLL, Pylone, etc.","ENVTECH",
Q88="AKTIVCO DEFAUT GE &amp; POWER Cabinet","AKTIVCO",
Q88="AKTIVCO Coupure ENEO &amp; Baisse de tension","AKTIVCO GRID ONLY",
Q88="Coupure ENEO &amp; Baisse de tension","IHS GRID ONLY",
Q88="Defaut GE &amp; POWER Cabinet","IHS",
Q88="Sharing","Partners",
Q88="SIte strategiques &amp; DataCenter","SST &amp; DC",
Q88="Exclu","Exclu",
Q88="SAT","SAT",
Q88="SPARE-ISSUE","SPARE-ISSUE",
Q88="Fiber CAmtel","TRANS_FO_CAMTEL",
Q88="Fiber AOF","Fiber AOF",
Q88="Projet OCM (HUAWEI)","TRAVAUX-HUAWEI",
Q88="Projet OCM (NOKIA)","TRAVAUX-NOKIA",
Q88="ACCESS-ISSUE","ACCESS-ISSUE",
Q88="Projet OCM (ZTE, NOKIA, autres projets)","TRAVAUX OCM",
Q88="No root CAuse","No root cause",
Q88="ODU HS","PDH",
Q88="IP &amp; VLAN","PDH",
Q88="Warehouse HUAWEI","SPARE-ISSUE",
Q88="SPARE-HS","SPARE-ISSUE",
Q88="Power Telco","BSS"
),"")</f>
        <v>AKTIVCO GRID ONLY</v>
      </c>
      <c r="P88" s="22" t="str" cm="1">
        <f t="array" ref="P88">IFERROR(_xlfn.IFS(
Q88="MPR ISSUE","TX ISSUE",
Q88="BSS Hardware Issue","RAN ISSUE",
Q88="Sites strategiques, MLL, Pylone, etc.","ENVTECH",
Q88="AKTIVCO DEFAUT GE &amp; POWER Cabinet","POWER ISSUE",
Q88="AKTIVCO Coupure ENEO &amp; Baisse de tension","POWER ISSUE",
Q88="Coupure ENEO &amp; Baisse de tension","POWER ISSUE",
Q88="Defaut GE &amp; POWER Cabinet","POWER ISSUE",
Q88="Sharing","POWER ISSUE",
Q88="SIte strategiques &amp; DataCenter","POWER ISSUE",
Q88="Exclu","Exclu",
Q88="SAT","TX ISSUE",
Q88="SPARE-ISSUE","SPARE-ISSUE",
Q88="Fiber CAmtel","TX ISSUE",
Q88="Fiber AOF","TX ISSUE",
Q88="Projet OCM (HUAWEI)","TRAVAUX-HUAWEI",
Q88="Projet OCM (NOKIA)","TRAVAUX -NOKIA",
Q88="ACCESS-ISSUE","ACCESS-ISSUE",
Q88="Projet OCM (ZTE, NOKIA, autres projets)","TRAVAUX OCM",
Q88="No root CAuse","No root cause",
Q88="ODU HS","TX ISSUE",
Q88="IP &amp; VLAN","TX ISSUE",
Q88="Warehouse HUAWEI","SPARE-ISSUE",
Q88="SPARE-HS","SPARE-ISSUE",
Q88="Power Telco","RAN ISSUE"
),"")</f>
        <v>POWER ISSUE</v>
      </c>
      <c r="Q88" s="48" t="s">
        <v>5335</v>
      </c>
      <c r="R88" s="23" t="str" cm="1">
        <f t="array" ref="R88">IFERROR(_xlfn.IFS(
Q88="MPR ISSUE","ACTIVE",
Q88="BSS Hardware Issue","ACTIVE",
Q88="Sites strategiques, MLL, Pylone, etc.","PASSIVE",
Q88="AKTIVCO DEFAUT GE &amp; POWER Cabinet","PASSIVE",
Q88="AKTIVCO Coupure ENEO &amp; Baisse de tension","PASSIVE",
Q88="Coupure ENEO &amp; Baisse de tension","PASSIVE",
Q88="Defaut GE &amp; POWER Cabinet","PASSIVE",
Q88="Sharing","PASSIVE",
Q88="SIte strategiques &amp; DataCenter","PASSIVE",
Q88="Exclu","Exclu",
Q88="SAT","ACTIVE",
Q88="SPARE-ISSUE","SPARE-ISSUE",
Q88="Fiber CAmtel","ACTIVE",
Q88="Fiber AOF","ACTIVE",
Q88="Projet OCM (HUAWEI)","PLANNED WORKS",
Q88="Projet OCM (NOKIA)","PLANNED WORKS",
Q88="ACCESS-ISSUE","ACCESS-ISSUE",
Q88="Projet OCM (ZTE, NOKIA, autres projets)","PLANNED WORKS",
Q88="No root CAuse","No root cause",
Q88="ODU HS","ACTIVE",
Q88="IP &amp; VLAN","ACTIVE",
Q88="Warehouse HUAWEI","SPARE-ISSUE",
Q88="SPARE-HS","SPARE-ISSUE",
Q88="Power Telco","ACTIVE"
),"")</f>
        <v>PASSIVE</v>
      </c>
      <c r="S88" s="56" t="s">
        <v>5875</v>
      </c>
      <c r="T88" s="7"/>
      <c r="U88" s="7"/>
      <c r="V88" s="57"/>
      <c r="W88" s="57"/>
      <c r="X88" s="57"/>
      <c r="Y88" s="57"/>
      <c r="Z88" s="57"/>
      <c r="AA88" s="57"/>
      <c r="AB88" s="57"/>
      <c r="AC88" s="57" t="s">
        <v>17</v>
      </c>
      <c r="AD88" s="57" t="s">
        <v>17</v>
      </c>
      <c r="AE88" s="57" t="s">
        <v>17</v>
      </c>
      <c r="AF88" s="57" t="s">
        <v>17</v>
      </c>
      <c r="AG88" s="57" t="s">
        <v>17</v>
      </c>
      <c r="AH88" s="57" t="s">
        <v>17</v>
      </c>
      <c r="AI88" s="57" t="s">
        <v>17</v>
      </c>
      <c r="AJ88" s="57" t="s">
        <v>17</v>
      </c>
      <c r="AK88" s="57" t="s">
        <v>17</v>
      </c>
      <c r="AL88" s="57" t="s">
        <v>5875</v>
      </c>
      <c r="AM88" s="15"/>
      <c r="AN88" s="15"/>
      <c r="AO88" s="15"/>
      <c r="AP88" s="15"/>
    </row>
    <row r="89" spans="1:42" s="14" customFormat="1" x14ac:dyDescent="0.35">
      <c r="A89" s="1" t="s">
        <v>1224</v>
      </c>
      <c r="B89" s="1" t="s">
        <v>1225</v>
      </c>
      <c r="C89" s="3"/>
      <c r="D89" s="1" t="s">
        <v>12</v>
      </c>
      <c r="E89" s="1" t="s">
        <v>98</v>
      </c>
      <c r="F89" s="3" t="s">
        <v>53</v>
      </c>
      <c r="G89" s="1" t="s">
        <v>1226</v>
      </c>
      <c r="H89" s="60" t="str">
        <f>_xlfn.XLOOKUP(B89,'[1]Nur des jours'!$B:$B,'[1]Nur des jours'!$H:$H,"")</f>
        <v>NOKIA</v>
      </c>
      <c r="I89" s="52">
        <v>32.985858512375316</v>
      </c>
      <c r="J89" s="52">
        <v>13.770311209033324</v>
      </c>
      <c r="K89" s="52">
        <v>0</v>
      </c>
      <c r="L89" s="53">
        <v>9.3332298456611777</v>
      </c>
      <c r="M89" s="54" t="s">
        <v>5376</v>
      </c>
      <c r="N89" s="55"/>
      <c r="O89" s="16" t="str" cm="1">
        <f t="array" ref="O89">IFERROR(_xlfn.IFS(
Q89="MPR ISSUE","PDH",
Q89="BSS Hardware Issue","BSS",
Q89="Sites strategiques, MLL, Pylone, etc.","ENVTECH",
Q89="AKTIVCO DEFAUT GE &amp; POWER Cabinet","AKTIVCO",
Q89="AKTIVCO Coupure ENEO &amp; Baisse de tension","AKTIVCO GRID ONLY",
Q89="Coupure ENEO &amp; Baisse de tension","IHS GRID ONLY",
Q89="Defaut GE &amp; POWER Cabinet","IHS",
Q89="Sharing","Partners",
Q89="SIte strategiques &amp; DataCenter","SST &amp; DC",
Q89="Exclu","Exclu",
Q89="SAT","SAT",
Q89="SPARE-ISSUE","SPARE-ISSUE",
Q89="Fiber CAmtel","TRANS_FO_CAMTEL",
Q89="Fiber AOF","Fiber AOF",
Q89="Projet OCM (HUAWEI)","TRAVAUX-HUAWEI",
Q89="Projet OCM (NOKIA)","TRAVAUX-NOKIA",
Q89="ACCESS-ISSUE","ACCESS-ISSUE",
Q89="Projet OCM (ZTE, NOKIA, autres projets)","TRAVAUX OCM",
Q89="No root CAuse","No root cause",
Q89="ODU HS","PDH",
Q89="IP &amp; VLAN","PDH",
Q89="Warehouse HUAWEI","SPARE-ISSUE",
Q89="SPARE-HS","SPARE-ISSUE",
Q89="Power Telco","BSS"
),"")</f>
        <v>No root cause</v>
      </c>
      <c r="P89" s="22" t="str" cm="1">
        <f t="array" ref="P89">IFERROR(_xlfn.IFS(
Q89="MPR ISSUE","TX ISSUE",
Q89="BSS Hardware Issue","RAN ISSUE",
Q89="Sites strategiques, MLL, Pylone, etc.","ENVTECH",
Q89="AKTIVCO DEFAUT GE &amp; POWER Cabinet","POWER ISSUE",
Q89="AKTIVCO Coupure ENEO &amp; Baisse de tension","POWER ISSUE",
Q89="Coupure ENEO &amp; Baisse de tension","POWER ISSUE",
Q89="Defaut GE &amp; POWER Cabinet","POWER ISSUE",
Q89="Sharing","POWER ISSUE",
Q89="SIte strategiques &amp; DataCenter","POWER ISSUE",
Q89="Exclu","Exclu",
Q89="SAT","TX ISSUE",
Q89="SPARE-ISSUE","SPARE-ISSUE",
Q89="Fiber CAmtel","TX ISSUE",
Q89="Fiber AOF","TX ISSUE",
Q89="Projet OCM (HUAWEI)","TRAVAUX-HUAWEI",
Q89="Projet OCM (NOKIA)","TRAVAUX -NOKIA",
Q89="ACCESS-ISSUE","ACCESS-ISSUE",
Q89="Projet OCM (ZTE, NOKIA, autres projets)","TRAVAUX OCM",
Q89="No root CAuse","No root cause",
Q89="ODU HS","TX ISSUE",
Q89="IP &amp; VLAN","TX ISSUE",
Q89="Warehouse HUAWEI","SPARE-ISSUE",
Q89="SPARE-HS","SPARE-ISSUE",
Q89="Power Telco","RAN ISSUE"
),"")</f>
        <v>No root cause</v>
      </c>
      <c r="Q89" s="66" t="s">
        <v>5576</v>
      </c>
      <c r="R89" s="23" t="str" cm="1">
        <f t="array" ref="R89">IFERROR(_xlfn.IFS(
Q89="MPR ISSUE","ACTIVE",
Q89="BSS Hardware Issue","ACTIVE",
Q89="Sites strategiques, MLL, Pylone, etc.","PASSIVE",
Q89="AKTIVCO DEFAUT GE &amp; POWER Cabinet","PASSIVE",
Q89="AKTIVCO Coupure ENEO &amp; Baisse de tension","PASSIVE",
Q89="Coupure ENEO &amp; Baisse de tension","PASSIVE",
Q89="Defaut GE &amp; POWER Cabinet","PASSIVE",
Q89="Sharing","PASSIVE",
Q89="SIte strategiques &amp; DataCenter","PASSIVE",
Q89="Exclu","Exclu",
Q89="SAT","ACTIVE",
Q89="SPARE-ISSUE","SPARE-ISSUE",
Q89="Fiber CAmtel","ACTIVE",
Q89="Fiber AOF","ACTIVE",
Q89="Projet OCM (HUAWEI)","PLANNED WORKS",
Q89="Projet OCM (NOKIA)","PLANNED WORKS",
Q89="ACCESS-ISSUE","ACCESS-ISSUE",
Q89="Projet OCM (ZTE, NOKIA, autres projets)","PLANNED WORKS",
Q89="No root CAuse","No root cause",
Q89="ODU HS","ACTIVE",
Q89="IP &amp; VLAN","ACTIVE",
Q89="Warehouse HUAWEI","SPARE-ISSUE",
Q89="SPARE-HS","SPARE-ISSUE",
Q89="Power Telco","ACTIVE"
),"")</f>
        <v>No root cause</v>
      </c>
      <c r="S89" s="56" t="s">
        <v>5921</v>
      </c>
      <c r="T89" s="7" t="s">
        <v>17</v>
      </c>
      <c r="U89" s="7" t="s">
        <v>17</v>
      </c>
      <c r="V89" s="57" t="s">
        <v>17</v>
      </c>
      <c r="W89" s="57" t="s">
        <v>17</v>
      </c>
      <c r="X89" s="57" t="s">
        <v>17</v>
      </c>
      <c r="Y89" s="57" t="s">
        <v>17</v>
      </c>
      <c r="Z89" s="57" t="s">
        <v>17</v>
      </c>
      <c r="AA89" s="57" t="s">
        <v>17</v>
      </c>
      <c r="AB89" s="57"/>
      <c r="AC89" s="57" t="s">
        <v>17</v>
      </c>
      <c r="AD89" s="57" t="s">
        <v>17</v>
      </c>
      <c r="AE89" s="57" t="s">
        <v>5533</v>
      </c>
      <c r="AF89" s="57" t="s">
        <v>5533</v>
      </c>
      <c r="AG89" s="57" t="s">
        <v>5533</v>
      </c>
      <c r="AH89" s="57"/>
      <c r="AI89" s="57" t="s">
        <v>17</v>
      </c>
      <c r="AJ89" s="57" t="s">
        <v>17</v>
      </c>
      <c r="AK89" s="57" t="s">
        <v>17</v>
      </c>
      <c r="AL89" s="57" t="s">
        <v>17</v>
      </c>
      <c r="AM89" s="15"/>
      <c r="AN89" s="15"/>
      <c r="AO89" s="15"/>
      <c r="AP89" s="15"/>
    </row>
    <row r="90" spans="1:42" s="14" customFormat="1" x14ac:dyDescent="0.35">
      <c r="A90" s="1" t="s">
        <v>217</v>
      </c>
      <c r="B90" s="1" t="s">
        <v>218</v>
      </c>
      <c r="C90" s="3"/>
      <c r="D90" s="1" t="s">
        <v>12</v>
      </c>
      <c r="E90" s="1" t="s">
        <v>68</v>
      </c>
      <c r="F90" s="3" t="s">
        <v>57</v>
      </c>
      <c r="G90" s="1" t="s">
        <v>219</v>
      </c>
      <c r="H90" s="60" t="str">
        <f>_xlfn.XLOOKUP(B90,'[1]Nur des jours'!$B:$B,'[1]Nur des jours'!$H:$H,"")</f>
        <v>NOKIA</v>
      </c>
      <c r="I90" s="52">
        <v>32.730354891119845</v>
      </c>
      <c r="J90" s="52">
        <v>13.770311209033324</v>
      </c>
      <c r="K90" s="52">
        <v>0</v>
      </c>
      <c r="L90" s="53">
        <v>9.2967439521690061</v>
      </c>
      <c r="M90" s="54" t="s">
        <v>5375</v>
      </c>
      <c r="N90" s="55" t="s">
        <v>5511</v>
      </c>
      <c r="O90" s="16" t="str" cm="1">
        <f t="array" ref="O90">IFERROR(_xlfn.IFS(
Q90="MPR ISSUE","PDH",
Q90="BSS Hardware Issue","BSS",
Q90="Sites strategiques, MLL, Pylone, etc.","ENVTECH",
Q90="AKTIVCO DEFAUT GE &amp; POWER Cabinet","AKTIVCO",
Q90="AKTIVCO Coupure ENEO &amp; Baisse de tension","AKTIVCO GRID ONLY",
Q90="Coupure ENEO &amp; Baisse de tension","IHS GRID ONLY",
Q90="Defaut GE &amp; POWER Cabinet","IHS",
Q90="Sharing","Partners",
Q90="SIte strategiques &amp; DataCenter","SST &amp; DC",
Q90="Exclu","Exclu",
Q90="SAT","SAT",
Q90="SPARE-ISSUE","SPARE-ISSUE",
Q90="Fiber CAmtel","TRANS_FO_CAMTEL",
Q90="Fiber AOF","Fiber AOF",
Q90="Projet OCM (HUAWEI)","TRAVAUX-HUAWEI",
Q90="Projet OCM (NOKIA)","TRAVAUX-NOKIA",
Q90="ACCESS-ISSUE","ACCESS-ISSUE",
Q90="Projet OCM (ZTE, NOKIA, autres projets)","TRAVAUX OCM",
Q90="No root CAuse","No root cause",
Q90="ODU HS","PDH",
Q90="IP &amp; VLAN","PDH",
Q90="Warehouse HUAWEI","SPARE-ISSUE",
Q90="SPARE-HS","SPARE-ISSUE",
Q90="Power Telco","BSS"
),"")</f>
        <v>Exclu</v>
      </c>
      <c r="P90" s="22" t="str" cm="1">
        <f t="array" ref="P90">IFERROR(_xlfn.IFS(
Q90="MPR ISSUE","TX ISSUE",
Q90="BSS Hardware Issue","RAN ISSUE",
Q90="Sites strategiques, MLL, Pylone, etc.","ENVTECH",
Q90="AKTIVCO DEFAUT GE &amp; POWER Cabinet","POWER ISSUE",
Q90="AKTIVCO Coupure ENEO &amp; Baisse de tension","POWER ISSUE",
Q90="Coupure ENEO &amp; Baisse de tension","POWER ISSUE",
Q90="Defaut GE &amp; POWER Cabinet","POWER ISSUE",
Q90="Sharing","POWER ISSUE",
Q90="SIte strategiques &amp; DataCenter","POWER ISSUE",
Q90="Exclu","Exclu",
Q90="SAT","TX ISSUE",
Q90="SPARE-ISSUE","SPARE-ISSUE",
Q90="Fiber CAmtel","TX ISSUE",
Q90="Fiber AOF","TX ISSUE",
Q90="Projet OCM (HUAWEI)","TRAVAUX-HUAWEI",
Q90="Projet OCM (NOKIA)","TRAVAUX -NOKIA",
Q90="ACCESS-ISSUE","ACCESS-ISSUE",
Q90="Projet OCM (ZTE, NOKIA, autres projets)","TRAVAUX OCM",
Q90="No root CAuse","No root cause",
Q90="ODU HS","TX ISSUE",
Q90="IP &amp; VLAN","TX ISSUE",
Q90="Warehouse HUAWEI","SPARE-ISSUE",
Q90="SPARE-HS","SPARE-ISSUE",
Q90="Power Telco","RAN ISSUE"
),"")</f>
        <v>Exclu</v>
      </c>
      <c r="Q90" s="48" t="s">
        <v>5582</v>
      </c>
      <c r="R90" s="23" t="str" cm="1">
        <f t="array" ref="R90">IFERROR(_xlfn.IFS(
Q90="MPR ISSUE","ACTIVE",
Q90="BSS Hardware Issue","ACTIVE",
Q90="Sites strategiques, MLL, Pylone, etc.","PASSIVE",
Q90="AKTIVCO DEFAUT GE &amp; POWER Cabinet","PASSIVE",
Q90="AKTIVCO Coupure ENEO &amp; Baisse de tension","PASSIVE",
Q90="Coupure ENEO &amp; Baisse de tension","PASSIVE",
Q90="Defaut GE &amp; POWER Cabinet","PASSIVE",
Q90="Sharing","PASSIVE",
Q90="SIte strategiques &amp; DataCenter","PASSIVE",
Q90="Exclu","Exclu",
Q90="SAT","ACTIVE",
Q90="SPARE-ISSUE","SPARE-ISSUE",
Q90="Fiber CAmtel","ACTIVE",
Q90="Fiber AOF","ACTIVE",
Q90="Projet OCM (HUAWEI)","PLANNED WORKS",
Q90="Projet OCM (NOKIA)","PLANNED WORKS",
Q90="ACCESS-ISSUE","ACCESS-ISSUE",
Q90="Projet OCM (ZTE, NOKIA, autres projets)","PLANNED WORKS",
Q90="No root CAuse","No root cause",
Q90="ODU HS","ACTIVE",
Q90="IP &amp; VLAN","ACTIVE",
Q90="Warehouse HUAWEI","SPARE-ISSUE",
Q90="SPARE-HS","SPARE-ISSUE",
Q90="Power Telco","ACTIVE"
),"")</f>
        <v>Exclu</v>
      </c>
      <c r="S90" s="56" t="s">
        <v>6003</v>
      </c>
      <c r="T90" s="7" t="s">
        <v>17</v>
      </c>
      <c r="U90" s="7" t="s">
        <v>17</v>
      </c>
      <c r="V90" s="57" t="s">
        <v>17</v>
      </c>
      <c r="W90" s="57" t="s">
        <v>17</v>
      </c>
      <c r="X90" s="57" t="s">
        <v>17</v>
      </c>
      <c r="Y90" s="57" t="s">
        <v>17</v>
      </c>
      <c r="Z90" s="57" t="s">
        <v>17</v>
      </c>
      <c r="AA90" s="57" t="s">
        <v>17</v>
      </c>
      <c r="AB90" s="57"/>
      <c r="AC90" s="57" t="s">
        <v>17</v>
      </c>
      <c r="AD90" s="57" t="s">
        <v>17</v>
      </c>
      <c r="AE90" s="57" t="s">
        <v>17</v>
      </c>
      <c r="AF90" s="57" t="s">
        <v>17</v>
      </c>
      <c r="AG90" s="57" t="s">
        <v>17</v>
      </c>
      <c r="AH90" s="57" t="s">
        <v>17</v>
      </c>
      <c r="AI90" s="57" t="s">
        <v>5573</v>
      </c>
      <c r="AJ90" s="57" t="s">
        <v>5573</v>
      </c>
      <c r="AK90" s="57" t="s">
        <v>5573</v>
      </c>
      <c r="AL90" s="57" t="s">
        <v>17</v>
      </c>
      <c r="AM90" s="15"/>
      <c r="AN90" s="15"/>
      <c r="AO90" s="15"/>
      <c r="AP90" s="15"/>
    </row>
    <row r="91" spans="1:42" s="14" customFormat="1" ht="21.5" customHeight="1" x14ac:dyDescent="0.35">
      <c r="A91" s="1" t="s">
        <v>4668</v>
      </c>
      <c r="B91" s="1" t="s">
        <v>4669</v>
      </c>
      <c r="C91" s="3"/>
      <c r="D91" s="1" t="s">
        <v>23</v>
      </c>
      <c r="E91" s="1" t="s">
        <v>990</v>
      </c>
      <c r="F91" s="3" t="s">
        <v>39</v>
      </c>
      <c r="G91" s="1" t="s">
        <v>1580</v>
      </c>
      <c r="H91" s="60" t="str">
        <f>_xlfn.XLOOKUP(B91,'[1]Nur des jours'!$B:$B,'[1]Nur des jours'!$H:$H,"")</f>
        <v>NOKIA</v>
      </c>
      <c r="I91" s="52">
        <v>32.729975993016147</v>
      </c>
      <c r="J91" s="52">
        <v>13.770311209033324</v>
      </c>
      <c r="K91" s="52">
        <v>0</v>
      </c>
      <c r="L91" s="53">
        <v>9.2966898455548286</v>
      </c>
      <c r="M91" s="54" t="s">
        <v>5374</v>
      </c>
      <c r="N91" s="55"/>
      <c r="O91" s="16" t="str" cm="1">
        <f t="array" ref="O91">IFERROR(_xlfn.IFS(
Q91="MPR ISSUE","PDH",
Q91="BSS Hardware Issue","BSS",
Q91="Sites strategiques, MLL, Pylone, etc.","ENVTECH",
Q91="AKTIVCO DEFAUT GE &amp; POWER Cabinet","AKTIVCO",
Q91="AKTIVCO Coupure ENEO &amp; Baisse de tension","AKTIVCO GRID ONLY",
Q91="Coupure ENEO &amp; Baisse de tension","IHS GRID ONLY",
Q91="Defaut GE &amp; POWER Cabinet","IHS",
Q91="Sharing","Partners",
Q91="SIte strategiques &amp; DataCenter","SST &amp; DC",
Q91="Exclu","Exclu",
Q91="SAT","SAT",
Q91="SPARE-ISSUE","SPARE-ISSUE",
Q91="Fiber CAmtel","TRANS_FO_CAMTEL",
Q91="Fiber AOF","Fiber AOF",
Q91="Projet OCM (HUAWEI)","TRAVAUX-HUAWEI",
Q91="Projet OCM (NOKIA)","TRAVAUX-NOKIA",
Q91="ACCESS-ISSUE","ACCESS-ISSUE",
Q91="Projet OCM (ZTE, NOKIA, autres projets)","TRAVAUX OCM",
Q91="No root CAuse","No root cause",
Q91="ODU HS","PDH",
Q91="IP &amp; VLAN","PDH",
Q91="Warehouse HUAWEI","SPARE-ISSUE",
Q91="SPARE-HS","SPARE-ISSUE",
Q91="Power Telco","BSS"
),"")</f>
        <v>No root cause</v>
      </c>
      <c r="P91" s="22" t="str" cm="1">
        <f t="array" ref="P91">IFERROR(_xlfn.IFS(
Q91="MPR ISSUE","TX ISSUE",
Q91="BSS Hardware Issue","RAN ISSUE",
Q91="Sites strategiques, MLL, Pylone, etc.","ENVTECH",
Q91="AKTIVCO DEFAUT GE &amp; POWER Cabinet","POWER ISSUE",
Q91="AKTIVCO Coupure ENEO &amp; Baisse de tension","POWER ISSUE",
Q91="Coupure ENEO &amp; Baisse de tension","POWER ISSUE",
Q91="Defaut GE &amp; POWER Cabinet","POWER ISSUE",
Q91="Sharing","POWER ISSUE",
Q91="SIte strategiques &amp; DataCenter","POWER ISSUE",
Q91="Exclu","Exclu",
Q91="SAT","TX ISSUE",
Q91="SPARE-ISSUE","SPARE-ISSUE",
Q91="Fiber CAmtel","TX ISSUE",
Q91="Fiber AOF","TX ISSUE",
Q91="Projet OCM (HUAWEI)","TRAVAUX-HUAWEI",
Q91="Projet OCM (NOKIA)","TRAVAUX -NOKIA",
Q91="ACCESS-ISSUE","ACCESS-ISSUE",
Q91="Projet OCM (ZTE, NOKIA, autres projets)","TRAVAUX OCM",
Q91="No root CAuse","No root cause",
Q91="ODU HS","TX ISSUE",
Q91="IP &amp; VLAN","TX ISSUE",
Q91="Warehouse HUAWEI","SPARE-ISSUE",
Q91="SPARE-HS","SPARE-ISSUE",
Q91="Power Telco","RAN ISSUE"
),"")</f>
        <v>No root cause</v>
      </c>
      <c r="Q91" s="48" t="s">
        <v>5576</v>
      </c>
      <c r="R91" s="23" t="str" cm="1">
        <f t="array" ref="R91">IFERROR(_xlfn.IFS(
Q91="MPR ISSUE","ACTIVE",
Q91="BSS Hardware Issue","ACTIVE",
Q91="Sites strategiques, MLL, Pylone, etc.","PASSIVE",
Q91="AKTIVCO DEFAUT GE &amp; POWER Cabinet","PASSIVE",
Q91="AKTIVCO Coupure ENEO &amp; Baisse de tension","PASSIVE",
Q91="Coupure ENEO &amp; Baisse de tension","PASSIVE",
Q91="Defaut GE &amp; POWER Cabinet","PASSIVE",
Q91="Sharing","PASSIVE",
Q91="SIte strategiques &amp; DataCenter","PASSIVE",
Q91="Exclu","Exclu",
Q91="SAT","ACTIVE",
Q91="SPARE-ISSUE","SPARE-ISSUE",
Q91="Fiber CAmtel","ACTIVE",
Q91="Fiber AOF","ACTIVE",
Q91="Projet OCM (HUAWEI)","PLANNED WORKS",
Q91="Projet OCM (NOKIA)","PLANNED WORKS",
Q91="ACCESS-ISSUE","ACCESS-ISSUE",
Q91="Projet OCM (ZTE, NOKIA, autres projets)","PLANNED WORKS",
Q91="No root CAuse","No root cause",
Q91="ODU HS","ACTIVE",
Q91="IP &amp; VLAN","ACTIVE",
Q91="Warehouse HUAWEI","SPARE-ISSUE",
Q91="SPARE-HS","SPARE-ISSUE",
Q91="Power Telco","ACTIVE"
),"")</f>
        <v>No root cause</v>
      </c>
      <c r="S91" s="56" t="s">
        <v>17</v>
      </c>
      <c r="T91" s="7"/>
      <c r="U91" s="7" t="s">
        <v>17</v>
      </c>
      <c r="V91" s="57" t="s">
        <v>17</v>
      </c>
      <c r="W91" s="57" t="s">
        <v>17</v>
      </c>
      <c r="X91" s="57" t="s">
        <v>17</v>
      </c>
      <c r="Y91" s="57" t="s">
        <v>17</v>
      </c>
      <c r="Z91" s="57" t="s">
        <v>17</v>
      </c>
      <c r="AA91" s="57" t="s">
        <v>17</v>
      </c>
      <c r="AB91" s="57"/>
      <c r="AC91" s="57" t="s">
        <v>17</v>
      </c>
      <c r="AD91" s="57" t="s">
        <v>17</v>
      </c>
      <c r="AE91" s="57" t="s">
        <v>17</v>
      </c>
      <c r="AF91" s="57" t="s">
        <v>17</v>
      </c>
      <c r="AG91" s="57" t="s">
        <v>17</v>
      </c>
      <c r="AH91" s="57" t="s">
        <v>17</v>
      </c>
      <c r="AI91" s="57" t="s">
        <v>17</v>
      </c>
      <c r="AJ91" s="57" t="s">
        <v>17</v>
      </c>
      <c r="AK91" s="57" t="s">
        <v>17</v>
      </c>
      <c r="AL91" s="57" t="s">
        <v>17</v>
      </c>
      <c r="AM91" s="15"/>
      <c r="AN91" s="15"/>
      <c r="AO91" s="15"/>
      <c r="AP91" s="15"/>
    </row>
    <row r="92" spans="1:42" s="14" customFormat="1" x14ac:dyDescent="0.35">
      <c r="A92" s="2" t="s">
        <v>950</v>
      </c>
      <c r="B92" s="1" t="s">
        <v>951</v>
      </c>
      <c r="C92" s="3"/>
      <c r="D92" s="1" t="s">
        <v>12</v>
      </c>
      <c r="E92" s="1" t="s">
        <v>6083</v>
      </c>
      <c r="F92" s="3" t="s">
        <v>53</v>
      </c>
      <c r="G92" s="1" t="s">
        <v>950</v>
      </c>
      <c r="H92" s="60" t="str">
        <f>_xlfn.XLOOKUP(B92,'[1]Nur des jours'!$B:$B,'[1]Nur des jours'!$H:$H,"")</f>
        <v>NOKIA</v>
      </c>
      <c r="I92" s="52">
        <v>32.727702604394004</v>
      </c>
      <c r="J92" s="52">
        <v>13.770311209033324</v>
      </c>
      <c r="K92" s="52">
        <v>0</v>
      </c>
      <c r="L92" s="53">
        <v>9.2963652058697779</v>
      </c>
      <c r="M92" s="54" t="s">
        <v>5376</v>
      </c>
      <c r="N92" s="55"/>
      <c r="O92" s="16" t="str" cm="1">
        <f t="array" ref="O92">IFERROR(_xlfn.IFS(
Q92="MPR ISSUE","PDH",
Q92="BSS Hardware Issue","BSS",
Q92="Sites strategiques, MLL, Pylone, etc.","ENVTECH",
Q92="AKTIVCO DEFAUT GE &amp; POWER Cabinet","AKTIVCO",
Q92="AKTIVCO Coupure ENEO &amp; Baisse de tension","AKTIVCO GRID ONLY",
Q92="Coupure ENEO &amp; Baisse de tension","IHS GRID ONLY",
Q92="Defaut GE &amp; POWER Cabinet","IHS",
Q92="Sharing","Partners",
Q92="SIte strategiques &amp; DataCenter","SST &amp; DC",
Q92="Exclu","Exclu",
Q92="SAT","SAT",
Q92="SPARE-ISSUE","SPARE-ISSUE",
Q92="Fiber CAmtel","TRANS_FO_CAMTEL",
Q92="Fiber AOF","Fiber AOF",
Q92="Projet OCM (HUAWEI)","TRAVAUX-HUAWEI",
Q92="Projet OCM (NOKIA)","TRAVAUX-NOKIA",
Q92="ACCESS-ISSUE","ACCESS-ISSUE",
Q92="Projet OCM (ZTE, NOKIA, autres projets)","TRAVAUX OCM",
Q92="No root CAuse","No root cause",
Q92="ODU HS","PDH",
Q92="IP &amp; VLAN","PDH",
Q92="Warehouse HUAWEI","SPARE-ISSUE",
Q92="SPARE-HS","SPARE-ISSUE",
Q92="Power Telco","BSS"
),"")</f>
        <v>ACCESS-ISSUE</v>
      </c>
      <c r="P92" s="22" t="str" cm="1">
        <f t="array" ref="P92">IFERROR(_xlfn.IFS(
Q92="MPR ISSUE","TX ISSUE",
Q92="BSS Hardware Issue","RAN ISSUE",
Q92="Sites strategiques, MLL, Pylone, etc.","ENVTECH",
Q92="AKTIVCO DEFAUT GE &amp; POWER Cabinet","POWER ISSUE",
Q92="AKTIVCO Coupure ENEO &amp; Baisse de tension","POWER ISSUE",
Q92="Coupure ENEO &amp; Baisse de tension","POWER ISSUE",
Q92="Defaut GE &amp; POWER Cabinet","POWER ISSUE",
Q92="Sharing","POWER ISSUE",
Q92="SIte strategiques &amp; DataCenter","POWER ISSUE",
Q92="Exclu","Exclu",
Q92="SAT","TX ISSUE",
Q92="SPARE-ISSUE","SPARE-ISSUE",
Q92="Fiber CAmtel","TX ISSUE",
Q92="Fiber AOF","TX ISSUE",
Q92="Projet OCM (HUAWEI)","TRAVAUX-HUAWEI",
Q92="Projet OCM (NOKIA)","TRAVAUX -NOKIA",
Q92="ACCESS-ISSUE","ACCESS-ISSUE",
Q92="Projet OCM (ZTE, NOKIA, autres projets)","TRAVAUX OCM",
Q92="No root CAuse","No root cause",
Q92="ODU HS","TX ISSUE",
Q92="IP &amp; VLAN","TX ISSUE",
Q92="Warehouse HUAWEI","SPARE-ISSUE",
Q92="SPARE-HS","SPARE-ISSUE",
Q92="Power Telco","RAN ISSUE"
),"")</f>
        <v>ACCESS-ISSUE</v>
      </c>
      <c r="Q92" s="48" t="s">
        <v>27</v>
      </c>
      <c r="R92" s="23" t="str" cm="1">
        <f t="array" ref="R92">IFERROR(_xlfn.IFS(
Q92="MPR ISSUE","ACTIVE",
Q92="BSS Hardware Issue","ACTIVE",
Q92="Sites strategiques, MLL, Pylone, etc.","PASSIVE",
Q92="AKTIVCO DEFAUT GE &amp; POWER Cabinet","PASSIVE",
Q92="AKTIVCO Coupure ENEO &amp; Baisse de tension","PASSIVE",
Q92="Coupure ENEO &amp; Baisse de tension","PASSIVE",
Q92="Defaut GE &amp; POWER Cabinet","PASSIVE",
Q92="Sharing","PASSIVE",
Q92="SIte strategiques &amp; DataCenter","PASSIVE",
Q92="Exclu","Exclu",
Q92="SAT","ACTIVE",
Q92="SPARE-ISSUE","SPARE-ISSUE",
Q92="Fiber CAmtel","ACTIVE",
Q92="Fiber AOF","ACTIVE",
Q92="Projet OCM (HUAWEI)","PLANNED WORKS",
Q92="Projet OCM (NOKIA)","PLANNED WORKS",
Q92="ACCESS-ISSUE","ACCESS-ISSUE",
Q92="Projet OCM (ZTE, NOKIA, autres projets)","PLANNED WORKS",
Q92="No root CAuse","No root cause",
Q92="ODU HS","ACTIVE",
Q92="IP &amp; VLAN","ACTIVE",
Q92="Warehouse HUAWEI","SPARE-ISSUE",
Q92="SPARE-HS","SPARE-ISSUE",
Q92="Power Telco","ACTIVE"
),"")</f>
        <v>ACCESS-ISSUE</v>
      </c>
      <c r="S92" s="56" t="s">
        <v>5958</v>
      </c>
      <c r="T92" s="7" t="s">
        <v>17</v>
      </c>
      <c r="U92" s="7" t="s">
        <v>17</v>
      </c>
      <c r="V92" s="57" t="s">
        <v>17</v>
      </c>
      <c r="W92" s="57" t="s">
        <v>17</v>
      </c>
      <c r="X92" s="57" t="s">
        <v>17</v>
      </c>
      <c r="Y92" s="57" t="s">
        <v>17</v>
      </c>
      <c r="Z92" s="57" t="s">
        <v>17</v>
      </c>
      <c r="AA92" s="57" t="s">
        <v>17</v>
      </c>
      <c r="AB92" s="57"/>
      <c r="AC92" s="57" t="s">
        <v>17</v>
      </c>
      <c r="AD92" s="57" t="s">
        <v>5697</v>
      </c>
      <c r="AE92" s="57" t="s">
        <v>5697</v>
      </c>
      <c r="AF92" s="57" t="s">
        <v>5697</v>
      </c>
      <c r="AG92" s="57" t="s">
        <v>5697</v>
      </c>
      <c r="AH92" s="57"/>
      <c r="AI92" s="57" t="s">
        <v>17</v>
      </c>
      <c r="AJ92" s="57" t="s">
        <v>17</v>
      </c>
      <c r="AK92" s="57" t="s">
        <v>17</v>
      </c>
      <c r="AL92" s="57" t="s">
        <v>17</v>
      </c>
      <c r="AM92" s="15"/>
      <c r="AN92" s="15"/>
      <c r="AO92" s="15"/>
      <c r="AP92" s="15"/>
    </row>
    <row r="93" spans="1:42" s="14" customFormat="1" ht="20" customHeight="1" x14ac:dyDescent="0.35">
      <c r="A93" s="1" t="s">
        <v>1301</v>
      </c>
      <c r="B93" s="1" t="s">
        <v>1302</v>
      </c>
      <c r="C93" s="3"/>
      <c r="D93" s="1" t="s">
        <v>12</v>
      </c>
      <c r="E93" s="1" t="s">
        <v>156</v>
      </c>
      <c r="F93" s="3" t="s">
        <v>53</v>
      </c>
      <c r="G93" s="1" t="s">
        <v>1303</v>
      </c>
      <c r="H93" s="60" t="str">
        <f>_xlfn.XLOOKUP(B93,'[1]Nur des jours'!$B:$B,'[1]Nur des jours'!$H:$H,"")</f>
        <v>NOKIA</v>
      </c>
      <c r="I93" s="52">
        <v>32.727702604394004</v>
      </c>
      <c r="J93" s="52">
        <v>13.770311209033324</v>
      </c>
      <c r="K93" s="52">
        <v>0</v>
      </c>
      <c r="L93" s="53">
        <v>9.2963652058697779</v>
      </c>
      <c r="M93" s="54" t="s">
        <v>5376</v>
      </c>
      <c r="N93" s="55"/>
      <c r="O93" s="16" t="str" cm="1">
        <f t="array" ref="O93">IFERROR(_xlfn.IFS(
Q93="MPR ISSUE","PDH",
Q93="BSS Hardware Issue","BSS",
Q93="Sites strategiques, MLL, Pylone, etc.","ENVTECH",
Q93="AKTIVCO DEFAUT GE &amp; POWER Cabinet","AKTIVCO",
Q93="AKTIVCO Coupure ENEO &amp; Baisse de tension","AKTIVCO GRID ONLY",
Q93="Coupure ENEO &amp; Baisse de tension","IHS GRID ONLY",
Q93="Defaut GE &amp; POWER Cabinet","IHS",
Q93="Sharing","Partners",
Q93="SIte strategiques &amp; DataCenter","SST &amp; DC",
Q93="Exclu","Exclu",
Q93="SAT","SAT",
Q93="SPARE-ISSUE","SPARE-ISSUE",
Q93="Fiber CAmtel","TRANS_FO_CAMTEL",
Q93="Fiber AOF","Fiber AOF",
Q93="Projet OCM (HUAWEI)","TRAVAUX-HUAWEI",
Q93="Projet OCM (NOKIA)","TRAVAUX-NOKIA",
Q93="ACCESS-ISSUE","ACCESS-ISSUE",
Q93="Projet OCM (ZTE, NOKIA, autres projets)","TRAVAUX OCM",
Q93="No root CAuse","No root cause",
Q93="ODU HS","PDH",
Q93="IP &amp; VLAN","PDH",
Q93="Warehouse HUAWEI","SPARE-ISSUE",
Q93="SPARE-HS","SPARE-ISSUE",
Q93="Power Telco","BSS"
),"")</f>
        <v>ACCESS-ISSUE</v>
      </c>
      <c r="P93" s="22" t="str" cm="1">
        <f t="array" ref="P93">IFERROR(_xlfn.IFS(
Q93="MPR ISSUE","TX ISSUE",
Q93="BSS Hardware Issue","RAN ISSUE",
Q93="Sites strategiques, MLL, Pylone, etc.","ENVTECH",
Q93="AKTIVCO DEFAUT GE &amp; POWER Cabinet","POWER ISSUE",
Q93="AKTIVCO Coupure ENEO &amp; Baisse de tension","POWER ISSUE",
Q93="Coupure ENEO &amp; Baisse de tension","POWER ISSUE",
Q93="Defaut GE &amp; POWER Cabinet","POWER ISSUE",
Q93="Sharing","POWER ISSUE",
Q93="SIte strategiques &amp; DataCenter","POWER ISSUE",
Q93="Exclu","Exclu",
Q93="SAT","TX ISSUE",
Q93="SPARE-ISSUE","SPARE-ISSUE",
Q93="Fiber CAmtel","TX ISSUE",
Q93="Fiber AOF","TX ISSUE",
Q93="Projet OCM (HUAWEI)","TRAVAUX-HUAWEI",
Q93="Projet OCM (NOKIA)","TRAVAUX -NOKIA",
Q93="ACCESS-ISSUE","ACCESS-ISSUE",
Q93="Projet OCM (ZTE, NOKIA, autres projets)","TRAVAUX OCM",
Q93="No root CAuse","No root cause",
Q93="ODU HS","TX ISSUE",
Q93="IP &amp; VLAN","TX ISSUE",
Q93="Warehouse HUAWEI","SPARE-ISSUE",
Q93="SPARE-HS","SPARE-ISSUE",
Q93="Power Telco","RAN ISSUE"
),"")</f>
        <v>ACCESS-ISSUE</v>
      </c>
      <c r="Q93" s="48" t="s">
        <v>27</v>
      </c>
      <c r="R93" s="23" t="str" cm="1">
        <f t="array" ref="R93">IFERROR(_xlfn.IFS(
Q93="MPR ISSUE","ACTIVE",
Q93="BSS Hardware Issue","ACTIVE",
Q93="Sites strategiques, MLL, Pylone, etc.","PASSIVE",
Q93="AKTIVCO DEFAUT GE &amp; POWER Cabinet","PASSIVE",
Q93="AKTIVCO Coupure ENEO &amp; Baisse de tension","PASSIVE",
Q93="Coupure ENEO &amp; Baisse de tension","PASSIVE",
Q93="Defaut GE &amp; POWER Cabinet","PASSIVE",
Q93="Sharing","PASSIVE",
Q93="SIte strategiques &amp; DataCenter","PASSIVE",
Q93="Exclu","Exclu",
Q93="SAT","ACTIVE",
Q93="SPARE-ISSUE","SPARE-ISSUE",
Q93="Fiber CAmtel","ACTIVE",
Q93="Fiber AOF","ACTIVE",
Q93="Projet OCM (HUAWEI)","PLANNED WORKS",
Q93="Projet OCM (NOKIA)","PLANNED WORKS",
Q93="ACCESS-ISSUE","ACCESS-ISSUE",
Q93="Projet OCM (ZTE, NOKIA, autres projets)","PLANNED WORKS",
Q93="No root CAuse","No root cause",
Q93="ODU HS","ACTIVE",
Q93="IP &amp; VLAN","ACTIVE",
Q93="Warehouse HUAWEI","SPARE-ISSUE",
Q93="SPARE-HS","SPARE-ISSUE",
Q93="Power Telco","ACTIVE"
),"")</f>
        <v>ACCESS-ISSUE</v>
      </c>
      <c r="S93" s="56" t="s">
        <v>5964</v>
      </c>
      <c r="T93" s="7" t="s">
        <v>17</v>
      </c>
      <c r="U93" s="7" t="s">
        <v>17</v>
      </c>
      <c r="V93" s="57" t="s">
        <v>17</v>
      </c>
      <c r="W93" s="57" t="s">
        <v>17</v>
      </c>
      <c r="X93" s="57" t="s">
        <v>17</v>
      </c>
      <c r="Y93" s="57" t="s">
        <v>17</v>
      </c>
      <c r="Z93" s="57" t="s">
        <v>17</v>
      </c>
      <c r="AA93" s="57" t="s">
        <v>17</v>
      </c>
      <c r="AB93" s="57"/>
      <c r="AC93" s="57" t="s">
        <v>17</v>
      </c>
      <c r="AD93" s="57" t="s">
        <v>17</v>
      </c>
      <c r="AE93" s="57" t="s">
        <v>17</v>
      </c>
      <c r="AF93" s="57" t="s">
        <v>17</v>
      </c>
      <c r="AG93" s="57" t="s">
        <v>17</v>
      </c>
      <c r="AH93" s="57" t="s">
        <v>17</v>
      </c>
      <c r="AI93" s="57" t="s">
        <v>5707</v>
      </c>
      <c r="AJ93" s="57" t="s">
        <v>5708</v>
      </c>
      <c r="AK93" s="57" t="s">
        <v>5549</v>
      </c>
      <c r="AL93" s="57" t="s">
        <v>5709</v>
      </c>
      <c r="AM93" s="15"/>
      <c r="AN93" s="15"/>
      <c r="AO93" s="15"/>
      <c r="AP93" s="15"/>
    </row>
    <row r="94" spans="1:42" s="14" customFormat="1" x14ac:dyDescent="0.35">
      <c r="A94" s="2" t="s">
        <v>290</v>
      </c>
      <c r="B94" s="1" t="s">
        <v>291</v>
      </c>
      <c r="C94" s="3"/>
      <c r="D94" s="1" t="s">
        <v>12</v>
      </c>
      <c r="E94" s="1" t="s">
        <v>98</v>
      </c>
      <c r="F94" s="3" t="s">
        <v>53</v>
      </c>
      <c r="G94" s="1" t="s">
        <v>292</v>
      </c>
      <c r="H94" s="60" t="str">
        <f>_xlfn.XLOOKUP(B94,'[1]Nur des jours'!$B:$B,'[1]Nur des jours'!$H:$H,"")</f>
        <v>NOKIA</v>
      </c>
      <c r="I94" s="52">
        <v>32.727702604394004</v>
      </c>
      <c r="J94" s="52">
        <v>13.770311209033324</v>
      </c>
      <c r="K94" s="52">
        <v>0</v>
      </c>
      <c r="L94" s="53">
        <v>9.2963652058697779</v>
      </c>
      <c r="M94" s="54" t="s">
        <v>5376</v>
      </c>
      <c r="N94" s="55"/>
      <c r="O94" s="16" t="str" cm="1">
        <f t="array" ref="O94">IFERROR(_xlfn.IFS(
Q94="MPR ISSUE","PDH",
Q94="BSS Hardware Issue","BSS",
Q94="Sites strategiques, MLL, Pylone, etc.","ENVTECH",
Q94="AKTIVCO DEFAUT GE &amp; POWER Cabinet","AKTIVCO",
Q94="AKTIVCO Coupure ENEO &amp; Baisse de tension","AKTIVCO GRID ONLY",
Q94="Coupure ENEO &amp; Baisse de tension","IHS GRID ONLY",
Q94="Defaut GE &amp; POWER Cabinet","IHS",
Q94="Sharing","Partners",
Q94="SIte strategiques &amp; DataCenter","SST &amp; DC",
Q94="Exclu","Exclu",
Q94="SAT","SAT",
Q94="SPARE-ISSUE","SPARE-ISSUE",
Q94="Fiber CAmtel","TRANS_FO_CAMTEL",
Q94="Fiber AOF","Fiber AOF",
Q94="Projet OCM (HUAWEI)","TRAVAUX-HUAWEI",
Q94="Projet OCM (NOKIA)","TRAVAUX-NOKIA",
Q94="ACCESS-ISSUE","ACCESS-ISSUE",
Q94="Projet OCM (ZTE, NOKIA, autres projets)","TRAVAUX OCM",
Q94="No root CAuse","No root cause",
Q94="ODU HS","PDH",
Q94="IP &amp; VLAN","PDH",
Q94="Warehouse HUAWEI","SPARE-ISSUE",
Q94="SPARE-HS","SPARE-ISSUE",
Q94="Power Telco","BSS"
),"")</f>
        <v>PDH</v>
      </c>
      <c r="P94" s="22" t="str" cm="1">
        <f t="array" ref="P94">IFERROR(_xlfn.IFS(
Q94="MPR ISSUE","TX ISSUE",
Q94="BSS Hardware Issue","RAN ISSUE",
Q94="Sites strategiques, MLL, Pylone, etc.","ENVTECH",
Q94="AKTIVCO DEFAUT GE &amp; POWER Cabinet","POWER ISSUE",
Q94="AKTIVCO Coupure ENEO &amp; Baisse de tension","POWER ISSUE",
Q94="Coupure ENEO &amp; Baisse de tension","POWER ISSUE",
Q94="Defaut GE &amp; POWER Cabinet","POWER ISSUE",
Q94="Sharing","POWER ISSUE",
Q94="SIte strategiques &amp; DataCenter","POWER ISSUE",
Q94="Exclu","Exclu",
Q94="SAT","TX ISSUE",
Q94="SPARE-ISSUE","SPARE-ISSUE",
Q94="Fiber CAmtel","TX ISSUE",
Q94="Fiber AOF","TX ISSUE",
Q94="Projet OCM (HUAWEI)","TRAVAUX-HUAWEI",
Q94="Projet OCM (NOKIA)","TRAVAUX -NOKIA",
Q94="ACCESS-ISSUE","ACCESS-ISSUE",
Q94="Projet OCM (ZTE, NOKIA, autres projets)","TRAVAUX OCM",
Q94="No root CAuse","No root cause",
Q94="ODU HS","TX ISSUE",
Q94="IP &amp; VLAN","TX ISSUE",
Q94="Warehouse HUAWEI","SPARE-ISSUE",
Q94="SPARE-HS","SPARE-ISSUE",
Q94="Power Telco","RAN ISSUE"
),"")</f>
        <v>TX ISSUE</v>
      </c>
      <c r="Q94" s="48" t="s">
        <v>5325</v>
      </c>
      <c r="R94" s="23" t="str" cm="1">
        <f t="array" ref="R94">IFERROR(_xlfn.IFS(
Q94="MPR ISSUE","ACTIVE",
Q94="BSS Hardware Issue","ACTIVE",
Q94="Sites strategiques, MLL, Pylone, etc.","PASSIVE",
Q94="AKTIVCO DEFAUT GE &amp; POWER Cabinet","PASSIVE",
Q94="AKTIVCO Coupure ENEO &amp; Baisse de tension","PASSIVE",
Q94="Coupure ENEO &amp; Baisse de tension","PASSIVE",
Q94="Defaut GE &amp; POWER Cabinet","PASSIVE",
Q94="Sharing","PASSIVE",
Q94="SIte strategiques &amp; DataCenter","PASSIVE",
Q94="Exclu","Exclu",
Q94="SAT","ACTIVE",
Q94="SPARE-ISSUE","SPARE-ISSUE",
Q94="Fiber CAmtel","ACTIVE",
Q94="Fiber AOF","ACTIVE",
Q94="Projet OCM (HUAWEI)","PLANNED WORKS",
Q94="Projet OCM (NOKIA)","PLANNED WORKS",
Q94="ACCESS-ISSUE","ACCESS-ISSUE",
Q94="Projet OCM (ZTE, NOKIA, autres projets)","PLANNED WORKS",
Q94="No root CAuse","No root cause",
Q94="ODU HS","ACTIVE",
Q94="IP &amp; VLAN","ACTIVE",
Q94="Warehouse HUAWEI","SPARE-ISSUE",
Q94="SPARE-HS","SPARE-ISSUE",
Q94="Power Telco","ACTIVE"
),"")</f>
        <v>ACTIVE</v>
      </c>
      <c r="S94" s="56" t="s">
        <v>5975</v>
      </c>
      <c r="T94" s="7" t="s">
        <v>17</v>
      </c>
      <c r="U94" s="7" t="s">
        <v>17</v>
      </c>
      <c r="V94" s="57" t="s">
        <v>17</v>
      </c>
      <c r="W94" s="57" t="s">
        <v>17</v>
      </c>
      <c r="X94" s="57" t="s">
        <v>17</v>
      </c>
      <c r="Y94" s="57" t="s">
        <v>17</v>
      </c>
      <c r="Z94" s="57" t="s">
        <v>17</v>
      </c>
      <c r="AA94" s="57" t="s">
        <v>17</v>
      </c>
      <c r="AB94" s="57"/>
      <c r="AC94" s="57" t="s">
        <v>17</v>
      </c>
      <c r="AD94" s="57" t="s">
        <v>5527</v>
      </c>
      <c r="AE94" s="57" t="s">
        <v>5527</v>
      </c>
      <c r="AF94" s="57" t="s">
        <v>5527</v>
      </c>
      <c r="AG94" s="57" t="s">
        <v>5527</v>
      </c>
      <c r="AH94" s="57"/>
      <c r="AI94" s="57" t="s">
        <v>17</v>
      </c>
      <c r="AJ94" s="57" t="s">
        <v>17</v>
      </c>
      <c r="AK94" s="57" t="s">
        <v>17</v>
      </c>
      <c r="AL94" s="57" t="s">
        <v>17</v>
      </c>
      <c r="AM94" s="15"/>
      <c r="AN94" s="15"/>
      <c r="AO94" s="15"/>
      <c r="AP94" s="15"/>
    </row>
    <row r="95" spans="1:42" s="14" customFormat="1" x14ac:dyDescent="0.35">
      <c r="A95" s="1" t="s">
        <v>241</v>
      </c>
      <c r="B95" s="1" t="s">
        <v>242</v>
      </c>
      <c r="C95" s="3"/>
      <c r="D95" s="1" t="s">
        <v>12</v>
      </c>
      <c r="E95" s="1" t="s">
        <v>98</v>
      </c>
      <c r="F95" s="3" t="s">
        <v>53</v>
      </c>
      <c r="G95" s="1" t="s">
        <v>241</v>
      </c>
      <c r="H95" s="60" t="str">
        <f>_xlfn.XLOOKUP(B95,'[1]Nur des jours'!$B:$B,'[1]Nur des jours'!$H:$H,"")</f>
        <v>NOKIA</v>
      </c>
      <c r="I95" s="52">
        <v>32.727702604394004</v>
      </c>
      <c r="J95" s="52">
        <v>13.770311209033324</v>
      </c>
      <c r="K95" s="52">
        <v>0</v>
      </c>
      <c r="L95" s="53">
        <v>9.2963652058697779</v>
      </c>
      <c r="M95" s="54" t="s">
        <v>5376</v>
      </c>
      <c r="N95" s="55"/>
      <c r="O95" s="16" t="str" cm="1">
        <f t="array" ref="O95">IFERROR(_xlfn.IFS(
Q95="MPR ISSUE","PDH",
Q95="BSS Hardware Issue","BSS",
Q95="Sites strategiques, MLL, Pylone, etc.","ENVTECH",
Q95="AKTIVCO DEFAUT GE &amp; POWER Cabinet","AKTIVCO",
Q95="AKTIVCO Coupure ENEO &amp; Baisse de tension","AKTIVCO GRID ONLY",
Q95="Coupure ENEO &amp; Baisse de tension","IHS GRID ONLY",
Q95="Defaut GE &amp; POWER Cabinet","IHS",
Q95="Sharing","Partners",
Q95="SIte strategiques &amp; DataCenter","SST &amp; DC",
Q95="Exclu","Exclu",
Q95="SAT","SAT",
Q95="SPARE-ISSUE","SPARE-ISSUE",
Q95="Fiber CAmtel","TRANS_FO_CAMTEL",
Q95="Fiber AOF","Fiber AOF",
Q95="Projet OCM (HUAWEI)","TRAVAUX-HUAWEI",
Q95="Projet OCM (NOKIA)","TRAVAUX-NOKIA",
Q95="ACCESS-ISSUE","ACCESS-ISSUE",
Q95="Projet OCM (ZTE, NOKIA, autres projets)","TRAVAUX OCM",
Q95="No root CAuse","No root cause",
Q95="ODU HS","PDH",
Q95="IP &amp; VLAN","PDH",
Q95="Warehouse HUAWEI","SPARE-ISSUE",
Q95="SPARE-HS","SPARE-ISSUE",
Q95="Power Telco","BSS"
),"")</f>
        <v>PDH</v>
      </c>
      <c r="P95" s="22" t="str" cm="1">
        <f t="array" ref="P95">IFERROR(_xlfn.IFS(
Q95="MPR ISSUE","TX ISSUE",
Q95="BSS Hardware Issue","RAN ISSUE",
Q95="Sites strategiques, MLL, Pylone, etc.","ENVTECH",
Q95="AKTIVCO DEFAUT GE &amp; POWER Cabinet","POWER ISSUE",
Q95="AKTIVCO Coupure ENEO &amp; Baisse de tension","POWER ISSUE",
Q95="Coupure ENEO &amp; Baisse de tension","POWER ISSUE",
Q95="Defaut GE &amp; POWER Cabinet","POWER ISSUE",
Q95="Sharing","POWER ISSUE",
Q95="SIte strategiques &amp; DataCenter","POWER ISSUE",
Q95="Exclu","Exclu",
Q95="SAT","TX ISSUE",
Q95="SPARE-ISSUE","SPARE-ISSUE",
Q95="Fiber CAmtel","TX ISSUE",
Q95="Fiber AOF","TX ISSUE",
Q95="Projet OCM (HUAWEI)","TRAVAUX-HUAWEI",
Q95="Projet OCM (NOKIA)","TRAVAUX -NOKIA",
Q95="ACCESS-ISSUE","ACCESS-ISSUE",
Q95="Projet OCM (ZTE, NOKIA, autres projets)","TRAVAUX OCM",
Q95="No root CAuse","No root cause",
Q95="ODU HS","TX ISSUE",
Q95="IP &amp; VLAN","TX ISSUE",
Q95="Warehouse HUAWEI","SPARE-ISSUE",
Q95="SPARE-HS","SPARE-ISSUE",
Q95="Power Telco","RAN ISSUE"
),"")</f>
        <v>TX ISSUE</v>
      </c>
      <c r="Q95" s="48" t="s">
        <v>5360</v>
      </c>
      <c r="R95" s="23" t="str" cm="1">
        <f t="array" ref="R95">IFERROR(_xlfn.IFS(
Q95="MPR ISSUE","ACTIVE",
Q95="BSS Hardware Issue","ACTIVE",
Q95="Sites strategiques, MLL, Pylone, etc.","PASSIVE",
Q95="AKTIVCO DEFAUT GE &amp; POWER Cabinet","PASSIVE",
Q95="AKTIVCO Coupure ENEO &amp; Baisse de tension","PASSIVE",
Q95="Coupure ENEO &amp; Baisse de tension","PASSIVE",
Q95="Defaut GE &amp; POWER Cabinet","PASSIVE",
Q95="Sharing","PASSIVE",
Q95="SIte strategiques &amp; DataCenter","PASSIVE",
Q95="Exclu","Exclu",
Q95="SAT","ACTIVE",
Q95="SPARE-ISSUE","SPARE-ISSUE",
Q95="Fiber CAmtel","ACTIVE",
Q95="Fiber AOF","ACTIVE",
Q95="Projet OCM (HUAWEI)","PLANNED WORKS",
Q95="Projet OCM (NOKIA)","PLANNED WORKS",
Q95="ACCESS-ISSUE","ACCESS-ISSUE",
Q95="Projet OCM (ZTE, NOKIA, autres projets)","PLANNED WORKS",
Q95="No root CAuse","No root cause",
Q95="ODU HS","ACTIVE",
Q95="IP &amp; VLAN","ACTIVE",
Q95="Warehouse HUAWEI","SPARE-ISSUE",
Q95="SPARE-HS","SPARE-ISSUE",
Q95="Power Telco","ACTIVE"
),"")</f>
        <v>ACTIVE</v>
      </c>
      <c r="S95" s="56" t="s">
        <v>6005</v>
      </c>
      <c r="T95" s="7" t="s">
        <v>17</v>
      </c>
      <c r="U95" s="7" t="s">
        <v>17</v>
      </c>
      <c r="V95" s="57" t="s">
        <v>17</v>
      </c>
      <c r="W95" s="57" t="s">
        <v>17</v>
      </c>
      <c r="X95" s="57" t="s">
        <v>17</v>
      </c>
      <c r="Y95" s="57" t="s">
        <v>17</v>
      </c>
      <c r="Z95" s="57" t="s">
        <v>17</v>
      </c>
      <c r="AA95" s="57" t="s">
        <v>17</v>
      </c>
      <c r="AB95" s="57"/>
      <c r="AC95" s="57" t="s">
        <v>17</v>
      </c>
      <c r="AD95" s="57" t="s">
        <v>17</v>
      </c>
      <c r="AE95" s="57" t="s">
        <v>17</v>
      </c>
      <c r="AF95" s="57" t="s">
        <v>17</v>
      </c>
      <c r="AG95" s="57" t="s">
        <v>17</v>
      </c>
      <c r="AH95" s="57" t="s">
        <v>17</v>
      </c>
      <c r="AI95" s="57" t="s">
        <v>5537</v>
      </c>
      <c r="AJ95" s="57" t="s">
        <v>5537</v>
      </c>
      <c r="AK95" s="57" t="s">
        <v>5537</v>
      </c>
      <c r="AL95" s="57" t="s">
        <v>17</v>
      </c>
      <c r="AM95" s="15"/>
      <c r="AN95" s="15"/>
      <c r="AO95" s="15"/>
      <c r="AP95" s="15"/>
    </row>
    <row r="96" spans="1:42" s="14" customFormat="1" x14ac:dyDescent="0.35">
      <c r="A96" s="1" t="s">
        <v>243</v>
      </c>
      <c r="B96" s="1" t="s">
        <v>244</v>
      </c>
      <c r="C96" s="3"/>
      <c r="D96" s="1" t="s">
        <v>12</v>
      </c>
      <c r="E96" s="1" t="s">
        <v>68</v>
      </c>
      <c r="F96" s="3" t="s">
        <v>14</v>
      </c>
      <c r="G96" s="1" t="s">
        <v>243</v>
      </c>
      <c r="H96" s="60" t="str">
        <f>_xlfn.XLOOKUP(B96,'[1]Nur des jours'!$B:$B,'[1]Nur des jours'!$H:$H,"")</f>
        <v>NOKIA</v>
      </c>
      <c r="I96" s="52">
        <v>32.727702604394004</v>
      </c>
      <c r="J96" s="52">
        <v>13.770311209033324</v>
      </c>
      <c r="K96" s="52">
        <v>0</v>
      </c>
      <c r="L96" s="53">
        <v>9.2963652058697779</v>
      </c>
      <c r="M96" s="54" t="s">
        <v>5375</v>
      </c>
      <c r="N96" s="55" t="s">
        <v>5511</v>
      </c>
      <c r="O96" s="16" t="str" cm="1">
        <f t="array" ref="O96">IFERROR(_xlfn.IFS(
Q96="MPR ISSUE","PDH",
Q96="BSS Hardware Issue","BSS",
Q96="Sites strategiques, MLL, Pylone, etc.","ENVTECH",
Q96="AKTIVCO DEFAUT GE &amp; POWER Cabinet","AKTIVCO",
Q96="AKTIVCO Coupure ENEO &amp; Baisse de tension","AKTIVCO GRID ONLY",
Q96="Coupure ENEO &amp; Baisse de tension","IHS GRID ONLY",
Q96="Defaut GE &amp; POWER Cabinet","IHS",
Q96="Sharing","Partners",
Q96="SIte strategiques &amp; DataCenter","SST &amp; DC",
Q96="Exclu","Exclu",
Q96="SAT","SAT",
Q96="SPARE-ISSUE","SPARE-ISSUE",
Q96="Fiber CAmtel","TRANS_FO_CAMTEL",
Q96="Fiber AOF","Fiber AOF",
Q96="Projet OCM (HUAWEI)","TRAVAUX-HUAWEI",
Q96="Projet OCM (NOKIA)","TRAVAUX-NOKIA",
Q96="ACCESS-ISSUE","ACCESS-ISSUE",
Q96="Projet OCM (ZTE, NOKIA, autres projets)","TRAVAUX OCM",
Q96="No root CAuse","No root cause",
Q96="ODU HS","PDH",
Q96="IP &amp; VLAN","PDH",
Q96="Warehouse HUAWEI","SPARE-ISSUE",
Q96="SPARE-HS","SPARE-ISSUE",
Q96="Power Telco","BSS"
),"")</f>
        <v>Exclu</v>
      </c>
      <c r="P96" s="22" t="str" cm="1">
        <f t="array" ref="P96">IFERROR(_xlfn.IFS(
Q96="MPR ISSUE","TX ISSUE",
Q96="BSS Hardware Issue","RAN ISSUE",
Q96="Sites strategiques, MLL, Pylone, etc.","ENVTECH",
Q96="AKTIVCO DEFAUT GE &amp; POWER Cabinet","POWER ISSUE",
Q96="AKTIVCO Coupure ENEO &amp; Baisse de tension","POWER ISSUE",
Q96="Coupure ENEO &amp; Baisse de tension","POWER ISSUE",
Q96="Defaut GE &amp; POWER Cabinet","POWER ISSUE",
Q96="Sharing","POWER ISSUE",
Q96="SIte strategiques &amp; DataCenter","POWER ISSUE",
Q96="Exclu","Exclu",
Q96="SAT","TX ISSUE",
Q96="SPARE-ISSUE","SPARE-ISSUE",
Q96="Fiber CAmtel","TX ISSUE",
Q96="Fiber AOF","TX ISSUE",
Q96="Projet OCM (HUAWEI)","TRAVAUX-HUAWEI",
Q96="Projet OCM (NOKIA)","TRAVAUX -NOKIA",
Q96="ACCESS-ISSUE","ACCESS-ISSUE",
Q96="Projet OCM (ZTE, NOKIA, autres projets)","TRAVAUX OCM",
Q96="No root CAuse","No root cause",
Q96="ODU HS","TX ISSUE",
Q96="IP &amp; VLAN","TX ISSUE",
Q96="Warehouse HUAWEI","SPARE-ISSUE",
Q96="SPARE-HS","SPARE-ISSUE",
Q96="Power Telco","RAN ISSUE"
),"")</f>
        <v>Exclu</v>
      </c>
      <c r="Q96" s="48" t="s">
        <v>5582</v>
      </c>
      <c r="R96" s="23" t="str" cm="1">
        <f t="array" ref="R96">IFERROR(_xlfn.IFS(
Q96="MPR ISSUE","ACTIVE",
Q96="BSS Hardware Issue","ACTIVE",
Q96="Sites strategiques, MLL, Pylone, etc.","PASSIVE",
Q96="AKTIVCO DEFAUT GE &amp; POWER Cabinet","PASSIVE",
Q96="AKTIVCO Coupure ENEO &amp; Baisse de tension","PASSIVE",
Q96="Coupure ENEO &amp; Baisse de tension","PASSIVE",
Q96="Defaut GE &amp; POWER Cabinet","PASSIVE",
Q96="Sharing","PASSIVE",
Q96="SIte strategiques &amp; DataCenter","PASSIVE",
Q96="Exclu","Exclu",
Q96="SAT","ACTIVE",
Q96="SPARE-ISSUE","SPARE-ISSUE",
Q96="Fiber CAmtel","ACTIVE",
Q96="Fiber AOF","ACTIVE",
Q96="Projet OCM (HUAWEI)","PLANNED WORKS",
Q96="Projet OCM (NOKIA)","PLANNED WORKS",
Q96="ACCESS-ISSUE","ACCESS-ISSUE",
Q96="Projet OCM (ZTE, NOKIA, autres projets)","PLANNED WORKS",
Q96="No root CAuse","No root cause",
Q96="ODU HS","ACTIVE",
Q96="IP &amp; VLAN","ACTIVE",
Q96="Warehouse HUAWEI","SPARE-ISSUE",
Q96="SPARE-HS","SPARE-ISSUE",
Q96="Power Telco","ACTIVE"
),"")</f>
        <v>Exclu</v>
      </c>
      <c r="S96" s="56" t="s">
        <v>17</v>
      </c>
      <c r="T96" s="7" t="s">
        <v>17</v>
      </c>
      <c r="U96" s="7" t="s">
        <v>17</v>
      </c>
      <c r="V96" s="57" t="s">
        <v>17</v>
      </c>
      <c r="W96" s="57" t="s">
        <v>17</v>
      </c>
      <c r="X96" s="57" t="s">
        <v>17</v>
      </c>
      <c r="Y96" s="57" t="s">
        <v>17</v>
      </c>
      <c r="Z96" s="57" t="s">
        <v>17</v>
      </c>
      <c r="AA96" s="57" t="s">
        <v>17</v>
      </c>
      <c r="AB96" s="57"/>
      <c r="AC96" s="57" t="s">
        <v>17</v>
      </c>
      <c r="AD96" s="57" t="s">
        <v>17</v>
      </c>
      <c r="AE96" s="57" t="s">
        <v>17</v>
      </c>
      <c r="AF96" s="57" t="s">
        <v>17</v>
      </c>
      <c r="AG96" s="57" t="s">
        <v>17</v>
      </c>
      <c r="AH96" s="57" t="s">
        <v>17</v>
      </c>
      <c r="AI96" s="57" t="s">
        <v>17</v>
      </c>
      <c r="AJ96" s="57" t="s">
        <v>17</v>
      </c>
      <c r="AK96" s="57" t="s">
        <v>17</v>
      </c>
      <c r="AL96" s="57" t="s">
        <v>17</v>
      </c>
      <c r="AM96" s="15"/>
      <c r="AN96" s="15"/>
      <c r="AO96" s="15"/>
      <c r="AP96" s="15"/>
    </row>
    <row r="97" spans="1:42" s="14" customFormat="1" x14ac:dyDescent="0.35">
      <c r="A97" s="1" t="s">
        <v>2467</v>
      </c>
      <c r="B97" s="1" t="s">
        <v>2468</v>
      </c>
      <c r="C97" s="3"/>
      <c r="D97" s="1" t="s">
        <v>23</v>
      </c>
      <c r="E97" s="1" t="s">
        <v>38</v>
      </c>
      <c r="F97" s="3" t="s">
        <v>33</v>
      </c>
      <c r="G97" s="1" t="s">
        <v>34</v>
      </c>
      <c r="H97" s="51" t="str">
        <f>_xlfn.XLOOKUP(B97,'[1]Nur des jours'!$B:$B,'[1]Nur des jours'!$H:$H,"")</f>
        <v>ZTE</v>
      </c>
      <c r="I97" s="52">
        <v>3.129134043939267</v>
      </c>
      <c r="J97" s="52">
        <v>4.3757926429137308</v>
      </c>
      <c r="K97" s="52">
        <v>12.908844368273485</v>
      </c>
      <c r="L97" s="53">
        <v>8.6476587535991225</v>
      </c>
      <c r="M97" s="54" t="s">
        <v>5374</v>
      </c>
      <c r="N97" s="55"/>
      <c r="O97" s="16" t="str" cm="1">
        <f t="array" ref="O97">IFERROR(_xlfn.IFS(
Q97="MPR ISSUE","PDH",
Q97="BSS Hardware Issue","BSS",
Q97="Sites strategiques, MLL, Pylone, etc.","ENVTECH",
Q97="AKTIVCO DEFAUT GE &amp; POWER Cabinet","AKTIVCO",
Q97="AKTIVCO Coupure ENEO &amp; Baisse de tension","AKTIVCO GRID ONLY",
Q97="Coupure ENEO &amp; Baisse de tension","IHS GRID ONLY",
Q97="Defaut GE &amp; POWER Cabinet","IHS",
Q97="Sharing","Partners",
Q97="SIte strategiques &amp; DataCenter","SST &amp; DC",
Q97="Exclu","Exclu",
Q97="SAT","SAT",
Q97="SPARE-ISSUE","SPARE-ISSUE",
Q97="Fiber CAmtel","TRANS_FO_CAMTEL",
Q97="Fiber AOF","Fiber AOF",
Q97="Projet OCM (HUAWEI)","TRAVAUX-HUAWEI",
Q97="Projet OCM (NOKIA)","TRAVAUX-NOKIA",
Q97="ACCESS-ISSUE","ACCESS-ISSUE",
Q97="Projet OCM (ZTE, NOKIA, autres projets)","TRAVAUX OCM",
Q97="No root CAuse","No root cause",
Q97="ODU HS","PDH",
Q97="IP &amp; VLAN","PDH",
Q97="Warehouse HUAWEI","SPARE-ISSUE",
Q97="SPARE-HS","SPARE-ISSUE",
Q97="Power Telco","BSS"
),"")</f>
        <v>No root cause</v>
      </c>
      <c r="P97" s="22" t="str" cm="1">
        <f t="array" ref="P97">IFERROR(_xlfn.IFS(
Q97="MPR ISSUE","TX ISSUE",
Q97="BSS Hardware Issue","RAN ISSUE",
Q97="Sites strategiques, MLL, Pylone, etc.","ENVTECH",
Q97="AKTIVCO DEFAUT GE &amp; POWER Cabinet","POWER ISSUE",
Q97="AKTIVCO Coupure ENEO &amp; Baisse de tension","POWER ISSUE",
Q97="Coupure ENEO &amp; Baisse de tension","POWER ISSUE",
Q97="Defaut GE &amp; POWER Cabinet","POWER ISSUE",
Q97="Sharing","POWER ISSUE",
Q97="SIte strategiques &amp; DataCenter","POWER ISSUE",
Q97="Exclu","Exclu",
Q97="SAT","TX ISSUE",
Q97="SPARE-ISSUE","SPARE-ISSUE",
Q97="Fiber CAmtel","TX ISSUE",
Q97="Fiber AOF","TX ISSUE",
Q97="Projet OCM (HUAWEI)","TRAVAUX-HUAWEI",
Q97="Projet OCM (NOKIA)","TRAVAUX -NOKIA",
Q97="ACCESS-ISSUE","ACCESS-ISSUE",
Q97="Projet OCM (ZTE, NOKIA, autres projets)","TRAVAUX OCM",
Q97="No root CAuse","No root cause",
Q97="ODU HS","TX ISSUE",
Q97="IP &amp; VLAN","TX ISSUE",
Q97="Warehouse HUAWEI","SPARE-ISSUE",
Q97="SPARE-HS","SPARE-ISSUE",
Q97="Power Telco","RAN ISSUE"
),"")</f>
        <v>No root cause</v>
      </c>
      <c r="Q97" s="48" t="s">
        <v>5576</v>
      </c>
      <c r="R97" s="23" t="str" cm="1">
        <f t="array" ref="R97">IFERROR(_xlfn.IFS(
Q97="MPR ISSUE","ACTIVE",
Q97="BSS Hardware Issue","ACTIVE",
Q97="Sites strategiques, MLL, Pylone, etc.","PASSIVE",
Q97="AKTIVCO DEFAUT GE &amp; POWER Cabinet","PASSIVE",
Q97="AKTIVCO Coupure ENEO &amp; Baisse de tension","PASSIVE",
Q97="Coupure ENEO &amp; Baisse de tension","PASSIVE",
Q97="Defaut GE &amp; POWER Cabinet","PASSIVE",
Q97="Sharing","PASSIVE",
Q97="SIte strategiques &amp; DataCenter","PASSIVE",
Q97="Exclu","Exclu",
Q97="SAT","ACTIVE",
Q97="SPARE-ISSUE","SPARE-ISSUE",
Q97="Fiber CAmtel","ACTIVE",
Q97="Fiber AOF","ACTIVE",
Q97="Projet OCM (HUAWEI)","PLANNED WORKS",
Q97="Projet OCM (NOKIA)","PLANNED WORKS",
Q97="ACCESS-ISSUE","ACCESS-ISSUE",
Q97="Projet OCM (ZTE, NOKIA, autres projets)","PLANNED WORKS",
Q97="No root CAuse","No root cause",
Q97="ODU HS","ACTIVE",
Q97="IP &amp; VLAN","ACTIVE",
Q97="Warehouse HUAWEI","SPARE-ISSUE",
Q97="SPARE-HS","SPARE-ISSUE",
Q97="Power Telco","ACTIVE"
),"")</f>
        <v>No root cause</v>
      </c>
      <c r="S97" s="56" t="s">
        <v>17</v>
      </c>
      <c r="T97" s="7"/>
      <c r="U97" s="7"/>
      <c r="V97" s="57" t="s">
        <v>17</v>
      </c>
      <c r="W97" s="57" t="s">
        <v>17</v>
      </c>
      <c r="X97" s="57" t="s">
        <v>17</v>
      </c>
      <c r="Y97" s="57" t="s">
        <v>17</v>
      </c>
      <c r="Z97" s="57" t="s">
        <v>17</v>
      </c>
      <c r="AA97" s="57" t="s">
        <v>17</v>
      </c>
      <c r="AB97" s="57"/>
      <c r="AC97" s="57" t="s">
        <v>17</v>
      </c>
      <c r="AD97" s="57" t="s">
        <v>17</v>
      </c>
      <c r="AE97" s="57" t="s">
        <v>17</v>
      </c>
      <c r="AF97" s="57" t="s">
        <v>17</v>
      </c>
      <c r="AG97" s="57" t="s">
        <v>17</v>
      </c>
      <c r="AH97" s="57" t="s">
        <v>17</v>
      </c>
      <c r="AI97" s="57" t="s">
        <v>17</v>
      </c>
      <c r="AJ97" s="57" t="s">
        <v>17</v>
      </c>
      <c r="AK97" s="57" t="s">
        <v>17</v>
      </c>
      <c r="AL97" s="57" t="s">
        <v>17</v>
      </c>
      <c r="AM97" s="15"/>
      <c r="AN97" s="15"/>
      <c r="AO97" s="15"/>
      <c r="AP97" s="15"/>
    </row>
    <row r="98" spans="1:42" s="14" customFormat="1" x14ac:dyDescent="0.35">
      <c r="A98" s="1" t="s">
        <v>1651</v>
      </c>
      <c r="B98" s="1" t="s">
        <v>1652</v>
      </c>
      <c r="C98" s="3"/>
      <c r="D98" s="1" t="s">
        <v>20</v>
      </c>
      <c r="E98" s="1"/>
      <c r="F98" s="3" t="s">
        <v>53</v>
      </c>
      <c r="G98" s="1" t="s">
        <v>54</v>
      </c>
      <c r="H98" s="59" t="str">
        <f>_xlfn.XLOOKUP(B98,'[1]Nur des jours'!$B:$B,'[1]Nur des jours'!$H:$H,"")</f>
        <v>Huawei</v>
      </c>
      <c r="I98" s="52">
        <v>8.2980628194829116</v>
      </c>
      <c r="J98" s="52">
        <v>10.98416074203277</v>
      </c>
      <c r="K98" s="52">
        <v>6.941640017773226</v>
      </c>
      <c r="L98" s="53">
        <v>8.4924579020811386</v>
      </c>
      <c r="M98" s="54" t="s">
        <v>5374</v>
      </c>
      <c r="N98" s="55"/>
      <c r="O98" s="16" t="str" cm="1">
        <f t="array" ref="O98">IFERROR(_xlfn.IFS(
Q98="MPR ISSUE","PDH",
Q98="BSS Hardware Issue","BSS",
Q98="Sites strategiques, MLL, Pylone, etc.","ENVTECH",
Q98="AKTIVCO DEFAUT GE &amp; POWER Cabinet","AKTIVCO",
Q98="AKTIVCO Coupure ENEO &amp; Baisse de tension","AKTIVCO GRID ONLY",
Q98="Coupure ENEO &amp; Baisse de tension","IHS GRID ONLY",
Q98="Defaut GE &amp; POWER Cabinet","IHS",
Q98="Sharing","Partners",
Q98="SIte strategiques &amp; DataCenter","SST &amp; DC",
Q98="Exclu","Exclu",
Q98="SAT","SAT",
Q98="SPARE-ISSUE","SPARE-ISSUE",
Q98="Fiber CAmtel","TRANS_FO_CAMTEL",
Q98="Fiber AOF","Fiber AOF",
Q98="Projet OCM (HUAWEI)","TRAVAUX-HUAWEI",
Q98="Projet OCM (NOKIA)","TRAVAUX-NOKIA",
Q98="ACCESS-ISSUE","ACCESS-ISSUE",
Q98="Projet OCM (ZTE, NOKIA, autres projets)","TRAVAUX OCM",
Q98="No root CAuse","No root cause",
Q98="ODU HS","PDH",
Q98="IP &amp; VLAN","PDH",
Q98="Warehouse HUAWEI","SPARE-ISSUE",
Q98="SPARE-HS","SPARE-ISSUE",
Q98="Power Telco","BSS"
),"")</f>
        <v>Partners</v>
      </c>
      <c r="P98" s="22" t="str" cm="1">
        <f t="array" ref="P98">IFERROR(_xlfn.IFS(
Q98="MPR ISSUE","TX ISSUE",
Q98="BSS Hardware Issue","RAN ISSUE",
Q98="Sites strategiques, MLL, Pylone, etc.","ENVTECH",
Q98="AKTIVCO DEFAUT GE &amp; POWER Cabinet","POWER ISSUE",
Q98="AKTIVCO Coupure ENEO &amp; Baisse de tension","POWER ISSUE",
Q98="Coupure ENEO &amp; Baisse de tension","POWER ISSUE",
Q98="Defaut GE &amp; POWER Cabinet","POWER ISSUE",
Q98="Sharing","POWER ISSUE",
Q98="SIte strategiques &amp; DataCenter","POWER ISSUE",
Q98="Exclu","Exclu",
Q98="SAT","TX ISSUE",
Q98="SPARE-ISSUE","SPARE-ISSUE",
Q98="Fiber CAmtel","TX ISSUE",
Q98="Fiber AOF","TX ISSUE",
Q98="Projet OCM (HUAWEI)","TRAVAUX-HUAWEI",
Q98="Projet OCM (NOKIA)","TRAVAUX -NOKIA",
Q98="ACCESS-ISSUE","ACCESS-ISSUE",
Q98="Projet OCM (ZTE, NOKIA, autres projets)","TRAVAUX OCM",
Q98="No root CAuse","No root cause",
Q98="ODU HS","TX ISSUE",
Q98="IP &amp; VLAN","TX ISSUE",
Q98="Warehouse HUAWEI","SPARE-ISSUE",
Q98="SPARE-HS","SPARE-ISSUE",
Q98="Power Telco","RAN ISSUE"
),"")</f>
        <v>POWER ISSUE</v>
      </c>
      <c r="Q98" s="48" t="s">
        <v>5339</v>
      </c>
      <c r="R98" s="23" t="str" cm="1">
        <f t="array" ref="R98">IFERROR(_xlfn.IFS(
Q98="MPR ISSUE","ACTIVE",
Q98="BSS Hardware Issue","ACTIVE",
Q98="Sites strategiques, MLL, Pylone, etc.","PASSIVE",
Q98="AKTIVCO DEFAUT GE &amp; POWER Cabinet","PASSIVE",
Q98="AKTIVCO Coupure ENEO &amp; Baisse de tension","PASSIVE",
Q98="Coupure ENEO &amp; Baisse de tension","PASSIVE",
Q98="Defaut GE &amp; POWER Cabinet","PASSIVE",
Q98="Sharing","PASSIVE",
Q98="SIte strategiques &amp; DataCenter","PASSIVE",
Q98="Exclu","Exclu",
Q98="SAT","ACTIVE",
Q98="SPARE-ISSUE","SPARE-ISSUE",
Q98="Fiber CAmtel","ACTIVE",
Q98="Fiber AOF","ACTIVE",
Q98="Projet OCM (HUAWEI)","PLANNED WORKS",
Q98="Projet OCM (NOKIA)","PLANNED WORKS",
Q98="ACCESS-ISSUE","ACCESS-ISSUE",
Q98="Projet OCM (ZTE, NOKIA, autres projets)","PLANNED WORKS",
Q98="No root CAuse","No root cause",
Q98="ODU HS","ACTIVE",
Q98="IP &amp; VLAN","ACTIVE",
Q98="Warehouse HUAWEI","SPARE-ISSUE",
Q98="SPARE-HS","SPARE-ISSUE",
Q98="Power Telco","ACTIVE"
),"")</f>
        <v>PASSIVE</v>
      </c>
      <c r="S98" s="56" t="s">
        <v>5929</v>
      </c>
      <c r="T98" s="7"/>
      <c r="U98" s="7" t="s">
        <v>17</v>
      </c>
      <c r="V98" s="57"/>
      <c r="W98" s="57"/>
      <c r="X98" s="57"/>
      <c r="Y98" s="57"/>
      <c r="Z98" s="57"/>
      <c r="AA98" s="57"/>
      <c r="AB98" s="57"/>
      <c r="AC98" s="57" t="s">
        <v>17</v>
      </c>
      <c r="AD98" s="57" t="s">
        <v>17</v>
      </c>
      <c r="AE98" s="57" t="s">
        <v>17</v>
      </c>
      <c r="AF98" s="57" t="s">
        <v>17</v>
      </c>
      <c r="AG98" s="57" t="s">
        <v>17</v>
      </c>
      <c r="AH98" s="57" t="s">
        <v>17</v>
      </c>
      <c r="AI98" s="57" t="s">
        <v>17</v>
      </c>
      <c r="AJ98" s="57" t="s">
        <v>17</v>
      </c>
      <c r="AK98" s="57" t="s">
        <v>5520</v>
      </c>
      <c r="AL98" s="57" t="s">
        <v>5639</v>
      </c>
      <c r="AM98" s="15"/>
      <c r="AN98" s="15"/>
      <c r="AO98" s="15"/>
      <c r="AP98" s="15"/>
    </row>
    <row r="99" spans="1:42" s="14" customFormat="1" x14ac:dyDescent="0.35">
      <c r="A99" s="1" t="s">
        <v>1876</v>
      </c>
      <c r="B99" s="1" t="s">
        <v>1877</v>
      </c>
      <c r="C99" s="3"/>
      <c r="D99" s="1" t="s">
        <v>12</v>
      </c>
      <c r="E99" s="1" t="s">
        <v>13</v>
      </c>
      <c r="F99" s="3" t="s">
        <v>57</v>
      </c>
      <c r="G99" s="1" t="s">
        <v>1878</v>
      </c>
      <c r="H99" s="60" t="str">
        <f>_xlfn.XLOOKUP(B99,'[1]Nur des jours'!$B:$B,'[1]Nur des jours'!$H:$H,"")</f>
        <v>NOKIA</v>
      </c>
      <c r="I99" s="52">
        <v>19.958583911279241</v>
      </c>
      <c r="J99" s="52">
        <v>14.81664838911863</v>
      </c>
      <c r="K99" s="52">
        <v>1.104602105207861</v>
      </c>
      <c r="L99" s="53">
        <v>8.4002410564081611</v>
      </c>
      <c r="M99" s="54" t="s">
        <v>5376</v>
      </c>
      <c r="N99" s="55"/>
      <c r="O99" s="16" t="str" cm="1">
        <f t="array" ref="O99">IFERROR(_xlfn.IFS(
Q99="MPR ISSUE","PDH",
Q99="BSS Hardware Issue","BSS",
Q99="Sites strategiques, MLL, Pylone, etc.","ENVTECH",
Q99="AKTIVCO DEFAUT GE &amp; POWER Cabinet","AKTIVCO",
Q99="AKTIVCO Coupure ENEO &amp; Baisse de tension","AKTIVCO GRID ONLY",
Q99="Coupure ENEO &amp; Baisse de tension","IHS GRID ONLY",
Q99="Defaut GE &amp; POWER Cabinet","IHS",
Q99="Sharing","Partners",
Q99="SIte strategiques &amp; DataCenter","SST &amp; DC",
Q99="Exclu","Exclu",
Q99="SAT","SAT",
Q99="SPARE-ISSUE","SPARE-ISSUE",
Q99="Fiber CAmtel","TRANS_FO_CAMTEL",
Q99="Fiber AOF","Fiber AOF",
Q99="Projet OCM (HUAWEI)","TRAVAUX-HUAWEI",
Q99="Projet OCM (NOKIA)","TRAVAUX-NOKIA",
Q99="ACCESS-ISSUE","ACCESS-ISSUE",
Q99="Projet OCM (ZTE, NOKIA, autres projets)","TRAVAUX OCM",
Q99="No root CAuse","No root cause",
Q99="ODU HS","PDH",
Q99="IP &amp; VLAN","PDH",
Q99="Warehouse HUAWEI","SPARE-ISSUE",
Q99="SPARE-HS","SPARE-ISSUE",
Q99="Power Telco","BSS"
),"")</f>
        <v>TRAVAUX OCM</v>
      </c>
      <c r="P99" s="22" t="str" cm="1">
        <f t="array" ref="P99">IFERROR(_xlfn.IFS(
Q99="MPR ISSUE","TX ISSUE",
Q99="BSS Hardware Issue","RAN ISSUE",
Q99="Sites strategiques, MLL, Pylone, etc.","ENVTECH",
Q99="AKTIVCO DEFAUT GE &amp; POWER Cabinet","POWER ISSUE",
Q99="AKTIVCO Coupure ENEO &amp; Baisse de tension","POWER ISSUE",
Q99="Coupure ENEO &amp; Baisse de tension","POWER ISSUE",
Q99="Defaut GE &amp; POWER Cabinet","POWER ISSUE",
Q99="Sharing","POWER ISSUE",
Q99="SIte strategiques &amp; DataCenter","POWER ISSUE",
Q99="Exclu","Exclu",
Q99="SAT","TX ISSUE",
Q99="SPARE-ISSUE","SPARE-ISSUE",
Q99="Fiber CAmtel","TX ISSUE",
Q99="Fiber AOF","TX ISSUE",
Q99="Projet OCM (HUAWEI)","TRAVAUX-HUAWEI",
Q99="Projet OCM (NOKIA)","TRAVAUX -NOKIA",
Q99="ACCESS-ISSUE","ACCESS-ISSUE",
Q99="Projet OCM (ZTE, NOKIA, autres projets)","TRAVAUX OCM",
Q99="No root CAuse","No root cause",
Q99="ODU HS","TX ISSUE",
Q99="IP &amp; VLAN","TX ISSUE",
Q99="Warehouse HUAWEI","SPARE-ISSUE",
Q99="SPARE-HS","SPARE-ISSUE",
Q99="Power Telco","RAN ISSUE"
),"")</f>
        <v>TRAVAUX OCM</v>
      </c>
      <c r="Q99" s="69" t="s">
        <v>5349</v>
      </c>
      <c r="R99" s="23" t="str" cm="1">
        <f t="array" ref="R99">IFERROR(_xlfn.IFS(
Q99="MPR ISSUE","ACTIVE",
Q99="BSS Hardware Issue","ACTIVE",
Q99="Sites strategiques, MLL, Pylone, etc.","PASSIVE",
Q99="AKTIVCO DEFAUT GE &amp; POWER Cabinet","PASSIVE",
Q99="AKTIVCO Coupure ENEO &amp; Baisse de tension","PASSIVE",
Q99="Coupure ENEO &amp; Baisse de tension","PASSIVE",
Q99="Defaut GE &amp; POWER Cabinet","PASSIVE",
Q99="Sharing","PASSIVE",
Q99="SIte strategiques &amp; DataCenter","PASSIVE",
Q99="Exclu","Exclu",
Q99="SAT","ACTIVE",
Q99="SPARE-ISSUE","SPARE-ISSUE",
Q99="Fiber CAmtel","ACTIVE",
Q99="Fiber AOF","ACTIVE",
Q99="Projet OCM (HUAWEI)","PLANNED WORKS",
Q99="Projet OCM (NOKIA)","PLANNED WORKS",
Q99="ACCESS-ISSUE","ACCESS-ISSUE",
Q99="Projet OCM (ZTE, NOKIA, autres projets)","PLANNED WORKS",
Q99="No root CAuse","No root cause",
Q99="ODU HS","ACTIVE",
Q99="IP &amp; VLAN","ACTIVE",
Q99="Warehouse HUAWEI","SPARE-ISSUE",
Q99="SPARE-HS","SPARE-ISSUE",
Q99="Power Telco","ACTIVE"
),"")</f>
        <v>PLANNED WORKS</v>
      </c>
      <c r="S99" s="56" t="s">
        <v>6034</v>
      </c>
      <c r="T99" s="7" t="s">
        <v>17</v>
      </c>
      <c r="U99" s="7"/>
      <c r="V99" s="57" t="s">
        <v>17</v>
      </c>
      <c r="W99" s="57" t="s">
        <v>17</v>
      </c>
      <c r="X99" s="57" t="s">
        <v>17</v>
      </c>
      <c r="Y99" s="57" t="s">
        <v>17</v>
      </c>
      <c r="Z99" s="57" t="s">
        <v>17</v>
      </c>
      <c r="AA99" s="57" t="s">
        <v>17</v>
      </c>
      <c r="AB99" s="57"/>
      <c r="AC99" s="57" t="s">
        <v>17</v>
      </c>
      <c r="AD99" s="57" t="s">
        <v>17</v>
      </c>
      <c r="AE99" s="57" t="s">
        <v>17</v>
      </c>
      <c r="AF99" s="57" t="s">
        <v>17</v>
      </c>
      <c r="AG99" s="57" t="s">
        <v>17</v>
      </c>
      <c r="AH99" s="57" t="s">
        <v>17</v>
      </c>
      <c r="AI99" s="57" t="s">
        <v>5659</v>
      </c>
      <c r="AJ99" s="57" t="s">
        <v>17</v>
      </c>
      <c r="AK99" s="57" t="s">
        <v>17</v>
      </c>
      <c r="AL99" s="57" t="s">
        <v>5808</v>
      </c>
      <c r="AM99" s="15"/>
      <c r="AN99" s="15"/>
      <c r="AO99" s="15"/>
      <c r="AP99" s="15"/>
    </row>
    <row r="100" spans="1:42" s="14" customFormat="1" x14ac:dyDescent="0.35">
      <c r="A100" s="58" t="s">
        <v>5408</v>
      </c>
      <c r="B100" s="58" t="s">
        <v>5409</v>
      </c>
      <c r="C100" s="58"/>
      <c r="D100" s="58" t="s">
        <v>359</v>
      </c>
      <c r="E100" s="58" t="s">
        <v>3530</v>
      </c>
      <c r="F100" s="58" t="s">
        <v>5401</v>
      </c>
      <c r="G100" s="58" t="s">
        <v>5408</v>
      </c>
      <c r="H100" s="60" t="str">
        <f>_xlfn.XLOOKUP(B100,'[1]Nur des jours'!$B:$B,'[1]Nur des jours'!$H:$H,"")</f>
        <v>NOKIA</v>
      </c>
      <c r="I100" s="52">
        <v>17.983640695475049</v>
      </c>
      <c r="J100" s="52">
        <v>0</v>
      </c>
      <c r="K100" s="52">
        <v>10.631307907990728</v>
      </c>
      <c r="L100" s="53">
        <v>8.1121676638753293</v>
      </c>
      <c r="M100" s="54" t="s">
        <v>17</v>
      </c>
      <c r="N100" s="55"/>
      <c r="O100" s="16" t="str" cm="1">
        <f t="array" ref="O100">IFERROR(_xlfn.IFS(
Q100="MPR ISSUE","PDH",
Q100="BSS Hardware Issue","BSS",
Q100="Sites strategiques, MLL, Pylone, etc.","ENVTECH",
Q100="AKTIVCO DEFAUT GE &amp; POWER Cabinet","AKTIVCO",
Q100="AKTIVCO Coupure ENEO &amp; Baisse de tension","AKTIVCO GRID ONLY",
Q100="Coupure ENEO &amp; Baisse de tension","IHS GRID ONLY",
Q100="Defaut GE &amp; POWER Cabinet","IHS",
Q100="Sharing","Partners",
Q100="SIte strategiques &amp; DataCenter","SST &amp; DC",
Q100="Exclu","Exclu",
Q100="SAT","SAT",
Q100="SPARE-ISSUE","SPARE-ISSUE",
Q100="Fiber CAmtel","TRANS_FO_CAMTEL",
Q100="Fiber AOF","Fiber AOF",
Q100="Projet OCM (HUAWEI)","TRAVAUX-HUAWEI",
Q100="Projet OCM (NOKIA)","TRAVAUX-NOKIA",
Q100="ACCESS-ISSUE","ACCESS-ISSUE",
Q100="Projet OCM (ZTE, NOKIA, autres projets)","TRAVAUX OCM",
Q100="No root CAuse","No root cause",
Q100="ODU HS","PDH",
Q100="IP &amp; VLAN","PDH",
Q100="Warehouse HUAWEI","SPARE-ISSUE",
Q100="SPARE-HS","SPARE-ISSUE",
Q100="Power Telco","BSS"
),"")</f>
        <v>PDH</v>
      </c>
      <c r="P100" s="22" t="str" cm="1">
        <f t="array" ref="P100">IFERROR(_xlfn.IFS(
Q100="MPR ISSUE","TX ISSUE",
Q100="BSS Hardware Issue","RAN ISSUE",
Q100="Sites strategiques, MLL, Pylone, etc.","ENVTECH",
Q100="AKTIVCO DEFAUT GE &amp; POWER Cabinet","POWER ISSUE",
Q100="AKTIVCO Coupure ENEO &amp; Baisse de tension","POWER ISSUE",
Q100="Coupure ENEO &amp; Baisse de tension","POWER ISSUE",
Q100="Defaut GE &amp; POWER Cabinet","POWER ISSUE",
Q100="Sharing","POWER ISSUE",
Q100="SIte strategiques &amp; DataCenter","POWER ISSUE",
Q100="Exclu","Exclu",
Q100="SAT","TX ISSUE",
Q100="SPARE-ISSUE","SPARE-ISSUE",
Q100="Fiber CAmtel","TX ISSUE",
Q100="Fiber AOF","TX ISSUE",
Q100="Projet OCM (HUAWEI)","TRAVAUX-HUAWEI",
Q100="Projet OCM (NOKIA)","TRAVAUX -NOKIA",
Q100="ACCESS-ISSUE","ACCESS-ISSUE",
Q100="Projet OCM (ZTE, NOKIA, autres projets)","TRAVAUX OCM",
Q100="No root CAuse","No root cause",
Q100="ODU HS","TX ISSUE",
Q100="IP &amp; VLAN","TX ISSUE",
Q100="Warehouse HUAWEI","SPARE-ISSUE",
Q100="SPARE-HS","SPARE-ISSUE",
Q100="Power Telco","RAN ISSUE"
),"")</f>
        <v>TX ISSUE</v>
      </c>
      <c r="Q100" s="48" t="s">
        <v>5360</v>
      </c>
      <c r="R100" s="23" t="str" cm="1">
        <f t="array" ref="R100">IFERROR(_xlfn.IFS(
Q100="MPR ISSUE","ACTIVE",
Q100="BSS Hardware Issue","ACTIVE",
Q100="Sites strategiques, MLL, Pylone, etc.","PASSIVE",
Q100="AKTIVCO DEFAUT GE &amp; POWER Cabinet","PASSIVE",
Q100="AKTIVCO Coupure ENEO &amp; Baisse de tension","PASSIVE",
Q100="Coupure ENEO &amp; Baisse de tension","PASSIVE",
Q100="Defaut GE &amp; POWER Cabinet","PASSIVE",
Q100="Sharing","PASSIVE",
Q100="SIte strategiques &amp; DataCenter","PASSIVE",
Q100="Exclu","Exclu",
Q100="SAT","ACTIVE",
Q100="SPARE-ISSUE","SPARE-ISSUE",
Q100="Fiber CAmtel","ACTIVE",
Q100="Fiber AOF","ACTIVE",
Q100="Projet OCM (HUAWEI)","PLANNED WORKS",
Q100="Projet OCM (NOKIA)","PLANNED WORKS",
Q100="ACCESS-ISSUE","ACCESS-ISSUE",
Q100="Projet OCM (ZTE, NOKIA, autres projets)","PLANNED WORKS",
Q100="No root CAuse","No root cause",
Q100="ODU HS","ACTIVE",
Q100="IP &amp; VLAN","ACTIVE",
Q100="Warehouse HUAWEI","SPARE-ISSUE",
Q100="SPARE-HS","SPARE-ISSUE",
Q100="Power Telco","ACTIVE"
),"")</f>
        <v>ACTIVE</v>
      </c>
      <c r="S100" s="56" t="s">
        <v>5918</v>
      </c>
      <c r="T100" s="7" t="s">
        <v>5621</v>
      </c>
      <c r="U100" s="7"/>
      <c r="V100" s="57" t="s">
        <v>17</v>
      </c>
      <c r="W100" s="57" t="s">
        <v>17</v>
      </c>
      <c r="X100" s="57" t="s">
        <v>17</v>
      </c>
      <c r="Y100" s="57" t="s">
        <v>17</v>
      </c>
      <c r="Z100" s="57" t="s">
        <v>17</v>
      </c>
      <c r="AA100" s="57" t="s">
        <v>17</v>
      </c>
      <c r="AB100" s="57"/>
      <c r="AC100" s="57" t="s">
        <v>17</v>
      </c>
      <c r="AD100" s="57" t="s">
        <v>17</v>
      </c>
      <c r="AE100" s="57" t="s">
        <v>17</v>
      </c>
      <c r="AF100" s="57" t="s">
        <v>17</v>
      </c>
      <c r="AG100" s="57" t="s">
        <v>17</v>
      </c>
      <c r="AH100" s="57" t="s">
        <v>17</v>
      </c>
      <c r="AI100" s="57" t="s">
        <v>5621</v>
      </c>
      <c r="AJ100" s="57" t="s">
        <v>5621</v>
      </c>
      <c r="AK100" s="57" t="s">
        <v>5520</v>
      </c>
      <c r="AL100" s="57" t="s">
        <v>17</v>
      </c>
      <c r="AM100" s="15"/>
      <c r="AN100" s="15"/>
      <c r="AO100" s="15"/>
      <c r="AP100" s="15"/>
    </row>
    <row r="101" spans="1:42" s="14" customFormat="1" x14ac:dyDescent="0.35">
      <c r="A101" s="1" t="s">
        <v>653</v>
      </c>
      <c r="B101" s="1" t="s">
        <v>654</v>
      </c>
      <c r="C101" s="3"/>
      <c r="D101" s="1" t="s">
        <v>23</v>
      </c>
      <c r="E101" s="1" t="s">
        <v>82</v>
      </c>
      <c r="F101" s="3" t="s">
        <v>57</v>
      </c>
      <c r="G101" s="1" t="s">
        <v>86</v>
      </c>
      <c r="H101" s="59" t="str">
        <f>_xlfn.XLOOKUP(B101,'[1]Nur des jours'!$B:$B,'[1]Nur des jours'!$H:$H,"")</f>
        <v>Huawei</v>
      </c>
      <c r="I101" s="52">
        <v>11.120078614278462</v>
      </c>
      <c r="J101" s="52">
        <v>14.289247937003378</v>
      </c>
      <c r="K101" s="52">
        <v>2.4692634836834344</v>
      </c>
      <c r="L101" s="53">
        <v>7.6727041973786703</v>
      </c>
      <c r="M101" s="54" t="s">
        <v>5374</v>
      </c>
      <c r="N101" s="55"/>
      <c r="O101" s="16" t="str" cm="1">
        <f t="array" ref="O101">IFERROR(_xlfn.IFS(
Q101="MPR ISSUE","PDH",
Q101="BSS Hardware Issue","BSS",
Q101="Sites strategiques, MLL, Pylone, etc.","ENVTECH",
Q101="AKTIVCO DEFAUT GE &amp; POWER Cabinet","AKTIVCO",
Q101="AKTIVCO Coupure ENEO &amp; Baisse de tension","AKTIVCO GRID ONLY",
Q101="Coupure ENEO &amp; Baisse de tension","IHS GRID ONLY",
Q101="Defaut GE &amp; POWER Cabinet","IHS",
Q101="Sharing","Partners",
Q101="SIte strategiques &amp; DataCenter","SST &amp; DC",
Q101="Exclu","Exclu",
Q101="SAT","SAT",
Q101="SPARE-ISSUE","SPARE-ISSUE",
Q101="Fiber CAmtel","TRANS_FO_CAMTEL",
Q101="Fiber AOF","Fiber AOF",
Q101="Projet OCM (HUAWEI)","TRAVAUX-HUAWEI",
Q101="Projet OCM (NOKIA)","TRAVAUX-NOKIA",
Q101="ACCESS-ISSUE","ACCESS-ISSUE",
Q101="Projet OCM (ZTE, NOKIA, autres projets)","TRAVAUX OCM",
Q101="No root CAuse","No root cause",
Q101="ODU HS","PDH",
Q101="IP &amp; VLAN","PDH",
Q101="Warehouse HUAWEI","SPARE-ISSUE",
Q101="SPARE-HS","SPARE-ISSUE",
Q101="Power Telco","BSS"
),"")</f>
        <v>AKTIVCO</v>
      </c>
      <c r="P101" s="22" t="str" cm="1">
        <f t="array" ref="P101">IFERROR(_xlfn.IFS(
Q101="MPR ISSUE","TX ISSUE",
Q101="BSS Hardware Issue","RAN ISSUE",
Q101="Sites strategiques, MLL, Pylone, etc.","ENVTECH",
Q101="AKTIVCO DEFAUT GE &amp; POWER Cabinet","POWER ISSUE",
Q101="AKTIVCO Coupure ENEO &amp; Baisse de tension","POWER ISSUE",
Q101="Coupure ENEO &amp; Baisse de tension","POWER ISSUE",
Q101="Defaut GE &amp; POWER Cabinet","POWER ISSUE",
Q101="Sharing","POWER ISSUE",
Q101="SIte strategiques &amp; DataCenter","POWER ISSUE",
Q101="Exclu","Exclu",
Q101="SAT","TX ISSUE",
Q101="SPARE-ISSUE","SPARE-ISSUE",
Q101="Fiber CAmtel","TX ISSUE",
Q101="Fiber AOF","TX ISSUE",
Q101="Projet OCM (HUAWEI)","TRAVAUX-HUAWEI",
Q101="Projet OCM (NOKIA)","TRAVAUX -NOKIA",
Q101="ACCESS-ISSUE","ACCESS-ISSUE",
Q101="Projet OCM (ZTE, NOKIA, autres projets)","TRAVAUX OCM",
Q101="No root CAuse","No root cause",
Q101="ODU HS","TX ISSUE",
Q101="IP &amp; VLAN","TX ISSUE",
Q101="Warehouse HUAWEI","SPARE-ISSUE",
Q101="SPARE-HS","SPARE-ISSUE",
Q101="Power Telco","RAN ISSUE"
),"")</f>
        <v>POWER ISSUE</v>
      </c>
      <c r="Q101" s="48" t="s">
        <v>5333</v>
      </c>
      <c r="R101" s="23" t="str" cm="1">
        <f t="array" ref="R101">IFERROR(_xlfn.IFS(
Q101="MPR ISSUE","ACTIVE",
Q101="BSS Hardware Issue","ACTIVE",
Q101="Sites strategiques, MLL, Pylone, etc.","PASSIVE",
Q101="AKTIVCO DEFAUT GE &amp; POWER Cabinet","PASSIVE",
Q101="AKTIVCO Coupure ENEO &amp; Baisse de tension","PASSIVE",
Q101="Coupure ENEO &amp; Baisse de tension","PASSIVE",
Q101="Defaut GE &amp; POWER Cabinet","PASSIVE",
Q101="Sharing","PASSIVE",
Q101="SIte strategiques &amp; DataCenter","PASSIVE",
Q101="Exclu","Exclu",
Q101="SAT","ACTIVE",
Q101="SPARE-ISSUE","SPARE-ISSUE",
Q101="Fiber CAmtel","ACTIVE",
Q101="Fiber AOF","ACTIVE",
Q101="Projet OCM (HUAWEI)","PLANNED WORKS",
Q101="Projet OCM (NOKIA)","PLANNED WORKS",
Q101="ACCESS-ISSUE","ACCESS-ISSUE",
Q101="Projet OCM (ZTE, NOKIA, autres projets)","PLANNED WORKS",
Q101="No root CAuse","No root cause",
Q101="ODU HS","ACTIVE",
Q101="IP &amp; VLAN","ACTIVE",
Q101="Warehouse HUAWEI","SPARE-ISSUE",
Q101="SPARE-HS","SPARE-ISSUE",
Q101="Power Telco","ACTIVE"
),"")</f>
        <v>PASSIVE</v>
      </c>
      <c r="S101" s="56" t="s">
        <v>5920</v>
      </c>
      <c r="T101" s="7" t="s">
        <v>5520</v>
      </c>
      <c r="U101" s="7"/>
      <c r="V101" s="57" t="s">
        <v>17</v>
      </c>
      <c r="W101" s="57" t="s">
        <v>17</v>
      </c>
      <c r="X101" s="57" t="s">
        <v>17</v>
      </c>
      <c r="Y101" s="57" t="s">
        <v>17</v>
      </c>
      <c r="Z101" s="57" t="s">
        <v>17</v>
      </c>
      <c r="AA101" s="57" t="s">
        <v>17</v>
      </c>
      <c r="AB101" s="57"/>
      <c r="AC101" s="57" t="s">
        <v>17</v>
      </c>
      <c r="AD101" s="57" t="s">
        <v>17</v>
      </c>
      <c r="AE101" s="57" t="s">
        <v>17</v>
      </c>
      <c r="AF101" s="57" t="s">
        <v>17</v>
      </c>
      <c r="AG101" s="57" t="s">
        <v>17</v>
      </c>
      <c r="AH101" s="57" t="s">
        <v>17</v>
      </c>
      <c r="AI101" s="57" t="s">
        <v>5520</v>
      </c>
      <c r="AJ101" s="57" t="s">
        <v>5520</v>
      </c>
      <c r="AK101" s="57" t="s">
        <v>5520</v>
      </c>
      <c r="AL101" s="57" t="s">
        <v>5624</v>
      </c>
      <c r="AM101" s="15"/>
      <c r="AN101" s="15"/>
      <c r="AO101" s="15"/>
      <c r="AP101" s="15"/>
    </row>
    <row r="102" spans="1:42" s="14" customFormat="1" x14ac:dyDescent="0.35">
      <c r="A102" s="1" t="s">
        <v>150</v>
      </c>
      <c r="B102" s="1" t="s">
        <v>151</v>
      </c>
      <c r="C102" s="3"/>
      <c r="D102" s="1" t="s">
        <v>23</v>
      </c>
      <c r="E102" s="1" t="s">
        <v>32</v>
      </c>
      <c r="F102" s="3" t="s">
        <v>39</v>
      </c>
      <c r="G102" s="1" t="s">
        <v>40</v>
      </c>
      <c r="H102" s="51" t="str">
        <f>_xlfn.XLOOKUP(B102,'[1]Nur des jours'!$B:$B,'[1]Nur des jours'!$H:$H,"")</f>
        <v>ZTE</v>
      </c>
      <c r="I102" s="52">
        <v>3.714269870388355</v>
      </c>
      <c r="J102" s="52">
        <v>3.2946744596427884</v>
      </c>
      <c r="K102" s="52">
        <v>11.080905383842568</v>
      </c>
      <c r="L102" s="53">
        <v>7.415022985848938</v>
      </c>
      <c r="M102" s="54" t="s">
        <v>5374</v>
      </c>
      <c r="N102" s="55"/>
      <c r="O102" s="16" t="str" cm="1">
        <f t="array" ref="O102">IFERROR(_xlfn.IFS(
Q102="MPR ISSUE","PDH",
Q102="BSS Hardware Issue","BSS",
Q102="Sites strategiques, MLL, Pylone, etc.","ENVTECH",
Q102="AKTIVCO DEFAUT GE &amp; POWER Cabinet","AKTIVCO",
Q102="AKTIVCO Coupure ENEO &amp; Baisse de tension","AKTIVCO GRID ONLY",
Q102="Coupure ENEO &amp; Baisse de tension","IHS GRID ONLY",
Q102="Defaut GE &amp; POWER Cabinet","IHS",
Q102="Sharing","Partners",
Q102="SIte strategiques &amp; DataCenter","SST &amp; DC",
Q102="Exclu","Exclu",
Q102="SAT","SAT",
Q102="SPARE-ISSUE","SPARE-ISSUE",
Q102="Fiber CAmtel","TRANS_FO_CAMTEL",
Q102="Fiber AOF","Fiber AOF",
Q102="Projet OCM (HUAWEI)","TRAVAUX-HUAWEI",
Q102="Projet OCM (NOKIA)","TRAVAUX-NOKIA",
Q102="ACCESS-ISSUE","ACCESS-ISSUE",
Q102="Projet OCM (ZTE, NOKIA, autres projets)","TRAVAUX OCM",
Q102="No root CAuse","No root cause",
Q102="ODU HS","PDH",
Q102="IP &amp; VLAN","PDH",
Q102="Warehouse HUAWEI","SPARE-ISSUE",
Q102="SPARE-HS","SPARE-ISSUE",
Q102="Power Telco","BSS"
),"")</f>
        <v>AKTIVCO GRID ONLY</v>
      </c>
      <c r="P102" s="22" t="str" cm="1">
        <f t="array" ref="P102">IFERROR(_xlfn.IFS(
Q102="MPR ISSUE","TX ISSUE",
Q102="BSS Hardware Issue","RAN ISSUE",
Q102="Sites strategiques, MLL, Pylone, etc.","ENVTECH",
Q102="AKTIVCO DEFAUT GE &amp; POWER Cabinet","POWER ISSUE",
Q102="AKTIVCO Coupure ENEO &amp; Baisse de tension","POWER ISSUE",
Q102="Coupure ENEO &amp; Baisse de tension","POWER ISSUE",
Q102="Defaut GE &amp; POWER Cabinet","POWER ISSUE",
Q102="Sharing","POWER ISSUE",
Q102="SIte strategiques &amp; DataCenter","POWER ISSUE",
Q102="Exclu","Exclu",
Q102="SAT","TX ISSUE",
Q102="SPARE-ISSUE","SPARE-ISSUE",
Q102="Fiber CAmtel","TX ISSUE",
Q102="Fiber AOF","TX ISSUE",
Q102="Projet OCM (HUAWEI)","TRAVAUX-HUAWEI",
Q102="Projet OCM (NOKIA)","TRAVAUX -NOKIA",
Q102="ACCESS-ISSUE","ACCESS-ISSUE",
Q102="Projet OCM (ZTE, NOKIA, autres projets)","TRAVAUX OCM",
Q102="No root CAuse","No root cause",
Q102="ODU HS","TX ISSUE",
Q102="IP &amp; VLAN","TX ISSUE",
Q102="Warehouse HUAWEI","SPARE-ISSUE",
Q102="SPARE-HS","SPARE-ISSUE",
Q102="Power Telco","RAN ISSUE"
),"")</f>
        <v>POWER ISSUE</v>
      </c>
      <c r="Q102" s="48" t="s">
        <v>5335</v>
      </c>
      <c r="R102" s="23" t="str" cm="1">
        <f t="array" ref="R102">IFERROR(_xlfn.IFS(
Q102="MPR ISSUE","ACTIVE",
Q102="BSS Hardware Issue","ACTIVE",
Q102="Sites strategiques, MLL, Pylone, etc.","PASSIVE",
Q102="AKTIVCO DEFAUT GE &amp; POWER Cabinet","PASSIVE",
Q102="AKTIVCO Coupure ENEO &amp; Baisse de tension","PASSIVE",
Q102="Coupure ENEO &amp; Baisse de tension","PASSIVE",
Q102="Defaut GE &amp; POWER Cabinet","PASSIVE",
Q102="Sharing","PASSIVE",
Q102="SIte strategiques &amp; DataCenter","PASSIVE",
Q102="Exclu","Exclu",
Q102="SAT","ACTIVE",
Q102="SPARE-ISSUE","SPARE-ISSUE",
Q102="Fiber CAmtel","ACTIVE",
Q102="Fiber AOF","ACTIVE",
Q102="Projet OCM (HUAWEI)","PLANNED WORKS",
Q102="Projet OCM (NOKIA)","PLANNED WORKS",
Q102="ACCESS-ISSUE","ACCESS-ISSUE",
Q102="Projet OCM (ZTE, NOKIA, autres projets)","PLANNED WORKS",
Q102="No root CAuse","No root cause",
Q102="ODU HS","ACTIVE",
Q102="IP &amp; VLAN","ACTIVE",
Q102="Warehouse HUAWEI","SPARE-ISSUE",
Q102="SPARE-HS","SPARE-ISSUE",
Q102="Power Telco","ACTIVE"
),"")</f>
        <v>PASSIVE</v>
      </c>
      <c r="S102" s="56" t="s">
        <v>5841</v>
      </c>
      <c r="T102" s="7" t="s">
        <v>6096</v>
      </c>
      <c r="U102" s="7" t="s">
        <v>6125</v>
      </c>
      <c r="V102" s="57" t="s">
        <v>17</v>
      </c>
      <c r="W102" s="57" t="s">
        <v>17</v>
      </c>
      <c r="X102" s="57" t="s">
        <v>17</v>
      </c>
      <c r="Y102" s="57" t="s">
        <v>17</v>
      </c>
      <c r="Z102" s="57" t="s">
        <v>17</v>
      </c>
      <c r="AA102" s="57" t="s">
        <v>17</v>
      </c>
      <c r="AB102" s="57"/>
      <c r="AC102" s="57" t="s">
        <v>17</v>
      </c>
      <c r="AD102" s="57" t="s">
        <v>17</v>
      </c>
      <c r="AE102" s="57" t="s">
        <v>17</v>
      </c>
      <c r="AF102" s="57" t="s">
        <v>17</v>
      </c>
      <c r="AG102" s="57" t="s">
        <v>17</v>
      </c>
      <c r="AH102" s="57" t="s">
        <v>17</v>
      </c>
      <c r="AI102" s="57" t="s">
        <v>17</v>
      </c>
      <c r="AJ102" s="57" t="s">
        <v>17</v>
      </c>
      <c r="AK102" s="57" t="s">
        <v>17</v>
      </c>
      <c r="AL102" s="57" t="s">
        <v>5841</v>
      </c>
      <c r="AM102" s="15"/>
      <c r="AN102" s="15"/>
      <c r="AO102" s="15"/>
      <c r="AP102" s="15"/>
    </row>
    <row r="103" spans="1:42" s="14" customFormat="1" x14ac:dyDescent="0.35">
      <c r="A103" s="1" t="s">
        <v>125</v>
      </c>
      <c r="B103" s="1" t="s">
        <v>126</v>
      </c>
      <c r="C103" s="3"/>
      <c r="D103" s="1" t="s">
        <v>23</v>
      </c>
      <c r="E103" s="1" t="s">
        <v>127</v>
      </c>
      <c r="F103" s="3" t="s">
        <v>39</v>
      </c>
      <c r="G103" s="1" t="s">
        <v>40</v>
      </c>
      <c r="H103" s="51" t="str">
        <f>_xlfn.XLOOKUP(B103,'[1]Nur des jours'!$B:$B,'[1]Nur des jours'!$H:$H,"")</f>
        <v>ZTE</v>
      </c>
      <c r="I103" s="52">
        <v>6.3932802177379706</v>
      </c>
      <c r="J103" s="52">
        <v>5.3740870793679942</v>
      </c>
      <c r="K103" s="52">
        <v>8.913528171218319</v>
      </c>
      <c r="L103" s="53">
        <v>7.365405797969939</v>
      </c>
      <c r="M103" s="54" t="s">
        <v>5374</v>
      </c>
      <c r="N103" s="55"/>
      <c r="O103" s="16" t="str" cm="1">
        <f t="array" ref="O103">IFERROR(_xlfn.IFS(
Q103="MPR ISSUE","PDH",
Q103="BSS Hardware Issue","BSS",
Q103="Sites strategiques, MLL, Pylone, etc.","ENVTECH",
Q103="AKTIVCO DEFAUT GE &amp; POWER Cabinet","AKTIVCO",
Q103="AKTIVCO Coupure ENEO &amp; Baisse de tension","AKTIVCO GRID ONLY",
Q103="Coupure ENEO &amp; Baisse de tension","IHS GRID ONLY",
Q103="Defaut GE &amp; POWER Cabinet","IHS",
Q103="Sharing","Partners",
Q103="SIte strategiques &amp; DataCenter","SST &amp; DC",
Q103="Exclu","Exclu",
Q103="SAT","SAT",
Q103="SPARE-ISSUE","SPARE-ISSUE",
Q103="Fiber CAmtel","TRANS_FO_CAMTEL",
Q103="Fiber AOF","Fiber AOF",
Q103="Projet OCM (HUAWEI)","TRAVAUX-HUAWEI",
Q103="Projet OCM (NOKIA)","TRAVAUX-NOKIA",
Q103="ACCESS-ISSUE","ACCESS-ISSUE",
Q103="Projet OCM (ZTE, NOKIA, autres projets)","TRAVAUX OCM",
Q103="No root CAuse","No root cause",
Q103="ODU HS","PDH",
Q103="IP &amp; VLAN","PDH",
Q103="Warehouse HUAWEI","SPARE-ISSUE",
Q103="SPARE-HS","SPARE-ISSUE",
Q103="Power Telco","BSS"
),"")</f>
        <v>AKTIVCO GRID ONLY</v>
      </c>
      <c r="P103" s="22" t="str" cm="1">
        <f t="array" ref="P103">IFERROR(_xlfn.IFS(
Q103="MPR ISSUE","TX ISSUE",
Q103="BSS Hardware Issue","RAN ISSUE",
Q103="Sites strategiques, MLL, Pylone, etc.","ENVTECH",
Q103="AKTIVCO DEFAUT GE &amp; POWER Cabinet","POWER ISSUE",
Q103="AKTIVCO Coupure ENEO &amp; Baisse de tension","POWER ISSUE",
Q103="Coupure ENEO &amp; Baisse de tension","POWER ISSUE",
Q103="Defaut GE &amp; POWER Cabinet","POWER ISSUE",
Q103="Sharing","POWER ISSUE",
Q103="SIte strategiques &amp; DataCenter","POWER ISSUE",
Q103="Exclu","Exclu",
Q103="SAT","TX ISSUE",
Q103="SPARE-ISSUE","SPARE-ISSUE",
Q103="Fiber CAmtel","TX ISSUE",
Q103="Fiber AOF","TX ISSUE",
Q103="Projet OCM (HUAWEI)","TRAVAUX-HUAWEI",
Q103="Projet OCM (NOKIA)","TRAVAUX -NOKIA",
Q103="ACCESS-ISSUE","ACCESS-ISSUE",
Q103="Projet OCM (ZTE, NOKIA, autres projets)","TRAVAUX OCM",
Q103="No root CAuse","No root cause",
Q103="ODU HS","TX ISSUE",
Q103="IP &amp; VLAN","TX ISSUE",
Q103="Warehouse HUAWEI","SPARE-ISSUE",
Q103="SPARE-HS","SPARE-ISSUE",
Q103="Power Telco","RAN ISSUE"
),"")</f>
        <v>POWER ISSUE</v>
      </c>
      <c r="Q103" s="48" t="s">
        <v>5335</v>
      </c>
      <c r="R103" s="23" t="str" cm="1">
        <f t="array" ref="R103">IFERROR(_xlfn.IFS(
Q103="MPR ISSUE","ACTIVE",
Q103="BSS Hardware Issue","ACTIVE",
Q103="Sites strategiques, MLL, Pylone, etc.","PASSIVE",
Q103="AKTIVCO DEFAUT GE &amp; POWER Cabinet","PASSIVE",
Q103="AKTIVCO Coupure ENEO &amp; Baisse de tension","PASSIVE",
Q103="Coupure ENEO &amp; Baisse de tension","PASSIVE",
Q103="Defaut GE &amp; POWER Cabinet","PASSIVE",
Q103="Sharing","PASSIVE",
Q103="SIte strategiques &amp; DataCenter","PASSIVE",
Q103="Exclu","Exclu",
Q103="SAT","ACTIVE",
Q103="SPARE-ISSUE","SPARE-ISSUE",
Q103="Fiber CAmtel","ACTIVE",
Q103="Fiber AOF","ACTIVE",
Q103="Projet OCM (HUAWEI)","PLANNED WORKS",
Q103="Projet OCM (NOKIA)","PLANNED WORKS",
Q103="ACCESS-ISSUE","ACCESS-ISSUE",
Q103="Projet OCM (ZTE, NOKIA, autres projets)","PLANNED WORKS",
Q103="No root CAuse","No root cause",
Q103="ODU HS","ACTIVE",
Q103="IP &amp; VLAN","ACTIVE",
Q103="Warehouse HUAWEI","SPARE-ISSUE",
Q103="SPARE-HS","SPARE-ISSUE",
Q103="Power Telco","ACTIVE"
),"")</f>
        <v>PASSIVE</v>
      </c>
      <c r="S103" s="56" t="s">
        <v>5939</v>
      </c>
      <c r="T103" s="7" t="s">
        <v>5520</v>
      </c>
      <c r="U103" s="7"/>
      <c r="V103" s="57" t="s">
        <v>17</v>
      </c>
      <c r="W103" s="57" t="s">
        <v>17</v>
      </c>
      <c r="X103" s="57" t="s">
        <v>17</v>
      </c>
      <c r="Y103" s="57" t="s">
        <v>17</v>
      </c>
      <c r="Z103" s="57" t="s">
        <v>17</v>
      </c>
      <c r="AA103" s="57" t="s">
        <v>17</v>
      </c>
      <c r="AB103" s="57"/>
      <c r="AC103" s="57" t="s">
        <v>17</v>
      </c>
      <c r="AD103" s="57" t="s">
        <v>17</v>
      </c>
      <c r="AE103" s="57" t="s">
        <v>17</v>
      </c>
      <c r="AF103" s="57" t="s">
        <v>17</v>
      </c>
      <c r="AG103" s="57" t="s">
        <v>17</v>
      </c>
      <c r="AH103" s="57" t="s">
        <v>17</v>
      </c>
      <c r="AI103" s="57" t="s">
        <v>5520</v>
      </c>
      <c r="AJ103" s="57" t="s">
        <v>17</v>
      </c>
      <c r="AK103" s="57" t="s">
        <v>5520</v>
      </c>
      <c r="AL103" s="57" t="s">
        <v>5665</v>
      </c>
      <c r="AM103" s="15"/>
      <c r="AN103" s="15"/>
      <c r="AO103" s="15"/>
      <c r="AP103" s="15"/>
    </row>
    <row r="104" spans="1:42" s="14" customFormat="1" x14ac:dyDescent="0.35">
      <c r="A104" s="2" t="s">
        <v>821</v>
      </c>
      <c r="B104" s="1" t="s">
        <v>822</v>
      </c>
      <c r="C104" s="3"/>
      <c r="D104" s="1" t="s">
        <v>12</v>
      </c>
      <c r="E104" s="1" t="s">
        <v>156</v>
      </c>
      <c r="F104" s="3" t="s">
        <v>53</v>
      </c>
      <c r="G104" s="1" t="s">
        <v>821</v>
      </c>
      <c r="H104" s="60" t="str">
        <f>_xlfn.XLOOKUP(B104,'[1]Nur des jours'!$B:$B,'[1]Nur des jours'!$H:$H,"")</f>
        <v>NOKIA</v>
      </c>
      <c r="I104" s="52">
        <v>17.127330981133902</v>
      </c>
      <c r="J104" s="52">
        <v>13.770311209033324</v>
      </c>
      <c r="K104" s="52">
        <v>0</v>
      </c>
      <c r="L104" s="53">
        <v>7.068633580432512</v>
      </c>
      <c r="M104" s="54" t="s">
        <v>5376</v>
      </c>
      <c r="N104" s="55"/>
      <c r="O104" s="16" t="str" cm="1">
        <f t="array" ref="O104">IFERROR(_xlfn.IFS(
Q104="MPR ISSUE","PDH",
Q104="BSS Hardware Issue","BSS",
Q104="Sites strategiques, MLL, Pylone, etc.","ENVTECH",
Q104="AKTIVCO DEFAUT GE &amp; POWER Cabinet","AKTIVCO",
Q104="AKTIVCO Coupure ENEO &amp; Baisse de tension","AKTIVCO GRID ONLY",
Q104="Coupure ENEO &amp; Baisse de tension","IHS GRID ONLY",
Q104="Defaut GE &amp; POWER Cabinet","IHS",
Q104="Sharing","Partners",
Q104="SIte strategiques &amp; DataCenter","SST &amp; DC",
Q104="Exclu","Exclu",
Q104="SAT","SAT",
Q104="SPARE-ISSUE","SPARE-ISSUE",
Q104="Fiber CAmtel","TRANS_FO_CAMTEL",
Q104="Fiber AOF","Fiber AOF",
Q104="Projet OCM (HUAWEI)","TRAVAUX-HUAWEI",
Q104="Projet OCM (NOKIA)","TRAVAUX-NOKIA",
Q104="ACCESS-ISSUE","ACCESS-ISSUE",
Q104="Projet OCM (ZTE, NOKIA, autres projets)","TRAVAUX OCM",
Q104="No root CAuse","No root cause",
Q104="ODU HS","PDH",
Q104="IP &amp; VLAN","PDH",
Q104="Warehouse HUAWEI","SPARE-ISSUE",
Q104="SPARE-HS","SPARE-ISSUE",
Q104="Power Telco","BSS"
),"")</f>
        <v>TRAVAUX OCM</v>
      </c>
      <c r="P104" s="22" t="str" cm="1">
        <f t="array" ref="P104">IFERROR(_xlfn.IFS(
Q104="MPR ISSUE","TX ISSUE",
Q104="BSS Hardware Issue","RAN ISSUE",
Q104="Sites strategiques, MLL, Pylone, etc.","ENVTECH",
Q104="AKTIVCO DEFAUT GE &amp; POWER Cabinet","POWER ISSUE",
Q104="AKTIVCO Coupure ENEO &amp; Baisse de tension","POWER ISSUE",
Q104="Coupure ENEO &amp; Baisse de tension","POWER ISSUE",
Q104="Defaut GE &amp; POWER Cabinet","POWER ISSUE",
Q104="Sharing","POWER ISSUE",
Q104="SIte strategiques &amp; DataCenter","POWER ISSUE",
Q104="Exclu","Exclu",
Q104="SAT","TX ISSUE",
Q104="SPARE-ISSUE","SPARE-ISSUE",
Q104="Fiber CAmtel","TX ISSUE",
Q104="Fiber AOF","TX ISSUE",
Q104="Projet OCM (HUAWEI)","TRAVAUX-HUAWEI",
Q104="Projet OCM (NOKIA)","TRAVAUX -NOKIA",
Q104="ACCESS-ISSUE","ACCESS-ISSUE",
Q104="Projet OCM (ZTE, NOKIA, autres projets)","TRAVAUX OCM",
Q104="No root CAuse","No root cause",
Q104="ODU HS","TX ISSUE",
Q104="IP &amp; VLAN","TX ISSUE",
Q104="Warehouse HUAWEI","SPARE-ISSUE",
Q104="SPARE-HS","SPARE-ISSUE",
Q104="Power Telco","RAN ISSUE"
),"")</f>
        <v>TRAVAUX OCM</v>
      </c>
      <c r="Q104" s="48" t="s">
        <v>5349</v>
      </c>
      <c r="R104" s="23" t="str" cm="1">
        <f t="array" ref="R104">IFERROR(_xlfn.IFS(
Q104="MPR ISSUE","ACTIVE",
Q104="BSS Hardware Issue","ACTIVE",
Q104="Sites strategiques, MLL, Pylone, etc.","PASSIVE",
Q104="AKTIVCO DEFAUT GE &amp; POWER Cabinet","PASSIVE",
Q104="AKTIVCO Coupure ENEO &amp; Baisse de tension","PASSIVE",
Q104="Coupure ENEO &amp; Baisse de tension","PASSIVE",
Q104="Defaut GE &amp; POWER Cabinet","PASSIVE",
Q104="Sharing","PASSIVE",
Q104="SIte strategiques &amp; DataCenter","PASSIVE",
Q104="Exclu","Exclu",
Q104="SAT","ACTIVE",
Q104="SPARE-ISSUE","SPARE-ISSUE",
Q104="Fiber CAmtel","ACTIVE",
Q104="Fiber AOF","ACTIVE",
Q104="Projet OCM (HUAWEI)","PLANNED WORKS",
Q104="Projet OCM (NOKIA)","PLANNED WORKS",
Q104="ACCESS-ISSUE","ACCESS-ISSUE",
Q104="Projet OCM (ZTE, NOKIA, autres projets)","PLANNED WORKS",
Q104="No root CAuse","No root cause",
Q104="ODU HS","ACTIVE",
Q104="IP &amp; VLAN","ACTIVE",
Q104="Warehouse HUAWEI","SPARE-ISSUE",
Q104="SPARE-HS","SPARE-ISSUE",
Q104="Power Telco","ACTIVE"
),"")</f>
        <v>PLANNED WORKS</v>
      </c>
      <c r="S104" s="56" t="s">
        <v>5982</v>
      </c>
      <c r="T104" s="7" t="s">
        <v>17</v>
      </c>
      <c r="U104" s="7" t="s">
        <v>17</v>
      </c>
      <c r="V104" s="57" t="s">
        <v>17</v>
      </c>
      <c r="W104" s="57" t="s">
        <v>17</v>
      </c>
      <c r="X104" s="57" t="s">
        <v>17</v>
      </c>
      <c r="Y104" s="57" t="s">
        <v>17</v>
      </c>
      <c r="Z104" s="57" t="s">
        <v>17</v>
      </c>
      <c r="AA104" s="57" t="s">
        <v>17</v>
      </c>
      <c r="AB104" s="57"/>
      <c r="AC104" s="57" t="s">
        <v>17</v>
      </c>
      <c r="AD104" s="57" t="s">
        <v>17</v>
      </c>
      <c r="AE104" s="57" t="s">
        <v>17</v>
      </c>
      <c r="AF104" s="57" t="s">
        <v>5539</v>
      </c>
      <c r="AG104" s="57" t="s">
        <v>5539</v>
      </c>
      <c r="AH104" s="57"/>
      <c r="AI104" s="57" t="s">
        <v>17</v>
      </c>
      <c r="AJ104" s="57" t="s">
        <v>17</v>
      </c>
      <c r="AK104" s="57" t="s">
        <v>5540</v>
      </c>
      <c r="AL104" s="57" t="s">
        <v>17</v>
      </c>
      <c r="AM104" s="15"/>
      <c r="AN104" s="15"/>
      <c r="AO104" s="15"/>
      <c r="AP104" s="15"/>
    </row>
    <row r="105" spans="1:42" s="14" customFormat="1" x14ac:dyDescent="0.35">
      <c r="A105" s="1" t="s">
        <v>819</v>
      </c>
      <c r="B105" s="1" t="s">
        <v>820</v>
      </c>
      <c r="C105" s="3"/>
      <c r="D105" s="1" t="s">
        <v>12</v>
      </c>
      <c r="E105" s="1" t="s">
        <v>98</v>
      </c>
      <c r="F105" s="3" t="s">
        <v>53</v>
      </c>
      <c r="G105" s="1" t="s">
        <v>819</v>
      </c>
      <c r="H105" s="60" t="str">
        <f>_xlfn.XLOOKUP(B105,'[1]Nur des jours'!$B:$B,'[1]Nur des jours'!$H:$H,"")</f>
        <v>NOKIA</v>
      </c>
      <c r="I105" s="52">
        <v>17.069359571269217</v>
      </c>
      <c r="J105" s="52">
        <v>12.935698596788288</v>
      </c>
      <c r="K105" s="52">
        <v>0</v>
      </c>
      <c r="L105" s="53">
        <v>6.7801661880974109</v>
      </c>
      <c r="M105" s="54" t="s">
        <v>5376</v>
      </c>
      <c r="N105" s="55"/>
      <c r="O105" s="16" t="str" cm="1">
        <f t="array" ref="O105">IFERROR(_xlfn.IFS(
Q105="MPR ISSUE","PDH",
Q105="BSS Hardware Issue","BSS",
Q105="Sites strategiques, MLL, Pylone, etc.","ENVTECH",
Q105="AKTIVCO DEFAUT GE &amp; POWER Cabinet","AKTIVCO",
Q105="AKTIVCO Coupure ENEO &amp; Baisse de tension","AKTIVCO GRID ONLY",
Q105="Coupure ENEO &amp; Baisse de tension","IHS GRID ONLY",
Q105="Defaut GE &amp; POWER Cabinet","IHS",
Q105="Sharing","Partners",
Q105="SIte strategiques &amp; DataCenter","SST &amp; DC",
Q105="Exclu","Exclu",
Q105="SAT","SAT",
Q105="SPARE-ISSUE","SPARE-ISSUE",
Q105="Fiber CAmtel","TRANS_FO_CAMTEL",
Q105="Fiber AOF","Fiber AOF",
Q105="Projet OCM (HUAWEI)","TRAVAUX-HUAWEI",
Q105="Projet OCM (NOKIA)","TRAVAUX-NOKIA",
Q105="ACCESS-ISSUE","ACCESS-ISSUE",
Q105="Projet OCM (ZTE, NOKIA, autres projets)","TRAVAUX OCM",
Q105="No root CAuse","No root cause",
Q105="ODU HS","PDH",
Q105="IP &amp; VLAN","PDH",
Q105="Warehouse HUAWEI","SPARE-ISSUE",
Q105="SPARE-HS","SPARE-ISSUE",
Q105="Power Telco","BSS"
),"")</f>
        <v>No root cause</v>
      </c>
      <c r="P105" s="22" t="str" cm="1">
        <f t="array" ref="P105">IFERROR(_xlfn.IFS(
Q105="MPR ISSUE","TX ISSUE",
Q105="BSS Hardware Issue","RAN ISSUE",
Q105="Sites strategiques, MLL, Pylone, etc.","ENVTECH",
Q105="AKTIVCO DEFAUT GE &amp; POWER Cabinet","POWER ISSUE",
Q105="AKTIVCO Coupure ENEO &amp; Baisse de tension","POWER ISSUE",
Q105="Coupure ENEO &amp; Baisse de tension","POWER ISSUE",
Q105="Defaut GE &amp; POWER Cabinet","POWER ISSUE",
Q105="Sharing","POWER ISSUE",
Q105="SIte strategiques &amp; DataCenter","POWER ISSUE",
Q105="Exclu","Exclu",
Q105="SAT","TX ISSUE",
Q105="SPARE-ISSUE","SPARE-ISSUE",
Q105="Fiber CAmtel","TX ISSUE",
Q105="Fiber AOF","TX ISSUE",
Q105="Projet OCM (HUAWEI)","TRAVAUX-HUAWEI",
Q105="Projet OCM (NOKIA)","TRAVAUX -NOKIA",
Q105="ACCESS-ISSUE","ACCESS-ISSUE",
Q105="Projet OCM (ZTE, NOKIA, autres projets)","TRAVAUX OCM",
Q105="No root CAuse","No root cause",
Q105="ODU HS","TX ISSUE",
Q105="IP &amp; VLAN","TX ISSUE",
Q105="Warehouse HUAWEI","SPARE-ISSUE",
Q105="SPARE-HS","SPARE-ISSUE",
Q105="Power Telco","RAN ISSUE"
),"")</f>
        <v>No root cause</v>
      </c>
      <c r="Q105" s="66" t="s">
        <v>5576</v>
      </c>
      <c r="R105" s="23" t="str" cm="1">
        <f t="array" ref="R105">IFERROR(_xlfn.IFS(
Q105="MPR ISSUE","ACTIVE",
Q105="BSS Hardware Issue","ACTIVE",
Q105="Sites strategiques, MLL, Pylone, etc.","PASSIVE",
Q105="AKTIVCO DEFAUT GE &amp; POWER Cabinet","PASSIVE",
Q105="AKTIVCO Coupure ENEO &amp; Baisse de tension","PASSIVE",
Q105="Coupure ENEO &amp; Baisse de tension","PASSIVE",
Q105="Defaut GE &amp; POWER Cabinet","PASSIVE",
Q105="Sharing","PASSIVE",
Q105="SIte strategiques &amp; DataCenter","PASSIVE",
Q105="Exclu","Exclu",
Q105="SAT","ACTIVE",
Q105="SPARE-ISSUE","SPARE-ISSUE",
Q105="Fiber CAmtel","ACTIVE",
Q105="Fiber AOF","ACTIVE",
Q105="Projet OCM (HUAWEI)","PLANNED WORKS",
Q105="Projet OCM (NOKIA)","PLANNED WORKS",
Q105="ACCESS-ISSUE","ACCESS-ISSUE",
Q105="Projet OCM (ZTE, NOKIA, autres projets)","PLANNED WORKS",
Q105="No root CAuse","No root cause",
Q105="ODU HS","ACTIVE",
Q105="IP &amp; VLAN","ACTIVE",
Q105="Warehouse HUAWEI","SPARE-ISSUE",
Q105="SPARE-HS","SPARE-ISSUE",
Q105="Power Telco","ACTIVE"
),"")</f>
        <v>No root cause</v>
      </c>
      <c r="S105" s="56" t="s">
        <v>5731</v>
      </c>
      <c r="T105" s="7" t="s">
        <v>17</v>
      </c>
      <c r="U105" s="7" t="s">
        <v>17</v>
      </c>
      <c r="V105" s="57" t="s">
        <v>17</v>
      </c>
      <c r="W105" s="57" t="s">
        <v>17</v>
      </c>
      <c r="X105" s="57" t="s">
        <v>17</v>
      </c>
      <c r="Y105" s="57" t="s">
        <v>17</v>
      </c>
      <c r="Z105" s="57" t="s">
        <v>17</v>
      </c>
      <c r="AA105" s="57" t="s">
        <v>17</v>
      </c>
      <c r="AB105" s="57"/>
      <c r="AC105" s="57" t="s">
        <v>17</v>
      </c>
      <c r="AD105" s="57" t="s">
        <v>17</v>
      </c>
      <c r="AE105" s="57" t="s">
        <v>17</v>
      </c>
      <c r="AF105" s="57" t="s">
        <v>17</v>
      </c>
      <c r="AG105" s="57" t="s">
        <v>17</v>
      </c>
      <c r="AH105" s="57" t="s">
        <v>17</v>
      </c>
      <c r="AI105" s="57" t="s">
        <v>17</v>
      </c>
      <c r="AJ105" s="57" t="s">
        <v>17</v>
      </c>
      <c r="AK105" s="57" t="s">
        <v>5731</v>
      </c>
      <c r="AL105" s="57" t="s">
        <v>17</v>
      </c>
      <c r="AM105" s="15"/>
      <c r="AN105" s="15"/>
      <c r="AO105" s="15"/>
      <c r="AP105" s="15"/>
    </row>
    <row r="106" spans="1:42" s="14" customFormat="1" x14ac:dyDescent="0.35">
      <c r="A106" s="1" t="s">
        <v>1807</v>
      </c>
      <c r="B106" s="1" t="s">
        <v>1808</v>
      </c>
      <c r="C106" s="3"/>
      <c r="D106" s="1" t="s">
        <v>12</v>
      </c>
      <c r="E106" s="1" t="s">
        <v>13</v>
      </c>
      <c r="F106" s="3" t="s">
        <v>57</v>
      </c>
      <c r="G106" s="1" t="s">
        <v>1809</v>
      </c>
      <c r="H106" s="60" t="str">
        <f>_xlfn.XLOOKUP(B106,'[1]Nur des jours'!$B:$B,'[1]Nur des jours'!$H:$H,"")</f>
        <v>NOKIA</v>
      </c>
      <c r="I106" s="52">
        <v>25.964118854777954</v>
      </c>
      <c r="J106" s="52">
        <v>9.0835121917102732</v>
      </c>
      <c r="K106" s="52">
        <v>0</v>
      </c>
      <c r="L106" s="53">
        <v>6.7571135840330898</v>
      </c>
      <c r="M106" s="54" t="s">
        <v>5376</v>
      </c>
      <c r="N106" s="55"/>
      <c r="O106" s="16" t="str" cm="1">
        <f t="array" ref="O106">IFERROR(_xlfn.IFS(
Q106="MPR ISSUE","PDH",
Q106="BSS Hardware Issue","BSS",
Q106="Sites strategiques, MLL, Pylone, etc.","ENVTECH",
Q106="AKTIVCO DEFAUT GE &amp; POWER Cabinet","AKTIVCO",
Q106="AKTIVCO Coupure ENEO &amp; Baisse de tension","AKTIVCO GRID ONLY",
Q106="Coupure ENEO &amp; Baisse de tension","IHS GRID ONLY",
Q106="Defaut GE &amp; POWER Cabinet","IHS",
Q106="Sharing","Partners",
Q106="SIte strategiques &amp; DataCenter","SST &amp; DC",
Q106="Exclu","Exclu",
Q106="SAT","SAT",
Q106="SPARE-ISSUE","SPARE-ISSUE",
Q106="Fiber CAmtel","TRANS_FO_CAMTEL",
Q106="Fiber AOF","Fiber AOF",
Q106="Projet OCM (HUAWEI)","TRAVAUX-HUAWEI",
Q106="Projet OCM (NOKIA)","TRAVAUX-NOKIA",
Q106="ACCESS-ISSUE","ACCESS-ISSUE",
Q106="Projet OCM (ZTE, NOKIA, autres projets)","TRAVAUX OCM",
Q106="No root CAuse","No root cause",
Q106="ODU HS","PDH",
Q106="IP &amp; VLAN","PDH",
Q106="Warehouse HUAWEI","SPARE-ISSUE",
Q106="SPARE-HS","SPARE-ISSUE",
Q106="Power Telco","BSS"
),"")</f>
        <v>IHS</v>
      </c>
      <c r="P106" s="22" t="str" cm="1">
        <f t="array" ref="P106">IFERROR(_xlfn.IFS(
Q106="MPR ISSUE","TX ISSUE",
Q106="BSS Hardware Issue","RAN ISSUE",
Q106="Sites strategiques, MLL, Pylone, etc.","ENVTECH",
Q106="AKTIVCO DEFAUT GE &amp; POWER Cabinet","POWER ISSUE",
Q106="AKTIVCO Coupure ENEO &amp; Baisse de tension","POWER ISSUE",
Q106="Coupure ENEO &amp; Baisse de tension","POWER ISSUE",
Q106="Defaut GE &amp; POWER Cabinet","POWER ISSUE",
Q106="Sharing","POWER ISSUE",
Q106="SIte strategiques &amp; DataCenter","POWER ISSUE",
Q106="Exclu","Exclu",
Q106="SAT","TX ISSUE",
Q106="SPARE-ISSUE","SPARE-ISSUE",
Q106="Fiber CAmtel","TX ISSUE",
Q106="Fiber AOF","TX ISSUE",
Q106="Projet OCM (HUAWEI)","TRAVAUX-HUAWEI",
Q106="Projet OCM (NOKIA)","TRAVAUX -NOKIA",
Q106="ACCESS-ISSUE","ACCESS-ISSUE",
Q106="Projet OCM (ZTE, NOKIA, autres projets)","TRAVAUX OCM",
Q106="No root CAuse","No root cause",
Q106="ODU HS","TX ISSUE",
Q106="IP &amp; VLAN","TX ISSUE",
Q106="Warehouse HUAWEI","SPARE-ISSUE",
Q106="SPARE-HS","SPARE-ISSUE",
Q106="Power Telco","RAN ISSUE"
),"")</f>
        <v>POWER ISSUE</v>
      </c>
      <c r="Q106" s="48" t="s">
        <v>5338</v>
      </c>
      <c r="R106" s="23" t="str" cm="1">
        <f t="array" ref="R106">IFERROR(_xlfn.IFS(
Q106="MPR ISSUE","ACTIVE",
Q106="BSS Hardware Issue","ACTIVE",
Q106="Sites strategiques, MLL, Pylone, etc.","PASSIVE",
Q106="AKTIVCO DEFAUT GE &amp; POWER Cabinet","PASSIVE",
Q106="AKTIVCO Coupure ENEO &amp; Baisse de tension","PASSIVE",
Q106="Coupure ENEO &amp; Baisse de tension","PASSIVE",
Q106="Defaut GE &amp; POWER Cabinet","PASSIVE",
Q106="Sharing","PASSIVE",
Q106="SIte strategiques &amp; DataCenter","PASSIVE",
Q106="Exclu","Exclu",
Q106="SAT","ACTIVE",
Q106="SPARE-ISSUE","SPARE-ISSUE",
Q106="Fiber CAmtel","ACTIVE",
Q106="Fiber AOF","ACTIVE",
Q106="Projet OCM (HUAWEI)","PLANNED WORKS",
Q106="Projet OCM (NOKIA)","PLANNED WORKS",
Q106="ACCESS-ISSUE","ACCESS-ISSUE",
Q106="Projet OCM (ZTE, NOKIA, autres projets)","PLANNED WORKS",
Q106="No root CAuse","No root cause",
Q106="ODU HS","ACTIVE",
Q106="IP &amp; VLAN","ACTIVE",
Q106="Warehouse HUAWEI","SPARE-ISSUE",
Q106="SPARE-HS","SPARE-ISSUE",
Q106="Power Telco","ACTIVE"
),"")</f>
        <v>PASSIVE</v>
      </c>
      <c r="S106" s="56" t="s">
        <v>5941</v>
      </c>
      <c r="T106" s="7" t="s">
        <v>17</v>
      </c>
      <c r="U106" s="7" t="s">
        <v>17</v>
      </c>
      <c r="V106" s="57" t="s">
        <v>17</v>
      </c>
      <c r="W106" s="57" t="s">
        <v>17</v>
      </c>
      <c r="X106" s="57" t="s">
        <v>17</v>
      </c>
      <c r="Y106" s="57" t="s">
        <v>17</v>
      </c>
      <c r="Z106" s="57" t="s">
        <v>17</v>
      </c>
      <c r="AA106" s="57" t="s">
        <v>17</v>
      </c>
      <c r="AB106" s="57"/>
      <c r="AC106" s="57" t="s">
        <v>17</v>
      </c>
      <c r="AD106" s="57" t="s">
        <v>5668</v>
      </c>
      <c r="AE106" s="57" t="s">
        <v>17</v>
      </c>
      <c r="AF106" s="57" t="s">
        <v>17</v>
      </c>
      <c r="AG106" s="57" t="s">
        <v>17</v>
      </c>
      <c r="AH106" s="57" t="s">
        <v>17</v>
      </c>
      <c r="AI106" s="57" t="s">
        <v>17</v>
      </c>
      <c r="AJ106" s="57" t="s">
        <v>5520</v>
      </c>
      <c r="AK106" s="57" t="s">
        <v>17</v>
      </c>
      <c r="AL106" s="57" t="s">
        <v>5669</v>
      </c>
      <c r="AM106" s="15"/>
      <c r="AN106" s="15"/>
      <c r="AO106" s="15"/>
      <c r="AP106" s="15"/>
    </row>
    <row r="107" spans="1:42" s="14" customFormat="1" x14ac:dyDescent="0.35">
      <c r="A107" s="1" t="s">
        <v>454</v>
      </c>
      <c r="B107" s="1" t="s">
        <v>455</v>
      </c>
      <c r="C107" s="3"/>
      <c r="D107" s="1" t="s">
        <v>12</v>
      </c>
      <c r="E107" s="1" t="s">
        <v>13</v>
      </c>
      <c r="F107" s="3" t="s">
        <v>14</v>
      </c>
      <c r="G107" s="1" t="s">
        <v>108</v>
      </c>
      <c r="H107" s="59" t="str">
        <f>_xlfn.XLOOKUP(B107,'[1]Nur des jours'!$B:$B,'[1]Nur des jours'!$H:$H,"")</f>
        <v>Huawei</v>
      </c>
      <c r="I107" s="52">
        <v>6.1723399238236833</v>
      </c>
      <c r="J107" s="52">
        <v>10.518615845718113</v>
      </c>
      <c r="K107" s="52">
        <v>4.4103029437451156</v>
      </c>
      <c r="L107" s="53">
        <v>6.7125527561616618</v>
      </c>
      <c r="M107" s="54" t="s">
        <v>5374</v>
      </c>
      <c r="N107" s="55"/>
      <c r="O107" s="16" t="str" cm="1">
        <f t="array" ref="O107">IFERROR(_xlfn.IFS(
Q107="MPR ISSUE","PDH",
Q107="BSS Hardware Issue","BSS",
Q107="Sites strategiques, MLL, Pylone, etc.","ENVTECH",
Q107="AKTIVCO DEFAUT GE &amp; POWER Cabinet","AKTIVCO",
Q107="AKTIVCO Coupure ENEO &amp; Baisse de tension","AKTIVCO GRID ONLY",
Q107="Coupure ENEO &amp; Baisse de tension","IHS GRID ONLY",
Q107="Defaut GE &amp; POWER Cabinet","IHS",
Q107="Sharing","Partners",
Q107="SIte strategiques &amp; DataCenter","SST &amp; DC",
Q107="Exclu","Exclu",
Q107="SAT","SAT",
Q107="SPARE-ISSUE","SPARE-ISSUE",
Q107="Fiber CAmtel","TRANS_FO_CAMTEL",
Q107="Fiber AOF","Fiber AOF",
Q107="Projet OCM (HUAWEI)","TRAVAUX-HUAWEI",
Q107="Projet OCM (NOKIA)","TRAVAUX-NOKIA",
Q107="ACCESS-ISSUE","ACCESS-ISSUE",
Q107="Projet OCM (ZTE, NOKIA, autres projets)","TRAVAUX OCM",
Q107="No root CAuse","No root cause",
Q107="ODU HS","PDH",
Q107="IP &amp; VLAN","PDH",
Q107="Warehouse HUAWEI","SPARE-ISSUE",
Q107="SPARE-HS","SPARE-ISSUE",
Q107="Power Telco","BSS"
),"")</f>
        <v>No root cause</v>
      </c>
      <c r="P107" s="22" t="str" cm="1">
        <f t="array" ref="P107">IFERROR(_xlfn.IFS(
Q107="MPR ISSUE","TX ISSUE",
Q107="BSS Hardware Issue","RAN ISSUE",
Q107="Sites strategiques, MLL, Pylone, etc.","ENVTECH",
Q107="AKTIVCO DEFAUT GE &amp; POWER Cabinet","POWER ISSUE",
Q107="AKTIVCO Coupure ENEO &amp; Baisse de tension","POWER ISSUE",
Q107="Coupure ENEO &amp; Baisse de tension","POWER ISSUE",
Q107="Defaut GE &amp; POWER Cabinet","POWER ISSUE",
Q107="Sharing","POWER ISSUE",
Q107="SIte strategiques &amp; DataCenter","POWER ISSUE",
Q107="Exclu","Exclu",
Q107="SAT","TX ISSUE",
Q107="SPARE-ISSUE","SPARE-ISSUE",
Q107="Fiber CAmtel","TX ISSUE",
Q107="Fiber AOF","TX ISSUE",
Q107="Projet OCM (HUAWEI)","TRAVAUX-HUAWEI",
Q107="Projet OCM (NOKIA)","TRAVAUX -NOKIA",
Q107="ACCESS-ISSUE","ACCESS-ISSUE",
Q107="Projet OCM (ZTE, NOKIA, autres projets)","TRAVAUX OCM",
Q107="No root CAuse","No root cause",
Q107="ODU HS","TX ISSUE",
Q107="IP &amp; VLAN","TX ISSUE",
Q107="Warehouse HUAWEI","SPARE-ISSUE",
Q107="SPARE-HS","SPARE-ISSUE",
Q107="Power Telco","RAN ISSUE"
),"")</f>
        <v>No root cause</v>
      </c>
      <c r="Q107" s="48" t="s">
        <v>5576</v>
      </c>
      <c r="R107" s="23" t="str" cm="1">
        <f t="array" ref="R107">IFERROR(_xlfn.IFS(
Q107="MPR ISSUE","ACTIVE",
Q107="BSS Hardware Issue","ACTIVE",
Q107="Sites strategiques, MLL, Pylone, etc.","PASSIVE",
Q107="AKTIVCO DEFAUT GE &amp; POWER Cabinet","PASSIVE",
Q107="AKTIVCO Coupure ENEO &amp; Baisse de tension","PASSIVE",
Q107="Coupure ENEO &amp; Baisse de tension","PASSIVE",
Q107="Defaut GE &amp; POWER Cabinet","PASSIVE",
Q107="Sharing","PASSIVE",
Q107="SIte strategiques &amp; DataCenter","PASSIVE",
Q107="Exclu","Exclu",
Q107="SAT","ACTIVE",
Q107="SPARE-ISSUE","SPARE-ISSUE",
Q107="Fiber CAmtel","ACTIVE",
Q107="Fiber AOF","ACTIVE",
Q107="Projet OCM (HUAWEI)","PLANNED WORKS",
Q107="Projet OCM (NOKIA)","PLANNED WORKS",
Q107="ACCESS-ISSUE","ACCESS-ISSUE",
Q107="Projet OCM (ZTE, NOKIA, autres projets)","PLANNED WORKS",
Q107="No root CAuse","No root cause",
Q107="ODU HS","ACTIVE",
Q107="IP &amp; VLAN","ACTIVE",
Q107="Warehouse HUAWEI","SPARE-ISSUE",
Q107="SPARE-HS","SPARE-ISSUE",
Q107="Power Telco","ACTIVE"
),"")</f>
        <v>No root cause</v>
      </c>
      <c r="S107" s="56" t="s">
        <v>17</v>
      </c>
      <c r="T107" s="7"/>
      <c r="U107" s="7" t="s">
        <v>17</v>
      </c>
      <c r="V107" s="57"/>
      <c r="W107" s="57"/>
      <c r="X107" s="57"/>
      <c r="Y107" s="57"/>
      <c r="Z107" s="57"/>
      <c r="AA107" s="57"/>
      <c r="AB107" s="57"/>
      <c r="AC107" s="57" t="s">
        <v>17</v>
      </c>
      <c r="AD107" s="57" t="s">
        <v>17</v>
      </c>
      <c r="AE107" s="57" t="s">
        <v>17</v>
      </c>
      <c r="AF107" s="57" t="s">
        <v>17</v>
      </c>
      <c r="AG107" s="57" t="s">
        <v>17</v>
      </c>
      <c r="AH107" s="57" t="s">
        <v>17</v>
      </c>
      <c r="AI107" s="57" t="s">
        <v>17</v>
      </c>
      <c r="AJ107" s="57" t="s">
        <v>17</v>
      </c>
      <c r="AK107" s="57" t="s">
        <v>17</v>
      </c>
      <c r="AL107" s="57" t="s">
        <v>17</v>
      </c>
      <c r="AM107" s="15"/>
      <c r="AN107" s="15"/>
      <c r="AO107" s="15"/>
      <c r="AP107" s="15"/>
    </row>
    <row r="108" spans="1:42" s="14" customFormat="1" x14ac:dyDescent="0.35">
      <c r="A108" s="1" t="s">
        <v>2552</v>
      </c>
      <c r="B108" s="1" t="s">
        <v>2553</v>
      </c>
      <c r="C108" s="3"/>
      <c r="D108" s="1" t="s">
        <v>12</v>
      </c>
      <c r="E108" s="1" t="s">
        <v>13</v>
      </c>
      <c r="F108" s="3" t="s">
        <v>92</v>
      </c>
      <c r="G108" s="1" t="s">
        <v>93</v>
      </c>
      <c r="H108" s="59" t="str">
        <f>_xlfn.XLOOKUP(B108,'[1]Nur des jours'!$B:$B,'[1]Nur des jours'!$H:$H,"")</f>
        <v>Huawei</v>
      </c>
      <c r="I108" s="52">
        <v>4.0347519473719977</v>
      </c>
      <c r="J108" s="52">
        <v>3.4346088721605113</v>
      </c>
      <c r="K108" s="52">
        <v>9.4620329877185263</v>
      </c>
      <c r="L108" s="53">
        <v>6.6635419609454596</v>
      </c>
      <c r="M108" s="54" t="s">
        <v>5374</v>
      </c>
      <c r="N108" s="55"/>
      <c r="O108" s="16" t="str" cm="1">
        <f t="array" ref="O108">IFERROR(_xlfn.IFS(
Q108="MPR ISSUE","PDH",
Q108="BSS Hardware Issue","BSS",
Q108="Sites strategiques, MLL, Pylone, etc.","ENVTECH",
Q108="AKTIVCO DEFAUT GE &amp; POWER Cabinet","AKTIVCO",
Q108="AKTIVCO Coupure ENEO &amp; Baisse de tension","AKTIVCO GRID ONLY",
Q108="Coupure ENEO &amp; Baisse de tension","IHS GRID ONLY",
Q108="Defaut GE &amp; POWER Cabinet","IHS",
Q108="Sharing","Partners",
Q108="SIte strategiques &amp; DataCenter","SST &amp; DC",
Q108="Exclu","Exclu",
Q108="SAT","SAT",
Q108="SPARE-ISSUE","SPARE-ISSUE",
Q108="Fiber CAmtel","TRANS_FO_CAMTEL",
Q108="Fiber AOF","Fiber AOF",
Q108="Projet OCM (HUAWEI)","TRAVAUX-HUAWEI",
Q108="Projet OCM (NOKIA)","TRAVAUX-NOKIA",
Q108="ACCESS-ISSUE","ACCESS-ISSUE",
Q108="Projet OCM (ZTE, NOKIA, autres projets)","TRAVAUX OCM",
Q108="No root CAuse","No root cause",
Q108="ODU HS","PDH",
Q108="IP &amp; VLAN","PDH",
Q108="Warehouse HUAWEI","SPARE-ISSUE",
Q108="SPARE-HS","SPARE-ISSUE",
Q108="Power Telco","BSS"
),"")</f>
        <v>No root cause</v>
      </c>
      <c r="P108" s="22" t="str" cm="1">
        <f t="array" ref="P108">IFERROR(_xlfn.IFS(
Q108="MPR ISSUE","TX ISSUE",
Q108="BSS Hardware Issue","RAN ISSUE",
Q108="Sites strategiques, MLL, Pylone, etc.","ENVTECH",
Q108="AKTIVCO DEFAUT GE &amp; POWER Cabinet","POWER ISSUE",
Q108="AKTIVCO Coupure ENEO &amp; Baisse de tension","POWER ISSUE",
Q108="Coupure ENEO &amp; Baisse de tension","POWER ISSUE",
Q108="Defaut GE &amp; POWER Cabinet","POWER ISSUE",
Q108="Sharing","POWER ISSUE",
Q108="SIte strategiques &amp; DataCenter","POWER ISSUE",
Q108="Exclu","Exclu",
Q108="SAT","TX ISSUE",
Q108="SPARE-ISSUE","SPARE-ISSUE",
Q108="Fiber CAmtel","TX ISSUE",
Q108="Fiber AOF","TX ISSUE",
Q108="Projet OCM (HUAWEI)","TRAVAUX-HUAWEI",
Q108="Projet OCM (NOKIA)","TRAVAUX -NOKIA",
Q108="ACCESS-ISSUE","ACCESS-ISSUE",
Q108="Projet OCM (ZTE, NOKIA, autres projets)","TRAVAUX OCM",
Q108="No root CAuse","No root cause",
Q108="ODU HS","TX ISSUE",
Q108="IP &amp; VLAN","TX ISSUE",
Q108="Warehouse HUAWEI","SPARE-ISSUE",
Q108="SPARE-HS","SPARE-ISSUE",
Q108="Power Telco","RAN ISSUE"
),"")</f>
        <v>No root cause</v>
      </c>
      <c r="Q108" s="48" t="s">
        <v>5576</v>
      </c>
      <c r="R108" s="23" t="str" cm="1">
        <f t="array" ref="R108">IFERROR(_xlfn.IFS(
Q108="MPR ISSUE","ACTIVE",
Q108="BSS Hardware Issue","ACTIVE",
Q108="Sites strategiques, MLL, Pylone, etc.","PASSIVE",
Q108="AKTIVCO DEFAUT GE &amp; POWER Cabinet","PASSIVE",
Q108="AKTIVCO Coupure ENEO &amp; Baisse de tension","PASSIVE",
Q108="Coupure ENEO &amp; Baisse de tension","PASSIVE",
Q108="Defaut GE &amp; POWER Cabinet","PASSIVE",
Q108="Sharing","PASSIVE",
Q108="SIte strategiques &amp; DataCenter","PASSIVE",
Q108="Exclu","Exclu",
Q108="SAT","ACTIVE",
Q108="SPARE-ISSUE","SPARE-ISSUE",
Q108="Fiber CAmtel","ACTIVE",
Q108="Fiber AOF","ACTIVE",
Q108="Projet OCM (HUAWEI)","PLANNED WORKS",
Q108="Projet OCM (NOKIA)","PLANNED WORKS",
Q108="ACCESS-ISSUE","ACCESS-ISSUE",
Q108="Projet OCM (ZTE, NOKIA, autres projets)","PLANNED WORKS",
Q108="No root CAuse","No root cause",
Q108="ODU HS","ACTIVE",
Q108="IP &amp; VLAN","ACTIVE",
Q108="Warehouse HUAWEI","SPARE-ISSUE",
Q108="SPARE-HS","SPARE-ISSUE",
Q108="Power Telco","ACTIVE"
),"")</f>
        <v>No root cause</v>
      </c>
      <c r="S108" s="56" t="s">
        <v>17</v>
      </c>
      <c r="T108" s="7"/>
      <c r="U108" s="7" t="s">
        <v>17</v>
      </c>
      <c r="V108" s="57" t="s">
        <v>17</v>
      </c>
      <c r="W108" s="57" t="s">
        <v>17</v>
      </c>
      <c r="X108" s="57" t="s">
        <v>17</v>
      </c>
      <c r="Y108" s="57" t="s">
        <v>17</v>
      </c>
      <c r="Z108" s="57" t="s">
        <v>17</v>
      </c>
      <c r="AA108" s="57" t="s">
        <v>17</v>
      </c>
      <c r="AB108" s="57"/>
      <c r="AC108" s="57" t="s">
        <v>17</v>
      </c>
      <c r="AD108" s="57" t="s">
        <v>17</v>
      </c>
      <c r="AE108" s="57" t="s">
        <v>17</v>
      </c>
      <c r="AF108" s="57" t="s">
        <v>17</v>
      </c>
      <c r="AG108" s="57" t="s">
        <v>17</v>
      </c>
      <c r="AH108" s="57" t="s">
        <v>17</v>
      </c>
      <c r="AI108" s="57" t="s">
        <v>17</v>
      </c>
      <c r="AJ108" s="57" t="s">
        <v>17</v>
      </c>
      <c r="AK108" s="57" t="s">
        <v>17</v>
      </c>
      <c r="AL108" s="57" t="s">
        <v>17</v>
      </c>
      <c r="AM108" s="15"/>
      <c r="AN108" s="15"/>
      <c r="AO108" s="15"/>
      <c r="AP108" s="15"/>
    </row>
    <row r="109" spans="1:42" s="14" customFormat="1" x14ac:dyDescent="0.35">
      <c r="A109" s="1" t="s">
        <v>1867</v>
      </c>
      <c r="B109" s="1" t="s">
        <v>1868</v>
      </c>
      <c r="C109" s="3"/>
      <c r="D109" s="1" t="s">
        <v>12</v>
      </c>
      <c r="E109" s="1" t="s">
        <v>13</v>
      </c>
      <c r="F109" s="3" t="s">
        <v>57</v>
      </c>
      <c r="G109" s="1" t="s">
        <v>1867</v>
      </c>
      <c r="H109" s="60" t="str">
        <f>_xlfn.XLOOKUP(B109,'[1]Nur des jours'!$B:$B,'[1]Nur des jours'!$H:$H,"")</f>
        <v>NOKIA</v>
      </c>
      <c r="I109" s="52">
        <v>19.961867694844564</v>
      </c>
      <c r="J109" s="52">
        <v>11.266406222797531</v>
      </c>
      <c r="K109" s="52">
        <v>0</v>
      </c>
      <c r="L109" s="53">
        <v>6.6328153771167511</v>
      </c>
      <c r="M109" s="54" t="s">
        <v>5376</v>
      </c>
      <c r="N109" s="55"/>
      <c r="O109" s="16" t="str" cm="1">
        <f t="array" ref="O109">IFERROR(_xlfn.IFS(
Q109="MPR ISSUE","PDH",
Q109="BSS Hardware Issue","BSS",
Q109="Sites strategiques, MLL, Pylone, etc.","ENVTECH",
Q109="AKTIVCO DEFAUT GE &amp; POWER Cabinet","AKTIVCO",
Q109="AKTIVCO Coupure ENEO &amp; Baisse de tension","AKTIVCO GRID ONLY",
Q109="Coupure ENEO &amp; Baisse de tension","IHS GRID ONLY",
Q109="Defaut GE &amp; POWER Cabinet","IHS",
Q109="Sharing","Partners",
Q109="SIte strategiques &amp; DataCenter","SST &amp; DC",
Q109="Exclu","Exclu",
Q109="SAT","SAT",
Q109="SPARE-ISSUE","SPARE-ISSUE",
Q109="Fiber CAmtel","TRANS_FO_CAMTEL",
Q109="Fiber AOF","Fiber AOF",
Q109="Projet OCM (HUAWEI)","TRAVAUX-HUAWEI",
Q109="Projet OCM (NOKIA)","TRAVAUX-NOKIA",
Q109="ACCESS-ISSUE","ACCESS-ISSUE",
Q109="Projet OCM (ZTE, NOKIA, autres projets)","TRAVAUX OCM",
Q109="No root CAuse","No root cause",
Q109="ODU HS","PDH",
Q109="IP &amp; VLAN","PDH",
Q109="Warehouse HUAWEI","SPARE-ISSUE",
Q109="SPARE-HS","SPARE-ISSUE",
Q109="Power Telco","BSS"
),"")</f>
        <v>TRAVAUX OCM</v>
      </c>
      <c r="P109" s="22" t="str" cm="1">
        <f t="array" ref="P109">IFERROR(_xlfn.IFS(
Q109="MPR ISSUE","TX ISSUE",
Q109="BSS Hardware Issue","RAN ISSUE",
Q109="Sites strategiques, MLL, Pylone, etc.","ENVTECH",
Q109="AKTIVCO DEFAUT GE &amp; POWER Cabinet","POWER ISSUE",
Q109="AKTIVCO Coupure ENEO &amp; Baisse de tension","POWER ISSUE",
Q109="Coupure ENEO &amp; Baisse de tension","POWER ISSUE",
Q109="Defaut GE &amp; POWER Cabinet","POWER ISSUE",
Q109="Sharing","POWER ISSUE",
Q109="SIte strategiques &amp; DataCenter","POWER ISSUE",
Q109="Exclu","Exclu",
Q109="SAT","TX ISSUE",
Q109="SPARE-ISSUE","SPARE-ISSUE",
Q109="Fiber CAmtel","TX ISSUE",
Q109="Fiber AOF","TX ISSUE",
Q109="Projet OCM (HUAWEI)","TRAVAUX-HUAWEI",
Q109="Projet OCM (NOKIA)","TRAVAUX -NOKIA",
Q109="ACCESS-ISSUE","ACCESS-ISSUE",
Q109="Projet OCM (ZTE, NOKIA, autres projets)","TRAVAUX OCM",
Q109="No root CAuse","No root cause",
Q109="ODU HS","TX ISSUE",
Q109="IP &amp; VLAN","TX ISSUE",
Q109="Warehouse HUAWEI","SPARE-ISSUE",
Q109="SPARE-HS","SPARE-ISSUE",
Q109="Power Telco","RAN ISSUE"
),"")</f>
        <v>TRAVAUX OCM</v>
      </c>
      <c r="Q109" s="69" t="s">
        <v>5349</v>
      </c>
      <c r="R109" s="23" t="str" cm="1">
        <f t="array" ref="R109">IFERROR(_xlfn.IFS(
Q109="MPR ISSUE","ACTIVE",
Q109="BSS Hardware Issue","ACTIVE",
Q109="Sites strategiques, MLL, Pylone, etc.","PASSIVE",
Q109="AKTIVCO DEFAUT GE &amp; POWER Cabinet","PASSIVE",
Q109="AKTIVCO Coupure ENEO &amp; Baisse de tension","PASSIVE",
Q109="Coupure ENEO &amp; Baisse de tension","PASSIVE",
Q109="Defaut GE &amp; POWER Cabinet","PASSIVE",
Q109="Sharing","PASSIVE",
Q109="SIte strategiques &amp; DataCenter","PASSIVE",
Q109="Exclu","Exclu",
Q109="SAT","ACTIVE",
Q109="SPARE-ISSUE","SPARE-ISSUE",
Q109="Fiber CAmtel","ACTIVE",
Q109="Fiber AOF","ACTIVE",
Q109="Projet OCM (HUAWEI)","PLANNED WORKS",
Q109="Projet OCM (NOKIA)","PLANNED WORKS",
Q109="ACCESS-ISSUE","ACCESS-ISSUE",
Q109="Projet OCM (ZTE, NOKIA, autres projets)","PLANNED WORKS",
Q109="No root CAuse","No root cause",
Q109="ODU HS","ACTIVE",
Q109="IP &amp; VLAN","ACTIVE",
Q109="Warehouse HUAWEI","SPARE-ISSUE",
Q109="SPARE-HS","SPARE-ISSUE",
Q109="Power Telco","ACTIVE"
),"")</f>
        <v>PLANNED WORKS</v>
      </c>
      <c r="S109" s="56" t="s">
        <v>5659</v>
      </c>
      <c r="T109" s="7" t="s">
        <v>17</v>
      </c>
      <c r="U109" s="7"/>
      <c r="V109" s="57" t="s">
        <v>17</v>
      </c>
      <c r="W109" s="57" t="s">
        <v>17</v>
      </c>
      <c r="X109" s="57" t="s">
        <v>17</v>
      </c>
      <c r="Y109" s="57" t="s">
        <v>17</v>
      </c>
      <c r="Z109" s="57" t="s">
        <v>17</v>
      </c>
      <c r="AA109" s="57" t="s">
        <v>17</v>
      </c>
      <c r="AB109" s="57"/>
      <c r="AC109" s="57" t="s">
        <v>17</v>
      </c>
      <c r="AD109" s="57" t="s">
        <v>17</v>
      </c>
      <c r="AE109" s="57" t="s">
        <v>17</v>
      </c>
      <c r="AF109" s="57" t="s">
        <v>17</v>
      </c>
      <c r="AG109" s="57" t="s">
        <v>17</v>
      </c>
      <c r="AH109" s="57" t="s">
        <v>17</v>
      </c>
      <c r="AI109" s="57" t="s">
        <v>5659</v>
      </c>
      <c r="AJ109" s="57" t="s">
        <v>17</v>
      </c>
      <c r="AK109" s="57" t="s">
        <v>17</v>
      </c>
      <c r="AL109" s="57" t="s">
        <v>17</v>
      </c>
      <c r="AM109" s="15"/>
      <c r="AN109" s="15"/>
      <c r="AO109" s="15"/>
      <c r="AP109" s="15"/>
    </row>
    <row r="110" spans="1:42" s="14" customFormat="1" x14ac:dyDescent="0.35">
      <c r="A110" s="1" t="s">
        <v>2915</v>
      </c>
      <c r="B110" s="1" t="s">
        <v>4465</v>
      </c>
      <c r="C110" s="3"/>
      <c r="D110" s="1" t="s">
        <v>23</v>
      </c>
      <c r="E110" s="1" t="s">
        <v>712</v>
      </c>
      <c r="F110" s="3" t="s">
        <v>92</v>
      </c>
      <c r="G110" s="1" t="s">
        <v>2915</v>
      </c>
      <c r="H110" s="59" t="str">
        <f>_xlfn.XLOOKUP(B110,'[1]Nur des jours'!$B:$B,'[1]Nur des jours'!$H:$H,"")</f>
        <v>HUAWEI</v>
      </c>
      <c r="I110" s="52">
        <v>7.6448588979613046</v>
      </c>
      <c r="J110" s="52">
        <v>5.4231225625699135</v>
      </c>
      <c r="K110" s="52">
        <v>6.9999515723394321</v>
      </c>
      <c r="L110" s="53">
        <v>6.5626845930605846</v>
      </c>
      <c r="M110" s="54" t="s">
        <v>5374</v>
      </c>
      <c r="N110" s="55"/>
      <c r="O110" s="16" t="str" cm="1">
        <f t="array" ref="O110">IFERROR(_xlfn.IFS(
Q110="MPR ISSUE","PDH",
Q110="BSS Hardware Issue","BSS",
Q110="Sites strategiques, MLL, Pylone, etc.","ENVTECH",
Q110="AKTIVCO DEFAUT GE &amp; POWER Cabinet","AKTIVCO",
Q110="AKTIVCO Coupure ENEO &amp; Baisse de tension","AKTIVCO GRID ONLY",
Q110="Coupure ENEO &amp; Baisse de tension","IHS GRID ONLY",
Q110="Defaut GE &amp; POWER Cabinet","IHS",
Q110="Sharing","Partners",
Q110="SIte strategiques &amp; DataCenter","SST &amp; DC",
Q110="Exclu","Exclu",
Q110="SAT","SAT",
Q110="SPARE-ISSUE","SPARE-ISSUE",
Q110="Fiber CAmtel","TRANS_FO_CAMTEL",
Q110="Fiber AOF","Fiber AOF",
Q110="Projet OCM (HUAWEI)","TRAVAUX-HUAWEI",
Q110="Projet OCM (NOKIA)","TRAVAUX-NOKIA",
Q110="ACCESS-ISSUE","ACCESS-ISSUE",
Q110="Projet OCM (ZTE, NOKIA, autres projets)","TRAVAUX OCM",
Q110="No root CAuse","No root cause",
Q110="ODU HS","PDH",
Q110="IP &amp; VLAN","PDH",
Q110="Warehouse HUAWEI","SPARE-ISSUE",
Q110="SPARE-HS","SPARE-ISSUE",
Q110="Power Telco","BSS"
),"")</f>
        <v>No root cause</v>
      </c>
      <c r="P110" s="22" t="str" cm="1">
        <f t="array" ref="P110">IFERROR(_xlfn.IFS(
Q110="MPR ISSUE","TX ISSUE",
Q110="BSS Hardware Issue","RAN ISSUE",
Q110="Sites strategiques, MLL, Pylone, etc.","ENVTECH",
Q110="AKTIVCO DEFAUT GE &amp; POWER Cabinet","POWER ISSUE",
Q110="AKTIVCO Coupure ENEO &amp; Baisse de tension","POWER ISSUE",
Q110="Coupure ENEO &amp; Baisse de tension","POWER ISSUE",
Q110="Defaut GE &amp; POWER Cabinet","POWER ISSUE",
Q110="Sharing","POWER ISSUE",
Q110="SIte strategiques &amp; DataCenter","POWER ISSUE",
Q110="Exclu","Exclu",
Q110="SAT","TX ISSUE",
Q110="SPARE-ISSUE","SPARE-ISSUE",
Q110="Fiber CAmtel","TX ISSUE",
Q110="Fiber AOF","TX ISSUE",
Q110="Projet OCM (HUAWEI)","TRAVAUX-HUAWEI",
Q110="Projet OCM (NOKIA)","TRAVAUX -NOKIA",
Q110="ACCESS-ISSUE","ACCESS-ISSUE",
Q110="Projet OCM (ZTE, NOKIA, autres projets)","TRAVAUX OCM",
Q110="No root CAuse","No root cause",
Q110="ODU HS","TX ISSUE",
Q110="IP &amp; VLAN","TX ISSUE",
Q110="Warehouse HUAWEI","SPARE-ISSUE",
Q110="SPARE-HS","SPARE-ISSUE",
Q110="Power Telco","RAN ISSUE"
),"")</f>
        <v>No root cause</v>
      </c>
      <c r="Q110" s="48" t="s">
        <v>5576</v>
      </c>
      <c r="R110" s="23" t="str" cm="1">
        <f t="array" ref="R110">IFERROR(_xlfn.IFS(
Q110="MPR ISSUE","ACTIVE",
Q110="BSS Hardware Issue","ACTIVE",
Q110="Sites strategiques, MLL, Pylone, etc.","PASSIVE",
Q110="AKTIVCO DEFAUT GE &amp; POWER Cabinet","PASSIVE",
Q110="AKTIVCO Coupure ENEO &amp; Baisse de tension","PASSIVE",
Q110="Coupure ENEO &amp; Baisse de tension","PASSIVE",
Q110="Defaut GE &amp; POWER Cabinet","PASSIVE",
Q110="Sharing","PASSIVE",
Q110="SIte strategiques &amp; DataCenter","PASSIVE",
Q110="Exclu","Exclu",
Q110="SAT","ACTIVE",
Q110="SPARE-ISSUE","SPARE-ISSUE",
Q110="Fiber CAmtel","ACTIVE",
Q110="Fiber AOF","ACTIVE",
Q110="Projet OCM (HUAWEI)","PLANNED WORKS",
Q110="Projet OCM (NOKIA)","PLANNED WORKS",
Q110="ACCESS-ISSUE","ACCESS-ISSUE",
Q110="Projet OCM (ZTE, NOKIA, autres projets)","PLANNED WORKS",
Q110="No root CAuse","No root cause",
Q110="ODU HS","ACTIVE",
Q110="IP &amp; VLAN","ACTIVE",
Q110="Warehouse HUAWEI","SPARE-ISSUE",
Q110="SPARE-HS","SPARE-ISSUE",
Q110="Power Telco","ACTIVE"
),"")</f>
        <v>No root cause</v>
      </c>
      <c r="S110" s="56" t="s">
        <v>17</v>
      </c>
      <c r="T110" s="7" t="s">
        <v>17</v>
      </c>
      <c r="U110" s="7" t="s">
        <v>17</v>
      </c>
      <c r="V110" s="57" t="s">
        <v>17</v>
      </c>
      <c r="W110" s="57" t="s">
        <v>17</v>
      </c>
      <c r="X110" s="57" t="s">
        <v>17</v>
      </c>
      <c r="Y110" s="57" t="s">
        <v>17</v>
      </c>
      <c r="Z110" s="57" t="s">
        <v>17</v>
      </c>
      <c r="AA110" s="57" t="s">
        <v>17</v>
      </c>
      <c r="AB110" s="57"/>
      <c r="AC110" s="57" t="s">
        <v>17</v>
      </c>
      <c r="AD110" s="57" t="s">
        <v>17</v>
      </c>
      <c r="AE110" s="57" t="s">
        <v>17</v>
      </c>
      <c r="AF110" s="57" t="s">
        <v>17</v>
      </c>
      <c r="AG110" s="57" t="s">
        <v>17</v>
      </c>
      <c r="AH110" s="57" t="s">
        <v>17</v>
      </c>
      <c r="AI110" s="57" t="s">
        <v>17</v>
      </c>
      <c r="AJ110" s="57" t="s">
        <v>17</v>
      </c>
      <c r="AK110" s="57" t="s">
        <v>17</v>
      </c>
      <c r="AL110" s="57" t="s">
        <v>17</v>
      </c>
      <c r="AM110" s="15"/>
      <c r="AN110" s="15"/>
      <c r="AO110" s="15"/>
      <c r="AP110" s="15"/>
    </row>
    <row r="111" spans="1:42" s="14" customFormat="1" x14ac:dyDescent="0.35">
      <c r="A111" s="1" t="s">
        <v>61</v>
      </c>
      <c r="B111" s="1" t="s">
        <v>62</v>
      </c>
      <c r="C111" s="3"/>
      <c r="D111" s="1" t="s">
        <v>20</v>
      </c>
      <c r="E111" s="1"/>
      <c r="F111" s="3" t="s">
        <v>14</v>
      </c>
      <c r="G111" s="1" t="s">
        <v>15</v>
      </c>
      <c r="H111" s="59" t="str">
        <f>_xlfn.XLOOKUP(B111,'[1]Nur des jours'!$B:$B,'[1]Nur des jours'!$H:$H,"")</f>
        <v>Huawei</v>
      </c>
      <c r="I111" s="52">
        <v>0</v>
      </c>
      <c r="J111" s="52">
        <v>14.346730486108987</v>
      </c>
      <c r="K111" s="52">
        <v>3.1267647367833531</v>
      </c>
      <c r="L111" s="53">
        <v>6.4469349347806864</v>
      </c>
      <c r="M111" s="54" t="s">
        <v>5374</v>
      </c>
      <c r="N111" s="55"/>
      <c r="O111" s="16" t="str" cm="1">
        <f t="array" ref="O111">IFERROR(_xlfn.IFS(
Q111="MPR ISSUE","PDH",
Q111="BSS Hardware Issue","BSS",
Q111="Sites strategiques, MLL, Pylone, etc.","ENVTECH",
Q111="AKTIVCO DEFAUT GE &amp; POWER Cabinet","AKTIVCO",
Q111="AKTIVCO Coupure ENEO &amp; Baisse de tension","AKTIVCO GRID ONLY",
Q111="Coupure ENEO &amp; Baisse de tension","IHS GRID ONLY",
Q111="Defaut GE &amp; POWER Cabinet","IHS",
Q111="Sharing","Partners",
Q111="SIte strategiques &amp; DataCenter","SST &amp; DC",
Q111="Exclu","Exclu",
Q111="SAT","SAT",
Q111="SPARE-ISSUE","SPARE-ISSUE",
Q111="Fiber CAmtel","TRANS_FO_CAMTEL",
Q111="Fiber AOF","Fiber AOF",
Q111="Projet OCM (HUAWEI)","TRAVAUX-HUAWEI",
Q111="Projet OCM (NOKIA)","TRAVAUX-NOKIA",
Q111="ACCESS-ISSUE","ACCESS-ISSUE",
Q111="Projet OCM (ZTE, NOKIA, autres projets)","TRAVAUX OCM",
Q111="No root CAuse","No root cause",
Q111="ODU HS","PDH",
Q111="IP &amp; VLAN","PDH",
Q111="Warehouse HUAWEI","SPARE-ISSUE",
Q111="SPARE-HS","SPARE-ISSUE",
Q111="Power Telco","BSS"
),"")</f>
        <v>Partners</v>
      </c>
      <c r="P111" s="22" t="str" cm="1">
        <f t="array" ref="P111">IFERROR(_xlfn.IFS(
Q111="MPR ISSUE","TX ISSUE",
Q111="BSS Hardware Issue","RAN ISSUE",
Q111="Sites strategiques, MLL, Pylone, etc.","ENVTECH",
Q111="AKTIVCO DEFAUT GE &amp; POWER Cabinet","POWER ISSUE",
Q111="AKTIVCO Coupure ENEO &amp; Baisse de tension","POWER ISSUE",
Q111="Coupure ENEO &amp; Baisse de tension","POWER ISSUE",
Q111="Defaut GE &amp; POWER Cabinet","POWER ISSUE",
Q111="Sharing","POWER ISSUE",
Q111="SIte strategiques &amp; DataCenter","POWER ISSUE",
Q111="Exclu","Exclu",
Q111="SAT","TX ISSUE",
Q111="SPARE-ISSUE","SPARE-ISSUE",
Q111="Fiber CAmtel","TX ISSUE",
Q111="Fiber AOF","TX ISSUE",
Q111="Projet OCM (HUAWEI)","TRAVAUX-HUAWEI",
Q111="Projet OCM (NOKIA)","TRAVAUX -NOKIA",
Q111="ACCESS-ISSUE","ACCESS-ISSUE",
Q111="Projet OCM (ZTE, NOKIA, autres projets)","TRAVAUX OCM",
Q111="No root CAuse","No root cause",
Q111="ODU HS","TX ISSUE",
Q111="IP &amp; VLAN","TX ISSUE",
Q111="Warehouse HUAWEI","SPARE-ISSUE",
Q111="SPARE-HS","SPARE-ISSUE",
Q111="Power Telco","RAN ISSUE"
),"")</f>
        <v>POWER ISSUE</v>
      </c>
      <c r="Q111" s="48" t="s">
        <v>5339</v>
      </c>
      <c r="R111" s="23" t="str" cm="1">
        <f t="array" ref="R111">IFERROR(_xlfn.IFS(
Q111="MPR ISSUE","ACTIVE",
Q111="BSS Hardware Issue","ACTIVE",
Q111="Sites strategiques, MLL, Pylone, etc.","PASSIVE",
Q111="AKTIVCO DEFAUT GE &amp; POWER Cabinet","PASSIVE",
Q111="AKTIVCO Coupure ENEO &amp; Baisse de tension","PASSIVE",
Q111="Coupure ENEO &amp; Baisse de tension","PASSIVE",
Q111="Defaut GE &amp; POWER Cabinet","PASSIVE",
Q111="Sharing","PASSIVE",
Q111="SIte strategiques &amp; DataCenter","PASSIVE",
Q111="Exclu","Exclu",
Q111="SAT","ACTIVE",
Q111="SPARE-ISSUE","SPARE-ISSUE",
Q111="Fiber CAmtel","ACTIVE",
Q111="Fiber AOF","ACTIVE",
Q111="Projet OCM (HUAWEI)","PLANNED WORKS",
Q111="Projet OCM (NOKIA)","PLANNED WORKS",
Q111="ACCESS-ISSUE","ACCESS-ISSUE",
Q111="Projet OCM (ZTE, NOKIA, autres projets)","PLANNED WORKS",
Q111="No root CAuse","No root cause",
Q111="ODU HS","ACTIVE",
Q111="IP &amp; VLAN","ACTIVE",
Q111="Warehouse HUAWEI","SPARE-ISSUE",
Q111="SPARE-HS","SPARE-ISSUE",
Q111="Power Telco","ACTIVE"
),"")</f>
        <v>PASSIVE</v>
      </c>
      <c r="S111" s="56" t="s">
        <v>5992</v>
      </c>
      <c r="T111" s="7" t="s">
        <v>5525</v>
      </c>
      <c r="U111" s="7" t="s">
        <v>6126</v>
      </c>
      <c r="V111" s="57" t="s">
        <v>5525</v>
      </c>
      <c r="W111" s="57" t="s">
        <v>5525</v>
      </c>
      <c r="X111" s="57"/>
      <c r="Y111" s="57"/>
      <c r="Z111" s="57"/>
      <c r="AA111" s="57"/>
      <c r="AB111" s="57"/>
      <c r="AC111" s="57" t="s">
        <v>17</v>
      </c>
      <c r="AD111" s="57" t="s">
        <v>17</v>
      </c>
      <c r="AE111" s="57" t="s">
        <v>17</v>
      </c>
      <c r="AF111" s="57" t="s">
        <v>17</v>
      </c>
      <c r="AG111" s="57" t="s">
        <v>17</v>
      </c>
      <c r="AH111" s="57" t="s">
        <v>17</v>
      </c>
      <c r="AI111" s="57" t="s">
        <v>17</v>
      </c>
      <c r="AJ111" s="57" t="s">
        <v>17</v>
      </c>
      <c r="AK111" s="57" t="s">
        <v>17</v>
      </c>
      <c r="AL111" s="57" t="s">
        <v>17</v>
      </c>
      <c r="AM111" s="15"/>
      <c r="AN111" s="15"/>
      <c r="AO111" s="15"/>
      <c r="AP111" s="15"/>
    </row>
    <row r="112" spans="1:42" s="14" customFormat="1" x14ac:dyDescent="0.35">
      <c r="A112" s="3" t="s">
        <v>1760</v>
      </c>
      <c r="B112" s="3" t="s">
        <v>1761</v>
      </c>
      <c r="C112" s="3"/>
      <c r="D112" s="3" t="s">
        <v>12</v>
      </c>
      <c r="E112" s="3" t="s">
        <v>98</v>
      </c>
      <c r="F112" s="3" t="s">
        <v>39</v>
      </c>
      <c r="G112" s="3" t="s">
        <v>1760</v>
      </c>
      <c r="H112" s="60" t="str">
        <f>_xlfn.XLOOKUP(B112,'[1]Nur des jours'!$B:$B,'[1]Nur des jours'!$H:$H,"")</f>
        <v>NOKIA</v>
      </c>
      <c r="I112" s="52">
        <v>11.500062644486478</v>
      </c>
      <c r="J112" s="52">
        <v>4.7707328185617</v>
      </c>
      <c r="K112" s="52">
        <v>5.9208291071697712</v>
      </c>
      <c r="L112" s="53">
        <v>6.3314425511438603</v>
      </c>
      <c r="M112" s="54" t="s">
        <v>5374</v>
      </c>
      <c r="N112" s="55"/>
      <c r="O112" s="16" t="str" cm="1">
        <f t="array" ref="O112">IFERROR(_xlfn.IFS(
Q112="MPR ISSUE","PDH",
Q112="BSS Hardware Issue","BSS",
Q112="Sites strategiques, MLL, Pylone, etc.","ENVTECH",
Q112="AKTIVCO DEFAUT GE &amp; POWER Cabinet","AKTIVCO",
Q112="AKTIVCO Coupure ENEO &amp; Baisse de tension","AKTIVCO GRID ONLY",
Q112="Coupure ENEO &amp; Baisse de tension","IHS GRID ONLY",
Q112="Defaut GE &amp; POWER Cabinet","IHS",
Q112="Sharing","Partners",
Q112="SIte strategiques &amp; DataCenter","SST &amp; DC",
Q112="Exclu","Exclu",
Q112="SAT","SAT",
Q112="SPARE-ISSUE","SPARE-ISSUE",
Q112="Fiber CAmtel","TRANS_FO_CAMTEL",
Q112="Fiber AOF","Fiber AOF",
Q112="Projet OCM (HUAWEI)","TRAVAUX-HUAWEI",
Q112="Projet OCM (NOKIA)","TRAVAUX-NOKIA",
Q112="ACCESS-ISSUE","ACCESS-ISSUE",
Q112="Projet OCM (ZTE, NOKIA, autres projets)","TRAVAUX OCM",
Q112="No root CAuse","No root cause",
Q112="ODU HS","PDH",
Q112="IP &amp; VLAN","PDH",
Q112="Warehouse HUAWEI","SPARE-ISSUE",
Q112="SPARE-HS","SPARE-ISSUE",
Q112="Power Telco","BSS"
),"")</f>
        <v>PDH</v>
      </c>
      <c r="P112" s="22" t="str" cm="1">
        <f t="array" ref="P112">IFERROR(_xlfn.IFS(
Q112="MPR ISSUE","TX ISSUE",
Q112="BSS Hardware Issue","RAN ISSUE",
Q112="Sites strategiques, MLL, Pylone, etc.","ENVTECH",
Q112="AKTIVCO DEFAUT GE &amp; POWER Cabinet","POWER ISSUE",
Q112="AKTIVCO Coupure ENEO &amp; Baisse de tension","POWER ISSUE",
Q112="Coupure ENEO &amp; Baisse de tension","POWER ISSUE",
Q112="Defaut GE &amp; POWER Cabinet","POWER ISSUE",
Q112="Sharing","POWER ISSUE",
Q112="SIte strategiques &amp; DataCenter","POWER ISSUE",
Q112="Exclu","Exclu",
Q112="SAT","TX ISSUE",
Q112="SPARE-ISSUE","SPARE-ISSUE",
Q112="Fiber CAmtel","TX ISSUE",
Q112="Fiber AOF","TX ISSUE",
Q112="Projet OCM (HUAWEI)","TRAVAUX-HUAWEI",
Q112="Projet OCM (NOKIA)","TRAVAUX -NOKIA",
Q112="ACCESS-ISSUE","ACCESS-ISSUE",
Q112="Projet OCM (ZTE, NOKIA, autres projets)","TRAVAUX OCM",
Q112="No root CAuse","No root cause",
Q112="ODU HS","TX ISSUE",
Q112="IP &amp; VLAN","TX ISSUE",
Q112="Warehouse HUAWEI","SPARE-ISSUE",
Q112="SPARE-HS","SPARE-ISSUE",
Q112="Power Telco","RAN ISSUE"
),"")</f>
        <v>TX ISSUE</v>
      </c>
      <c r="Q112" s="48" t="s">
        <v>5325</v>
      </c>
      <c r="R112" s="23" t="str" cm="1">
        <f t="array" ref="R112">IFERROR(_xlfn.IFS(
Q112="MPR ISSUE","ACTIVE",
Q112="BSS Hardware Issue","ACTIVE",
Q112="Sites strategiques, MLL, Pylone, etc.","PASSIVE",
Q112="AKTIVCO DEFAUT GE &amp; POWER Cabinet","PASSIVE",
Q112="AKTIVCO Coupure ENEO &amp; Baisse de tension","PASSIVE",
Q112="Coupure ENEO &amp; Baisse de tension","PASSIVE",
Q112="Defaut GE &amp; POWER Cabinet","PASSIVE",
Q112="Sharing","PASSIVE",
Q112="SIte strategiques &amp; DataCenter","PASSIVE",
Q112="Exclu","Exclu",
Q112="SAT","ACTIVE",
Q112="SPARE-ISSUE","SPARE-ISSUE",
Q112="Fiber CAmtel","ACTIVE",
Q112="Fiber AOF","ACTIVE",
Q112="Projet OCM (HUAWEI)","PLANNED WORKS",
Q112="Projet OCM (NOKIA)","PLANNED WORKS",
Q112="ACCESS-ISSUE","ACCESS-ISSUE",
Q112="Projet OCM (ZTE, NOKIA, autres projets)","PLANNED WORKS",
Q112="No root CAuse","No root cause",
Q112="ODU HS","ACTIVE",
Q112="IP &amp; VLAN","ACTIVE",
Q112="Warehouse HUAWEI","SPARE-ISSUE",
Q112="SPARE-HS","SPARE-ISSUE",
Q112="Power Telco","ACTIVE"
),"")</f>
        <v>ACTIVE</v>
      </c>
      <c r="S112" s="56" t="s">
        <v>5945</v>
      </c>
      <c r="T112" s="7" t="s">
        <v>5682</v>
      </c>
      <c r="U112" s="7" t="s">
        <v>6127</v>
      </c>
      <c r="V112" s="57" t="s">
        <v>17</v>
      </c>
      <c r="W112" s="57" t="s">
        <v>17</v>
      </c>
      <c r="X112" s="57" t="s">
        <v>17</v>
      </c>
      <c r="Y112" s="57" t="s">
        <v>17</v>
      </c>
      <c r="Z112" s="57" t="s">
        <v>17</v>
      </c>
      <c r="AA112" s="57" t="s">
        <v>17</v>
      </c>
      <c r="AB112" s="57"/>
      <c r="AC112" s="57" t="s">
        <v>17</v>
      </c>
      <c r="AD112" s="57" t="s">
        <v>5682</v>
      </c>
      <c r="AE112" s="57" t="s">
        <v>5682</v>
      </c>
      <c r="AF112" s="57" t="s">
        <v>5682</v>
      </c>
      <c r="AG112" s="57" t="s">
        <v>5682</v>
      </c>
      <c r="AH112" s="57"/>
      <c r="AI112" s="57" t="s">
        <v>17</v>
      </c>
      <c r="AJ112" s="57" t="s">
        <v>17</v>
      </c>
      <c r="AK112" s="57" t="s">
        <v>17</v>
      </c>
      <c r="AL112" s="57" t="s">
        <v>17</v>
      </c>
      <c r="AM112" s="15"/>
      <c r="AN112" s="15"/>
      <c r="AO112" s="15"/>
      <c r="AP112" s="15"/>
    </row>
    <row r="113" spans="1:42" s="14" customFormat="1" x14ac:dyDescent="0.35">
      <c r="A113" s="1" t="s">
        <v>1609</v>
      </c>
      <c r="B113" s="1" t="s">
        <v>1610</v>
      </c>
      <c r="C113" s="3"/>
      <c r="D113" s="1" t="s">
        <v>23</v>
      </c>
      <c r="E113" s="1" t="s">
        <v>38</v>
      </c>
      <c r="F113" s="3" t="s">
        <v>33</v>
      </c>
      <c r="G113" s="1" t="s">
        <v>34</v>
      </c>
      <c r="H113" s="51" t="str">
        <f>_xlfn.XLOOKUP(B113,'[1]Nur des jours'!$B:$B,'[1]Nur des jours'!$H:$H,"")</f>
        <v>ZTE</v>
      </c>
      <c r="I113" s="52">
        <v>4.3509875743878119</v>
      </c>
      <c r="J113" s="52">
        <v>3.7797166715967778</v>
      </c>
      <c r="K113" s="52">
        <v>8.1594109992623682</v>
      </c>
      <c r="L113" s="53">
        <v>6.1452545850419344</v>
      </c>
      <c r="M113" s="54" t="s">
        <v>5374</v>
      </c>
      <c r="N113" s="55"/>
      <c r="O113" s="16" t="str" cm="1">
        <f t="array" ref="O113">IFERROR(_xlfn.IFS(
Q113="MPR ISSUE","PDH",
Q113="BSS Hardware Issue","BSS",
Q113="Sites strategiques, MLL, Pylone, etc.","ENVTECH",
Q113="AKTIVCO DEFAUT GE &amp; POWER Cabinet","AKTIVCO",
Q113="AKTIVCO Coupure ENEO &amp; Baisse de tension","AKTIVCO GRID ONLY",
Q113="Coupure ENEO &amp; Baisse de tension","IHS GRID ONLY",
Q113="Defaut GE &amp; POWER Cabinet","IHS",
Q113="Sharing","Partners",
Q113="SIte strategiques &amp; DataCenter","SST &amp; DC",
Q113="Exclu","Exclu",
Q113="SAT","SAT",
Q113="SPARE-ISSUE","SPARE-ISSUE",
Q113="Fiber CAmtel","TRANS_FO_CAMTEL",
Q113="Fiber AOF","Fiber AOF",
Q113="Projet OCM (HUAWEI)","TRAVAUX-HUAWEI",
Q113="Projet OCM (NOKIA)","TRAVAUX-NOKIA",
Q113="ACCESS-ISSUE","ACCESS-ISSUE",
Q113="Projet OCM (ZTE, NOKIA, autres projets)","TRAVAUX OCM",
Q113="No root CAuse","No root cause",
Q113="ODU HS","PDH",
Q113="IP &amp; VLAN","PDH",
Q113="Warehouse HUAWEI","SPARE-ISSUE",
Q113="SPARE-HS","SPARE-ISSUE",
Q113="Power Telco","BSS"
),"")</f>
        <v>AKTIVCO</v>
      </c>
      <c r="P113" s="22" t="str" cm="1">
        <f t="array" ref="P113">IFERROR(_xlfn.IFS(
Q113="MPR ISSUE","TX ISSUE",
Q113="BSS Hardware Issue","RAN ISSUE",
Q113="Sites strategiques, MLL, Pylone, etc.","ENVTECH",
Q113="AKTIVCO DEFAUT GE &amp; POWER Cabinet","POWER ISSUE",
Q113="AKTIVCO Coupure ENEO &amp; Baisse de tension","POWER ISSUE",
Q113="Coupure ENEO &amp; Baisse de tension","POWER ISSUE",
Q113="Defaut GE &amp; POWER Cabinet","POWER ISSUE",
Q113="Sharing","POWER ISSUE",
Q113="SIte strategiques &amp; DataCenter","POWER ISSUE",
Q113="Exclu","Exclu",
Q113="SAT","TX ISSUE",
Q113="SPARE-ISSUE","SPARE-ISSUE",
Q113="Fiber CAmtel","TX ISSUE",
Q113="Fiber AOF","TX ISSUE",
Q113="Projet OCM (HUAWEI)","TRAVAUX-HUAWEI",
Q113="Projet OCM (NOKIA)","TRAVAUX -NOKIA",
Q113="ACCESS-ISSUE","ACCESS-ISSUE",
Q113="Projet OCM (ZTE, NOKIA, autres projets)","TRAVAUX OCM",
Q113="No root CAuse","No root cause",
Q113="ODU HS","TX ISSUE",
Q113="IP &amp; VLAN","TX ISSUE",
Q113="Warehouse HUAWEI","SPARE-ISSUE",
Q113="SPARE-HS","SPARE-ISSUE",
Q113="Power Telco","RAN ISSUE"
),"")</f>
        <v>POWER ISSUE</v>
      </c>
      <c r="Q113" s="48" t="s">
        <v>5333</v>
      </c>
      <c r="R113" s="23" t="str" cm="1">
        <f t="array" ref="R113">IFERROR(_xlfn.IFS(
Q113="MPR ISSUE","ACTIVE",
Q113="BSS Hardware Issue","ACTIVE",
Q113="Sites strategiques, MLL, Pylone, etc.","PASSIVE",
Q113="AKTIVCO DEFAUT GE &amp; POWER Cabinet","PASSIVE",
Q113="AKTIVCO Coupure ENEO &amp; Baisse de tension","PASSIVE",
Q113="Coupure ENEO &amp; Baisse de tension","PASSIVE",
Q113="Defaut GE &amp; POWER Cabinet","PASSIVE",
Q113="Sharing","PASSIVE",
Q113="SIte strategiques &amp; DataCenter","PASSIVE",
Q113="Exclu","Exclu",
Q113="SAT","ACTIVE",
Q113="SPARE-ISSUE","SPARE-ISSUE",
Q113="Fiber CAmtel","ACTIVE",
Q113="Fiber AOF","ACTIVE",
Q113="Projet OCM (HUAWEI)","PLANNED WORKS",
Q113="Projet OCM (NOKIA)","PLANNED WORKS",
Q113="ACCESS-ISSUE","ACCESS-ISSUE",
Q113="Projet OCM (ZTE, NOKIA, autres projets)","PLANNED WORKS",
Q113="No root CAuse","No root cause",
Q113="ODU HS","ACTIVE",
Q113="IP &amp; VLAN","ACTIVE",
Q113="Warehouse HUAWEI","SPARE-ISSUE",
Q113="SPARE-HS","SPARE-ISSUE",
Q113="Power Telco","ACTIVE"
),"")</f>
        <v>PASSIVE</v>
      </c>
      <c r="S113" s="56" t="s">
        <v>6050</v>
      </c>
      <c r="T113" s="7"/>
      <c r="U113" s="7"/>
      <c r="V113" s="57" t="s">
        <v>17</v>
      </c>
      <c r="W113" s="57" t="s">
        <v>17</v>
      </c>
      <c r="X113" s="57" t="s">
        <v>17</v>
      </c>
      <c r="Y113" s="57" t="s">
        <v>17</v>
      </c>
      <c r="Z113" s="57" t="s">
        <v>17</v>
      </c>
      <c r="AA113" s="57" t="s">
        <v>17</v>
      </c>
      <c r="AB113" s="57"/>
      <c r="AC113" s="57" t="s">
        <v>17</v>
      </c>
      <c r="AD113" s="57" t="s">
        <v>17</v>
      </c>
      <c r="AE113" s="57" t="s">
        <v>17</v>
      </c>
      <c r="AF113" s="57" t="s">
        <v>17</v>
      </c>
      <c r="AG113" s="57" t="s">
        <v>17</v>
      </c>
      <c r="AH113" s="57" t="s">
        <v>17</v>
      </c>
      <c r="AI113" s="57" t="s">
        <v>17</v>
      </c>
      <c r="AJ113" s="57" t="s">
        <v>17</v>
      </c>
      <c r="AK113" s="57" t="s">
        <v>5520</v>
      </c>
      <c r="AL113" s="57" t="s">
        <v>5832</v>
      </c>
      <c r="AM113" s="15"/>
      <c r="AN113" s="15"/>
      <c r="AO113" s="15"/>
      <c r="AP113" s="15"/>
    </row>
    <row r="114" spans="1:42" s="14" customFormat="1" x14ac:dyDescent="0.35">
      <c r="A114" s="1" t="s">
        <v>962</v>
      </c>
      <c r="B114" s="1" t="s">
        <v>963</v>
      </c>
      <c r="C114" s="3"/>
      <c r="D114" s="1" t="s">
        <v>12</v>
      </c>
      <c r="E114" s="1" t="s">
        <v>13</v>
      </c>
      <c r="F114" s="3" t="s">
        <v>53</v>
      </c>
      <c r="G114" s="1" t="s">
        <v>964</v>
      </c>
      <c r="H114" s="60" t="str">
        <f>_xlfn.XLOOKUP(B114,'[1]Nur des jours'!$B:$B,'[1]Nur des jours'!$H:$H,"")</f>
        <v>NOKIA</v>
      </c>
      <c r="I114" s="52">
        <v>2.3540939182307579</v>
      </c>
      <c r="J114" s="52">
        <v>5.0552236230538785</v>
      </c>
      <c r="K114" s="52">
        <v>7.8025990058375854</v>
      </c>
      <c r="L114" s="53">
        <v>6.1022273788065613</v>
      </c>
      <c r="M114" s="54" t="s">
        <v>5376</v>
      </c>
      <c r="N114" s="55"/>
      <c r="O114" s="16" t="str" cm="1">
        <f t="array" ref="O114">IFERROR(_xlfn.IFS(
Q114="MPR ISSUE","PDH",
Q114="BSS Hardware Issue","BSS",
Q114="Sites strategiques, MLL, Pylone, etc.","ENVTECH",
Q114="AKTIVCO DEFAUT GE &amp; POWER Cabinet","AKTIVCO",
Q114="AKTIVCO Coupure ENEO &amp; Baisse de tension","AKTIVCO GRID ONLY",
Q114="Coupure ENEO &amp; Baisse de tension","IHS GRID ONLY",
Q114="Defaut GE &amp; POWER Cabinet","IHS",
Q114="Sharing","Partners",
Q114="SIte strategiques &amp; DataCenter","SST &amp; DC",
Q114="Exclu","Exclu",
Q114="SAT","SAT",
Q114="SPARE-ISSUE","SPARE-ISSUE",
Q114="Fiber CAmtel","TRANS_FO_CAMTEL",
Q114="Fiber AOF","Fiber AOF",
Q114="Projet OCM (HUAWEI)","TRAVAUX-HUAWEI",
Q114="Projet OCM (NOKIA)","TRAVAUX-NOKIA",
Q114="ACCESS-ISSUE","ACCESS-ISSUE",
Q114="Projet OCM (ZTE, NOKIA, autres projets)","TRAVAUX OCM",
Q114="No root CAuse","No root cause",
Q114="ODU HS","PDH",
Q114="IP &amp; VLAN","PDH",
Q114="Warehouse HUAWEI","SPARE-ISSUE",
Q114="SPARE-HS","SPARE-ISSUE",
Q114="Power Telco","BSS"
),"")</f>
        <v>PDH</v>
      </c>
      <c r="P114" s="22" t="str" cm="1">
        <f t="array" ref="P114">IFERROR(_xlfn.IFS(
Q114="MPR ISSUE","TX ISSUE",
Q114="BSS Hardware Issue","RAN ISSUE",
Q114="Sites strategiques, MLL, Pylone, etc.","ENVTECH",
Q114="AKTIVCO DEFAUT GE &amp; POWER Cabinet","POWER ISSUE",
Q114="AKTIVCO Coupure ENEO &amp; Baisse de tension","POWER ISSUE",
Q114="Coupure ENEO &amp; Baisse de tension","POWER ISSUE",
Q114="Defaut GE &amp; POWER Cabinet","POWER ISSUE",
Q114="Sharing","POWER ISSUE",
Q114="SIte strategiques &amp; DataCenter","POWER ISSUE",
Q114="Exclu","Exclu",
Q114="SAT","TX ISSUE",
Q114="SPARE-ISSUE","SPARE-ISSUE",
Q114="Fiber CAmtel","TX ISSUE",
Q114="Fiber AOF","TX ISSUE",
Q114="Projet OCM (HUAWEI)","TRAVAUX-HUAWEI",
Q114="Projet OCM (NOKIA)","TRAVAUX -NOKIA",
Q114="ACCESS-ISSUE","ACCESS-ISSUE",
Q114="Projet OCM (ZTE, NOKIA, autres projets)","TRAVAUX OCM",
Q114="No root CAuse","No root cause",
Q114="ODU HS","TX ISSUE",
Q114="IP &amp; VLAN","TX ISSUE",
Q114="Warehouse HUAWEI","SPARE-ISSUE",
Q114="SPARE-HS","SPARE-ISSUE",
Q114="Power Telco","RAN ISSUE"
),"")</f>
        <v>TX ISSUE</v>
      </c>
      <c r="Q114" s="48" t="s">
        <v>5325</v>
      </c>
      <c r="R114" s="23" t="str" cm="1">
        <f t="array" ref="R114">IFERROR(_xlfn.IFS(
Q114="MPR ISSUE","ACTIVE",
Q114="BSS Hardware Issue","ACTIVE",
Q114="Sites strategiques, MLL, Pylone, etc.","PASSIVE",
Q114="AKTIVCO DEFAUT GE &amp; POWER Cabinet","PASSIVE",
Q114="AKTIVCO Coupure ENEO &amp; Baisse de tension","PASSIVE",
Q114="Coupure ENEO &amp; Baisse de tension","PASSIVE",
Q114="Defaut GE &amp; POWER Cabinet","PASSIVE",
Q114="Sharing","PASSIVE",
Q114="SIte strategiques &amp; DataCenter","PASSIVE",
Q114="Exclu","Exclu",
Q114="SAT","ACTIVE",
Q114="SPARE-ISSUE","SPARE-ISSUE",
Q114="Fiber CAmtel","ACTIVE",
Q114="Fiber AOF","ACTIVE",
Q114="Projet OCM (HUAWEI)","PLANNED WORKS",
Q114="Projet OCM (NOKIA)","PLANNED WORKS",
Q114="ACCESS-ISSUE","ACCESS-ISSUE",
Q114="Projet OCM (ZTE, NOKIA, autres projets)","PLANNED WORKS",
Q114="No root CAuse","No root cause",
Q114="ODU HS","ACTIVE",
Q114="IP &amp; VLAN","ACTIVE",
Q114="Warehouse HUAWEI","SPARE-ISSUE",
Q114="SPARE-HS","SPARE-ISSUE",
Q114="Power Telco","ACTIVE"
),"")</f>
        <v>ACTIVE</v>
      </c>
      <c r="S114" s="56" t="s">
        <v>5693</v>
      </c>
      <c r="T114" s="7" t="s">
        <v>17</v>
      </c>
      <c r="U114" s="7" t="s">
        <v>17</v>
      </c>
      <c r="V114" s="57" t="s">
        <v>17</v>
      </c>
      <c r="W114" s="57" t="s">
        <v>17</v>
      </c>
      <c r="X114" s="57" t="s">
        <v>17</v>
      </c>
      <c r="Y114" s="57" t="s">
        <v>17</v>
      </c>
      <c r="Z114" s="57" t="s">
        <v>17</v>
      </c>
      <c r="AA114" s="57" t="s">
        <v>17</v>
      </c>
      <c r="AB114" s="57"/>
      <c r="AC114" s="57" t="s">
        <v>17</v>
      </c>
      <c r="AD114" s="57" t="s">
        <v>17</v>
      </c>
      <c r="AE114" s="57" t="s">
        <v>17</v>
      </c>
      <c r="AF114" s="57" t="s">
        <v>17</v>
      </c>
      <c r="AG114" s="57" t="s">
        <v>17</v>
      </c>
      <c r="AH114" s="57" t="s">
        <v>17</v>
      </c>
      <c r="AI114" s="57" t="s">
        <v>17</v>
      </c>
      <c r="AJ114" s="57" t="s">
        <v>17</v>
      </c>
      <c r="AK114" s="57" t="s">
        <v>17</v>
      </c>
      <c r="AL114" s="57" t="s">
        <v>5693</v>
      </c>
      <c r="AM114" s="15"/>
      <c r="AN114" s="15"/>
      <c r="AO114" s="15"/>
      <c r="AP114" s="15"/>
    </row>
    <row r="115" spans="1:42" s="14" customFormat="1" x14ac:dyDescent="0.35">
      <c r="A115" s="1" t="s">
        <v>533</v>
      </c>
      <c r="B115" s="1" t="s">
        <v>534</v>
      </c>
      <c r="C115" s="3"/>
      <c r="D115" s="1" t="s">
        <v>23</v>
      </c>
      <c r="E115" s="1" t="s">
        <v>32</v>
      </c>
      <c r="F115" s="3" t="s">
        <v>39</v>
      </c>
      <c r="G115" s="1" t="s">
        <v>40</v>
      </c>
      <c r="H115" s="51" t="str">
        <f>_xlfn.XLOOKUP(B115,'[1]Nur des jours'!$B:$B,'[1]Nur des jours'!$H:$H,"")</f>
        <v>ZTE</v>
      </c>
      <c r="I115" s="52">
        <v>2.9863783876679095</v>
      </c>
      <c r="J115" s="52">
        <v>2.6303844466884945</v>
      </c>
      <c r="K115" s="52">
        <v>9.1787516936001055</v>
      </c>
      <c r="L115" s="53">
        <v>6.0961189442775074</v>
      </c>
      <c r="M115" s="54" t="s">
        <v>5374</v>
      </c>
      <c r="N115" s="55"/>
      <c r="O115" s="16" t="str" cm="1">
        <f t="array" ref="O115">IFERROR(_xlfn.IFS(
Q115="MPR ISSUE","PDH",
Q115="BSS Hardware Issue","BSS",
Q115="Sites strategiques, MLL, Pylone, etc.","ENVTECH",
Q115="AKTIVCO DEFAUT GE &amp; POWER Cabinet","AKTIVCO",
Q115="AKTIVCO Coupure ENEO &amp; Baisse de tension","AKTIVCO GRID ONLY",
Q115="Coupure ENEO &amp; Baisse de tension","IHS GRID ONLY",
Q115="Defaut GE &amp; POWER Cabinet","IHS",
Q115="Sharing","Partners",
Q115="SIte strategiques &amp; DataCenter","SST &amp; DC",
Q115="Exclu","Exclu",
Q115="SAT","SAT",
Q115="SPARE-ISSUE","SPARE-ISSUE",
Q115="Fiber CAmtel","TRANS_FO_CAMTEL",
Q115="Fiber AOF","Fiber AOF",
Q115="Projet OCM (HUAWEI)","TRAVAUX-HUAWEI",
Q115="Projet OCM (NOKIA)","TRAVAUX-NOKIA",
Q115="ACCESS-ISSUE","ACCESS-ISSUE",
Q115="Projet OCM (ZTE, NOKIA, autres projets)","TRAVAUX OCM",
Q115="No root CAuse","No root cause",
Q115="ODU HS","PDH",
Q115="IP &amp; VLAN","PDH",
Q115="Warehouse HUAWEI","SPARE-ISSUE",
Q115="SPARE-HS","SPARE-ISSUE",
Q115="Power Telco","BSS"
),"")</f>
        <v>No root cause</v>
      </c>
      <c r="P115" s="22" t="str" cm="1">
        <f t="array" ref="P115">IFERROR(_xlfn.IFS(
Q115="MPR ISSUE","TX ISSUE",
Q115="BSS Hardware Issue","RAN ISSUE",
Q115="Sites strategiques, MLL, Pylone, etc.","ENVTECH",
Q115="AKTIVCO DEFAUT GE &amp; POWER Cabinet","POWER ISSUE",
Q115="AKTIVCO Coupure ENEO &amp; Baisse de tension","POWER ISSUE",
Q115="Coupure ENEO &amp; Baisse de tension","POWER ISSUE",
Q115="Defaut GE &amp; POWER Cabinet","POWER ISSUE",
Q115="Sharing","POWER ISSUE",
Q115="SIte strategiques &amp; DataCenter","POWER ISSUE",
Q115="Exclu","Exclu",
Q115="SAT","TX ISSUE",
Q115="SPARE-ISSUE","SPARE-ISSUE",
Q115="Fiber CAmtel","TX ISSUE",
Q115="Fiber AOF","TX ISSUE",
Q115="Projet OCM (HUAWEI)","TRAVAUX-HUAWEI",
Q115="Projet OCM (NOKIA)","TRAVAUX -NOKIA",
Q115="ACCESS-ISSUE","ACCESS-ISSUE",
Q115="Projet OCM (ZTE, NOKIA, autres projets)","TRAVAUX OCM",
Q115="No root CAuse","No root cause",
Q115="ODU HS","TX ISSUE",
Q115="IP &amp; VLAN","TX ISSUE",
Q115="Warehouse HUAWEI","SPARE-ISSUE",
Q115="SPARE-HS","SPARE-ISSUE",
Q115="Power Telco","RAN ISSUE"
),"")</f>
        <v>No root cause</v>
      </c>
      <c r="Q115" s="48" t="s">
        <v>5576</v>
      </c>
      <c r="R115" s="23" t="str" cm="1">
        <f t="array" ref="R115">IFERROR(_xlfn.IFS(
Q115="MPR ISSUE","ACTIVE",
Q115="BSS Hardware Issue","ACTIVE",
Q115="Sites strategiques, MLL, Pylone, etc.","PASSIVE",
Q115="AKTIVCO DEFAUT GE &amp; POWER Cabinet","PASSIVE",
Q115="AKTIVCO Coupure ENEO &amp; Baisse de tension","PASSIVE",
Q115="Coupure ENEO &amp; Baisse de tension","PASSIVE",
Q115="Defaut GE &amp; POWER Cabinet","PASSIVE",
Q115="Sharing","PASSIVE",
Q115="SIte strategiques &amp; DataCenter","PASSIVE",
Q115="Exclu","Exclu",
Q115="SAT","ACTIVE",
Q115="SPARE-ISSUE","SPARE-ISSUE",
Q115="Fiber CAmtel","ACTIVE",
Q115="Fiber AOF","ACTIVE",
Q115="Projet OCM (HUAWEI)","PLANNED WORKS",
Q115="Projet OCM (NOKIA)","PLANNED WORKS",
Q115="ACCESS-ISSUE","ACCESS-ISSUE",
Q115="Projet OCM (ZTE, NOKIA, autres projets)","PLANNED WORKS",
Q115="No root CAuse","No root cause",
Q115="ODU HS","ACTIVE",
Q115="IP &amp; VLAN","ACTIVE",
Q115="Warehouse HUAWEI","SPARE-ISSUE",
Q115="SPARE-HS","SPARE-ISSUE",
Q115="Power Telco","ACTIVE"
),"")</f>
        <v>No root cause</v>
      </c>
      <c r="S115" s="56" t="s">
        <v>5864</v>
      </c>
      <c r="T115" s="7"/>
      <c r="U115" s="7"/>
      <c r="V115" s="57" t="s">
        <v>17</v>
      </c>
      <c r="W115" s="57" t="s">
        <v>17</v>
      </c>
      <c r="X115" s="57" t="s">
        <v>17</v>
      </c>
      <c r="Y115" s="57" t="s">
        <v>17</v>
      </c>
      <c r="Z115" s="57" t="s">
        <v>17</v>
      </c>
      <c r="AA115" s="57" t="s">
        <v>17</v>
      </c>
      <c r="AB115" s="57"/>
      <c r="AC115" s="57" t="s">
        <v>17</v>
      </c>
      <c r="AD115" s="57" t="s">
        <v>17</v>
      </c>
      <c r="AE115" s="57" t="s">
        <v>17</v>
      </c>
      <c r="AF115" s="57" t="s">
        <v>17</v>
      </c>
      <c r="AG115" s="57" t="s">
        <v>17</v>
      </c>
      <c r="AH115" s="57" t="s">
        <v>17</v>
      </c>
      <c r="AI115" s="57" t="s">
        <v>17</v>
      </c>
      <c r="AJ115" s="57" t="s">
        <v>17</v>
      </c>
      <c r="AK115" s="57" t="s">
        <v>17</v>
      </c>
      <c r="AL115" s="57" t="s">
        <v>5864</v>
      </c>
      <c r="AM115" s="15"/>
      <c r="AN115" s="15"/>
      <c r="AO115" s="15"/>
      <c r="AP115" s="15"/>
    </row>
    <row r="116" spans="1:42" s="14" customFormat="1" x14ac:dyDescent="0.35">
      <c r="A116" s="1" t="s">
        <v>348</v>
      </c>
      <c r="B116" s="1" t="s">
        <v>349</v>
      </c>
      <c r="C116" s="3"/>
      <c r="D116" s="1" t="s">
        <v>23</v>
      </c>
      <c r="E116" s="1" t="s">
        <v>32</v>
      </c>
      <c r="F116" s="3" t="s">
        <v>33</v>
      </c>
      <c r="G116" s="1" t="s">
        <v>34</v>
      </c>
      <c r="H116" s="51" t="str">
        <f>_xlfn.XLOOKUP(B116,'[1]Nur des jours'!$B:$B,'[1]Nur des jours'!$H:$H,"")</f>
        <v>ZTE</v>
      </c>
      <c r="I116" s="52">
        <v>1.8640666402887187</v>
      </c>
      <c r="J116" s="52">
        <v>2.2296535151694425</v>
      </c>
      <c r="K116" s="52">
        <v>9.7228788684671876</v>
      </c>
      <c r="L116" s="53">
        <v>6.0850790307990383</v>
      </c>
      <c r="M116" s="54" t="s">
        <v>5374</v>
      </c>
      <c r="N116" s="55"/>
      <c r="O116" s="16" t="str" cm="1">
        <f t="array" ref="O116">IFERROR(_xlfn.IFS(
Q116="MPR ISSUE","PDH",
Q116="BSS Hardware Issue","BSS",
Q116="Sites strategiques, MLL, Pylone, etc.","ENVTECH",
Q116="AKTIVCO DEFAUT GE &amp; POWER Cabinet","AKTIVCO",
Q116="AKTIVCO Coupure ENEO &amp; Baisse de tension","AKTIVCO GRID ONLY",
Q116="Coupure ENEO &amp; Baisse de tension","IHS GRID ONLY",
Q116="Defaut GE &amp; POWER Cabinet","IHS",
Q116="Sharing","Partners",
Q116="SIte strategiques &amp; DataCenter","SST &amp; DC",
Q116="Exclu","Exclu",
Q116="SAT","SAT",
Q116="SPARE-ISSUE","SPARE-ISSUE",
Q116="Fiber CAmtel","TRANS_FO_CAMTEL",
Q116="Fiber AOF","Fiber AOF",
Q116="Projet OCM (HUAWEI)","TRAVAUX-HUAWEI",
Q116="Projet OCM (NOKIA)","TRAVAUX-NOKIA",
Q116="ACCESS-ISSUE","ACCESS-ISSUE",
Q116="Projet OCM (ZTE, NOKIA, autres projets)","TRAVAUX OCM",
Q116="No root CAuse","No root cause",
Q116="ODU HS","PDH",
Q116="IP &amp; VLAN","PDH",
Q116="Warehouse HUAWEI","SPARE-ISSUE",
Q116="SPARE-HS","SPARE-ISSUE",
Q116="Power Telco","BSS"
),"")</f>
        <v>No root cause</v>
      </c>
      <c r="P116" s="22" t="str" cm="1">
        <f t="array" ref="P116">IFERROR(_xlfn.IFS(
Q116="MPR ISSUE","TX ISSUE",
Q116="BSS Hardware Issue","RAN ISSUE",
Q116="Sites strategiques, MLL, Pylone, etc.","ENVTECH",
Q116="AKTIVCO DEFAUT GE &amp; POWER Cabinet","POWER ISSUE",
Q116="AKTIVCO Coupure ENEO &amp; Baisse de tension","POWER ISSUE",
Q116="Coupure ENEO &amp; Baisse de tension","POWER ISSUE",
Q116="Defaut GE &amp; POWER Cabinet","POWER ISSUE",
Q116="Sharing","POWER ISSUE",
Q116="SIte strategiques &amp; DataCenter","POWER ISSUE",
Q116="Exclu","Exclu",
Q116="SAT","TX ISSUE",
Q116="SPARE-ISSUE","SPARE-ISSUE",
Q116="Fiber CAmtel","TX ISSUE",
Q116="Fiber AOF","TX ISSUE",
Q116="Projet OCM (HUAWEI)","TRAVAUX-HUAWEI",
Q116="Projet OCM (NOKIA)","TRAVAUX -NOKIA",
Q116="ACCESS-ISSUE","ACCESS-ISSUE",
Q116="Projet OCM (ZTE, NOKIA, autres projets)","TRAVAUX OCM",
Q116="No root CAuse","No root cause",
Q116="ODU HS","TX ISSUE",
Q116="IP &amp; VLAN","TX ISSUE",
Q116="Warehouse HUAWEI","SPARE-ISSUE",
Q116="SPARE-HS","SPARE-ISSUE",
Q116="Power Telco","RAN ISSUE"
),"")</f>
        <v>No root cause</v>
      </c>
      <c r="Q116" s="48" t="s">
        <v>5576</v>
      </c>
      <c r="R116" s="23" t="str" cm="1">
        <f t="array" ref="R116">IFERROR(_xlfn.IFS(
Q116="MPR ISSUE","ACTIVE",
Q116="BSS Hardware Issue","ACTIVE",
Q116="Sites strategiques, MLL, Pylone, etc.","PASSIVE",
Q116="AKTIVCO DEFAUT GE &amp; POWER Cabinet","PASSIVE",
Q116="AKTIVCO Coupure ENEO &amp; Baisse de tension","PASSIVE",
Q116="Coupure ENEO &amp; Baisse de tension","PASSIVE",
Q116="Defaut GE &amp; POWER Cabinet","PASSIVE",
Q116="Sharing","PASSIVE",
Q116="SIte strategiques &amp; DataCenter","PASSIVE",
Q116="Exclu","Exclu",
Q116="SAT","ACTIVE",
Q116="SPARE-ISSUE","SPARE-ISSUE",
Q116="Fiber CAmtel","ACTIVE",
Q116="Fiber AOF","ACTIVE",
Q116="Projet OCM (HUAWEI)","PLANNED WORKS",
Q116="Projet OCM (NOKIA)","PLANNED WORKS",
Q116="ACCESS-ISSUE","ACCESS-ISSUE",
Q116="Projet OCM (ZTE, NOKIA, autres projets)","PLANNED WORKS",
Q116="No root CAuse","No root cause",
Q116="ODU HS","ACTIVE",
Q116="IP &amp; VLAN","ACTIVE",
Q116="Warehouse HUAWEI","SPARE-ISSUE",
Q116="SPARE-HS","SPARE-ISSUE",
Q116="Power Telco","ACTIVE"
),"")</f>
        <v>No root cause</v>
      </c>
      <c r="S116" s="56" t="s">
        <v>17</v>
      </c>
      <c r="T116" s="7"/>
      <c r="U116" s="7"/>
      <c r="V116" s="57" t="s">
        <v>17</v>
      </c>
      <c r="W116" s="57" t="s">
        <v>17</v>
      </c>
      <c r="X116" s="57" t="s">
        <v>17</v>
      </c>
      <c r="Y116" s="57" t="s">
        <v>17</v>
      </c>
      <c r="Z116" s="57" t="s">
        <v>17</v>
      </c>
      <c r="AA116" s="57" t="s">
        <v>17</v>
      </c>
      <c r="AB116" s="57"/>
      <c r="AC116" s="57" t="s">
        <v>17</v>
      </c>
      <c r="AD116" s="57" t="s">
        <v>17</v>
      </c>
      <c r="AE116" s="57" t="s">
        <v>17</v>
      </c>
      <c r="AF116" s="57" t="s">
        <v>17</v>
      </c>
      <c r="AG116" s="57" t="s">
        <v>17</v>
      </c>
      <c r="AH116" s="57" t="s">
        <v>17</v>
      </c>
      <c r="AI116" s="57" t="s">
        <v>17</v>
      </c>
      <c r="AJ116" s="57" t="s">
        <v>17</v>
      </c>
      <c r="AK116" s="57" t="s">
        <v>17</v>
      </c>
      <c r="AL116" s="57" t="s">
        <v>17</v>
      </c>
      <c r="AM116" s="15"/>
      <c r="AN116" s="15"/>
      <c r="AO116" s="15"/>
      <c r="AP116" s="15"/>
    </row>
    <row r="117" spans="1:42" s="14" customFormat="1" x14ac:dyDescent="0.35">
      <c r="A117" s="1" t="s">
        <v>521</v>
      </c>
      <c r="B117" s="1" t="s">
        <v>522</v>
      </c>
      <c r="C117" s="3"/>
      <c r="D117" s="1" t="s">
        <v>20</v>
      </c>
      <c r="E117" s="1"/>
      <c r="F117" s="3" t="s">
        <v>14</v>
      </c>
      <c r="G117" s="1" t="s">
        <v>15</v>
      </c>
      <c r="H117" s="59" t="str">
        <f>_xlfn.XLOOKUP(B117,'[1]Nur des jours'!$B:$B,'[1]Nur des jours'!$H:$H,"")</f>
        <v>Huawei</v>
      </c>
      <c r="I117" s="52">
        <v>0</v>
      </c>
      <c r="J117" s="52">
        <v>5.579047961483929</v>
      </c>
      <c r="K117" s="52">
        <v>8.0757228033541484</v>
      </c>
      <c r="L117" s="53">
        <v>6.0843477925880256</v>
      </c>
      <c r="M117" s="54" t="s">
        <v>5374</v>
      </c>
      <c r="N117" s="55"/>
      <c r="O117" s="16" t="str" cm="1">
        <f t="array" ref="O117">IFERROR(_xlfn.IFS(
Q117="MPR ISSUE","PDH",
Q117="BSS Hardware Issue","BSS",
Q117="Sites strategiques, MLL, Pylone, etc.","ENVTECH",
Q117="AKTIVCO DEFAUT GE &amp; POWER Cabinet","AKTIVCO",
Q117="AKTIVCO Coupure ENEO &amp; Baisse de tension","AKTIVCO GRID ONLY",
Q117="Coupure ENEO &amp; Baisse de tension","IHS GRID ONLY",
Q117="Defaut GE &amp; POWER Cabinet","IHS",
Q117="Sharing","Partners",
Q117="SIte strategiques &amp; DataCenter","SST &amp; DC",
Q117="Exclu","Exclu",
Q117="SAT","SAT",
Q117="SPARE-ISSUE","SPARE-ISSUE",
Q117="Fiber CAmtel","TRANS_FO_CAMTEL",
Q117="Fiber AOF","Fiber AOF",
Q117="Projet OCM (HUAWEI)","TRAVAUX-HUAWEI",
Q117="Projet OCM (NOKIA)","TRAVAUX-NOKIA",
Q117="ACCESS-ISSUE","ACCESS-ISSUE",
Q117="Projet OCM (ZTE, NOKIA, autres projets)","TRAVAUX OCM",
Q117="No root CAuse","No root cause",
Q117="ODU HS","PDH",
Q117="IP &amp; VLAN","PDH",
Q117="Warehouse HUAWEI","SPARE-ISSUE",
Q117="SPARE-HS","SPARE-ISSUE",
Q117="Power Telco","BSS"
),"")</f>
        <v>Partners</v>
      </c>
      <c r="P117" s="22" t="str" cm="1">
        <f t="array" ref="P117">IFERROR(_xlfn.IFS(
Q117="MPR ISSUE","TX ISSUE",
Q117="BSS Hardware Issue","RAN ISSUE",
Q117="Sites strategiques, MLL, Pylone, etc.","ENVTECH",
Q117="AKTIVCO DEFAUT GE &amp; POWER Cabinet","POWER ISSUE",
Q117="AKTIVCO Coupure ENEO &amp; Baisse de tension","POWER ISSUE",
Q117="Coupure ENEO &amp; Baisse de tension","POWER ISSUE",
Q117="Defaut GE &amp; POWER Cabinet","POWER ISSUE",
Q117="Sharing","POWER ISSUE",
Q117="SIte strategiques &amp; DataCenter","POWER ISSUE",
Q117="Exclu","Exclu",
Q117="SAT","TX ISSUE",
Q117="SPARE-ISSUE","SPARE-ISSUE",
Q117="Fiber CAmtel","TX ISSUE",
Q117="Fiber AOF","TX ISSUE",
Q117="Projet OCM (HUAWEI)","TRAVAUX-HUAWEI",
Q117="Projet OCM (NOKIA)","TRAVAUX -NOKIA",
Q117="ACCESS-ISSUE","ACCESS-ISSUE",
Q117="Projet OCM (ZTE, NOKIA, autres projets)","TRAVAUX OCM",
Q117="No root CAuse","No root cause",
Q117="ODU HS","TX ISSUE",
Q117="IP &amp; VLAN","TX ISSUE",
Q117="Warehouse HUAWEI","SPARE-ISSUE",
Q117="SPARE-HS","SPARE-ISSUE",
Q117="Power Telco","RAN ISSUE"
),"")</f>
        <v>POWER ISSUE</v>
      </c>
      <c r="Q117" s="48" t="s">
        <v>5339</v>
      </c>
      <c r="R117" s="23" t="str" cm="1">
        <f t="array" ref="R117">IFERROR(_xlfn.IFS(
Q117="MPR ISSUE","ACTIVE",
Q117="BSS Hardware Issue","ACTIVE",
Q117="Sites strategiques, MLL, Pylone, etc.","PASSIVE",
Q117="AKTIVCO DEFAUT GE &amp; POWER Cabinet","PASSIVE",
Q117="AKTIVCO Coupure ENEO &amp; Baisse de tension","PASSIVE",
Q117="Coupure ENEO &amp; Baisse de tension","PASSIVE",
Q117="Defaut GE &amp; POWER Cabinet","PASSIVE",
Q117="Sharing","PASSIVE",
Q117="SIte strategiques &amp; DataCenter","PASSIVE",
Q117="Exclu","Exclu",
Q117="SAT","ACTIVE",
Q117="SPARE-ISSUE","SPARE-ISSUE",
Q117="Fiber CAmtel","ACTIVE",
Q117="Fiber AOF","ACTIVE",
Q117="Projet OCM (HUAWEI)","PLANNED WORKS",
Q117="Projet OCM (NOKIA)","PLANNED WORKS",
Q117="ACCESS-ISSUE","ACCESS-ISSUE",
Q117="Projet OCM (ZTE, NOKIA, autres projets)","PLANNED WORKS",
Q117="No root CAuse","No root cause",
Q117="ODU HS","ACTIVE",
Q117="IP &amp; VLAN","ACTIVE",
Q117="Warehouse HUAWEI","SPARE-ISSUE",
Q117="SPARE-HS","SPARE-ISSUE",
Q117="Power Telco","ACTIVE"
),"")</f>
        <v>PASSIVE</v>
      </c>
      <c r="S117" s="56" t="s">
        <v>5931</v>
      </c>
      <c r="T117" s="7" t="s">
        <v>17</v>
      </c>
      <c r="U117" s="7" t="s">
        <v>17</v>
      </c>
      <c r="V117" s="57"/>
      <c r="W117" s="57"/>
      <c r="X117" s="57"/>
      <c r="Y117" s="57"/>
      <c r="Z117" s="57"/>
      <c r="AA117" s="57"/>
      <c r="AB117" s="57"/>
      <c r="AC117" s="57" t="s">
        <v>17</v>
      </c>
      <c r="AD117" s="57" t="s">
        <v>17</v>
      </c>
      <c r="AE117" s="57" t="s">
        <v>17</v>
      </c>
      <c r="AF117" s="57" t="s">
        <v>17</v>
      </c>
      <c r="AG117" s="57" t="s">
        <v>17</v>
      </c>
      <c r="AH117" s="57" t="s">
        <v>17</v>
      </c>
      <c r="AI117" s="57" t="s">
        <v>5520</v>
      </c>
      <c r="AJ117" s="57" t="s">
        <v>17</v>
      </c>
      <c r="AK117" s="57" t="s">
        <v>17</v>
      </c>
      <c r="AL117" s="57" t="s">
        <v>5642</v>
      </c>
      <c r="AM117" s="15"/>
      <c r="AN117" s="15"/>
      <c r="AO117" s="15"/>
      <c r="AP117" s="15"/>
    </row>
    <row r="118" spans="1:42" s="14" customFormat="1" x14ac:dyDescent="0.35">
      <c r="A118" s="1" t="s">
        <v>4820</v>
      </c>
      <c r="B118" s="1" t="s">
        <v>4821</v>
      </c>
      <c r="C118" s="3"/>
      <c r="D118" s="1" t="s">
        <v>23</v>
      </c>
      <c r="E118" s="1" t="s">
        <v>32</v>
      </c>
      <c r="F118" s="3" t="s">
        <v>39</v>
      </c>
      <c r="G118" s="1" t="s">
        <v>40</v>
      </c>
      <c r="H118" s="51" t="str">
        <f>_xlfn.XLOOKUP(B118,'[1]Nur des jours'!$B:$B,'[1]Nur des jours'!$H:$H,"")</f>
        <v>ZTE</v>
      </c>
      <c r="I118" s="52">
        <v>4.8489462809091606</v>
      </c>
      <c r="J118" s="52">
        <v>4.3229851994655073</v>
      </c>
      <c r="K118" s="52">
        <v>7.3802591892169938</v>
      </c>
      <c r="L118" s="53">
        <v>5.992425798940169</v>
      </c>
      <c r="M118" s="54" t="s">
        <v>5374</v>
      </c>
      <c r="N118" s="55"/>
      <c r="O118" s="16" t="str" cm="1">
        <f t="array" ref="O118">IFERROR(_xlfn.IFS(
Q118="MPR ISSUE","PDH",
Q118="BSS Hardware Issue","BSS",
Q118="Sites strategiques, MLL, Pylone, etc.","ENVTECH",
Q118="AKTIVCO DEFAUT GE &amp; POWER Cabinet","AKTIVCO",
Q118="AKTIVCO Coupure ENEO &amp; Baisse de tension","AKTIVCO GRID ONLY",
Q118="Coupure ENEO &amp; Baisse de tension","IHS GRID ONLY",
Q118="Defaut GE &amp; POWER Cabinet","IHS",
Q118="Sharing","Partners",
Q118="SIte strategiques &amp; DataCenter","SST &amp; DC",
Q118="Exclu","Exclu",
Q118="SAT","SAT",
Q118="SPARE-ISSUE","SPARE-ISSUE",
Q118="Fiber CAmtel","TRANS_FO_CAMTEL",
Q118="Fiber AOF","Fiber AOF",
Q118="Projet OCM (HUAWEI)","TRAVAUX-HUAWEI",
Q118="Projet OCM (NOKIA)","TRAVAUX-NOKIA",
Q118="ACCESS-ISSUE","ACCESS-ISSUE",
Q118="Projet OCM (ZTE, NOKIA, autres projets)","TRAVAUX OCM",
Q118="No root CAuse","No root cause",
Q118="ODU HS","PDH",
Q118="IP &amp; VLAN","PDH",
Q118="Warehouse HUAWEI","SPARE-ISSUE",
Q118="SPARE-HS","SPARE-ISSUE",
Q118="Power Telco","BSS"
),"")</f>
        <v>AKTIVCO GRID ONLY</v>
      </c>
      <c r="P118" s="22" t="str" cm="1">
        <f t="array" ref="P118">IFERROR(_xlfn.IFS(
Q118="MPR ISSUE","TX ISSUE",
Q118="BSS Hardware Issue","RAN ISSUE",
Q118="Sites strategiques, MLL, Pylone, etc.","ENVTECH",
Q118="AKTIVCO DEFAUT GE &amp; POWER Cabinet","POWER ISSUE",
Q118="AKTIVCO Coupure ENEO &amp; Baisse de tension","POWER ISSUE",
Q118="Coupure ENEO &amp; Baisse de tension","POWER ISSUE",
Q118="Defaut GE &amp; POWER Cabinet","POWER ISSUE",
Q118="Sharing","POWER ISSUE",
Q118="SIte strategiques &amp; DataCenter","POWER ISSUE",
Q118="Exclu","Exclu",
Q118="SAT","TX ISSUE",
Q118="SPARE-ISSUE","SPARE-ISSUE",
Q118="Fiber CAmtel","TX ISSUE",
Q118="Fiber AOF","TX ISSUE",
Q118="Projet OCM (HUAWEI)","TRAVAUX-HUAWEI",
Q118="Projet OCM (NOKIA)","TRAVAUX -NOKIA",
Q118="ACCESS-ISSUE","ACCESS-ISSUE",
Q118="Projet OCM (ZTE, NOKIA, autres projets)","TRAVAUX OCM",
Q118="No root CAuse","No root cause",
Q118="ODU HS","TX ISSUE",
Q118="IP &amp; VLAN","TX ISSUE",
Q118="Warehouse HUAWEI","SPARE-ISSUE",
Q118="SPARE-HS","SPARE-ISSUE",
Q118="Power Telco","RAN ISSUE"
),"")</f>
        <v>POWER ISSUE</v>
      </c>
      <c r="Q118" s="48" t="s">
        <v>5335</v>
      </c>
      <c r="R118" s="23" t="str" cm="1">
        <f t="array" ref="R118">IFERROR(_xlfn.IFS(
Q118="MPR ISSUE","ACTIVE",
Q118="BSS Hardware Issue","ACTIVE",
Q118="Sites strategiques, MLL, Pylone, etc.","PASSIVE",
Q118="AKTIVCO DEFAUT GE &amp; POWER Cabinet","PASSIVE",
Q118="AKTIVCO Coupure ENEO &amp; Baisse de tension","PASSIVE",
Q118="Coupure ENEO &amp; Baisse de tension","PASSIVE",
Q118="Defaut GE &amp; POWER Cabinet","PASSIVE",
Q118="Sharing","PASSIVE",
Q118="SIte strategiques &amp; DataCenter","PASSIVE",
Q118="Exclu","Exclu",
Q118="SAT","ACTIVE",
Q118="SPARE-ISSUE","SPARE-ISSUE",
Q118="Fiber CAmtel","ACTIVE",
Q118="Fiber AOF","ACTIVE",
Q118="Projet OCM (HUAWEI)","PLANNED WORKS",
Q118="Projet OCM (NOKIA)","PLANNED WORKS",
Q118="ACCESS-ISSUE","ACCESS-ISSUE",
Q118="Projet OCM (ZTE, NOKIA, autres projets)","PLANNED WORKS",
Q118="No root CAuse","No root cause",
Q118="ODU HS","ACTIVE",
Q118="IP &amp; VLAN","ACTIVE",
Q118="Warehouse HUAWEI","SPARE-ISSUE",
Q118="SPARE-HS","SPARE-ISSUE",
Q118="Power Telco","ACTIVE"
),"")</f>
        <v>PASSIVE</v>
      </c>
      <c r="S118" s="56" t="s">
        <v>5716</v>
      </c>
      <c r="T118" s="7"/>
      <c r="U118" s="7"/>
      <c r="V118" s="57" t="s">
        <v>17</v>
      </c>
      <c r="W118" s="57" t="s">
        <v>17</v>
      </c>
      <c r="X118" s="57" t="s">
        <v>17</v>
      </c>
      <c r="Y118" s="57" t="s">
        <v>17</v>
      </c>
      <c r="Z118" s="57" t="s">
        <v>17</v>
      </c>
      <c r="AA118" s="57" t="s">
        <v>17</v>
      </c>
      <c r="AB118" s="57"/>
      <c r="AC118" s="57" t="s">
        <v>17</v>
      </c>
      <c r="AD118" s="57" t="s">
        <v>17</v>
      </c>
      <c r="AE118" s="57" t="s">
        <v>17</v>
      </c>
      <c r="AF118" s="57" t="s">
        <v>17</v>
      </c>
      <c r="AG118" s="57" t="s">
        <v>17</v>
      </c>
      <c r="AH118" s="57" t="s">
        <v>17</v>
      </c>
      <c r="AI118" s="57" t="s">
        <v>17</v>
      </c>
      <c r="AJ118" s="57" t="s">
        <v>17</v>
      </c>
      <c r="AK118" s="57" t="s">
        <v>17</v>
      </c>
      <c r="AL118" s="57" t="s">
        <v>5716</v>
      </c>
      <c r="AM118" s="15"/>
      <c r="AN118" s="15"/>
      <c r="AO118" s="15"/>
      <c r="AP118" s="15"/>
    </row>
    <row r="119" spans="1:42" s="14" customFormat="1" x14ac:dyDescent="0.35">
      <c r="A119" s="1" t="s">
        <v>3011</v>
      </c>
      <c r="B119" s="1" t="s">
        <v>3012</v>
      </c>
      <c r="C119" s="3"/>
      <c r="D119" s="1" t="s">
        <v>12</v>
      </c>
      <c r="E119" s="1" t="s">
        <v>13</v>
      </c>
      <c r="F119" s="3" t="s">
        <v>25</v>
      </c>
      <c r="G119" s="1" t="s">
        <v>26</v>
      </c>
      <c r="H119" s="59" t="str">
        <f>_xlfn.XLOOKUP(B119,'[1]Nur des jours'!$B:$B,'[1]Nur des jours'!$H:$H,"")</f>
        <v>Huawei</v>
      </c>
      <c r="I119" s="52">
        <v>9.8055525580614606</v>
      </c>
      <c r="J119" s="52">
        <v>12.323047250867869</v>
      </c>
      <c r="K119" s="52">
        <v>0.85757315586374161</v>
      </c>
      <c r="L119" s="53">
        <v>5.9844356838539747</v>
      </c>
      <c r="M119" s="54" t="s">
        <v>5374</v>
      </c>
      <c r="N119" s="55"/>
      <c r="O119" s="16" t="str" cm="1">
        <f t="array" ref="O119">IFERROR(_xlfn.IFS(
Q119="MPR ISSUE","PDH",
Q119="BSS Hardware Issue","BSS",
Q119="Sites strategiques, MLL, Pylone, etc.","ENVTECH",
Q119="AKTIVCO DEFAUT GE &amp; POWER Cabinet","AKTIVCO",
Q119="AKTIVCO Coupure ENEO &amp; Baisse de tension","AKTIVCO GRID ONLY",
Q119="Coupure ENEO &amp; Baisse de tension","IHS GRID ONLY",
Q119="Defaut GE &amp; POWER Cabinet","IHS",
Q119="Sharing","Partners",
Q119="SIte strategiques &amp; DataCenter","SST &amp; DC",
Q119="Exclu","Exclu",
Q119="SAT","SAT",
Q119="SPARE-ISSUE","SPARE-ISSUE",
Q119="Fiber CAmtel","TRANS_FO_CAMTEL",
Q119="Fiber AOF","Fiber AOF",
Q119="Projet OCM (HUAWEI)","TRAVAUX-HUAWEI",
Q119="Projet OCM (NOKIA)","TRAVAUX-NOKIA",
Q119="ACCESS-ISSUE","ACCESS-ISSUE",
Q119="Projet OCM (ZTE, NOKIA, autres projets)","TRAVAUX OCM",
Q119="No root CAuse","No root cause",
Q119="ODU HS","PDH",
Q119="IP &amp; VLAN","PDH",
Q119="Warehouse HUAWEI","SPARE-ISSUE",
Q119="SPARE-HS","SPARE-ISSUE",
Q119="Power Telco","BSS"
),"")</f>
        <v>No root cause</v>
      </c>
      <c r="P119" s="22" t="str" cm="1">
        <f t="array" ref="P119">IFERROR(_xlfn.IFS(
Q119="MPR ISSUE","TX ISSUE",
Q119="BSS Hardware Issue","RAN ISSUE",
Q119="Sites strategiques, MLL, Pylone, etc.","ENVTECH",
Q119="AKTIVCO DEFAUT GE &amp; POWER Cabinet","POWER ISSUE",
Q119="AKTIVCO Coupure ENEO &amp; Baisse de tension","POWER ISSUE",
Q119="Coupure ENEO &amp; Baisse de tension","POWER ISSUE",
Q119="Defaut GE &amp; POWER Cabinet","POWER ISSUE",
Q119="Sharing","POWER ISSUE",
Q119="SIte strategiques &amp; DataCenter","POWER ISSUE",
Q119="Exclu","Exclu",
Q119="SAT","TX ISSUE",
Q119="SPARE-ISSUE","SPARE-ISSUE",
Q119="Fiber CAmtel","TX ISSUE",
Q119="Fiber AOF","TX ISSUE",
Q119="Projet OCM (HUAWEI)","TRAVAUX-HUAWEI",
Q119="Projet OCM (NOKIA)","TRAVAUX -NOKIA",
Q119="ACCESS-ISSUE","ACCESS-ISSUE",
Q119="Projet OCM (ZTE, NOKIA, autres projets)","TRAVAUX OCM",
Q119="No root CAuse","No root cause",
Q119="ODU HS","TX ISSUE",
Q119="IP &amp; VLAN","TX ISSUE",
Q119="Warehouse HUAWEI","SPARE-ISSUE",
Q119="SPARE-HS","SPARE-ISSUE",
Q119="Power Telco","RAN ISSUE"
),"")</f>
        <v>No root cause</v>
      </c>
      <c r="Q119" s="48" t="s">
        <v>5576</v>
      </c>
      <c r="R119" s="23" t="str" cm="1">
        <f t="array" ref="R119">IFERROR(_xlfn.IFS(
Q119="MPR ISSUE","ACTIVE",
Q119="BSS Hardware Issue","ACTIVE",
Q119="Sites strategiques, MLL, Pylone, etc.","PASSIVE",
Q119="AKTIVCO DEFAUT GE &amp; POWER Cabinet","PASSIVE",
Q119="AKTIVCO Coupure ENEO &amp; Baisse de tension","PASSIVE",
Q119="Coupure ENEO &amp; Baisse de tension","PASSIVE",
Q119="Defaut GE &amp; POWER Cabinet","PASSIVE",
Q119="Sharing","PASSIVE",
Q119="SIte strategiques &amp; DataCenter","PASSIVE",
Q119="Exclu","Exclu",
Q119="SAT","ACTIVE",
Q119="SPARE-ISSUE","SPARE-ISSUE",
Q119="Fiber CAmtel","ACTIVE",
Q119="Fiber AOF","ACTIVE",
Q119="Projet OCM (HUAWEI)","PLANNED WORKS",
Q119="Projet OCM (NOKIA)","PLANNED WORKS",
Q119="ACCESS-ISSUE","ACCESS-ISSUE",
Q119="Projet OCM (ZTE, NOKIA, autres projets)","PLANNED WORKS",
Q119="No root CAuse","No root cause",
Q119="ODU HS","ACTIVE",
Q119="IP &amp; VLAN","ACTIVE",
Q119="Warehouse HUAWEI","SPARE-ISSUE",
Q119="SPARE-HS","SPARE-ISSUE",
Q119="Power Telco","ACTIVE"
),"")</f>
        <v>No root cause</v>
      </c>
      <c r="S119" s="56" t="s">
        <v>5520</v>
      </c>
      <c r="T119" s="7" t="s">
        <v>5520</v>
      </c>
      <c r="U119" s="7"/>
      <c r="V119" s="57" t="s">
        <v>17</v>
      </c>
      <c r="W119" s="57" t="s">
        <v>17</v>
      </c>
      <c r="X119" s="57" t="s">
        <v>17</v>
      </c>
      <c r="Y119" s="57" t="s">
        <v>17</v>
      </c>
      <c r="Z119" s="57" t="s">
        <v>17</v>
      </c>
      <c r="AA119" s="57" t="s">
        <v>17</v>
      </c>
      <c r="AB119" s="57"/>
      <c r="AC119" s="57" t="s">
        <v>17</v>
      </c>
      <c r="AD119" s="57" t="s">
        <v>17</v>
      </c>
      <c r="AE119" s="57" t="s">
        <v>17</v>
      </c>
      <c r="AF119" s="57" t="s">
        <v>17</v>
      </c>
      <c r="AG119" s="57" t="s">
        <v>17</v>
      </c>
      <c r="AH119" s="57" t="s">
        <v>17</v>
      </c>
      <c r="AI119" s="57" t="s">
        <v>5520</v>
      </c>
      <c r="AJ119" s="57" t="s">
        <v>17</v>
      </c>
      <c r="AK119" s="57" t="s">
        <v>17</v>
      </c>
      <c r="AL119" s="57" t="s">
        <v>17</v>
      </c>
      <c r="AM119" s="15"/>
      <c r="AN119" s="15"/>
      <c r="AO119" s="15"/>
      <c r="AP119" s="15"/>
    </row>
    <row r="120" spans="1:42" s="14" customFormat="1" ht="23" customHeight="1" x14ac:dyDescent="0.35">
      <c r="A120" s="3" t="s">
        <v>342</v>
      </c>
      <c r="B120" s="3" t="s">
        <v>343</v>
      </c>
      <c r="C120" s="3"/>
      <c r="D120" s="3" t="s">
        <v>115</v>
      </c>
      <c r="E120" s="3" t="s">
        <v>13</v>
      </c>
      <c r="F120" s="3" t="s">
        <v>33</v>
      </c>
      <c r="G120" s="3" t="s">
        <v>34</v>
      </c>
      <c r="H120" s="51" t="str">
        <f>_xlfn.XLOOKUP(B120,'[1]Nur des jours'!$B:$B,'[1]Nur des jours'!$H:$H,"")</f>
        <v>ZTE</v>
      </c>
      <c r="I120" s="52">
        <v>4.0897060057791688</v>
      </c>
      <c r="J120" s="52">
        <v>3.5866560584269198</v>
      </c>
      <c r="K120" s="52">
        <v>7.7566337686897935</v>
      </c>
      <c r="L120" s="53">
        <v>5.833087209252553</v>
      </c>
      <c r="M120" s="54" t="s">
        <v>5374</v>
      </c>
      <c r="N120" s="55"/>
      <c r="O120" s="16" t="str" cm="1">
        <f t="array" ref="O120">IFERROR(_xlfn.IFS(
Q120="MPR ISSUE","PDH",
Q120="BSS Hardware Issue","BSS",
Q120="Sites strategiques, MLL, Pylone, etc.","ENVTECH",
Q120="AKTIVCO DEFAUT GE &amp; POWER Cabinet","AKTIVCO",
Q120="AKTIVCO Coupure ENEO &amp; Baisse de tension","AKTIVCO GRID ONLY",
Q120="Coupure ENEO &amp; Baisse de tension","IHS GRID ONLY",
Q120="Defaut GE &amp; POWER Cabinet","IHS",
Q120="Sharing","Partners",
Q120="SIte strategiques &amp; DataCenter","SST &amp; DC",
Q120="Exclu","Exclu",
Q120="SAT","SAT",
Q120="SPARE-ISSUE","SPARE-ISSUE",
Q120="Fiber CAmtel","TRANS_FO_CAMTEL",
Q120="Fiber AOF","Fiber AOF",
Q120="Projet OCM (HUAWEI)","TRAVAUX-HUAWEI",
Q120="Projet OCM (NOKIA)","TRAVAUX-NOKIA",
Q120="ACCESS-ISSUE","ACCESS-ISSUE",
Q120="Projet OCM (ZTE, NOKIA, autres projets)","TRAVAUX OCM",
Q120="No root CAuse","No root cause",
Q120="ODU HS","PDH",
Q120="IP &amp; VLAN","PDH",
Q120="Warehouse HUAWEI","SPARE-ISSUE",
Q120="SPARE-HS","SPARE-ISSUE",
Q120="Power Telco","BSS"
),"")</f>
        <v>IHS</v>
      </c>
      <c r="P120" s="22" t="str" cm="1">
        <f t="array" ref="P120">IFERROR(_xlfn.IFS(
Q120="MPR ISSUE","TX ISSUE",
Q120="BSS Hardware Issue","RAN ISSUE",
Q120="Sites strategiques, MLL, Pylone, etc.","ENVTECH",
Q120="AKTIVCO DEFAUT GE &amp; POWER Cabinet","POWER ISSUE",
Q120="AKTIVCO Coupure ENEO &amp; Baisse de tension","POWER ISSUE",
Q120="Coupure ENEO &amp; Baisse de tension","POWER ISSUE",
Q120="Defaut GE &amp; POWER Cabinet","POWER ISSUE",
Q120="Sharing","POWER ISSUE",
Q120="SIte strategiques &amp; DataCenter","POWER ISSUE",
Q120="Exclu","Exclu",
Q120="SAT","TX ISSUE",
Q120="SPARE-ISSUE","SPARE-ISSUE",
Q120="Fiber CAmtel","TX ISSUE",
Q120="Fiber AOF","TX ISSUE",
Q120="Projet OCM (HUAWEI)","TRAVAUX-HUAWEI",
Q120="Projet OCM (NOKIA)","TRAVAUX -NOKIA",
Q120="ACCESS-ISSUE","ACCESS-ISSUE",
Q120="Projet OCM (ZTE, NOKIA, autres projets)","TRAVAUX OCM",
Q120="No root CAuse","No root cause",
Q120="ODU HS","TX ISSUE",
Q120="IP &amp; VLAN","TX ISSUE",
Q120="Warehouse HUAWEI","SPARE-ISSUE",
Q120="SPARE-HS","SPARE-ISSUE",
Q120="Power Telco","RAN ISSUE"
),"")</f>
        <v>POWER ISSUE</v>
      </c>
      <c r="Q120" s="48" t="s">
        <v>5338</v>
      </c>
      <c r="R120" s="23" t="str" cm="1">
        <f t="array" ref="R120">IFERROR(_xlfn.IFS(
Q120="MPR ISSUE","ACTIVE",
Q120="BSS Hardware Issue","ACTIVE",
Q120="Sites strategiques, MLL, Pylone, etc.","PASSIVE",
Q120="AKTIVCO DEFAUT GE &amp; POWER Cabinet","PASSIVE",
Q120="AKTIVCO Coupure ENEO &amp; Baisse de tension","PASSIVE",
Q120="Coupure ENEO &amp; Baisse de tension","PASSIVE",
Q120="Defaut GE &amp; POWER Cabinet","PASSIVE",
Q120="Sharing","PASSIVE",
Q120="SIte strategiques &amp; DataCenter","PASSIVE",
Q120="Exclu","Exclu",
Q120="SAT","ACTIVE",
Q120="SPARE-ISSUE","SPARE-ISSUE",
Q120="Fiber CAmtel","ACTIVE",
Q120="Fiber AOF","ACTIVE",
Q120="Projet OCM (HUAWEI)","PLANNED WORKS",
Q120="Projet OCM (NOKIA)","PLANNED WORKS",
Q120="ACCESS-ISSUE","ACCESS-ISSUE",
Q120="Projet OCM (ZTE, NOKIA, autres projets)","PLANNED WORKS",
Q120="No root CAuse","No root cause",
Q120="ODU HS","ACTIVE",
Q120="IP &amp; VLAN","ACTIVE",
Q120="Warehouse HUAWEI","SPARE-ISSUE",
Q120="SPARE-HS","SPARE-ISSUE",
Q120="Power Telco","ACTIVE"
),"")</f>
        <v>PASSIVE</v>
      </c>
      <c r="S120" s="56" t="s">
        <v>5866</v>
      </c>
      <c r="T120" s="7"/>
      <c r="U120" s="7"/>
      <c r="V120" s="57" t="s">
        <v>17</v>
      </c>
      <c r="W120" s="57" t="s">
        <v>17</v>
      </c>
      <c r="X120" s="57" t="s">
        <v>17</v>
      </c>
      <c r="Y120" s="57" t="s">
        <v>17</v>
      </c>
      <c r="Z120" s="57" t="s">
        <v>17</v>
      </c>
      <c r="AA120" s="57" t="s">
        <v>17</v>
      </c>
      <c r="AB120" s="57"/>
      <c r="AC120" s="57" t="s">
        <v>17</v>
      </c>
      <c r="AD120" s="57" t="s">
        <v>17</v>
      </c>
      <c r="AE120" s="57" t="s">
        <v>17</v>
      </c>
      <c r="AF120" s="57" t="s">
        <v>17</v>
      </c>
      <c r="AG120" s="57" t="s">
        <v>17</v>
      </c>
      <c r="AH120" s="57" t="s">
        <v>17</v>
      </c>
      <c r="AI120" s="57" t="s">
        <v>17</v>
      </c>
      <c r="AJ120" s="57" t="s">
        <v>17</v>
      </c>
      <c r="AK120" s="57" t="s">
        <v>17</v>
      </c>
      <c r="AL120" s="57" t="s">
        <v>5866</v>
      </c>
      <c r="AM120" s="15"/>
      <c r="AN120" s="15"/>
      <c r="AO120" s="15"/>
      <c r="AP120" s="15"/>
    </row>
    <row r="121" spans="1:42" s="14" customFormat="1" x14ac:dyDescent="0.35">
      <c r="A121" s="1" t="s">
        <v>338</v>
      </c>
      <c r="B121" s="1" t="s">
        <v>339</v>
      </c>
      <c r="C121" s="3"/>
      <c r="D121" s="1" t="s">
        <v>12</v>
      </c>
      <c r="E121" s="1" t="s">
        <v>13</v>
      </c>
      <c r="F121" s="3" t="s">
        <v>14</v>
      </c>
      <c r="G121" s="1" t="s">
        <v>15</v>
      </c>
      <c r="H121" s="59" t="str">
        <f>_xlfn.XLOOKUP(B121,'[1]Nur des jours'!$B:$B,'[1]Nur des jours'!$H:$H,"")</f>
        <v>Huawei</v>
      </c>
      <c r="I121" s="52">
        <v>3.2722643869724908</v>
      </c>
      <c r="J121" s="52">
        <v>4.1836883013556099</v>
      </c>
      <c r="K121" s="52">
        <v>7.556219862673383</v>
      </c>
      <c r="L121" s="53">
        <v>5.8122736728561524</v>
      </c>
      <c r="M121" s="54" t="s">
        <v>5374</v>
      </c>
      <c r="N121" s="55"/>
      <c r="O121" s="16" t="str" cm="1">
        <f t="array" ref="O121">IFERROR(_xlfn.IFS(
Q121="MPR ISSUE","PDH",
Q121="BSS Hardware Issue","BSS",
Q121="Sites strategiques, MLL, Pylone, etc.","ENVTECH",
Q121="AKTIVCO DEFAUT GE &amp; POWER Cabinet","AKTIVCO",
Q121="AKTIVCO Coupure ENEO &amp; Baisse de tension","AKTIVCO GRID ONLY",
Q121="Coupure ENEO &amp; Baisse de tension","IHS GRID ONLY",
Q121="Defaut GE &amp; POWER Cabinet","IHS",
Q121="Sharing","Partners",
Q121="SIte strategiques &amp; DataCenter","SST &amp; DC",
Q121="Exclu","Exclu",
Q121="SAT","SAT",
Q121="SPARE-ISSUE","SPARE-ISSUE",
Q121="Fiber CAmtel","TRANS_FO_CAMTEL",
Q121="Fiber AOF","Fiber AOF",
Q121="Projet OCM (HUAWEI)","TRAVAUX-HUAWEI",
Q121="Projet OCM (NOKIA)","TRAVAUX-NOKIA",
Q121="ACCESS-ISSUE","ACCESS-ISSUE",
Q121="Projet OCM (ZTE, NOKIA, autres projets)","TRAVAUX OCM",
Q121="No root CAuse","No root cause",
Q121="ODU HS","PDH",
Q121="IP &amp; VLAN","PDH",
Q121="Warehouse HUAWEI","SPARE-ISSUE",
Q121="SPARE-HS","SPARE-ISSUE",
Q121="Power Telco","BSS"
),"")</f>
        <v>Partners</v>
      </c>
      <c r="P121" s="22" t="str" cm="1">
        <f t="array" ref="P121">IFERROR(_xlfn.IFS(
Q121="MPR ISSUE","TX ISSUE",
Q121="BSS Hardware Issue","RAN ISSUE",
Q121="Sites strategiques, MLL, Pylone, etc.","ENVTECH",
Q121="AKTIVCO DEFAUT GE &amp; POWER Cabinet","POWER ISSUE",
Q121="AKTIVCO Coupure ENEO &amp; Baisse de tension","POWER ISSUE",
Q121="Coupure ENEO &amp; Baisse de tension","POWER ISSUE",
Q121="Defaut GE &amp; POWER Cabinet","POWER ISSUE",
Q121="Sharing","POWER ISSUE",
Q121="SIte strategiques &amp; DataCenter","POWER ISSUE",
Q121="Exclu","Exclu",
Q121="SAT","TX ISSUE",
Q121="SPARE-ISSUE","SPARE-ISSUE",
Q121="Fiber CAmtel","TX ISSUE",
Q121="Fiber AOF","TX ISSUE",
Q121="Projet OCM (HUAWEI)","TRAVAUX-HUAWEI",
Q121="Projet OCM (NOKIA)","TRAVAUX -NOKIA",
Q121="ACCESS-ISSUE","ACCESS-ISSUE",
Q121="Projet OCM (ZTE, NOKIA, autres projets)","TRAVAUX OCM",
Q121="No root CAuse","No root cause",
Q121="ODU HS","TX ISSUE",
Q121="IP &amp; VLAN","TX ISSUE",
Q121="Warehouse HUAWEI","SPARE-ISSUE",
Q121="SPARE-HS","SPARE-ISSUE",
Q121="Power Telco","RAN ISSUE"
),"")</f>
        <v>POWER ISSUE</v>
      </c>
      <c r="Q121" s="48" t="s">
        <v>5339</v>
      </c>
      <c r="R121" s="23" t="str" cm="1">
        <f t="array" ref="R121">IFERROR(_xlfn.IFS(
Q121="MPR ISSUE","ACTIVE",
Q121="BSS Hardware Issue","ACTIVE",
Q121="Sites strategiques, MLL, Pylone, etc.","PASSIVE",
Q121="AKTIVCO DEFAUT GE &amp; POWER Cabinet","PASSIVE",
Q121="AKTIVCO Coupure ENEO &amp; Baisse de tension","PASSIVE",
Q121="Coupure ENEO &amp; Baisse de tension","PASSIVE",
Q121="Defaut GE &amp; POWER Cabinet","PASSIVE",
Q121="Sharing","PASSIVE",
Q121="SIte strategiques &amp; DataCenter","PASSIVE",
Q121="Exclu","Exclu",
Q121="SAT","ACTIVE",
Q121="SPARE-ISSUE","SPARE-ISSUE",
Q121="Fiber CAmtel","ACTIVE",
Q121="Fiber AOF","ACTIVE",
Q121="Projet OCM (HUAWEI)","PLANNED WORKS",
Q121="Projet OCM (NOKIA)","PLANNED WORKS",
Q121="ACCESS-ISSUE","ACCESS-ISSUE",
Q121="Projet OCM (ZTE, NOKIA, autres projets)","PLANNED WORKS",
Q121="No root CAuse","No root cause",
Q121="ODU HS","ACTIVE",
Q121="IP &amp; VLAN","ACTIVE",
Q121="Warehouse HUAWEI","SPARE-ISSUE",
Q121="SPARE-HS","SPARE-ISSUE",
Q121="Power Telco","ACTIVE"
),"")</f>
        <v>PASSIVE</v>
      </c>
      <c r="S121" s="56" t="s">
        <v>6051</v>
      </c>
      <c r="T121" s="7" t="s">
        <v>5520</v>
      </c>
      <c r="U121" s="7" t="s">
        <v>17</v>
      </c>
      <c r="V121" s="57"/>
      <c r="W121" s="57"/>
      <c r="X121" s="57"/>
      <c r="Y121" s="57"/>
      <c r="Z121" s="57"/>
      <c r="AA121" s="57"/>
      <c r="AB121" s="57"/>
      <c r="AC121" s="57" t="s">
        <v>17</v>
      </c>
      <c r="AD121" s="57" t="s">
        <v>17</v>
      </c>
      <c r="AE121" s="57" t="s">
        <v>17</v>
      </c>
      <c r="AF121" s="57" t="s">
        <v>17</v>
      </c>
      <c r="AG121" s="57" t="s">
        <v>17</v>
      </c>
      <c r="AH121" s="57" t="s">
        <v>17</v>
      </c>
      <c r="AI121" s="57" t="s">
        <v>5520</v>
      </c>
      <c r="AJ121" s="57" t="s">
        <v>17</v>
      </c>
      <c r="AK121" s="57" t="s">
        <v>17</v>
      </c>
      <c r="AL121" s="57" t="s">
        <v>5837</v>
      </c>
      <c r="AM121" s="15"/>
      <c r="AN121" s="15"/>
      <c r="AO121" s="15"/>
      <c r="AP121" s="15"/>
    </row>
    <row r="122" spans="1:42" s="14" customFormat="1" x14ac:dyDescent="0.35">
      <c r="A122" s="3" t="s">
        <v>2088</v>
      </c>
      <c r="B122" s="3" t="s">
        <v>2089</v>
      </c>
      <c r="C122" s="3"/>
      <c r="D122" s="1" t="s">
        <v>23</v>
      </c>
      <c r="E122" s="3" t="s">
        <v>5507</v>
      </c>
      <c r="F122" s="3" t="s">
        <v>39</v>
      </c>
      <c r="G122" s="3" t="s">
        <v>2090</v>
      </c>
      <c r="H122" s="51" t="str">
        <f>_xlfn.XLOOKUP(B122,'[1]Nur des jours'!$B:$B,'[1]Nur des jours'!$H:$H,"")</f>
        <v>ZTE</v>
      </c>
      <c r="I122" s="52">
        <v>4.8214692517055742</v>
      </c>
      <c r="J122" s="52">
        <v>4.1752943616525737</v>
      </c>
      <c r="K122" s="52">
        <v>7.0149313148027765</v>
      </c>
      <c r="L122" s="53">
        <v>5.748406257401558</v>
      </c>
      <c r="M122" s="54" t="s">
        <v>5374</v>
      </c>
      <c r="N122" s="55"/>
      <c r="O122" s="16" t="str" cm="1">
        <f t="array" ref="O122">IFERROR(_xlfn.IFS(
Q122="MPR ISSUE","PDH",
Q122="BSS Hardware Issue","BSS",
Q122="Sites strategiques, MLL, Pylone, etc.","ENVTECH",
Q122="AKTIVCO DEFAUT GE &amp; POWER Cabinet","AKTIVCO",
Q122="AKTIVCO Coupure ENEO &amp; Baisse de tension","AKTIVCO GRID ONLY",
Q122="Coupure ENEO &amp; Baisse de tension","IHS GRID ONLY",
Q122="Defaut GE &amp; POWER Cabinet","IHS",
Q122="Sharing","Partners",
Q122="SIte strategiques &amp; DataCenter","SST &amp; DC",
Q122="Exclu","Exclu",
Q122="SAT","SAT",
Q122="SPARE-ISSUE","SPARE-ISSUE",
Q122="Fiber CAmtel","TRANS_FO_CAMTEL",
Q122="Fiber AOF","Fiber AOF",
Q122="Projet OCM (HUAWEI)","TRAVAUX-HUAWEI",
Q122="Projet OCM (NOKIA)","TRAVAUX-NOKIA",
Q122="ACCESS-ISSUE","ACCESS-ISSUE",
Q122="Projet OCM (ZTE, NOKIA, autres projets)","TRAVAUX OCM",
Q122="No root CAuse","No root cause",
Q122="ODU HS","PDH",
Q122="IP &amp; VLAN","PDH",
Q122="Warehouse HUAWEI","SPARE-ISSUE",
Q122="SPARE-HS","SPARE-ISSUE",
Q122="Power Telco","BSS"
),"")</f>
        <v>AKTIVCO</v>
      </c>
      <c r="P122" s="22" t="str" cm="1">
        <f t="array" ref="P122">IFERROR(_xlfn.IFS(
Q122="MPR ISSUE","TX ISSUE",
Q122="BSS Hardware Issue","RAN ISSUE",
Q122="Sites strategiques, MLL, Pylone, etc.","ENVTECH",
Q122="AKTIVCO DEFAUT GE &amp; POWER Cabinet","POWER ISSUE",
Q122="AKTIVCO Coupure ENEO &amp; Baisse de tension","POWER ISSUE",
Q122="Coupure ENEO &amp; Baisse de tension","POWER ISSUE",
Q122="Defaut GE &amp; POWER Cabinet","POWER ISSUE",
Q122="Sharing","POWER ISSUE",
Q122="SIte strategiques &amp; DataCenter","POWER ISSUE",
Q122="Exclu","Exclu",
Q122="SAT","TX ISSUE",
Q122="SPARE-ISSUE","SPARE-ISSUE",
Q122="Fiber CAmtel","TX ISSUE",
Q122="Fiber AOF","TX ISSUE",
Q122="Projet OCM (HUAWEI)","TRAVAUX-HUAWEI",
Q122="Projet OCM (NOKIA)","TRAVAUX -NOKIA",
Q122="ACCESS-ISSUE","ACCESS-ISSUE",
Q122="Projet OCM (ZTE, NOKIA, autres projets)","TRAVAUX OCM",
Q122="No root CAuse","No root cause",
Q122="ODU HS","TX ISSUE",
Q122="IP &amp; VLAN","TX ISSUE",
Q122="Warehouse HUAWEI","SPARE-ISSUE",
Q122="SPARE-HS","SPARE-ISSUE",
Q122="Power Telco","RAN ISSUE"
),"")</f>
        <v>POWER ISSUE</v>
      </c>
      <c r="Q122" s="48" t="s">
        <v>5333</v>
      </c>
      <c r="R122" s="23" t="str" cm="1">
        <f t="array" ref="R122">IFERROR(_xlfn.IFS(
Q122="MPR ISSUE","ACTIVE",
Q122="BSS Hardware Issue","ACTIVE",
Q122="Sites strategiques, MLL, Pylone, etc.","PASSIVE",
Q122="AKTIVCO DEFAUT GE &amp; POWER Cabinet","PASSIVE",
Q122="AKTIVCO Coupure ENEO &amp; Baisse de tension","PASSIVE",
Q122="Coupure ENEO &amp; Baisse de tension","PASSIVE",
Q122="Defaut GE &amp; POWER Cabinet","PASSIVE",
Q122="Sharing","PASSIVE",
Q122="SIte strategiques &amp; DataCenter","PASSIVE",
Q122="Exclu","Exclu",
Q122="SAT","ACTIVE",
Q122="SPARE-ISSUE","SPARE-ISSUE",
Q122="Fiber CAmtel","ACTIVE",
Q122="Fiber AOF","ACTIVE",
Q122="Projet OCM (HUAWEI)","PLANNED WORKS",
Q122="Projet OCM (NOKIA)","PLANNED WORKS",
Q122="ACCESS-ISSUE","ACCESS-ISSUE",
Q122="Projet OCM (ZTE, NOKIA, autres projets)","PLANNED WORKS",
Q122="No root CAuse","No root cause",
Q122="ODU HS","ACTIVE",
Q122="IP &amp; VLAN","ACTIVE",
Q122="Warehouse HUAWEI","SPARE-ISSUE",
Q122="SPARE-HS","SPARE-ISSUE",
Q122="Power Telco","ACTIVE"
),"")</f>
        <v>PASSIVE</v>
      </c>
      <c r="S122" s="56" t="s">
        <v>6045</v>
      </c>
      <c r="T122" s="7" t="s">
        <v>5818</v>
      </c>
      <c r="U122" s="7"/>
      <c r="V122" s="57"/>
      <c r="W122" s="57"/>
      <c r="X122" s="57"/>
      <c r="Y122" s="57"/>
      <c r="Z122" s="57"/>
      <c r="AA122" s="57" t="s">
        <v>5818</v>
      </c>
      <c r="AB122" s="57"/>
      <c r="AC122" s="57" t="s">
        <v>17</v>
      </c>
      <c r="AD122" s="57" t="s">
        <v>17</v>
      </c>
      <c r="AE122" s="57" t="s">
        <v>17</v>
      </c>
      <c r="AF122" s="57" t="s">
        <v>17</v>
      </c>
      <c r="AG122" s="57" t="s">
        <v>17</v>
      </c>
      <c r="AH122" s="57" t="s">
        <v>17</v>
      </c>
      <c r="AI122" s="57" t="s">
        <v>17</v>
      </c>
      <c r="AJ122" s="57" t="s">
        <v>17</v>
      </c>
      <c r="AK122" s="57" t="s">
        <v>5520</v>
      </c>
      <c r="AL122" s="57" t="s">
        <v>17</v>
      </c>
      <c r="AM122" s="15"/>
      <c r="AN122" s="15"/>
      <c r="AO122" s="15"/>
      <c r="AP122" s="15"/>
    </row>
    <row r="123" spans="1:42" s="14" customFormat="1" x14ac:dyDescent="0.35">
      <c r="A123" s="1" t="s">
        <v>2007</v>
      </c>
      <c r="B123" s="1" t="s">
        <v>2008</v>
      </c>
      <c r="C123" s="3"/>
      <c r="D123" s="1" t="s">
        <v>12</v>
      </c>
      <c r="E123" s="1" t="s">
        <v>13</v>
      </c>
      <c r="F123" s="3" t="s">
        <v>92</v>
      </c>
      <c r="G123" s="1" t="s">
        <v>93</v>
      </c>
      <c r="H123" s="59" t="str">
        <f>_xlfn.XLOOKUP(B123,'[1]Nur des jours'!$B:$B,'[1]Nur des jours'!$H:$H,"")</f>
        <v>Huawei</v>
      </c>
      <c r="I123" s="52">
        <v>4.0353764253084421</v>
      </c>
      <c r="J123" s="52">
        <v>5.1496820078133778</v>
      </c>
      <c r="K123" s="52">
        <v>6.3687845696887715</v>
      </c>
      <c r="L123" s="53">
        <v>5.6263073112406659</v>
      </c>
      <c r="M123" s="54" t="s">
        <v>5374</v>
      </c>
      <c r="N123" s="55"/>
      <c r="O123" s="16" t="str" cm="1">
        <f t="array" ref="O123">IFERROR(_xlfn.IFS(
Q123="MPR ISSUE","PDH",
Q123="BSS Hardware Issue","BSS",
Q123="Sites strategiques, MLL, Pylone, etc.","ENVTECH",
Q123="AKTIVCO DEFAUT GE &amp; POWER Cabinet","AKTIVCO",
Q123="AKTIVCO Coupure ENEO &amp; Baisse de tension","AKTIVCO GRID ONLY",
Q123="Coupure ENEO &amp; Baisse de tension","IHS GRID ONLY",
Q123="Defaut GE &amp; POWER Cabinet","IHS",
Q123="Sharing","Partners",
Q123="SIte strategiques &amp; DataCenter","SST &amp; DC",
Q123="Exclu","Exclu",
Q123="SAT","SAT",
Q123="SPARE-ISSUE","SPARE-ISSUE",
Q123="Fiber CAmtel","TRANS_FO_CAMTEL",
Q123="Fiber AOF","Fiber AOF",
Q123="Projet OCM (HUAWEI)","TRAVAUX-HUAWEI",
Q123="Projet OCM (NOKIA)","TRAVAUX-NOKIA",
Q123="ACCESS-ISSUE","ACCESS-ISSUE",
Q123="Projet OCM (ZTE, NOKIA, autres projets)","TRAVAUX OCM",
Q123="No root CAuse","No root cause",
Q123="ODU HS","PDH",
Q123="IP &amp; VLAN","PDH",
Q123="Warehouse HUAWEI","SPARE-ISSUE",
Q123="SPARE-HS","SPARE-ISSUE",
Q123="Power Telco","BSS"
),"")</f>
        <v>No root cause</v>
      </c>
      <c r="P123" s="22" t="str" cm="1">
        <f t="array" ref="P123">IFERROR(_xlfn.IFS(
Q123="MPR ISSUE","TX ISSUE",
Q123="BSS Hardware Issue","RAN ISSUE",
Q123="Sites strategiques, MLL, Pylone, etc.","ENVTECH",
Q123="AKTIVCO DEFAUT GE &amp; POWER Cabinet","POWER ISSUE",
Q123="AKTIVCO Coupure ENEO &amp; Baisse de tension","POWER ISSUE",
Q123="Coupure ENEO &amp; Baisse de tension","POWER ISSUE",
Q123="Defaut GE &amp; POWER Cabinet","POWER ISSUE",
Q123="Sharing","POWER ISSUE",
Q123="SIte strategiques &amp; DataCenter","POWER ISSUE",
Q123="Exclu","Exclu",
Q123="SAT","TX ISSUE",
Q123="SPARE-ISSUE","SPARE-ISSUE",
Q123="Fiber CAmtel","TX ISSUE",
Q123="Fiber AOF","TX ISSUE",
Q123="Projet OCM (HUAWEI)","TRAVAUX-HUAWEI",
Q123="Projet OCM (NOKIA)","TRAVAUX -NOKIA",
Q123="ACCESS-ISSUE","ACCESS-ISSUE",
Q123="Projet OCM (ZTE, NOKIA, autres projets)","TRAVAUX OCM",
Q123="No root CAuse","No root cause",
Q123="ODU HS","TX ISSUE",
Q123="IP &amp; VLAN","TX ISSUE",
Q123="Warehouse HUAWEI","SPARE-ISSUE",
Q123="SPARE-HS","SPARE-ISSUE",
Q123="Power Telco","RAN ISSUE"
),"")</f>
        <v>No root cause</v>
      </c>
      <c r="Q123" s="48" t="s">
        <v>5576</v>
      </c>
      <c r="R123" s="23" t="str" cm="1">
        <f t="array" ref="R123">IFERROR(_xlfn.IFS(
Q123="MPR ISSUE","ACTIVE",
Q123="BSS Hardware Issue","ACTIVE",
Q123="Sites strategiques, MLL, Pylone, etc.","PASSIVE",
Q123="AKTIVCO DEFAUT GE &amp; POWER Cabinet","PASSIVE",
Q123="AKTIVCO Coupure ENEO &amp; Baisse de tension","PASSIVE",
Q123="Coupure ENEO &amp; Baisse de tension","PASSIVE",
Q123="Defaut GE &amp; POWER Cabinet","PASSIVE",
Q123="Sharing","PASSIVE",
Q123="SIte strategiques &amp; DataCenter","PASSIVE",
Q123="Exclu","Exclu",
Q123="SAT","ACTIVE",
Q123="SPARE-ISSUE","SPARE-ISSUE",
Q123="Fiber CAmtel","ACTIVE",
Q123="Fiber AOF","ACTIVE",
Q123="Projet OCM (HUAWEI)","PLANNED WORKS",
Q123="Projet OCM (NOKIA)","PLANNED WORKS",
Q123="ACCESS-ISSUE","ACCESS-ISSUE",
Q123="Projet OCM (ZTE, NOKIA, autres projets)","PLANNED WORKS",
Q123="No root CAuse","No root cause",
Q123="ODU HS","ACTIVE",
Q123="IP &amp; VLAN","ACTIVE",
Q123="Warehouse HUAWEI","SPARE-ISSUE",
Q123="SPARE-HS","SPARE-ISSUE",
Q123="Power Telco","ACTIVE"
),"")</f>
        <v>No root cause</v>
      </c>
      <c r="S123" s="56" t="s">
        <v>5884</v>
      </c>
      <c r="T123" s="7"/>
      <c r="U123" s="7" t="s">
        <v>17</v>
      </c>
      <c r="V123" s="57" t="s">
        <v>17</v>
      </c>
      <c r="W123" s="57" t="s">
        <v>17</v>
      </c>
      <c r="X123" s="57" t="s">
        <v>17</v>
      </c>
      <c r="Y123" s="57" t="s">
        <v>17</v>
      </c>
      <c r="Z123" s="57" t="s">
        <v>17</v>
      </c>
      <c r="AA123" s="57" t="s">
        <v>17</v>
      </c>
      <c r="AB123" s="57"/>
      <c r="AC123" s="57" t="s">
        <v>17</v>
      </c>
      <c r="AD123" s="57" t="s">
        <v>17</v>
      </c>
      <c r="AE123" s="57" t="s">
        <v>17</v>
      </c>
      <c r="AF123" s="57" t="s">
        <v>17</v>
      </c>
      <c r="AG123" s="57" t="s">
        <v>17</v>
      </c>
      <c r="AH123" s="57" t="s">
        <v>17</v>
      </c>
      <c r="AI123" s="57" t="s">
        <v>17</v>
      </c>
      <c r="AJ123" s="57" t="s">
        <v>17</v>
      </c>
      <c r="AK123" s="57" t="s">
        <v>17</v>
      </c>
      <c r="AL123" s="57" t="s">
        <v>5884</v>
      </c>
      <c r="AM123" s="15"/>
      <c r="AN123" s="15"/>
      <c r="AO123" s="15"/>
      <c r="AP123" s="15"/>
    </row>
    <row r="124" spans="1:42" s="14" customFormat="1" x14ac:dyDescent="0.35">
      <c r="A124" s="1" t="s">
        <v>174</v>
      </c>
      <c r="B124" s="1" t="s">
        <v>175</v>
      </c>
      <c r="C124" s="3"/>
      <c r="D124" s="1" t="s">
        <v>12</v>
      </c>
      <c r="E124" s="1" t="s">
        <v>13</v>
      </c>
      <c r="F124" s="3" t="s">
        <v>25</v>
      </c>
      <c r="G124" s="1" t="s">
        <v>26</v>
      </c>
      <c r="H124" s="59" t="str">
        <f>_xlfn.XLOOKUP(B124,'[1]Nur des jours'!$B:$B,'[1]Nur des jours'!$H:$H,"")</f>
        <v>Huawei</v>
      </c>
      <c r="I124" s="52">
        <v>7.8459407934966361</v>
      </c>
      <c r="J124" s="52">
        <v>10.03899250623064</v>
      </c>
      <c r="K124" s="52">
        <v>2.0978479513731569</v>
      </c>
      <c r="L124" s="53">
        <v>5.5846088981345936</v>
      </c>
      <c r="M124" s="54" t="s">
        <v>5374</v>
      </c>
      <c r="N124" s="55"/>
      <c r="O124" s="16" t="str" cm="1">
        <f t="array" ref="O124">IFERROR(_xlfn.IFS(
Q124="MPR ISSUE","PDH",
Q124="BSS Hardware Issue","BSS",
Q124="Sites strategiques, MLL, Pylone, etc.","ENVTECH",
Q124="AKTIVCO DEFAUT GE &amp; POWER Cabinet","AKTIVCO",
Q124="AKTIVCO Coupure ENEO &amp; Baisse de tension","AKTIVCO GRID ONLY",
Q124="Coupure ENEO &amp; Baisse de tension","IHS GRID ONLY",
Q124="Defaut GE &amp; POWER Cabinet","IHS",
Q124="Sharing","Partners",
Q124="SIte strategiques &amp; DataCenter","SST &amp; DC",
Q124="Exclu","Exclu",
Q124="SAT","SAT",
Q124="SPARE-ISSUE","SPARE-ISSUE",
Q124="Fiber CAmtel","TRANS_FO_CAMTEL",
Q124="Fiber AOF","Fiber AOF",
Q124="Projet OCM (HUAWEI)","TRAVAUX-HUAWEI",
Q124="Projet OCM (NOKIA)","TRAVAUX-NOKIA",
Q124="ACCESS-ISSUE","ACCESS-ISSUE",
Q124="Projet OCM (ZTE, NOKIA, autres projets)","TRAVAUX OCM",
Q124="No root CAuse","No root cause",
Q124="ODU HS","PDH",
Q124="IP &amp; VLAN","PDH",
Q124="Warehouse HUAWEI","SPARE-ISSUE",
Q124="SPARE-HS","SPARE-ISSUE",
Q124="Power Telco","BSS"
),"")</f>
        <v>PDH</v>
      </c>
      <c r="P124" s="22" t="str" cm="1">
        <f t="array" ref="P124">IFERROR(_xlfn.IFS(
Q124="MPR ISSUE","TX ISSUE",
Q124="BSS Hardware Issue","RAN ISSUE",
Q124="Sites strategiques, MLL, Pylone, etc.","ENVTECH",
Q124="AKTIVCO DEFAUT GE &amp; POWER Cabinet","POWER ISSUE",
Q124="AKTIVCO Coupure ENEO &amp; Baisse de tension","POWER ISSUE",
Q124="Coupure ENEO &amp; Baisse de tension","POWER ISSUE",
Q124="Defaut GE &amp; POWER Cabinet","POWER ISSUE",
Q124="Sharing","POWER ISSUE",
Q124="SIte strategiques &amp; DataCenter","POWER ISSUE",
Q124="Exclu","Exclu",
Q124="SAT","TX ISSUE",
Q124="SPARE-ISSUE","SPARE-ISSUE",
Q124="Fiber CAmtel","TX ISSUE",
Q124="Fiber AOF","TX ISSUE",
Q124="Projet OCM (HUAWEI)","TRAVAUX-HUAWEI",
Q124="Projet OCM (NOKIA)","TRAVAUX -NOKIA",
Q124="ACCESS-ISSUE","ACCESS-ISSUE",
Q124="Projet OCM (ZTE, NOKIA, autres projets)","TRAVAUX OCM",
Q124="No root CAuse","No root cause",
Q124="ODU HS","TX ISSUE",
Q124="IP &amp; VLAN","TX ISSUE",
Q124="Warehouse HUAWEI","SPARE-ISSUE",
Q124="SPARE-HS","SPARE-ISSUE",
Q124="Power Telco","RAN ISSUE"
),"")</f>
        <v>TX ISSUE</v>
      </c>
      <c r="Q124" s="48" t="s">
        <v>5360</v>
      </c>
      <c r="R124" s="23" t="str" cm="1">
        <f t="array" ref="R124">IFERROR(_xlfn.IFS(
Q124="MPR ISSUE","ACTIVE",
Q124="BSS Hardware Issue","ACTIVE",
Q124="Sites strategiques, MLL, Pylone, etc.","PASSIVE",
Q124="AKTIVCO DEFAUT GE &amp; POWER Cabinet","PASSIVE",
Q124="AKTIVCO Coupure ENEO &amp; Baisse de tension","PASSIVE",
Q124="Coupure ENEO &amp; Baisse de tension","PASSIVE",
Q124="Defaut GE &amp; POWER Cabinet","PASSIVE",
Q124="Sharing","PASSIVE",
Q124="SIte strategiques &amp; DataCenter","PASSIVE",
Q124="Exclu","Exclu",
Q124="SAT","ACTIVE",
Q124="SPARE-ISSUE","SPARE-ISSUE",
Q124="Fiber CAmtel","ACTIVE",
Q124="Fiber AOF","ACTIVE",
Q124="Projet OCM (HUAWEI)","PLANNED WORKS",
Q124="Projet OCM (NOKIA)","PLANNED WORKS",
Q124="ACCESS-ISSUE","ACCESS-ISSUE",
Q124="Projet OCM (ZTE, NOKIA, autres projets)","PLANNED WORKS",
Q124="No root CAuse","No root cause",
Q124="ODU HS","ACTIVE",
Q124="IP &amp; VLAN","ACTIVE",
Q124="Warehouse HUAWEI","SPARE-ISSUE",
Q124="SPARE-HS","SPARE-ISSUE",
Q124="Power Telco","ACTIVE"
),"")</f>
        <v>ACTIVE</v>
      </c>
      <c r="S124" s="56" t="s">
        <v>5520</v>
      </c>
      <c r="T124" s="7" t="s">
        <v>6097</v>
      </c>
      <c r="U124" s="7" t="s">
        <v>6128</v>
      </c>
      <c r="V124" s="57" t="s">
        <v>17</v>
      </c>
      <c r="W124" s="57" t="s">
        <v>17</v>
      </c>
      <c r="X124" s="57" t="s">
        <v>17</v>
      </c>
      <c r="Y124" s="57" t="s">
        <v>17</v>
      </c>
      <c r="Z124" s="57" t="s">
        <v>17</v>
      </c>
      <c r="AA124" s="57" t="s">
        <v>17</v>
      </c>
      <c r="AB124" s="57"/>
      <c r="AC124" s="57" t="s">
        <v>17</v>
      </c>
      <c r="AD124" s="57" t="s">
        <v>17</v>
      </c>
      <c r="AE124" s="57" t="s">
        <v>17</v>
      </c>
      <c r="AF124" s="57" t="s">
        <v>17</v>
      </c>
      <c r="AG124" s="57" t="s">
        <v>17</v>
      </c>
      <c r="AH124" s="57" t="s">
        <v>17</v>
      </c>
      <c r="AI124" s="57" t="s">
        <v>5520</v>
      </c>
      <c r="AJ124" s="57" t="s">
        <v>17</v>
      </c>
      <c r="AK124" s="57" t="s">
        <v>17</v>
      </c>
      <c r="AL124" s="57" t="s">
        <v>17</v>
      </c>
      <c r="AM124" s="15"/>
      <c r="AN124" s="15"/>
      <c r="AO124" s="15"/>
      <c r="AP124" s="15"/>
    </row>
    <row r="125" spans="1:42" s="14" customFormat="1" x14ac:dyDescent="0.35">
      <c r="A125" s="1" t="s">
        <v>250</v>
      </c>
      <c r="B125" s="1" t="s">
        <v>251</v>
      </c>
      <c r="C125" s="3"/>
      <c r="D125" s="1" t="s">
        <v>12</v>
      </c>
      <c r="E125" s="1" t="s">
        <v>13</v>
      </c>
      <c r="F125" s="3" t="s">
        <v>53</v>
      </c>
      <c r="G125" s="1" t="s">
        <v>54</v>
      </c>
      <c r="H125" s="59" t="str">
        <f>_xlfn.XLOOKUP(B125,'[1]Nur des jours'!$B:$B,'[1]Nur des jours'!$H:$H,"")</f>
        <v>Huawei</v>
      </c>
      <c r="I125" s="52">
        <v>7.3594724810058789</v>
      </c>
      <c r="J125" s="52">
        <v>12.527264366174675</v>
      </c>
      <c r="K125" s="52">
        <v>0.45725834870979964</v>
      </c>
      <c r="L125" s="53">
        <v>5.4949341243547263</v>
      </c>
      <c r="M125" s="54" t="s">
        <v>5374</v>
      </c>
      <c r="N125" s="55"/>
      <c r="O125" s="16" t="str" cm="1">
        <f t="array" ref="O125">IFERROR(_xlfn.IFS(
Q125="MPR ISSUE","PDH",
Q125="BSS Hardware Issue","BSS",
Q125="Sites strategiques, MLL, Pylone, etc.","ENVTECH",
Q125="AKTIVCO DEFAUT GE &amp; POWER Cabinet","AKTIVCO",
Q125="AKTIVCO Coupure ENEO &amp; Baisse de tension","AKTIVCO GRID ONLY",
Q125="Coupure ENEO &amp; Baisse de tension","IHS GRID ONLY",
Q125="Defaut GE &amp; POWER Cabinet","IHS",
Q125="Sharing","Partners",
Q125="SIte strategiques &amp; DataCenter","SST &amp; DC",
Q125="Exclu","Exclu",
Q125="SAT","SAT",
Q125="SPARE-ISSUE","SPARE-ISSUE",
Q125="Fiber CAmtel","TRANS_FO_CAMTEL",
Q125="Fiber AOF","Fiber AOF",
Q125="Projet OCM (HUAWEI)","TRAVAUX-HUAWEI",
Q125="Projet OCM (NOKIA)","TRAVAUX-NOKIA",
Q125="ACCESS-ISSUE","ACCESS-ISSUE",
Q125="Projet OCM (ZTE, NOKIA, autres projets)","TRAVAUX OCM",
Q125="No root CAuse","No root cause",
Q125="ODU HS","PDH",
Q125="IP &amp; VLAN","PDH",
Q125="Warehouse HUAWEI","SPARE-ISSUE",
Q125="SPARE-HS","SPARE-ISSUE",
Q125="Power Telco","BSS"
),"")</f>
        <v>No root cause</v>
      </c>
      <c r="P125" s="22" t="str" cm="1">
        <f t="array" ref="P125">IFERROR(_xlfn.IFS(
Q125="MPR ISSUE","TX ISSUE",
Q125="BSS Hardware Issue","RAN ISSUE",
Q125="Sites strategiques, MLL, Pylone, etc.","ENVTECH",
Q125="AKTIVCO DEFAUT GE &amp; POWER Cabinet","POWER ISSUE",
Q125="AKTIVCO Coupure ENEO &amp; Baisse de tension","POWER ISSUE",
Q125="Coupure ENEO &amp; Baisse de tension","POWER ISSUE",
Q125="Defaut GE &amp; POWER Cabinet","POWER ISSUE",
Q125="Sharing","POWER ISSUE",
Q125="SIte strategiques &amp; DataCenter","POWER ISSUE",
Q125="Exclu","Exclu",
Q125="SAT","TX ISSUE",
Q125="SPARE-ISSUE","SPARE-ISSUE",
Q125="Fiber CAmtel","TX ISSUE",
Q125="Fiber AOF","TX ISSUE",
Q125="Projet OCM (HUAWEI)","TRAVAUX-HUAWEI",
Q125="Projet OCM (NOKIA)","TRAVAUX -NOKIA",
Q125="ACCESS-ISSUE","ACCESS-ISSUE",
Q125="Projet OCM (ZTE, NOKIA, autres projets)","TRAVAUX OCM",
Q125="No root CAuse","No root cause",
Q125="ODU HS","TX ISSUE",
Q125="IP &amp; VLAN","TX ISSUE",
Q125="Warehouse HUAWEI","SPARE-ISSUE",
Q125="SPARE-HS","SPARE-ISSUE",
Q125="Power Telco","RAN ISSUE"
),"")</f>
        <v>No root cause</v>
      </c>
      <c r="Q125" s="48" t="s">
        <v>5576</v>
      </c>
      <c r="R125" s="23" t="str" cm="1">
        <f t="array" ref="R125">IFERROR(_xlfn.IFS(
Q125="MPR ISSUE","ACTIVE",
Q125="BSS Hardware Issue","ACTIVE",
Q125="Sites strategiques, MLL, Pylone, etc.","PASSIVE",
Q125="AKTIVCO DEFAUT GE &amp; POWER Cabinet","PASSIVE",
Q125="AKTIVCO Coupure ENEO &amp; Baisse de tension","PASSIVE",
Q125="Coupure ENEO &amp; Baisse de tension","PASSIVE",
Q125="Defaut GE &amp; POWER Cabinet","PASSIVE",
Q125="Sharing","PASSIVE",
Q125="SIte strategiques &amp; DataCenter","PASSIVE",
Q125="Exclu","Exclu",
Q125="SAT","ACTIVE",
Q125="SPARE-ISSUE","SPARE-ISSUE",
Q125="Fiber CAmtel","ACTIVE",
Q125="Fiber AOF","ACTIVE",
Q125="Projet OCM (HUAWEI)","PLANNED WORKS",
Q125="Projet OCM (NOKIA)","PLANNED WORKS",
Q125="ACCESS-ISSUE","ACCESS-ISSUE",
Q125="Projet OCM (ZTE, NOKIA, autres projets)","PLANNED WORKS",
Q125="No root CAuse","No root cause",
Q125="ODU HS","ACTIVE",
Q125="IP &amp; VLAN","ACTIVE",
Q125="Warehouse HUAWEI","SPARE-ISSUE",
Q125="SPARE-HS","SPARE-ISSUE",
Q125="Power Telco","ACTIVE"
),"")</f>
        <v>No root cause</v>
      </c>
      <c r="S125" s="56" t="s">
        <v>5520</v>
      </c>
      <c r="T125" s="7"/>
      <c r="U125" s="7" t="s">
        <v>17</v>
      </c>
      <c r="V125" s="57"/>
      <c r="W125" s="57"/>
      <c r="X125" s="57"/>
      <c r="Y125" s="57"/>
      <c r="Z125" s="57"/>
      <c r="AA125" s="57"/>
      <c r="AB125" s="57"/>
      <c r="AC125" s="57" t="s">
        <v>17</v>
      </c>
      <c r="AD125" s="57" t="s">
        <v>17</v>
      </c>
      <c r="AE125" s="57" t="s">
        <v>17</v>
      </c>
      <c r="AF125" s="57" t="s">
        <v>17</v>
      </c>
      <c r="AG125" s="57" t="s">
        <v>17</v>
      </c>
      <c r="AH125" s="57" t="s">
        <v>17</v>
      </c>
      <c r="AI125" s="57" t="s">
        <v>17</v>
      </c>
      <c r="AJ125" s="57" t="s">
        <v>17</v>
      </c>
      <c r="AK125" s="57" t="s">
        <v>5520</v>
      </c>
      <c r="AL125" s="57" t="s">
        <v>17</v>
      </c>
      <c r="AM125" s="15"/>
      <c r="AN125" s="15"/>
      <c r="AO125" s="15"/>
      <c r="AP125" s="15"/>
    </row>
    <row r="126" spans="1:42" s="14" customFormat="1" x14ac:dyDescent="0.35">
      <c r="A126" s="1" t="s">
        <v>2853</v>
      </c>
      <c r="B126" s="1" t="s">
        <v>2854</v>
      </c>
      <c r="C126" s="3"/>
      <c r="D126" s="1" t="s">
        <v>23</v>
      </c>
      <c r="E126" s="1" t="s">
        <v>38</v>
      </c>
      <c r="F126" s="3" t="s">
        <v>104</v>
      </c>
      <c r="G126" s="1" t="s">
        <v>301</v>
      </c>
      <c r="H126" s="59" t="str">
        <f>_xlfn.XLOOKUP(B126,'[1]Nur des jours'!$B:$B,'[1]Nur des jours'!$H:$H,"")</f>
        <v>Huawei</v>
      </c>
      <c r="I126" s="52">
        <v>4.1103137776818581</v>
      </c>
      <c r="J126" s="52">
        <v>5.216674146835719</v>
      </c>
      <c r="K126" s="52">
        <v>5.9749678243339961</v>
      </c>
      <c r="L126" s="53">
        <v>5.4541274651645253</v>
      </c>
      <c r="M126" s="54" t="s">
        <v>5374</v>
      </c>
      <c r="N126" s="55"/>
      <c r="O126" s="16" t="str" cm="1">
        <f t="array" ref="O126">IFERROR(_xlfn.IFS(
Q126="MPR ISSUE","PDH",
Q126="BSS Hardware Issue","BSS",
Q126="Sites strategiques, MLL, Pylone, etc.","ENVTECH",
Q126="AKTIVCO DEFAUT GE &amp; POWER Cabinet","AKTIVCO",
Q126="AKTIVCO Coupure ENEO &amp; Baisse de tension","AKTIVCO GRID ONLY",
Q126="Coupure ENEO &amp; Baisse de tension","IHS GRID ONLY",
Q126="Defaut GE &amp; POWER Cabinet","IHS",
Q126="Sharing","Partners",
Q126="SIte strategiques &amp; DataCenter","SST &amp; DC",
Q126="Exclu","Exclu",
Q126="SAT","SAT",
Q126="SPARE-ISSUE","SPARE-ISSUE",
Q126="Fiber CAmtel","TRANS_FO_CAMTEL",
Q126="Fiber AOF","Fiber AOF",
Q126="Projet OCM (HUAWEI)","TRAVAUX-HUAWEI",
Q126="Projet OCM (NOKIA)","TRAVAUX-NOKIA",
Q126="ACCESS-ISSUE","ACCESS-ISSUE",
Q126="Projet OCM (ZTE, NOKIA, autres projets)","TRAVAUX OCM",
Q126="No root CAuse","No root cause",
Q126="ODU HS","PDH",
Q126="IP &amp; VLAN","PDH",
Q126="Warehouse HUAWEI","SPARE-ISSUE",
Q126="SPARE-HS","SPARE-ISSUE",
Q126="Power Telco","BSS"
),"")</f>
        <v>No root cause</v>
      </c>
      <c r="P126" s="22" t="str" cm="1">
        <f t="array" ref="P126">IFERROR(_xlfn.IFS(
Q126="MPR ISSUE","TX ISSUE",
Q126="BSS Hardware Issue","RAN ISSUE",
Q126="Sites strategiques, MLL, Pylone, etc.","ENVTECH",
Q126="AKTIVCO DEFAUT GE &amp; POWER Cabinet","POWER ISSUE",
Q126="AKTIVCO Coupure ENEO &amp; Baisse de tension","POWER ISSUE",
Q126="Coupure ENEO &amp; Baisse de tension","POWER ISSUE",
Q126="Defaut GE &amp; POWER Cabinet","POWER ISSUE",
Q126="Sharing","POWER ISSUE",
Q126="SIte strategiques &amp; DataCenter","POWER ISSUE",
Q126="Exclu","Exclu",
Q126="SAT","TX ISSUE",
Q126="SPARE-ISSUE","SPARE-ISSUE",
Q126="Fiber CAmtel","TX ISSUE",
Q126="Fiber AOF","TX ISSUE",
Q126="Projet OCM (HUAWEI)","TRAVAUX-HUAWEI",
Q126="Projet OCM (NOKIA)","TRAVAUX -NOKIA",
Q126="ACCESS-ISSUE","ACCESS-ISSUE",
Q126="Projet OCM (ZTE, NOKIA, autres projets)","TRAVAUX OCM",
Q126="No root CAuse","No root cause",
Q126="ODU HS","TX ISSUE",
Q126="IP &amp; VLAN","TX ISSUE",
Q126="Warehouse HUAWEI","SPARE-ISSUE",
Q126="SPARE-HS","SPARE-ISSUE",
Q126="Power Telco","RAN ISSUE"
),"")</f>
        <v>No root cause</v>
      </c>
      <c r="Q126" s="48" t="s">
        <v>5576</v>
      </c>
      <c r="R126" s="23" t="str" cm="1">
        <f t="array" ref="R126">IFERROR(_xlfn.IFS(
Q126="MPR ISSUE","ACTIVE",
Q126="BSS Hardware Issue","ACTIVE",
Q126="Sites strategiques, MLL, Pylone, etc.","PASSIVE",
Q126="AKTIVCO DEFAUT GE &amp; POWER Cabinet","PASSIVE",
Q126="AKTIVCO Coupure ENEO &amp; Baisse de tension","PASSIVE",
Q126="Coupure ENEO &amp; Baisse de tension","PASSIVE",
Q126="Defaut GE &amp; POWER Cabinet","PASSIVE",
Q126="Sharing","PASSIVE",
Q126="SIte strategiques &amp; DataCenter","PASSIVE",
Q126="Exclu","Exclu",
Q126="SAT","ACTIVE",
Q126="SPARE-ISSUE","SPARE-ISSUE",
Q126="Fiber CAmtel","ACTIVE",
Q126="Fiber AOF","ACTIVE",
Q126="Projet OCM (HUAWEI)","PLANNED WORKS",
Q126="Projet OCM (NOKIA)","PLANNED WORKS",
Q126="ACCESS-ISSUE","ACCESS-ISSUE",
Q126="Projet OCM (ZTE, NOKIA, autres projets)","PLANNED WORKS",
Q126="No root CAuse","No root cause",
Q126="ODU HS","ACTIVE",
Q126="IP &amp; VLAN","ACTIVE",
Q126="Warehouse HUAWEI","SPARE-ISSUE",
Q126="SPARE-HS","SPARE-ISSUE",
Q126="Power Telco","ACTIVE"
),"")</f>
        <v>No root cause</v>
      </c>
      <c r="S126" s="56" t="s">
        <v>17</v>
      </c>
      <c r="T126" s="7"/>
      <c r="U126" s="7"/>
      <c r="V126" s="57"/>
      <c r="W126" s="57"/>
      <c r="X126" s="57"/>
      <c r="Y126" s="57"/>
      <c r="Z126" s="57"/>
      <c r="AA126" s="57"/>
      <c r="AB126" s="57"/>
      <c r="AC126" s="57" t="s">
        <v>17</v>
      </c>
      <c r="AD126" s="57" t="s">
        <v>17</v>
      </c>
      <c r="AE126" s="57" t="s">
        <v>17</v>
      </c>
      <c r="AF126" s="57" t="s">
        <v>17</v>
      </c>
      <c r="AG126" s="57" t="s">
        <v>17</v>
      </c>
      <c r="AH126" s="57" t="s">
        <v>17</v>
      </c>
      <c r="AI126" s="57" t="s">
        <v>17</v>
      </c>
      <c r="AJ126" s="57" t="s">
        <v>17</v>
      </c>
      <c r="AK126" s="57" t="s">
        <v>17</v>
      </c>
      <c r="AL126" s="57" t="s">
        <v>17</v>
      </c>
      <c r="AM126" s="15"/>
      <c r="AN126" s="15"/>
      <c r="AO126" s="15"/>
      <c r="AP126" s="15"/>
    </row>
    <row r="127" spans="1:42" s="14" customFormat="1" ht="30.5" customHeight="1" x14ac:dyDescent="0.35">
      <c r="A127" s="1" t="s">
        <v>437</v>
      </c>
      <c r="B127" s="1" t="s">
        <v>438</v>
      </c>
      <c r="C127" s="3"/>
      <c r="D127" s="1" t="s">
        <v>12</v>
      </c>
      <c r="E127" s="1" t="s">
        <v>13</v>
      </c>
      <c r="F127" s="3" t="s">
        <v>57</v>
      </c>
      <c r="G127" s="1" t="s">
        <v>439</v>
      </c>
      <c r="H127" s="60" t="str">
        <f>_xlfn.XLOOKUP(B127,'[1]Nur des jours'!$B:$B,'[1]Nur des jours'!$H:$H,"")</f>
        <v>NOKIA</v>
      </c>
      <c r="I127" s="52">
        <v>19.019169212861925</v>
      </c>
      <c r="J127" s="52">
        <v>8.0185358690640065</v>
      </c>
      <c r="K127" s="52">
        <v>0</v>
      </c>
      <c r="L127" s="53">
        <v>5.4078505823101919</v>
      </c>
      <c r="M127" s="54" t="s">
        <v>5376</v>
      </c>
      <c r="N127" s="55"/>
      <c r="O127" s="16" t="str" cm="1">
        <f t="array" ref="O127">IFERROR(_xlfn.IFS(
Q127="MPR ISSUE","PDH",
Q127="BSS Hardware Issue","BSS",
Q127="Sites strategiques, MLL, Pylone, etc.","ENVTECH",
Q127="AKTIVCO DEFAUT GE &amp; POWER Cabinet","AKTIVCO",
Q127="AKTIVCO Coupure ENEO &amp; Baisse de tension","AKTIVCO GRID ONLY",
Q127="Coupure ENEO &amp; Baisse de tension","IHS GRID ONLY",
Q127="Defaut GE &amp; POWER Cabinet","IHS",
Q127="Sharing","Partners",
Q127="SIte strategiques &amp; DataCenter","SST &amp; DC",
Q127="Exclu","Exclu",
Q127="SAT","SAT",
Q127="SPARE-ISSUE","SPARE-ISSUE",
Q127="Fiber CAmtel","TRANS_FO_CAMTEL",
Q127="Fiber AOF","Fiber AOF",
Q127="Projet OCM (HUAWEI)","TRAVAUX-HUAWEI",
Q127="Projet OCM (NOKIA)","TRAVAUX-NOKIA",
Q127="ACCESS-ISSUE","ACCESS-ISSUE",
Q127="Projet OCM (ZTE, NOKIA, autres projets)","TRAVAUX OCM",
Q127="No root CAuse","No root cause",
Q127="ODU HS","PDH",
Q127="IP &amp; VLAN","PDH",
Q127="Warehouse HUAWEI","SPARE-ISSUE",
Q127="SPARE-HS","SPARE-ISSUE",
Q127="Power Telco","BSS"
),"")</f>
        <v>PDH</v>
      </c>
      <c r="P127" s="22" t="str" cm="1">
        <f t="array" ref="P127">IFERROR(_xlfn.IFS(
Q127="MPR ISSUE","TX ISSUE",
Q127="BSS Hardware Issue","RAN ISSUE",
Q127="Sites strategiques, MLL, Pylone, etc.","ENVTECH",
Q127="AKTIVCO DEFAUT GE &amp; POWER Cabinet","POWER ISSUE",
Q127="AKTIVCO Coupure ENEO &amp; Baisse de tension","POWER ISSUE",
Q127="Coupure ENEO &amp; Baisse de tension","POWER ISSUE",
Q127="Defaut GE &amp; POWER Cabinet","POWER ISSUE",
Q127="Sharing","POWER ISSUE",
Q127="SIte strategiques &amp; DataCenter","POWER ISSUE",
Q127="Exclu","Exclu",
Q127="SAT","TX ISSUE",
Q127="SPARE-ISSUE","SPARE-ISSUE",
Q127="Fiber CAmtel","TX ISSUE",
Q127="Fiber AOF","TX ISSUE",
Q127="Projet OCM (HUAWEI)","TRAVAUX-HUAWEI",
Q127="Projet OCM (NOKIA)","TRAVAUX -NOKIA",
Q127="ACCESS-ISSUE","ACCESS-ISSUE",
Q127="Projet OCM (ZTE, NOKIA, autres projets)","TRAVAUX OCM",
Q127="No root CAuse","No root cause",
Q127="ODU HS","TX ISSUE",
Q127="IP &amp; VLAN","TX ISSUE",
Q127="Warehouse HUAWEI","SPARE-ISSUE",
Q127="SPARE-HS","SPARE-ISSUE",
Q127="Power Telco","RAN ISSUE"
),"")</f>
        <v>TX ISSUE</v>
      </c>
      <c r="Q127" s="48" t="s">
        <v>5325</v>
      </c>
      <c r="R127" s="23" t="str" cm="1">
        <f t="array" ref="R127">IFERROR(_xlfn.IFS(
Q127="MPR ISSUE","ACTIVE",
Q127="BSS Hardware Issue","ACTIVE",
Q127="Sites strategiques, MLL, Pylone, etc.","PASSIVE",
Q127="AKTIVCO DEFAUT GE &amp; POWER Cabinet","PASSIVE",
Q127="AKTIVCO Coupure ENEO &amp; Baisse de tension","PASSIVE",
Q127="Coupure ENEO &amp; Baisse de tension","PASSIVE",
Q127="Defaut GE &amp; POWER Cabinet","PASSIVE",
Q127="Sharing","PASSIVE",
Q127="SIte strategiques &amp; DataCenter","PASSIVE",
Q127="Exclu","Exclu",
Q127="SAT","ACTIVE",
Q127="SPARE-ISSUE","SPARE-ISSUE",
Q127="Fiber CAmtel","ACTIVE",
Q127="Fiber AOF","ACTIVE",
Q127="Projet OCM (HUAWEI)","PLANNED WORKS",
Q127="Projet OCM (NOKIA)","PLANNED WORKS",
Q127="ACCESS-ISSUE","ACCESS-ISSUE",
Q127="Projet OCM (ZTE, NOKIA, autres projets)","PLANNED WORKS",
Q127="No root CAuse","No root cause",
Q127="ODU HS","ACTIVE",
Q127="IP &amp; VLAN","ACTIVE",
Q127="Warehouse HUAWEI","SPARE-ISSUE",
Q127="SPARE-HS","SPARE-ISSUE",
Q127="Power Telco","ACTIVE"
),"")</f>
        <v>ACTIVE</v>
      </c>
      <c r="S127" s="56" t="s">
        <v>5917</v>
      </c>
      <c r="T127" s="7" t="s">
        <v>17</v>
      </c>
      <c r="U127" s="7" t="s">
        <v>5619</v>
      </c>
      <c r="V127" s="57" t="s">
        <v>17</v>
      </c>
      <c r="W127" s="57" t="s">
        <v>17</v>
      </c>
      <c r="X127" s="57" t="s">
        <v>17</v>
      </c>
      <c r="Y127" s="57" t="s">
        <v>17</v>
      </c>
      <c r="Z127" s="57" t="s">
        <v>17</v>
      </c>
      <c r="AA127" s="57" t="s">
        <v>17</v>
      </c>
      <c r="AB127" s="57"/>
      <c r="AC127" s="57" t="s">
        <v>17</v>
      </c>
      <c r="AD127" s="57" t="s">
        <v>17</v>
      </c>
      <c r="AE127" s="57" t="s">
        <v>5618</v>
      </c>
      <c r="AF127" s="57" t="s">
        <v>5619</v>
      </c>
      <c r="AG127" s="57" t="s">
        <v>5619</v>
      </c>
      <c r="AH127" s="57"/>
      <c r="AI127" s="57" t="s">
        <v>5520</v>
      </c>
      <c r="AJ127" s="57" t="s">
        <v>5520</v>
      </c>
      <c r="AK127" s="57" t="s">
        <v>17</v>
      </c>
      <c r="AL127" s="57" t="s">
        <v>5620</v>
      </c>
      <c r="AM127" s="15"/>
      <c r="AN127" s="15"/>
      <c r="AO127" s="15"/>
      <c r="AP127" s="15"/>
    </row>
    <row r="128" spans="1:42" s="14" customFormat="1" x14ac:dyDescent="0.35">
      <c r="A128" s="1" t="s">
        <v>41</v>
      </c>
      <c r="B128" s="1" t="s">
        <v>42</v>
      </c>
      <c r="C128" s="3"/>
      <c r="D128" s="1" t="s">
        <v>23</v>
      </c>
      <c r="E128" s="1" t="s">
        <v>32</v>
      </c>
      <c r="F128" s="3" t="s">
        <v>33</v>
      </c>
      <c r="G128" s="1" t="s">
        <v>34</v>
      </c>
      <c r="H128" s="51" t="str">
        <f>_xlfn.XLOOKUP(B128,'[1]Nur des jours'!$B:$B,'[1]Nur des jours'!$H:$H,"")</f>
        <v>ZTE</v>
      </c>
      <c r="I128" s="52">
        <v>2.2673544916449848</v>
      </c>
      <c r="J128" s="52">
        <v>2.1165478339810488</v>
      </c>
      <c r="K128" s="52">
        <v>8.3438875537081909</v>
      </c>
      <c r="L128" s="53">
        <v>5.3855694241124548</v>
      </c>
      <c r="M128" s="54" t="s">
        <v>5374</v>
      </c>
      <c r="N128" s="55"/>
      <c r="O128" s="16" t="str" cm="1">
        <f t="array" ref="O128">IFERROR(_xlfn.IFS(
Q128="MPR ISSUE","PDH",
Q128="BSS Hardware Issue","BSS",
Q128="Sites strategiques, MLL, Pylone, etc.","ENVTECH",
Q128="AKTIVCO DEFAUT GE &amp; POWER Cabinet","AKTIVCO",
Q128="AKTIVCO Coupure ENEO &amp; Baisse de tension","AKTIVCO GRID ONLY",
Q128="Coupure ENEO &amp; Baisse de tension","IHS GRID ONLY",
Q128="Defaut GE &amp; POWER Cabinet","IHS",
Q128="Sharing","Partners",
Q128="SIte strategiques &amp; DataCenter","SST &amp; DC",
Q128="Exclu","Exclu",
Q128="SAT","SAT",
Q128="SPARE-ISSUE","SPARE-ISSUE",
Q128="Fiber CAmtel","TRANS_FO_CAMTEL",
Q128="Fiber AOF","Fiber AOF",
Q128="Projet OCM (HUAWEI)","TRAVAUX-HUAWEI",
Q128="Projet OCM (NOKIA)","TRAVAUX-NOKIA",
Q128="ACCESS-ISSUE","ACCESS-ISSUE",
Q128="Projet OCM (ZTE, NOKIA, autres projets)","TRAVAUX OCM",
Q128="No root CAuse","No root cause",
Q128="ODU HS","PDH",
Q128="IP &amp; VLAN","PDH",
Q128="Warehouse HUAWEI","SPARE-ISSUE",
Q128="SPARE-HS","SPARE-ISSUE",
Q128="Power Telco","BSS"
),"")</f>
        <v>No root cause</v>
      </c>
      <c r="P128" s="22" t="str" cm="1">
        <f t="array" ref="P128">IFERROR(_xlfn.IFS(
Q128="MPR ISSUE","TX ISSUE",
Q128="BSS Hardware Issue","RAN ISSUE",
Q128="Sites strategiques, MLL, Pylone, etc.","ENVTECH",
Q128="AKTIVCO DEFAUT GE &amp; POWER Cabinet","POWER ISSUE",
Q128="AKTIVCO Coupure ENEO &amp; Baisse de tension","POWER ISSUE",
Q128="Coupure ENEO &amp; Baisse de tension","POWER ISSUE",
Q128="Defaut GE &amp; POWER Cabinet","POWER ISSUE",
Q128="Sharing","POWER ISSUE",
Q128="SIte strategiques &amp; DataCenter","POWER ISSUE",
Q128="Exclu","Exclu",
Q128="SAT","TX ISSUE",
Q128="SPARE-ISSUE","SPARE-ISSUE",
Q128="Fiber CAmtel","TX ISSUE",
Q128="Fiber AOF","TX ISSUE",
Q128="Projet OCM (HUAWEI)","TRAVAUX-HUAWEI",
Q128="Projet OCM (NOKIA)","TRAVAUX -NOKIA",
Q128="ACCESS-ISSUE","ACCESS-ISSUE",
Q128="Projet OCM (ZTE, NOKIA, autres projets)","TRAVAUX OCM",
Q128="No root CAuse","No root cause",
Q128="ODU HS","TX ISSUE",
Q128="IP &amp; VLAN","TX ISSUE",
Q128="Warehouse HUAWEI","SPARE-ISSUE",
Q128="SPARE-HS","SPARE-ISSUE",
Q128="Power Telco","RAN ISSUE"
),"")</f>
        <v>No root cause</v>
      </c>
      <c r="Q128" s="48" t="s">
        <v>5576</v>
      </c>
      <c r="R128" s="23" t="str" cm="1">
        <f t="array" ref="R128">IFERROR(_xlfn.IFS(
Q128="MPR ISSUE","ACTIVE",
Q128="BSS Hardware Issue","ACTIVE",
Q128="Sites strategiques, MLL, Pylone, etc.","PASSIVE",
Q128="AKTIVCO DEFAUT GE &amp; POWER Cabinet","PASSIVE",
Q128="AKTIVCO Coupure ENEO &amp; Baisse de tension","PASSIVE",
Q128="Coupure ENEO &amp; Baisse de tension","PASSIVE",
Q128="Defaut GE &amp; POWER Cabinet","PASSIVE",
Q128="Sharing","PASSIVE",
Q128="SIte strategiques &amp; DataCenter","PASSIVE",
Q128="Exclu","Exclu",
Q128="SAT","ACTIVE",
Q128="SPARE-ISSUE","SPARE-ISSUE",
Q128="Fiber CAmtel","ACTIVE",
Q128="Fiber AOF","ACTIVE",
Q128="Projet OCM (HUAWEI)","PLANNED WORKS",
Q128="Projet OCM (NOKIA)","PLANNED WORKS",
Q128="ACCESS-ISSUE","ACCESS-ISSUE",
Q128="Projet OCM (ZTE, NOKIA, autres projets)","PLANNED WORKS",
Q128="No root CAuse","No root cause",
Q128="ODU HS","ACTIVE",
Q128="IP &amp; VLAN","ACTIVE",
Q128="Warehouse HUAWEI","SPARE-ISSUE",
Q128="SPARE-HS","SPARE-ISSUE",
Q128="Power Telco","ACTIVE"
),"")</f>
        <v>No root cause</v>
      </c>
      <c r="S128" s="56" t="s">
        <v>17</v>
      </c>
      <c r="T128" s="7"/>
      <c r="U128" s="7"/>
      <c r="V128" s="57" t="s">
        <v>17</v>
      </c>
      <c r="W128" s="57" t="s">
        <v>17</v>
      </c>
      <c r="X128" s="57" t="s">
        <v>17</v>
      </c>
      <c r="Y128" s="57" t="s">
        <v>17</v>
      </c>
      <c r="Z128" s="57" t="s">
        <v>17</v>
      </c>
      <c r="AA128" s="57" t="s">
        <v>17</v>
      </c>
      <c r="AB128" s="57"/>
      <c r="AC128" s="57"/>
      <c r="AD128" s="57" t="s">
        <v>17</v>
      </c>
      <c r="AE128" s="57" t="s">
        <v>17</v>
      </c>
      <c r="AF128" s="57" t="s">
        <v>17</v>
      </c>
      <c r="AG128" s="57" t="s">
        <v>17</v>
      </c>
      <c r="AH128" s="57" t="s">
        <v>17</v>
      </c>
      <c r="AI128" s="57" t="s">
        <v>17</v>
      </c>
      <c r="AJ128" s="57" t="s">
        <v>17</v>
      </c>
      <c r="AK128" s="57" t="s">
        <v>17</v>
      </c>
      <c r="AL128" s="57" t="s">
        <v>17</v>
      </c>
      <c r="AM128" s="15"/>
      <c r="AN128" s="15"/>
      <c r="AO128" s="15"/>
      <c r="AP128" s="15"/>
    </row>
    <row r="129" spans="1:42" s="14" customFormat="1" x14ac:dyDescent="0.35">
      <c r="A129" s="1" t="s">
        <v>2507</v>
      </c>
      <c r="B129" s="1" t="s">
        <v>2508</v>
      </c>
      <c r="C129" s="3"/>
      <c r="D129" s="1" t="s">
        <v>12</v>
      </c>
      <c r="E129" s="1" t="s">
        <v>13</v>
      </c>
      <c r="F129" s="3" t="s">
        <v>104</v>
      </c>
      <c r="G129" s="1" t="s">
        <v>301</v>
      </c>
      <c r="H129" s="59" t="str">
        <f>_xlfn.XLOOKUP(B129,'[1]Nur des jours'!$B:$B,'[1]Nur des jours'!$H:$H,"")</f>
        <v>Huawei</v>
      </c>
      <c r="I129" s="52">
        <v>8.5185035310480437</v>
      </c>
      <c r="J129" s="52">
        <v>10.859314170500253</v>
      </c>
      <c r="K129" s="52">
        <v>0.98496936745267227</v>
      </c>
      <c r="L129" s="53">
        <v>5.3756887907246176</v>
      </c>
      <c r="M129" s="54" t="s">
        <v>5374</v>
      </c>
      <c r="N129" s="55"/>
      <c r="O129" s="16" t="str" cm="1">
        <f t="array" ref="O129">IFERROR(_xlfn.IFS(
Q129="MPR ISSUE","PDH",
Q129="BSS Hardware Issue","BSS",
Q129="Sites strategiques, MLL, Pylone, etc.","ENVTECH",
Q129="AKTIVCO DEFAUT GE &amp; POWER Cabinet","AKTIVCO",
Q129="AKTIVCO Coupure ENEO &amp; Baisse de tension","AKTIVCO GRID ONLY",
Q129="Coupure ENEO &amp; Baisse de tension","IHS GRID ONLY",
Q129="Defaut GE &amp; POWER Cabinet","IHS",
Q129="Sharing","Partners",
Q129="SIte strategiques &amp; DataCenter","SST &amp; DC",
Q129="Exclu","Exclu",
Q129="SAT","SAT",
Q129="SPARE-ISSUE","SPARE-ISSUE",
Q129="Fiber CAmtel","TRANS_FO_CAMTEL",
Q129="Fiber AOF","Fiber AOF",
Q129="Projet OCM (HUAWEI)","TRAVAUX-HUAWEI",
Q129="Projet OCM (NOKIA)","TRAVAUX-NOKIA",
Q129="ACCESS-ISSUE","ACCESS-ISSUE",
Q129="Projet OCM (ZTE, NOKIA, autres projets)","TRAVAUX OCM",
Q129="No root CAuse","No root cause",
Q129="ODU HS","PDH",
Q129="IP &amp; VLAN","PDH",
Q129="Warehouse HUAWEI","SPARE-ISSUE",
Q129="SPARE-HS","SPARE-ISSUE",
Q129="Power Telco","BSS"
),"")</f>
        <v>IHS</v>
      </c>
      <c r="P129" s="22" t="str" cm="1">
        <f t="array" ref="P129">IFERROR(_xlfn.IFS(
Q129="MPR ISSUE","TX ISSUE",
Q129="BSS Hardware Issue","RAN ISSUE",
Q129="Sites strategiques, MLL, Pylone, etc.","ENVTECH",
Q129="AKTIVCO DEFAUT GE &amp; POWER Cabinet","POWER ISSUE",
Q129="AKTIVCO Coupure ENEO &amp; Baisse de tension","POWER ISSUE",
Q129="Coupure ENEO &amp; Baisse de tension","POWER ISSUE",
Q129="Defaut GE &amp; POWER Cabinet","POWER ISSUE",
Q129="Sharing","POWER ISSUE",
Q129="SIte strategiques &amp; DataCenter","POWER ISSUE",
Q129="Exclu","Exclu",
Q129="SAT","TX ISSUE",
Q129="SPARE-ISSUE","SPARE-ISSUE",
Q129="Fiber CAmtel","TX ISSUE",
Q129="Fiber AOF","TX ISSUE",
Q129="Projet OCM (HUAWEI)","TRAVAUX-HUAWEI",
Q129="Projet OCM (NOKIA)","TRAVAUX -NOKIA",
Q129="ACCESS-ISSUE","ACCESS-ISSUE",
Q129="Projet OCM (ZTE, NOKIA, autres projets)","TRAVAUX OCM",
Q129="No root CAuse","No root cause",
Q129="ODU HS","TX ISSUE",
Q129="IP &amp; VLAN","TX ISSUE",
Q129="Warehouse HUAWEI","SPARE-ISSUE",
Q129="SPARE-HS","SPARE-ISSUE",
Q129="Power Telco","RAN ISSUE"
),"")</f>
        <v>POWER ISSUE</v>
      </c>
      <c r="Q129" s="48" t="s">
        <v>5338</v>
      </c>
      <c r="R129" s="23" t="str" cm="1">
        <f t="array" ref="R129">IFERROR(_xlfn.IFS(
Q129="MPR ISSUE","ACTIVE",
Q129="BSS Hardware Issue","ACTIVE",
Q129="Sites strategiques, MLL, Pylone, etc.","PASSIVE",
Q129="AKTIVCO DEFAUT GE &amp; POWER Cabinet","PASSIVE",
Q129="AKTIVCO Coupure ENEO &amp; Baisse de tension","PASSIVE",
Q129="Coupure ENEO &amp; Baisse de tension","PASSIVE",
Q129="Defaut GE &amp; POWER Cabinet","PASSIVE",
Q129="Sharing","PASSIVE",
Q129="SIte strategiques &amp; DataCenter","PASSIVE",
Q129="Exclu","Exclu",
Q129="SAT","ACTIVE",
Q129="SPARE-ISSUE","SPARE-ISSUE",
Q129="Fiber CAmtel","ACTIVE",
Q129="Fiber AOF","ACTIVE",
Q129="Projet OCM (HUAWEI)","PLANNED WORKS",
Q129="Projet OCM (NOKIA)","PLANNED WORKS",
Q129="ACCESS-ISSUE","ACCESS-ISSUE",
Q129="Projet OCM (ZTE, NOKIA, autres projets)","PLANNED WORKS",
Q129="No root CAuse","No root cause",
Q129="ODU HS","ACTIVE",
Q129="IP &amp; VLAN","ACTIVE",
Q129="Warehouse HUAWEI","SPARE-ISSUE",
Q129="SPARE-HS","SPARE-ISSUE",
Q129="Power Telco","ACTIVE"
),"")</f>
        <v>PASSIVE</v>
      </c>
      <c r="S129" s="56" t="s">
        <v>17</v>
      </c>
      <c r="T129" s="7" t="s">
        <v>6101</v>
      </c>
      <c r="U129" s="7"/>
      <c r="V129" s="57"/>
      <c r="W129" s="57"/>
      <c r="X129" s="57"/>
      <c r="Y129" s="57"/>
      <c r="Z129" s="57"/>
      <c r="AA129" s="57"/>
      <c r="AB129" s="57"/>
      <c r="AC129" s="57" t="s">
        <v>17</v>
      </c>
      <c r="AD129" s="57" t="s">
        <v>17</v>
      </c>
      <c r="AE129" s="57" t="s">
        <v>17</v>
      </c>
      <c r="AF129" s="57" t="s">
        <v>17</v>
      </c>
      <c r="AG129" s="57" t="s">
        <v>17</v>
      </c>
      <c r="AH129" s="57" t="s">
        <v>17</v>
      </c>
      <c r="AI129" s="57" t="s">
        <v>17</v>
      </c>
      <c r="AJ129" s="57" t="s">
        <v>17</v>
      </c>
      <c r="AK129" s="57" t="s">
        <v>17</v>
      </c>
      <c r="AL129" s="57" t="s">
        <v>17</v>
      </c>
      <c r="AM129" s="15"/>
      <c r="AN129" s="15"/>
      <c r="AO129" s="15"/>
      <c r="AP129" s="15"/>
    </row>
    <row r="130" spans="1:42" s="14" customFormat="1" x14ac:dyDescent="0.35">
      <c r="A130" s="1" t="s">
        <v>2117</v>
      </c>
      <c r="B130" s="1" t="s">
        <v>2118</v>
      </c>
      <c r="C130" s="3"/>
      <c r="D130" s="1" t="s">
        <v>23</v>
      </c>
      <c r="E130" s="1" t="s">
        <v>32</v>
      </c>
      <c r="F130" s="3" t="s">
        <v>39</v>
      </c>
      <c r="G130" s="1" t="s">
        <v>40</v>
      </c>
      <c r="H130" s="51" t="str">
        <f>_xlfn.XLOOKUP(B130,'[1]Nur des jours'!$B:$B,'[1]Nur des jours'!$H:$H,"")</f>
        <v>ZTE</v>
      </c>
      <c r="I130" s="52">
        <v>4.2774240734745748</v>
      </c>
      <c r="J130" s="52">
        <v>3.76930393626896</v>
      </c>
      <c r="K130" s="52">
        <v>6.4638614739081621</v>
      </c>
      <c r="L130" s="53">
        <v>5.247044370821242</v>
      </c>
      <c r="M130" s="54" t="s">
        <v>5374</v>
      </c>
      <c r="N130" s="55"/>
      <c r="O130" s="16" t="str" cm="1">
        <f t="array" ref="O130">IFERROR(_xlfn.IFS(
Q130="MPR ISSUE","PDH",
Q130="BSS Hardware Issue","BSS",
Q130="Sites strategiques, MLL, Pylone, etc.","ENVTECH",
Q130="AKTIVCO DEFAUT GE &amp; POWER Cabinet","AKTIVCO",
Q130="AKTIVCO Coupure ENEO &amp; Baisse de tension","AKTIVCO GRID ONLY",
Q130="Coupure ENEO &amp; Baisse de tension","IHS GRID ONLY",
Q130="Defaut GE &amp; POWER Cabinet","IHS",
Q130="Sharing","Partners",
Q130="SIte strategiques &amp; DataCenter","SST &amp; DC",
Q130="Exclu","Exclu",
Q130="SAT","SAT",
Q130="SPARE-ISSUE","SPARE-ISSUE",
Q130="Fiber CAmtel","TRANS_FO_CAMTEL",
Q130="Fiber AOF","Fiber AOF",
Q130="Projet OCM (HUAWEI)","TRAVAUX-HUAWEI",
Q130="Projet OCM (NOKIA)","TRAVAUX-NOKIA",
Q130="ACCESS-ISSUE","ACCESS-ISSUE",
Q130="Projet OCM (ZTE, NOKIA, autres projets)","TRAVAUX OCM",
Q130="No root CAuse","No root cause",
Q130="ODU HS","PDH",
Q130="IP &amp; VLAN","PDH",
Q130="Warehouse HUAWEI","SPARE-ISSUE",
Q130="SPARE-HS","SPARE-ISSUE",
Q130="Power Telco","BSS"
),"")</f>
        <v>AKTIVCO GRID ONLY</v>
      </c>
      <c r="P130" s="22" t="str" cm="1">
        <f t="array" ref="P130">IFERROR(_xlfn.IFS(
Q130="MPR ISSUE","TX ISSUE",
Q130="BSS Hardware Issue","RAN ISSUE",
Q130="Sites strategiques, MLL, Pylone, etc.","ENVTECH",
Q130="AKTIVCO DEFAUT GE &amp; POWER Cabinet","POWER ISSUE",
Q130="AKTIVCO Coupure ENEO &amp; Baisse de tension","POWER ISSUE",
Q130="Coupure ENEO &amp; Baisse de tension","POWER ISSUE",
Q130="Defaut GE &amp; POWER Cabinet","POWER ISSUE",
Q130="Sharing","POWER ISSUE",
Q130="SIte strategiques &amp; DataCenter","POWER ISSUE",
Q130="Exclu","Exclu",
Q130="SAT","TX ISSUE",
Q130="SPARE-ISSUE","SPARE-ISSUE",
Q130="Fiber CAmtel","TX ISSUE",
Q130="Fiber AOF","TX ISSUE",
Q130="Projet OCM (HUAWEI)","TRAVAUX-HUAWEI",
Q130="Projet OCM (NOKIA)","TRAVAUX -NOKIA",
Q130="ACCESS-ISSUE","ACCESS-ISSUE",
Q130="Projet OCM (ZTE, NOKIA, autres projets)","TRAVAUX OCM",
Q130="No root CAuse","No root cause",
Q130="ODU HS","TX ISSUE",
Q130="IP &amp; VLAN","TX ISSUE",
Q130="Warehouse HUAWEI","SPARE-ISSUE",
Q130="SPARE-HS","SPARE-ISSUE",
Q130="Power Telco","RAN ISSUE"
),"")</f>
        <v>POWER ISSUE</v>
      </c>
      <c r="Q130" s="48" t="s">
        <v>5335</v>
      </c>
      <c r="R130" s="23" t="str" cm="1">
        <f t="array" ref="R130">IFERROR(_xlfn.IFS(
Q130="MPR ISSUE","ACTIVE",
Q130="BSS Hardware Issue","ACTIVE",
Q130="Sites strategiques, MLL, Pylone, etc.","PASSIVE",
Q130="AKTIVCO DEFAUT GE &amp; POWER Cabinet","PASSIVE",
Q130="AKTIVCO Coupure ENEO &amp; Baisse de tension","PASSIVE",
Q130="Coupure ENEO &amp; Baisse de tension","PASSIVE",
Q130="Defaut GE &amp; POWER Cabinet","PASSIVE",
Q130="Sharing","PASSIVE",
Q130="SIte strategiques &amp; DataCenter","PASSIVE",
Q130="Exclu","Exclu",
Q130="SAT","ACTIVE",
Q130="SPARE-ISSUE","SPARE-ISSUE",
Q130="Fiber CAmtel","ACTIVE",
Q130="Fiber AOF","ACTIVE",
Q130="Projet OCM (HUAWEI)","PLANNED WORKS",
Q130="Projet OCM (NOKIA)","PLANNED WORKS",
Q130="ACCESS-ISSUE","ACCESS-ISSUE",
Q130="Projet OCM (ZTE, NOKIA, autres projets)","PLANNED WORKS",
Q130="No root CAuse","No root cause",
Q130="ODU HS","ACTIVE",
Q130="IP &amp; VLAN","ACTIVE",
Q130="Warehouse HUAWEI","SPARE-ISSUE",
Q130="SPARE-HS","SPARE-ISSUE",
Q130="Power Telco","ACTIVE"
),"")</f>
        <v>PASSIVE</v>
      </c>
      <c r="S130" s="56" t="s">
        <v>5871</v>
      </c>
      <c r="T130" s="7"/>
      <c r="U130" s="7"/>
      <c r="V130" s="57"/>
      <c r="W130" s="57"/>
      <c r="X130" s="57"/>
      <c r="Y130" s="57"/>
      <c r="Z130" s="57"/>
      <c r="AA130" s="57"/>
      <c r="AB130" s="57"/>
      <c r="AC130" s="57" t="s">
        <v>17</v>
      </c>
      <c r="AD130" s="57" t="s">
        <v>17</v>
      </c>
      <c r="AE130" s="57" t="s">
        <v>17</v>
      </c>
      <c r="AF130" s="57" t="s">
        <v>17</v>
      </c>
      <c r="AG130" s="57" t="s">
        <v>17</v>
      </c>
      <c r="AH130" s="57" t="s">
        <v>17</v>
      </c>
      <c r="AI130" s="57" t="s">
        <v>17</v>
      </c>
      <c r="AJ130" s="57" t="s">
        <v>17</v>
      </c>
      <c r="AK130" s="57" t="s">
        <v>17</v>
      </c>
      <c r="AL130" s="57" t="s">
        <v>5871</v>
      </c>
      <c r="AM130" s="15"/>
      <c r="AN130" s="15"/>
      <c r="AO130" s="15"/>
      <c r="AP130" s="15"/>
    </row>
    <row r="131" spans="1:42" s="14" customFormat="1" x14ac:dyDescent="0.35">
      <c r="A131" s="1" t="s">
        <v>1483</v>
      </c>
      <c r="B131" s="1" t="s">
        <v>1484</v>
      </c>
      <c r="C131" s="3"/>
      <c r="D131" s="1" t="s">
        <v>12</v>
      </c>
      <c r="E131" s="1" t="s">
        <v>68</v>
      </c>
      <c r="F131" s="3" t="s">
        <v>57</v>
      </c>
      <c r="G131" s="1" t="s">
        <v>1483</v>
      </c>
      <c r="H131" s="60" t="str">
        <f>_xlfn.XLOOKUP(B131,'[1]Nur des jours'!$B:$B,'[1]Nur des jours'!$H:$H,"")</f>
        <v>NOKIA</v>
      </c>
      <c r="I131" s="52">
        <v>7.9756787833228255</v>
      </c>
      <c r="J131" s="52">
        <v>12.165038723171918</v>
      </c>
      <c r="K131" s="52">
        <v>0</v>
      </c>
      <c r="L131" s="53">
        <v>5.2228700039768245</v>
      </c>
      <c r="M131" s="54" t="s">
        <v>5376</v>
      </c>
      <c r="N131" s="55"/>
      <c r="O131" s="16" t="str" cm="1">
        <f t="array" ref="O131">IFERROR(_xlfn.IFS(
Q131="MPR ISSUE","PDH",
Q131="BSS Hardware Issue","BSS",
Q131="Sites strategiques, MLL, Pylone, etc.","ENVTECH",
Q131="AKTIVCO DEFAUT GE &amp; POWER Cabinet","AKTIVCO",
Q131="AKTIVCO Coupure ENEO &amp; Baisse de tension","AKTIVCO GRID ONLY",
Q131="Coupure ENEO &amp; Baisse de tension","IHS GRID ONLY",
Q131="Defaut GE &amp; POWER Cabinet","IHS",
Q131="Sharing","Partners",
Q131="SIte strategiques &amp; DataCenter","SST &amp; DC",
Q131="Exclu","Exclu",
Q131="SAT","SAT",
Q131="SPARE-ISSUE","SPARE-ISSUE",
Q131="Fiber CAmtel","TRANS_FO_CAMTEL",
Q131="Fiber AOF","Fiber AOF",
Q131="Projet OCM (HUAWEI)","TRAVAUX-HUAWEI",
Q131="Projet OCM (NOKIA)","TRAVAUX-NOKIA",
Q131="ACCESS-ISSUE","ACCESS-ISSUE",
Q131="Projet OCM (ZTE, NOKIA, autres projets)","TRAVAUX OCM",
Q131="No root CAuse","No root cause",
Q131="ODU HS","PDH",
Q131="IP &amp; VLAN","PDH",
Q131="Warehouse HUAWEI","SPARE-ISSUE",
Q131="SPARE-HS","SPARE-ISSUE",
Q131="Power Telco","BSS"
),"")</f>
        <v>PDH</v>
      </c>
      <c r="P131" s="22" t="str" cm="1">
        <f t="array" ref="P131">IFERROR(_xlfn.IFS(
Q131="MPR ISSUE","TX ISSUE",
Q131="BSS Hardware Issue","RAN ISSUE",
Q131="Sites strategiques, MLL, Pylone, etc.","ENVTECH",
Q131="AKTIVCO DEFAUT GE &amp; POWER Cabinet","POWER ISSUE",
Q131="AKTIVCO Coupure ENEO &amp; Baisse de tension","POWER ISSUE",
Q131="Coupure ENEO &amp; Baisse de tension","POWER ISSUE",
Q131="Defaut GE &amp; POWER Cabinet","POWER ISSUE",
Q131="Sharing","POWER ISSUE",
Q131="SIte strategiques &amp; DataCenter","POWER ISSUE",
Q131="Exclu","Exclu",
Q131="SAT","TX ISSUE",
Q131="SPARE-ISSUE","SPARE-ISSUE",
Q131="Fiber CAmtel","TX ISSUE",
Q131="Fiber AOF","TX ISSUE",
Q131="Projet OCM (HUAWEI)","TRAVAUX-HUAWEI",
Q131="Projet OCM (NOKIA)","TRAVAUX -NOKIA",
Q131="ACCESS-ISSUE","ACCESS-ISSUE",
Q131="Projet OCM (ZTE, NOKIA, autres projets)","TRAVAUX OCM",
Q131="No root CAuse","No root cause",
Q131="ODU HS","TX ISSUE",
Q131="IP &amp; VLAN","TX ISSUE",
Q131="Warehouse HUAWEI","SPARE-ISSUE",
Q131="SPARE-HS","SPARE-ISSUE",
Q131="Power Telco","RAN ISSUE"
),"")</f>
        <v>TX ISSUE</v>
      </c>
      <c r="Q131" s="48" t="s">
        <v>5325</v>
      </c>
      <c r="R131" s="23" t="str" cm="1">
        <f t="array" ref="R131">IFERROR(_xlfn.IFS(
Q131="MPR ISSUE","ACTIVE",
Q131="BSS Hardware Issue","ACTIVE",
Q131="Sites strategiques, MLL, Pylone, etc.","PASSIVE",
Q131="AKTIVCO DEFAUT GE &amp; POWER Cabinet","PASSIVE",
Q131="AKTIVCO Coupure ENEO &amp; Baisse de tension","PASSIVE",
Q131="Coupure ENEO &amp; Baisse de tension","PASSIVE",
Q131="Defaut GE &amp; POWER Cabinet","PASSIVE",
Q131="Sharing","PASSIVE",
Q131="SIte strategiques &amp; DataCenter","PASSIVE",
Q131="Exclu","Exclu",
Q131="SAT","ACTIVE",
Q131="SPARE-ISSUE","SPARE-ISSUE",
Q131="Fiber CAmtel","ACTIVE",
Q131="Fiber AOF","ACTIVE",
Q131="Projet OCM (HUAWEI)","PLANNED WORKS",
Q131="Projet OCM (NOKIA)","PLANNED WORKS",
Q131="ACCESS-ISSUE","ACCESS-ISSUE",
Q131="Projet OCM (ZTE, NOKIA, autres projets)","PLANNED WORKS",
Q131="No root CAuse","No root cause",
Q131="ODU HS","ACTIVE",
Q131="IP &amp; VLAN","ACTIVE",
Q131="Warehouse HUAWEI","SPARE-ISSUE",
Q131="SPARE-HS","SPARE-ISSUE",
Q131="Power Telco","ACTIVE"
),"")</f>
        <v>ACTIVE</v>
      </c>
      <c r="S131" s="56" t="s">
        <v>5805</v>
      </c>
      <c r="T131" s="7" t="s">
        <v>17</v>
      </c>
      <c r="U131" s="7" t="s">
        <v>17</v>
      </c>
      <c r="V131" s="57" t="s">
        <v>17</v>
      </c>
      <c r="W131" s="57" t="s">
        <v>17</v>
      </c>
      <c r="X131" s="57" t="s">
        <v>17</v>
      </c>
      <c r="Y131" s="57" t="s">
        <v>17</v>
      </c>
      <c r="Z131" s="57" t="s">
        <v>17</v>
      </c>
      <c r="AA131" s="57" t="s">
        <v>17</v>
      </c>
      <c r="AB131" s="57"/>
      <c r="AC131" s="57" t="s">
        <v>17</v>
      </c>
      <c r="AD131" s="57" t="s">
        <v>17</v>
      </c>
      <c r="AE131" s="57" t="s">
        <v>17</v>
      </c>
      <c r="AF131" s="57" t="s">
        <v>17</v>
      </c>
      <c r="AG131" s="57" t="s">
        <v>17</v>
      </c>
      <c r="AH131" s="57" t="s">
        <v>17</v>
      </c>
      <c r="AI131" s="57" t="s">
        <v>17</v>
      </c>
      <c r="AJ131" s="57" t="s">
        <v>17</v>
      </c>
      <c r="AK131" s="57" t="s">
        <v>17</v>
      </c>
      <c r="AL131" s="57" t="s">
        <v>5805</v>
      </c>
      <c r="AM131" s="15"/>
      <c r="AN131" s="15"/>
      <c r="AO131" s="15"/>
      <c r="AP131" s="15"/>
    </row>
    <row r="132" spans="1:42" s="14" customFormat="1" x14ac:dyDescent="0.35">
      <c r="A132" s="1" t="s">
        <v>1860</v>
      </c>
      <c r="B132" s="1" t="s">
        <v>1861</v>
      </c>
      <c r="C132" s="3"/>
      <c r="D132" s="1" t="s">
        <v>12</v>
      </c>
      <c r="E132" s="1" t="s">
        <v>13</v>
      </c>
      <c r="F132" s="3" t="s">
        <v>92</v>
      </c>
      <c r="G132" s="1" t="s">
        <v>93</v>
      </c>
      <c r="H132" s="59" t="str">
        <f>_xlfn.XLOOKUP(B132,'[1]Nur des jours'!$B:$B,'[1]Nur des jours'!$H:$H,"")</f>
        <v>Huawei</v>
      </c>
      <c r="I132" s="52">
        <v>4.0996976527622913</v>
      </c>
      <c r="J132" s="52">
        <v>5.2305932114065783</v>
      </c>
      <c r="K132" s="52">
        <v>5.3899712607826791</v>
      </c>
      <c r="L132" s="53">
        <v>5.1522152594076474</v>
      </c>
      <c r="M132" s="54" t="s">
        <v>5374</v>
      </c>
      <c r="N132" s="55"/>
      <c r="O132" s="16" t="str" cm="1">
        <f t="array" ref="O132">IFERROR(_xlfn.IFS(
Q132="MPR ISSUE","PDH",
Q132="BSS Hardware Issue","BSS",
Q132="Sites strategiques, MLL, Pylone, etc.","ENVTECH",
Q132="AKTIVCO DEFAUT GE &amp; POWER Cabinet","AKTIVCO",
Q132="AKTIVCO Coupure ENEO &amp; Baisse de tension","AKTIVCO GRID ONLY",
Q132="Coupure ENEO &amp; Baisse de tension","IHS GRID ONLY",
Q132="Defaut GE &amp; POWER Cabinet","IHS",
Q132="Sharing","Partners",
Q132="SIte strategiques &amp; DataCenter","SST &amp; DC",
Q132="Exclu","Exclu",
Q132="SAT","SAT",
Q132="SPARE-ISSUE","SPARE-ISSUE",
Q132="Fiber CAmtel","TRANS_FO_CAMTEL",
Q132="Fiber AOF","Fiber AOF",
Q132="Projet OCM (HUAWEI)","TRAVAUX-HUAWEI",
Q132="Projet OCM (NOKIA)","TRAVAUX-NOKIA",
Q132="ACCESS-ISSUE","ACCESS-ISSUE",
Q132="Projet OCM (ZTE, NOKIA, autres projets)","TRAVAUX OCM",
Q132="No root CAuse","No root cause",
Q132="ODU HS","PDH",
Q132="IP &amp; VLAN","PDH",
Q132="Warehouse HUAWEI","SPARE-ISSUE",
Q132="SPARE-HS","SPARE-ISSUE",
Q132="Power Telco","BSS"
),"")</f>
        <v>No root cause</v>
      </c>
      <c r="P132" s="22" t="str" cm="1">
        <f t="array" ref="P132">IFERROR(_xlfn.IFS(
Q132="MPR ISSUE","TX ISSUE",
Q132="BSS Hardware Issue","RAN ISSUE",
Q132="Sites strategiques, MLL, Pylone, etc.","ENVTECH",
Q132="AKTIVCO DEFAUT GE &amp; POWER Cabinet","POWER ISSUE",
Q132="AKTIVCO Coupure ENEO &amp; Baisse de tension","POWER ISSUE",
Q132="Coupure ENEO &amp; Baisse de tension","POWER ISSUE",
Q132="Defaut GE &amp; POWER Cabinet","POWER ISSUE",
Q132="Sharing","POWER ISSUE",
Q132="SIte strategiques &amp; DataCenter","POWER ISSUE",
Q132="Exclu","Exclu",
Q132="SAT","TX ISSUE",
Q132="SPARE-ISSUE","SPARE-ISSUE",
Q132="Fiber CAmtel","TX ISSUE",
Q132="Fiber AOF","TX ISSUE",
Q132="Projet OCM (HUAWEI)","TRAVAUX-HUAWEI",
Q132="Projet OCM (NOKIA)","TRAVAUX -NOKIA",
Q132="ACCESS-ISSUE","ACCESS-ISSUE",
Q132="Projet OCM (ZTE, NOKIA, autres projets)","TRAVAUX OCM",
Q132="No root CAuse","No root cause",
Q132="ODU HS","TX ISSUE",
Q132="IP &amp; VLAN","TX ISSUE",
Q132="Warehouse HUAWEI","SPARE-ISSUE",
Q132="SPARE-HS","SPARE-ISSUE",
Q132="Power Telco","RAN ISSUE"
),"")</f>
        <v>No root cause</v>
      </c>
      <c r="Q132" s="48" t="s">
        <v>5576</v>
      </c>
      <c r="R132" s="23" t="str" cm="1">
        <f t="array" ref="R132">IFERROR(_xlfn.IFS(
Q132="MPR ISSUE","ACTIVE",
Q132="BSS Hardware Issue","ACTIVE",
Q132="Sites strategiques, MLL, Pylone, etc.","PASSIVE",
Q132="AKTIVCO DEFAUT GE &amp; POWER Cabinet","PASSIVE",
Q132="AKTIVCO Coupure ENEO &amp; Baisse de tension","PASSIVE",
Q132="Coupure ENEO &amp; Baisse de tension","PASSIVE",
Q132="Defaut GE &amp; POWER Cabinet","PASSIVE",
Q132="Sharing","PASSIVE",
Q132="SIte strategiques &amp; DataCenter","PASSIVE",
Q132="Exclu","Exclu",
Q132="SAT","ACTIVE",
Q132="SPARE-ISSUE","SPARE-ISSUE",
Q132="Fiber CAmtel","ACTIVE",
Q132="Fiber AOF","ACTIVE",
Q132="Projet OCM (HUAWEI)","PLANNED WORKS",
Q132="Projet OCM (NOKIA)","PLANNED WORKS",
Q132="ACCESS-ISSUE","ACCESS-ISSUE",
Q132="Projet OCM (ZTE, NOKIA, autres projets)","PLANNED WORKS",
Q132="No root CAuse","No root cause",
Q132="ODU HS","ACTIVE",
Q132="IP &amp; VLAN","ACTIVE",
Q132="Warehouse HUAWEI","SPARE-ISSUE",
Q132="SPARE-HS","SPARE-ISSUE",
Q132="Power Telco","ACTIVE"
),"")</f>
        <v>No root cause</v>
      </c>
      <c r="S132" s="56" t="s">
        <v>17</v>
      </c>
      <c r="T132" s="7"/>
      <c r="U132" s="7" t="s">
        <v>17</v>
      </c>
      <c r="V132" s="57" t="s">
        <v>17</v>
      </c>
      <c r="W132" s="57" t="s">
        <v>17</v>
      </c>
      <c r="X132" s="57" t="s">
        <v>17</v>
      </c>
      <c r="Y132" s="57" t="s">
        <v>17</v>
      </c>
      <c r="Z132" s="57" t="s">
        <v>17</v>
      </c>
      <c r="AA132" s="57" t="s">
        <v>17</v>
      </c>
      <c r="AB132" s="57"/>
      <c r="AC132" s="57" t="s">
        <v>17</v>
      </c>
      <c r="AD132" s="57" t="s">
        <v>17</v>
      </c>
      <c r="AE132" s="57" t="s">
        <v>17</v>
      </c>
      <c r="AF132" s="57" t="s">
        <v>17</v>
      </c>
      <c r="AG132" s="57" t="s">
        <v>17</v>
      </c>
      <c r="AH132" s="57" t="s">
        <v>17</v>
      </c>
      <c r="AI132" s="57" t="s">
        <v>17</v>
      </c>
      <c r="AJ132" s="57" t="s">
        <v>17</v>
      </c>
      <c r="AK132" s="57" t="s">
        <v>17</v>
      </c>
      <c r="AL132" s="57" t="s">
        <v>17</v>
      </c>
      <c r="AM132" s="15"/>
      <c r="AN132" s="15"/>
      <c r="AO132" s="15"/>
      <c r="AP132" s="15"/>
    </row>
    <row r="133" spans="1:42" s="14" customFormat="1" x14ac:dyDescent="0.35">
      <c r="A133" s="1" t="s">
        <v>2022</v>
      </c>
      <c r="B133" s="1" t="s">
        <v>2023</v>
      </c>
      <c r="C133" s="3"/>
      <c r="D133" s="1" t="s">
        <v>12</v>
      </c>
      <c r="E133" s="1" t="s">
        <v>13</v>
      </c>
      <c r="F133" s="3" t="s">
        <v>39</v>
      </c>
      <c r="G133" s="1" t="s">
        <v>40</v>
      </c>
      <c r="H133" s="51" t="str">
        <f>_xlfn.XLOOKUP(B133,'[1]Nur des jours'!$B:$B,'[1]Nur des jours'!$H:$H,"")</f>
        <v>ZTE</v>
      </c>
      <c r="I133" s="52">
        <v>1.6830929343069196</v>
      </c>
      <c r="J133" s="52">
        <v>1.8374227757547312</v>
      </c>
      <c r="K133" s="52">
        <v>8.134923566377088</v>
      </c>
      <c r="L133" s="53">
        <v>5.0994590977447904</v>
      </c>
      <c r="M133" s="54" t="s">
        <v>5374</v>
      </c>
      <c r="N133" s="55"/>
      <c r="O133" s="16" t="str" cm="1">
        <f t="array" ref="O133">IFERROR(_xlfn.IFS(
Q133="MPR ISSUE","PDH",
Q133="BSS Hardware Issue","BSS",
Q133="Sites strategiques, MLL, Pylone, etc.","ENVTECH",
Q133="AKTIVCO DEFAUT GE &amp; POWER Cabinet","AKTIVCO",
Q133="AKTIVCO Coupure ENEO &amp; Baisse de tension","AKTIVCO GRID ONLY",
Q133="Coupure ENEO &amp; Baisse de tension","IHS GRID ONLY",
Q133="Defaut GE &amp; POWER Cabinet","IHS",
Q133="Sharing","Partners",
Q133="SIte strategiques &amp; DataCenter","SST &amp; DC",
Q133="Exclu","Exclu",
Q133="SAT","SAT",
Q133="SPARE-ISSUE","SPARE-ISSUE",
Q133="Fiber CAmtel","TRANS_FO_CAMTEL",
Q133="Fiber AOF","Fiber AOF",
Q133="Projet OCM (HUAWEI)","TRAVAUX-HUAWEI",
Q133="Projet OCM (NOKIA)","TRAVAUX-NOKIA",
Q133="ACCESS-ISSUE","ACCESS-ISSUE",
Q133="Projet OCM (ZTE, NOKIA, autres projets)","TRAVAUX OCM",
Q133="No root CAuse","No root cause",
Q133="ODU HS","PDH",
Q133="IP &amp; VLAN","PDH",
Q133="Warehouse HUAWEI","SPARE-ISSUE",
Q133="SPARE-HS","SPARE-ISSUE",
Q133="Power Telco","BSS"
),"")</f>
        <v>IHS</v>
      </c>
      <c r="P133" s="22" t="str" cm="1">
        <f t="array" ref="P133">IFERROR(_xlfn.IFS(
Q133="MPR ISSUE","TX ISSUE",
Q133="BSS Hardware Issue","RAN ISSUE",
Q133="Sites strategiques, MLL, Pylone, etc.","ENVTECH",
Q133="AKTIVCO DEFAUT GE &amp; POWER Cabinet","POWER ISSUE",
Q133="AKTIVCO Coupure ENEO &amp; Baisse de tension","POWER ISSUE",
Q133="Coupure ENEO &amp; Baisse de tension","POWER ISSUE",
Q133="Defaut GE &amp; POWER Cabinet","POWER ISSUE",
Q133="Sharing","POWER ISSUE",
Q133="SIte strategiques &amp; DataCenter","POWER ISSUE",
Q133="Exclu","Exclu",
Q133="SAT","TX ISSUE",
Q133="SPARE-ISSUE","SPARE-ISSUE",
Q133="Fiber CAmtel","TX ISSUE",
Q133="Fiber AOF","TX ISSUE",
Q133="Projet OCM (HUAWEI)","TRAVAUX-HUAWEI",
Q133="Projet OCM (NOKIA)","TRAVAUX -NOKIA",
Q133="ACCESS-ISSUE","ACCESS-ISSUE",
Q133="Projet OCM (ZTE, NOKIA, autres projets)","TRAVAUX OCM",
Q133="No root CAuse","No root cause",
Q133="ODU HS","TX ISSUE",
Q133="IP &amp; VLAN","TX ISSUE",
Q133="Warehouse HUAWEI","SPARE-ISSUE",
Q133="SPARE-HS","SPARE-ISSUE",
Q133="Power Telco","RAN ISSUE"
),"")</f>
        <v>POWER ISSUE</v>
      </c>
      <c r="Q133" s="48" t="s">
        <v>5338</v>
      </c>
      <c r="R133" s="23" t="str" cm="1">
        <f t="array" ref="R133">IFERROR(_xlfn.IFS(
Q133="MPR ISSUE","ACTIVE",
Q133="BSS Hardware Issue","ACTIVE",
Q133="Sites strategiques, MLL, Pylone, etc.","PASSIVE",
Q133="AKTIVCO DEFAUT GE &amp; POWER Cabinet","PASSIVE",
Q133="AKTIVCO Coupure ENEO &amp; Baisse de tension","PASSIVE",
Q133="Coupure ENEO &amp; Baisse de tension","PASSIVE",
Q133="Defaut GE &amp; POWER Cabinet","PASSIVE",
Q133="Sharing","PASSIVE",
Q133="SIte strategiques &amp; DataCenter","PASSIVE",
Q133="Exclu","Exclu",
Q133="SAT","ACTIVE",
Q133="SPARE-ISSUE","SPARE-ISSUE",
Q133="Fiber CAmtel","ACTIVE",
Q133="Fiber AOF","ACTIVE",
Q133="Projet OCM (HUAWEI)","PLANNED WORKS",
Q133="Projet OCM (NOKIA)","PLANNED WORKS",
Q133="ACCESS-ISSUE","ACCESS-ISSUE",
Q133="Projet OCM (ZTE, NOKIA, autres projets)","PLANNED WORKS",
Q133="No root CAuse","No root cause",
Q133="ODU HS","ACTIVE",
Q133="IP &amp; VLAN","ACTIVE",
Q133="Warehouse HUAWEI","SPARE-ISSUE",
Q133="SPARE-HS","SPARE-ISSUE",
Q133="Power Telco","ACTIVE"
),"")</f>
        <v>PASSIVE</v>
      </c>
      <c r="S133" s="56" t="s">
        <v>5672</v>
      </c>
      <c r="T133" s="7"/>
      <c r="U133" s="7"/>
      <c r="V133" s="57" t="s">
        <v>17</v>
      </c>
      <c r="W133" s="57" t="s">
        <v>17</v>
      </c>
      <c r="X133" s="57" t="s">
        <v>17</v>
      </c>
      <c r="Y133" s="57" t="s">
        <v>17</v>
      </c>
      <c r="Z133" s="57" t="s">
        <v>17</v>
      </c>
      <c r="AA133" s="57" t="s">
        <v>17</v>
      </c>
      <c r="AB133" s="57"/>
      <c r="AC133" s="57" t="s">
        <v>17</v>
      </c>
      <c r="AD133" s="57" t="s">
        <v>17</v>
      </c>
      <c r="AE133" s="57" t="s">
        <v>17</v>
      </c>
      <c r="AF133" s="57" t="s">
        <v>17</v>
      </c>
      <c r="AG133" s="57" t="s">
        <v>17</v>
      </c>
      <c r="AH133" s="57" t="s">
        <v>17</v>
      </c>
      <c r="AI133" s="57" t="s">
        <v>17</v>
      </c>
      <c r="AJ133" s="57" t="s">
        <v>17</v>
      </c>
      <c r="AK133" s="57" t="s">
        <v>17</v>
      </c>
      <c r="AL133" s="57" t="s">
        <v>5672</v>
      </c>
      <c r="AM133" s="15"/>
      <c r="AN133" s="15"/>
      <c r="AO133" s="15"/>
      <c r="AP133" s="15"/>
    </row>
    <row r="134" spans="1:42" s="14" customFormat="1" ht="22.5" customHeight="1" x14ac:dyDescent="0.35">
      <c r="A134" s="1" t="s">
        <v>364</v>
      </c>
      <c r="B134" s="1" t="s">
        <v>365</v>
      </c>
      <c r="C134" s="3"/>
      <c r="D134" s="1" t="s">
        <v>12</v>
      </c>
      <c r="E134" s="1" t="s">
        <v>13</v>
      </c>
      <c r="F134" s="3" t="s">
        <v>39</v>
      </c>
      <c r="G134" s="1" t="s">
        <v>40</v>
      </c>
      <c r="H134" s="51" t="str">
        <f>_xlfn.XLOOKUP(B134,'[1]Nur des jours'!$B:$B,'[1]Nur des jours'!$H:$H,"")</f>
        <v>ZTE</v>
      </c>
      <c r="I134" s="52">
        <v>0</v>
      </c>
      <c r="J134" s="52">
        <v>0.27923131062762102</v>
      </c>
      <c r="K134" s="52">
        <v>9.5350506821460073</v>
      </c>
      <c r="L134" s="53">
        <v>5.0661610065262126</v>
      </c>
      <c r="M134" s="54" t="s">
        <v>5374</v>
      </c>
      <c r="N134" s="55"/>
      <c r="O134" s="16" t="str" cm="1">
        <f t="array" ref="O134">IFERROR(_xlfn.IFS(
Q134="MPR ISSUE","PDH",
Q134="BSS Hardware Issue","BSS",
Q134="Sites strategiques, MLL, Pylone, etc.","ENVTECH",
Q134="AKTIVCO DEFAUT GE &amp; POWER Cabinet","AKTIVCO",
Q134="AKTIVCO Coupure ENEO &amp; Baisse de tension","AKTIVCO GRID ONLY",
Q134="Coupure ENEO &amp; Baisse de tension","IHS GRID ONLY",
Q134="Defaut GE &amp; POWER Cabinet","IHS",
Q134="Sharing","Partners",
Q134="SIte strategiques &amp; DataCenter","SST &amp; DC",
Q134="Exclu","Exclu",
Q134="SAT","SAT",
Q134="SPARE-ISSUE","SPARE-ISSUE",
Q134="Fiber CAmtel","TRANS_FO_CAMTEL",
Q134="Fiber AOF","Fiber AOF",
Q134="Projet OCM (HUAWEI)","TRAVAUX-HUAWEI",
Q134="Projet OCM (NOKIA)","TRAVAUX-NOKIA",
Q134="ACCESS-ISSUE","ACCESS-ISSUE",
Q134="Projet OCM (ZTE, NOKIA, autres projets)","TRAVAUX OCM",
Q134="No root CAuse","No root cause",
Q134="ODU HS","PDH",
Q134="IP &amp; VLAN","PDH",
Q134="Warehouse HUAWEI","SPARE-ISSUE",
Q134="SPARE-HS","SPARE-ISSUE",
Q134="Power Telco","BSS"
),"")</f>
        <v>No root cause</v>
      </c>
      <c r="P134" s="22" t="str" cm="1">
        <f t="array" ref="P134">IFERROR(_xlfn.IFS(
Q134="MPR ISSUE","TX ISSUE",
Q134="BSS Hardware Issue","RAN ISSUE",
Q134="Sites strategiques, MLL, Pylone, etc.","ENVTECH",
Q134="AKTIVCO DEFAUT GE &amp; POWER Cabinet","POWER ISSUE",
Q134="AKTIVCO Coupure ENEO &amp; Baisse de tension","POWER ISSUE",
Q134="Coupure ENEO &amp; Baisse de tension","POWER ISSUE",
Q134="Defaut GE &amp; POWER Cabinet","POWER ISSUE",
Q134="Sharing","POWER ISSUE",
Q134="SIte strategiques &amp; DataCenter","POWER ISSUE",
Q134="Exclu","Exclu",
Q134="SAT","TX ISSUE",
Q134="SPARE-ISSUE","SPARE-ISSUE",
Q134="Fiber CAmtel","TX ISSUE",
Q134="Fiber AOF","TX ISSUE",
Q134="Projet OCM (HUAWEI)","TRAVAUX-HUAWEI",
Q134="Projet OCM (NOKIA)","TRAVAUX -NOKIA",
Q134="ACCESS-ISSUE","ACCESS-ISSUE",
Q134="Projet OCM (ZTE, NOKIA, autres projets)","TRAVAUX OCM",
Q134="No root CAuse","No root cause",
Q134="ODU HS","TX ISSUE",
Q134="IP &amp; VLAN","TX ISSUE",
Q134="Warehouse HUAWEI","SPARE-ISSUE",
Q134="SPARE-HS","SPARE-ISSUE",
Q134="Power Telco","RAN ISSUE"
),"")</f>
        <v>No root cause</v>
      </c>
      <c r="Q134" s="48" t="s">
        <v>5576</v>
      </c>
      <c r="R134" s="23" t="str" cm="1">
        <f t="array" ref="R134">IFERROR(_xlfn.IFS(
Q134="MPR ISSUE","ACTIVE",
Q134="BSS Hardware Issue","ACTIVE",
Q134="Sites strategiques, MLL, Pylone, etc.","PASSIVE",
Q134="AKTIVCO DEFAUT GE &amp; POWER Cabinet","PASSIVE",
Q134="AKTIVCO Coupure ENEO &amp; Baisse de tension","PASSIVE",
Q134="Coupure ENEO &amp; Baisse de tension","PASSIVE",
Q134="Defaut GE &amp; POWER Cabinet","PASSIVE",
Q134="Sharing","PASSIVE",
Q134="SIte strategiques &amp; DataCenter","PASSIVE",
Q134="Exclu","Exclu",
Q134="SAT","ACTIVE",
Q134="SPARE-ISSUE","SPARE-ISSUE",
Q134="Fiber CAmtel","ACTIVE",
Q134="Fiber AOF","ACTIVE",
Q134="Projet OCM (HUAWEI)","PLANNED WORKS",
Q134="Projet OCM (NOKIA)","PLANNED WORKS",
Q134="ACCESS-ISSUE","ACCESS-ISSUE",
Q134="Projet OCM (ZTE, NOKIA, autres projets)","PLANNED WORKS",
Q134="No root CAuse","No root cause",
Q134="ODU HS","ACTIVE",
Q134="IP &amp; VLAN","ACTIVE",
Q134="Warehouse HUAWEI","SPARE-ISSUE",
Q134="SPARE-HS","SPARE-ISSUE",
Q134="Power Telco","ACTIVE"
),"")</f>
        <v>No root cause</v>
      </c>
      <c r="S134" s="56" t="s">
        <v>5632</v>
      </c>
      <c r="T134" s="7" t="s">
        <v>5632</v>
      </c>
      <c r="U134" s="7" t="s">
        <v>6108</v>
      </c>
      <c r="V134" s="57"/>
      <c r="W134" s="57"/>
      <c r="X134" s="57"/>
      <c r="Y134" s="57"/>
      <c r="Z134" s="57"/>
      <c r="AA134" s="57" t="s">
        <v>5632</v>
      </c>
      <c r="AB134" s="57"/>
      <c r="AC134" s="57" t="s">
        <v>17</v>
      </c>
      <c r="AD134" s="57" t="s">
        <v>17</v>
      </c>
      <c r="AE134" s="57" t="s">
        <v>17</v>
      </c>
      <c r="AF134" s="57" t="s">
        <v>17</v>
      </c>
      <c r="AG134" s="57" t="s">
        <v>17</v>
      </c>
      <c r="AH134" s="57" t="s">
        <v>17</v>
      </c>
      <c r="AI134" s="57" t="s">
        <v>17</v>
      </c>
      <c r="AJ134" s="57" t="s">
        <v>17</v>
      </c>
      <c r="AK134" s="57" t="s">
        <v>17</v>
      </c>
      <c r="AL134" s="57" t="s">
        <v>17</v>
      </c>
      <c r="AM134" s="15"/>
      <c r="AN134" s="15"/>
      <c r="AO134" s="15"/>
      <c r="AP134" s="15"/>
    </row>
    <row r="135" spans="1:42" s="14" customFormat="1" x14ac:dyDescent="0.35">
      <c r="A135" s="1" t="s">
        <v>3483</v>
      </c>
      <c r="B135" s="1" t="s">
        <v>3484</v>
      </c>
      <c r="C135" s="3"/>
      <c r="D135" s="1" t="s">
        <v>12</v>
      </c>
      <c r="E135" s="1" t="s">
        <v>13</v>
      </c>
      <c r="F135" s="3" t="s">
        <v>33</v>
      </c>
      <c r="G135" s="1" t="s">
        <v>34</v>
      </c>
      <c r="H135" s="51" t="str">
        <f>_xlfn.XLOOKUP(B135,'[1]Nur des jours'!$B:$B,'[1]Nur des jours'!$H:$H,"")</f>
        <v>ZTE</v>
      </c>
      <c r="I135" s="52">
        <v>2.7640642422934425</v>
      </c>
      <c r="J135" s="52">
        <v>3.3260189180275472</v>
      </c>
      <c r="K135" s="52">
        <v>6.8153040162673175</v>
      </c>
      <c r="L135" s="53">
        <v>5.0653940981585643</v>
      </c>
      <c r="M135" s="54" t="s">
        <v>5374</v>
      </c>
      <c r="N135" s="55"/>
      <c r="O135" s="16" t="str" cm="1">
        <f t="array" ref="O135">IFERROR(_xlfn.IFS(
Q135="MPR ISSUE","PDH",
Q135="BSS Hardware Issue","BSS",
Q135="Sites strategiques, MLL, Pylone, etc.","ENVTECH",
Q135="AKTIVCO DEFAUT GE &amp; POWER Cabinet","AKTIVCO",
Q135="AKTIVCO Coupure ENEO &amp; Baisse de tension","AKTIVCO GRID ONLY",
Q135="Coupure ENEO &amp; Baisse de tension","IHS GRID ONLY",
Q135="Defaut GE &amp; POWER Cabinet","IHS",
Q135="Sharing","Partners",
Q135="SIte strategiques &amp; DataCenter","SST &amp; DC",
Q135="Exclu","Exclu",
Q135="SAT","SAT",
Q135="SPARE-ISSUE","SPARE-ISSUE",
Q135="Fiber CAmtel","TRANS_FO_CAMTEL",
Q135="Fiber AOF","Fiber AOF",
Q135="Projet OCM (HUAWEI)","TRAVAUX-HUAWEI",
Q135="Projet OCM (NOKIA)","TRAVAUX-NOKIA",
Q135="ACCESS-ISSUE","ACCESS-ISSUE",
Q135="Projet OCM (ZTE, NOKIA, autres projets)","TRAVAUX OCM",
Q135="No root CAuse","No root cause",
Q135="ODU HS","PDH",
Q135="IP &amp; VLAN","PDH",
Q135="Warehouse HUAWEI","SPARE-ISSUE",
Q135="SPARE-HS","SPARE-ISSUE",
Q135="Power Telco","BSS"
),"")</f>
        <v>PDH</v>
      </c>
      <c r="P135" s="22" t="str" cm="1">
        <f t="array" ref="P135">IFERROR(_xlfn.IFS(
Q135="MPR ISSUE","TX ISSUE",
Q135="BSS Hardware Issue","RAN ISSUE",
Q135="Sites strategiques, MLL, Pylone, etc.","ENVTECH",
Q135="AKTIVCO DEFAUT GE &amp; POWER Cabinet","POWER ISSUE",
Q135="AKTIVCO Coupure ENEO &amp; Baisse de tension","POWER ISSUE",
Q135="Coupure ENEO &amp; Baisse de tension","POWER ISSUE",
Q135="Defaut GE &amp; POWER Cabinet","POWER ISSUE",
Q135="Sharing","POWER ISSUE",
Q135="SIte strategiques &amp; DataCenter","POWER ISSUE",
Q135="Exclu","Exclu",
Q135="SAT","TX ISSUE",
Q135="SPARE-ISSUE","SPARE-ISSUE",
Q135="Fiber CAmtel","TX ISSUE",
Q135="Fiber AOF","TX ISSUE",
Q135="Projet OCM (HUAWEI)","TRAVAUX-HUAWEI",
Q135="Projet OCM (NOKIA)","TRAVAUX -NOKIA",
Q135="ACCESS-ISSUE","ACCESS-ISSUE",
Q135="Projet OCM (ZTE, NOKIA, autres projets)","TRAVAUX OCM",
Q135="No root CAuse","No root cause",
Q135="ODU HS","TX ISSUE",
Q135="IP &amp; VLAN","TX ISSUE",
Q135="Warehouse HUAWEI","SPARE-ISSUE",
Q135="SPARE-HS","SPARE-ISSUE",
Q135="Power Telco","RAN ISSUE"
),"")</f>
        <v>TX ISSUE</v>
      </c>
      <c r="Q135" s="48" t="s">
        <v>5325</v>
      </c>
      <c r="R135" s="23" t="str" cm="1">
        <f t="array" ref="R135">IFERROR(_xlfn.IFS(
Q135="MPR ISSUE","ACTIVE",
Q135="BSS Hardware Issue","ACTIVE",
Q135="Sites strategiques, MLL, Pylone, etc.","PASSIVE",
Q135="AKTIVCO DEFAUT GE &amp; POWER Cabinet","PASSIVE",
Q135="AKTIVCO Coupure ENEO &amp; Baisse de tension","PASSIVE",
Q135="Coupure ENEO &amp; Baisse de tension","PASSIVE",
Q135="Defaut GE &amp; POWER Cabinet","PASSIVE",
Q135="Sharing","PASSIVE",
Q135="SIte strategiques &amp; DataCenter","PASSIVE",
Q135="Exclu","Exclu",
Q135="SAT","ACTIVE",
Q135="SPARE-ISSUE","SPARE-ISSUE",
Q135="Fiber CAmtel","ACTIVE",
Q135="Fiber AOF","ACTIVE",
Q135="Projet OCM (HUAWEI)","PLANNED WORKS",
Q135="Projet OCM (NOKIA)","PLANNED WORKS",
Q135="ACCESS-ISSUE","ACCESS-ISSUE",
Q135="Projet OCM (ZTE, NOKIA, autres projets)","PLANNED WORKS",
Q135="No root CAuse","No root cause",
Q135="ODU HS","ACTIVE",
Q135="IP &amp; VLAN","ACTIVE",
Q135="Warehouse HUAWEI","SPARE-ISSUE",
Q135="SPARE-HS","SPARE-ISSUE",
Q135="Power Telco","ACTIVE"
),"")</f>
        <v>ACTIVE</v>
      </c>
      <c r="S135" s="56" t="s">
        <v>5612</v>
      </c>
      <c r="T135" s="7"/>
      <c r="U135" s="7"/>
      <c r="V135" s="57" t="s">
        <v>17</v>
      </c>
      <c r="W135" s="57" t="s">
        <v>17</v>
      </c>
      <c r="X135" s="57" t="s">
        <v>17</v>
      </c>
      <c r="Y135" s="57" t="s">
        <v>17</v>
      </c>
      <c r="Z135" s="57" t="s">
        <v>17</v>
      </c>
      <c r="AA135" s="57" t="s">
        <v>17</v>
      </c>
      <c r="AB135" s="57"/>
      <c r="AC135" s="57" t="s">
        <v>17</v>
      </c>
      <c r="AD135" s="57" t="s">
        <v>17</v>
      </c>
      <c r="AE135" s="57" t="s">
        <v>17</v>
      </c>
      <c r="AF135" s="57" t="s">
        <v>17</v>
      </c>
      <c r="AG135" s="57" t="s">
        <v>17</v>
      </c>
      <c r="AH135" s="57" t="s">
        <v>17</v>
      </c>
      <c r="AI135" s="57" t="s">
        <v>17</v>
      </c>
      <c r="AJ135" s="57" t="s">
        <v>17</v>
      </c>
      <c r="AK135" s="57" t="s">
        <v>17</v>
      </c>
      <c r="AL135" s="57" t="s">
        <v>5612</v>
      </c>
      <c r="AM135" s="15"/>
      <c r="AN135" s="15"/>
      <c r="AO135" s="15"/>
      <c r="AP135" s="15"/>
    </row>
    <row r="136" spans="1:42" s="14" customFormat="1" x14ac:dyDescent="0.35">
      <c r="A136" s="1" t="s">
        <v>2765</v>
      </c>
      <c r="B136" s="1" t="s">
        <v>2766</v>
      </c>
      <c r="C136" s="3"/>
      <c r="D136" s="1" t="s">
        <v>12</v>
      </c>
      <c r="E136" s="1" t="s">
        <v>13</v>
      </c>
      <c r="F136" s="3" t="s">
        <v>39</v>
      </c>
      <c r="G136" s="1" t="s">
        <v>40</v>
      </c>
      <c r="H136" s="51" t="str">
        <f>_xlfn.XLOOKUP(B136,'[1]Nur des jours'!$B:$B,'[1]Nur des jours'!$H:$H,"")</f>
        <v>ZTE</v>
      </c>
      <c r="I136" s="52">
        <v>4.3673488963226745</v>
      </c>
      <c r="J136" s="52">
        <v>3.7052337382824843</v>
      </c>
      <c r="K136" s="52">
        <v>5.9865959349219802</v>
      </c>
      <c r="L136" s="53">
        <v>4.9894880048397274</v>
      </c>
      <c r="M136" s="54" t="s">
        <v>5374</v>
      </c>
      <c r="N136" s="55"/>
      <c r="O136" s="16" t="str" cm="1">
        <f t="array" ref="O136">IFERROR(_xlfn.IFS(
Q136="MPR ISSUE","PDH",
Q136="BSS Hardware Issue","BSS",
Q136="Sites strategiques, MLL, Pylone, etc.","ENVTECH",
Q136="AKTIVCO DEFAUT GE &amp; POWER Cabinet","AKTIVCO",
Q136="AKTIVCO Coupure ENEO &amp; Baisse de tension","AKTIVCO GRID ONLY",
Q136="Coupure ENEO &amp; Baisse de tension","IHS GRID ONLY",
Q136="Defaut GE &amp; POWER Cabinet","IHS",
Q136="Sharing","Partners",
Q136="SIte strategiques &amp; DataCenter","SST &amp; DC",
Q136="Exclu","Exclu",
Q136="SAT","SAT",
Q136="SPARE-ISSUE","SPARE-ISSUE",
Q136="Fiber CAmtel","TRANS_FO_CAMTEL",
Q136="Fiber AOF","Fiber AOF",
Q136="Projet OCM (HUAWEI)","TRAVAUX-HUAWEI",
Q136="Projet OCM (NOKIA)","TRAVAUX-NOKIA",
Q136="ACCESS-ISSUE","ACCESS-ISSUE",
Q136="Projet OCM (ZTE, NOKIA, autres projets)","TRAVAUX OCM",
Q136="No root CAuse","No root cause",
Q136="ODU HS","PDH",
Q136="IP &amp; VLAN","PDH",
Q136="Warehouse HUAWEI","SPARE-ISSUE",
Q136="SPARE-HS","SPARE-ISSUE",
Q136="Power Telco","BSS"
),"")</f>
        <v>IHS</v>
      </c>
      <c r="P136" s="22" t="str" cm="1">
        <f t="array" ref="P136">IFERROR(_xlfn.IFS(
Q136="MPR ISSUE","TX ISSUE",
Q136="BSS Hardware Issue","RAN ISSUE",
Q136="Sites strategiques, MLL, Pylone, etc.","ENVTECH",
Q136="AKTIVCO DEFAUT GE &amp; POWER Cabinet","POWER ISSUE",
Q136="AKTIVCO Coupure ENEO &amp; Baisse de tension","POWER ISSUE",
Q136="Coupure ENEO &amp; Baisse de tension","POWER ISSUE",
Q136="Defaut GE &amp; POWER Cabinet","POWER ISSUE",
Q136="Sharing","POWER ISSUE",
Q136="SIte strategiques &amp; DataCenter","POWER ISSUE",
Q136="Exclu","Exclu",
Q136="SAT","TX ISSUE",
Q136="SPARE-ISSUE","SPARE-ISSUE",
Q136="Fiber CAmtel","TX ISSUE",
Q136="Fiber AOF","TX ISSUE",
Q136="Projet OCM (HUAWEI)","TRAVAUX-HUAWEI",
Q136="Projet OCM (NOKIA)","TRAVAUX -NOKIA",
Q136="ACCESS-ISSUE","ACCESS-ISSUE",
Q136="Projet OCM (ZTE, NOKIA, autres projets)","TRAVAUX OCM",
Q136="No root CAuse","No root cause",
Q136="ODU HS","TX ISSUE",
Q136="IP &amp; VLAN","TX ISSUE",
Q136="Warehouse HUAWEI","SPARE-ISSUE",
Q136="SPARE-HS","SPARE-ISSUE",
Q136="Power Telco","RAN ISSUE"
),"")</f>
        <v>POWER ISSUE</v>
      </c>
      <c r="Q136" s="48" t="s">
        <v>5338</v>
      </c>
      <c r="R136" s="23" t="str" cm="1">
        <f t="array" ref="R136">IFERROR(_xlfn.IFS(
Q136="MPR ISSUE","ACTIVE",
Q136="BSS Hardware Issue","ACTIVE",
Q136="Sites strategiques, MLL, Pylone, etc.","PASSIVE",
Q136="AKTIVCO DEFAUT GE &amp; POWER Cabinet","PASSIVE",
Q136="AKTIVCO Coupure ENEO &amp; Baisse de tension","PASSIVE",
Q136="Coupure ENEO &amp; Baisse de tension","PASSIVE",
Q136="Defaut GE &amp; POWER Cabinet","PASSIVE",
Q136="Sharing","PASSIVE",
Q136="SIte strategiques &amp; DataCenter","PASSIVE",
Q136="Exclu","Exclu",
Q136="SAT","ACTIVE",
Q136="SPARE-ISSUE","SPARE-ISSUE",
Q136="Fiber CAmtel","ACTIVE",
Q136="Fiber AOF","ACTIVE",
Q136="Projet OCM (HUAWEI)","PLANNED WORKS",
Q136="Projet OCM (NOKIA)","PLANNED WORKS",
Q136="ACCESS-ISSUE","ACCESS-ISSUE",
Q136="Projet OCM (ZTE, NOKIA, autres projets)","PLANNED WORKS",
Q136="No root CAuse","No root cause",
Q136="ODU HS","ACTIVE",
Q136="IP &amp; VLAN","ACTIVE",
Q136="Warehouse HUAWEI","SPARE-ISSUE",
Q136="SPARE-HS","SPARE-ISSUE",
Q136="Power Telco","ACTIVE"
),"")</f>
        <v>PASSIVE</v>
      </c>
      <c r="S136" s="56" t="s">
        <v>5680</v>
      </c>
      <c r="T136" s="7"/>
      <c r="U136" s="7"/>
      <c r="V136" s="57" t="s">
        <v>17</v>
      </c>
      <c r="W136" s="57" t="s">
        <v>17</v>
      </c>
      <c r="X136" s="57" t="s">
        <v>17</v>
      </c>
      <c r="Y136" s="57" t="s">
        <v>17</v>
      </c>
      <c r="Z136" s="57" t="s">
        <v>17</v>
      </c>
      <c r="AA136" s="57" t="s">
        <v>17</v>
      </c>
      <c r="AB136" s="57"/>
      <c r="AC136" s="57" t="s">
        <v>17</v>
      </c>
      <c r="AD136" s="57" t="s">
        <v>17</v>
      </c>
      <c r="AE136" s="57" t="s">
        <v>17</v>
      </c>
      <c r="AF136" s="57" t="s">
        <v>17</v>
      </c>
      <c r="AG136" s="57" t="s">
        <v>17</v>
      </c>
      <c r="AH136" s="57" t="s">
        <v>17</v>
      </c>
      <c r="AI136" s="57" t="s">
        <v>17</v>
      </c>
      <c r="AJ136" s="57" t="s">
        <v>17</v>
      </c>
      <c r="AK136" s="57" t="s">
        <v>17</v>
      </c>
      <c r="AL136" s="57" t="s">
        <v>5680</v>
      </c>
      <c r="AM136" s="15"/>
      <c r="AN136" s="15"/>
      <c r="AO136" s="15"/>
      <c r="AP136" s="15"/>
    </row>
    <row r="137" spans="1:42" s="14" customFormat="1" x14ac:dyDescent="0.35">
      <c r="A137" s="1" t="s">
        <v>2161</v>
      </c>
      <c r="B137" s="1" t="s">
        <v>2162</v>
      </c>
      <c r="C137" s="3"/>
      <c r="D137" s="1" t="s">
        <v>12</v>
      </c>
      <c r="E137" s="1" t="s">
        <v>13</v>
      </c>
      <c r="F137" s="3" t="s">
        <v>228</v>
      </c>
      <c r="G137" s="1" t="s">
        <v>491</v>
      </c>
      <c r="H137" s="51" t="str">
        <f>_xlfn.XLOOKUP(B137,'[1]Nur des jours'!$B:$B,'[1]Nur des jours'!$H:$H,"")</f>
        <v>ZTE</v>
      </c>
      <c r="I137" s="52">
        <v>0.85603435527898675</v>
      </c>
      <c r="J137" s="52">
        <v>1.8102221610208389</v>
      </c>
      <c r="K137" s="52">
        <v>8.0265769359572907</v>
      </c>
      <c r="L137" s="53">
        <v>4.9157221209189759</v>
      </c>
      <c r="M137" s="54" t="s">
        <v>5374</v>
      </c>
      <c r="N137" s="55"/>
      <c r="O137" s="16" t="str" cm="1">
        <f t="array" ref="O137">IFERROR(_xlfn.IFS(
Q137="MPR ISSUE","PDH",
Q137="BSS Hardware Issue","BSS",
Q137="Sites strategiques, MLL, Pylone, etc.","ENVTECH",
Q137="AKTIVCO DEFAUT GE &amp; POWER Cabinet","AKTIVCO",
Q137="AKTIVCO Coupure ENEO &amp; Baisse de tension","AKTIVCO GRID ONLY",
Q137="Coupure ENEO &amp; Baisse de tension","IHS GRID ONLY",
Q137="Defaut GE &amp; POWER Cabinet","IHS",
Q137="Sharing","Partners",
Q137="SIte strategiques &amp; DataCenter","SST &amp; DC",
Q137="Exclu","Exclu",
Q137="SAT","SAT",
Q137="SPARE-ISSUE","SPARE-ISSUE",
Q137="Fiber CAmtel","TRANS_FO_CAMTEL",
Q137="Fiber AOF","Fiber AOF",
Q137="Projet OCM (HUAWEI)","TRAVAUX-HUAWEI",
Q137="Projet OCM (NOKIA)","TRAVAUX-NOKIA",
Q137="ACCESS-ISSUE","ACCESS-ISSUE",
Q137="Projet OCM (ZTE, NOKIA, autres projets)","TRAVAUX OCM",
Q137="No root CAuse","No root cause",
Q137="ODU HS","PDH",
Q137="IP &amp; VLAN","PDH",
Q137="Warehouse HUAWEI","SPARE-ISSUE",
Q137="SPARE-HS","SPARE-ISSUE",
Q137="Power Telco","BSS"
),"")</f>
        <v>BSS</v>
      </c>
      <c r="P137" s="22" t="str" cm="1">
        <f t="array" ref="P137">IFERROR(_xlfn.IFS(
Q137="MPR ISSUE","TX ISSUE",
Q137="BSS Hardware Issue","RAN ISSUE",
Q137="Sites strategiques, MLL, Pylone, etc.","ENVTECH",
Q137="AKTIVCO DEFAUT GE &amp; POWER Cabinet","POWER ISSUE",
Q137="AKTIVCO Coupure ENEO &amp; Baisse de tension","POWER ISSUE",
Q137="Coupure ENEO &amp; Baisse de tension","POWER ISSUE",
Q137="Defaut GE &amp; POWER Cabinet","POWER ISSUE",
Q137="Sharing","POWER ISSUE",
Q137="SIte strategiques &amp; DataCenter","POWER ISSUE",
Q137="Exclu","Exclu",
Q137="SAT","TX ISSUE",
Q137="SPARE-ISSUE","SPARE-ISSUE",
Q137="Fiber CAmtel","TX ISSUE",
Q137="Fiber AOF","TX ISSUE",
Q137="Projet OCM (HUAWEI)","TRAVAUX-HUAWEI",
Q137="Projet OCM (NOKIA)","TRAVAUX -NOKIA",
Q137="ACCESS-ISSUE","ACCESS-ISSUE",
Q137="Projet OCM (ZTE, NOKIA, autres projets)","TRAVAUX OCM",
Q137="No root CAuse","No root cause",
Q137="ODU HS","TX ISSUE",
Q137="IP &amp; VLAN","TX ISSUE",
Q137="Warehouse HUAWEI","SPARE-ISSUE",
Q137="SPARE-HS","SPARE-ISSUE",
Q137="Power Telco","RAN ISSUE"
),"")</f>
        <v>RAN ISSUE</v>
      </c>
      <c r="Q137" s="48" t="s">
        <v>5328</v>
      </c>
      <c r="R137" s="23" t="str" cm="1">
        <f t="array" ref="R137">IFERROR(_xlfn.IFS(
Q137="MPR ISSUE","ACTIVE",
Q137="BSS Hardware Issue","ACTIVE",
Q137="Sites strategiques, MLL, Pylone, etc.","PASSIVE",
Q137="AKTIVCO DEFAUT GE &amp; POWER Cabinet","PASSIVE",
Q137="AKTIVCO Coupure ENEO &amp; Baisse de tension","PASSIVE",
Q137="Coupure ENEO &amp; Baisse de tension","PASSIVE",
Q137="Defaut GE &amp; POWER Cabinet","PASSIVE",
Q137="Sharing","PASSIVE",
Q137="SIte strategiques &amp; DataCenter","PASSIVE",
Q137="Exclu","Exclu",
Q137="SAT","ACTIVE",
Q137="SPARE-ISSUE","SPARE-ISSUE",
Q137="Fiber CAmtel","ACTIVE",
Q137="Fiber AOF","ACTIVE",
Q137="Projet OCM (HUAWEI)","PLANNED WORKS",
Q137="Projet OCM (NOKIA)","PLANNED WORKS",
Q137="ACCESS-ISSUE","ACCESS-ISSUE",
Q137="Projet OCM (ZTE, NOKIA, autres projets)","PLANNED WORKS",
Q137="No root CAuse","No root cause",
Q137="ODU HS","ACTIVE",
Q137="IP &amp; VLAN","ACTIVE",
Q137="Warehouse HUAWEI","SPARE-ISSUE",
Q137="SPARE-HS","SPARE-ISSUE",
Q137="Power Telco","ACTIVE"
),"")</f>
        <v>ACTIVE</v>
      </c>
      <c r="S137" s="56" t="s">
        <v>6063</v>
      </c>
      <c r="T137" s="7" t="s">
        <v>5873</v>
      </c>
      <c r="U137" s="7" t="s">
        <v>6129</v>
      </c>
      <c r="V137" s="57"/>
      <c r="W137" s="57"/>
      <c r="X137" s="57" t="s">
        <v>5872</v>
      </c>
      <c r="Y137" s="57" t="s">
        <v>17</v>
      </c>
      <c r="Z137" s="57" t="s">
        <v>5872</v>
      </c>
      <c r="AA137" s="57" t="s">
        <v>5873</v>
      </c>
      <c r="AB137" s="57"/>
      <c r="AC137" s="57" t="s">
        <v>17</v>
      </c>
      <c r="AD137" s="57" t="s">
        <v>17</v>
      </c>
      <c r="AE137" s="57" t="s">
        <v>17</v>
      </c>
      <c r="AF137" s="57" t="s">
        <v>17</v>
      </c>
      <c r="AG137" s="57" t="s">
        <v>17</v>
      </c>
      <c r="AH137" s="57" t="s">
        <v>17</v>
      </c>
      <c r="AI137" s="57" t="s">
        <v>17</v>
      </c>
      <c r="AJ137" s="57" t="s">
        <v>17</v>
      </c>
      <c r="AK137" s="57" t="s">
        <v>17</v>
      </c>
      <c r="AL137" s="57" t="s">
        <v>17</v>
      </c>
      <c r="AM137" s="15"/>
      <c r="AN137" s="15"/>
      <c r="AO137" s="15"/>
      <c r="AP137" s="15"/>
    </row>
    <row r="138" spans="1:42" s="14" customFormat="1" x14ac:dyDescent="0.35">
      <c r="A138" s="1" t="s">
        <v>142</v>
      </c>
      <c r="B138" s="1" t="s">
        <v>143</v>
      </c>
      <c r="C138" s="3"/>
      <c r="D138" s="1" t="s">
        <v>12</v>
      </c>
      <c r="E138" s="1" t="s">
        <v>13</v>
      </c>
      <c r="F138" s="3" t="s">
        <v>57</v>
      </c>
      <c r="G138" s="1" t="s">
        <v>144</v>
      </c>
      <c r="H138" s="60" t="str">
        <f>_xlfn.XLOOKUP(B138,'[1]Nur des jours'!$B:$B,'[1]Nur des jours'!$H:$H,"")</f>
        <v>NOKIA</v>
      </c>
      <c r="I138" s="52">
        <v>12.391357283735067</v>
      </c>
      <c r="J138" s="52">
        <v>9.3658130831115418</v>
      </c>
      <c r="K138" s="52">
        <v>0</v>
      </c>
      <c r="L138" s="53">
        <v>4.9136961518921467</v>
      </c>
      <c r="M138" s="54" t="s">
        <v>5376</v>
      </c>
      <c r="N138" s="55"/>
      <c r="O138" s="16" t="str" cm="1">
        <f t="array" ref="O138">IFERROR(_xlfn.IFS(
Q138="MPR ISSUE","PDH",
Q138="BSS Hardware Issue","BSS",
Q138="Sites strategiques, MLL, Pylone, etc.","ENVTECH",
Q138="AKTIVCO DEFAUT GE &amp; POWER Cabinet","AKTIVCO",
Q138="AKTIVCO Coupure ENEO &amp; Baisse de tension","AKTIVCO GRID ONLY",
Q138="Coupure ENEO &amp; Baisse de tension","IHS GRID ONLY",
Q138="Defaut GE &amp; POWER Cabinet","IHS",
Q138="Sharing","Partners",
Q138="SIte strategiques &amp; DataCenter","SST &amp; DC",
Q138="Exclu","Exclu",
Q138="SAT","SAT",
Q138="SPARE-ISSUE","SPARE-ISSUE",
Q138="Fiber CAmtel","TRANS_FO_CAMTEL",
Q138="Fiber AOF","Fiber AOF",
Q138="Projet OCM (HUAWEI)","TRAVAUX-HUAWEI",
Q138="Projet OCM (NOKIA)","TRAVAUX-NOKIA",
Q138="ACCESS-ISSUE","ACCESS-ISSUE",
Q138="Projet OCM (ZTE, NOKIA, autres projets)","TRAVAUX OCM",
Q138="No root CAuse","No root cause",
Q138="ODU HS","PDH",
Q138="IP &amp; VLAN","PDH",
Q138="Warehouse HUAWEI","SPARE-ISSUE",
Q138="SPARE-HS","SPARE-ISSUE",
Q138="Power Telco","BSS"
),"")</f>
        <v>TRAVAUX OCM</v>
      </c>
      <c r="P138" s="22" t="str" cm="1">
        <f t="array" ref="P138">IFERROR(_xlfn.IFS(
Q138="MPR ISSUE","TX ISSUE",
Q138="BSS Hardware Issue","RAN ISSUE",
Q138="Sites strategiques, MLL, Pylone, etc.","ENVTECH",
Q138="AKTIVCO DEFAUT GE &amp; POWER Cabinet","POWER ISSUE",
Q138="AKTIVCO Coupure ENEO &amp; Baisse de tension","POWER ISSUE",
Q138="Coupure ENEO &amp; Baisse de tension","POWER ISSUE",
Q138="Defaut GE &amp; POWER Cabinet","POWER ISSUE",
Q138="Sharing","POWER ISSUE",
Q138="SIte strategiques &amp; DataCenter","POWER ISSUE",
Q138="Exclu","Exclu",
Q138="SAT","TX ISSUE",
Q138="SPARE-ISSUE","SPARE-ISSUE",
Q138="Fiber CAmtel","TX ISSUE",
Q138="Fiber AOF","TX ISSUE",
Q138="Projet OCM (HUAWEI)","TRAVAUX-HUAWEI",
Q138="Projet OCM (NOKIA)","TRAVAUX -NOKIA",
Q138="ACCESS-ISSUE","ACCESS-ISSUE",
Q138="Projet OCM (ZTE, NOKIA, autres projets)","TRAVAUX OCM",
Q138="No root CAuse","No root cause",
Q138="ODU HS","TX ISSUE",
Q138="IP &amp; VLAN","TX ISSUE",
Q138="Warehouse HUAWEI","SPARE-ISSUE",
Q138="SPARE-HS","SPARE-ISSUE",
Q138="Power Telco","RAN ISSUE"
),"")</f>
        <v>TRAVAUX OCM</v>
      </c>
      <c r="Q138" s="48" t="s">
        <v>5349</v>
      </c>
      <c r="R138" s="23" t="str" cm="1">
        <f t="array" ref="R138">IFERROR(_xlfn.IFS(
Q138="MPR ISSUE","ACTIVE",
Q138="BSS Hardware Issue","ACTIVE",
Q138="Sites strategiques, MLL, Pylone, etc.","PASSIVE",
Q138="AKTIVCO DEFAUT GE &amp; POWER Cabinet","PASSIVE",
Q138="AKTIVCO Coupure ENEO &amp; Baisse de tension","PASSIVE",
Q138="Coupure ENEO &amp; Baisse de tension","PASSIVE",
Q138="Defaut GE &amp; POWER Cabinet","PASSIVE",
Q138="Sharing","PASSIVE",
Q138="SIte strategiques &amp; DataCenter","PASSIVE",
Q138="Exclu","Exclu",
Q138="SAT","ACTIVE",
Q138="SPARE-ISSUE","SPARE-ISSUE",
Q138="Fiber CAmtel","ACTIVE",
Q138="Fiber AOF","ACTIVE",
Q138="Projet OCM (HUAWEI)","PLANNED WORKS",
Q138="Projet OCM (NOKIA)","PLANNED WORKS",
Q138="ACCESS-ISSUE","ACCESS-ISSUE",
Q138="Projet OCM (ZTE, NOKIA, autres projets)","PLANNED WORKS",
Q138="No root CAuse","No root cause",
Q138="ODU HS","ACTIVE",
Q138="IP &amp; VLAN","ACTIVE",
Q138="Warehouse HUAWEI","SPARE-ISSUE",
Q138="SPARE-HS","SPARE-ISSUE",
Q138="Power Telco","ACTIVE"
),"")</f>
        <v>PLANNED WORKS</v>
      </c>
      <c r="S138" s="56" t="s">
        <v>5989</v>
      </c>
      <c r="T138" s="7" t="s">
        <v>17</v>
      </c>
      <c r="U138" s="7" t="s">
        <v>17</v>
      </c>
      <c r="V138" s="57" t="s">
        <v>17</v>
      </c>
      <c r="W138" s="57" t="s">
        <v>17</v>
      </c>
      <c r="X138" s="57" t="s">
        <v>17</v>
      </c>
      <c r="Y138" s="57" t="s">
        <v>17</v>
      </c>
      <c r="Z138" s="57" t="s">
        <v>17</v>
      </c>
      <c r="AA138" s="57" t="s">
        <v>17</v>
      </c>
      <c r="AB138" s="57"/>
      <c r="AC138" s="57" t="s">
        <v>17</v>
      </c>
      <c r="AD138" s="57" t="s">
        <v>5558</v>
      </c>
      <c r="AE138" s="57" t="s">
        <v>5558</v>
      </c>
      <c r="AF138" s="57" t="s">
        <v>5732</v>
      </c>
      <c r="AG138" s="57" t="s">
        <v>5732</v>
      </c>
      <c r="AH138" s="57"/>
      <c r="AI138" s="57" t="s">
        <v>5520</v>
      </c>
      <c r="AJ138" s="57" t="s">
        <v>17</v>
      </c>
      <c r="AK138" s="57" t="s">
        <v>17</v>
      </c>
      <c r="AL138" s="57" t="s">
        <v>5733</v>
      </c>
      <c r="AM138" s="15"/>
      <c r="AN138" s="15"/>
      <c r="AO138" s="15"/>
      <c r="AP138" s="15"/>
    </row>
    <row r="139" spans="1:42" s="14" customFormat="1" x14ac:dyDescent="0.35">
      <c r="A139" s="1" t="s">
        <v>396</v>
      </c>
      <c r="B139" s="1" t="s">
        <v>397</v>
      </c>
      <c r="C139" s="3"/>
      <c r="D139" s="1" t="s">
        <v>12</v>
      </c>
      <c r="E139" s="1" t="s">
        <v>68</v>
      </c>
      <c r="F139" s="3" t="s">
        <v>25</v>
      </c>
      <c r="G139" s="1" t="s">
        <v>398</v>
      </c>
      <c r="H139" s="60" t="str">
        <f>_xlfn.XLOOKUP(B139,'[1]Nur des jours'!$B:$B,'[1]Nur des jours'!$H:$H,"")</f>
        <v>NOKIA</v>
      </c>
      <c r="I139" s="52">
        <v>33.332423977884474</v>
      </c>
      <c r="J139" s="52">
        <v>0.27574093861482335</v>
      </c>
      <c r="K139" s="52">
        <v>0</v>
      </c>
      <c r="L139" s="53">
        <v>4.8524364757179752</v>
      </c>
      <c r="M139" s="54" t="s">
        <v>5374</v>
      </c>
      <c r="N139" s="55"/>
      <c r="O139" s="16" t="str" cm="1">
        <f t="array" ref="O139">IFERROR(_xlfn.IFS(
Q139="MPR ISSUE","PDH",
Q139="BSS Hardware Issue","BSS",
Q139="Sites strategiques, MLL, Pylone, etc.","ENVTECH",
Q139="AKTIVCO DEFAUT GE &amp; POWER Cabinet","AKTIVCO",
Q139="AKTIVCO Coupure ENEO &amp; Baisse de tension","AKTIVCO GRID ONLY",
Q139="Coupure ENEO &amp; Baisse de tension","IHS GRID ONLY",
Q139="Defaut GE &amp; POWER Cabinet","IHS",
Q139="Sharing","Partners",
Q139="SIte strategiques &amp; DataCenter","SST &amp; DC",
Q139="Exclu","Exclu",
Q139="SAT","SAT",
Q139="SPARE-ISSUE","SPARE-ISSUE",
Q139="Fiber CAmtel","TRANS_FO_CAMTEL",
Q139="Fiber AOF","Fiber AOF",
Q139="Projet OCM (HUAWEI)","TRAVAUX-HUAWEI",
Q139="Projet OCM (NOKIA)","TRAVAUX-NOKIA",
Q139="ACCESS-ISSUE","ACCESS-ISSUE",
Q139="Projet OCM (ZTE, NOKIA, autres projets)","TRAVAUX OCM",
Q139="No root CAuse","No root cause",
Q139="ODU HS","PDH",
Q139="IP &amp; VLAN","PDH",
Q139="Warehouse HUAWEI","SPARE-ISSUE",
Q139="SPARE-HS","SPARE-ISSUE",
Q139="Power Telco","BSS"
),"")</f>
        <v>PDH</v>
      </c>
      <c r="P139" s="22" t="str" cm="1">
        <f t="array" ref="P139">IFERROR(_xlfn.IFS(
Q139="MPR ISSUE","TX ISSUE",
Q139="BSS Hardware Issue","RAN ISSUE",
Q139="Sites strategiques, MLL, Pylone, etc.","ENVTECH",
Q139="AKTIVCO DEFAUT GE &amp; POWER Cabinet","POWER ISSUE",
Q139="AKTIVCO Coupure ENEO &amp; Baisse de tension","POWER ISSUE",
Q139="Coupure ENEO &amp; Baisse de tension","POWER ISSUE",
Q139="Defaut GE &amp; POWER Cabinet","POWER ISSUE",
Q139="Sharing","POWER ISSUE",
Q139="SIte strategiques &amp; DataCenter","POWER ISSUE",
Q139="Exclu","Exclu",
Q139="SAT","TX ISSUE",
Q139="SPARE-ISSUE","SPARE-ISSUE",
Q139="Fiber CAmtel","TX ISSUE",
Q139="Fiber AOF","TX ISSUE",
Q139="Projet OCM (HUAWEI)","TRAVAUX-HUAWEI",
Q139="Projet OCM (NOKIA)","TRAVAUX -NOKIA",
Q139="ACCESS-ISSUE","ACCESS-ISSUE",
Q139="Projet OCM (ZTE, NOKIA, autres projets)","TRAVAUX OCM",
Q139="No root CAuse","No root cause",
Q139="ODU HS","TX ISSUE",
Q139="IP &amp; VLAN","TX ISSUE",
Q139="Warehouse HUAWEI","SPARE-ISSUE",
Q139="SPARE-HS","SPARE-ISSUE",
Q139="Power Telco","RAN ISSUE"
),"")</f>
        <v>TX ISSUE</v>
      </c>
      <c r="Q139" s="48" t="s">
        <v>5325</v>
      </c>
      <c r="R139" s="23" t="str" cm="1">
        <f t="array" ref="R139">IFERROR(_xlfn.IFS(
Q139="MPR ISSUE","ACTIVE",
Q139="BSS Hardware Issue","ACTIVE",
Q139="Sites strategiques, MLL, Pylone, etc.","PASSIVE",
Q139="AKTIVCO DEFAUT GE &amp; POWER Cabinet","PASSIVE",
Q139="AKTIVCO Coupure ENEO &amp; Baisse de tension","PASSIVE",
Q139="Coupure ENEO &amp; Baisse de tension","PASSIVE",
Q139="Defaut GE &amp; POWER Cabinet","PASSIVE",
Q139="Sharing","PASSIVE",
Q139="SIte strategiques &amp; DataCenter","PASSIVE",
Q139="Exclu","Exclu",
Q139="SAT","ACTIVE",
Q139="SPARE-ISSUE","SPARE-ISSUE",
Q139="Fiber CAmtel","ACTIVE",
Q139="Fiber AOF","ACTIVE",
Q139="Projet OCM (HUAWEI)","PLANNED WORKS",
Q139="Projet OCM (NOKIA)","PLANNED WORKS",
Q139="ACCESS-ISSUE","ACCESS-ISSUE",
Q139="Projet OCM (ZTE, NOKIA, autres projets)","PLANNED WORKS",
Q139="No root CAuse","No root cause",
Q139="ODU HS","ACTIVE",
Q139="IP &amp; VLAN","ACTIVE",
Q139="Warehouse HUAWEI","SPARE-ISSUE",
Q139="SPARE-HS","SPARE-ISSUE",
Q139="Power Telco","ACTIVE"
),"")</f>
        <v>ACTIVE</v>
      </c>
      <c r="S139" s="56" t="s">
        <v>5922</v>
      </c>
      <c r="T139" s="7" t="s">
        <v>5628</v>
      </c>
      <c r="U139" s="7" t="s">
        <v>17</v>
      </c>
      <c r="V139" s="57" t="s">
        <v>17</v>
      </c>
      <c r="W139" s="57" t="s">
        <v>17</v>
      </c>
      <c r="X139" s="57" t="s">
        <v>17</v>
      </c>
      <c r="Y139" s="57" t="s">
        <v>17</v>
      </c>
      <c r="Z139" s="57" t="s">
        <v>17</v>
      </c>
      <c r="AA139" s="57" t="s">
        <v>17</v>
      </c>
      <c r="AB139" s="57"/>
      <c r="AC139" s="57" t="s">
        <v>17</v>
      </c>
      <c r="AD139" s="57" t="s">
        <v>5627</v>
      </c>
      <c r="AE139" s="57" t="s">
        <v>5627</v>
      </c>
      <c r="AF139" s="57" t="s">
        <v>5628</v>
      </c>
      <c r="AG139" s="57" t="s">
        <v>5628</v>
      </c>
      <c r="AH139" s="57"/>
      <c r="AI139" s="57" t="s">
        <v>17</v>
      </c>
      <c r="AJ139" s="57" t="s">
        <v>17</v>
      </c>
      <c r="AK139" s="57" t="s">
        <v>17</v>
      </c>
      <c r="AL139" s="57" t="s">
        <v>5629</v>
      </c>
      <c r="AM139" s="15"/>
      <c r="AN139" s="15"/>
      <c r="AO139" s="15"/>
      <c r="AP139" s="15"/>
    </row>
    <row r="140" spans="1:42" s="14" customFormat="1" x14ac:dyDescent="0.35">
      <c r="A140" s="1" t="s">
        <v>1037</v>
      </c>
      <c r="B140" s="1" t="s">
        <v>1038</v>
      </c>
      <c r="C140" s="3"/>
      <c r="D140" s="1" t="s">
        <v>12</v>
      </c>
      <c r="E140" s="1" t="s">
        <v>13</v>
      </c>
      <c r="F140" s="3" t="s">
        <v>53</v>
      </c>
      <c r="G140" s="1" t="s">
        <v>1037</v>
      </c>
      <c r="H140" s="60" t="str">
        <f>_xlfn.XLOOKUP(B140,'[1]Nur des jours'!$B:$B,'[1]Nur des jours'!$H:$H,"")</f>
        <v>NOKIA</v>
      </c>
      <c r="I140" s="52">
        <v>5.8059819422215764</v>
      </c>
      <c r="J140" s="52">
        <v>5.5651820231137226</v>
      </c>
      <c r="K140" s="52">
        <v>4.054311758126544</v>
      </c>
      <c r="L140" s="53">
        <v>4.8116666728198076</v>
      </c>
      <c r="M140" s="54" t="s">
        <v>5376</v>
      </c>
      <c r="N140" s="55"/>
      <c r="O140" s="16" t="str" cm="1">
        <f t="array" ref="O140">IFERROR(_xlfn.IFS(
Q140="MPR ISSUE","PDH",
Q140="BSS Hardware Issue","BSS",
Q140="Sites strategiques, MLL, Pylone, etc.","ENVTECH",
Q140="AKTIVCO DEFAUT GE &amp; POWER Cabinet","AKTIVCO",
Q140="AKTIVCO Coupure ENEO &amp; Baisse de tension","AKTIVCO GRID ONLY",
Q140="Coupure ENEO &amp; Baisse de tension","IHS GRID ONLY",
Q140="Defaut GE &amp; POWER Cabinet","IHS",
Q140="Sharing","Partners",
Q140="SIte strategiques &amp; DataCenter","SST &amp; DC",
Q140="Exclu","Exclu",
Q140="SAT","SAT",
Q140="SPARE-ISSUE","SPARE-ISSUE",
Q140="Fiber CAmtel","TRANS_FO_CAMTEL",
Q140="Fiber AOF","Fiber AOF",
Q140="Projet OCM (HUAWEI)","TRAVAUX-HUAWEI",
Q140="Projet OCM (NOKIA)","TRAVAUX-NOKIA",
Q140="ACCESS-ISSUE","ACCESS-ISSUE",
Q140="Projet OCM (ZTE, NOKIA, autres projets)","TRAVAUX OCM",
Q140="No root CAuse","No root cause",
Q140="ODU HS","PDH",
Q140="IP &amp; VLAN","PDH",
Q140="Warehouse HUAWEI","SPARE-ISSUE",
Q140="SPARE-HS","SPARE-ISSUE",
Q140="Power Telco","BSS"
),"")</f>
        <v>IHS</v>
      </c>
      <c r="P140" s="22" t="str" cm="1">
        <f t="array" ref="P140">IFERROR(_xlfn.IFS(
Q140="MPR ISSUE","TX ISSUE",
Q140="BSS Hardware Issue","RAN ISSUE",
Q140="Sites strategiques, MLL, Pylone, etc.","ENVTECH",
Q140="AKTIVCO DEFAUT GE &amp; POWER Cabinet","POWER ISSUE",
Q140="AKTIVCO Coupure ENEO &amp; Baisse de tension","POWER ISSUE",
Q140="Coupure ENEO &amp; Baisse de tension","POWER ISSUE",
Q140="Defaut GE &amp; POWER Cabinet","POWER ISSUE",
Q140="Sharing","POWER ISSUE",
Q140="SIte strategiques &amp; DataCenter","POWER ISSUE",
Q140="Exclu","Exclu",
Q140="SAT","TX ISSUE",
Q140="SPARE-ISSUE","SPARE-ISSUE",
Q140="Fiber CAmtel","TX ISSUE",
Q140="Fiber AOF","TX ISSUE",
Q140="Projet OCM (HUAWEI)","TRAVAUX-HUAWEI",
Q140="Projet OCM (NOKIA)","TRAVAUX -NOKIA",
Q140="ACCESS-ISSUE","ACCESS-ISSUE",
Q140="Projet OCM (ZTE, NOKIA, autres projets)","TRAVAUX OCM",
Q140="No root CAuse","No root cause",
Q140="ODU HS","TX ISSUE",
Q140="IP &amp; VLAN","TX ISSUE",
Q140="Warehouse HUAWEI","SPARE-ISSUE",
Q140="SPARE-HS","SPARE-ISSUE",
Q140="Power Telco","RAN ISSUE"
),"")</f>
        <v>POWER ISSUE</v>
      </c>
      <c r="Q140" s="48" t="s">
        <v>5338</v>
      </c>
      <c r="R140" s="23" t="str" cm="1">
        <f t="array" ref="R140">IFERROR(_xlfn.IFS(
Q140="MPR ISSUE","ACTIVE",
Q140="BSS Hardware Issue","ACTIVE",
Q140="Sites strategiques, MLL, Pylone, etc.","PASSIVE",
Q140="AKTIVCO DEFAUT GE &amp; POWER Cabinet","PASSIVE",
Q140="AKTIVCO Coupure ENEO &amp; Baisse de tension","PASSIVE",
Q140="Coupure ENEO &amp; Baisse de tension","PASSIVE",
Q140="Defaut GE &amp; POWER Cabinet","PASSIVE",
Q140="Sharing","PASSIVE",
Q140="SIte strategiques &amp; DataCenter","PASSIVE",
Q140="Exclu","Exclu",
Q140="SAT","ACTIVE",
Q140="SPARE-ISSUE","SPARE-ISSUE",
Q140="Fiber CAmtel","ACTIVE",
Q140="Fiber AOF","ACTIVE",
Q140="Projet OCM (HUAWEI)","PLANNED WORKS",
Q140="Projet OCM (NOKIA)","PLANNED WORKS",
Q140="ACCESS-ISSUE","ACCESS-ISSUE",
Q140="Projet OCM (ZTE, NOKIA, autres projets)","PLANNED WORKS",
Q140="No root CAuse","No root cause",
Q140="ODU HS","ACTIVE",
Q140="IP &amp; VLAN","ACTIVE",
Q140="Warehouse HUAWEI","SPARE-ISSUE",
Q140="SPARE-HS","SPARE-ISSUE",
Q140="Power Telco","ACTIVE"
),"")</f>
        <v>PASSIVE</v>
      </c>
      <c r="S140" s="56" t="s">
        <v>5671</v>
      </c>
      <c r="T140" s="7" t="s">
        <v>17</v>
      </c>
      <c r="U140" s="7" t="s">
        <v>17</v>
      </c>
      <c r="V140" s="57" t="s">
        <v>17</v>
      </c>
      <c r="W140" s="57" t="s">
        <v>17</v>
      </c>
      <c r="X140" s="57" t="s">
        <v>17</v>
      </c>
      <c r="Y140" s="57" t="s">
        <v>17</v>
      </c>
      <c r="Z140" s="57" t="s">
        <v>17</v>
      </c>
      <c r="AA140" s="57" t="s">
        <v>17</v>
      </c>
      <c r="AB140" s="57"/>
      <c r="AC140" s="57" t="s">
        <v>17</v>
      </c>
      <c r="AD140" s="57" t="s">
        <v>17</v>
      </c>
      <c r="AE140" s="57" t="s">
        <v>17</v>
      </c>
      <c r="AF140" s="57" t="s">
        <v>17</v>
      </c>
      <c r="AG140" s="57" t="s">
        <v>17</v>
      </c>
      <c r="AH140" s="57" t="s">
        <v>17</v>
      </c>
      <c r="AI140" s="57" t="s">
        <v>17</v>
      </c>
      <c r="AJ140" s="57" t="s">
        <v>17</v>
      </c>
      <c r="AK140" s="57" t="s">
        <v>17</v>
      </c>
      <c r="AL140" s="57" t="s">
        <v>5671</v>
      </c>
      <c r="AM140" s="15"/>
      <c r="AN140" s="15"/>
      <c r="AO140" s="15"/>
      <c r="AP140" s="15"/>
    </row>
    <row r="141" spans="1:42" s="14" customFormat="1" x14ac:dyDescent="0.35">
      <c r="A141" s="1" t="s">
        <v>2855</v>
      </c>
      <c r="B141" s="1" t="s">
        <v>2856</v>
      </c>
      <c r="C141" s="3"/>
      <c r="D141" s="1" t="s">
        <v>12</v>
      </c>
      <c r="E141" s="1" t="s">
        <v>98</v>
      </c>
      <c r="F141" s="3" t="s">
        <v>53</v>
      </c>
      <c r="G141" s="1" t="s">
        <v>2857</v>
      </c>
      <c r="H141" s="60" t="str">
        <f>_xlfn.XLOOKUP(B141,'[1]Nur des jours'!$B:$B,'[1]Nur des jours'!$H:$H,"")</f>
        <v>NOKIA</v>
      </c>
      <c r="I141" s="52">
        <v>16.596999935334722</v>
      </c>
      <c r="J141" s="52">
        <v>6.9884860647850644</v>
      </c>
      <c r="K141" s="52">
        <v>0</v>
      </c>
      <c r="L141" s="53">
        <v>4.7161654335180563</v>
      </c>
      <c r="M141" s="54" t="s">
        <v>5376</v>
      </c>
      <c r="N141" s="55"/>
      <c r="O141" s="16" t="str" cm="1">
        <f t="array" ref="O141">IFERROR(_xlfn.IFS(
Q141="MPR ISSUE","PDH",
Q141="BSS Hardware Issue","BSS",
Q141="Sites strategiques, MLL, Pylone, etc.","ENVTECH",
Q141="AKTIVCO DEFAUT GE &amp; POWER Cabinet","AKTIVCO",
Q141="AKTIVCO Coupure ENEO &amp; Baisse de tension","AKTIVCO GRID ONLY",
Q141="Coupure ENEO &amp; Baisse de tension","IHS GRID ONLY",
Q141="Defaut GE &amp; POWER Cabinet","IHS",
Q141="Sharing","Partners",
Q141="SIte strategiques &amp; DataCenter","SST &amp; DC",
Q141="Exclu","Exclu",
Q141="SAT","SAT",
Q141="SPARE-ISSUE","SPARE-ISSUE",
Q141="Fiber CAmtel","TRANS_FO_CAMTEL",
Q141="Fiber AOF","Fiber AOF",
Q141="Projet OCM (HUAWEI)","TRAVAUX-HUAWEI",
Q141="Projet OCM (NOKIA)","TRAVAUX-NOKIA",
Q141="ACCESS-ISSUE","ACCESS-ISSUE",
Q141="Projet OCM (ZTE, NOKIA, autres projets)","TRAVAUX OCM",
Q141="No root CAuse","No root cause",
Q141="ODU HS","PDH",
Q141="IP &amp; VLAN","PDH",
Q141="Warehouse HUAWEI","SPARE-ISSUE",
Q141="SPARE-HS","SPARE-ISSUE",
Q141="Power Telco","BSS"
),"")</f>
        <v>ACCESS-ISSUE</v>
      </c>
      <c r="P141" s="22" t="str" cm="1">
        <f t="array" ref="P141">IFERROR(_xlfn.IFS(
Q141="MPR ISSUE","TX ISSUE",
Q141="BSS Hardware Issue","RAN ISSUE",
Q141="Sites strategiques, MLL, Pylone, etc.","ENVTECH",
Q141="AKTIVCO DEFAUT GE &amp; POWER Cabinet","POWER ISSUE",
Q141="AKTIVCO Coupure ENEO &amp; Baisse de tension","POWER ISSUE",
Q141="Coupure ENEO &amp; Baisse de tension","POWER ISSUE",
Q141="Defaut GE &amp; POWER Cabinet","POWER ISSUE",
Q141="Sharing","POWER ISSUE",
Q141="SIte strategiques &amp; DataCenter","POWER ISSUE",
Q141="Exclu","Exclu",
Q141="SAT","TX ISSUE",
Q141="SPARE-ISSUE","SPARE-ISSUE",
Q141="Fiber CAmtel","TX ISSUE",
Q141="Fiber AOF","TX ISSUE",
Q141="Projet OCM (HUAWEI)","TRAVAUX-HUAWEI",
Q141="Projet OCM (NOKIA)","TRAVAUX -NOKIA",
Q141="ACCESS-ISSUE","ACCESS-ISSUE",
Q141="Projet OCM (ZTE, NOKIA, autres projets)","TRAVAUX OCM",
Q141="No root CAuse","No root cause",
Q141="ODU HS","TX ISSUE",
Q141="IP &amp; VLAN","TX ISSUE",
Q141="Warehouse HUAWEI","SPARE-ISSUE",
Q141="SPARE-HS","SPARE-ISSUE",
Q141="Power Telco","RAN ISSUE"
),"")</f>
        <v>ACCESS-ISSUE</v>
      </c>
      <c r="Q141" s="48" t="s">
        <v>27</v>
      </c>
      <c r="R141" s="23" t="str" cm="1">
        <f t="array" ref="R141">IFERROR(_xlfn.IFS(
Q141="MPR ISSUE","ACTIVE",
Q141="BSS Hardware Issue","ACTIVE",
Q141="Sites strategiques, MLL, Pylone, etc.","PASSIVE",
Q141="AKTIVCO DEFAUT GE &amp; POWER Cabinet","PASSIVE",
Q141="AKTIVCO Coupure ENEO &amp; Baisse de tension","PASSIVE",
Q141="Coupure ENEO &amp; Baisse de tension","PASSIVE",
Q141="Defaut GE &amp; POWER Cabinet","PASSIVE",
Q141="Sharing","PASSIVE",
Q141="SIte strategiques &amp; DataCenter","PASSIVE",
Q141="Exclu","Exclu",
Q141="SAT","ACTIVE",
Q141="SPARE-ISSUE","SPARE-ISSUE",
Q141="Fiber CAmtel","ACTIVE",
Q141="Fiber AOF","ACTIVE",
Q141="Projet OCM (HUAWEI)","PLANNED WORKS",
Q141="Projet OCM (NOKIA)","PLANNED WORKS",
Q141="ACCESS-ISSUE","ACCESS-ISSUE",
Q141="Projet OCM (ZTE, NOKIA, autres projets)","PLANNED WORKS",
Q141="No root CAuse","No root cause",
Q141="ODU HS","ACTIVE",
Q141="IP &amp; VLAN","ACTIVE",
Q141="Warehouse HUAWEI","SPARE-ISSUE",
Q141="SPARE-HS","SPARE-ISSUE",
Q141="Power Telco","ACTIVE"
),"")</f>
        <v>ACCESS-ISSUE</v>
      </c>
      <c r="S141" s="56" t="s">
        <v>5952</v>
      </c>
      <c r="T141" s="7" t="s">
        <v>17</v>
      </c>
      <c r="U141" s="7" t="s">
        <v>17</v>
      </c>
      <c r="V141" s="57" t="s">
        <v>17</v>
      </c>
      <c r="W141" s="57" t="s">
        <v>17</v>
      </c>
      <c r="X141" s="57" t="s">
        <v>17</v>
      </c>
      <c r="Y141" s="57" t="s">
        <v>17</v>
      </c>
      <c r="Z141" s="57" t="s">
        <v>17</v>
      </c>
      <c r="AA141" s="57" t="s">
        <v>17</v>
      </c>
      <c r="AB141" s="57"/>
      <c r="AC141" s="57" t="s">
        <v>17</v>
      </c>
      <c r="AD141" s="57" t="s">
        <v>5690</v>
      </c>
      <c r="AE141" s="57" t="s">
        <v>5690</v>
      </c>
      <c r="AF141" s="57" t="s">
        <v>5690</v>
      </c>
      <c r="AG141" s="57" t="s">
        <v>5690</v>
      </c>
      <c r="AH141" s="57"/>
      <c r="AI141" s="57" t="s">
        <v>17</v>
      </c>
      <c r="AJ141" s="57" t="s">
        <v>17</v>
      </c>
      <c r="AK141" s="57" t="s">
        <v>17</v>
      </c>
      <c r="AL141" s="57" t="s">
        <v>17</v>
      </c>
      <c r="AM141" s="15"/>
      <c r="AN141" s="15"/>
      <c r="AO141" s="15"/>
      <c r="AP141" s="15"/>
    </row>
    <row r="142" spans="1:42" s="14" customFormat="1" x14ac:dyDescent="0.35">
      <c r="A142" s="1" t="s">
        <v>1227</v>
      </c>
      <c r="B142" s="1" t="s">
        <v>1228</v>
      </c>
      <c r="C142" s="3"/>
      <c r="D142" s="1" t="s">
        <v>23</v>
      </c>
      <c r="E142" s="1" t="s">
        <v>24</v>
      </c>
      <c r="F142" s="3" t="s">
        <v>104</v>
      </c>
      <c r="G142" s="1" t="s">
        <v>105</v>
      </c>
      <c r="H142" s="60" t="str">
        <f>_xlfn.XLOOKUP(B142,'[1]Nur des jours'!$B:$B,'[1]Nur des jours'!$H:$H,"")</f>
        <v>NOKIA</v>
      </c>
      <c r="I142" s="52">
        <v>10.493330382980099</v>
      </c>
      <c r="J142" s="52">
        <v>9.1865826167671383</v>
      </c>
      <c r="K142" s="52">
        <v>0.24898540136978431</v>
      </c>
      <c r="L142" s="53">
        <v>4.7123313891844019</v>
      </c>
      <c r="M142" s="54" t="s">
        <v>5374</v>
      </c>
      <c r="N142" s="55"/>
      <c r="O142" s="16" t="str" cm="1">
        <f t="array" ref="O142">IFERROR(_xlfn.IFS(
Q142="MPR ISSUE","PDH",
Q142="BSS Hardware Issue","BSS",
Q142="Sites strategiques, MLL, Pylone, etc.","ENVTECH",
Q142="AKTIVCO DEFAUT GE &amp; POWER Cabinet","AKTIVCO",
Q142="AKTIVCO Coupure ENEO &amp; Baisse de tension","AKTIVCO GRID ONLY",
Q142="Coupure ENEO &amp; Baisse de tension","IHS GRID ONLY",
Q142="Defaut GE &amp; POWER Cabinet","IHS",
Q142="Sharing","Partners",
Q142="SIte strategiques &amp; DataCenter","SST &amp; DC",
Q142="Exclu","Exclu",
Q142="SAT","SAT",
Q142="SPARE-ISSUE","SPARE-ISSUE",
Q142="Fiber CAmtel","TRANS_FO_CAMTEL",
Q142="Fiber AOF","Fiber AOF",
Q142="Projet OCM (HUAWEI)","TRAVAUX-HUAWEI",
Q142="Projet OCM (NOKIA)","TRAVAUX-NOKIA",
Q142="ACCESS-ISSUE","ACCESS-ISSUE",
Q142="Projet OCM (ZTE, NOKIA, autres projets)","TRAVAUX OCM",
Q142="No root CAuse","No root cause",
Q142="ODU HS","PDH",
Q142="IP &amp; VLAN","PDH",
Q142="Warehouse HUAWEI","SPARE-ISSUE",
Q142="SPARE-HS","SPARE-ISSUE",
Q142="Power Telco","BSS"
),"")</f>
        <v>No root cause</v>
      </c>
      <c r="P142" s="22" t="str" cm="1">
        <f t="array" ref="P142">IFERROR(_xlfn.IFS(
Q142="MPR ISSUE","TX ISSUE",
Q142="BSS Hardware Issue","RAN ISSUE",
Q142="Sites strategiques, MLL, Pylone, etc.","ENVTECH",
Q142="AKTIVCO DEFAUT GE &amp; POWER Cabinet","POWER ISSUE",
Q142="AKTIVCO Coupure ENEO &amp; Baisse de tension","POWER ISSUE",
Q142="Coupure ENEO &amp; Baisse de tension","POWER ISSUE",
Q142="Defaut GE &amp; POWER Cabinet","POWER ISSUE",
Q142="Sharing","POWER ISSUE",
Q142="SIte strategiques &amp; DataCenter","POWER ISSUE",
Q142="Exclu","Exclu",
Q142="SAT","TX ISSUE",
Q142="SPARE-ISSUE","SPARE-ISSUE",
Q142="Fiber CAmtel","TX ISSUE",
Q142="Fiber AOF","TX ISSUE",
Q142="Projet OCM (HUAWEI)","TRAVAUX-HUAWEI",
Q142="Projet OCM (NOKIA)","TRAVAUX -NOKIA",
Q142="ACCESS-ISSUE","ACCESS-ISSUE",
Q142="Projet OCM (ZTE, NOKIA, autres projets)","TRAVAUX OCM",
Q142="No root CAuse","No root cause",
Q142="ODU HS","TX ISSUE",
Q142="IP &amp; VLAN","TX ISSUE",
Q142="Warehouse HUAWEI","SPARE-ISSUE",
Q142="SPARE-HS","SPARE-ISSUE",
Q142="Power Telco","RAN ISSUE"
),"")</f>
        <v>No root cause</v>
      </c>
      <c r="Q142" s="48" t="s">
        <v>5576</v>
      </c>
      <c r="R142" s="23" t="str" cm="1">
        <f t="array" ref="R142">IFERROR(_xlfn.IFS(
Q142="MPR ISSUE","ACTIVE",
Q142="BSS Hardware Issue","ACTIVE",
Q142="Sites strategiques, MLL, Pylone, etc.","PASSIVE",
Q142="AKTIVCO DEFAUT GE &amp; POWER Cabinet","PASSIVE",
Q142="AKTIVCO Coupure ENEO &amp; Baisse de tension","PASSIVE",
Q142="Coupure ENEO &amp; Baisse de tension","PASSIVE",
Q142="Defaut GE &amp; POWER Cabinet","PASSIVE",
Q142="Sharing","PASSIVE",
Q142="SIte strategiques &amp; DataCenter","PASSIVE",
Q142="Exclu","Exclu",
Q142="SAT","ACTIVE",
Q142="SPARE-ISSUE","SPARE-ISSUE",
Q142="Fiber CAmtel","ACTIVE",
Q142="Fiber AOF","ACTIVE",
Q142="Projet OCM (HUAWEI)","PLANNED WORKS",
Q142="Projet OCM (NOKIA)","PLANNED WORKS",
Q142="ACCESS-ISSUE","ACCESS-ISSUE",
Q142="Projet OCM (ZTE, NOKIA, autres projets)","PLANNED WORKS",
Q142="No root CAuse","No root cause",
Q142="ODU HS","ACTIVE",
Q142="IP &amp; VLAN","ACTIVE",
Q142="Warehouse HUAWEI","SPARE-ISSUE",
Q142="SPARE-HS","SPARE-ISSUE",
Q142="Power Telco","ACTIVE"
),"")</f>
        <v>No root cause</v>
      </c>
      <c r="S142" s="56" t="s">
        <v>6052</v>
      </c>
      <c r="T142" s="7" t="s">
        <v>5520</v>
      </c>
      <c r="U142" s="7"/>
      <c r="V142" s="57" t="s">
        <v>17</v>
      </c>
      <c r="W142" s="57" t="s">
        <v>17</v>
      </c>
      <c r="X142" s="57" t="s">
        <v>17</v>
      </c>
      <c r="Y142" s="57" t="s">
        <v>17</v>
      </c>
      <c r="Z142" s="57" t="s">
        <v>17</v>
      </c>
      <c r="AA142" s="57" t="s">
        <v>17</v>
      </c>
      <c r="AB142" s="57"/>
      <c r="AC142" s="57" t="s">
        <v>17</v>
      </c>
      <c r="AD142" s="57" t="s">
        <v>17</v>
      </c>
      <c r="AE142" s="57" t="s">
        <v>17</v>
      </c>
      <c r="AF142" s="57" t="s">
        <v>17</v>
      </c>
      <c r="AG142" s="57" t="s">
        <v>17</v>
      </c>
      <c r="AH142" s="57" t="s">
        <v>17</v>
      </c>
      <c r="AI142" s="57" t="s">
        <v>17</v>
      </c>
      <c r="AJ142" s="57" t="s">
        <v>5520</v>
      </c>
      <c r="AK142" s="57" t="s">
        <v>5520</v>
      </c>
      <c r="AL142" s="57" t="s">
        <v>17</v>
      </c>
      <c r="AM142" s="15"/>
      <c r="AN142" s="15"/>
      <c r="AO142" s="15"/>
      <c r="AP142" s="15"/>
    </row>
    <row r="143" spans="1:42" s="14" customFormat="1" x14ac:dyDescent="0.35">
      <c r="A143" s="1" t="s">
        <v>2623</v>
      </c>
      <c r="B143" s="1" t="s">
        <v>2624</v>
      </c>
      <c r="C143" s="3"/>
      <c r="D143" s="1" t="s">
        <v>12</v>
      </c>
      <c r="E143" s="1" t="s">
        <v>13</v>
      </c>
      <c r="F143" s="3" t="s">
        <v>33</v>
      </c>
      <c r="G143" s="1" t="s">
        <v>486</v>
      </c>
      <c r="H143" s="51" t="str">
        <f>_xlfn.XLOOKUP(B143,'[1]Nur des jours'!$B:$B,'[1]Nur des jours'!$H:$H,"")</f>
        <v>ZTE</v>
      </c>
      <c r="I143" s="52">
        <v>2.861607695966172</v>
      </c>
      <c r="J143" s="52">
        <v>5.1469194453794662</v>
      </c>
      <c r="K143" s="52">
        <v>4.8818570284130818</v>
      </c>
      <c r="L143" s="53">
        <v>4.6823501211358511</v>
      </c>
      <c r="M143" s="54" t="s">
        <v>5374</v>
      </c>
      <c r="N143" s="55"/>
      <c r="O143" s="16" t="str" cm="1">
        <f t="array" ref="O143">IFERROR(_xlfn.IFS(
Q143="MPR ISSUE","PDH",
Q143="BSS Hardware Issue","BSS",
Q143="Sites strategiques, MLL, Pylone, etc.","ENVTECH",
Q143="AKTIVCO DEFAUT GE &amp; POWER Cabinet","AKTIVCO",
Q143="AKTIVCO Coupure ENEO &amp; Baisse de tension","AKTIVCO GRID ONLY",
Q143="Coupure ENEO &amp; Baisse de tension","IHS GRID ONLY",
Q143="Defaut GE &amp; POWER Cabinet","IHS",
Q143="Sharing","Partners",
Q143="SIte strategiques &amp; DataCenter","SST &amp; DC",
Q143="Exclu","Exclu",
Q143="SAT","SAT",
Q143="SPARE-ISSUE","SPARE-ISSUE",
Q143="Fiber CAmtel","TRANS_FO_CAMTEL",
Q143="Fiber AOF","Fiber AOF",
Q143="Projet OCM (HUAWEI)","TRAVAUX-HUAWEI",
Q143="Projet OCM (NOKIA)","TRAVAUX-NOKIA",
Q143="ACCESS-ISSUE","ACCESS-ISSUE",
Q143="Projet OCM (ZTE, NOKIA, autres projets)","TRAVAUX OCM",
Q143="No root CAuse","No root cause",
Q143="ODU HS","PDH",
Q143="IP &amp; VLAN","PDH",
Q143="Warehouse HUAWEI","SPARE-ISSUE",
Q143="SPARE-HS","SPARE-ISSUE",
Q143="Power Telco","BSS"
),"")</f>
        <v>IHS</v>
      </c>
      <c r="P143" s="22" t="str" cm="1">
        <f t="array" ref="P143">IFERROR(_xlfn.IFS(
Q143="MPR ISSUE","TX ISSUE",
Q143="BSS Hardware Issue","RAN ISSUE",
Q143="Sites strategiques, MLL, Pylone, etc.","ENVTECH",
Q143="AKTIVCO DEFAUT GE &amp; POWER Cabinet","POWER ISSUE",
Q143="AKTIVCO Coupure ENEO &amp; Baisse de tension","POWER ISSUE",
Q143="Coupure ENEO &amp; Baisse de tension","POWER ISSUE",
Q143="Defaut GE &amp; POWER Cabinet","POWER ISSUE",
Q143="Sharing","POWER ISSUE",
Q143="SIte strategiques &amp; DataCenter","POWER ISSUE",
Q143="Exclu","Exclu",
Q143="SAT","TX ISSUE",
Q143="SPARE-ISSUE","SPARE-ISSUE",
Q143="Fiber CAmtel","TX ISSUE",
Q143="Fiber AOF","TX ISSUE",
Q143="Projet OCM (HUAWEI)","TRAVAUX-HUAWEI",
Q143="Projet OCM (NOKIA)","TRAVAUX -NOKIA",
Q143="ACCESS-ISSUE","ACCESS-ISSUE",
Q143="Projet OCM (ZTE, NOKIA, autres projets)","TRAVAUX OCM",
Q143="No root CAuse","No root cause",
Q143="ODU HS","TX ISSUE",
Q143="IP &amp; VLAN","TX ISSUE",
Q143="Warehouse HUAWEI","SPARE-ISSUE",
Q143="SPARE-HS","SPARE-ISSUE",
Q143="Power Telco","RAN ISSUE"
),"")</f>
        <v>POWER ISSUE</v>
      </c>
      <c r="Q143" s="48" t="s">
        <v>5338</v>
      </c>
      <c r="R143" s="23" t="str" cm="1">
        <f t="array" ref="R143">IFERROR(_xlfn.IFS(
Q143="MPR ISSUE","ACTIVE",
Q143="BSS Hardware Issue","ACTIVE",
Q143="Sites strategiques, MLL, Pylone, etc.","PASSIVE",
Q143="AKTIVCO DEFAUT GE &amp; POWER Cabinet","PASSIVE",
Q143="AKTIVCO Coupure ENEO &amp; Baisse de tension","PASSIVE",
Q143="Coupure ENEO &amp; Baisse de tension","PASSIVE",
Q143="Defaut GE &amp; POWER Cabinet","PASSIVE",
Q143="Sharing","PASSIVE",
Q143="SIte strategiques &amp; DataCenter","PASSIVE",
Q143="Exclu","Exclu",
Q143="SAT","ACTIVE",
Q143="SPARE-ISSUE","SPARE-ISSUE",
Q143="Fiber CAmtel","ACTIVE",
Q143="Fiber AOF","ACTIVE",
Q143="Projet OCM (HUAWEI)","PLANNED WORKS",
Q143="Projet OCM (NOKIA)","PLANNED WORKS",
Q143="ACCESS-ISSUE","ACCESS-ISSUE",
Q143="Projet OCM (ZTE, NOKIA, autres projets)","PLANNED WORKS",
Q143="No root CAuse","No root cause",
Q143="ODU HS","ACTIVE",
Q143="IP &amp; VLAN","ACTIVE",
Q143="Warehouse HUAWEI","SPARE-ISSUE",
Q143="SPARE-HS","SPARE-ISSUE",
Q143="Power Telco","ACTIVE"
),"")</f>
        <v>PASSIVE</v>
      </c>
      <c r="S143" s="56" t="s">
        <v>5843</v>
      </c>
      <c r="T143" s="7" t="s">
        <v>6099</v>
      </c>
      <c r="U143" s="7"/>
      <c r="V143" s="57"/>
      <c r="W143" s="57"/>
      <c r="X143" s="57"/>
      <c r="Y143" s="57"/>
      <c r="Z143" s="57"/>
      <c r="AA143" s="57"/>
      <c r="AB143" s="57"/>
      <c r="AC143" s="57" t="s">
        <v>17</v>
      </c>
      <c r="AD143" s="57" t="s">
        <v>17</v>
      </c>
      <c r="AE143" s="57" t="s">
        <v>17</v>
      </c>
      <c r="AF143" s="57" t="s">
        <v>17</v>
      </c>
      <c r="AG143" s="57" t="s">
        <v>17</v>
      </c>
      <c r="AH143" s="57" t="s">
        <v>17</v>
      </c>
      <c r="AI143" s="57" t="s">
        <v>17</v>
      </c>
      <c r="AJ143" s="57" t="s">
        <v>17</v>
      </c>
      <c r="AK143" s="57" t="s">
        <v>17</v>
      </c>
      <c r="AL143" s="57" t="s">
        <v>5843</v>
      </c>
      <c r="AM143" s="15"/>
      <c r="AN143" s="15"/>
      <c r="AO143" s="15"/>
      <c r="AP143" s="15"/>
    </row>
    <row r="144" spans="1:42" s="14" customFormat="1" ht="17.5" customHeight="1" x14ac:dyDescent="0.35">
      <c r="A144" s="1" t="s">
        <v>1209</v>
      </c>
      <c r="B144" s="1" t="s">
        <v>1210</v>
      </c>
      <c r="C144" s="3"/>
      <c r="D144" s="1" t="s">
        <v>12</v>
      </c>
      <c r="E144" s="1" t="s">
        <v>98</v>
      </c>
      <c r="F144" s="3" t="s">
        <v>57</v>
      </c>
      <c r="G144" s="1" t="s">
        <v>1211</v>
      </c>
      <c r="H144" s="60" t="str">
        <f>_xlfn.XLOOKUP(B144,'[1]Nur des jours'!$B:$B,'[1]Nur des jours'!$H:$H,"")</f>
        <v>NOKIA</v>
      </c>
      <c r="I144" s="52">
        <v>32.730354891119845</v>
      </c>
      <c r="J144" s="52">
        <v>0</v>
      </c>
      <c r="K144" s="52">
        <v>0</v>
      </c>
      <c r="L144" s="53">
        <v>4.6738916522999867</v>
      </c>
      <c r="M144" s="54" t="s">
        <v>5376</v>
      </c>
      <c r="N144" s="55"/>
      <c r="O144" s="16" t="str" cm="1">
        <f t="array" ref="O144">IFERROR(_xlfn.IFS(
Q144="MPR ISSUE","PDH",
Q144="BSS Hardware Issue","BSS",
Q144="Sites strategiques, MLL, Pylone, etc.","ENVTECH",
Q144="AKTIVCO DEFAUT GE &amp; POWER Cabinet","AKTIVCO",
Q144="AKTIVCO Coupure ENEO &amp; Baisse de tension","AKTIVCO GRID ONLY",
Q144="Coupure ENEO &amp; Baisse de tension","IHS GRID ONLY",
Q144="Defaut GE &amp; POWER Cabinet","IHS",
Q144="Sharing","Partners",
Q144="SIte strategiques &amp; DataCenter","SST &amp; DC",
Q144="Exclu","Exclu",
Q144="SAT","SAT",
Q144="SPARE-ISSUE","SPARE-ISSUE",
Q144="Fiber CAmtel","TRANS_FO_CAMTEL",
Q144="Fiber AOF","Fiber AOF",
Q144="Projet OCM (HUAWEI)","TRAVAUX-HUAWEI",
Q144="Projet OCM (NOKIA)","TRAVAUX-NOKIA",
Q144="ACCESS-ISSUE","ACCESS-ISSUE",
Q144="Projet OCM (ZTE, NOKIA, autres projets)","TRAVAUX OCM",
Q144="No root CAuse","No root cause",
Q144="ODU HS","PDH",
Q144="IP &amp; VLAN","PDH",
Q144="Warehouse HUAWEI","SPARE-ISSUE",
Q144="SPARE-HS","SPARE-ISSUE",
Q144="Power Telco","BSS"
),"")</f>
        <v>SPARE-ISSUE</v>
      </c>
      <c r="P144" s="22" t="str" cm="1">
        <f t="array" ref="P144">IFERROR(_xlfn.IFS(
Q144="MPR ISSUE","TX ISSUE",
Q144="BSS Hardware Issue","RAN ISSUE",
Q144="Sites strategiques, MLL, Pylone, etc.","ENVTECH",
Q144="AKTIVCO DEFAUT GE &amp; POWER Cabinet","POWER ISSUE",
Q144="AKTIVCO Coupure ENEO &amp; Baisse de tension","POWER ISSUE",
Q144="Coupure ENEO &amp; Baisse de tension","POWER ISSUE",
Q144="Defaut GE &amp; POWER Cabinet","POWER ISSUE",
Q144="Sharing","POWER ISSUE",
Q144="SIte strategiques &amp; DataCenter","POWER ISSUE",
Q144="Exclu","Exclu",
Q144="SAT","TX ISSUE",
Q144="SPARE-ISSUE","SPARE-ISSUE",
Q144="Fiber CAmtel","TX ISSUE",
Q144="Fiber AOF","TX ISSUE",
Q144="Projet OCM (HUAWEI)","TRAVAUX-HUAWEI",
Q144="Projet OCM (NOKIA)","TRAVAUX -NOKIA",
Q144="ACCESS-ISSUE","ACCESS-ISSUE",
Q144="Projet OCM (ZTE, NOKIA, autres projets)","TRAVAUX OCM",
Q144="No root CAuse","No root cause",
Q144="ODU HS","TX ISSUE",
Q144="IP &amp; VLAN","TX ISSUE",
Q144="Warehouse HUAWEI","SPARE-ISSUE",
Q144="SPARE-HS","SPARE-ISSUE",
Q144="Power Telco","RAN ISSUE"
),"")</f>
        <v>SPARE-ISSUE</v>
      </c>
      <c r="Q144" s="48" t="s">
        <v>5344</v>
      </c>
      <c r="R144" s="23" t="str" cm="1">
        <f t="array" ref="R144">IFERROR(_xlfn.IFS(
Q144="MPR ISSUE","ACTIVE",
Q144="BSS Hardware Issue","ACTIVE",
Q144="Sites strategiques, MLL, Pylone, etc.","PASSIVE",
Q144="AKTIVCO DEFAUT GE &amp; POWER Cabinet","PASSIVE",
Q144="AKTIVCO Coupure ENEO &amp; Baisse de tension","PASSIVE",
Q144="Coupure ENEO &amp; Baisse de tension","PASSIVE",
Q144="Defaut GE &amp; POWER Cabinet","PASSIVE",
Q144="Sharing","PASSIVE",
Q144="SIte strategiques &amp; DataCenter","PASSIVE",
Q144="Exclu","Exclu",
Q144="SAT","ACTIVE",
Q144="SPARE-ISSUE","SPARE-ISSUE",
Q144="Fiber CAmtel","ACTIVE",
Q144="Fiber AOF","ACTIVE",
Q144="Projet OCM (HUAWEI)","PLANNED WORKS",
Q144="Projet OCM (NOKIA)","PLANNED WORKS",
Q144="ACCESS-ISSUE","ACCESS-ISSUE",
Q144="Projet OCM (ZTE, NOKIA, autres projets)","PLANNED WORKS",
Q144="No root CAuse","No root cause",
Q144="ODU HS","ACTIVE",
Q144="IP &amp; VLAN","ACTIVE",
Q144="Warehouse HUAWEI","SPARE-ISSUE",
Q144="SPARE-HS","SPARE-ISSUE",
Q144="Power Telco","ACTIVE"
),"")</f>
        <v>SPARE-ISSUE</v>
      </c>
      <c r="S144" s="56" t="s">
        <v>5927</v>
      </c>
      <c r="T144" s="7" t="s">
        <v>17</v>
      </c>
      <c r="U144" s="7" t="s">
        <v>5634</v>
      </c>
      <c r="V144" s="57" t="s">
        <v>17</v>
      </c>
      <c r="W144" s="57" t="s">
        <v>17</v>
      </c>
      <c r="X144" s="57" t="s">
        <v>17</v>
      </c>
      <c r="Y144" s="57" t="s">
        <v>17</v>
      </c>
      <c r="Z144" s="57" t="s">
        <v>17</v>
      </c>
      <c r="AA144" s="57" t="s">
        <v>17</v>
      </c>
      <c r="AB144" s="57"/>
      <c r="AC144" s="57" t="s">
        <v>17</v>
      </c>
      <c r="AD144" s="57" t="s">
        <v>5542</v>
      </c>
      <c r="AE144" s="57" t="s">
        <v>5542</v>
      </c>
      <c r="AF144" s="57" t="s">
        <v>5634</v>
      </c>
      <c r="AG144" s="57" t="s">
        <v>5634</v>
      </c>
      <c r="AH144" s="57"/>
      <c r="AI144" s="57" t="s">
        <v>17</v>
      </c>
      <c r="AJ144" s="57" t="s">
        <v>17</v>
      </c>
      <c r="AK144" s="57" t="s">
        <v>17</v>
      </c>
      <c r="AL144" s="57" t="s">
        <v>17</v>
      </c>
      <c r="AM144" s="15"/>
      <c r="AN144" s="15"/>
      <c r="AO144" s="15"/>
      <c r="AP144" s="15"/>
    </row>
    <row r="145" spans="1:42" s="14" customFormat="1" ht="24" customHeight="1" x14ac:dyDescent="0.35">
      <c r="A145" s="1" t="s">
        <v>392</v>
      </c>
      <c r="B145" s="1" t="s">
        <v>393</v>
      </c>
      <c r="C145" s="3"/>
      <c r="D145" s="1" t="s">
        <v>12</v>
      </c>
      <c r="E145" s="1" t="s">
        <v>13</v>
      </c>
      <c r="F145" s="3" t="s">
        <v>71</v>
      </c>
      <c r="G145" s="1" t="s">
        <v>392</v>
      </c>
      <c r="H145" s="60" t="str">
        <f>_xlfn.XLOOKUP(B145,'[1]Nur des jours'!$B:$B,'[1]Nur des jours'!$H:$H,"")</f>
        <v>NOKIA</v>
      </c>
      <c r="I145" s="52">
        <v>32.729975993016147</v>
      </c>
      <c r="J145" s="52">
        <v>0</v>
      </c>
      <c r="K145" s="52">
        <v>0</v>
      </c>
      <c r="L145" s="53">
        <v>4.6738375456858101</v>
      </c>
      <c r="M145" s="54" t="s">
        <v>5374</v>
      </c>
      <c r="N145" s="55"/>
      <c r="O145" s="16" t="str" cm="1">
        <f t="array" ref="O145">IFERROR(_xlfn.IFS(
Q145="MPR ISSUE","PDH",
Q145="BSS Hardware Issue","BSS",
Q145="Sites strategiques, MLL, Pylone, etc.","ENVTECH",
Q145="AKTIVCO DEFAUT GE &amp; POWER Cabinet","AKTIVCO",
Q145="AKTIVCO Coupure ENEO &amp; Baisse de tension","AKTIVCO GRID ONLY",
Q145="Coupure ENEO &amp; Baisse de tension","IHS GRID ONLY",
Q145="Defaut GE &amp; POWER Cabinet","IHS",
Q145="Sharing","Partners",
Q145="SIte strategiques &amp; DataCenter","SST &amp; DC",
Q145="Exclu","Exclu",
Q145="SAT","SAT",
Q145="SPARE-ISSUE","SPARE-ISSUE",
Q145="Fiber CAmtel","TRANS_FO_CAMTEL",
Q145="Fiber AOF","Fiber AOF",
Q145="Projet OCM (HUAWEI)","TRAVAUX-HUAWEI",
Q145="Projet OCM (NOKIA)","TRAVAUX-NOKIA",
Q145="ACCESS-ISSUE","ACCESS-ISSUE",
Q145="Projet OCM (ZTE, NOKIA, autres projets)","TRAVAUX OCM",
Q145="No root CAuse","No root cause",
Q145="ODU HS","PDH",
Q145="IP &amp; VLAN","PDH",
Q145="Warehouse HUAWEI","SPARE-ISSUE",
Q145="SPARE-HS","SPARE-ISSUE",
Q145="Power Telco","BSS"
),"")</f>
        <v>No root cause</v>
      </c>
      <c r="P145" s="22" t="str" cm="1">
        <f t="array" ref="P145">IFERROR(_xlfn.IFS(
Q145="MPR ISSUE","TX ISSUE",
Q145="BSS Hardware Issue","RAN ISSUE",
Q145="Sites strategiques, MLL, Pylone, etc.","ENVTECH",
Q145="AKTIVCO DEFAUT GE &amp; POWER Cabinet","POWER ISSUE",
Q145="AKTIVCO Coupure ENEO &amp; Baisse de tension","POWER ISSUE",
Q145="Coupure ENEO &amp; Baisse de tension","POWER ISSUE",
Q145="Defaut GE &amp; POWER Cabinet","POWER ISSUE",
Q145="Sharing","POWER ISSUE",
Q145="SIte strategiques &amp; DataCenter","POWER ISSUE",
Q145="Exclu","Exclu",
Q145="SAT","TX ISSUE",
Q145="SPARE-ISSUE","SPARE-ISSUE",
Q145="Fiber CAmtel","TX ISSUE",
Q145="Fiber AOF","TX ISSUE",
Q145="Projet OCM (HUAWEI)","TRAVAUX-HUAWEI",
Q145="Projet OCM (NOKIA)","TRAVAUX -NOKIA",
Q145="ACCESS-ISSUE","ACCESS-ISSUE",
Q145="Projet OCM (ZTE, NOKIA, autres projets)","TRAVAUX OCM",
Q145="No root CAuse","No root cause",
Q145="ODU HS","TX ISSUE",
Q145="IP &amp; VLAN","TX ISSUE",
Q145="Warehouse HUAWEI","SPARE-ISSUE",
Q145="SPARE-HS","SPARE-ISSUE",
Q145="Power Telco","RAN ISSUE"
),"")</f>
        <v>No root cause</v>
      </c>
      <c r="Q145" s="48" t="s">
        <v>5576</v>
      </c>
      <c r="R145" s="23" t="str" cm="1">
        <f t="array" ref="R145">IFERROR(_xlfn.IFS(
Q145="MPR ISSUE","ACTIVE",
Q145="BSS Hardware Issue","ACTIVE",
Q145="Sites strategiques, MLL, Pylone, etc.","PASSIVE",
Q145="AKTIVCO DEFAUT GE &amp; POWER Cabinet","PASSIVE",
Q145="AKTIVCO Coupure ENEO &amp; Baisse de tension","PASSIVE",
Q145="Coupure ENEO &amp; Baisse de tension","PASSIVE",
Q145="Defaut GE &amp; POWER Cabinet","PASSIVE",
Q145="Sharing","PASSIVE",
Q145="SIte strategiques &amp; DataCenter","PASSIVE",
Q145="Exclu","Exclu",
Q145="SAT","ACTIVE",
Q145="SPARE-ISSUE","SPARE-ISSUE",
Q145="Fiber CAmtel","ACTIVE",
Q145="Fiber AOF","ACTIVE",
Q145="Projet OCM (HUAWEI)","PLANNED WORKS",
Q145="Projet OCM (NOKIA)","PLANNED WORKS",
Q145="ACCESS-ISSUE","ACCESS-ISSUE",
Q145="Projet OCM (ZTE, NOKIA, autres projets)","PLANNED WORKS",
Q145="No root CAuse","No root cause",
Q145="ODU HS","ACTIVE",
Q145="IP &amp; VLAN","ACTIVE",
Q145="Warehouse HUAWEI","SPARE-ISSUE",
Q145="SPARE-HS","SPARE-ISSUE",
Q145="Power Telco","ACTIVE"
),"")</f>
        <v>No root cause</v>
      </c>
      <c r="S145" s="56" t="s">
        <v>17</v>
      </c>
      <c r="T145" s="7"/>
      <c r="U145" s="7"/>
      <c r="V145" s="57" t="s">
        <v>17</v>
      </c>
      <c r="W145" s="57" t="s">
        <v>17</v>
      </c>
      <c r="X145" s="57" t="s">
        <v>17</v>
      </c>
      <c r="Y145" s="57" t="s">
        <v>17</v>
      </c>
      <c r="Z145" s="57" t="s">
        <v>17</v>
      </c>
      <c r="AA145" s="57" t="s">
        <v>17</v>
      </c>
      <c r="AB145" s="57"/>
      <c r="AC145" s="57" t="s">
        <v>17</v>
      </c>
      <c r="AD145" s="57" t="s">
        <v>17</v>
      </c>
      <c r="AE145" s="57" t="s">
        <v>17</v>
      </c>
      <c r="AF145" s="57" t="s">
        <v>17</v>
      </c>
      <c r="AG145" s="57" t="s">
        <v>17</v>
      </c>
      <c r="AH145" s="57" t="s">
        <v>17</v>
      </c>
      <c r="AI145" s="57" t="s">
        <v>17</v>
      </c>
      <c r="AJ145" s="57" t="s">
        <v>17</v>
      </c>
      <c r="AK145" s="57" t="s">
        <v>17</v>
      </c>
      <c r="AL145" s="57" t="s">
        <v>17</v>
      </c>
      <c r="AM145" s="15"/>
      <c r="AN145" s="15"/>
      <c r="AO145" s="15"/>
      <c r="AP145" s="15"/>
    </row>
    <row r="146" spans="1:42" s="14" customFormat="1" x14ac:dyDescent="0.35">
      <c r="A146" s="1" t="s">
        <v>3958</v>
      </c>
      <c r="B146" s="1" t="s">
        <v>3959</v>
      </c>
      <c r="C146" s="3"/>
      <c r="D146" s="1" t="s">
        <v>23</v>
      </c>
      <c r="E146" s="1" t="s">
        <v>190</v>
      </c>
      <c r="F146" s="3" t="s">
        <v>39</v>
      </c>
      <c r="G146" s="1" t="s">
        <v>3960</v>
      </c>
      <c r="H146" s="60" t="str">
        <f>_xlfn.XLOOKUP(B146,'[1]Nur des jours'!$B:$B,'[1]Nur des jours'!$H:$H,"")</f>
        <v>NOKIA</v>
      </c>
      <c r="I146" s="52">
        <v>32.729975993016147</v>
      </c>
      <c r="J146" s="52">
        <v>0</v>
      </c>
      <c r="K146" s="52">
        <v>0</v>
      </c>
      <c r="L146" s="53">
        <v>4.6738375456858101</v>
      </c>
      <c r="M146" s="54" t="s">
        <v>5374</v>
      </c>
      <c r="N146" s="55"/>
      <c r="O146" s="16" t="str" cm="1">
        <f t="array" ref="O146">IFERROR(_xlfn.IFS(
Q146="MPR ISSUE","PDH",
Q146="BSS Hardware Issue","BSS",
Q146="Sites strategiques, MLL, Pylone, etc.","ENVTECH",
Q146="AKTIVCO DEFAUT GE &amp; POWER Cabinet","AKTIVCO",
Q146="AKTIVCO Coupure ENEO &amp; Baisse de tension","AKTIVCO GRID ONLY",
Q146="Coupure ENEO &amp; Baisse de tension","IHS GRID ONLY",
Q146="Defaut GE &amp; POWER Cabinet","IHS",
Q146="Sharing","Partners",
Q146="SIte strategiques &amp; DataCenter","SST &amp; DC",
Q146="Exclu","Exclu",
Q146="SAT","SAT",
Q146="SPARE-ISSUE","SPARE-ISSUE",
Q146="Fiber CAmtel","TRANS_FO_CAMTEL",
Q146="Fiber AOF","Fiber AOF",
Q146="Projet OCM (HUAWEI)","TRAVAUX-HUAWEI",
Q146="Projet OCM (NOKIA)","TRAVAUX-NOKIA",
Q146="ACCESS-ISSUE","ACCESS-ISSUE",
Q146="Projet OCM (ZTE, NOKIA, autres projets)","TRAVAUX OCM",
Q146="No root CAuse","No root cause",
Q146="ODU HS","PDH",
Q146="IP &amp; VLAN","PDH",
Q146="Warehouse HUAWEI","SPARE-ISSUE",
Q146="SPARE-HS","SPARE-ISSUE",
Q146="Power Telco","BSS"
),"")</f>
        <v>PDH</v>
      </c>
      <c r="P146" s="22" t="str" cm="1">
        <f t="array" ref="P146">IFERROR(_xlfn.IFS(
Q146="MPR ISSUE","TX ISSUE",
Q146="BSS Hardware Issue","RAN ISSUE",
Q146="Sites strategiques, MLL, Pylone, etc.","ENVTECH",
Q146="AKTIVCO DEFAUT GE &amp; POWER Cabinet","POWER ISSUE",
Q146="AKTIVCO Coupure ENEO &amp; Baisse de tension","POWER ISSUE",
Q146="Coupure ENEO &amp; Baisse de tension","POWER ISSUE",
Q146="Defaut GE &amp; POWER Cabinet","POWER ISSUE",
Q146="Sharing","POWER ISSUE",
Q146="SIte strategiques &amp; DataCenter","POWER ISSUE",
Q146="Exclu","Exclu",
Q146="SAT","TX ISSUE",
Q146="SPARE-ISSUE","SPARE-ISSUE",
Q146="Fiber CAmtel","TX ISSUE",
Q146="Fiber AOF","TX ISSUE",
Q146="Projet OCM (HUAWEI)","TRAVAUX-HUAWEI",
Q146="Projet OCM (NOKIA)","TRAVAUX -NOKIA",
Q146="ACCESS-ISSUE","ACCESS-ISSUE",
Q146="Projet OCM (ZTE, NOKIA, autres projets)","TRAVAUX OCM",
Q146="No root CAuse","No root cause",
Q146="ODU HS","TX ISSUE",
Q146="IP &amp; VLAN","TX ISSUE",
Q146="Warehouse HUAWEI","SPARE-ISSUE",
Q146="SPARE-HS","SPARE-ISSUE",
Q146="Power Telco","RAN ISSUE"
),"")</f>
        <v>TX ISSUE</v>
      </c>
      <c r="Q146" s="48" t="s">
        <v>5325</v>
      </c>
      <c r="R146" s="23" t="str" cm="1">
        <f t="array" ref="R146">IFERROR(_xlfn.IFS(
Q146="MPR ISSUE","ACTIVE",
Q146="BSS Hardware Issue","ACTIVE",
Q146="Sites strategiques, MLL, Pylone, etc.","PASSIVE",
Q146="AKTIVCO DEFAUT GE &amp; POWER Cabinet","PASSIVE",
Q146="AKTIVCO Coupure ENEO &amp; Baisse de tension","PASSIVE",
Q146="Coupure ENEO &amp; Baisse de tension","PASSIVE",
Q146="Defaut GE &amp; POWER Cabinet","PASSIVE",
Q146="Sharing","PASSIVE",
Q146="SIte strategiques &amp; DataCenter","PASSIVE",
Q146="Exclu","Exclu",
Q146="SAT","ACTIVE",
Q146="SPARE-ISSUE","SPARE-ISSUE",
Q146="Fiber CAmtel","ACTIVE",
Q146="Fiber AOF","ACTIVE",
Q146="Projet OCM (HUAWEI)","PLANNED WORKS",
Q146="Projet OCM (NOKIA)","PLANNED WORKS",
Q146="ACCESS-ISSUE","ACCESS-ISSUE",
Q146="Projet OCM (ZTE, NOKIA, autres projets)","PLANNED WORKS",
Q146="No root CAuse","No root cause",
Q146="ODU HS","ACTIVE",
Q146="IP &amp; VLAN","ACTIVE",
Q146="Warehouse HUAWEI","SPARE-ISSUE",
Q146="SPARE-HS","SPARE-ISSUE",
Q146="Power Telco","ACTIVE"
),"")</f>
        <v>ACTIVE</v>
      </c>
      <c r="S146" s="56" t="s">
        <v>5926</v>
      </c>
      <c r="T146" s="7" t="s">
        <v>5632</v>
      </c>
      <c r="U146" s="7" t="s">
        <v>17</v>
      </c>
      <c r="V146" s="57"/>
      <c r="W146" s="57"/>
      <c r="X146" s="57"/>
      <c r="Y146" s="57"/>
      <c r="Z146" s="57"/>
      <c r="AA146" s="57" t="s">
        <v>5632</v>
      </c>
      <c r="AB146" s="57"/>
      <c r="AC146" s="57" t="s">
        <v>17</v>
      </c>
      <c r="AD146" s="57" t="s">
        <v>17</v>
      </c>
      <c r="AE146" s="57" t="s">
        <v>17</v>
      </c>
      <c r="AF146" s="57" t="s">
        <v>17</v>
      </c>
      <c r="AG146" s="57" t="s">
        <v>17</v>
      </c>
      <c r="AH146" s="57" t="s">
        <v>17</v>
      </c>
      <c r="AI146" s="57" t="s">
        <v>17</v>
      </c>
      <c r="AJ146" s="57" t="s">
        <v>17</v>
      </c>
      <c r="AK146" s="57" t="s">
        <v>17</v>
      </c>
      <c r="AL146" s="57" t="s">
        <v>5633</v>
      </c>
      <c r="AM146" s="15"/>
      <c r="AN146" s="15"/>
      <c r="AO146" s="15"/>
      <c r="AP146" s="15"/>
    </row>
    <row r="147" spans="1:42" s="14" customFormat="1" x14ac:dyDescent="0.35">
      <c r="A147" s="1" t="s">
        <v>394</v>
      </c>
      <c r="B147" s="1" t="s">
        <v>395</v>
      </c>
      <c r="C147" s="3"/>
      <c r="D147" s="1" t="s">
        <v>12</v>
      </c>
      <c r="E147" s="1" t="s">
        <v>13</v>
      </c>
      <c r="F147" s="3" t="s">
        <v>104</v>
      </c>
      <c r="G147" s="1" t="s">
        <v>394</v>
      </c>
      <c r="H147" s="60" t="str">
        <f>_xlfn.XLOOKUP(B147,'[1]Nur des jours'!$B:$B,'[1]Nur des jours'!$H:$H,"")</f>
        <v>NOKIA</v>
      </c>
      <c r="I147" s="52">
        <v>32.727702604394004</v>
      </c>
      <c r="J147" s="52">
        <v>0</v>
      </c>
      <c r="K147" s="52">
        <v>0</v>
      </c>
      <c r="L147" s="53">
        <v>4.6735129060007585</v>
      </c>
      <c r="M147" s="54" t="s">
        <v>5374</v>
      </c>
      <c r="N147" s="55"/>
      <c r="O147" s="16" t="str" cm="1">
        <f t="array" ref="O147">IFERROR(_xlfn.IFS(
Q147="MPR ISSUE","PDH",
Q147="BSS Hardware Issue","BSS",
Q147="Sites strategiques, MLL, Pylone, etc.","ENVTECH",
Q147="AKTIVCO DEFAUT GE &amp; POWER Cabinet","AKTIVCO",
Q147="AKTIVCO Coupure ENEO &amp; Baisse de tension","AKTIVCO GRID ONLY",
Q147="Coupure ENEO &amp; Baisse de tension","IHS GRID ONLY",
Q147="Defaut GE &amp; POWER Cabinet","IHS",
Q147="Sharing","Partners",
Q147="SIte strategiques &amp; DataCenter","SST &amp; DC",
Q147="Exclu","Exclu",
Q147="SAT","SAT",
Q147="SPARE-ISSUE","SPARE-ISSUE",
Q147="Fiber CAmtel","TRANS_FO_CAMTEL",
Q147="Fiber AOF","Fiber AOF",
Q147="Projet OCM (HUAWEI)","TRAVAUX-HUAWEI",
Q147="Projet OCM (NOKIA)","TRAVAUX-NOKIA",
Q147="ACCESS-ISSUE","ACCESS-ISSUE",
Q147="Projet OCM (ZTE, NOKIA, autres projets)","TRAVAUX OCM",
Q147="No root CAuse","No root cause",
Q147="ODU HS","PDH",
Q147="IP &amp; VLAN","PDH",
Q147="Warehouse HUAWEI","SPARE-ISSUE",
Q147="SPARE-HS","SPARE-ISSUE",
Q147="Power Telco","BSS"
),"")</f>
        <v>No root cause</v>
      </c>
      <c r="P147" s="22" t="str" cm="1">
        <f t="array" ref="P147">IFERROR(_xlfn.IFS(
Q147="MPR ISSUE","TX ISSUE",
Q147="BSS Hardware Issue","RAN ISSUE",
Q147="Sites strategiques, MLL, Pylone, etc.","ENVTECH",
Q147="AKTIVCO DEFAUT GE &amp; POWER Cabinet","POWER ISSUE",
Q147="AKTIVCO Coupure ENEO &amp; Baisse de tension","POWER ISSUE",
Q147="Coupure ENEO &amp; Baisse de tension","POWER ISSUE",
Q147="Defaut GE &amp; POWER Cabinet","POWER ISSUE",
Q147="Sharing","POWER ISSUE",
Q147="SIte strategiques &amp; DataCenter","POWER ISSUE",
Q147="Exclu","Exclu",
Q147="SAT","TX ISSUE",
Q147="SPARE-ISSUE","SPARE-ISSUE",
Q147="Fiber CAmtel","TX ISSUE",
Q147="Fiber AOF","TX ISSUE",
Q147="Projet OCM (HUAWEI)","TRAVAUX-HUAWEI",
Q147="Projet OCM (NOKIA)","TRAVAUX -NOKIA",
Q147="ACCESS-ISSUE","ACCESS-ISSUE",
Q147="Projet OCM (ZTE, NOKIA, autres projets)","TRAVAUX OCM",
Q147="No root CAuse","No root cause",
Q147="ODU HS","TX ISSUE",
Q147="IP &amp; VLAN","TX ISSUE",
Q147="Warehouse HUAWEI","SPARE-ISSUE",
Q147="SPARE-HS","SPARE-ISSUE",
Q147="Power Telco","RAN ISSUE"
),"")</f>
        <v>No root cause</v>
      </c>
      <c r="Q147" s="48" t="s">
        <v>5576</v>
      </c>
      <c r="R147" s="23" t="str" cm="1">
        <f t="array" ref="R147">IFERROR(_xlfn.IFS(
Q147="MPR ISSUE","ACTIVE",
Q147="BSS Hardware Issue","ACTIVE",
Q147="Sites strategiques, MLL, Pylone, etc.","PASSIVE",
Q147="AKTIVCO DEFAUT GE &amp; POWER Cabinet","PASSIVE",
Q147="AKTIVCO Coupure ENEO &amp; Baisse de tension","PASSIVE",
Q147="Coupure ENEO &amp; Baisse de tension","PASSIVE",
Q147="Defaut GE &amp; POWER Cabinet","PASSIVE",
Q147="Sharing","PASSIVE",
Q147="SIte strategiques &amp; DataCenter","PASSIVE",
Q147="Exclu","Exclu",
Q147="SAT","ACTIVE",
Q147="SPARE-ISSUE","SPARE-ISSUE",
Q147="Fiber CAmtel","ACTIVE",
Q147="Fiber AOF","ACTIVE",
Q147="Projet OCM (HUAWEI)","PLANNED WORKS",
Q147="Projet OCM (NOKIA)","PLANNED WORKS",
Q147="ACCESS-ISSUE","ACCESS-ISSUE",
Q147="Projet OCM (ZTE, NOKIA, autres projets)","PLANNED WORKS",
Q147="No root CAuse","No root cause",
Q147="ODU HS","ACTIVE",
Q147="IP &amp; VLAN","ACTIVE",
Q147="Warehouse HUAWEI","SPARE-ISSUE",
Q147="SPARE-HS","SPARE-ISSUE",
Q147="Power Telco","ACTIVE"
),"")</f>
        <v>No root cause</v>
      </c>
      <c r="S147" s="56" t="s">
        <v>17</v>
      </c>
      <c r="T147" s="7"/>
      <c r="U147" s="7"/>
      <c r="V147" s="57" t="s">
        <v>17</v>
      </c>
      <c r="W147" s="57" t="s">
        <v>17</v>
      </c>
      <c r="X147" s="57" t="s">
        <v>17</v>
      </c>
      <c r="Y147" s="57" t="s">
        <v>17</v>
      </c>
      <c r="Z147" s="57" t="s">
        <v>17</v>
      </c>
      <c r="AA147" s="57" t="s">
        <v>17</v>
      </c>
      <c r="AB147" s="57"/>
      <c r="AC147" s="57" t="s">
        <v>17</v>
      </c>
      <c r="AD147" s="57" t="s">
        <v>17</v>
      </c>
      <c r="AE147" s="57" t="s">
        <v>17</v>
      </c>
      <c r="AF147" s="57" t="s">
        <v>17</v>
      </c>
      <c r="AG147" s="57" t="s">
        <v>17</v>
      </c>
      <c r="AH147" s="57" t="s">
        <v>17</v>
      </c>
      <c r="AI147" s="57" t="s">
        <v>17</v>
      </c>
      <c r="AJ147" s="57" t="s">
        <v>17</v>
      </c>
      <c r="AK147" s="57" t="s">
        <v>17</v>
      </c>
      <c r="AL147" s="57" t="s">
        <v>17</v>
      </c>
      <c r="AM147" s="15"/>
      <c r="AN147" s="15"/>
      <c r="AO147" s="15"/>
      <c r="AP147" s="15"/>
    </row>
    <row r="148" spans="1:42" s="14" customFormat="1" x14ac:dyDescent="0.35">
      <c r="A148" s="1" t="s">
        <v>1783</v>
      </c>
      <c r="B148" s="1" t="s">
        <v>1784</v>
      </c>
      <c r="C148" s="3"/>
      <c r="D148" s="1" t="s">
        <v>23</v>
      </c>
      <c r="E148" s="1" t="s">
        <v>24</v>
      </c>
      <c r="F148" s="3" t="s">
        <v>228</v>
      </c>
      <c r="G148" s="1" t="s">
        <v>491</v>
      </c>
      <c r="H148" s="51" t="str">
        <f>_xlfn.XLOOKUP(B148,'[1]Nur des jours'!$B:$B,'[1]Nur des jours'!$H:$H,"")</f>
        <v>ZTE</v>
      </c>
      <c r="I148" s="52">
        <v>4.318889408454532</v>
      </c>
      <c r="J148" s="52">
        <v>1.8535731407529805</v>
      </c>
      <c r="K148" s="52">
        <v>6.5838704152411971</v>
      </c>
      <c r="L148" s="53">
        <v>4.672415982513062</v>
      </c>
      <c r="M148" s="54" t="s">
        <v>5374</v>
      </c>
      <c r="N148" s="55"/>
      <c r="O148" s="16" t="str" cm="1">
        <f t="array" ref="O148">IFERROR(_xlfn.IFS(
Q148="MPR ISSUE","PDH",
Q148="BSS Hardware Issue","BSS",
Q148="Sites strategiques, MLL, Pylone, etc.","ENVTECH",
Q148="AKTIVCO DEFAUT GE &amp; POWER Cabinet","AKTIVCO",
Q148="AKTIVCO Coupure ENEO &amp; Baisse de tension","AKTIVCO GRID ONLY",
Q148="Coupure ENEO &amp; Baisse de tension","IHS GRID ONLY",
Q148="Defaut GE &amp; POWER Cabinet","IHS",
Q148="Sharing","Partners",
Q148="SIte strategiques &amp; DataCenter","SST &amp; DC",
Q148="Exclu","Exclu",
Q148="SAT","SAT",
Q148="SPARE-ISSUE","SPARE-ISSUE",
Q148="Fiber CAmtel","TRANS_FO_CAMTEL",
Q148="Fiber AOF","Fiber AOF",
Q148="Projet OCM (HUAWEI)","TRAVAUX-HUAWEI",
Q148="Projet OCM (NOKIA)","TRAVAUX-NOKIA",
Q148="ACCESS-ISSUE","ACCESS-ISSUE",
Q148="Projet OCM (ZTE, NOKIA, autres projets)","TRAVAUX OCM",
Q148="No root CAuse","No root cause",
Q148="ODU HS","PDH",
Q148="IP &amp; VLAN","PDH",
Q148="Warehouse HUAWEI","SPARE-ISSUE",
Q148="SPARE-HS","SPARE-ISSUE",
Q148="Power Telco","BSS"
),"")</f>
        <v>AKTIVCO</v>
      </c>
      <c r="P148" s="22" t="str" cm="1">
        <f t="array" ref="P148">IFERROR(_xlfn.IFS(
Q148="MPR ISSUE","TX ISSUE",
Q148="BSS Hardware Issue","RAN ISSUE",
Q148="Sites strategiques, MLL, Pylone, etc.","ENVTECH",
Q148="AKTIVCO DEFAUT GE &amp; POWER Cabinet","POWER ISSUE",
Q148="AKTIVCO Coupure ENEO &amp; Baisse de tension","POWER ISSUE",
Q148="Coupure ENEO &amp; Baisse de tension","POWER ISSUE",
Q148="Defaut GE &amp; POWER Cabinet","POWER ISSUE",
Q148="Sharing","POWER ISSUE",
Q148="SIte strategiques &amp; DataCenter","POWER ISSUE",
Q148="Exclu","Exclu",
Q148="SAT","TX ISSUE",
Q148="SPARE-ISSUE","SPARE-ISSUE",
Q148="Fiber CAmtel","TX ISSUE",
Q148="Fiber AOF","TX ISSUE",
Q148="Projet OCM (HUAWEI)","TRAVAUX-HUAWEI",
Q148="Projet OCM (NOKIA)","TRAVAUX -NOKIA",
Q148="ACCESS-ISSUE","ACCESS-ISSUE",
Q148="Projet OCM (ZTE, NOKIA, autres projets)","TRAVAUX OCM",
Q148="No root CAuse","No root cause",
Q148="ODU HS","TX ISSUE",
Q148="IP &amp; VLAN","TX ISSUE",
Q148="Warehouse HUAWEI","SPARE-ISSUE",
Q148="SPARE-HS","SPARE-ISSUE",
Q148="Power Telco","RAN ISSUE"
),"")</f>
        <v>POWER ISSUE</v>
      </c>
      <c r="Q148" s="48" t="s">
        <v>5333</v>
      </c>
      <c r="R148" s="23" t="str" cm="1">
        <f t="array" ref="R148">IFERROR(_xlfn.IFS(
Q148="MPR ISSUE","ACTIVE",
Q148="BSS Hardware Issue","ACTIVE",
Q148="Sites strategiques, MLL, Pylone, etc.","PASSIVE",
Q148="AKTIVCO DEFAUT GE &amp; POWER Cabinet","PASSIVE",
Q148="AKTIVCO Coupure ENEO &amp; Baisse de tension","PASSIVE",
Q148="Coupure ENEO &amp; Baisse de tension","PASSIVE",
Q148="Defaut GE &amp; POWER Cabinet","PASSIVE",
Q148="Sharing","PASSIVE",
Q148="SIte strategiques &amp; DataCenter","PASSIVE",
Q148="Exclu","Exclu",
Q148="SAT","ACTIVE",
Q148="SPARE-ISSUE","SPARE-ISSUE",
Q148="Fiber CAmtel","ACTIVE",
Q148="Fiber AOF","ACTIVE",
Q148="Projet OCM (HUAWEI)","PLANNED WORKS",
Q148="Projet OCM (NOKIA)","PLANNED WORKS",
Q148="ACCESS-ISSUE","ACCESS-ISSUE",
Q148="Projet OCM (ZTE, NOKIA, autres projets)","PLANNED WORKS",
Q148="No root CAuse","No root cause",
Q148="ODU HS","ACTIVE",
Q148="IP &amp; VLAN","ACTIVE",
Q148="Warehouse HUAWEI","SPARE-ISSUE",
Q148="SPARE-HS","SPARE-ISSUE",
Q148="Power Telco","ACTIVE"
),"")</f>
        <v>PASSIVE</v>
      </c>
      <c r="S148" s="56" t="s">
        <v>5868</v>
      </c>
      <c r="T148" s="7"/>
      <c r="U148" s="7"/>
      <c r="V148" s="57" t="s">
        <v>17</v>
      </c>
      <c r="W148" s="57" t="s">
        <v>17</v>
      </c>
      <c r="X148" s="57" t="s">
        <v>17</v>
      </c>
      <c r="Y148" s="57" t="s">
        <v>17</v>
      </c>
      <c r="Z148" s="57" t="s">
        <v>17</v>
      </c>
      <c r="AA148" s="57" t="s">
        <v>17</v>
      </c>
      <c r="AB148" s="57"/>
      <c r="AC148" s="57" t="s">
        <v>17</v>
      </c>
      <c r="AD148" s="57" t="s">
        <v>17</v>
      </c>
      <c r="AE148" s="57" t="s">
        <v>17</v>
      </c>
      <c r="AF148" s="57" t="s">
        <v>17</v>
      </c>
      <c r="AG148" s="57" t="s">
        <v>17</v>
      </c>
      <c r="AH148" s="57" t="s">
        <v>17</v>
      </c>
      <c r="AI148" s="57" t="s">
        <v>17</v>
      </c>
      <c r="AJ148" s="57" t="s">
        <v>17</v>
      </c>
      <c r="AK148" s="57" t="s">
        <v>17</v>
      </c>
      <c r="AL148" s="57" t="s">
        <v>5868</v>
      </c>
      <c r="AM148" s="15"/>
      <c r="AN148" s="15"/>
      <c r="AO148" s="15"/>
      <c r="AP148" s="15"/>
    </row>
    <row r="149" spans="1:42" s="14" customFormat="1" x14ac:dyDescent="0.35">
      <c r="A149" s="1" t="s">
        <v>185</v>
      </c>
      <c r="B149" s="1" t="s">
        <v>186</v>
      </c>
      <c r="C149" s="3"/>
      <c r="D149" s="1" t="s">
        <v>20</v>
      </c>
      <c r="E149" s="1"/>
      <c r="F149" s="3" t="s">
        <v>57</v>
      </c>
      <c r="G149" s="1" t="s">
        <v>187</v>
      </c>
      <c r="H149" s="59" t="str">
        <f>_xlfn.XLOOKUP(B149,'[1]Nur des jours'!$B:$B,'[1]Nur des jours'!$H:$H,"")</f>
        <v>Huawei</v>
      </c>
      <c r="I149" s="52">
        <v>0</v>
      </c>
      <c r="J149" s="52">
        <v>13.770311209033324</v>
      </c>
      <c r="K149" s="52">
        <v>0</v>
      </c>
      <c r="L149" s="53">
        <v>4.6228522998690194</v>
      </c>
      <c r="M149" s="54" t="s">
        <v>5377</v>
      </c>
      <c r="N149" s="55"/>
      <c r="O149" s="16" t="str" cm="1">
        <f t="array" ref="O149">IFERROR(_xlfn.IFS(
Q149="MPR ISSUE","PDH",
Q149="BSS Hardware Issue","BSS",
Q149="Sites strategiques, MLL, Pylone, etc.","ENVTECH",
Q149="AKTIVCO DEFAUT GE &amp; POWER Cabinet","AKTIVCO",
Q149="AKTIVCO Coupure ENEO &amp; Baisse de tension","AKTIVCO GRID ONLY",
Q149="Coupure ENEO &amp; Baisse de tension","IHS GRID ONLY",
Q149="Defaut GE &amp; POWER Cabinet","IHS",
Q149="Sharing","Partners",
Q149="SIte strategiques &amp; DataCenter","SST &amp; DC",
Q149="Exclu","Exclu",
Q149="SAT","SAT",
Q149="SPARE-ISSUE","SPARE-ISSUE",
Q149="Fiber CAmtel","TRANS_FO_CAMTEL",
Q149="Fiber AOF","Fiber AOF",
Q149="Projet OCM (HUAWEI)","TRAVAUX-HUAWEI",
Q149="Projet OCM (NOKIA)","TRAVAUX-NOKIA",
Q149="ACCESS-ISSUE","ACCESS-ISSUE",
Q149="Projet OCM (ZTE, NOKIA, autres projets)","TRAVAUX OCM",
Q149="No root CAuse","No root cause",
Q149="ODU HS","PDH",
Q149="IP &amp; VLAN","PDH",
Q149="Warehouse HUAWEI","SPARE-ISSUE",
Q149="SPARE-HS","SPARE-ISSUE",
Q149="Power Telco","BSS"
),"")</f>
        <v>No root cause</v>
      </c>
      <c r="P149" s="22" t="str" cm="1">
        <f t="array" ref="P149">IFERROR(_xlfn.IFS(
Q149="MPR ISSUE","TX ISSUE",
Q149="BSS Hardware Issue","RAN ISSUE",
Q149="Sites strategiques, MLL, Pylone, etc.","ENVTECH",
Q149="AKTIVCO DEFAUT GE &amp; POWER Cabinet","POWER ISSUE",
Q149="AKTIVCO Coupure ENEO &amp; Baisse de tension","POWER ISSUE",
Q149="Coupure ENEO &amp; Baisse de tension","POWER ISSUE",
Q149="Defaut GE &amp; POWER Cabinet","POWER ISSUE",
Q149="Sharing","POWER ISSUE",
Q149="SIte strategiques &amp; DataCenter","POWER ISSUE",
Q149="Exclu","Exclu",
Q149="SAT","TX ISSUE",
Q149="SPARE-ISSUE","SPARE-ISSUE",
Q149="Fiber CAmtel","TX ISSUE",
Q149="Fiber AOF","TX ISSUE",
Q149="Projet OCM (HUAWEI)","TRAVAUX-HUAWEI",
Q149="Projet OCM (NOKIA)","TRAVAUX -NOKIA",
Q149="ACCESS-ISSUE","ACCESS-ISSUE",
Q149="Projet OCM (ZTE, NOKIA, autres projets)","TRAVAUX OCM",
Q149="No root CAuse","No root cause",
Q149="ODU HS","TX ISSUE",
Q149="IP &amp; VLAN","TX ISSUE",
Q149="Warehouse HUAWEI","SPARE-ISSUE",
Q149="SPARE-HS","SPARE-ISSUE",
Q149="Power Telco","RAN ISSUE"
),"")</f>
        <v>No root cause</v>
      </c>
      <c r="Q149" s="48" t="s">
        <v>5576</v>
      </c>
      <c r="R149" s="23" t="str" cm="1">
        <f t="array" ref="R149">IFERROR(_xlfn.IFS(
Q149="MPR ISSUE","ACTIVE",
Q149="BSS Hardware Issue","ACTIVE",
Q149="Sites strategiques, MLL, Pylone, etc.","PASSIVE",
Q149="AKTIVCO DEFAUT GE &amp; POWER Cabinet","PASSIVE",
Q149="AKTIVCO Coupure ENEO &amp; Baisse de tension","PASSIVE",
Q149="Coupure ENEO &amp; Baisse de tension","PASSIVE",
Q149="Defaut GE &amp; POWER Cabinet","PASSIVE",
Q149="Sharing","PASSIVE",
Q149="SIte strategiques &amp; DataCenter","PASSIVE",
Q149="Exclu","Exclu",
Q149="SAT","ACTIVE",
Q149="SPARE-ISSUE","SPARE-ISSUE",
Q149="Fiber CAmtel","ACTIVE",
Q149="Fiber AOF","ACTIVE",
Q149="Projet OCM (HUAWEI)","PLANNED WORKS",
Q149="Projet OCM (NOKIA)","PLANNED WORKS",
Q149="ACCESS-ISSUE","ACCESS-ISSUE",
Q149="Projet OCM (ZTE, NOKIA, autres projets)","PLANNED WORKS",
Q149="No root CAuse","No root cause",
Q149="ODU HS","ACTIVE",
Q149="IP &amp; VLAN","ACTIVE",
Q149="Warehouse HUAWEI","SPARE-ISSUE",
Q149="SPARE-HS","SPARE-ISSUE",
Q149="Power Telco","ACTIVE"
),"")</f>
        <v>No root cause</v>
      </c>
      <c r="S149" s="56" t="s">
        <v>17</v>
      </c>
      <c r="T149" s="7" t="s">
        <v>17</v>
      </c>
      <c r="U149" s="7" t="s">
        <v>6130</v>
      </c>
      <c r="V149" s="57" t="s">
        <v>17</v>
      </c>
      <c r="W149" s="57" t="s">
        <v>17</v>
      </c>
      <c r="X149" s="57" t="s">
        <v>17</v>
      </c>
      <c r="Y149" s="57" t="s">
        <v>17</v>
      </c>
      <c r="Z149" s="57" t="s">
        <v>17</v>
      </c>
      <c r="AA149" s="57" t="s">
        <v>17</v>
      </c>
      <c r="AB149" s="57"/>
      <c r="AC149" s="57" t="s">
        <v>17</v>
      </c>
      <c r="AD149" s="57" t="s">
        <v>17</v>
      </c>
      <c r="AE149" s="57" t="s">
        <v>17</v>
      </c>
      <c r="AF149" s="57" t="s">
        <v>17</v>
      </c>
      <c r="AG149" s="57" t="s">
        <v>17</v>
      </c>
      <c r="AH149" s="57" t="s">
        <v>17</v>
      </c>
      <c r="AI149" s="57" t="s">
        <v>17</v>
      </c>
      <c r="AJ149" s="57" t="s">
        <v>17</v>
      </c>
      <c r="AK149" s="57" t="s">
        <v>17</v>
      </c>
      <c r="AL149" s="57" t="s">
        <v>17</v>
      </c>
      <c r="AM149" s="15"/>
      <c r="AN149" s="15"/>
      <c r="AO149" s="15"/>
      <c r="AP149" s="15"/>
    </row>
    <row r="150" spans="1:42" s="14" customFormat="1" x14ac:dyDescent="0.35">
      <c r="A150" s="1" t="s">
        <v>762</v>
      </c>
      <c r="B150" s="1" t="s">
        <v>763</v>
      </c>
      <c r="C150" s="3"/>
      <c r="D150" s="1" t="s">
        <v>12</v>
      </c>
      <c r="E150" s="1" t="s">
        <v>13</v>
      </c>
      <c r="F150" s="3" t="s">
        <v>53</v>
      </c>
      <c r="G150" s="1" t="s">
        <v>764</v>
      </c>
      <c r="H150" s="60" t="str">
        <f>_xlfn.XLOOKUP(B150,'[1]Nur des jours'!$B:$B,'[1]Nur des jours'!$H:$H,"")</f>
        <v>NOKIA</v>
      </c>
      <c r="I150" s="52">
        <v>0</v>
      </c>
      <c r="J150" s="52">
        <v>13.770311209033324</v>
      </c>
      <c r="K150" s="52">
        <v>0</v>
      </c>
      <c r="L150" s="53">
        <v>4.6228522998690194</v>
      </c>
      <c r="M150" s="54" t="s">
        <v>5376</v>
      </c>
      <c r="N150" s="55"/>
      <c r="O150" s="16" t="str" cm="1">
        <f t="array" ref="O150">IFERROR(_xlfn.IFS(
Q150="MPR ISSUE","PDH",
Q150="BSS Hardware Issue","BSS",
Q150="Sites strategiques, MLL, Pylone, etc.","ENVTECH",
Q150="AKTIVCO DEFAUT GE &amp; POWER Cabinet","AKTIVCO",
Q150="AKTIVCO Coupure ENEO &amp; Baisse de tension","AKTIVCO GRID ONLY",
Q150="Coupure ENEO &amp; Baisse de tension","IHS GRID ONLY",
Q150="Defaut GE &amp; POWER Cabinet","IHS",
Q150="Sharing","Partners",
Q150="SIte strategiques &amp; DataCenter","SST &amp; DC",
Q150="Exclu","Exclu",
Q150="SAT","SAT",
Q150="SPARE-ISSUE","SPARE-ISSUE",
Q150="Fiber CAmtel","TRANS_FO_CAMTEL",
Q150="Fiber AOF","Fiber AOF",
Q150="Projet OCM (HUAWEI)","TRAVAUX-HUAWEI",
Q150="Projet OCM (NOKIA)","TRAVAUX-NOKIA",
Q150="ACCESS-ISSUE","ACCESS-ISSUE",
Q150="Projet OCM (ZTE, NOKIA, autres projets)","TRAVAUX OCM",
Q150="No root CAuse","No root cause",
Q150="ODU HS","PDH",
Q150="IP &amp; VLAN","PDH",
Q150="Warehouse HUAWEI","SPARE-ISSUE",
Q150="SPARE-HS","SPARE-ISSUE",
Q150="Power Telco","BSS"
),"")</f>
        <v>ACCESS-ISSUE</v>
      </c>
      <c r="P150" s="22" t="str" cm="1">
        <f t="array" ref="P150">IFERROR(_xlfn.IFS(
Q150="MPR ISSUE","TX ISSUE",
Q150="BSS Hardware Issue","RAN ISSUE",
Q150="Sites strategiques, MLL, Pylone, etc.","ENVTECH",
Q150="AKTIVCO DEFAUT GE &amp; POWER Cabinet","POWER ISSUE",
Q150="AKTIVCO Coupure ENEO &amp; Baisse de tension","POWER ISSUE",
Q150="Coupure ENEO &amp; Baisse de tension","POWER ISSUE",
Q150="Defaut GE &amp; POWER Cabinet","POWER ISSUE",
Q150="Sharing","POWER ISSUE",
Q150="SIte strategiques &amp; DataCenter","POWER ISSUE",
Q150="Exclu","Exclu",
Q150="SAT","TX ISSUE",
Q150="SPARE-ISSUE","SPARE-ISSUE",
Q150="Fiber CAmtel","TX ISSUE",
Q150="Fiber AOF","TX ISSUE",
Q150="Projet OCM (HUAWEI)","TRAVAUX-HUAWEI",
Q150="Projet OCM (NOKIA)","TRAVAUX -NOKIA",
Q150="ACCESS-ISSUE","ACCESS-ISSUE",
Q150="Projet OCM (ZTE, NOKIA, autres projets)","TRAVAUX OCM",
Q150="No root CAuse","No root cause",
Q150="ODU HS","TX ISSUE",
Q150="IP &amp; VLAN","TX ISSUE",
Q150="Warehouse HUAWEI","SPARE-ISSUE",
Q150="SPARE-HS","SPARE-ISSUE",
Q150="Power Telco","RAN ISSUE"
),"")</f>
        <v>ACCESS-ISSUE</v>
      </c>
      <c r="Q150" s="48" t="s">
        <v>27</v>
      </c>
      <c r="R150" s="23" t="str" cm="1">
        <f t="array" ref="R150">IFERROR(_xlfn.IFS(
Q150="MPR ISSUE","ACTIVE",
Q150="BSS Hardware Issue","ACTIVE",
Q150="Sites strategiques, MLL, Pylone, etc.","PASSIVE",
Q150="AKTIVCO DEFAUT GE &amp; POWER Cabinet","PASSIVE",
Q150="AKTIVCO Coupure ENEO &amp; Baisse de tension","PASSIVE",
Q150="Coupure ENEO &amp; Baisse de tension","PASSIVE",
Q150="Defaut GE &amp; POWER Cabinet","PASSIVE",
Q150="Sharing","PASSIVE",
Q150="SIte strategiques &amp; DataCenter","PASSIVE",
Q150="Exclu","Exclu",
Q150="SAT","ACTIVE",
Q150="SPARE-ISSUE","SPARE-ISSUE",
Q150="Fiber CAmtel","ACTIVE",
Q150="Fiber AOF","ACTIVE",
Q150="Projet OCM (HUAWEI)","PLANNED WORKS",
Q150="Projet OCM (NOKIA)","PLANNED WORKS",
Q150="ACCESS-ISSUE","ACCESS-ISSUE",
Q150="Projet OCM (ZTE, NOKIA, autres projets)","PLANNED WORKS",
Q150="No root CAuse","No root cause",
Q150="ODU HS","ACTIVE",
Q150="IP &amp; VLAN","ACTIVE",
Q150="Warehouse HUAWEI","SPARE-ISSUE",
Q150="SPARE-HS","SPARE-ISSUE",
Q150="Power Telco","ACTIVE"
),"")</f>
        <v>ACCESS-ISSUE</v>
      </c>
      <c r="S150" s="56" t="s">
        <v>5981</v>
      </c>
      <c r="T150" s="7" t="s">
        <v>17</v>
      </c>
      <c r="U150" s="7" t="s">
        <v>17</v>
      </c>
      <c r="V150" s="57" t="s">
        <v>17</v>
      </c>
      <c r="W150" s="57" t="s">
        <v>17</v>
      </c>
      <c r="X150" s="57" t="s">
        <v>17</v>
      </c>
      <c r="Y150" s="57" t="s">
        <v>17</v>
      </c>
      <c r="Z150" s="57" t="s">
        <v>17</v>
      </c>
      <c r="AA150" s="57" t="s">
        <v>17</v>
      </c>
      <c r="AB150" s="57"/>
      <c r="AC150" s="57" t="s">
        <v>17</v>
      </c>
      <c r="AD150" s="57" t="s">
        <v>5730</v>
      </c>
      <c r="AE150" s="57" t="s">
        <v>5730</v>
      </c>
      <c r="AF150" s="57" t="s">
        <v>5730</v>
      </c>
      <c r="AG150" s="57" t="s">
        <v>5730</v>
      </c>
      <c r="AH150" s="57"/>
      <c r="AI150" s="57" t="s">
        <v>17</v>
      </c>
      <c r="AJ150" s="57" t="s">
        <v>17</v>
      </c>
      <c r="AK150" s="57" t="s">
        <v>17</v>
      </c>
      <c r="AL150" s="57" t="s">
        <v>17</v>
      </c>
      <c r="AM150" s="15"/>
      <c r="AN150" s="15"/>
      <c r="AO150" s="15"/>
      <c r="AP150" s="15"/>
    </row>
    <row r="151" spans="1:42" s="14" customFormat="1" x14ac:dyDescent="0.35">
      <c r="A151" s="1" t="s">
        <v>1802</v>
      </c>
      <c r="B151" s="1" t="s">
        <v>2094</v>
      </c>
      <c r="C151" s="3"/>
      <c r="D151" s="1" t="s">
        <v>12</v>
      </c>
      <c r="E151" s="1" t="s">
        <v>13</v>
      </c>
      <c r="F151" s="3" t="s">
        <v>104</v>
      </c>
      <c r="G151" s="1" t="s">
        <v>1802</v>
      </c>
      <c r="H151" s="59" t="str">
        <f>_xlfn.XLOOKUP(B151,'[1]Nur des jours'!$B:$B,'[1]Nur des jours'!$H:$H,"")</f>
        <v>HUAWEI</v>
      </c>
      <c r="I151" s="52">
        <v>0</v>
      </c>
      <c r="J151" s="52">
        <v>0</v>
      </c>
      <c r="K151" s="52">
        <v>8.8647243070740505</v>
      </c>
      <c r="L151" s="53">
        <v>4.6228522998690194</v>
      </c>
      <c r="M151" s="54" t="s">
        <v>5375</v>
      </c>
      <c r="N151" s="55" t="s">
        <v>5511</v>
      </c>
      <c r="O151" s="16" t="str" cm="1">
        <f t="array" ref="O151">IFERROR(_xlfn.IFS(
Q151="MPR ISSUE","PDH",
Q151="BSS Hardware Issue","BSS",
Q151="Sites strategiques, MLL, Pylone, etc.","ENVTECH",
Q151="AKTIVCO DEFAUT GE &amp; POWER Cabinet","AKTIVCO",
Q151="AKTIVCO Coupure ENEO &amp; Baisse de tension","AKTIVCO GRID ONLY",
Q151="Coupure ENEO &amp; Baisse de tension","IHS GRID ONLY",
Q151="Defaut GE &amp; POWER Cabinet","IHS",
Q151="Sharing","Partners",
Q151="SIte strategiques &amp; DataCenter","SST &amp; DC",
Q151="Exclu","Exclu",
Q151="SAT","SAT",
Q151="SPARE-ISSUE","SPARE-ISSUE",
Q151="Fiber CAmtel","TRANS_FO_CAMTEL",
Q151="Fiber AOF","Fiber AOF",
Q151="Projet OCM (HUAWEI)","TRAVAUX-HUAWEI",
Q151="Projet OCM (NOKIA)","TRAVAUX-NOKIA",
Q151="ACCESS-ISSUE","ACCESS-ISSUE",
Q151="Projet OCM (ZTE, NOKIA, autres projets)","TRAVAUX OCM",
Q151="No root CAuse","No root cause",
Q151="ODU HS","PDH",
Q151="IP &amp; VLAN","PDH",
Q151="Warehouse HUAWEI","SPARE-ISSUE",
Q151="SPARE-HS","SPARE-ISSUE",
Q151="Power Telco","BSS"
),"")</f>
        <v>Exclu</v>
      </c>
      <c r="P151" s="22" t="str" cm="1">
        <f t="array" ref="P151">IFERROR(_xlfn.IFS(
Q151="MPR ISSUE","TX ISSUE",
Q151="BSS Hardware Issue","RAN ISSUE",
Q151="Sites strategiques, MLL, Pylone, etc.","ENVTECH",
Q151="AKTIVCO DEFAUT GE &amp; POWER Cabinet","POWER ISSUE",
Q151="AKTIVCO Coupure ENEO &amp; Baisse de tension","POWER ISSUE",
Q151="Coupure ENEO &amp; Baisse de tension","POWER ISSUE",
Q151="Defaut GE &amp; POWER Cabinet","POWER ISSUE",
Q151="Sharing","POWER ISSUE",
Q151="SIte strategiques &amp; DataCenter","POWER ISSUE",
Q151="Exclu","Exclu",
Q151="SAT","TX ISSUE",
Q151="SPARE-ISSUE","SPARE-ISSUE",
Q151="Fiber CAmtel","TX ISSUE",
Q151="Fiber AOF","TX ISSUE",
Q151="Projet OCM (HUAWEI)","TRAVAUX-HUAWEI",
Q151="Projet OCM (NOKIA)","TRAVAUX -NOKIA",
Q151="ACCESS-ISSUE","ACCESS-ISSUE",
Q151="Projet OCM (ZTE, NOKIA, autres projets)","TRAVAUX OCM",
Q151="No root CAuse","No root cause",
Q151="ODU HS","TX ISSUE",
Q151="IP &amp; VLAN","TX ISSUE",
Q151="Warehouse HUAWEI","SPARE-ISSUE",
Q151="SPARE-HS","SPARE-ISSUE",
Q151="Power Telco","RAN ISSUE"
),"")</f>
        <v>Exclu</v>
      </c>
      <c r="Q151" s="48" t="s">
        <v>5582</v>
      </c>
      <c r="R151" s="23" t="str" cm="1">
        <f t="array" ref="R151">IFERROR(_xlfn.IFS(
Q151="MPR ISSUE","ACTIVE",
Q151="BSS Hardware Issue","ACTIVE",
Q151="Sites strategiques, MLL, Pylone, etc.","PASSIVE",
Q151="AKTIVCO DEFAUT GE &amp; POWER Cabinet","PASSIVE",
Q151="AKTIVCO Coupure ENEO &amp; Baisse de tension","PASSIVE",
Q151="Coupure ENEO &amp; Baisse de tension","PASSIVE",
Q151="Defaut GE &amp; POWER Cabinet","PASSIVE",
Q151="Sharing","PASSIVE",
Q151="SIte strategiques &amp; DataCenter","PASSIVE",
Q151="Exclu","Exclu",
Q151="SAT","ACTIVE",
Q151="SPARE-ISSUE","SPARE-ISSUE",
Q151="Fiber CAmtel","ACTIVE",
Q151="Fiber AOF","ACTIVE",
Q151="Projet OCM (HUAWEI)","PLANNED WORKS",
Q151="Projet OCM (NOKIA)","PLANNED WORKS",
Q151="ACCESS-ISSUE","ACCESS-ISSUE",
Q151="Projet OCM (ZTE, NOKIA, autres projets)","PLANNED WORKS",
Q151="No root CAuse","No root cause",
Q151="ODU HS","ACTIVE",
Q151="IP &amp; VLAN","ACTIVE",
Q151="Warehouse HUAWEI","SPARE-ISSUE",
Q151="SPARE-HS","SPARE-ISSUE",
Q151="Power Telco","ACTIVE"
),"")</f>
        <v>Exclu</v>
      </c>
      <c r="S151" s="56" t="s">
        <v>17</v>
      </c>
      <c r="T151" s="7" t="s">
        <v>17</v>
      </c>
      <c r="U151" s="7" t="s">
        <v>17</v>
      </c>
      <c r="V151" s="57"/>
      <c r="W151" s="57"/>
      <c r="X151" s="57"/>
      <c r="Y151" s="57"/>
      <c r="Z151" s="57"/>
      <c r="AA151" s="57"/>
      <c r="AB151" s="57"/>
      <c r="AC151" s="57" t="s">
        <v>17</v>
      </c>
      <c r="AD151" s="57" t="s">
        <v>17</v>
      </c>
      <c r="AE151" s="57" t="s">
        <v>17</v>
      </c>
      <c r="AF151" s="57" t="s">
        <v>17</v>
      </c>
      <c r="AG151" s="57" t="s">
        <v>17</v>
      </c>
      <c r="AH151" s="57" t="s">
        <v>17</v>
      </c>
      <c r="AI151" s="57" t="s">
        <v>17</v>
      </c>
      <c r="AJ151" s="57" t="s">
        <v>17</v>
      </c>
      <c r="AK151" s="57" t="s">
        <v>17</v>
      </c>
      <c r="AL151" s="57" t="s">
        <v>17</v>
      </c>
      <c r="AM151" s="15"/>
      <c r="AN151" s="15"/>
      <c r="AO151" s="15"/>
      <c r="AP151" s="15"/>
    </row>
    <row r="152" spans="1:42" s="14" customFormat="1" ht="24" customHeight="1" x14ac:dyDescent="0.35">
      <c r="A152" s="1" t="s">
        <v>386</v>
      </c>
      <c r="B152" s="1" t="s">
        <v>387</v>
      </c>
      <c r="C152" s="3"/>
      <c r="D152" s="1" t="s">
        <v>12</v>
      </c>
      <c r="E152" s="1" t="s">
        <v>156</v>
      </c>
      <c r="F152" s="3" t="s">
        <v>25</v>
      </c>
      <c r="G152" s="1" t="s">
        <v>388</v>
      </c>
      <c r="H152" s="60" t="str">
        <f>_xlfn.XLOOKUP(B152,'[1]Nur des jours'!$B:$B,'[1]Nur des jours'!$H:$H,"")</f>
        <v>NOKIA</v>
      </c>
      <c r="I152" s="52">
        <v>0</v>
      </c>
      <c r="J152" s="52">
        <v>13.770311209033324</v>
      </c>
      <c r="K152" s="52">
        <v>0</v>
      </c>
      <c r="L152" s="53">
        <v>4.6228522998690194</v>
      </c>
      <c r="M152" s="54" t="s">
        <v>5375</v>
      </c>
      <c r="N152" s="55" t="s">
        <v>6106</v>
      </c>
      <c r="O152" s="16" t="str" cm="1">
        <f t="array" ref="O152">IFERROR(_xlfn.IFS(
Q152="MPR ISSUE","PDH",
Q152="BSS Hardware Issue","BSS",
Q152="Sites strategiques, MLL, Pylone, etc.","ENVTECH",
Q152="AKTIVCO DEFAUT GE &amp; POWER Cabinet","AKTIVCO",
Q152="AKTIVCO Coupure ENEO &amp; Baisse de tension","AKTIVCO GRID ONLY",
Q152="Coupure ENEO &amp; Baisse de tension","IHS GRID ONLY",
Q152="Defaut GE &amp; POWER Cabinet","IHS",
Q152="Sharing","Partners",
Q152="SIte strategiques &amp; DataCenter","SST &amp; DC",
Q152="Exclu","Exclu",
Q152="SAT","SAT",
Q152="SPARE-ISSUE","SPARE-ISSUE",
Q152="Fiber CAmtel","TRANS_FO_CAMTEL",
Q152="Fiber AOF","Fiber AOF",
Q152="Projet OCM (HUAWEI)","TRAVAUX-HUAWEI",
Q152="Projet OCM (NOKIA)","TRAVAUX-NOKIA",
Q152="ACCESS-ISSUE","ACCESS-ISSUE",
Q152="Projet OCM (ZTE, NOKIA, autres projets)","TRAVAUX OCM",
Q152="No root CAuse","No root cause",
Q152="ODU HS","PDH",
Q152="IP &amp; VLAN","PDH",
Q152="Warehouse HUAWEI","SPARE-ISSUE",
Q152="SPARE-HS","SPARE-ISSUE",
Q152="Power Telco","BSS"
),"")</f>
        <v>Exclu</v>
      </c>
      <c r="P152" s="22" t="str" cm="1">
        <f t="array" ref="P152">IFERROR(_xlfn.IFS(
Q152="MPR ISSUE","TX ISSUE",
Q152="BSS Hardware Issue","RAN ISSUE",
Q152="Sites strategiques, MLL, Pylone, etc.","ENVTECH",
Q152="AKTIVCO DEFAUT GE &amp; POWER Cabinet","POWER ISSUE",
Q152="AKTIVCO Coupure ENEO &amp; Baisse de tension","POWER ISSUE",
Q152="Coupure ENEO &amp; Baisse de tension","POWER ISSUE",
Q152="Defaut GE &amp; POWER Cabinet","POWER ISSUE",
Q152="Sharing","POWER ISSUE",
Q152="SIte strategiques &amp; DataCenter","POWER ISSUE",
Q152="Exclu","Exclu",
Q152="SAT","TX ISSUE",
Q152="SPARE-ISSUE","SPARE-ISSUE",
Q152="Fiber CAmtel","TX ISSUE",
Q152="Fiber AOF","TX ISSUE",
Q152="Projet OCM (HUAWEI)","TRAVAUX-HUAWEI",
Q152="Projet OCM (NOKIA)","TRAVAUX -NOKIA",
Q152="ACCESS-ISSUE","ACCESS-ISSUE",
Q152="Projet OCM (ZTE, NOKIA, autres projets)","TRAVAUX OCM",
Q152="No root CAuse","No root cause",
Q152="ODU HS","TX ISSUE",
Q152="IP &amp; VLAN","TX ISSUE",
Q152="Warehouse HUAWEI","SPARE-ISSUE",
Q152="SPARE-HS","SPARE-ISSUE",
Q152="Power Telco","RAN ISSUE"
),"")</f>
        <v>Exclu</v>
      </c>
      <c r="Q152" s="48" t="s">
        <v>5582</v>
      </c>
      <c r="R152" s="23" t="str" cm="1">
        <f t="array" ref="R152">IFERROR(_xlfn.IFS(
Q152="MPR ISSUE","ACTIVE",
Q152="BSS Hardware Issue","ACTIVE",
Q152="Sites strategiques, MLL, Pylone, etc.","PASSIVE",
Q152="AKTIVCO DEFAUT GE &amp; POWER Cabinet","PASSIVE",
Q152="AKTIVCO Coupure ENEO &amp; Baisse de tension","PASSIVE",
Q152="Coupure ENEO &amp; Baisse de tension","PASSIVE",
Q152="Defaut GE &amp; POWER Cabinet","PASSIVE",
Q152="Sharing","PASSIVE",
Q152="SIte strategiques &amp; DataCenter","PASSIVE",
Q152="Exclu","Exclu",
Q152="SAT","ACTIVE",
Q152="SPARE-ISSUE","SPARE-ISSUE",
Q152="Fiber CAmtel","ACTIVE",
Q152="Fiber AOF","ACTIVE",
Q152="Projet OCM (HUAWEI)","PLANNED WORKS",
Q152="Projet OCM (NOKIA)","PLANNED WORKS",
Q152="ACCESS-ISSUE","ACCESS-ISSUE",
Q152="Projet OCM (ZTE, NOKIA, autres projets)","PLANNED WORKS",
Q152="No root CAuse","No root cause",
Q152="ODU HS","ACTIVE",
Q152="IP &amp; VLAN","ACTIVE",
Q152="Warehouse HUAWEI","SPARE-ISSUE",
Q152="SPARE-HS","SPARE-ISSUE",
Q152="Power Telco","ACTIVE"
),"")</f>
        <v>Exclu</v>
      </c>
      <c r="S152" s="56" t="s">
        <v>6004</v>
      </c>
      <c r="T152" s="7" t="s">
        <v>17</v>
      </c>
      <c r="U152" s="7" t="s">
        <v>17</v>
      </c>
      <c r="V152" s="57" t="s">
        <v>17</v>
      </c>
      <c r="W152" s="57" t="s">
        <v>17</v>
      </c>
      <c r="X152" s="57" t="s">
        <v>17</v>
      </c>
      <c r="Y152" s="57" t="s">
        <v>17</v>
      </c>
      <c r="Z152" s="57" t="s">
        <v>17</v>
      </c>
      <c r="AA152" s="57" t="s">
        <v>17</v>
      </c>
      <c r="AB152" s="57"/>
      <c r="AC152" s="57" t="s">
        <v>17</v>
      </c>
      <c r="AD152" s="57" t="s">
        <v>17</v>
      </c>
      <c r="AE152" s="57" t="s">
        <v>17</v>
      </c>
      <c r="AF152" s="57" t="s">
        <v>17</v>
      </c>
      <c r="AG152" s="57" t="s">
        <v>17</v>
      </c>
      <c r="AH152" s="57" t="s">
        <v>17</v>
      </c>
      <c r="AI152" s="57" t="s">
        <v>5574</v>
      </c>
      <c r="AJ152" s="57" t="s">
        <v>5574</v>
      </c>
      <c r="AK152" s="57" t="s">
        <v>5574</v>
      </c>
      <c r="AL152" s="57" t="s">
        <v>17</v>
      </c>
      <c r="AM152" s="15"/>
      <c r="AN152" s="15"/>
      <c r="AO152" s="15"/>
      <c r="AP152" s="15"/>
    </row>
    <row r="153" spans="1:42" s="14" customFormat="1" x14ac:dyDescent="0.35">
      <c r="A153" s="1" t="s">
        <v>1657</v>
      </c>
      <c r="B153" s="1" t="s">
        <v>1658</v>
      </c>
      <c r="C153" s="3"/>
      <c r="D153" s="1" t="s">
        <v>12</v>
      </c>
      <c r="E153" s="1" t="s">
        <v>13</v>
      </c>
      <c r="F153" s="3" t="s">
        <v>104</v>
      </c>
      <c r="G153" s="1" t="s">
        <v>858</v>
      </c>
      <c r="H153" s="59" t="str">
        <f>_xlfn.XLOOKUP(B153,'[1]Nur des jours'!$B:$B,'[1]Nur des jours'!$H:$H,"")</f>
        <v>Huawei</v>
      </c>
      <c r="I153" s="52">
        <v>10.790978741771879</v>
      </c>
      <c r="J153" s="52">
        <v>0</v>
      </c>
      <c r="K153" s="52">
        <v>5.9094742014634454</v>
      </c>
      <c r="L153" s="53">
        <v>4.6226739490858453</v>
      </c>
      <c r="M153" s="54" t="s">
        <v>5374</v>
      </c>
      <c r="N153" s="55"/>
      <c r="O153" s="16" t="str" cm="1">
        <f t="array" ref="O153">IFERROR(_xlfn.IFS(
Q153="MPR ISSUE","PDH",
Q153="BSS Hardware Issue","BSS",
Q153="Sites strategiques, MLL, Pylone, etc.","ENVTECH",
Q153="AKTIVCO DEFAUT GE &amp; POWER Cabinet","AKTIVCO",
Q153="AKTIVCO Coupure ENEO &amp; Baisse de tension","AKTIVCO GRID ONLY",
Q153="Coupure ENEO &amp; Baisse de tension","IHS GRID ONLY",
Q153="Defaut GE &amp; POWER Cabinet","IHS",
Q153="Sharing","Partners",
Q153="SIte strategiques &amp; DataCenter","SST &amp; DC",
Q153="Exclu","Exclu",
Q153="SAT","SAT",
Q153="SPARE-ISSUE","SPARE-ISSUE",
Q153="Fiber CAmtel","TRANS_FO_CAMTEL",
Q153="Fiber AOF","Fiber AOF",
Q153="Projet OCM (HUAWEI)","TRAVAUX-HUAWEI",
Q153="Projet OCM (NOKIA)","TRAVAUX-NOKIA",
Q153="ACCESS-ISSUE","ACCESS-ISSUE",
Q153="Projet OCM (ZTE, NOKIA, autres projets)","TRAVAUX OCM",
Q153="No root CAuse","No root cause",
Q153="ODU HS","PDH",
Q153="IP &amp; VLAN","PDH",
Q153="Warehouse HUAWEI","SPARE-ISSUE",
Q153="SPARE-HS","SPARE-ISSUE",
Q153="Power Telco","BSS"
),"")</f>
        <v>TRAVAUX OCM</v>
      </c>
      <c r="P153" s="22" t="str" cm="1">
        <f t="array" ref="P153">IFERROR(_xlfn.IFS(
Q153="MPR ISSUE","TX ISSUE",
Q153="BSS Hardware Issue","RAN ISSUE",
Q153="Sites strategiques, MLL, Pylone, etc.","ENVTECH",
Q153="AKTIVCO DEFAUT GE &amp; POWER Cabinet","POWER ISSUE",
Q153="AKTIVCO Coupure ENEO &amp; Baisse de tension","POWER ISSUE",
Q153="Coupure ENEO &amp; Baisse de tension","POWER ISSUE",
Q153="Defaut GE &amp; POWER Cabinet","POWER ISSUE",
Q153="Sharing","POWER ISSUE",
Q153="SIte strategiques &amp; DataCenter","POWER ISSUE",
Q153="Exclu","Exclu",
Q153="SAT","TX ISSUE",
Q153="SPARE-ISSUE","SPARE-ISSUE",
Q153="Fiber CAmtel","TX ISSUE",
Q153="Fiber AOF","TX ISSUE",
Q153="Projet OCM (HUAWEI)","TRAVAUX-HUAWEI",
Q153="Projet OCM (NOKIA)","TRAVAUX -NOKIA",
Q153="ACCESS-ISSUE","ACCESS-ISSUE",
Q153="Projet OCM (ZTE, NOKIA, autres projets)","TRAVAUX OCM",
Q153="No root CAuse","No root cause",
Q153="ODU HS","TX ISSUE",
Q153="IP &amp; VLAN","TX ISSUE",
Q153="Warehouse HUAWEI","SPARE-ISSUE",
Q153="SPARE-HS","SPARE-ISSUE",
Q153="Power Telco","RAN ISSUE"
),"")</f>
        <v>TRAVAUX OCM</v>
      </c>
      <c r="Q153" s="48" t="s">
        <v>5349</v>
      </c>
      <c r="R153" s="23" t="str" cm="1">
        <f t="array" ref="R153">IFERROR(_xlfn.IFS(
Q153="MPR ISSUE","ACTIVE",
Q153="BSS Hardware Issue","ACTIVE",
Q153="Sites strategiques, MLL, Pylone, etc.","PASSIVE",
Q153="AKTIVCO DEFAUT GE &amp; POWER Cabinet","PASSIVE",
Q153="AKTIVCO Coupure ENEO &amp; Baisse de tension","PASSIVE",
Q153="Coupure ENEO &amp; Baisse de tension","PASSIVE",
Q153="Defaut GE &amp; POWER Cabinet","PASSIVE",
Q153="Sharing","PASSIVE",
Q153="SIte strategiques &amp; DataCenter","PASSIVE",
Q153="Exclu","Exclu",
Q153="SAT","ACTIVE",
Q153="SPARE-ISSUE","SPARE-ISSUE",
Q153="Fiber CAmtel","ACTIVE",
Q153="Fiber AOF","ACTIVE",
Q153="Projet OCM (HUAWEI)","PLANNED WORKS",
Q153="Projet OCM (NOKIA)","PLANNED WORKS",
Q153="ACCESS-ISSUE","ACCESS-ISSUE",
Q153="Projet OCM (ZTE, NOKIA, autres projets)","PLANNED WORKS",
Q153="No root CAuse","No root cause",
Q153="ODU HS","ACTIVE",
Q153="IP &amp; VLAN","ACTIVE",
Q153="Warehouse HUAWEI","SPARE-ISSUE",
Q153="SPARE-HS","SPARE-ISSUE",
Q153="Power Telco","ACTIVE"
),"")</f>
        <v>PLANNED WORKS</v>
      </c>
      <c r="S153" s="56" t="s">
        <v>17</v>
      </c>
      <c r="T153" s="7" t="s">
        <v>5543</v>
      </c>
      <c r="U153" s="7"/>
      <c r="V153" s="57"/>
      <c r="W153" s="57"/>
      <c r="X153" s="57"/>
      <c r="Y153" s="57"/>
      <c r="Z153" s="57"/>
      <c r="AA153" s="57"/>
      <c r="AB153" s="57"/>
      <c r="AC153" s="57" t="s">
        <v>17</v>
      </c>
      <c r="AD153" s="57" t="s">
        <v>17</v>
      </c>
      <c r="AE153" s="57" t="s">
        <v>17</v>
      </c>
      <c r="AF153" s="57" t="s">
        <v>17</v>
      </c>
      <c r="AG153" s="57" t="s">
        <v>17</v>
      </c>
      <c r="AH153" s="57" t="s">
        <v>17</v>
      </c>
      <c r="AI153" s="57" t="s">
        <v>17</v>
      </c>
      <c r="AJ153" s="57" t="s">
        <v>17</v>
      </c>
      <c r="AK153" s="57" t="s">
        <v>17</v>
      </c>
      <c r="AL153" s="57" t="s">
        <v>17</v>
      </c>
      <c r="AM153" s="15"/>
      <c r="AN153" s="15"/>
      <c r="AO153" s="15"/>
      <c r="AP153" s="15"/>
    </row>
    <row r="154" spans="1:42" s="14" customFormat="1" x14ac:dyDescent="0.35">
      <c r="A154" s="1" t="s">
        <v>1039</v>
      </c>
      <c r="B154" s="1" t="s">
        <v>1040</v>
      </c>
      <c r="C154" s="3"/>
      <c r="D154" s="1" t="s">
        <v>23</v>
      </c>
      <c r="E154" s="1" t="s">
        <v>124</v>
      </c>
      <c r="F154" s="3" t="s">
        <v>92</v>
      </c>
      <c r="G154" s="1" t="s">
        <v>1041</v>
      </c>
      <c r="H154" s="60" t="str">
        <f>_xlfn.XLOOKUP(B154,'[1]Nur des jours'!$B:$B,'[1]Nur des jours'!$H:$H,"")</f>
        <v>NOKIA</v>
      </c>
      <c r="I154" s="52">
        <v>32.365442490078294</v>
      </c>
      <c r="J154" s="52">
        <v>0</v>
      </c>
      <c r="K154" s="52">
        <v>0</v>
      </c>
      <c r="L154" s="53">
        <v>4.6217821951699758</v>
      </c>
      <c r="M154" s="54" t="s">
        <v>5374</v>
      </c>
      <c r="N154" s="55"/>
      <c r="O154" s="16" t="str" cm="1">
        <f t="array" ref="O154">IFERROR(_xlfn.IFS(
Q154="MPR ISSUE","PDH",
Q154="BSS Hardware Issue","BSS",
Q154="Sites strategiques, MLL, Pylone, etc.","ENVTECH",
Q154="AKTIVCO DEFAUT GE &amp; POWER Cabinet","AKTIVCO",
Q154="AKTIVCO Coupure ENEO &amp; Baisse de tension","AKTIVCO GRID ONLY",
Q154="Coupure ENEO &amp; Baisse de tension","IHS GRID ONLY",
Q154="Defaut GE &amp; POWER Cabinet","IHS",
Q154="Sharing","Partners",
Q154="SIte strategiques &amp; DataCenter","SST &amp; DC",
Q154="Exclu","Exclu",
Q154="SAT","SAT",
Q154="SPARE-ISSUE","SPARE-ISSUE",
Q154="Fiber CAmtel","TRANS_FO_CAMTEL",
Q154="Fiber AOF","Fiber AOF",
Q154="Projet OCM (HUAWEI)","TRAVAUX-HUAWEI",
Q154="Projet OCM (NOKIA)","TRAVAUX-NOKIA",
Q154="ACCESS-ISSUE","ACCESS-ISSUE",
Q154="Projet OCM (ZTE, NOKIA, autres projets)","TRAVAUX OCM",
Q154="No root CAuse","No root cause",
Q154="ODU HS","PDH",
Q154="IP &amp; VLAN","PDH",
Q154="Warehouse HUAWEI","SPARE-ISSUE",
Q154="SPARE-HS","SPARE-ISSUE",
Q154="Power Telco","BSS"
),"")</f>
        <v>PDH</v>
      </c>
      <c r="P154" s="22" t="str" cm="1">
        <f t="array" ref="P154">IFERROR(_xlfn.IFS(
Q154="MPR ISSUE","TX ISSUE",
Q154="BSS Hardware Issue","RAN ISSUE",
Q154="Sites strategiques, MLL, Pylone, etc.","ENVTECH",
Q154="AKTIVCO DEFAUT GE &amp; POWER Cabinet","POWER ISSUE",
Q154="AKTIVCO Coupure ENEO &amp; Baisse de tension","POWER ISSUE",
Q154="Coupure ENEO &amp; Baisse de tension","POWER ISSUE",
Q154="Defaut GE &amp; POWER Cabinet","POWER ISSUE",
Q154="Sharing","POWER ISSUE",
Q154="SIte strategiques &amp; DataCenter","POWER ISSUE",
Q154="Exclu","Exclu",
Q154="SAT","TX ISSUE",
Q154="SPARE-ISSUE","SPARE-ISSUE",
Q154="Fiber CAmtel","TX ISSUE",
Q154="Fiber AOF","TX ISSUE",
Q154="Projet OCM (HUAWEI)","TRAVAUX-HUAWEI",
Q154="Projet OCM (NOKIA)","TRAVAUX -NOKIA",
Q154="ACCESS-ISSUE","ACCESS-ISSUE",
Q154="Projet OCM (ZTE, NOKIA, autres projets)","TRAVAUX OCM",
Q154="No root CAuse","No root cause",
Q154="ODU HS","TX ISSUE",
Q154="IP &amp; VLAN","TX ISSUE",
Q154="Warehouse HUAWEI","SPARE-ISSUE",
Q154="SPARE-HS","SPARE-ISSUE",
Q154="Power Telco","RAN ISSUE"
),"")</f>
        <v>TX ISSUE</v>
      </c>
      <c r="Q154" s="48" t="s">
        <v>5325</v>
      </c>
      <c r="R154" s="23" t="str" cm="1">
        <f t="array" ref="R154">IFERROR(_xlfn.IFS(
Q154="MPR ISSUE","ACTIVE",
Q154="BSS Hardware Issue","ACTIVE",
Q154="Sites strategiques, MLL, Pylone, etc.","PASSIVE",
Q154="AKTIVCO DEFAUT GE &amp; POWER Cabinet","PASSIVE",
Q154="AKTIVCO Coupure ENEO &amp; Baisse de tension","PASSIVE",
Q154="Coupure ENEO &amp; Baisse de tension","PASSIVE",
Q154="Defaut GE &amp; POWER Cabinet","PASSIVE",
Q154="Sharing","PASSIVE",
Q154="SIte strategiques &amp; DataCenter","PASSIVE",
Q154="Exclu","Exclu",
Q154="SAT","ACTIVE",
Q154="SPARE-ISSUE","SPARE-ISSUE",
Q154="Fiber CAmtel","ACTIVE",
Q154="Fiber AOF","ACTIVE",
Q154="Projet OCM (HUAWEI)","PLANNED WORKS",
Q154="Projet OCM (NOKIA)","PLANNED WORKS",
Q154="ACCESS-ISSUE","ACCESS-ISSUE",
Q154="Projet OCM (ZTE, NOKIA, autres projets)","PLANNED WORKS",
Q154="No root CAuse","No root cause",
Q154="ODU HS","ACTIVE",
Q154="IP &amp; VLAN","ACTIVE",
Q154="Warehouse HUAWEI","SPARE-ISSUE",
Q154="SPARE-HS","SPARE-ISSUE",
Q154="Power Telco","ACTIVE"
),"")</f>
        <v>ACTIVE</v>
      </c>
      <c r="S154" s="56" t="s">
        <v>5966</v>
      </c>
      <c r="T154" s="7" t="s">
        <v>6091</v>
      </c>
      <c r="U154" s="7" t="s">
        <v>6131</v>
      </c>
      <c r="V154" s="57" t="s">
        <v>17</v>
      </c>
      <c r="W154" s="57" t="s">
        <v>17</v>
      </c>
      <c r="X154" s="57" t="s">
        <v>17</v>
      </c>
      <c r="Y154" s="57" t="s">
        <v>17</v>
      </c>
      <c r="Z154" s="57" t="s">
        <v>17</v>
      </c>
      <c r="AA154" s="57" t="s">
        <v>17</v>
      </c>
      <c r="AB154" s="57"/>
      <c r="AC154" s="57" t="s">
        <v>17</v>
      </c>
      <c r="AD154" s="57" t="s">
        <v>17</v>
      </c>
      <c r="AE154" s="57" t="s">
        <v>17</v>
      </c>
      <c r="AF154" s="57" t="s">
        <v>17</v>
      </c>
      <c r="AG154" s="57" t="s">
        <v>17</v>
      </c>
      <c r="AH154" s="57" t="s">
        <v>17</v>
      </c>
      <c r="AI154" s="57" t="s">
        <v>5714</v>
      </c>
      <c r="AJ154" s="57" t="s">
        <v>5714</v>
      </c>
      <c r="AK154" s="57" t="s">
        <v>5715</v>
      </c>
      <c r="AL154" s="57" t="s">
        <v>17</v>
      </c>
      <c r="AM154" s="15"/>
      <c r="AN154" s="15"/>
      <c r="AO154" s="15"/>
      <c r="AP154" s="15"/>
    </row>
    <row r="155" spans="1:42" s="14" customFormat="1" x14ac:dyDescent="0.35">
      <c r="A155" s="58" t="s">
        <v>5421</v>
      </c>
      <c r="B155" s="58" t="s">
        <v>5422</v>
      </c>
      <c r="C155" s="58"/>
      <c r="D155" s="58" t="s">
        <v>359</v>
      </c>
      <c r="E155" s="58" t="s">
        <v>990</v>
      </c>
      <c r="F155" s="58" t="s">
        <v>5389</v>
      </c>
      <c r="G155" s="58" t="s">
        <v>1478</v>
      </c>
      <c r="H155" s="59" t="str">
        <f>_xlfn.XLOOKUP(B155,'[1]Nur des jours'!$B:$B,'[1]Nur des jours'!$H:$H,"")</f>
        <v>Huawei</v>
      </c>
      <c r="I155" s="52">
        <v>6.457726340779109</v>
      </c>
      <c r="J155" s="52">
        <v>10.994201593956022</v>
      </c>
      <c r="K155" s="52">
        <v>0</v>
      </c>
      <c r="L155" s="53">
        <v>4.6130430067944506</v>
      </c>
      <c r="M155" s="54" t="s">
        <v>17</v>
      </c>
      <c r="N155" s="55"/>
      <c r="O155" s="16" t="str" cm="1">
        <f t="array" ref="O155">IFERROR(_xlfn.IFS(
Q155="MPR ISSUE","PDH",
Q155="BSS Hardware Issue","BSS",
Q155="Sites strategiques, MLL, Pylone, etc.","ENVTECH",
Q155="AKTIVCO DEFAUT GE &amp; POWER Cabinet","AKTIVCO",
Q155="AKTIVCO Coupure ENEO &amp; Baisse de tension","AKTIVCO GRID ONLY",
Q155="Coupure ENEO &amp; Baisse de tension","IHS GRID ONLY",
Q155="Defaut GE &amp; POWER Cabinet","IHS",
Q155="Sharing","Partners",
Q155="SIte strategiques &amp; DataCenter","SST &amp; DC",
Q155="Exclu","Exclu",
Q155="SAT","SAT",
Q155="SPARE-ISSUE","SPARE-ISSUE",
Q155="Fiber CAmtel","TRANS_FO_CAMTEL",
Q155="Fiber AOF","Fiber AOF",
Q155="Projet OCM (HUAWEI)","TRAVAUX-HUAWEI",
Q155="Projet OCM (NOKIA)","TRAVAUX-NOKIA",
Q155="ACCESS-ISSUE","ACCESS-ISSUE",
Q155="Projet OCM (ZTE, NOKIA, autres projets)","TRAVAUX OCM",
Q155="No root CAuse","No root cause",
Q155="ODU HS","PDH",
Q155="IP &amp; VLAN","PDH",
Q155="Warehouse HUAWEI","SPARE-ISSUE",
Q155="SPARE-HS","SPARE-ISSUE",
Q155="Power Telco","BSS"
),"")</f>
        <v>AKTIVCO</v>
      </c>
      <c r="P155" s="22" t="str" cm="1">
        <f t="array" ref="P155">IFERROR(_xlfn.IFS(
Q155="MPR ISSUE","TX ISSUE",
Q155="BSS Hardware Issue","RAN ISSUE",
Q155="Sites strategiques, MLL, Pylone, etc.","ENVTECH",
Q155="AKTIVCO DEFAUT GE &amp; POWER Cabinet","POWER ISSUE",
Q155="AKTIVCO Coupure ENEO &amp; Baisse de tension","POWER ISSUE",
Q155="Coupure ENEO &amp; Baisse de tension","POWER ISSUE",
Q155="Defaut GE &amp; POWER Cabinet","POWER ISSUE",
Q155="Sharing","POWER ISSUE",
Q155="SIte strategiques &amp; DataCenter","POWER ISSUE",
Q155="Exclu","Exclu",
Q155="SAT","TX ISSUE",
Q155="SPARE-ISSUE","SPARE-ISSUE",
Q155="Fiber CAmtel","TX ISSUE",
Q155="Fiber AOF","TX ISSUE",
Q155="Projet OCM (HUAWEI)","TRAVAUX-HUAWEI",
Q155="Projet OCM (NOKIA)","TRAVAUX -NOKIA",
Q155="ACCESS-ISSUE","ACCESS-ISSUE",
Q155="Projet OCM (ZTE, NOKIA, autres projets)","TRAVAUX OCM",
Q155="No root CAuse","No root cause",
Q155="ODU HS","TX ISSUE",
Q155="IP &amp; VLAN","TX ISSUE",
Q155="Warehouse HUAWEI","SPARE-ISSUE",
Q155="SPARE-HS","SPARE-ISSUE",
Q155="Power Telco","RAN ISSUE"
),"")</f>
        <v>POWER ISSUE</v>
      </c>
      <c r="Q155" s="48" t="s">
        <v>5333</v>
      </c>
      <c r="R155" s="23" t="str" cm="1">
        <f t="array" ref="R155">IFERROR(_xlfn.IFS(
Q155="MPR ISSUE","ACTIVE",
Q155="BSS Hardware Issue","ACTIVE",
Q155="Sites strategiques, MLL, Pylone, etc.","PASSIVE",
Q155="AKTIVCO DEFAUT GE &amp; POWER Cabinet","PASSIVE",
Q155="AKTIVCO Coupure ENEO &amp; Baisse de tension","PASSIVE",
Q155="Coupure ENEO &amp; Baisse de tension","PASSIVE",
Q155="Defaut GE &amp; POWER Cabinet","PASSIVE",
Q155="Sharing","PASSIVE",
Q155="SIte strategiques &amp; DataCenter","PASSIVE",
Q155="Exclu","Exclu",
Q155="SAT","ACTIVE",
Q155="SPARE-ISSUE","SPARE-ISSUE",
Q155="Fiber CAmtel","ACTIVE",
Q155="Fiber AOF","ACTIVE",
Q155="Projet OCM (HUAWEI)","PLANNED WORKS",
Q155="Projet OCM (NOKIA)","PLANNED WORKS",
Q155="ACCESS-ISSUE","ACCESS-ISSUE",
Q155="Projet OCM (ZTE, NOKIA, autres projets)","PLANNED WORKS",
Q155="No root CAuse","No root cause",
Q155="ODU HS","ACTIVE",
Q155="IP &amp; VLAN","ACTIVE",
Q155="Warehouse HUAWEI","SPARE-ISSUE",
Q155="SPARE-HS","SPARE-ISSUE",
Q155="Power Telco","ACTIVE"
),"")</f>
        <v>PASSIVE</v>
      </c>
      <c r="S155" s="56" t="s">
        <v>17</v>
      </c>
      <c r="T155" s="7" t="s">
        <v>6104</v>
      </c>
      <c r="U155" s="7"/>
      <c r="V155" s="57"/>
      <c r="W155" s="57"/>
      <c r="X155" s="57"/>
      <c r="Y155" s="57"/>
      <c r="Z155" s="57"/>
      <c r="AA155" s="57"/>
      <c r="AB155" s="57"/>
      <c r="AC155" s="57" t="s">
        <v>17</v>
      </c>
      <c r="AD155" s="57" t="s">
        <v>17</v>
      </c>
      <c r="AE155" s="57" t="s">
        <v>17</v>
      </c>
      <c r="AF155" s="57" t="s">
        <v>17</v>
      </c>
      <c r="AG155" s="57" t="s">
        <v>17</v>
      </c>
      <c r="AH155" s="57" t="s">
        <v>17</v>
      </c>
      <c r="AI155" s="57" t="s">
        <v>17</v>
      </c>
      <c r="AJ155" s="57" t="s">
        <v>17</v>
      </c>
      <c r="AK155" s="57" t="s">
        <v>17</v>
      </c>
      <c r="AL155" s="57" t="s">
        <v>17</v>
      </c>
      <c r="AM155" s="15"/>
      <c r="AN155" s="15"/>
      <c r="AO155" s="15"/>
      <c r="AP155" s="15"/>
    </row>
    <row r="156" spans="1:42" s="14" customFormat="1" x14ac:dyDescent="0.35">
      <c r="A156" s="1" t="s">
        <v>965</v>
      </c>
      <c r="B156" s="1" t="s">
        <v>966</v>
      </c>
      <c r="C156" s="3"/>
      <c r="D156" s="1" t="s">
        <v>12</v>
      </c>
      <c r="E156" s="1" t="s">
        <v>13</v>
      </c>
      <c r="F156" s="3" t="s">
        <v>25</v>
      </c>
      <c r="G156" s="1" t="s">
        <v>26</v>
      </c>
      <c r="H156" s="59" t="str">
        <f>_xlfn.XLOOKUP(B156,'[1]Nur des jours'!$B:$B,'[1]Nur des jours'!$H:$H,"")</f>
        <v>Huawei</v>
      </c>
      <c r="I156" s="52">
        <v>6.756851272336327</v>
      </c>
      <c r="J156" s="52">
        <v>8.5855127825888857</v>
      </c>
      <c r="K156" s="52">
        <v>1.0441359301503501</v>
      </c>
      <c r="L156" s="53">
        <v>4.3916383445622982</v>
      </c>
      <c r="M156" s="54" t="s">
        <v>5374</v>
      </c>
      <c r="N156" s="55"/>
      <c r="O156" s="16" t="str" cm="1">
        <f t="array" ref="O156">IFERROR(_xlfn.IFS(
Q156="MPR ISSUE","PDH",
Q156="BSS Hardware Issue","BSS",
Q156="Sites strategiques, MLL, Pylone, etc.","ENVTECH",
Q156="AKTIVCO DEFAUT GE &amp; POWER Cabinet","AKTIVCO",
Q156="AKTIVCO Coupure ENEO &amp; Baisse de tension","AKTIVCO GRID ONLY",
Q156="Coupure ENEO &amp; Baisse de tension","IHS GRID ONLY",
Q156="Defaut GE &amp; POWER Cabinet","IHS",
Q156="Sharing","Partners",
Q156="SIte strategiques &amp; DataCenter","SST &amp; DC",
Q156="Exclu","Exclu",
Q156="SAT","SAT",
Q156="SPARE-ISSUE","SPARE-ISSUE",
Q156="Fiber CAmtel","TRANS_FO_CAMTEL",
Q156="Fiber AOF","Fiber AOF",
Q156="Projet OCM (HUAWEI)","TRAVAUX-HUAWEI",
Q156="Projet OCM (NOKIA)","TRAVAUX-NOKIA",
Q156="ACCESS-ISSUE","ACCESS-ISSUE",
Q156="Projet OCM (ZTE, NOKIA, autres projets)","TRAVAUX OCM",
Q156="No root CAuse","No root cause",
Q156="ODU HS","PDH",
Q156="IP &amp; VLAN","PDH",
Q156="Warehouse HUAWEI","SPARE-ISSUE",
Q156="SPARE-HS","SPARE-ISSUE",
Q156="Power Telco","BSS"
),"")</f>
        <v>No root cause</v>
      </c>
      <c r="P156" s="22" t="str" cm="1">
        <f t="array" ref="P156">IFERROR(_xlfn.IFS(
Q156="MPR ISSUE","TX ISSUE",
Q156="BSS Hardware Issue","RAN ISSUE",
Q156="Sites strategiques, MLL, Pylone, etc.","ENVTECH",
Q156="AKTIVCO DEFAUT GE &amp; POWER Cabinet","POWER ISSUE",
Q156="AKTIVCO Coupure ENEO &amp; Baisse de tension","POWER ISSUE",
Q156="Coupure ENEO &amp; Baisse de tension","POWER ISSUE",
Q156="Defaut GE &amp; POWER Cabinet","POWER ISSUE",
Q156="Sharing","POWER ISSUE",
Q156="SIte strategiques &amp; DataCenter","POWER ISSUE",
Q156="Exclu","Exclu",
Q156="SAT","TX ISSUE",
Q156="SPARE-ISSUE","SPARE-ISSUE",
Q156="Fiber CAmtel","TX ISSUE",
Q156="Fiber AOF","TX ISSUE",
Q156="Projet OCM (HUAWEI)","TRAVAUX-HUAWEI",
Q156="Projet OCM (NOKIA)","TRAVAUX -NOKIA",
Q156="ACCESS-ISSUE","ACCESS-ISSUE",
Q156="Projet OCM (ZTE, NOKIA, autres projets)","TRAVAUX OCM",
Q156="No root CAuse","No root cause",
Q156="ODU HS","TX ISSUE",
Q156="IP &amp; VLAN","TX ISSUE",
Q156="Warehouse HUAWEI","SPARE-ISSUE",
Q156="SPARE-HS","SPARE-ISSUE",
Q156="Power Telco","RAN ISSUE"
),"")</f>
        <v>No root cause</v>
      </c>
      <c r="Q156" s="48" t="s">
        <v>5576</v>
      </c>
      <c r="R156" s="23" t="str" cm="1">
        <f t="array" ref="R156">IFERROR(_xlfn.IFS(
Q156="MPR ISSUE","ACTIVE",
Q156="BSS Hardware Issue","ACTIVE",
Q156="Sites strategiques, MLL, Pylone, etc.","PASSIVE",
Q156="AKTIVCO DEFAUT GE &amp; POWER Cabinet","PASSIVE",
Q156="AKTIVCO Coupure ENEO &amp; Baisse de tension","PASSIVE",
Q156="Coupure ENEO &amp; Baisse de tension","PASSIVE",
Q156="Defaut GE &amp; POWER Cabinet","PASSIVE",
Q156="Sharing","PASSIVE",
Q156="SIte strategiques &amp; DataCenter","PASSIVE",
Q156="Exclu","Exclu",
Q156="SAT","ACTIVE",
Q156="SPARE-ISSUE","SPARE-ISSUE",
Q156="Fiber CAmtel","ACTIVE",
Q156="Fiber AOF","ACTIVE",
Q156="Projet OCM (HUAWEI)","PLANNED WORKS",
Q156="Projet OCM (NOKIA)","PLANNED WORKS",
Q156="ACCESS-ISSUE","ACCESS-ISSUE",
Q156="Projet OCM (ZTE, NOKIA, autres projets)","PLANNED WORKS",
Q156="No root CAuse","No root cause",
Q156="ODU HS","ACTIVE",
Q156="IP &amp; VLAN","ACTIVE",
Q156="Warehouse HUAWEI","SPARE-ISSUE",
Q156="SPARE-HS","SPARE-ISSUE",
Q156="Power Telco","ACTIVE"
),"")</f>
        <v>No root cause</v>
      </c>
      <c r="S156" s="56" t="s">
        <v>17</v>
      </c>
      <c r="T156" s="7"/>
      <c r="U156" s="7"/>
      <c r="V156" s="57" t="s">
        <v>17</v>
      </c>
      <c r="W156" s="57" t="s">
        <v>17</v>
      </c>
      <c r="X156" s="57" t="s">
        <v>17</v>
      </c>
      <c r="Y156" s="57" t="s">
        <v>17</v>
      </c>
      <c r="Z156" s="57" t="s">
        <v>17</v>
      </c>
      <c r="AA156" s="57" t="s">
        <v>17</v>
      </c>
      <c r="AB156" s="57"/>
      <c r="AC156" s="57" t="s">
        <v>17</v>
      </c>
      <c r="AD156" s="57" t="s">
        <v>17</v>
      </c>
      <c r="AE156" s="57" t="s">
        <v>17</v>
      </c>
      <c r="AF156" s="57" t="s">
        <v>17</v>
      </c>
      <c r="AG156" s="57" t="s">
        <v>17</v>
      </c>
      <c r="AH156" s="57" t="s">
        <v>17</v>
      </c>
      <c r="AI156" s="57" t="s">
        <v>17</v>
      </c>
      <c r="AJ156" s="57" t="s">
        <v>17</v>
      </c>
      <c r="AK156" s="57" t="s">
        <v>17</v>
      </c>
      <c r="AL156" s="57" t="s">
        <v>17</v>
      </c>
      <c r="AM156" s="15"/>
      <c r="AN156" s="15"/>
      <c r="AO156" s="15"/>
      <c r="AP156" s="15"/>
    </row>
    <row r="157" spans="1:42" s="14" customFormat="1" x14ac:dyDescent="0.35">
      <c r="A157" s="1" t="s">
        <v>2163</v>
      </c>
      <c r="B157" s="1" t="s">
        <v>2164</v>
      </c>
      <c r="C157" s="3"/>
      <c r="D157" s="1" t="s">
        <v>12</v>
      </c>
      <c r="E157" s="1" t="s">
        <v>13</v>
      </c>
      <c r="F157" s="3" t="s">
        <v>228</v>
      </c>
      <c r="G157" s="1" t="s">
        <v>491</v>
      </c>
      <c r="H157" s="51" t="str">
        <f>_xlfn.XLOOKUP(B157,'[1]Nur des jours'!$B:$B,'[1]Nur des jours'!$H:$H,"")</f>
        <v>ZTE</v>
      </c>
      <c r="I157" s="52">
        <v>3.0514489886454923</v>
      </c>
      <c r="J157" s="52">
        <v>5.1891547748979141</v>
      </c>
      <c r="K157" s="52">
        <v>4.2374202995620163</v>
      </c>
      <c r="L157" s="53">
        <v>4.3875719467059318</v>
      </c>
      <c r="M157" s="54" t="s">
        <v>5374</v>
      </c>
      <c r="N157" s="55"/>
      <c r="O157" s="16" t="str" cm="1">
        <f t="array" ref="O157">IFERROR(_xlfn.IFS(
Q157="MPR ISSUE","PDH",
Q157="BSS Hardware Issue","BSS",
Q157="Sites strategiques, MLL, Pylone, etc.","ENVTECH",
Q157="AKTIVCO DEFAUT GE &amp; POWER Cabinet","AKTIVCO",
Q157="AKTIVCO Coupure ENEO &amp; Baisse de tension","AKTIVCO GRID ONLY",
Q157="Coupure ENEO &amp; Baisse de tension","IHS GRID ONLY",
Q157="Defaut GE &amp; POWER Cabinet","IHS",
Q157="Sharing","Partners",
Q157="SIte strategiques &amp; DataCenter","SST &amp; DC",
Q157="Exclu","Exclu",
Q157="SAT","SAT",
Q157="SPARE-ISSUE","SPARE-ISSUE",
Q157="Fiber CAmtel","TRANS_FO_CAMTEL",
Q157="Fiber AOF","Fiber AOF",
Q157="Projet OCM (HUAWEI)","TRAVAUX-HUAWEI",
Q157="Projet OCM (NOKIA)","TRAVAUX-NOKIA",
Q157="ACCESS-ISSUE","ACCESS-ISSUE",
Q157="Projet OCM (ZTE, NOKIA, autres projets)","TRAVAUX OCM",
Q157="No root CAuse","No root cause",
Q157="ODU HS","PDH",
Q157="IP &amp; VLAN","PDH",
Q157="Warehouse HUAWEI","SPARE-ISSUE",
Q157="SPARE-HS","SPARE-ISSUE",
Q157="Power Telco","BSS"
),"")</f>
        <v>No root cause</v>
      </c>
      <c r="P157" s="22" t="str" cm="1">
        <f t="array" ref="P157">IFERROR(_xlfn.IFS(
Q157="MPR ISSUE","TX ISSUE",
Q157="BSS Hardware Issue","RAN ISSUE",
Q157="Sites strategiques, MLL, Pylone, etc.","ENVTECH",
Q157="AKTIVCO DEFAUT GE &amp; POWER Cabinet","POWER ISSUE",
Q157="AKTIVCO Coupure ENEO &amp; Baisse de tension","POWER ISSUE",
Q157="Coupure ENEO &amp; Baisse de tension","POWER ISSUE",
Q157="Defaut GE &amp; POWER Cabinet","POWER ISSUE",
Q157="Sharing","POWER ISSUE",
Q157="SIte strategiques &amp; DataCenter","POWER ISSUE",
Q157="Exclu","Exclu",
Q157="SAT","TX ISSUE",
Q157="SPARE-ISSUE","SPARE-ISSUE",
Q157="Fiber CAmtel","TX ISSUE",
Q157="Fiber AOF","TX ISSUE",
Q157="Projet OCM (HUAWEI)","TRAVAUX-HUAWEI",
Q157="Projet OCM (NOKIA)","TRAVAUX -NOKIA",
Q157="ACCESS-ISSUE","ACCESS-ISSUE",
Q157="Projet OCM (ZTE, NOKIA, autres projets)","TRAVAUX OCM",
Q157="No root CAuse","No root cause",
Q157="ODU HS","TX ISSUE",
Q157="IP &amp; VLAN","TX ISSUE",
Q157="Warehouse HUAWEI","SPARE-ISSUE",
Q157="SPARE-HS","SPARE-ISSUE",
Q157="Power Telco","RAN ISSUE"
),"")</f>
        <v>No root cause</v>
      </c>
      <c r="Q157" s="48" t="s">
        <v>5576</v>
      </c>
      <c r="R157" s="23" t="str" cm="1">
        <f t="array" ref="R157">IFERROR(_xlfn.IFS(
Q157="MPR ISSUE","ACTIVE",
Q157="BSS Hardware Issue","ACTIVE",
Q157="Sites strategiques, MLL, Pylone, etc.","PASSIVE",
Q157="AKTIVCO DEFAUT GE &amp; POWER Cabinet","PASSIVE",
Q157="AKTIVCO Coupure ENEO &amp; Baisse de tension","PASSIVE",
Q157="Coupure ENEO &amp; Baisse de tension","PASSIVE",
Q157="Defaut GE &amp; POWER Cabinet","PASSIVE",
Q157="Sharing","PASSIVE",
Q157="SIte strategiques &amp; DataCenter","PASSIVE",
Q157="Exclu","Exclu",
Q157="SAT","ACTIVE",
Q157="SPARE-ISSUE","SPARE-ISSUE",
Q157="Fiber CAmtel","ACTIVE",
Q157="Fiber AOF","ACTIVE",
Q157="Projet OCM (HUAWEI)","PLANNED WORKS",
Q157="Projet OCM (NOKIA)","PLANNED WORKS",
Q157="ACCESS-ISSUE","ACCESS-ISSUE",
Q157="Projet OCM (ZTE, NOKIA, autres projets)","PLANNED WORKS",
Q157="No root CAuse","No root cause",
Q157="ODU HS","ACTIVE",
Q157="IP &amp; VLAN","ACTIVE",
Q157="Warehouse HUAWEI","SPARE-ISSUE",
Q157="SPARE-HS","SPARE-ISSUE",
Q157="Power Telco","ACTIVE"
),"")</f>
        <v>No root cause</v>
      </c>
      <c r="S157" s="56" t="s">
        <v>17</v>
      </c>
      <c r="T157" s="7"/>
      <c r="U157" s="7" t="s">
        <v>17</v>
      </c>
      <c r="V157" s="57" t="s">
        <v>17</v>
      </c>
      <c r="W157" s="57" t="s">
        <v>17</v>
      </c>
      <c r="X157" s="57" t="s">
        <v>17</v>
      </c>
      <c r="Y157" s="57" t="s">
        <v>17</v>
      </c>
      <c r="Z157" s="57" t="s">
        <v>17</v>
      </c>
      <c r="AA157" s="57" t="s">
        <v>17</v>
      </c>
      <c r="AB157" s="57"/>
      <c r="AC157" s="57" t="s">
        <v>17</v>
      </c>
      <c r="AD157" s="57" t="s">
        <v>17</v>
      </c>
      <c r="AE157" s="57" t="s">
        <v>17</v>
      </c>
      <c r="AF157" s="57" t="s">
        <v>17</v>
      </c>
      <c r="AG157" s="57" t="s">
        <v>17</v>
      </c>
      <c r="AH157" s="57" t="s">
        <v>17</v>
      </c>
      <c r="AI157" s="57" t="s">
        <v>17</v>
      </c>
      <c r="AJ157" s="57" t="s">
        <v>17</v>
      </c>
      <c r="AK157" s="57" t="s">
        <v>17</v>
      </c>
      <c r="AL157" s="57" t="s">
        <v>17</v>
      </c>
      <c r="AM157" s="15"/>
      <c r="AN157" s="15"/>
      <c r="AO157" s="15"/>
      <c r="AP157" s="15"/>
    </row>
    <row r="158" spans="1:42" s="14" customFormat="1" x14ac:dyDescent="0.35">
      <c r="A158" s="1" t="s">
        <v>3493</v>
      </c>
      <c r="B158" s="1" t="s">
        <v>3494</v>
      </c>
      <c r="C158" s="3"/>
      <c r="D158" s="1" t="s">
        <v>23</v>
      </c>
      <c r="E158" s="1" t="s">
        <v>38</v>
      </c>
      <c r="F158" s="3" t="s">
        <v>71</v>
      </c>
      <c r="G158" s="1" t="s">
        <v>504</v>
      </c>
      <c r="H158" s="51" t="str">
        <f>_xlfn.XLOOKUP(B158,'[1]Nur des jours'!$B:$B,'[1]Nur des jours'!$H:$H,"")</f>
        <v>ZTE</v>
      </c>
      <c r="I158" s="52">
        <v>2.8438725225711305</v>
      </c>
      <c r="J158" s="52">
        <v>5.0707895998449581</v>
      </c>
      <c r="K158" s="52">
        <v>4.1948750949401026</v>
      </c>
      <c r="L158" s="53">
        <v>4.2960066546244224</v>
      </c>
      <c r="M158" s="54" t="s">
        <v>5374</v>
      </c>
      <c r="N158" s="55"/>
      <c r="O158" s="16" t="str" cm="1">
        <f t="array" ref="O158">IFERROR(_xlfn.IFS(
Q158="MPR ISSUE","PDH",
Q158="BSS Hardware Issue","BSS",
Q158="Sites strategiques, MLL, Pylone, etc.","ENVTECH",
Q158="AKTIVCO DEFAUT GE &amp; POWER Cabinet","AKTIVCO",
Q158="AKTIVCO Coupure ENEO &amp; Baisse de tension","AKTIVCO GRID ONLY",
Q158="Coupure ENEO &amp; Baisse de tension","IHS GRID ONLY",
Q158="Defaut GE &amp; POWER Cabinet","IHS",
Q158="Sharing","Partners",
Q158="SIte strategiques &amp; DataCenter","SST &amp; DC",
Q158="Exclu","Exclu",
Q158="SAT","SAT",
Q158="SPARE-ISSUE","SPARE-ISSUE",
Q158="Fiber CAmtel","TRANS_FO_CAMTEL",
Q158="Fiber AOF","Fiber AOF",
Q158="Projet OCM (HUAWEI)","TRAVAUX-HUAWEI",
Q158="Projet OCM (NOKIA)","TRAVAUX-NOKIA",
Q158="ACCESS-ISSUE","ACCESS-ISSUE",
Q158="Projet OCM (ZTE, NOKIA, autres projets)","TRAVAUX OCM",
Q158="No root CAuse","No root cause",
Q158="ODU HS","PDH",
Q158="IP &amp; VLAN","PDH",
Q158="Warehouse HUAWEI","SPARE-ISSUE",
Q158="SPARE-HS","SPARE-ISSUE",
Q158="Power Telco","BSS"
),"")</f>
        <v>AKTIVCO</v>
      </c>
      <c r="P158" s="22" t="str" cm="1">
        <f t="array" ref="P158">IFERROR(_xlfn.IFS(
Q158="MPR ISSUE","TX ISSUE",
Q158="BSS Hardware Issue","RAN ISSUE",
Q158="Sites strategiques, MLL, Pylone, etc.","ENVTECH",
Q158="AKTIVCO DEFAUT GE &amp; POWER Cabinet","POWER ISSUE",
Q158="AKTIVCO Coupure ENEO &amp; Baisse de tension","POWER ISSUE",
Q158="Coupure ENEO &amp; Baisse de tension","POWER ISSUE",
Q158="Defaut GE &amp; POWER Cabinet","POWER ISSUE",
Q158="Sharing","POWER ISSUE",
Q158="SIte strategiques &amp; DataCenter","POWER ISSUE",
Q158="Exclu","Exclu",
Q158="SAT","TX ISSUE",
Q158="SPARE-ISSUE","SPARE-ISSUE",
Q158="Fiber CAmtel","TX ISSUE",
Q158="Fiber AOF","TX ISSUE",
Q158="Projet OCM (HUAWEI)","TRAVAUX-HUAWEI",
Q158="Projet OCM (NOKIA)","TRAVAUX -NOKIA",
Q158="ACCESS-ISSUE","ACCESS-ISSUE",
Q158="Projet OCM (ZTE, NOKIA, autres projets)","TRAVAUX OCM",
Q158="No root CAuse","No root cause",
Q158="ODU HS","TX ISSUE",
Q158="IP &amp; VLAN","TX ISSUE",
Q158="Warehouse HUAWEI","SPARE-ISSUE",
Q158="SPARE-HS","SPARE-ISSUE",
Q158="Power Telco","RAN ISSUE"
),"")</f>
        <v>POWER ISSUE</v>
      </c>
      <c r="Q158" s="48" t="s">
        <v>5333</v>
      </c>
      <c r="R158" s="23" t="str" cm="1">
        <f t="array" ref="R158">IFERROR(_xlfn.IFS(
Q158="MPR ISSUE","ACTIVE",
Q158="BSS Hardware Issue","ACTIVE",
Q158="Sites strategiques, MLL, Pylone, etc.","PASSIVE",
Q158="AKTIVCO DEFAUT GE &amp; POWER Cabinet","PASSIVE",
Q158="AKTIVCO Coupure ENEO &amp; Baisse de tension","PASSIVE",
Q158="Coupure ENEO &amp; Baisse de tension","PASSIVE",
Q158="Defaut GE &amp; POWER Cabinet","PASSIVE",
Q158="Sharing","PASSIVE",
Q158="SIte strategiques &amp; DataCenter","PASSIVE",
Q158="Exclu","Exclu",
Q158="SAT","ACTIVE",
Q158="SPARE-ISSUE","SPARE-ISSUE",
Q158="Fiber CAmtel","ACTIVE",
Q158="Fiber AOF","ACTIVE",
Q158="Projet OCM (HUAWEI)","PLANNED WORKS",
Q158="Projet OCM (NOKIA)","PLANNED WORKS",
Q158="ACCESS-ISSUE","ACCESS-ISSUE",
Q158="Projet OCM (ZTE, NOKIA, autres projets)","PLANNED WORKS",
Q158="No root CAuse","No root cause",
Q158="ODU HS","ACTIVE",
Q158="IP &amp; VLAN","ACTIVE",
Q158="Warehouse HUAWEI","SPARE-ISSUE",
Q158="SPARE-HS","SPARE-ISSUE",
Q158="Power Telco","ACTIVE"
),"")</f>
        <v>PASSIVE</v>
      </c>
      <c r="S158" s="56" t="s">
        <v>6064</v>
      </c>
      <c r="T158" s="7" t="s">
        <v>5520</v>
      </c>
      <c r="U158" s="7" t="s">
        <v>17</v>
      </c>
      <c r="V158" s="57" t="s">
        <v>17</v>
      </c>
      <c r="W158" s="57" t="s">
        <v>17</v>
      </c>
      <c r="X158" s="57" t="s">
        <v>17</v>
      </c>
      <c r="Y158" s="57" t="s">
        <v>17</v>
      </c>
      <c r="Z158" s="57" t="s">
        <v>17</v>
      </c>
      <c r="AA158" s="57" t="s">
        <v>17</v>
      </c>
      <c r="AB158" s="57"/>
      <c r="AC158" s="57" t="s">
        <v>17</v>
      </c>
      <c r="AD158" s="57" t="s">
        <v>17</v>
      </c>
      <c r="AE158" s="57" t="s">
        <v>17</v>
      </c>
      <c r="AF158" s="57" t="s">
        <v>17</v>
      </c>
      <c r="AG158" s="57" t="s">
        <v>17</v>
      </c>
      <c r="AH158" s="57" t="s">
        <v>17</v>
      </c>
      <c r="AI158" s="57" t="s">
        <v>17</v>
      </c>
      <c r="AJ158" s="57" t="s">
        <v>5520</v>
      </c>
      <c r="AK158" s="57" t="s">
        <v>17</v>
      </c>
      <c r="AL158" s="57" t="s">
        <v>5874</v>
      </c>
      <c r="AM158" s="15"/>
      <c r="AN158" s="15"/>
      <c r="AO158" s="15"/>
      <c r="AP158" s="15"/>
    </row>
    <row r="159" spans="1:42" s="14" customFormat="1" x14ac:dyDescent="0.35">
      <c r="A159" s="1" t="s">
        <v>254</v>
      </c>
      <c r="B159" s="1" t="s">
        <v>255</v>
      </c>
      <c r="C159" s="3"/>
      <c r="D159" s="1" t="s">
        <v>12</v>
      </c>
      <c r="E159" s="1" t="s">
        <v>13</v>
      </c>
      <c r="F159" s="3" t="s">
        <v>14</v>
      </c>
      <c r="G159" s="1" t="s">
        <v>108</v>
      </c>
      <c r="H159" s="59" t="str">
        <f>_xlfn.XLOOKUP(B159,'[1]Nur des jours'!$B:$B,'[1]Nur des jours'!$H:$H,"")</f>
        <v>Huawei</v>
      </c>
      <c r="I159" s="52">
        <v>3.0462033739793535</v>
      </c>
      <c r="J159" s="52">
        <v>5.3787090588247297</v>
      </c>
      <c r="K159" s="52">
        <v>3.5094663764290273</v>
      </c>
      <c r="L159" s="53">
        <v>4.0708387908672989</v>
      </c>
      <c r="M159" s="54" t="s">
        <v>5374</v>
      </c>
      <c r="N159" s="55"/>
      <c r="O159" s="16" t="str" cm="1">
        <f t="array" ref="O159">IFERROR(_xlfn.IFS(
Q159="MPR ISSUE","PDH",
Q159="BSS Hardware Issue","BSS",
Q159="Sites strategiques, MLL, Pylone, etc.","ENVTECH",
Q159="AKTIVCO DEFAUT GE &amp; POWER Cabinet","AKTIVCO",
Q159="AKTIVCO Coupure ENEO &amp; Baisse de tension","AKTIVCO GRID ONLY",
Q159="Coupure ENEO &amp; Baisse de tension","IHS GRID ONLY",
Q159="Defaut GE &amp; POWER Cabinet","IHS",
Q159="Sharing","Partners",
Q159="SIte strategiques &amp; DataCenter","SST &amp; DC",
Q159="Exclu","Exclu",
Q159="SAT","SAT",
Q159="SPARE-ISSUE","SPARE-ISSUE",
Q159="Fiber CAmtel","TRANS_FO_CAMTEL",
Q159="Fiber AOF","Fiber AOF",
Q159="Projet OCM (HUAWEI)","TRAVAUX-HUAWEI",
Q159="Projet OCM (NOKIA)","TRAVAUX-NOKIA",
Q159="ACCESS-ISSUE","ACCESS-ISSUE",
Q159="Projet OCM (ZTE, NOKIA, autres projets)","TRAVAUX OCM",
Q159="No root CAuse","No root cause",
Q159="ODU HS","PDH",
Q159="IP &amp; VLAN","PDH",
Q159="Warehouse HUAWEI","SPARE-ISSUE",
Q159="SPARE-HS","SPARE-ISSUE",
Q159="Power Telco","BSS"
),"")</f>
        <v>No root cause</v>
      </c>
      <c r="P159" s="22" t="str" cm="1">
        <f t="array" ref="P159">IFERROR(_xlfn.IFS(
Q159="MPR ISSUE","TX ISSUE",
Q159="BSS Hardware Issue","RAN ISSUE",
Q159="Sites strategiques, MLL, Pylone, etc.","ENVTECH",
Q159="AKTIVCO DEFAUT GE &amp; POWER Cabinet","POWER ISSUE",
Q159="AKTIVCO Coupure ENEO &amp; Baisse de tension","POWER ISSUE",
Q159="Coupure ENEO &amp; Baisse de tension","POWER ISSUE",
Q159="Defaut GE &amp; POWER Cabinet","POWER ISSUE",
Q159="Sharing","POWER ISSUE",
Q159="SIte strategiques &amp; DataCenter","POWER ISSUE",
Q159="Exclu","Exclu",
Q159="SAT","TX ISSUE",
Q159="SPARE-ISSUE","SPARE-ISSUE",
Q159="Fiber CAmtel","TX ISSUE",
Q159="Fiber AOF","TX ISSUE",
Q159="Projet OCM (HUAWEI)","TRAVAUX-HUAWEI",
Q159="Projet OCM (NOKIA)","TRAVAUX -NOKIA",
Q159="ACCESS-ISSUE","ACCESS-ISSUE",
Q159="Projet OCM (ZTE, NOKIA, autres projets)","TRAVAUX OCM",
Q159="No root CAuse","No root cause",
Q159="ODU HS","TX ISSUE",
Q159="IP &amp; VLAN","TX ISSUE",
Q159="Warehouse HUAWEI","SPARE-ISSUE",
Q159="SPARE-HS","SPARE-ISSUE",
Q159="Power Telco","RAN ISSUE"
),"")</f>
        <v>No root cause</v>
      </c>
      <c r="Q159" s="48" t="s">
        <v>5576</v>
      </c>
      <c r="R159" s="23" t="str" cm="1">
        <f t="array" ref="R159">IFERROR(_xlfn.IFS(
Q159="MPR ISSUE","ACTIVE",
Q159="BSS Hardware Issue","ACTIVE",
Q159="Sites strategiques, MLL, Pylone, etc.","PASSIVE",
Q159="AKTIVCO DEFAUT GE &amp; POWER Cabinet","PASSIVE",
Q159="AKTIVCO Coupure ENEO &amp; Baisse de tension","PASSIVE",
Q159="Coupure ENEO &amp; Baisse de tension","PASSIVE",
Q159="Defaut GE &amp; POWER Cabinet","PASSIVE",
Q159="Sharing","PASSIVE",
Q159="SIte strategiques &amp; DataCenter","PASSIVE",
Q159="Exclu","Exclu",
Q159="SAT","ACTIVE",
Q159="SPARE-ISSUE","SPARE-ISSUE",
Q159="Fiber CAmtel","ACTIVE",
Q159="Fiber AOF","ACTIVE",
Q159="Projet OCM (HUAWEI)","PLANNED WORKS",
Q159="Projet OCM (NOKIA)","PLANNED WORKS",
Q159="ACCESS-ISSUE","ACCESS-ISSUE",
Q159="Projet OCM (ZTE, NOKIA, autres projets)","PLANNED WORKS",
Q159="No root CAuse","No root cause",
Q159="ODU HS","ACTIVE",
Q159="IP &amp; VLAN","ACTIVE",
Q159="Warehouse HUAWEI","SPARE-ISSUE",
Q159="SPARE-HS","SPARE-ISSUE",
Q159="Power Telco","ACTIVE"
),"")</f>
        <v>No root cause</v>
      </c>
      <c r="S159" s="56" t="s">
        <v>17</v>
      </c>
      <c r="T159" s="7"/>
      <c r="U159" s="7"/>
      <c r="V159" s="57"/>
      <c r="W159" s="57"/>
      <c r="X159" s="57"/>
      <c r="Y159" s="57"/>
      <c r="Z159" s="57"/>
      <c r="AA159" s="57"/>
      <c r="AB159" s="57"/>
      <c r="AC159" s="57" t="s">
        <v>17</v>
      </c>
      <c r="AD159" s="57" t="s">
        <v>17</v>
      </c>
      <c r="AE159" s="57" t="s">
        <v>17</v>
      </c>
      <c r="AF159" s="57" t="s">
        <v>17</v>
      </c>
      <c r="AG159" s="57" t="s">
        <v>17</v>
      </c>
      <c r="AH159" s="57" t="s">
        <v>17</v>
      </c>
      <c r="AI159" s="57" t="s">
        <v>17</v>
      </c>
      <c r="AJ159" s="57" t="s">
        <v>17</v>
      </c>
      <c r="AK159" s="57" t="s">
        <v>17</v>
      </c>
      <c r="AL159" s="57" t="s">
        <v>17</v>
      </c>
      <c r="AM159" s="15"/>
      <c r="AN159" s="15"/>
      <c r="AO159" s="15"/>
      <c r="AP159" s="15"/>
    </row>
    <row r="160" spans="1:42" s="14" customFormat="1" x14ac:dyDescent="0.35">
      <c r="A160" s="1" t="s">
        <v>916</v>
      </c>
      <c r="B160" s="1" t="s">
        <v>917</v>
      </c>
      <c r="C160" s="3"/>
      <c r="D160" s="1" t="s">
        <v>12</v>
      </c>
      <c r="E160" s="1" t="s">
        <v>5496</v>
      </c>
      <c r="F160" s="3" t="s">
        <v>33</v>
      </c>
      <c r="G160" s="1" t="s">
        <v>918</v>
      </c>
      <c r="H160" s="60" t="str">
        <f>_xlfn.XLOOKUP(B160,'[1]Nur des jours'!$B:$B,'[1]Nur des jours'!$H:$H,"")</f>
        <v>NOKIA</v>
      </c>
      <c r="I160" s="52">
        <v>14.228002691692128</v>
      </c>
      <c r="J160" s="52">
        <v>6.0547930883237964</v>
      </c>
      <c r="K160" s="52">
        <v>0</v>
      </c>
      <c r="L160" s="53">
        <v>4.0644213447281485</v>
      </c>
      <c r="M160" s="54" t="s">
        <v>5374</v>
      </c>
      <c r="N160" s="55"/>
      <c r="O160" s="16" t="str" cm="1">
        <f t="array" ref="O160">IFERROR(_xlfn.IFS(
Q160="MPR ISSUE","PDH",
Q160="BSS Hardware Issue","BSS",
Q160="Sites strategiques, MLL, Pylone, etc.","ENVTECH",
Q160="AKTIVCO DEFAUT GE &amp; POWER Cabinet","AKTIVCO",
Q160="AKTIVCO Coupure ENEO &amp; Baisse de tension","AKTIVCO GRID ONLY",
Q160="Coupure ENEO &amp; Baisse de tension","IHS GRID ONLY",
Q160="Defaut GE &amp; POWER Cabinet","IHS",
Q160="Sharing","Partners",
Q160="SIte strategiques &amp; DataCenter","SST &amp; DC",
Q160="Exclu","Exclu",
Q160="SAT","SAT",
Q160="SPARE-ISSUE","SPARE-ISSUE",
Q160="Fiber CAmtel","TRANS_FO_CAMTEL",
Q160="Fiber AOF","Fiber AOF",
Q160="Projet OCM (HUAWEI)","TRAVAUX-HUAWEI",
Q160="Projet OCM (NOKIA)","TRAVAUX-NOKIA",
Q160="ACCESS-ISSUE","ACCESS-ISSUE",
Q160="Projet OCM (ZTE, NOKIA, autres projets)","TRAVAUX OCM",
Q160="No root CAuse","No root cause",
Q160="ODU HS","PDH",
Q160="IP &amp; VLAN","PDH",
Q160="Warehouse HUAWEI","SPARE-ISSUE",
Q160="SPARE-HS","SPARE-ISSUE",
Q160="Power Telco","BSS"
),"")</f>
        <v>IHS</v>
      </c>
      <c r="P160" s="22" t="str" cm="1">
        <f t="array" ref="P160">IFERROR(_xlfn.IFS(
Q160="MPR ISSUE","TX ISSUE",
Q160="BSS Hardware Issue","RAN ISSUE",
Q160="Sites strategiques, MLL, Pylone, etc.","ENVTECH",
Q160="AKTIVCO DEFAUT GE &amp; POWER Cabinet","POWER ISSUE",
Q160="AKTIVCO Coupure ENEO &amp; Baisse de tension","POWER ISSUE",
Q160="Coupure ENEO &amp; Baisse de tension","POWER ISSUE",
Q160="Defaut GE &amp; POWER Cabinet","POWER ISSUE",
Q160="Sharing","POWER ISSUE",
Q160="SIte strategiques &amp; DataCenter","POWER ISSUE",
Q160="Exclu","Exclu",
Q160="SAT","TX ISSUE",
Q160="SPARE-ISSUE","SPARE-ISSUE",
Q160="Fiber CAmtel","TX ISSUE",
Q160="Fiber AOF","TX ISSUE",
Q160="Projet OCM (HUAWEI)","TRAVAUX-HUAWEI",
Q160="Projet OCM (NOKIA)","TRAVAUX -NOKIA",
Q160="ACCESS-ISSUE","ACCESS-ISSUE",
Q160="Projet OCM (ZTE, NOKIA, autres projets)","TRAVAUX OCM",
Q160="No root CAuse","No root cause",
Q160="ODU HS","TX ISSUE",
Q160="IP &amp; VLAN","TX ISSUE",
Q160="Warehouse HUAWEI","SPARE-ISSUE",
Q160="SPARE-HS","SPARE-ISSUE",
Q160="Power Telco","RAN ISSUE"
),"")</f>
        <v>POWER ISSUE</v>
      </c>
      <c r="Q160" s="48" t="s">
        <v>5338</v>
      </c>
      <c r="R160" s="23" t="str" cm="1">
        <f t="array" ref="R160">IFERROR(_xlfn.IFS(
Q160="MPR ISSUE","ACTIVE",
Q160="BSS Hardware Issue","ACTIVE",
Q160="Sites strategiques, MLL, Pylone, etc.","PASSIVE",
Q160="AKTIVCO DEFAUT GE &amp; POWER Cabinet","PASSIVE",
Q160="AKTIVCO Coupure ENEO &amp; Baisse de tension","PASSIVE",
Q160="Coupure ENEO &amp; Baisse de tension","PASSIVE",
Q160="Defaut GE &amp; POWER Cabinet","PASSIVE",
Q160="Sharing","PASSIVE",
Q160="SIte strategiques &amp; DataCenter","PASSIVE",
Q160="Exclu","Exclu",
Q160="SAT","ACTIVE",
Q160="SPARE-ISSUE","SPARE-ISSUE",
Q160="Fiber CAmtel","ACTIVE",
Q160="Fiber AOF","ACTIVE",
Q160="Projet OCM (HUAWEI)","PLANNED WORKS",
Q160="Projet OCM (NOKIA)","PLANNED WORKS",
Q160="ACCESS-ISSUE","ACCESS-ISSUE",
Q160="Projet OCM (ZTE, NOKIA, autres projets)","PLANNED WORKS",
Q160="No root CAuse","No root cause",
Q160="ODU HS","ACTIVE",
Q160="IP &amp; VLAN","ACTIVE",
Q160="Warehouse HUAWEI","SPARE-ISSUE",
Q160="SPARE-HS","SPARE-ISSUE",
Q160="Power Telco","ACTIVE"
),"")</f>
        <v>PASSIVE</v>
      </c>
      <c r="S160" s="56" t="s">
        <v>5611</v>
      </c>
      <c r="T160" s="7"/>
      <c r="U160" s="7" t="s">
        <v>5520</v>
      </c>
      <c r="V160" s="57" t="s">
        <v>17</v>
      </c>
      <c r="W160" s="57" t="s">
        <v>17</v>
      </c>
      <c r="X160" s="57" t="s">
        <v>17</v>
      </c>
      <c r="Y160" s="57" t="s">
        <v>17</v>
      </c>
      <c r="Z160" s="57" t="s">
        <v>17</v>
      </c>
      <c r="AA160" s="57" t="s">
        <v>17</v>
      </c>
      <c r="AB160" s="57"/>
      <c r="AC160" s="57" t="s">
        <v>17</v>
      </c>
      <c r="AD160" s="57" t="s">
        <v>17</v>
      </c>
      <c r="AE160" s="57" t="s">
        <v>17</v>
      </c>
      <c r="AF160" s="57" t="s">
        <v>17</v>
      </c>
      <c r="AG160" s="57" t="s">
        <v>17</v>
      </c>
      <c r="AH160" s="57" t="s">
        <v>17</v>
      </c>
      <c r="AI160" s="57" t="s">
        <v>17</v>
      </c>
      <c r="AJ160" s="57" t="s">
        <v>17</v>
      </c>
      <c r="AK160" s="57" t="s">
        <v>17</v>
      </c>
      <c r="AL160" s="57" t="s">
        <v>5611</v>
      </c>
      <c r="AM160" s="15"/>
      <c r="AN160" s="15"/>
      <c r="AO160" s="15"/>
      <c r="AP160" s="15"/>
    </row>
    <row r="161" spans="1:42" s="14" customFormat="1" x14ac:dyDescent="0.35">
      <c r="A161" s="1" t="s">
        <v>3241</v>
      </c>
      <c r="B161" s="1" t="s">
        <v>3242</v>
      </c>
      <c r="C161" s="3"/>
      <c r="D161" s="1" t="s">
        <v>12</v>
      </c>
      <c r="E161" s="1" t="s">
        <v>147</v>
      </c>
      <c r="F161" s="3" t="s">
        <v>39</v>
      </c>
      <c r="G161" s="1" t="s">
        <v>40</v>
      </c>
      <c r="H161" s="51" t="str">
        <f>_xlfn.XLOOKUP(B161,'[1]Nur des jours'!$B:$B,'[1]Nur des jours'!$H:$H,"")</f>
        <v>ZTE</v>
      </c>
      <c r="I161" s="52">
        <v>1.3787223880835622</v>
      </c>
      <c r="J161" s="52">
        <v>1.5384816446851697</v>
      </c>
      <c r="K161" s="52">
        <v>6.3659459426922949</v>
      </c>
      <c r="L161" s="53">
        <v>4.0331354353043247</v>
      </c>
      <c r="M161" s="54" t="s">
        <v>5374</v>
      </c>
      <c r="N161" s="55"/>
      <c r="O161" s="16" t="str" cm="1">
        <f t="array" ref="O161">IFERROR(_xlfn.IFS(
Q161="MPR ISSUE","PDH",
Q161="BSS Hardware Issue","BSS",
Q161="Sites strategiques, MLL, Pylone, etc.","ENVTECH",
Q161="AKTIVCO DEFAUT GE &amp; POWER Cabinet","AKTIVCO",
Q161="AKTIVCO Coupure ENEO &amp; Baisse de tension","AKTIVCO GRID ONLY",
Q161="Coupure ENEO &amp; Baisse de tension","IHS GRID ONLY",
Q161="Defaut GE &amp; POWER Cabinet","IHS",
Q161="Sharing","Partners",
Q161="SIte strategiques &amp; DataCenter","SST &amp; DC",
Q161="Exclu","Exclu",
Q161="SAT","SAT",
Q161="SPARE-ISSUE","SPARE-ISSUE",
Q161="Fiber CAmtel","TRANS_FO_CAMTEL",
Q161="Fiber AOF","Fiber AOF",
Q161="Projet OCM (HUAWEI)","TRAVAUX-HUAWEI",
Q161="Projet OCM (NOKIA)","TRAVAUX-NOKIA",
Q161="ACCESS-ISSUE","ACCESS-ISSUE",
Q161="Projet OCM (ZTE, NOKIA, autres projets)","TRAVAUX OCM",
Q161="No root CAuse","No root cause",
Q161="ODU HS","PDH",
Q161="IP &amp; VLAN","PDH",
Q161="Warehouse HUAWEI","SPARE-ISSUE",
Q161="SPARE-HS","SPARE-ISSUE",
Q161="Power Telco","BSS"
),"")</f>
        <v>IHS GRID ONLY</v>
      </c>
      <c r="P161" s="22" t="str" cm="1">
        <f t="array" ref="P161">IFERROR(_xlfn.IFS(
Q161="MPR ISSUE","TX ISSUE",
Q161="BSS Hardware Issue","RAN ISSUE",
Q161="Sites strategiques, MLL, Pylone, etc.","ENVTECH",
Q161="AKTIVCO DEFAUT GE &amp; POWER Cabinet","POWER ISSUE",
Q161="AKTIVCO Coupure ENEO &amp; Baisse de tension","POWER ISSUE",
Q161="Coupure ENEO &amp; Baisse de tension","POWER ISSUE",
Q161="Defaut GE &amp; POWER Cabinet","POWER ISSUE",
Q161="Sharing","POWER ISSUE",
Q161="SIte strategiques &amp; DataCenter","POWER ISSUE",
Q161="Exclu","Exclu",
Q161="SAT","TX ISSUE",
Q161="SPARE-ISSUE","SPARE-ISSUE",
Q161="Fiber CAmtel","TX ISSUE",
Q161="Fiber AOF","TX ISSUE",
Q161="Projet OCM (HUAWEI)","TRAVAUX-HUAWEI",
Q161="Projet OCM (NOKIA)","TRAVAUX -NOKIA",
Q161="ACCESS-ISSUE","ACCESS-ISSUE",
Q161="Projet OCM (ZTE, NOKIA, autres projets)","TRAVAUX OCM",
Q161="No root CAuse","No root cause",
Q161="ODU HS","TX ISSUE",
Q161="IP &amp; VLAN","TX ISSUE",
Q161="Warehouse HUAWEI","SPARE-ISSUE",
Q161="SPARE-HS","SPARE-ISSUE",
Q161="Power Telco","RAN ISSUE"
),"")</f>
        <v>POWER ISSUE</v>
      </c>
      <c r="Q161" s="48" t="s">
        <v>5337</v>
      </c>
      <c r="R161" s="23" t="str" cm="1">
        <f t="array" ref="R161">IFERROR(_xlfn.IFS(
Q161="MPR ISSUE","ACTIVE",
Q161="BSS Hardware Issue","ACTIVE",
Q161="Sites strategiques, MLL, Pylone, etc.","PASSIVE",
Q161="AKTIVCO DEFAUT GE &amp; POWER Cabinet","PASSIVE",
Q161="AKTIVCO Coupure ENEO &amp; Baisse de tension","PASSIVE",
Q161="Coupure ENEO &amp; Baisse de tension","PASSIVE",
Q161="Defaut GE &amp; POWER Cabinet","PASSIVE",
Q161="Sharing","PASSIVE",
Q161="SIte strategiques &amp; DataCenter","PASSIVE",
Q161="Exclu","Exclu",
Q161="SAT","ACTIVE",
Q161="SPARE-ISSUE","SPARE-ISSUE",
Q161="Fiber CAmtel","ACTIVE",
Q161="Fiber AOF","ACTIVE",
Q161="Projet OCM (HUAWEI)","PLANNED WORKS",
Q161="Projet OCM (NOKIA)","PLANNED WORKS",
Q161="ACCESS-ISSUE","ACCESS-ISSUE",
Q161="Projet OCM (ZTE, NOKIA, autres projets)","PLANNED WORKS",
Q161="No root CAuse","No root cause",
Q161="ODU HS","ACTIVE",
Q161="IP &amp; VLAN","ACTIVE",
Q161="Warehouse HUAWEI","SPARE-ISSUE",
Q161="SPARE-HS","SPARE-ISSUE",
Q161="Power Telco","ACTIVE"
),"")</f>
        <v>PASSIVE</v>
      </c>
      <c r="S161" s="56" t="s">
        <v>17</v>
      </c>
      <c r="T161" s="7"/>
      <c r="U161" s="7" t="s">
        <v>6132</v>
      </c>
      <c r="V161" s="57" t="s">
        <v>17</v>
      </c>
      <c r="W161" s="57" t="s">
        <v>17</v>
      </c>
      <c r="X161" s="57" t="s">
        <v>17</v>
      </c>
      <c r="Y161" s="57" t="s">
        <v>17</v>
      </c>
      <c r="Z161" s="57" t="s">
        <v>17</v>
      </c>
      <c r="AA161" s="57" t="s">
        <v>17</v>
      </c>
      <c r="AB161" s="57"/>
      <c r="AC161" s="57" t="s">
        <v>17</v>
      </c>
      <c r="AD161" s="57" t="s">
        <v>17</v>
      </c>
      <c r="AE161" s="57" t="s">
        <v>17</v>
      </c>
      <c r="AF161" s="57" t="s">
        <v>17</v>
      </c>
      <c r="AG161" s="57" t="s">
        <v>17</v>
      </c>
      <c r="AH161" s="57" t="s">
        <v>17</v>
      </c>
      <c r="AI161" s="57" t="s">
        <v>17</v>
      </c>
      <c r="AJ161" s="57" t="s">
        <v>17</v>
      </c>
      <c r="AK161" s="57" t="s">
        <v>17</v>
      </c>
      <c r="AL161" s="57" t="s">
        <v>17</v>
      </c>
      <c r="AM161" s="15"/>
      <c r="AN161" s="15"/>
      <c r="AO161" s="15"/>
      <c r="AP161" s="15"/>
    </row>
    <row r="162" spans="1:42" s="14" customFormat="1" ht="21" customHeight="1" x14ac:dyDescent="0.35">
      <c r="A162" s="1" t="s">
        <v>1904</v>
      </c>
      <c r="B162" s="1" t="s">
        <v>1905</v>
      </c>
      <c r="C162" s="3"/>
      <c r="D162" s="1" t="s">
        <v>12</v>
      </c>
      <c r="E162" s="1" t="s">
        <v>13</v>
      </c>
      <c r="F162" s="3" t="s">
        <v>33</v>
      </c>
      <c r="G162" s="1" t="s">
        <v>34</v>
      </c>
      <c r="H162" s="51" t="str">
        <f>_xlfn.XLOOKUP(B162,'[1]Nur des jours'!$B:$B,'[1]Nur des jours'!$H:$H,"")</f>
        <v>ZTE</v>
      </c>
      <c r="I162" s="52">
        <v>0.66681754053611186</v>
      </c>
      <c r="J162" s="52">
        <v>0.27827503901588241</v>
      </c>
      <c r="K162" s="52">
        <v>7.1010819341296267</v>
      </c>
      <c r="L162" s="53">
        <v>3.8917746045606441</v>
      </c>
      <c r="M162" s="54" t="s">
        <v>5374</v>
      </c>
      <c r="N162" s="55"/>
      <c r="O162" s="16" t="str" cm="1">
        <f t="array" ref="O162">IFERROR(_xlfn.IFS(
Q162="MPR ISSUE","PDH",
Q162="BSS Hardware Issue","BSS",
Q162="Sites strategiques, MLL, Pylone, etc.","ENVTECH",
Q162="AKTIVCO DEFAUT GE &amp; POWER Cabinet","AKTIVCO",
Q162="AKTIVCO Coupure ENEO &amp; Baisse de tension","AKTIVCO GRID ONLY",
Q162="Coupure ENEO &amp; Baisse de tension","IHS GRID ONLY",
Q162="Defaut GE &amp; POWER Cabinet","IHS",
Q162="Sharing","Partners",
Q162="SIte strategiques &amp; DataCenter","SST &amp; DC",
Q162="Exclu","Exclu",
Q162="SAT","SAT",
Q162="SPARE-ISSUE","SPARE-ISSUE",
Q162="Fiber CAmtel","TRANS_FO_CAMTEL",
Q162="Fiber AOF","Fiber AOF",
Q162="Projet OCM (HUAWEI)","TRAVAUX-HUAWEI",
Q162="Projet OCM (NOKIA)","TRAVAUX-NOKIA",
Q162="ACCESS-ISSUE","ACCESS-ISSUE",
Q162="Projet OCM (ZTE, NOKIA, autres projets)","TRAVAUX OCM",
Q162="No root CAuse","No root cause",
Q162="ODU HS","PDH",
Q162="IP &amp; VLAN","PDH",
Q162="Warehouse HUAWEI","SPARE-ISSUE",
Q162="SPARE-HS","SPARE-ISSUE",
Q162="Power Telco","BSS"
),"")</f>
        <v>PDH</v>
      </c>
      <c r="P162" s="22" t="str" cm="1">
        <f t="array" ref="P162">IFERROR(_xlfn.IFS(
Q162="MPR ISSUE","TX ISSUE",
Q162="BSS Hardware Issue","RAN ISSUE",
Q162="Sites strategiques, MLL, Pylone, etc.","ENVTECH",
Q162="AKTIVCO DEFAUT GE &amp; POWER Cabinet","POWER ISSUE",
Q162="AKTIVCO Coupure ENEO &amp; Baisse de tension","POWER ISSUE",
Q162="Coupure ENEO &amp; Baisse de tension","POWER ISSUE",
Q162="Defaut GE &amp; POWER Cabinet","POWER ISSUE",
Q162="Sharing","POWER ISSUE",
Q162="SIte strategiques &amp; DataCenter","POWER ISSUE",
Q162="Exclu","Exclu",
Q162="SAT","TX ISSUE",
Q162="SPARE-ISSUE","SPARE-ISSUE",
Q162="Fiber CAmtel","TX ISSUE",
Q162="Fiber AOF","TX ISSUE",
Q162="Projet OCM (HUAWEI)","TRAVAUX-HUAWEI",
Q162="Projet OCM (NOKIA)","TRAVAUX -NOKIA",
Q162="ACCESS-ISSUE","ACCESS-ISSUE",
Q162="Projet OCM (ZTE, NOKIA, autres projets)","TRAVAUX OCM",
Q162="No root CAuse","No root cause",
Q162="ODU HS","TX ISSUE",
Q162="IP &amp; VLAN","TX ISSUE",
Q162="Warehouse HUAWEI","SPARE-ISSUE",
Q162="SPARE-HS","SPARE-ISSUE",
Q162="Power Telco","RAN ISSUE"
),"")</f>
        <v>TX ISSUE</v>
      </c>
      <c r="Q162" s="48" t="s">
        <v>5325</v>
      </c>
      <c r="R162" s="23" t="str" cm="1">
        <f t="array" ref="R162">IFERROR(_xlfn.IFS(
Q162="MPR ISSUE","ACTIVE",
Q162="BSS Hardware Issue","ACTIVE",
Q162="Sites strategiques, MLL, Pylone, etc.","PASSIVE",
Q162="AKTIVCO DEFAUT GE &amp; POWER Cabinet","PASSIVE",
Q162="AKTIVCO Coupure ENEO &amp; Baisse de tension","PASSIVE",
Q162="Coupure ENEO &amp; Baisse de tension","PASSIVE",
Q162="Defaut GE &amp; POWER Cabinet","PASSIVE",
Q162="Sharing","PASSIVE",
Q162="SIte strategiques &amp; DataCenter","PASSIVE",
Q162="Exclu","Exclu",
Q162="SAT","ACTIVE",
Q162="SPARE-ISSUE","SPARE-ISSUE",
Q162="Fiber CAmtel","ACTIVE",
Q162="Fiber AOF","ACTIVE",
Q162="Projet OCM (HUAWEI)","PLANNED WORKS",
Q162="Projet OCM (NOKIA)","PLANNED WORKS",
Q162="ACCESS-ISSUE","ACCESS-ISSUE",
Q162="Projet OCM (ZTE, NOKIA, autres projets)","PLANNED WORKS",
Q162="No root CAuse","No root cause",
Q162="ODU HS","ACTIVE",
Q162="IP &amp; VLAN","ACTIVE",
Q162="Warehouse HUAWEI","SPARE-ISSUE",
Q162="SPARE-HS","SPARE-ISSUE",
Q162="Power Telco","ACTIVE"
),"")</f>
        <v>ACTIVE</v>
      </c>
      <c r="S162" s="56" t="s">
        <v>5626</v>
      </c>
      <c r="T162" s="7"/>
      <c r="U162" s="7" t="s">
        <v>6133</v>
      </c>
      <c r="V162" s="57" t="s">
        <v>17</v>
      </c>
      <c r="W162" s="57" t="s">
        <v>17</v>
      </c>
      <c r="X162" s="57" t="s">
        <v>17</v>
      </c>
      <c r="Y162" s="57" t="s">
        <v>17</v>
      </c>
      <c r="Z162" s="57" t="s">
        <v>17</v>
      </c>
      <c r="AA162" s="57" t="s">
        <v>17</v>
      </c>
      <c r="AB162" s="57"/>
      <c r="AC162" s="57" t="s">
        <v>17</v>
      </c>
      <c r="AD162" s="57" t="s">
        <v>17</v>
      </c>
      <c r="AE162" s="57" t="s">
        <v>17</v>
      </c>
      <c r="AF162" s="57" t="s">
        <v>17</v>
      </c>
      <c r="AG162" s="57" t="s">
        <v>17</v>
      </c>
      <c r="AH162" s="57" t="s">
        <v>17</v>
      </c>
      <c r="AI162" s="57" t="s">
        <v>17</v>
      </c>
      <c r="AJ162" s="57" t="s">
        <v>17</v>
      </c>
      <c r="AK162" s="57" t="s">
        <v>17</v>
      </c>
      <c r="AL162" s="57" t="s">
        <v>5626</v>
      </c>
      <c r="AM162" s="15"/>
      <c r="AN162" s="15"/>
      <c r="AO162" s="15"/>
      <c r="AP162" s="15"/>
    </row>
    <row r="163" spans="1:42" s="14" customFormat="1" ht="17" customHeight="1" x14ac:dyDescent="0.35">
      <c r="A163" s="1" t="s">
        <v>276</v>
      </c>
      <c r="B163" s="1" t="s">
        <v>277</v>
      </c>
      <c r="C163" s="3"/>
      <c r="D163" s="1" t="s">
        <v>23</v>
      </c>
      <c r="E163" s="1" t="s">
        <v>91</v>
      </c>
      <c r="F163" s="3" t="s">
        <v>25</v>
      </c>
      <c r="G163" s="1" t="s">
        <v>26</v>
      </c>
      <c r="H163" s="59" t="str">
        <f>_xlfn.XLOOKUP(B163,'[1]Nur des jours'!$B:$B,'[1]Nur des jours'!$H:$H,"")</f>
        <v>Huawei</v>
      </c>
      <c r="I163" s="52">
        <v>2.6265542006882248</v>
      </c>
      <c r="J163" s="52">
        <v>2.2796452699831011</v>
      </c>
      <c r="K163" s="52">
        <v>5.0077826260158869</v>
      </c>
      <c r="L163" s="53">
        <v>3.7518762502389902</v>
      </c>
      <c r="M163" s="54" t="s">
        <v>5374</v>
      </c>
      <c r="N163" s="55"/>
      <c r="O163" s="16" t="str" cm="1">
        <f t="array" ref="O163">IFERROR(_xlfn.IFS(
Q163="MPR ISSUE","PDH",
Q163="BSS Hardware Issue","BSS",
Q163="Sites strategiques, MLL, Pylone, etc.","ENVTECH",
Q163="AKTIVCO DEFAUT GE &amp; POWER Cabinet","AKTIVCO",
Q163="AKTIVCO Coupure ENEO &amp; Baisse de tension","AKTIVCO GRID ONLY",
Q163="Coupure ENEO &amp; Baisse de tension","IHS GRID ONLY",
Q163="Defaut GE &amp; POWER Cabinet","IHS",
Q163="Sharing","Partners",
Q163="SIte strategiques &amp; DataCenter","SST &amp; DC",
Q163="Exclu","Exclu",
Q163="SAT","SAT",
Q163="SPARE-ISSUE","SPARE-ISSUE",
Q163="Fiber CAmtel","TRANS_FO_CAMTEL",
Q163="Fiber AOF","Fiber AOF",
Q163="Projet OCM (HUAWEI)","TRAVAUX-HUAWEI",
Q163="Projet OCM (NOKIA)","TRAVAUX-NOKIA",
Q163="ACCESS-ISSUE","ACCESS-ISSUE",
Q163="Projet OCM (ZTE, NOKIA, autres projets)","TRAVAUX OCM",
Q163="No root CAuse","No root cause",
Q163="ODU HS","PDH",
Q163="IP &amp; VLAN","PDH",
Q163="Warehouse HUAWEI","SPARE-ISSUE",
Q163="SPARE-HS","SPARE-ISSUE",
Q163="Power Telco","BSS"
),"")</f>
        <v>PDH</v>
      </c>
      <c r="P163" s="22" t="str" cm="1">
        <f t="array" ref="P163">IFERROR(_xlfn.IFS(
Q163="MPR ISSUE","TX ISSUE",
Q163="BSS Hardware Issue","RAN ISSUE",
Q163="Sites strategiques, MLL, Pylone, etc.","ENVTECH",
Q163="AKTIVCO DEFAUT GE &amp; POWER Cabinet","POWER ISSUE",
Q163="AKTIVCO Coupure ENEO &amp; Baisse de tension","POWER ISSUE",
Q163="Coupure ENEO &amp; Baisse de tension","POWER ISSUE",
Q163="Defaut GE &amp; POWER Cabinet","POWER ISSUE",
Q163="Sharing","POWER ISSUE",
Q163="SIte strategiques &amp; DataCenter","POWER ISSUE",
Q163="Exclu","Exclu",
Q163="SAT","TX ISSUE",
Q163="SPARE-ISSUE","SPARE-ISSUE",
Q163="Fiber CAmtel","TX ISSUE",
Q163="Fiber AOF","TX ISSUE",
Q163="Projet OCM (HUAWEI)","TRAVAUX-HUAWEI",
Q163="Projet OCM (NOKIA)","TRAVAUX -NOKIA",
Q163="ACCESS-ISSUE","ACCESS-ISSUE",
Q163="Projet OCM (ZTE, NOKIA, autres projets)","TRAVAUX OCM",
Q163="No root CAuse","No root cause",
Q163="ODU HS","TX ISSUE",
Q163="IP &amp; VLAN","TX ISSUE",
Q163="Warehouse HUAWEI","SPARE-ISSUE",
Q163="SPARE-HS","SPARE-ISSUE",
Q163="Power Telco","RAN ISSUE"
),"")</f>
        <v>TX ISSUE</v>
      </c>
      <c r="Q163" s="48" t="s">
        <v>5325</v>
      </c>
      <c r="R163" s="23" t="str" cm="1">
        <f t="array" ref="R163">IFERROR(_xlfn.IFS(
Q163="MPR ISSUE","ACTIVE",
Q163="BSS Hardware Issue","ACTIVE",
Q163="Sites strategiques, MLL, Pylone, etc.","PASSIVE",
Q163="AKTIVCO DEFAUT GE &amp; POWER Cabinet","PASSIVE",
Q163="AKTIVCO Coupure ENEO &amp; Baisse de tension","PASSIVE",
Q163="Coupure ENEO &amp; Baisse de tension","PASSIVE",
Q163="Defaut GE &amp; POWER Cabinet","PASSIVE",
Q163="Sharing","PASSIVE",
Q163="SIte strategiques &amp; DataCenter","PASSIVE",
Q163="Exclu","Exclu",
Q163="SAT","ACTIVE",
Q163="SPARE-ISSUE","SPARE-ISSUE",
Q163="Fiber CAmtel","ACTIVE",
Q163="Fiber AOF","ACTIVE",
Q163="Projet OCM (HUAWEI)","PLANNED WORKS",
Q163="Projet OCM (NOKIA)","PLANNED WORKS",
Q163="ACCESS-ISSUE","ACCESS-ISSUE",
Q163="Projet OCM (ZTE, NOKIA, autres projets)","PLANNED WORKS",
Q163="No root CAuse","No root cause",
Q163="ODU HS","ACTIVE",
Q163="IP &amp; VLAN","ACTIVE",
Q163="Warehouse HUAWEI","SPARE-ISSUE",
Q163="SPARE-HS","SPARE-ISSUE",
Q163="Power Telco","ACTIVE"
),"")</f>
        <v>ACTIVE</v>
      </c>
      <c r="S163" s="56" t="s">
        <v>5625</v>
      </c>
      <c r="T163" s="7" t="s">
        <v>17</v>
      </c>
      <c r="U163" s="7" t="s">
        <v>17</v>
      </c>
      <c r="V163" s="57" t="s">
        <v>17</v>
      </c>
      <c r="W163" s="57" t="s">
        <v>17</v>
      </c>
      <c r="X163" s="57" t="s">
        <v>17</v>
      </c>
      <c r="Y163" s="57" t="s">
        <v>17</v>
      </c>
      <c r="Z163" s="57" t="s">
        <v>17</v>
      </c>
      <c r="AA163" s="57" t="s">
        <v>17</v>
      </c>
      <c r="AB163" s="57"/>
      <c r="AC163" s="57" t="s">
        <v>17</v>
      </c>
      <c r="AD163" s="57" t="s">
        <v>17</v>
      </c>
      <c r="AE163" s="57" t="s">
        <v>17</v>
      </c>
      <c r="AF163" s="57" t="s">
        <v>17</v>
      </c>
      <c r="AG163" s="57" t="s">
        <v>17</v>
      </c>
      <c r="AH163" s="57" t="s">
        <v>17</v>
      </c>
      <c r="AI163" s="57" t="s">
        <v>17</v>
      </c>
      <c r="AJ163" s="57" t="s">
        <v>17</v>
      </c>
      <c r="AK163" s="57" t="s">
        <v>17</v>
      </c>
      <c r="AL163" s="57" t="s">
        <v>5625</v>
      </c>
      <c r="AM163" s="15"/>
      <c r="AN163" s="15"/>
      <c r="AO163" s="15"/>
      <c r="AP163" s="15"/>
    </row>
    <row r="164" spans="1:42" s="14" customFormat="1" x14ac:dyDescent="0.35">
      <c r="A164" s="1" t="s">
        <v>4370</v>
      </c>
      <c r="B164" s="1" t="s">
        <v>4371</v>
      </c>
      <c r="C164" s="3"/>
      <c r="D164" s="1" t="s">
        <v>12</v>
      </c>
      <c r="E164" s="1" t="s">
        <v>13</v>
      </c>
      <c r="F164" s="3" t="s">
        <v>39</v>
      </c>
      <c r="G164" s="1" t="s">
        <v>40</v>
      </c>
      <c r="H164" s="51" t="str">
        <f>_xlfn.XLOOKUP(B164,'[1]Nur des jours'!$B:$B,'[1]Nur des jours'!$H:$H,"")</f>
        <v>ZTE</v>
      </c>
      <c r="I164" s="52">
        <v>23.265799791374413</v>
      </c>
      <c r="J164" s="52">
        <v>0.21335482181897247</v>
      </c>
      <c r="K164" s="52">
        <v>0.66776135067754927</v>
      </c>
      <c r="L164" s="53">
        <v>3.7422096377909617</v>
      </c>
      <c r="M164" s="54" t="s">
        <v>5374</v>
      </c>
      <c r="N164" s="55"/>
      <c r="O164" s="16" t="str" cm="1">
        <f t="array" ref="O164">IFERROR(_xlfn.IFS(
Q164="MPR ISSUE","PDH",
Q164="BSS Hardware Issue","BSS",
Q164="Sites strategiques, MLL, Pylone, etc.","ENVTECH",
Q164="AKTIVCO DEFAUT GE &amp; POWER Cabinet","AKTIVCO",
Q164="AKTIVCO Coupure ENEO &amp; Baisse de tension","AKTIVCO GRID ONLY",
Q164="Coupure ENEO &amp; Baisse de tension","IHS GRID ONLY",
Q164="Defaut GE &amp; POWER Cabinet","IHS",
Q164="Sharing","Partners",
Q164="SIte strategiques &amp; DataCenter","SST &amp; DC",
Q164="Exclu","Exclu",
Q164="SAT","SAT",
Q164="SPARE-ISSUE","SPARE-ISSUE",
Q164="Fiber CAmtel","TRANS_FO_CAMTEL",
Q164="Fiber AOF","Fiber AOF",
Q164="Projet OCM (HUAWEI)","TRAVAUX-HUAWEI",
Q164="Projet OCM (NOKIA)","TRAVAUX-NOKIA",
Q164="ACCESS-ISSUE","ACCESS-ISSUE",
Q164="Projet OCM (ZTE, NOKIA, autres projets)","TRAVAUX OCM",
Q164="No root CAuse","No root cause",
Q164="ODU HS","PDH",
Q164="IP &amp; VLAN","PDH",
Q164="Warehouse HUAWEI","SPARE-ISSUE",
Q164="SPARE-HS","SPARE-ISSUE",
Q164="Power Telco","BSS"
),"")</f>
        <v>PDH</v>
      </c>
      <c r="P164" s="22" t="str" cm="1">
        <f t="array" ref="P164">IFERROR(_xlfn.IFS(
Q164="MPR ISSUE","TX ISSUE",
Q164="BSS Hardware Issue","RAN ISSUE",
Q164="Sites strategiques, MLL, Pylone, etc.","ENVTECH",
Q164="AKTIVCO DEFAUT GE &amp; POWER Cabinet","POWER ISSUE",
Q164="AKTIVCO Coupure ENEO &amp; Baisse de tension","POWER ISSUE",
Q164="Coupure ENEO &amp; Baisse de tension","POWER ISSUE",
Q164="Defaut GE &amp; POWER Cabinet","POWER ISSUE",
Q164="Sharing","POWER ISSUE",
Q164="SIte strategiques &amp; DataCenter","POWER ISSUE",
Q164="Exclu","Exclu",
Q164="SAT","TX ISSUE",
Q164="SPARE-ISSUE","SPARE-ISSUE",
Q164="Fiber CAmtel","TX ISSUE",
Q164="Fiber AOF","TX ISSUE",
Q164="Projet OCM (HUAWEI)","TRAVAUX-HUAWEI",
Q164="Projet OCM (NOKIA)","TRAVAUX -NOKIA",
Q164="ACCESS-ISSUE","ACCESS-ISSUE",
Q164="Projet OCM (ZTE, NOKIA, autres projets)","TRAVAUX OCM",
Q164="No root CAuse","No root cause",
Q164="ODU HS","TX ISSUE",
Q164="IP &amp; VLAN","TX ISSUE",
Q164="Warehouse HUAWEI","SPARE-ISSUE",
Q164="SPARE-HS","SPARE-ISSUE",
Q164="Power Telco","RAN ISSUE"
),"")</f>
        <v>TX ISSUE</v>
      </c>
      <c r="Q164" s="48" t="s">
        <v>5325</v>
      </c>
      <c r="R164" s="23" t="str" cm="1">
        <f t="array" ref="R164">IFERROR(_xlfn.IFS(
Q164="MPR ISSUE","ACTIVE",
Q164="BSS Hardware Issue","ACTIVE",
Q164="Sites strategiques, MLL, Pylone, etc.","PASSIVE",
Q164="AKTIVCO DEFAUT GE &amp; POWER Cabinet","PASSIVE",
Q164="AKTIVCO Coupure ENEO &amp; Baisse de tension","PASSIVE",
Q164="Coupure ENEO &amp; Baisse de tension","PASSIVE",
Q164="Defaut GE &amp; POWER Cabinet","PASSIVE",
Q164="Sharing","PASSIVE",
Q164="SIte strategiques &amp; DataCenter","PASSIVE",
Q164="Exclu","Exclu",
Q164="SAT","ACTIVE",
Q164="SPARE-ISSUE","SPARE-ISSUE",
Q164="Fiber CAmtel","ACTIVE",
Q164="Fiber AOF","ACTIVE",
Q164="Projet OCM (HUAWEI)","PLANNED WORKS",
Q164="Projet OCM (NOKIA)","PLANNED WORKS",
Q164="ACCESS-ISSUE","ACCESS-ISSUE",
Q164="Projet OCM (ZTE, NOKIA, autres projets)","PLANNED WORKS",
Q164="No root CAuse","No root cause",
Q164="ODU HS","ACTIVE",
Q164="IP &amp; VLAN","ACTIVE",
Q164="Warehouse HUAWEI","SPARE-ISSUE",
Q164="SPARE-HS","SPARE-ISSUE",
Q164="Power Telco","ACTIVE"
),"")</f>
        <v>ACTIVE</v>
      </c>
      <c r="S164" s="56" t="s">
        <v>5930</v>
      </c>
      <c r="T164" s="7"/>
      <c r="U164" s="7" t="s">
        <v>17</v>
      </c>
      <c r="V164" s="57"/>
      <c r="W164" s="57"/>
      <c r="X164" s="57" t="s">
        <v>5541</v>
      </c>
      <c r="Y164" s="57" t="s">
        <v>17</v>
      </c>
      <c r="Z164" s="57" t="s">
        <v>5541</v>
      </c>
      <c r="AA164" s="57" t="s">
        <v>5541</v>
      </c>
      <c r="AB164" s="57"/>
      <c r="AC164" s="57" t="s">
        <v>17</v>
      </c>
      <c r="AD164" s="57" t="s">
        <v>17</v>
      </c>
      <c r="AE164" s="57" t="s">
        <v>17</v>
      </c>
      <c r="AF164" s="57" t="s">
        <v>17</v>
      </c>
      <c r="AG164" s="57" t="s">
        <v>17</v>
      </c>
      <c r="AH164" s="57" t="s">
        <v>17</v>
      </c>
      <c r="AI164" s="57" t="s">
        <v>17</v>
      </c>
      <c r="AJ164" s="57" t="s">
        <v>17</v>
      </c>
      <c r="AK164" s="57" t="s">
        <v>5520</v>
      </c>
      <c r="AL164" s="57" t="s">
        <v>5641</v>
      </c>
      <c r="AM164" s="15"/>
      <c r="AN164" s="15"/>
      <c r="AO164" s="15"/>
      <c r="AP164" s="15"/>
    </row>
    <row r="165" spans="1:42" s="14" customFormat="1" x14ac:dyDescent="0.35">
      <c r="A165" s="1" t="s">
        <v>1212</v>
      </c>
      <c r="B165" s="1" t="s">
        <v>1213</v>
      </c>
      <c r="C165" s="3"/>
      <c r="D165" s="1"/>
      <c r="E165" s="1"/>
      <c r="F165" s="3" t="s">
        <v>71</v>
      </c>
      <c r="G165" s="1" t="s">
        <v>1214</v>
      </c>
      <c r="H165" s="60" t="str">
        <f>_xlfn.XLOOKUP(B165,'[1]Nur des jours'!$B:$B,'[1]Nur des jours'!$H:$H,"")</f>
        <v>NOKIA</v>
      </c>
      <c r="I165" s="52">
        <v>11.867846403802318</v>
      </c>
      <c r="J165" s="52">
        <v>5.0623956601419193</v>
      </c>
      <c r="K165" s="52">
        <v>0.20394202083430341</v>
      </c>
      <c r="L165" s="53">
        <v>3.5005854125119411</v>
      </c>
      <c r="M165" s="54" t="s">
        <v>5374</v>
      </c>
      <c r="N165" s="55"/>
      <c r="O165" s="16" t="str" cm="1">
        <f t="array" ref="O165">IFERROR(_xlfn.IFS(
Q165="MPR ISSUE","PDH",
Q165="BSS Hardware Issue","BSS",
Q165="Sites strategiques, MLL, Pylone, etc.","ENVTECH",
Q165="AKTIVCO DEFAUT GE &amp; POWER Cabinet","AKTIVCO",
Q165="AKTIVCO Coupure ENEO &amp; Baisse de tension","AKTIVCO GRID ONLY",
Q165="Coupure ENEO &amp; Baisse de tension","IHS GRID ONLY",
Q165="Defaut GE &amp; POWER Cabinet","IHS",
Q165="Sharing","Partners",
Q165="SIte strategiques &amp; DataCenter","SST &amp; DC",
Q165="Exclu","Exclu",
Q165="SAT","SAT",
Q165="SPARE-ISSUE","SPARE-ISSUE",
Q165="Fiber CAmtel","TRANS_FO_CAMTEL",
Q165="Fiber AOF","Fiber AOF",
Q165="Projet OCM (HUAWEI)","TRAVAUX-HUAWEI",
Q165="Projet OCM (NOKIA)","TRAVAUX-NOKIA",
Q165="ACCESS-ISSUE","ACCESS-ISSUE",
Q165="Projet OCM (ZTE, NOKIA, autres projets)","TRAVAUX OCM",
Q165="No root CAuse","No root cause",
Q165="ODU HS","PDH",
Q165="IP &amp; VLAN","PDH",
Q165="Warehouse HUAWEI","SPARE-ISSUE",
Q165="SPARE-HS","SPARE-ISSUE",
Q165="Power Telco","BSS"
),"")</f>
        <v>Fiber AOF</v>
      </c>
      <c r="P165" s="22" t="str" cm="1">
        <f t="array" ref="P165">IFERROR(_xlfn.IFS(
Q165="MPR ISSUE","TX ISSUE",
Q165="BSS Hardware Issue","RAN ISSUE",
Q165="Sites strategiques, MLL, Pylone, etc.","ENVTECH",
Q165="AKTIVCO DEFAUT GE &amp; POWER Cabinet","POWER ISSUE",
Q165="AKTIVCO Coupure ENEO &amp; Baisse de tension","POWER ISSUE",
Q165="Coupure ENEO &amp; Baisse de tension","POWER ISSUE",
Q165="Defaut GE &amp; POWER Cabinet","POWER ISSUE",
Q165="Sharing","POWER ISSUE",
Q165="SIte strategiques &amp; DataCenter","POWER ISSUE",
Q165="Exclu","Exclu",
Q165="SAT","TX ISSUE",
Q165="SPARE-ISSUE","SPARE-ISSUE",
Q165="Fiber CAmtel","TX ISSUE",
Q165="Fiber AOF","TX ISSUE",
Q165="Projet OCM (HUAWEI)","TRAVAUX-HUAWEI",
Q165="Projet OCM (NOKIA)","TRAVAUX -NOKIA",
Q165="ACCESS-ISSUE","ACCESS-ISSUE",
Q165="Projet OCM (ZTE, NOKIA, autres projets)","TRAVAUX OCM",
Q165="No root CAuse","No root cause",
Q165="ODU HS","TX ISSUE",
Q165="IP &amp; VLAN","TX ISSUE",
Q165="Warehouse HUAWEI","SPARE-ISSUE",
Q165="SPARE-HS","SPARE-ISSUE",
Q165="Power Telco","RAN ISSUE"
),"")</f>
        <v>TX ISSUE</v>
      </c>
      <c r="Q165" s="48" t="s">
        <v>5580</v>
      </c>
      <c r="R165" s="23" t="str" cm="1">
        <f t="array" ref="R165">IFERROR(_xlfn.IFS(
Q165="MPR ISSUE","ACTIVE",
Q165="BSS Hardware Issue","ACTIVE",
Q165="Sites strategiques, MLL, Pylone, etc.","PASSIVE",
Q165="AKTIVCO DEFAUT GE &amp; POWER Cabinet","PASSIVE",
Q165="AKTIVCO Coupure ENEO &amp; Baisse de tension","PASSIVE",
Q165="Coupure ENEO &amp; Baisse de tension","PASSIVE",
Q165="Defaut GE &amp; POWER Cabinet","PASSIVE",
Q165="Sharing","PASSIVE",
Q165="SIte strategiques &amp; DataCenter","PASSIVE",
Q165="Exclu","Exclu",
Q165="SAT","ACTIVE",
Q165="SPARE-ISSUE","SPARE-ISSUE",
Q165="Fiber CAmtel","ACTIVE",
Q165="Fiber AOF","ACTIVE",
Q165="Projet OCM (HUAWEI)","PLANNED WORKS",
Q165="Projet OCM (NOKIA)","PLANNED WORKS",
Q165="ACCESS-ISSUE","ACCESS-ISSUE",
Q165="Projet OCM (ZTE, NOKIA, autres projets)","PLANNED WORKS",
Q165="No root CAuse","No root cause",
Q165="ODU HS","ACTIVE",
Q165="IP &amp; VLAN","ACTIVE",
Q165="Warehouse HUAWEI","SPARE-ISSUE",
Q165="SPARE-HS","SPARE-ISSUE",
Q165="Power Telco","ACTIVE"
),"")</f>
        <v>ACTIVE</v>
      </c>
      <c r="S165" s="56" t="s">
        <v>6028</v>
      </c>
      <c r="T165" s="7" t="s">
        <v>5793</v>
      </c>
      <c r="U165" s="7"/>
      <c r="V165" s="57" t="s">
        <v>17</v>
      </c>
      <c r="W165" s="57" t="s">
        <v>17</v>
      </c>
      <c r="X165" s="57" t="s">
        <v>17</v>
      </c>
      <c r="Y165" s="57" t="s">
        <v>17</v>
      </c>
      <c r="Z165" s="57" t="s">
        <v>17</v>
      </c>
      <c r="AA165" s="57" t="s">
        <v>17</v>
      </c>
      <c r="AB165" s="57"/>
      <c r="AC165" s="57" t="s">
        <v>17</v>
      </c>
      <c r="AD165" s="57" t="s">
        <v>17</v>
      </c>
      <c r="AE165" s="57" t="s">
        <v>17</v>
      </c>
      <c r="AF165" s="57" t="s">
        <v>17</v>
      </c>
      <c r="AG165" s="57" t="s">
        <v>17</v>
      </c>
      <c r="AH165" s="57" t="s">
        <v>17</v>
      </c>
      <c r="AI165" s="57" t="s">
        <v>5793</v>
      </c>
      <c r="AJ165" s="57" t="s">
        <v>5794</v>
      </c>
      <c r="AK165" s="57" t="s">
        <v>17</v>
      </c>
      <c r="AL165" s="57" t="s">
        <v>17</v>
      </c>
      <c r="AM165" s="15"/>
      <c r="AN165" s="15"/>
      <c r="AO165" s="15"/>
      <c r="AP165" s="15"/>
    </row>
    <row r="166" spans="1:42" s="14" customFormat="1" x14ac:dyDescent="0.35">
      <c r="A166" s="1" t="s">
        <v>1097</v>
      </c>
      <c r="B166" s="1" t="s">
        <v>1098</v>
      </c>
      <c r="C166" s="3"/>
      <c r="D166" s="1" t="s">
        <v>12</v>
      </c>
      <c r="E166" s="1" t="s">
        <v>13</v>
      </c>
      <c r="F166" s="3" t="s">
        <v>104</v>
      </c>
      <c r="G166" s="1" t="s">
        <v>1097</v>
      </c>
      <c r="H166" s="60" t="str">
        <f>_xlfn.XLOOKUP(B166,'[1]Nur des jours'!$B:$B,'[1]Nur des jours'!$H:$H,"")</f>
        <v>NOKIA</v>
      </c>
      <c r="I166" s="52">
        <v>3.3599420841618572</v>
      </c>
      <c r="J166" s="52">
        <v>6.2587976988279941</v>
      </c>
      <c r="K166" s="52">
        <v>1.6993799617831882</v>
      </c>
      <c r="L166" s="53">
        <v>3.4671572020534906</v>
      </c>
      <c r="M166" s="54" t="s">
        <v>5374</v>
      </c>
      <c r="N166" s="55"/>
      <c r="O166" s="16" t="str" cm="1">
        <f t="array" ref="O166">IFERROR(_xlfn.IFS(
Q166="MPR ISSUE","PDH",
Q166="BSS Hardware Issue","BSS",
Q166="Sites strategiques, MLL, Pylone, etc.","ENVTECH",
Q166="AKTIVCO DEFAUT GE &amp; POWER Cabinet","AKTIVCO",
Q166="AKTIVCO Coupure ENEO &amp; Baisse de tension","AKTIVCO GRID ONLY",
Q166="Coupure ENEO &amp; Baisse de tension","IHS GRID ONLY",
Q166="Defaut GE &amp; POWER Cabinet","IHS",
Q166="Sharing","Partners",
Q166="SIte strategiques &amp; DataCenter","SST &amp; DC",
Q166="Exclu","Exclu",
Q166="SAT","SAT",
Q166="SPARE-ISSUE","SPARE-ISSUE",
Q166="Fiber CAmtel","TRANS_FO_CAMTEL",
Q166="Fiber AOF","Fiber AOF",
Q166="Projet OCM (HUAWEI)","TRAVAUX-HUAWEI",
Q166="Projet OCM (NOKIA)","TRAVAUX-NOKIA",
Q166="ACCESS-ISSUE","ACCESS-ISSUE",
Q166="Projet OCM (ZTE, NOKIA, autres projets)","TRAVAUX OCM",
Q166="No root CAuse","No root cause",
Q166="ODU HS","PDH",
Q166="IP &amp; VLAN","PDH",
Q166="Warehouse HUAWEI","SPARE-ISSUE",
Q166="SPARE-HS","SPARE-ISSUE",
Q166="Power Telco","BSS"
),"")</f>
        <v>IHS</v>
      </c>
      <c r="P166" s="22" t="str" cm="1">
        <f t="array" ref="P166">IFERROR(_xlfn.IFS(
Q166="MPR ISSUE","TX ISSUE",
Q166="BSS Hardware Issue","RAN ISSUE",
Q166="Sites strategiques, MLL, Pylone, etc.","ENVTECH",
Q166="AKTIVCO DEFAUT GE &amp; POWER Cabinet","POWER ISSUE",
Q166="AKTIVCO Coupure ENEO &amp; Baisse de tension","POWER ISSUE",
Q166="Coupure ENEO &amp; Baisse de tension","POWER ISSUE",
Q166="Defaut GE &amp; POWER Cabinet","POWER ISSUE",
Q166="Sharing","POWER ISSUE",
Q166="SIte strategiques &amp; DataCenter","POWER ISSUE",
Q166="Exclu","Exclu",
Q166="SAT","TX ISSUE",
Q166="SPARE-ISSUE","SPARE-ISSUE",
Q166="Fiber CAmtel","TX ISSUE",
Q166="Fiber AOF","TX ISSUE",
Q166="Projet OCM (HUAWEI)","TRAVAUX-HUAWEI",
Q166="Projet OCM (NOKIA)","TRAVAUX -NOKIA",
Q166="ACCESS-ISSUE","ACCESS-ISSUE",
Q166="Projet OCM (ZTE, NOKIA, autres projets)","TRAVAUX OCM",
Q166="No root CAuse","No root cause",
Q166="ODU HS","TX ISSUE",
Q166="IP &amp; VLAN","TX ISSUE",
Q166="Warehouse HUAWEI","SPARE-ISSUE",
Q166="SPARE-HS","SPARE-ISSUE",
Q166="Power Telco","RAN ISSUE"
),"")</f>
        <v>POWER ISSUE</v>
      </c>
      <c r="Q166" s="48" t="s">
        <v>5338</v>
      </c>
      <c r="R166" s="23" t="str" cm="1">
        <f t="array" ref="R166">IFERROR(_xlfn.IFS(
Q166="MPR ISSUE","ACTIVE",
Q166="BSS Hardware Issue","ACTIVE",
Q166="Sites strategiques, MLL, Pylone, etc.","PASSIVE",
Q166="AKTIVCO DEFAUT GE &amp; POWER Cabinet","PASSIVE",
Q166="AKTIVCO Coupure ENEO &amp; Baisse de tension","PASSIVE",
Q166="Coupure ENEO &amp; Baisse de tension","PASSIVE",
Q166="Defaut GE &amp; POWER Cabinet","PASSIVE",
Q166="Sharing","PASSIVE",
Q166="SIte strategiques &amp; DataCenter","PASSIVE",
Q166="Exclu","Exclu",
Q166="SAT","ACTIVE",
Q166="SPARE-ISSUE","SPARE-ISSUE",
Q166="Fiber CAmtel","ACTIVE",
Q166="Fiber AOF","ACTIVE",
Q166="Projet OCM (HUAWEI)","PLANNED WORKS",
Q166="Projet OCM (NOKIA)","PLANNED WORKS",
Q166="ACCESS-ISSUE","ACCESS-ISSUE",
Q166="Projet OCM (ZTE, NOKIA, autres projets)","PLANNED WORKS",
Q166="No root CAuse","No root cause",
Q166="ODU HS","ACTIVE",
Q166="IP &amp; VLAN","ACTIVE",
Q166="Warehouse HUAWEI","SPARE-ISSUE",
Q166="SPARE-HS","SPARE-ISSUE",
Q166="Power Telco","ACTIVE"
),"")</f>
        <v>PASSIVE</v>
      </c>
      <c r="S166" s="56" t="s">
        <v>5703</v>
      </c>
      <c r="T166" s="7"/>
      <c r="U166" s="7" t="s">
        <v>17</v>
      </c>
      <c r="V166" s="57" t="s">
        <v>17</v>
      </c>
      <c r="W166" s="57" t="s">
        <v>17</v>
      </c>
      <c r="X166" s="57" t="s">
        <v>17</v>
      </c>
      <c r="Y166" s="57" t="s">
        <v>17</v>
      </c>
      <c r="Z166" s="57" t="s">
        <v>17</v>
      </c>
      <c r="AA166" s="57" t="s">
        <v>17</v>
      </c>
      <c r="AB166" s="57"/>
      <c r="AC166" s="57" t="s">
        <v>17</v>
      </c>
      <c r="AD166" s="57" t="s">
        <v>17</v>
      </c>
      <c r="AE166" s="57" t="s">
        <v>17</v>
      </c>
      <c r="AF166" s="57" t="s">
        <v>17</v>
      </c>
      <c r="AG166" s="57" t="s">
        <v>17</v>
      </c>
      <c r="AH166" s="57" t="s">
        <v>17</v>
      </c>
      <c r="AI166" s="57" t="s">
        <v>17</v>
      </c>
      <c r="AJ166" s="57" t="s">
        <v>17</v>
      </c>
      <c r="AK166" s="57" t="s">
        <v>17</v>
      </c>
      <c r="AL166" s="57" t="s">
        <v>5703</v>
      </c>
      <c r="AM166" s="15"/>
      <c r="AN166" s="15"/>
      <c r="AO166" s="15"/>
      <c r="AP166" s="15"/>
    </row>
    <row r="167" spans="1:42" s="14" customFormat="1" x14ac:dyDescent="0.35">
      <c r="A167" s="1" t="s">
        <v>374</v>
      </c>
      <c r="B167" s="1" t="s">
        <v>375</v>
      </c>
      <c r="C167" s="3"/>
      <c r="D167" s="1" t="s">
        <v>12</v>
      </c>
      <c r="E167" s="1" t="s">
        <v>156</v>
      </c>
      <c r="F167" s="3" t="s">
        <v>53</v>
      </c>
      <c r="G167" s="1" t="s">
        <v>374</v>
      </c>
      <c r="H167" s="60" t="str">
        <f>_xlfn.XLOOKUP(B167,'[1]Nur des jours'!$B:$B,'[1]Nur des jours'!$H:$H,"")</f>
        <v>NOKIA</v>
      </c>
      <c r="I167" s="52">
        <v>0.16545217194496983</v>
      </c>
      <c r="J167" s="52">
        <v>9.9162709827242104</v>
      </c>
      <c r="K167" s="52">
        <v>0</v>
      </c>
      <c r="L167" s="53">
        <v>3.3526330981900561</v>
      </c>
      <c r="M167" s="54" t="s">
        <v>5376</v>
      </c>
      <c r="N167" s="55"/>
      <c r="O167" s="16" t="str" cm="1">
        <f t="array" ref="O167">IFERROR(_xlfn.IFS(
Q167="MPR ISSUE","PDH",
Q167="BSS Hardware Issue","BSS",
Q167="Sites strategiques, MLL, Pylone, etc.","ENVTECH",
Q167="AKTIVCO DEFAUT GE &amp; POWER Cabinet","AKTIVCO",
Q167="AKTIVCO Coupure ENEO &amp; Baisse de tension","AKTIVCO GRID ONLY",
Q167="Coupure ENEO &amp; Baisse de tension","IHS GRID ONLY",
Q167="Defaut GE &amp; POWER Cabinet","IHS",
Q167="Sharing","Partners",
Q167="SIte strategiques &amp; DataCenter","SST &amp; DC",
Q167="Exclu","Exclu",
Q167="SAT","SAT",
Q167="SPARE-ISSUE","SPARE-ISSUE",
Q167="Fiber CAmtel","TRANS_FO_CAMTEL",
Q167="Fiber AOF","Fiber AOF",
Q167="Projet OCM (HUAWEI)","TRAVAUX-HUAWEI",
Q167="Projet OCM (NOKIA)","TRAVAUX-NOKIA",
Q167="ACCESS-ISSUE","ACCESS-ISSUE",
Q167="Projet OCM (ZTE, NOKIA, autres projets)","TRAVAUX OCM",
Q167="No root CAuse","No root cause",
Q167="ODU HS","PDH",
Q167="IP &amp; VLAN","PDH",
Q167="Warehouse HUAWEI","SPARE-ISSUE",
Q167="SPARE-HS","SPARE-ISSUE",
Q167="Power Telco","BSS"
),"")</f>
        <v>PDH</v>
      </c>
      <c r="P167" s="22" t="str" cm="1">
        <f t="array" ref="P167">IFERROR(_xlfn.IFS(
Q167="MPR ISSUE","TX ISSUE",
Q167="BSS Hardware Issue","RAN ISSUE",
Q167="Sites strategiques, MLL, Pylone, etc.","ENVTECH",
Q167="AKTIVCO DEFAUT GE &amp; POWER Cabinet","POWER ISSUE",
Q167="AKTIVCO Coupure ENEO &amp; Baisse de tension","POWER ISSUE",
Q167="Coupure ENEO &amp; Baisse de tension","POWER ISSUE",
Q167="Defaut GE &amp; POWER Cabinet","POWER ISSUE",
Q167="Sharing","POWER ISSUE",
Q167="SIte strategiques &amp; DataCenter","POWER ISSUE",
Q167="Exclu","Exclu",
Q167="SAT","TX ISSUE",
Q167="SPARE-ISSUE","SPARE-ISSUE",
Q167="Fiber CAmtel","TX ISSUE",
Q167="Fiber AOF","TX ISSUE",
Q167="Projet OCM (HUAWEI)","TRAVAUX-HUAWEI",
Q167="Projet OCM (NOKIA)","TRAVAUX -NOKIA",
Q167="ACCESS-ISSUE","ACCESS-ISSUE",
Q167="Projet OCM (ZTE, NOKIA, autres projets)","TRAVAUX OCM",
Q167="No root CAuse","No root cause",
Q167="ODU HS","TX ISSUE",
Q167="IP &amp; VLAN","TX ISSUE",
Q167="Warehouse HUAWEI","SPARE-ISSUE",
Q167="SPARE-HS","SPARE-ISSUE",
Q167="Power Telco","RAN ISSUE"
),"")</f>
        <v>TX ISSUE</v>
      </c>
      <c r="Q167" s="48" t="s">
        <v>5325</v>
      </c>
      <c r="R167" s="23" t="str" cm="1">
        <f t="array" ref="R167">IFERROR(_xlfn.IFS(
Q167="MPR ISSUE","ACTIVE",
Q167="BSS Hardware Issue","ACTIVE",
Q167="Sites strategiques, MLL, Pylone, etc.","PASSIVE",
Q167="AKTIVCO DEFAUT GE &amp; POWER Cabinet","PASSIVE",
Q167="AKTIVCO Coupure ENEO &amp; Baisse de tension","PASSIVE",
Q167="Coupure ENEO &amp; Baisse de tension","PASSIVE",
Q167="Defaut GE &amp; POWER Cabinet","PASSIVE",
Q167="Sharing","PASSIVE",
Q167="SIte strategiques &amp; DataCenter","PASSIVE",
Q167="Exclu","Exclu",
Q167="SAT","ACTIVE",
Q167="SPARE-ISSUE","SPARE-ISSUE",
Q167="Fiber CAmtel","ACTIVE",
Q167="Fiber AOF","ACTIVE",
Q167="Projet OCM (HUAWEI)","PLANNED WORKS",
Q167="Projet OCM (NOKIA)","PLANNED WORKS",
Q167="ACCESS-ISSUE","ACCESS-ISSUE",
Q167="Projet OCM (ZTE, NOKIA, autres projets)","PLANNED WORKS",
Q167="No root CAuse","No root cause",
Q167="ODU HS","ACTIVE",
Q167="IP &amp; VLAN","ACTIVE",
Q167="Warehouse HUAWEI","SPARE-ISSUE",
Q167="SPARE-HS","SPARE-ISSUE",
Q167="Power Telco","ACTIVE"
),"")</f>
        <v>ACTIVE</v>
      </c>
      <c r="S167" s="56" t="s">
        <v>5937</v>
      </c>
      <c r="T167" s="7" t="s">
        <v>17</v>
      </c>
      <c r="U167" s="7" t="s">
        <v>17</v>
      </c>
      <c r="V167" s="57" t="s">
        <v>17</v>
      </c>
      <c r="W167" s="57" t="s">
        <v>17</v>
      </c>
      <c r="X167" s="57" t="s">
        <v>17</v>
      </c>
      <c r="Y167" s="57" t="s">
        <v>17</v>
      </c>
      <c r="Z167" s="57" t="s">
        <v>17</v>
      </c>
      <c r="AA167" s="57" t="s">
        <v>17</v>
      </c>
      <c r="AB167" s="57"/>
      <c r="AC167" s="57" t="s">
        <v>17</v>
      </c>
      <c r="AD167" s="57" t="s">
        <v>17</v>
      </c>
      <c r="AE167" s="57" t="s">
        <v>17</v>
      </c>
      <c r="AF167" s="57" t="s">
        <v>17</v>
      </c>
      <c r="AG167" s="57" t="s">
        <v>17</v>
      </c>
      <c r="AH167" s="57" t="s">
        <v>17</v>
      </c>
      <c r="AI167" s="57" t="s">
        <v>17</v>
      </c>
      <c r="AJ167" s="57" t="s">
        <v>17</v>
      </c>
      <c r="AK167" s="57" t="s">
        <v>5520</v>
      </c>
      <c r="AL167" s="57" t="s">
        <v>5662</v>
      </c>
      <c r="AM167" s="15"/>
      <c r="AN167" s="15"/>
      <c r="AO167" s="15"/>
      <c r="AP167" s="15"/>
    </row>
    <row r="168" spans="1:42" s="14" customFormat="1" ht="23" customHeight="1" x14ac:dyDescent="0.35">
      <c r="A168" s="1" t="s">
        <v>434</v>
      </c>
      <c r="B168" s="1" t="s">
        <v>435</v>
      </c>
      <c r="C168" s="3"/>
      <c r="D168" s="1" t="s">
        <v>12</v>
      </c>
      <c r="E168" s="1" t="s">
        <v>156</v>
      </c>
      <c r="F168" s="3" t="s">
        <v>57</v>
      </c>
      <c r="G168" s="1" t="s">
        <v>436</v>
      </c>
      <c r="H168" s="60" t="str">
        <f>_xlfn.XLOOKUP(B168,'[1]Nur des jours'!$B:$B,'[1]Nur des jours'!$H:$H,"")</f>
        <v>NOKIA</v>
      </c>
      <c r="I168" s="52">
        <v>10.227470213557075</v>
      </c>
      <c r="J168" s="52">
        <v>4.3709454758846835</v>
      </c>
      <c r="K168" s="52">
        <v>0.68157828208209381</v>
      </c>
      <c r="L168" s="53">
        <v>3.2832938874933251</v>
      </c>
      <c r="M168" s="54" t="s">
        <v>5376</v>
      </c>
      <c r="N168" s="55"/>
      <c r="O168" s="16" t="str" cm="1">
        <f t="array" ref="O168">IFERROR(_xlfn.IFS(
Q168="MPR ISSUE","PDH",
Q168="BSS Hardware Issue","BSS",
Q168="Sites strategiques, MLL, Pylone, etc.","ENVTECH",
Q168="AKTIVCO DEFAUT GE &amp; POWER Cabinet","AKTIVCO",
Q168="AKTIVCO Coupure ENEO &amp; Baisse de tension","AKTIVCO GRID ONLY",
Q168="Coupure ENEO &amp; Baisse de tension","IHS GRID ONLY",
Q168="Defaut GE &amp; POWER Cabinet","IHS",
Q168="Sharing","Partners",
Q168="SIte strategiques &amp; DataCenter","SST &amp; DC",
Q168="Exclu","Exclu",
Q168="SAT","SAT",
Q168="SPARE-ISSUE","SPARE-ISSUE",
Q168="Fiber CAmtel","TRANS_FO_CAMTEL",
Q168="Fiber AOF","Fiber AOF",
Q168="Projet OCM (HUAWEI)","TRAVAUX-HUAWEI",
Q168="Projet OCM (NOKIA)","TRAVAUX-NOKIA",
Q168="ACCESS-ISSUE","ACCESS-ISSUE",
Q168="Projet OCM (ZTE, NOKIA, autres projets)","TRAVAUX OCM",
Q168="No root CAuse","No root cause",
Q168="ODU HS","PDH",
Q168="IP &amp; VLAN","PDH",
Q168="Warehouse HUAWEI","SPARE-ISSUE",
Q168="SPARE-HS","SPARE-ISSUE",
Q168="Power Telco","BSS"
),"")</f>
        <v>BSS</v>
      </c>
      <c r="P168" s="22" t="str" cm="1">
        <f t="array" ref="P168">IFERROR(_xlfn.IFS(
Q168="MPR ISSUE","TX ISSUE",
Q168="BSS Hardware Issue","RAN ISSUE",
Q168="Sites strategiques, MLL, Pylone, etc.","ENVTECH",
Q168="AKTIVCO DEFAUT GE &amp; POWER Cabinet","POWER ISSUE",
Q168="AKTIVCO Coupure ENEO &amp; Baisse de tension","POWER ISSUE",
Q168="Coupure ENEO &amp; Baisse de tension","POWER ISSUE",
Q168="Defaut GE &amp; POWER Cabinet","POWER ISSUE",
Q168="Sharing","POWER ISSUE",
Q168="SIte strategiques &amp; DataCenter","POWER ISSUE",
Q168="Exclu","Exclu",
Q168="SAT","TX ISSUE",
Q168="SPARE-ISSUE","SPARE-ISSUE",
Q168="Fiber CAmtel","TX ISSUE",
Q168="Fiber AOF","TX ISSUE",
Q168="Projet OCM (HUAWEI)","TRAVAUX-HUAWEI",
Q168="Projet OCM (NOKIA)","TRAVAUX -NOKIA",
Q168="ACCESS-ISSUE","ACCESS-ISSUE",
Q168="Projet OCM (ZTE, NOKIA, autres projets)","TRAVAUX OCM",
Q168="No root CAuse","No root cause",
Q168="ODU HS","TX ISSUE",
Q168="IP &amp; VLAN","TX ISSUE",
Q168="Warehouse HUAWEI","SPARE-ISSUE",
Q168="SPARE-HS","SPARE-ISSUE",
Q168="Power Telco","RAN ISSUE"
),"")</f>
        <v>RAN ISSUE</v>
      </c>
      <c r="Q168" s="48" t="s">
        <v>5328</v>
      </c>
      <c r="R168" s="23" t="str" cm="1">
        <f t="array" ref="R168">IFERROR(_xlfn.IFS(
Q168="MPR ISSUE","ACTIVE",
Q168="BSS Hardware Issue","ACTIVE",
Q168="Sites strategiques, MLL, Pylone, etc.","PASSIVE",
Q168="AKTIVCO DEFAUT GE &amp; POWER Cabinet","PASSIVE",
Q168="AKTIVCO Coupure ENEO &amp; Baisse de tension","PASSIVE",
Q168="Coupure ENEO &amp; Baisse de tension","PASSIVE",
Q168="Defaut GE &amp; POWER Cabinet","PASSIVE",
Q168="Sharing","PASSIVE",
Q168="SIte strategiques &amp; DataCenter","PASSIVE",
Q168="Exclu","Exclu",
Q168="SAT","ACTIVE",
Q168="SPARE-ISSUE","SPARE-ISSUE",
Q168="Fiber CAmtel","ACTIVE",
Q168="Fiber AOF","ACTIVE",
Q168="Projet OCM (HUAWEI)","PLANNED WORKS",
Q168="Projet OCM (NOKIA)","PLANNED WORKS",
Q168="ACCESS-ISSUE","ACCESS-ISSUE",
Q168="Projet OCM (ZTE, NOKIA, autres projets)","PLANNED WORKS",
Q168="No root CAuse","No root cause",
Q168="ODU HS","ACTIVE",
Q168="IP &amp; VLAN","ACTIVE",
Q168="Warehouse HUAWEI","SPARE-ISSUE",
Q168="SPARE-HS","SPARE-ISSUE",
Q168="Power Telco","ACTIVE"
),"")</f>
        <v>ACTIVE</v>
      </c>
      <c r="S168" s="61" t="s">
        <v>5953</v>
      </c>
      <c r="T168" s="7" t="s">
        <v>17</v>
      </c>
      <c r="U168" s="7" t="s">
        <v>6134</v>
      </c>
      <c r="V168" s="57" t="s">
        <v>17</v>
      </c>
      <c r="W168" s="57" t="s">
        <v>17</v>
      </c>
      <c r="X168" s="57" t="s">
        <v>17</v>
      </c>
      <c r="Y168" s="57" t="s">
        <v>17</v>
      </c>
      <c r="Z168" s="57" t="s">
        <v>17</v>
      </c>
      <c r="AA168" s="57" t="s">
        <v>17</v>
      </c>
      <c r="AB168" s="57"/>
      <c r="AC168" s="57" t="s">
        <v>17</v>
      </c>
      <c r="AD168" s="57" t="s">
        <v>5691</v>
      </c>
      <c r="AE168" s="57" t="s">
        <v>5691</v>
      </c>
      <c r="AF168" s="57" t="s">
        <v>5691</v>
      </c>
      <c r="AG168" s="57" t="s">
        <v>5691</v>
      </c>
      <c r="AH168" s="57"/>
      <c r="AI168" s="57" t="s">
        <v>17</v>
      </c>
      <c r="AJ168" s="57" t="s">
        <v>17</v>
      </c>
      <c r="AK168" s="57" t="s">
        <v>17</v>
      </c>
      <c r="AL168" s="57" t="s">
        <v>5692</v>
      </c>
      <c r="AM168" s="15"/>
      <c r="AN168" s="15"/>
      <c r="AO168" s="15"/>
      <c r="AP168" s="15"/>
    </row>
    <row r="169" spans="1:42" s="14" customFormat="1" x14ac:dyDescent="0.35">
      <c r="A169" s="1" t="s">
        <v>466</v>
      </c>
      <c r="B169" s="1" t="s">
        <v>467</v>
      </c>
      <c r="C169" s="3"/>
      <c r="D169" s="1" t="s">
        <v>12</v>
      </c>
      <c r="E169" s="1" t="s">
        <v>13</v>
      </c>
      <c r="F169" s="3" t="s">
        <v>14</v>
      </c>
      <c r="G169" s="1" t="s">
        <v>468</v>
      </c>
      <c r="H169" s="60" t="str">
        <f>_xlfn.XLOOKUP(B169,'[1]Nur des jours'!$B:$B,'[1]Nur des jours'!$H:$H,"")</f>
        <v>NOKIA</v>
      </c>
      <c r="I169" s="52">
        <v>10.909234201464669</v>
      </c>
      <c r="J169" s="52">
        <v>4.7324819540921625</v>
      </c>
      <c r="K169" s="52">
        <v>0</v>
      </c>
      <c r="L169" s="53">
        <v>3.1465864118472138</v>
      </c>
      <c r="M169" s="54" t="s">
        <v>5376</v>
      </c>
      <c r="N169" s="55"/>
      <c r="O169" s="16" t="str" cm="1">
        <f t="array" ref="O169">IFERROR(_xlfn.IFS(
Q169="MPR ISSUE","PDH",
Q169="BSS Hardware Issue","BSS",
Q169="Sites strategiques, MLL, Pylone, etc.","ENVTECH",
Q169="AKTIVCO DEFAUT GE &amp; POWER Cabinet","AKTIVCO",
Q169="AKTIVCO Coupure ENEO &amp; Baisse de tension","AKTIVCO GRID ONLY",
Q169="Coupure ENEO &amp; Baisse de tension","IHS GRID ONLY",
Q169="Defaut GE &amp; POWER Cabinet","IHS",
Q169="Sharing","Partners",
Q169="SIte strategiques &amp; DataCenter","SST &amp; DC",
Q169="Exclu","Exclu",
Q169="SAT","SAT",
Q169="SPARE-ISSUE","SPARE-ISSUE",
Q169="Fiber CAmtel","TRANS_FO_CAMTEL",
Q169="Fiber AOF","Fiber AOF",
Q169="Projet OCM (HUAWEI)","TRAVAUX-HUAWEI",
Q169="Projet OCM (NOKIA)","TRAVAUX-NOKIA",
Q169="ACCESS-ISSUE","ACCESS-ISSUE",
Q169="Projet OCM (ZTE, NOKIA, autres projets)","TRAVAUX OCM",
Q169="No root CAuse","No root cause",
Q169="ODU HS","PDH",
Q169="IP &amp; VLAN","PDH",
Q169="Warehouse HUAWEI","SPARE-ISSUE",
Q169="SPARE-HS","SPARE-ISSUE",
Q169="Power Telco","BSS"
),"")</f>
        <v>No root cause</v>
      </c>
      <c r="P169" s="22" t="str" cm="1">
        <f t="array" ref="P169">IFERROR(_xlfn.IFS(
Q169="MPR ISSUE","TX ISSUE",
Q169="BSS Hardware Issue","RAN ISSUE",
Q169="Sites strategiques, MLL, Pylone, etc.","ENVTECH",
Q169="AKTIVCO DEFAUT GE &amp; POWER Cabinet","POWER ISSUE",
Q169="AKTIVCO Coupure ENEO &amp; Baisse de tension","POWER ISSUE",
Q169="Coupure ENEO &amp; Baisse de tension","POWER ISSUE",
Q169="Defaut GE &amp; POWER Cabinet","POWER ISSUE",
Q169="Sharing","POWER ISSUE",
Q169="SIte strategiques &amp; DataCenter","POWER ISSUE",
Q169="Exclu","Exclu",
Q169="SAT","TX ISSUE",
Q169="SPARE-ISSUE","SPARE-ISSUE",
Q169="Fiber CAmtel","TX ISSUE",
Q169="Fiber AOF","TX ISSUE",
Q169="Projet OCM (HUAWEI)","TRAVAUX-HUAWEI",
Q169="Projet OCM (NOKIA)","TRAVAUX -NOKIA",
Q169="ACCESS-ISSUE","ACCESS-ISSUE",
Q169="Projet OCM (ZTE, NOKIA, autres projets)","TRAVAUX OCM",
Q169="No root CAuse","No root cause",
Q169="ODU HS","TX ISSUE",
Q169="IP &amp; VLAN","TX ISSUE",
Q169="Warehouse HUAWEI","SPARE-ISSUE",
Q169="SPARE-HS","SPARE-ISSUE",
Q169="Power Telco","RAN ISSUE"
),"")</f>
        <v>No root cause</v>
      </c>
      <c r="Q169" s="48" t="s">
        <v>5576</v>
      </c>
      <c r="R169" s="23" t="str" cm="1">
        <f t="array" ref="R169">IFERROR(_xlfn.IFS(
Q169="MPR ISSUE","ACTIVE",
Q169="BSS Hardware Issue","ACTIVE",
Q169="Sites strategiques, MLL, Pylone, etc.","PASSIVE",
Q169="AKTIVCO DEFAUT GE &amp; POWER Cabinet","PASSIVE",
Q169="AKTIVCO Coupure ENEO &amp; Baisse de tension","PASSIVE",
Q169="Coupure ENEO &amp; Baisse de tension","PASSIVE",
Q169="Defaut GE &amp; POWER Cabinet","PASSIVE",
Q169="Sharing","PASSIVE",
Q169="SIte strategiques &amp; DataCenter","PASSIVE",
Q169="Exclu","Exclu",
Q169="SAT","ACTIVE",
Q169="SPARE-ISSUE","SPARE-ISSUE",
Q169="Fiber CAmtel","ACTIVE",
Q169="Fiber AOF","ACTIVE",
Q169="Projet OCM (HUAWEI)","PLANNED WORKS",
Q169="Projet OCM (NOKIA)","PLANNED WORKS",
Q169="ACCESS-ISSUE","ACCESS-ISSUE",
Q169="Projet OCM (ZTE, NOKIA, autres projets)","PLANNED WORKS",
Q169="No root CAuse","No root cause",
Q169="ODU HS","ACTIVE",
Q169="IP &amp; VLAN","ACTIVE",
Q169="Warehouse HUAWEI","SPARE-ISSUE",
Q169="SPARE-HS","SPARE-ISSUE",
Q169="Power Telco","ACTIVE"
),"")</f>
        <v>No root cause</v>
      </c>
      <c r="S169" s="56" t="s">
        <v>5923</v>
      </c>
      <c r="T169" s="7" t="s">
        <v>17</v>
      </c>
      <c r="U169" s="7" t="s">
        <v>17</v>
      </c>
      <c r="V169" s="57" t="s">
        <v>17</v>
      </c>
      <c r="W169" s="57" t="s">
        <v>17</v>
      </c>
      <c r="X169" s="57" t="s">
        <v>17</v>
      </c>
      <c r="Y169" s="57" t="s">
        <v>17</v>
      </c>
      <c r="Z169" s="57" t="s">
        <v>17</v>
      </c>
      <c r="AA169" s="57" t="s">
        <v>17</v>
      </c>
      <c r="AB169" s="57"/>
      <c r="AC169" s="57" t="s">
        <v>17</v>
      </c>
      <c r="AD169" s="57" t="s">
        <v>5545</v>
      </c>
      <c r="AE169" s="57" t="s">
        <v>5545</v>
      </c>
      <c r="AF169" s="57" t="s">
        <v>5545</v>
      </c>
      <c r="AG169" s="57" t="s">
        <v>5545</v>
      </c>
      <c r="AH169" s="57"/>
      <c r="AI169" s="57" t="s">
        <v>17</v>
      </c>
      <c r="AJ169" s="57" t="s">
        <v>17</v>
      </c>
      <c r="AK169" s="57" t="s">
        <v>17</v>
      </c>
      <c r="AL169" s="57" t="s">
        <v>17</v>
      </c>
      <c r="AM169" s="15"/>
      <c r="AN169" s="15"/>
      <c r="AO169" s="15"/>
      <c r="AP169" s="15"/>
    </row>
    <row r="170" spans="1:42" s="14" customFormat="1" x14ac:dyDescent="0.35">
      <c r="A170" s="1" t="s">
        <v>896</v>
      </c>
      <c r="B170" s="1" t="s">
        <v>897</v>
      </c>
      <c r="C170" s="3"/>
      <c r="D170" s="1" t="s">
        <v>12</v>
      </c>
      <c r="E170" s="1" t="s">
        <v>13</v>
      </c>
      <c r="F170" s="3" t="s">
        <v>57</v>
      </c>
      <c r="G170" s="1" t="s">
        <v>896</v>
      </c>
      <c r="H170" s="60" t="str">
        <f>_xlfn.XLOOKUP(B170,'[1]Nur des jours'!$B:$B,'[1]Nur des jours'!$H:$H,"")</f>
        <v>NOKIA</v>
      </c>
      <c r="I170" s="52">
        <v>11.459794611704615</v>
      </c>
      <c r="J170" s="52">
        <v>4.4647259028054034</v>
      </c>
      <c r="K170" s="52">
        <v>0</v>
      </c>
      <c r="L170" s="53">
        <v>3.1353175928066133</v>
      </c>
      <c r="M170" s="54" t="s">
        <v>5376</v>
      </c>
      <c r="N170" s="55"/>
      <c r="O170" s="16" t="str" cm="1">
        <f t="array" ref="O170">IFERROR(_xlfn.IFS(
Q170="MPR ISSUE","PDH",
Q170="BSS Hardware Issue","BSS",
Q170="Sites strategiques, MLL, Pylone, etc.","ENVTECH",
Q170="AKTIVCO DEFAUT GE &amp; POWER Cabinet","AKTIVCO",
Q170="AKTIVCO Coupure ENEO &amp; Baisse de tension","AKTIVCO GRID ONLY",
Q170="Coupure ENEO &amp; Baisse de tension","IHS GRID ONLY",
Q170="Defaut GE &amp; POWER Cabinet","IHS",
Q170="Sharing","Partners",
Q170="SIte strategiques &amp; DataCenter","SST &amp; DC",
Q170="Exclu","Exclu",
Q170="SAT","SAT",
Q170="SPARE-ISSUE","SPARE-ISSUE",
Q170="Fiber CAmtel","TRANS_FO_CAMTEL",
Q170="Fiber AOF","Fiber AOF",
Q170="Projet OCM (HUAWEI)","TRAVAUX-HUAWEI",
Q170="Projet OCM (NOKIA)","TRAVAUX-NOKIA",
Q170="ACCESS-ISSUE","ACCESS-ISSUE",
Q170="Projet OCM (ZTE, NOKIA, autres projets)","TRAVAUX OCM",
Q170="No root CAuse","No root cause",
Q170="ODU HS","PDH",
Q170="IP &amp; VLAN","PDH",
Q170="Warehouse HUAWEI","SPARE-ISSUE",
Q170="SPARE-HS","SPARE-ISSUE",
Q170="Power Telco","BSS"
),"")</f>
        <v>IHS</v>
      </c>
      <c r="P170" s="22" t="str" cm="1">
        <f t="array" ref="P170">IFERROR(_xlfn.IFS(
Q170="MPR ISSUE","TX ISSUE",
Q170="BSS Hardware Issue","RAN ISSUE",
Q170="Sites strategiques, MLL, Pylone, etc.","ENVTECH",
Q170="AKTIVCO DEFAUT GE &amp; POWER Cabinet","POWER ISSUE",
Q170="AKTIVCO Coupure ENEO &amp; Baisse de tension","POWER ISSUE",
Q170="Coupure ENEO &amp; Baisse de tension","POWER ISSUE",
Q170="Defaut GE &amp; POWER Cabinet","POWER ISSUE",
Q170="Sharing","POWER ISSUE",
Q170="SIte strategiques &amp; DataCenter","POWER ISSUE",
Q170="Exclu","Exclu",
Q170="SAT","TX ISSUE",
Q170="SPARE-ISSUE","SPARE-ISSUE",
Q170="Fiber CAmtel","TX ISSUE",
Q170="Fiber AOF","TX ISSUE",
Q170="Projet OCM (HUAWEI)","TRAVAUX-HUAWEI",
Q170="Projet OCM (NOKIA)","TRAVAUX -NOKIA",
Q170="ACCESS-ISSUE","ACCESS-ISSUE",
Q170="Projet OCM (ZTE, NOKIA, autres projets)","TRAVAUX OCM",
Q170="No root CAuse","No root cause",
Q170="ODU HS","TX ISSUE",
Q170="IP &amp; VLAN","TX ISSUE",
Q170="Warehouse HUAWEI","SPARE-ISSUE",
Q170="SPARE-HS","SPARE-ISSUE",
Q170="Power Telco","RAN ISSUE"
),"")</f>
        <v>POWER ISSUE</v>
      </c>
      <c r="Q170" s="48" t="s">
        <v>5338</v>
      </c>
      <c r="R170" s="23" t="str" cm="1">
        <f t="array" ref="R170">IFERROR(_xlfn.IFS(
Q170="MPR ISSUE","ACTIVE",
Q170="BSS Hardware Issue","ACTIVE",
Q170="Sites strategiques, MLL, Pylone, etc.","PASSIVE",
Q170="AKTIVCO DEFAUT GE &amp; POWER Cabinet","PASSIVE",
Q170="AKTIVCO Coupure ENEO &amp; Baisse de tension","PASSIVE",
Q170="Coupure ENEO &amp; Baisse de tension","PASSIVE",
Q170="Defaut GE &amp; POWER Cabinet","PASSIVE",
Q170="Sharing","PASSIVE",
Q170="SIte strategiques &amp; DataCenter","PASSIVE",
Q170="Exclu","Exclu",
Q170="SAT","ACTIVE",
Q170="SPARE-ISSUE","SPARE-ISSUE",
Q170="Fiber CAmtel","ACTIVE",
Q170="Fiber AOF","ACTIVE",
Q170="Projet OCM (HUAWEI)","PLANNED WORKS",
Q170="Projet OCM (NOKIA)","PLANNED WORKS",
Q170="ACCESS-ISSUE","ACCESS-ISSUE",
Q170="Projet OCM (ZTE, NOKIA, autres projets)","PLANNED WORKS",
Q170="No root CAuse","No root cause",
Q170="ODU HS","ACTIVE",
Q170="IP &amp; VLAN","ACTIVE",
Q170="Warehouse HUAWEI","SPARE-ISSUE",
Q170="SPARE-HS","SPARE-ISSUE",
Q170="Power Telco","ACTIVE"
),"")</f>
        <v>PASSIVE</v>
      </c>
      <c r="S170" s="56" t="s">
        <v>6012</v>
      </c>
      <c r="T170" s="7" t="s">
        <v>17</v>
      </c>
      <c r="U170" s="7" t="s">
        <v>17</v>
      </c>
      <c r="V170" s="57" t="s">
        <v>17</v>
      </c>
      <c r="W170" s="57" t="s">
        <v>17</v>
      </c>
      <c r="X170" s="57" t="s">
        <v>17</v>
      </c>
      <c r="Y170" s="57" t="s">
        <v>17</v>
      </c>
      <c r="Z170" s="57" t="s">
        <v>17</v>
      </c>
      <c r="AA170" s="57" t="s">
        <v>17</v>
      </c>
      <c r="AB170" s="57"/>
      <c r="AC170" s="57" t="s">
        <v>17</v>
      </c>
      <c r="AD170" s="57" t="s">
        <v>17</v>
      </c>
      <c r="AE170" s="57" t="s">
        <v>17</v>
      </c>
      <c r="AF170" s="57" t="s">
        <v>17</v>
      </c>
      <c r="AG170" s="57" t="s">
        <v>17</v>
      </c>
      <c r="AH170" s="57" t="s">
        <v>17</v>
      </c>
      <c r="AI170" s="57" t="s">
        <v>17</v>
      </c>
      <c r="AJ170" s="57" t="s">
        <v>17</v>
      </c>
      <c r="AK170" s="57" t="s">
        <v>5520</v>
      </c>
      <c r="AL170" s="57" t="s">
        <v>5750</v>
      </c>
      <c r="AM170" s="15"/>
      <c r="AN170" s="15"/>
      <c r="AO170" s="15"/>
      <c r="AP170" s="15"/>
    </row>
    <row r="171" spans="1:42" s="14" customFormat="1" x14ac:dyDescent="0.35">
      <c r="A171" s="1" t="s">
        <v>476</v>
      </c>
      <c r="B171" s="1" t="s">
        <v>477</v>
      </c>
      <c r="C171" s="3"/>
      <c r="D171" s="1" t="s">
        <v>12</v>
      </c>
      <c r="E171" s="1" t="s">
        <v>13</v>
      </c>
      <c r="F171" s="3" t="s">
        <v>14</v>
      </c>
      <c r="G171" s="1" t="s">
        <v>476</v>
      </c>
      <c r="H171" s="60" t="str">
        <f>_xlfn.XLOOKUP(B171,'[1]Nur des jours'!$B:$B,'[1]Nur des jours'!$H:$H,"")</f>
        <v>NOKIA</v>
      </c>
      <c r="I171" s="52">
        <v>21.818468402929337</v>
      </c>
      <c r="J171" s="52">
        <v>0</v>
      </c>
      <c r="K171" s="52">
        <v>0</v>
      </c>
      <c r="L171" s="53">
        <v>3.1156752706671726</v>
      </c>
      <c r="M171" s="54" t="s">
        <v>5375</v>
      </c>
      <c r="N171" s="55" t="s">
        <v>5511</v>
      </c>
      <c r="O171" s="16" t="str" cm="1">
        <f t="array" ref="O171">IFERROR(_xlfn.IFS(
Q171="MPR ISSUE","PDH",
Q171="BSS Hardware Issue","BSS",
Q171="Sites strategiques, MLL, Pylone, etc.","ENVTECH",
Q171="AKTIVCO DEFAUT GE &amp; POWER Cabinet","AKTIVCO",
Q171="AKTIVCO Coupure ENEO &amp; Baisse de tension","AKTIVCO GRID ONLY",
Q171="Coupure ENEO &amp; Baisse de tension","IHS GRID ONLY",
Q171="Defaut GE &amp; POWER Cabinet","IHS",
Q171="Sharing","Partners",
Q171="SIte strategiques &amp; DataCenter","SST &amp; DC",
Q171="Exclu","Exclu",
Q171="SAT","SAT",
Q171="SPARE-ISSUE","SPARE-ISSUE",
Q171="Fiber CAmtel","TRANS_FO_CAMTEL",
Q171="Fiber AOF","Fiber AOF",
Q171="Projet OCM (HUAWEI)","TRAVAUX-HUAWEI",
Q171="Projet OCM (NOKIA)","TRAVAUX-NOKIA",
Q171="ACCESS-ISSUE","ACCESS-ISSUE",
Q171="Projet OCM (ZTE, NOKIA, autres projets)","TRAVAUX OCM",
Q171="No root CAuse","No root cause",
Q171="ODU HS","PDH",
Q171="IP &amp; VLAN","PDH",
Q171="Warehouse HUAWEI","SPARE-ISSUE",
Q171="SPARE-HS","SPARE-ISSUE",
Q171="Power Telco","BSS"
),"")</f>
        <v>Exclu</v>
      </c>
      <c r="P171" s="22" t="str" cm="1">
        <f t="array" ref="P171">IFERROR(_xlfn.IFS(
Q171="MPR ISSUE","TX ISSUE",
Q171="BSS Hardware Issue","RAN ISSUE",
Q171="Sites strategiques, MLL, Pylone, etc.","ENVTECH",
Q171="AKTIVCO DEFAUT GE &amp; POWER Cabinet","POWER ISSUE",
Q171="AKTIVCO Coupure ENEO &amp; Baisse de tension","POWER ISSUE",
Q171="Coupure ENEO &amp; Baisse de tension","POWER ISSUE",
Q171="Defaut GE &amp; POWER Cabinet","POWER ISSUE",
Q171="Sharing","POWER ISSUE",
Q171="SIte strategiques &amp; DataCenter","POWER ISSUE",
Q171="Exclu","Exclu",
Q171="SAT","TX ISSUE",
Q171="SPARE-ISSUE","SPARE-ISSUE",
Q171="Fiber CAmtel","TX ISSUE",
Q171="Fiber AOF","TX ISSUE",
Q171="Projet OCM (HUAWEI)","TRAVAUX-HUAWEI",
Q171="Projet OCM (NOKIA)","TRAVAUX -NOKIA",
Q171="ACCESS-ISSUE","ACCESS-ISSUE",
Q171="Projet OCM (ZTE, NOKIA, autres projets)","TRAVAUX OCM",
Q171="No root CAuse","No root cause",
Q171="ODU HS","TX ISSUE",
Q171="IP &amp; VLAN","TX ISSUE",
Q171="Warehouse HUAWEI","SPARE-ISSUE",
Q171="SPARE-HS","SPARE-ISSUE",
Q171="Power Telco","RAN ISSUE"
),"")</f>
        <v>Exclu</v>
      </c>
      <c r="Q171" s="48" t="s">
        <v>5582</v>
      </c>
      <c r="R171" s="23" t="str" cm="1">
        <f t="array" ref="R171">IFERROR(_xlfn.IFS(
Q171="MPR ISSUE","ACTIVE",
Q171="BSS Hardware Issue","ACTIVE",
Q171="Sites strategiques, MLL, Pylone, etc.","PASSIVE",
Q171="AKTIVCO DEFAUT GE &amp; POWER Cabinet","PASSIVE",
Q171="AKTIVCO Coupure ENEO &amp; Baisse de tension","PASSIVE",
Q171="Coupure ENEO &amp; Baisse de tension","PASSIVE",
Q171="Defaut GE &amp; POWER Cabinet","PASSIVE",
Q171="Sharing","PASSIVE",
Q171="SIte strategiques &amp; DataCenter","PASSIVE",
Q171="Exclu","Exclu",
Q171="SAT","ACTIVE",
Q171="SPARE-ISSUE","SPARE-ISSUE",
Q171="Fiber CAmtel","ACTIVE",
Q171="Fiber AOF","ACTIVE",
Q171="Projet OCM (HUAWEI)","PLANNED WORKS",
Q171="Projet OCM (NOKIA)","PLANNED WORKS",
Q171="ACCESS-ISSUE","ACCESS-ISSUE",
Q171="Projet OCM (ZTE, NOKIA, autres projets)","PLANNED WORKS",
Q171="No root CAuse","No root cause",
Q171="ODU HS","ACTIVE",
Q171="IP &amp; VLAN","ACTIVE",
Q171="Warehouse HUAWEI","SPARE-ISSUE",
Q171="SPARE-HS","SPARE-ISSUE",
Q171="Power Telco","ACTIVE"
),"")</f>
        <v>Exclu</v>
      </c>
      <c r="S171" s="56" t="s">
        <v>17</v>
      </c>
      <c r="T171" s="7" t="s">
        <v>17</v>
      </c>
      <c r="U171" s="7" t="s">
        <v>17</v>
      </c>
      <c r="V171" s="57" t="s">
        <v>17</v>
      </c>
      <c r="W171" s="57" t="s">
        <v>17</v>
      </c>
      <c r="X171" s="57" t="s">
        <v>17</v>
      </c>
      <c r="Y171" s="57" t="s">
        <v>17</v>
      </c>
      <c r="Z171" s="57" t="s">
        <v>17</v>
      </c>
      <c r="AA171" s="57" t="s">
        <v>17</v>
      </c>
      <c r="AB171" s="57"/>
      <c r="AC171" s="57" t="s">
        <v>17</v>
      </c>
      <c r="AD171" s="57" t="s">
        <v>17</v>
      </c>
      <c r="AE171" s="57" t="s">
        <v>17</v>
      </c>
      <c r="AF171" s="57" t="s">
        <v>17</v>
      </c>
      <c r="AG171" s="57" t="s">
        <v>17</v>
      </c>
      <c r="AH171" s="57" t="s">
        <v>17</v>
      </c>
      <c r="AI171" s="57" t="s">
        <v>17</v>
      </c>
      <c r="AJ171" s="57" t="s">
        <v>17</v>
      </c>
      <c r="AK171" s="57" t="s">
        <v>17</v>
      </c>
      <c r="AL171" s="57" t="s">
        <v>17</v>
      </c>
      <c r="AM171" s="15"/>
      <c r="AN171" s="15"/>
      <c r="AO171" s="15"/>
      <c r="AP171" s="15"/>
    </row>
    <row r="172" spans="1:42" s="14" customFormat="1" x14ac:dyDescent="0.35">
      <c r="A172" s="1" t="s">
        <v>1279</v>
      </c>
      <c r="B172" s="1" t="s">
        <v>1398</v>
      </c>
      <c r="C172" s="3"/>
      <c r="D172" s="1" t="s">
        <v>23</v>
      </c>
      <c r="E172" s="1" t="s">
        <v>565</v>
      </c>
      <c r="F172" s="3" t="s">
        <v>33</v>
      </c>
      <c r="G172" s="1" t="s">
        <v>1279</v>
      </c>
      <c r="H172" s="60" t="str">
        <f>_xlfn.XLOOKUP(B172,'[1]Nur des jours'!$B:$B,'[1]Nur des jours'!$H:$H,"")</f>
        <v>NOKIA</v>
      </c>
      <c r="I172" s="52">
        <v>10.90999199767205</v>
      </c>
      <c r="J172" s="52">
        <v>4.5901037363444415</v>
      </c>
      <c r="K172" s="52">
        <v>0</v>
      </c>
      <c r="L172" s="53">
        <v>3.0988966151849429</v>
      </c>
      <c r="M172" s="54" t="s">
        <v>5374</v>
      </c>
      <c r="N172" s="55"/>
      <c r="O172" s="16" t="str" cm="1">
        <f t="array" ref="O172">IFERROR(_xlfn.IFS(
Q172="MPR ISSUE","PDH",
Q172="BSS Hardware Issue","BSS",
Q172="Sites strategiques, MLL, Pylone, etc.","ENVTECH",
Q172="AKTIVCO DEFAUT GE &amp; POWER Cabinet","AKTIVCO",
Q172="AKTIVCO Coupure ENEO &amp; Baisse de tension","AKTIVCO GRID ONLY",
Q172="Coupure ENEO &amp; Baisse de tension","IHS GRID ONLY",
Q172="Defaut GE &amp; POWER Cabinet","IHS",
Q172="Sharing","Partners",
Q172="SIte strategiques &amp; DataCenter","SST &amp; DC",
Q172="Exclu","Exclu",
Q172="SAT","SAT",
Q172="SPARE-ISSUE","SPARE-ISSUE",
Q172="Fiber CAmtel","TRANS_FO_CAMTEL",
Q172="Fiber AOF","Fiber AOF",
Q172="Projet OCM (HUAWEI)","TRAVAUX-HUAWEI",
Q172="Projet OCM (NOKIA)","TRAVAUX-NOKIA",
Q172="ACCESS-ISSUE","ACCESS-ISSUE",
Q172="Projet OCM (ZTE, NOKIA, autres projets)","TRAVAUX OCM",
Q172="No root CAuse","No root cause",
Q172="ODU HS","PDH",
Q172="IP &amp; VLAN","PDH",
Q172="Warehouse HUAWEI","SPARE-ISSUE",
Q172="SPARE-HS","SPARE-ISSUE",
Q172="Power Telco","BSS"
),"")</f>
        <v>ACCESS-ISSUE</v>
      </c>
      <c r="P172" s="22" t="str" cm="1">
        <f t="array" ref="P172">IFERROR(_xlfn.IFS(
Q172="MPR ISSUE","TX ISSUE",
Q172="BSS Hardware Issue","RAN ISSUE",
Q172="Sites strategiques, MLL, Pylone, etc.","ENVTECH",
Q172="AKTIVCO DEFAUT GE &amp; POWER Cabinet","POWER ISSUE",
Q172="AKTIVCO Coupure ENEO &amp; Baisse de tension","POWER ISSUE",
Q172="Coupure ENEO &amp; Baisse de tension","POWER ISSUE",
Q172="Defaut GE &amp; POWER Cabinet","POWER ISSUE",
Q172="Sharing","POWER ISSUE",
Q172="SIte strategiques &amp; DataCenter","POWER ISSUE",
Q172="Exclu","Exclu",
Q172="SAT","TX ISSUE",
Q172="SPARE-ISSUE","SPARE-ISSUE",
Q172="Fiber CAmtel","TX ISSUE",
Q172="Fiber AOF","TX ISSUE",
Q172="Projet OCM (HUAWEI)","TRAVAUX-HUAWEI",
Q172="Projet OCM (NOKIA)","TRAVAUX -NOKIA",
Q172="ACCESS-ISSUE","ACCESS-ISSUE",
Q172="Projet OCM (ZTE, NOKIA, autres projets)","TRAVAUX OCM",
Q172="No root CAuse","No root cause",
Q172="ODU HS","TX ISSUE",
Q172="IP &amp; VLAN","TX ISSUE",
Q172="Warehouse HUAWEI","SPARE-ISSUE",
Q172="SPARE-HS","SPARE-ISSUE",
Q172="Power Telco","RAN ISSUE"
),"")</f>
        <v>ACCESS-ISSUE</v>
      </c>
      <c r="Q172" s="48" t="s">
        <v>27</v>
      </c>
      <c r="R172" s="23" t="str" cm="1">
        <f t="array" ref="R172">IFERROR(_xlfn.IFS(
Q172="MPR ISSUE","ACTIVE",
Q172="BSS Hardware Issue","ACTIVE",
Q172="Sites strategiques, MLL, Pylone, etc.","PASSIVE",
Q172="AKTIVCO DEFAUT GE &amp; POWER Cabinet","PASSIVE",
Q172="AKTIVCO Coupure ENEO &amp; Baisse de tension","PASSIVE",
Q172="Coupure ENEO &amp; Baisse de tension","PASSIVE",
Q172="Defaut GE &amp; POWER Cabinet","PASSIVE",
Q172="Sharing","PASSIVE",
Q172="SIte strategiques &amp; DataCenter","PASSIVE",
Q172="Exclu","Exclu",
Q172="SAT","ACTIVE",
Q172="SPARE-ISSUE","SPARE-ISSUE",
Q172="Fiber CAmtel","ACTIVE",
Q172="Fiber AOF","ACTIVE",
Q172="Projet OCM (HUAWEI)","PLANNED WORKS",
Q172="Projet OCM (NOKIA)","PLANNED WORKS",
Q172="ACCESS-ISSUE","ACCESS-ISSUE",
Q172="Projet OCM (ZTE, NOKIA, autres projets)","PLANNED WORKS",
Q172="No root CAuse","No root cause",
Q172="ODU HS","ACTIVE",
Q172="IP &amp; VLAN","ACTIVE",
Q172="Warehouse HUAWEI","SPARE-ISSUE",
Q172="SPARE-HS","SPARE-ISSUE",
Q172="Power Telco","ACTIVE"
),"")</f>
        <v>ACCESS-ISSUE</v>
      </c>
      <c r="S172" s="56" t="s">
        <v>6015</v>
      </c>
      <c r="T172" s="7" t="s">
        <v>5565</v>
      </c>
      <c r="U172" s="7" t="s">
        <v>5565</v>
      </c>
      <c r="V172" s="57" t="s">
        <v>17</v>
      </c>
      <c r="W172" s="57" t="s">
        <v>17</v>
      </c>
      <c r="X172" s="57" t="s">
        <v>17</v>
      </c>
      <c r="Y172" s="57" t="s">
        <v>17</v>
      </c>
      <c r="Z172" s="57" t="s">
        <v>17</v>
      </c>
      <c r="AA172" s="57" t="s">
        <v>17</v>
      </c>
      <c r="AB172" s="57"/>
      <c r="AC172" s="57" t="s">
        <v>17</v>
      </c>
      <c r="AD172" s="57" t="s">
        <v>5565</v>
      </c>
      <c r="AE172" s="57" t="s">
        <v>5565</v>
      </c>
      <c r="AF172" s="57" t="s">
        <v>5565</v>
      </c>
      <c r="AG172" s="57" t="s">
        <v>5565</v>
      </c>
      <c r="AH172" s="57"/>
      <c r="AI172" s="57" t="s">
        <v>17</v>
      </c>
      <c r="AJ172" s="57" t="s">
        <v>17</v>
      </c>
      <c r="AK172" s="57" t="s">
        <v>17</v>
      </c>
      <c r="AL172" s="57" t="s">
        <v>17</v>
      </c>
      <c r="AM172" s="15"/>
      <c r="AN172" s="15"/>
      <c r="AO172" s="15"/>
      <c r="AP172" s="15"/>
    </row>
    <row r="173" spans="1:42" s="14" customFormat="1" x14ac:dyDescent="0.35">
      <c r="A173" s="1" t="s">
        <v>2707</v>
      </c>
      <c r="B173" s="1" t="s">
        <v>2708</v>
      </c>
      <c r="C173" s="3"/>
      <c r="D173" s="1" t="s">
        <v>12</v>
      </c>
      <c r="E173" s="1" t="s">
        <v>13</v>
      </c>
      <c r="F173" s="3" t="s">
        <v>228</v>
      </c>
      <c r="G173" s="1" t="s">
        <v>491</v>
      </c>
      <c r="H173" s="51" t="str">
        <f>_xlfn.XLOOKUP(B173,'[1]Nur des jours'!$B:$B,'[1]Nur des jours'!$H:$H,"")</f>
        <v>ZTE</v>
      </c>
      <c r="I173" s="52">
        <v>1.8048661319137203</v>
      </c>
      <c r="J173" s="52">
        <v>3.0675068256542612</v>
      </c>
      <c r="K173" s="52">
        <v>3.4732824323052447</v>
      </c>
      <c r="L173" s="53">
        <v>3.0988091874909047</v>
      </c>
      <c r="M173" s="54" t="s">
        <v>5374</v>
      </c>
      <c r="N173" s="55"/>
      <c r="O173" s="16" t="str" cm="1">
        <f t="array" ref="O173">IFERROR(_xlfn.IFS(
Q173="MPR ISSUE","PDH",
Q173="BSS Hardware Issue","BSS",
Q173="Sites strategiques, MLL, Pylone, etc.","ENVTECH",
Q173="AKTIVCO DEFAUT GE &amp; POWER Cabinet","AKTIVCO",
Q173="AKTIVCO Coupure ENEO &amp; Baisse de tension","AKTIVCO GRID ONLY",
Q173="Coupure ENEO &amp; Baisse de tension","IHS GRID ONLY",
Q173="Defaut GE &amp; POWER Cabinet","IHS",
Q173="Sharing","Partners",
Q173="SIte strategiques &amp; DataCenter","SST &amp; DC",
Q173="Exclu","Exclu",
Q173="SAT","SAT",
Q173="SPARE-ISSUE","SPARE-ISSUE",
Q173="Fiber CAmtel","TRANS_FO_CAMTEL",
Q173="Fiber AOF","Fiber AOF",
Q173="Projet OCM (HUAWEI)","TRAVAUX-HUAWEI",
Q173="Projet OCM (NOKIA)","TRAVAUX-NOKIA",
Q173="ACCESS-ISSUE","ACCESS-ISSUE",
Q173="Projet OCM (ZTE, NOKIA, autres projets)","TRAVAUX OCM",
Q173="No root CAuse","No root cause",
Q173="ODU HS","PDH",
Q173="IP &amp; VLAN","PDH",
Q173="Warehouse HUAWEI","SPARE-ISSUE",
Q173="SPARE-HS","SPARE-ISSUE",
Q173="Power Telco","BSS"
),"")</f>
        <v>No root cause</v>
      </c>
      <c r="P173" s="22" t="str" cm="1">
        <f t="array" ref="P173">IFERROR(_xlfn.IFS(
Q173="MPR ISSUE","TX ISSUE",
Q173="BSS Hardware Issue","RAN ISSUE",
Q173="Sites strategiques, MLL, Pylone, etc.","ENVTECH",
Q173="AKTIVCO DEFAUT GE &amp; POWER Cabinet","POWER ISSUE",
Q173="AKTIVCO Coupure ENEO &amp; Baisse de tension","POWER ISSUE",
Q173="Coupure ENEO &amp; Baisse de tension","POWER ISSUE",
Q173="Defaut GE &amp; POWER Cabinet","POWER ISSUE",
Q173="Sharing","POWER ISSUE",
Q173="SIte strategiques &amp; DataCenter","POWER ISSUE",
Q173="Exclu","Exclu",
Q173="SAT","TX ISSUE",
Q173="SPARE-ISSUE","SPARE-ISSUE",
Q173="Fiber CAmtel","TX ISSUE",
Q173="Fiber AOF","TX ISSUE",
Q173="Projet OCM (HUAWEI)","TRAVAUX-HUAWEI",
Q173="Projet OCM (NOKIA)","TRAVAUX -NOKIA",
Q173="ACCESS-ISSUE","ACCESS-ISSUE",
Q173="Projet OCM (ZTE, NOKIA, autres projets)","TRAVAUX OCM",
Q173="No root CAuse","No root cause",
Q173="ODU HS","TX ISSUE",
Q173="IP &amp; VLAN","TX ISSUE",
Q173="Warehouse HUAWEI","SPARE-ISSUE",
Q173="SPARE-HS","SPARE-ISSUE",
Q173="Power Telco","RAN ISSUE"
),"")</f>
        <v>No root cause</v>
      </c>
      <c r="Q173" s="48" t="s">
        <v>5576</v>
      </c>
      <c r="R173" s="23" t="str" cm="1">
        <f t="array" ref="R173">IFERROR(_xlfn.IFS(
Q173="MPR ISSUE","ACTIVE",
Q173="BSS Hardware Issue","ACTIVE",
Q173="Sites strategiques, MLL, Pylone, etc.","PASSIVE",
Q173="AKTIVCO DEFAUT GE &amp; POWER Cabinet","PASSIVE",
Q173="AKTIVCO Coupure ENEO &amp; Baisse de tension","PASSIVE",
Q173="Coupure ENEO &amp; Baisse de tension","PASSIVE",
Q173="Defaut GE &amp; POWER Cabinet","PASSIVE",
Q173="Sharing","PASSIVE",
Q173="SIte strategiques &amp; DataCenter","PASSIVE",
Q173="Exclu","Exclu",
Q173="SAT","ACTIVE",
Q173="SPARE-ISSUE","SPARE-ISSUE",
Q173="Fiber CAmtel","ACTIVE",
Q173="Fiber AOF","ACTIVE",
Q173="Projet OCM (HUAWEI)","PLANNED WORKS",
Q173="Projet OCM (NOKIA)","PLANNED WORKS",
Q173="ACCESS-ISSUE","ACCESS-ISSUE",
Q173="Projet OCM (ZTE, NOKIA, autres projets)","PLANNED WORKS",
Q173="No root CAuse","No root cause",
Q173="ODU HS","ACTIVE",
Q173="IP &amp; VLAN","ACTIVE",
Q173="Warehouse HUAWEI","SPARE-ISSUE",
Q173="SPARE-HS","SPARE-ISSUE",
Q173="Power Telco","ACTIVE"
),"")</f>
        <v>No root cause</v>
      </c>
      <c r="S173" s="56" t="s">
        <v>17</v>
      </c>
      <c r="T173" s="7"/>
      <c r="U173" s="7" t="s">
        <v>17</v>
      </c>
      <c r="V173" s="57" t="s">
        <v>17</v>
      </c>
      <c r="W173" s="57" t="s">
        <v>17</v>
      </c>
      <c r="X173" s="57" t="s">
        <v>17</v>
      </c>
      <c r="Y173" s="57" t="s">
        <v>17</v>
      </c>
      <c r="Z173" s="57" t="s">
        <v>17</v>
      </c>
      <c r="AA173" s="57" t="s">
        <v>17</v>
      </c>
      <c r="AB173" s="57"/>
      <c r="AC173" s="57" t="s">
        <v>17</v>
      </c>
      <c r="AD173" s="57" t="s">
        <v>17</v>
      </c>
      <c r="AE173" s="57" t="s">
        <v>17</v>
      </c>
      <c r="AF173" s="57" t="s">
        <v>17</v>
      </c>
      <c r="AG173" s="57" t="s">
        <v>17</v>
      </c>
      <c r="AH173" s="57" t="s">
        <v>17</v>
      </c>
      <c r="AI173" s="57" t="s">
        <v>17</v>
      </c>
      <c r="AJ173" s="57" t="s">
        <v>17</v>
      </c>
      <c r="AK173" s="57" t="s">
        <v>17</v>
      </c>
      <c r="AL173" s="57" t="s">
        <v>17</v>
      </c>
      <c r="AM173" s="15"/>
      <c r="AN173" s="15"/>
      <c r="AO173" s="15"/>
      <c r="AP173" s="15"/>
    </row>
    <row r="174" spans="1:42" s="14" customFormat="1" x14ac:dyDescent="0.35">
      <c r="A174" s="1" t="s">
        <v>474</v>
      </c>
      <c r="B174" s="1" t="s">
        <v>475</v>
      </c>
      <c r="C174" s="3"/>
      <c r="D174" s="1" t="s">
        <v>12</v>
      </c>
      <c r="E174" s="1" t="s">
        <v>13</v>
      </c>
      <c r="F174" s="3" t="s">
        <v>53</v>
      </c>
      <c r="G174" s="1" t="s">
        <v>474</v>
      </c>
      <c r="H174" s="60" t="str">
        <f>_xlfn.XLOOKUP(B174,'[1]Nur des jours'!$B:$B,'[1]Nur des jours'!$H:$H,"")</f>
        <v>NOKIA</v>
      </c>
      <c r="I174" s="52">
        <v>10.909234201464669</v>
      </c>
      <c r="J174" s="52">
        <v>4.5901037363444415</v>
      </c>
      <c r="K174" s="52">
        <v>0</v>
      </c>
      <c r="L174" s="53">
        <v>3.0987884019565928</v>
      </c>
      <c r="M174" s="54" t="s">
        <v>5376</v>
      </c>
      <c r="N174" s="55"/>
      <c r="O174" s="16" t="str" cm="1">
        <f t="array" ref="O174">IFERROR(_xlfn.IFS(
Q174="MPR ISSUE","PDH",
Q174="BSS Hardware Issue","BSS",
Q174="Sites strategiques, MLL, Pylone, etc.","ENVTECH",
Q174="AKTIVCO DEFAUT GE &amp; POWER Cabinet","AKTIVCO",
Q174="AKTIVCO Coupure ENEO &amp; Baisse de tension","AKTIVCO GRID ONLY",
Q174="Coupure ENEO &amp; Baisse de tension","IHS GRID ONLY",
Q174="Defaut GE &amp; POWER Cabinet","IHS",
Q174="Sharing","Partners",
Q174="SIte strategiques &amp; DataCenter","SST &amp; DC",
Q174="Exclu","Exclu",
Q174="SAT","SAT",
Q174="SPARE-ISSUE","SPARE-ISSUE",
Q174="Fiber CAmtel","TRANS_FO_CAMTEL",
Q174="Fiber AOF","Fiber AOF",
Q174="Projet OCM (HUAWEI)","TRAVAUX-HUAWEI",
Q174="Projet OCM (NOKIA)","TRAVAUX-NOKIA",
Q174="ACCESS-ISSUE","ACCESS-ISSUE",
Q174="Projet OCM (ZTE, NOKIA, autres projets)","TRAVAUX OCM",
Q174="No root CAuse","No root cause",
Q174="ODU HS","PDH",
Q174="IP &amp; VLAN","PDH",
Q174="Warehouse HUAWEI","SPARE-ISSUE",
Q174="SPARE-HS","SPARE-ISSUE",
Q174="Power Telco","BSS"
),"")</f>
        <v>No root cause</v>
      </c>
      <c r="P174" s="22" t="str" cm="1">
        <f t="array" ref="P174">IFERROR(_xlfn.IFS(
Q174="MPR ISSUE","TX ISSUE",
Q174="BSS Hardware Issue","RAN ISSUE",
Q174="Sites strategiques, MLL, Pylone, etc.","ENVTECH",
Q174="AKTIVCO DEFAUT GE &amp; POWER Cabinet","POWER ISSUE",
Q174="AKTIVCO Coupure ENEO &amp; Baisse de tension","POWER ISSUE",
Q174="Coupure ENEO &amp; Baisse de tension","POWER ISSUE",
Q174="Defaut GE &amp; POWER Cabinet","POWER ISSUE",
Q174="Sharing","POWER ISSUE",
Q174="SIte strategiques &amp; DataCenter","POWER ISSUE",
Q174="Exclu","Exclu",
Q174="SAT","TX ISSUE",
Q174="SPARE-ISSUE","SPARE-ISSUE",
Q174="Fiber CAmtel","TX ISSUE",
Q174="Fiber AOF","TX ISSUE",
Q174="Projet OCM (HUAWEI)","TRAVAUX-HUAWEI",
Q174="Projet OCM (NOKIA)","TRAVAUX -NOKIA",
Q174="ACCESS-ISSUE","ACCESS-ISSUE",
Q174="Projet OCM (ZTE, NOKIA, autres projets)","TRAVAUX OCM",
Q174="No root CAuse","No root cause",
Q174="ODU HS","TX ISSUE",
Q174="IP &amp; VLAN","TX ISSUE",
Q174="Warehouse HUAWEI","SPARE-ISSUE",
Q174="SPARE-HS","SPARE-ISSUE",
Q174="Power Telco","RAN ISSUE"
),"")</f>
        <v>No root cause</v>
      </c>
      <c r="Q174" s="48" t="s">
        <v>5576</v>
      </c>
      <c r="R174" s="23" t="str" cm="1">
        <f t="array" ref="R174">IFERROR(_xlfn.IFS(
Q174="MPR ISSUE","ACTIVE",
Q174="BSS Hardware Issue","ACTIVE",
Q174="Sites strategiques, MLL, Pylone, etc.","PASSIVE",
Q174="AKTIVCO DEFAUT GE &amp; POWER Cabinet","PASSIVE",
Q174="AKTIVCO Coupure ENEO &amp; Baisse de tension","PASSIVE",
Q174="Coupure ENEO &amp; Baisse de tension","PASSIVE",
Q174="Defaut GE &amp; POWER Cabinet","PASSIVE",
Q174="Sharing","PASSIVE",
Q174="SIte strategiques &amp; DataCenter","PASSIVE",
Q174="Exclu","Exclu",
Q174="SAT","ACTIVE",
Q174="SPARE-ISSUE","SPARE-ISSUE",
Q174="Fiber CAmtel","ACTIVE",
Q174="Fiber AOF","ACTIVE",
Q174="Projet OCM (HUAWEI)","PLANNED WORKS",
Q174="Projet OCM (NOKIA)","PLANNED WORKS",
Q174="ACCESS-ISSUE","ACCESS-ISSUE",
Q174="Projet OCM (ZTE, NOKIA, autres projets)","PLANNED WORKS",
Q174="No root CAuse","No root cause",
Q174="ODU HS","ACTIVE",
Q174="IP &amp; VLAN","ACTIVE",
Q174="Warehouse HUAWEI","SPARE-ISSUE",
Q174="SPARE-HS","SPARE-ISSUE",
Q174="Power Telco","ACTIVE"
),"")</f>
        <v>No root cause</v>
      </c>
      <c r="S174" s="56" t="s">
        <v>17</v>
      </c>
      <c r="T174" s="7" t="s">
        <v>17</v>
      </c>
      <c r="U174" s="7" t="s">
        <v>17</v>
      </c>
      <c r="V174" s="57" t="s">
        <v>17</v>
      </c>
      <c r="W174" s="57" t="s">
        <v>17</v>
      </c>
      <c r="X174" s="57" t="s">
        <v>17</v>
      </c>
      <c r="Y174" s="57" t="s">
        <v>17</v>
      </c>
      <c r="Z174" s="57" t="s">
        <v>17</v>
      </c>
      <c r="AA174" s="57" t="s">
        <v>17</v>
      </c>
      <c r="AB174" s="57"/>
      <c r="AC174" s="57" t="s">
        <v>17</v>
      </c>
      <c r="AD174" s="57" t="s">
        <v>17</v>
      </c>
      <c r="AE174" s="57" t="s">
        <v>17</v>
      </c>
      <c r="AF174" s="57" t="s">
        <v>17</v>
      </c>
      <c r="AG174" s="57" t="s">
        <v>17</v>
      </c>
      <c r="AH174" s="57" t="s">
        <v>17</v>
      </c>
      <c r="AI174" s="57" t="s">
        <v>17</v>
      </c>
      <c r="AJ174" s="57" t="s">
        <v>17</v>
      </c>
      <c r="AK174" s="57" t="s">
        <v>17</v>
      </c>
      <c r="AL174" s="57" t="s">
        <v>17</v>
      </c>
      <c r="AM174" s="15"/>
      <c r="AN174" s="15"/>
      <c r="AO174" s="15"/>
      <c r="AP174" s="15"/>
    </row>
    <row r="175" spans="1:42" s="14" customFormat="1" x14ac:dyDescent="0.35">
      <c r="A175" s="1" t="s">
        <v>469</v>
      </c>
      <c r="B175" s="1" t="s">
        <v>470</v>
      </c>
      <c r="C175" s="3"/>
      <c r="D175" s="1" t="s">
        <v>12</v>
      </c>
      <c r="E175" s="1" t="s">
        <v>98</v>
      </c>
      <c r="F175" s="3" t="s">
        <v>53</v>
      </c>
      <c r="G175" s="1" t="s">
        <v>471</v>
      </c>
      <c r="H175" s="60" t="str">
        <f>_xlfn.XLOOKUP(B175,'[1]Nur des jours'!$B:$B,'[1]Nur des jours'!$H:$H,"")</f>
        <v>NOKIA</v>
      </c>
      <c r="I175" s="52">
        <v>0</v>
      </c>
      <c r="J175" s="52">
        <v>9.1802074726888829</v>
      </c>
      <c r="K175" s="52">
        <v>0</v>
      </c>
      <c r="L175" s="53">
        <v>3.0819015332460129</v>
      </c>
      <c r="M175" s="54" t="s">
        <v>5376</v>
      </c>
      <c r="N175" s="55"/>
      <c r="O175" s="16" t="str" cm="1">
        <f t="array" ref="O175">IFERROR(_xlfn.IFS(
Q175="MPR ISSUE","PDH",
Q175="BSS Hardware Issue","BSS",
Q175="Sites strategiques, MLL, Pylone, etc.","ENVTECH",
Q175="AKTIVCO DEFAUT GE &amp; POWER Cabinet","AKTIVCO",
Q175="AKTIVCO Coupure ENEO &amp; Baisse de tension","AKTIVCO GRID ONLY",
Q175="Coupure ENEO &amp; Baisse de tension","IHS GRID ONLY",
Q175="Defaut GE &amp; POWER Cabinet","IHS",
Q175="Sharing","Partners",
Q175="SIte strategiques &amp; DataCenter","SST &amp; DC",
Q175="Exclu","Exclu",
Q175="SAT","SAT",
Q175="SPARE-ISSUE","SPARE-ISSUE",
Q175="Fiber CAmtel","TRANS_FO_CAMTEL",
Q175="Fiber AOF","Fiber AOF",
Q175="Projet OCM (HUAWEI)","TRAVAUX-HUAWEI",
Q175="Projet OCM (NOKIA)","TRAVAUX-NOKIA",
Q175="ACCESS-ISSUE","ACCESS-ISSUE",
Q175="Projet OCM (ZTE, NOKIA, autres projets)","TRAVAUX OCM",
Q175="No root CAuse","No root cause",
Q175="ODU HS","PDH",
Q175="IP &amp; VLAN","PDH",
Q175="Warehouse HUAWEI","SPARE-ISSUE",
Q175="SPARE-HS","SPARE-ISSUE",
Q175="Power Telco","BSS"
),"")</f>
        <v>No root cause</v>
      </c>
      <c r="P175" s="22" t="str" cm="1">
        <f t="array" ref="P175">IFERROR(_xlfn.IFS(
Q175="MPR ISSUE","TX ISSUE",
Q175="BSS Hardware Issue","RAN ISSUE",
Q175="Sites strategiques, MLL, Pylone, etc.","ENVTECH",
Q175="AKTIVCO DEFAUT GE &amp; POWER Cabinet","POWER ISSUE",
Q175="AKTIVCO Coupure ENEO &amp; Baisse de tension","POWER ISSUE",
Q175="Coupure ENEO &amp; Baisse de tension","POWER ISSUE",
Q175="Defaut GE &amp; POWER Cabinet","POWER ISSUE",
Q175="Sharing","POWER ISSUE",
Q175="SIte strategiques &amp; DataCenter","POWER ISSUE",
Q175="Exclu","Exclu",
Q175="SAT","TX ISSUE",
Q175="SPARE-ISSUE","SPARE-ISSUE",
Q175="Fiber CAmtel","TX ISSUE",
Q175="Fiber AOF","TX ISSUE",
Q175="Projet OCM (HUAWEI)","TRAVAUX-HUAWEI",
Q175="Projet OCM (NOKIA)","TRAVAUX -NOKIA",
Q175="ACCESS-ISSUE","ACCESS-ISSUE",
Q175="Projet OCM (ZTE, NOKIA, autres projets)","TRAVAUX OCM",
Q175="No root CAuse","No root cause",
Q175="ODU HS","TX ISSUE",
Q175="IP &amp; VLAN","TX ISSUE",
Q175="Warehouse HUAWEI","SPARE-ISSUE",
Q175="SPARE-HS","SPARE-ISSUE",
Q175="Power Telco","RAN ISSUE"
),"")</f>
        <v>No root cause</v>
      </c>
      <c r="Q175" s="48" t="s">
        <v>5576</v>
      </c>
      <c r="R175" s="23" t="str" cm="1">
        <f t="array" ref="R175">IFERROR(_xlfn.IFS(
Q175="MPR ISSUE","ACTIVE",
Q175="BSS Hardware Issue","ACTIVE",
Q175="Sites strategiques, MLL, Pylone, etc.","PASSIVE",
Q175="AKTIVCO DEFAUT GE &amp; POWER Cabinet","PASSIVE",
Q175="AKTIVCO Coupure ENEO &amp; Baisse de tension","PASSIVE",
Q175="Coupure ENEO &amp; Baisse de tension","PASSIVE",
Q175="Defaut GE &amp; POWER Cabinet","PASSIVE",
Q175="Sharing","PASSIVE",
Q175="SIte strategiques &amp; DataCenter","PASSIVE",
Q175="Exclu","Exclu",
Q175="SAT","ACTIVE",
Q175="SPARE-ISSUE","SPARE-ISSUE",
Q175="Fiber CAmtel","ACTIVE",
Q175="Fiber AOF","ACTIVE",
Q175="Projet OCM (HUAWEI)","PLANNED WORKS",
Q175="Projet OCM (NOKIA)","PLANNED WORKS",
Q175="ACCESS-ISSUE","ACCESS-ISSUE",
Q175="Projet OCM (ZTE, NOKIA, autres projets)","PLANNED WORKS",
Q175="No root CAuse","No root cause",
Q175="ODU HS","ACTIVE",
Q175="IP &amp; VLAN","ACTIVE",
Q175="Warehouse HUAWEI","SPARE-ISSUE",
Q175="SPARE-HS","SPARE-ISSUE",
Q175="Power Telco","ACTIVE"
),"")</f>
        <v>No root cause</v>
      </c>
      <c r="S175" s="56" t="s">
        <v>17</v>
      </c>
      <c r="T175" s="7" t="s">
        <v>17</v>
      </c>
      <c r="U175" s="7" t="s">
        <v>17</v>
      </c>
      <c r="V175" s="57" t="s">
        <v>17</v>
      </c>
      <c r="W175" s="57" t="s">
        <v>17</v>
      </c>
      <c r="X175" s="57" t="s">
        <v>17</v>
      </c>
      <c r="Y175" s="57" t="s">
        <v>17</v>
      </c>
      <c r="Z175" s="57" t="s">
        <v>17</v>
      </c>
      <c r="AA175" s="57" t="s">
        <v>17</v>
      </c>
      <c r="AB175" s="57"/>
      <c r="AC175" s="57" t="s">
        <v>17</v>
      </c>
      <c r="AD175" s="57" t="s">
        <v>17</v>
      </c>
      <c r="AE175" s="57" t="s">
        <v>17</v>
      </c>
      <c r="AF175" s="57" t="s">
        <v>17</v>
      </c>
      <c r="AG175" s="57" t="s">
        <v>17</v>
      </c>
      <c r="AH175" s="57" t="s">
        <v>17</v>
      </c>
      <c r="AI175" s="57" t="s">
        <v>17</v>
      </c>
      <c r="AJ175" s="57" t="s">
        <v>17</v>
      </c>
      <c r="AK175" s="57" t="s">
        <v>17</v>
      </c>
      <c r="AL175" s="57" t="s">
        <v>17</v>
      </c>
      <c r="AM175" s="15"/>
      <c r="AN175" s="15"/>
      <c r="AO175" s="15"/>
      <c r="AP175" s="15"/>
    </row>
    <row r="176" spans="1:42" s="14" customFormat="1" x14ac:dyDescent="0.35">
      <c r="A176" s="1" t="s">
        <v>318</v>
      </c>
      <c r="B176" s="1" t="s">
        <v>319</v>
      </c>
      <c r="C176" s="3"/>
      <c r="D176" s="1" t="s">
        <v>12</v>
      </c>
      <c r="E176" s="1" t="s">
        <v>320</v>
      </c>
      <c r="F176" s="3" t="s">
        <v>71</v>
      </c>
      <c r="G176" s="1" t="s">
        <v>321</v>
      </c>
      <c r="H176" s="60" t="str">
        <f>_xlfn.XLOOKUP(B176,'[1]Nur des jours'!$B:$B,'[1]Nur des jours'!$H:$H,"")</f>
        <v>NOKIA</v>
      </c>
      <c r="I176" s="52">
        <v>0</v>
      </c>
      <c r="J176" s="52">
        <v>9.1802074726888829</v>
      </c>
      <c r="K176" s="52">
        <v>0</v>
      </c>
      <c r="L176" s="53">
        <v>3.0819015332460129</v>
      </c>
      <c r="M176" s="54" t="s">
        <v>5374</v>
      </c>
      <c r="N176" s="55"/>
      <c r="O176" s="16" t="str" cm="1">
        <f t="array" ref="O176">IFERROR(_xlfn.IFS(
Q176="MPR ISSUE","PDH",
Q176="BSS Hardware Issue","BSS",
Q176="Sites strategiques, MLL, Pylone, etc.","ENVTECH",
Q176="AKTIVCO DEFAUT GE &amp; POWER Cabinet","AKTIVCO",
Q176="AKTIVCO Coupure ENEO &amp; Baisse de tension","AKTIVCO GRID ONLY",
Q176="Coupure ENEO &amp; Baisse de tension","IHS GRID ONLY",
Q176="Defaut GE &amp; POWER Cabinet","IHS",
Q176="Sharing","Partners",
Q176="SIte strategiques &amp; DataCenter","SST &amp; DC",
Q176="Exclu","Exclu",
Q176="SAT","SAT",
Q176="SPARE-ISSUE","SPARE-ISSUE",
Q176="Fiber CAmtel","TRANS_FO_CAMTEL",
Q176="Fiber AOF","Fiber AOF",
Q176="Projet OCM (HUAWEI)","TRAVAUX-HUAWEI",
Q176="Projet OCM (NOKIA)","TRAVAUX-NOKIA",
Q176="ACCESS-ISSUE","ACCESS-ISSUE",
Q176="Projet OCM (ZTE, NOKIA, autres projets)","TRAVAUX OCM",
Q176="No root CAuse","No root cause",
Q176="ODU HS","PDH",
Q176="IP &amp; VLAN","PDH",
Q176="Warehouse HUAWEI","SPARE-ISSUE",
Q176="SPARE-HS","SPARE-ISSUE",
Q176="Power Telco","BSS"
),"")</f>
        <v>No root cause</v>
      </c>
      <c r="P176" s="22" t="str" cm="1">
        <f t="array" ref="P176">IFERROR(_xlfn.IFS(
Q176="MPR ISSUE","TX ISSUE",
Q176="BSS Hardware Issue","RAN ISSUE",
Q176="Sites strategiques, MLL, Pylone, etc.","ENVTECH",
Q176="AKTIVCO DEFAUT GE &amp; POWER Cabinet","POWER ISSUE",
Q176="AKTIVCO Coupure ENEO &amp; Baisse de tension","POWER ISSUE",
Q176="Coupure ENEO &amp; Baisse de tension","POWER ISSUE",
Q176="Defaut GE &amp; POWER Cabinet","POWER ISSUE",
Q176="Sharing","POWER ISSUE",
Q176="SIte strategiques &amp; DataCenter","POWER ISSUE",
Q176="Exclu","Exclu",
Q176="SAT","TX ISSUE",
Q176="SPARE-ISSUE","SPARE-ISSUE",
Q176="Fiber CAmtel","TX ISSUE",
Q176="Fiber AOF","TX ISSUE",
Q176="Projet OCM (HUAWEI)","TRAVAUX-HUAWEI",
Q176="Projet OCM (NOKIA)","TRAVAUX -NOKIA",
Q176="ACCESS-ISSUE","ACCESS-ISSUE",
Q176="Projet OCM (ZTE, NOKIA, autres projets)","TRAVAUX OCM",
Q176="No root CAuse","No root cause",
Q176="ODU HS","TX ISSUE",
Q176="IP &amp; VLAN","TX ISSUE",
Q176="Warehouse HUAWEI","SPARE-ISSUE",
Q176="SPARE-HS","SPARE-ISSUE",
Q176="Power Telco","RAN ISSUE"
),"")</f>
        <v>No root cause</v>
      </c>
      <c r="Q176" s="48" t="s">
        <v>5576</v>
      </c>
      <c r="R176" s="23" t="str" cm="1">
        <f t="array" ref="R176">IFERROR(_xlfn.IFS(
Q176="MPR ISSUE","ACTIVE",
Q176="BSS Hardware Issue","ACTIVE",
Q176="Sites strategiques, MLL, Pylone, etc.","PASSIVE",
Q176="AKTIVCO DEFAUT GE &amp; POWER Cabinet","PASSIVE",
Q176="AKTIVCO Coupure ENEO &amp; Baisse de tension","PASSIVE",
Q176="Coupure ENEO &amp; Baisse de tension","PASSIVE",
Q176="Defaut GE &amp; POWER Cabinet","PASSIVE",
Q176="Sharing","PASSIVE",
Q176="SIte strategiques &amp; DataCenter","PASSIVE",
Q176="Exclu","Exclu",
Q176="SAT","ACTIVE",
Q176="SPARE-ISSUE","SPARE-ISSUE",
Q176="Fiber CAmtel","ACTIVE",
Q176="Fiber AOF","ACTIVE",
Q176="Projet OCM (HUAWEI)","PLANNED WORKS",
Q176="Projet OCM (NOKIA)","PLANNED WORKS",
Q176="ACCESS-ISSUE","ACCESS-ISSUE",
Q176="Projet OCM (ZTE, NOKIA, autres projets)","PLANNED WORKS",
Q176="No root CAuse","No root cause",
Q176="ODU HS","ACTIVE",
Q176="IP &amp; VLAN","ACTIVE",
Q176="Warehouse HUAWEI","SPARE-ISSUE",
Q176="SPARE-HS","SPARE-ISSUE",
Q176="Power Telco","ACTIVE"
),"")</f>
        <v>No root cause</v>
      </c>
      <c r="S176" s="56" t="s">
        <v>17</v>
      </c>
      <c r="T176" s="7" t="s">
        <v>17</v>
      </c>
      <c r="U176" s="7" t="s">
        <v>17</v>
      </c>
      <c r="V176" s="57" t="s">
        <v>17</v>
      </c>
      <c r="W176" s="57" t="s">
        <v>17</v>
      </c>
      <c r="X176" s="57" t="s">
        <v>17</v>
      </c>
      <c r="Y176" s="57" t="s">
        <v>17</v>
      </c>
      <c r="Z176" s="57" t="s">
        <v>17</v>
      </c>
      <c r="AA176" s="57" t="s">
        <v>17</v>
      </c>
      <c r="AB176" s="57"/>
      <c r="AC176" s="57" t="s">
        <v>17</v>
      </c>
      <c r="AD176" s="57" t="s">
        <v>17</v>
      </c>
      <c r="AE176" s="57" t="s">
        <v>17</v>
      </c>
      <c r="AF176" s="57" t="s">
        <v>17</v>
      </c>
      <c r="AG176" s="57" t="s">
        <v>17</v>
      </c>
      <c r="AH176" s="57" t="s">
        <v>17</v>
      </c>
      <c r="AI176" s="57" t="s">
        <v>17</v>
      </c>
      <c r="AJ176" s="57" t="s">
        <v>17</v>
      </c>
      <c r="AK176" s="57" t="s">
        <v>17</v>
      </c>
      <c r="AL176" s="57" t="s">
        <v>17</v>
      </c>
      <c r="AM176" s="15"/>
      <c r="AN176" s="15"/>
      <c r="AO176" s="15"/>
      <c r="AP176" s="15"/>
    </row>
    <row r="177" spans="1:42" s="14" customFormat="1" x14ac:dyDescent="0.35">
      <c r="A177" s="1" t="s">
        <v>4360</v>
      </c>
      <c r="B177" s="1" t="s">
        <v>4361</v>
      </c>
      <c r="C177" s="3"/>
      <c r="D177" s="1" t="s">
        <v>23</v>
      </c>
      <c r="E177" s="1" t="s">
        <v>124</v>
      </c>
      <c r="F177" s="3" t="s">
        <v>71</v>
      </c>
      <c r="G177" s="1" t="s">
        <v>1395</v>
      </c>
      <c r="H177" s="60" t="str">
        <f>_xlfn.XLOOKUP(B177,'[1]Nur des jours'!$B:$B,'[1]Nur des jours'!$H:$H,"")</f>
        <v>NOKIA</v>
      </c>
      <c r="I177" s="52">
        <v>0</v>
      </c>
      <c r="J177" s="52">
        <v>9.1802074726888829</v>
      </c>
      <c r="K177" s="52">
        <v>0</v>
      </c>
      <c r="L177" s="53">
        <v>3.0819015332460129</v>
      </c>
      <c r="M177" s="54" t="s">
        <v>5374</v>
      </c>
      <c r="N177" s="55"/>
      <c r="O177" s="16" t="str" cm="1">
        <f t="array" ref="O177">IFERROR(_xlfn.IFS(
Q177="MPR ISSUE","PDH",
Q177="BSS Hardware Issue","BSS",
Q177="Sites strategiques, MLL, Pylone, etc.","ENVTECH",
Q177="AKTIVCO DEFAUT GE &amp; POWER Cabinet","AKTIVCO",
Q177="AKTIVCO Coupure ENEO &amp; Baisse de tension","AKTIVCO GRID ONLY",
Q177="Coupure ENEO &amp; Baisse de tension","IHS GRID ONLY",
Q177="Defaut GE &amp; POWER Cabinet","IHS",
Q177="Sharing","Partners",
Q177="SIte strategiques &amp; DataCenter","SST &amp; DC",
Q177="Exclu","Exclu",
Q177="SAT","SAT",
Q177="SPARE-ISSUE","SPARE-ISSUE",
Q177="Fiber CAmtel","TRANS_FO_CAMTEL",
Q177="Fiber AOF","Fiber AOF",
Q177="Projet OCM (HUAWEI)","TRAVAUX-HUAWEI",
Q177="Projet OCM (NOKIA)","TRAVAUX-NOKIA",
Q177="ACCESS-ISSUE","ACCESS-ISSUE",
Q177="Projet OCM (ZTE, NOKIA, autres projets)","TRAVAUX OCM",
Q177="No root CAuse","No root cause",
Q177="ODU HS","PDH",
Q177="IP &amp; VLAN","PDH",
Q177="Warehouse HUAWEI","SPARE-ISSUE",
Q177="SPARE-HS","SPARE-ISSUE",
Q177="Power Telco","BSS"
),"")</f>
        <v>No root cause</v>
      </c>
      <c r="P177" s="22" t="str" cm="1">
        <f t="array" ref="P177">IFERROR(_xlfn.IFS(
Q177="MPR ISSUE","TX ISSUE",
Q177="BSS Hardware Issue","RAN ISSUE",
Q177="Sites strategiques, MLL, Pylone, etc.","ENVTECH",
Q177="AKTIVCO DEFAUT GE &amp; POWER Cabinet","POWER ISSUE",
Q177="AKTIVCO Coupure ENEO &amp; Baisse de tension","POWER ISSUE",
Q177="Coupure ENEO &amp; Baisse de tension","POWER ISSUE",
Q177="Defaut GE &amp; POWER Cabinet","POWER ISSUE",
Q177="Sharing","POWER ISSUE",
Q177="SIte strategiques &amp; DataCenter","POWER ISSUE",
Q177="Exclu","Exclu",
Q177="SAT","TX ISSUE",
Q177="SPARE-ISSUE","SPARE-ISSUE",
Q177="Fiber CAmtel","TX ISSUE",
Q177="Fiber AOF","TX ISSUE",
Q177="Projet OCM (HUAWEI)","TRAVAUX-HUAWEI",
Q177="Projet OCM (NOKIA)","TRAVAUX -NOKIA",
Q177="ACCESS-ISSUE","ACCESS-ISSUE",
Q177="Projet OCM (ZTE, NOKIA, autres projets)","TRAVAUX OCM",
Q177="No root CAuse","No root cause",
Q177="ODU HS","TX ISSUE",
Q177="IP &amp; VLAN","TX ISSUE",
Q177="Warehouse HUAWEI","SPARE-ISSUE",
Q177="SPARE-HS","SPARE-ISSUE",
Q177="Power Telco","RAN ISSUE"
),"")</f>
        <v>No root cause</v>
      </c>
      <c r="Q177" s="48" t="s">
        <v>5576</v>
      </c>
      <c r="R177" s="23" t="str" cm="1">
        <f t="array" ref="R177">IFERROR(_xlfn.IFS(
Q177="MPR ISSUE","ACTIVE",
Q177="BSS Hardware Issue","ACTIVE",
Q177="Sites strategiques, MLL, Pylone, etc.","PASSIVE",
Q177="AKTIVCO DEFAUT GE &amp; POWER Cabinet","PASSIVE",
Q177="AKTIVCO Coupure ENEO &amp; Baisse de tension","PASSIVE",
Q177="Coupure ENEO &amp; Baisse de tension","PASSIVE",
Q177="Defaut GE &amp; POWER Cabinet","PASSIVE",
Q177="Sharing","PASSIVE",
Q177="SIte strategiques &amp; DataCenter","PASSIVE",
Q177="Exclu","Exclu",
Q177="SAT","ACTIVE",
Q177="SPARE-ISSUE","SPARE-ISSUE",
Q177="Fiber CAmtel","ACTIVE",
Q177="Fiber AOF","ACTIVE",
Q177="Projet OCM (HUAWEI)","PLANNED WORKS",
Q177="Projet OCM (NOKIA)","PLANNED WORKS",
Q177="ACCESS-ISSUE","ACCESS-ISSUE",
Q177="Projet OCM (ZTE, NOKIA, autres projets)","PLANNED WORKS",
Q177="No root CAuse","No root cause",
Q177="ODU HS","ACTIVE",
Q177="IP &amp; VLAN","ACTIVE",
Q177="Warehouse HUAWEI","SPARE-ISSUE",
Q177="SPARE-HS","SPARE-ISSUE",
Q177="Power Telco","ACTIVE"
),"")</f>
        <v>No root cause</v>
      </c>
      <c r="S177" s="56" t="s">
        <v>17</v>
      </c>
      <c r="T177" s="7" t="s">
        <v>17</v>
      </c>
      <c r="U177" s="7" t="s">
        <v>17</v>
      </c>
      <c r="V177" s="57" t="s">
        <v>17</v>
      </c>
      <c r="W177" s="57" t="s">
        <v>17</v>
      </c>
      <c r="X177" s="57" t="s">
        <v>17</v>
      </c>
      <c r="Y177" s="57" t="s">
        <v>17</v>
      </c>
      <c r="Z177" s="57" t="s">
        <v>17</v>
      </c>
      <c r="AA177" s="57" t="s">
        <v>17</v>
      </c>
      <c r="AB177" s="57"/>
      <c r="AC177" s="57" t="s">
        <v>17</v>
      </c>
      <c r="AD177" s="57" t="s">
        <v>17</v>
      </c>
      <c r="AE177" s="57" t="s">
        <v>17</v>
      </c>
      <c r="AF177" s="57" t="s">
        <v>17</v>
      </c>
      <c r="AG177" s="57" t="s">
        <v>17</v>
      </c>
      <c r="AH177" s="57" t="s">
        <v>17</v>
      </c>
      <c r="AI177" s="57" t="s">
        <v>17</v>
      </c>
      <c r="AJ177" s="57" t="s">
        <v>17</v>
      </c>
      <c r="AK177" s="57" t="s">
        <v>17</v>
      </c>
      <c r="AL177" s="57" t="s">
        <v>17</v>
      </c>
      <c r="AM177" s="15"/>
      <c r="AN177" s="15"/>
      <c r="AO177" s="15"/>
      <c r="AP177" s="15"/>
    </row>
    <row r="178" spans="1:42" s="14" customFormat="1" x14ac:dyDescent="0.35">
      <c r="A178" s="1" t="s">
        <v>5109</v>
      </c>
      <c r="B178" s="1" t="s">
        <v>5110</v>
      </c>
      <c r="C178" s="3"/>
      <c r="D178" s="1" t="s">
        <v>23</v>
      </c>
      <c r="E178" s="1" t="s">
        <v>32</v>
      </c>
      <c r="F178" s="3" t="s">
        <v>33</v>
      </c>
      <c r="G178" s="1" t="s">
        <v>34</v>
      </c>
      <c r="H178" s="60" t="str">
        <f>_xlfn.XLOOKUP(B178,'[1]Nur des jours'!$B:$B,'[1]Nur des jours'!$H:$H,"")</f>
        <v>NOKIA</v>
      </c>
      <c r="I178" s="52">
        <v>0</v>
      </c>
      <c r="J178" s="52">
        <v>9.1802074726888829</v>
      </c>
      <c r="K178" s="52">
        <v>0</v>
      </c>
      <c r="L178" s="53">
        <v>3.0819015332460129</v>
      </c>
      <c r="M178" s="54" t="s">
        <v>5374</v>
      </c>
      <c r="N178" s="55"/>
      <c r="O178" s="16" t="str" cm="1">
        <f t="array" ref="O178">IFERROR(_xlfn.IFS(
Q178="MPR ISSUE","PDH",
Q178="BSS Hardware Issue","BSS",
Q178="Sites strategiques, MLL, Pylone, etc.","ENVTECH",
Q178="AKTIVCO DEFAUT GE &amp; POWER Cabinet","AKTIVCO",
Q178="AKTIVCO Coupure ENEO &amp; Baisse de tension","AKTIVCO GRID ONLY",
Q178="Coupure ENEO &amp; Baisse de tension","IHS GRID ONLY",
Q178="Defaut GE &amp; POWER Cabinet","IHS",
Q178="Sharing","Partners",
Q178="SIte strategiques &amp; DataCenter","SST &amp; DC",
Q178="Exclu","Exclu",
Q178="SAT","SAT",
Q178="SPARE-ISSUE","SPARE-ISSUE",
Q178="Fiber CAmtel","TRANS_FO_CAMTEL",
Q178="Fiber AOF","Fiber AOF",
Q178="Projet OCM (HUAWEI)","TRAVAUX-HUAWEI",
Q178="Projet OCM (NOKIA)","TRAVAUX-NOKIA",
Q178="ACCESS-ISSUE","ACCESS-ISSUE",
Q178="Projet OCM (ZTE, NOKIA, autres projets)","TRAVAUX OCM",
Q178="No root CAuse","No root cause",
Q178="ODU HS","PDH",
Q178="IP &amp; VLAN","PDH",
Q178="Warehouse HUAWEI","SPARE-ISSUE",
Q178="SPARE-HS","SPARE-ISSUE",
Q178="Power Telco","BSS"
),"")</f>
        <v>No root cause</v>
      </c>
      <c r="P178" s="22" t="str" cm="1">
        <f t="array" ref="P178">IFERROR(_xlfn.IFS(
Q178="MPR ISSUE","TX ISSUE",
Q178="BSS Hardware Issue","RAN ISSUE",
Q178="Sites strategiques, MLL, Pylone, etc.","ENVTECH",
Q178="AKTIVCO DEFAUT GE &amp; POWER Cabinet","POWER ISSUE",
Q178="AKTIVCO Coupure ENEO &amp; Baisse de tension","POWER ISSUE",
Q178="Coupure ENEO &amp; Baisse de tension","POWER ISSUE",
Q178="Defaut GE &amp; POWER Cabinet","POWER ISSUE",
Q178="Sharing","POWER ISSUE",
Q178="SIte strategiques &amp; DataCenter","POWER ISSUE",
Q178="Exclu","Exclu",
Q178="SAT","TX ISSUE",
Q178="SPARE-ISSUE","SPARE-ISSUE",
Q178="Fiber CAmtel","TX ISSUE",
Q178="Fiber AOF","TX ISSUE",
Q178="Projet OCM (HUAWEI)","TRAVAUX-HUAWEI",
Q178="Projet OCM (NOKIA)","TRAVAUX -NOKIA",
Q178="ACCESS-ISSUE","ACCESS-ISSUE",
Q178="Projet OCM (ZTE, NOKIA, autres projets)","TRAVAUX OCM",
Q178="No root CAuse","No root cause",
Q178="ODU HS","TX ISSUE",
Q178="IP &amp; VLAN","TX ISSUE",
Q178="Warehouse HUAWEI","SPARE-ISSUE",
Q178="SPARE-HS","SPARE-ISSUE",
Q178="Power Telco","RAN ISSUE"
),"")</f>
        <v>No root cause</v>
      </c>
      <c r="Q178" s="48" t="s">
        <v>5576</v>
      </c>
      <c r="R178" s="23" t="str" cm="1">
        <f t="array" ref="R178">IFERROR(_xlfn.IFS(
Q178="MPR ISSUE","ACTIVE",
Q178="BSS Hardware Issue","ACTIVE",
Q178="Sites strategiques, MLL, Pylone, etc.","PASSIVE",
Q178="AKTIVCO DEFAUT GE &amp; POWER Cabinet","PASSIVE",
Q178="AKTIVCO Coupure ENEO &amp; Baisse de tension","PASSIVE",
Q178="Coupure ENEO &amp; Baisse de tension","PASSIVE",
Q178="Defaut GE &amp; POWER Cabinet","PASSIVE",
Q178="Sharing","PASSIVE",
Q178="SIte strategiques &amp; DataCenter","PASSIVE",
Q178="Exclu","Exclu",
Q178="SAT","ACTIVE",
Q178="SPARE-ISSUE","SPARE-ISSUE",
Q178="Fiber CAmtel","ACTIVE",
Q178="Fiber AOF","ACTIVE",
Q178="Projet OCM (HUAWEI)","PLANNED WORKS",
Q178="Projet OCM (NOKIA)","PLANNED WORKS",
Q178="ACCESS-ISSUE","ACCESS-ISSUE",
Q178="Projet OCM (ZTE, NOKIA, autres projets)","PLANNED WORKS",
Q178="No root CAuse","No root cause",
Q178="ODU HS","ACTIVE",
Q178="IP &amp; VLAN","ACTIVE",
Q178="Warehouse HUAWEI","SPARE-ISSUE",
Q178="SPARE-HS","SPARE-ISSUE",
Q178="Power Telco","ACTIVE"
),"")</f>
        <v>No root cause</v>
      </c>
      <c r="S178" s="56" t="s">
        <v>17</v>
      </c>
      <c r="T178" s="7" t="s">
        <v>17</v>
      </c>
      <c r="U178" s="7" t="s">
        <v>17</v>
      </c>
      <c r="V178" s="57" t="s">
        <v>17</v>
      </c>
      <c r="W178" s="57" t="s">
        <v>17</v>
      </c>
      <c r="X178" s="57" t="s">
        <v>17</v>
      </c>
      <c r="Y178" s="57" t="s">
        <v>17</v>
      </c>
      <c r="Z178" s="57" t="s">
        <v>17</v>
      </c>
      <c r="AA178" s="57" t="s">
        <v>17</v>
      </c>
      <c r="AB178" s="57"/>
      <c r="AC178" s="57" t="s">
        <v>17</v>
      </c>
      <c r="AD178" s="57" t="s">
        <v>17</v>
      </c>
      <c r="AE178" s="57" t="s">
        <v>17</v>
      </c>
      <c r="AF178" s="57" t="s">
        <v>17</v>
      </c>
      <c r="AG178" s="57" t="s">
        <v>17</v>
      </c>
      <c r="AH178" s="57" t="s">
        <v>17</v>
      </c>
      <c r="AI178" s="57" t="s">
        <v>17</v>
      </c>
      <c r="AJ178" s="57" t="s">
        <v>17</v>
      </c>
      <c r="AK178" s="57" t="s">
        <v>17</v>
      </c>
      <c r="AL178" s="57" t="s">
        <v>17</v>
      </c>
      <c r="AM178" s="15"/>
      <c r="AN178" s="15"/>
      <c r="AO178" s="15"/>
      <c r="AP178" s="15"/>
    </row>
    <row r="179" spans="1:42" s="14" customFormat="1" x14ac:dyDescent="0.35">
      <c r="A179" s="1" t="s">
        <v>4266</v>
      </c>
      <c r="B179" s="1" t="s">
        <v>4267</v>
      </c>
      <c r="C179" s="3"/>
      <c r="D179" s="1" t="s">
        <v>23</v>
      </c>
      <c r="E179" s="1" t="s">
        <v>32</v>
      </c>
      <c r="F179" s="3" t="s">
        <v>71</v>
      </c>
      <c r="G179" s="1" t="s">
        <v>504</v>
      </c>
      <c r="H179" s="51" t="str">
        <f>_xlfn.XLOOKUP(B179,'[1]Nur des jours'!$B:$B,'[1]Nur des jours'!$H:$H,"")</f>
        <v>ZTE</v>
      </c>
      <c r="I179" s="52">
        <v>0</v>
      </c>
      <c r="J179" s="52">
        <v>9.1802074726888829</v>
      </c>
      <c r="K179" s="52">
        <v>0</v>
      </c>
      <c r="L179" s="53">
        <v>3.0819015332460129</v>
      </c>
      <c r="M179" s="54" t="s">
        <v>5374</v>
      </c>
      <c r="N179" s="55"/>
      <c r="O179" s="16" t="str" cm="1">
        <f t="array" ref="O179">IFERROR(_xlfn.IFS(
Q179="MPR ISSUE","PDH",
Q179="BSS Hardware Issue","BSS",
Q179="Sites strategiques, MLL, Pylone, etc.","ENVTECH",
Q179="AKTIVCO DEFAUT GE &amp; POWER Cabinet","AKTIVCO",
Q179="AKTIVCO Coupure ENEO &amp; Baisse de tension","AKTIVCO GRID ONLY",
Q179="Coupure ENEO &amp; Baisse de tension","IHS GRID ONLY",
Q179="Defaut GE &amp; POWER Cabinet","IHS",
Q179="Sharing","Partners",
Q179="SIte strategiques &amp; DataCenter","SST &amp; DC",
Q179="Exclu","Exclu",
Q179="SAT","SAT",
Q179="SPARE-ISSUE","SPARE-ISSUE",
Q179="Fiber CAmtel","TRANS_FO_CAMTEL",
Q179="Fiber AOF","Fiber AOF",
Q179="Projet OCM (HUAWEI)","TRAVAUX-HUAWEI",
Q179="Projet OCM (NOKIA)","TRAVAUX-NOKIA",
Q179="ACCESS-ISSUE","ACCESS-ISSUE",
Q179="Projet OCM (ZTE, NOKIA, autres projets)","TRAVAUX OCM",
Q179="No root CAuse","No root cause",
Q179="ODU HS","PDH",
Q179="IP &amp; VLAN","PDH",
Q179="Warehouse HUAWEI","SPARE-ISSUE",
Q179="SPARE-HS","SPARE-ISSUE",
Q179="Power Telco","BSS"
),"")</f>
        <v>ACCESS-ISSUE</v>
      </c>
      <c r="P179" s="22" t="str" cm="1">
        <f t="array" ref="P179">IFERROR(_xlfn.IFS(
Q179="MPR ISSUE","TX ISSUE",
Q179="BSS Hardware Issue","RAN ISSUE",
Q179="Sites strategiques, MLL, Pylone, etc.","ENVTECH",
Q179="AKTIVCO DEFAUT GE &amp; POWER Cabinet","POWER ISSUE",
Q179="AKTIVCO Coupure ENEO &amp; Baisse de tension","POWER ISSUE",
Q179="Coupure ENEO &amp; Baisse de tension","POWER ISSUE",
Q179="Defaut GE &amp; POWER Cabinet","POWER ISSUE",
Q179="Sharing","POWER ISSUE",
Q179="SIte strategiques &amp; DataCenter","POWER ISSUE",
Q179="Exclu","Exclu",
Q179="SAT","TX ISSUE",
Q179="SPARE-ISSUE","SPARE-ISSUE",
Q179="Fiber CAmtel","TX ISSUE",
Q179="Fiber AOF","TX ISSUE",
Q179="Projet OCM (HUAWEI)","TRAVAUX-HUAWEI",
Q179="Projet OCM (NOKIA)","TRAVAUX -NOKIA",
Q179="ACCESS-ISSUE","ACCESS-ISSUE",
Q179="Projet OCM (ZTE, NOKIA, autres projets)","TRAVAUX OCM",
Q179="No root CAuse","No root cause",
Q179="ODU HS","TX ISSUE",
Q179="IP &amp; VLAN","TX ISSUE",
Q179="Warehouse HUAWEI","SPARE-ISSUE",
Q179="SPARE-HS","SPARE-ISSUE",
Q179="Power Telco","RAN ISSUE"
),"")</f>
        <v>ACCESS-ISSUE</v>
      </c>
      <c r="Q179" s="48" t="s">
        <v>27</v>
      </c>
      <c r="R179" s="23" t="str" cm="1">
        <f t="array" ref="R179">IFERROR(_xlfn.IFS(
Q179="MPR ISSUE","ACTIVE",
Q179="BSS Hardware Issue","ACTIVE",
Q179="Sites strategiques, MLL, Pylone, etc.","PASSIVE",
Q179="AKTIVCO DEFAUT GE &amp; POWER Cabinet","PASSIVE",
Q179="AKTIVCO Coupure ENEO &amp; Baisse de tension","PASSIVE",
Q179="Coupure ENEO &amp; Baisse de tension","PASSIVE",
Q179="Defaut GE &amp; POWER Cabinet","PASSIVE",
Q179="Sharing","PASSIVE",
Q179="SIte strategiques &amp; DataCenter","PASSIVE",
Q179="Exclu","Exclu",
Q179="SAT","ACTIVE",
Q179="SPARE-ISSUE","SPARE-ISSUE",
Q179="Fiber CAmtel","ACTIVE",
Q179="Fiber AOF","ACTIVE",
Q179="Projet OCM (HUAWEI)","PLANNED WORKS",
Q179="Projet OCM (NOKIA)","PLANNED WORKS",
Q179="ACCESS-ISSUE","ACCESS-ISSUE",
Q179="Projet OCM (ZTE, NOKIA, autres projets)","PLANNED WORKS",
Q179="No root CAuse","No root cause",
Q179="ODU HS","ACTIVE",
Q179="IP &amp; VLAN","ACTIVE",
Q179="Warehouse HUAWEI","SPARE-ISSUE",
Q179="SPARE-HS","SPARE-ISSUE",
Q179="Power Telco","ACTIVE"
),"")</f>
        <v>ACCESS-ISSUE</v>
      </c>
      <c r="S179" s="56" t="s">
        <v>5962</v>
      </c>
      <c r="T179" s="7" t="s">
        <v>5704</v>
      </c>
      <c r="U179" s="7" t="s">
        <v>6135</v>
      </c>
      <c r="V179" s="57" t="s">
        <v>17</v>
      </c>
      <c r="W179" s="57" t="s">
        <v>17</v>
      </c>
      <c r="X179" s="57" t="s">
        <v>17</v>
      </c>
      <c r="Y179" s="57" t="s">
        <v>17</v>
      </c>
      <c r="Z179" s="57" t="s">
        <v>17</v>
      </c>
      <c r="AA179" s="57" t="s">
        <v>17</v>
      </c>
      <c r="AB179" s="57"/>
      <c r="AC179" s="57" t="s">
        <v>17</v>
      </c>
      <c r="AD179" s="57" t="s">
        <v>17</v>
      </c>
      <c r="AE179" s="57" t="s">
        <v>17</v>
      </c>
      <c r="AF179" s="57" t="s">
        <v>17</v>
      </c>
      <c r="AG179" s="57" t="s">
        <v>17</v>
      </c>
      <c r="AH179" s="57" t="s">
        <v>17</v>
      </c>
      <c r="AI179" s="57" t="s">
        <v>5704</v>
      </c>
      <c r="AJ179" s="57" t="s">
        <v>5705</v>
      </c>
      <c r="AK179" s="57" t="s">
        <v>5705</v>
      </c>
      <c r="AL179" s="57" t="s">
        <v>17</v>
      </c>
      <c r="AM179" s="15"/>
      <c r="AN179" s="15"/>
      <c r="AO179" s="15"/>
      <c r="AP179" s="15"/>
    </row>
    <row r="180" spans="1:42" s="14" customFormat="1" x14ac:dyDescent="0.35">
      <c r="A180" s="1" t="s">
        <v>2103</v>
      </c>
      <c r="B180" s="1" t="s">
        <v>2104</v>
      </c>
      <c r="C180" s="3"/>
      <c r="D180" s="1" t="s">
        <v>23</v>
      </c>
      <c r="E180" s="1" t="s">
        <v>32</v>
      </c>
      <c r="F180" s="3" t="s">
        <v>39</v>
      </c>
      <c r="G180" s="1" t="s">
        <v>40</v>
      </c>
      <c r="H180" s="51" t="str">
        <f>_xlfn.XLOOKUP(B180,'[1]Nur des jours'!$B:$B,'[1]Nur des jours'!$H:$H,"")</f>
        <v>ZTE</v>
      </c>
      <c r="I180" s="52">
        <v>2.640792297639174</v>
      </c>
      <c r="J180" s="52">
        <v>2.3492405928373987</v>
      </c>
      <c r="K180" s="52">
        <v>3.5677779309952351</v>
      </c>
      <c r="L180" s="53">
        <v>3.0263274292090077</v>
      </c>
      <c r="M180" s="54" t="s">
        <v>5582</v>
      </c>
      <c r="N180" s="55" t="s">
        <v>6106</v>
      </c>
      <c r="O180" s="16" t="str" cm="1">
        <f t="array" ref="O180">IFERROR(_xlfn.IFS(
Q180="MPR ISSUE","PDH",
Q180="BSS Hardware Issue","BSS",
Q180="Sites strategiques, MLL, Pylone, etc.","ENVTECH",
Q180="AKTIVCO DEFAUT GE &amp; POWER Cabinet","AKTIVCO",
Q180="AKTIVCO Coupure ENEO &amp; Baisse de tension","AKTIVCO GRID ONLY",
Q180="Coupure ENEO &amp; Baisse de tension","IHS GRID ONLY",
Q180="Defaut GE &amp; POWER Cabinet","IHS",
Q180="Sharing","Partners",
Q180="SIte strategiques &amp; DataCenter","SST &amp; DC",
Q180="Exclu","Exclu",
Q180="SAT","SAT",
Q180="SPARE-ISSUE","SPARE-ISSUE",
Q180="Fiber CAmtel","TRANS_FO_CAMTEL",
Q180="Fiber AOF","Fiber AOF",
Q180="Projet OCM (HUAWEI)","TRAVAUX-HUAWEI",
Q180="Projet OCM (NOKIA)","TRAVAUX-NOKIA",
Q180="ACCESS-ISSUE","ACCESS-ISSUE",
Q180="Projet OCM (ZTE, NOKIA, autres projets)","TRAVAUX OCM",
Q180="No root CAuse","No root cause",
Q180="ODU HS","PDH",
Q180="IP &amp; VLAN","PDH",
Q180="Warehouse HUAWEI","SPARE-ISSUE",
Q180="SPARE-HS","SPARE-ISSUE",
Q180="Power Telco","BSS"
),"")</f>
        <v>Exclu</v>
      </c>
      <c r="P180" s="22" t="str" cm="1">
        <f t="array" ref="P180">IFERROR(_xlfn.IFS(
Q180="MPR ISSUE","TX ISSUE",
Q180="BSS Hardware Issue","RAN ISSUE",
Q180="Sites strategiques, MLL, Pylone, etc.","ENVTECH",
Q180="AKTIVCO DEFAUT GE &amp; POWER Cabinet","POWER ISSUE",
Q180="AKTIVCO Coupure ENEO &amp; Baisse de tension","POWER ISSUE",
Q180="Coupure ENEO &amp; Baisse de tension","POWER ISSUE",
Q180="Defaut GE &amp; POWER Cabinet","POWER ISSUE",
Q180="Sharing","POWER ISSUE",
Q180="SIte strategiques &amp; DataCenter","POWER ISSUE",
Q180="Exclu","Exclu",
Q180="SAT","TX ISSUE",
Q180="SPARE-ISSUE","SPARE-ISSUE",
Q180="Fiber CAmtel","TX ISSUE",
Q180="Fiber AOF","TX ISSUE",
Q180="Projet OCM (HUAWEI)","TRAVAUX-HUAWEI",
Q180="Projet OCM (NOKIA)","TRAVAUX -NOKIA",
Q180="ACCESS-ISSUE","ACCESS-ISSUE",
Q180="Projet OCM (ZTE, NOKIA, autres projets)","TRAVAUX OCM",
Q180="No root CAuse","No root cause",
Q180="ODU HS","TX ISSUE",
Q180="IP &amp; VLAN","TX ISSUE",
Q180="Warehouse HUAWEI","SPARE-ISSUE",
Q180="SPARE-HS","SPARE-ISSUE",
Q180="Power Telco","RAN ISSUE"
),"")</f>
        <v>Exclu</v>
      </c>
      <c r="Q180" s="48" t="s">
        <v>5582</v>
      </c>
      <c r="R180" s="23" t="str" cm="1">
        <f t="array" ref="R180">IFERROR(_xlfn.IFS(
Q180="MPR ISSUE","ACTIVE",
Q180="BSS Hardware Issue","ACTIVE",
Q180="Sites strategiques, MLL, Pylone, etc.","PASSIVE",
Q180="AKTIVCO DEFAUT GE &amp; POWER Cabinet","PASSIVE",
Q180="AKTIVCO Coupure ENEO &amp; Baisse de tension","PASSIVE",
Q180="Coupure ENEO &amp; Baisse de tension","PASSIVE",
Q180="Defaut GE &amp; POWER Cabinet","PASSIVE",
Q180="Sharing","PASSIVE",
Q180="SIte strategiques &amp; DataCenter","PASSIVE",
Q180="Exclu","Exclu",
Q180="SAT","ACTIVE",
Q180="SPARE-ISSUE","SPARE-ISSUE",
Q180="Fiber CAmtel","ACTIVE",
Q180="Fiber AOF","ACTIVE",
Q180="Projet OCM (HUAWEI)","PLANNED WORKS",
Q180="Projet OCM (NOKIA)","PLANNED WORKS",
Q180="ACCESS-ISSUE","ACCESS-ISSUE",
Q180="Projet OCM (ZTE, NOKIA, autres projets)","PLANNED WORKS",
Q180="No root CAuse","No root cause",
Q180="ODU HS","ACTIVE",
Q180="IP &amp; VLAN","ACTIVE",
Q180="Warehouse HUAWEI","SPARE-ISSUE",
Q180="SPARE-HS","SPARE-ISSUE",
Q180="Power Telco","ACTIVE"
),"")</f>
        <v>Exclu</v>
      </c>
      <c r="S180" s="56" t="s">
        <v>6073</v>
      </c>
      <c r="T180" s="7" t="s">
        <v>5632</v>
      </c>
      <c r="U180" s="7" t="s">
        <v>17</v>
      </c>
      <c r="V180" s="57"/>
      <c r="W180" s="57"/>
      <c r="X180" s="57"/>
      <c r="Y180" s="57"/>
      <c r="Z180" s="57"/>
      <c r="AA180" s="57" t="s">
        <v>5632</v>
      </c>
      <c r="AB180" s="57"/>
      <c r="AC180" s="57" t="s">
        <v>17</v>
      </c>
      <c r="AD180" s="57" t="s">
        <v>17</v>
      </c>
      <c r="AE180" s="57" t="s">
        <v>17</v>
      </c>
      <c r="AF180" s="57" t="s">
        <v>17</v>
      </c>
      <c r="AG180" s="57" t="s">
        <v>17</v>
      </c>
      <c r="AH180" s="57" t="s">
        <v>17</v>
      </c>
      <c r="AI180" s="57" t="s">
        <v>17</v>
      </c>
      <c r="AJ180" s="57" t="s">
        <v>17</v>
      </c>
      <c r="AK180" s="57" t="s">
        <v>17</v>
      </c>
      <c r="AL180" s="57" t="s">
        <v>5904</v>
      </c>
      <c r="AM180" s="15"/>
      <c r="AN180" s="15"/>
      <c r="AO180" s="15"/>
      <c r="AP180" s="15"/>
    </row>
    <row r="181" spans="1:42" s="14" customFormat="1" x14ac:dyDescent="0.35">
      <c r="A181" s="1" t="s">
        <v>1921</v>
      </c>
      <c r="B181" s="1" t="s">
        <v>1922</v>
      </c>
      <c r="C181" s="3"/>
      <c r="D181" s="1" t="s">
        <v>23</v>
      </c>
      <c r="E181" s="1" t="s">
        <v>38</v>
      </c>
      <c r="F181" s="3" t="s">
        <v>71</v>
      </c>
      <c r="G181" s="1" t="s">
        <v>72</v>
      </c>
      <c r="H181" s="51" t="str">
        <f>_xlfn.XLOOKUP(B181,'[1]Nur des jours'!$B:$B,'[1]Nur des jours'!$H:$H,"")</f>
        <v>ZTE</v>
      </c>
      <c r="I181" s="52">
        <v>1.7347997074445762</v>
      </c>
      <c r="J181" s="52">
        <v>3.2440983166219559</v>
      </c>
      <c r="K181" s="52">
        <v>3.2319307369540788</v>
      </c>
      <c r="L181" s="53">
        <v>3.0222253611960053</v>
      </c>
      <c r="M181" s="54" t="s">
        <v>5374</v>
      </c>
      <c r="N181" s="55"/>
      <c r="O181" s="16" t="str" cm="1">
        <f t="array" ref="O181">IFERROR(_xlfn.IFS(
Q181="MPR ISSUE","PDH",
Q181="BSS Hardware Issue","BSS",
Q181="Sites strategiques, MLL, Pylone, etc.","ENVTECH",
Q181="AKTIVCO DEFAUT GE &amp; POWER Cabinet","AKTIVCO",
Q181="AKTIVCO Coupure ENEO &amp; Baisse de tension","AKTIVCO GRID ONLY",
Q181="Coupure ENEO &amp; Baisse de tension","IHS GRID ONLY",
Q181="Defaut GE &amp; POWER Cabinet","IHS",
Q181="Sharing","Partners",
Q181="SIte strategiques &amp; DataCenter","SST &amp; DC",
Q181="Exclu","Exclu",
Q181="SAT","SAT",
Q181="SPARE-ISSUE","SPARE-ISSUE",
Q181="Fiber CAmtel","TRANS_FO_CAMTEL",
Q181="Fiber AOF","Fiber AOF",
Q181="Projet OCM (HUAWEI)","TRAVAUX-HUAWEI",
Q181="Projet OCM (NOKIA)","TRAVAUX-NOKIA",
Q181="ACCESS-ISSUE","ACCESS-ISSUE",
Q181="Projet OCM (ZTE, NOKIA, autres projets)","TRAVAUX OCM",
Q181="No root CAuse","No root cause",
Q181="ODU HS","PDH",
Q181="IP &amp; VLAN","PDH",
Q181="Warehouse HUAWEI","SPARE-ISSUE",
Q181="SPARE-HS","SPARE-ISSUE",
Q181="Power Telco","BSS"
),"")</f>
        <v>AKTIVCO</v>
      </c>
      <c r="P181" s="22" t="str" cm="1">
        <f t="array" ref="P181">IFERROR(_xlfn.IFS(
Q181="MPR ISSUE","TX ISSUE",
Q181="BSS Hardware Issue","RAN ISSUE",
Q181="Sites strategiques, MLL, Pylone, etc.","ENVTECH",
Q181="AKTIVCO DEFAUT GE &amp; POWER Cabinet","POWER ISSUE",
Q181="AKTIVCO Coupure ENEO &amp; Baisse de tension","POWER ISSUE",
Q181="Coupure ENEO &amp; Baisse de tension","POWER ISSUE",
Q181="Defaut GE &amp; POWER Cabinet","POWER ISSUE",
Q181="Sharing","POWER ISSUE",
Q181="SIte strategiques &amp; DataCenter","POWER ISSUE",
Q181="Exclu","Exclu",
Q181="SAT","TX ISSUE",
Q181="SPARE-ISSUE","SPARE-ISSUE",
Q181="Fiber CAmtel","TX ISSUE",
Q181="Fiber AOF","TX ISSUE",
Q181="Projet OCM (HUAWEI)","TRAVAUX-HUAWEI",
Q181="Projet OCM (NOKIA)","TRAVAUX -NOKIA",
Q181="ACCESS-ISSUE","ACCESS-ISSUE",
Q181="Projet OCM (ZTE, NOKIA, autres projets)","TRAVAUX OCM",
Q181="No root CAuse","No root cause",
Q181="ODU HS","TX ISSUE",
Q181="IP &amp; VLAN","TX ISSUE",
Q181="Warehouse HUAWEI","SPARE-ISSUE",
Q181="SPARE-HS","SPARE-ISSUE",
Q181="Power Telco","RAN ISSUE"
),"")</f>
        <v>POWER ISSUE</v>
      </c>
      <c r="Q181" s="48" t="s">
        <v>5333</v>
      </c>
      <c r="R181" s="23" t="str" cm="1">
        <f t="array" ref="R181">IFERROR(_xlfn.IFS(
Q181="MPR ISSUE","ACTIVE",
Q181="BSS Hardware Issue","ACTIVE",
Q181="Sites strategiques, MLL, Pylone, etc.","PASSIVE",
Q181="AKTIVCO DEFAUT GE &amp; POWER Cabinet","PASSIVE",
Q181="AKTIVCO Coupure ENEO &amp; Baisse de tension","PASSIVE",
Q181="Coupure ENEO &amp; Baisse de tension","PASSIVE",
Q181="Defaut GE &amp; POWER Cabinet","PASSIVE",
Q181="Sharing","PASSIVE",
Q181="SIte strategiques &amp; DataCenter","PASSIVE",
Q181="Exclu","Exclu",
Q181="SAT","ACTIVE",
Q181="SPARE-ISSUE","SPARE-ISSUE",
Q181="Fiber CAmtel","ACTIVE",
Q181="Fiber AOF","ACTIVE",
Q181="Projet OCM (HUAWEI)","PLANNED WORKS",
Q181="Projet OCM (NOKIA)","PLANNED WORKS",
Q181="ACCESS-ISSUE","ACCESS-ISSUE",
Q181="Projet OCM (ZTE, NOKIA, autres projets)","PLANNED WORKS",
Q181="No root CAuse","No root cause",
Q181="ODU HS","ACTIVE",
Q181="IP &amp; VLAN","ACTIVE",
Q181="Warehouse HUAWEI","SPARE-ISSUE",
Q181="SPARE-HS","SPARE-ISSUE",
Q181="Power Telco","ACTIVE"
),"")</f>
        <v>PASSIVE</v>
      </c>
      <c r="S181" s="56" t="s">
        <v>5849</v>
      </c>
      <c r="T181" s="7"/>
      <c r="U181" s="7" t="s">
        <v>17</v>
      </c>
      <c r="V181" s="57" t="s">
        <v>17</v>
      </c>
      <c r="W181" s="57" t="s">
        <v>17</v>
      </c>
      <c r="X181" s="57" t="s">
        <v>17</v>
      </c>
      <c r="Y181" s="57" t="s">
        <v>17</v>
      </c>
      <c r="Z181" s="57" t="s">
        <v>17</v>
      </c>
      <c r="AA181" s="57" t="s">
        <v>17</v>
      </c>
      <c r="AB181" s="57"/>
      <c r="AC181" s="57" t="s">
        <v>17</v>
      </c>
      <c r="AD181" s="57" t="s">
        <v>17</v>
      </c>
      <c r="AE181" s="57" t="s">
        <v>17</v>
      </c>
      <c r="AF181" s="57" t="s">
        <v>17</v>
      </c>
      <c r="AG181" s="57" t="s">
        <v>17</v>
      </c>
      <c r="AH181" s="57" t="s">
        <v>17</v>
      </c>
      <c r="AI181" s="57" t="s">
        <v>17</v>
      </c>
      <c r="AJ181" s="57" t="s">
        <v>17</v>
      </c>
      <c r="AK181" s="57" t="s">
        <v>17</v>
      </c>
      <c r="AL181" s="57" t="s">
        <v>5849</v>
      </c>
      <c r="AM181" s="15"/>
      <c r="AN181" s="15"/>
      <c r="AO181" s="15"/>
      <c r="AP181" s="15"/>
    </row>
    <row r="182" spans="1:42" s="14" customFormat="1" x14ac:dyDescent="0.35">
      <c r="A182" s="1" t="s">
        <v>1079</v>
      </c>
      <c r="B182" s="1" t="s">
        <v>1080</v>
      </c>
      <c r="C182" s="3"/>
      <c r="D182" s="1" t="s">
        <v>23</v>
      </c>
      <c r="E182" s="1" t="e">
        <v>#N/A</v>
      </c>
      <c r="F182" s="3" t="s">
        <v>71</v>
      </c>
      <c r="G182" s="1" t="s">
        <v>1081</v>
      </c>
      <c r="H182" s="60" t="str">
        <f>_xlfn.XLOOKUP(B182,'[1]Nur des jours'!$B:$B,'[1]Nur des jours'!$H:$H,"")</f>
        <v>NOKIA</v>
      </c>
      <c r="I182" s="52">
        <v>10.357179664387218</v>
      </c>
      <c r="J182" s="52">
        <v>4.4336470754239041</v>
      </c>
      <c r="K182" s="52">
        <v>5.116368658712548E-2</v>
      </c>
      <c r="L182" s="53">
        <v>2.9941120366213578</v>
      </c>
      <c r="M182" s="54" t="s">
        <v>5375</v>
      </c>
      <c r="N182" s="55" t="s">
        <v>6106</v>
      </c>
      <c r="O182" s="16" t="str" cm="1">
        <f t="array" ref="O182">IFERROR(_xlfn.IFS(
Q182="MPR ISSUE","PDH",
Q182="BSS Hardware Issue","BSS",
Q182="Sites strategiques, MLL, Pylone, etc.","ENVTECH",
Q182="AKTIVCO DEFAUT GE &amp; POWER Cabinet","AKTIVCO",
Q182="AKTIVCO Coupure ENEO &amp; Baisse de tension","AKTIVCO GRID ONLY",
Q182="Coupure ENEO &amp; Baisse de tension","IHS GRID ONLY",
Q182="Defaut GE &amp; POWER Cabinet","IHS",
Q182="Sharing","Partners",
Q182="SIte strategiques &amp; DataCenter","SST &amp; DC",
Q182="Exclu","Exclu",
Q182="SAT","SAT",
Q182="SPARE-ISSUE","SPARE-ISSUE",
Q182="Fiber CAmtel","TRANS_FO_CAMTEL",
Q182="Fiber AOF","Fiber AOF",
Q182="Projet OCM (HUAWEI)","TRAVAUX-HUAWEI",
Q182="Projet OCM (NOKIA)","TRAVAUX-NOKIA",
Q182="ACCESS-ISSUE","ACCESS-ISSUE",
Q182="Projet OCM (ZTE, NOKIA, autres projets)","TRAVAUX OCM",
Q182="No root CAuse","No root cause",
Q182="ODU HS","PDH",
Q182="IP &amp; VLAN","PDH",
Q182="Warehouse HUAWEI","SPARE-ISSUE",
Q182="SPARE-HS","SPARE-ISSUE",
Q182="Power Telco","BSS"
),"")</f>
        <v>Exclu</v>
      </c>
      <c r="P182" s="22" t="str" cm="1">
        <f t="array" ref="P182">IFERROR(_xlfn.IFS(
Q182="MPR ISSUE","TX ISSUE",
Q182="BSS Hardware Issue","RAN ISSUE",
Q182="Sites strategiques, MLL, Pylone, etc.","ENVTECH",
Q182="AKTIVCO DEFAUT GE &amp; POWER Cabinet","POWER ISSUE",
Q182="AKTIVCO Coupure ENEO &amp; Baisse de tension","POWER ISSUE",
Q182="Coupure ENEO &amp; Baisse de tension","POWER ISSUE",
Q182="Defaut GE &amp; POWER Cabinet","POWER ISSUE",
Q182="Sharing","POWER ISSUE",
Q182="SIte strategiques &amp; DataCenter","POWER ISSUE",
Q182="Exclu","Exclu",
Q182="SAT","TX ISSUE",
Q182="SPARE-ISSUE","SPARE-ISSUE",
Q182="Fiber CAmtel","TX ISSUE",
Q182="Fiber AOF","TX ISSUE",
Q182="Projet OCM (HUAWEI)","TRAVAUX-HUAWEI",
Q182="Projet OCM (NOKIA)","TRAVAUX -NOKIA",
Q182="ACCESS-ISSUE","ACCESS-ISSUE",
Q182="Projet OCM (ZTE, NOKIA, autres projets)","TRAVAUX OCM",
Q182="No root CAuse","No root cause",
Q182="ODU HS","TX ISSUE",
Q182="IP &amp; VLAN","TX ISSUE",
Q182="Warehouse HUAWEI","SPARE-ISSUE",
Q182="SPARE-HS","SPARE-ISSUE",
Q182="Power Telco","RAN ISSUE"
),"")</f>
        <v>Exclu</v>
      </c>
      <c r="Q182" s="48" t="s">
        <v>5582</v>
      </c>
      <c r="R182" s="23" t="str" cm="1">
        <f t="array" ref="R182">IFERROR(_xlfn.IFS(
Q182="MPR ISSUE","ACTIVE",
Q182="BSS Hardware Issue","ACTIVE",
Q182="Sites strategiques, MLL, Pylone, etc.","PASSIVE",
Q182="AKTIVCO DEFAUT GE &amp; POWER Cabinet","PASSIVE",
Q182="AKTIVCO Coupure ENEO &amp; Baisse de tension","PASSIVE",
Q182="Coupure ENEO &amp; Baisse de tension","PASSIVE",
Q182="Defaut GE &amp; POWER Cabinet","PASSIVE",
Q182="Sharing","PASSIVE",
Q182="SIte strategiques &amp; DataCenter","PASSIVE",
Q182="Exclu","Exclu",
Q182="SAT","ACTIVE",
Q182="SPARE-ISSUE","SPARE-ISSUE",
Q182="Fiber CAmtel","ACTIVE",
Q182="Fiber AOF","ACTIVE",
Q182="Projet OCM (HUAWEI)","PLANNED WORKS",
Q182="Projet OCM (NOKIA)","PLANNED WORKS",
Q182="ACCESS-ISSUE","ACCESS-ISSUE",
Q182="Projet OCM (ZTE, NOKIA, autres projets)","PLANNED WORKS",
Q182="No root CAuse","No root cause",
Q182="ODU HS","ACTIVE",
Q182="IP &amp; VLAN","ACTIVE",
Q182="Warehouse HUAWEI","SPARE-ISSUE",
Q182="SPARE-HS","SPARE-ISSUE",
Q182="Power Telco","ACTIVE"
),"")</f>
        <v>Exclu</v>
      </c>
      <c r="S182" s="56" t="s">
        <v>6028</v>
      </c>
      <c r="T182" s="7" t="s">
        <v>17</v>
      </c>
      <c r="U182" s="7" t="s">
        <v>17</v>
      </c>
      <c r="V182" s="57" t="s">
        <v>17</v>
      </c>
      <c r="W182" s="57" t="s">
        <v>17</v>
      </c>
      <c r="X182" s="57" t="s">
        <v>17</v>
      </c>
      <c r="Y182" s="57" t="s">
        <v>17</v>
      </c>
      <c r="Z182" s="57" t="s">
        <v>17</v>
      </c>
      <c r="AA182" s="57" t="s">
        <v>17</v>
      </c>
      <c r="AB182" s="57"/>
      <c r="AC182" s="57" t="s">
        <v>17</v>
      </c>
      <c r="AD182" s="57" t="s">
        <v>17</v>
      </c>
      <c r="AE182" s="57" t="s">
        <v>17</v>
      </c>
      <c r="AF182" s="57" t="s">
        <v>17</v>
      </c>
      <c r="AG182" s="57" t="s">
        <v>17</v>
      </c>
      <c r="AH182" s="57" t="s">
        <v>17</v>
      </c>
      <c r="AI182" s="57" t="s">
        <v>5793</v>
      </c>
      <c r="AJ182" s="57" t="s">
        <v>5794</v>
      </c>
      <c r="AK182" s="57" t="s">
        <v>17</v>
      </c>
      <c r="AL182" s="57" t="s">
        <v>17</v>
      </c>
      <c r="AM182" s="15"/>
      <c r="AN182" s="15"/>
      <c r="AO182" s="15"/>
      <c r="AP182" s="15"/>
    </row>
    <row r="183" spans="1:42" s="14" customFormat="1" x14ac:dyDescent="0.35">
      <c r="A183" s="1" t="s">
        <v>1030</v>
      </c>
      <c r="B183" s="1" t="s">
        <v>1031</v>
      </c>
      <c r="C183" s="3"/>
      <c r="D183" s="1"/>
      <c r="E183" s="1"/>
      <c r="F183" s="3" t="s">
        <v>71</v>
      </c>
      <c r="G183" s="1" t="s">
        <v>1030</v>
      </c>
      <c r="H183" s="60" t="str">
        <f>_xlfn.XLOOKUP(B183,'[1]Nur des jours'!$B:$B,'[1]Nur des jours'!$H:$H,"")</f>
        <v>NOKIA</v>
      </c>
      <c r="I183" s="52">
        <v>10.337476962995297</v>
      </c>
      <c r="J183" s="52">
        <v>4.4328501824141231</v>
      </c>
      <c r="K183" s="52">
        <v>2.5992247196667425E-2</v>
      </c>
      <c r="L183" s="53">
        <v>2.9779043488678805</v>
      </c>
      <c r="M183" s="54" t="s">
        <v>5374</v>
      </c>
      <c r="N183" s="55"/>
      <c r="O183" s="16" t="str" cm="1">
        <f t="array" ref="O183">IFERROR(_xlfn.IFS(
Q183="MPR ISSUE","PDH",
Q183="BSS Hardware Issue","BSS",
Q183="Sites strategiques, MLL, Pylone, etc.","ENVTECH",
Q183="AKTIVCO DEFAUT GE &amp; POWER Cabinet","AKTIVCO",
Q183="AKTIVCO Coupure ENEO &amp; Baisse de tension","AKTIVCO GRID ONLY",
Q183="Coupure ENEO &amp; Baisse de tension","IHS GRID ONLY",
Q183="Defaut GE &amp; POWER Cabinet","IHS",
Q183="Sharing","Partners",
Q183="SIte strategiques &amp; DataCenter","SST &amp; DC",
Q183="Exclu","Exclu",
Q183="SAT","SAT",
Q183="SPARE-ISSUE","SPARE-ISSUE",
Q183="Fiber CAmtel","TRANS_FO_CAMTEL",
Q183="Fiber AOF","Fiber AOF",
Q183="Projet OCM (HUAWEI)","TRAVAUX-HUAWEI",
Q183="Projet OCM (NOKIA)","TRAVAUX-NOKIA",
Q183="ACCESS-ISSUE","ACCESS-ISSUE",
Q183="Projet OCM (ZTE, NOKIA, autres projets)","TRAVAUX OCM",
Q183="No root CAuse","No root cause",
Q183="ODU HS","PDH",
Q183="IP &amp; VLAN","PDH",
Q183="Warehouse HUAWEI","SPARE-ISSUE",
Q183="SPARE-HS","SPARE-ISSUE",
Q183="Power Telco","BSS"
),"")</f>
        <v>Fiber AOF</v>
      </c>
      <c r="P183" s="22" t="str" cm="1">
        <f t="array" ref="P183">IFERROR(_xlfn.IFS(
Q183="MPR ISSUE","TX ISSUE",
Q183="BSS Hardware Issue","RAN ISSUE",
Q183="Sites strategiques, MLL, Pylone, etc.","ENVTECH",
Q183="AKTIVCO DEFAUT GE &amp; POWER Cabinet","POWER ISSUE",
Q183="AKTIVCO Coupure ENEO &amp; Baisse de tension","POWER ISSUE",
Q183="Coupure ENEO &amp; Baisse de tension","POWER ISSUE",
Q183="Defaut GE &amp; POWER Cabinet","POWER ISSUE",
Q183="Sharing","POWER ISSUE",
Q183="SIte strategiques &amp; DataCenter","POWER ISSUE",
Q183="Exclu","Exclu",
Q183="SAT","TX ISSUE",
Q183="SPARE-ISSUE","SPARE-ISSUE",
Q183="Fiber CAmtel","TX ISSUE",
Q183="Fiber AOF","TX ISSUE",
Q183="Projet OCM (HUAWEI)","TRAVAUX-HUAWEI",
Q183="Projet OCM (NOKIA)","TRAVAUX -NOKIA",
Q183="ACCESS-ISSUE","ACCESS-ISSUE",
Q183="Projet OCM (ZTE, NOKIA, autres projets)","TRAVAUX OCM",
Q183="No root CAuse","No root cause",
Q183="ODU HS","TX ISSUE",
Q183="IP &amp; VLAN","TX ISSUE",
Q183="Warehouse HUAWEI","SPARE-ISSUE",
Q183="SPARE-HS","SPARE-ISSUE",
Q183="Power Telco","RAN ISSUE"
),"")</f>
        <v>TX ISSUE</v>
      </c>
      <c r="Q183" s="48" t="s">
        <v>5580</v>
      </c>
      <c r="R183" s="23" t="str" cm="1">
        <f t="array" ref="R183">IFERROR(_xlfn.IFS(
Q183="MPR ISSUE","ACTIVE",
Q183="BSS Hardware Issue","ACTIVE",
Q183="Sites strategiques, MLL, Pylone, etc.","PASSIVE",
Q183="AKTIVCO DEFAUT GE &amp; POWER Cabinet","PASSIVE",
Q183="AKTIVCO Coupure ENEO &amp; Baisse de tension","PASSIVE",
Q183="Coupure ENEO &amp; Baisse de tension","PASSIVE",
Q183="Defaut GE &amp; POWER Cabinet","PASSIVE",
Q183="Sharing","PASSIVE",
Q183="SIte strategiques &amp; DataCenter","PASSIVE",
Q183="Exclu","Exclu",
Q183="SAT","ACTIVE",
Q183="SPARE-ISSUE","SPARE-ISSUE",
Q183="Fiber CAmtel","ACTIVE",
Q183="Fiber AOF","ACTIVE",
Q183="Projet OCM (HUAWEI)","PLANNED WORKS",
Q183="Projet OCM (NOKIA)","PLANNED WORKS",
Q183="ACCESS-ISSUE","ACCESS-ISSUE",
Q183="Projet OCM (ZTE, NOKIA, autres projets)","PLANNED WORKS",
Q183="No root CAuse","No root cause",
Q183="ODU HS","ACTIVE",
Q183="IP &amp; VLAN","ACTIVE",
Q183="Warehouse HUAWEI","SPARE-ISSUE",
Q183="SPARE-HS","SPARE-ISSUE",
Q183="Power Telco","ACTIVE"
),"")</f>
        <v>ACTIVE</v>
      </c>
      <c r="S183" s="56" t="s">
        <v>6028</v>
      </c>
      <c r="T183" s="7" t="s">
        <v>17</v>
      </c>
      <c r="U183" s="7"/>
      <c r="V183" s="57" t="s">
        <v>17</v>
      </c>
      <c r="W183" s="57" t="s">
        <v>17</v>
      </c>
      <c r="X183" s="57" t="s">
        <v>17</v>
      </c>
      <c r="Y183" s="57" t="s">
        <v>17</v>
      </c>
      <c r="Z183" s="57" t="s">
        <v>17</v>
      </c>
      <c r="AA183" s="57" t="s">
        <v>17</v>
      </c>
      <c r="AB183" s="57"/>
      <c r="AC183" s="57" t="s">
        <v>17</v>
      </c>
      <c r="AD183" s="57" t="s">
        <v>17</v>
      </c>
      <c r="AE183" s="57" t="s">
        <v>17</v>
      </c>
      <c r="AF183" s="57" t="s">
        <v>17</v>
      </c>
      <c r="AG183" s="57" t="s">
        <v>17</v>
      </c>
      <c r="AH183" s="57" t="s">
        <v>17</v>
      </c>
      <c r="AI183" s="57" t="s">
        <v>5793</v>
      </c>
      <c r="AJ183" s="57" t="s">
        <v>5794</v>
      </c>
      <c r="AK183" s="57" t="s">
        <v>17</v>
      </c>
      <c r="AL183" s="57" t="s">
        <v>17</v>
      </c>
      <c r="AM183" s="15"/>
      <c r="AN183" s="15"/>
      <c r="AO183" s="15"/>
      <c r="AP183" s="15"/>
    </row>
    <row r="184" spans="1:42" s="14" customFormat="1" x14ac:dyDescent="0.35">
      <c r="A184" s="1" t="s">
        <v>2317</v>
      </c>
      <c r="B184" s="1" t="s">
        <v>2318</v>
      </c>
      <c r="C184" s="3"/>
      <c r="D184" s="1" t="s">
        <v>12</v>
      </c>
      <c r="E184" s="1" t="s">
        <v>147</v>
      </c>
      <c r="F184" s="3" t="s">
        <v>39</v>
      </c>
      <c r="G184" s="1" t="s">
        <v>40</v>
      </c>
      <c r="H184" s="51" t="str">
        <f>_xlfn.XLOOKUP(B184,'[1]Nur des jours'!$B:$B,'[1]Nur des jours'!$H:$H,"")</f>
        <v>ZTE</v>
      </c>
      <c r="I184" s="52">
        <v>1.0553677125922729</v>
      </c>
      <c r="J184" s="52">
        <v>1.6081832199407706</v>
      </c>
      <c r="K184" s="52">
        <v>4.3162520492834897</v>
      </c>
      <c r="L184" s="53">
        <v>2.9414681265748372</v>
      </c>
      <c r="M184" s="54" t="s">
        <v>5374</v>
      </c>
      <c r="N184" s="55"/>
      <c r="O184" s="16" t="str" cm="1">
        <f t="array" ref="O184">IFERROR(_xlfn.IFS(
Q184="MPR ISSUE","PDH",
Q184="BSS Hardware Issue","BSS",
Q184="Sites strategiques, MLL, Pylone, etc.","ENVTECH",
Q184="AKTIVCO DEFAUT GE &amp; POWER Cabinet","AKTIVCO",
Q184="AKTIVCO Coupure ENEO &amp; Baisse de tension","AKTIVCO GRID ONLY",
Q184="Coupure ENEO &amp; Baisse de tension","IHS GRID ONLY",
Q184="Defaut GE &amp; POWER Cabinet","IHS",
Q184="Sharing","Partners",
Q184="SIte strategiques &amp; DataCenter","SST &amp; DC",
Q184="Exclu","Exclu",
Q184="SAT","SAT",
Q184="SPARE-ISSUE","SPARE-ISSUE",
Q184="Fiber CAmtel","TRANS_FO_CAMTEL",
Q184="Fiber AOF","Fiber AOF",
Q184="Projet OCM (HUAWEI)","TRAVAUX-HUAWEI",
Q184="Projet OCM (NOKIA)","TRAVAUX-NOKIA",
Q184="ACCESS-ISSUE","ACCESS-ISSUE",
Q184="Projet OCM (ZTE, NOKIA, autres projets)","TRAVAUX OCM",
Q184="No root CAuse","No root cause",
Q184="ODU HS","PDH",
Q184="IP &amp; VLAN","PDH",
Q184="Warehouse HUAWEI","SPARE-ISSUE",
Q184="SPARE-HS","SPARE-ISSUE",
Q184="Power Telco","BSS"
),"")</f>
        <v>No root cause</v>
      </c>
      <c r="P184" s="22" t="str" cm="1">
        <f t="array" ref="P184">IFERROR(_xlfn.IFS(
Q184="MPR ISSUE","TX ISSUE",
Q184="BSS Hardware Issue","RAN ISSUE",
Q184="Sites strategiques, MLL, Pylone, etc.","ENVTECH",
Q184="AKTIVCO DEFAUT GE &amp; POWER Cabinet","POWER ISSUE",
Q184="AKTIVCO Coupure ENEO &amp; Baisse de tension","POWER ISSUE",
Q184="Coupure ENEO &amp; Baisse de tension","POWER ISSUE",
Q184="Defaut GE &amp; POWER Cabinet","POWER ISSUE",
Q184="Sharing","POWER ISSUE",
Q184="SIte strategiques &amp; DataCenter","POWER ISSUE",
Q184="Exclu","Exclu",
Q184="SAT","TX ISSUE",
Q184="SPARE-ISSUE","SPARE-ISSUE",
Q184="Fiber CAmtel","TX ISSUE",
Q184="Fiber AOF","TX ISSUE",
Q184="Projet OCM (HUAWEI)","TRAVAUX-HUAWEI",
Q184="Projet OCM (NOKIA)","TRAVAUX -NOKIA",
Q184="ACCESS-ISSUE","ACCESS-ISSUE",
Q184="Projet OCM (ZTE, NOKIA, autres projets)","TRAVAUX OCM",
Q184="No root CAuse","No root cause",
Q184="ODU HS","TX ISSUE",
Q184="IP &amp; VLAN","TX ISSUE",
Q184="Warehouse HUAWEI","SPARE-ISSUE",
Q184="SPARE-HS","SPARE-ISSUE",
Q184="Power Telco","RAN ISSUE"
),"")</f>
        <v>No root cause</v>
      </c>
      <c r="Q184" s="48" t="s">
        <v>5576</v>
      </c>
      <c r="R184" s="23" t="str" cm="1">
        <f t="array" ref="R184">IFERROR(_xlfn.IFS(
Q184="MPR ISSUE","ACTIVE",
Q184="BSS Hardware Issue","ACTIVE",
Q184="Sites strategiques, MLL, Pylone, etc.","PASSIVE",
Q184="AKTIVCO DEFAUT GE &amp; POWER Cabinet","PASSIVE",
Q184="AKTIVCO Coupure ENEO &amp; Baisse de tension","PASSIVE",
Q184="Coupure ENEO &amp; Baisse de tension","PASSIVE",
Q184="Defaut GE &amp; POWER Cabinet","PASSIVE",
Q184="Sharing","PASSIVE",
Q184="SIte strategiques &amp; DataCenter","PASSIVE",
Q184="Exclu","Exclu",
Q184="SAT","ACTIVE",
Q184="SPARE-ISSUE","SPARE-ISSUE",
Q184="Fiber CAmtel","ACTIVE",
Q184="Fiber AOF","ACTIVE",
Q184="Projet OCM (HUAWEI)","PLANNED WORKS",
Q184="Projet OCM (NOKIA)","PLANNED WORKS",
Q184="ACCESS-ISSUE","ACCESS-ISSUE",
Q184="Projet OCM (ZTE, NOKIA, autres projets)","PLANNED WORKS",
Q184="No root CAuse","No root cause",
Q184="ODU HS","ACTIVE",
Q184="IP &amp; VLAN","ACTIVE",
Q184="Warehouse HUAWEI","SPARE-ISSUE",
Q184="SPARE-HS","SPARE-ISSUE",
Q184="Power Telco","ACTIVE"
),"")</f>
        <v>No root cause</v>
      </c>
      <c r="S184" s="56" t="s">
        <v>17</v>
      </c>
      <c r="T184" s="7" t="s">
        <v>17</v>
      </c>
      <c r="U184" s="7" t="s">
        <v>17</v>
      </c>
      <c r="V184" s="57" t="s">
        <v>17</v>
      </c>
      <c r="W184" s="57" t="s">
        <v>17</v>
      </c>
      <c r="X184" s="57" t="s">
        <v>17</v>
      </c>
      <c r="Y184" s="57" t="s">
        <v>17</v>
      </c>
      <c r="Z184" s="57" t="s">
        <v>17</v>
      </c>
      <c r="AA184" s="57" t="s">
        <v>17</v>
      </c>
      <c r="AB184" s="57"/>
      <c r="AC184" s="57" t="s">
        <v>17</v>
      </c>
      <c r="AD184" s="57" t="s">
        <v>17</v>
      </c>
      <c r="AE184" s="57" t="s">
        <v>17</v>
      </c>
      <c r="AF184" s="57" t="s">
        <v>17</v>
      </c>
      <c r="AG184" s="57" t="s">
        <v>17</v>
      </c>
      <c r="AH184" s="57" t="s">
        <v>17</v>
      </c>
      <c r="AI184" s="57" t="s">
        <v>17</v>
      </c>
      <c r="AJ184" s="57" t="s">
        <v>17</v>
      </c>
      <c r="AK184" s="57" t="s">
        <v>17</v>
      </c>
      <c r="AL184" s="57" t="s">
        <v>17</v>
      </c>
      <c r="AM184" s="15"/>
      <c r="AN184" s="15"/>
      <c r="AO184" s="15"/>
      <c r="AP184" s="15"/>
    </row>
    <row r="185" spans="1:42" s="14" customFormat="1" x14ac:dyDescent="0.35">
      <c r="A185" s="1" t="s">
        <v>2599</v>
      </c>
      <c r="B185" s="1" t="s">
        <v>2600</v>
      </c>
      <c r="C185" s="3"/>
      <c r="D185" s="1" t="s">
        <v>12</v>
      </c>
      <c r="E185" s="1" t="s">
        <v>13</v>
      </c>
      <c r="F185" s="3" t="s">
        <v>53</v>
      </c>
      <c r="G185" s="1" t="s">
        <v>54</v>
      </c>
      <c r="H185" s="59" t="str">
        <f>_xlfn.XLOOKUP(B185,'[1]Nur des jours'!$B:$B,'[1]Nur des jours'!$H:$H,"")</f>
        <v>Huawei</v>
      </c>
      <c r="I185" s="52">
        <v>2.0857563077267405</v>
      </c>
      <c r="J185" s="52">
        <v>2.6636945744973834</v>
      </c>
      <c r="K185" s="52">
        <v>3.3470148314498518</v>
      </c>
      <c r="L185" s="53">
        <v>2.9375087391883747</v>
      </c>
      <c r="M185" s="54" t="s">
        <v>5374</v>
      </c>
      <c r="N185" s="55"/>
      <c r="O185" s="16" t="str" cm="1">
        <f t="array" ref="O185">IFERROR(_xlfn.IFS(
Q185="MPR ISSUE","PDH",
Q185="BSS Hardware Issue","BSS",
Q185="Sites strategiques, MLL, Pylone, etc.","ENVTECH",
Q185="AKTIVCO DEFAUT GE &amp; POWER Cabinet","AKTIVCO",
Q185="AKTIVCO Coupure ENEO &amp; Baisse de tension","AKTIVCO GRID ONLY",
Q185="Coupure ENEO &amp; Baisse de tension","IHS GRID ONLY",
Q185="Defaut GE &amp; POWER Cabinet","IHS",
Q185="Sharing","Partners",
Q185="SIte strategiques &amp; DataCenter","SST &amp; DC",
Q185="Exclu","Exclu",
Q185="SAT","SAT",
Q185="SPARE-ISSUE","SPARE-ISSUE",
Q185="Fiber CAmtel","TRANS_FO_CAMTEL",
Q185="Fiber AOF","Fiber AOF",
Q185="Projet OCM (HUAWEI)","TRAVAUX-HUAWEI",
Q185="Projet OCM (NOKIA)","TRAVAUX-NOKIA",
Q185="ACCESS-ISSUE","ACCESS-ISSUE",
Q185="Projet OCM (ZTE, NOKIA, autres projets)","TRAVAUX OCM",
Q185="No root CAuse","No root cause",
Q185="ODU HS","PDH",
Q185="IP &amp; VLAN","PDH",
Q185="Warehouse HUAWEI","SPARE-ISSUE",
Q185="SPARE-HS","SPARE-ISSUE",
Q185="Power Telco","BSS"
),"")</f>
        <v>PDH</v>
      </c>
      <c r="P185" s="22" t="str" cm="1">
        <f t="array" ref="P185">IFERROR(_xlfn.IFS(
Q185="MPR ISSUE","TX ISSUE",
Q185="BSS Hardware Issue","RAN ISSUE",
Q185="Sites strategiques, MLL, Pylone, etc.","ENVTECH",
Q185="AKTIVCO DEFAUT GE &amp; POWER Cabinet","POWER ISSUE",
Q185="AKTIVCO Coupure ENEO &amp; Baisse de tension","POWER ISSUE",
Q185="Coupure ENEO &amp; Baisse de tension","POWER ISSUE",
Q185="Defaut GE &amp; POWER Cabinet","POWER ISSUE",
Q185="Sharing","POWER ISSUE",
Q185="SIte strategiques &amp; DataCenter","POWER ISSUE",
Q185="Exclu","Exclu",
Q185="SAT","TX ISSUE",
Q185="SPARE-ISSUE","SPARE-ISSUE",
Q185="Fiber CAmtel","TX ISSUE",
Q185="Fiber AOF","TX ISSUE",
Q185="Projet OCM (HUAWEI)","TRAVAUX-HUAWEI",
Q185="Projet OCM (NOKIA)","TRAVAUX -NOKIA",
Q185="ACCESS-ISSUE","ACCESS-ISSUE",
Q185="Projet OCM (ZTE, NOKIA, autres projets)","TRAVAUX OCM",
Q185="No root CAuse","No root cause",
Q185="ODU HS","TX ISSUE",
Q185="IP &amp; VLAN","TX ISSUE",
Q185="Warehouse HUAWEI","SPARE-ISSUE",
Q185="SPARE-HS","SPARE-ISSUE",
Q185="Power Telco","RAN ISSUE"
),"")</f>
        <v>TX ISSUE</v>
      </c>
      <c r="Q185" s="48" t="s">
        <v>5325</v>
      </c>
      <c r="R185" s="23" t="str" cm="1">
        <f t="array" ref="R185">IFERROR(_xlfn.IFS(
Q185="MPR ISSUE","ACTIVE",
Q185="BSS Hardware Issue","ACTIVE",
Q185="Sites strategiques, MLL, Pylone, etc.","PASSIVE",
Q185="AKTIVCO DEFAUT GE &amp; POWER Cabinet","PASSIVE",
Q185="AKTIVCO Coupure ENEO &amp; Baisse de tension","PASSIVE",
Q185="Coupure ENEO &amp; Baisse de tension","PASSIVE",
Q185="Defaut GE &amp; POWER Cabinet","PASSIVE",
Q185="Sharing","PASSIVE",
Q185="SIte strategiques &amp; DataCenter","PASSIVE",
Q185="Exclu","Exclu",
Q185="SAT","ACTIVE",
Q185="SPARE-ISSUE","SPARE-ISSUE",
Q185="Fiber CAmtel","ACTIVE",
Q185="Fiber AOF","ACTIVE",
Q185="Projet OCM (HUAWEI)","PLANNED WORKS",
Q185="Projet OCM (NOKIA)","PLANNED WORKS",
Q185="ACCESS-ISSUE","ACCESS-ISSUE",
Q185="Projet OCM (ZTE, NOKIA, autres projets)","PLANNED WORKS",
Q185="No root CAuse","No root cause",
Q185="ODU HS","ACTIVE",
Q185="IP &amp; VLAN","ACTIVE",
Q185="Warehouse HUAWEI","SPARE-ISSUE",
Q185="SPARE-HS","SPARE-ISSUE",
Q185="Power Telco","ACTIVE"
),"")</f>
        <v>ACTIVE</v>
      </c>
      <c r="S185" s="56" t="s">
        <v>5649</v>
      </c>
      <c r="T185" s="7" t="s">
        <v>17</v>
      </c>
      <c r="U185" s="7"/>
      <c r="V185" s="57"/>
      <c r="W185" s="57"/>
      <c r="X185" s="57"/>
      <c r="Y185" s="57"/>
      <c r="Z185" s="57"/>
      <c r="AA185" s="57"/>
      <c r="AB185" s="57"/>
      <c r="AC185" s="57" t="s">
        <v>17</v>
      </c>
      <c r="AD185" s="57" t="s">
        <v>17</v>
      </c>
      <c r="AE185" s="57" t="s">
        <v>17</v>
      </c>
      <c r="AF185" s="57" t="s">
        <v>17</v>
      </c>
      <c r="AG185" s="57" t="s">
        <v>17</v>
      </c>
      <c r="AH185" s="57" t="s">
        <v>17</v>
      </c>
      <c r="AI185" s="57" t="s">
        <v>17</v>
      </c>
      <c r="AJ185" s="57" t="s">
        <v>17</v>
      </c>
      <c r="AK185" s="57" t="s">
        <v>17</v>
      </c>
      <c r="AL185" s="57" t="s">
        <v>5649</v>
      </c>
      <c r="AM185" s="15"/>
      <c r="AN185" s="15"/>
      <c r="AO185" s="15"/>
      <c r="AP185" s="15"/>
    </row>
    <row r="186" spans="1:42" s="14" customFormat="1" x14ac:dyDescent="0.35">
      <c r="A186" s="3" t="s">
        <v>823</v>
      </c>
      <c r="B186" s="3" t="s">
        <v>824</v>
      </c>
      <c r="C186" s="3"/>
      <c r="D186" s="3" t="s">
        <v>359</v>
      </c>
      <c r="E186" s="3" t="s">
        <v>91</v>
      </c>
      <c r="F186" s="3" t="s">
        <v>33</v>
      </c>
      <c r="G186" s="3" t="s">
        <v>34</v>
      </c>
      <c r="H186" s="51" t="str">
        <f>_xlfn.XLOOKUP(B186,'[1]Nur des jours'!$B:$B,'[1]Nur des jours'!$H:$H,"")</f>
        <v>ZTE</v>
      </c>
      <c r="I186" s="52">
        <v>0.35557773701185813</v>
      </c>
      <c r="J186" s="52">
        <v>0.32353856197150122</v>
      </c>
      <c r="K186" s="52">
        <v>5.3128495273241443</v>
      </c>
      <c r="L186" s="53">
        <v>2.9299823361384347</v>
      </c>
      <c r="M186" s="54" t="s">
        <v>5374</v>
      </c>
      <c r="N186" s="55"/>
      <c r="O186" s="16" t="str" cm="1">
        <f t="array" ref="O186">IFERROR(_xlfn.IFS(
Q186="MPR ISSUE","PDH",
Q186="BSS Hardware Issue","BSS",
Q186="Sites strategiques, MLL, Pylone, etc.","ENVTECH",
Q186="AKTIVCO DEFAUT GE &amp; POWER Cabinet","AKTIVCO",
Q186="AKTIVCO Coupure ENEO &amp; Baisse de tension","AKTIVCO GRID ONLY",
Q186="Coupure ENEO &amp; Baisse de tension","IHS GRID ONLY",
Q186="Defaut GE &amp; POWER Cabinet","IHS",
Q186="Sharing","Partners",
Q186="SIte strategiques &amp; DataCenter","SST &amp; DC",
Q186="Exclu","Exclu",
Q186="SAT","SAT",
Q186="SPARE-ISSUE","SPARE-ISSUE",
Q186="Fiber CAmtel","TRANS_FO_CAMTEL",
Q186="Fiber AOF","Fiber AOF",
Q186="Projet OCM (HUAWEI)","TRAVAUX-HUAWEI",
Q186="Projet OCM (NOKIA)","TRAVAUX-NOKIA",
Q186="ACCESS-ISSUE","ACCESS-ISSUE",
Q186="Projet OCM (ZTE, NOKIA, autres projets)","TRAVAUX OCM",
Q186="No root CAuse","No root cause",
Q186="ODU HS","PDH",
Q186="IP &amp; VLAN","PDH",
Q186="Warehouse HUAWEI","SPARE-ISSUE",
Q186="SPARE-HS","SPARE-ISSUE",
Q186="Power Telco","BSS"
),"")</f>
        <v>No root cause</v>
      </c>
      <c r="P186" s="22" t="str" cm="1">
        <f t="array" ref="P186">IFERROR(_xlfn.IFS(
Q186="MPR ISSUE","TX ISSUE",
Q186="BSS Hardware Issue","RAN ISSUE",
Q186="Sites strategiques, MLL, Pylone, etc.","ENVTECH",
Q186="AKTIVCO DEFAUT GE &amp; POWER Cabinet","POWER ISSUE",
Q186="AKTIVCO Coupure ENEO &amp; Baisse de tension","POWER ISSUE",
Q186="Coupure ENEO &amp; Baisse de tension","POWER ISSUE",
Q186="Defaut GE &amp; POWER Cabinet","POWER ISSUE",
Q186="Sharing","POWER ISSUE",
Q186="SIte strategiques &amp; DataCenter","POWER ISSUE",
Q186="Exclu","Exclu",
Q186="SAT","TX ISSUE",
Q186="SPARE-ISSUE","SPARE-ISSUE",
Q186="Fiber CAmtel","TX ISSUE",
Q186="Fiber AOF","TX ISSUE",
Q186="Projet OCM (HUAWEI)","TRAVAUX-HUAWEI",
Q186="Projet OCM (NOKIA)","TRAVAUX -NOKIA",
Q186="ACCESS-ISSUE","ACCESS-ISSUE",
Q186="Projet OCM (ZTE, NOKIA, autres projets)","TRAVAUX OCM",
Q186="No root CAuse","No root cause",
Q186="ODU HS","TX ISSUE",
Q186="IP &amp; VLAN","TX ISSUE",
Q186="Warehouse HUAWEI","SPARE-ISSUE",
Q186="SPARE-HS","SPARE-ISSUE",
Q186="Power Telco","RAN ISSUE"
),"")</f>
        <v>No root cause</v>
      </c>
      <c r="Q186" s="48" t="s">
        <v>5576</v>
      </c>
      <c r="R186" s="23" t="str" cm="1">
        <f t="array" ref="R186">IFERROR(_xlfn.IFS(
Q186="MPR ISSUE","ACTIVE",
Q186="BSS Hardware Issue","ACTIVE",
Q186="Sites strategiques, MLL, Pylone, etc.","PASSIVE",
Q186="AKTIVCO DEFAUT GE &amp; POWER Cabinet","PASSIVE",
Q186="AKTIVCO Coupure ENEO &amp; Baisse de tension","PASSIVE",
Q186="Coupure ENEO &amp; Baisse de tension","PASSIVE",
Q186="Defaut GE &amp; POWER Cabinet","PASSIVE",
Q186="Sharing","PASSIVE",
Q186="SIte strategiques &amp; DataCenter","PASSIVE",
Q186="Exclu","Exclu",
Q186="SAT","ACTIVE",
Q186="SPARE-ISSUE","SPARE-ISSUE",
Q186="Fiber CAmtel","ACTIVE",
Q186="Fiber AOF","ACTIVE",
Q186="Projet OCM (HUAWEI)","PLANNED WORKS",
Q186="Projet OCM (NOKIA)","PLANNED WORKS",
Q186="ACCESS-ISSUE","ACCESS-ISSUE",
Q186="Projet OCM (ZTE, NOKIA, autres projets)","PLANNED WORKS",
Q186="No root CAuse","No root cause",
Q186="ODU HS","ACTIVE",
Q186="IP &amp; VLAN","ACTIVE",
Q186="Warehouse HUAWEI","SPARE-ISSUE",
Q186="SPARE-HS","SPARE-ISSUE",
Q186="Power Telco","ACTIVE"
),"")</f>
        <v>No root cause</v>
      </c>
      <c r="S186" s="56" t="s">
        <v>17</v>
      </c>
      <c r="T186" s="7" t="s">
        <v>17</v>
      </c>
      <c r="U186" s="7"/>
      <c r="V186" s="57" t="s">
        <v>17</v>
      </c>
      <c r="W186" s="57" t="s">
        <v>17</v>
      </c>
      <c r="X186" s="57" t="s">
        <v>17</v>
      </c>
      <c r="Y186" s="57" t="s">
        <v>17</v>
      </c>
      <c r="Z186" s="57" t="s">
        <v>17</v>
      </c>
      <c r="AA186" s="57" t="s">
        <v>17</v>
      </c>
      <c r="AB186" s="57"/>
      <c r="AC186" s="57" t="s">
        <v>17</v>
      </c>
      <c r="AD186" s="57" t="s">
        <v>17</v>
      </c>
      <c r="AE186" s="57" t="s">
        <v>17</v>
      </c>
      <c r="AF186" s="57" t="s">
        <v>17</v>
      </c>
      <c r="AG186" s="57" t="s">
        <v>17</v>
      </c>
      <c r="AH186" s="57" t="s">
        <v>17</v>
      </c>
      <c r="AI186" s="57" t="s">
        <v>17</v>
      </c>
      <c r="AJ186" s="57" t="s">
        <v>17</v>
      </c>
      <c r="AK186" s="57" t="s">
        <v>17</v>
      </c>
      <c r="AL186" s="57" t="s">
        <v>17</v>
      </c>
      <c r="AM186" s="15"/>
      <c r="AN186" s="15"/>
      <c r="AO186" s="15"/>
      <c r="AP186" s="15"/>
    </row>
    <row r="187" spans="1:42" s="14" customFormat="1" x14ac:dyDescent="0.35">
      <c r="A187" s="1" t="s">
        <v>2601</v>
      </c>
      <c r="B187" s="1" t="s">
        <v>2602</v>
      </c>
      <c r="C187" s="3"/>
      <c r="D187" s="1" t="s">
        <v>12</v>
      </c>
      <c r="E187" s="1" t="s">
        <v>13</v>
      </c>
      <c r="F187" s="3" t="s">
        <v>53</v>
      </c>
      <c r="G187" s="1" t="s">
        <v>54</v>
      </c>
      <c r="H187" s="59" t="str">
        <f>_xlfn.XLOOKUP(B187,'[1]Nur des jours'!$B:$B,'[1]Nur des jours'!$H:$H,"")</f>
        <v>Huawei</v>
      </c>
      <c r="I187" s="52">
        <v>2.0857563077267405</v>
      </c>
      <c r="J187" s="52">
        <v>2.6700697185756397</v>
      </c>
      <c r="K187" s="52">
        <v>3.3261526330420006</v>
      </c>
      <c r="L187" s="53">
        <v>2.9287695508128513</v>
      </c>
      <c r="M187" s="54" t="s">
        <v>5374</v>
      </c>
      <c r="N187" s="55"/>
      <c r="O187" s="16" t="str" cm="1">
        <f t="array" ref="O187">IFERROR(_xlfn.IFS(
Q187="MPR ISSUE","PDH",
Q187="BSS Hardware Issue","BSS",
Q187="Sites strategiques, MLL, Pylone, etc.","ENVTECH",
Q187="AKTIVCO DEFAUT GE &amp; POWER Cabinet","AKTIVCO",
Q187="AKTIVCO Coupure ENEO &amp; Baisse de tension","AKTIVCO GRID ONLY",
Q187="Coupure ENEO &amp; Baisse de tension","IHS GRID ONLY",
Q187="Defaut GE &amp; POWER Cabinet","IHS",
Q187="Sharing","Partners",
Q187="SIte strategiques &amp; DataCenter","SST &amp; DC",
Q187="Exclu","Exclu",
Q187="SAT","SAT",
Q187="SPARE-ISSUE","SPARE-ISSUE",
Q187="Fiber CAmtel","TRANS_FO_CAMTEL",
Q187="Fiber AOF","Fiber AOF",
Q187="Projet OCM (HUAWEI)","TRAVAUX-HUAWEI",
Q187="Projet OCM (NOKIA)","TRAVAUX-NOKIA",
Q187="ACCESS-ISSUE","ACCESS-ISSUE",
Q187="Projet OCM (ZTE, NOKIA, autres projets)","TRAVAUX OCM",
Q187="No root CAuse","No root cause",
Q187="ODU HS","PDH",
Q187="IP &amp; VLAN","PDH",
Q187="Warehouse HUAWEI","SPARE-ISSUE",
Q187="SPARE-HS","SPARE-ISSUE",
Q187="Power Telco","BSS"
),"")</f>
        <v>No root cause</v>
      </c>
      <c r="P187" s="22" t="str" cm="1">
        <f t="array" ref="P187">IFERROR(_xlfn.IFS(
Q187="MPR ISSUE","TX ISSUE",
Q187="BSS Hardware Issue","RAN ISSUE",
Q187="Sites strategiques, MLL, Pylone, etc.","ENVTECH",
Q187="AKTIVCO DEFAUT GE &amp; POWER Cabinet","POWER ISSUE",
Q187="AKTIVCO Coupure ENEO &amp; Baisse de tension","POWER ISSUE",
Q187="Coupure ENEO &amp; Baisse de tension","POWER ISSUE",
Q187="Defaut GE &amp; POWER Cabinet","POWER ISSUE",
Q187="Sharing","POWER ISSUE",
Q187="SIte strategiques &amp; DataCenter","POWER ISSUE",
Q187="Exclu","Exclu",
Q187="SAT","TX ISSUE",
Q187="SPARE-ISSUE","SPARE-ISSUE",
Q187="Fiber CAmtel","TX ISSUE",
Q187="Fiber AOF","TX ISSUE",
Q187="Projet OCM (HUAWEI)","TRAVAUX-HUAWEI",
Q187="Projet OCM (NOKIA)","TRAVAUX -NOKIA",
Q187="ACCESS-ISSUE","ACCESS-ISSUE",
Q187="Projet OCM (ZTE, NOKIA, autres projets)","TRAVAUX OCM",
Q187="No root CAuse","No root cause",
Q187="ODU HS","TX ISSUE",
Q187="IP &amp; VLAN","TX ISSUE",
Q187="Warehouse HUAWEI","SPARE-ISSUE",
Q187="SPARE-HS","SPARE-ISSUE",
Q187="Power Telco","RAN ISSUE"
),"")</f>
        <v>No root cause</v>
      </c>
      <c r="Q187" s="66" t="s">
        <v>5576</v>
      </c>
      <c r="R187" s="23" t="str" cm="1">
        <f t="array" ref="R187">IFERROR(_xlfn.IFS(
Q187="MPR ISSUE","ACTIVE",
Q187="BSS Hardware Issue","ACTIVE",
Q187="Sites strategiques, MLL, Pylone, etc.","PASSIVE",
Q187="AKTIVCO DEFAUT GE &amp; POWER Cabinet","PASSIVE",
Q187="AKTIVCO Coupure ENEO &amp; Baisse de tension","PASSIVE",
Q187="Coupure ENEO &amp; Baisse de tension","PASSIVE",
Q187="Defaut GE &amp; POWER Cabinet","PASSIVE",
Q187="Sharing","PASSIVE",
Q187="SIte strategiques &amp; DataCenter","PASSIVE",
Q187="Exclu","Exclu",
Q187="SAT","ACTIVE",
Q187="SPARE-ISSUE","SPARE-ISSUE",
Q187="Fiber CAmtel","ACTIVE",
Q187="Fiber AOF","ACTIVE",
Q187="Projet OCM (HUAWEI)","PLANNED WORKS",
Q187="Projet OCM (NOKIA)","PLANNED WORKS",
Q187="ACCESS-ISSUE","ACCESS-ISSUE",
Q187="Projet OCM (ZTE, NOKIA, autres projets)","PLANNED WORKS",
Q187="No root CAuse","No root cause",
Q187="ODU HS","ACTIVE",
Q187="IP &amp; VLAN","ACTIVE",
Q187="Warehouse HUAWEI","SPARE-ISSUE",
Q187="SPARE-HS","SPARE-ISSUE",
Q187="Power Telco","ACTIVE"
),"")</f>
        <v>No root cause</v>
      </c>
      <c r="S187" s="56" t="s">
        <v>5652</v>
      </c>
      <c r="T187" s="7" t="s">
        <v>17</v>
      </c>
      <c r="U187" s="7"/>
      <c r="V187" s="57"/>
      <c r="W187" s="57"/>
      <c r="X187" s="57"/>
      <c r="Y187" s="57"/>
      <c r="Z187" s="57"/>
      <c r="AA187" s="57"/>
      <c r="AB187" s="57"/>
      <c r="AC187" s="57" t="s">
        <v>17</v>
      </c>
      <c r="AD187" s="57" t="s">
        <v>17</v>
      </c>
      <c r="AE187" s="57" t="s">
        <v>17</v>
      </c>
      <c r="AF187" s="57" t="s">
        <v>17</v>
      </c>
      <c r="AG187" s="57" t="s">
        <v>17</v>
      </c>
      <c r="AH187" s="57" t="s">
        <v>17</v>
      </c>
      <c r="AI187" s="57" t="s">
        <v>17</v>
      </c>
      <c r="AJ187" s="57" t="s">
        <v>17</v>
      </c>
      <c r="AK187" s="57" t="s">
        <v>17</v>
      </c>
      <c r="AL187" s="57" t="s">
        <v>5652</v>
      </c>
      <c r="AM187" s="15"/>
      <c r="AN187" s="15"/>
      <c r="AO187" s="15"/>
      <c r="AP187" s="15"/>
    </row>
    <row r="188" spans="1:42" s="14" customFormat="1" x14ac:dyDescent="0.35">
      <c r="A188" s="1" t="s">
        <v>360</v>
      </c>
      <c r="B188" s="1" t="s">
        <v>361</v>
      </c>
      <c r="C188" s="3"/>
      <c r="D188" s="1" t="s">
        <v>12</v>
      </c>
      <c r="E188" s="1" t="s">
        <v>98</v>
      </c>
      <c r="F188" s="3" t="s">
        <v>92</v>
      </c>
      <c r="G188" s="1" t="s">
        <v>360</v>
      </c>
      <c r="H188" s="60" t="str">
        <f>_xlfn.XLOOKUP(B188,'[1]Nur des jours'!$B:$B,'[1]Nur des jours'!$H:$H,"")</f>
        <v>NOKIA</v>
      </c>
      <c r="I188" s="52">
        <v>2.4807721842313724</v>
      </c>
      <c r="J188" s="52">
        <v>7.6631966911320051</v>
      </c>
      <c r="K188" s="52">
        <v>0</v>
      </c>
      <c r="L188" s="53">
        <v>2.9268775551933741</v>
      </c>
      <c r="M188" s="54" t="s">
        <v>5374</v>
      </c>
      <c r="N188" s="55"/>
      <c r="O188" s="16" t="str" cm="1">
        <f t="array" ref="O188">IFERROR(_xlfn.IFS(
Q188="MPR ISSUE","PDH",
Q188="BSS Hardware Issue","BSS",
Q188="Sites strategiques, MLL, Pylone, etc.","ENVTECH",
Q188="AKTIVCO DEFAUT GE &amp; POWER Cabinet","AKTIVCO",
Q188="AKTIVCO Coupure ENEO &amp; Baisse de tension","AKTIVCO GRID ONLY",
Q188="Coupure ENEO &amp; Baisse de tension","IHS GRID ONLY",
Q188="Defaut GE &amp; POWER Cabinet","IHS",
Q188="Sharing","Partners",
Q188="SIte strategiques &amp; DataCenter","SST &amp; DC",
Q188="Exclu","Exclu",
Q188="SAT","SAT",
Q188="SPARE-ISSUE","SPARE-ISSUE",
Q188="Fiber CAmtel","TRANS_FO_CAMTEL",
Q188="Fiber AOF","Fiber AOF",
Q188="Projet OCM (HUAWEI)","TRAVAUX-HUAWEI",
Q188="Projet OCM (NOKIA)","TRAVAUX-NOKIA",
Q188="ACCESS-ISSUE","ACCESS-ISSUE",
Q188="Projet OCM (ZTE, NOKIA, autres projets)","TRAVAUX OCM",
Q188="No root CAuse","No root cause",
Q188="ODU HS","PDH",
Q188="IP &amp; VLAN","PDH",
Q188="Warehouse HUAWEI","SPARE-ISSUE",
Q188="SPARE-HS","SPARE-ISSUE",
Q188="Power Telco","BSS"
),"")</f>
        <v>PDH</v>
      </c>
      <c r="P188" s="22" t="str" cm="1">
        <f t="array" ref="P188">IFERROR(_xlfn.IFS(
Q188="MPR ISSUE","TX ISSUE",
Q188="BSS Hardware Issue","RAN ISSUE",
Q188="Sites strategiques, MLL, Pylone, etc.","ENVTECH",
Q188="AKTIVCO DEFAUT GE &amp; POWER Cabinet","POWER ISSUE",
Q188="AKTIVCO Coupure ENEO &amp; Baisse de tension","POWER ISSUE",
Q188="Coupure ENEO &amp; Baisse de tension","POWER ISSUE",
Q188="Defaut GE &amp; POWER Cabinet","POWER ISSUE",
Q188="Sharing","POWER ISSUE",
Q188="SIte strategiques &amp; DataCenter","POWER ISSUE",
Q188="Exclu","Exclu",
Q188="SAT","TX ISSUE",
Q188="SPARE-ISSUE","SPARE-ISSUE",
Q188="Fiber CAmtel","TX ISSUE",
Q188="Fiber AOF","TX ISSUE",
Q188="Projet OCM (HUAWEI)","TRAVAUX-HUAWEI",
Q188="Projet OCM (NOKIA)","TRAVAUX -NOKIA",
Q188="ACCESS-ISSUE","ACCESS-ISSUE",
Q188="Projet OCM (ZTE, NOKIA, autres projets)","TRAVAUX OCM",
Q188="No root CAuse","No root cause",
Q188="ODU HS","TX ISSUE",
Q188="IP &amp; VLAN","TX ISSUE",
Q188="Warehouse HUAWEI","SPARE-ISSUE",
Q188="SPARE-HS","SPARE-ISSUE",
Q188="Power Telco","RAN ISSUE"
),"")</f>
        <v>TX ISSUE</v>
      </c>
      <c r="Q188" s="48" t="s">
        <v>5325</v>
      </c>
      <c r="R188" s="23" t="str" cm="1">
        <f t="array" ref="R188">IFERROR(_xlfn.IFS(
Q188="MPR ISSUE","ACTIVE",
Q188="BSS Hardware Issue","ACTIVE",
Q188="Sites strategiques, MLL, Pylone, etc.","PASSIVE",
Q188="AKTIVCO DEFAUT GE &amp; POWER Cabinet","PASSIVE",
Q188="AKTIVCO Coupure ENEO &amp; Baisse de tension","PASSIVE",
Q188="Coupure ENEO &amp; Baisse de tension","PASSIVE",
Q188="Defaut GE &amp; POWER Cabinet","PASSIVE",
Q188="Sharing","PASSIVE",
Q188="SIte strategiques &amp; DataCenter","PASSIVE",
Q188="Exclu","Exclu",
Q188="SAT","ACTIVE",
Q188="SPARE-ISSUE","SPARE-ISSUE",
Q188="Fiber CAmtel","ACTIVE",
Q188="Fiber AOF","ACTIVE",
Q188="Projet OCM (HUAWEI)","PLANNED WORKS",
Q188="Projet OCM (NOKIA)","PLANNED WORKS",
Q188="ACCESS-ISSUE","ACCESS-ISSUE",
Q188="Projet OCM (ZTE, NOKIA, autres projets)","PLANNED WORKS",
Q188="No root CAuse","No root cause",
Q188="ODU HS","ACTIVE",
Q188="IP &amp; VLAN","ACTIVE",
Q188="Warehouse HUAWEI","SPARE-ISSUE",
Q188="SPARE-HS","SPARE-ISSUE",
Q188="Power Telco","ACTIVE"
),"")</f>
        <v>ACTIVE</v>
      </c>
      <c r="S188" s="56" t="s">
        <v>5643</v>
      </c>
      <c r="T188" s="7" t="s">
        <v>17</v>
      </c>
      <c r="U188" s="7"/>
      <c r="V188" s="57" t="s">
        <v>17</v>
      </c>
      <c r="W188" s="57" t="s">
        <v>17</v>
      </c>
      <c r="X188" s="57" t="s">
        <v>17</v>
      </c>
      <c r="Y188" s="57" t="s">
        <v>17</v>
      </c>
      <c r="Z188" s="57" t="s">
        <v>17</v>
      </c>
      <c r="AA188" s="57" t="s">
        <v>17</v>
      </c>
      <c r="AB188" s="57"/>
      <c r="AC188" s="57" t="s">
        <v>17</v>
      </c>
      <c r="AD188" s="57" t="s">
        <v>17</v>
      </c>
      <c r="AE188" s="57" t="s">
        <v>17</v>
      </c>
      <c r="AF188" s="57" t="s">
        <v>17</v>
      </c>
      <c r="AG188" s="57" t="s">
        <v>17</v>
      </c>
      <c r="AH188" s="57" t="s">
        <v>17</v>
      </c>
      <c r="AI188" s="57" t="s">
        <v>17</v>
      </c>
      <c r="AJ188" s="57" t="s">
        <v>17</v>
      </c>
      <c r="AK188" s="57" t="s">
        <v>17</v>
      </c>
      <c r="AL188" s="57" t="s">
        <v>5643</v>
      </c>
      <c r="AM188" s="15"/>
      <c r="AN188" s="15"/>
      <c r="AO188" s="15"/>
      <c r="AP188" s="15"/>
    </row>
    <row r="189" spans="1:42" s="14" customFormat="1" x14ac:dyDescent="0.35">
      <c r="A189" s="1" t="s">
        <v>4805</v>
      </c>
      <c r="B189" s="1" t="s">
        <v>4806</v>
      </c>
      <c r="C189" s="3"/>
      <c r="D189" s="1" t="s">
        <v>12</v>
      </c>
      <c r="E189" s="1" t="s">
        <v>13</v>
      </c>
      <c r="F189" s="3" t="s">
        <v>33</v>
      </c>
      <c r="G189" s="1" t="s">
        <v>34</v>
      </c>
      <c r="H189" s="51" t="str">
        <f>_xlfn.XLOOKUP(B189,'[1]Nur des jours'!$B:$B,'[1]Nur des jours'!$H:$H,"")</f>
        <v>ZTE</v>
      </c>
      <c r="I189" s="52">
        <v>1.4081977466837725</v>
      </c>
      <c r="J189" s="52">
        <v>1.2803414357164473</v>
      </c>
      <c r="K189" s="52">
        <v>4.3725115843341733</v>
      </c>
      <c r="L189" s="53">
        <v>2.9111306583569481</v>
      </c>
      <c r="M189" s="54" t="s">
        <v>5374</v>
      </c>
      <c r="N189" s="55"/>
      <c r="O189" s="16" t="str" cm="1">
        <f t="array" ref="O189">IFERROR(_xlfn.IFS(
Q189="MPR ISSUE","PDH",
Q189="BSS Hardware Issue","BSS",
Q189="Sites strategiques, MLL, Pylone, etc.","ENVTECH",
Q189="AKTIVCO DEFAUT GE &amp; POWER Cabinet","AKTIVCO",
Q189="AKTIVCO Coupure ENEO &amp; Baisse de tension","AKTIVCO GRID ONLY",
Q189="Coupure ENEO &amp; Baisse de tension","IHS GRID ONLY",
Q189="Defaut GE &amp; POWER Cabinet","IHS",
Q189="Sharing","Partners",
Q189="SIte strategiques &amp; DataCenter","SST &amp; DC",
Q189="Exclu","Exclu",
Q189="SAT","SAT",
Q189="SPARE-ISSUE","SPARE-ISSUE",
Q189="Fiber CAmtel","TRANS_FO_CAMTEL",
Q189="Fiber AOF","Fiber AOF",
Q189="Projet OCM (HUAWEI)","TRAVAUX-HUAWEI",
Q189="Projet OCM (NOKIA)","TRAVAUX-NOKIA",
Q189="ACCESS-ISSUE","ACCESS-ISSUE",
Q189="Projet OCM (ZTE, NOKIA, autres projets)","TRAVAUX OCM",
Q189="No root CAuse","No root cause",
Q189="ODU HS","PDH",
Q189="IP &amp; VLAN","PDH",
Q189="Warehouse HUAWEI","SPARE-ISSUE",
Q189="SPARE-HS","SPARE-ISSUE",
Q189="Power Telco","BSS"
),"")</f>
        <v>IHS</v>
      </c>
      <c r="P189" s="22" t="str" cm="1">
        <f t="array" ref="P189">IFERROR(_xlfn.IFS(
Q189="MPR ISSUE","TX ISSUE",
Q189="BSS Hardware Issue","RAN ISSUE",
Q189="Sites strategiques, MLL, Pylone, etc.","ENVTECH",
Q189="AKTIVCO DEFAUT GE &amp; POWER Cabinet","POWER ISSUE",
Q189="AKTIVCO Coupure ENEO &amp; Baisse de tension","POWER ISSUE",
Q189="Coupure ENEO &amp; Baisse de tension","POWER ISSUE",
Q189="Defaut GE &amp; POWER Cabinet","POWER ISSUE",
Q189="Sharing","POWER ISSUE",
Q189="SIte strategiques &amp; DataCenter","POWER ISSUE",
Q189="Exclu","Exclu",
Q189="SAT","TX ISSUE",
Q189="SPARE-ISSUE","SPARE-ISSUE",
Q189="Fiber CAmtel","TX ISSUE",
Q189="Fiber AOF","TX ISSUE",
Q189="Projet OCM (HUAWEI)","TRAVAUX-HUAWEI",
Q189="Projet OCM (NOKIA)","TRAVAUX -NOKIA",
Q189="ACCESS-ISSUE","ACCESS-ISSUE",
Q189="Projet OCM (ZTE, NOKIA, autres projets)","TRAVAUX OCM",
Q189="No root CAuse","No root cause",
Q189="ODU HS","TX ISSUE",
Q189="IP &amp; VLAN","TX ISSUE",
Q189="Warehouse HUAWEI","SPARE-ISSUE",
Q189="SPARE-HS","SPARE-ISSUE",
Q189="Power Telco","RAN ISSUE"
),"")</f>
        <v>POWER ISSUE</v>
      </c>
      <c r="Q189" s="48" t="s">
        <v>5338</v>
      </c>
      <c r="R189" s="23" t="str" cm="1">
        <f t="array" ref="R189">IFERROR(_xlfn.IFS(
Q189="MPR ISSUE","ACTIVE",
Q189="BSS Hardware Issue","ACTIVE",
Q189="Sites strategiques, MLL, Pylone, etc.","PASSIVE",
Q189="AKTIVCO DEFAUT GE &amp; POWER Cabinet","PASSIVE",
Q189="AKTIVCO Coupure ENEO &amp; Baisse de tension","PASSIVE",
Q189="Coupure ENEO &amp; Baisse de tension","PASSIVE",
Q189="Defaut GE &amp; POWER Cabinet","PASSIVE",
Q189="Sharing","PASSIVE",
Q189="SIte strategiques &amp; DataCenter","PASSIVE",
Q189="Exclu","Exclu",
Q189="SAT","ACTIVE",
Q189="SPARE-ISSUE","SPARE-ISSUE",
Q189="Fiber CAmtel","ACTIVE",
Q189="Fiber AOF","ACTIVE",
Q189="Projet OCM (HUAWEI)","PLANNED WORKS",
Q189="Projet OCM (NOKIA)","PLANNED WORKS",
Q189="ACCESS-ISSUE","ACCESS-ISSUE",
Q189="Projet OCM (ZTE, NOKIA, autres projets)","PLANNED WORKS",
Q189="No root CAuse","No root cause",
Q189="ODU HS","ACTIVE",
Q189="IP &amp; VLAN","ACTIVE",
Q189="Warehouse HUAWEI","SPARE-ISSUE",
Q189="SPARE-HS","SPARE-ISSUE",
Q189="Power Telco","ACTIVE"
),"")</f>
        <v>PASSIVE</v>
      </c>
      <c r="S189" s="56" t="s">
        <v>5896</v>
      </c>
      <c r="T189" s="7" t="s">
        <v>17</v>
      </c>
      <c r="U189" s="7" t="s">
        <v>17</v>
      </c>
      <c r="V189" s="57"/>
      <c r="W189" s="57"/>
      <c r="X189" s="57"/>
      <c r="Y189" s="57"/>
      <c r="Z189" s="57"/>
      <c r="AA189" s="57"/>
      <c r="AB189" s="57"/>
      <c r="AC189" s="57" t="s">
        <v>17</v>
      </c>
      <c r="AD189" s="57" t="s">
        <v>17</v>
      </c>
      <c r="AE189" s="57" t="s">
        <v>17</v>
      </c>
      <c r="AF189" s="57" t="s">
        <v>17</v>
      </c>
      <c r="AG189" s="57" t="s">
        <v>17</v>
      </c>
      <c r="AH189" s="57" t="s">
        <v>17</v>
      </c>
      <c r="AI189" s="57" t="s">
        <v>17</v>
      </c>
      <c r="AJ189" s="57" t="s">
        <v>17</v>
      </c>
      <c r="AK189" s="57" t="s">
        <v>17</v>
      </c>
      <c r="AL189" s="57" t="s">
        <v>5896</v>
      </c>
      <c r="AM189" s="15"/>
      <c r="AN189" s="15"/>
      <c r="AO189" s="15"/>
      <c r="AP189" s="15"/>
    </row>
    <row r="190" spans="1:42" s="14" customFormat="1" x14ac:dyDescent="0.35">
      <c r="A190" s="1" t="s">
        <v>1190</v>
      </c>
      <c r="B190" s="1" t="s">
        <v>1191</v>
      </c>
      <c r="C190" s="3"/>
      <c r="D190" s="1" t="s">
        <v>23</v>
      </c>
      <c r="E190" s="1" t="s">
        <v>190</v>
      </c>
      <c r="F190" s="3" t="s">
        <v>92</v>
      </c>
      <c r="G190" s="1" t="s">
        <v>93</v>
      </c>
      <c r="H190" s="59" t="str">
        <f>_xlfn.XLOOKUP(B190,'[1]Nur des jours'!$B:$B,'[1]Nur des jours'!$H:$H,"")</f>
        <v>Huawei</v>
      </c>
      <c r="I190" s="52">
        <v>4.4238017017773137</v>
      </c>
      <c r="J190" s="52">
        <v>5.6587372624621315</v>
      </c>
      <c r="K190" s="52">
        <v>0.69477960763198032</v>
      </c>
      <c r="L190" s="53">
        <v>2.893741456997486</v>
      </c>
      <c r="M190" s="54" t="s">
        <v>5374</v>
      </c>
      <c r="N190" s="55"/>
      <c r="O190" s="16" t="str" cm="1">
        <f t="array" ref="O190">IFERROR(_xlfn.IFS(
Q190="MPR ISSUE","PDH",
Q190="BSS Hardware Issue","BSS",
Q190="Sites strategiques, MLL, Pylone, etc.","ENVTECH",
Q190="AKTIVCO DEFAUT GE &amp; POWER Cabinet","AKTIVCO",
Q190="AKTIVCO Coupure ENEO &amp; Baisse de tension","AKTIVCO GRID ONLY",
Q190="Coupure ENEO &amp; Baisse de tension","IHS GRID ONLY",
Q190="Defaut GE &amp; POWER Cabinet","IHS",
Q190="Sharing","Partners",
Q190="SIte strategiques &amp; DataCenter","SST &amp; DC",
Q190="Exclu","Exclu",
Q190="SAT","SAT",
Q190="SPARE-ISSUE","SPARE-ISSUE",
Q190="Fiber CAmtel","TRANS_FO_CAMTEL",
Q190="Fiber AOF","Fiber AOF",
Q190="Projet OCM (HUAWEI)","TRAVAUX-HUAWEI",
Q190="Projet OCM (NOKIA)","TRAVAUX-NOKIA",
Q190="ACCESS-ISSUE","ACCESS-ISSUE",
Q190="Projet OCM (ZTE, NOKIA, autres projets)","TRAVAUX OCM",
Q190="No root CAuse","No root cause",
Q190="ODU HS","PDH",
Q190="IP &amp; VLAN","PDH",
Q190="Warehouse HUAWEI","SPARE-ISSUE",
Q190="SPARE-HS","SPARE-ISSUE",
Q190="Power Telco","BSS"
),"")</f>
        <v>AKTIVCO</v>
      </c>
      <c r="P190" s="22" t="str" cm="1">
        <f t="array" ref="P190">IFERROR(_xlfn.IFS(
Q190="MPR ISSUE","TX ISSUE",
Q190="BSS Hardware Issue","RAN ISSUE",
Q190="Sites strategiques, MLL, Pylone, etc.","ENVTECH",
Q190="AKTIVCO DEFAUT GE &amp; POWER Cabinet","POWER ISSUE",
Q190="AKTIVCO Coupure ENEO &amp; Baisse de tension","POWER ISSUE",
Q190="Coupure ENEO &amp; Baisse de tension","POWER ISSUE",
Q190="Defaut GE &amp; POWER Cabinet","POWER ISSUE",
Q190="Sharing","POWER ISSUE",
Q190="SIte strategiques &amp; DataCenter","POWER ISSUE",
Q190="Exclu","Exclu",
Q190="SAT","TX ISSUE",
Q190="SPARE-ISSUE","SPARE-ISSUE",
Q190="Fiber CAmtel","TX ISSUE",
Q190="Fiber AOF","TX ISSUE",
Q190="Projet OCM (HUAWEI)","TRAVAUX-HUAWEI",
Q190="Projet OCM (NOKIA)","TRAVAUX -NOKIA",
Q190="ACCESS-ISSUE","ACCESS-ISSUE",
Q190="Projet OCM (ZTE, NOKIA, autres projets)","TRAVAUX OCM",
Q190="No root CAuse","No root cause",
Q190="ODU HS","TX ISSUE",
Q190="IP &amp; VLAN","TX ISSUE",
Q190="Warehouse HUAWEI","SPARE-ISSUE",
Q190="SPARE-HS","SPARE-ISSUE",
Q190="Power Telco","RAN ISSUE"
),"")</f>
        <v>POWER ISSUE</v>
      </c>
      <c r="Q190" s="48" t="s">
        <v>5333</v>
      </c>
      <c r="R190" s="23" t="str" cm="1">
        <f t="array" ref="R190">IFERROR(_xlfn.IFS(
Q190="MPR ISSUE","ACTIVE",
Q190="BSS Hardware Issue","ACTIVE",
Q190="Sites strategiques, MLL, Pylone, etc.","PASSIVE",
Q190="AKTIVCO DEFAUT GE &amp; POWER Cabinet","PASSIVE",
Q190="AKTIVCO Coupure ENEO &amp; Baisse de tension","PASSIVE",
Q190="Coupure ENEO &amp; Baisse de tension","PASSIVE",
Q190="Defaut GE &amp; POWER Cabinet","PASSIVE",
Q190="Sharing","PASSIVE",
Q190="SIte strategiques &amp; DataCenter","PASSIVE",
Q190="Exclu","Exclu",
Q190="SAT","ACTIVE",
Q190="SPARE-ISSUE","SPARE-ISSUE",
Q190="Fiber CAmtel","ACTIVE",
Q190="Fiber AOF","ACTIVE",
Q190="Projet OCM (HUAWEI)","PLANNED WORKS",
Q190="Projet OCM (NOKIA)","PLANNED WORKS",
Q190="ACCESS-ISSUE","ACCESS-ISSUE",
Q190="Projet OCM (ZTE, NOKIA, autres projets)","PLANNED WORKS",
Q190="No root CAuse","No root cause",
Q190="ODU HS","ACTIVE",
Q190="IP &amp; VLAN","ACTIVE",
Q190="Warehouse HUAWEI","SPARE-ISSUE",
Q190="SPARE-HS","SPARE-ISSUE",
Q190="Power Telco","ACTIVE"
),"")</f>
        <v>PASSIVE</v>
      </c>
      <c r="S190" s="56" t="s">
        <v>5933</v>
      </c>
      <c r="T190" s="7" t="s">
        <v>17</v>
      </c>
      <c r="U190" s="7" t="s">
        <v>17</v>
      </c>
      <c r="V190" s="57" t="s">
        <v>17</v>
      </c>
      <c r="W190" s="57" t="s">
        <v>17</v>
      </c>
      <c r="X190" s="57" t="s">
        <v>17</v>
      </c>
      <c r="Y190" s="57" t="s">
        <v>17</v>
      </c>
      <c r="Z190" s="57" t="s">
        <v>17</v>
      </c>
      <c r="AA190" s="57" t="s">
        <v>17</v>
      </c>
      <c r="AB190" s="57"/>
      <c r="AC190" s="57" t="s">
        <v>17</v>
      </c>
      <c r="AD190" s="57" t="s">
        <v>17</v>
      </c>
      <c r="AE190" s="57" t="s">
        <v>17</v>
      </c>
      <c r="AF190" s="57" t="s">
        <v>17</v>
      </c>
      <c r="AG190" s="57" t="s">
        <v>17</v>
      </c>
      <c r="AH190" s="57" t="s">
        <v>17</v>
      </c>
      <c r="AI190" s="57" t="s">
        <v>17</v>
      </c>
      <c r="AJ190" s="57" t="s">
        <v>5520</v>
      </c>
      <c r="AK190" s="57" t="s">
        <v>17</v>
      </c>
      <c r="AL190" s="57" t="s">
        <v>5650</v>
      </c>
      <c r="AM190" s="15"/>
      <c r="AN190" s="15"/>
      <c r="AO190" s="15"/>
      <c r="AP190" s="15"/>
    </row>
    <row r="191" spans="1:42" s="14" customFormat="1" x14ac:dyDescent="0.35">
      <c r="A191" s="1" t="s">
        <v>4981</v>
      </c>
      <c r="B191" s="1" t="s">
        <v>4982</v>
      </c>
      <c r="C191" s="3"/>
      <c r="D191" s="1" t="s">
        <v>12</v>
      </c>
      <c r="E191" s="1" t="s">
        <v>304</v>
      </c>
      <c r="F191" s="3" t="s">
        <v>33</v>
      </c>
      <c r="G191" s="1" t="s">
        <v>34</v>
      </c>
      <c r="H191" s="51" t="str">
        <f>_xlfn.XLOOKUP(B191,'[1]Nur des jours'!$B:$B,'[1]Nur des jours'!$H:$H,"")</f>
        <v>ZTE</v>
      </c>
      <c r="I191" s="52">
        <v>1.107449172491797</v>
      </c>
      <c r="J191" s="52">
        <v>1.0498799772874861</v>
      </c>
      <c r="K191" s="52">
        <v>4.4808582147539608</v>
      </c>
      <c r="L191" s="53">
        <v>2.8473167481373016</v>
      </c>
      <c r="M191" s="54" t="s">
        <v>5374</v>
      </c>
      <c r="N191" s="55"/>
      <c r="O191" s="16" t="str" cm="1">
        <f t="array" ref="O191">IFERROR(_xlfn.IFS(
Q191="MPR ISSUE","PDH",
Q191="BSS Hardware Issue","BSS",
Q191="Sites strategiques, MLL, Pylone, etc.","ENVTECH",
Q191="AKTIVCO DEFAUT GE &amp; POWER Cabinet","AKTIVCO",
Q191="AKTIVCO Coupure ENEO &amp; Baisse de tension","AKTIVCO GRID ONLY",
Q191="Coupure ENEO &amp; Baisse de tension","IHS GRID ONLY",
Q191="Defaut GE &amp; POWER Cabinet","IHS",
Q191="Sharing","Partners",
Q191="SIte strategiques &amp; DataCenter","SST &amp; DC",
Q191="Exclu","Exclu",
Q191="SAT","SAT",
Q191="SPARE-ISSUE","SPARE-ISSUE",
Q191="Fiber CAmtel","TRANS_FO_CAMTEL",
Q191="Fiber AOF","Fiber AOF",
Q191="Projet OCM (HUAWEI)","TRAVAUX-HUAWEI",
Q191="Projet OCM (NOKIA)","TRAVAUX-NOKIA",
Q191="ACCESS-ISSUE","ACCESS-ISSUE",
Q191="Projet OCM (ZTE, NOKIA, autres projets)","TRAVAUX OCM",
Q191="No root CAuse","No root cause",
Q191="ODU HS","PDH",
Q191="IP &amp; VLAN","PDH",
Q191="Warehouse HUAWEI","SPARE-ISSUE",
Q191="SPARE-HS","SPARE-ISSUE",
Q191="Power Telco","BSS"
),"")</f>
        <v>No root cause</v>
      </c>
      <c r="P191" s="22" t="str" cm="1">
        <f t="array" ref="P191">IFERROR(_xlfn.IFS(
Q191="MPR ISSUE","TX ISSUE",
Q191="BSS Hardware Issue","RAN ISSUE",
Q191="Sites strategiques, MLL, Pylone, etc.","ENVTECH",
Q191="AKTIVCO DEFAUT GE &amp; POWER Cabinet","POWER ISSUE",
Q191="AKTIVCO Coupure ENEO &amp; Baisse de tension","POWER ISSUE",
Q191="Coupure ENEO &amp; Baisse de tension","POWER ISSUE",
Q191="Defaut GE &amp; POWER Cabinet","POWER ISSUE",
Q191="Sharing","POWER ISSUE",
Q191="SIte strategiques &amp; DataCenter","POWER ISSUE",
Q191="Exclu","Exclu",
Q191="SAT","TX ISSUE",
Q191="SPARE-ISSUE","SPARE-ISSUE",
Q191="Fiber CAmtel","TX ISSUE",
Q191="Fiber AOF","TX ISSUE",
Q191="Projet OCM (HUAWEI)","TRAVAUX-HUAWEI",
Q191="Projet OCM (NOKIA)","TRAVAUX -NOKIA",
Q191="ACCESS-ISSUE","ACCESS-ISSUE",
Q191="Projet OCM (ZTE, NOKIA, autres projets)","TRAVAUX OCM",
Q191="No root CAuse","No root cause",
Q191="ODU HS","TX ISSUE",
Q191="IP &amp; VLAN","TX ISSUE",
Q191="Warehouse HUAWEI","SPARE-ISSUE",
Q191="SPARE-HS","SPARE-ISSUE",
Q191="Power Telco","RAN ISSUE"
),"")</f>
        <v>No root cause</v>
      </c>
      <c r="Q191" s="48" t="s">
        <v>5576</v>
      </c>
      <c r="R191" s="23" t="str" cm="1">
        <f t="array" ref="R191">IFERROR(_xlfn.IFS(
Q191="MPR ISSUE","ACTIVE",
Q191="BSS Hardware Issue","ACTIVE",
Q191="Sites strategiques, MLL, Pylone, etc.","PASSIVE",
Q191="AKTIVCO DEFAUT GE &amp; POWER Cabinet","PASSIVE",
Q191="AKTIVCO Coupure ENEO &amp; Baisse de tension","PASSIVE",
Q191="Coupure ENEO &amp; Baisse de tension","PASSIVE",
Q191="Defaut GE &amp; POWER Cabinet","PASSIVE",
Q191="Sharing","PASSIVE",
Q191="SIte strategiques &amp; DataCenter","PASSIVE",
Q191="Exclu","Exclu",
Q191="SAT","ACTIVE",
Q191="SPARE-ISSUE","SPARE-ISSUE",
Q191="Fiber CAmtel","ACTIVE",
Q191="Fiber AOF","ACTIVE",
Q191="Projet OCM (HUAWEI)","PLANNED WORKS",
Q191="Projet OCM (NOKIA)","PLANNED WORKS",
Q191="ACCESS-ISSUE","ACCESS-ISSUE",
Q191="Projet OCM (ZTE, NOKIA, autres projets)","PLANNED WORKS",
Q191="No root CAuse","No root cause",
Q191="ODU HS","ACTIVE",
Q191="IP &amp; VLAN","ACTIVE",
Q191="Warehouse HUAWEI","SPARE-ISSUE",
Q191="SPARE-HS","SPARE-ISSUE",
Q191="Power Telco","ACTIVE"
),"")</f>
        <v>No root cause</v>
      </c>
      <c r="S191" s="56" t="s">
        <v>5899</v>
      </c>
      <c r="T191" s="7" t="s">
        <v>17</v>
      </c>
      <c r="U191" s="7"/>
      <c r="V191" s="57" t="s">
        <v>17</v>
      </c>
      <c r="W191" s="57" t="s">
        <v>17</v>
      </c>
      <c r="X191" s="57" t="s">
        <v>17</v>
      </c>
      <c r="Y191" s="57" t="s">
        <v>17</v>
      </c>
      <c r="Z191" s="57" t="s">
        <v>17</v>
      </c>
      <c r="AA191" s="57" t="s">
        <v>17</v>
      </c>
      <c r="AB191" s="57"/>
      <c r="AC191" s="57" t="s">
        <v>17</v>
      </c>
      <c r="AD191" s="57" t="s">
        <v>17</v>
      </c>
      <c r="AE191" s="57" t="s">
        <v>17</v>
      </c>
      <c r="AF191" s="57" t="s">
        <v>17</v>
      </c>
      <c r="AG191" s="57" t="s">
        <v>17</v>
      </c>
      <c r="AH191" s="57" t="s">
        <v>17</v>
      </c>
      <c r="AI191" s="57" t="s">
        <v>17</v>
      </c>
      <c r="AJ191" s="57" t="s">
        <v>17</v>
      </c>
      <c r="AK191" s="57" t="s">
        <v>17</v>
      </c>
      <c r="AL191" s="57" t="s">
        <v>5899</v>
      </c>
      <c r="AM191" s="15"/>
      <c r="AN191" s="15"/>
      <c r="AO191" s="15"/>
      <c r="AP191" s="15"/>
    </row>
    <row r="192" spans="1:42" s="14" customFormat="1" x14ac:dyDescent="0.35">
      <c r="A192" s="58" t="s">
        <v>5447</v>
      </c>
      <c r="B192" s="58" t="s">
        <v>5448</v>
      </c>
      <c r="C192" s="58"/>
      <c r="D192" s="58" t="s">
        <v>359</v>
      </c>
      <c r="E192" s="58" t="s">
        <v>990</v>
      </c>
      <c r="F192" s="58" t="s">
        <v>228</v>
      </c>
      <c r="G192" s="58" t="s">
        <v>491</v>
      </c>
      <c r="H192" s="51" t="str">
        <f>_xlfn.XLOOKUP(B192,'[1]Nur des jours'!$B:$B,'[1]Nur des jours'!$H:$H,"")</f>
        <v>ZTE</v>
      </c>
      <c r="I192" s="52">
        <v>1.8037420716281187</v>
      </c>
      <c r="J192" s="52">
        <v>3.0670818160490452</v>
      </c>
      <c r="K192" s="52">
        <v>2.9773777160530317</v>
      </c>
      <c r="L192" s="53">
        <v>2.8398973555572695</v>
      </c>
      <c r="M192" s="54"/>
      <c r="N192" s="55"/>
      <c r="O192" s="16" t="str" cm="1">
        <f t="array" ref="O192">IFERROR(_xlfn.IFS(
Q192="MPR ISSUE","PDH",
Q192="BSS Hardware Issue","BSS",
Q192="Sites strategiques, MLL, Pylone, etc.","ENVTECH",
Q192="AKTIVCO DEFAUT GE &amp; POWER Cabinet","AKTIVCO",
Q192="AKTIVCO Coupure ENEO &amp; Baisse de tension","AKTIVCO GRID ONLY",
Q192="Coupure ENEO &amp; Baisse de tension","IHS GRID ONLY",
Q192="Defaut GE &amp; POWER Cabinet","IHS",
Q192="Sharing","Partners",
Q192="SIte strategiques &amp; DataCenter","SST &amp; DC",
Q192="Exclu","Exclu",
Q192="SAT","SAT",
Q192="SPARE-ISSUE","SPARE-ISSUE",
Q192="Fiber CAmtel","TRANS_FO_CAMTEL",
Q192="Fiber AOF","Fiber AOF",
Q192="Projet OCM (HUAWEI)","TRAVAUX-HUAWEI",
Q192="Projet OCM (NOKIA)","TRAVAUX-NOKIA",
Q192="ACCESS-ISSUE","ACCESS-ISSUE",
Q192="Projet OCM (ZTE, NOKIA, autres projets)","TRAVAUX OCM",
Q192="No root CAuse","No root cause",
Q192="ODU HS","PDH",
Q192="IP &amp; VLAN","PDH",
Q192="Warehouse HUAWEI","SPARE-ISSUE",
Q192="SPARE-HS","SPARE-ISSUE",
Q192="Power Telco","BSS"
),"")</f>
        <v>No root cause</v>
      </c>
      <c r="P192" s="22" t="str" cm="1">
        <f t="array" ref="P192">IFERROR(_xlfn.IFS(
Q192="MPR ISSUE","TX ISSUE",
Q192="BSS Hardware Issue","RAN ISSUE",
Q192="Sites strategiques, MLL, Pylone, etc.","ENVTECH",
Q192="AKTIVCO DEFAUT GE &amp; POWER Cabinet","POWER ISSUE",
Q192="AKTIVCO Coupure ENEO &amp; Baisse de tension","POWER ISSUE",
Q192="Coupure ENEO &amp; Baisse de tension","POWER ISSUE",
Q192="Defaut GE &amp; POWER Cabinet","POWER ISSUE",
Q192="Sharing","POWER ISSUE",
Q192="SIte strategiques &amp; DataCenter","POWER ISSUE",
Q192="Exclu","Exclu",
Q192="SAT","TX ISSUE",
Q192="SPARE-ISSUE","SPARE-ISSUE",
Q192="Fiber CAmtel","TX ISSUE",
Q192="Fiber AOF","TX ISSUE",
Q192="Projet OCM (HUAWEI)","TRAVAUX-HUAWEI",
Q192="Projet OCM (NOKIA)","TRAVAUX -NOKIA",
Q192="ACCESS-ISSUE","ACCESS-ISSUE",
Q192="Projet OCM (ZTE, NOKIA, autres projets)","TRAVAUX OCM",
Q192="No root CAuse","No root cause",
Q192="ODU HS","TX ISSUE",
Q192="IP &amp; VLAN","TX ISSUE",
Q192="Warehouse HUAWEI","SPARE-ISSUE",
Q192="SPARE-HS","SPARE-ISSUE",
Q192="Power Telco","RAN ISSUE"
),"")</f>
        <v>No root cause</v>
      </c>
      <c r="Q192" s="48" t="s">
        <v>5576</v>
      </c>
      <c r="R192" s="23" t="str" cm="1">
        <f t="array" ref="R192">IFERROR(_xlfn.IFS(
Q192="MPR ISSUE","ACTIVE",
Q192="BSS Hardware Issue","ACTIVE",
Q192="Sites strategiques, MLL, Pylone, etc.","PASSIVE",
Q192="AKTIVCO DEFAUT GE &amp; POWER Cabinet","PASSIVE",
Q192="AKTIVCO Coupure ENEO &amp; Baisse de tension","PASSIVE",
Q192="Coupure ENEO &amp; Baisse de tension","PASSIVE",
Q192="Defaut GE &amp; POWER Cabinet","PASSIVE",
Q192="Sharing","PASSIVE",
Q192="SIte strategiques &amp; DataCenter","PASSIVE",
Q192="Exclu","Exclu",
Q192="SAT","ACTIVE",
Q192="SPARE-ISSUE","SPARE-ISSUE",
Q192="Fiber CAmtel","ACTIVE",
Q192="Fiber AOF","ACTIVE",
Q192="Projet OCM (HUAWEI)","PLANNED WORKS",
Q192="Projet OCM (NOKIA)","PLANNED WORKS",
Q192="ACCESS-ISSUE","ACCESS-ISSUE",
Q192="Projet OCM (ZTE, NOKIA, autres projets)","PLANNED WORKS",
Q192="No root CAuse","No root cause",
Q192="ODU HS","ACTIVE",
Q192="IP &amp; VLAN","ACTIVE",
Q192="Warehouse HUAWEI","SPARE-ISSUE",
Q192="SPARE-HS","SPARE-ISSUE",
Q192="Power Telco","ACTIVE"
),"")</f>
        <v>No root cause</v>
      </c>
      <c r="S192" s="56" t="s">
        <v>17</v>
      </c>
      <c r="T192" s="7" t="s">
        <v>17</v>
      </c>
      <c r="U192" s="7" t="s">
        <v>17</v>
      </c>
      <c r="V192" s="57" t="s">
        <v>17</v>
      </c>
      <c r="W192" s="57" t="s">
        <v>17</v>
      </c>
      <c r="X192" s="57" t="s">
        <v>17</v>
      </c>
      <c r="Y192" s="57" t="s">
        <v>17</v>
      </c>
      <c r="Z192" s="57" t="s">
        <v>17</v>
      </c>
      <c r="AA192" s="57" t="s">
        <v>17</v>
      </c>
      <c r="AB192" s="57"/>
      <c r="AC192" s="57" t="s">
        <v>17</v>
      </c>
      <c r="AD192" s="57" t="s">
        <v>17</v>
      </c>
      <c r="AE192" s="57" t="s">
        <v>17</v>
      </c>
      <c r="AF192" s="57" t="s">
        <v>17</v>
      </c>
      <c r="AG192" s="57" t="s">
        <v>17</v>
      </c>
      <c r="AH192" s="57" t="s">
        <v>17</v>
      </c>
      <c r="AI192" s="57" t="s">
        <v>17</v>
      </c>
      <c r="AJ192" s="57" t="s">
        <v>17</v>
      </c>
      <c r="AK192" s="57" t="s">
        <v>17</v>
      </c>
      <c r="AL192" s="57" t="s">
        <v>17</v>
      </c>
      <c r="AM192" s="15"/>
      <c r="AN192" s="15"/>
      <c r="AO192" s="15"/>
      <c r="AP192" s="15"/>
    </row>
    <row r="193" spans="1:42" s="14" customFormat="1" x14ac:dyDescent="0.35">
      <c r="A193" s="1" t="s">
        <v>2452</v>
      </c>
      <c r="B193" s="1" t="s">
        <v>2453</v>
      </c>
      <c r="C193" s="3"/>
      <c r="D193" s="1" t="s">
        <v>23</v>
      </c>
      <c r="E193" s="1" t="s">
        <v>38</v>
      </c>
      <c r="F193" s="3" t="s">
        <v>33</v>
      </c>
      <c r="G193" s="1" t="s">
        <v>34</v>
      </c>
      <c r="H193" s="51" t="str">
        <f>_xlfn.XLOOKUP(B193,'[1]Nur des jours'!$B:$B,'[1]Nur des jours'!$H:$H,"")</f>
        <v>ZTE</v>
      </c>
      <c r="I193" s="52">
        <v>1.1978735776890519</v>
      </c>
      <c r="J193" s="52">
        <v>1.0184823927020752</v>
      </c>
      <c r="K193" s="52">
        <v>4.4619796352111214</v>
      </c>
      <c r="L193" s="53">
        <v>2.8398438503223149</v>
      </c>
      <c r="M193" s="54" t="s">
        <v>5374</v>
      </c>
      <c r="N193" s="55"/>
      <c r="O193" s="16" t="str" cm="1">
        <f t="array" ref="O193">IFERROR(_xlfn.IFS(
Q193="MPR ISSUE","PDH",
Q193="BSS Hardware Issue","BSS",
Q193="Sites strategiques, MLL, Pylone, etc.","ENVTECH",
Q193="AKTIVCO DEFAUT GE &amp; POWER Cabinet","AKTIVCO",
Q193="AKTIVCO Coupure ENEO &amp; Baisse de tension","AKTIVCO GRID ONLY",
Q193="Coupure ENEO &amp; Baisse de tension","IHS GRID ONLY",
Q193="Defaut GE &amp; POWER Cabinet","IHS",
Q193="Sharing","Partners",
Q193="SIte strategiques &amp; DataCenter","SST &amp; DC",
Q193="Exclu","Exclu",
Q193="SAT","SAT",
Q193="SPARE-ISSUE","SPARE-ISSUE",
Q193="Fiber CAmtel","TRANS_FO_CAMTEL",
Q193="Fiber AOF","Fiber AOF",
Q193="Projet OCM (HUAWEI)","TRAVAUX-HUAWEI",
Q193="Projet OCM (NOKIA)","TRAVAUX-NOKIA",
Q193="ACCESS-ISSUE","ACCESS-ISSUE",
Q193="Projet OCM (ZTE, NOKIA, autres projets)","TRAVAUX OCM",
Q193="No root CAuse","No root cause",
Q193="ODU HS","PDH",
Q193="IP &amp; VLAN","PDH",
Q193="Warehouse HUAWEI","SPARE-ISSUE",
Q193="SPARE-HS","SPARE-ISSUE",
Q193="Power Telco","BSS"
),"")</f>
        <v>No root cause</v>
      </c>
      <c r="P193" s="22" t="str" cm="1">
        <f t="array" ref="P193">IFERROR(_xlfn.IFS(
Q193="MPR ISSUE","TX ISSUE",
Q193="BSS Hardware Issue","RAN ISSUE",
Q193="Sites strategiques, MLL, Pylone, etc.","ENVTECH",
Q193="AKTIVCO DEFAUT GE &amp; POWER Cabinet","POWER ISSUE",
Q193="AKTIVCO Coupure ENEO &amp; Baisse de tension","POWER ISSUE",
Q193="Coupure ENEO &amp; Baisse de tension","POWER ISSUE",
Q193="Defaut GE &amp; POWER Cabinet","POWER ISSUE",
Q193="Sharing","POWER ISSUE",
Q193="SIte strategiques &amp; DataCenter","POWER ISSUE",
Q193="Exclu","Exclu",
Q193="SAT","TX ISSUE",
Q193="SPARE-ISSUE","SPARE-ISSUE",
Q193="Fiber CAmtel","TX ISSUE",
Q193="Fiber AOF","TX ISSUE",
Q193="Projet OCM (HUAWEI)","TRAVAUX-HUAWEI",
Q193="Projet OCM (NOKIA)","TRAVAUX -NOKIA",
Q193="ACCESS-ISSUE","ACCESS-ISSUE",
Q193="Projet OCM (ZTE, NOKIA, autres projets)","TRAVAUX OCM",
Q193="No root CAuse","No root cause",
Q193="ODU HS","TX ISSUE",
Q193="IP &amp; VLAN","TX ISSUE",
Q193="Warehouse HUAWEI","SPARE-ISSUE",
Q193="SPARE-HS","SPARE-ISSUE",
Q193="Power Telco","RAN ISSUE"
),"")</f>
        <v>No root cause</v>
      </c>
      <c r="Q193" s="48" t="s">
        <v>5576</v>
      </c>
      <c r="R193" s="23" t="str" cm="1">
        <f t="array" ref="R193">IFERROR(_xlfn.IFS(
Q193="MPR ISSUE","ACTIVE",
Q193="BSS Hardware Issue","ACTIVE",
Q193="Sites strategiques, MLL, Pylone, etc.","PASSIVE",
Q193="AKTIVCO DEFAUT GE &amp; POWER Cabinet","PASSIVE",
Q193="AKTIVCO Coupure ENEO &amp; Baisse de tension","PASSIVE",
Q193="Coupure ENEO &amp; Baisse de tension","PASSIVE",
Q193="Defaut GE &amp; POWER Cabinet","PASSIVE",
Q193="Sharing","PASSIVE",
Q193="SIte strategiques &amp; DataCenter","PASSIVE",
Q193="Exclu","Exclu",
Q193="SAT","ACTIVE",
Q193="SPARE-ISSUE","SPARE-ISSUE",
Q193="Fiber CAmtel","ACTIVE",
Q193="Fiber AOF","ACTIVE",
Q193="Projet OCM (HUAWEI)","PLANNED WORKS",
Q193="Projet OCM (NOKIA)","PLANNED WORKS",
Q193="ACCESS-ISSUE","ACCESS-ISSUE",
Q193="Projet OCM (ZTE, NOKIA, autres projets)","PLANNED WORKS",
Q193="No root CAuse","No root cause",
Q193="ODU HS","ACTIVE",
Q193="IP &amp; VLAN","ACTIVE",
Q193="Warehouse HUAWEI","SPARE-ISSUE",
Q193="SPARE-HS","SPARE-ISSUE",
Q193="Power Telco","ACTIVE"
),"")</f>
        <v>No root cause</v>
      </c>
      <c r="S193" s="56" t="s">
        <v>17</v>
      </c>
      <c r="T193" s="7" t="s">
        <v>17</v>
      </c>
      <c r="U193" s="7" t="s">
        <v>17</v>
      </c>
      <c r="V193" s="57" t="s">
        <v>17</v>
      </c>
      <c r="W193" s="57" t="s">
        <v>17</v>
      </c>
      <c r="X193" s="57" t="s">
        <v>17</v>
      </c>
      <c r="Y193" s="57" t="s">
        <v>17</v>
      </c>
      <c r="Z193" s="57" t="s">
        <v>17</v>
      </c>
      <c r="AA193" s="57" t="s">
        <v>17</v>
      </c>
      <c r="AB193" s="57"/>
      <c r="AC193" s="57" t="s">
        <v>17</v>
      </c>
      <c r="AD193" s="57" t="s">
        <v>17</v>
      </c>
      <c r="AE193" s="57" t="s">
        <v>17</v>
      </c>
      <c r="AF193" s="57" t="s">
        <v>17</v>
      </c>
      <c r="AG193" s="57" t="s">
        <v>17</v>
      </c>
      <c r="AH193" s="57" t="s">
        <v>17</v>
      </c>
      <c r="AI193" s="57" t="s">
        <v>17</v>
      </c>
      <c r="AJ193" s="57" t="s">
        <v>17</v>
      </c>
      <c r="AK193" s="57" t="s">
        <v>17</v>
      </c>
      <c r="AL193" s="57" t="s">
        <v>17</v>
      </c>
      <c r="AM193" s="15"/>
      <c r="AN193" s="15"/>
      <c r="AO193" s="15"/>
      <c r="AP193" s="15"/>
    </row>
    <row r="194" spans="1:42" s="14" customFormat="1" x14ac:dyDescent="0.35">
      <c r="A194" s="1" t="s">
        <v>525</v>
      </c>
      <c r="B194" s="1" t="s">
        <v>526</v>
      </c>
      <c r="C194" s="3"/>
      <c r="D194" s="1" t="s">
        <v>12</v>
      </c>
      <c r="E194" s="1" t="s">
        <v>68</v>
      </c>
      <c r="F194" s="3" t="s">
        <v>57</v>
      </c>
      <c r="G194" s="1" t="s">
        <v>527</v>
      </c>
      <c r="H194" s="60" t="str">
        <f>_xlfn.XLOOKUP(B194,'[1]Nur des jours'!$B:$B,'[1]Nur des jours'!$H:$H,"")</f>
        <v>NOKIA</v>
      </c>
      <c r="I194" s="52">
        <v>9.9801760512148974</v>
      </c>
      <c r="J194" s="52">
        <v>4.2014630877958039</v>
      </c>
      <c r="K194" s="52">
        <v>0</v>
      </c>
      <c r="L194" s="53">
        <v>2.835647835693472</v>
      </c>
      <c r="M194" s="54" t="s">
        <v>5376</v>
      </c>
      <c r="N194" s="55"/>
      <c r="O194" s="16" t="str" cm="1">
        <f t="array" ref="O194">IFERROR(_xlfn.IFS(
Q194="MPR ISSUE","PDH",
Q194="BSS Hardware Issue","BSS",
Q194="Sites strategiques, MLL, Pylone, etc.","ENVTECH",
Q194="AKTIVCO DEFAUT GE &amp; POWER Cabinet","AKTIVCO",
Q194="AKTIVCO Coupure ENEO &amp; Baisse de tension","AKTIVCO GRID ONLY",
Q194="Coupure ENEO &amp; Baisse de tension","IHS GRID ONLY",
Q194="Defaut GE &amp; POWER Cabinet","IHS",
Q194="Sharing","Partners",
Q194="SIte strategiques &amp; DataCenter","SST &amp; DC",
Q194="Exclu","Exclu",
Q194="SAT","SAT",
Q194="SPARE-ISSUE","SPARE-ISSUE",
Q194="Fiber CAmtel","TRANS_FO_CAMTEL",
Q194="Fiber AOF","Fiber AOF",
Q194="Projet OCM (HUAWEI)","TRAVAUX-HUAWEI",
Q194="Projet OCM (NOKIA)","TRAVAUX-NOKIA",
Q194="ACCESS-ISSUE","ACCESS-ISSUE",
Q194="Projet OCM (ZTE, NOKIA, autres projets)","TRAVAUX OCM",
Q194="No root CAuse","No root cause",
Q194="ODU HS","PDH",
Q194="IP &amp; VLAN","PDH",
Q194="Warehouse HUAWEI","SPARE-ISSUE",
Q194="SPARE-HS","SPARE-ISSUE",
Q194="Power Telco","BSS"
),"")</f>
        <v>TRAVAUX OCM</v>
      </c>
      <c r="P194" s="22" t="str" cm="1">
        <f t="array" ref="P194">IFERROR(_xlfn.IFS(
Q194="MPR ISSUE","TX ISSUE",
Q194="BSS Hardware Issue","RAN ISSUE",
Q194="Sites strategiques, MLL, Pylone, etc.","ENVTECH",
Q194="AKTIVCO DEFAUT GE &amp; POWER Cabinet","POWER ISSUE",
Q194="AKTIVCO Coupure ENEO &amp; Baisse de tension","POWER ISSUE",
Q194="Coupure ENEO &amp; Baisse de tension","POWER ISSUE",
Q194="Defaut GE &amp; POWER Cabinet","POWER ISSUE",
Q194="Sharing","POWER ISSUE",
Q194="SIte strategiques &amp; DataCenter","POWER ISSUE",
Q194="Exclu","Exclu",
Q194="SAT","TX ISSUE",
Q194="SPARE-ISSUE","SPARE-ISSUE",
Q194="Fiber CAmtel","TX ISSUE",
Q194="Fiber AOF","TX ISSUE",
Q194="Projet OCM (HUAWEI)","TRAVAUX-HUAWEI",
Q194="Projet OCM (NOKIA)","TRAVAUX -NOKIA",
Q194="ACCESS-ISSUE","ACCESS-ISSUE",
Q194="Projet OCM (ZTE, NOKIA, autres projets)","TRAVAUX OCM",
Q194="No root CAuse","No root cause",
Q194="ODU HS","TX ISSUE",
Q194="IP &amp; VLAN","TX ISSUE",
Q194="Warehouse HUAWEI","SPARE-ISSUE",
Q194="SPARE-HS","SPARE-ISSUE",
Q194="Power Telco","RAN ISSUE"
),"")</f>
        <v>TRAVAUX OCM</v>
      </c>
      <c r="Q194" s="69" t="s">
        <v>5349</v>
      </c>
      <c r="R194" s="23" t="str" cm="1">
        <f t="array" ref="R194">IFERROR(_xlfn.IFS(
Q194="MPR ISSUE","ACTIVE",
Q194="BSS Hardware Issue","ACTIVE",
Q194="Sites strategiques, MLL, Pylone, etc.","PASSIVE",
Q194="AKTIVCO DEFAUT GE &amp; POWER Cabinet","PASSIVE",
Q194="AKTIVCO Coupure ENEO &amp; Baisse de tension","PASSIVE",
Q194="Coupure ENEO &amp; Baisse de tension","PASSIVE",
Q194="Defaut GE &amp; POWER Cabinet","PASSIVE",
Q194="Sharing","PASSIVE",
Q194="SIte strategiques &amp; DataCenter","PASSIVE",
Q194="Exclu","Exclu",
Q194="SAT","ACTIVE",
Q194="SPARE-ISSUE","SPARE-ISSUE",
Q194="Fiber CAmtel","ACTIVE",
Q194="Fiber AOF","ACTIVE",
Q194="Projet OCM (HUAWEI)","PLANNED WORKS",
Q194="Projet OCM (NOKIA)","PLANNED WORKS",
Q194="ACCESS-ISSUE","ACCESS-ISSUE",
Q194="Projet OCM (ZTE, NOKIA, autres projets)","PLANNED WORKS",
Q194="No root CAuse","No root cause",
Q194="ODU HS","ACTIVE",
Q194="IP &amp; VLAN","ACTIVE",
Q194="Warehouse HUAWEI","SPARE-ISSUE",
Q194="SPARE-HS","SPARE-ISSUE",
Q194="Power Telco","ACTIVE"
),"")</f>
        <v>PLANNED WORKS</v>
      </c>
      <c r="S194" s="56" t="s">
        <v>5936</v>
      </c>
      <c r="T194" s="7" t="s">
        <v>17</v>
      </c>
      <c r="U194" s="7"/>
      <c r="V194" s="57" t="s">
        <v>17</v>
      </c>
      <c r="W194" s="57" t="s">
        <v>17</v>
      </c>
      <c r="X194" s="57" t="s">
        <v>17</v>
      </c>
      <c r="Y194" s="57" t="s">
        <v>17</v>
      </c>
      <c r="Z194" s="57" t="s">
        <v>17</v>
      </c>
      <c r="AA194" s="57" t="s">
        <v>17</v>
      </c>
      <c r="AB194" s="57"/>
      <c r="AC194" s="57" t="s">
        <v>17</v>
      </c>
      <c r="AD194" s="57" t="s">
        <v>17</v>
      </c>
      <c r="AE194" s="57" t="s">
        <v>17</v>
      </c>
      <c r="AF194" s="57" t="s">
        <v>17</v>
      </c>
      <c r="AG194" s="57" t="s">
        <v>17</v>
      </c>
      <c r="AH194" s="57" t="s">
        <v>17</v>
      </c>
      <c r="AI194" s="57" t="s">
        <v>5659</v>
      </c>
      <c r="AJ194" s="57" t="s">
        <v>17</v>
      </c>
      <c r="AK194" s="57" t="s">
        <v>17</v>
      </c>
      <c r="AL194" s="57" t="s">
        <v>5660</v>
      </c>
      <c r="AM194" s="15"/>
      <c r="AN194" s="15"/>
      <c r="AO194" s="15"/>
      <c r="AP194" s="15"/>
    </row>
    <row r="195" spans="1:42" s="14" customFormat="1" x14ac:dyDescent="0.35">
      <c r="A195" s="1" t="s">
        <v>1069</v>
      </c>
      <c r="B195" s="1" t="s">
        <v>1070</v>
      </c>
      <c r="C195" s="3"/>
      <c r="D195" s="1" t="s">
        <v>12</v>
      </c>
      <c r="E195" s="1" t="s">
        <v>13</v>
      </c>
      <c r="F195" s="3" t="s">
        <v>104</v>
      </c>
      <c r="G195" s="1" t="s">
        <v>1071</v>
      </c>
      <c r="H195" s="60" t="str">
        <f>_xlfn.XLOOKUP(B195,'[1]Nur des jours'!$B:$B,'[1]Nur des jours'!$H:$H,"")</f>
        <v>NOKIA</v>
      </c>
      <c r="I195" s="52">
        <v>4.7571919912055227</v>
      </c>
      <c r="J195" s="52">
        <v>6.413076185521791</v>
      </c>
      <c r="K195" s="52">
        <v>0</v>
      </c>
      <c r="L195" s="53">
        <v>2.8322702205143591</v>
      </c>
      <c r="M195" s="54" t="s">
        <v>5374</v>
      </c>
      <c r="N195" s="55"/>
      <c r="O195" s="16" t="str" cm="1">
        <f t="array" ref="O195">IFERROR(_xlfn.IFS(
Q195="MPR ISSUE","PDH",
Q195="BSS Hardware Issue","BSS",
Q195="Sites strategiques, MLL, Pylone, etc.","ENVTECH",
Q195="AKTIVCO DEFAUT GE &amp; POWER Cabinet","AKTIVCO",
Q195="AKTIVCO Coupure ENEO &amp; Baisse de tension","AKTIVCO GRID ONLY",
Q195="Coupure ENEO &amp; Baisse de tension","IHS GRID ONLY",
Q195="Defaut GE &amp; POWER Cabinet","IHS",
Q195="Sharing","Partners",
Q195="SIte strategiques &amp; DataCenter","SST &amp; DC",
Q195="Exclu","Exclu",
Q195="SAT","SAT",
Q195="SPARE-ISSUE","SPARE-ISSUE",
Q195="Fiber CAmtel","TRANS_FO_CAMTEL",
Q195="Fiber AOF","Fiber AOF",
Q195="Projet OCM (HUAWEI)","TRAVAUX-HUAWEI",
Q195="Projet OCM (NOKIA)","TRAVAUX-NOKIA",
Q195="ACCESS-ISSUE","ACCESS-ISSUE",
Q195="Projet OCM (ZTE, NOKIA, autres projets)","TRAVAUX OCM",
Q195="No root CAuse","No root cause",
Q195="ODU HS","PDH",
Q195="IP &amp; VLAN","PDH",
Q195="Warehouse HUAWEI","SPARE-ISSUE",
Q195="SPARE-HS","SPARE-ISSUE",
Q195="Power Telco","BSS"
),"")</f>
        <v>No root cause</v>
      </c>
      <c r="P195" s="22" t="str" cm="1">
        <f t="array" ref="P195">IFERROR(_xlfn.IFS(
Q195="MPR ISSUE","TX ISSUE",
Q195="BSS Hardware Issue","RAN ISSUE",
Q195="Sites strategiques, MLL, Pylone, etc.","ENVTECH",
Q195="AKTIVCO DEFAUT GE &amp; POWER Cabinet","POWER ISSUE",
Q195="AKTIVCO Coupure ENEO &amp; Baisse de tension","POWER ISSUE",
Q195="Coupure ENEO &amp; Baisse de tension","POWER ISSUE",
Q195="Defaut GE &amp; POWER Cabinet","POWER ISSUE",
Q195="Sharing","POWER ISSUE",
Q195="SIte strategiques &amp; DataCenter","POWER ISSUE",
Q195="Exclu","Exclu",
Q195="SAT","TX ISSUE",
Q195="SPARE-ISSUE","SPARE-ISSUE",
Q195="Fiber CAmtel","TX ISSUE",
Q195="Fiber AOF","TX ISSUE",
Q195="Projet OCM (HUAWEI)","TRAVAUX-HUAWEI",
Q195="Projet OCM (NOKIA)","TRAVAUX -NOKIA",
Q195="ACCESS-ISSUE","ACCESS-ISSUE",
Q195="Projet OCM (ZTE, NOKIA, autres projets)","TRAVAUX OCM",
Q195="No root CAuse","No root cause",
Q195="ODU HS","TX ISSUE",
Q195="IP &amp; VLAN","TX ISSUE",
Q195="Warehouse HUAWEI","SPARE-ISSUE",
Q195="SPARE-HS","SPARE-ISSUE",
Q195="Power Telco","RAN ISSUE"
),"")</f>
        <v>No root cause</v>
      </c>
      <c r="Q195" s="48" t="s">
        <v>5576</v>
      </c>
      <c r="R195" s="23" t="str" cm="1">
        <f t="array" ref="R195">IFERROR(_xlfn.IFS(
Q195="MPR ISSUE","ACTIVE",
Q195="BSS Hardware Issue","ACTIVE",
Q195="Sites strategiques, MLL, Pylone, etc.","PASSIVE",
Q195="AKTIVCO DEFAUT GE &amp; POWER Cabinet","PASSIVE",
Q195="AKTIVCO Coupure ENEO &amp; Baisse de tension","PASSIVE",
Q195="Coupure ENEO &amp; Baisse de tension","PASSIVE",
Q195="Defaut GE &amp; POWER Cabinet","PASSIVE",
Q195="Sharing","PASSIVE",
Q195="SIte strategiques &amp; DataCenter","PASSIVE",
Q195="Exclu","Exclu",
Q195="SAT","ACTIVE",
Q195="SPARE-ISSUE","SPARE-ISSUE",
Q195="Fiber CAmtel","ACTIVE",
Q195="Fiber AOF","ACTIVE",
Q195="Projet OCM (HUAWEI)","PLANNED WORKS",
Q195="Projet OCM (NOKIA)","PLANNED WORKS",
Q195="ACCESS-ISSUE","ACCESS-ISSUE",
Q195="Projet OCM (ZTE, NOKIA, autres projets)","PLANNED WORKS",
Q195="No root CAuse","No root cause",
Q195="ODU HS","ACTIVE",
Q195="IP &amp; VLAN","ACTIVE",
Q195="Warehouse HUAWEI","SPARE-ISSUE",
Q195="SPARE-HS","SPARE-ISSUE",
Q195="Power Telco","ACTIVE"
),"")</f>
        <v>No root cause</v>
      </c>
      <c r="S195" s="56" t="s">
        <v>17</v>
      </c>
      <c r="T195" s="7" t="s">
        <v>17</v>
      </c>
      <c r="U195" s="7" t="s">
        <v>6136</v>
      </c>
      <c r="V195" s="57" t="s">
        <v>17</v>
      </c>
      <c r="W195" s="57" t="s">
        <v>17</v>
      </c>
      <c r="X195" s="57" t="s">
        <v>17</v>
      </c>
      <c r="Y195" s="57" t="s">
        <v>17</v>
      </c>
      <c r="Z195" s="57" t="s">
        <v>17</v>
      </c>
      <c r="AA195" s="57" t="s">
        <v>17</v>
      </c>
      <c r="AB195" s="57"/>
      <c r="AC195" s="57" t="s">
        <v>17</v>
      </c>
      <c r="AD195" s="57" t="s">
        <v>17</v>
      </c>
      <c r="AE195" s="57" t="s">
        <v>17</v>
      </c>
      <c r="AF195" s="57" t="s">
        <v>17</v>
      </c>
      <c r="AG195" s="57" t="s">
        <v>17</v>
      </c>
      <c r="AH195" s="57" t="s">
        <v>17</v>
      </c>
      <c r="AI195" s="57" t="s">
        <v>17</v>
      </c>
      <c r="AJ195" s="57" t="s">
        <v>17</v>
      </c>
      <c r="AK195" s="57" t="s">
        <v>17</v>
      </c>
      <c r="AL195" s="57" t="s">
        <v>17</v>
      </c>
      <c r="AM195" s="15"/>
      <c r="AN195" s="15"/>
      <c r="AO195" s="15"/>
      <c r="AP195" s="15"/>
    </row>
    <row r="196" spans="1:42" s="14" customFormat="1" x14ac:dyDescent="0.35">
      <c r="A196" s="1" t="s">
        <v>417</v>
      </c>
      <c r="B196" s="1" t="s">
        <v>418</v>
      </c>
      <c r="C196" s="3"/>
      <c r="D196" s="1" t="s">
        <v>5505</v>
      </c>
      <c r="E196" s="1"/>
      <c r="F196" s="3" t="s">
        <v>39</v>
      </c>
      <c r="G196" s="1" t="s">
        <v>40</v>
      </c>
      <c r="H196" s="51" t="str">
        <f>_xlfn.XLOOKUP(B196,'[1]Nur des jours'!$B:$B,'[1]Nur des jours'!$H:$H,"")</f>
        <v>ZTE</v>
      </c>
      <c r="I196" s="52">
        <v>1.628638458248904</v>
      </c>
      <c r="J196" s="52">
        <v>1.7617710660260915</v>
      </c>
      <c r="K196" s="52">
        <v>3.7840265876064585</v>
      </c>
      <c r="L196" s="53">
        <v>2.7973428586919606</v>
      </c>
      <c r="M196" s="54" t="s">
        <v>5374</v>
      </c>
      <c r="N196" s="55"/>
      <c r="O196" s="16" t="str" cm="1">
        <f t="array" ref="O196">IFERROR(_xlfn.IFS(
Q196="MPR ISSUE","PDH",
Q196="BSS Hardware Issue","BSS",
Q196="Sites strategiques, MLL, Pylone, etc.","ENVTECH",
Q196="AKTIVCO DEFAUT GE &amp; POWER Cabinet","AKTIVCO",
Q196="AKTIVCO Coupure ENEO &amp; Baisse de tension","AKTIVCO GRID ONLY",
Q196="Coupure ENEO &amp; Baisse de tension","IHS GRID ONLY",
Q196="Defaut GE &amp; POWER Cabinet","IHS",
Q196="Sharing","Partners",
Q196="SIte strategiques &amp; DataCenter","SST &amp; DC",
Q196="Exclu","Exclu",
Q196="SAT","SAT",
Q196="SPARE-ISSUE","SPARE-ISSUE",
Q196="Fiber CAmtel","TRANS_FO_CAMTEL",
Q196="Fiber AOF","Fiber AOF",
Q196="Projet OCM (HUAWEI)","TRAVAUX-HUAWEI",
Q196="Projet OCM (NOKIA)","TRAVAUX-NOKIA",
Q196="ACCESS-ISSUE","ACCESS-ISSUE",
Q196="Projet OCM (ZTE, NOKIA, autres projets)","TRAVAUX OCM",
Q196="No root CAuse","No root cause",
Q196="ODU HS","PDH",
Q196="IP &amp; VLAN","PDH",
Q196="Warehouse HUAWEI","SPARE-ISSUE",
Q196="SPARE-HS","SPARE-ISSUE",
Q196="Power Telco","BSS"
),"")</f>
        <v>Partners</v>
      </c>
      <c r="P196" s="22" t="str" cm="1">
        <f t="array" ref="P196">IFERROR(_xlfn.IFS(
Q196="MPR ISSUE","TX ISSUE",
Q196="BSS Hardware Issue","RAN ISSUE",
Q196="Sites strategiques, MLL, Pylone, etc.","ENVTECH",
Q196="AKTIVCO DEFAUT GE &amp; POWER Cabinet","POWER ISSUE",
Q196="AKTIVCO Coupure ENEO &amp; Baisse de tension","POWER ISSUE",
Q196="Coupure ENEO &amp; Baisse de tension","POWER ISSUE",
Q196="Defaut GE &amp; POWER Cabinet","POWER ISSUE",
Q196="Sharing","POWER ISSUE",
Q196="SIte strategiques &amp; DataCenter","POWER ISSUE",
Q196="Exclu","Exclu",
Q196="SAT","TX ISSUE",
Q196="SPARE-ISSUE","SPARE-ISSUE",
Q196="Fiber CAmtel","TX ISSUE",
Q196="Fiber AOF","TX ISSUE",
Q196="Projet OCM (HUAWEI)","TRAVAUX-HUAWEI",
Q196="Projet OCM (NOKIA)","TRAVAUX -NOKIA",
Q196="ACCESS-ISSUE","ACCESS-ISSUE",
Q196="Projet OCM (ZTE, NOKIA, autres projets)","TRAVAUX OCM",
Q196="No root CAuse","No root cause",
Q196="ODU HS","TX ISSUE",
Q196="IP &amp; VLAN","TX ISSUE",
Q196="Warehouse HUAWEI","SPARE-ISSUE",
Q196="SPARE-HS","SPARE-ISSUE",
Q196="Power Telco","RAN ISSUE"
),"")</f>
        <v>POWER ISSUE</v>
      </c>
      <c r="Q196" s="48" t="s">
        <v>5339</v>
      </c>
      <c r="R196" s="23" t="str" cm="1">
        <f t="array" ref="R196">IFERROR(_xlfn.IFS(
Q196="MPR ISSUE","ACTIVE",
Q196="BSS Hardware Issue","ACTIVE",
Q196="Sites strategiques, MLL, Pylone, etc.","PASSIVE",
Q196="AKTIVCO DEFAUT GE &amp; POWER Cabinet","PASSIVE",
Q196="AKTIVCO Coupure ENEO &amp; Baisse de tension","PASSIVE",
Q196="Coupure ENEO &amp; Baisse de tension","PASSIVE",
Q196="Defaut GE &amp; POWER Cabinet","PASSIVE",
Q196="Sharing","PASSIVE",
Q196="SIte strategiques &amp; DataCenter","PASSIVE",
Q196="Exclu","Exclu",
Q196="SAT","ACTIVE",
Q196="SPARE-ISSUE","SPARE-ISSUE",
Q196="Fiber CAmtel","ACTIVE",
Q196="Fiber AOF","ACTIVE",
Q196="Projet OCM (HUAWEI)","PLANNED WORKS",
Q196="Projet OCM (NOKIA)","PLANNED WORKS",
Q196="ACCESS-ISSUE","ACCESS-ISSUE",
Q196="Projet OCM (ZTE, NOKIA, autres projets)","PLANNED WORKS",
Q196="No root CAuse","No root cause",
Q196="ODU HS","ACTIVE",
Q196="IP &amp; VLAN","ACTIVE",
Q196="Warehouse HUAWEI","SPARE-ISSUE",
Q196="SPARE-HS","SPARE-ISSUE",
Q196="Power Telco","ACTIVE"
),"")</f>
        <v>PASSIVE</v>
      </c>
      <c r="S196" s="56" t="s">
        <v>5915</v>
      </c>
      <c r="T196" s="7" t="s">
        <v>17</v>
      </c>
      <c r="U196" s="7" t="s">
        <v>17</v>
      </c>
      <c r="V196" s="57"/>
      <c r="W196" s="57"/>
      <c r="X196" s="57" t="s">
        <v>5521</v>
      </c>
      <c r="Y196" s="57" t="s">
        <v>17</v>
      </c>
      <c r="Z196" s="57" t="s">
        <v>5521</v>
      </c>
      <c r="AA196" s="57"/>
      <c r="AB196" s="57"/>
      <c r="AC196" s="57" t="s">
        <v>17</v>
      </c>
      <c r="AD196" s="57" t="s">
        <v>17</v>
      </c>
      <c r="AE196" s="57" t="s">
        <v>17</v>
      </c>
      <c r="AF196" s="57" t="s">
        <v>17</v>
      </c>
      <c r="AG196" s="57" t="s">
        <v>17</v>
      </c>
      <c r="AH196" s="57" t="s">
        <v>17</v>
      </c>
      <c r="AI196" s="57" t="s">
        <v>17</v>
      </c>
      <c r="AJ196" s="57" t="s">
        <v>17</v>
      </c>
      <c r="AK196" s="57" t="s">
        <v>17</v>
      </c>
      <c r="AL196" s="57" t="s">
        <v>5615</v>
      </c>
      <c r="AM196" s="15"/>
      <c r="AN196" s="15"/>
      <c r="AO196" s="15"/>
      <c r="AP196" s="15"/>
    </row>
    <row r="197" spans="1:42" s="14" customFormat="1" x14ac:dyDescent="0.35">
      <c r="A197" s="1" t="s">
        <v>1976</v>
      </c>
      <c r="B197" s="1" t="s">
        <v>1977</v>
      </c>
      <c r="C197" s="3"/>
      <c r="D197" s="1" t="s">
        <v>12</v>
      </c>
      <c r="E197" s="1" t="s">
        <v>304</v>
      </c>
      <c r="F197" s="3" t="s">
        <v>57</v>
      </c>
      <c r="G197" s="1" t="s">
        <v>86</v>
      </c>
      <c r="H197" s="59" t="str">
        <f>_xlfn.XLOOKUP(B197,'[1]Nur des jours'!$B:$B,'[1]Nur des jours'!$H:$H,"")</f>
        <v>Huawei</v>
      </c>
      <c r="I197" s="52">
        <v>6.1785847031881351</v>
      </c>
      <c r="J197" s="52">
        <v>5.2549781375059075</v>
      </c>
      <c r="K197" s="52">
        <v>0.21477804262509653</v>
      </c>
      <c r="L197" s="53">
        <v>2.7584623879600381</v>
      </c>
      <c r="M197" s="54" t="s">
        <v>5374</v>
      </c>
      <c r="N197" s="55"/>
      <c r="O197" s="16" t="str" cm="1">
        <f t="array" ref="O197">IFERROR(_xlfn.IFS(
Q197="MPR ISSUE","PDH",
Q197="BSS Hardware Issue","BSS",
Q197="Sites strategiques, MLL, Pylone, etc.","ENVTECH",
Q197="AKTIVCO DEFAUT GE &amp; POWER Cabinet","AKTIVCO",
Q197="AKTIVCO Coupure ENEO &amp; Baisse de tension","AKTIVCO GRID ONLY",
Q197="Coupure ENEO &amp; Baisse de tension","IHS GRID ONLY",
Q197="Defaut GE &amp; POWER Cabinet","IHS",
Q197="Sharing","Partners",
Q197="SIte strategiques &amp; DataCenter","SST &amp; DC",
Q197="Exclu","Exclu",
Q197="SAT","SAT",
Q197="SPARE-ISSUE","SPARE-ISSUE",
Q197="Fiber CAmtel","TRANS_FO_CAMTEL",
Q197="Fiber AOF","Fiber AOF",
Q197="Projet OCM (HUAWEI)","TRAVAUX-HUAWEI",
Q197="Projet OCM (NOKIA)","TRAVAUX-NOKIA",
Q197="ACCESS-ISSUE","ACCESS-ISSUE",
Q197="Projet OCM (ZTE, NOKIA, autres projets)","TRAVAUX OCM",
Q197="No root CAuse","No root cause",
Q197="ODU HS","PDH",
Q197="IP &amp; VLAN","PDH",
Q197="Warehouse HUAWEI","SPARE-ISSUE",
Q197="SPARE-HS","SPARE-ISSUE",
Q197="Power Telco","BSS"
),"")</f>
        <v>No root cause</v>
      </c>
      <c r="P197" s="22" t="str" cm="1">
        <f t="array" ref="P197">IFERROR(_xlfn.IFS(
Q197="MPR ISSUE","TX ISSUE",
Q197="BSS Hardware Issue","RAN ISSUE",
Q197="Sites strategiques, MLL, Pylone, etc.","ENVTECH",
Q197="AKTIVCO DEFAUT GE &amp; POWER Cabinet","POWER ISSUE",
Q197="AKTIVCO Coupure ENEO &amp; Baisse de tension","POWER ISSUE",
Q197="Coupure ENEO &amp; Baisse de tension","POWER ISSUE",
Q197="Defaut GE &amp; POWER Cabinet","POWER ISSUE",
Q197="Sharing","POWER ISSUE",
Q197="SIte strategiques &amp; DataCenter","POWER ISSUE",
Q197="Exclu","Exclu",
Q197="SAT","TX ISSUE",
Q197="SPARE-ISSUE","SPARE-ISSUE",
Q197="Fiber CAmtel","TX ISSUE",
Q197="Fiber AOF","TX ISSUE",
Q197="Projet OCM (HUAWEI)","TRAVAUX-HUAWEI",
Q197="Projet OCM (NOKIA)","TRAVAUX -NOKIA",
Q197="ACCESS-ISSUE","ACCESS-ISSUE",
Q197="Projet OCM (ZTE, NOKIA, autres projets)","TRAVAUX OCM",
Q197="No root CAuse","No root cause",
Q197="ODU HS","TX ISSUE",
Q197="IP &amp; VLAN","TX ISSUE",
Q197="Warehouse HUAWEI","SPARE-ISSUE",
Q197="SPARE-HS","SPARE-ISSUE",
Q197="Power Telco","RAN ISSUE"
),"")</f>
        <v>No root cause</v>
      </c>
      <c r="Q197" s="48" t="s">
        <v>5576</v>
      </c>
      <c r="R197" s="23" t="str" cm="1">
        <f t="array" ref="R197">IFERROR(_xlfn.IFS(
Q197="MPR ISSUE","ACTIVE",
Q197="BSS Hardware Issue","ACTIVE",
Q197="Sites strategiques, MLL, Pylone, etc.","PASSIVE",
Q197="AKTIVCO DEFAUT GE &amp; POWER Cabinet","PASSIVE",
Q197="AKTIVCO Coupure ENEO &amp; Baisse de tension","PASSIVE",
Q197="Coupure ENEO &amp; Baisse de tension","PASSIVE",
Q197="Defaut GE &amp; POWER Cabinet","PASSIVE",
Q197="Sharing","PASSIVE",
Q197="SIte strategiques &amp; DataCenter","PASSIVE",
Q197="Exclu","Exclu",
Q197="SAT","ACTIVE",
Q197="SPARE-ISSUE","SPARE-ISSUE",
Q197="Fiber CAmtel","ACTIVE",
Q197="Fiber AOF","ACTIVE",
Q197="Projet OCM (HUAWEI)","PLANNED WORKS",
Q197="Projet OCM (NOKIA)","PLANNED WORKS",
Q197="ACCESS-ISSUE","ACCESS-ISSUE",
Q197="Projet OCM (ZTE, NOKIA, autres projets)","PLANNED WORKS",
Q197="No root CAuse","No root cause",
Q197="ODU HS","ACTIVE",
Q197="IP &amp; VLAN","ACTIVE",
Q197="Warehouse HUAWEI","SPARE-ISSUE",
Q197="SPARE-HS","SPARE-ISSUE",
Q197="Power Telco","ACTIVE"
),"")</f>
        <v>No root cause</v>
      </c>
      <c r="S197" s="56" t="s">
        <v>17</v>
      </c>
      <c r="T197" s="7" t="s">
        <v>17</v>
      </c>
      <c r="U197" s="7" t="s">
        <v>17</v>
      </c>
      <c r="V197" s="57" t="s">
        <v>17</v>
      </c>
      <c r="W197" s="57" t="s">
        <v>17</v>
      </c>
      <c r="X197" s="57" t="s">
        <v>17</v>
      </c>
      <c r="Y197" s="57" t="s">
        <v>17</v>
      </c>
      <c r="Z197" s="57" t="s">
        <v>17</v>
      </c>
      <c r="AA197" s="57" t="s">
        <v>17</v>
      </c>
      <c r="AB197" s="57"/>
      <c r="AC197" s="57" t="s">
        <v>17</v>
      </c>
      <c r="AD197" s="57" t="s">
        <v>17</v>
      </c>
      <c r="AE197" s="57" t="s">
        <v>17</v>
      </c>
      <c r="AF197" s="57" t="s">
        <v>17</v>
      </c>
      <c r="AG197" s="57" t="s">
        <v>17</v>
      </c>
      <c r="AH197" s="57" t="s">
        <v>17</v>
      </c>
      <c r="AI197" s="57" t="s">
        <v>17</v>
      </c>
      <c r="AJ197" s="57" t="s">
        <v>17</v>
      </c>
      <c r="AK197" s="57" t="s">
        <v>17</v>
      </c>
      <c r="AL197" s="57" t="s">
        <v>17</v>
      </c>
      <c r="AM197" s="15"/>
      <c r="AN197" s="15"/>
      <c r="AO197" s="15"/>
      <c r="AP197" s="15"/>
    </row>
    <row r="198" spans="1:42" s="14" customFormat="1" x14ac:dyDescent="0.35">
      <c r="A198" s="3" t="s">
        <v>2147</v>
      </c>
      <c r="B198" s="3" t="s">
        <v>2148</v>
      </c>
      <c r="C198" s="3"/>
      <c r="D198" s="1"/>
      <c r="E198" s="3" t="e">
        <v>#N/A</v>
      </c>
      <c r="F198" s="3" t="s">
        <v>39</v>
      </c>
      <c r="G198" s="3" t="s">
        <v>117</v>
      </c>
      <c r="H198" s="51" t="str">
        <f>_xlfn.XLOOKUP(B198,'[1]Nur des jours'!$B:$B,'[1]Nur des jours'!$H:$H,"")</f>
        <v>ZTE</v>
      </c>
      <c r="I198" s="52">
        <v>1.2987892122185851</v>
      </c>
      <c r="J198" s="52">
        <v>1.1019436539265788</v>
      </c>
      <c r="K198" s="52">
        <v>3.9960002035603353</v>
      </c>
      <c r="L198" s="53">
        <v>2.6392705595648809</v>
      </c>
      <c r="M198" s="54" t="s">
        <v>5374</v>
      </c>
      <c r="N198" s="55"/>
      <c r="O198" s="16" t="str" cm="1">
        <f t="array" ref="O198">IFERROR(_xlfn.IFS(
Q198="MPR ISSUE","PDH",
Q198="BSS Hardware Issue","BSS",
Q198="Sites strategiques, MLL, Pylone, etc.","ENVTECH",
Q198="AKTIVCO DEFAUT GE &amp; POWER Cabinet","AKTIVCO",
Q198="AKTIVCO Coupure ENEO &amp; Baisse de tension","AKTIVCO GRID ONLY",
Q198="Coupure ENEO &amp; Baisse de tension","IHS GRID ONLY",
Q198="Defaut GE &amp; POWER Cabinet","IHS",
Q198="Sharing","Partners",
Q198="SIte strategiques &amp; DataCenter","SST &amp; DC",
Q198="Exclu","Exclu",
Q198="SAT","SAT",
Q198="SPARE-ISSUE","SPARE-ISSUE",
Q198="Fiber CAmtel","TRANS_FO_CAMTEL",
Q198="Fiber AOF","Fiber AOF",
Q198="Projet OCM (HUAWEI)","TRAVAUX-HUAWEI",
Q198="Projet OCM (NOKIA)","TRAVAUX-NOKIA",
Q198="ACCESS-ISSUE","ACCESS-ISSUE",
Q198="Projet OCM (ZTE, NOKIA, autres projets)","TRAVAUX OCM",
Q198="No root CAuse","No root cause",
Q198="ODU HS","PDH",
Q198="IP &amp; VLAN","PDH",
Q198="Warehouse HUAWEI","SPARE-ISSUE",
Q198="SPARE-HS","SPARE-ISSUE",
Q198="Power Telco","BSS"
),"")</f>
        <v>No root cause</v>
      </c>
      <c r="P198" s="22" t="str" cm="1">
        <f t="array" ref="P198">IFERROR(_xlfn.IFS(
Q198="MPR ISSUE","TX ISSUE",
Q198="BSS Hardware Issue","RAN ISSUE",
Q198="Sites strategiques, MLL, Pylone, etc.","ENVTECH",
Q198="AKTIVCO DEFAUT GE &amp; POWER Cabinet","POWER ISSUE",
Q198="AKTIVCO Coupure ENEO &amp; Baisse de tension","POWER ISSUE",
Q198="Coupure ENEO &amp; Baisse de tension","POWER ISSUE",
Q198="Defaut GE &amp; POWER Cabinet","POWER ISSUE",
Q198="Sharing","POWER ISSUE",
Q198="SIte strategiques &amp; DataCenter","POWER ISSUE",
Q198="Exclu","Exclu",
Q198="SAT","TX ISSUE",
Q198="SPARE-ISSUE","SPARE-ISSUE",
Q198="Fiber CAmtel","TX ISSUE",
Q198="Fiber AOF","TX ISSUE",
Q198="Projet OCM (HUAWEI)","TRAVAUX-HUAWEI",
Q198="Projet OCM (NOKIA)","TRAVAUX -NOKIA",
Q198="ACCESS-ISSUE","ACCESS-ISSUE",
Q198="Projet OCM (ZTE, NOKIA, autres projets)","TRAVAUX OCM",
Q198="No root CAuse","No root cause",
Q198="ODU HS","TX ISSUE",
Q198="IP &amp; VLAN","TX ISSUE",
Q198="Warehouse HUAWEI","SPARE-ISSUE",
Q198="SPARE-HS","SPARE-ISSUE",
Q198="Power Telco","RAN ISSUE"
),"")</f>
        <v>No root cause</v>
      </c>
      <c r="Q198" s="48" t="s">
        <v>5576</v>
      </c>
      <c r="R198" s="23" t="str" cm="1">
        <f t="array" ref="R198">IFERROR(_xlfn.IFS(
Q198="MPR ISSUE","ACTIVE",
Q198="BSS Hardware Issue","ACTIVE",
Q198="Sites strategiques, MLL, Pylone, etc.","PASSIVE",
Q198="AKTIVCO DEFAUT GE &amp; POWER Cabinet","PASSIVE",
Q198="AKTIVCO Coupure ENEO &amp; Baisse de tension","PASSIVE",
Q198="Coupure ENEO &amp; Baisse de tension","PASSIVE",
Q198="Defaut GE &amp; POWER Cabinet","PASSIVE",
Q198="Sharing","PASSIVE",
Q198="SIte strategiques &amp; DataCenter","PASSIVE",
Q198="Exclu","Exclu",
Q198="SAT","ACTIVE",
Q198="SPARE-ISSUE","SPARE-ISSUE",
Q198="Fiber CAmtel","ACTIVE",
Q198="Fiber AOF","ACTIVE",
Q198="Projet OCM (HUAWEI)","PLANNED WORKS",
Q198="Projet OCM (NOKIA)","PLANNED WORKS",
Q198="ACCESS-ISSUE","ACCESS-ISSUE",
Q198="Projet OCM (ZTE, NOKIA, autres projets)","PLANNED WORKS",
Q198="No root CAuse","No root cause",
Q198="ODU HS","ACTIVE",
Q198="IP &amp; VLAN","ACTIVE",
Q198="Warehouse HUAWEI","SPARE-ISSUE",
Q198="SPARE-HS","SPARE-ISSUE",
Q198="Power Telco","ACTIVE"
),"")</f>
        <v>No root cause</v>
      </c>
      <c r="S198" s="56" t="s">
        <v>17</v>
      </c>
      <c r="T198" s="7" t="s">
        <v>17</v>
      </c>
      <c r="U198" s="7" t="s">
        <v>17</v>
      </c>
      <c r="V198" s="57" t="s">
        <v>17</v>
      </c>
      <c r="W198" s="57" t="s">
        <v>17</v>
      </c>
      <c r="X198" s="57" t="s">
        <v>17</v>
      </c>
      <c r="Y198" s="57" t="s">
        <v>17</v>
      </c>
      <c r="Z198" s="57" t="s">
        <v>17</v>
      </c>
      <c r="AA198" s="57" t="s">
        <v>17</v>
      </c>
      <c r="AB198" s="57"/>
      <c r="AC198" s="57" t="s">
        <v>17</v>
      </c>
      <c r="AD198" s="57" t="s">
        <v>17</v>
      </c>
      <c r="AE198" s="57" t="s">
        <v>17</v>
      </c>
      <c r="AF198" s="57" t="s">
        <v>17</v>
      </c>
      <c r="AG198" s="57" t="s">
        <v>17</v>
      </c>
      <c r="AH198" s="57" t="s">
        <v>17</v>
      </c>
      <c r="AI198" s="57" t="s">
        <v>17</v>
      </c>
      <c r="AJ198" s="57" t="s">
        <v>17</v>
      </c>
      <c r="AK198" s="57" t="s">
        <v>17</v>
      </c>
      <c r="AL198" s="57" t="s">
        <v>17</v>
      </c>
      <c r="AM198" s="15"/>
      <c r="AN198" s="15"/>
      <c r="AO198" s="15"/>
      <c r="AP198" s="15"/>
    </row>
    <row r="199" spans="1:42" s="14" customFormat="1" ht="14.5" customHeight="1" x14ac:dyDescent="0.35">
      <c r="A199" s="1" t="s">
        <v>2469</v>
      </c>
      <c r="B199" s="1" t="s">
        <v>2470</v>
      </c>
      <c r="C199" s="3"/>
      <c r="D199" s="1" t="s">
        <v>23</v>
      </c>
      <c r="E199" s="1" t="s">
        <v>24</v>
      </c>
      <c r="F199" s="3" t="s">
        <v>33</v>
      </c>
      <c r="G199" s="1" t="s">
        <v>34</v>
      </c>
      <c r="H199" s="51" t="str">
        <f>_xlfn.XLOOKUP(B199,'[1]Nur des jours'!$B:$B,'[1]Nur des jours'!$H:$H,"")</f>
        <v>ZTE</v>
      </c>
      <c r="I199" s="52">
        <v>1.2088643893704862</v>
      </c>
      <c r="J199" s="52">
        <v>1.0185355189027276</v>
      </c>
      <c r="K199" s="52">
        <v>4.0166572000166338</v>
      </c>
      <c r="L199" s="53">
        <v>2.609200617521751</v>
      </c>
      <c r="M199" s="54" t="s">
        <v>5374</v>
      </c>
      <c r="N199" s="55"/>
      <c r="O199" s="16" t="str" cm="1">
        <f t="array" ref="O199">IFERROR(_xlfn.IFS(
Q199="MPR ISSUE","PDH",
Q199="BSS Hardware Issue","BSS",
Q199="Sites strategiques, MLL, Pylone, etc.","ENVTECH",
Q199="AKTIVCO DEFAUT GE &amp; POWER Cabinet","AKTIVCO",
Q199="AKTIVCO Coupure ENEO &amp; Baisse de tension","AKTIVCO GRID ONLY",
Q199="Coupure ENEO &amp; Baisse de tension","IHS GRID ONLY",
Q199="Defaut GE &amp; POWER Cabinet","IHS",
Q199="Sharing","Partners",
Q199="SIte strategiques &amp; DataCenter","SST &amp; DC",
Q199="Exclu","Exclu",
Q199="SAT","SAT",
Q199="SPARE-ISSUE","SPARE-ISSUE",
Q199="Fiber CAmtel","TRANS_FO_CAMTEL",
Q199="Fiber AOF","Fiber AOF",
Q199="Projet OCM (HUAWEI)","TRAVAUX-HUAWEI",
Q199="Projet OCM (NOKIA)","TRAVAUX-NOKIA",
Q199="ACCESS-ISSUE","ACCESS-ISSUE",
Q199="Projet OCM (ZTE, NOKIA, autres projets)","TRAVAUX OCM",
Q199="No root CAuse","No root cause",
Q199="ODU HS","PDH",
Q199="IP &amp; VLAN","PDH",
Q199="Warehouse HUAWEI","SPARE-ISSUE",
Q199="SPARE-HS","SPARE-ISSUE",
Q199="Power Telco","BSS"
),"")</f>
        <v>No root cause</v>
      </c>
      <c r="P199" s="22" t="str" cm="1">
        <f t="array" ref="P199">IFERROR(_xlfn.IFS(
Q199="MPR ISSUE","TX ISSUE",
Q199="BSS Hardware Issue","RAN ISSUE",
Q199="Sites strategiques, MLL, Pylone, etc.","ENVTECH",
Q199="AKTIVCO DEFAUT GE &amp; POWER Cabinet","POWER ISSUE",
Q199="AKTIVCO Coupure ENEO &amp; Baisse de tension","POWER ISSUE",
Q199="Coupure ENEO &amp; Baisse de tension","POWER ISSUE",
Q199="Defaut GE &amp; POWER Cabinet","POWER ISSUE",
Q199="Sharing","POWER ISSUE",
Q199="SIte strategiques &amp; DataCenter","POWER ISSUE",
Q199="Exclu","Exclu",
Q199="SAT","TX ISSUE",
Q199="SPARE-ISSUE","SPARE-ISSUE",
Q199="Fiber CAmtel","TX ISSUE",
Q199="Fiber AOF","TX ISSUE",
Q199="Projet OCM (HUAWEI)","TRAVAUX-HUAWEI",
Q199="Projet OCM (NOKIA)","TRAVAUX -NOKIA",
Q199="ACCESS-ISSUE","ACCESS-ISSUE",
Q199="Projet OCM (ZTE, NOKIA, autres projets)","TRAVAUX OCM",
Q199="No root CAuse","No root cause",
Q199="ODU HS","TX ISSUE",
Q199="IP &amp; VLAN","TX ISSUE",
Q199="Warehouse HUAWEI","SPARE-ISSUE",
Q199="SPARE-HS","SPARE-ISSUE",
Q199="Power Telco","RAN ISSUE"
),"")</f>
        <v>No root cause</v>
      </c>
      <c r="Q199" s="48" t="s">
        <v>5576</v>
      </c>
      <c r="R199" s="23" t="str" cm="1">
        <f t="array" ref="R199">IFERROR(_xlfn.IFS(
Q199="MPR ISSUE","ACTIVE",
Q199="BSS Hardware Issue","ACTIVE",
Q199="Sites strategiques, MLL, Pylone, etc.","PASSIVE",
Q199="AKTIVCO DEFAUT GE &amp; POWER Cabinet","PASSIVE",
Q199="AKTIVCO Coupure ENEO &amp; Baisse de tension","PASSIVE",
Q199="Coupure ENEO &amp; Baisse de tension","PASSIVE",
Q199="Defaut GE &amp; POWER Cabinet","PASSIVE",
Q199="Sharing","PASSIVE",
Q199="SIte strategiques &amp; DataCenter","PASSIVE",
Q199="Exclu","Exclu",
Q199="SAT","ACTIVE",
Q199="SPARE-ISSUE","SPARE-ISSUE",
Q199="Fiber CAmtel","ACTIVE",
Q199="Fiber AOF","ACTIVE",
Q199="Projet OCM (HUAWEI)","PLANNED WORKS",
Q199="Projet OCM (NOKIA)","PLANNED WORKS",
Q199="ACCESS-ISSUE","ACCESS-ISSUE",
Q199="Projet OCM (ZTE, NOKIA, autres projets)","PLANNED WORKS",
Q199="No root CAuse","No root cause",
Q199="ODU HS","ACTIVE",
Q199="IP &amp; VLAN","ACTIVE",
Q199="Warehouse HUAWEI","SPARE-ISSUE",
Q199="SPARE-HS","SPARE-ISSUE",
Q199="Power Telco","ACTIVE"
),"")</f>
        <v>No root cause</v>
      </c>
      <c r="S199" s="56" t="s">
        <v>17</v>
      </c>
      <c r="T199" s="7" t="s">
        <v>17</v>
      </c>
      <c r="U199" s="7" t="s">
        <v>17</v>
      </c>
      <c r="V199" s="57" t="s">
        <v>17</v>
      </c>
      <c r="W199" s="57" t="s">
        <v>17</v>
      </c>
      <c r="X199" s="57" t="s">
        <v>17</v>
      </c>
      <c r="Y199" s="57" t="s">
        <v>17</v>
      </c>
      <c r="Z199" s="57" t="s">
        <v>17</v>
      </c>
      <c r="AA199" s="57" t="s">
        <v>17</v>
      </c>
      <c r="AB199" s="57"/>
      <c r="AC199" s="57" t="s">
        <v>17</v>
      </c>
      <c r="AD199" s="57" t="s">
        <v>17</v>
      </c>
      <c r="AE199" s="57" t="s">
        <v>17</v>
      </c>
      <c r="AF199" s="57" t="s">
        <v>17</v>
      </c>
      <c r="AG199" s="57" t="s">
        <v>17</v>
      </c>
      <c r="AH199" s="57" t="s">
        <v>17</v>
      </c>
      <c r="AI199" s="57" t="s">
        <v>17</v>
      </c>
      <c r="AJ199" s="57" t="s">
        <v>17</v>
      </c>
      <c r="AK199" s="57" t="s">
        <v>17</v>
      </c>
      <c r="AL199" s="57" t="s">
        <v>17</v>
      </c>
      <c r="AM199" s="15"/>
      <c r="AN199" s="15"/>
      <c r="AO199" s="15"/>
      <c r="AP199" s="15"/>
    </row>
    <row r="200" spans="1:42" s="14" customFormat="1" x14ac:dyDescent="0.35">
      <c r="A200" s="1" t="s">
        <v>4728</v>
      </c>
      <c r="B200" s="1" t="s">
        <v>4729</v>
      </c>
      <c r="C200" s="3"/>
      <c r="D200" s="1" t="s">
        <v>12</v>
      </c>
      <c r="E200" s="1" t="s">
        <v>13</v>
      </c>
      <c r="F200" s="3" t="s">
        <v>228</v>
      </c>
      <c r="G200" s="1" t="s">
        <v>491</v>
      </c>
      <c r="H200" s="51" t="str">
        <f>_xlfn.XLOOKUP(B200,'[1]Nur des jours'!$B:$B,'[1]Nur des jours'!$H:$H,"")</f>
        <v>ZTE</v>
      </c>
      <c r="I200" s="52">
        <v>1.8048661319137203</v>
      </c>
      <c r="J200" s="52">
        <v>3.0664443016412157</v>
      </c>
      <c r="K200" s="52">
        <v>2.4833540176900506</v>
      </c>
      <c r="L200" s="53">
        <v>2.5822161440275315</v>
      </c>
      <c r="M200" s="54" t="s">
        <v>5374</v>
      </c>
      <c r="N200" s="55"/>
      <c r="O200" s="16" t="str" cm="1">
        <f t="array" ref="O200">IFERROR(_xlfn.IFS(
Q200="MPR ISSUE","PDH",
Q200="BSS Hardware Issue","BSS",
Q200="Sites strategiques, MLL, Pylone, etc.","ENVTECH",
Q200="AKTIVCO DEFAUT GE &amp; POWER Cabinet","AKTIVCO",
Q200="AKTIVCO Coupure ENEO &amp; Baisse de tension","AKTIVCO GRID ONLY",
Q200="Coupure ENEO &amp; Baisse de tension","IHS GRID ONLY",
Q200="Defaut GE &amp; POWER Cabinet","IHS",
Q200="Sharing","Partners",
Q200="SIte strategiques &amp; DataCenter","SST &amp; DC",
Q200="Exclu","Exclu",
Q200="SAT","SAT",
Q200="SPARE-ISSUE","SPARE-ISSUE",
Q200="Fiber CAmtel","TRANS_FO_CAMTEL",
Q200="Fiber AOF","Fiber AOF",
Q200="Projet OCM (HUAWEI)","TRAVAUX-HUAWEI",
Q200="Projet OCM (NOKIA)","TRAVAUX-NOKIA",
Q200="ACCESS-ISSUE","ACCESS-ISSUE",
Q200="Projet OCM (ZTE, NOKIA, autres projets)","TRAVAUX OCM",
Q200="No root CAuse","No root cause",
Q200="ODU HS","PDH",
Q200="IP &amp; VLAN","PDH",
Q200="Warehouse HUAWEI","SPARE-ISSUE",
Q200="SPARE-HS","SPARE-ISSUE",
Q200="Power Telco","BSS"
),"")</f>
        <v>Fiber AOF</v>
      </c>
      <c r="P200" s="22" t="str" cm="1">
        <f t="array" ref="P200">IFERROR(_xlfn.IFS(
Q200="MPR ISSUE","TX ISSUE",
Q200="BSS Hardware Issue","RAN ISSUE",
Q200="Sites strategiques, MLL, Pylone, etc.","ENVTECH",
Q200="AKTIVCO DEFAUT GE &amp; POWER Cabinet","POWER ISSUE",
Q200="AKTIVCO Coupure ENEO &amp; Baisse de tension","POWER ISSUE",
Q200="Coupure ENEO &amp; Baisse de tension","POWER ISSUE",
Q200="Defaut GE &amp; POWER Cabinet","POWER ISSUE",
Q200="Sharing","POWER ISSUE",
Q200="SIte strategiques &amp; DataCenter","POWER ISSUE",
Q200="Exclu","Exclu",
Q200="SAT","TX ISSUE",
Q200="SPARE-ISSUE","SPARE-ISSUE",
Q200="Fiber CAmtel","TX ISSUE",
Q200="Fiber AOF","TX ISSUE",
Q200="Projet OCM (HUAWEI)","TRAVAUX-HUAWEI",
Q200="Projet OCM (NOKIA)","TRAVAUX -NOKIA",
Q200="ACCESS-ISSUE","ACCESS-ISSUE",
Q200="Projet OCM (ZTE, NOKIA, autres projets)","TRAVAUX OCM",
Q200="No root CAuse","No root cause",
Q200="ODU HS","TX ISSUE",
Q200="IP &amp; VLAN","TX ISSUE",
Q200="Warehouse HUAWEI","SPARE-ISSUE",
Q200="SPARE-HS","SPARE-ISSUE",
Q200="Power Telco","RAN ISSUE"
),"")</f>
        <v>TX ISSUE</v>
      </c>
      <c r="Q200" s="48" t="s">
        <v>5580</v>
      </c>
      <c r="R200" s="23" t="str" cm="1">
        <f t="array" ref="R200">IFERROR(_xlfn.IFS(
Q200="MPR ISSUE","ACTIVE",
Q200="BSS Hardware Issue","ACTIVE",
Q200="Sites strategiques, MLL, Pylone, etc.","PASSIVE",
Q200="AKTIVCO DEFAUT GE &amp; POWER Cabinet","PASSIVE",
Q200="AKTIVCO Coupure ENEO &amp; Baisse de tension","PASSIVE",
Q200="Coupure ENEO &amp; Baisse de tension","PASSIVE",
Q200="Defaut GE &amp; POWER Cabinet","PASSIVE",
Q200="Sharing","PASSIVE",
Q200="SIte strategiques &amp; DataCenter","PASSIVE",
Q200="Exclu","Exclu",
Q200="SAT","ACTIVE",
Q200="SPARE-ISSUE","SPARE-ISSUE",
Q200="Fiber CAmtel","ACTIVE",
Q200="Fiber AOF","ACTIVE",
Q200="Projet OCM (HUAWEI)","PLANNED WORKS",
Q200="Projet OCM (NOKIA)","PLANNED WORKS",
Q200="ACCESS-ISSUE","ACCESS-ISSUE",
Q200="Projet OCM (ZTE, NOKIA, autres projets)","PLANNED WORKS",
Q200="No root CAuse","No root cause",
Q200="ODU HS","ACTIVE",
Q200="IP &amp; VLAN","ACTIVE",
Q200="Warehouse HUAWEI","SPARE-ISSUE",
Q200="SPARE-HS","SPARE-ISSUE",
Q200="Power Telco","ACTIVE"
),"")</f>
        <v>ACTIVE</v>
      </c>
      <c r="S200" s="56" t="s">
        <v>5903</v>
      </c>
      <c r="T200" s="7" t="s">
        <v>17</v>
      </c>
      <c r="U200" s="7" t="s">
        <v>17</v>
      </c>
      <c r="V200" s="57" t="s">
        <v>17</v>
      </c>
      <c r="W200" s="57" t="s">
        <v>17</v>
      </c>
      <c r="X200" s="57" t="s">
        <v>17</v>
      </c>
      <c r="Y200" s="57" t="s">
        <v>17</v>
      </c>
      <c r="Z200" s="57" t="s">
        <v>17</v>
      </c>
      <c r="AA200" s="57" t="s">
        <v>17</v>
      </c>
      <c r="AB200" s="57"/>
      <c r="AC200" s="57" t="s">
        <v>17</v>
      </c>
      <c r="AD200" s="57" t="s">
        <v>17</v>
      </c>
      <c r="AE200" s="57" t="s">
        <v>17</v>
      </c>
      <c r="AF200" s="57" t="s">
        <v>17</v>
      </c>
      <c r="AG200" s="57" t="s">
        <v>17</v>
      </c>
      <c r="AH200" s="57" t="s">
        <v>17</v>
      </c>
      <c r="AI200" s="57" t="s">
        <v>17</v>
      </c>
      <c r="AJ200" s="57" t="s">
        <v>17</v>
      </c>
      <c r="AK200" s="57" t="s">
        <v>17</v>
      </c>
      <c r="AL200" s="57" t="s">
        <v>5903</v>
      </c>
      <c r="AM200" s="15"/>
      <c r="AN200" s="15"/>
      <c r="AO200" s="15"/>
      <c r="AP200" s="15"/>
    </row>
    <row r="201" spans="1:42" s="14" customFormat="1" x14ac:dyDescent="0.35">
      <c r="A201" s="1" t="s">
        <v>2851</v>
      </c>
      <c r="B201" s="1" t="s">
        <v>2852</v>
      </c>
      <c r="C201" s="3"/>
      <c r="D201" s="1" t="s">
        <v>12</v>
      </c>
      <c r="E201" s="1" t="s">
        <v>759</v>
      </c>
      <c r="F201" s="3" t="s">
        <v>104</v>
      </c>
      <c r="G201" s="1" t="s">
        <v>301</v>
      </c>
      <c r="H201" s="59" t="str">
        <f>_xlfn.XLOOKUP(B201,'[1]Nur des jours'!$B:$B,'[1]Nur des jours'!$H:$H,"")</f>
        <v>Huawei</v>
      </c>
      <c r="I201" s="52">
        <v>1.9877132717048547</v>
      </c>
      <c r="J201" s="52">
        <v>2.6046713655728619</v>
      </c>
      <c r="K201" s="52">
        <v>2.6484731880394081</v>
      </c>
      <c r="L201" s="53">
        <v>2.5394119560657815</v>
      </c>
      <c r="M201" s="54" t="s">
        <v>5374</v>
      </c>
      <c r="N201" s="55"/>
      <c r="O201" s="16" t="str" cm="1">
        <f t="array" ref="O201">IFERROR(_xlfn.IFS(
Q201="MPR ISSUE","PDH",
Q201="BSS Hardware Issue","BSS",
Q201="Sites strategiques, MLL, Pylone, etc.","ENVTECH",
Q201="AKTIVCO DEFAUT GE &amp; POWER Cabinet","AKTIVCO",
Q201="AKTIVCO Coupure ENEO &amp; Baisse de tension","AKTIVCO GRID ONLY",
Q201="Coupure ENEO &amp; Baisse de tension","IHS GRID ONLY",
Q201="Defaut GE &amp; POWER Cabinet","IHS",
Q201="Sharing","Partners",
Q201="SIte strategiques &amp; DataCenter","SST &amp; DC",
Q201="Exclu","Exclu",
Q201="SAT","SAT",
Q201="SPARE-ISSUE","SPARE-ISSUE",
Q201="Fiber CAmtel","TRANS_FO_CAMTEL",
Q201="Fiber AOF","Fiber AOF",
Q201="Projet OCM (HUAWEI)","TRAVAUX-HUAWEI",
Q201="Projet OCM (NOKIA)","TRAVAUX-NOKIA",
Q201="ACCESS-ISSUE","ACCESS-ISSUE",
Q201="Projet OCM (ZTE, NOKIA, autres projets)","TRAVAUX OCM",
Q201="No root CAuse","No root cause",
Q201="ODU HS","PDH",
Q201="IP &amp; VLAN","PDH",
Q201="Warehouse HUAWEI","SPARE-ISSUE",
Q201="SPARE-HS","SPARE-ISSUE",
Q201="Power Telco","BSS"
),"")</f>
        <v>No root cause</v>
      </c>
      <c r="P201" s="22" t="str" cm="1">
        <f t="array" ref="P201">IFERROR(_xlfn.IFS(
Q201="MPR ISSUE","TX ISSUE",
Q201="BSS Hardware Issue","RAN ISSUE",
Q201="Sites strategiques, MLL, Pylone, etc.","ENVTECH",
Q201="AKTIVCO DEFAUT GE &amp; POWER Cabinet","POWER ISSUE",
Q201="AKTIVCO Coupure ENEO &amp; Baisse de tension","POWER ISSUE",
Q201="Coupure ENEO &amp; Baisse de tension","POWER ISSUE",
Q201="Defaut GE &amp; POWER Cabinet","POWER ISSUE",
Q201="Sharing","POWER ISSUE",
Q201="SIte strategiques &amp; DataCenter","POWER ISSUE",
Q201="Exclu","Exclu",
Q201="SAT","TX ISSUE",
Q201="SPARE-ISSUE","SPARE-ISSUE",
Q201="Fiber CAmtel","TX ISSUE",
Q201="Fiber AOF","TX ISSUE",
Q201="Projet OCM (HUAWEI)","TRAVAUX-HUAWEI",
Q201="Projet OCM (NOKIA)","TRAVAUX -NOKIA",
Q201="ACCESS-ISSUE","ACCESS-ISSUE",
Q201="Projet OCM (ZTE, NOKIA, autres projets)","TRAVAUX OCM",
Q201="No root CAuse","No root cause",
Q201="ODU HS","TX ISSUE",
Q201="IP &amp; VLAN","TX ISSUE",
Q201="Warehouse HUAWEI","SPARE-ISSUE",
Q201="SPARE-HS","SPARE-ISSUE",
Q201="Power Telco","RAN ISSUE"
),"")</f>
        <v>No root cause</v>
      </c>
      <c r="Q201" s="48" t="s">
        <v>5576</v>
      </c>
      <c r="R201" s="23" t="str" cm="1">
        <f t="array" ref="R201">IFERROR(_xlfn.IFS(
Q201="MPR ISSUE","ACTIVE",
Q201="BSS Hardware Issue","ACTIVE",
Q201="Sites strategiques, MLL, Pylone, etc.","PASSIVE",
Q201="AKTIVCO DEFAUT GE &amp; POWER Cabinet","PASSIVE",
Q201="AKTIVCO Coupure ENEO &amp; Baisse de tension","PASSIVE",
Q201="Coupure ENEO &amp; Baisse de tension","PASSIVE",
Q201="Defaut GE &amp; POWER Cabinet","PASSIVE",
Q201="Sharing","PASSIVE",
Q201="SIte strategiques &amp; DataCenter","PASSIVE",
Q201="Exclu","Exclu",
Q201="SAT","ACTIVE",
Q201="SPARE-ISSUE","SPARE-ISSUE",
Q201="Fiber CAmtel","ACTIVE",
Q201="Fiber AOF","ACTIVE",
Q201="Projet OCM (HUAWEI)","PLANNED WORKS",
Q201="Projet OCM (NOKIA)","PLANNED WORKS",
Q201="ACCESS-ISSUE","ACCESS-ISSUE",
Q201="Projet OCM (ZTE, NOKIA, autres projets)","PLANNED WORKS",
Q201="No root CAuse","No root cause",
Q201="ODU HS","ACTIVE",
Q201="IP &amp; VLAN","ACTIVE",
Q201="Warehouse HUAWEI","SPARE-ISSUE",
Q201="SPARE-HS","SPARE-ISSUE",
Q201="Power Telco","ACTIVE"
),"")</f>
        <v>No root cause</v>
      </c>
      <c r="S201" s="56" t="s">
        <v>17</v>
      </c>
      <c r="T201" s="7" t="s">
        <v>17</v>
      </c>
      <c r="U201" s="7" t="s">
        <v>17</v>
      </c>
      <c r="V201" s="57"/>
      <c r="W201" s="57"/>
      <c r="X201" s="57"/>
      <c r="Y201" s="57"/>
      <c r="Z201" s="57"/>
      <c r="AA201" s="57"/>
      <c r="AB201" s="57"/>
      <c r="AC201" s="57" t="s">
        <v>17</v>
      </c>
      <c r="AD201" s="57" t="s">
        <v>17</v>
      </c>
      <c r="AE201" s="57" t="s">
        <v>17</v>
      </c>
      <c r="AF201" s="57" t="s">
        <v>17</v>
      </c>
      <c r="AG201" s="57" t="s">
        <v>17</v>
      </c>
      <c r="AH201" s="57" t="s">
        <v>17</v>
      </c>
      <c r="AI201" s="57" t="s">
        <v>17</v>
      </c>
      <c r="AJ201" s="57" t="s">
        <v>17</v>
      </c>
      <c r="AK201" s="57" t="s">
        <v>17</v>
      </c>
      <c r="AL201" s="57" t="s">
        <v>17</v>
      </c>
      <c r="AM201" s="15"/>
      <c r="AN201" s="15"/>
      <c r="AO201" s="15"/>
      <c r="AP201" s="15"/>
    </row>
    <row r="202" spans="1:42" s="14" customFormat="1" x14ac:dyDescent="0.35">
      <c r="A202" s="1" t="s">
        <v>670</v>
      </c>
      <c r="B202" s="1" t="s">
        <v>671</v>
      </c>
      <c r="C202" s="3"/>
      <c r="D202" s="1"/>
      <c r="E202" s="1"/>
      <c r="F202" s="3" t="s">
        <v>33</v>
      </c>
      <c r="G202" s="1" t="s">
        <v>34</v>
      </c>
      <c r="H202" s="51" t="str">
        <f>_xlfn.XLOOKUP(B202,'[1]Nur des jours'!$B:$B,'[1]Nur des jours'!$H:$H,"")</f>
        <v>ZTE</v>
      </c>
      <c r="I202" s="52">
        <v>1.1557837647726501</v>
      </c>
      <c r="J202" s="52">
        <v>1.1898675160058618</v>
      </c>
      <c r="K202" s="52">
        <v>3.7754423059665077</v>
      </c>
      <c r="L202" s="53">
        <v>2.5333480294378674</v>
      </c>
      <c r="M202" s="54" t="s">
        <v>5374</v>
      </c>
      <c r="N202" s="55"/>
      <c r="O202" s="16" t="str" cm="1">
        <f t="array" ref="O202">IFERROR(_xlfn.IFS(
Q202="MPR ISSUE","PDH",
Q202="BSS Hardware Issue","BSS",
Q202="Sites strategiques, MLL, Pylone, etc.","ENVTECH",
Q202="AKTIVCO DEFAUT GE &amp; POWER Cabinet","AKTIVCO",
Q202="AKTIVCO Coupure ENEO &amp; Baisse de tension","AKTIVCO GRID ONLY",
Q202="Coupure ENEO &amp; Baisse de tension","IHS GRID ONLY",
Q202="Defaut GE &amp; POWER Cabinet","IHS",
Q202="Sharing","Partners",
Q202="SIte strategiques &amp; DataCenter","SST &amp; DC",
Q202="Exclu","Exclu",
Q202="SAT","SAT",
Q202="SPARE-ISSUE","SPARE-ISSUE",
Q202="Fiber CAmtel","TRANS_FO_CAMTEL",
Q202="Fiber AOF","Fiber AOF",
Q202="Projet OCM (HUAWEI)","TRAVAUX-HUAWEI",
Q202="Projet OCM (NOKIA)","TRAVAUX-NOKIA",
Q202="ACCESS-ISSUE","ACCESS-ISSUE",
Q202="Projet OCM (ZTE, NOKIA, autres projets)","TRAVAUX OCM",
Q202="No root CAuse","No root cause",
Q202="ODU HS","PDH",
Q202="IP &amp; VLAN","PDH",
Q202="Warehouse HUAWEI","SPARE-ISSUE",
Q202="SPARE-HS","SPARE-ISSUE",
Q202="Power Telco","BSS"
),"")</f>
        <v>No root cause</v>
      </c>
      <c r="P202" s="22" t="str" cm="1">
        <f t="array" ref="P202">IFERROR(_xlfn.IFS(
Q202="MPR ISSUE","TX ISSUE",
Q202="BSS Hardware Issue","RAN ISSUE",
Q202="Sites strategiques, MLL, Pylone, etc.","ENVTECH",
Q202="AKTIVCO DEFAUT GE &amp; POWER Cabinet","POWER ISSUE",
Q202="AKTIVCO Coupure ENEO &amp; Baisse de tension","POWER ISSUE",
Q202="Coupure ENEO &amp; Baisse de tension","POWER ISSUE",
Q202="Defaut GE &amp; POWER Cabinet","POWER ISSUE",
Q202="Sharing","POWER ISSUE",
Q202="SIte strategiques &amp; DataCenter","POWER ISSUE",
Q202="Exclu","Exclu",
Q202="SAT","TX ISSUE",
Q202="SPARE-ISSUE","SPARE-ISSUE",
Q202="Fiber CAmtel","TX ISSUE",
Q202="Fiber AOF","TX ISSUE",
Q202="Projet OCM (HUAWEI)","TRAVAUX-HUAWEI",
Q202="Projet OCM (NOKIA)","TRAVAUX -NOKIA",
Q202="ACCESS-ISSUE","ACCESS-ISSUE",
Q202="Projet OCM (ZTE, NOKIA, autres projets)","TRAVAUX OCM",
Q202="No root CAuse","No root cause",
Q202="ODU HS","TX ISSUE",
Q202="IP &amp; VLAN","TX ISSUE",
Q202="Warehouse HUAWEI","SPARE-ISSUE",
Q202="SPARE-HS","SPARE-ISSUE",
Q202="Power Telco","RAN ISSUE"
),"")</f>
        <v>No root cause</v>
      </c>
      <c r="Q202" s="48" t="s">
        <v>5576</v>
      </c>
      <c r="R202" s="23" t="str" cm="1">
        <f t="array" ref="R202">IFERROR(_xlfn.IFS(
Q202="MPR ISSUE","ACTIVE",
Q202="BSS Hardware Issue","ACTIVE",
Q202="Sites strategiques, MLL, Pylone, etc.","PASSIVE",
Q202="AKTIVCO DEFAUT GE &amp; POWER Cabinet","PASSIVE",
Q202="AKTIVCO Coupure ENEO &amp; Baisse de tension","PASSIVE",
Q202="Coupure ENEO &amp; Baisse de tension","PASSIVE",
Q202="Defaut GE &amp; POWER Cabinet","PASSIVE",
Q202="Sharing","PASSIVE",
Q202="SIte strategiques &amp; DataCenter","PASSIVE",
Q202="Exclu","Exclu",
Q202="SAT","ACTIVE",
Q202="SPARE-ISSUE","SPARE-ISSUE",
Q202="Fiber CAmtel","ACTIVE",
Q202="Fiber AOF","ACTIVE",
Q202="Projet OCM (HUAWEI)","PLANNED WORKS",
Q202="Projet OCM (NOKIA)","PLANNED WORKS",
Q202="ACCESS-ISSUE","ACCESS-ISSUE",
Q202="Projet OCM (ZTE, NOKIA, autres projets)","PLANNED WORKS",
Q202="No root CAuse","No root cause",
Q202="ODU HS","ACTIVE",
Q202="IP &amp; VLAN","ACTIVE",
Q202="Warehouse HUAWEI","SPARE-ISSUE",
Q202="SPARE-HS","SPARE-ISSUE",
Q202="Power Telco","ACTIVE"
),"")</f>
        <v>No root cause</v>
      </c>
      <c r="S202" s="56" t="s">
        <v>17</v>
      </c>
      <c r="T202" s="7" t="s">
        <v>17</v>
      </c>
      <c r="U202" s="7" t="s">
        <v>17</v>
      </c>
      <c r="V202" s="57" t="s">
        <v>17</v>
      </c>
      <c r="W202" s="57" t="s">
        <v>17</v>
      </c>
      <c r="X202" s="57" t="s">
        <v>17</v>
      </c>
      <c r="Y202" s="57" t="s">
        <v>17</v>
      </c>
      <c r="Z202" s="57" t="s">
        <v>17</v>
      </c>
      <c r="AA202" s="57" t="s">
        <v>17</v>
      </c>
      <c r="AB202" s="57"/>
      <c r="AC202" s="57" t="s">
        <v>17</v>
      </c>
      <c r="AD202" s="57" t="s">
        <v>17</v>
      </c>
      <c r="AE202" s="57" t="s">
        <v>17</v>
      </c>
      <c r="AF202" s="57" t="s">
        <v>17</v>
      </c>
      <c r="AG202" s="57" t="s">
        <v>17</v>
      </c>
      <c r="AH202" s="57" t="s">
        <v>17</v>
      </c>
      <c r="AI202" s="57" t="s">
        <v>17</v>
      </c>
      <c r="AJ202" s="57" t="s">
        <v>17</v>
      </c>
      <c r="AK202" s="57" t="s">
        <v>17</v>
      </c>
      <c r="AL202" s="57" t="s">
        <v>17</v>
      </c>
      <c r="AM202" s="15"/>
      <c r="AN202" s="15"/>
      <c r="AO202" s="15"/>
      <c r="AP202" s="15"/>
    </row>
    <row r="203" spans="1:42" s="14" customFormat="1" x14ac:dyDescent="0.35">
      <c r="A203" s="1" t="s">
        <v>1746</v>
      </c>
      <c r="B203" s="1" t="s">
        <v>1747</v>
      </c>
      <c r="C203" s="3"/>
      <c r="D203" s="1" t="s">
        <v>12</v>
      </c>
      <c r="E203" s="1" t="s">
        <v>13</v>
      </c>
      <c r="F203" s="3" t="s">
        <v>39</v>
      </c>
      <c r="G203" s="1" t="s">
        <v>40</v>
      </c>
      <c r="H203" s="51" t="str">
        <f>_xlfn.XLOOKUP(B203,'[1]Nur des jours'!$B:$B,'[1]Nur des jours'!$H:$H,"")</f>
        <v>ZTE</v>
      </c>
      <c r="I203" s="52">
        <v>1.6373811493591357</v>
      </c>
      <c r="J203" s="52">
        <v>1.4541703642502311</v>
      </c>
      <c r="K203" s="52">
        <v>3.32427161515277</v>
      </c>
      <c r="L203" s="53">
        <v>2.4555692528957036</v>
      </c>
      <c r="M203" s="54" t="s">
        <v>5374</v>
      </c>
      <c r="N203" s="55"/>
      <c r="O203" s="16" t="str" cm="1">
        <f t="array" ref="O203">IFERROR(_xlfn.IFS(
Q203="MPR ISSUE","PDH",
Q203="BSS Hardware Issue","BSS",
Q203="Sites strategiques, MLL, Pylone, etc.","ENVTECH",
Q203="AKTIVCO DEFAUT GE &amp; POWER Cabinet","AKTIVCO",
Q203="AKTIVCO Coupure ENEO &amp; Baisse de tension","AKTIVCO GRID ONLY",
Q203="Coupure ENEO &amp; Baisse de tension","IHS GRID ONLY",
Q203="Defaut GE &amp; POWER Cabinet","IHS",
Q203="Sharing","Partners",
Q203="SIte strategiques &amp; DataCenter","SST &amp; DC",
Q203="Exclu","Exclu",
Q203="SAT","SAT",
Q203="SPARE-ISSUE","SPARE-ISSUE",
Q203="Fiber CAmtel","TRANS_FO_CAMTEL",
Q203="Fiber AOF","Fiber AOF",
Q203="Projet OCM (HUAWEI)","TRAVAUX-HUAWEI",
Q203="Projet OCM (NOKIA)","TRAVAUX-NOKIA",
Q203="ACCESS-ISSUE","ACCESS-ISSUE",
Q203="Projet OCM (ZTE, NOKIA, autres projets)","TRAVAUX OCM",
Q203="No root CAuse","No root cause",
Q203="ODU HS","PDH",
Q203="IP &amp; VLAN","PDH",
Q203="Warehouse HUAWEI","SPARE-ISSUE",
Q203="SPARE-HS","SPARE-ISSUE",
Q203="Power Telco","BSS"
),"")</f>
        <v>IHS</v>
      </c>
      <c r="P203" s="22" t="str" cm="1">
        <f t="array" ref="P203">IFERROR(_xlfn.IFS(
Q203="MPR ISSUE","TX ISSUE",
Q203="BSS Hardware Issue","RAN ISSUE",
Q203="Sites strategiques, MLL, Pylone, etc.","ENVTECH",
Q203="AKTIVCO DEFAUT GE &amp; POWER Cabinet","POWER ISSUE",
Q203="AKTIVCO Coupure ENEO &amp; Baisse de tension","POWER ISSUE",
Q203="Coupure ENEO &amp; Baisse de tension","POWER ISSUE",
Q203="Defaut GE &amp; POWER Cabinet","POWER ISSUE",
Q203="Sharing","POWER ISSUE",
Q203="SIte strategiques &amp; DataCenter","POWER ISSUE",
Q203="Exclu","Exclu",
Q203="SAT","TX ISSUE",
Q203="SPARE-ISSUE","SPARE-ISSUE",
Q203="Fiber CAmtel","TX ISSUE",
Q203="Fiber AOF","TX ISSUE",
Q203="Projet OCM (HUAWEI)","TRAVAUX-HUAWEI",
Q203="Projet OCM (NOKIA)","TRAVAUX -NOKIA",
Q203="ACCESS-ISSUE","ACCESS-ISSUE",
Q203="Projet OCM (ZTE, NOKIA, autres projets)","TRAVAUX OCM",
Q203="No root CAuse","No root cause",
Q203="ODU HS","TX ISSUE",
Q203="IP &amp; VLAN","TX ISSUE",
Q203="Warehouse HUAWEI","SPARE-ISSUE",
Q203="SPARE-HS","SPARE-ISSUE",
Q203="Power Telco","RAN ISSUE"
),"")</f>
        <v>POWER ISSUE</v>
      </c>
      <c r="Q203" s="48" t="s">
        <v>5338</v>
      </c>
      <c r="R203" s="23" t="str" cm="1">
        <f t="array" ref="R203">IFERROR(_xlfn.IFS(
Q203="MPR ISSUE","ACTIVE",
Q203="BSS Hardware Issue","ACTIVE",
Q203="Sites strategiques, MLL, Pylone, etc.","PASSIVE",
Q203="AKTIVCO DEFAUT GE &amp; POWER Cabinet","PASSIVE",
Q203="AKTIVCO Coupure ENEO &amp; Baisse de tension","PASSIVE",
Q203="Coupure ENEO &amp; Baisse de tension","PASSIVE",
Q203="Defaut GE &amp; POWER Cabinet","PASSIVE",
Q203="Sharing","PASSIVE",
Q203="SIte strategiques &amp; DataCenter","PASSIVE",
Q203="Exclu","Exclu",
Q203="SAT","ACTIVE",
Q203="SPARE-ISSUE","SPARE-ISSUE",
Q203="Fiber CAmtel","ACTIVE",
Q203="Fiber AOF","ACTIVE",
Q203="Projet OCM (HUAWEI)","PLANNED WORKS",
Q203="Projet OCM (NOKIA)","PLANNED WORKS",
Q203="ACCESS-ISSUE","ACCESS-ISSUE",
Q203="Projet OCM (ZTE, NOKIA, autres projets)","PLANNED WORKS",
Q203="No root CAuse","No root cause",
Q203="ODU HS","ACTIVE",
Q203="IP &amp; VLAN","ACTIVE",
Q203="Warehouse HUAWEI","SPARE-ISSUE",
Q203="SPARE-HS","SPARE-ISSUE",
Q203="Power Telco","ACTIVE"
),"")</f>
        <v>PASSIVE</v>
      </c>
      <c r="S203" s="56" t="s">
        <v>6016</v>
      </c>
      <c r="T203" s="7" t="s">
        <v>17</v>
      </c>
      <c r="U203" s="7" t="s">
        <v>17</v>
      </c>
      <c r="V203" s="57"/>
      <c r="W203" s="57"/>
      <c r="X203" s="57"/>
      <c r="Y203" s="57"/>
      <c r="Z203" s="57"/>
      <c r="AA203" s="57" t="s">
        <v>5521</v>
      </c>
      <c r="AB203" s="57"/>
      <c r="AC203" s="57" t="s">
        <v>17</v>
      </c>
      <c r="AD203" s="57" t="s">
        <v>17</v>
      </c>
      <c r="AE203" s="57" t="s">
        <v>17</v>
      </c>
      <c r="AF203" s="57" t="s">
        <v>17</v>
      </c>
      <c r="AG203" s="57" t="s">
        <v>17</v>
      </c>
      <c r="AH203" s="57" t="s">
        <v>17</v>
      </c>
      <c r="AI203" s="57" t="s">
        <v>17</v>
      </c>
      <c r="AJ203" s="57" t="s">
        <v>17</v>
      </c>
      <c r="AK203" s="57" t="s">
        <v>17</v>
      </c>
      <c r="AL203" s="57" t="s">
        <v>5756</v>
      </c>
      <c r="AM203" s="15"/>
      <c r="AN203" s="15"/>
      <c r="AO203" s="15"/>
      <c r="AP203" s="15"/>
    </row>
    <row r="204" spans="1:42" s="14" customFormat="1" x14ac:dyDescent="0.35">
      <c r="A204" s="1" t="s">
        <v>2905</v>
      </c>
      <c r="B204" s="1" t="s">
        <v>2906</v>
      </c>
      <c r="C204" s="3"/>
      <c r="D204" s="1" t="s">
        <v>23</v>
      </c>
      <c r="E204" s="1" t="s">
        <v>565</v>
      </c>
      <c r="F204" s="3" t="s">
        <v>33</v>
      </c>
      <c r="G204" s="1" t="s">
        <v>2323</v>
      </c>
      <c r="H204" s="51" t="str">
        <f>_xlfn.XLOOKUP(B204,'[1]Nur des jours'!$B:$B,'[1]Nur des jours'!$H:$H,"")</f>
        <v>ZTE</v>
      </c>
      <c r="I204" s="52">
        <v>1.0217707996115248</v>
      </c>
      <c r="J204" s="52">
        <v>0.86393827500501463</v>
      </c>
      <c r="K204" s="52">
        <v>3.8357716797229817</v>
      </c>
      <c r="L204" s="53">
        <v>2.4362538630779631</v>
      </c>
      <c r="M204" s="54" t="s">
        <v>5374</v>
      </c>
      <c r="N204" s="55"/>
      <c r="O204" s="16" t="str" cm="1">
        <f t="array" ref="O204">IFERROR(_xlfn.IFS(
Q204="MPR ISSUE","PDH",
Q204="BSS Hardware Issue","BSS",
Q204="Sites strategiques, MLL, Pylone, etc.","ENVTECH",
Q204="AKTIVCO DEFAUT GE &amp; POWER Cabinet","AKTIVCO",
Q204="AKTIVCO Coupure ENEO &amp; Baisse de tension","AKTIVCO GRID ONLY",
Q204="Coupure ENEO &amp; Baisse de tension","IHS GRID ONLY",
Q204="Defaut GE &amp; POWER Cabinet","IHS",
Q204="Sharing","Partners",
Q204="SIte strategiques &amp; DataCenter","SST &amp; DC",
Q204="Exclu","Exclu",
Q204="SAT","SAT",
Q204="SPARE-ISSUE","SPARE-ISSUE",
Q204="Fiber CAmtel","TRANS_FO_CAMTEL",
Q204="Fiber AOF","Fiber AOF",
Q204="Projet OCM (HUAWEI)","TRAVAUX-HUAWEI",
Q204="Projet OCM (NOKIA)","TRAVAUX-NOKIA",
Q204="ACCESS-ISSUE","ACCESS-ISSUE",
Q204="Projet OCM (ZTE, NOKIA, autres projets)","TRAVAUX OCM",
Q204="No root CAuse","No root cause",
Q204="ODU HS","PDH",
Q204="IP &amp; VLAN","PDH",
Q204="Warehouse HUAWEI","SPARE-ISSUE",
Q204="SPARE-HS","SPARE-ISSUE",
Q204="Power Telco","BSS"
),"")</f>
        <v>No root cause</v>
      </c>
      <c r="P204" s="22" t="str" cm="1">
        <f t="array" ref="P204">IFERROR(_xlfn.IFS(
Q204="MPR ISSUE","TX ISSUE",
Q204="BSS Hardware Issue","RAN ISSUE",
Q204="Sites strategiques, MLL, Pylone, etc.","ENVTECH",
Q204="AKTIVCO DEFAUT GE &amp; POWER Cabinet","POWER ISSUE",
Q204="AKTIVCO Coupure ENEO &amp; Baisse de tension","POWER ISSUE",
Q204="Coupure ENEO &amp; Baisse de tension","POWER ISSUE",
Q204="Defaut GE &amp; POWER Cabinet","POWER ISSUE",
Q204="Sharing","POWER ISSUE",
Q204="SIte strategiques &amp; DataCenter","POWER ISSUE",
Q204="Exclu","Exclu",
Q204="SAT","TX ISSUE",
Q204="SPARE-ISSUE","SPARE-ISSUE",
Q204="Fiber CAmtel","TX ISSUE",
Q204="Fiber AOF","TX ISSUE",
Q204="Projet OCM (HUAWEI)","TRAVAUX-HUAWEI",
Q204="Projet OCM (NOKIA)","TRAVAUX -NOKIA",
Q204="ACCESS-ISSUE","ACCESS-ISSUE",
Q204="Projet OCM (ZTE, NOKIA, autres projets)","TRAVAUX OCM",
Q204="No root CAuse","No root cause",
Q204="ODU HS","TX ISSUE",
Q204="IP &amp; VLAN","TX ISSUE",
Q204="Warehouse HUAWEI","SPARE-ISSUE",
Q204="SPARE-HS","SPARE-ISSUE",
Q204="Power Telco","RAN ISSUE"
),"")</f>
        <v>No root cause</v>
      </c>
      <c r="Q204" s="48" t="s">
        <v>5576</v>
      </c>
      <c r="R204" s="23" t="str" cm="1">
        <f t="array" ref="R204">IFERROR(_xlfn.IFS(
Q204="MPR ISSUE","ACTIVE",
Q204="BSS Hardware Issue","ACTIVE",
Q204="Sites strategiques, MLL, Pylone, etc.","PASSIVE",
Q204="AKTIVCO DEFAUT GE &amp; POWER Cabinet","PASSIVE",
Q204="AKTIVCO Coupure ENEO &amp; Baisse de tension","PASSIVE",
Q204="Coupure ENEO &amp; Baisse de tension","PASSIVE",
Q204="Defaut GE &amp; POWER Cabinet","PASSIVE",
Q204="Sharing","PASSIVE",
Q204="SIte strategiques &amp; DataCenter","PASSIVE",
Q204="Exclu","Exclu",
Q204="SAT","ACTIVE",
Q204="SPARE-ISSUE","SPARE-ISSUE",
Q204="Fiber CAmtel","ACTIVE",
Q204="Fiber AOF","ACTIVE",
Q204="Projet OCM (HUAWEI)","PLANNED WORKS",
Q204="Projet OCM (NOKIA)","PLANNED WORKS",
Q204="ACCESS-ISSUE","ACCESS-ISSUE",
Q204="Projet OCM (ZTE, NOKIA, autres projets)","PLANNED WORKS",
Q204="No root CAuse","No root cause",
Q204="ODU HS","ACTIVE",
Q204="IP &amp; VLAN","ACTIVE",
Q204="Warehouse HUAWEI","SPARE-ISSUE",
Q204="SPARE-HS","SPARE-ISSUE",
Q204="Power Telco","ACTIVE"
),"")</f>
        <v>No root cause</v>
      </c>
      <c r="S204" s="56" t="s">
        <v>17</v>
      </c>
      <c r="T204" s="7" t="s">
        <v>17</v>
      </c>
      <c r="U204" s="7" t="s">
        <v>17</v>
      </c>
      <c r="V204" s="57" t="s">
        <v>17</v>
      </c>
      <c r="W204" s="57" t="s">
        <v>17</v>
      </c>
      <c r="X204" s="57" t="s">
        <v>17</v>
      </c>
      <c r="Y204" s="57" t="s">
        <v>17</v>
      </c>
      <c r="Z204" s="57" t="s">
        <v>17</v>
      </c>
      <c r="AA204" s="57" t="s">
        <v>17</v>
      </c>
      <c r="AB204" s="57"/>
      <c r="AC204" s="57" t="s">
        <v>17</v>
      </c>
      <c r="AD204" s="57" t="s">
        <v>17</v>
      </c>
      <c r="AE204" s="57" t="s">
        <v>17</v>
      </c>
      <c r="AF204" s="57" t="s">
        <v>17</v>
      </c>
      <c r="AG204" s="57" t="s">
        <v>17</v>
      </c>
      <c r="AH204" s="57" t="s">
        <v>17</v>
      </c>
      <c r="AI204" s="57" t="s">
        <v>17</v>
      </c>
      <c r="AJ204" s="57" t="s">
        <v>17</v>
      </c>
      <c r="AK204" s="57" t="s">
        <v>17</v>
      </c>
      <c r="AL204" s="57" t="s">
        <v>17</v>
      </c>
      <c r="AM204" s="15"/>
      <c r="AN204" s="15"/>
      <c r="AO204" s="15"/>
      <c r="AP204" s="15"/>
    </row>
    <row r="205" spans="1:42" s="14" customFormat="1" x14ac:dyDescent="0.35">
      <c r="A205" s="2" t="s">
        <v>743</v>
      </c>
      <c r="B205" s="1" t="s">
        <v>744</v>
      </c>
      <c r="C205" s="3"/>
      <c r="D205" s="1" t="s">
        <v>12</v>
      </c>
      <c r="E205" s="1" t="s">
        <v>68</v>
      </c>
      <c r="F205" s="3" t="s">
        <v>228</v>
      </c>
      <c r="G205" s="1" t="s">
        <v>743</v>
      </c>
      <c r="H205" s="60" t="str">
        <f>_xlfn.XLOOKUP(B205,'[1]Nur des jours'!$B:$B,'[1]Nur des jours'!$H:$H,"")</f>
        <v>NOKIA</v>
      </c>
      <c r="I205" s="52">
        <v>1.2112374055289779</v>
      </c>
      <c r="J205" s="52">
        <v>6.4773057621102232</v>
      </c>
      <c r="K205" s="52">
        <v>0</v>
      </c>
      <c r="L205" s="53">
        <v>2.3474708432139666</v>
      </c>
      <c r="M205" s="54" t="s">
        <v>5374</v>
      </c>
      <c r="N205" s="55"/>
      <c r="O205" s="16" t="str" cm="1">
        <f t="array" ref="O205">IFERROR(_xlfn.IFS(
Q205="MPR ISSUE","PDH",
Q205="BSS Hardware Issue","BSS",
Q205="Sites strategiques, MLL, Pylone, etc.","ENVTECH",
Q205="AKTIVCO DEFAUT GE &amp; POWER Cabinet","AKTIVCO",
Q205="AKTIVCO Coupure ENEO &amp; Baisse de tension","AKTIVCO GRID ONLY",
Q205="Coupure ENEO &amp; Baisse de tension","IHS GRID ONLY",
Q205="Defaut GE &amp; POWER Cabinet","IHS",
Q205="Sharing","Partners",
Q205="SIte strategiques &amp; DataCenter","SST &amp; DC",
Q205="Exclu","Exclu",
Q205="SAT","SAT",
Q205="SPARE-ISSUE","SPARE-ISSUE",
Q205="Fiber CAmtel","TRANS_FO_CAMTEL",
Q205="Fiber AOF","Fiber AOF",
Q205="Projet OCM (HUAWEI)","TRAVAUX-HUAWEI",
Q205="Projet OCM (NOKIA)","TRAVAUX-NOKIA",
Q205="ACCESS-ISSUE","ACCESS-ISSUE",
Q205="Projet OCM (ZTE, NOKIA, autres projets)","TRAVAUX OCM",
Q205="No root CAuse","No root cause",
Q205="ODU HS","PDH",
Q205="IP &amp; VLAN","PDH",
Q205="Warehouse HUAWEI","SPARE-ISSUE",
Q205="SPARE-HS","SPARE-ISSUE",
Q205="Power Telco","BSS"
),"")</f>
        <v>SPARE-ISSUE</v>
      </c>
      <c r="P205" s="22" t="str" cm="1">
        <f t="array" ref="P205">IFERROR(_xlfn.IFS(
Q205="MPR ISSUE","TX ISSUE",
Q205="BSS Hardware Issue","RAN ISSUE",
Q205="Sites strategiques, MLL, Pylone, etc.","ENVTECH",
Q205="AKTIVCO DEFAUT GE &amp; POWER Cabinet","POWER ISSUE",
Q205="AKTIVCO Coupure ENEO &amp; Baisse de tension","POWER ISSUE",
Q205="Coupure ENEO &amp; Baisse de tension","POWER ISSUE",
Q205="Defaut GE &amp; POWER Cabinet","POWER ISSUE",
Q205="Sharing","POWER ISSUE",
Q205="SIte strategiques &amp; DataCenter","POWER ISSUE",
Q205="Exclu","Exclu",
Q205="SAT","TX ISSUE",
Q205="SPARE-ISSUE","SPARE-ISSUE",
Q205="Fiber CAmtel","TX ISSUE",
Q205="Fiber AOF","TX ISSUE",
Q205="Projet OCM (HUAWEI)","TRAVAUX-HUAWEI",
Q205="Projet OCM (NOKIA)","TRAVAUX -NOKIA",
Q205="ACCESS-ISSUE","ACCESS-ISSUE",
Q205="Projet OCM (ZTE, NOKIA, autres projets)","TRAVAUX OCM",
Q205="No root CAuse","No root cause",
Q205="ODU HS","TX ISSUE",
Q205="IP &amp; VLAN","TX ISSUE",
Q205="Warehouse HUAWEI","SPARE-ISSUE",
Q205="SPARE-HS","SPARE-ISSUE",
Q205="Power Telco","RAN ISSUE"
),"")</f>
        <v>SPARE-ISSUE</v>
      </c>
      <c r="Q205" s="68" t="s">
        <v>5344</v>
      </c>
      <c r="R205" s="23" t="str" cm="1">
        <f t="array" ref="R205">IFERROR(_xlfn.IFS(
Q205="MPR ISSUE","ACTIVE",
Q205="BSS Hardware Issue","ACTIVE",
Q205="Sites strategiques, MLL, Pylone, etc.","PASSIVE",
Q205="AKTIVCO DEFAUT GE &amp; POWER Cabinet","PASSIVE",
Q205="AKTIVCO Coupure ENEO &amp; Baisse de tension","PASSIVE",
Q205="Coupure ENEO &amp; Baisse de tension","PASSIVE",
Q205="Defaut GE &amp; POWER Cabinet","PASSIVE",
Q205="Sharing","PASSIVE",
Q205="SIte strategiques &amp; DataCenter","PASSIVE",
Q205="Exclu","Exclu",
Q205="SAT","ACTIVE",
Q205="SPARE-ISSUE","SPARE-ISSUE",
Q205="Fiber CAmtel","ACTIVE",
Q205="Fiber AOF","ACTIVE",
Q205="Projet OCM (HUAWEI)","PLANNED WORKS",
Q205="Projet OCM (NOKIA)","PLANNED WORKS",
Q205="ACCESS-ISSUE","ACCESS-ISSUE",
Q205="Projet OCM (ZTE, NOKIA, autres projets)","PLANNED WORKS",
Q205="No root CAuse","No root cause",
Q205="ODU HS","ACTIVE",
Q205="IP &amp; VLAN","ACTIVE",
Q205="Warehouse HUAWEI","SPARE-ISSUE",
Q205="SPARE-HS","SPARE-ISSUE",
Q205="Power Telco","ACTIVE"
),"")</f>
        <v>SPARE-ISSUE</v>
      </c>
      <c r="S205" s="56" t="s">
        <v>6007</v>
      </c>
      <c r="T205" s="7" t="s">
        <v>17</v>
      </c>
      <c r="U205" s="7" t="s">
        <v>17</v>
      </c>
      <c r="V205" s="57" t="s">
        <v>17</v>
      </c>
      <c r="W205" s="57" t="s">
        <v>17</v>
      </c>
      <c r="X205" s="57" t="s">
        <v>17</v>
      </c>
      <c r="Y205" s="57" t="s">
        <v>17</v>
      </c>
      <c r="Z205" s="57" t="s">
        <v>17</v>
      </c>
      <c r="AA205" s="57" t="s">
        <v>17</v>
      </c>
      <c r="AB205" s="57"/>
      <c r="AC205" s="57" t="s">
        <v>17</v>
      </c>
      <c r="AD205" s="57" t="s">
        <v>5741</v>
      </c>
      <c r="AE205" s="57" t="s">
        <v>17</v>
      </c>
      <c r="AF205" s="57" t="s">
        <v>5741</v>
      </c>
      <c r="AG205" s="57" t="s">
        <v>5741</v>
      </c>
      <c r="AH205" s="57"/>
      <c r="AI205" s="57" t="s">
        <v>17</v>
      </c>
      <c r="AJ205" s="57" t="s">
        <v>17</v>
      </c>
      <c r="AK205" s="57" t="s">
        <v>17</v>
      </c>
      <c r="AL205" s="57" t="s">
        <v>5742</v>
      </c>
      <c r="AM205" s="15"/>
      <c r="AN205" s="15"/>
      <c r="AO205" s="15"/>
      <c r="AP205" s="15"/>
    </row>
    <row r="206" spans="1:42" s="14" customFormat="1" x14ac:dyDescent="0.35">
      <c r="A206" s="1" t="s">
        <v>1169</v>
      </c>
      <c r="B206" s="1" t="s">
        <v>1170</v>
      </c>
      <c r="C206" s="3"/>
      <c r="D206" s="1" t="s">
        <v>12</v>
      </c>
      <c r="E206" s="1" t="s">
        <v>98</v>
      </c>
      <c r="F206" s="3" t="s">
        <v>53</v>
      </c>
      <c r="G206" s="1" t="s">
        <v>1169</v>
      </c>
      <c r="H206" s="60" t="str">
        <f>_xlfn.XLOOKUP(B206,'[1]Nur des jours'!$B:$B,'[1]Nur des jours'!$H:$H,"")</f>
        <v>NOKIA</v>
      </c>
      <c r="I206" s="52">
        <v>8.1181444703105559</v>
      </c>
      <c r="J206" s="52">
        <v>3.5238608892560972</v>
      </c>
      <c r="K206" s="52">
        <v>0</v>
      </c>
      <c r="L206" s="53">
        <v>2.3422710245735612</v>
      </c>
      <c r="M206" s="54" t="s">
        <v>5376</v>
      </c>
      <c r="N206" s="55"/>
      <c r="O206" s="16" t="str" cm="1">
        <f t="array" ref="O206">IFERROR(_xlfn.IFS(
Q206="MPR ISSUE","PDH",
Q206="BSS Hardware Issue","BSS",
Q206="Sites strategiques, MLL, Pylone, etc.","ENVTECH",
Q206="AKTIVCO DEFAUT GE &amp; POWER Cabinet","AKTIVCO",
Q206="AKTIVCO Coupure ENEO &amp; Baisse de tension","AKTIVCO GRID ONLY",
Q206="Coupure ENEO &amp; Baisse de tension","IHS GRID ONLY",
Q206="Defaut GE &amp; POWER Cabinet","IHS",
Q206="Sharing","Partners",
Q206="SIte strategiques &amp; DataCenter","SST &amp; DC",
Q206="Exclu","Exclu",
Q206="SAT","SAT",
Q206="SPARE-ISSUE","SPARE-ISSUE",
Q206="Fiber CAmtel","TRANS_FO_CAMTEL",
Q206="Fiber AOF","Fiber AOF",
Q206="Projet OCM (HUAWEI)","TRAVAUX-HUAWEI",
Q206="Projet OCM (NOKIA)","TRAVAUX-NOKIA",
Q206="ACCESS-ISSUE","ACCESS-ISSUE",
Q206="Projet OCM (ZTE, NOKIA, autres projets)","TRAVAUX OCM",
Q206="No root CAuse","No root cause",
Q206="ODU HS","PDH",
Q206="IP &amp; VLAN","PDH",
Q206="Warehouse HUAWEI","SPARE-ISSUE",
Q206="SPARE-HS","SPARE-ISSUE",
Q206="Power Telco","BSS"
),"")</f>
        <v>PDH</v>
      </c>
      <c r="P206" s="22" t="str" cm="1">
        <f t="array" ref="P206">IFERROR(_xlfn.IFS(
Q206="MPR ISSUE","TX ISSUE",
Q206="BSS Hardware Issue","RAN ISSUE",
Q206="Sites strategiques, MLL, Pylone, etc.","ENVTECH",
Q206="AKTIVCO DEFAUT GE &amp; POWER Cabinet","POWER ISSUE",
Q206="AKTIVCO Coupure ENEO &amp; Baisse de tension","POWER ISSUE",
Q206="Coupure ENEO &amp; Baisse de tension","POWER ISSUE",
Q206="Defaut GE &amp; POWER Cabinet","POWER ISSUE",
Q206="Sharing","POWER ISSUE",
Q206="SIte strategiques &amp; DataCenter","POWER ISSUE",
Q206="Exclu","Exclu",
Q206="SAT","TX ISSUE",
Q206="SPARE-ISSUE","SPARE-ISSUE",
Q206="Fiber CAmtel","TX ISSUE",
Q206="Fiber AOF","TX ISSUE",
Q206="Projet OCM (HUAWEI)","TRAVAUX-HUAWEI",
Q206="Projet OCM (NOKIA)","TRAVAUX -NOKIA",
Q206="ACCESS-ISSUE","ACCESS-ISSUE",
Q206="Projet OCM (ZTE, NOKIA, autres projets)","TRAVAUX OCM",
Q206="No root CAuse","No root cause",
Q206="ODU HS","TX ISSUE",
Q206="IP &amp; VLAN","TX ISSUE",
Q206="Warehouse HUAWEI","SPARE-ISSUE",
Q206="SPARE-HS","SPARE-ISSUE",
Q206="Power Telco","RAN ISSUE"
),"")</f>
        <v>TX ISSUE</v>
      </c>
      <c r="Q206" s="48" t="s">
        <v>5325</v>
      </c>
      <c r="R206" s="23" t="str" cm="1">
        <f t="array" ref="R206">IFERROR(_xlfn.IFS(
Q206="MPR ISSUE","ACTIVE",
Q206="BSS Hardware Issue","ACTIVE",
Q206="Sites strategiques, MLL, Pylone, etc.","PASSIVE",
Q206="AKTIVCO DEFAUT GE &amp; POWER Cabinet","PASSIVE",
Q206="AKTIVCO Coupure ENEO &amp; Baisse de tension","PASSIVE",
Q206="Coupure ENEO &amp; Baisse de tension","PASSIVE",
Q206="Defaut GE &amp; POWER Cabinet","PASSIVE",
Q206="Sharing","PASSIVE",
Q206="SIte strategiques &amp; DataCenter","PASSIVE",
Q206="Exclu","Exclu",
Q206="SAT","ACTIVE",
Q206="SPARE-ISSUE","SPARE-ISSUE",
Q206="Fiber CAmtel","ACTIVE",
Q206="Fiber AOF","ACTIVE",
Q206="Projet OCM (HUAWEI)","PLANNED WORKS",
Q206="Projet OCM (NOKIA)","PLANNED WORKS",
Q206="ACCESS-ISSUE","ACCESS-ISSUE",
Q206="Projet OCM (ZTE, NOKIA, autres projets)","PLANNED WORKS",
Q206="No root CAuse","No root cause",
Q206="ODU HS","ACTIVE",
Q206="IP &amp; VLAN","ACTIVE",
Q206="Warehouse HUAWEI","SPARE-ISSUE",
Q206="SPARE-HS","SPARE-ISSUE",
Q206="Power Telco","ACTIVE"
),"")</f>
        <v>ACTIVE</v>
      </c>
      <c r="S206" s="56" t="s">
        <v>5822</v>
      </c>
      <c r="T206" s="7" t="s">
        <v>17</v>
      </c>
      <c r="U206" s="7" t="s">
        <v>17</v>
      </c>
      <c r="V206" s="57" t="s">
        <v>17</v>
      </c>
      <c r="W206" s="57" t="s">
        <v>17</v>
      </c>
      <c r="X206" s="57" t="s">
        <v>17</v>
      </c>
      <c r="Y206" s="57" t="s">
        <v>17</v>
      </c>
      <c r="Z206" s="57" t="s">
        <v>17</v>
      </c>
      <c r="AA206" s="57" t="s">
        <v>17</v>
      </c>
      <c r="AB206" s="57"/>
      <c r="AC206" s="57" t="s">
        <v>17</v>
      </c>
      <c r="AD206" s="57" t="s">
        <v>17</v>
      </c>
      <c r="AE206" s="57" t="s">
        <v>17</v>
      </c>
      <c r="AF206" s="57" t="s">
        <v>17</v>
      </c>
      <c r="AG206" s="57" t="s">
        <v>17</v>
      </c>
      <c r="AH206" s="57" t="s">
        <v>17</v>
      </c>
      <c r="AI206" s="57" t="s">
        <v>17</v>
      </c>
      <c r="AJ206" s="57" t="s">
        <v>17</v>
      </c>
      <c r="AK206" s="57" t="s">
        <v>17</v>
      </c>
      <c r="AL206" s="57" t="s">
        <v>5822</v>
      </c>
      <c r="AM206" s="15"/>
      <c r="AN206" s="15"/>
      <c r="AO206" s="15"/>
      <c r="AP206" s="15"/>
    </row>
    <row r="207" spans="1:42" s="14" customFormat="1" x14ac:dyDescent="0.35">
      <c r="A207" s="3" t="s">
        <v>1280</v>
      </c>
      <c r="B207" s="3" t="s">
        <v>1281</v>
      </c>
      <c r="C207" s="3"/>
      <c r="D207" s="3" t="s">
        <v>12</v>
      </c>
      <c r="E207" s="3" t="s">
        <v>68</v>
      </c>
      <c r="F207" s="3" t="s">
        <v>71</v>
      </c>
      <c r="G207" s="3" t="s">
        <v>1280</v>
      </c>
      <c r="H207" s="60" t="str">
        <f>_xlfn.XLOOKUP(B207,'[1]Nur des jours'!$B:$B,'[1]Nur des jours'!$H:$H,"")</f>
        <v>NOKIA</v>
      </c>
      <c r="I207" s="52">
        <v>15.496174644745139</v>
      </c>
      <c r="J207" s="52">
        <v>0</v>
      </c>
      <c r="K207" s="52">
        <v>0</v>
      </c>
      <c r="L207" s="53">
        <v>2.2128523065390739</v>
      </c>
      <c r="M207" s="54" t="s">
        <v>5374</v>
      </c>
      <c r="N207" s="55"/>
      <c r="O207" s="16" t="str" cm="1">
        <f t="array" ref="O207">IFERROR(_xlfn.IFS(
Q207="MPR ISSUE","PDH",
Q207="BSS Hardware Issue","BSS",
Q207="Sites strategiques, MLL, Pylone, etc.","ENVTECH",
Q207="AKTIVCO DEFAUT GE &amp; POWER Cabinet","AKTIVCO",
Q207="AKTIVCO Coupure ENEO &amp; Baisse de tension","AKTIVCO GRID ONLY",
Q207="Coupure ENEO &amp; Baisse de tension","IHS GRID ONLY",
Q207="Defaut GE &amp; POWER Cabinet","IHS",
Q207="Sharing","Partners",
Q207="SIte strategiques &amp; DataCenter","SST &amp; DC",
Q207="Exclu","Exclu",
Q207="SAT","SAT",
Q207="SPARE-ISSUE","SPARE-ISSUE",
Q207="Fiber CAmtel","TRANS_FO_CAMTEL",
Q207="Fiber AOF","Fiber AOF",
Q207="Projet OCM (HUAWEI)","TRAVAUX-HUAWEI",
Q207="Projet OCM (NOKIA)","TRAVAUX-NOKIA",
Q207="ACCESS-ISSUE","ACCESS-ISSUE",
Q207="Projet OCM (ZTE, NOKIA, autres projets)","TRAVAUX OCM",
Q207="No root CAuse","No root cause",
Q207="ODU HS","PDH",
Q207="IP &amp; VLAN","PDH",
Q207="Warehouse HUAWEI","SPARE-ISSUE",
Q207="SPARE-HS","SPARE-ISSUE",
Q207="Power Telco","BSS"
),"")</f>
        <v>Fiber AOF</v>
      </c>
      <c r="P207" s="22" t="str" cm="1">
        <f t="array" ref="P207">IFERROR(_xlfn.IFS(
Q207="MPR ISSUE","TX ISSUE",
Q207="BSS Hardware Issue","RAN ISSUE",
Q207="Sites strategiques, MLL, Pylone, etc.","ENVTECH",
Q207="AKTIVCO DEFAUT GE &amp; POWER Cabinet","POWER ISSUE",
Q207="AKTIVCO Coupure ENEO &amp; Baisse de tension","POWER ISSUE",
Q207="Coupure ENEO &amp; Baisse de tension","POWER ISSUE",
Q207="Defaut GE &amp; POWER Cabinet","POWER ISSUE",
Q207="Sharing","POWER ISSUE",
Q207="SIte strategiques &amp; DataCenter","POWER ISSUE",
Q207="Exclu","Exclu",
Q207="SAT","TX ISSUE",
Q207="SPARE-ISSUE","SPARE-ISSUE",
Q207="Fiber CAmtel","TX ISSUE",
Q207="Fiber AOF","TX ISSUE",
Q207="Projet OCM (HUAWEI)","TRAVAUX-HUAWEI",
Q207="Projet OCM (NOKIA)","TRAVAUX -NOKIA",
Q207="ACCESS-ISSUE","ACCESS-ISSUE",
Q207="Projet OCM (ZTE, NOKIA, autres projets)","TRAVAUX OCM",
Q207="No root CAuse","No root cause",
Q207="ODU HS","TX ISSUE",
Q207="IP &amp; VLAN","TX ISSUE",
Q207="Warehouse HUAWEI","SPARE-ISSUE",
Q207="SPARE-HS","SPARE-ISSUE",
Q207="Power Telco","RAN ISSUE"
),"")</f>
        <v>TX ISSUE</v>
      </c>
      <c r="Q207" s="48" t="s">
        <v>5580</v>
      </c>
      <c r="R207" s="23" t="str" cm="1">
        <f t="array" ref="R207">IFERROR(_xlfn.IFS(
Q207="MPR ISSUE","ACTIVE",
Q207="BSS Hardware Issue","ACTIVE",
Q207="Sites strategiques, MLL, Pylone, etc.","PASSIVE",
Q207="AKTIVCO DEFAUT GE &amp; POWER Cabinet","PASSIVE",
Q207="AKTIVCO Coupure ENEO &amp; Baisse de tension","PASSIVE",
Q207="Coupure ENEO &amp; Baisse de tension","PASSIVE",
Q207="Defaut GE &amp; POWER Cabinet","PASSIVE",
Q207="Sharing","PASSIVE",
Q207="SIte strategiques &amp; DataCenter","PASSIVE",
Q207="Exclu","Exclu",
Q207="SAT","ACTIVE",
Q207="SPARE-ISSUE","SPARE-ISSUE",
Q207="Fiber CAmtel","ACTIVE",
Q207="Fiber AOF","ACTIVE",
Q207="Projet OCM (HUAWEI)","PLANNED WORKS",
Q207="Projet OCM (NOKIA)","PLANNED WORKS",
Q207="ACCESS-ISSUE","ACCESS-ISSUE",
Q207="Projet OCM (ZTE, NOKIA, autres projets)","PLANNED WORKS",
Q207="No root CAuse","No root cause",
Q207="ODU HS","ACTIVE",
Q207="IP &amp; VLAN","ACTIVE",
Q207="Warehouse HUAWEI","SPARE-ISSUE",
Q207="SPARE-HS","SPARE-ISSUE",
Q207="Power Telco","ACTIVE"
),"")</f>
        <v>ACTIVE</v>
      </c>
      <c r="S207" s="56" t="s">
        <v>6056</v>
      </c>
      <c r="T207" s="7" t="s">
        <v>17</v>
      </c>
      <c r="U207" s="7" t="s">
        <v>17</v>
      </c>
      <c r="V207" s="57" t="s">
        <v>17</v>
      </c>
      <c r="W207" s="57" t="s">
        <v>17</v>
      </c>
      <c r="X207" s="57" t="s">
        <v>17</v>
      </c>
      <c r="Y207" s="57" t="s">
        <v>17</v>
      </c>
      <c r="Z207" s="57" t="s">
        <v>17</v>
      </c>
      <c r="AA207" s="57" t="s">
        <v>17</v>
      </c>
      <c r="AB207" s="57"/>
      <c r="AC207" s="57" t="s">
        <v>17</v>
      </c>
      <c r="AD207" s="57" t="s">
        <v>17</v>
      </c>
      <c r="AE207" s="57" t="s">
        <v>17</v>
      </c>
      <c r="AF207" s="57" t="s">
        <v>17</v>
      </c>
      <c r="AG207" s="57" t="s">
        <v>17</v>
      </c>
      <c r="AH207" s="57" t="s">
        <v>17</v>
      </c>
      <c r="AI207" s="57" t="s">
        <v>5793</v>
      </c>
      <c r="AJ207" s="57" t="s">
        <v>5794</v>
      </c>
      <c r="AK207" s="57" t="s">
        <v>17</v>
      </c>
      <c r="AL207" s="57" t="s">
        <v>5847</v>
      </c>
      <c r="AM207" s="15"/>
      <c r="AN207" s="15"/>
      <c r="AO207" s="15"/>
      <c r="AP207" s="15"/>
    </row>
    <row r="208" spans="1:42" s="14" customFormat="1" ht="19.5" customHeight="1" x14ac:dyDescent="0.35">
      <c r="A208" s="1" t="s">
        <v>715</v>
      </c>
      <c r="B208" s="1" t="s">
        <v>716</v>
      </c>
      <c r="C208" s="3"/>
      <c r="D208" s="1" t="s">
        <v>5505</v>
      </c>
      <c r="E208" s="1"/>
      <c r="F208" s="3" t="s">
        <v>39</v>
      </c>
      <c r="G208" s="1" t="s">
        <v>40</v>
      </c>
      <c r="H208" s="51" t="str">
        <f>_xlfn.XLOOKUP(B208,'[1]Nur des jours'!$B:$B,'[1]Nur des jours'!$H:$H,"")</f>
        <v>ZTE</v>
      </c>
      <c r="I208" s="52">
        <v>0.99117138072571331</v>
      </c>
      <c r="J208" s="52">
        <v>2.3980635712367095</v>
      </c>
      <c r="K208" s="52">
        <v>2.4020940448752039</v>
      </c>
      <c r="L208" s="53">
        <v>2.1992613423964067</v>
      </c>
      <c r="M208" s="54" t="s">
        <v>5374</v>
      </c>
      <c r="N208" s="55"/>
      <c r="O208" s="16" t="str" cm="1">
        <f t="array" ref="O208">IFERROR(_xlfn.IFS(
Q208="MPR ISSUE","PDH",
Q208="BSS Hardware Issue","BSS",
Q208="Sites strategiques, MLL, Pylone, etc.","ENVTECH",
Q208="AKTIVCO DEFAUT GE &amp; POWER Cabinet","AKTIVCO",
Q208="AKTIVCO Coupure ENEO &amp; Baisse de tension","AKTIVCO GRID ONLY",
Q208="Coupure ENEO &amp; Baisse de tension","IHS GRID ONLY",
Q208="Defaut GE &amp; POWER Cabinet","IHS",
Q208="Sharing","Partners",
Q208="SIte strategiques &amp; DataCenter","SST &amp; DC",
Q208="Exclu","Exclu",
Q208="SAT","SAT",
Q208="SPARE-ISSUE","SPARE-ISSUE",
Q208="Fiber CAmtel","TRANS_FO_CAMTEL",
Q208="Fiber AOF","Fiber AOF",
Q208="Projet OCM (HUAWEI)","TRAVAUX-HUAWEI",
Q208="Projet OCM (NOKIA)","TRAVAUX-NOKIA",
Q208="ACCESS-ISSUE","ACCESS-ISSUE",
Q208="Projet OCM (ZTE, NOKIA, autres projets)","TRAVAUX OCM",
Q208="No root CAuse","No root cause",
Q208="ODU HS","PDH",
Q208="IP &amp; VLAN","PDH",
Q208="Warehouse HUAWEI","SPARE-ISSUE",
Q208="SPARE-HS","SPARE-ISSUE",
Q208="Power Telco","BSS"
),"")</f>
        <v>No root cause</v>
      </c>
      <c r="P208" s="22" t="str" cm="1">
        <f t="array" ref="P208">IFERROR(_xlfn.IFS(
Q208="MPR ISSUE","TX ISSUE",
Q208="BSS Hardware Issue","RAN ISSUE",
Q208="Sites strategiques, MLL, Pylone, etc.","ENVTECH",
Q208="AKTIVCO DEFAUT GE &amp; POWER Cabinet","POWER ISSUE",
Q208="AKTIVCO Coupure ENEO &amp; Baisse de tension","POWER ISSUE",
Q208="Coupure ENEO &amp; Baisse de tension","POWER ISSUE",
Q208="Defaut GE &amp; POWER Cabinet","POWER ISSUE",
Q208="Sharing","POWER ISSUE",
Q208="SIte strategiques &amp; DataCenter","POWER ISSUE",
Q208="Exclu","Exclu",
Q208="SAT","TX ISSUE",
Q208="SPARE-ISSUE","SPARE-ISSUE",
Q208="Fiber CAmtel","TX ISSUE",
Q208="Fiber AOF","TX ISSUE",
Q208="Projet OCM (HUAWEI)","TRAVAUX-HUAWEI",
Q208="Projet OCM (NOKIA)","TRAVAUX -NOKIA",
Q208="ACCESS-ISSUE","ACCESS-ISSUE",
Q208="Projet OCM (ZTE, NOKIA, autres projets)","TRAVAUX OCM",
Q208="No root CAuse","No root cause",
Q208="ODU HS","TX ISSUE",
Q208="IP &amp; VLAN","TX ISSUE",
Q208="Warehouse HUAWEI","SPARE-ISSUE",
Q208="SPARE-HS","SPARE-ISSUE",
Q208="Power Telco","RAN ISSUE"
),"")</f>
        <v>No root cause</v>
      </c>
      <c r="Q208" s="48" t="s">
        <v>5576</v>
      </c>
      <c r="R208" s="23" t="str" cm="1">
        <f t="array" ref="R208">IFERROR(_xlfn.IFS(
Q208="MPR ISSUE","ACTIVE",
Q208="BSS Hardware Issue","ACTIVE",
Q208="Sites strategiques, MLL, Pylone, etc.","PASSIVE",
Q208="AKTIVCO DEFAUT GE &amp; POWER Cabinet","PASSIVE",
Q208="AKTIVCO Coupure ENEO &amp; Baisse de tension","PASSIVE",
Q208="Coupure ENEO &amp; Baisse de tension","PASSIVE",
Q208="Defaut GE &amp; POWER Cabinet","PASSIVE",
Q208="Sharing","PASSIVE",
Q208="SIte strategiques &amp; DataCenter","PASSIVE",
Q208="Exclu","Exclu",
Q208="SAT","ACTIVE",
Q208="SPARE-ISSUE","SPARE-ISSUE",
Q208="Fiber CAmtel","ACTIVE",
Q208="Fiber AOF","ACTIVE",
Q208="Projet OCM (HUAWEI)","PLANNED WORKS",
Q208="Projet OCM (NOKIA)","PLANNED WORKS",
Q208="ACCESS-ISSUE","ACCESS-ISSUE",
Q208="Projet OCM (ZTE, NOKIA, autres projets)","PLANNED WORKS",
Q208="No root CAuse","No root cause",
Q208="ODU HS","ACTIVE",
Q208="IP &amp; VLAN","ACTIVE",
Q208="Warehouse HUAWEI","SPARE-ISSUE",
Q208="SPARE-HS","SPARE-ISSUE",
Q208="Power Telco","ACTIVE"
),"")</f>
        <v>No root cause</v>
      </c>
      <c r="S208" s="56" t="s">
        <v>17</v>
      </c>
      <c r="T208" s="7" t="s">
        <v>17</v>
      </c>
      <c r="U208" s="7" t="s">
        <v>17</v>
      </c>
      <c r="V208" s="57" t="s">
        <v>17</v>
      </c>
      <c r="W208" s="57" t="s">
        <v>17</v>
      </c>
      <c r="X208" s="57" t="s">
        <v>17</v>
      </c>
      <c r="Y208" s="57" t="s">
        <v>17</v>
      </c>
      <c r="Z208" s="57" t="s">
        <v>17</v>
      </c>
      <c r="AA208" s="57" t="s">
        <v>17</v>
      </c>
      <c r="AB208" s="57"/>
      <c r="AC208" s="57" t="s">
        <v>17</v>
      </c>
      <c r="AD208" s="57" t="s">
        <v>17</v>
      </c>
      <c r="AE208" s="57" t="s">
        <v>17</v>
      </c>
      <c r="AF208" s="57" t="s">
        <v>17</v>
      </c>
      <c r="AG208" s="57" t="s">
        <v>17</v>
      </c>
      <c r="AH208" s="57" t="s">
        <v>17</v>
      </c>
      <c r="AI208" s="57" t="s">
        <v>17</v>
      </c>
      <c r="AJ208" s="57" t="s">
        <v>17</v>
      </c>
      <c r="AK208" s="57" t="s">
        <v>17</v>
      </c>
      <c r="AL208" s="57" t="s">
        <v>17</v>
      </c>
      <c r="AM208" s="15"/>
      <c r="AN208" s="15"/>
      <c r="AO208" s="15"/>
      <c r="AP208" s="15"/>
    </row>
    <row r="209" spans="1:42" s="14" customFormat="1" x14ac:dyDescent="0.35">
      <c r="A209" s="1" t="s">
        <v>2363</v>
      </c>
      <c r="B209" s="1" t="s">
        <v>2364</v>
      </c>
      <c r="C209" s="3"/>
      <c r="D209" s="1" t="s">
        <v>12</v>
      </c>
      <c r="E209" s="1" t="s">
        <v>13</v>
      </c>
      <c r="F209" s="3" t="s">
        <v>25</v>
      </c>
      <c r="G209" s="1" t="s">
        <v>26</v>
      </c>
      <c r="H209" s="59" t="str">
        <f>_xlfn.XLOOKUP(B209,'[1]Nur des jours'!$B:$B,'[1]Nur des jours'!$H:$H,"")</f>
        <v>Huawei</v>
      </c>
      <c r="I209" s="52">
        <v>0.15924187379350863</v>
      </c>
      <c r="J209" s="52">
        <v>4.695824875642189</v>
      </c>
      <c r="K209" s="52">
        <v>1.11578561156748</v>
      </c>
      <c r="L209" s="53">
        <v>2.1810517274343453</v>
      </c>
      <c r="M209" s="54" t="s">
        <v>5374</v>
      </c>
      <c r="N209" s="55"/>
      <c r="O209" s="16" t="str" cm="1">
        <f t="array" ref="O209">IFERROR(_xlfn.IFS(
Q209="MPR ISSUE","PDH",
Q209="BSS Hardware Issue","BSS",
Q209="Sites strategiques, MLL, Pylone, etc.","ENVTECH",
Q209="AKTIVCO DEFAUT GE &amp; POWER Cabinet","AKTIVCO",
Q209="AKTIVCO Coupure ENEO &amp; Baisse de tension","AKTIVCO GRID ONLY",
Q209="Coupure ENEO &amp; Baisse de tension","IHS GRID ONLY",
Q209="Defaut GE &amp; POWER Cabinet","IHS",
Q209="Sharing","Partners",
Q209="SIte strategiques &amp; DataCenter","SST &amp; DC",
Q209="Exclu","Exclu",
Q209="SAT","SAT",
Q209="SPARE-ISSUE","SPARE-ISSUE",
Q209="Fiber CAmtel","TRANS_FO_CAMTEL",
Q209="Fiber AOF","Fiber AOF",
Q209="Projet OCM (HUAWEI)","TRAVAUX-HUAWEI",
Q209="Projet OCM (NOKIA)","TRAVAUX-NOKIA",
Q209="ACCESS-ISSUE","ACCESS-ISSUE",
Q209="Projet OCM (ZTE, NOKIA, autres projets)","TRAVAUX OCM",
Q209="No root CAuse","No root cause",
Q209="ODU HS","PDH",
Q209="IP &amp; VLAN","PDH",
Q209="Warehouse HUAWEI","SPARE-ISSUE",
Q209="SPARE-HS","SPARE-ISSUE",
Q209="Power Telco","BSS"
),"")</f>
        <v>IHS</v>
      </c>
      <c r="P209" s="22" t="str" cm="1">
        <f t="array" ref="P209">IFERROR(_xlfn.IFS(
Q209="MPR ISSUE","TX ISSUE",
Q209="BSS Hardware Issue","RAN ISSUE",
Q209="Sites strategiques, MLL, Pylone, etc.","ENVTECH",
Q209="AKTIVCO DEFAUT GE &amp; POWER Cabinet","POWER ISSUE",
Q209="AKTIVCO Coupure ENEO &amp; Baisse de tension","POWER ISSUE",
Q209="Coupure ENEO &amp; Baisse de tension","POWER ISSUE",
Q209="Defaut GE &amp; POWER Cabinet","POWER ISSUE",
Q209="Sharing","POWER ISSUE",
Q209="SIte strategiques &amp; DataCenter","POWER ISSUE",
Q209="Exclu","Exclu",
Q209="SAT","TX ISSUE",
Q209="SPARE-ISSUE","SPARE-ISSUE",
Q209="Fiber CAmtel","TX ISSUE",
Q209="Fiber AOF","TX ISSUE",
Q209="Projet OCM (HUAWEI)","TRAVAUX-HUAWEI",
Q209="Projet OCM (NOKIA)","TRAVAUX -NOKIA",
Q209="ACCESS-ISSUE","ACCESS-ISSUE",
Q209="Projet OCM (ZTE, NOKIA, autres projets)","TRAVAUX OCM",
Q209="No root CAuse","No root cause",
Q209="ODU HS","TX ISSUE",
Q209="IP &amp; VLAN","TX ISSUE",
Q209="Warehouse HUAWEI","SPARE-ISSUE",
Q209="SPARE-HS","SPARE-ISSUE",
Q209="Power Telco","RAN ISSUE"
),"")</f>
        <v>POWER ISSUE</v>
      </c>
      <c r="Q209" s="48" t="s">
        <v>5338</v>
      </c>
      <c r="R209" s="23" t="str" cm="1">
        <f t="array" ref="R209">IFERROR(_xlfn.IFS(
Q209="MPR ISSUE","ACTIVE",
Q209="BSS Hardware Issue","ACTIVE",
Q209="Sites strategiques, MLL, Pylone, etc.","PASSIVE",
Q209="AKTIVCO DEFAUT GE &amp; POWER Cabinet","PASSIVE",
Q209="AKTIVCO Coupure ENEO &amp; Baisse de tension","PASSIVE",
Q209="Coupure ENEO &amp; Baisse de tension","PASSIVE",
Q209="Defaut GE &amp; POWER Cabinet","PASSIVE",
Q209="Sharing","PASSIVE",
Q209="SIte strategiques &amp; DataCenter","PASSIVE",
Q209="Exclu","Exclu",
Q209="SAT","ACTIVE",
Q209="SPARE-ISSUE","SPARE-ISSUE",
Q209="Fiber CAmtel","ACTIVE",
Q209="Fiber AOF","ACTIVE",
Q209="Projet OCM (HUAWEI)","PLANNED WORKS",
Q209="Projet OCM (NOKIA)","PLANNED WORKS",
Q209="ACCESS-ISSUE","ACCESS-ISSUE",
Q209="Projet OCM (ZTE, NOKIA, autres projets)","PLANNED WORKS",
Q209="No root CAuse","No root cause",
Q209="ODU HS","ACTIVE",
Q209="IP &amp; VLAN","ACTIVE",
Q209="Warehouse HUAWEI","SPARE-ISSUE",
Q209="SPARE-HS","SPARE-ISSUE",
Q209="Power Telco","ACTIVE"
),"")</f>
        <v>PASSIVE</v>
      </c>
      <c r="S209" s="56" t="s">
        <v>5969</v>
      </c>
      <c r="T209" s="7" t="s">
        <v>17</v>
      </c>
      <c r="U209" s="7" t="s">
        <v>17</v>
      </c>
      <c r="V209" s="57" t="s">
        <v>5544</v>
      </c>
      <c r="W209" s="57" t="s">
        <v>5719</v>
      </c>
      <c r="X209" s="57"/>
      <c r="Y209" s="57"/>
      <c r="Z209" s="57"/>
      <c r="AA209" s="57"/>
      <c r="AB209" s="57"/>
      <c r="AC209" s="57" t="s">
        <v>17</v>
      </c>
      <c r="AD209" s="57" t="s">
        <v>17</v>
      </c>
      <c r="AE209" s="57" t="s">
        <v>17</v>
      </c>
      <c r="AF209" s="57" t="s">
        <v>17</v>
      </c>
      <c r="AG209" s="57" t="s">
        <v>17</v>
      </c>
      <c r="AH209" s="57" t="s">
        <v>17</v>
      </c>
      <c r="AI209" s="57" t="s">
        <v>17</v>
      </c>
      <c r="AJ209" s="57" t="s">
        <v>17</v>
      </c>
      <c r="AK209" s="57" t="s">
        <v>17</v>
      </c>
      <c r="AL209" s="57" t="s">
        <v>17</v>
      </c>
      <c r="AM209" s="15"/>
      <c r="AN209" s="15"/>
      <c r="AO209" s="15"/>
      <c r="AP209" s="15"/>
    </row>
    <row r="210" spans="1:42" s="14" customFormat="1" x14ac:dyDescent="0.35">
      <c r="A210" s="1" t="s">
        <v>166</v>
      </c>
      <c r="B210" s="1" t="s">
        <v>167</v>
      </c>
      <c r="C210" s="3"/>
      <c r="D210" s="1" t="s">
        <v>12</v>
      </c>
      <c r="E210" s="1" t="s">
        <v>13</v>
      </c>
      <c r="F210" s="3" t="s">
        <v>33</v>
      </c>
      <c r="G210" s="1" t="s">
        <v>34</v>
      </c>
      <c r="H210" s="51" t="str">
        <f>_xlfn.XLOOKUP(B210,'[1]Nur des jours'!$B:$B,'[1]Nur des jours'!$H:$H,"")</f>
        <v>ZTE</v>
      </c>
      <c r="I210" s="52">
        <v>0.89650052556063131</v>
      </c>
      <c r="J210" s="52">
        <v>0.82111855727939542</v>
      </c>
      <c r="K210" s="52">
        <v>3.388328824362453</v>
      </c>
      <c r="L210" s="53">
        <v>2.1706538767753045</v>
      </c>
      <c r="M210" s="54" t="s">
        <v>5374</v>
      </c>
      <c r="N210" s="55"/>
      <c r="O210" s="16" t="str" cm="1">
        <f t="array" ref="O210">IFERROR(_xlfn.IFS(
Q210="MPR ISSUE","PDH",
Q210="BSS Hardware Issue","BSS",
Q210="Sites strategiques, MLL, Pylone, etc.","ENVTECH",
Q210="AKTIVCO DEFAUT GE &amp; POWER Cabinet","AKTIVCO",
Q210="AKTIVCO Coupure ENEO &amp; Baisse de tension","AKTIVCO GRID ONLY",
Q210="Coupure ENEO &amp; Baisse de tension","IHS GRID ONLY",
Q210="Defaut GE &amp; POWER Cabinet","IHS",
Q210="Sharing","Partners",
Q210="SIte strategiques &amp; DataCenter","SST &amp; DC",
Q210="Exclu","Exclu",
Q210="SAT","SAT",
Q210="SPARE-ISSUE","SPARE-ISSUE",
Q210="Fiber CAmtel","TRANS_FO_CAMTEL",
Q210="Fiber AOF","Fiber AOF",
Q210="Projet OCM (HUAWEI)","TRAVAUX-HUAWEI",
Q210="Projet OCM (NOKIA)","TRAVAUX-NOKIA",
Q210="ACCESS-ISSUE","ACCESS-ISSUE",
Q210="Projet OCM (ZTE, NOKIA, autres projets)","TRAVAUX OCM",
Q210="No root CAuse","No root cause",
Q210="ODU HS","PDH",
Q210="IP &amp; VLAN","PDH",
Q210="Warehouse HUAWEI","SPARE-ISSUE",
Q210="SPARE-HS","SPARE-ISSUE",
Q210="Power Telco","BSS"
),"")</f>
        <v>IHS</v>
      </c>
      <c r="P210" s="22" t="str" cm="1">
        <f t="array" ref="P210">IFERROR(_xlfn.IFS(
Q210="MPR ISSUE","TX ISSUE",
Q210="BSS Hardware Issue","RAN ISSUE",
Q210="Sites strategiques, MLL, Pylone, etc.","ENVTECH",
Q210="AKTIVCO DEFAUT GE &amp; POWER Cabinet","POWER ISSUE",
Q210="AKTIVCO Coupure ENEO &amp; Baisse de tension","POWER ISSUE",
Q210="Coupure ENEO &amp; Baisse de tension","POWER ISSUE",
Q210="Defaut GE &amp; POWER Cabinet","POWER ISSUE",
Q210="Sharing","POWER ISSUE",
Q210="SIte strategiques &amp; DataCenter","POWER ISSUE",
Q210="Exclu","Exclu",
Q210="SAT","TX ISSUE",
Q210="SPARE-ISSUE","SPARE-ISSUE",
Q210="Fiber CAmtel","TX ISSUE",
Q210="Fiber AOF","TX ISSUE",
Q210="Projet OCM (HUAWEI)","TRAVAUX-HUAWEI",
Q210="Projet OCM (NOKIA)","TRAVAUX -NOKIA",
Q210="ACCESS-ISSUE","ACCESS-ISSUE",
Q210="Projet OCM (ZTE, NOKIA, autres projets)","TRAVAUX OCM",
Q210="No root CAuse","No root cause",
Q210="ODU HS","TX ISSUE",
Q210="IP &amp; VLAN","TX ISSUE",
Q210="Warehouse HUAWEI","SPARE-ISSUE",
Q210="SPARE-HS","SPARE-ISSUE",
Q210="Power Telco","RAN ISSUE"
),"")</f>
        <v>POWER ISSUE</v>
      </c>
      <c r="Q210" s="48" t="s">
        <v>5338</v>
      </c>
      <c r="R210" s="23" t="str" cm="1">
        <f t="array" ref="R210">IFERROR(_xlfn.IFS(
Q210="MPR ISSUE","ACTIVE",
Q210="BSS Hardware Issue","ACTIVE",
Q210="Sites strategiques, MLL, Pylone, etc.","PASSIVE",
Q210="AKTIVCO DEFAUT GE &amp; POWER Cabinet","PASSIVE",
Q210="AKTIVCO Coupure ENEO &amp; Baisse de tension","PASSIVE",
Q210="Coupure ENEO &amp; Baisse de tension","PASSIVE",
Q210="Defaut GE &amp; POWER Cabinet","PASSIVE",
Q210="Sharing","PASSIVE",
Q210="SIte strategiques &amp; DataCenter","PASSIVE",
Q210="Exclu","Exclu",
Q210="SAT","ACTIVE",
Q210="SPARE-ISSUE","SPARE-ISSUE",
Q210="Fiber CAmtel","ACTIVE",
Q210="Fiber AOF","ACTIVE",
Q210="Projet OCM (HUAWEI)","PLANNED WORKS",
Q210="Projet OCM (NOKIA)","PLANNED WORKS",
Q210="ACCESS-ISSUE","ACCESS-ISSUE",
Q210="Projet OCM (ZTE, NOKIA, autres projets)","PLANNED WORKS",
Q210="No root CAuse","No root cause",
Q210="ODU HS","ACTIVE",
Q210="IP &amp; VLAN","ACTIVE",
Q210="Warehouse HUAWEI","SPARE-ISSUE",
Q210="SPARE-HS","SPARE-ISSUE",
Q210="Power Telco","ACTIVE"
),"")</f>
        <v>PASSIVE</v>
      </c>
      <c r="S210" s="56" t="s">
        <v>5829</v>
      </c>
      <c r="T210" s="7" t="s">
        <v>17</v>
      </c>
      <c r="U210" s="7" t="s">
        <v>17</v>
      </c>
      <c r="V210" s="57" t="s">
        <v>17</v>
      </c>
      <c r="W210" s="57" t="s">
        <v>17</v>
      </c>
      <c r="X210" s="57" t="s">
        <v>17</v>
      </c>
      <c r="Y210" s="57" t="s">
        <v>17</v>
      </c>
      <c r="Z210" s="57" t="s">
        <v>17</v>
      </c>
      <c r="AA210" s="57" t="s">
        <v>17</v>
      </c>
      <c r="AB210" s="57"/>
      <c r="AC210" s="57" t="s">
        <v>17</v>
      </c>
      <c r="AD210" s="57" t="s">
        <v>17</v>
      </c>
      <c r="AE210" s="57" t="s">
        <v>17</v>
      </c>
      <c r="AF210" s="57" t="s">
        <v>17</v>
      </c>
      <c r="AG210" s="57" t="s">
        <v>17</v>
      </c>
      <c r="AH210" s="57" t="s">
        <v>17</v>
      </c>
      <c r="AI210" s="57" t="s">
        <v>17</v>
      </c>
      <c r="AJ210" s="57" t="s">
        <v>17</v>
      </c>
      <c r="AK210" s="57" t="s">
        <v>17</v>
      </c>
      <c r="AL210" s="57" t="s">
        <v>5829</v>
      </c>
      <c r="AM210" s="15"/>
      <c r="AN210" s="15"/>
      <c r="AO210" s="15"/>
      <c r="AP210" s="15"/>
    </row>
    <row r="211" spans="1:42" s="14" customFormat="1" x14ac:dyDescent="0.35">
      <c r="A211" s="1" t="s">
        <v>1850</v>
      </c>
      <c r="B211" s="1" t="s">
        <v>1851</v>
      </c>
      <c r="C211" s="3"/>
      <c r="D211" s="1" t="s">
        <v>12</v>
      </c>
      <c r="E211" s="1" t="s">
        <v>707</v>
      </c>
      <c r="F211" s="3" t="s">
        <v>53</v>
      </c>
      <c r="G211" s="1" t="s">
        <v>54</v>
      </c>
      <c r="H211" s="59" t="str">
        <f>_xlfn.XLOOKUP(B211,'[1]Nur des jours'!$B:$B,'[1]Nur des jours'!$H:$H,"")</f>
        <v>Huawei</v>
      </c>
      <c r="I211" s="52">
        <v>2.0732667489978378</v>
      </c>
      <c r="J211" s="52">
        <v>3.5770933423095364</v>
      </c>
      <c r="K211" s="52">
        <v>1.2753301288996579</v>
      </c>
      <c r="L211" s="53">
        <v>2.1620038637913668</v>
      </c>
      <c r="M211" s="54" t="s">
        <v>5374</v>
      </c>
      <c r="N211" s="55"/>
      <c r="O211" s="16" t="str" cm="1">
        <f t="array" ref="O211">IFERROR(_xlfn.IFS(
Q211="MPR ISSUE","PDH",
Q211="BSS Hardware Issue","BSS",
Q211="Sites strategiques, MLL, Pylone, etc.","ENVTECH",
Q211="AKTIVCO DEFAUT GE &amp; POWER Cabinet","AKTIVCO",
Q211="AKTIVCO Coupure ENEO &amp; Baisse de tension","AKTIVCO GRID ONLY",
Q211="Coupure ENEO &amp; Baisse de tension","IHS GRID ONLY",
Q211="Defaut GE &amp; POWER Cabinet","IHS",
Q211="Sharing","Partners",
Q211="SIte strategiques &amp; DataCenter","SST &amp; DC",
Q211="Exclu","Exclu",
Q211="SAT","SAT",
Q211="SPARE-ISSUE","SPARE-ISSUE",
Q211="Fiber CAmtel","TRANS_FO_CAMTEL",
Q211="Fiber AOF","Fiber AOF",
Q211="Projet OCM (HUAWEI)","TRAVAUX-HUAWEI",
Q211="Projet OCM (NOKIA)","TRAVAUX-NOKIA",
Q211="ACCESS-ISSUE","ACCESS-ISSUE",
Q211="Projet OCM (ZTE, NOKIA, autres projets)","TRAVAUX OCM",
Q211="No root CAuse","No root cause",
Q211="ODU HS","PDH",
Q211="IP &amp; VLAN","PDH",
Q211="Warehouse HUAWEI","SPARE-ISSUE",
Q211="SPARE-HS","SPARE-ISSUE",
Q211="Power Telco","BSS"
),"")</f>
        <v>No root cause</v>
      </c>
      <c r="P211" s="22" t="str" cm="1">
        <f t="array" ref="P211">IFERROR(_xlfn.IFS(
Q211="MPR ISSUE","TX ISSUE",
Q211="BSS Hardware Issue","RAN ISSUE",
Q211="Sites strategiques, MLL, Pylone, etc.","ENVTECH",
Q211="AKTIVCO DEFAUT GE &amp; POWER Cabinet","POWER ISSUE",
Q211="AKTIVCO Coupure ENEO &amp; Baisse de tension","POWER ISSUE",
Q211="Coupure ENEO &amp; Baisse de tension","POWER ISSUE",
Q211="Defaut GE &amp; POWER Cabinet","POWER ISSUE",
Q211="Sharing","POWER ISSUE",
Q211="SIte strategiques &amp; DataCenter","POWER ISSUE",
Q211="Exclu","Exclu",
Q211="SAT","TX ISSUE",
Q211="SPARE-ISSUE","SPARE-ISSUE",
Q211="Fiber CAmtel","TX ISSUE",
Q211="Fiber AOF","TX ISSUE",
Q211="Projet OCM (HUAWEI)","TRAVAUX-HUAWEI",
Q211="Projet OCM (NOKIA)","TRAVAUX -NOKIA",
Q211="ACCESS-ISSUE","ACCESS-ISSUE",
Q211="Projet OCM (ZTE, NOKIA, autres projets)","TRAVAUX OCM",
Q211="No root CAuse","No root cause",
Q211="ODU HS","TX ISSUE",
Q211="IP &amp; VLAN","TX ISSUE",
Q211="Warehouse HUAWEI","SPARE-ISSUE",
Q211="SPARE-HS","SPARE-ISSUE",
Q211="Power Telco","RAN ISSUE"
),"")</f>
        <v>No root cause</v>
      </c>
      <c r="Q211" s="48" t="s">
        <v>5576</v>
      </c>
      <c r="R211" s="23" t="str" cm="1">
        <f t="array" ref="R211">IFERROR(_xlfn.IFS(
Q211="MPR ISSUE","ACTIVE",
Q211="BSS Hardware Issue","ACTIVE",
Q211="Sites strategiques, MLL, Pylone, etc.","PASSIVE",
Q211="AKTIVCO DEFAUT GE &amp; POWER Cabinet","PASSIVE",
Q211="AKTIVCO Coupure ENEO &amp; Baisse de tension","PASSIVE",
Q211="Coupure ENEO &amp; Baisse de tension","PASSIVE",
Q211="Defaut GE &amp; POWER Cabinet","PASSIVE",
Q211="Sharing","PASSIVE",
Q211="SIte strategiques &amp; DataCenter","PASSIVE",
Q211="Exclu","Exclu",
Q211="SAT","ACTIVE",
Q211="SPARE-ISSUE","SPARE-ISSUE",
Q211="Fiber CAmtel","ACTIVE",
Q211="Fiber AOF","ACTIVE",
Q211="Projet OCM (HUAWEI)","PLANNED WORKS",
Q211="Projet OCM (NOKIA)","PLANNED WORKS",
Q211="ACCESS-ISSUE","ACCESS-ISSUE",
Q211="Projet OCM (ZTE, NOKIA, autres projets)","PLANNED WORKS",
Q211="No root CAuse","No root cause",
Q211="ODU HS","ACTIVE",
Q211="IP &amp; VLAN","ACTIVE",
Q211="Warehouse HUAWEI","SPARE-ISSUE",
Q211="SPARE-HS","SPARE-ISSUE",
Q211="Power Telco","ACTIVE"
),"")</f>
        <v>No root cause</v>
      </c>
      <c r="S211" s="56" t="s">
        <v>17</v>
      </c>
      <c r="T211" s="7" t="s">
        <v>17</v>
      </c>
      <c r="U211" s="7" t="s">
        <v>17</v>
      </c>
      <c r="V211" s="57"/>
      <c r="W211" s="57"/>
      <c r="X211" s="57"/>
      <c r="Y211" s="57"/>
      <c r="Z211" s="57"/>
      <c r="AA211" s="57"/>
      <c r="AB211" s="57"/>
      <c r="AC211" s="57" t="s">
        <v>17</v>
      </c>
      <c r="AD211" s="57" t="s">
        <v>17</v>
      </c>
      <c r="AE211" s="57" t="s">
        <v>17</v>
      </c>
      <c r="AF211" s="57" t="s">
        <v>17</v>
      </c>
      <c r="AG211" s="57" t="s">
        <v>17</v>
      </c>
      <c r="AH211" s="57" t="s">
        <v>17</v>
      </c>
      <c r="AI211" s="57" t="s">
        <v>17</v>
      </c>
      <c r="AJ211" s="57" t="s">
        <v>17</v>
      </c>
      <c r="AK211" s="57" t="s">
        <v>17</v>
      </c>
      <c r="AL211" s="57" t="s">
        <v>17</v>
      </c>
      <c r="AM211" s="15"/>
      <c r="AN211" s="15"/>
      <c r="AO211" s="15"/>
      <c r="AP211" s="15"/>
    </row>
    <row r="212" spans="1:42" s="14" customFormat="1" x14ac:dyDescent="0.35">
      <c r="A212" s="1" t="s">
        <v>494</v>
      </c>
      <c r="B212" s="1" t="s">
        <v>495</v>
      </c>
      <c r="C212" s="3"/>
      <c r="D212" s="1" t="s">
        <v>12</v>
      </c>
      <c r="E212" s="1" t="s">
        <v>147</v>
      </c>
      <c r="F212" s="3" t="s">
        <v>33</v>
      </c>
      <c r="G212" s="1" t="s">
        <v>34</v>
      </c>
      <c r="H212" s="51" t="str">
        <f>_xlfn.XLOOKUP(B212,'[1]Nur des jours'!$B:$B,'[1]Nur des jours'!$H:$H,"")</f>
        <v>ZTE</v>
      </c>
      <c r="I212" s="52">
        <v>0.7689821309385354</v>
      </c>
      <c r="J212" s="52">
        <v>0.76501728939074032</v>
      </c>
      <c r="K212" s="52">
        <v>3.3420215839620737</v>
      </c>
      <c r="L212" s="53">
        <v>2.109461723068319</v>
      </c>
      <c r="M212" s="54" t="s">
        <v>5374</v>
      </c>
      <c r="N212" s="55"/>
      <c r="O212" s="16" t="str" cm="1">
        <f t="array" ref="O212">IFERROR(_xlfn.IFS(
Q212="MPR ISSUE","PDH",
Q212="BSS Hardware Issue","BSS",
Q212="Sites strategiques, MLL, Pylone, etc.","ENVTECH",
Q212="AKTIVCO DEFAUT GE &amp; POWER Cabinet","AKTIVCO",
Q212="AKTIVCO Coupure ENEO &amp; Baisse de tension","AKTIVCO GRID ONLY",
Q212="Coupure ENEO &amp; Baisse de tension","IHS GRID ONLY",
Q212="Defaut GE &amp; POWER Cabinet","IHS",
Q212="Sharing","Partners",
Q212="SIte strategiques &amp; DataCenter","SST &amp; DC",
Q212="Exclu","Exclu",
Q212="SAT","SAT",
Q212="SPARE-ISSUE","SPARE-ISSUE",
Q212="Fiber CAmtel","TRANS_FO_CAMTEL",
Q212="Fiber AOF","Fiber AOF",
Q212="Projet OCM (HUAWEI)","TRAVAUX-HUAWEI",
Q212="Projet OCM (NOKIA)","TRAVAUX-NOKIA",
Q212="ACCESS-ISSUE","ACCESS-ISSUE",
Q212="Projet OCM (ZTE, NOKIA, autres projets)","TRAVAUX OCM",
Q212="No root CAuse","No root cause",
Q212="ODU HS","PDH",
Q212="IP &amp; VLAN","PDH",
Q212="Warehouse HUAWEI","SPARE-ISSUE",
Q212="SPARE-HS","SPARE-ISSUE",
Q212="Power Telco","BSS"
),"")</f>
        <v>IHS GRID ONLY</v>
      </c>
      <c r="P212" s="22" t="str" cm="1">
        <f t="array" ref="P212">IFERROR(_xlfn.IFS(
Q212="MPR ISSUE","TX ISSUE",
Q212="BSS Hardware Issue","RAN ISSUE",
Q212="Sites strategiques, MLL, Pylone, etc.","ENVTECH",
Q212="AKTIVCO DEFAUT GE &amp; POWER Cabinet","POWER ISSUE",
Q212="AKTIVCO Coupure ENEO &amp; Baisse de tension","POWER ISSUE",
Q212="Coupure ENEO &amp; Baisse de tension","POWER ISSUE",
Q212="Defaut GE &amp; POWER Cabinet","POWER ISSUE",
Q212="Sharing","POWER ISSUE",
Q212="SIte strategiques &amp; DataCenter","POWER ISSUE",
Q212="Exclu","Exclu",
Q212="SAT","TX ISSUE",
Q212="SPARE-ISSUE","SPARE-ISSUE",
Q212="Fiber CAmtel","TX ISSUE",
Q212="Fiber AOF","TX ISSUE",
Q212="Projet OCM (HUAWEI)","TRAVAUX-HUAWEI",
Q212="Projet OCM (NOKIA)","TRAVAUX -NOKIA",
Q212="ACCESS-ISSUE","ACCESS-ISSUE",
Q212="Projet OCM (ZTE, NOKIA, autres projets)","TRAVAUX OCM",
Q212="No root CAuse","No root cause",
Q212="ODU HS","TX ISSUE",
Q212="IP &amp; VLAN","TX ISSUE",
Q212="Warehouse HUAWEI","SPARE-ISSUE",
Q212="SPARE-HS","SPARE-ISSUE",
Q212="Power Telco","RAN ISSUE"
),"")</f>
        <v>POWER ISSUE</v>
      </c>
      <c r="Q212" s="48" t="s">
        <v>5337</v>
      </c>
      <c r="R212" s="23" t="str" cm="1">
        <f t="array" ref="R212">IFERROR(_xlfn.IFS(
Q212="MPR ISSUE","ACTIVE",
Q212="BSS Hardware Issue","ACTIVE",
Q212="Sites strategiques, MLL, Pylone, etc.","PASSIVE",
Q212="AKTIVCO DEFAUT GE &amp; POWER Cabinet","PASSIVE",
Q212="AKTIVCO Coupure ENEO &amp; Baisse de tension","PASSIVE",
Q212="Coupure ENEO &amp; Baisse de tension","PASSIVE",
Q212="Defaut GE &amp; POWER Cabinet","PASSIVE",
Q212="Sharing","PASSIVE",
Q212="SIte strategiques &amp; DataCenter","PASSIVE",
Q212="Exclu","Exclu",
Q212="SAT","ACTIVE",
Q212="SPARE-ISSUE","SPARE-ISSUE",
Q212="Fiber CAmtel","ACTIVE",
Q212="Fiber AOF","ACTIVE",
Q212="Projet OCM (HUAWEI)","PLANNED WORKS",
Q212="Projet OCM (NOKIA)","PLANNED WORKS",
Q212="ACCESS-ISSUE","ACCESS-ISSUE",
Q212="Projet OCM (ZTE, NOKIA, autres projets)","PLANNED WORKS",
Q212="No root CAuse","No root cause",
Q212="ODU HS","ACTIVE",
Q212="IP &amp; VLAN","ACTIVE",
Q212="Warehouse HUAWEI","SPARE-ISSUE",
Q212="SPARE-HS","SPARE-ISSUE",
Q212="Power Telco","ACTIVE"
),"")</f>
        <v>PASSIVE</v>
      </c>
      <c r="S212" s="56" t="s">
        <v>5867</v>
      </c>
      <c r="T212" s="7" t="s">
        <v>17</v>
      </c>
      <c r="U212" s="7" t="s">
        <v>6137</v>
      </c>
      <c r="V212" s="57" t="s">
        <v>17</v>
      </c>
      <c r="W212" s="57" t="s">
        <v>17</v>
      </c>
      <c r="X212" s="57" t="s">
        <v>17</v>
      </c>
      <c r="Y212" s="57" t="s">
        <v>17</v>
      </c>
      <c r="Z212" s="57" t="s">
        <v>17</v>
      </c>
      <c r="AA212" s="57" t="s">
        <v>17</v>
      </c>
      <c r="AB212" s="57"/>
      <c r="AC212" s="57" t="s">
        <v>17</v>
      </c>
      <c r="AD212" s="57" t="s">
        <v>17</v>
      </c>
      <c r="AE212" s="57" t="s">
        <v>17</v>
      </c>
      <c r="AF212" s="57" t="s">
        <v>17</v>
      </c>
      <c r="AG212" s="57" t="s">
        <v>17</v>
      </c>
      <c r="AH212" s="57" t="s">
        <v>17</v>
      </c>
      <c r="AI212" s="57" t="s">
        <v>17</v>
      </c>
      <c r="AJ212" s="57" t="s">
        <v>17</v>
      </c>
      <c r="AK212" s="57" t="s">
        <v>17</v>
      </c>
      <c r="AL212" s="57" t="s">
        <v>5867</v>
      </c>
      <c r="AM212" s="15"/>
      <c r="AN212" s="15"/>
      <c r="AO212" s="15"/>
      <c r="AP212" s="15"/>
    </row>
    <row r="213" spans="1:42" s="14" customFormat="1" x14ac:dyDescent="0.35">
      <c r="A213" s="1" t="s">
        <v>2876</v>
      </c>
      <c r="B213" s="1" t="s">
        <v>2877</v>
      </c>
      <c r="C213" s="3"/>
      <c r="D213" s="1" t="s">
        <v>23</v>
      </c>
      <c r="E213" s="1" t="s">
        <v>38</v>
      </c>
      <c r="F213" s="3" t="s">
        <v>33</v>
      </c>
      <c r="G213" s="1" t="s">
        <v>34</v>
      </c>
      <c r="H213" s="51" t="str">
        <f>_xlfn.XLOOKUP(B213,'[1]Nur des jours'!$B:$B,'[1]Nur des jours'!$H:$H,"")</f>
        <v>ZTE</v>
      </c>
      <c r="I213" s="52">
        <v>1.0104053011682232</v>
      </c>
      <c r="J213" s="52">
        <v>0.93757118910887383</v>
      </c>
      <c r="K213" s="52">
        <v>3.0803548954071975</v>
      </c>
      <c r="L213" s="53">
        <v>2.0654090796243505</v>
      </c>
      <c r="M213" s="54" t="s">
        <v>5374</v>
      </c>
      <c r="N213" s="55"/>
      <c r="O213" s="16" t="str" cm="1">
        <f t="array" ref="O213">IFERROR(_xlfn.IFS(
Q213="MPR ISSUE","PDH",
Q213="BSS Hardware Issue","BSS",
Q213="Sites strategiques, MLL, Pylone, etc.","ENVTECH",
Q213="AKTIVCO DEFAUT GE &amp; POWER Cabinet","AKTIVCO",
Q213="AKTIVCO Coupure ENEO &amp; Baisse de tension","AKTIVCO GRID ONLY",
Q213="Coupure ENEO &amp; Baisse de tension","IHS GRID ONLY",
Q213="Defaut GE &amp; POWER Cabinet","IHS",
Q213="Sharing","Partners",
Q213="SIte strategiques &amp; DataCenter","SST &amp; DC",
Q213="Exclu","Exclu",
Q213="SAT","SAT",
Q213="SPARE-ISSUE","SPARE-ISSUE",
Q213="Fiber CAmtel","TRANS_FO_CAMTEL",
Q213="Fiber AOF","Fiber AOF",
Q213="Projet OCM (HUAWEI)","TRAVAUX-HUAWEI",
Q213="Projet OCM (NOKIA)","TRAVAUX-NOKIA",
Q213="ACCESS-ISSUE","ACCESS-ISSUE",
Q213="Projet OCM (ZTE, NOKIA, autres projets)","TRAVAUX OCM",
Q213="No root CAuse","No root cause",
Q213="ODU HS","PDH",
Q213="IP &amp; VLAN","PDH",
Q213="Warehouse HUAWEI","SPARE-ISSUE",
Q213="SPARE-HS","SPARE-ISSUE",
Q213="Power Telco","BSS"
),"")</f>
        <v>No root cause</v>
      </c>
      <c r="P213" s="22" t="str" cm="1">
        <f t="array" ref="P213">IFERROR(_xlfn.IFS(
Q213="MPR ISSUE","TX ISSUE",
Q213="BSS Hardware Issue","RAN ISSUE",
Q213="Sites strategiques, MLL, Pylone, etc.","ENVTECH",
Q213="AKTIVCO DEFAUT GE &amp; POWER Cabinet","POWER ISSUE",
Q213="AKTIVCO Coupure ENEO &amp; Baisse de tension","POWER ISSUE",
Q213="Coupure ENEO &amp; Baisse de tension","POWER ISSUE",
Q213="Defaut GE &amp; POWER Cabinet","POWER ISSUE",
Q213="Sharing","POWER ISSUE",
Q213="SIte strategiques &amp; DataCenter","POWER ISSUE",
Q213="Exclu","Exclu",
Q213="SAT","TX ISSUE",
Q213="SPARE-ISSUE","SPARE-ISSUE",
Q213="Fiber CAmtel","TX ISSUE",
Q213="Fiber AOF","TX ISSUE",
Q213="Projet OCM (HUAWEI)","TRAVAUX-HUAWEI",
Q213="Projet OCM (NOKIA)","TRAVAUX -NOKIA",
Q213="ACCESS-ISSUE","ACCESS-ISSUE",
Q213="Projet OCM (ZTE, NOKIA, autres projets)","TRAVAUX OCM",
Q213="No root CAuse","No root cause",
Q213="ODU HS","TX ISSUE",
Q213="IP &amp; VLAN","TX ISSUE",
Q213="Warehouse HUAWEI","SPARE-ISSUE",
Q213="SPARE-HS","SPARE-ISSUE",
Q213="Power Telco","RAN ISSUE"
),"")</f>
        <v>No root cause</v>
      </c>
      <c r="Q213" s="48" t="s">
        <v>5576</v>
      </c>
      <c r="R213" s="23" t="str" cm="1">
        <f t="array" ref="R213">IFERROR(_xlfn.IFS(
Q213="MPR ISSUE","ACTIVE",
Q213="BSS Hardware Issue","ACTIVE",
Q213="Sites strategiques, MLL, Pylone, etc.","PASSIVE",
Q213="AKTIVCO DEFAUT GE &amp; POWER Cabinet","PASSIVE",
Q213="AKTIVCO Coupure ENEO &amp; Baisse de tension","PASSIVE",
Q213="Coupure ENEO &amp; Baisse de tension","PASSIVE",
Q213="Defaut GE &amp; POWER Cabinet","PASSIVE",
Q213="Sharing","PASSIVE",
Q213="SIte strategiques &amp; DataCenter","PASSIVE",
Q213="Exclu","Exclu",
Q213="SAT","ACTIVE",
Q213="SPARE-ISSUE","SPARE-ISSUE",
Q213="Fiber CAmtel","ACTIVE",
Q213="Fiber AOF","ACTIVE",
Q213="Projet OCM (HUAWEI)","PLANNED WORKS",
Q213="Projet OCM (NOKIA)","PLANNED WORKS",
Q213="ACCESS-ISSUE","ACCESS-ISSUE",
Q213="Projet OCM (ZTE, NOKIA, autres projets)","PLANNED WORKS",
Q213="No root CAuse","No root cause",
Q213="ODU HS","ACTIVE",
Q213="IP &amp; VLAN","ACTIVE",
Q213="Warehouse HUAWEI","SPARE-ISSUE",
Q213="SPARE-HS","SPARE-ISSUE",
Q213="Power Telco","ACTIVE"
),"")</f>
        <v>No root cause</v>
      </c>
      <c r="S213" s="56" t="s">
        <v>17</v>
      </c>
      <c r="T213" s="7" t="s">
        <v>17</v>
      </c>
      <c r="U213" s="7" t="s">
        <v>17</v>
      </c>
      <c r="V213" s="57" t="s">
        <v>17</v>
      </c>
      <c r="W213" s="57" t="s">
        <v>17</v>
      </c>
      <c r="X213" s="57" t="s">
        <v>17</v>
      </c>
      <c r="Y213" s="57" t="s">
        <v>17</v>
      </c>
      <c r="Z213" s="57" t="s">
        <v>17</v>
      </c>
      <c r="AA213" s="57" t="s">
        <v>17</v>
      </c>
      <c r="AB213" s="57"/>
      <c r="AC213" s="57" t="s">
        <v>17</v>
      </c>
      <c r="AD213" s="57" t="s">
        <v>17</v>
      </c>
      <c r="AE213" s="57" t="s">
        <v>17</v>
      </c>
      <c r="AF213" s="57" t="s">
        <v>17</v>
      </c>
      <c r="AG213" s="57" t="s">
        <v>17</v>
      </c>
      <c r="AH213" s="57" t="s">
        <v>17</v>
      </c>
      <c r="AI213" s="57" t="s">
        <v>17</v>
      </c>
      <c r="AJ213" s="57" t="s">
        <v>17</v>
      </c>
      <c r="AK213" s="57" t="s">
        <v>17</v>
      </c>
      <c r="AL213" s="57" t="s">
        <v>17</v>
      </c>
      <c r="AM213" s="15"/>
      <c r="AN213" s="15"/>
      <c r="AO213" s="15"/>
      <c r="AP213" s="15"/>
    </row>
    <row r="214" spans="1:42" s="14" customFormat="1" x14ac:dyDescent="0.35">
      <c r="A214" s="1" t="s">
        <v>1933</v>
      </c>
      <c r="B214" s="1" t="s">
        <v>1934</v>
      </c>
      <c r="C214" s="3"/>
      <c r="D214" s="1" t="s">
        <v>23</v>
      </c>
      <c r="E214" s="1" t="s">
        <v>32</v>
      </c>
      <c r="F214" s="3" t="s">
        <v>33</v>
      </c>
      <c r="G214" s="1" t="s">
        <v>34</v>
      </c>
      <c r="H214" s="51" t="str">
        <f>_xlfn.XLOOKUP(B214,'[1]Nur des jours'!$B:$B,'[1]Nur des jours'!$H:$H,"")</f>
        <v>ZTE</v>
      </c>
      <c r="I214" s="52">
        <v>0.74537686494090938</v>
      </c>
      <c r="J214" s="52">
        <v>0.67300270986124222</v>
      </c>
      <c r="K214" s="52">
        <v>3.0369204823285583</v>
      </c>
      <c r="L214" s="53">
        <v>1.9160938039511133</v>
      </c>
      <c r="M214" s="54" t="s">
        <v>5374</v>
      </c>
      <c r="N214" s="55"/>
      <c r="O214" s="16" t="str" cm="1">
        <f t="array" ref="O214">IFERROR(_xlfn.IFS(
Q214="MPR ISSUE","PDH",
Q214="BSS Hardware Issue","BSS",
Q214="Sites strategiques, MLL, Pylone, etc.","ENVTECH",
Q214="AKTIVCO DEFAUT GE &amp; POWER Cabinet","AKTIVCO",
Q214="AKTIVCO Coupure ENEO &amp; Baisse de tension","AKTIVCO GRID ONLY",
Q214="Coupure ENEO &amp; Baisse de tension","IHS GRID ONLY",
Q214="Defaut GE &amp; POWER Cabinet","IHS",
Q214="Sharing","Partners",
Q214="SIte strategiques &amp; DataCenter","SST &amp; DC",
Q214="Exclu","Exclu",
Q214="SAT","SAT",
Q214="SPARE-ISSUE","SPARE-ISSUE",
Q214="Fiber CAmtel","TRANS_FO_CAMTEL",
Q214="Fiber AOF","Fiber AOF",
Q214="Projet OCM (HUAWEI)","TRAVAUX-HUAWEI",
Q214="Projet OCM (NOKIA)","TRAVAUX-NOKIA",
Q214="ACCESS-ISSUE","ACCESS-ISSUE",
Q214="Projet OCM (ZTE, NOKIA, autres projets)","TRAVAUX OCM",
Q214="No root CAuse","No root cause",
Q214="ODU HS","PDH",
Q214="IP &amp; VLAN","PDH",
Q214="Warehouse HUAWEI","SPARE-ISSUE",
Q214="SPARE-HS","SPARE-ISSUE",
Q214="Power Telco","BSS"
),"")</f>
        <v>PDH</v>
      </c>
      <c r="P214" s="22" t="str" cm="1">
        <f t="array" ref="P214">IFERROR(_xlfn.IFS(
Q214="MPR ISSUE","TX ISSUE",
Q214="BSS Hardware Issue","RAN ISSUE",
Q214="Sites strategiques, MLL, Pylone, etc.","ENVTECH",
Q214="AKTIVCO DEFAUT GE &amp; POWER Cabinet","POWER ISSUE",
Q214="AKTIVCO Coupure ENEO &amp; Baisse de tension","POWER ISSUE",
Q214="Coupure ENEO &amp; Baisse de tension","POWER ISSUE",
Q214="Defaut GE &amp; POWER Cabinet","POWER ISSUE",
Q214="Sharing","POWER ISSUE",
Q214="SIte strategiques &amp; DataCenter","POWER ISSUE",
Q214="Exclu","Exclu",
Q214="SAT","TX ISSUE",
Q214="SPARE-ISSUE","SPARE-ISSUE",
Q214="Fiber CAmtel","TX ISSUE",
Q214="Fiber AOF","TX ISSUE",
Q214="Projet OCM (HUAWEI)","TRAVAUX-HUAWEI",
Q214="Projet OCM (NOKIA)","TRAVAUX -NOKIA",
Q214="ACCESS-ISSUE","ACCESS-ISSUE",
Q214="Projet OCM (ZTE, NOKIA, autres projets)","TRAVAUX OCM",
Q214="No root CAuse","No root cause",
Q214="ODU HS","TX ISSUE",
Q214="IP &amp; VLAN","TX ISSUE",
Q214="Warehouse HUAWEI","SPARE-ISSUE",
Q214="SPARE-HS","SPARE-ISSUE",
Q214="Power Telco","RAN ISSUE"
),"")</f>
        <v>TX ISSUE</v>
      </c>
      <c r="Q214" s="48" t="s">
        <v>5325</v>
      </c>
      <c r="R214" s="23" t="str" cm="1">
        <f t="array" ref="R214">IFERROR(_xlfn.IFS(
Q214="MPR ISSUE","ACTIVE",
Q214="BSS Hardware Issue","ACTIVE",
Q214="Sites strategiques, MLL, Pylone, etc.","PASSIVE",
Q214="AKTIVCO DEFAUT GE &amp; POWER Cabinet","PASSIVE",
Q214="AKTIVCO Coupure ENEO &amp; Baisse de tension","PASSIVE",
Q214="Coupure ENEO &amp; Baisse de tension","PASSIVE",
Q214="Defaut GE &amp; POWER Cabinet","PASSIVE",
Q214="Sharing","PASSIVE",
Q214="SIte strategiques &amp; DataCenter","PASSIVE",
Q214="Exclu","Exclu",
Q214="SAT","ACTIVE",
Q214="SPARE-ISSUE","SPARE-ISSUE",
Q214="Fiber CAmtel","ACTIVE",
Q214="Fiber AOF","ACTIVE",
Q214="Projet OCM (HUAWEI)","PLANNED WORKS",
Q214="Projet OCM (NOKIA)","PLANNED WORKS",
Q214="ACCESS-ISSUE","ACCESS-ISSUE",
Q214="Projet OCM (ZTE, NOKIA, autres projets)","PLANNED WORKS",
Q214="No root CAuse","No root cause",
Q214="ODU HS","ACTIVE",
Q214="IP &amp; VLAN","ACTIVE",
Q214="Warehouse HUAWEI","SPARE-ISSUE",
Q214="SPARE-HS","SPARE-ISSUE",
Q214="Power Telco","ACTIVE"
),"")</f>
        <v>ACTIVE</v>
      </c>
      <c r="S214" s="56" t="s">
        <v>5882</v>
      </c>
      <c r="T214" s="7" t="s">
        <v>17</v>
      </c>
      <c r="U214" s="7" t="s">
        <v>17</v>
      </c>
      <c r="V214" s="57" t="s">
        <v>17</v>
      </c>
      <c r="W214" s="57" t="s">
        <v>17</v>
      </c>
      <c r="X214" s="57" t="s">
        <v>17</v>
      </c>
      <c r="Y214" s="57" t="s">
        <v>17</v>
      </c>
      <c r="Z214" s="57" t="s">
        <v>17</v>
      </c>
      <c r="AA214" s="57" t="s">
        <v>17</v>
      </c>
      <c r="AB214" s="57"/>
      <c r="AC214" s="57" t="s">
        <v>17</v>
      </c>
      <c r="AD214" s="57" t="s">
        <v>17</v>
      </c>
      <c r="AE214" s="57" t="s">
        <v>17</v>
      </c>
      <c r="AF214" s="57" t="s">
        <v>17</v>
      </c>
      <c r="AG214" s="57" t="s">
        <v>17</v>
      </c>
      <c r="AH214" s="57" t="s">
        <v>17</v>
      </c>
      <c r="AI214" s="57" t="s">
        <v>17</v>
      </c>
      <c r="AJ214" s="57" t="s">
        <v>17</v>
      </c>
      <c r="AK214" s="57" t="s">
        <v>17</v>
      </c>
      <c r="AL214" s="57" t="s">
        <v>5882</v>
      </c>
      <c r="AM214" s="15"/>
      <c r="AN214" s="15"/>
      <c r="AO214" s="15"/>
      <c r="AP214" s="15"/>
    </row>
    <row r="215" spans="1:42" s="14" customFormat="1" x14ac:dyDescent="0.35">
      <c r="A215" s="1" t="s">
        <v>2560</v>
      </c>
      <c r="B215" s="1" t="s">
        <v>2561</v>
      </c>
      <c r="C215" s="3"/>
      <c r="D215" s="1" t="s">
        <v>23</v>
      </c>
      <c r="E215" s="1" t="s">
        <v>565</v>
      </c>
      <c r="F215" s="3" t="s">
        <v>39</v>
      </c>
      <c r="G215" s="1" t="s">
        <v>1746</v>
      </c>
      <c r="H215" s="51" t="str">
        <f>_xlfn.XLOOKUP(B215,'[1]Nur des jours'!$B:$B,'[1]Nur des jours'!$H:$H,"")</f>
        <v>ZTE</v>
      </c>
      <c r="I215" s="52">
        <v>1.6421271816761189</v>
      </c>
      <c r="J215" s="52">
        <v>1.3952002815263633</v>
      </c>
      <c r="K215" s="52">
        <v>2.2531174280479878</v>
      </c>
      <c r="L215" s="53">
        <v>1.8778553960386153</v>
      </c>
      <c r="M215" s="54" t="s">
        <v>5374</v>
      </c>
      <c r="N215" s="55"/>
      <c r="O215" s="16" t="str" cm="1">
        <f t="array" ref="O215">IFERROR(_xlfn.IFS(
Q215="MPR ISSUE","PDH",
Q215="BSS Hardware Issue","BSS",
Q215="Sites strategiques, MLL, Pylone, etc.","ENVTECH",
Q215="AKTIVCO DEFAUT GE &amp; POWER Cabinet","AKTIVCO",
Q215="AKTIVCO Coupure ENEO &amp; Baisse de tension","AKTIVCO GRID ONLY",
Q215="Coupure ENEO &amp; Baisse de tension","IHS GRID ONLY",
Q215="Defaut GE &amp; POWER Cabinet","IHS",
Q215="Sharing","Partners",
Q215="SIte strategiques &amp; DataCenter","SST &amp; DC",
Q215="Exclu","Exclu",
Q215="SAT","SAT",
Q215="SPARE-ISSUE","SPARE-ISSUE",
Q215="Fiber CAmtel","TRANS_FO_CAMTEL",
Q215="Fiber AOF","Fiber AOF",
Q215="Projet OCM (HUAWEI)","TRAVAUX-HUAWEI",
Q215="Projet OCM (NOKIA)","TRAVAUX-NOKIA",
Q215="ACCESS-ISSUE","ACCESS-ISSUE",
Q215="Projet OCM (ZTE, NOKIA, autres projets)","TRAVAUX OCM",
Q215="No root CAuse","No root cause",
Q215="ODU HS","PDH",
Q215="IP &amp; VLAN","PDH",
Q215="Warehouse HUAWEI","SPARE-ISSUE",
Q215="SPARE-HS","SPARE-ISSUE",
Q215="Power Telco","BSS"
),"")</f>
        <v>AKTIVCO</v>
      </c>
      <c r="P215" s="22" t="str" cm="1">
        <f t="array" ref="P215">IFERROR(_xlfn.IFS(
Q215="MPR ISSUE","TX ISSUE",
Q215="BSS Hardware Issue","RAN ISSUE",
Q215="Sites strategiques, MLL, Pylone, etc.","ENVTECH",
Q215="AKTIVCO DEFAUT GE &amp; POWER Cabinet","POWER ISSUE",
Q215="AKTIVCO Coupure ENEO &amp; Baisse de tension","POWER ISSUE",
Q215="Coupure ENEO &amp; Baisse de tension","POWER ISSUE",
Q215="Defaut GE &amp; POWER Cabinet","POWER ISSUE",
Q215="Sharing","POWER ISSUE",
Q215="SIte strategiques &amp; DataCenter","POWER ISSUE",
Q215="Exclu","Exclu",
Q215="SAT","TX ISSUE",
Q215="SPARE-ISSUE","SPARE-ISSUE",
Q215="Fiber CAmtel","TX ISSUE",
Q215="Fiber AOF","TX ISSUE",
Q215="Projet OCM (HUAWEI)","TRAVAUX-HUAWEI",
Q215="Projet OCM (NOKIA)","TRAVAUX -NOKIA",
Q215="ACCESS-ISSUE","ACCESS-ISSUE",
Q215="Projet OCM (ZTE, NOKIA, autres projets)","TRAVAUX OCM",
Q215="No root CAuse","No root cause",
Q215="ODU HS","TX ISSUE",
Q215="IP &amp; VLAN","TX ISSUE",
Q215="Warehouse HUAWEI","SPARE-ISSUE",
Q215="SPARE-HS","SPARE-ISSUE",
Q215="Power Telco","RAN ISSUE"
),"")</f>
        <v>POWER ISSUE</v>
      </c>
      <c r="Q215" s="48" t="s">
        <v>5333</v>
      </c>
      <c r="R215" s="23" t="str" cm="1">
        <f t="array" ref="R215">IFERROR(_xlfn.IFS(
Q215="MPR ISSUE","ACTIVE",
Q215="BSS Hardware Issue","ACTIVE",
Q215="Sites strategiques, MLL, Pylone, etc.","PASSIVE",
Q215="AKTIVCO DEFAUT GE &amp; POWER Cabinet","PASSIVE",
Q215="AKTIVCO Coupure ENEO &amp; Baisse de tension","PASSIVE",
Q215="Coupure ENEO &amp; Baisse de tension","PASSIVE",
Q215="Defaut GE &amp; POWER Cabinet","PASSIVE",
Q215="Sharing","PASSIVE",
Q215="SIte strategiques &amp; DataCenter","PASSIVE",
Q215="Exclu","Exclu",
Q215="SAT","ACTIVE",
Q215="SPARE-ISSUE","SPARE-ISSUE",
Q215="Fiber CAmtel","ACTIVE",
Q215="Fiber AOF","ACTIVE",
Q215="Projet OCM (HUAWEI)","PLANNED WORKS",
Q215="Projet OCM (NOKIA)","PLANNED WORKS",
Q215="ACCESS-ISSUE","ACCESS-ISSUE",
Q215="Projet OCM (ZTE, NOKIA, autres projets)","PLANNED WORKS",
Q215="No root CAuse","No root cause",
Q215="ODU HS","ACTIVE",
Q215="IP &amp; VLAN","ACTIVE",
Q215="Warehouse HUAWEI","SPARE-ISSUE",
Q215="SPARE-HS","SPARE-ISSUE",
Q215="Power Telco","ACTIVE"
),"")</f>
        <v>PASSIVE</v>
      </c>
      <c r="S215" s="56" t="s">
        <v>5824</v>
      </c>
      <c r="T215" s="7" t="s">
        <v>17</v>
      </c>
      <c r="U215" s="7" t="s">
        <v>17</v>
      </c>
      <c r="V215" s="57" t="s">
        <v>17</v>
      </c>
      <c r="W215" s="57" t="s">
        <v>17</v>
      </c>
      <c r="X215" s="57" t="s">
        <v>17</v>
      </c>
      <c r="Y215" s="57" t="s">
        <v>17</v>
      </c>
      <c r="Z215" s="57" t="s">
        <v>17</v>
      </c>
      <c r="AA215" s="57" t="s">
        <v>17</v>
      </c>
      <c r="AB215" s="57"/>
      <c r="AC215" s="57" t="s">
        <v>17</v>
      </c>
      <c r="AD215" s="57" t="s">
        <v>17</v>
      </c>
      <c r="AE215" s="57" t="s">
        <v>17</v>
      </c>
      <c r="AF215" s="57" t="s">
        <v>17</v>
      </c>
      <c r="AG215" s="57" t="s">
        <v>17</v>
      </c>
      <c r="AH215" s="57" t="s">
        <v>17</v>
      </c>
      <c r="AI215" s="57" t="s">
        <v>17</v>
      </c>
      <c r="AJ215" s="57" t="s">
        <v>17</v>
      </c>
      <c r="AK215" s="57" t="s">
        <v>17</v>
      </c>
      <c r="AL215" s="57" t="s">
        <v>5824</v>
      </c>
      <c r="AM215" s="15"/>
      <c r="AN215" s="15"/>
      <c r="AO215" s="15"/>
      <c r="AP215" s="15"/>
    </row>
    <row r="216" spans="1:42" s="14" customFormat="1" x14ac:dyDescent="0.35">
      <c r="A216" s="1" t="s">
        <v>852</v>
      </c>
      <c r="B216" s="1" t="s">
        <v>853</v>
      </c>
      <c r="C216" s="3"/>
      <c r="D216" s="1"/>
      <c r="E216" s="1"/>
      <c r="F216" s="3" t="s">
        <v>14</v>
      </c>
      <c r="G216" s="1" t="s">
        <v>65</v>
      </c>
      <c r="H216" s="59" t="str">
        <f>_xlfn.XLOOKUP(B216,'[1]Nur des jours'!$B:$B,'[1]Nur des jours'!$H:$H,"")</f>
        <v>Huawei</v>
      </c>
      <c r="I216" s="52">
        <v>4.1552761891059076</v>
      </c>
      <c r="J216" s="52">
        <v>3.5382049634321731</v>
      </c>
      <c r="K216" s="52">
        <v>0.16706858888910772</v>
      </c>
      <c r="L216" s="53">
        <v>1.8683136291388083</v>
      </c>
      <c r="M216" s="54" t="s">
        <v>5374</v>
      </c>
      <c r="N216" s="55"/>
      <c r="O216" s="16" t="str" cm="1">
        <f t="array" ref="O216">IFERROR(_xlfn.IFS(
Q216="MPR ISSUE","PDH",
Q216="BSS Hardware Issue","BSS",
Q216="Sites strategiques, MLL, Pylone, etc.","ENVTECH",
Q216="AKTIVCO DEFAUT GE &amp; POWER Cabinet","AKTIVCO",
Q216="AKTIVCO Coupure ENEO &amp; Baisse de tension","AKTIVCO GRID ONLY",
Q216="Coupure ENEO &amp; Baisse de tension","IHS GRID ONLY",
Q216="Defaut GE &amp; POWER Cabinet","IHS",
Q216="Sharing","Partners",
Q216="SIte strategiques &amp; DataCenter","SST &amp; DC",
Q216="Exclu","Exclu",
Q216="SAT","SAT",
Q216="SPARE-ISSUE","SPARE-ISSUE",
Q216="Fiber CAmtel","TRANS_FO_CAMTEL",
Q216="Fiber AOF","Fiber AOF",
Q216="Projet OCM (HUAWEI)","TRAVAUX-HUAWEI",
Q216="Projet OCM (NOKIA)","TRAVAUX-NOKIA",
Q216="ACCESS-ISSUE","ACCESS-ISSUE",
Q216="Projet OCM (ZTE, NOKIA, autres projets)","TRAVAUX OCM",
Q216="No root CAuse","No root cause",
Q216="ODU HS","PDH",
Q216="IP &amp; VLAN","PDH",
Q216="Warehouse HUAWEI","SPARE-ISSUE",
Q216="SPARE-HS","SPARE-ISSUE",
Q216="Power Telco","BSS"
),"")</f>
        <v>No root cause</v>
      </c>
      <c r="P216" s="22" t="str" cm="1">
        <f t="array" ref="P216">IFERROR(_xlfn.IFS(
Q216="MPR ISSUE","TX ISSUE",
Q216="BSS Hardware Issue","RAN ISSUE",
Q216="Sites strategiques, MLL, Pylone, etc.","ENVTECH",
Q216="AKTIVCO DEFAUT GE &amp; POWER Cabinet","POWER ISSUE",
Q216="AKTIVCO Coupure ENEO &amp; Baisse de tension","POWER ISSUE",
Q216="Coupure ENEO &amp; Baisse de tension","POWER ISSUE",
Q216="Defaut GE &amp; POWER Cabinet","POWER ISSUE",
Q216="Sharing","POWER ISSUE",
Q216="SIte strategiques &amp; DataCenter","POWER ISSUE",
Q216="Exclu","Exclu",
Q216="SAT","TX ISSUE",
Q216="SPARE-ISSUE","SPARE-ISSUE",
Q216="Fiber CAmtel","TX ISSUE",
Q216="Fiber AOF","TX ISSUE",
Q216="Projet OCM (HUAWEI)","TRAVAUX-HUAWEI",
Q216="Projet OCM (NOKIA)","TRAVAUX -NOKIA",
Q216="ACCESS-ISSUE","ACCESS-ISSUE",
Q216="Projet OCM (ZTE, NOKIA, autres projets)","TRAVAUX OCM",
Q216="No root CAuse","No root cause",
Q216="ODU HS","TX ISSUE",
Q216="IP &amp; VLAN","TX ISSUE",
Q216="Warehouse HUAWEI","SPARE-ISSUE",
Q216="SPARE-HS","SPARE-ISSUE",
Q216="Power Telco","RAN ISSUE"
),"")</f>
        <v>No root cause</v>
      </c>
      <c r="Q216" s="48" t="s">
        <v>5576</v>
      </c>
      <c r="R216" s="23" t="str" cm="1">
        <f t="array" ref="R216">IFERROR(_xlfn.IFS(
Q216="MPR ISSUE","ACTIVE",
Q216="BSS Hardware Issue","ACTIVE",
Q216="Sites strategiques, MLL, Pylone, etc.","PASSIVE",
Q216="AKTIVCO DEFAUT GE &amp; POWER Cabinet","PASSIVE",
Q216="AKTIVCO Coupure ENEO &amp; Baisse de tension","PASSIVE",
Q216="Coupure ENEO &amp; Baisse de tension","PASSIVE",
Q216="Defaut GE &amp; POWER Cabinet","PASSIVE",
Q216="Sharing","PASSIVE",
Q216="SIte strategiques &amp; DataCenter","PASSIVE",
Q216="Exclu","Exclu",
Q216="SAT","ACTIVE",
Q216="SPARE-ISSUE","SPARE-ISSUE",
Q216="Fiber CAmtel","ACTIVE",
Q216="Fiber AOF","ACTIVE",
Q216="Projet OCM (HUAWEI)","PLANNED WORKS",
Q216="Projet OCM (NOKIA)","PLANNED WORKS",
Q216="ACCESS-ISSUE","ACCESS-ISSUE",
Q216="Projet OCM (ZTE, NOKIA, autres projets)","PLANNED WORKS",
Q216="No root CAuse","No root cause",
Q216="ODU HS","ACTIVE",
Q216="IP &amp; VLAN","ACTIVE",
Q216="Warehouse HUAWEI","SPARE-ISSUE",
Q216="SPARE-HS","SPARE-ISSUE",
Q216="Power Telco","ACTIVE"
),"")</f>
        <v>No root cause</v>
      </c>
      <c r="S216" s="56" t="s">
        <v>5520</v>
      </c>
      <c r="T216" s="7" t="s">
        <v>17</v>
      </c>
      <c r="U216" s="7" t="s">
        <v>17</v>
      </c>
      <c r="V216" s="57"/>
      <c r="W216" s="57"/>
      <c r="X216" s="57"/>
      <c r="Y216" s="57"/>
      <c r="Z216" s="57"/>
      <c r="AA216" s="57"/>
      <c r="AB216" s="57"/>
      <c r="AC216" s="57" t="s">
        <v>17</v>
      </c>
      <c r="AD216" s="57" t="s">
        <v>17</v>
      </c>
      <c r="AE216" s="57" t="s">
        <v>17</v>
      </c>
      <c r="AF216" s="57" t="s">
        <v>17</v>
      </c>
      <c r="AG216" s="57" t="s">
        <v>17</v>
      </c>
      <c r="AH216" s="57" t="s">
        <v>17</v>
      </c>
      <c r="AI216" s="57" t="s">
        <v>17</v>
      </c>
      <c r="AJ216" s="57" t="s">
        <v>17</v>
      </c>
      <c r="AK216" s="57" t="s">
        <v>5520</v>
      </c>
      <c r="AL216" s="57" t="s">
        <v>17</v>
      </c>
      <c r="AM216" s="15"/>
      <c r="AN216" s="15"/>
      <c r="AO216" s="15"/>
      <c r="AP216" s="15"/>
    </row>
    <row r="217" spans="1:42" s="14" customFormat="1" x14ac:dyDescent="0.35">
      <c r="A217" s="1" t="s">
        <v>1028</v>
      </c>
      <c r="B217" s="1" t="s">
        <v>1029</v>
      </c>
      <c r="C217" s="3"/>
      <c r="D217" s="1" t="s">
        <v>12</v>
      </c>
      <c r="E217" s="1" t="s">
        <v>68</v>
      </c>
      <c r="F217" s="3" t="s">
        <v>92</v>
      </c>
      <c r="G217" s="1" t="s">
        <v>1028</v>
      </c>
      <c r="H217" s="60" t="str">
        <f>_xlfn.XLOOKUP(B217,'[1]Nur des jours'!$B:$B,'[1]Nur des jours'!$H:$H,"")</f>
        <v>NOKIA</v>
      </c>
      <c r="I217" s="52">
        <v>3.519079287711981</v>
      </c>
      <c r="J217" s="52">
        <v>4.0148613074708619</v>
      </c>
      <c r="K217" s="52">
        <v>0</v>
      </c>
      <c r="L217" s="53">
        <v>1.8503594453160817</v>
      </c>
      <c r="M217" s="54" t="s">
        <v>5374</v>
      </c>
      <c r="N217" s="55"/>
      <c r="O217" s="16" t="str" cm="1">
        <f t="array" ref="O217">IFERROR(_xlfn.IFS(
Q217="MPR ISSUE","PDH",
Q217="BSS Hardware Issue","BSS",
Q217="Sites strategiques, MLL, Pylone, etc.","ENVTECH",
Q217="AKTIVCO DEFAUT GE &amp; POWER Cabinet","AKTIVCO",
Q217="AKTIVCO Coupure ENEO &amp; Baisse de tension","AKTIVCO GRID ONLY",
Q217="Coupure ENEO &amp; Baisse de tension","IHS GRID ONLY",
Q217="Defaut GE &amp; POWER Cabinet","IHS",
Q217="Sharing","Partners",
Q217="SIte strategiques &amp; DataCenter","SST &amp; DC",
Q217="Exclu","Exclu",
Q217="SAT","SAT",
Q217="SPARE-ISSUE","SPARE-ISSUE",
Q217="Fiber CAmtel","TRANS_FO_CAMTEL",
Q217="Fiber AOF","Fiber AOF",
Q217="Projet OCM (HUAWEI)","TRAVAUX-HUAWEI",
Q217="Projet OCM (NOKIA)","TRAVAUX-NOKIA",
Q217="ACCESS-ISSUE","ACCESS-ISSUE",
Q217="Projet OCM (ZTE, NOKIA, autres projets)","TRAVAUX OCM",
Q217="No root CAuse","No root cause",
Q217="ODU HS","PDH",
Q217="IP &amp; VLAN","PDH",
Q217="Warehouse HUAWEI","SPARE-ISSUE",
Q217="SPARE-HS","SPARE-ISSUE",
Q217="Power Telco","BSS"
),"")</f>
        <v>No root cause</v>
      </c>
      <c r="P217" s="22" t="str" cm="1">
        <f t="array" ref="P217">IFERROR(_xlfn.IFS(
Q217="MPR ISSUE","TX ISSUE",
Q217="BSS Hardware Issue","RAN ISSUE",
Q217="Sites strategiques, MLL, Pylone, etc.","ENVTECH",
Q217="AKTIVCO DEFAUT GE &amp; POWER Cabinet","POWER ISSUE",
Q217="AKTIVCO Coupure ENEO &amp; Baisse de tension","POWER ISSUE",
Q217="Coupure ENEO &amp; Baisse de tension","POWER ISSUE",
Q217="Defaut GE &amp; POWER Cabinet","POWER ISSUE",
Q217="Sharing","POWER ISSUE",
Q217="SIte strategiques &amp; DataCenter","POWER ISSUE",
Q217="Exclu","Exclu",
Q217="SAT","TX ISSUE",
Q217="SPARE-ISSUE","SPARE-ISSUE",
Q217="Fiber CAmtel","TX ISSUE",
Q217="Fiber AOF","TX ISSUE",
Q217="Projet OCM (HUAWEI)","TRAVAUX-HUAWEI",
Q217="Projet OCM (NOKIA)","TRAVAUX -NOKIA",
Q217="ACCESS-ISSUE","ACCESS-ISSUE",
Q217="Projet OCM (ZTE, NOKIA, autres projets)","TRAVAUX OCM",
Q217="No root CAuse","No root cause",
Q217="ODU HS","TX ISSUE",
Q217="IP &amp; VLAN","TX ISSUE",
Q217="Warehouse HUAWEI","SPARE-ISSUE",
Q217="SPARE-HS","SPARE-ISSUE",
Q217="Power Telco","RAN ISSUE"
),"")</f>
        <v>No root cause</v>
      </c>
      <c r="Q217" s="66" t="s">
        <v>5576</v>
      </c>
      <c r="R217" s="23" t="str" cm="1">
        <f t="array" ref="R217">IFERROR(_xlfn.IFS(
Q217="MPR ISSUE","ACTIVE",
Q217="BSS Hardware Issue","ACTIVE",
Q217="Sites strategiques, MLL, Pylone, etc.","PASSIVE",
Q217="AKTIVCO DEFAUT GE &amp; POWER Cabinet","PASSIVE",
Q217="AKTIVCO Coupure ENEO &amp; Baisse de tension","PASSIVE",
Q217="Coupure ENEO &amp; Baisse de tension","PASSIVE",
Q217="Defaut GE &amp; POWER Cabinet","PASSIVE",
Q217="Sharing","PASSIVE",
Q217="SIte strategiques &amp; DataCenter","PASSIVE",
Q217="Exclu","Exclu",
Q217="SAT","ACTIVE",
Q217="SPARE-ISSUE","SPARE-ISSUE",
Q217="Fiber CAmtel","ACTIVE",
Q217="Fiber AOF","ACTIVE",
Q217="Projet OCM (HUAWEI)","PLANNED WORKS",
Q217="Projet OCM (NOKIA)","PLANNED WORKS",
Q217="ACCESS-ISSUE","ACCESS-ISSUE",
Q217="Projet OCM (ZTE, NOKIA, autres projets)","PLANNED WORKS",
Q217="No root CAuse","No root cause",
Q217="ODU HS","ACTIVE",
Q217="IP &amp; VLAN","ACTIVE",
Q217="Warehouse HUAWEI","SPARE-ISSUE",
Q217="SPARE-HS","SPARE-ISSUE",
Q217="Power Telco","ACTIVE"
),"")</f>
        <v>No root cause</v>
      </c>
      <c r="S217" s="56" t="s">
        <v>5774</v>
      </c>
      <c r="T217" s="7" t="s">
        <v>17</v>
      </c>
      <c r="U217" s="7" t="s">
        <v>17</v>
      </c>
      <c r="V217" s="57" t="s">
        <v>17</v>
      </c>
      <c r="W217" s="57" t="s">
        <v>17</v>
      </c>
      <c r="X217" s="57" t="s">
        <v>17</v>
      </c>
      <c r="Y217" s="57" t="s">
        <v>17</v>
      </c>
      <c r="Z217" s="57" t="s">
        <v>17</v>
      </c>
      <c r="AA217" s="57" t="s">
        <v>17</v>
      </c>
      <c r="AB217" s="57"/>
      <c r="AC217" s="57" t="s">
        <v>17</v>
      </c>
      <c r="AD217" s="57" t="s">
        <v>17</v>
      </c>
      <c r="AE217" s="57" t="s">
        <v>17</v>
      </c>
      <c r="AF217" s="57" t="s">
        <v>17</v>
      </c>
      <c r="AG217" s="57" t="s">
        <v>17</v>
      </c>
      <c r="AH217" s="57" t="s">
        <v>17</v>
      </c>
      <c r="AI217" s="57" t="s">
        <v>17</v>
      </c>
      <c r="AJ217" s="57" t="s">
        <v>17</v>
      </c>
      <c r="AK217" s="57" t="s">
        <v>17</v>
      </c>
      <c r="AL217" s="57" t="s">
        <v>5774</v>
      </c>
      <c r="AM217" s="15"/>
      <c r="AN217" s="15"/>
      <c r="AO217" s="15"/>
      <c r="AP217" s="15"/>
    </row>
    <row r="218" spans="1:42" s="14" customFormat="1" ht="35.5" customHeight="1" x14ac:dyDescent="0.35">
      <c r="A218" s="1" t="s">
        <v>2562</v>
      </c>
      <c r="B218" s="1" t="s">
        <v>2563</v>
      </c>
      <c r="C218" s="3"/>
      <c r="D218" s="1" t="s">
        <v>23</v>
      </c>
      <c r="E218" s="1" t="s">
        <v>124</v>
      </c>
      <c r="F218" s="3" t="s">
        <v>39</v>
      </c>
      <c r="G218" s="1" t="s">
        <v>2564</v>
      </c>
      <c r="H218" s="51" t="str">
        <f>_xlfn.XLOOKUP(B218,'[1]Nur des jours'!$B:$B,'[1]Nur des jours'!$H:$H,"")</f>
        <v>ZTE</v>
      </c>
      <c r="I218" s="52">
        <v>1.610029015742839</v>
      </c>
      <c r="J218" s="52">
        <v>1.3681059191937746</v>
      </c>
      <c r="K218" s="52">
        <v>2.2103328211492621</v>
      </c>
      <c r="L218" s="53">
        <v>1.8418642079941101</v>
      </c>
      <c r="M218" s="54" t="s">
        <v>5374</v>
      </c>
      <c r="N218" s="55"/>
      <c r="O218" s="16" t="str" cm="1">
        <f t="array" ref="O218">IFERROR(_xlfn.IFS(
Q218="MPR ISSUE","PDH",
Q218="BSS Hardware Issue","BSS",
Q218="Sites strategiques, MLL, Pylone, etc.","ENVTECH",
Q218="AKTIVCO DEFAUT GE &amp; POWER Cabinet","AKTIVCO",
Q218="AKTIVCO Coupure ENEO &amp; Baisse de tension","AKTIVCO GRID ONLY",
Q218="Coupure ENEO &amp; Baisse de tension","IHS GRID ONLY",
Q218="Defaut GE &amp; POWER Cabinet","IHS",
Q218="Sharing","Partners",
Q218="SIte strategiques &amp; DataCenter","SST &amp; DC",
Q218="Exclu","Exclu",
Q218="SAT","SAT",
Q218="SPARE-ISSUE","SPARE-ISSUE",
Q218="Fiber CAmtel","TRANS_FO_CAMTEL",
Q218="Fiber AOF","Fiber AOF",
Q218="Projet OCM (HUAWEI)","TRAVAUX-HUAWEI",
Q218="Projet OCM (NOKIA)","TRAVAUX-NOKIA",
Q218="ACCESS-ISSUE","ACCESS-ISSUE",
Q218="Projet OCM (ZTE, NOKIA, autres projets)","TRAVAUX OCM",
Q218="No root CAuse","No root cause",
Q218="ODU HS","PDH",
Q218="IP &amp; VLAN","PDH",
Q218="Warehouse HUAWEI","SPARE-ISSUE",
Q218="SPARE-HS","SPARE-ISSUE",
Q218="Power Telco","BSS"
),"")</f>
        <v>AKTIVCO</v>
      </c>
      <c r="P218" s="22" t="str" cm="1">
        <f t="array" ref="P218">IFERROR(_xlfn.IFS(
Q218="MPR ISSUE","TX ISSUE",
Q218="BSS Hardware Issue","RAN ISSUE",
Q218="Sites strategiques, MLL, Pylone, etc.","ENVTECH",
Q218="AKTIVCO DEFAUT GE &amp; POWER Cabinet","POWER ISSUE",
Q218="AKTIVCO Coupure ENEO &amp; Baisse de tension","POWER ISSUE",
Q218="Coupure ENEO &amp; Baisse de tension","POWER ISSUE",
Q218="Defaut GE &amp; POWER Cabinet","POWER ISSUE",
Q218="Sharing","POWER ISSUE",
Q218="SIte strategiques &amp; DataCenter","POWER ISSUE",
Q218="Exclu","Exclu",
Q218="SAT","TX ISSUE",
Q218="SPARE-ISSUE","SPARE-ISSUE",
Q218="Fiber CAmtel","TX ISSUE",
Q218="Fiber AOF","TX ISSUE",
Q218="Projet OCM (HUAWEI)","TRAVAUX-HUAWEI",
Q218="Projet OCM (NOKIA)","TRAVAUX -NOKIA",
Q218="ACCESS-ISSUE","ACCESS-ISSUE",
Q218="Projet OCM (ZTE, NOKIA, autres projets)","TRAVAUX OCM",
Q218="No root CAuse","No root cause",
Q218="ODU HS","TX ISSUE",
Q218="IP &amp; VLAN","TX ISSUE",
Q218="Warehouse HUAWEI","SPARE-ISSUE",
Q218="SPARE-HS","SPARE-ISSUE",
Q218="Power Telco","RAN ISSUE"
),"")</f>
        <v>POWER ISSUE</v>
      </c>
      <c r="Q218" s="48" t="s">
        <v>5333</v>
      </c>
      <c r="R218" s="23" t="str" cm="1">
        <f t="array" ref="R218">IFERROR(_xlfn.IFS(
Q218="MPR ISSUE","ACTIVE",
Q218="BSS Hardware Issue","ACTIVE",
Q218="Sites strategiques, MLL, Pylone, etc.","PASSIVE",
Q218="AKTIVCO DEFAUT GE &amp; POWER Cabinet","PASSIVE",
Q218="AKTIVCO Coupure ENEO &amp; Baisse de tension","PASSIVE",
Q218="Coupure ENEO &amp; Baisse de tension","PASSIVE",
Q218="Defaut GE &amp; POWER Cabinet","PASSIVE",
Q218="Sharing","PASSIVE",
Q218="SIte strategiques &amp; DataCenter","PASSIVE",
Q218="Exclu","Exclu",
Q218="SAT","ACTIVE",
Q218="SPARE-ISSUE","SPARE-ISSUE",
Q218="Fiber CAmtel","ACTIVE",
Q218="Fiber AOF","ACTIVE",
Q218="Projet OCM (HUAWEI)","PLANNED WORKS",
Q218="Projet OCM (NOKIA)","PLANNED WORKS",
Q218="ACCESS-ISSUE","ACCESS-ISSUE",
Q218="Projet OCM (ZTE, NOKIA, autres projets)","PLANNED WORKS",
Q218="No root CAuse","No root cause",
Q218="ODU HS","ACTIVE",
Q218="IP &amp; VLAN","ACTIVE",
Q218="Warehouse HUAWEI","SPARE-ISSUE",
Q218="SPARE-HS","SPARE-ISSUE",
Q218="Power Telco","ACTIVE"
),"")</f>
        <v>PASSIVE</v>
      </c>
      <c r="S218" s="56" t="s">
        <v>5823</v>
      </c>
      <c r="T218" s="7" t="s">
        <v>17</v>
      </c>
      <c r="U218" s="7" t="s">
        <v>17</v>
      </c>
      <c r="V218" s="57" t="s">
        <v>17</v>
      </c>
      <c r="W218" s="57" t="s">
        <v>17</v>
      </c>
      <c r="X218" s="57" t="s">
        <v>17</v>
      </c>
      <c r="Y218" s="57" t="s">
        <v>17</v>
      </c>
      <c r="Z218" s="57" t="s">
        <v>17</v>
      </c>
      <c r="AA218" s="57" t="s">
        <v>17</v>
      </c>
      <c r="AB218" s="57"/>
      <c r="AC218" s="57" t="s">
        <v>17</v>
      </c>
      <c r="AD218" s="57" t="s">
        <v>17</v>
      </c>
      <c r="AE218" s="57" t="s">
        <v>17</v>
      </c>
      <c r="AF218" s="57" t="s">
        <v>17</v>
      </c>
      <c r="AG218" s="57" t="s">
        <v>17</v>
      </c>
      <c r="AH218" s="57" t="s">
        <v>17</v>
      </c>
      <c r="AI218" s="57" t="s">
        <v>17</v>
      </c>
      <c r="AJ218" s="57" t="s">
        <v>17</v>
      </c>
      <c r="AK218" s="57" t="s">
        <v>17</v>
      </c>
      <c r="AL218" s="57" t="s">
        <v>5823</v>
      </c>
      <c r="AM218" s="15"/>
      <c r="AN218" s="15"/>
      <c r="AO218" s="15"/>
      <c r="AP218" s="15"/>
    </row>
    <row r="219" spans="1:42" s="14" customFormat="1" x14ac:dyDescent="0.35">
      <c r="A219" s="1" t="s">
        <v>75</v>
      </c>
      <c r="B219" s="1" t="s">
        <v>76</v>
      </c>
      <c r="C219" s="3"/>
      <c r="D219" s="1" t="s">
        <v>12</v>
      </c>
      <c r="E219" s="1" t="s">
        <v>13</v>
      </c>
      <c r="F219" s="3" t="s">
        <v>53</v>
      </c>
      <c r="G219" s="1" t="s">
        <v>54</v>
      </c>
      <c r="H219" s="59" t="str">
        <f>_xlfn.XLOOKUP(B219,'[1]Nur des jours'!$B:$B,'[1]Nur des jours'!$H:$H,"")</f>
        <v>Huawei</v>
      </c>
      <c r="I219" s="52">
        <v>1.5599458852399395</v>
      </c>
      <c r="J219" s="52">
        <v>2.2318848155968323</v>
      </c>
      <c r="K219" s="52">
        <v>1.6364855636323041</v>
      </c>
      <c r="L219" s="53">
        <v>1.8254381008637883</v>
      </c>
      <c r="M219" s="54" t="s">
        <v>5374</v>
      </c>
      <c r="N219" s="55"/>
      <c r="O219" s="16" t="str" cm="1">
        <f t="array" ref="O219">IFERROR(_xlfn.IFS(
Q219="MPR ISSUE","PDH",
Q219="BSS Hardware Issue","BSS",
Q219="Sites strategiques, MLL, Pylone, etc.","ENVTECH",
Q219="AKTIVCO DEFAUT GE &amp; POWER Cabinet","AKTIVCO",
Q219="AKTIVCO Coupure ENEO &amp; Baisse de tension","AKTIVCO GRID ONLY",
Q219="Coupure ENEO &amp; Baisse de tension","IHS GRID ONLY",
Q219="Defaut GE &amp; POWER Cabinet","IHS",
Q219="Sharing","Partners",
Q219="SIte strategiques &amp; DataCenter","SST &amp; DC",
Q219="Exclu","Exclu",
Q219="SAT","SAT",
Q219="SPARE-ISSUE","SPARE-ISSUE",
Q219="Fiber CAmtel","TRANS_FO_CAMTEL",
Q219="Fiber AOF","Fiber AOF",
Q219="Projet OCM (HUAWEI)","TRAVAUX-HUAWEI",
Q219="Projet OCM (NOKIA)","TRAVAUX-NOKIA",
Q219="ACCESS-ISSUE","ACCESS-ISSUE",
Q219="Projet OCM (ZTE, NOKIA, autres projets)","TRAVAUX OCM",
Q219="No root CAuse","No root cause",
Q219="ODU HS","PDH",
Q219="IP &amp; VLAN","PDH",
Q219="Warehouse HUAWEI","SPARE-ISSUE",
Q219="SPARE-HS","SPARE-ISSUE",
Q219="Power Telco","BSS"
),"")</f>
        <v>No root cause</v>
      </c>
      <c r="P219" s="22" t="str" cm="1">
        <f t="array" ref="P219">IFERROR(_xlfn.IFS(
Q219="MPR ISSUE","TX ISSUE",
Q219="BSS Hardware Issue","RAN ISSUE",
Q219="Sites strategiques, MLL, Pylone, etc.","ENVTECH",
Q219="AKTIVCO DEFAUT GE &amp; POWER Cabinet","POWER ISSUE",
Q219="AKTIVCO Coupure ENEO &amp; Baisse de tension","POWER ISSUE",
Q219="Coupure ENEO &amp; Baisse de tension","POWER ISSUE",
Q219="Defaut GE &amp; POWER Cabinet","POWER ISSUE",
Q219="Sharing","POWER ISSUE",
Q219="SIte strategiques &amp; DataCenter","POWER ISSUE",
Q219="Exclu","Exclu",
Q219="SAT","TX ISSUE",
Q219="SPARE-ISSUE","SPARE-ISSUE",
Q219="Fiber CAmtel","TX ISSUE",
Q219="Fiber AOF","TX ISSUE",
Q219="Projet OCM (HUAWEI)","TRAVAUX-HUAWEI",
Q219="Projet OCM (NOKIA)","TRAVAUX -NOKIA",
Q219="ACCESS-ISSUE","ACCESS-ISSUE",
Q219="Projet OCM (ZTE, NOKIA, autres projets)","TRAVAUX OCM",
Q219="No root CAuse","No root cause",
Q219="ODU HS","TX ISSUE",
Q219="IP &amp; VLAN","TX ISSUE",
Q219="Warehouse HUAWEI","SPARE-ISSUE",
Q219="SPARE-HS","SPARE-ISSUE",
Q219="Power Telco","RAN ISSUE"
),"")</f>
        <v>No root cause</v>
      </c>
      <c r="Q219" s="48" t="s">
        <v>5576</v>
      </c>
      <c r="R219" s="23" t="str" cm="1">
        <f t="array" ref="R219">IFERROR(_xlfn.IFS(
Q219="MPR ISSUE","ACTIVE",
Q219="BSS Hardware Issue","ACTIVE",
Q219="Sites strategiques, MLL, Pylone, etc.","PASSIVE",
Q219="AKTIVCO DEFAUT GE &amp; POWER Cabinet","PASSIVE",
Q219="AKTIVCO Coupure ENEO &amp; Baisse de tension","PASSIVE",
Q219="Coupure ENEO &amp; Baisse de tension","PASSIVE",
Q219="Defaut GE &amp; POWER Cabinet","PASSIVE",
Q219="Sharing","PASSIVE",
Q219="SIte strategiques &amp; DataCenter","PASSIVE",
Q219="Exclu","Exclu",
Q219="SAT","ACTIVE",
Q219="SPARE-ISSUE","SPARE-ISSUE",
Q219="Fiber CAmtel","ACTIVE",
Q219="Fiber AOF","ACTIVE",
Q219="Projet OCM (HUAWEI)","PLANNED WORKS",
Q219="Projet OCM (NOKIA)","PLANNED WORKS",
Q219="ACCESS-ISSUE","ACCESS-ISSUE",
Q219="Projet OCM (ZTE, NOKIA, autres projets)","PLANNED WORKS",
Q219="No root CAuse","No root cause",
Q219="ODU HS","ACTIVE",
Q219="IP &amp; VLAN","ACTIVE",
Q219="Warehouse HUAWEI","SPARE-ISSUE",
Q219="SPARE-HS","SPARE-ISSUE",
Q219="Power Telco","ACTIVE"
),"")</f>
        <v>No root cause</v>
      </c>
      <c r="S219" s="56" t="s">
        <v>17</v>
      </c>
      <c r="T219" s="7" t="s">
        <v>17</v>
      </c>
      <c r="U219" s="7" t="s">
        <v>17</v>
      </c>
      <c r="V219" s="57"/>
      <c r="W219" s="57"/>
      <c r="X219" s="57"/>
      <c r="Y219" s="57"/>
      <c r="Z219" s="57"/>
      <c r="AA219" s="57"/>
      <c r="AB219" s="57"/>
      <c r="AC219" s="57" t="s">
        <v>17</v>
      </c>
      <c r="AD219" s="57" t="s">
        <v>17</v>
      </c>
      <c r="AE219" s="57" t="s">
        <v>17</v>
      </c>
      <c r="AF219" s="57" t="s">
        <v>17</v>
      </c>
      <c r="AG219" s="57" t="s">
        <v>17</v>
      </c>
      <c r="AH219" s="57" t="s">
        <v>17</v>
      </c>
      <c r="AI219" s="57" t="s">
        <v>17</v>
      </c>
      <c r="AJ219" s="57" t="s">
        <v>17</v>
      </c>
      <c r="AK219" s="57" t="s">
        <v>17</v>
      </c>
      <c r="AL219" s="57" t="s">
        <v>17</v>
      </c>
      <c r="AM219" s="15"/>
      <c r="AN219" s="15"/>
      <c r="AO219" s="15"/>
      <c r="AP219" s="15"/>
    </row>
    <row r="220" spans="1:42" s="14" customFormat="1" x14ac:dyDescent="0.35">
      <c r="A220" s="58" t="s">
        <v>5463</v>
      </c>
      <c r="B220" s="58" t="s">
        <v>5464</v>
      </c>
      <c r="C220" s="58"/>
      <c r="D220" s="58" t="s">
        <v>359</v>
      </c>
      <c r="E220" s="58" t="s">
        <v>124</v>
      </c>
      <c r="F220" s="58" t="s">
        <v>5395</v>
      </c>
      <c r="G220" s="58" t="s">
        <v>86</v>
      </c>
      <c r="H220" s="59" t="str">
        <f>_xlfn.XLOOKUP(B220,'[1]Nur des jours'!$B:$B,'[1]Nur des jours'!$H:$H,"")</f>
        <v>Huawei</v>
      </c>
      <c r="I220" s="52">
        <v>3.0387096387420116</v>
      </c>
      <c r="J220" s="52">
        <v>3.8673217764721479</v>
      </c>
      <c r="K220" s="52">
        <v>0.15458547016965554</v>
      </c>
      <c r="L220" s="53">
        <v>1.8128465355717069</v>
      </c>
      <c r="M220" s="54" t="s">
        <v>17</v>
      </c>
      <c r="N220" s="55"/>
      <c r="O220" s="16" t="str" cm="1">
        <f t="array" ref="O220">IFERROR(_xlfn.IFS(
Q220="MPR ISSUE","PDH",
Q220="BSS Hardware Issue","BSS",
Q220="Sites strategiques, MLL, Pylone, etc.","ENVTECH",
Q220="AKTIVCO DEFAUT GE &amp; POWER Cabinet","AKTIVCO",
Q220="AKTIVCO Coupure ENEO &amp; Baisse de tension","AKTIVCO GRID ONLY",
Q220="Coupure ENEO &amp; Baisse de tension","IHS GRID ONLY",
Q220="Defaut GE &amp; POWER Cabinet","IHS",
Q220="Sharing","Partners",
Q220="SIte strategiques &amp; DataCenter","SST &amp; DC",
Q220="Exclu","Exclu",
Q220="SAT","SAT",
Q220="SPARE-ISSUE","SPARE-ISSUE",
Q220="Fiber CAmtel","TRANS_FO_CAMTEL",
Q220="Fiber AOF","Fiber AOF",
Q220="Projet OCM (HUAWEI)","TRAVAUX-HUAWEI",
Q220="Projet OCM (NOKIA)","TRAVAUX-NOKIA",
Q220="ACCESS-ISSUE","ACCESS-ISSUE",
Q220="Projet OCM (ZTE, NOKIA, autres projets)","TRAVAUX OCM",
Q220="No root CAuse","No root cause",
Q220="ODU HS","PDH",
Q220="IP &amp; VLAN","PDH",
Q220="Warehouse HUAWEI","SPARE-ISSUE",
Q220="SPARE-HS","SPARE-ISSUE",
Q220="Power Telco","BSS"
),"")</f>
        <v>No root cause</v>
      </c>
      <c r="P220" s="22" t="str" cm="1">
        <f t="array" ref="P220">IFERROR(_xlfn.IFS(
Q220="MPR ISSUE","TX ISSUE",
Q220="BSS Hardware Issue","RAN ISSUE",
Q220="Sites strategiques, MLL, Pylone, etc.","ENVTECH",
Q220="AKTIVCO DEFAUT GE &amp; POWER Cabinet","POWER ISSUE",
Q220="AKTIVCO Coupure ENEO &amp; Baisse de tension","POWER ISSUE",
Q220="Coupure ENEO &amp; Baisse de tension","POWER ISSUE",
Q220="Defaut GE &amp; POWER Cabinet","POWER ISSUE",
Q220="Sharing","POWER ISSUE",
Q220="SIte strategiques &amp; DataCenter","POWER ISSUE",
Q220="Exclu","Exclu",
Q220="SAT","TX ISSUE",
Q220="SPARE-ISSUE","SPARE-ISSUE",
Q220="Fiber CAmtel","TX ISSUE",
Q220="Fiber AOF","TX ISSUE",
Q220="Projet OCM (HUAWEI)","TRAVAUX-HUAWEI",
Q220="Projet OCM (NOKIA)","TRAVAUX -NOKIA",
Q220="ACCESS-ISSUE","ACCESS-ISSUE",
Q220="Projet OCM (ZTE, NOKIA, autres projets)","TRAVAUX OCM",
Q220="No root CAuse","No root cause",
Q220="ODU HS","TX ISSUE",
Q220="IP &amp; VLAN","TX ISSUE",
Q220="Warehouse HUAWEI","SPARE-ISSUE",
Q220="SPARE-HS","SPARE-ISSUE",
Q220="Power Telco","RAN ISSUE"
),"")</f>
        <v>No root cause</v>
      </c>
      <c r="Q220" s="48" t="s">
        <v>5576</v>
      </c>
      <c r="R220" s="23" t="str" cm="1">
        <f t="array" ref="R220">IFERROR(_xlfn.IFS(
Q220="MPR ISSUE","ACTIVE",
Q220="BSS Hardware Issue","ACTIVE",
Q220="Sites strategiques, MLL, Pylone, etc.","PASSIVE",
Q220="AKTIVCO DEFAUT GE &amp; POWER Cabinet","PASSIVE",
Q220="AKTIVCO Coupure ENEO &amp; Baisse de tension","PASSIVE",
Q220="Coupure ENEO &amp; Baisse de tension","PASSIVE",
Q220="Defaut GE &amp; POWER Cabinet","PASSIVE",
Q220="Sharing","PASSIVE",
Q220="SIte strategiques &amp; DataCenter","PASSIVE",
Q220="Exclu","Exclu",
Q220="SAT","ACTIVE",
Q220="SPARE-ISSUE","SPARE-ISSUE",
Q220="Fiber CAmtel","ACTIVE",
Q220="Fiber AOF","ACTIVE",
Q220="Projet OCM (HUAWEI)","PLANNED WORKS",
Q220="Projet OCM (NOKIA)","PLANNED WORKS",
Q220="ACCESS-ISSUE","ACCESS-ISSUE",
Q220="Projet OCM (ZTE, NOKIA, autres projets)","PLANNED WORKS",
Q220="No root CAuse","No root cause",
Q220="ODU HS","ACTIVE",
Q220="IP &amp; VLAN","ACTIVE",
Q220="Warehouse HUAWEI","SPARE-ISSUE",
Q220="SPARE-HS","SPARE-ISSUE",
Q220="Power Telco","ACTIVE"
),"")</f>
        <v>No root cause</v>
      </c>
      <c r="S220" s="56" t="s">
        <v>17</v>
      </c>
      <c r="T220" s="7" t="s">
        <v>17</v>
      </c>
      <c r="U220" s="7" t="s">
        <v>17</v>
      </c>
      <c r="V220" s="57" t="s">
        <v>17</v>
      </c>
      <c r="W220" s="57" t="s">
        <v>17</v>
      </c>
      <c r="X220" s="57" t="s">
        <v>17</v>
      </c>
      <c r="Y220" s="57" t="s">
        <v>17</v>
      </c>
      <c r="Z220" s="57" t="s">
        <v>17</v>
      </c>
      <c r="AA220" s="57" t="s">
        <v>17</v>
      </c>
      <c r="AB220" s="57"/>
      <c r="AC220" s="57" t="s">
        <v>17</v>
      </c>
      <c r="AD220" s="57" t="s">
        <v>17</v>
      </c>
      <c r="AE220" s="57" t="s">
        <v>17</v>
      </c>
      <c r="AF220" s="57" t="s">
        <v>17</v>
      </c>
      <c r="AG220" s="57" t="s">
        <v>17</v>
      </c>
      <c r="AH220" s="57" t="s">
        <v>17</v>
      </c>
      <c r="AI220" s="57" t="s">
        <v>17</v>
      </c>
      <c r="AJ220" s="57" t="s">
        <v>17</v>
      </c>
      <c r="AK220" s="57" t="s">
        <v>17</v>
      </c>
      <c r="AL220" s="57" t="s">
        <v>17</v>
      </c>
      <c r="AM220" s="15"/>
      <c r="AN220" s="15"/>
      <c r="AO220" s="15"/>
      <c r="AP220" s="15"/>
    </row>
    <row r="221" spans="1:42" s="14" customFormat="1" x14ac:dyDescent="0.35">
      <c r="A221" s="1" t="s">
        <v>2260</v>
      </c>
      <c r="B221" s="1" t="s">
        <v>2261</v>
      </c>
      <c r="C221" s="3"/>
      <c r="D221" s="1" t="s">
        <v>12</v>
      </c>
      <c r="E221" s="1" t="s">
        <v>13</v>
      </c>
      <c r="F221" s="3" t="s">
        <v>39</v>
      </c>
      <c r="G221" s="1" t="s">
        <v>40</v>
      </c>
      <c r="H221" s="51" t="str">
        <f>_xlfn.XLOOKUP(B221,'[1]Nur des jours'!$B:$B,'[1]Nur des jours'!$H:$H,"")</f>
        <v>ZTE</v>
      </c>
      <c r="I221" s="52">
        <v>1.1732691469931138</v>
      </c>
      <c r="J221" s="52">
        <v>1.254415849798205</v>
      </c>
      <c r="K221" s="52">
        <v>2.3085219549672025</v>
      </c>
      <c r="L221" s="53">
        <v>1.7925323813681939</v>
      </c>
      <c r="M221" s="54" t="s">
        <v>5374</v>
      </c>
      <c r="N221" s="55"/>
      <c r="O221" s="16" t="str" cm="1">
        <f t="array" ref="O221">IFERROR(_xlfn.IFS(
Q221="MPR ISSUE","PDH",
Q221="BSS Hardware Issue","BSS",
Q221="Sites strategiques, MLL, Pylone, etc.","ENVTECH",
Q221="AKTIVCO DEFAUT GE &amp; POWER Cabinet","AKTIVCO",
Q221="AKTIVCO Coupure ENEO &amp; Baisse de tension","AKTIVCO GRID ONLY",
Q221="Coupure ENEO &amp; Baisse de tension","IHS GRID ONLY",
Q221="Defaut GE &amp; POWER Cabinet","IHS",
Q221="Sharing","Partners",
Q221="SIte strategiques &amp; DataCenter","SST &amp; DC",
Q221="Exclu","Exclu",
Q221="SAT","SAT",
Q221="SPARE-ISSUE","SPARE-ISSUE",
Q221="Fiber CAmtel","TRANS_FO_CAMTEL",
Q221="Fiber AOF","Fiber AOF",
Q221="Projet OCM (HUAWEI)","TRAVAUX-HUAWEI",
Q221="Projet OCM (NOKIA)","TRAVAUX-NOKIA",
Q221="ACCESS-ISSUE","ACCESS-ISSUE",
Q221="Projet OCM (ZTE, NOKIA, autres projets)","TRAVAUX OCM",
Q221="No root CAuse","No root cause",
Q221="ODU HS","PDH",
Q221="IP &amp; VLAN","PDH",
Q221="Warehouse HUAWEI","SPARE-ISSUE",
Q221="SPARE-HS","SPARE-ISSUE",
Q221="Power Telco","BSS"
),"")</f>
        <v>IHS</v>
      </c>
      <c r="P221" s="22" t="str" cm="1">
        <f t="array" ref="P221">IFERROR(_xlfn.IFS(
Q221="MPR ISSUE","TX ISSUE",
Q221="BSS Hardware Issue","RAN ISSUE",
Q221="Sites strategiques, MLL, Pylone, etc.","ENVTECH",
Q221="AKTIVCO DEFAUT GE &amp; POWER Cabinet","POWER ISSUE",
Q221="AKTIVCO Coupure ENEO &amp; Baisse de tension","POWER ISSUE",
Q221="Coupure ENEO &amp; Baisse de tension","POWER ISSUE",
Q221="Defaut GE &amp; POWER Cabinet","POWER ISSUE",
Q221="Sharing","POWER ISSUE",
Q221="SIte strategiques &amp; DataCenter","POWER ISSUE",
Q221="Exclu","Exclu",
Q221="SAT","TX ISSUE",
Q221="SPARE-ISSUE","SPARE-ISSUE",
Q221="Fiber CAmtel","TX ISSUE",
Q221="Fiber AOF","TX ISSUE",
Q221="Projet OCM (HUAWEI)","TRAVAUX-HUAWEI",
Q221="Projet OCM (NOKIA)","TRAVAUX -NOKIA",
Q221="ACCESS-ISSUE","ACCESS-ISSUE",
Q221="Projet OCM (ZTE, NOKIA, autres projets)","TRAVAUX OCM",
Q221="No root CAuse","No root cause",
Q221="ODU HS","TX ISSUE",
Q221="IP &amp; VLAN","TX ISSUE",
Q221="Warehouse HUAWEI","SPARE-ISSUE",
Q221="SPARE-HS","SPARE-ISSUE",
Q221="Power Telco","RAN ISSUE"
),"")</f>
        <v>POWER ISSUE</v>
      </c>
      <c r="Q221" s="48" t="s">
        <v>5338</v>
      </c>
      <c r="R221" s="23" t="str" cm="1">
        <f t="array" ref="R221">IFERROR(_xlfn.IFS(
Q221="MPR ISSUE","ACTIVE",
Q221="BSS Hardware Issue","ACTIVE",
Q221="Sites strategiques, MLL, Pylone, etc.","PASSIVE",
Q221="AKTIVCO DEFAUT GE &amp; POWER Cabinet","PASSIVE",
Q221="AKTIVCO Coupure ENEO &amp; Baisse de tension","PASSIVE",
Q221="Coupure ENEO &amp; Baisse de tension","PASSIVE",
Q221="Defaut GE &amp; POWER Cabinet","PASSIVE",
Q221="Sharing","PASSIVE",
Q221="SIte strategiques &amp; DataCenter","PASSIVE",
Q221="Exclu","Exclu",
Q221="SAT","ACTIVE",
Q221="SPARE-ISSUE","SPARE-ISSUE",
Q221="Fiber CAmtel","ACTIVE",
Q221="Fiber AOF","ACTIVE",
Q221="Projet OCM (HUAWEI)","PLANNED WORKS",
Q221="Projet OCM (NOKIA)","PLANNED WORKS",
Q221="ACCESS-ISSUE","ACCESS-ISSUE",
Q221="Projet OCM (ZTE, NOKIA, autres projets)","PLANNED WORKS",
Q221="No root CAuse","No root cause",
Q221="ODU HS","ACTIVE",
Q221="IP &amp; VLAN","ACTIVE",
Q221="Warehouse HUAWEI","SPARE-ISSUE",
Q221="SPARE-HS","SPARE-ISSUE",
Q221="Power Telco","ACTIVE"
),"")</f>
        <v>PASSIVE</v>
      </c>
      <c r="S221" s="56" t="s">
        <v>5885</v>
      </c>
      <c r="T221" s="7" t="s">
        <v>17</v>
      </c>
      <c r="U221" s="7" t="s">
        <v>17</v>
      </c>
      <c r="V221" s="57" t="s">
        <v>17</v>
      </c>
      <c r="W221" s="57" t="s">
        <v>17</v>
      </c>
      <c r="X221" s="57" t="s">
        <v>17</v>
      </c>
      <c r="Y221" s="57" t="s">
        <v>17</v>
      </c>
      <c r="Z221" s="57" t="s">
        <v>17</v>
      </c>
      <c r="AA221" s="57" t="s">
        <v>17</v>
      </c>
      <c r="AB221" s="57"/>
      <c r="AC221" s="57" t="s">
        <v>17</v>
      </c>
      <c r="AD221" s="57" t="s">
        <v>17</v>
      </c>
      <c r="AE221" s="57" t="s">
        <v>17</v>
      </c>
      <c r="AF221" s="57" t="s">
        <v>17</v>
      </c>
      <c r="AG221" s="57" t="s">
        <v>17</v>
      </c>
      <c r="AH221" s="57" t="s">
        <v>17</v>
      </c>
      <c r="AI221" s="57" t="s">
        <v>17</v>
      </c>
      <c r="AJ221" s="57" t="s">
        <v>17</v>
      </c>
      <c r="AK221" s="57" t="s">
        <v>17</v>
      </c>
      <c r="AL221" s="57" t="s">
        <v>5885</v>
      </c>
      <c r="AM221" s="15"/>
      <c r="AN221" s="15"/>
      <c r="AO221" s="15"/>
      <c r="AP221" s="15"/>
    </row>
    <row r="222" spans="1:42" s="14" customFormat="1" x14ac:dyDescent="0.35">
      <c r="A222" s="1" t="s">
        <v>1109</v>
      </c>
      <c r="B222" s="1" t="s">
        <v>1110</v>
      </c>
      <c r="C222" s="3"/>
      <c r="D222" s="1" t="s">
        <v>12</v>
      </c>
      <c r="E222" s="1" t="s">
        <v>98</v>
      </c>
      <c r="F222" s="3" t="s">
        <v>92</v>
      </c>
      <c r="G222" s="1" t="s">
        <v>1111</v>
      </c>
      <c r="H222" s="60" t="str">
        <f>_xlfn.XLOOKUP(B222,'[1]Nur des jours'!$B:$B,'[1]Nur des jours'!$H:$H,"")</f>
        <v>NOKIA</v>
      </c>
      <c r="I222" s="52">
        <v>2.3458844593174577</v>
      </c>
      <c r="J222" s="52">
        <v>3.3327931866408651</v>
      </c>
      <c r="K222" s="52">
        <v>0.63598188761067198</v>
      </c>
      <c r="L222" s="53">
        <v>1.7855064749082845</v>
      </c>
      <c r="M222" s="54" t="s">
        <v>5374</v>
      </c>
      <c r="N222" s="55"/>
      <c r="O222" s="16" t="str" cm="1">
        <f t="array" ref="O222">IFERROR(_xlfn.IFS(
Q222="MPR ISSUE","PDH",
Q222="BSS Hardware Issue","BSS",
Q222="Sites strategiques, MLL, Pylone, etc.","ENVTECH",
Q222="AKTIVCO DEFAUT GE &amp; POWER Cabinet","AKTIVCO",
Q222="AKTIVCO Coupure ENEO &amp; Baisse de tension","AKTIVCO GRID ONLY",
Q222="Coupure ENEO &amp; Baisse de tension","IHS GRID ONLY",
Q222="Defaut GE &amp; POWER Cabinet","IHS",
Q222="Sharing","Partners",
Q222="SIte strategiques &amp; DataCenter","SST &amp; DC",
Q222="Exclu","Exclu",
Q222="SAT","SAT",
Q222="SPARE-ISSUE","SPARE-ISSUE",
Q222="Fiber CAmtel","TRANS_FO_CAMTEL",
Q222="Fiber AOF","Fiber AOF",
Q222="Projet OCM (HUAWEI)","TRAVAUX-HUAWEI",
Q222="Projet OCM (NOKIA)","TRAVAUX-NOKIA",
Q222="ACCESS-ISSUE","ACCESS-ISSUE",
Q222="Projet OCM (ZTE, NOKIA, autres projets)","TRAVAUX OCM",
Q222="No root CAuse","No root cause",
Q222="ODU HS","PDH",
Q222="IP &amp; VLAN","PDH",
Q222="Warehouse HUAWEI","SPARE-ISSUE",
Q222="SPARE-HS","SPARE-ISSUE",
Q222="Power Telco","BSS"
),"")</f>
        <v>No root cause</v>
      </c>
      <c r="P222" s="22" t="str" cm="1">
        <f t="array" ref="P222">IFERROR(_xlfn.IFS(
Q222="MPR ISSUE","TX ISSUE",
Q222="BSS Hardware Issue","RAN ISSUE",
Q222="Sites strategiques, MLL, Pylone, etc.","ENVTECH",
Q222="AKTIVCO DEFAUT GE &amp; POWER Cabinet","POWER ISSUE",
Q222="AKTIVCO Coupure ENEO &amp; Baisse de tension","POWER ISSUE",
Q222="Coupure ENEO &amp; Baisse de tension","POWER ISSUE",
Q222="Defaut GE &amp; POWER Cabinet","POWER ISSUE",
Q222="Sharing","POWER ISSUE",
Q222="SIte strategiques &amp; DataCenter","POWER ISSUE",
Q222="Exclu","Exclu",
Q222="SAT","TX ISSUE",
Q222="SPARE-ISSUE","SPARE-ISSUE",
Q222="Fiber CAmtel","TX ISSUE",
Q222="Fiber AOF","TX ISSUE",
Q222="Projet OCM (HUAWEI)","TRAVAUX-HUAWEI",
Q222="Projet OCM (NOKIA)","TRAVAUX -NOKIA",
Q222="ACCESS-ISSUE","ACCESS-ISSUE",
Q222="Projet OCM (ZTE, NOKIA, autres projets)","TRAVAUX OCM",
Q222="No root CAuse","No root cause",
Q222="ODU HS","TX ISSUE",
Q222="IP &amp; VLAN","TX ISSUE",
Q222="Warehouse HUAWEI","SPARE-ISSUE",
Q222="SPARE-HS","SPARE-ISSUE",
Q222="Power Telco","RAN ISSUE"
),"")</f>
        <v>No root cause</v>
      </c>
      <c r="Q222" s="66" t="s">
        <v>5576</v>
      </c>
      <c r="R222" s="23" t="str" cm="1">
        <f t="array" ref="R222">IFERROR(_xlfn.IFS(
Q222="MPR ISSUE","ACTIVE",
Q222="BSS Hardware Issue","ACTIVE",
Q222="Sites strategiques, MLL, Pylone, etc.","PASSIVE",
Q222="AKTIVCO DEFAUT GE &amp; POWER Cabinet","PASSIVE",
Q222="AKTIVCO Coupure ENEO &amp; Baisse de tension","PASSIVE",
Q222="Coupure ENEO &amp; Baisse de tension","PASSIVE",
Q222="Defaut GE &amp; POWER Cabinet","PASSIVE",
Q222="Sharing","PASSIVE",
Q222="SIte strategiques &amp; DataCenter","PASSIVE",
Q222="Exclu","Exclu",
Q222="SAT","ACTIVE",
Q222="SPARE-ISSUE","SPARE-ISSUE",
Q222="Fiber CAmtel","ACTIVE",
Q222="Fiber AOF","ACTIVE",
Q222="Projet OCM (HUAWEI)","PLANNED WORKS",
Q222="Projet OCM (NOKIA)","PLANNED WORKS",
Q222="ACCESS-ISSUE","ACCESS-ISSUE",
Q222="Projet OCM (ZTE, NOKIA, autres projets)","PLANNED WORKS",
Q222="No root CAuse","No root cause",
Q222="ODU HS","ACTIVE",
Q222="IP &amp; VLAN","ACTIVE",
Q222="Warehouse HUAWEI","SPARE-ISSUE",
Q222="SPARE-HS","SPARE-ISSUE",
Q222="Power Telco","ACTIVE"
),"")</f>
        <v>No root cause</v>
      </c>
      <c r="S222" s="56" t="s">
        <v>5779</v>
      </c>
      <c r="T222" s="7" t="s">
        <v>17</v>
      </c>
      <c r="U222" s="7" t="s">
        <v>17</v>
      </c>
      <c r="V222" s="57" t="s">
        <v>17</v>
      </c>
      <c r="W222" s="57" t="s">
        <v>17</v>
      </c>
      <c r="X222" s="57" t="s">
        <v>17</v>
      </c>
      <c r="Y222" s="57" t="s">
        <v>17</v>
      </c>
      <c r="Z222" s="57" t="s">
        <v>17</v>
      </c>
      <c r="AA222" s="57" t="s">
        <v>17</v>
      </c>
      <c r="AB222" s="57"/>
      <c r="AC222" s="57" t="s">
        <v>17</v>
      </c>
      <c r="AD222" s="57" t="s">
        <v>17</v>
      </c>
      <c r="AE222" s="57" t="s">
        <v>17</v>
      </c>
      <c r="AF222" s="57" t="s">
        <v>17</v>
      </c>
      <c r="AG222" s="57" t="s">
        <v>17</v>
      </c>
      <c r="AH222" s="57" t="s">
        <v>17</v>
      </c>
      <c r="AI222" s="57" t="s">
        <v>17</v>
      </c>
      <c r="AJ222" s="57" t="s">
        <v>17</v>
      </c>
      <c r="AK222" s="57" t="s">
        <v>17</v>
      </c>
      <c r="AL222" s="57" t="s">
        <v>5779</v>
      </c>
      <c r="AM222" s="15"/>
      <c r="AN222" s="15"/>
      <c r="AO222" s="15"/>
      <c r="AP222" s="15"/>
    </row>
    <row r="223" spans="1:42" s="14" customFormat="1" x14ac:dyDescent="0.35">
      <c r="A223" s="1" t="s">
        <v>200</v>
      </c>
      <c r="B223" s="1" t="s">
        <v>201</v>
      </c>
      <c r="C223" s="3"/>
      <c r="D223" s="1" t="s">
        <v>23</v>
      </c>
      <c r="E223" s="1" t="s">
        <v>32</v>
      </c>
      <c r="F223" s="3" t="s">
        <v>33</v>
      </c>
      <c r="G223" s="1" t="s">
        <v>34</v>
      </c>
      <c r="H223" s="51" t="str">
        <f>_xlfn.XLOOKUP(B223,'[1]Nur des jours'!$B:$B,'[1]Nur des jours'!$H:$H,"")</f>
        <v>ZTE</v>
      </c>
      <c r="I223" s="52">
        <v>0.50170557414001893</v>
      </c>
      <c r="J223" s="52">
        <v>0.47739203906008187</v>
      </c>
      <c r="K223" s="52">
        <v>2.8757001490586966</v>
      </c>
      <c r="L223" s="53">
        <v>1.7315542486010156</v>
      </c>
      <c r="M223" s="54" t="s">
        <v>5374</v>
      </c>
      <c r="N223" s="55"/>
      <c r="O223" s="16" t="str" cm="1">
        <f t="array" ref="O223">IFERROR(_xlfn.IFS(
Q223="MPR ISSUE","PDH",
Q223="BSS Hardware Issue","BSS",
Q223="Sites strategiques, MLL, Pylone, etc.","ENVTECH",
Q223="AKTIVCO DEFAUT GE &amp; POWER Cabinet","AKTIVCO",
Q223="AKTIVCO Coupure ENEO &amp; Baisse de tension","AKTIVCO GRID ONLY",
Q223="Coupure ENEO &amp; Baisse de tension","IHS GRID ONLY",
Q223="Defaut GE &amp; POWER Cabinet","IHS",
Q223="Sharing","Partners",
Q223="SIte strategiques &amp; DataCenter","SST &amp; DC",
Q223="Exclu","Exclu",
Q223="SAT","SAT",
Q223="SPARE-ISSUE","SPARE-ISSUE",
Q223="Fiber CAmtel","TRANS_FO_CAMTEL",
Q223="Fiber AOF","Fiber AOF",
Q223="Projet OCM (HUAWEI)","TRAVAUX-HUAWEI",
Q223="Projet OCM (NOKIA)","TRAVAUX-NOKIA",
Q223="ACCESS-ISSUE","ACCESS-ISSUE",
Q223="Projet OCM (ZTE, NOKIA, autres projets)","TRAVAUX OCM",
Q223="No root CAuse","No root cause",
Q223="ODU HS","PDH",
Q223="IP &amp; VLAN","PDH",
Q223="Warehouse HUAWEI","SPARE-ISSUE",
Q223="SPARE-HS","SPARE-ISSUE",
Q223="Power Telco","BSS"
),"")</f>
        <v>No root cause</v>
      </c>
      <c r="P223" s="22" t="str" cm="1">
        <f t="array" ref="P223">IFERROR(_xlfn.IFS(
Q223="MPR ISSUE","TX ISSUE",
Q223="BSS Hardware Issue","RAN ISSUE",
Q223="Sites strategiques, MLL, Pylone, etc.","ENVTECH",
Q223="AKTIVCO DEFAUT GE &amp; POWER Cabinet","POWER ISSUE",
Q223="AKTIVCO Coupure ENEO &amp; Baisse de tension","POWER ISSUE",
Q223="Coupure ENEO &amp; Baisse de tension","POWER ISSUE",
Q223="Defaut GE &amp; POWER Cabinet","POWER ISSUE",
Q223="Sharing","POWER ISSUE",
Q223="SIte strategiques &amp; DataCenter","POWER ISSUE",
Q223="Exclu","Exclu",
Q223="SAT","TX ISSUE",
Q223="SPARE-ISSUE","SPARE-ISSUE",
Q223="Fiber CAmtel","TX ISSUE",
Q223="Fiber AOF","TX ISSUE",
Q223="Projet OCM (HUAWEI)","TRAVAUX-HUAWEI",
Q223="Projet OCM (NOKIA)","TRAVAUX -NOKIA",
Q223="ACCESS-ISSUE","ACCESS-ISSUE",
Q223="Projet OCM (ZTE, NOKIA, autres projets)","TRAVAUX OCM",
Q223="No root CAuse","No root cause",
Q223="ODU HS","TX ISSUE",
Q223="IP &amp; VLAN","TX ISSUE",
Q223="Warehouse HUAWEI","SPARE-ISSUE",
Q223="SPARE-HS","SPARE-ISSUE",
Q223="Power Telco","RAN ISSUE"
),"")</f>
        <v>No root cause</v>
      </c>
      <c r="Q223" s="48" t="s">
        <v>5576</v>
      </c>
      <c r="R223" s="23" t="str" cm="1">
        <f t="array" ref="R223">IFERROR(_xlfn.IFS(
Q223="MPR ISSUE","ACTIVE",
Q223="BSS Hardware Issue","ACTIVE",
Q223="Sites strategiques, MLL, Pylone, etc.","PASSIVE",
Q223="AKTIVCO DEFAUT GE &amp; POWER Cabinet","PASSIVE",
Q223="AKTIVCO Coupure ENEO &amp; Baisse de tension","PASSIVE",
Q223="Coupure ENEO &amp; Baisse de tension","PASSIVE",
Q223="Defaut GE &amp; POWER Cabinet","PASSIVE",
Q223="Sharing","PASSIVE",
Q223="SIte strategiques &amp; DataCenter","PASSIVE",
Q223="Exclu","Exclu",
Q223="SAT","ACTIVE",
Q223="SPARE-ISSUE","SPARE-ISSUE",
Q223="Fiber CAmtel","ACTIVE",
Q223="Fiber AOF","ACTIVE",
Q223="Projet OCM (HUAWEI)","PLANNED WORKS",
Q223="Projet OCM (NOKIA)","PLANNED WORKS",
Q223="ACCESS-ISSUE","ACCESS-ISSUE",
Q223="Projet OCM (ZTE, NOKIA, autres projets)","PLANNED WORKS",
Q223="No root CAuse","No root cause",
Q223="ODU HS","ACTIVE",
Q223="IP &amp; VLAN","ACTIVE",
Q223="Warehouse HUAWEI","SPARE-ISSUE",
Q223="SPARE-HS","SPARE-ISSUE",
Q223="Power Telco","ACTIVE"
),"")</f>
        <v>No root cause</v>
      </c>
      <c r="S223" s="56" t="s">
        <v>17</v>
      </c>
      <c r="T223" s="7" t="s">
        <v>17</v>
      </c>
      <c r="U223" s="7" t="s">
        <v>6138</v>
      </c>
      <c r="V223" s="57" t="s">
        <v>17</v>
      </c>
      <c r="W223" s="57" t="s">
        <v>17</v>
      </c>
      <c r="X223" s="57" t="s">
        <v>17</v>
      </c>
      <c r="Y223" s="57" t="s">
        <v>17</v>
      </c>
      <c r="Z223" s="57" t="s">
        <v>17</v>
      </c>
      <c r="AA223" s="57" t="s">
        <v>17</v>
      </c>
      <c r="AB223" s="57"/>
      <c r="AC223" s="57" t="s">
        <v>17</v>
      </c>
      <c r="AD223" s="57" t="s">
        <v>17</v>
      </c>
      <c r="AE223" s="57" t="s">
        <v>17</v>
      </c>
      <c r="AF223" s="57" t="s">
        <v>17</v>
      </c>
      <c r="AG223" s="57" t="s">
        <v>17</v>
      </c>
      <c r="AH223" s="57" t="s">
        <v>17</v>
      </c>
      <c r="AI223" s="57" t="s">
        <v>17</v>
      </c>
      <c r="AJ223" s="57" t="s">
        <v>17</v>
      </c>
      <c r="AK223" s="57" t="s">
        <v>17</v>
      </c>
      <c r="AL223" s="57" t="s">
        <v>17</v>
      </c>
      <c r="AM223" s="15"/>
      <c r="AN223" s="15"/>
      <c r="AO223" s="15"/>
      <c r="AP223" s="15"/>
    </row>
    <row r="224" spans="1:42" s="14" customFormat="1" x14ac:dyDescent="0.35">
      <c r="A224" s="1" t="s">
        <v>964</v>
      </c>
      <c r="B224" s="1" t="s">
        <v>1879</v>
      </c>
      <c r="C224" s="3"/>
      <c r="D224" s="1" t="s">
        <v>23</v>
      </c>
      <c r="E224" s="1" t="s">
        <v>565</v>
      </c>
      <c r="F224" s="3" t="s">
        <v>53</v>
      </c>
      <c r="G224" s="1" t="s">
        <v>964</v>
      </c>
      <c r="H224" s="60" t="str">
        <f>_xlfn.XLOOKUP(B224,'[1]Nur des jours'!$B:$B,'[1]Nur des jours'!$H:$H,"")</f>
        <v>NOKIA</v>
      </c>
      <c r="I224" s="52">
        <v>2.6541812163538481</v>
      </c>
      <c r="J224" s="52">
        <v>3.9909995715903182</v>
      </c>
      <c r="K224" s="52">
        <v>0</v>
      </c>
      <c r="L224" s="53">
        <v>1.7188414207353075</v>
      </c>
      <c r="M224" s="54" t="s">
        <v>5376</v>
      </c>
      <c r="N224" s="55"/>
      <c r="O224" s="16" t="str" cm="1">
        <f t="array" ref="O224">IFERROR(_xlfn.IFS(
Q224="MPR ISSUE","PDH",
Q224="BSS Hardware Issue","BSS",
Q224="Sites strategiques, MLL, Pylone, etc.","ENVTECH",
Q224="AKTIVCO DEFAUT GE &amp; POWER Cabinet","AKTIVCO",
Q224="AKTIVCO Coupure ENEO &amp; Baisse de tension","AKTIVCO GRID ONLY",
Q224="Coupure ENEO &amp; Baisse de tension","IHS GRID ONLY",
Q224="Defaut GE &amp; POWER Cabinet","IHS",
Q224="Sharing","Partners",
Q224="SIte strategiques &amp; DataCenter","SST &amp; DC",
Q224="Exclu","Exclu",
Q224="SAT","SAT",
Q224="SPARE-ISSUE","SPARE-ISSUE",
Q224="Fiber CAmtel","TRANS_FO_CAMTEL",
Q224="Fiber AOF","Fiber AOF",
Q224="Projet OCM (HUAWEI)","TRAVAUX-HUAWEI",
Q224="Projet OCM (NOKIA)","TRAVAUX-NOKIA",
Q224="ACCESS-ISSUE","ACCESS-ISSUE",
Q224="Projet OCM (ZTE, NOKIA, autres projets)","TRAVAUX OCM",
Q224="No root CAuse","No root cause",
Q224="ODU HS","PDH",
Q224="IP &amp; VLAN","PDH",
Q224="Warehouse HUAWEI","SPARE-ISSUE",
Q224="SPARE-HS","SPARE-ISSUE",
Q224="Power Telco","BSS"
),"")</f>
        <v>PDH</v>
      </c>
      <c r="P224" s="22" t="str" cm="1">
        <f t="array" ref="P224">IFERROR(_xlfn.IFS(
Q224="MPR ISSUE","TX ISSUE",
Q224="BSS Hardware Issue","RAN ISSUE",
Q224="Sites strategiques, MLL, Pylone, etc.","ENVTECH",
Q224="AKTIVCO DEFAUT GE &amp; POWER Cabinet","POWER ISSUE",
Q224="AKTIVCO Coupure ENEO &amp; Baisse de tension","POWER ISSUE",
Q224="Coupure ENEO &amp; Baisse de tension","POWER ISSUE",
Q224="Defaut GE &amp; POWER Cabinet","POWER ISSUE",
Q224="Sharing","POWER ISSUE",
Q224="SIte strategiques &amp; DataCenter","POWER ISSUE",
Q224="Exclu","Exclu",
Q224="SAT","TX ISSUE",
Q224="SPARE-ISSUE","SPARE-ISSUE",
Q224="Fiber CAmtel","TX ISSUE",
Q224="Fiber AOF","TX ISSUE",
Q224="Projet OCM (HUAWEI)","TRAVAUX-HUAWEI",
Q224="Projet OCM (NOKIA)","TRAVAUX -NOKIA",
Q224="ACCESS-ISSUE","ACCESS-ISSUE",
Q224="Projet OCM (ZTE, NOKIA, autres projets)","TRAVAUX OCM",
Q224="No root CAuse","No root cause",
Q224="ODU HS","TX ISSUE",
Q224="IP &amp; VLAN","TX ISSUE",
Q224="Warehouse HUAWEI","SPARE-ISSUE",
Q224="SPARE-HS","SPARE-ISSUE",
Q224="Power Telco","RAN ISSUE"
),"")</f>
        <v>TX ISSUE</v>
      </c>
      <c r="Q224" s="48" t="s">
        <v>5325</v>
      </c>
      <c r="R224" s="23" t="str" cm="1">
        <f t="array" ref="R224">IFERROR(_xlfn.IFS(
Q224="MPR ISSUE","ACTIVE",
Q224="BSS Hardware Issue","ACTIVE",
Q224="Sites strategiques, MLL, Pylone, etc.","PASSIVE",
Q224="AKTIVCO DEFAUT GE &amp; POWER Cabinet","PASSIVE",
Q224="AKTIVCO Coupure ENEO &amp; Baisse de tension","PASSIVE",
Q224="Coupure ENEO &amp; Baisse de tension","PASSIVE",
Q224="Defaut GE &amp; POWER Cabinet","PASSIVE",
Q224="Sharing","PASSIVE",
Q224="SIte strategiques &amp; DataCenter","PASSIVE",
Q224="Exclu","Exclu",
Q224="SAT","ACTIVE",
Q224="SPARE-ISSUE","SPARE-ISSUE",
Q224="Fiber CAmtel","ACTIVE",
Q224="Fiber AOF","ACTIVE",
Q224="Projet OCM (HUAWEI)","PLANNED WORKS",
Q224="Projet OCM (NOKIA)","PLANNED WORKS",
Q224="ACCESS-ISSUE","ACCESS-ISSUE",
Q224="Projet OCM (ZTE, NOKIA, autres projets)","PLANNED WORKS",
Q224="No root CAuse","No root cause",
Q224="ODU HS","ACTIVE",
Q224="IP &amp; VLAN","ACTIVE",
Q224="Warehouse HUAWEI","SPARE-ISSUE",
Q224="SPARE-HS","SPARE-ISSUE",
Q224="Power Telco","ACTIVE"
),"")</f>
        <v>ACTIVE</v>
      </c>
      <c r="S224" s="56" t="s">
        <v>6025</v>
      </c>
      <c r="T224" s="7" t="s">
        <v>17</v>
      </c>
      <c r="U224" s="7" t="s">
        <v>17</v>
      </c>
      <c r="V224" s="57" t="s">
        <v>17</v>
      </c>
      <c r="W224" s="57" t="s">
        <v>17</v>
      </c>
      <c r="X224" s="57" t="s">
        <v>17</v>
      </c>
      <c r="Y224" s="57" t="s">
        <v>17</v>
      </c>
      <c r="Z224" s="57" t="s">
        <v>17</v>
      </c>
      <c r="AA224" s="57" t="s">
        <v>17</v>
      </c>
      <c r="AB224" s="57"/>
      <c r="AC224" s="57" t="s">
        <v>17</v>
      </c>
      <c r="AD224" s="57" t="s">
        <v>17</v>
      </c>
      <c r="AE224" s="57" t="s">
        <v>17</v>
      </c>
      <c r="AF224" s="57" t="s">
        <v>17</v>
      </c>
      <c r="AG224" s="57" t="s">
        <v>17</v>
      </c>
      <c r="AH224" s="57" t="s">
        <v>17</v>
      </c>
      <c r="AI224" s="57" t="s">
        <v>5520</v>
      </c>
      <c r="AJ224" s="57" t="s">
        <v>17</v>
      </c>
      <c r="AK224" s="57" t="s">
        <v>17</v>
      </c>
      <c r="AL224" s="57" t="s">
        <v>5784</v>
      </c>
      <c r="AM224" s="15"/>
      <c r="AN224" s="15"/>
      <c r="AO224" s="15"/>
      <c r="AP224" s="15"/>
    </row>
    <row r="225" spans="1:42" s="14" customFormat="1" x14ac:dyDescent="0.35">
      <c r="A225" s="1" t="s">
        <v>3000</v>
      </c>
      <c r="B225" s="1" t="s">
        <v>3001</v>
      </c>
      <c r="C225" s="3"/>
      <c r="D225" s="1" t="s">
        <v>12</v>
      </c>
      <c r="E225" s="1" t="s">
        <v>13</v>
      </c>
      <c r="F225" s="3" t="s">
        <v>92</v>
      </c>
      <c r="G225" s="1" t="s">
        <v>93</v>
      </c>
      <c r="H225" s="59" t="str">
        <f>_xlfn.XLOOKUP(B225,'[1]Nur des jours'!$B:$B,'[1]Nur des jours'!$H:$H,"")</f>
        <v>Huawei</v>
      </c>
      <c r="I225" s="52">
        <v>3.853653345802909</v>
      </c>
      <c r="J225" s="52">
        <v>3.2835179575058393</v>
      </c>
      <c r="K225" s="52">
        <v>0.12602819857857986</v>
      </c>
      <c r="L225" s="53">
        <v>1.7183384555678261</v>
      </c>
      <c r="M225" s="54" t="s">
        <v>5374</v>
      </c>
      <c r="N225" s="55"/>
      <c r="O225" s="16" t="str" cm="1">
        <f t="array" ref="O225">IFERROR(_xlfn.IFS(
Q225="MPR ISSUE","PDH",
Q225="BSS Hardware Issue","BSS",
Q225="Sites strategiques, MLL, Pylone, etc.","ENVTECH",
Q225="AKTIVCO DEFAUT GE &amp; POWER Cabinet","AKTIVCO",
Q225="AKTIVCO Coupure ENEO &amp; Baisse de tension","AKTIVCO GRID ONLY",
Q225="Coupure ENEO &amp; Baisse de tension","IHS GRID ONLY",
Q225="Defaut GE &amp; POWER Cabinet","IHS",
Q225="Sharing","Partners",
Q225="SIte strategiques &amp; DataCenter","SST &amp; DC",
Q225="Exclu","Exclu",
Q225="SAT","SAT",
Q225="SPARE-ISSUE","SPARE-ISSUE",
Q225="Fiber CAmtel","TRANS_FO_CAMTEL",
Q225="Fiber AOF","Fiber AOF",
Q225="Projet OCM (HUAWEI)","TRAVAUX-HUAWEI",
Q225="Projet OCM (NOKIA)","TRAVAUX-NOKIA",
Q225="ACCESS-ISSUE","ACCESS-ISSUE",
Q225="Projet OCM (ZTE, NOKIA, autres projets)","TRAVAUX OCM",
Q225="No root CAuse","No root cause",
Q225="ODU HS","PDH",
Q225="IP &amp; VLAN","PDH",
Q225="Warehouse HUAWEI","SPARE-ISSUE",
Q225="SPARE-HS","SPARE-ISSUE",
Q225="Power Telco","BSS"
),"")</f>
        <v>No root cause</v>
      </c>
      <c r="P225" s="22" t="str" cm="1">
        <f t="array" ref="P225">IFERROR(_xlfn.IFS(
Q225="MPR ISSUE","TX ISSUE",
Q225="BSS Hardware Issue","RAN ISSUE",
Q225="Sites strategiques, MLL, Pylone, etc.","ENVTECH",
Q225="AKTIVCO DEFAUT GE &amp; POWER Cabinet","POWER ISSUE",
Q225="AKTIVCO Coupure ENEO &amp; Baisse de tension","POWER ISSUE",
Q225="Coupure ENEO &amp; Baisse de tension","POWER ISSUE",
Q225="Defaut GE &amp; POWER Cabinet","POWER ISSUE",
Q225="Sharing","POWER ISSUE",
Q225="SIte strategiques &amp; DataCenter","POWER ISSUE",
Q225="Exclu","Exclu",
Q225="SAT","TX ISSUE",
Q225="SPARE-ISSUE","SPARE-ISSUE",
Q225="Fiber CAmtel","TX ISSUE",
Q225="Fiber AOF","TX ISSUE",
Q225="Projet OCM (HUAWEI)","TRAVAUX-HUAWEI",
Q225="Projet OCM (NOKIA)","TRAVAUX -NOKIA",
Q225="ACCESS-ISSUE","ACCESS-ISSUE",
Q225="Projet OCM (ZTE, NOKIA, autres projets)","TRAVAUX OCM",
Q225="No root CAuse","No root cause",
Q225="ODU HS","TX ISSUE",
Q225="IP &amp; VLAN","TX ISSUE",
Q225="Warehouse HUAWEI","SPARE-ISSUE",
Q225="SPARE-HS","SPARE-ISSUE",
Q225="Power Telco","RAN ISSUE"
),"")</f>
        <v>No root cause</v>
      </c>
      <c r="Q225" s="48" t="s">
        <v>5576</v>
      </c>
      <c r="R225" s="23" t="str" cm="1">
        <f t="array" ref="R225">IFERROR(_xlfn.IFS(
Q225="MPR ISSUE","ACTIVE",
Q225="BSS Hardware Issue","ACTIVE",
Q225="Sites strategiques, MLL, Pylone, etc.","PASSIVE",
Q225="AKTIVCO DEFAUT GE &amp; POWER Cabinet","PASSIVE",
Q225="AKTIVCO Coupure ENEO &amp; Baisse de tension","PASSIVE",
Q225="Coupure ENEO &amp; Baisse de tension","PASSIVE",
Q225="Defaut GE &amp; POWER Cabinet","PASSIVE",
Q225="Sharing","PASSIVE",
Q225="SIte strategiques &amp; DataCenter","PASSIVE",
Q225="Exclu","Exclu",
Q225="SAT","ACTIVE",
Q225="SPARE-ISSUE","SPARE-ISSUE",
Q225="Fiber CAmtel","ACTIVE",
Q225="Fiber AOF","ACTIVE",
Q225="Projet OCM (HUAWEI)","PLANNED WORKS",
Q225="Projet OCM (NOKIA)","PLANNED WORKS",
Q225="ACCESS-ISSUE","ACCESS-ISSUE",
Q225="Projet OCM (ZTE, NOKIA, autres projets)","PLANNED WORKS",
Q225="No root CAuse","No root cause",
Q225="ODU HS","ACTIVE",
Q225="IP &amp; VLAN","ACTIVE",
Q225="Warehouse HUAWEI","SPARE-ISSUE",
Q225="SPARE-HS","SPARE-ISSUE",
Q225="Power Telco","ACTIVE"
),"")</f>
        <v>No root cause</v>
      </c>
      <c r="S225" s="56" t="s">
        <v>5520</v>
      </c>
      <c r="T225" s="7" t="s">
        <v>17</v>
      </c>
      <c r="U225" s="7" t="s">
        <v>17</v>
      </c>
      <c r="V225" s="57" t="s">
        <v>17</v>
      </c>
      <c r="W225" s="57" t="s">
        <v>17</v>
      </c>
      <c r="X225" s="57" t="s">
        <v>17</v>
      </c>
      <c r="Y225" s="57" t="s">
        <v>17</v>
      </c>
      <c r="Z225" s="57" t="s">
        <v>17</v>
      </c>
      <c r="AA225" s="57" t="s">
        <v>17</v>
      </c>
      <c r="AB225" s="57"/>
      <c r="AC225" s="57" t="s">
        <v>17</v>
      </c>
      <c r="AD225" s="57" t="s">
        <v>17</v>
      </c>
      <c r="AE225" s="57" t="s">
        <v>17</v>
      </c>
      <c r="AF225" s="57" t="s">
        <v>17</v>
      </c>
      <c r="AG225" s="57" t="s">
        <v>17</v>
      </c>
      <c r="AH225" s="57" t="s">
        <v>17</v>
      </c>
      <c r="AI225" s="57" t="s">
        <v>5520</v>
      </c>
      <c r="AJ225" s="57" t="s">
        <v>17</v>
      </c>
      <c r="AK225" s="57" t="s">
        <v>17</v>
      </c>
      <c r="AL225" s="57" t="s">
        <v>17</v>
      </c>
      <c r="AM225" s="15"/>
      <c r="AN225" s="15"/>
      <c r="AO225" s="15"/>
      <c r="AP225" s="15"/>
    </row>
    <row r="226" spans="1:42" s="14" customFormat="1" x14ac:dyDescent="0.35">
      <c r="A226" s="1" t="s">
        <v>3797</v>
      </c>
      <c r="B226" s="1" t="s">
        <v>3798</v>
      </c>
      <c r="C226" s="3"/>
      <c r="D226" s="1" t="s">
        <v>12</v>
      </c>
      <c r="E226" s="1" t="s">
        <v>13</v>
      </c>
      <c r="F226" s="3" t="s">
        <v>57</v>
      </c>
      <c r="G226" s="1" t="s">
        <v>86</v>
      </c>
      <c r="H226" s="59" t="str">
        <f>_xlfn.XLOOKUP(B226,'[1]Nur des jours'!$B:$B,'[1]Nur des jours'!$H:$H,"")</f>
        <v>Huawei</v>
      </c>
      <c r="I226" s="52">
        <v>2.2375044462829075</v>
      </c>
      <c r="J226" s="52">
        <v>2.0498744521626189</v>
      </c>
      <c r="K226" s="52">
        <v>1.353648873742249</v>
      </c>
      <c r="L226" s="53">
        <v>1.7135943247353989</v>
      </c>
      <c r="M226" s="54" t="s">
        <v>5374</v>
      </c>
      <c r="N226" s="55"/>
      <c r="O226" s="16" t="str" cm="1">
        <f t="array" ref="O226">IFERROR(_xlfn.IFS(
Q226="MPR ISSUE","PDH",
Q226="BSS Hardware Issue","BSS",
Q226="Sites strategiques, MLL, Pylone, etc.","ENVTECH",
Q226="AKTIVCO DEFAUT GE &amp; POWER Cabinet","AKTIVCO",
Q226="AKTIVCO Coupure ENEO &amp; Baisse de tension","AKTIVCO GRID ONLY",
Q226="Coupure ENEO &amp; Baisse de tension","IHS GRID ONLY",
Q226="Defaut GE &amp; POWER Cabinet","IHS",
Q226="Sharing","Partners",
Q226="SIte strategiques &amp; DataCenter","SST &amp; DC",
Q226="Exclu","Exclu",
Q226="SAT","SAT",
Q226="SPARE-ISSUE","SPARE-ISSUE",
Q226="Fiber CAmtel","TRANS_FO_CAMTEL",
Q226="Fiber AOF","Fiber AOF",
Q226="Projet OCM (HUAWEI)","TRAVAUX-HUAWEI",
Q226="Projet OCM (NOKIA)","TRAVAUX-NOKIA",
Q226="ACCESS-ISSUE","ACCESS-ISSUE",
Q226="Projet OCM (ZTE, NOKIA, autres projets)","TRAVAUX OCM",
Q226="No root CAuse","No root cause",
Q226="ODU HS","PDH",
Q226="IP &amp; VLAN","PDH",
Q226="Warehouse HUAWEI","SPARE-ISSUE",
Q226="SPARE-HS","SPARE-ISSUE",
Q226="Power Telco","BSS"
),"")</f>
        <v>IHS</v>
      </c>
      <c r="P226" s="22" t="str" cm="1">
        <f t="array" ref="P226">IFERROR(_xlfn.IFS(
Q226="MPR ISSUE","TX ISSUE",
Q226="BSS Hardware Issue","RAN ISSUE",
Q226="Sites strategiques, MLL, Pylone, etc.","ENVTECH",
Q226="AKTIVCO DEFAUT GE &amp; POWER Cabinet","POWER ISSUE",
Q226="AKTIVCO Coupure ENEO &amp; Baisse de tension","POWER ISSUE",
Q226="Coupure ENEO &amp; Baisse de tension","POWER ISSUE",
Q226="Defaut GE &amp; POWER Cabinet","POWER ISSUE",
Q226="Sharing","POWER ISSUE",
Q226="SIte strategiques &amp; DataCenter","POWER ISSUE",
Q226="Exclu","Exclu",
Q226="SAT","TX ISSUE",
Q226="SPARE-ISSUE","SPARE-ISSUE",
Q226="Fiber CAmtel","TX ISSUE",
Q226="Fiber AOF","TX ISSUE",
Q226="Projet OCM (HUAWEI)","TRAVAUX-HUAWEI",
Q226="Projet OCM (NOKIA)","TRAVAUX -NOKIA",
Q226="ACCESS-ISSUE","ACCESS-ISSUE",
Q226="Projet OCM (ZTE, NOKIA, autres projets)","TRAVAUX OCM",
Q226="No root CAuse","No root cause",
Q226="ODU HS","TX ISSUE",
Q226="IP &amp; VLAN","TX ISSUE",
Q226="Warehouse HUAWEI","SPARE-ISSUE",
Q226="SPARE-HS","SPARE-ISSUE",
Q226="Power Telco","RAN ISSUE"
),"")</f>
        <v>POWER ISSUE</v>
      </c>
      <c r="Q226" s="48" t="s">
        <v>5338</v>
      </c>
      <c r="R226" s="23" t="str" cm="1">
        <f t="array" ref="R226">IFERROR(_xlfn.IFS(
Q226="MPR ISSUE","ACTIVE",
Q226="BSS Hardware Issue","ACTIVE",
Q226="Sites strategiques, MLL, Pylone, etc.","PASSIVE",
Q226="AKTIVCO DEFAUT GE &amp; POWER Cabinet","PASSIVE",
Q226="AKTIVCO Coupure ENEO &amp; Baisse de tension","PASSIVE",
Q226="Coupure ENEO &amp; Baisse de tension","PASSIVE",
Q226="Defaut GE &amp; POWER Cabinet","PASSIVE",
Q226="Sharing","PASSIVE",
Q226="SIte strategiques &amp; DataCenter","PASSIVE",
Q226="Exclu","Exclu",
Q226="SAT","ACTIVE",
Q226="SPARE-ISSUE","SPARE-ISSUE",
Q226="Fiber CAmtel","ACTIVE",
Q226="Fiber AOF","ACTIVE",
Q226="Projet OCM (HUAWEI)","PLANNED WORKS",
Q226="Projet OCM (NOKIA)","PLANNED WORKS",
Q226="ACCESS-ISSUE","ACCESS-ISSUE",
Q226="Projet OCM (ZTE, NOKIA, autres projets)","PLANNED WORKS",
Q226="No root CAuse","No root cause",
Q226="ODU HS","ACTIVE",
Q226="IP &amp; VLAN","ACTIVE",
Q226="Warehouse HUAWEI","SPARE-ISSUE",
Q226="SPARE-HS","SPARE-ISSUE",
Q226="Power Telco","ACTIVE"
),"")</f>
        <v>PASSIVE</v>
      </c>
      <c r="S226" s="56" t="s">
        <v>5801</v>
      </c>
      <c r="T226" s="7" t="s">
        <v>17</v>
      </c>
      <c r="U226" s="7" t="s">
        <v>17</v>
      </c>
      <c r="V226" s="57" t="s">
        <v>5801</v>
      </c>
      <c r="W226" s="57"/>
      <c r="X226" s="57"/>
      <c r="Y226" s="57"/>
      <c r="Z226" s="57"/>
      <c r="AA226" s="57"/>
      <c r="AB226" s="57"/>
      <c r="AC226" s="57" t="s">
        <v>17</v>
      </c>
      <c r="AD226" s="57" t="s">
        <v>17</v>
      </c>
      <c r="AE226" s="57" t="s">
        <v>17</v>
      </c>
      <c r="AF226" s="57" t="s">
        <v>17</v>
      </c>
      <c r="AG226" s="57" t="s">
        <v>17</v>
      </c>
      <c r="AH226" s="57" t="s">
        <v>17</v>
      </c>
      <c r="AI226" s="57" t="s">
        <v>17</v>
      </c>
      <c r="AJ226" s="57" t="s">
        <v>17</v>
      </c>
      <c r="AK226" s="57" t="s">
        <v>17</v>
      </c>
      <c r="AL226" s="57" t="s">
        <v>17</v>
      </c>
      <c r="AM226" s="15"/>
      <c r="AN226" s="15"/>
      <c r="AO226" s="15"/>
      <c r="AP226" s="15"/>
    </row>
    <row r="227" spans="1:42" s="14" customFormat="1" x14ac:dyDescent="0.35">
      <c r="A227" s="1" t="s">
        <v>1721</v>
      </c>
      <c r="B227" s="1" t="s">
        <v>1722</v>
      </c>
      <c r="C227" s="3"/>
      <c r="D227" s="1" t="s">
        <v>23</v>
      </c>
      <c r="E227" s="1" t="s">
        <v>32</v>
      </c>
      <c r="F227" s="3" t="s">
        <v>33</v>
      </c>
      <c r="G227" s="1" t="s">
        <v>34</v>
      </c>
      <c r="H227" s="51" t="str">
        <f>_xlfn.XLOOKUP(B227,'[1]Nur des jours'!$B:$B,'[1]Nur des jours'!$H:$H,"")</f>
        <v>ZTE</v>
      </c>
      <c r="I227" s="52">
        <v>0.84754145534333292</v>
      </c>
      <c r="J227" s="52">
        <v>0.91610820404541082</v>
      </c>
      <c r="K227" s="52">
        <v>2.3615324591183002</v>
      </c>
      <c r="L227" s="53">
        <v>1.6600890897832115</v>
      </c>
      <c r="M227" s="54" t="s">
        <v>5374</v>
      </c>
      <c r="N227" s="55"/>
      <c r="O227" s="16" t="str" cm="1">
        <f t="array" ref="O227">IFERROR(_xlfn.IFS(
Q227="MPR ISSUE","PDH",
Q227="BSS Hardware Issue","BSS",
Q227="Sites strategiques, MLL, Pylone, etc.","ENVTECH",
Q227="AKTIVCO DEFAUT GE &amp; POWER Cabinet","AKTIVCO",
Q227="AKTIVCO Coupure ENEO &amp; Baisse de tension","AKTIVCO GRID ONLY",
Q227="Coupure ENEO &amp; Baisse de tension","IHS GRID ONLY",
Q227="Defaut GE &amp; POWER Cabinet","IHS",
Q227="Sharing","Partners",
Q227="SIte strategiques &amp; DataCenter","SST &amp; DC",
Q227="Exclu","Exclu",
Q227="SAT","SAT",
Q227="SPARE-ISSUE","SPARE-ISSUE",
Q227="Fiber CAmtel","TRANS_FO_CAMTEL",
Q227="Fiber AOF","Fiber AOF",
Q227="Projet OCM (HUAWEI)","TRAVAUX-HUAWEI",
Q227="Projet OCM (NOKIA)","TRAVAUX-NOKIA",
Q227="ACCESS-ISSUE","ACCESS-ISSUE",
Q227="Projet OCM (ZTE, NOKIA, autres projets)","TRAVAUX OCM",
Q227="No root CAuse","No root cause",
Q227="ODU HS","PDH",
Q227="IP &amp; VLAN","PDH",
Q227="Warehouse HUAWEI","SPARE-ISSUE",
Q227="SPARE-HS","SPARE-ISSUE",
Q227="Power Telco","BSS"
),"")</f>
        <v>PDH</v>
      </c>
      <c r="P227" s="22" t="str" cm="1">
        <f t="array" ref="P227">IFERROR(_xlfn.IFS(
Q227="MPR ISSUE","TX ISSUE",
Q227="BSS Hardware Issue","RAN ISSUE",
Q227="Sites strategiques, MLL, Pylone, etc.","ENVTECH",
Q227="AKTIVCO DEFAUT GE &amp; POWER Cabinet","POWER ISSUE",
Q227="AKTIVCO Coupure ENEO &amp; Baisse de tension","POWER ISSUE",
Q227="Coupure ENEO &amp; Baisse de tension","POWER ISSUE",
Q227="Defaut GE &amp; POWER Cabinet","POWER ISSUE",
Q227="Sharing","POWER ISSUE",
Q227="SIte strategiques &amp; DataCenter","POWER ISSUE",
Q227="Exclu","Exclu",
Q227="SAT","TX ISSUE",
Q227="SPARE-ISSUE","SPARE-ISSUE",
Q227="Fiber CAmtel","TX ISSUE",
Q227="Fiber AOF","TX ISSUE",
Q227="Projet OCM (HUAWEI)","TRAVAUX-HUAWEI",
Q227="Projet OCM (NOKIA)","TRAVAUX -NOKIA",
Q227="ACCESS-ISSUE","ACCESS-ISSUE",
Q227="Projet OCM (ZTE, NOKIA, autres projets)","TRAVAUX OCM",
Q227="No root CAuse","No root cause",
Q227="ODU HS","TX ISSUE",
Q227="IP &amp; VLAN","TX ISSUE",
Q227="Warehouse HUAWEI","SPARE-ISSUE",
Q227="SPARE-HS","SPARE-ISSUE",
Q227="Power Telco","RAN ISSUE"
),"")</f>
        <v>TX ISSUE</v>
      </c>
      <c r="Q227" s="48" t="s">
        <v>5325</v>
      </c>
      <c r="R227" s="23" t="str" cm="1">
        <f t="array" ref="R227">IFERROR(_xlfn.IFS(
Q227="MPR ISSUE","ACTIVE",
Q227="BSS Hardware Issue","ACTIVE",
Q227="Sites strategiques, MLL, Pylone, etc.","PASSIVE",
Q227="AKTIVCO DEFAUT GE &amp; POWER Cabinet","PASSIVE",
Q227="AKTIVCO Coupure ENEO &amp; Baisse de tension","PASSIVE",
Q227="Coupure ENEO &amp; Baisse de tension","PASSIVE",
Q227="Defaut GE &amp; POWER Cabinet","PASSIVE",
Q227="Sharing","PASSIVE",
Q227="SIte strategiques &amp; DataCenter","PASSIVE",
Q227="Exclu","Exclu",
Q227="SAT","ACTIVE",
Q227="SPARE-ISSUE","SPARE-ISSUE",
Q227="Fiber CAmtel","ACTIVE",
Q227="Fiber AOF","ACTIVE",
Q227="Projet OCM (HUAWEI)","PLANNED WORKS",
Q227="Projet OCM (NOKIA)","PLANNED WORKS",
Q227="ACCESS-ISSUE","ACCESS-ISSUE",
Q227="Projet OCM (ZTE, NOKIA, autres projets)","PLANNED WORKS",
Q227="No root CAuse","No root cause",
Q227="ODU HS","ACTIVE",
Q227="IP &amp; VLAN","ACTIVE",
Q227="Warehouse HUAWEI","SPARE-ISSUE",
Q227="SPARE-HS","SPARE-ISSUE",
Q227="Power Telco","ACTIVE"
),"")</f>
        <v>ACTIVE</v>
      </c>
      <c r="S227" s="56" t="s">
        <v>6048</v>
      </c>
      <c r="T227" s="7" t="s">
        <v>17</v>
      </c>
      <c r="U227" s="7" t="s">
        <v>17</v>
      </c>
      <c r="V227" s="57" t="s">
        <v>17</v>
      </c>
      <c r="W227" s="57" t="s">
        <v>17</v>
      </c>
      <c r="X227" s="57" t="s">
        <v>17</v>
      </c>
      <c r="Y227" s="57" t="s">
        <v>17</v>
      </c>
      <c r="Z227" s="57" t="s">
        <v>17</v>
      </c>
      <c r="AA227" s="57" t="s">
        <v>17</v>
      </c>
      <c r="AB227" s="57"/>
      <c r="AC227" s="57" t="s">
        <v>17</v>
      </c>
      <c r="AD227" s="57" t="s">
        <v>17</v>
      </c>
      <c r="AE227" s="57" t="s">
        <v>17</v>
      </c>
      <c r="AF227" s="57" t="s">
        <v>17</v>
      </c>
      <c r="AG227" s="57" t="s">
        <v>17</v>
      </c>
      <c r="AH227" s="57" t="s">
        <v>17</v>
      </c>
      <c r="AI227" s="57" t="s">
        <v>5520</v>
      </c>
      <c r="AJ227" s="57" t="s">
        <v>17</v>
      </c>
      <c r="AK227" s="57" t="s">
        <v>17</v>
      </c>
      <c r="AL227" s="57" t="s">
        <v>5826</v>
      </c>
      <c r="AM227" s="15"/>
      <c r="AN227" s="15"/>
      <c r="AO227" s="15"/>
      <c r="AP227" s="15"/>
    </row>
    <row r="228" spans="1:42" s="14" customFormat="1" x14ac:dyDescent="0.35">
      <c r="A228" s="1" t="s">
        <v>3413</v>
      </c>
      <c r="B228" s="1" t="s">
        <v>3414</v>
      </c>
      <c r="C228" s="3"/>
      <c r="D228" s="1" t="s">
        <v>12</v>
      </c>
      <c r="E228" s="1" t="s">
        <v>13</v>
      </c>
      <c r="F228" s="3" t="s">
        <v>33</v>
      </c>
      <c r="G228" s="1" t="s">
        <v>34</v>
      </c>
      <c r="H228" s="51" t="str">
        <f>_xlfn.XLOOKUP(B228,'[1]Nur des jours'!$B:$B,'[1]Nur des jours'!$H:$H,"")</f>
        <v>ZTE</v>
      </c>
      <c r="I228" s="52">
        <v>1.0679821669084644</v>
      </c>
      <c r="J228" s="52">
        <v>0.98538476969579514</v>
      </c>
      <c r="K228" s="52">
        <v>2.2161810767685095</v>
      </c>
      <c r="L228" s="53">
        <v>1.6390258622903648</v>
      </c>
      <c r="M228" s="54" t="s">
        <v>5374</v>
      </c>
      <c r="N228" s="55"/>
      <c r="O228" s="16" t="str" cm="1">
        <f t="array" ref="O228">IFERROR(_xlfn.IFS(
Q228="MPR ISSUE","PDH",
Q228="BSS Hardware Issue","BSS",
Q228="Sites strategiques, MLL, Pylone, etc.","ENVTECH",
Q228="AKTIVCO DEFAUT GE &amp; POWER Cabinet","AKTIVCO",
Q228="AKTIVCO Coupure ENEO &amp; Baisse de tension","AKTIVCO GRID ONLY",
Q228="Coupure ENEO &amp; Baisse de tension","IHS GRID ONLY",
Q228="Defaut GE &amp; POWER Cabinet","IHS",
Q228="Sharing","Partners",
Q228="SIte strategiques &amp; DataCenter","SST &amp; DC",
Q228="Exclu","Exclu",
Q228="SAT","SAT",
Q228="SPARE-ISSUE","SPARE-ISSUE",
Q228="Fiber CAmtel","TRANS_FO_CAMTEL",
Q228="Fiber AOF","Fiber AOF",
Q228="Projet OCM (HUAWEI)","TRAVAUX-HUAWEI",
Q228="Projet OCM (NOKIA)","TRAVAUX-NOKIA",
Q228="ACCESS-ISSUE","ACCESS-ISSUE",
Q228="Projet OCM (ZTE, NOKIA, autres projets)","TRAVAUX OCM",
Q228="No root CAuse","No root cause",
Q228="ODU HS","PDH",
Q228="IP &amp; VLAN","PDH",
Q228="Warehouse HUAWEI","SPARE-ISSUE",
Q228="SPARE-HS","SPARE-ISSUE",
Q228="Power Telco","BSS"
),"")</f>
        <v>No root cause</v>
      </c>
      <c r="P228" s="22" t="str" cm="1">
        <f t="array" ref="P228">IFERROR(_xlfn.IFS(
Q228="MPR ISSUE","TX ISSUE",
Q228="BSS Hardware Issue","RAN ISSUE",
Q228="Sites strategiques, MLL, Pylone, etc.","ENVTECH",
Q228="AKTIVCO DEFAUT GE &amp; POWER Cabinet","POWER ISSUE",
Q228="AKTIVCO Coupure ENEO &amp; Baisse de tension","POWER ISSUE",
Q228="Coupure ENEO &amp; Baisse de tension","POWER ISSUE",
Q228="Defaut GE &amp; POWER Cabinet","POWER ISSUE",
Q228="Sharing","POWER ISSUE",
Q228="SIte strategiques &amp; DataCenter","POWER ISSUE",
Q228="Exclu","Exclu",
Q228="SAT","TX ISSUE",
Q228="SPARE-ISSUE","SPARE-ISSUE",
Q228="Fiber CAmtel","TX ISSUE",
Q228="Fiber AOF","TX ISSUE",
Q228="Projet OCM (HUAWEI)","TRAVAUX-HUAWEI",
Q228="Projet OCM (NOKIA)","TRAVAUX -NOKIA",
Q228="ACCESS-ISSUE","ACCESS-ISSUE",
Q228="Projet OCM (ZTE, NOKIA, autres projets)","TRAVAUX OCM",
Q228="No root CAuse","No root cause",
Q228="ODU HS","TX ISSUE",
Q228="IP &amp; VLAN","TX ISSUE",
Q228="Warehouse HUAWEI","SPARE-ISSUE",
Q228="SPARE-HS","SPARE-ISSUE",
Q228="Power Telco","RAN ISSUE"
),"")</f>
        <v>No root cause</v>
      </c>
      <c r="Q228" s="48" t="s">
        <v>5576</v>
      </c>
      <c r="R228" s="23" t="str" cm="1">
        <f t="array" ref="R228">IFERROR(_xlfn.IFS(
Q228="MPR ISSUE","ACTIVE",
Q228="BSS Hardware Issue","ACTIVE",
Q228="Sites strategiques, MLL, Pylone, etc.","PASSIVE",
Q228="AKTIVCO DEFAUT GE &amp; POWER Cabinet","PASSIVE",
Q228="AKTIVCO Coupure ENEO &amp; Baisse de tension","PASSIVE",
Q228="Coupure ENEO &amp; Baisse de tension","PASSIVE",
Q228="Defaut GE &amp; POWER Cabinet","PASSIVE",
Q228="Sharing","PASSIVE",
Q228="SIte strategiques &amp; DataCenter","PASSIVE",
Q228="Exclu","Exclu",
Q228="SAT","ACTIVE",
Q228="SPARE-ISSUE","SPARE-ISSUE",
Q228="Fiber CAmtel","ACTIVE",
Q228="Fiber AOF","ACTIVE",
Q228="Projet OCM (HUAWEI)","PLANNED WORKS",
Q228="Projet OCM (NOKIA)","PLANNED WORKS",
Q228="ACCESS-ISSUE","ACCESS-ISSUE",
Q228="Projet OCM (ZTE, NOKIA, autres projets)","PLANNED WORKS",
Q228="No root CAuse","No root cause",
Q228="ODU HS","ACTIVE",
Q228="IP &amp; VLAN","ACTIVE",
Q228="Warehouse HUAWEI","SPARE-ISSUE",
Q228="SPARE-HS","SPARE-ISSUE",
Q228="Power Telco","ACTIVE"
),"")</f>
        <v>No root cause</v>
      </c>
      <c r="S228" s="56" t="s">
        <v>17</v>
      </c>
      <c r="T228" s="7" t="s">
        <v>17</v>
      </c>
      <c r="U228" s="7" t="s">
        <v>17</v>
      </c>
      <c r="V228" s="57" t="s">
        <v>17</v>
      </c>
      <c r="W228" s="57" t="s">
        <v>17</v>
      </c>
      <c r="X228" s="57" t="s">
        <v>17</v>
      </c>
      <c r="Y228" s="57" t="s">
        <v>17</v>
      </c>
      <c r="Z228" s="57" t="s">
        <v>17</v>
      </c>
      <c r="AA228" s="57" t="s">
        <v>17</v>
      </c>
      <c r="AB228" s="57"/>
      <c r="AC228" s="57" t="s">
        <v>17</v>
      </c>
      <c r="AD228" s="57" t="s">
        <v>17</v>
      </c>
      <c r="AE228" s="57" t="s">
        <v>17</v>
      </c>
      <c r="AF228" s="57" t="s">
        <v>17</v>
      </c>
      <c r="AG228" s="57" t="s">
        <v>17</v>
      </c>
      <c r="AH228" s="57" t="s">
        <v>17</v>
      </c>
      <c r="AI228" s="57" t="s">
        <v>17</v>
      </c>
      <c r="AJ228" s="57" t="s">
        <v>17</v>
      </c>
      <c r="AK228" s="57" t="s">
        <v>17</v>
      </c>
      <c r="AL228" s="57" t="s">
        <v>17</v>
      </c>
      <c r="AM228" s="15"/>
      <c r="AN228" s="15"/>
      <c r="AO228" s="15"/>
      <c r="AP228" s="15"/>
    </row>
    <row r="229" spans="1:42" s="14" customFormat="1" x14ac:dyDescent="0.35">
      <c r="A229" s="1" t="s">
        <v>619</v>
      </c>
      <c r="B229" s="1" t="s">
        <v>620</v>
      </c>
      <c r="C229" s="3"/>
      <c r="D229" s="1" t="s">
        <v>12</v>
      </c>
      <c r="E229" s="1" t="s">
        <v>98</v>
      </c>
      <c r="F229" s="3" t="s">
        <v>228</v>
      </c>
      <c r="G229" s="1" t="s">
        <v>621</v>
      </c>
      <c r="H229" s="60" t="str">
        <f>_xlfn.XLOOKUP(B229,'[1]Nur des jours'!$B:$B,'[1]Nur des jours'!$H:$H,"")</f>
        <v>NOKIA</v>
      </c>
      <c r="I229" s="52">
        <v>11.464415748434307</v>
      </c>
      <c r="J229" s="52">
        <v>0</v>
      </c>
      <c r="K229" s="52">
        <v>0</v>
      </c>
      <c r="L229" s="53">
        <v>1.6371175089104049</v>
      </c>
      <c r="M229" s="54" t="s">
        <v>5374</v>
      </c>
      <c r="N229" s="55"/>
      <c r="O229" s="16" t="str" cm="1">
        <f t="array" ref="O229">IFERROR(_xlfn.IFS(
Q229="MPR ISSUE","PDH",
Q229="BSS Hardware Issue","BSS",
Q229="Sites strategiques, MLL, Pylone, etc.","ENVTECH",
Q229="AKTIVCO DEFAUT GE &amp; POWER Cabinet","AKTIVCO",
Q229="AKTIVCO Coupure ENEO &amp; Baisse de tension","AKTIVCO GRID ONLY",
Q229="Coupure ENEO &amp; Baisse de tension","IHS GRID ONLY",
Q229="Defaut GE &amp; POWER Cabinet","IHS",
Q229="Sharing","Partners",
Q229="SIte strategiques &amp; DataCenter","SST &amp; DC",
Q229="Exclu","Exclu",
Q229="SAT","SAT",
Q229="SPARE-ISSUE","SPARE-ISSUE",
Q229="Fiber CAmtel","TRANS_FO_CAMTEL",
Q229="Fiber AOF","Fiber AOF",
Q229="Projet OCM (HUAWEI)","TRAVAUX-HUAWEI",
Q229="Projet OCM (NOKIA)","TRAVAUX-NOKIA",
Q229="ACCESS-ISSUE","ACCESS-ISSUE",
Q229="Projet OCM (ZTE, NOKIA, autres projets)","TRAVAUX OCM",
Q229="No root CAuse","No root cause",
Q229="ODU HS","PDH",
Q229="IP &amp; VLAN","PDH",
Q229="Warehouse HUAWEI","SPARE-ISSUE",
Q229="SPARE-HS","SPARE-ISSUE",
Q229="Power Telco","BSS"
),"")</f>
        <v>No root cause</v>
      </c>
      <c r="P229" s="22" t="str" cm="1">
        <f t="array" ref="P229">IFERROR(_xlfn.IFS(
Q229="MPR ISSUE","TX ISSUE",
Q229="BSS Hardware Issue","RAN ISSUE",
Q229="Sites strategiques, MLL, Pylone, etc.","ENVTECH",
Q229="AKTIVCO DEFAUT GE &amp; POWER Cabinet","POWER ISSUE",
Q229="AKTIVCO Coupure ENEO &amp; Baisse de tension","POWER ISSUE",
Q229="Coupure ENEO &amp; Baisse de tension","POWER ISSUE",
Q229="Defaut GE &amp; POWER Cabinet","POWER ISSUE",
Q229="Sharing","POWER ISSUE",
Q229="SIte strategiques &amp; DataCenter","POWER ISSUE",
Q229="Exclu","Exclu",
Q229="SAT","TX ISSUE",
Q229="SPARE-ISSUE","SPARE-ISSUE",
Q229="Fiber CAmtel","TX ISSUE",
Q229="Fiber AOF","TX ISSUE",
Q229="Projet OCM (HUAWEI)","TRAVAUX-HUAWEI",
Q229="Projet OCM (NOKIA)","TRAVAUX -NOKIA",
Q229="ACCESS-ISSUE","ACCESS-ISSUE",
Q229="Projet OCM (ZTE, NOKIA, autres projets)","TRAVAUX OCM",
Q229="No root CAuse","No root cause",
Q229="ODU HS","TX ISSUE",
Q229="IP &amp; VLAN","TX ISSUE",
Q229="Warehouse HUAWEI","SPARE-ISSUE",
Q229="SPARE-HS","SPARE-ISSUE",
Q229="Power Telco","RAN ISSUE"
),"")</f>
        <v>No root cause</v>
      </c>
      <c r="Q229" s="48" t="s">
        <v>5576</v>
      </c>
      <c r="R229" s="23" t="str" cm="1">
        <f t="array" ref="R229">IFERROR(_xlfn.IFS(
Q229="MPR ISSUE","ACTIVE",
Q229="BSS Hardware Issue","ACTIVE",
Q229="Sites strategiques, MLL, Pylone, etc.","PASSIVE",
Q229="AKTIVCO DEFAUT GE &amp; POWER Cabinet","PASSIVE",
Q229="AKTIVCO Coupure ENEO &amp; Baisse de tension","PASSIVE",
Q229="Coupure ENEO &amp; Baisse de tension","PASSIVE",
Q229="Defaut GE &amp; POWER Cabinet","PASSIVE",
Q229="Sharing","PASSIVE",
Q229="SIte strategiques &amp; DataCenter","PASSIVE",
Q229="Exclu","Exclu",
Q229="SAT","ACTIVE",
Q229="SPARE-ISSUE","SPARE-ISSUE",
Q229="Fiber CAmtel","ACTIVE",
Q229="Fiber AOF","ACTIVE",
Q229="Projet OCM (HUAWEI)","PLANNED WORKS",
Q229="Projet OCM (NOKIA)","PLANNED WORKS",
Q229="ACCESS-ISSUE","ACCESS-ISSUE",
Q229="Projet OCM (ZTE, NOKIA, autres projets)","PLANNED WORKS",
Q229="No root CAuse","No root cause",
Q229="ODU HS","ACTIVE",
Q229="IP &amp; VLAN","ACTIVE",
Q229="Warehouse HUAWEI","SPARE-ISSUE",
Q229="SPARE-HS","SPARE-ISSUE",
Q229="Power Telco","ACTIVE"
),"")</f>
        <v>No root cause</v>
      </c>
      <c r="S229" s="56" t="s">
        <v>17</v>
      </c>
      <c r="T229" s="7" t="s">
        <v>17</v>
      </c>
      <c r="U229" s="7" t="s">
        <v>17</v>
      </c>
      <c r="V229" s="57" t="s">
        <v>17</v>
      </c>
      <c r="W229" s="57" t="s">
        <v>17</v>
      </c>
      <c r="X229" s="57" t="s">
        <v>17</v>
      </c>
      <c r="Y229" s="57" t="s">
        <v>17</v>
      </c>
      <c r="Z229" s="57" t="s">
        <v>17</v>
      </c>
      <c r="AA229" s="57" t="s">
        <v>17</v>
      </c>
      <c r="AB229" s="57"/>
      <c r="AC229" s="57" t="s">
        <v>17</v>
      </c>
      <c r="AD229" s="57" t="s">
        <v>17</v>
      </c>
      <c r="AE229" s="57" t="s">
        <v>17</v>
      </c>
      <c r="AF229" s="57" t="s">
        <v>17</v>
      </c>
      <c r="AG229" s="57" t="s">
        <v>17</v>
      </c>
      <c r="AH229" s="57" t="s">
        <v>17</v>
      </c>
      <c r="AI229" s="57" t="s">
        <v>17</v>
      </c>
      <c r="AJ229" s="57" t="s">
        <v>17</v>
      </c>
      <c r="AK229" s="57" t="s">
        <v>17</v>
      </c>
      <c r="AL229" s="57" t="s">
        <v>17</v>
      </c>
      <c r="AM229" s="15"/>
      <c r="AN229" s="15"/>
      <c r="AO229" s="15"/>
      <c r="AP229" s="15"/>
    </row>
    <row r="230" spans="1:42" s="14" customFormat="1" x14ac:dyDescent="0.35">
      <c r="A230" s="1" t="s">
        <v>1335</v>
      </c>
      <c r="B230" s="1" t="s">
        <v>1336</v>
      </c>
      <c r="C230" s="3"/>
      <c r="D230" s="1" t="s">
        <v>12</v>
      </c>
      <c r="E230" s="1" t="s">
        <v>13</v>
      </c>
      <c r="F230" s="3" t="s">
        <v>104</v>
      </c>
      <c r="G230" s="1" t="s">
        <v>301</v>
      </c>
      <c r="H230" s="59" t="str">
        <f>_xlfn.XLOOKUP(B230,'[1]Nur des jours'!$B:$B,'[1]Nur des jours'!$H:$H,"")</f>
        <v>Huawei</v>
      </c>
      <c r="I230" s="52">
        <v>0.68630125215319993</v>
      </c>
      <c r="J230" s="52">
        <v>3.9268231212025393</v>
      </c>
      <c r="K230" s="52">
        <v>0.38680567867672649</v>
      </c>
      <c r="L230" s="53">
        <v>1.6179983049541569</v>
      </c>
      <c r="M230" s="54" t="s">
        <v>5374</v>
      </c>
      <c r="N230" s="55"/>
      <c r="O230" s="16" t="str" cm="1">
        <f t="array" ref="O230">IFERROR(_xlfn.IFS(
Q230="MPR ISSUE","PDH",
Q230="BSS Hardware Issue","BSS",
Q230="Sites strategiques, MLL, Pylone, etc.","ENVTECH",
Q230="AKTIVCO DEFAUT GE &amp; POWER Cabinet","AKTIVCO",
Q230="AKTIVCO Coupure ENEO &amp; Baisse de tension","AKTIVCO GRID ONLY",
Q230="Coupure ENEO &amp; Baisse de tension","IHS GRID ONLY",
Q230="Defaut GE &amp; POWER Cabinet","IHS",
Q230="Sharing","Partners",
Q230="SIte strategiques &amp; DataCenter","SST &amp; DC",
Q230="Exclu","Exclu",
Q230="SAT","SAT",
Q230="SPARE-ISSUE","SPARE-ISSUE",
Q230="Fiber CAmtel","TRANS_FO_CAMTEL",
Q230="Fiber AOF","Fiber AOF",
Q230="Projet OCM (HUAWEI)","TRAVAUX-HUAWEI",
Q230="Projet OCM (NOKIA)","TRAVAUX-NOKIA",
Q230="ACCESS-ISSUE","ACCESS-ISSUE",
Q230="Projet OCM (ZTE, NOKIA, autres projets)","TRAVAUX OCM",
Q230="No root CAuse","No root cause",
Q230="ODU HS","PDH",
Q230="IP &amp; VLAN","PDH",
Q230="Warehouse HUAWEI","SPARE-ISSUE",
Q230="SPARE-HS","SPARE-ISSUE",
Q230="Power Telco","BSS"
),"")</f>
        <v>No root cause</v>
      </c>
      <c r="P230" s="22" t="str" cm="1">
        <f t="array" ref="P230">IFERROR(_xlfn.IFS(
Q230="MPR ISSUE","TX ISSUE",
Q230="BSS Hardware Issue","RAN ISSUE",
Q230="Sites strategiques, MLL, Pylone, etc.","ENVTECH",
Q230="AKTIVCO DEFAUT GE &amp; POWER Cabinet","POWER ISSUE",
Q230="AKTIVCO Coupure ENEO &amp; Baisse de tension","POWER ISSUE",
Q230="Coupure ENEO &amp; Baisse de tension","POWER ISSUE",
Q230="Defaut GE &amp; POWER Cabinet","POWER ISSUE",
Q230="Sharing","POWER ISSUE",
Q230="SIte strategiques &amp; DataCenter","POWER ISSUE",
Q230="Exclu","Exclu",
Q230="SAT","TX ISSUE",
Q230="SPARE-ISSUE","SPARE-ISSUE",
Q230="Fiber CAmtel","TX ISSUE",
Q230="Fiber AOF","TX ISSUE",
Q230="Projet OCM (HUAWEI)","TRAVAUX-HUAWEI",
Q230="Projet OCM (NOKIA)","TRAVAUX -NOKIA",
Q230="ACCESS-ISSUE","ACCESS-ISSUE",
Q230="Projet OCM (ZTE, NOKIA, autres projets)","TRAVAUX OCM",
Q230="No root CAuse","No root cause",
Q230="ODU HS","TX ISSUE",
Q230="IP &amp; VLAN","TX ISSUE",
Q230="Warehouse HUAWEI","SPARE-ISSUE",
Q230="SPARE-HS","SPARE-ISSUE",
Q230="Power Telco","RAN ISSUE"
),"")</f>
        <v>No root cause</v>
      </c>
      <c r="Q230" s="48" t="s">
        <v>5576</v>
      </c>
      <c r="R230" s="23" t="str" cm="1">
        <f t="array" ref="R230">IFERROR(_xlfn.IFS(
Q230="MPR ISSUE","ACTIVE",
Q230="BSS Hardware Issue","ACTIVE",
Q230="Sites strategiques, MLL, Pylone, etc.","PASSIVE",
Q230="AKTIVCO DEFAUT GE &amp; POWER Cabinet","PASSIVE",
Q230="AKTIVCO Coupure ENEO &amp; Baisse de tension","PASSIVE",
Q230="Coupure ENEO &amp; Baisse de tension","PASSIVE",
Q230="Defaut GE &amp; POWER Cabinet","PASSIVE",
Q230="Sharing","PASSIVE",
Q230="SIte strategiques &amp; DataCenter","PASSIVE",
Q230="Exclu","Exclu",
Q230="SAT","ACTIVE",
Q230="SPARE-ISSUE","SPARE-ISSUE",
Q230="Fiber CAmtel","ACTIVE",
Q230="Fiber AOF","ACTIVE",
Q230="Projet OCM (HUAWEI)","PLANNED WORKS",
Q230="Projet OCM (NOKIA)","PLANNED WORKS",
Q230="ACCESS-ISSUE","ACCESS-ISSUE",
Q230="Projet OCM (ZTE, NOKIA, autres projets)","PLANNED WORKS",
Q230="No root CAuse","No root cause",
Q230="ODU HS","ACTIVE",
Q230="IP &amp; VLAN","ACTIVE",
Q230="Warehouse HUAWEI","SPARE-ISSUE",
Q230="SPARE-HS","SPARE-ISSUE",
Q230="Power Telco","ACTIVE"
),"")</f>
        <v>No root cause</v>
      </c>
      <c r="S230" s="56" t="s">
        <v>17</v>
      </c>
      <c r="T230" s="7" t="s">
        <v>17</v>
      </c>
      <c r="U230" s="7" t="s">
        <v>17</v>
      </c>
      <c r="V230" s="57"/>
      <c r="W230" s="57"/>
      <c r="X230" s="57"/>
      <c r="Y230" s="57"/>
      <c r="Z230" s="57"/>
      <c r="AA230" s="57"/>
      <c r="AB230" s="57"/>
      <c r="AC230" s="57" t="s">
        <v>17</v>
      </c>
      <c r="AD230" s="57" t="s">
        <v>17</v>
      </c>
      <c r="AE230" s="57" t="s">
        <v>17</v>
      </c>
      <c r="AF230" s="57" t="s">
        <v>17</v>
      </c>
      <c r="AG230" s="57" t="s">
        <v>17</v>
      </c>
      <c r="AH230" s="57" t="s">
        <v>17</v>
      </c>
      <c r="AI230" s="57" t="s">
        <v>17</v>
      </c>
      <c r="AJ230" s="57" t="s">
        <v>17</v>
      </c>
      <c r="AK230" s="57" t="s">
        <v>17</v>
      </c>
      <c r="AL230" s="57" t="s">
        <v>17</v>
      </c>
      <c r="AM230" s="15"/>
      <c r="AN230" s="15"/>
      <c r="AO230" s="15"/>
      <c r="AP230" s="15"/>
    </row>
    <row r="231" spans="1:42" s="14" customFormat="1" x14ac:dyDescent="0.35">
      <c r="A231" s="58" t="s">
        <v>5414</v>
      </c>
      <c r="B231" s="58" t="s">
        <v>5415</v>
      </c>
      <c r="C231" s="58"/>
      <c r="D231" s="58" t="s">
        <v>359</v>
      </c>
      <c r="E231" s="58" t="s">
        <v>990</v>
      </c>
      <c r="F231" s="58" t="s">
        <v>5416</v>
      </c>
      <c r="G231" s="58" t="s">
        <v>26</v>
      </c>
      <c r="H231" s="59" t="str">
        <f>_xlfn.XLOOKUP(B231,'[1]Nur des jours'!$B:$B,'[1]Nur des jours'!$H:$H,"")</f>
        <v>Huawei</v>
      </c>
      <c r="I231" s="52">
        <v>2.6565291416375914</v>
      </c>
      <c r="J231" s="52">
        <v>3.3937016976583667</v>
      </c>
      <c r="K231" s="52">
        <v>0.15561147992741869</v>
      </c>
      <c r="L231" s="53">
        <v>1.599806525070413</v>
      </c>
      <c r="M231" s="54" t="s">
        <v>5374</v>
      </c>
      <c r="N231" s="55"/>
      <c r="O231" s="16" t="str" cm="1">
        <f t="array" ref="O231">IFERROR(_xlfn.IFS(
Q231="MPR ISSUE","PDH",
Q231="BSS Hardware Issue","BSS",
Q231="Sites strategiques, MLL, Pylone, etc.","ENVTECH",
Q231="AKTIVCO DEFAUT GE &amp; POWER Cabinet","AKTIVCO",
Q231="AKTIVCO Coupure ENEO &amp; Baisse de tension","AKTIVCO GRID ONLY",
Q231="Coupure ENEO &amp; Baisse de tension","IHS GRID ONLY",
Q231="Defaut GE &amp; POWER Cabinet","IHS",
Q231="Sharing","Partners",
Q231="SIte strategiques &amp; DataCenter","SST &amp; DC",
Q231="Exclu","Exclu",
Q231="SAT","SAT",
Q231="SPARE-ISSUE","SPARE-ISSUE",
Q231="Fiber CAmtel","TRANS_FO_CAMTEL",
Q231="Fiber AOF","Fiber AOF",
Q231="Projet OCM (HUAWEI)","TRAVAUX-HUAWEI",
Q231="Projet OCM (NOKIA)","TRAVAUX-NOKIA",
Q231="ACCESS-ISSUE","ACCESS-ISSUE",
Q231="Projet OCM (ZTE, NOKIA, autres projets)","TRAVAUX OCM",
Q231="No root CAuse","No root cause",
Q231="ODU HS","PDH",
Q231="IP &amp; VLAN","PDH",
Q231="Warehouse HUAWEI","SPARE-ISSUE",
Q231="SPARE-HS","SPARE-ISSUE",
Q231="Power Telco","BSS"
),"")</f>
        <v>No root cause</v>
      </c>
      <c r="P231" s="22" t="str" cm="1">
        <f t="array" ref="P231">IFERROR(_xlfn.IFS(
Q231="MPR ISSUE","TX ISSUE",
Q231="BSS Hardware Issue","RAN ISSUE",
Q231="Sites strategiques, MLL, Pylone, etc.","ENVTECH",
Q231="AKTIVCO DEFAUT GE &amp; POWER Cabinet","POWER ISSUE",
Q231="AKTIVCO Coupure ENEO &amp; Baisse de tension","POWER ISSUE",
Q231="Coupure ENEO &amp; Baisse de tension","POWER ISSUE",
Q231="Defaut GE &amp; POWER Cabinet","POWER ISSUE",
Q231="Sharing","POWER ISSUE",
Q231="SIte strategiques &amp; DataCenter","POWER ISSUE",
Q231="Exclu","Exclu",
Q231="SAT","TX ISSUE",
Q231="SPARE-ISSUE","SPARE-ISSUE",
Q231="Fiber CAmtel","TX ISSUE",
Q231="Fiber AOF","TX ISSUE",
Q231="Projet OCM (HUAWEI)","TRAVAUX-HUAWEI",
Q231="Projet OCM (NOKIA)","TRAVAUX -NOKIA",
Q231="ACCESS-ISSUE","ACCESS-ISSUE",
Q231="Projet OCM (ZTE, NOKIA, autres projets)","TRAVAUX OCM",
Q231="No root CAuse","No root cause",
Q231="ODU HS","TX ISSUE",
Q231="IP &amp; VLAN","TX ISSUE",
Q231="Warehouse HUAWEI","SPARE-ISSUE",
Q231="SPARE-HS","SPARE-ISSUE",
Q231="Power Telco","RAN ISSUE"
),"")</f>
        <v>No root cause</v>
      </c>
      <c r="Q231" s="48" t="s">
        <v>5576</v>
      </c>
      <c r="R231" s="23" t="str" cm="1">
        <f t="array" ref="R231">IFERROR(_xlfn.IFS(
Q231="MPR ISSUE","ACTIVE",
Q231="BSS Hardware Issue","ACTIVE",
Q231="Sites strategiques, MLL, Pylone, etc.","PASSIVE",
Q231="AKTIVCO DEFAUT GE &amp; POWER Cabinet","PASSIVE",
Q231="AKTIVCO Coupure ENEO &amp; Baisse de tension","PASSIVE",
Q231="Coupure ENEO &amp; Baisse de tension","PASSIVE",
Q231="Defaut GE &amp; POWER Cabinet","PASSIVE",
Q231="Sharing","PASSIVE",
Q231="SIte strategiques &amp; DataCenter","PASSIVE",
Q231="Exclu","Exclu",
Q231="SAT","ACTIVE",
Q231="SPARE-ISSUE","SPARE-ISSUE",
Q231="Fiber CAmtel","ACTIVE",
Q231="Fiber AOF","ACTIVE",
Q231="Projet OCM (HUAWEI)","PLANNED WORKS",
Q231="Projet OCM (NOKIA)","PLANNED WORKS",
Q231="ACCESS-ISSUE","ACCESS-ISSUE",
Q231="Projet OCM (ZTE, NOKIA, autres projets)","PLANNED WORKS",
Q231="No root CAuse","No root cause",
Q231="ODU HS","ACTIVE",
Q231="IP &amp; VLAN","ACTIVE",
Q231="Warehouse HUAWEI","SPARE-ISSUE",
Q231="SPARE-HS","SPARE-ISSUE",
Q231="Power Telco","ACTIVE"
),"")</f>
        <v>No root cause</v>
      </c>
      <c r="S231" s="56" t="s">
        <v>17</v>
      </c>
      <c r="T231" s="7" t="s">
        <v>17</v>
      </c>
      <c r="U231" s="7" t="s">
        <v>17</v>
      </c>
      <c r="V231" s="57" t="s">
        <v>17</v>
      </c>
      <c r="W231" s="57" t="s">
        <v>17</v>
      </c>
      <c r="X231" s="57" t="s">
        <v>17</v>
      </c>
      <c r="Y231" s="57" t="s">
        <v>17</v>
      </c>
      <c r="Z231" s="57" t="s">
        <v>17</v>
      </c>
      <c r="AA231" s="57" t="s">
        <v>17</v>
      </c>
      <c r="AB231" s="57"/>
      <c r="AC231" s="57" t="s">
        <v>17</v>
      </c>
      <c r="AD231" s="57" t="s">
        <v>17</v>
      </c>
      <c r="AE231" s="57" t="s">
        <v>17</v>
      </c>
      <c r="AF231" s="57" t="s">
        <v>17</v>
      </c>
      <c r="AG231" s="57" t="s">
        <v>17</v>
      </c>
      <c r="AH231" s="57" t="s">
        <v>17</v>
      </c>
      <c r="AI231" s="57" t="s">
        <v>17</v>
      </c>
      <c r="AJ231" s="57" t="s">
        <v>17</v>
      </c>
      <c r="AK231" s="57" t="s">
        <v>17</v>
      </c>
      <c r="AL231" s="57" t="s">
        <v>17</v>
      </c>
      <c r="AM231" s="15"/>
      <c r="AN231" s="15"/>
      <c r="AO231" s="15"/>
      <c r="AP231" s="15"/>
    </row>
    <row r="232" spans="1:42" s="14" customFormat="1" x14ac:dyDescent="0.35">
      <c r="A232" s="1" t="s">
        <v>1748</v>
      </c>
      <c r="B232" s="1" t="s">
        <v>1749</v>
      </c>
      <c r="C232" s="3"/>
      <c r="D232" s="1" t="s">
        <v>12</v>
      </c>
      <c r="E232" s="1" t="s">
        <v>596</v>
      </c>
      <c r="F232" s="3" t="s">
        <v>57</v>
      </c>
      <c r="G232" s="1" t="s">
        <v>86</v>
      </c>
      <c r="H232" s="59" t="str">
        <f>_xlfn.XLOOKUP(B232,'[1]Nur des jours'!$B:$B,'[1]Nur des jours'!$H:$H,"")</f>
        <v>Huawei</v>
      </c>
      <c r="I232" s="52">
        <v>1.6423769728506969</v>
      </c>
      <c r="J232" s="52">
        <v>2.0801032603336833</v>
      </c>
      <c r="K232" s="52">
        <v>1.2601109841595035</v>
      </c>
      <c r="L232" s="53">
        <v>1.5899793969175275</v>
      </c>
      <c r="M232" s="54" t="s">
        <v>5374</v>
      </c>
      <c r="N232" s="55"/>
      <c r="O232" s="16" t="str" cm="1">
        <f t="array" ref="O232">IFERROR(_xlfn.IFS(
Q232="MPR ISSUE","PDH",
Q232="BSS Hardware Issue","BSS",
Q232="Sites strategiques, MLL, Pylone, etc.","ENVTECH",
Q232="AKTIVCO DEFAUT GE &amp; POWER Cabinet","AKTIVCO",
Q232="AKTIVCO Coupure ENEO &amp; Baisse de tension","AKTIVCO GRID ONLY",
Q232="Coupure ENEO &amp; Baisse de tension","IHS GRID ONLY",
Q232="Defaut GE &amp; POWER Cabinet","IHS",
Q232="Sharing","Partners",
Q232="SIte strategiques &amp; DataCenter","SST &amp; DC",
Q232="Exclu","Exclu",
Q232="SAT","SAT",
Q232="SPARE-ISSUE","SPARE-ISSUE",
Q232="Fiber CAmtel","TRANS_FO_CAMTEL",
Q232="Fiber AOF","Fiber AOF",
Q232="Projet OCM (HUAWEI)","TRAVAUX-HUAWEI",
Q232="Projet OCM (NOKIA)","TRAVAUX-NOKIA",
Q232="ACCESS-ISSUE","ACCESS-ISSUE",
Q232="Projet OCM (ZTE, NOKIA, autres projets)","TRAVAUX OCM",
Q232="No root CAuse","No root cause",
Q232="ODU HS","PDH",
Q232="IP &amp; VLAN","PDH",
Q232="Warehouse HUAWEI","SPARE-ISSUE",
Q232="SPARE-HS","SPARE-ISSUE",
Q232="Power Telco","BSS"
),"")</f>
        <v>No root cause</v>
      </c>
      <c r="P232" s="22" t="str" cm="1">
        <f t="array" ref="P232">IFERROR(_xlfn.IFS(
Q232="MPR ISSUE","TX ISSUE",
Q232="BSS Hardware Issue","RAN ISSUE",
Q232="Sites strategiques, MLL, Pylone, etc.","ENVTECH",
Q232="AKTIVCO DEFAUT GE &amp; POWER Cabinet","POWER ISSUE",
Q232="AKTIVCO Coupure ENEO &amp; Baisse de tension","POWER ISSUE",
Q232="Coupure ENEO &amp; Baisse de tension","POWER ISSUE",
Q232="Defaut GE &amp; POWER Cabinet","POWER ISSUE",
Q232="Sharing","POWER ISSUE",
Q232="SIte strategiques &amp; DataCenter","POWER ISSUE",
Q232="Exclu","Exclu",
Q232="SAT","TX ISSUE",
Q232="SPARE-ISSUE","SPARE-ISSUE",
Q232="Fiber CAmtel","TX ISSUE",
Q232="Fiber AOF","TX ISSUE",
Q232="Projet OCM (HUAWEI)","TRAVAUX-HUAWEI",
Q232="Projet OCM (NOKIA)","TRAVAUX -NOKIA",
Q232="ACCESS-ISSUE","ACCESS-ISSUE",
Q232="Projet OCM (ZTE, NOKIA, autres projets)","TRAVAUX OCM",
Q232="No root CAuse","No root cause",
Q232="ODU HS","TX ISSUE",
Q232="IP &amp; VLAN","TX ISSUE",
Q232="Warehouse HUAWEI","SPARE-ISSUE",
Q232="SPARE-HS","SPARE-ISSUE",
Q232="Power Telco","RAN ISSUE"
),"")</f>
        <v>No root cause</v>
      </c>
      <c r="Q232" s="48" t="s">
        <v>5576</v>
      </c>
      <c r="R232" s="23" t="str" cm="1">
        <f t="array" ref="R232">IFERROR(_xlfn.IFS(
Q232="MPR ISSUE","ACTIVE",
Q232="BSS Hardware Issue","ACTIVE",
Q232="Sites strategiques, MLL, Pylone, etc.","PASSIVE",
Q232="AKTIVCO DEFAUT GE &amp; POWER Cabinet","PASSIVE",
Q232="AKTIVCO Coupure ENEO &amp; Baisse de tension","PASSIVE",
Q232="Coupure ENEO &amp; Baisse de tension","PASSIVE",
Q232="Defaut GE &amp; POWER Cabinet","PASSIVE",
Q232="Sharing","PASSIVE",
Q232="SIte strategiques &amp; DataCenter","PASSIVE",
Q232="Exclu","Exclu",
Q232="SAT","ACTIVE",
Q232="SPARE-ISSUE","SPARE-ISSUE",
Q232="Fiber CAmtel","ACTIVE",
Q232="Fiber AOF","ACTIVE",
Q232="Projet OCM (HUAWEI)","PLANNED WORKS",
Q232="Projet OCM (NOKIA)","PLANNED WORKS",
Q232="ACCESS-ISSUE","ACCESS-ISSUE",
Q232="Projet OCM (ZTE, NOKIA, autres projets)","PLANNED WORKS",
Q232="No root CAuse","No root cause",
Q232="ODU HS","ACTIVE",
Q232="IP &amp; VLAN","ACTIVE",
Q232="Warehouse HUAWEI","SPARE-ISSUE",
Q232="SPARE-HS","SPARE-ISSUE",
Q232="Power Telco","ACTIVE"
),"")</f>
        <v>No root cause</v>
      </c>
      <c r="S232" s="56" t="s">
        <v>17</v>
      </c>
      <c r="T232" s="7" t="s">
        <v>17</v>
      </c>
      <c r="U232" s="7"/>
      <c r="V232" s="57" t="s">
        <v>17</v>
      </c>
      <c r="W232" s="57" t="s">
        <v>17</v>
      </c>
      <c r="X232" s="57" t="s">
        <v>17</v>
      </c>
      <c r="Y232" s="57" t="s">
        <v>17</v>
      </c>
      <c r="Z232" s="57" t="s">
        <v>17</v>
      </c>
      <c r="AA232" s="57" t="s">
        <v>17</v>
      </c>
      <c r="AB232" s="57"/>
      <c r="AC232" s="57" t="s">
        <v>17</v>
      </c>
      <c r="AD232" s="57" t="s">
        <v>17</v>
      </c>
      <c r="AE232" s="57" t="s">
        <v>17</v>
      </c>
      <c r="AF232" s="57" t="s">
        <v>17</v>
      </c>
      <c r="AG232" s="57" t="s">
        <v>17</v>
      </c>
      <c r="AH232" s="57" t="s">
        <v>17</v>
      </c>
      <c r="AI232" s="57" t="s">
        <v>17</v>
      </c>
      <c r="AJ232" s="57" t="s">
        <v>17</v>
      </c>
      <c r="AK232" s="57" t="s">
        <v>17</v>
      </c>
      <c r="AL232" s="57" t="s">
        <v>17</v>
      </c>
      <c r="AM232" s="15"/>
      <c r="AN232" s="15"/>
      <c r="AO232" s="15"/>
      <c r="AP232" s="15"/>
    </row>
    <row r="233" spans="1:42" s="14" customFormat="1" x14ac:dyDescent="0.35">
      <c r="A233" s="1" t="s">
        <v>1605</v>
      </c>
      <c r="B233" s="1" t="s">
        <v>1606</v>
      </c>
      <c r="C233" s="3"/>
      <c r="D233" s="1" t="s">
        <v>23</v>
      </c>
      <c r="E233" s="1" t="s">
        <v>24</v>
      </c>
      <c r="F233" s="3" t="s">
        <v>57</v>
      </c>
      <c r="G233" s="1" t="s">
        <v>86</v>
      </c>
      <c r="H233" s="59" t="str">
        <f>_xlfn.XLOOKUP(B233,'[1]Nur des jours'!$B:$B,'[1]Nur des jours'!$H:$H,"")</f>
        <v>Huawei</v>
      </c>
      <c r="I233" s="52">
        <v>1.2214788436866779</v>
      </c>
      <c r="J233" s="52">
        <v>1.5813544886114426</v>
      </c>
      <c r="K233" s="52">
        <v>1.6670948547389062</v>
      </c>
      <c r="L233" s="53">
        <v>1.574676899721202</v>
      </c>
      <c r="M233" s="54" t="s">
        <v>5374</v>
      </c>
      <c r="N233" s="55"/>
      <c r="O233" s="16" t="str" cm="1">
        <f t="array" ref="O233">IFERROR(_xlfn.IFS(
Q233="MPR ISSUE","PDH",
Q233="BSS Hardware Issue","BSS",
Q233="Sites strategiques, MLL, Pylone, etc.","ENVTECH",
Q233="AKTIVCO DEFAUT GE &amp; POWER Cabinet","AKTIVCO",
Q233="AKTIVCO Coupure ENEO &amp; Baisse de tension","AKTIVCO GRID ONLY",
Q233="Coupure ENEO &amp; Baisse de tension","IHS GRID ONLY",
Q233="Defaut GE &amp; POWER Cabinet","IHS",
Q233="Sharing","Partners",
Q233="SIte strategiques &amp; DataCenter","SST &amp; DC",
Q233="Exclu","Exclu",
Q233="SAT","SAT",
Q233="SPARE-ISSUE","SPARE-ISSUE",
Q233="Fiber CAmtel","TRANS_FO_CAMTEL",
Q233="Fiber AOF","Fiber AOF",
Q233="Projet OCM (HUAWEI)","TRAVAUX-HUAWEI",
Q233="Projet OCM (NOKIA)","TRAVAUX-NOKIA",
Q233="ACCESS-ISSUE","ACCESS-ISSUE",
Q233="Projet OCM (ZTE, NOKIA, autres projets)","TRAVAUX OCM",
Q233="No root CAuse","No root cause",
Q233="ODU HS","PDH",
Q233="IP &amp; VLAN","PDH",
Q233="Warehouse HUAWEI","SPARE-ISSUE",
Q233="SPARE-HS","SPARE-ISSUE",
Q233="Power Telco","BSS"
),"")</f>
        <v>PDH</v>
      </c>
      <c r="P233" s="22" t="str" cm="1">
        <f t="array" ref="P233">IFERROR(_xlfn.IFS(
Q233="MPR ISSUE","TX ISSUE",
Q233="BSS Hardware Issue","RAN ISSUE",
Q233="Sites strategiques, MLL, Pylone, etc.","ENVTECH",
Q233="AKTIVCO DEFAUT GE &amp; POWER Cabinet","POWER ISSUE",
Q233="AKTIVCO Coupure ENEO &amp; Baisse de tension","POWER ISSUE",
Q233="Coupure ENEO &amp; Baisse de tension","POWER ISSUE",
Q233="Defaut GE &amp; POWER Cabinet","POWER ISSUE",
Q233="Sharing","POWER ISSUE",
Q233="SIte strategiques &amp; DataCenter","POWER ISSUE",
Q233="Exclu","Exclu",
Q233="SAT","TX ISSUE",
Q233="SPARE-ISSUE","SPARE-ISSUE",
Q233="Fiber CAmtel","TX ISSUE",
Q233="Fiber AOF","TX ISSUE",
Q233="Projet OCM (HUAWEI)","TRAVAUX-HUAWEI",
Q233="Projet OCM (NOKIA)","TRAVAUX -NOKIA",
Q233="ACCESS-ISSUE","ACCESS-ISSUE",
Q233="Projet OCM (ZTE, NOKIA, autres projets)","TRAVAUX OCM",
Q233="No root CAuse","No root cause",
Q233="ODU HS","TX ISSUE",
Q233="IP &amp; VLAN","TX ISSUE",
Q233="Warehouse HUAWEI","SPARE-ISSUE",
Q233="SPARE-HS","SPARE-ISSUE",
Q233="Power Telco","RAN ISSUE"
),"")</f>
        <v>TX ISSUE</v>
      </c>
      <c r="Q233" s="48" t="s">
        <v>5325</v>
      </c>
      <c r="R233" s="23" t="str" cm="1">
        <f t="array" ref="R233">IFERROR(_xlfn.IFS(
Q233="MPR ISSUE","ACTIVE",
Q233="BSS Hardware Issue","ACTIVE",
Q233="Sites strategiques, MLL, Pylone, etc.","PASSIVE",
Q233="AKTIVCO DEFAUT GE &amp; POWER Cabinet","PASSIVE",
Q233="AKTIVCO Coupure ENEO &amp; Baisse de tension","PASSIVE",
Q233="Coupure ENEO &amp; Baisse de tension","PASSIVE",
Q233="Defaut GE &amp; POWER Cabinet","PASSIVE",
Q233="Sharing","PASSIVE",
Q233="SIte strategiques &amp; DataCenter","PASSIVE",
Q233="Exclu","Exclu",
Q233="SAT","ACTIVE",
Q233="SPARE-ISSUE","SPARE-ISSUE",
Q233="Fiber CAmtel","ACTIVE",
Q233="Fiber AOF","ACTIVE",
Q233="Projet OCM (HUAWEI)","PLANNED WORKS",
Q233="Projet OCM (NOKIA)","PLANNED WORKS",
Q233="ACCESS-ISSUE","ACCESS-ISSUE",
Q233="Projet OCM (ZTE, NOKIA, autres projets)","PLANNED WORKS",
Q233="No root CAuse","No root cause",
Q233="ODU HS","ACTIVE",
Q233="IP &amp; VLAN","ACTIVE",
Q233="Warehouse HUAWEI","SPARE-ISSUE",
Q233="SPARE-HS","SPARE-ISSUE",
Q233="Power Telco","ACTIVE"
),"")</f>
        <v>ACTIVE</v>
      </c>
      <c r="S233" s="56" t="s">
        <v>5830</v>
      </c>
      <c r="T233" s="7" t="s">
        <v>17</v>
      </c>
      <c r="U233" s="7" t="s">
        <v>17</v>
      </c>
      <c r="V233" s="57" t="s">
        <v>17</v>
      </c>
      <c r="W233" s="57" t="s">
        <v>17</v>
      </c>
      <c r="X233" s="57" t="s">
        <v>17</v>
      </c>
      <c r="Y233" s="57" t="s">
        <v>17</v>
      </c>
      <c r="Z233" s="57" t="s">
        <v>17</v>
      </c>
      <c r="AA233" s="57" t="s">
        <v>17</v>
      </c>
      <c r="AB233" s="57"/>
      <c r="AC233" s="57" t="s">
        <v>17</v>
      </c>
      <c r="AD233" s="57" t="s">
        <v>17</v>
      </c>
      <c r="AE233" s="57" t="s">
        <v>17</v>
      </c>
      <c r="AF233" s="57" t="s">
        <v>17</v>
      </c>
      <c r="AG233" s="57" t="s">
        <v>17</v>
      </c>
      <c r="AH233" s="57" t="s">
        <v>17</v>
      </c>
      <c r="AI233" s="57" t="s">
        <v>17</v>
      </c>
      <c r="AJ233" s="57" t="s">
        <v>17</v>
      </c>
      <c r="AK233" s="57" t="s">
        <v>17</v>
      </c>
      <c r="AL233" s="57" t="s">
        <v>5830</v>
      </c>
      <c r="AM233" s="15"/>
      <c r="AN233" s="15"/>
      <c r="AO233" s="15"/>
      <c r="AP233" s="15"/>
    </row>
    <row r="234" spans="1:42" s="14" customFormat="1" x14ac:dyDescent="0.35">
      <c r="A234" s="1" t="s">
        <v>1112</v>
      </c>
      <c r="B234" s="1" t="s">
        <v>1113</v>
      </c>
      <c r="C234" s="3"/>
      <c r="D234" s="1" t="s">
        <v>12</v>
      </c>
      <c r="E234" s="1" t="s">
        <v>13</v>
      </c>
      <c r="F234" s="3" t="s">
        <v>57</v>
      </c>
      <c r="G234" s="1" t="s">
        <v>86</v>
      </c>
      <c r="H234" s="59" t="str">
        <f>_xlfn.XLOOKUP(B234,'[1]Nur des jours'!$B:$B,'[1]Nur des jours'!$H:$H,"")</f>
        <v>Huawei</v>
      </c>
      <c r="I234" s="52">
        <v>2.2381289242193523</v>
      </c>
      <c r="J234" s="52">
        <v>2.7016266817630079</v>
      </c>
      <c r="K234" s="52">
        <v>0.61115981237427963</v>
      </c>
      <c r="L234" s="53">
        <v>1.5452846906541335</v>
      </c>
      <c r="M234" s="54" t="s">
        <v>5374</v>
      </c>
      <c r="N234" s="55"/>
      <c r="O234" s="16" t="str" cm="1">
        <f t="array" ref="O234">IFERROR(_xlfn.IFS(
Q234="MPR ISSUE","PDH",
Q234="BSS Hardware Issue","BSS",
Q234="Sites strategiques, MLL, Pylone, etc.","ENVTECH",
Q234="AKTIVCO DEFAUT GE &amp; POWER Cabinet","AKTIVCO",
Q234="AKTIVCO Coupure ENEO &amp; Baisse de tension","AKTIVCO GRID ONLY",
Q234="Coupure ENEO &amp; Baisse de tension","IHS GRID ONLY",
Q234="Defaut GE &amp; POWER Cabinet","IHS",
Q234="Sharing","Partners",
Q234="SIte strategiques &amp; DataCenter","SST &amp; DC",
Q234="Exclu","Exclu",
Q234="SAT","SAT",
Q234="SPARE-ISSUE","SPARE-ISSUE",
Q234="Fiber CAmtel","TRANS_FO_CAMTEL",
Q234="Fiber AOF","Fiber AOF",
Q234="Projet OCM (HUAWEI)","TRAVAUX-HUAWEI",
Q234="Projet OCM (NOKIA)","TRAVAUX-NOKIA",
Q234="ACCESS-ISSUE","ACCESS-ISSUE",
Q234="Projet OCM (ZTE, NOKIA, autres projets)","TRAVAUX OCM",
Q234="No root CAuse","No root cause",
Q234="ODU HS","PDH",
Q234="IP &amp; VLAN","PDH",
Q234="Warehouse HUAWEI","SPARE-ISSUE",
Q234="SPARE-HS","SPARE-ISSUE",
Q234="Power Telco","BSS"
),"")</f>
        <v>No root cause</v>
      </c>
      <c r="P234" s="22" t="str" cm="1">
        <f t="array" ref="P234">IFERROR(_xlfn.IFS(
Q234="MPR ISSUE","TX ISSUE",
Q234="BSS Hardware Issue","RAN ISSUE",
Q234="Sites strategiques, MLL, Pylone, etc.","ENVTECH",
Q234="AKTIVCO DEFAUT GE &amp; POWER Cabinet","POWER ISSUE",
Q234="AKTIVCO Coupure ENEO &amp; Baisse de tension","POWER ISSUE",
Q234="Coupure ENEO &amp; Baisse de tension","POWER ISSUE",
Q234="Defaut GE &amp; POWER Cabinet","POWER ISSUE",
Q234="Sharing","POWER ISSUE",
Q234="SIte strategiques &amp; DataCenter","POWER ISSUE",
Q234="Exclu","Exclu",
Q234="SAT","TX ISSUE",
Q234="SPARE-ISSUE","SPARE-ISSUE",
Q234="Fiber CAmtel","TX ISSUE",
Q234="Fiber AOF","TX ISSUE",
Q234="Projet OCM (HUAWEI)","TRAVAUX-HUAWEI",
Q234="Projet OCM (NOKIA)","TRAVAUX -NOKIA",
Q234="ACCESS-ISSUE","ACCESS-ISSUE",
Q234="Projet OCM (ZTE, NOKIA, autres projets)","TRAVAUX OCM",
Q234="No root CAuse","No root cause",
Q234="ODU HS","TX ISSUE",
Q234="IP &amp; VLAN","TX ISSUE",
Q234="Warehouse HUAWEI","SPARE-ISSUE",
Q234="SPARE-HS","SPARE-ISSUE",
Q234="Power Telco","RAN ISSUE"
),"")</f>
        <v>No root cause</v>
      </c>
      <c r="Q234" s="48" t="s">
        <v>5576</v>
      </c>
      <c r="R234" s="23" t="str" cm="1">
        <f t="array" ref="R234">IFERROR(_xlfn.IFS(
Q234="MPR ISSUE","ACTIVE",
Q234="BSS Hardware Issue","ACTIVE",
Q234="Sites strategiques, MLL, Pylone, etc.","PASSIVE",
Q234="AKTIVCO DEFAUT GE &amp; POWER Cabinet","PASSIVE",
Q234="AKTIVCO Coupure ENEO &amp; Baisse de tension","PASSIVE",
Q234="Coupure ENEO &amp; Baisse de tension","PASSIVE",
Q234="Defaut GE &amp; POWER Cabinet","PASSIVE",
Q234="Sharing","PASSIVE",
Q234="SIte strategiques &amp; DataCenter","PASSIVE",
Q234="Exclu","Exclu",
Q234="SAT","ACTIVE",
Q234="SPARE-ISSUE","SPARE-ISSUE",
Q234="Fiber CAmtel","ACTIVE",
Q234="Fiber AOF","ACTIVE",
Q234="Projet OCM (HUAWEI)","PLANNED WORKS",
Q234="Projet OCM (NOKIA)","PLANNED WORKS",
Q234="ACCESS-ISSUE","ACCESS-ISSUE",
Q234="Projet OCM (ZTE, NOKIA, autres projets)","PLANNED WORKS",
Q234="No root CAuse","No root cause",
Q234="ODU HS","ACTIVE",
Q234="IP &amp; VLAN","ACTIVE",
Q234="Warehouse HUAWEI","SPARE-ISSUE",
Q234="SPARE-HS","SPARE-ISSUE",
Q234="Power Telco","ACTIVE"
),"")</f>
        <v>No root cause</v>
      </c>
      <c r="S234" s="56" t="s">
        <v>17</v>
      </c>
      <c r="T234" s="7" t="s">
        <v>17</v>
      </c>
      <c r="U234" s="7" t="s">
        <v>17</v>
      </c>
      <c r="V234" s="57" t="s">
        <v>17</v>
      </c>
      <c r="W234" s="57" t="s">
        <v>17</v>
      </c>
      <c r="X234" s="57" t="s">
        <v>17</v>
      </c>
      <c r="Y234" s="57" t="s">
        <v>17</v>
      </c>
      <c r="Z234" s="57" t="s">
        <v>17</v>
      </c>
      <c r="AA234" s="57" t="s">
        <v>17</v>
      </c>
      <c r="AB234" s="57"/>
      <c r="AC234" s="57" t="s">
        <v>17</v>
      </c>
      <c r="AD234" s="57" t="s">
        <v>17</v>
      </c>
      <c r="AE234" s="57" t="s">
        <v>17</v>
      </c>
      <c r="AF234" s="57" t="s">
        <v>17</v>
      </c>
      <c r="AG234" s="57" t="s">
        <v>17</v>
      </c>
      <c r="AH234" s="57" t="s">
        <v>17</v>
      </c>
      <c r="AI234" s="57" t="s">
        <v>17</v>
      </c>
      <c r="AJ234" s="57" t="s">
        <v>17</v>
      </c>
      <c r="AK234" s="57" t="s">
        <v>17</v>
      </c>
      <c r="AL234" s="57" t="s">
        <v>17</v>
      </c>
      <c r="AM234" s="15"/>
      <c r="AN234" s="15"/>
      <c r="AO234" s="15"/>
      <c r="AP234" s="15"/>
    </row>
    <row r="235" spans="1:42" s="14" customFormat="1" x14ac:dyDescent="0.35">
      <c r="A235" s="3" t="s">
        <v>622</v>
      </c>
      <c r="B235" s="3" t="s">
        <v>623</v>
      </c>
      <c r="C235" s="3"/>
      <c r="D235" s="3" t="s">
        <v>12</v>
      </c>
      <c r="E235" s="3" t="s">
        <v>98</v>
      </c>
      <c r="F235" s="3" t="s">
        <v>228</v>
      </c>
      <c r="G235" s="3" t="s">
        <v>624</v>
      </c>
      <c r="H235" s="60" t="str">
        <f>_xlfn.XLOOKUP(B235,'[1]Nur des jours'!$B:$B,'[1]Nur des jours'!$H:$H,"")</f>
        <v>NOKIA</v>
      </c>
      <c r="I235" s="52">
        <v>10.791603219708325</v>
      </c>
      <c r="J235" s="52">
        <v>0</v>
      </c>
      <c r="K235" s="52">
        <v>0</v>
      </c>
      <c r="L235" s="53">
        <v>1.5410399420145935</v>
      </c>
      <c r="M235" s="54" t="s">
        <v>5374</v>
      </c>
      <c r="N235" s="55"/>
      <c r="O235" s="16" t="str" cm="1">
        <f t="array" ref="O235">IFERROR(_xlfn.IFS(
Q235="MPR ISSUE","PDH",
Q235="BSS Hardware Issue","BSS",
Q235="Sites strategiques, MLL, Pylone, etc.","ENVTECH",
Q235="AKTIVCO DEFAUT GE &amp; POWER Cabinet","AKTIVCO",
Q235="AKTIVCO Coupure ENEO &amp; Baisse de tension","AKTIVCO GRID ONLY",
Q235="Coupure ENEO &amp; Baisse de tension","IHS GRID ONLY",
Q235="Defaut GE &amp; POWER Cabinet","IHS",
Q235="Sharing","Partners",
Q235="SIte strategiques &amp; DataCenter","SST &amp; DC",
Q235="Exclu","Exclu",
Q235="SAT","SAT",
Q235="SPARE-ISSUE","SPARE-ISSUE",
Q235="Fiber CAmtel","TRANS_FO_CAMTEL",
Q235="Fiber AOF","Fiber AOF",
Q235="Projet OCM (HUAWEI)","TRAVAUX-HUAWEI",
Q235="Projet OCM (NOKIA)","TRAVAUX-NOKIA",
Q235="ACCESS-ISSUE","ACCESS-ISSUE",
Q235="Projet OCM (ZTE, NOKIA, autres projets)","TRAVAUX OCM",
Q235="No root CAuse","No root cause",
Q235="ODU HS","PDH",
Q235="IP &amp; VLAN","PDH",
Q235="Warehouse HUAWEI","SPARE-ISSUE",
Q235="SPARE-HS","SPARE-ISSUE",
Q235="Power Telco","BSS"
),"")</f>
        <v>No root cause</v>
      </c>
      <c r="P235" s="22" t="str" cm="1">
        <f t="array" ref="P235">IFERROR(_xlfn.IFS(
Q235="MPR ISSUE","TX ISSUE",
Q235="BSS Hardware Issue","RAN ISSUE",
Q235="Sites strategiques, MLL, Pylone, etc.","ENVTECH",
Q235="AKTIVCO DEFAUT GE &amp; POWER Cabinet","POWER ISSUE",
Q235="AKTIVCO Coupure ENEO &amp; Baisse de tension","POWER ISSUE",
Q235="Coupure ENEO &amp; Baisse de tension","POWER ISSUE",
Q235="Defaut GE &amp; POWER Cabinet","POWER ISSUE",
Q235="Sharing","POWER ISSUE",
Q235="SIte strategiques &amp; DataCenter","POWER ISSUE",
Q235="Exclu","Exclu",
Q235="SAT","TX ISSUE",
Q235="SPARE-ISSUE","SPARE-ISSUE",
Q235="Fiber CAmtel","TX ISSUE",
Q235="Fiber AOF","TX ISSUE",
Q235="Projet OCM (HUAWEI)","TRAVAUX-HUAWEI",
Q235="Projet OCM (NOKIA)","TRAVAUX -NOKIA",
Q235="ACCESS-ISSUE","ACCESS-ISSUE",
Q235="Projet OCM (ZTE, NOKIA, autres projets)","TRAVAUX OCM",
Q235="No root CAuse","No root cause",
Q235="ODU HS","TX ISSUE",
Q235="IP &amp; VLAN","TX ISSUE",
Q235="Warehouse HUAWEI","SPARE-ISSUE",
Q235="SPARE-HS","SPARE-ISSUE",
Q235="Power Telco","RAN ISSUE"
),"")</f>
        <v>No root cause</v>
      </c>
      <c r="Q235" s="48" t="s">
        <v>5576</v>
      </c>
      <c r="R235" s="23" t="str" cm="1">
        <f t="array" ref="R235">IFERROR(_xlfn.IFS(
Q235="MPR ISSUE","ACTIVE",
Q235="BSS Hardware Issue","ACTIVE",
Q235="Sites strategiques, MLL, Pylone, etc.","PASSIVE",
Q235="AKTIVCO DEFAUT GE &amp; POWER Cabinet","PASSIVE",
Q235="AKTIVCO Coupure ENEO &amp; Baisse de tension","PASSIVE",
Q235="Coupure ENEO &amp; Baisse de tension","PASSIVE",
Q235="Defaut GE &amp; POWER Cabinet","PASSIVE",
Q235="Sharing","PASSIVE",
Q235="SIte strategiques &amp; DataCenter","PASSIVE",
Q235="Exclu","Exclu",
Q235="SAT","ACTIVE",
Q235="SPARE-ISSUE","SPARE-ISSUE",
Q235="Fiber CAmtel","ACTIVE",
Q235="Fiber AOF","ACTIVE",
Q235="Projet OCM (HUAWEI)","PLANNED WORKS",
Q235="Projet OCM (NOKIA)","PLANNED WORKS",
Q235="ACCESS-ISSUE","ACCESS-ISSUE",
Q235="Projet OCM (ZTE, NOKIA, autres projets)","PLANNED WORKS",
Q235="No root CAuse","No root cause",
Q235="ODU HS","ACTIVE",
Q235="IP &amp; VLAN","ACTIVE",
Q235="Warehouse HUAWEI","SPARE-ISSUE",
Q235="SPARE-HS","SPARE-ISSUE",
Q235="Power Telco","ACTIVE"
),"")</f>
        <v>No root cause</v>
      </c>
      <c r="S235" s="56" t="s">
        <v>17</v>
      </c>
      <c r="T235" s="7" t="s">
        <v>17</v>
      </c>
      <c r="U235" s="7" t="s">
        <v>17</v>
      </c>
      <c r="V235" s="57" t="s">
        <v>17</v>
      </c>
      <c r="W235" s="57" t="s">
        <v>17</v>
      </c>
      <c r="X235" s="57" t="s">
        <v>17</v>
      </c>
      <c r="Y235" s="57" t="s">
        <v>17</v>
      </c>
      <c r="Z235" s="57" t="s">
        <v>17</v>
      </c>
      <c r="AA235" s="57" t="s">
        <v>17</v>
      </c>
      <c r="AB235" s="57"/>
      <c r="AC235" s="57" t="s">
        <v>17</v>
      </c>
      <c r="AD235" s="57" t="s">
        <v>17</v>
      </c>
      <c r="AE235" s="57" t="s">
        <v>17</v>
      </c>
      <c r="AF235" s="57" t="s">
        <v>17</v>
      </c>
      <c r="AG235" s="57" t="s">
        <v>17</v>
      </c>
      <c r="AH235" s="57" t="s">
        <v>17</v>
      </c>
      <c r="AI235" s="57" t="s">
        <v>17</v>
      </c>
      <c r="AJ235" s="57" t="s">
        <v>17</v>
      </c>
      <c r="AK235" s="57" t="s">
        <v>17</v>
      </c>
      <c r="AL235" s="57" t="s">
        <v>17</v>
      </c>
      <c r="AM235" s="15"/>
      <c r="AN235" s="15"/>
      <c r="AO235" s="15"/>
      <c r="AP235" s="15"/>
    </row>
    <row r="236" spans="1:42" s="14" customFormat="1" x14ac:dyDescent="0.35">
      <c r="A236" s="1" t="s">
        <v>5057</v>
      </c>
      <c r="B236" s="1" t="s">
        <v>5058</v>
      </c>
      <c r="C236" s="3"/>
      <c r="D236" s="1"/>
      <c r="E236" s="1"/>
      <c r="F236" s="3" t="s">
        <v>39</v>
      </c>
      <c r="G236" s="1" t="s">
        <v>40</v>
      </c>
      <c r="H236" s="60" t="str">
        <f>_xlfn.XLOOKUP(B236,'[1]Nur des jours'!$B:$B,'[1]Nur des jours'!$H:$H,"")</f>
        <v>NOKIA</v>
      </c>
      <c r="I236" s="52">
        <v>0</v>
      </c>
      <c r="J236" s="52">
        <v>0</v>
      </c>
      <c r="K236" s="52">
        <v>2.955044903659052</v>
      </c>
      <c r="L236" s="53">
        <v>1.5410221069362762</v>
      </c>
      <c r="M236" s="54" t="s">
        <v>5374</v>
      </c>
      <c r="N236" s="55"/>
      <c r="O236" s="16" t="str" cm="1">
        <f t="array" ref="O236">IFERROR(_xlfn.IFS(
Q236="MPR ISSUE","PDH",
Q236="BSS Hardware Issue","BSS",
Q236="Sites strategiques, MLL, Pylone, etc.","ENVTECH",
Q236="AKTIVCO DEFAUT GE &amp; POWER Cabinet","AKTIVCO",
Q236="AKTIVCO Coupure ENEO &amp; Baisse de tension","AKTIVCO GRID ONLY",
Q236="Coupure ENEO &amp; Baisse de tension","IHS GRID ONLY",
Q236="Defaut GE &amp; POWER Cabinet","IHS",
Q236="Sharing","Partners",
Q236="SIte strategiques &amp; DataCenter","SST &amp; DC",
Q236="Exclu","Exclu",
Q236="SAT","SAT",
Q236="SPARE-ISSUE","SPARE-ISSUE",
Q236="Fiber CAmtel","TRANS_FO_CAMTEL",
Q236="Fiber AOF","Fiber AOF",
Q236="Projet OCM (HUAWEI)","TRAVAUX-HUAWEI",
Q236="Projet OCM (NOKIA)","TRAVAUX-NOKIA",
Q236="ACCESS-ISSUE","ACCESS-ISSUE",
Q236="Projet OCM (ZTE, NOKIA, autres projets)","TRAVAUX OCM",
Q236="No root CAuse","No root cause",
Q236="ODU HS","PDH",
Q236="IP &amp; VLAN","PDH",
Q236="Warehouse HUAWEI","SPARE-ISSUE",
Q236="SPARE-HS","SPARE-ISSUE",
Q236="Power Telco","BSS"
),"")</f>
        <v>No root cause</v>
      </c>
      <c r="P236" s="22" t="str" cm="1">
        <f t="array" ref="P236">IFERROR(_xlfn.IFS(
Q236="MPR ISSUE","TX ISSUE",
Q236="BSS Hardware Issue","RAN ISSUE",
Q236="Sites strategiques, MLL, Pylone, etc.","ENVTECH",
Q236="AKTIVCO DEFAUT GE &amp; POWER Cabinet","POWER ISSUE",
Q236="AKTIVCO Coupure ENEO &amp; Baisse de tension","POWER ISSUE",
Q236="Coupure ENEO &amp; Baisse de tension","POWER ISSUE",
Q236="Defaut GE &amp; POWER Cabinet","POWER ISSUE",
Q236="Sharing","POWER ISSUE",
Q236="SIte strategiques &amp; DataCenter","POWER ISSUE",
Q236="Exclu","Exclu",
Q236="SAT","TX ISSUE",
Q236="SPARE-ISSUE","SPARE-ISSUE",
Q236="Fiber CAmtel","TX ISSUE",
Q236="Fiber AOF","TX ISSUE",
Q236="Projet OCM (HUAWEI)","TRAVAUX-HUAWEI",
Q236="Projet OCM (NOKIA)","TRAVAUX -NOKIA",
Q236="ACCESS-ISSUE","ACCESS-ISSUE",
Q236="Projet OCM (ZTE, NOKIA, autres projets)","TRAVAUX OCM",
Q236="No root CAuse","No root cause",
Q236="ODU HS","TX ISSUE",
Q236="IP &amp; VLAN","TX ISSUE",
Q236="Warehouse HUAWEI","SPARE-ISSUE",
Q236="SPARE-HS","SPARE-ISSUE",
Q236="Power Telco","RAN ISSUE"
),"")</f>
        <v>No root cause</v>
      </c>
      <c r="Q236" s="48" t="s">
        <v>5576</v>
      </c>
      <c r="R236" s="23" t="str" cm="1">
        <f t="array" ref="R236">IFERROR(_xlfn.IFS(
Q236="MPR ISSUE","ACTIVE",
Q236="BSS Hardware Issue","ACTIVE",
Q236="Sites strategiques, MLL, Pylone, etc.","PASSIVE",
Q236="AKTIVCO DEFAUT GE &amp; POWER Cabinet","PASSIVE",
Q236="AKTIVCO Coupure ENEO &amp; Baisse de tension","PASSIVE",
Q236="Coupure ENEO &amp; Baisse de tension","PASSIVE",
Q236="Defaut GE &amp; POWER Cabinet","PASSIVE",
Q236="Sharing","PASSIVE",
Q236="SIte strategiques &amp; DataCenter","PASSIVE",
Q236="Exclu","Exclu",
Q236="SAT","ACTIVE",
Q236="SPARE-ISSUE","SPARE-ISSUE",
Q236="Fiber CAmtel","ACTIVE",
Q236="Fiber AOF","ACTIVE",
Q236="Projet OCM (HUAWEI)","PLANNED WORKS",
Q236="Projet OCM (NOKIA)","PLANNED WORKS",
Q236="ACCESS-ISSUE","ACCESS-ISSUE",
Q236="Projet OCM (ZTE, NOKIA, autres projets)","PLANNED WORKS",
Q236="No root CAuse","No root cause",
Q236="ODU HS","ACTIVE",
Q236="IP &amp; VLAN","ACTIVE",
Q236="Warehouse HUAWEI","SPARE-ISSUE",
Q236="SPARE-HS","SPARE-ISSUE",
Q236="Power Telco","ACTIVE"
),"")</f>
        <v>No root cause</v>
      </c>
      <c r="S236" s="56" t="s">
        <v>17</v>
      </c>
      <c r="T236" s="7" t="s">
        <v>17</v>
      </c>
      <c r="U236" s="7" t="s">
        <v>17</v>
      </c>
      <c r="V236" s="57" t="s">
        <v>17</v>
      </c>
      <c r="W236" s="57" t="s">
        <v>17</v>
      </c>
      <c r="X236" s="57" t="s">
        <v>17</v>
      </c>
      <c r="Y236" s="57" t="s">
        <v>17</v>
      </c>
      <c r="Z236" s="57" t="s">
        <v>17</v>
      </c>
      <c r="AA236" s="57" t="s">
        <v>17</v>
      </c>
      <c r="AB236" s="57"/>
      <c r="AC236" s="57" t="s">
        <v>17</v>
      </c>
      <c r="AD236" s="57" t="s">
        <v>17</v>
      </c>
      <c r="AE236" s="57" t="s">
        <v>17</v>
      </c>
      <c r="AF236" s="57" t="s">
        <v>17</v>
      </c>
      <c r="AG236" s="57" t="s">
        <v>17</v>
      </c>
      <c r="AH236" s="57" t="s">
        <v>17</v>
      </c>
      <c r="AI236" s="57" t="s">
        <v>17</v>
      </c>
      <c r="AJ236" s="57" t="s">
        <v>17</v>
      </c>
      <c r="AK236" s="57" t="s">
        <v>17</v>
      </c>
      <c r="AL236" s="57" t="s">
        <v>17</v>
      </c>
      <c r="AM236" s="15"/>
      <c r="AN236" s="15"/>
      <c r="AO236" s="15"/>
      <c r="AP236" s="15"/>
    </row>
    <row r="237" spans="1:42" s="14" customFormat="1" x14ac:dyDescent="0.35">
      <c r="A237" s="1" t="s">
        <v>1560</v>
      </c>
      <c r="B237" s="1" t="s">
        <v>1561</v>
      </c>
      <c r="C237" s="3"/>
      <c r="D237" s="1" t="s">
        <v>12</v>
      </c>
      <c r="E237" s="1" t="s">
        <v>13</v>
      </c>
      <c r="F237" s="3" t="s">
        <v>57</v>
      </c>
      <c r="G237" s="1" t="s">
        <v>86</v>
      </c>
      <c r="H237" s="59" t="str">
        <f>_xlfn.XLOOKUP(B237,'[1]Nur des jours'!$B:$B,'[1]Nur des jours'!$H:$H,"")</f>
        <v>Huawei</v>
      </c>
      <c r="I237" s="52">
        <v>0</v>
      </c>
      <c r="J237" s="52">
        <v>0</v>
      </c>
      <c r="K237" s="52">
        <v>2.9549081023580168</v>
      </c>
      <c r="L237" s="53">
        <v>1.5409507666230065</v>
      </c>
      <c r="M237" s="54" t="s">
        <v>5374</v>
      </c>
      <c r="N237" s="55"/>
      <c r="O237" s="16" t="str" cm="1">
        <f t="array" ref="O237">IFERROR(_xlfn.IFS(
Q237="MPR ISSUE","PDH",
Q237="BSS Hardware Issue","BSS",
Q237="Sites strategiques, MLL, Pylone, etc.","ENVTECH",
Q237="AKTIVCO DEFAUT GE &amp; POWER Cabinet","AKTIVCO",
Q237="AKTIVCO Coupure ENEO &amp; Baisse de tension","AKTIVCO GRID ONLY",
Q237="Coupure ENEO &amp; Baisse de tension","IHS GRID ONLY",
Q237="Defaut GE &amp; POWER Cabinet","IHS",
Q237="Sharing","Partners",
Q237="SIte strategiques &amp; DataCenter","SST &amp; DC",
Q237="Exclu","Exclu",
Q237="SAT","SAT",
Q237="SPARE-ISSUE","SPARE-ISSUE",
Q237="Fiber CAmtel","TRANS_FO_CAMTEL",
Q237="Fiber AOF","Fiber AOF",
Q237="Projet OCM (HUAWEI)","TRAVAUX-HUAWEI",
Q237="Projet OCM (NOKIA)","TRAVAUX-NOKIA",
Q237="ACCESS-ISSUE","ACCESS-ISSUE",
Q237="Projet OCM (ZTE, NOKIA, autres projets)","TRAVAUX OCM",
Q237="No root CAuse","No root cause",
Q237="ODU HS","PDH",
Q237="IP &amp; VLAN","PDH",
Q237="Warehouse HUAWEI","SPARE-ISSUE",
Q237="SPARE-HS","SPARE-ISSUE",
Q237="Power Telco","BSS"
),"")</f>
        <v>No root cause</v>
      </c>
      <c r="P237" s="22" t="str" cm="1">
        <f t="array" ref="P237">IFERROR(_xlfn.IFS(
Q237="MPR ISSUE","TX ISSUE",
Q237="BSS Hardware Issue","RAN ISSUE",
Q237="Sites strategiques, MLL, Pylone, etc.","ENVTECH",
Q237="AKTIVCO DEFAUT GE &amp; POWER Cabinet","POWER ISSUE",
Q237="AKTIVCO Coupure ENEO &amp; Baisse de tension","POWER ISSUE",
Q237="Coupure ENEO &amp; Baisse de tension","POWER ISSUE",
Q237="Defaut GE &amp; POWER Cabinet","POWER ISSUE",
Q237="Sharing","POWER ISSUE",
Q237="SIte strategiques &amp; DataCenter","POWER ISSUE",
Q237="Exclu","Exclu",
Q237="SAT","TX ISSUE",
Q237="SPARE-ISSUE","SPARE-ISSUE",
Q237="Fiber CAmtel","TX ISSUE",
Q237="Fiber AOF","TX ISSUE",
Q237="Projet OCM (HUAWEI)","TRAVAUX-HUAWEI",
Q237="Projet OCM (NOKIA)","TRAVAUX -NOKIA",
Q237="ACCESS-ISSUE","ACCESS-ISSUE",
Q237="Projet OCM (ZTE, NOKIA, autres projets)","TRAVAUX OCM",
Q237="No root CAuse","No root cause",
Q237="ODU HS","TX ISSUE",
Q237="IP &amp; VLAN","TX ISSUE",
Q237="Warehouse HUAWEI","SPARE-ISSUE",
Q237="SPARE-HS","SPARE-ISSUE",
Q237="Power Telco","RAN ISSUE"
),"")</f>
        <v>No root cause</v>
      </c>
      <c r="Q237" s="48" t="s">
        <v>5576</v>
      </c>
      <c r="R237" s="23" t="str" cm="1">
        <f t="array" ref="R237">IFERROR(_xlfn.IFS(
Q237="MPR ISSUE","ACTIVE",
Q237="BSS Hardware Issue","ACTIVE",
Q237="Sites strategiques, MLL, Pylone, etc.","PASSIVE",
Q237="AKTIVCO DEFAUT GE &amp; POWER Cabinet","PASSIVE",
Q237="AKTIVCO Coupure ENEO &amp; Baisse de tension","PASSIVE",
Q237="Coupure ENEO &amp; Baisse de tension","PASSIVE",
Q237="Defaut GE &amp; POWER Cabinet","PASSIVE",
Q237="Sharing","PASSIVE",
Q237="SIte strategiques &amp; DataCenter","PASSIVE",
Q237="Exclu","Exclu",
Q237="SAT","ACTIVE",
Q237="SPARE-ISSUE","SPARE-ISSUE",
Q237="Fiber CAmtel","ACTIVE",
Q237="Fiber AOF","ACTIVE",
Q237="Projet OCM (HUAWEI)","PLANNED WORKS",
Q237="Projet OCM (NOKIA)","PLANNED WORKS",
Q237="ACCESS-ISSUE","ACCESS-ISSUE",
Q237="Projet OCM (ZTE, NOKIA, autres projets)","PLANNED WORKS",
Q237="No root CAuse","No root cause",
Q237="ODU HS","ACTIVE",
Q237="IP &amp; VLAN","ACTIVE",
Q237="Warehouse HUAWEI","SPARE-ISSUE",
Q237="SPARE-HS","SPARE-ISSUE",
Q237="Power Telco","ACTIVE"
),"")</f>
        <v>No root cause</v>
      </c>
      <c r="S237" s="56" t="s">
        <v>17</v>
      </c>
      <c r="T237" s="7" t="s">
        <v>17</v>
      </c>
      <c r="U237" s="7"/>
      <c r="V237" s="57" t="s">
        <v>17</v>
      </c>
      <c r="W237" s="57" t="s">
        <v>17</v>
      </c>
      <c r="X237" s="57" t="s">
        <v>17</v>
      </c>
      <c r="Y237" s="57" t="s">
        <v>17</v>
      </c>
      <c r="Z237" s="57" t="s">
        <v>17</v>
      </c>
      <c r="AA237" s="57" t="s">
        <v>17</v>
      </c>
      <c r="AB237" s="57"/>
      <c r="AC237" s="57" t="s">
        <v>17</v>
      </c>
      <c r="AD237" s="57" t="s">
        <v>17</v>
      </c>
      <c r="AE237" s="57" t="s">
        <v>17</v>
      </c>
      <c r="AF237" s="57" t="s">
        <v>17</v>
      </c>
      <c r="AG237" s="57" t="s">
        <v>17</v>
      </c>
      <c r="AH237" s="57" t="s">
        <v>17</v>
      </c>
      <c r="AI237" s="57" t="s">
        <v>17</v>
      </c>
      <c r="AJ237" s="57" t="s">
        <v>17</v>
      </c>
      <c r="AK237" s="57" t="s">
        <v>17</v>
      </c>
      <c r="AL237" s="57" t="s">
        <v>17</v>
      </c>
      <c r="AM237" s="15"/>
      <c r="AN237" s="15"/>
      <c r="AO237" s="15"/>
      <c r="AP237" s="15"/>
    </row>
    <row r="238" spans="1:42" s="14" customFormat="1" x14ac:dyDescent="0.35">
      <c r="A238" s="1" t="s">
        <v>1246</v>
      </c>
      <c r="B238" s="1" t="s">
        <v>1247</v>
      </c>
      <c r="C238" s="3"/>
      <c r="D238" s="1" t="s">
        <v>12</v>
      </c>
      <c r="E238" s="1" t="s">
        <v>13</v>
      </c>
      <c r="F238" s="3" t="s">
        <v>53</v>
      </c>
      <c r="G238" s="1" t="s">
        <v>1248</v>
      </c>
      <c r="H238" s="60" t="str">
        <f>_xlfn.XLOOKUP(B238,'[1]Nur des jours'!$B:$B,'[1]Nur des jours'!$H:$H,"")</f>
        <v>NOKIA</v>
      </c>
      <c r="I238" s="52">
        <v>0</v>
      </c>
      <c r="J238" s="52">
        <v>4.5901037363444415</v>
      </c>
      <c r="K238" s="52">
        <v>0</v>
      </c>
      <c r="L238" s="53">
        <v>1.5409507666230065</v>
      </c>
      <c r="M238" s="54" t="s">
        <v>5376</v>
      </c>
      <c r="N238" s="55"/>
      <c r="O238" s="16" t="str" cm="1">
        <f t="array" ref="O238">IFERROR(_xlfn.IFS(
Q238="MPR ISSUE","PDH",
Q238="BSS Hardware Issue","BSS",
Q238="Sites strategiques, MLL, Pylone, etc.","ENVTECH",
Q238="AKTIVCO DEFAUT GE &amp; POWER Cabinet","AKTIVCO",
Q238="AKTIVCO Coupure ENEO &amp; Baisse de tension","AKTIVCO GRID ONLY",
Q238="Coupure ENEO &amp; Baisse de tension","IHS GRID ONLY",
Q238="Defaut GE &amp; POWER Cabinet","IHS",
Q238="Sharing","Partners",
Q238="SIte strategiques &amp; DataCenter","SST &amp; DC",
Q238="Exclu","Exclu",
Q238="SAT","SAT",
Q238="SPARE-ISSUE","SPARE-ISSUE",
Q238="Fiber CAmtel","TRANS_FO_CAMTEL",
Q238="Fiber AOF","Fiber AOF",
Q238="Projet OCM (HUAWEI)","TRAVAUX-HUAWEI",
Q238="Projet OCM (NOKIA)","TRAVAUX-NOKIA",
Q238="ACCESS-ISSUE","ACCESS-ISSUE",
Q238="Projet OCM (ZTE, NOKIA, autres projets)","TRAVAUX OCM",
Q238="No root CAuse","No root cause",
Q238="ODU HS","PDH",
Q238="IP &amp; VLAN","PDH",
Q238="Warehouse HUAWEI","SPARE-ISSUE",
Q238="SPARE-HS","SPARE-ISSUE",
Q238="Power Telco","BSS"
),"")</f>
        <v>BSS</v>
      </c>
      <c r="P238" s="22" t="str" cm="1">
        <f t="array" ref="P238">IFERROR(_xlfn.IFS(
Q238="MPR ISSUE","TX ISSUE",
Q238="BSS Hardware Issue","RAN ISSUE",
Q238="Sites strategiques, MLL, Pylone, etc.","ENVTECH",
Q238="AKTIVCO DEFAUT GE &amp; POWER Cabinet","POWER ISSUE",
Q238="AKTIVCO Coupure ENEO &amp; Baisse de tension","POWER ISSUE",
Q238="Coupure ENEO &amp; Baisse de tension","POWER ISSUE",
Q238="Defaut GE &amp; POWER Cabinet","POWER ISSUE",
Q238="Sharing","POWER ISSUE",
Q238="SIte strategiques &amp; DataCenter","POWER ISSUE",
Q238="Exclu","Exclu",
Q238="SAT","TX ISSUE",
Q238="SPARE-ISSUE","SPARE-ISSUE",
Q238="Fiber CAmtel","TX ISSUE",
Q238="Fiber AOF","TX ISSUE",
Q238="Projet OCM (HUAWEI)","TRAVAUX-HUAWEI",
Q238="Projet OCM (NOKIA)","TRAVAUX -NOKIA",
Q238="ACCESS-ISSUE","ACCESS-ISSUE",
Q238="Projet OCM (ZTE, NOKIA, autres projets)","TRAVAUX OCM",
Q238="No root CAuse","No root cause",
Q238="ODU HS","TX ISSUE",
Q238="IP &amp; VLAN","TX ISSUE",
Q238="Warehouse HUAWEI","SPARE-ISSUE",
Q238="SPARE-HS","SPARE-ISSUE",
Q238="Power Telco","RAN ISSUE"
),"")</f>
        <v>RAN ISSUE</v>
      </c>
      <c r="Q238" s="48" t="s">
        <v>5328</v>
      </c>
      <c r="R238" s="23" t="str" cm="1">
        <f t="array" ref="R238">IFERROR(_xlfn.IFS(
Q238="MPR ISSUE","ACTIVE",
Q238="BSS Hardware Issue","ACTIVE",
Q238="Sites strategiques, MLL, Pylone, etc.","PASSIVE",
Q238="AKTIVCO DEFAUT GE &amp; POWER Cabinet","PASSIVE",
Q238="AKTIVCO Coupure ENEO &amp; Baisse de tension","PASSIVE",
Q238="Coupure ENEO &amp; Baisse de tension","PASSIVE",
Q238="Defaut GE &amp; POWER Cabinet","PASSIVE",
Q238="Sharing","PASSIVE",
Q238="SIte strategiques &amp; DataCenter","PASSIVE",
Q238="Exclu","Exclu",
Q238="SAT","ACTIVE",
Q238="SPARE-ISSUE","SPARE-ISSUE",
Q238="Fiber CAmtel","ACTIVE",
Q238="Fiber AOF","ACTIVE",
Q238="Projet OCM (HUAWEI)","PLANNED WORKS",
Q238="Projet OCM (NOKIA)","PLANNED WORKS",
Q238="ACCESS-ISSUE","ACCESS-ISSUE",
Q238="Projet OCM (ZTE, NOKIA, autres projets)","PLANNED WORKS",
Q238="No root CAuse","No root cause",
Q238="ODU HS","ACTIVE",
Q238="IP &amp; VLAN","ACTIVE",
Q238="Warehouse HUAWEI","SPARE-ISSUE",
Q238="SPARE-HS","SPARE-ISSUE",
Q238="Power Telco","ACTIVE"
),"")</f>
        <v>ACTIVE</v>
      </c>
      <c r="S238" s="56" t="s">
        <v>5954</v>
      </c>
      <c r="T238" s="7" t="s">
        <v>17</v>
      </c>
      <c r="U238" s="7" t="s">
        <v>17</v>
      </c>
      <c r="V238" s="57" t="s">
        <v>17</v>
      </c>
      <c r="W238" s="57" t="s">
        <v>17</v>
      </c>
      <c r="X238" s="57" t="s">
        <v>17</v>
      </c>
      <c r="Y238" s="57" t="s">
        <v>17</v>
      </c>
      <c r="Z238" s="57" t="s">
        <v>17</v>
      </c>
      <c r="AA238" s="57" t="s">
        <v>17</v>
      </c>
      <c r="AB238" s="57"/>
      <c r="AC238" s="57" t="s">
        <v>17</v>
      </c>
      <c r="AD238" s="57" t="s">
        <v>5548</v>
      </c>
      <c r="AE238" s="57" t="s">
        <v>5548</v>
      </c>
      <c r="AF238" s="57" t="s">
        <v>5548</v>
      </c>
      <c r="AG238" s="57" t="s">
        <v>5548</v>
      </c>
      <c r="AH238" s="57"/>
      <c r="AI238" s="57" t="s">
        <v>17</v>
      </c>
      <c r="AJ238" s="57" t="s">
        <v>17</v>
      </c>
      <c r="AK238" s="57" t="s">
        <v>17</v>
      </c>
      <c r="AL238" s="57" t="s">
        <v>17</v>
      </c>
      <c r="AM238" s="15"/>
      <c r="AN238" s="15"/>
      <c r="AO238" s="15"/>
      <c r="AP238" s="15"/>
    </row>
    <row r="239" spans="1:42" s="14" customFormat="1" x14ac:dyDescent="0.35">
      <c r="A239" s="1" t="s">
        <v>1702</v>
      </c>
      <c r="B239" s="1" t="s">
        <v>1703</v>
      </c>
      <c r="C239" s="3"/>
      <c r="D239" s="1" t="s">
        <v>12</v>
      </c>
      <c r="E239" s="1" t="s">
        <v>13</v>
      </c>
      <c r="F239" s="3" t="s">
        <v>92</v>
      </c>
      <c r="G239" s="1" t="s">
        <v>93</v>
      </c>
      <c r="H239" s="59" t="str">
        <f>_xlfn.XLOOKUP(B239,'[1]Nur des jours'!$B:$B,'[1]Nur des jours'!$H:$H,"")</f>
        <v>Huawei</v>
      </c>
      <c r="I239" s="52">
        <v>0</v>
      </c>
      <c r="J239" s="52">
        <v>0</v>
      </c>
      <c r="K239" s="52">
        <v>2.9549081023580168</v>
      </c>
      <c r="L239" s="53">
        <v>1.5409507666230065</v>
      </c>
      <c r="M239" s="54" t="s">
        <v>5374</v>
      </c>
      <c r="N239" s="55"/>
      <c r="O239" s="16" t="str" cm="1">
        <f t="array" ref="O239">IFERROR(_xlfn.IFS(
Q239="MPR ISSUE","PDH",
Q239="BSS Hardware Issue","BSS",
Q239="Sites strategiques, MLL, Pylone, etc.","ENVTECH",
Q239="AKTIVCO DEFAUT GE &amp; POWER Cabinet","AKTIVCO",
Q239="AKTIVCO Coupure ENEO &amp; Baisse de tension","AKTIVCO GRID ONLY",
Q239="Coupure ENEO &amp; Baisse de tension","IHS GRID ONLY",
Q239="Defaut GE &amp; POWER Cabinet","IHS",
Q239="Sharing","Partners",
Q239="SIte strategiques &amp; DataCenter","SST &amp; DC",
Q239="Exclu","Exclu",
Q239="SAT","SAT",
Q239="SPARE-ISSUE","SPARE-ISSUE",
Q239="Fiber CAmtel","TRANS_FO_CAMTEL",
Q239="Fiber AOF","Fiber AOF",
Q239="Projet OCM (HUAWEI)","TRAVAUX-HUAWEI",
Q239="Projet OCM (NOKIA)","TRAVAUX-NOKIA",
Q239="ACCESS-ISSUE","ACCESS-ISSUE",
Q239="Projet OCM (ZTE, NOKIA, autres projets)","TRAVAUX OCM",
Q239="No root CAuse","No root cause",
Q239="ODU HS","PDH",
Q239="IP &amp; VLAN","PDH",
Q239="Warehouse HUAWEI","SPARE-ISSUE",
Q239="SPARE-HS","SPARE-ISSUE",
Q239="Power Telco","BSS"
),"")</f>
        <v>No root cause</v>
      </c>
      <c r="P239" s="22" t="str" cm="1">
        <f t="array" ref="P239">IFERROR(_xlfn.IFS(
Q239="MPR ISSUE","TX ISSUE",
Q239="BSS Hardware Issue","RAN ISSUE",
Q239="Sites strategiques, MLL, Pylone, etc.","ENVTECH",
Q239="AKTIVCO DEFAUT GE &amp; POWER Cabinet","POWER ISSUE",
Q239="AKTIVCO Coupure ENEO &amp; Baisse de tension","POWER ISSUE",
Q239="Coupure ENEO &amp; Baisse de tension","POWER ISSUE",
Q239="Defaut GE &amp; POWER Cabinet","POWER ISSUE",
Q239="Sharing","POWER ISSUE",
Q239="SIte strategiques &amp; DataCenter","POWER ISSUE",
Q239="Exclu","Exclu",
Q239="SAT","TX ISSUE",
Q239="SPARE-ISSUE","SPARE-ISSUE",
Q239="Fiber CAmtel","TX ISSUE",
Q239="Fiber AOF","TX ISSUE",
Q239="Projet OCM (HUAWEI)","TRAVAUX-HUAWEI",
Q239="Projet OCM (NOKIA)","TRAVAUX -NOKIA",
Q239="ACCESS-ISSUE","ACCESS-ISSUE",
Q239="Projet OCM (ZTE, NOKIA, autres projets)","TRAVAUX OCM",
Q239="No root CAuse","No root cause",
Q239="ODU HS","TX ISSUE",
Q239="IP &amp; VLAN","TX ISSUE",
Q239="Warehouse HUAWEI","SPARE-ISSUE",
Q239="SPARE-HS","SPARE-ISSUE",
Q239="Power Telco","RAN ISSUE"
),"")</f>
        <v>No root cause</v>
      </c>
      <c r="Q239" s="48" t="s">
        <v>5576</v>
      </c>
      <c r="R239" s="23" t="str" cm="1">
        <f t="array" ref="R239">IFERROR(_xlfn.IFS(
Q239="MPR ISSUE","ACTIVE",
Q239="BSS Hardware Issue","ACTIVE",
Q239="Sites strategiques, MLL, Pylone, etc.","PASSIVE",
Q239="AKTIVCO DEFAUT GE &amp; POWER Cabinet","PASSIVE",
Q239="AKTIVCO Coupure ENEO &amp; Baisse de tension","PASSIVE",
Q239="Coupure ENEO &amp; Baisse de tension","PASSIVE",
Q239="Defaut GE &amp; POWER Cabinet","PASSIVE",
Q239="Sharing","PASSIVE",
Q239="SIte strategiques &amp; DataCenter","PASSIVE",
Q239="Exclu","Exclu",
Q239="SAT","ACTIVE",
Q239="SPARE-ISSUE","SPARE-ISSUE",
Q239="Fiber CAmtel","ACTIVE",
Q239="Fiber AOF","ACTIVE",
Q239="Projet OCM (HUAWEI)","PLANNED WORKS",
Q239="Projet OCM (NOKIA)","PLANNED WORKS",
Q239="ACCESS-ISSUE","ACCESS-ISSUE",
Q239="Projet OCM (ZTE, NOKIA, autres projets)","PLANNED WORKS",
Q239="No root CAuse","No root cause",
Q239="ODU HS","ACTIVE",
Q239="IP &amp; VLAN","ACTIVE",
Q239="Warehouse HUAWEI","SPARE-ISSUE",
Q239="SPARE-HS","SPARE-ISSUE",
Q239="Power Telco","ACTIVE"
),"")</f>
        <v>No root cause</v>
      </c>
      <c r="S239" s="56" t="s">
        <v>17</v>
      </c>
      <c r="T239" s="7" t="s">
        <v>17</v>
      </c>
      <c r="U239" s="7" t="s">
        <v>17</v>
      </c>
      <c r="V239" s="57" t="s">
        <v>17</v>
      </c>
      <c r="W239" s="57" t="s">
        <v>17</v>
      </c>
      <c r="X239" s="57" t="s">
        <v>17</v>
      </c>
      <c r="Y239" s="57" t="s">
        <v>17</v>
      </c>
      <c r="Z239" s="57" t="s">
        <v>17</v>
      </c>
      <c r="AA239" s="57" t="s">
        <v>17</v>
      </c>
      <c r="AB239" s="57"/>
      <c r="AC239" s="57" t="s">
        <v>17</v>
      </c>
      <c r="AD239" s="57" t="s">
        <v>17</v>
      </c>
      <c r="AE239" s="57" t="s">
        <v>17</v>
      </c>
      <c r="AF239" s="57" t="s">
        <v>17</v>
      </c>
      <c r="AG239" s="57" t="s">
        <v>17</v>
      </c>
      <c r="AH239" s="57" t="s">
        <v>17</v>
      </c>
      <c r="AI239" s="57" t="s">
        <v>17</v>
      </c>
      <c r="AJ239" s="57" t="s">
        <v>17</v>
      </c>
      <c r="AK239" s="57" t="s">
        <v>17</v>
      </c>
      <c r="AL239" s="57" t="s">
        <v>17</v>
      </c>
      <c r="AM239" s="15"/>
      <c r="AN239" s="15"/>
      <c r="AO239" s="15"/>
      <c r="AP239" s="15"/>
    </row>
    <row r="240" spans="1:42" s="14" customFormat="1" x14ac:dyDescent="0.35">
      <c r="A240" s="1" t="s">
        <v>640</v>
      </c>
      <c r="B240" s="1" t="s">
        <v>641</v>
      </c>
      <c r="C240" s="3"/>
      <c r="D240" s="1" t="s">
        <v>12</v>
      </c>
      <c r="E240" s="1" t="s">
        <v>13</v>
      </c>
      <c r="F240" s="3" t="s">
        <v>228</v>
      </c>
      <c r="G240" s="1" t="s">
        <v>642</v>
      </c>
      <c r="H240" s="60" t="str">
        <f>_xlfn.XLOOKUP(B240,'[1]Nur des jours'!$B:$B,'[1]Nur des jours'!$H:$H,"")</f>
        <v>NOKIA</v>
      </c>
      <c r="I240" s="52">
        <v>10.788480830026097</v>
      </c>
      <c r="J240" s="52">
        <v>0</v>
      </c>
      <c r="K240" s="52">
        <v>0</v>
      </c>
      <c r="L240" s="53">
        <v>1.5405940650566583</v>
      </c>
      <c r="M240" s="54" t="s">
        <v>5374</v>
      </c>
      <c r="N240" s="55"/>
      <c r="O240" s="16" t="str" cm="1">
        <f t="array" ref="O240">IFERROR(_xlfn.IFS(
Q240="MPR ISSUE","PDH",
Q240="BSS Hardware Issue","BSS",
Q240="Sites strategiques, MLL, Pylone, etc.","ENVTECH",
Q240="AKTIVCO DEFAUT GE &amp; POWER Cabinet","AKTIVCO",
Q240="AKTIVCO Coupure ENEO &amp; Baisse de tension","AKTIVCO GRID ONLY",
Q240="Coupure ENEO &amp; Baisse de tension","IHS GRID ONLY",
Q240="Defaut GE &amp; POWER Cabinet","IHS",
Q240="Sharing","Partners",
Q240="SIte strategiques &amp; DataCenter","SST &amp; DC",
Q240="Exclu","Exclu",
Q240="SAT","SAT",
Q240="SPARE-ISSUE","SPARE-ISSUE",
Q240="Fiber CAmtel","TRANS_FO_CAMTEL",
Q240="Fiber AOF","Fiber AOF",
Q240="Projet OCM (HUAWEI)","TRAVAUX-HUAWEI",
Q240="Projet OCM (NOKIA)","TRAVAUX-NOKIA",
Q240="ACCESS-ISSUE","ACCESS-ISSUE",
Q240="Projet OCM (ZTE, NOKIA, autres projets)","TRAVAUX OCM",
Q240="No root CAuse","No root cause",
Q240="ODU HS","PDH",
Q240="IP &amp; VLAN","PDH",
Q240="Warehouse HUAWEI","SPARE-ISSUE",
Q240="SPARE-HS","SPARE-ISSUE",
Q240="Power Telco","BSS"
),"")</f>
        <v>No root cause</v>
      </c>
      <c r="P240" s="22" t="str" cm="1">
        <f t="array" ref="P240">IFERROR(_xlfn.IFS(
Q240="MPR ISSUE","TX ISSUE",
Q240="BSS Hardware Issue","RAN ISSUE",
Q240="Sites strategiques, MLL, Pylone, etc.","ENVTECH",
Q240="AKTIVCO DEFAUT GE &amp; POWER Cabinet","POWER ISSUE",
Q240="AKTIVCO Coupure ENEO &amp; Baisse de tension","POWER ISSUE",
Q240="Coupure ENEO &amp; Baisse de tension","POWER ISSUE",
Q240="Defaut GE &amp; POWER Cabinet","POWER ISSUE",
Q240="Sharing","POWER ISSUE",
Q240="SIte strategiques &amp; DataCenter","POWER ISSUE",
Q240="Exclu","Exclu",
Q240="SAT","TX ISSUE",
Q240="SPARE-ISSUE","SPARE-ISSUE",
Q240="Fiber CAmtel","TX ISSUE",
Q240="Fiber AOF","TX ISSUE",
Q240="Projet OCM (HUAWEI)","TRAVAUX-HUAWEI",
Q240="Projet OCM (NOKIA)","TRAVAUX -NOKIA",
Q240="ACCESS-ISSUE","ACCESS-ISSUE",
Q240="Projet OCM (ZTE, NOKIA, autres projets)","TRAVAUX OCM",
Q240="No root CAuse","No root cause",
Q240="ODU HS","TX ISSUE",
Q240="IP &amp; VLAN","TX ISSUE",
Q240="Warehouse HUAWEI","SPARE-ISSUE",
Q240="SPARE-HS","SPARE-ISSUE",
Q240="Power Telco","RAN ISSUE"
),"")</f>
        <v>No root cause</v>
      </c>
      <c r="Q240" s="48" t="s">
        <v>5576</v>
      </c>
      <c r="R240" s="23" t="str" cm="1">
        <f t="array" ref="R240">IFERROR(_xlfn.IFS(
Q240="MPR ISSUE","ACTIVE",
Q240="BSS Hardware Issue","ACTIVE",
Q240="Sites strategiques, MLL, Pylone, etc.","PASSIVE",
Q240="AKTIVCO DEFAUT GE &amp; POWER Cabinet","PASSIVE",
Q240="AKTIVCO Coupure ENEO &amp; Baisse de tension","PASSIVE",
Q240="Coupure ENEO &amp; Baisse de tension","PASSIVE",
Q240="Defaut GE &amp; POWER Cabinet","PASSIVE",
Q240="Sharing","PASSIVE",
Q240="SIte strategiques &amp; DataCenter","PASSIVE",
Q240="Exclu","Exclu",
Q240="SAT","ACTIVE",
Q240="SPARE-ISSUE","SPARE-ISSUE",
Q240="Fiber CAmtel","ACTIVE",
Q240="Fiber AOF","ACTIVE",
Q240="Projet OCM (HUAWEI)","PLANNED WORKS",
Q240="Projet OCM (NOKIA)","PLANNED WORKS",
Q240="ACCESS-ISSUE","ACCESS-ISSUE",
Q240="Projet OCM (ZTE, NOKIA, autres projets)","PLANNED WORKS",
Q240="No root CAuse","No root cause",
Q240="ODU HS","ACTIVE",
Q240="IP &amp; VLAN","ACTIVE",
Q240="Warehouse HUAWEI","SPARE-ISSUE",
Q240="SPARE-HS","SPARE-ISSUE",
Q240="Power Telco","ACTIVE"
),"")</f>
        <v>No root cause</v>
      </c>
      <c r="S240" s="56" t="s">
        <v>17</v>
      </c>
      <c r="T240" s="7" t="s">
        <v>17</v>
      </c>
      <c r="U240" s="7" t="s">
        <v>17</v>
      </c>
      <c r="V240" s="57" t="s">
        <v>17</v>
      </c>
      <c r="W240" s="57" t="s">
        <v>17</v>
      </c>
      <c r="X240" s="57" t="s">
        <v>17</v>
      </c>
      <c r="Y240" s="57" t="s">
        <v>17</v>
      </c>
      <c r="Z240" s="57" t="s">
        <v>17</v>
      </c>
      <c r="AA240" s="57" t="s">
        <v>17</v>
      </c>
      <c r="AB240" s="57"/>
      <c r="AC240" s="57" t="s">
        <v>17</v>
      </c>
      <c r="AD240" s="57" t="s">
        <v>17</v>
      </c>
      <c r="AE240" s="57" t="s">
        <v>17</v>
      </c>
      <c r="AF240" s="57" t="s">
        <v>17</v>
      </c>
      <c r="AG240" s="57" t="s">
        <v>17</v>
      </c>
      <c r="AH240" s="57" t="s">
        <v>17</v>
      </c>
      <c r="AI240" s="57" t="s">
        <v>17</v>
      </c>
      <c r="AJ240" s="57" t="s">
        <v>17</v>
      </c>
      <c r="AK240" s="57" t="s">
        <v>17</v>
      </c>
      <c r="AL240" s="57" t="s">
        <v>17</v>
      </c>
      <c r="AM240" s="15"/>
      <c r="AN240" s="15"/>
      <c r="AO240" s="15"/>
      <c r="AP240" s="15"/>
    </row>
    <row r="241" spans="1:42" s="14" customFormat="1" x14ac:dyDescent="0.35">
      <c r="A241" s="1" t="s">
        <v>1435</v>
      </c>
      <c r="B241" s="1" t="s">
        <v>1436</v>
      </c>
      <c r="C241" s="3"/>
      <c r="D241" s="1" t="s">
        <v>12</v>
      </c>
      <c r="E241" s="1" t="s">
        <v>98</v>
      </c>
      <c r="F241" s="3" t="s">
        <v>92</v>
      </c>
      <c r="G241" s="1" t="s">
        <v>1437</v>
      </c>
      <c r="H241" s="60" t="str">
        <f>_xlfn.XLOOKUP(B241,'[1]Nur des jours'!$B:$B,'[1]Nur des jours'!$H:$H,"")</f>
        <v>NOKIA</v>
      </c>
      <c r="I241" s="52">
        <v>10.788480830026097</v>
      </c>
      <c r="J241" s="52">
        <v>0</v>
      </c>
      <c r="K241" s="52">
        <v>0</v>
      </c>
      <c r="L241" s="53">
        <v>1.5405940650566583</v>
      </c>
      <c r="M241" s="54" t="s">
        <v>5374</v>
      </c>
      <c r="N241" s="55"/>
      <c r="O241" s="16" t="str" cm="1">
        <f t="array" ref="O241">IFERROR(_xlfn.IFS(
Q241="MPR ISSUE","PDH",
Q241="BSS Hardware Issue","BSS",
Q241="Sites strategiques, MLL, Pylone, etc.","ENVTECH",
Q241="AKTIVCO DEFAUT GE &amp; POWER Cabinet","AKTIVCO",
Q241="AKTIVCO Coupure ENEO &amp; Baisse de tension","AKTIVCO GRID ONLY",
Q241="Coupure ENEO &amp; Baisse de tension","IHS GRID ONLY",
Q241="Defaut GE &amp; POWER Cabinet","IHS",
Q241="Sharing","Partners",
Q241="SIte strategiques &amp; DataCenter","SST &amp; DC",
Q241="Exclu","Exclu",
Q241="SAT","SAT",
Q241="SPARE-ISSUE","SPARE-ISSUE",
Q241="Fiber CAmtel","TRANS_FO_CAMTEL",
Q241="Fiber AOF","Fiber AOF",
Q241="Projet OCM (HUAWEI)","TRAVAUX-HUAWEI",
Q241="Projet OCM (NOKIA)","TRAVAUX-NOKIA",
Q241="ACCESS-ISSUE","ACCESS-ISSUE",
Q241="Projet OCM (ZTE, NOKIA, autres projets)","TRAVAUX OCM",
Q241="No root CAuse","No root cause",
Q241="ODU HS","PDH",
Q241="IP &amp; VLAN","PDH",
Q241="Warehouse HUAWEI","SPARE-ISSUE",
Q241="SPARE-HS","SPARE-ISSUE",
Q241="Power Telco","BSS"
),"")</f>
        <v>BSS</v>
      </c>
      <c r="P241" s="22" t="str" cm="1">
        <f t="array" ref="P241">IFERROR(_xlfn.IFS(
Q241="MPR ISSUE","TX ISSUE",
Q241="BSS Hardware Issue","RAN ISSUE",
Q241="Sites strategiques, MLL, Pylone, etc.","ENVTECH",
Q241="AKTIVCO DEFAUT GE &amp; POWER Cabinet","POWER ISSUE",
Q241="AKTIVCO Coupure ENEO &amp; Baisse de tension","POWER ISSUE",
Q241="Coupure ENEO &amp; Baisse de tension","POWER ISSUE",
Q241="Defaut GE &amp; POWER Cabinet","POWER ISSUE",
Q241="Sharing","POWER ISSUE",
Q241="SIte strategiques &amp; DataCenter","POWER ISSUE",
Q241="Exclu","Exclu",
Q241="SAT","TX ISSUE",
Q241="SPARE-ISSUE","SPARE-ISSUE",
Q241="Fiber CAmtel","TX ISSUE",
Q241="Fiber AOF","TX ISSUE",
Q241="Projet OCM (HUAWEI)","TRAVAUX-HUAWEI",
Q241="Projet OCM (NOKIA)","TRAVAUX -NOKIA",
Q241="ACCESS-ISSUE","ACCESS-ISSUE",
Q241="Projet OCM (ZTE, NOKIA, autres projets)","TRAVAUX OCM",
Q241="No root CAuse","No root cause",
Q241="ODU HS","TX ISSUE",
Q241="IP &amp; VLAN","TX ISSUE",
Q241="Warehouse HUAWEI","SPARE-ISSUE",
Q241="SPARE-HS","SPARE-ISSUE",
Q241="Power Telco","RAN ISSUE"
),"")</f>
        <v>RAN ISSUE</v>
      </c>
      <c r="Q241" s="48" t="s">
        <v>5328</v>
      </c>
      <c r="R241" s="23" t="str" cm="1">
        <f t="array" ref="R241">IFERROR(_xlfn.IFS(
Q241="MPR ISSUE","ACTIVE",
Q241="BSS Hardware Issue","ACTIVE",
Q241="Sites strategiques, MLL, Pylone, etc.","PASSIVE",
Q241="AKTIVCO DEFAUT GE &amp; POWER Cabinet","PASSIVE",
Q241="AKTIVCO Coupure ENEO &amp; Baisse de tension","PASSIVE",
Q241="Coupure ENEO &amp; Baisse de tension","PASSIVE",
Q241="Defaut GE &amp; POWER Cabinet","PASSIVE",
Q241="Sharing","PASSIVE",
Q241="SIte strategiques &amp; DataCenter","PASSIVE",
Q241="Exclu","Exclu",
Q241="SAT","ACTIVE",
Q241="SPARE-ISSUE","SPARE-ISSUE",
Q241="Fiber CAmtel","ACTIVE",
Q241="Fiber AOF","ACTIVE",
Q241="Projet OCM (HUAWEI)","PLANNED WORKS",
Q241="Projet OCM (NOKIA)","PLANNED WORKS",
Q241="ACCESS-ISSUE","ACCESS-ISSUE",
Q241="Projet OCM (ZTE, NOKIA, autres projets)","PLANNED WORKS",
Q241="No root CAuse","No root cause",
Q241="ODU HS","ACTIVE",
Q241="IP &amp; VLAN","ACTIVE",
Q241="Warehouse HUAWEI","SPARE-ISSUE",
Q241="SPARE-HS","SPARE-ISSUE",
Q241="Power Telco","ACTIVE"
),"")</f>
        <v>ACTIVE</v>
      </c>
      <c r="S241" s="56" t="s">
        <v>6017</v>
      </c>
      <c r="T241" s="7" t="s">
        <v>17</v>
      </c>
      <c r="U241" s="7" t="s">
        <v>17</v>
      </c>
      <c r="V241" s="57" t="s">
        <v>17</v>
      </c>
      <c r="W241" s="57" t="s">
        <v>17</v>
      </c>
      <c r="X241" s="57" t="s">
        <v>17</v>
      </c>
      <c r="Y241" s="57" t="s">
        <v>17</v>
      </c>
      <c r="Z241" s="57" t="s">
        <v>17</v>
      </c>
      <c r="AA241" s="57" t="s">
        <v>17</v>
      </c>
      <c r="AB241" s="57"/>
      <c r="AC241" s="57" t="s">
        <v>17</v>
      </c>
      <c r="AD241" s="57" t="s">
        <v>5757</v>
      </c>
      <c r="AE241" s="57" t="s">
        <v>5757</v>
      </c>
      <c r="AF241" s="57" t="s">
        <v>5758</v>
      </c>
      <c r="AG241" s="57" t="s">
        <v>5758</v>
      </c>
      <c r="AH241" s="57"/>
      <c r="AI241" s="57" t="s">
        <v>17</v>
      </c>
      <c r="AJ241" s="57" t="s">
        <v>17</v>
      </c>
      <c r="AK241" s="57" t="s">
        <v>17</v>
      </c>
      <c r="AL241" s="57" t="s">
        <v>17</v>
      </c>
      <c r="AM241" s="15"/>
      <c r="AN241" s="15"/>
      <c r="AO241" s="15"/>
      <c r="AP241" s="15"/>
    </row>
    <row r="242" spans="1:42" s="14" customFormat="1" x14ac:dyDescent="0.35">
      <c r="A242" s="1" t="s">
        <v>1350</v>
      </c>
      <c r="B242" s="1" t="s">
        <v>1351</v>
      </c>
      <c r="C242" s="3"/>
      <c r="D242" s="1" t="s">
        <v>23</v>
      </c>
      <c r="E242" s="1" t="e">
        <v>#N/A</v>
      </c>
      <c r="F242" s="3" t="s">
        <v>71</v>
      </c>
      <c r="G242" s="1" t="s">
        <v>1352</v>
      </c>
      <c r="H242" s="60" t="str">
        <f>_xlfn.XLOOKUP(B242,'[1]Nur des jours'!$B:$B,'[1]Nur des jours'!$H:$H,"")</f>
        <v>NOKIA</v>
      </c>
      <c r="I242" s="52">
        <v>0</v>
      </c>
      <c r="J242" s="52">
        <v>4.4413503745184642</v>
      </c>
      <c r="K242" s="52">
        <v>4.6512442351932019E-2</v>
      </c>
      <c r="L242" s="53">
        <v>1.5152682538459565</v>
      </c>
      <c r="M242" s="54" t="s">
        <v>5374</v>
      </c>
      <c r="N242" s="55"/>
      <c r="O242" s="16" t="str" cm="1">
        <f t="array" ref="O242">IFERROR(_xlfn.IFS(
Q242="MPR ISSUE","PDH",
Q242="BSS Hardware Issue","BSS",
Q242="Sites strategiques, MLL, Pylone, etc.","ENVTECH",
Q242="AKTIVCO DEFAUT GE &amp; POWER Cabinet","AKTIVCO",
Q242="AKTIVCO Coupure ENEO &amp; Baisse de tension","AKTIVCO GRID ONLY",
Q242="Coupure ENEO &amp; Baisse de tension","IHS GRID ONLY",
Q242="Defaut GE &amp; POWER Cabinet","IHS",
Q242="Sharing","Partners",
Q242="SIte strategiques &amp; DataCenter","SST &amp; DC",
Q242="Exclu","Exclu",
Q242="SAT","SAT",
Q242="SPARE-ISSUE","SPARE-ISSUE",
Q242="Fiber CAmtel","TRANS_FO_CAMTEL",
Q242="Fiber AOF","Fiber AOF",
Q242="Projet OCM (HUAWEI)","TRAVAUX-HUAWEI",
Q242="Projet OCM (NOKIA)","TRAVAUX-NOKIA",
Q242="ACCESS-ISSUE","ACCESS-ISSUE",
Q242="Projet OCM (ZTE, NOKIA, autres projets)","TRAVAUX OCM",
Q242="No root CAuse","No root cause",
Q242="ODU HS","PDH",
Q242="IP &amp; VLAN","PDH",
Q242="Warehouse HUAWEI","SPARE-ISSUE",
Q242="SPARE-HS","SPARE-ISSUE",
Q242="Power Telco","BSS"
),"")</f>
        <v>Fiber AOF</v>
      </c>
      <c r="P242" s="22" t="str" cm="1">
        <f t="array" ref="P242">IFERROR(_xlfn.IFS(
Q242="MPR ISSUE","TX ISSUE",
Q242="BSS Hardware Issue","RAN ISSUE",
Q242="Sites strategiques, MLL, Pylone, etc.","ENVTECH",
Q242="AKTIVCO DEFAUT GE &amp; POWER Cabinet","POWER ISSUE",
Q242="AKTIVCO Coupure ENEO &amp; Baisse de tension","POWER ISSUE",
Q242="Coupure ENEO &amp; Baisse de tension","POWER ISSUE",
Q242="Defaut GE &amp; POWER Cabinet","POWER ISSUE",
Q242="Sharing","POWER ISSUE",
Q242="SIte strategiques &amp; DataCenter","POWER ISSUE",
Q242="Exclu","Exclu",
Q242="SAT","TX ISSUE",
Q242="SPARE-ISSUE","SPARE-ISSUE",
Q242="Fiber CAmtel","TX ISSUE",
Q242="Fiber AOF","TX ISSUE",
Q242="Projet OCM (HUAWEI)","TRAVAUX-HUAWEI",
Q242="Projet OCM (NOKIA)","TRAVAUX -NOKIA",
Q242="ACCESS-ISSUE","ACCESS-ISSUE",
Q242="Projet OCM (ZTE, NOKIA, autres projets)","TRAVAUX OCM",
Q242="No root CAuse","No root cause",
Q242="ODU HS","TX ISSUE",
Q242="IP &amp; VLAN","TX ISSUE",
Q242="Warehouse HUAWEI","SPARE-ISSUE",
Q242="SPARE-HS","SPARE-ISSUE",
Q242="Power Telco","RAN ISSUE"
),"")</f>
        <v>TX ISSUE</v>
      </c>
      <c r="Q242" s="48" t="s">
        <v>5580</v>
      </c>
      <c r="R242" s="23" t="str" cm="1">
        <f t="array" ref="R242">IFERROR(_xlfn.IFS(
Q242="MPR ISSUE","ACTIVE",
Q242="BSS Hardware Issue","ACTIVE",
Q242="Sites strategiques, MLL, Pylone, etc.","PASSIVE",
Q242="AKTIVCO DEFAUT GE &amp; POWER Cabinet","PASSIVE",
Q242="AKTIVCO Coupure ENEO &amp; Baisse de tension","PASSIVE",
Q242="Coupure ENEO &amp; Baisse de tension","PASSIVE",
Q242="Defaut GE &amp; POWER Cabinet","PASSIVE",
Q242="Sharing","PASSIVE",
Q242="SIte strategiques &amp; DataCenter","PASSIVE",
Q242="Exclu","Exclu",
Q242="SAT","ACTIVE",
Q242="SPARE-ISSUE","SPARE-ISSUE",
Q242="Fiber CAmtel","ACTIVE",
Q242="Fiber AOF","ACTIVE",
Q242="Projet OCM (HUAWEI)","PLANNED WORKS",
Q242="Projet OCM (NOKIA)","PLANNED WORKS",
Q242="ACCESS-ISSUE","ACCESS-ISSUE",
Q242="Projet OCM (ZTE, NOKIA, autres projets)","PLANNED WORKS",
Q242="No root CAuse","No root cause",
Q242="ODU HS","ACTIVE",
Q242="IP &amp; VLAN","ACTIVE",
Q242="Warehouse HUAWEI","SPARE-ISSUE",
Q242="SPARE-HS","SPARE-ISSUE",
Q242="Power Telco","ACTIVE"
),"")</f>
        <v>ACTIVE</v>
      </c>
      <c r="S242" s="56" t="s">
        <v>6028</v>
      </c>
      <c r="T242" s="7" t="s">
        <v>17</v>
      </c>
      <c r="U242" s="7"/>
      <c r="V242" s="57" t="s">
        <v>17</v>
      </c>
      <c r="W242" s="57" t="s">
        <v>17</v>
      </c>
      <c r="X242" s="57" t="s">
        <v>17</v>
      </c>
      <c r="Y242" s="57" t="s">
        <v>17</v>
      </c>
      <c r="Z242" s="57" t="s">
        <v>17</v>
      </c>
      <c r="AA242" s="57" t="s">
        <v>17</v>
      </c>
      <c r="AB242" s="57"/>
      <c r="AC242" s="57" t="s">
        <v>17</v>
      </c>
      <c r="AD242" s="57" t="s">
        <v>17</v>
      </c>
      <c r="AE242" s="57" t="s">
        <v>17</v>
      </c>
      <c r="AF242" s="57" t="s">
        <v>17</v>
      </c>
      <c r="AG242" s="57" t="s">
        <v>17</v>
      </c>
      <c r="AH242" s="57" t="s">
        <v>17</v>
      </c>
      <c r="AI242" s="57" t="s">
        <v>5793</v>
      </c>
      <c r="AJ242" s="57" t="s">
        <v>5794</v>
      </c>
      <c r="AK242" s="57" t="s">
        <v>17</v>
      </c>
      <c r="AL242" s="57" t="s">
        <v>17</v>
      </c>
      <c r="AM242" s="15"/>
      <c r="AN242" s="15"/>
      <c r="AO242" s="15"/>
      <c r="AP242" s="15"/>
    </row>
    <row r="243" spans="1:42" s="14" customFormat="1" x14ac:dyDescent="0.35">
      <c r="A243" s="1" t="s">
        <v>3833</v>
      </c>
      <c r="B243" s="1" t="s">
        <v>3834</v>
      </c>
      <c r="C243" s="3"/>
      <c r="D243" s="1" t="s">
        <v>12</v>
      </c>
      <c r="E243" s="1" t="s">
        <v>13</v>
      </c>
      <c r="F243" s="3" t="s">
        <v>57</v>
      </c>
      <c r="G243" s="1" t="s">
        <v>86</v>
      </c>
      <c r="H243" s="59" t="str">
        <f>_xlfn.XLOOKUP(B243,'[1]Nur des jours'!$B:$B,'[1]Nur des jours'!$H:$H,"")</f>
        <v>Huawei</v>
      </c>
      <c r="I243" s="52">
        <v>2.2331331007277915</v>
      </c>
      <c r="J243" s="52">
        <v>2.6686353111580319</v>
      </c>
      <c r="K243" s="52">
        <v>0.48940665445304649</v>
      </c>
      <c r="L243" s="53">
        <v>1.4700028250764055</v>
      </c>
      <c r="M243" s="54" t="s">
        <v>5374</v>
      </c>
      <c r="N243" s="55"/>
      <c r="O243" s="16" t="str" cm="1">
        <f t="array" ref="O243">IFERROR(_xlfn.IFS(
Q243="MPR ISSUE","PDH",
Q243="BSS Hardware Issue","BSS",
Q243="Sites strategiques, MLL, Pylone, etc.","ENVTECH",
Q243="AKTIVCO DEFAUT GE &amp; POWER Cabinet","AKTIVCO",
Q243="AKTIVCO Coupure ENEO &amp; Baisse de tension","AKTIVCO GRID ONLY",
Q243="Coupure ENEO &amp; Baisse de tension","IHS GRID ONLY",
Q243="Defaut GE &amp; POWER Cabinet","IHS",
Q243="Sharing","Partners",
Q243="SIte strategiques &amp; DataCenter","SST &amp; DC",
Q243="Exclu","Exclu",
Q243="SAT","SAT",
Q243="SPARE-ISSUE","SPARE-ISSUE",
Q243="Fiber CAmtel","TRANS_FO_CAMTEL",
Q243="Fiber AOF","Fiber AOF",
Q243="Projet OCM (HUAWEI)","TRAVAUX-HUAWEI",
Q243="Projet OCM (NOKIA)","TRAVAUX-NOKIA",
Q243="ACCESS-ISSUE","ACCESS-ISSUE",
Q243="Projet OCM (ZTE, NOKIA, autres projets)","TRAVAUX OCM",
Q243="No root CAuse","No root cause",
Q243="ODU HS","PDH",
Q243="IP &amp; VLAN","PDH",
Q243="Warehouse HUAWEI","SPARE-ISSUE",
Q243="SPARE-HS","SPARE-ISSUE",
Q243="Power Telco","BSS"
),"")</f>
        <v>No root cause</v>
      </c>
      <c r="P243" s="22" t="str" cm="1">
        <f t="array" ref="P243">IFERROR(_xlfn.IFS(
Q243="MPR ISSUE","TX ISSUE",
Q243="BSS Hardware Issue","RAN ISSUE",
Q243="Sites strategiques, MLL, Pylone, etc.","ENVTECH",
Q243="AKTIVCO DEFAUT GE &amp; POWER Cabinet","POWER ISSUE",
Q243="AKTIVCO Coupure ENEO &amp; Baisse de tension","POWER ISSUE",
Q243="Coupure ENEO &amp; Baisse de tension","POWER ISSUE",
Q243="Defaut GE &amp; POWER Cabinet","POWER ISSUE",
Q243="Sharing","POWER ISSUE",
Q243="SIte strategiques &amp; DataCenter","POWER ISSUE",
Q243="Exclu","Exclu",
Q243="SAT","TX ISSUE",
Q243="SPARE-ISSUE","SPARE-ISSUE",
Q243="Fiber CAmtel","TX ISSUE",
Q243="Fiber AOF","TX ISSUE",
Q243="Projet OCM (HUAWEI)","TRAVAUX-HUAWEI",
Q243="Projet OCM (NOKIA)","TRAVAUX -NOKIA",
Q243="ACCESS-ISSUE","ACCESS-ISSUE",
Q243="Projet OCM (ZTE, NOKIA, autres projets)","TRAVAUX OCM",
Q243="No root CAuse","No root cause",
Q243="ODU HS","TX ISSUE",
Q243="IP &amp; VLAN","TX ISSUE",
Q243="Warehouse HUAWEI","SPARE-ISSUE",
Q243="SPARE-HS","SPARE-ISSUE",
Q243="Power Telco","RAN ISSUE"
),"")</f>
        <v>No root cause</v>
      </c>
      <c r="Q243" s="48" t="s">
        <v>5576</v>
      </c>
      <c r="R243" s="23" t="str" cm="1">
        <f t="array" ref="R243">IFERROR(_xlfn.IFS(
Q243="MPR ISSUE","ACTIVE",
Q243="BSS Hardware Issue","ACTIVE",
Q243="Sites strategiques, MLL, Pylone, etc.","PASSIVE",
Q243="AKTIVCO DEFAUT GE &amp; POWER Cabinet","PASSIVE",
Q243="AKTIVCO Coupure ENEO &amp; Baisse de tension","PASSIVE",
Q243="Coupure ENEO &amp; Baisse de tension","PASSIVE",
Q243="Defaut GE &amp; POWER Cabinet","PASSIVE",
Q243="Sharing","PASSIVE",
Q243="SIte strategiques &amp; DataCenter","PASSIVE",
Q243="Exclu","Exclu",
Q243="SAT","ACTIVE",
Q243="SPARE-ISSUE","SPARE-ISSUE",
Q243="Fiber CAmtel","ACTIVE",
Q243="Fiber AOF","ACTIVE",
Q243="Projet OCM (HUAWEI)","PLANNED WORKS",
Q243="Projet OCM (NOKIA)","PLANNED WORKS",
Q243="ACCESS-ISSUE","ACCESS-ISSUE",
Q243="Projet OCM (ZTE, NOKIA, autres projets)","PLANNED WORKS",
Q243="No root CAuse","No root cause",
Q243="ODU HS","ACTIVE",
Q243="IP &amp; VLAN","ACTIVE",
Q243="Warehouse HUAWEI","SPARE-ISSUE",
Q243="SPARE-HS","SPARE-ISSUE",
Q243="Power Telco","ACTIVE"
),"")</f>
        <v>No root cause</v>
      </c>
      <c r="S243" s="56" t="s">
        <v>17</v>
      </c>
      <c r="T243" s="7" t="s">
        <v>17</v>
      </c>
      <c r="U243" s="7" t="s">
        <v>17</v>
      </c>
      <c r="V243" s="57" t="s">
        <v>17</v>
      </c>
      <c r="W243" s="57" t="s">
        <v>17</v>
      </c>
      <c r="X243" s="57" t="s">
        <v>17</v>
      </c>
      <c r="Y243" s="57" t="s">
        <v>17</v>
      </c>
      <c r="Z243" s="57" t="s">
        <v>17</v>
      </c>
      <c r="AA243" s="57" t="s">
        <v>17</v>
      </c>
      <c r="AB243" s="57"/>
      <c r="AC243" s="57" t="s">
        <v>17</v>
      </c>
      <c r="AD243" s="57" t="s">
        <v>17</v>
      </c>
      <c r="AE243" s="57" t="s">
        <v>17</v>
      </c>
      <c r="AF243" s="57" t="s">
        <v>17</v>
      </c>
      <c r="AG243" s="57" t="s">
        <v>17</v>
      </c>
      <c r="AH243" s="57" t="s">
        <v>17</v>
      </c>
      <c r="AI243" s="57" t="s">
        <v>17</v>
      </c>
      <c r="AJ243" s="57" t="s">
        <v>17</v>
      </c>
      <c r="AK243" s="57" t="s">
        <v>17</v>
      </c>
      <c r="AL243" s="57" t="s">
        <v>17</v>
      </c>
      <c r="AM243" s="15"/>
      <c r="AN243" s="15"/>
      <c r="AO243" s="15"/>
      <c r="AP243" s="15"/>
    </row>
    <row r="244" spans="1:42" s="14" customFormat="1" x14ac:dyDescent="0.35">
      <c r="A244" s="1" t="s">
        <v>1927</v>
      </c>
      <c r="B244" s="1" t="s">
        <v>1928</v>
      </c>
      <c r="C244" s="3"/>
      <c r="D244" s="1" t="s">
        <v>23</v>
      </c>
      <c r="E244" s="1" t="s">
        <v>82</v>
      </c>
      <c r="F244" s="3" t="s">
        <v>57</v>
      </c>
      <c r="G244" s="1" t="s">
        <v>86</v>
      </c>
      <c r="H244" s="59" t="str">
        <f>_xlfn.XLOOKUP(B244,'[1]Nur des jours'!$B:$B,'[1]Nur des jours'!$H:$H,"")</f>
        <v>Huawei</v>
      </c>
      <c r="I244" s="52">
        <v>1.6117775539648855</v>
      </c>
      <c r="J244" s="52">
        <v>2.0440836962915361</v>
      </c>
      <c r="K244" s="52">
        <v>1.0602100830219734</v>
      </c>
      <c r="L244" s="53">
        <v>1.4692715868653921</v>
      </c>
      <c r="M244" s="54" t="s">
        <v>5374</v>
      </c>
      <c r="N244" s="55"/>
      <c r="O244" s="16" t="str" cm="1">
        <f t="array" ref="O244">IFERROR(_xlfn.IFS(
Q244="MPR ISSUE","PDH",
Q244="BSS Hardware Issue","BSS",
Q244="Sites strategiques, MLL, Pylone, etc.","ENVTECH",
Q244="AKTIVCO DEFAUT GE &amp; POWER Cabinet","AKTIVCO",
Q244="AKTIVCO Coupure ENEO &amp; Baisse de tension","AKTIVCO GRID ONLY",
Q244="Coupure ENEO &amp; Baisse de tension","IHS GRID ONLY",
Q244="Defaut GE &amp; POWER Cabinet","IHS",
Q244="Sharing","Partners",
Q244="SIte strategiques &amp; DataCenter","SST &amp; DC",
Q244="Exclu","Exclu",
Q244="SAT","SAT",
Q244="SPARE-ISSUE","SPARE-ISSUE",
Q244="Fiber CAmtel","TRANS_FO_CAMTEL",
Q244="Fiber AOF","Fiber AOF",
Q244="Projet OCM (HUAWEI)","TRAVAUX-HUAWEI",
Q244="Projet OCM (NOKIA)","TRAVAUX-NOKIA",
Q244="ACCESS-ISSUE","ACCESS-ISSUE",
Q244="Projet OCM (ZTE, NOKIA, autres projets)","TRAVAUX OCM",
Q244="No root CAuse","No root cause",
Q244="ODU HS","PDH",
Q244="IP &amp; VLAN","PDH",
Q244="Warehouse HUAWEI","SPARE-ISSUE",
Q244="SPARE-HS","SPARE-ISSUE",
Q244="Power Telco","BSS"
),"")</f>
        <v>No root cause</v>
      </c>
      <c r="P244" s="22" t="str" cm="1">
        <f t="array" ref="P244">IFERROR(_xlfn.IFS(
Q244="MPR ISSUE","TX ISSUE",
Q244="BSS Hardware Issue","RAN ISSUE",
Q244="Sites strategiques, MLL, Pylone, etc.","ENVTECH",
Q244="AKTIVCO DEFAUT GE &amp; POWER Cabinet","POWER ISSUE",
Q244="AKTIVCO Coupure ENEO &amp; Baisse de tension","POWER ISSUE",
Q244="Coupure ENEO &amp; Baisse de tension","POWER ISSUE",
Q244="Defaut GE &amp; POWER Cabinet","POWER ISSUE",
Q244="Sharing","POWER ISSUE",
Q244="SIte strategiques &amp; DataCenter","POWER ISSUE",
Q244="Exclu","Exclu",
Q244="SAT","TX ISSUE",
Q244="SPARE-ISSUE","SPARE-ISSUE",
Q244="Fiber CAmtel","TX ISSUE",
Q244="Fiber AOF","TX ISSUE",
Q244="Projet OCM (HUAWEI)","TRAVAUX-HUAWEI",
Q244="Projet OCM (NOKIA)","TRAVAUX -NOKIA",
Q244="ACCESS-ISSUE","ACCESS-ISSUE",
Q244="Projet OCM (ZTE, NOKIA, autres projets)","TRAVAUX OCM",
Q244="No root CAuse","No root cause",
Q244="ODU HS","TX ISSUE",
Q244="IP &amp; VLAN","TX ISSUE",
Q244="Warehouse HUAWEI","SPARE-ISSUE",
Q244="SPARE-HS","SPARE-ISSUE",
Q244="Power Telco","RAN ISSUE"
),"")</f>
        <v>No root cause</v>
      </c>
      <c r="Q244" s="48" t="s">
        <v>5576</v>
      </c>
      <c r="R244" s="23" t="str" cm="1">
        <f t="array" ref="R244">IFERROR(_xlfn.IFS(
Q244="MPR ISSUE","ACTIVE",
Q244="BSS Hardware Issue","ACTIVE",
Q244="Sites strategiques, MLL, Pylone, etc.","PASSIVE",
Q244="AKTIVCO DEFAUT GE &amp; POWER Cabinet","PASSIVE",
Q244="AKTIVCO Coupure ENEO &amp; Baisse de tension","PASSIVE",
Q244="Coupure ENEO &amp; Baisse de tension","PASSIVE",
Q244="Defaut GE &amp; POWER Cabinet","PASSIVE",
Q244="Sharing","PASSIVE",
Q244="SIte strategiques &amp; DataCenter","PASSIVE",
Q244="Exclu","Exclu",
Q244="SAT","ACTIVE",
Q244="SPARE-ISSUE","SPARE-ISSUE",
Q244="Fiber CAmtel","ACTIVE",
Q244="Fiber AOF","ACTIVE",
Q244="Projet OCM (HUAWEI)","PLANNED WORKS",
Q244="Projet OCM (NOKIA)","PLANNED WORKS",
Q244="ACCESS-ISSUE","ACCESS-ISSUE",
Q244="Projet OCM (ZTE, NOKIA, autres projets)","PLANNED WORKS",
Q244="No root CAuse","No root cause",
Q244="ODU HS","ACTIVE",
Q244="IP &amp; VLAN","ACTIVE",
Q244="Warehouse HUAWEI","SPARE-ISSUE",
Q244="SPARE-HS","SPARE-ISSUE",
Q244="Power Telco","ACTIVE"
),"")</f>
        <v>No root cause</v>
      </c>
      <c r="S244" s="56" t="s">
        <v>17</v>
      </c>
      <c r="T244" s="7" t="s">
        <v>17</v>
      </c>
      <c r="U244" s="7"/>
      <c r="V244" s="57" t="s">
        <v>17</v>
      </c>
      <c r="W244" s="57" t="s">
        <v>17</v>
      </c>
      <c r="X244" s="57" t="s">
        <v>17</v>
      </c>
      <c r="Y244" s="57" t="s">
        <v>17</v>
      </c>
      <c r="Z244" s="57" t="s">
        <v>17</v>
      </c>
      <c r="AA244" s="57" t="s">
        <v>17</v>
      </c>
      <c r="AB244" s="57"/>
      <c r="AC244" s="57" t="s">
        <v>17</v>
      </c>
      <c r="AD244" s="57" t="s">
        <v>17</v>
      </c>
      <c r="AE244" s="57" t="s">
        <v>17</v>
      </c>
      <c r="AF244" s="57" t="s">
        <v>17</v>
      </c>
      <c r="AG244" s="57" t="s">
        <v>17</v>
      </c>
      <c r="AH244" s="57" t="s">
        <v>17</v>
      </c>
      <c r="AI244" s="57" t="s">
        <v>17</v>
      </c>
      <c r="AJ244" s="57" t="s">
        <v>17</v>
      </c>
      <c r="AK244" s="57" t="s">
        <v>17</v>
      </c>
      <c r="AL244" s="57" t="s">
        <v>17</v>
      </c>
      <c r="AM244" s="15"/>
      <c r="AN244" s="15"/>
      <c r="AO244" s="15"/>
      <c r="AP244" s="15"/>
    </row>
    <row r="245" spans="1:42" s="14" customFormat="1" x14ac:dyDescent="0.35">
      <c r="A245" s="1" t="s">
        <v>505</v>
      </c>
      <c r="B245" s="1" t="s">
        <v>506</v>
      </c>
      <c r="C245" s="3"/>
      <c r="D245" s="1" t="s">
        <v>12</v>
      </c>
      <c r="E245" s="1" t="s">
        <v>13</v>
      </c>
      <c r="F245" s="3" t="s">
        <v>39</v>
      </c>
      <c r="G245" s="1" t="s">
        <v>507</v>
      </c>
      <c r="H245" s="51" t="str">
        <f>_xlfn.XLOOKUP(B245,'[1]Nur des jours'!$B:$B,'[1]Nur des jours'!$H:$H,"")</f>
        <v>ZTE</v>
      </c>
      <c r="I245" s="52">
        <v>1.4294299965229069</v>
      </c>
      <c r="J245" s="52">
        <v>1.2135086752960618</v>
      </c>
      <c r="K245" s="52">
        <v>1.5807390334605036</v>
      </c>
      <c r="L245" s="53">
        <v>1.4358486500985923</v>
      </c>
      <c r="M245" s="54" t="s">
        <v>5374</v>
      </c>
      <c r="N245" s="55"/>
      <c r="O245" s="16" t="str" cm="1">
        <f t="array" ref="O245">IFERROR(_xlfn.IFS(
Q245="MPR ISSUE","PDH",
Q245="BSS Hardware Issue","BSS",
Q245="Sites strategiques, MLL, Pylone, etc.","ENVTECH",
Q245="AKTIVCO DEFAUT GE &amp; POWER Cabinet","AKTIVCO",
Q245="AKTIVCO Coupure ENEO &amp; Baisse de tension","AKTIVCO GRID ONLY",
Q245="Coupure ENEO &amp; Baisse de tension","IHS GRID ONLY",
Q245="Defaut GE &amp; POWER Cabinet","IHS",
Q245="Sharing","Partners",
Q245="SIte strategiques &amp; DataCenter","SST &amp; DC",
Q245="Exclu","Exclu",
Q245="SAT","SAT",
Q245="SPARE-ISSUE","SPARE-ISSUE",
Q245="Fiber CAmtel","TRANS_FO_CAMTEL",
Q245="Fiber AOF","Fiber AOF",
Q245="Projet OCM (HUAWEI)","TRAVAUX-HUAWEI",
Q245="Projet OCM (NOKIA)","TRAVAUX-NOKIA",
Q245="ACCESS-ISSUE","ACCESS-ISSUE",
Q245="Projet OCM (ZTE, NOKIA, autres projets)","TRAVAUX OCM",
Q245="No root CAuse","No root cause",
Q245="ODU HS","PDH",
Q245="IP &amp; VLAN","PDH",
Q245="Warehouse HUAWEI","SPARE-ISSUE",
Q245="SPARE-HS","SPARE-ISSUE",
Q245="Power Telco","BSS"
),"")</f>
        <v>Partners</v>
      </c>
      <c r="P245" s="22" t="str" cm="1">
        <f t="array" ref="P245">IFERROR(_xlfn.IFS(
Q245="MPR ISSUE","TX ISSUE",
Q245="BSS Hardware Issue","RAN ISSUE",
Q245="Sites strategiques, MLL, Pylone, etc.","ENVTECH",
Q245="AKTIVCO DEFAUT GE &amp; POWER Cabinet","POWER ISSUE",
Q245="AKTIVCO Coupure ENEO &amp; Baisse de tension","POWER ISSUE",
Q245="Coupure ENEO &amp; Baisse de tension","POWER ISSUE",
Q245="Defaut GE &amp; POWER Cabinet","POWER ISSUE",
Q245="Sharing","POWER ISSUE",
Q245="SIte strategiques &amp; DataCenter","POWER ISSUE",
Q245="Exclu","Exclu",
Q245="SAT","TX ISSUE",
Q245="SPARE-ISSUE","SPARE-ISSUE",
Q245="Fiber CAmtel","TX ISSUE",
Q245="Fiber AOF","TX ISSUE",
Q245="Projet OCM (HUAWEI)","TRAVAUX-HUAWEI",
Q245="Projet OCM (NOKIA)","TRAVAUX -NOKIA",
Q245="ACCESS-ISSUE","ACCESS-ISSUE",
Q245="Projet OCM (ZTE, NOKIA, autres projets)","TRAVAUX OCM",
Q245="No root CAuse","No root cause",
Q245="ODU HS","TX ISSUE",
Q245="IP &amp; VLAN","TX ISSUE",
Q245="Warehouse HUAWEI","SPARE-ISSUE",
Q245="SPARE-HS","SPARE-ISSUE",
Q245="Power Telco","RAN ISSUE"
),"")</f>
        <v>POWER ISSUE</v>
      </c>
      <c r="Q245" s="48" t="s">
        <v>5339</v>
      </c>
      <c r="R245" s="23" t="str" cm="1">
        <f t="array" ref="R245">IFERROR(_xlfn.IFS(
Q245="MPR ISSUE","ACTIVE",
Q245="BSS Hardware Issue","ACTIVE",
Q245="Sites strategiques, MLL, Pylone, etc.","PASSIVE",
Q245="AKTIVCO DEFAUT GE &amp; POWER Cabinet","PASSIVE",
Q245="AKTIVCO Coupure ENEO &amp; Baisse de tension","PASSIVE",
Q245="Coupure ENEO &amp; Baisse de tension","PASSIVE",
Q245="Defaut GE &amp; POWER Cabinet","PASSIVE",
Q245="Sharing","PASSIVE",
Q245="SIte strategiques &amp; DataCenter","PASSIVE",
Q245="Exclu","Exclu",
Q245="SAT","ACTIVE",
Q245="SPARE-ISSUE","SPARE-ISSUE",
Q245="Fiber CAmtel","ACTIVE",
Q245="Fiber AOF","ACTIVE",
Q245="Projet OCM (HUAWEI)","PLANNED WORKS",
Q245="Projet OCM (NOKIA)","PLANNED WORKS",
Q245="ACCESS-ISSUE","ACCESS-ISSUE",
Q245="Projet OCM (ZTE, NOKIA, autres projets)","PLANNED WORKS",
Q245="No root CAuse","No root cause",
Q245="ODU HS","ACTIVE",
Q245="IP &amp; VLAN","ACTIVE",
Q245="Warehouse HUAWEI","SPARE-ISSUE",
Q245="SPARE-HS","SPARE-ISSUE",
Q245="Power Telco","ACTIVE"
),"")</f>
        <v>PASSIVE</v>
      </c>
      <c r="S245" s="56" t="s">
        <v>5623</v>
      </c>
      <c r="T245" s="7" t="s">
        <v>17</v>
      </c>
      <c r="U245" s="7" t="s">
        <v>17</v>
      </c>
      <c r="V245" s="57" t="s">
        <v>17</v>
      </c>
      <c r="W245" s="57" t="s">
        <v>17</v>
      </c>
      <c r="X245" s="57" t="s">
        <v>17</v>
      </c>
      <c r="Y245" s="57" t="s">
        <v>17</v>
      </c>
      <c r="Z245" s="57" t="s">
        <v>17</v>
      </c>
      <c r="AA245" s="57" t="s">
        <v>17</v>
      </c>
      <c r="AB245" s="57"/>
      <c r="AC245" s="57" t="s">
        <v>17</v>
      </c>
      <c r="AD245" s="57" t="s">
        <v>17</v>
      </c>
      <c r="AE245" s="57" t="s">
        <v>17</v>
      </c>
      <c r="AF245" s="57" t="s">
        <v>17</v>
      </c>
      <c r="AG245" s="57" t="s">
        <v>17</v>
      </c>
      <c r="AH245" s="57" t="s">
        <v>17</v>
      </c>
      <c r="AI245" s="57" t="s">
        <v>17</v>
      </c>
      <c r="AJ245" s="57" t="s">
        <v>17</v>
      </c>
      <c r="AK245" s="57" t="s">
        <v>17</v>
      </c>
      <c r="AL245" s="57" t="s">
        <v>5623</v>
      </c>
      <c r="AM245" s="15"/>
      <c r="AN245" s="15"/>
      <c r="AO245" s="15"/>
      <c r="AP245" s="15"/>
    </row>
    <row r="246" spans="1:42" s="14" customFormat="1" x14ac:dyDescent="0.35">
      <c r="A246" s="1" t="s">
        <v>719</v>
      </c>
      <c r="B246" s="1" t="s">
        <v>720</v>
      </c>
      <c r="C246" s="3"/>
      <c r="D246" s="1" t="s">
        <v>12</v>
      </c>
      <c r="E246" s="1" t="s">
        <v>13</v>
      </c>
      <c r="F246" s="3" t="s">
        <v>57</v>
      </c>
      <c r="G246" s="1" t="s">
        <v>721</v>
      </c>
      <c r="H246" s="60" t="str">
        <f>_xlfn.XLOOKUP(B246,'[1]Nur des jours'!$B:$B,'[1]Nur des jours'!$H:$H,"")</f>
        <v>NOKIA</v>
      </c>
      <c r="I246" s="52">
        <v>4.0065948477941058</v>
      </c>
      <c r="J246" s="52">
        <v>1.9058824296041732</v>
      </c>
      <c r="K246" s="52">
        <v>0.40430244070033594</v>
      </c>
      <c r="L246" s="53">
        <v>1.42280718489938</v>
      </c>
      <c r="M246" s="54" t="s">
        <v>5376</v>
      </c>
      <c r="N246" s="55"/>
      <c r="O246" s="16" t="str" cm="1">
        <f t="array" ref="O246">IFERROR(_xlfn.IFS(
Q246="MPR ISSUE","PDH",
Q246="BSS Hardware Issue","BSS",
Q246="Sites strategiques, MLL, Pylone, etc.","ENVTECH",
Q246="AKTIVCO DEFAUT GE &amp; POWER Cabinet","AKTIVCO",
Q246="AKTIVCO Coupure ENEO &amp; Baisse de tension","AKTIVCO GRID ONLY",
Q246="Coupure ENEO &amp; Baisse de tension","IHS GRID ONLY",
Q246="Defaut GE &amp; POWER Cabinet","IHS",
Q246="Sharing","Partners",
Q246="SIte strategiques &amp; DataCenter","SST &amp; DC",
Q246="Exclu","Exclu",
Q246="SAT","SAT",
Q246="SPARE-ISSUE","SPARE-ISSUE",
Q246="Fiber CAmtel","TRANS_FO_CAMTEL",
Q246="Fiber AOF","Fiber AOF",
Q246="Projet OCM (HUAWEI)","TRAVAUX-HUAWEI",
Q246="Projet OCM (NOKIA)","TRAVAUX-NOKIA",
Q246="ACCESS-ISSUE","ACCESS-ISSUE",
Q246="Projet OCM (ZTE, NOKIA, autres projets)","TRAVAUX OCM",
Q246="No root CAuse","No root cause",
Q246="ODU HS","PDH",
Q246="IP &amp; VLAN","PDH",
Q246="Warehouse HUAWEI","SPARE-ISSUE",
Q246="SPARE-HS","SPARE-ISSUE",
Q246="Power Telco","BSS"
),"")</f>
        <v>IHS</v>
      </c>
      <c r="P246" s="22" t="str" cm="1">
        <f t="array" ref="P246">IFERROR(_xlfn.IFS(
Q246="MPR ISSUE","TX ISSUE",
Q246="BSS Hardware Issue","RAN ISSUE",
Q246="Sites strategiques, MLL, Pylone, etc.","ENVTECH",
Q246="AKTIVCO DEFAUT GE &amp; POWER Cabinet","POWER ISSUE",
Q246="AKTIVCO Coupure ENEO &amp; Baisse de tension","POWER ISSUE",
Q246="Coupure ENEO &amp; Baisse de tension","POWER ISSUE",
Q246="Defaut GE &amp; POWER Cabinet","POWER ISSUE",
Q246="Sharing","POWER ISSUE",
Q246="SIte strategiques &amp; DataCenter","POWER ISSUE",
Q246="Exclu","Exclu",
Q246="SAT","TX ISSUE",
Q246="SPARE-ISSUE","SPARE-ISSUE",
Q246="Fiber CAmtel","TX ISSUE",
Q246="Fiber AOF","TX ISSUE",
Q246="Projet OCM (HUAWEI)","TRAVAUX-HUAWEI",
Q246="Projet OCM (NOKIA)","TRAVAUX -NOKIA",
Q246="ACCESS-ISSUE","ACCESS-ISSUE",
Q246="Projet OCM (ZTE, NOKIA, autres projets)","TRAVAUX OCM",
Q246="No root CAuse","No root cause",
Q246="ODU HS","TX ISSUE",
Q246="IP &amp; VLAN","TX ISSUE",
Q246="Warehouse HUAWEI","SPARE-ISSUE",
Q246="SPARE-HS","SPARE-ISSUE",
Q246="Power Telco","RAN ISSUE"
),"")</f>
        <v>POWER ISSUE</v>
      </c>
      <c r="Q246" s="48" t="s">
        <v>5338</v>
      </c>
      <c r="R246" s="23" t="str" cm="1">
        <f t="array" ref="R246">IFERROR(_xlfn.IFS(
Q246="MPR ISSUE","ACTIVE",
Q246="BSS Hardware Issue","ACTIVE",
Q246="Sites strategiques, MLL, Pylone, etc.","PASSIVE",
Q246="AKTIVCO DEFAUT GE &amp; POWER Cabinet","PASSIVE",
Q246="AKTIVCO Coupure ENEO &amp; Baisse de tension","PASSIVE",
Q246="Coupure ENEO &amp; Baisse de tension","PASSIVE",
Q246="Defaut GE &amp; POWER Cabinet","PASSIVE",
Q246="Sharing","PASSIVE",
Q246="SIte strategiques &amp; DataCenter","PASSIVE",
Q246="Exclu","Exclu",
Q246="SAT","ACTIVE",
Q246="SPARE-ISSUE","SPARE-ISSUE",
Q246="Fiber CAmtel","ACTIVE",
Q246="Fiber AOF","ACTIVE",
Q246="Projet OCM (HUAWEI)","PLANNED WORKS",
Q246="Projet OCM (NOKIA)","PLANNED WORKS",
Q246="ACCESS-ISSUE","ACCESS-ISSUE",
Q246="Projet OCM (ZTE, NOKIA, autres projets)","PLANNED WORKS",
Q246="No root CAuse","No root cause",
Q246="ODU HS","ACTIVE",
Q246="IP &amp; VLAN","ACTIVE",
Q246="Warehouse HUAWEI","SPARE-ISSUE",
Q246="SPARE-HS","SPARE-ISSUE",
Q246="Power Telco","ACTIVE"
),"")</f>
        <v>PASSIVE</v>
      </c>
      <c r="S246" s="56" t="s">
        <v>5934</v>
      </c>
      <c r="T246" s="7" t="s">
        <v>17</v>
      </c>
      <c r="U246" s="7" t="s">
        <v>17</v>
      </c>
      <c r="V246" s="57" t="s">
        <v>17</v>
      </c>
      <c r="W246" s="57" t="s">
        <v>17</v>
      </c>
      <c r="X246" s="57" t="s">
        <v>17</v>
      </c>
      <c r="Y246" s="57" t="s">
        <v>17</v>
      </c>
      <c r="Z246" s="57" t="s">
        <v>17</v>
      </c>
      <c r="AA246" s="57" t="s">
        <v>17</v>
      </c>
      <c r="AB246" s="57"/>
      <c r="AC246" s="57" t="s">
        <v>17</v>
      </c>
      <c r="AD246" s="57" t="s">
        <v>17</v>
      </c>
      <c r="AE246" s="57" t="s">
        <v>17</v>
      </c>
      <c r="AF246" s="57" t="s">
        <v>17</v>
      </c>
      <c r="AG246" s="57" t="s">
        <v>17</v>
      </c>
      <c r="AH246" s="57" t="s">
        <v>17</v>
      </c>
      <c r="AI246" s="57" t="s">
        <v>17</v>
      </c>
      <c r="AJ246" s="57" t="s">
        <v>17</v>
      </c>
      <c r="AK246" s="57" t="s">
        <v>5520</v>
      </c>
      <c r="AL246" s="57" t="s">
        <v>5651</v>
      </c>
      <c r="AM246" s="15"/>
      <c r="AN246" s="15"/>
      <c r="AO246" s="15"/>
      <c r="AP246" s="15"/>
    </row>
    <row r="247" spans="1:42" s="14" customFormat="1" x14ac:dyDescent="0.35">
      <c r="A247" s="58" t="s">
        <v>5410</v>
      </c>
      <c r="B247" s="58" t="s">
        <v>5411</v>
      </c>
      <c r="C247" s="58"/>
      <c r="D247" s="58" t="s">
        <v>359</v>
      </c>
      <c r="E247" s="58" t="s">
        <v>124</v>
      </c>
      <c r="F247" s="58" t="s">
        <v>5395</v>
      </c>
      <c r="G247" s="58" t="s">
        <v>86</v>
      </c>
      <c r="H247" s="59" t="str">
        <f>_xlfn.XLOOKUP(B247,'[1]Nur des jours'!$B:$B,'[1]Nur des jours'!$H:$H,"")</f>
        <v>Huawei</v>
      </c>
      <c r="I247" s="52">
        <v>1.3220197914543441</v>
      </c>
      <c r="J247" s="52">
        <v>1.7166669216724297</v>
      </c>
      <c r="K247" s="52">
        <v>1.2438658296615863</v>
      </c>
      <c r="L247" s="53">
        <v>1.4137509880633388</v>
      </c>
      <c r="M247" s="54" t="s">
        <v>17</v>
      </c>
      <c r="N247" s="55"/>
      <c r="O247" s="16" t="str" cm="1">
        <f t="array" ref="O247">IFERROR(_xlfn.IFS(
Q247="MPR ISSUE","PDH",
Q247="BSS Hardware Issue","BSS",
Q247="Sites strategiques, MLL, Pylone, etc.","ENVTECH",
Q247="AKTIVCO DEFAUT GE &amp; POWER Cabinet","AKTIVCO",
Q247="AKTIVCO Coupure ENEO &amp; Baisse de tension","AKTIVCO GRID ONLY",
Q247="Coupure ENEO &amp; Baisse de tension","IHS GRID ONLY",
Q247="Defaut GE &amp; POWER Cabinet","IHS",
Q247="Sharing","Partners",
Q247="SIte strategiques &amp; DataCenter","SST &amp; DC",
Q247="Exclu","Exclu",
Q247="SAT","SAT",
Q247="SPARE-ISSUE","SPARE-ISSUE",
Q247="Fiber CAmtel","TRANS_FO_CAMTEL",
Q247="Fiber AOF","Fiber AOF",
Q247="Projet OCM (HUAWEI)","TRAVAUX-HUAWEI",
Q247="Projet OCM (NOKIA)","TRAVAUX-NOKIA",
Q247="ACCESS-ISSUE","ACCESS-ISSUE",
Q247="Projet OCM (ZTE, NOKIA, autres projets)","TRAVAUX OCM",
Q247="No root CAuse","No root cause",
Q247="ODU HS","PDH",
Q247="IP &amp; VLAN","PDH",
Q247="Warehouse HUAWEI","SPARE-ISSUE",
Q247="SPARE-HS","SPARE-ISSUE",
Q247="Power Telco","BSS"
),"")</f>
        <v>No root cause</v>
      </c>
      <c r="P247" s="22" t="str" cm="1">
        <f t="array" ref="P247">IFERROR(_xlfn.IFS(
Q247="MPR ISSUE","TX ISSUE",
Q247="BSS Hardware Issue","RAN ISSUE",
Q247="Sites strategiques, MLL, Pylone, etc.","ENVTECH",
Q247="AKTIVCO DEFAUT GE &amp; POWER Cabinet","POWER ISSUE",
Q247="AKTIVCO Coupure ENEO &amp; Baisse de tension","POWER ISSUE",
Q247="Coupure ENEO &amp; Baisse de tension","POWER ISSUE",
Q247="Defaut GE &amp; POWER Cabinet","POWER ISSUE",
Q247="Sharing","POWER ISSUE",
Q247="SIte strategiques &amp; DataCenter","POWER ISSUE",
Q247="Exclu","Exclu",
Q247="SAT","TX ISSUE",
Q247="SPARE-ISSUE","SPARE-ISSUE",
Q247="Fiber CAmtel","TX ISSUE",
Q247="Fiber AOF","TX ISSUE",
Q247="Projet OCM (HUAWEI)","TRAVAUX-HUAWEI",
Q247="Projet OCM (NOKIA)","TRAVAUX -NOKIA",
Q247="ACCESS-ISSUE","ACCESS-ISSUE",
Q247="Projet OCM (ZTE, NOKIA, autres projets)","TRAVAUX OCM",
Q247="No root CAuse","No root cause",
Q247="ODU HS","TX ISSUE",
Q247="IP &amp; VLAN","TX ISSUE",
Q247="Warehouse HUAWEI","SPARE-ISSUE",
Q247="SPARE-HS","SPARE-ISSUE",
Q247="Power Telco","RAN ISSUE"
),"")</f>
        <v>No root cause</v>
      </c>
      <c r="Q247" s="48" t="s">
        <v>5576</v>
      </c>
      <c r="R247" s="23" t="str" cm="1">
        <f t="array" ref="R247">IFERROR(_xlfn.IFS(
Q247="MPR ISSUE","ACTIVE",
Q247="BSS Hardware Issue","ACTIVE",
Q247="Sites strategiques, MLL, Pylone, etc.","PASSIVE",
Q247="AKTIVCO DEFAUT GE &amp; POWER Cabinet","PASSIVE",
Q247="AKTIVCO Coupure ENEO &amp; Baisse de tension","PASSIVE",
Q247="Coupure ENEO &amp; Baisse de tension","PASSIVE",
Q247="Defaut GE &amp; POWER Cabinet","PASSIVE",
Q247="Sharing","PASSIVE",
Q247="SIte strategiques &amp; DataCenter","PASSIVE",
Q247="Exclu","Exclu",
Q247="SAT","ACTIVE",
Q247="SPARE-ISSUE","SPARE-ISSUE",
Q247="Fiber CAmtel","ACTIVE",
Q247="Fiber AOF","ACTIVE",
Q247="Projet OCM (HUAWEI)","PLANNED WORKS",
Q247="Projet OCM (NOKIA)","PLANNED WORKS",
Q247="ACCESS-ISSUE","ACCESS-ISSUE",
Q247="Projet OCM (ZTE, NOKIA, autres projets)","PLANNED WORKS",
Q247="No root CAuse","No root cause",
Q247="ODU HS","ACTIVE",
Q247="IP &amp; VLAN","ACTIVE",
Q247="Warehouse HUAWEI","SPARE-ISSUE",
Q247="SPARE-HS","SPARE-ISSUE",
Q247="Power Telco","ACTIVE"
),"")</f>
        <v>No root cause</v>
      </c>
      <c r="S247" s="56" t="s">
        <v>17</v>
      </c>
      <c r="T247" s="7" t="s">
        <v>17</v>
      </c>
      <c r="U247" s="7" t="s">
        <v>17</v>
      </c>
      <c r="V247" s="57" t="s">
        <v>17</v>
      </c>
      <c r="W247" s="57" t="s">
        <v>17</v>
      </c>
      <c r="X247" s="57" t="s">
        <v>17</v>
      </c>
      <c r="Y247" s="57" t="s">
        <v>17</v>
      </c>
      <c r="Z247" s="57" t="s">
        <v>17</v>
      </c>
      <c r="AA247" s="57" t="s">
        <v>17</v>
      </c>
      <c r="AB247" s="57"/>
      <c r="AC247" s="57" t="s">
        <v>17</v>
      </c>
      <c r="AD247" s="57" t="s">
        <v>17</v>
      </c>
      <c r="AE247" s="57" t="s">
        <v>17</v>
      </c>
      <c r="AF247" s="57" t="s">
        <v>17</v>
      </c>
      <c r="AG247" s="57" t="s">
        <v>17</v>
      </c>
      <c r="AH247" s="57" t="s">
        <v>17</v>
      </c>
      <c r="AI247" s="57" t="s">
        <v>17</v>
      </c>
      <c r="AJ247" s="57" t="s">
        <v>17</v>
      </c>
      <c r="AK247" s="57" t="s">
        <v>17</v>
      </c>
      <c r="AL247" s="57" t="s">
        <v>17</v>
      </c>
      <c r="AM247" s="15"/>
      <c r="AN247" s="15"/>
      <c r="AO247" s="15"/>
      <c r="AP247" s="15"/>
    </row>
    <row r="248" spans="1:42" s="14" customFormat="1" x14ac:dyDescent="0.35">
      <c r="A248" s="1" t="s">
        <v>1408</v>
      </c>
      <c r="B248" s="1" t="s">
        <v>1409</v>
      </c>
      <c r="C248" s="3"/>
      <c r="D248" s="1" t="s">
        <v>12</v>
      </c>
      <c r="E248" s="1" t="s">
        <v>98</v>
      </c>
      <c r="F248" s="3" t="s">
        <v>33</v>
      </c>
      <c r="G248" s="1" t="s">
        <v>1410</v>
      </c>
      <c r="H248" s="60" t="str">
        <f>_xlfn.XLOOKUP(B248,'[1]Nur des jours'!$B:$B,'[1]Nur des jours'!$H:$H,"")</f>
        <v>NOKIA</v>
      </c>
      <c r="I248" s="52">
        <v>3.2693854373797633</v>
      </c>
      <c r="J248" s="52">
        <v>2.6494567527226121</v>
      </c>
      <c r="K248" s="52">
        <v>0</v>
      </c>
      <c r="L248" s="53">
        <v>1.3563211289469617</v>
      </c>
      <c r="M248" s="54" t="s">
        <v>5374</v>
      </c>
      <c r="N248" s="55"/>
      <c r="O248" s="16" t="str" cm="1">
        <f t="array" ref="O248">IFERROR(_xlfn.IFS(
Q248="MPR ISSUE","PDH",
Q248="BSS Hardware Issue","BSS",
Q248="Sites strategiques, MLL, Pylone, etc.","ENVTECH",
Q248="AKTIVCO DEFAUT GE &amp; POWER Cabinet","AKTIVCO",
Q248="AKTIVCO Coupure ENEO &amp; Baisse de tension","AKTIVCO GRID ONLY",
Q248="Coupure ENEO &amp; Baisse de tension","IHS GRID ONLY",
Q248="Defaut GE &amp; POWER Cabinet","IHS",
Q248="Sharing","Partners",
Q248="SIte strategiques &amp; DataCenter","SST &amp; DC",
Q248="Exclu","Exclu",
Q248="SAT","SAT",
Q248="SPARE-ISSUE","SPARE-ISSUE",
Q248="Fiber CAmtel","TRANS_FO_CAMTEL",
Q248="Fiber AOF","Fiber AOF",
Q248="Projet OCM (HUAWEI)","TRAVAUX-HUAWEI",
Q248="Projet OCM (NOKIA)","TRAVAUX-NOKIA",
Q248="ACCESS-ISSUE","ACCESS-ISSUE",
Q248="Projet OCM (ZTE, NOKIA, autres projets)","TRAVAUX OCM",
Q248="No root CAuse","No root cause",
Q248="ODU HS","PDH",
Q248="IP &amp; VLAN","PDH",
Q248="Warehouse HUAWEI","SPARE-ISSUE",
Q248="SPARE-HS","SPARE-ISSUE",
Q248="Power Telco","BSS"
),"")</f>
        <v>PDH</v>
      </c>
      <c r="P248" s="22" t="str" cm="1">
        <f t="array" ref="P248">IFERROR(_xlfn.IFS(
Q248="MPR ISSUE","TX ISSUE",
Q248="BSS Hardware Issue","RAN ISSUE",
Q248="Sites strategiques, MLL, Pylone, etc.","ENVTECH",
Q248="AKTIVCO DEFAUT GE &amp; POWER Cabinet","POWER ISSUE",
Q248="AKTIVCO Coupure ENEO &amp; Baisse de tension","POWER ISSUE",
Q248="Coupure ENEO &amp; Baisse de tension","POWER ISSUE",
Q248="Defaut GE &amp; POWER Cabinet","POWER ISSUE",
Q248="Sharing","POWER ISSUE",
Q248="SIte strategiques &amp; DataCenter","POWER ISSUE",
Q248="Exclu","Exclu",
Q248="SAT","TX ISSUE",
Q248="SPARE-ISSUE","SPARE-ISSUE",
Q248="Fiber CAmtel","TX ISSUE",
Q248="Fiber AOF","TX ISSUE",
Q248="Projet OCM (HUAWEI)","TRAVAUX-HUAWEI",
Q248="Projet OCM (NOKIA)","TRAVAUX -NOKIA",
Q248="ACCESS-ISSUE","ACCESS-ISSUE",
Q248="Projet OCM (ZTE, NOKIA, autres projets)","TRAVAUX OCM",
Q248="No root CAuse","No root cause",
Q248="ODU HS","TX ISSUE",
Q248="IP &amp; VLAN","TX ISSUE",
Q248="Warehouse HUAWEI","SPARE-ISSUE",
Q248="SPARE-HS","SPARE-ISSUE",
Q248="Power Telco","RAN ISSUE"
),"")</f>
        <v>TX ISSUE</v>
      </c>
      <c r="Q248" s="48" t="s">
        <v>5325</v>
      </c>
      <c r="R248" s="23" t="str" cm="1">
        <f t="array" ref="R248">IFERROR(_xlfn.IFS(
Q248="MPR ISSUE","ACTIVE",
Q248="BSS Hardware Issue","ACTIVE",
Q248="Sites strategiques, MLL, Pylone, etc.","PASSIVE",
Q248="AKTIVCO DEFAUT GE &amp; POWER Cabinet","PASSIVE",
Q248="AKTIVCO Coupure ENEO &amp; Baisse de tension","PASSIVE",
Q248="Coupure ENEO &amp; Baisse de tension","PASSIVE",
Q248="Defaut GE &amp; POWER Cabinet","PASSIVE",
Q248="Sharing","PASSIVE",
Q248="SIte strategiques &amp; DataCenter","PASSIVE",
Q248="Exclu","Exclu",
Q248="SAT","ACTIVE",
Q248="SPARE-ISSUE","SPARE-ISSUE",
Q248="Fiber CAmtel","ACTIVE",
Q248="Fiber AOF","ACTIVE",
Q248="Projet OCM (HUAWEI)","PLANNED WORKS",
Q248="Projet OCM (NOKIA)","PLANNED WORKS",
Q248="ACCESS-ISSUE","ACCESS-ISSUE",
Q248="Projet OCM (ZTE, NOKIA, autres projets)","PLANNED WORKS",
Q248="No root CAuse","No root cause",
Q248="ODU HS","ACTIVE",
Q248="IP &amp; VLAN","ACTIVE",
Q248="Warehouse HUAWEI","SPARE-ISSUE",
Q248="SPARE-HS","SPARE-ISSUE",
Q248="Power Telco","ACTIVE"
),"")</f>
        <v>ACTIVE</v>
      </c>
      <c r="S248" s="56" t="s">
        <v>5675</v>
      </c>
      <c r="T248" s="7" t="s">
        <v>17</v>
      </c>
      <c r="U248" s="7" t="s">
        <v>17</v>
      </c>
      <c r="V248" s="57" t="s">
        <v>17</v>
      </c>
      <c r="W248" s="57" t="s">
        <v>17</v>
      </c>
      <c r="X248" s="57" t="s">
        <v>17</v>
      </c>
      <c r="Y248" s="57" t="s">
        <v>17</v>
      </c>
      <c r="Z248" s="57" t="s">
        <v>17</v>
      </c>
      <c r="AA248" s="57" t="s">
        <v>17</v>
      </c>
      <c r="AB248" s="57"/>
      <c r="AC248" s="57" t="s">
        <v>17</v>
      </c>
      <c r="AD248" s="57" t="s">
        <v>17</v>
      </c>
      <c r="AE248" s="57" t="s">
        <v>17</v>
      </c>
      <c r="AF248" s="57" t="s">
        <v>17</v>
      </c>
      <c r="AG248" s="57" t="s">
        <v>17</v>
      </c>
      <c r="AH248" s="57" t="s">
        <v>17</v>
      </c>
      <c r="AI248" s="57" t="s">
        <v>17</v>
      </c>
      <c r="AJ248" s="57" t="s">
        <v>17</v>
      </c>
      <c r="AK248" s="57" t="s">
        <v>17</v>
      </c>
      <c r="AL248" s="57" t="s">
        <v>5675</v>
      </c>
      <c r="AM248" s="15"/>
      <c r="AN248" s="15"/>
      <c r="AO248" s="15"/>
      <c r="AP248" s="15"/>
    </row>
    <row r="249" spans="1:42" s="14" customFormat="1" x14ac:dyDescent="0.35">
      <c r="A249" s="1" t="s">
        <v>1144</v>
      </c>
      <c r="B249" s="1" t="s">
        <v>1145</v>
      </c>
      <c r="C249" s="3"/>
      <c r="D249" s="1" t="s">
        <v>12</v>
      </c>
      <c r="E249" s="1" t="s">
        <v>68</v>
      </c>
      <c r="F249" s="3" t="s">
        <v>92</v>
      </c>
      <c r="G249" s="1" t="s">
        <v>1146</v>
      </c>
      <c r="H249" s="60" t="str">
        <f>_xlfn.XLOOKUP(B249,'[1]Nur des jours'!$B:$B,'[1]Nur des jours'!$H:$H,"")</f>
        <v>NOKIA</v>
      </c>
      <c r="I249" s="52">
        <v>2.3441162681669012</v>
      </c>
      <c r="J249" s="52">
        <v>2.0292419018463184</v>
      </c>
      <c r="K249" s="52">
        <v>0.63648751988362617</v>
      </c>
      <c r="L249" s="53">
        <v>1.3479004573330495</v>
      </c>
      <c r="M249" s="54" t="s">
        <v>5374</v>
      </c>
      <c r="N249" s="55"/>
      <c r="O249" s="16" t="str" cm="1">
        <f t="array" ref="O249">IFERROR(_xlfn.IFS(
Q249="MPR ISSUE","PDH",
Q249="BSS Hardware Issue","BSS",
Q249="Sites strategiques, MLL, Pylone, etc.","ENVTECH",
Q249="AKTIVCO DEFAUT GE &amp; POWER Cabinet","AKTIVCO",
Q249="AKTIVCO Coupure ENEO &amp; Baisse de tension","AKTIVCO GRID ONLY",
Q249="Coupure ENEO &amp; Baisse de tension","IHS GRID ONLY",
Q249="Defaut GE &amp; POWER Cabinet","IHS",
Q249="Sharing","Partners",
Q249="SIte strategiques &amp; DataCenter","SST &amp; DC",
Q249="Exclu","Exclu",
Q249="SAT","SAT",
Q249="SPARE-ISSUE","SPARE-ISSUE",
Q249="Fiber CAmtel","TRANS_FO_CAMTEL",
Q249="Fiber AOF","Fiber AOF",
Q249="Projet OCM (HUAWEI)","TRAVAUX-HUAWEI",
Q249="Projet OCM (NOKIA)","TRAVAUX-NOKIA",
Q249="ACCESS-ISSUE","ACCESS-ISSUE",
Q249="Projet OCM (ZTE, NOKIA, autres projets)","TRAVAUX OCM",
Q249="No root CAuse","No root cause",
Q249="ODU HS","PDH",
Q249="IP &amp; VLAN","PDH",
Q249="Warehouse HUAWEI","SPARE-ISSUE",
Q249="SPARE-HS","SPARE-ISSUE",
Q249="Power Telco","BSS"
),"")</f>
        <v>No root cause</v>
      </c>
      <c r="P249" s="22" t="str" cm="1">
        <f t="array" ref="P249">IFERROR(_xlfn.IFS(
Q249="MPR ISSUE","TX ISSUE",
Q249="BSS Hardware Issue","RAN ISSUE",
Q249="Sites strategiques, MLL, Pylone, etc.","ENVTECH",
Q249="AKTIVCO DEFAUT GE &amp; POWER Cabinet","POWER ISSUE",
Q249="AKTIVCO Coupure ENEO &amp; Baisse de tension","POWER ISSUE",
Q249="Coupure ENEO &amp; Baisse de tension","POWER ISSUE",
Q249="Defaut GE &amp; POWER Cabinet","POWER ISSUE",
Q249="Sharing","POWER ISSUE",
Q249="SIte strategiques &amp; DataCenter","POWER ISSUE",
Q249="Exclu","Exclu",
Q249="SAT","TX ISSUE",
Q249="SPARE-ISSUE","SPARE-ISSUE",
Q249="Fiber CAmtel","TX ISSUE",
Q249="Fiber AOF","TX ISSUE",
Q249="Projet OCM (HUAWEI)","TRAVAUX-HUAWEI",
Q249="Projet OCM (NOKIA)","TRAVAUX -NOKIA",
Q249="ACCESS-ISSUE","ACCESS-ISSUE",
Q249="Projet OCM (ZTE, NOKIA, autres projets)","TRAVAUX OCM",
Q249="No root CAuse","No root cause",
Q249="ODU HS","TX ISSUE",
Q249="IP &amp; VLAN","TX ISSUE",
Q249="Warehouse HUAWEI","SPARE-ISSUE",
Q249="SPARE-HS","SPARE-ISSUE",
Q249="Power Telco","RAN ISSUE"
),"")</f>
        <v>No root cause</v>
      </c>
      <c r="Q249" s="66" t="s">
        <v>5576</v>
      </c>
      <c r="R249" s="23" t="str" cm="1">
        <f t="array" ref="R249">IFERROR(_xlfn.IFS(
Q249="MPR ISSUE","ACTIVE",
Q249="BSS Hardware Issue","ACTIVE",
Q249="Sites strategiques, MLL, Pylone, etc.","PASSIVE",
Q249="AKTIVCO DEFAUT GE &amp; POWER Cabinet","PASSIVE",
Q249="AKTIVCO Coupure ENEO &amp; Baisse de tension","PASSIVE",
Q249="Coupure ENEO &amp; Baisse de tension","PASSIVE",
Q249="Defaut GE &amp; POWER Cabinet","PASSIVE",
Q249="Sharing","PASSIVE",
Q249="SIte strategiques &amp; DataCenter","PASSIVE",
Q249="Exclu","Exclu",
Q249="SAT","ACTIVE",
Q249="SPARE-ISSUE","SPARE-ISSUE",
Q249="Fiber CAmtel","ACTIVE",
Q249="Fiber AOF","ACTIVE",
Q249="Projet OCM (HUAWEI)","PLANNED WORKS",
Q249="Projet OCM (NOKIA)","PLANNED WORKS",
Q249="ACCESS-ISSUE","ACCESS-ISSUE",
Q249="Projet OCM (ZTE, NOKIA, autres projets)","PLANNED WORKS",
Q249="No root CAuse","No root cause",
Q249="ODU HS","ACTIVE",
Q249="IP &amp; VLAN","ACTIVE",
Q249="Warehouse HUAWEI","SPARE-ISSUE",
Q249="SPARE-HS","SPARE-ISSUE",
Q249="Power Telco","ACTIVE"
),"")</f>
        <v>No root cause</v>
      </c>
      <c r="S249" s="56" t="s">
        <v>5783</v>
      </c>
      <c r="T249" s="7" t="s">
        <v>17</v>
      </c>
      <c r="U249" s="7" t="s">
        <v>17</v>
      </c>
      <c r="V249" s="57" t="s">
        <v>17</v>
      </c>
      <c r="W249" s="57" t="s">
        <v>17</v>
      </c>
      <c r="X249" s="57" t="s">
        <v>17</v>
      </c>
      <c r="Y249" s="57" t="s">
        <v>17</v>
      </c>
      <c r="Z249" s="57" t="s">
        <v>17</v>
      </c>
      <c r="AA249" s="57" t="s">
        <v>17</v>
      </c>
      <c r="AB249" s="57"/>
      <c r="AC249" s="57" t="s">
        <v>17</v>
      </c>
      <c r="AD249" s="57" t="s">
        <v>17</v>
      </c>
      <c r="AE249" s="57" t="s">
        <v>17</v>
      </c>
      <c r="AF249" s="57" t="s">
        <v>17</v>
      </c>
      <c r="AG249" s="57" t="s">
        <v>17</v>
      </c>
      <c r="AH249" s="57" t="s">
        <v>17</v>
      </c>
      <c r="AI249" s="57" t="s">
        <v>17</v>
      </c>
      <c r="AJ249" s="57" t="s">
        <v>17</v>
      </c>
      <c r="AK249" s="57" t="s">
        <v>17</v>
      </c>
      <c r="AL249" s="57" t="s">
        <v>5783</v>
      </c>
      <c r="AM249" s="15"/>
      <c r="AN249" s="15"/>
      <c r="AO249" s="15"/>
      <c r="AP249" s="15"/>
    </row>
    <row r="250" spans="1:42" s="14" customFormat="1" x14ac:dyDescent="0.35">
      <c r="A250" s="1" t="s">
        <v>3750</v>
      </c>
      <c r="B250" s="1" t="s">
        <v>3751</v>
      </c>
      <c r="C250" s="3"/>
      <c r="D250" s="1" t="s">
        <v>23</v>
      </c>
      <c r="E250" s="1" t="s">
        <v>38</v>
      </c>
      <c r="F250" s="3" t="s">
        <v>25</v>
      </c>
      <c r="G250" s="1" t="s">
        <v>2924</v>
      </c>
      <c r="H250" s="59" t="str">
        <f>_xlfn.XLOOKUP(B250,'[1]Nur des jours'!$B:$B,'[1]Nur des jours'!$H:$H,"")</f>
        <v>Huawei</v>
      </c>
      <c r="I250" s="52">
        <v>1.7566564352201559</v>
      </c>
      <c r="J250" s="52">
        <v>2.9924926303334449</v>
      </c>
      <c r="K250" s="52">
        <v>8.2764787126231476E-2</v>
      </c>
      <c r="L250" s="53">
        <v>1.298625557524548</v>
      </c>
      <c r="M250" s="54" t="s">
        <v>5374</v>
      </c>
      <c r="N250" s="55"/>
      <c r="O250" s="16" t="str" cm="1">
        <f t="array" ref="O250">IFERROR(_xlfn.IFS(
Q250="MPR ISSUE","PDH",
Q250="BSS Hardware Issue","BSS",
Q250="Sites strategiques, MLL, Pylone, etc.","ENVTECH",
Q250="AKTIVCO DEFAUT GE &amp; POWER Cabinet","AKTIVCO",
Q250="AKTIVCO Coupure ENEO &amp; Baisse de tension","AKTIVCO GRID ONLY",
Q250="Coupure ENEO &amp; Baisse de tension","IHS GRID ONLY",
Q250="Defaut GE &amp; POWER Cabinet","IHS",
Q250="Sharing","Partners",
Q250="SIte strategiques &amp; DataCenter","SST &amp; DC",
Q250="Exclu","Exclu",
Q250="SAT","SAT",
Q250="SPARE-ISSUE","SPARE-ISSUE",
Q250="Fiber CAmtel","TRANS_FO_CAMTEL",
Q250="Fiber AOF","Fiber AOF",
Q250="Projet OCM (HUAWEI)","TRAVAUX-HUAWEI",
Q250="Projet OCM (NOKIA)","TRAVAUX-NOKIA",
Q250="ACCESS-ISSUE","ACCESS-ISSUE",
Q250="Projet OCM (ZTE, NOKIA, autres projets)","TRAVAUX OCM",
Q250="No root CAuse","No root cause",
Q250="ODU HS","PDH",
Q250="IP &amp; VLAN","PDH",
Q250="Warehouse HUAWEI","SPARE-ISSUE",
Q250="SPARE-HS","SPARE-ISSUE",
Q250="Power Telco","BSS"
),"")</f>
        <v>No root cause</v>
      </c>
      <c r="P250" s="22" t="str" cm="1">
        <f t="array" ref="P250">IFERROR(_xlfn.IFS(
Q250="MPR ISSUE","TX ISSUE",
Q250="BSS Hardware Issue","RAN ISSUE",
Q250="Sites strategiques, MLL, Pylone, etc.","ENVTECH",
Q250="AKTIVCO DEFAUT GE &amp; POWER Cabinet","POWER ISSUE",
Q250="AKTIVCO Coupure ENEO &amp; Baisse de tension","POWER ISSUE",
Q250="Coupure ENEO &amp; Baisse de tension","POWER ISSUE",
Q250="Defaut GE &amp; POWER Cabinet","POWER ISSUE",
Q250="Sharing","POWER ISSUE",
Q250="SIte strategiques &amp; DataCenter","POWER ISSUE",
Q250="Exclu","Exclu",
Q250="SAT","TX ISSUE",
Q250="SPARE-ISSUE","SPARE-ISSUE",
Q250="Fiber CAmtel","TX ISSUE",
Q250="Fiber AOF","TX ISSUE",
Q250="Projet OCM (HUAWEI)","TRAVAUX-HUAWEI",
Q250="Projet OCM (NOKIA)","TRAVAUX -NOKIA",
Q250="ACCESS-ISSUE","ACCESS-ISSUE",
Q250="Projet OCM (ZTE, NOKIA, autres projets)","TRAVAUX OCM",
Q250="No root CAuse","No root cause",
Q250="ODU HS","TX ISSUE",
Q250="IP &amp; VLAN","TX ISSUE",
Q250="Warehouse HUAWEI","SPARE-ISSUE",
Q250="SPARE-HS","SPARE-ISSUE",
Q250="Power Telco","RAN ISSUE"
),"")</f>
        <v>No root cause</v>
      </c>
      <c r="Q250" s="48" t="s">
        <v>5576</v>
      </c>
      <c r="R250" s="23" t="str" cm="1">
        <f t="array" ref="R250">IFERROR(_xlfn.IFS(
Q250="MPR ISSUE","ACTIVE",
Q250="BSS Hardware Issue","ACTIVE",
Q250="Sites strategiques, MLL, Pylone, etc.","PASSIVE",
Q250="AKTIVCO DEFAUT GE &amp; POWER Cabinet","PASSIVE",
Q250="AKTIVCO Coupure ENEO &amp; Baisse de tension","PASSIVE",
Q250="Coupure ENEO &amp; Baisse de tension","PASSIVE",
Q250="Defaut GE &amp; POWER Cabinet","PASSIVE",
Q250="Sharing","PASSIVE",
Q250="SIte strategiques &amp; DataCenter","PASSIVE",
Q250="Exclu","Exclu",
Q250="SAT","ACTIVE",
Q250="SPARE-ISSUE","SPARE-ISSUE",
Q250="Fiber CAmtel","ACTIVE",
Q250="Fiber AOF","ACTIVE",
Q250="Projet OCM (HUAWEI)","PLANNED WORKS",
Q250="Projet OCM (NOKIA)","PLANNED WORKS",
Q250="ACCESS-ISSUE","ACCESS-ISSUE",
Q250="Projet OCM (ZTE, NOKIA, autres projets)","PLANNED WORKS",
Q250="No root CAuse","No root cause",
Q250="ODU HS","ACTIVE",
Q250="IP &amp; VLAN","ACTIVE",
Q250="Warehouse HUAWEI","SPARE-ISSUE",
Q250="SPARE-HS","SPARE-ISSUE",
Q250="Power Telco","ACTIVE"
),"")</f>
        <v>No root cause</v>
      </c>
      <c r="S250" s="56" t="s">
        <v>17</v>
      </c>
      <c r="T250" s="7" t="s">
        <v>17</v>
      </c>
      <c r="U250" s="7" t="s">
        <v>17</v>
      </c>
      <c r="V250" s="57" t="s">
        <v>17</v>
      </c>
      <c r="W250" s="57" t="s">
        <v>17</v>
      </c>
      <c r="X250" s="57" t="s">
        <v>17</v>
      </c>
      <c r="Y250" s="57" t="s">
        <v>17</v>
      </c>
      <c r="Z250" s="57" t="s">
        <v>17</v>
      </c>
      <c r="AA250" s="57" t="s">
        <v>17</v>
      </c>
      <c r="AB250" s="57"/>
      <c r="AC250" s="57" t="s">
        <v>17</v>
      </c>
      <c r="AD250" s="57" t="s">
        <v>17</v>
      </c>
      <c r="AE250" s="57" t="s">
        <v>17</v>
      </c>
      <c r="AF250" s="57" t="s">
        <v>17</v>
      </c>
      <c r="AG250" s="57" t="s">
        <v>17</v>
      </c>
      <c r="AH250" s="57" t="s">
        <v>17</v>
      </c>
      <c r="AI250" s="57" t="s">
        <v>17</v>
      </c>
      <c r="AJ250" s="57" t="s">
        <v>17</v>
      </c>
      <c r="AK250" s="57" t="s">
        <v>17</v>
      </c>
      <c r="AL250" s="57" t="s">
        <v>17</v>
      </c>
      <c r="AM250" s="15"/>
      <c r="AN250" s="15"/>
      <c r="AO250" s="15"/>
      <c r="AP250" s="15"/>
    </row>
    <row r="251" spans="1:42" s="14" customFormat="1" x14ac:dyDescent="0.35">
      <c r="A251" s="1" t="s">
        <v>1888</v>
      </c>
      <c r="B251" s="1" t="s">
        <v>1889</v>
      </c>
      <c r="C251" s="3"/>
      <c r="D251" s="1" t="s">
        <v>12</v>
      </c>
      <c r="E251" s="1" t="s">
        <v>13</v>
      </c>
      <c r="F251" s="3" t="s">
        <v>53</v>
      </c>
      <c r="G251" s="1" t="s">
        <v>1037</v>
      </c>
      <c r="H251" s="60" t="str">
        <f>_xlfn.XLOOKUP(B251,'[1]Nur des jours'!$B:$B,'[1]Nur des jours'!$H:$H,"")</f>
        <v>NOKIA</v>
      </c>
      <c r="I251" s="52">
        <v>5.3889414294259348</v>
      </c>
      <c r="J251" s="52">
        <v>1.5512850590423346</v>
      </c>
      <c r="K251" s="52">
        <v>0</v>
      </c>
      <c r="L251" s="53">
        <v>1.2903246247443785</v>
      </c>
      <c r="M251" s="54" t="s">
        <v>5376</v>
      </c>
      <c r="N251" s="55"/>
      <c r="O251" s="16" t="str" cm="1">
        <f t="array" ref="O251">IFERROR(_xlfn.IFS(
Q251="MPR ISSUE","PDH",
Q251="BSS Hardware Issue","BSS",
Q251="Sites strategiques, MLL, Pylone, etc.","ENVTECH",
Q251="AKTIVCO DEFAUT GE &amp; POWER Cabinet","AKTIVCO",
Q251="AKTIVCO Coupure ENEO &amp; Baisse de tension","AKTIVCO GRID ONLY",
Q251="Coupure ENEO &amp; Baisse de tension","IHS GRID ONLY",
Q251="Defaut GE &amp; POWER Cabinet","IHS",
Q251="Sharing","Partners",
Q251="SIte strategiques &amp; DataCenter","SST &amp; DC",
Q251="Exclu","Exclu",
Q251="SAT","SAT",
Q251="SPARE-ISSUE","SPARE-ISSUE",
Q251="Fiber CAmtel","TRANS_FO_CAMTEL",
Q251="Fiber AOF","Fiber AOF",
Q251="Projet OCM (HUAWEI)","TRAVAUX-HUAWEI",
Q251="Projet OCM (NOKIA)","TRAVAUX-NOKIA",
Q251="ACCESS-ISSUE","ACCESS-ISSUE",
Q251="Projet OCM (ZTE, NOKIA, autres projets)","TRAVAUX OCM",
Q251="No root CAuse","No root cause",
Q251="ODU HS","PDH",
Q251="IP &amp; VLAN","PDH",
Q251="Warehouse HUAWEI","SPARE-ISSUE",
Q251="SPARE-HS","SPARE-ISSUE",
Q251="Power Telco","BSS"
),"")</f>
        <v>No root cause</v>
      </c>
      <c r="P251" s="22" t="str" cm="1">
        <f t="array" ref="P251">IFERROR(_xlfn.IFS(
Q251="MPR ISSUE","TX ISSUE",
Q251="BSS Hardware Issue","RAN ISSUE",
Q251="Sites strategiques, MLL, Pylone, etc.","ENVTECH",
Q251="AKTIVCO DEFAUT GE &amp; POWER Cabinet","POWER ISSUE",
Q251="AKTIVCO Coupure ENEO &amp; Baisse de tension","POWER ISSUE",
Q251="Coupure ENEO &amp; Baisse de tension","POWER ISSUE",
Q251="Defaut GE &amp; POWER Cabinet","POWER ISSUE",
Q251="Sharing","POWER ISSUE",
Q251="SIte strategiques &amp; DataCenter","POWER ISSUE",
Q251="Exclu","Exclu",
Q251="SAT","TX ISSUE",
Q251="SPARE-ISSUE","SPARE-ISSUE",
Q251="Fiber CAmtel","TX ISSUE",
Q251="Fiber AOF","TX ISSUE",
Q251="Projet OCM (HUAWEI)","TRAVAUX-HUAWEI",
Q251="Projet OCM (NOKIA)","TRAVAUX -NOKIA",
Q251="ACCESS-ISSUE","ACCESS-ISSUE",
Q251="Projet OCM (ZTE, NOKIA, autres projets)","TRAVAUX OCM",
Q251="No root CAuse","No root cause",
Q251="ODU HS","TX ISSUE",
Q251="IP &amp; VLAN","TX ISSUE",
Q251="Warehouse HUAWEI","SPARE-ISSUE",
Q251="SPARE-HS","SPARE-ISSUE",
Q251="Power Telco","RAN ISSUE"
),"")</f>
        <v>No root cause</v>
      </c>
      <c r="Q251" s="48" t="s">
        <v>5576</v>
      </c>
      <c r="R251" s="23" t="str" cm="1">
        <f t="array" ref="R251">IFERROR(_xlfn.IFS(
Q251="MPR ISSUE","ACTIVE",
Q251="BSS Hardware Issue","ACTIVE",
Q251="Sites strategiques, MLL, Pylone, etc.","PASSIVE",
Q251="AKTIVCO DEFAUT GE &amp; POWER Cabinet","PASSIVE",
Q251="AKTIVCO Coupure ENEO &amp; Baisse de tension","PASSIVE",
Q251="Coupure ENEO &amp; Baisse de tension","PASSIVE",
Q251="Defaut GE &amp; POWER Cabinet","PASSIVE",
Q251="Sharing","PASSIVE",
Q251="SIte strategiques &amp; DataCenter","PASSIVE",
Q251="Exclu","Exclu",
Q251="SAT","ACTIVE",
Q251="SPARE-ISSUE","SPARE-ISSUE",
Q251="Fiber CAmtel","ACTIVE",
Q251="Fiber AOF","ACTIVE",
Q251="Projet OCM (HUAWEI)","PLANNED WORKS",
Q251="Projet OCM (NOKIA)","PLANNED WORKS",
Q251="ACCESS-ISSUE","ACCESS-ISSUE",
Q251="Projet OCM (ZTE, NOKIA, autres projets)","PLANNED WORKS",
Q251="No root CAuse","No root cause",
Q251="ODU HS","ACTIVE",
Q251="IP &amp; VLAN","ACTIVE",
Q251="Warehouse HUAWEI","SPARE-ISSUE",
Q251="SPARE-HS","SPARE-ISSUE",
Q251="Power Telco","ACTIVE"
),"")</f>
        <v>No root cause</v>
      </c>
      <c r="S251" s="56" t="s">
        <v>5759</v>
      </c>
      <c r="T251" s="7" t="s">
        <v>17</v>
      </c>
      <c r="U251" s="7" t="s">
        <v>17</v>
      </c>
      <c r="V251" s="57" t="s">
        <v>17</v>
      </c>
      <c r="W251" s="57" t="s">
        <v>17</v>
      </c>
      <c r="X251" s="57" t="s">
        <v>17</v>
      </c>
      <c r="Y251" s="57" t="s">
        <v>17</v>
      </c>
      <c r="Z251" s="57" t="s">
        <v>17</v>
      </c>
      <c r="AA251" s="57" t="s">
        <v>17</v>
      </c>
      <c r="AB251" s="57"/>
      <c r="AC251" s="57" t="s">
        <v>17</v>
      </c>
      <c r="AD251" s="57" t="s">
        <v>17</v>
      </c>
      <c r="AE251" s="57" t="s">
        <v>17</v>
      </c>
      <c r="AF251" s="57" t="s">
        <v>17</v>
      </c>
      <c r="AG251" s="57" t="s">
        <v>17</v>
      </c>
      <c r="AH251" s="57" t="s">
        <v>17</v>
      </c>
      <c r="AI251" s="57" t="s">
        <v>17</v>
      </c>
      <c r="AJ251" s="57" t="s">
        <v>17</v>
      </c>
      <c r="AK251" s="57" t="s">
        <v>17</v>
      </c>
      <c r="AL251" s="57" t="s">
        <v>5759</v>
      </c>
      <c r="AM251" s="15"/>
      <c r="AN251" s="15"/>
      <c r="AO251" s="15"/>
      <c r="AP251" s="15"/>
    </row>
    <row r="252" spans="1:42" s="14" customFormat="1" x14ac:dyDescent="0.35">
      <c r="A252" s="1" t="s">
        <v>180</v>
      </c>
      <c r="B252" s="1" t="s">
        <v>181</v>
      </c>
      <c r="C252" s="3"/>
      <c r="D252" s="1" t="s">
        <v>20</v>
      </c>
      <c r="E252" s="1"/>
      <c r="F252" s="3" t="s">
        <v>14</v>
      </c>
      <c r="G252" s="1" t="s">
        <v>15</v>
      </c>
      <c r="H252" s="59" t="str">
        <f>_xlfn.XLOOKUP(B252,'[1]Nur des jours'!$B:$B,'[1]Nur des jours'!$H:$H,"")</f>
        <v>Huawei</v>
      </c>
      <c r="I252" s="52">
        <v>1.5424605030194756</v>
      </c>
      <c r="J252" s="52">
        <v>2.675594843443462</v>
      </c>
      <c r="K252" s="52">
        <v>0.32490308995834671</v>
      </c>
      <c r="L252" s="53">
        <v>1.2879245105341106</v>
      </c>
      <c r="M252" s="54" t="s">
        <v>5374</v>
      </c>
      <c r="N252" s="55"/>
      <c r="O252" s="16" t="str" cm="1">
        <f t="array" ref="O252">IFERROR(_xlfn.IFS(
Q252="MPR ISSUE","PDH",
Q252="BSS Hardware Issue","BSS",
Q252="Sites strategiques, MLL, Pylone, etc.","ENVTECH",
Q252="AKTIVCO DEFAUT GE &amp; POWER Cabinet","AKTIVCO",
Q252="AKTIVCO Coupure ENEO &amp; Baisse de tension","AKTIVCO GRID ONLY",
Q252="Coupure ENEO &amp; Baisse de tension","IHS GRID ONLY",
Q252="Defaut GE &amp; POWER Cabinet","IHS",
Q252="Sharing","Partners",
Q252="SIte strategiques &amp; DataCenter","SST &amp; DC",
Q252="Exclu","Exclu",
Q252="SAT","SAT",
Q252="SPARE-ISSUE","SPARE-ISSUE",
Q252="Fiber CAmtel","TRANS_FO_CAMTEL",
Q252="Fiber AOF","Fiber AOF",
Q252="Projet OCM (HUAWEI)","TRAVAUX-HUAWEI",
Q252="Projet OCM (NOKIA)","TRAVAUX-NOKIA",
Q252="ACCESS-ISSUE","ACCESS-ISSUE",
Q252="Projet OCM (ZTE, NOKIA, autres projets)","TRAVAUX OCM",
Q252="No root CAuse","No root cause",
Q252="ODU HS","PDH",
Q252="IP &amp; VLAN","PDH",
Q252="Warehouse HUAWEI","SPARE-ISSUE",
Q252="SPARE-HS","SPARE-ISSUE",
Q252="Power Telco","BSS"
),"")</f>
        <v>No root cause</v>
      </c>
      <c r="P252" s="22" t="str" cm="1">
        <f t="array" ref="P252">IFERROR(_xlfn.IFS(
Q252="MPR ISSUE","TX ISSUE",
Q252="BSS Hardware Issue","RAN ISSUE",
Q252="Sites strategiques, MLL, Pylone, etc.","ENVTECH",
Q252="AKTIVCO DEFAUT GE &amp; POWER Cabinet","POWER ISSUE",
Q252="AKTIVCO Coupure ENEO &amp; Baisse de tension","POWER ISSUE",
Q252="Coupure ENEO &amp; Baisse de tension","POWER ISSUE",
Q252="Defaut GE &amp; POWER Cabinet","POWER ISSUE",
Q252="Sharing","POWER ISSUE",
Q252="SIte strategiques &amp; DataCenter","POWER ISSUE",
Q252="Exclu","Exclu",
Q252="SAT","TX ISSUE",
Q252="SPARE-ISSUE","SPARE-ISSUE",
Q252="Fiber CAmtel","TX ISSUE",
Q252="Fiber AOF","TX ISSUE",
Q252="Projet OCM (HUAWEI)","TRAVAUX-HUAWEI",
Q252="Projet OCM (NOKIA)","TRAVAUX -NOKIA",
Q252="ACCESS-ISSUE","ACCESS-ISSUE",
Q252="Projet OCM (ZTE, NOKIA, autres projets)","TRAVAUX OCM",
Q252="No root CAuse","No root cause",
Q252="ODU HS","TX ISSUE",
Q252="IP &amp; VLAN","TX ISSUE",
Q252="Warehouse HUAWEI","SPARE-ISSUE",
Q252="SPARE-HS","SPARE-ISSUE",
Q252="Power Telco","RAN ISSUE"
),"")</f>
        <v>No root cause</v>
      </c>
      <c r="Q252" s="48" t="s">
        <v>5576</v>
      </c>
      <c r="R252" s="23" t="str" cm="1">
        <f t="array" ref="R252">IFERROR(_xlfn.IFS(
Q252="MPR ISSUE","ACTIVE",
Q252="BSS Hardware Issue","ACTIVE",
Q252="Sites strategiques, MLL, Pylone, etc.","PASSIVE",
Q252="AKTIVCO DEFAUT GE &amp; POWER Cabinet","PASSIVE",
Q252="AKTIVCO Coupure ENEO &amp; Baisse de tension","PASSIVE",
Q252="Coupure ENEO &amp; Baisse de tension","PASSIVE",
Q252="Defaut GE &amp; POWER Cabinet","PASSIVE",
Q252="Sharing","PASSIVE",
Q252="SIte strategiques &amp; DataCenter","PASSIVE",
Q252="Exclu","Exclu",
Q252="SAT","ACTIVE",
Q252="SPARE-ISSUE","SPARE-ISSUE",
Q252="Fiber CAmtel","ACTIVE",
Q252="Fiber AOF","ACTIVE",
Q252="Projet OCM (HUAWEI)","PLANNED WORKS",
Q252="Projet OCM (NOKIA)","PLANNED WORKS",
Q252="ACCESS-ISSUE","ACCESS-ISSUE",
Q252="Projet OCM (ZTE, NOKIA, autres projets)","PLANNED WORKS",
Q252="No root CAuse","No root cause",
Q252="ODU HS","ACTIVE",
Q252="IP &amp; VLAN","ACTIVE",
Q252="Warehouse HUAWEI","SPARE-ISSUE",
Q252="SPARE-HS","SPARE-ISSUE",
Q252="Power Telco","ACTIVE"
),"")</f>
        <v>No root cause</v>
      </c>
      <c r="S252" s="56" t="s">
        <v>17</v>
      </c>
      <c r="T252" s="7" t="s">
        <v>17</v>
      </c>
      <c r="U252" s="7" t="s">
        <v>17</v>
      </c>
      <c r="V252" s="57"/>
      <c r="W252" s="57"/>
      <c r="X252" s="57"/>
      <c r="Y252" s="57"/>
      <c r="Z252" s="57"/>
      <c r="AA252" s="57"/>
      <c r="AB252" s="57"/>
      <c r="AC252" s="57" t="s">
        <v>17</v>
      </c>
      <c r="AD252" s="57" t="s">
        <v>17</v>
      </c>
      <c r="AE252" s="57" t="s">
        <v>17</v>
      </c>
      <c r="AF252" s="57" t="s">
        <v>17</v>
      </c>
      <c r="AG252" s="57" t="s">
        <v>17</v>
      </c>
      <c r="AH252" s="57" t="s">
        <v>17</v>
      </c>
      <c r="AI252" s="57" t="s">
        <v>17</v>
      </c>
      <c r="AJ252" s="57" t="s">
        <v>17</v>
      </c>
      <c r="AK252" s="57" t="s">
        <v>17</v>
      </c>
      <c r="AL252" s="57" t="s">
        <v>17</v>
      </c>
      <c r="AM252" s="15"/>
      <c r="AN252" s="15"/>
      <c r="AO252" s="15"/>
      <c r="AP252" s="15"/>
    </row>
    <row r="253" spans="1:42" s="14" customFormat="1" x14ac:dyDescent="0.35">
      <c r="A253" s="1" t="s">
        <v>1532</v>
      </c>
      <c r="B253" s="1" t="s">
        <v>1533</v>
      </c>
      <c r="C253" s="3"/>
      <c r="D253" s="1" t="s">
        <v>12</v>
      </c>
      <c r="E253" s="1" t="s">
        <v>13</v>
      </c>
      <c r="F253" s="3" t="s">
        <v>57</v>
      </c>
      <c r="G253" s="1" t="s">
        <v>86</v>
      </c>
      <c r="H253" s="59" t="str">
        <f>_xlfn.XLOOKUP(B253,'[1]Nur des jours'!$B:$B,'[1]Nur des jours'!$H:$H,"")</f>
        <v>Huawei</v>
      </c>
      <c r="I253" s="52">
        <v>2.0226840361457823</v>
      </c>
      <c r="J253" s="52">
        <v>2.5875116027622225</v>
      </c>
      <c r="K253" s="52">
        <v>0.22726116134454885</v>
      </c>
      <c r="L253" s="53">
        <v>1.2760106782180902</v>
      </c>
      <c r="M253" s="54" t="s">
        <v>5374</v>
      </c>
      <c r="N253" s="55"/>
      <c r="O253" s="16" t="str" cm="1">
        <f t="array" ref="O253">IFERROR(_xlfn.IFS(
Q253="MPR ISSUE","PDH",
Q253="BSS Hardware Issue","BSS",
Q253="Sites strategiques, MLL, Pylone, etc.","ENVTECH",
Q253="AKTIVCO DEFAUT GE &amp; POWER Cabinet","AKTIVCO",
Q253="AKTIVCO Coupure ENEO &amp; Baisse de tension","AKTIVCO GRID ONLY",
Q253="Coupure ENEO &amp; Baisse de tension","IHS GRID ONLY",
Q253="Defaut GE &amp; POWER Cabinet","IHS",
Q253="Sharing","Partners",
Q253="SIte strategiques &amp; DataCenter","SST &amp; DC",
Q253="Exclu","Exclu",
Q253="SAT","SAT",
Q253="SPARE-ISSUE","SPARE-ISSUE",
Q253="Fiber CAmtel","TRANS_FO_CAMTEL",
Q253="Fiber AOF","Fiber AOF",
Q253="Projet OCM (HUAWEI)","TRAVAUX-HUAWEI",
Q253="Projet OCM (NOKIA)","TRAVAUX-NOKIA",
Q253="ACCESS-ISSUE","ACCESS-ISSUE",
Q253="Projet OCM (ZTE, NOKIA, autres projets)","TRAVAUX OCM",
Q253="No root CAuse","No root cause",
Q253="ODU HS","PDH",
Q253="IP &amp; VLAN","PDH",
Q253="Warehouse HUAWEI","SPARE-ISSUE",
Q253="SPARE-HS","SPARE-ISSUE",
Q253="Power Telco","BSS"
),"")</f>
        <v>IHS</v>
      </c>
      <c r="P253" s="22" t="str" cm="1">
        <f t="array" ref="P253">IFERROR(_xlfn.IFS(
Q253="MPR ISSUE","TX ISSUE",
Q253="BSS Hardware Issue","RAN ISSUE",
Q253="Sites strategiques, MLL, Pylone, etc.","ENVTECH",
Q253="AKTIVCO DEFAUT GE &amp; POWER Cabinet","POWER ISSUE",
Q253="AKTIVCO Coupure ENEO &amp; Baisse de tension","POWER ISSUE",
Q253="Coupure ENEO &amp; Baisse de tension","POWER ISSUE",
Q253="Defaut GE &amp; POWER Cabinet","POWER ISSUE",
Q253="Sharing","POWER ISSUE",
Q253="SIte strategiques &amp; DataCenter","POWER ISSUE",
Q253="Exclu","Exclu",
Q253="SAT","TX ISSUE",
Q253="SPARE-ISSUE","SPARE-ISSUE",
Q253="Fiber CAmtel","TX ISSUE",
Q253="Fiber AOF","TX ISSUE",
Q253="Projet OCM (HUAWEI)","TRAVAUX-HUAWEI",
Q253="Projet OCM (NOKIA)","TRAVAUX -NOKIA",
Q253="ACCESS-ISSUE","ACCESS-ISSUE",
Q253="Projet OCM (ZTE, NOKIA, autres projets)","TRAVAUX OCM",
Q253="No root CAuse","No root cause",
Q253="ODU HS","TX ISSUE",
Q253="IP &amp; VLAN","TX ISSUE",
Q253="Warehouse HUAWEI","SPARE-ISSUE",
Q253="SPARE-HS","SPARE-ISSUE",
Q253="Power Telco","RAN ISSUE"
),"")</f>
        <v>POWER ISSUE</v>
      </c>
      <c r="Q253" s="48" t="s">
        <v>5338</v>
      </c>
      <c r="R253" s="23" t="str" cm="1">
        <f t="array" ref="R253">IFERROR(_xlfn.IFS(
Q253="MPR ISSUE","ACTIVE",
Q253="BSS Hardware Issue","ACTIVE",
Q253="Sites strategiques, MLL, Pylone, etc.","PASSIVE",
Q253="AKTIVCO DEFAUT GE &amp; POWER Cabinet","PASSIVE",
Q253="AKTIVCO Coupure ENEO &amp; Baisse de tension","PASSIVE",
Q253="Coupure ENEO &amp; Baisse de tension","PASSIVE",
Q253="Defaut GE &amp; POWER Cabinet","PASSIVE",
Q253="Sharing","PASSIVE",
Q253="SIte strategiques &amp; DataCenter","PASSIVE",
Q253="Exclu","Exclu",
Q253="SAT","ACTIVE",
Q253="SPARE-ISSUE","SPARE-ISSUE",
Q253="Fiber CAmtel","ACTIVE",
Q253="Fiber AOF","ACTIVE",
Q253="Projet OCM (HUAWEI)","PLANNED WORKS",
Q253="Projet OCM (NOKIA)","PLANNED WORKS",
Q253="ACCESS-ISSUE","ACCESS-ISSUE",
Q253="Projet OCM (ZTE, NOKIA, autres projets)","PLANNED WORKS",
Q253="No root CAuse","No root cause",
Q253="ODU HS","ACTIVE",
Q253="IP &amp; VLAN","ACTIVE",
Q253="Warehouse HUAWEI","SPARE-ISSUE",
Q253="SPARE-HS","SPARE-ISSUE",
Q253="Power Telco","ACTIVE"
),"")</f>
        <v>PASSIVE</v>
      </c>
      <c r="S253" s="56" t="s">
        <v>5852</v>
      </c>
      <c r="T253" s="7" t="s">
        <v>17</v>
      </c>
      <c r="U253" s="7" t="s">
        <v>17</v>
      </c>
      <c r="V253" s="57" t="s">
        <v>17</v>
      </c>
      <c r="W253" s="57" t="s">
        <v>17</v>
      </c>
      <c r="X253" s="57" t="s">
        <v>17</v>
      </c>
      <c r="Y253" s="57" t="s">
        <v>17</v>
      </c>
      <c r="Z253" s="57" t="s">
        <v>17</v>
      </c>
      <c r="AA253" s="57" t="s">
        <v>17</v>
      </c>
      <c r="AB253" s="57"/>
      <c r="AC253" s="57" t="s">
        <v>17</v>
      </c>
      <c r="AD253" s="57" t="s">
        <v>17</v>
      </c>
      <c r="AE253" s="57" t="s">
        <v>17</v>
      </c>
      <c r="AF253" s="57" t="s">
        <v>17</v>
      </c>
      <c r="AG253" s="57" t="s">
        <v>17</v>
      </c>
      <c r="AH253" s="57" t="s">
        <v>17</v>
      </c>
      <c r="AI253" s="57" t="s">
        <v>17</v>
      </c>
      <c r="AJ253" s="57" t="s">
        <v>17</v>
      </c>
      <c r="AK253" s="57" t="s">
        <v>17</v>
      </c>
      <c r="AL253" s="57" t="s">
        <v>5852</v>
      </c>
      <c r="AM253" s="15"/>
      <c r="AN253" s="15"/>
      <c r="AO253" s="15"/>
      <c r="AP253" s="15"/>
    </row>
    <row r="254" spans="1:42" s="14" customFormat="1" ht="20.5" customHeight="1" x14ac:dyDescent="0.35">
      <c r="A254" s="1" t="s">
        <v>336</v>
      </c>
      <c r="B254" s="1" t="s">
        <v>337</v>
      </c>
      <c r="C254" s="3"/>
      <c r="D254" s="1" t="s">
        <v>23</v>
      </c>
      <c r="E254" s="1" t="s">
        <v>24</v>
      </c>
      <c r="F254" s="3" t="s">
        <v>33</v>
      </c>
      <c r="G254" s="1" t="s">
        <v>34</v>
      </c>
      <c r="H254" s="51" t="str">
        <f>_xlfn.XLOOKUP(B254,'[1]Nur des jours'!$B:$B,'[1]Nur des jours'!$H:$H,"")</f>
        <v>ZTE</v>
      </c>
      <c r="I254" s="52">
        <v>0.50133088737815179</v>
      </c>
      <c r="J254" s="52">
        <v>0.41921884934599529</v>
      </c>
      <c r="K254" s="52">
        <v>2.0144675583922673</v>
      </c>
      <c r="L254" s="53">
        <v>1.262848390419852</v>
      </c>
      <c r="M254" s="54" t="s">
        <v>5374</v>
      </c>
      <c r="N254" s="55"/>
      <c r="O254" s="16" t="str" cm="1">
        <f t="array" ref="O254">IFERROR(_xlfn.IFS(
Q254="MPR ISSUE","PDH",
Q254="BSS Hardware Issue","BSS",
Q254="Sites strategiques, MLL, Pylone, etc.","ENVTECH",
Q254="AKTIVCO DEFAUT GE &amp; POWER Cabinet","AKTIVCO",
Q254="AKTIVCO Coupure ENEO &amp; Baisse de tension","AKTIVCO GRID ONLY",
Q254="Coupure ENEO &amp; Baisse de tension","IHS GRID ONLY",
Q254="Defaut GE &amp; POWER Cabinet","IHS",
Q254="Sharing","Partners",
Q254="SIte strategiques &amp; DataCenter","SST &amp; DC",
Q254="Exclu","Exclu",
Q254="SAT","SAT",
Q254="SPARE-ISSUE","SPARE-ISSUE",
Q254="Fiber CAmtel","TRANS_FO_CAMTEL",
Q254="Fiber AOF","Fiber AOF",
Q254="Projet OCM (HUAWEI)","TRAVAUX-HUAWEI",
Q254="Projet OCM (NOKIA)","TRAVAUX-NOKIA",
Q254="ACCESS-ISSUE","ACCESS-ISSUE",
Q254="Projet OCM (ZTE, NOKIA, autres projets)","TRAVAUX OCM",
Q254="No root CAuse","No root cause",
Q254="ODU HS","PDH",
Q254="IP &amp; VLAN","PDH",
Q254="Warehouse HUAWEI","SPARE-ISSUE",
Q254="SPARE-HS","SPARE-ISSUE",
Q254="Power Telco","BSS"
),"")</f>
        <v>No root cause</v>
      </c>
      <c r="P254" s="22" t="str" cm="1">
        <f t="array" ref="P254">IFERROR(_xlfn.IFS(
Q254="MPR ISSUE","TX ISSUE",
Q254="BSS Hardware Issue","RAN ISSUE",
Q254="Sites strategiques, MLL, Pylone, etc.","ENVTECH",
Q254="AKTIVCO DEFAUT GE &amp; POWER Cabinet","POWER ISSUE",
Q254="AKTIVCO Coupure ENEO &amp; Baisse de tension","POWER ISSUE",
Q254="Coupure ENEO &amp; Baisse de tension","POWER ISSUE",
Q254="Defaut GE &amp; POWER Cabinet","POWER ISSUE",
Q254="Sharing","POWER ISSUE",
Q254="SIte strategiques &amp; DataCenter","POWER ISSUE",
Q254="Exclu","Exclu",
Q254="SAT","TX ISSUE",
Q254="SPARE-ISSUE","SPARE-ISSUE",
Q254="Fiber CAmtel","TX ISSUE",
Q254="Fiber AOF","TX ISSUE",
Q254="Projet OCM (HUAWEI)","TRAVAUX-HUAWEI",
Q254="Projet OCM (NOKIA)","TRAVAUX -NOKIA",
Q254="ACCESS-ISSUE","ACCESS-ISSUE",
Q254="Projet OCM (ZTE, NOKIA, autres projets)","TRAVAUX OCM",
Q254="No root CAuse","No root cause",
Q254="ODU HS","TX ISSUE",
Q254="IP &amp; VLAN","TX ISSUE",
Q254="Warehouse HUAWEI","SPARE-ISSUE",
Q254="SPARE-HS","SPARE-ISSUE",
Q254="Power Telco","RAN ISSUE"
),"")</f>
        <v>No root cause</v>
      </c>
      <c r="Q254" s="48" t="s">
        <v>5576</v>
      </c>
      <c r="R254" s="23" t="str" cm="1">
        <f t="array" ref="R254">IFERROR(_xlfn.IFS(
Q254="MPR ISSUE","ACTIVE",
Q254="BSS Hardware Issue","ACTIVE",
Q254="Sites strategiques, MLL, Pylone, etc.","PASSIVE",
Q254="AKTIVCO DEFAUT GE &amp; POWER Cabinet","PASSIVE",
Q254="AKTIVCO Coupure ENEO &amp; Baisse de tension","PASSIVE",
Q254="Coupure ENEO &amp; Baisse de tension","PASSIVE",
Q254="Defaut GE &amp; POWER Cabinet","PASSIVE",
Q254="Sharing","PASSIVE",
Q254="SIte strategiques &amp; DataCenter","PASSIVE",
Q254="Exclu","Exclu",
Q254="SAT","ACTIVE",
Q254="SPARE-ISSUE","SPARE-ISSUE",
Q254="Fiber CAmtel","ACTIVE",
Q254="Fiber AOF","ACTIVE",
Q254="Projet OCM (HUAWEI)","PLANNED WORKS",
Q254="Projet OCM (NOKIA)","PLANNED WORKS",
Q254="ACCESS-ISSUE","ACCESS-ISSUE",
Q254="Projet OCM (ZTE, NOKIA, autres projets)","PLANNED WORKS",
Q254="No root CAuse","No root cause",
Q254="ODU HS","ACTIVE",
Q254="IP &amp; VLAN","ACTIVE",
Q254="Warehouse HUAWEI","SPARE-ISSUE",
Q254="SPARE-HS","SPARE-ISSUE",
Q254="Power Telco","ACTIVE"
),"")</f>
        <v>No root cause</v>
      </c>
      <c r="S254" s="56" t="s">
        <v>17</v>
      </c>
      <c r="T254" s="7" t="s">
        <v>17</v>
      </c>
      <c r="U254" s="7" t="s">
        <v>17</v>
      </c>
      <c r="V254" s="57" t="s">
        <v>17</v>
      </c>
      <c r="W254" s="57" t="s">
        <v>17</v>
      </c>
      <c r="X254" s="57" t="s">
        <v>17</v>
      </c>
      <c r="Y254" s="57" t="s">
        <v>17</v>
      </c>
      <c r="Z254" s="57" t="s">
        <v>17</v>
      </c>
      <c r="AA254" s="57" t="s">
        <v>17</v>
      </c>
      <c r="AB254" s="57"/>
      <c r="AC254" s="57" t="s">
        <v>17</v>
      </c>
      <c r="AD254" s="57" t="s">
        <v>17</v>
      </c>
      <c r="AE254" s="57" t="s">
        <v>17</v>
      </c>
      <c r="AF254" s="57" t="s">
        <v>17</v>
      </c>
      <c r="AG254" s="57" t="s">
        <v>17</v>
      </c>
      <c r="AH254" s="57" t="s">
        <v>17</v>
      </c>
      <c r="AI254" s="57" t="s">
        <v>17</v>
      </c>
      <c r="AJ254" s="57" t="s">
        <v>17</v>
      </c>
      <c r="AK254" s="57" t="s">
        <v>17</v>
      </c>
      <c r="AL254" s="57" t="s">
        <v>17</v>
      </c>
      <c r="AM254" s="15"/>
      <c r="AN254" s="15"/>
      <c r="AO254" s="15"/>
      <c r="AP254" s="15"/>
    </row>
    <row r="255" spans="1:42" s="14" customFormat="1" x14ac:dyDescent="0.35">
      <c r="A255" s="1" t="s">
        <v>2027</v>
      </c>
      <c r="B255" s="1" t="s">
        <v>2028</v>
      </c>
      <c r="C255" s="3"/>
      <c r="D255" s="1" t="s">
        <v>12</v>
      </c>
      <c r="E255" s="1" t="s">
        <v>68</v>
      </c>
      <c r="F255" s="3" t="s">
        <v>92</v>
      </c>
      <c r="G255" s="1" t="s">
        <v>2029</v>
      </c>
      <c r="H255" s="60" t="str">
        <f>_xlfn.XLOOKUP(B255,'[1]Nur des jours'!$B:$B,'[1]Nur des jours'!$H:$H,"")</f>
        <v>NOKIA</v>
      </c>
      <c r="I255" s="52">
        <v>2.8259483566936643</v>
      </c>
      <c r="J255" s="52">
        <v>1.590077609655697</v>
      </c>
      <c r="K255" s="52">
        <v>0.53495529608550929</v>
      </c>
      <c r="L255" s="53">
        <v>1.2163256237855771</v>
      </c>
      <c r="M255" s="54" t="s">
        <v>5374</v>
      </c>
      <c r="N255" s="55"/>
      <c r="O255" s="16" t="str" cm="1">
        <f t="array" ref="O255">IFERROR(_xlfn.IFS(
Q255="MPR ISSUE","PDH",
Q255="BSS Hardware Issue","BSS",
Q255="Sites strategiques, MLL, Pylone, etc.","ENVTECH",
Q255="AKTIVCO DEFAUT GE &amp; POWER Cabinet","AKTIVCO",
Q255="AKTIVCO Coupure ENEO &amp; Baisse de tension","AKTIVCO GRID ONLY",
Q255="Coupure ENEO &amp; Baisse de tension","IHS GRID ONLY",
Q255="Defaut GE &amp; POWER Cabinet","IHS",
Q255="Sharing","Partners",
Q255="SIte strategiques &amp; DataCenter","SST &amp; DC",
Q255="Exclu","Exclu",
Q255="SAT","SAT",
Q255="SPARE-ISSUE","SPARE-ISSUE",
Q255="Fiber CAmtel","TRANS_FO_CAMTEL",
Q255="Fiber AOF","Fiber AOF",
Q255="Projet OCM (HUAWEI)","TRAVAUX-HUAWEI",
Q255="Projet OCM (NOKIA)","TRAVAUX-NOKIA",
Q255="ACCESS-ISSUE","ACCESS-ISSUE",
Q255="Projet OCM (ZTE, NOKIA, autres projets)","TRAVAUX OCM",
Q255="No root CAuse","No root cause",
Q255="ODU HS","PDH",
Q255="IP &amp; VLAN","PDH",
Q255="Warehouse HUAWEI","SPARE-ISSUE",
Q255="SPARE-HS","SPARE-ISSUE",
Q255="Power Telco","BSS"
),"")</f>
        <v>PDH</v>
      </c>
      <c r="P255" s="22" t="str" cm="1">
        <f t="array" ref="P255">IFERROR(_xlfn.IFS(
Q255="MPR ISSUE","TX ISSUE",
Q255="BSS Hardware Issue","RAN ISSUE",
Q255="Sites strategiques, MLL, Pylone, etc.","ENVTECH",
Q255="AKTIVCO DEFAUT GE &amp; POWER Cabinet","POWER ISSUE",
Q255="AKTIVCO Coupure ENEO &amp; Baisse de tension","POWER ISSUE",
Q255="Coupure ENEO &amp; Baisse de tension","POWER ISSUE",
Q255="Defaut GE &amp; POWER Cabinet","POWER ISSUE",
Q255="Sharing","POWER ISSUE",
Q255="SIte strategiques &amp; DataCenter","POWER ISSUE",
Q255="Exclu","Exclu",
Q255="SAT","TX ISSUE",
Q255="SPARE-ISSUE","SPARE-ISSUE",
Q255="Fiber CAmtel","TX ISSUE",
Q255="Fiber AOF","TX ISSUE",
Q255="Projet OCM (HUAWEI)","TRAVAUX-HUAWEI",
Q255="Projet OCM (NOKIA)","TRAVAUX -NOKIA",
Q255="ACCESS-ISSUE","ACCESS-ISSUE",
Q255="Projet OCM (ZTE, NOKIA, autres projets)","TRAVAUX OCM",
Q255="No root CAuse","No root cause",
Q255="ODU HS","TX ISSUE",
Q255="IP &amp; VLAN","TX ISSUE",
Q255="Warehouse HUAWEI","SPARE-ISSUE",
Q255="SPARE-HS","SPARE-ISSUE",
Q255="Power Telco","RAN ISSUE"
),"")</f>
        <v>TX ISSUE</v>
      </c>
      <c r="Q255" s="48" t="s">
        <v>5325</v>
      </c>
      <c r="R255" s="23" t="str" cm="1">
        <f t="array" ref="R255">IFERROR(_xlfn.IFS(
Q255="MPR ISSUE","ACTIVE",
Q255="BSS Hardware Issue","ACTIVE",
Q255="Sites strategiques, MLL, Pylone, etc.","PASSIVE",
Q255="AKTIVCO DEFAUT GE &amp; POWER Cabinet","PASSIVE",
Q255="AKTIVCO Coupure ENEO &amp; Baisse de tension","PASSIVE",
Q255="Coupure ENEO &amp; Baisse de tension","PASSIVE",
Q255="Defaut GE &amp; POWER Cabinet","PASSIVE",
Q255="Sharing","PASSIVE",
Q255="SIte strategiques &amp; DataCenter","PASSIVE",
Q255="Exclu","Exclu",
Q255="SAT","ACTIVE",
Q255="SPARE-ISSUE","SPARE-ISSUE",
Q255="Fiber CAmtel","ACTIVE",
Q255="Fiber AOF","ACTIVE",
Q255="Projet OCM (HUAWEI)","PLANNED WORKS",
Q255="Projet OCM (NOKIA)","PLANNED WORKS",
Q255="ACCESS-ISSUE","ACCESS-ISSUE",
Q255="Projet OCM (ZTE, NOKIA, autres projets)","PLANNED WORKS",
Q255="No root CAuse","No root cause",
Q255="ODU HS","ACTIVE",
Q255="IP &amp; VLAN","ACTIVE",
Q255="Warehouse HUAWEI","SPARE-ISSUE",
Q255="SPARE-HS","SPARE-ISSUE",
Q255="Power Telco","ACTIVE"
),"")</f>
        <v>ACTIVE</v>
      </c>
      <c r="S255" s="56" t="s">
        <v>6033</v>
      </c>
      <c r="T255" s="7" t="s">
        <v>17</v>
      </c>
      <c r="U255" s="7" t="s">
        <v>17</v>
      </c>
      <c r="V255" s="57" t="s">
        <v>17</v>
      </c>
      <c r="W255" s="57" t="s">
        <v>17</v>
      </c>
      <c r="X255" s="57" t="s">
        <v>17</v>
      </c>
      <c r="Y255" s="57" t="s">
        <v>17</v>
      </c>
      <c r="Z255" s="57" t="s">
        <v>17</v>
      </c>
      <c r="AA255" s="57" t="s">
        <v>17</v>
      </c>
      <c r="AB255" s="57"/>
      <c r="AC255" s="57" t="s">
        <v>17</v>
      </c>
      <c r="AD255" s="57" t="s">
        <v>17</v>
      </c>
      <c r="AE255" s="57" t="s">
        <v>17</v>
      </c>
      <c r="AF255" s="57" t="s">
        <v>17</v>
      </c>
      <c r="AG255" s="57" t="s">
        <v>17</v>
      </c>
      <c r="AH255" s="57" t="s">
        <v>17</v>
      </c>
      <c r="AI255" s="57" t="s">
        <v>5520</v>
      </c>
      <c r="AJ255" s="57" t="s">
        <v>17</v>
      </c>
      <c r="AK255" s="57" t="s">
        <v>17</v>
      </c>
      <c r="AL255" s="57" t="s">
        <v>5806</v>
      </c>
      <c r="AM255" s="15"/>
      <c r="AN255" s="15"/>
      <c r="AO255" s="15"/>
      <c r="AP255" s="15"/>
    </row>
    <row r="256" spans="1:42" s="14" customFormat="1" x14ac:dyDescent="0.35">
      <c r="A256" s="1" t="s">
        <v>1304</v>
      </c>
      <c r="B256" s="1" t="s">
        <v>1305</v>
      </c>
      <c r="C256" s="3"/>
      <c r="D256" s="1" t="s">
        <v>12</v>
      </c>
      <c r="E256" s="1" t="s">
        <v>1306</v>
      </c>
      <c r="F256" s="3" t="s">
        <v>92</v>
      </c>
      <c r="G256" s="1" t="s">
        <v>1304</v>
      </c>
      <c r="H256" s="60" t="str">
        <f>_xlfn.XLOOKUP(B256,'[1]Nur des jours'!$B:$B,'[1]Nur des jours'!$H:$H,"")</f>
        <v>NOKIA</v>
      </c>
      <c r="I256" s="52">
        <v>2.3450003637421792</v>
      </c>
      <c r="J256" s="52">
        <v>1.6338787460711908</v>
      </c>
      <c r="K256" s="52">
        <v>0.63779448387026372</v>
      </c>
      <c r="L256" s="53">
        <v>1.2159803013459158</v>
      </c>
      <c r="M256" s="54" t="s">
        <v>5374</v>
      </c>
      <c r="N256" s="55"/>
      <c r="O256" s="16" t="str" cm="1">
        <f t="array" ref="O256">IFERROR(_xlfn.IFS(
Q256="MPR ISSUE","PDH",
Q256="BSS Hardware Issue","BSS",
Q256="Sites strategiques, MLL, Pylone, etc.","ENVTECH",
Q256="AKTIVCO DEFAUT GE &amp; POWER Cabinet","AKTIVCO",
Q256="AKTIVCO Coupure ENEO &amp; Baisse de tension","AKTIVCO GRID ONLY",
Q256="Coupure ENEO &amp; Baisse de tension","IHS GRID ONLY",
Q256="Defaut GE &amp; POWER Cabinet","IHS",
Q256="Sharing","Partners",
Q256="Sites strategiques &amp; DataCenter","SST &amp; DC",
Q256="Exclu","Exclu",
Q256="SAT","SAT",
Q256="SPARE-ISSUE","SPARE-ISSUE",
Q256="Fiber CAmtel","TRANS_FO_CAMTEL",
Q256="Fiber AOF","Fiber AOF",
Q256="Projet OCM (HUAWEI)","TRAVAUX-HUAWEI",
Q256="Projet OCM (NOKIA)","TRAVAUX-NOKIA",
Q256="ACCESS-ISSUE","ACCESS-ISSUE",
Q256="Projet OCM (ZTE, NOKIA, autres projets)","TRAVAUX OCM",
Q256="No root CAuse","No root cause",
Q256="ODU HS","PDH",
Q256="IP &amp; VLAN","PDH",
Q256="Warehouse HUAWEI","SPARE-ISSUE",
Q256="SPARE-HS","SPARE-ISSUE",
Q256="Power Telco","BSS"
),"")</f>
        <v>SST &amp; DC</v>
      </c>
      <c r="P256" s="22" t="str" cm="1">
        <f t="array" ref="P256">IFERROR(_xlfn.IFS(
Q256="MPR ISSUE","TX ISSUE",
Q256="BSS Hardware Issue","RAN ISSUE",
Q256="Sites strategiques, MLL, Pylone, etc.","ENVTECH",
Q256="AKTIVCO DEFAUT GE &amp; POWER Cabinet","POWER ISSUE",
Q256="AKTIVCO Coupure ENEO &amp; Baisse de tension","POWER ISSUE",
Q256="Coupure ENEO &amp; Baisse de tension","POWER ISSUE",
Q256="Defaut GE &amp; POWER Cabinet","POWER ISSUE",
Q256="Sharing","POWER ISSUE",
Q256="Sites strategiques &amp; DataCenter","POWER ISSUE",
Q256="Exclu","Exclu",
Q256="SAT","TX ISSUE",
Q256="SPARE-ISSUE","SPARE-ISSUE",
Q256="Fiber CAmtel","TX ISSUE",
Q256="Fiber AOF","TX ISSUE",
Q256="Projet OCM (HUAWEI)","TRAVAUX-HUAWEI",
Q256="Projet OCM (NOKIA)","TRAVAUX -NOKIA",
Q256="ACCESS-ISSUE","ACCESS-ISSUE",
Q256="Projet OCM (ZTE, NOKIA, autres projets)","TRAVAUX OCM",
Q256="No root CAuse","No root cause",
Q256="ODU HS","TX ISSUE",
Q256="IP &amp; VLAN","TX ISSUE",
Q256="Warehouse HUAWEI","SPARE-ISSUE",
Q256="SPARE-HS","SPARE-ISSUE",
Q256="Power Telco","RAN ISSUE"
),"")</f>
        <v>POWER ISSUE</v>
      </c>
      <c r="Q256" s="66" t="s">
        <v>5341</v>
      </c>
      <c r="R256" s="23" t="str" cm="1">
        <f t="array" ref="R256">IFERROR(_xlfn.IFS(
Q256="MPR ISSUE","ACTIVE",
Q256="BSS Hardware Issue","ACTIVE",
Q256="Sites strategiques, MLL, Pylone, etc.","PASSIVE",
Q256="AKTIVCO DEFAUT GE &amp; POWER Cabinet","PASSIVE",
Q256="AKTIVCO Coupure ENEO &amp; Baisse de tension","PASSIVE",
Q256="Coupure ENEO &amp; Baisse de tension","PASSIVE",
Q256="Defaut GE &amp; POWER Cabinet","PASSIVE",
Q256="Sharing","PASSIVE",
Q256="Sites strategiques &amp; DataCenter","PASSIVE",
Q256="Exclu","Exclu",
Q256="SAT","ACTIVE",
Q256="SPARE-ISSUE","SPARE-ISSUE",
Q256="Fiber CAmtel","ACTIVE",
Q256="Fiber AOF","ACTIVE",
Q256="Projet OCM (HUAWEI)","PLANNED WORKS",
Q256="Projet OCM (NOKIA)","PLANNED WORKS",
Q256="ACCESS-ISSUE","ACCESS-ISSUE",
Q256="Projet OCM (ZTE, NOKIA, autres projets)","PLANNED WORKS",
Q256="No root CAuse","No root cause",
Q256="ODU HS","ACTIVE",
Q256="IP &amp; VLAN","ACTIVE",
Q256="Warehouse HUAWEI","SPARE-ISSUE",
Q256="SPARE-HS","SPARE-ISSUE",
Q256="Power Telco","ACTIVE"
),"")</f>
        <v>PASSIVE</v>
      </c>
      <c r="S256" s="56" t="s">
        <v>5761</v>
      </c>
      <c r="T256" s="7" t="s">
        <v>17</v>
      </c>
      <c r="U256" s="7" t="s">
        <v>17</v>
      </c>
      <c r="V256" s="57" t="s">
        <v>17</v>
      </c>
      <c r="W256" s="57" t="s">
        <v>17</v>
      </c>
      <c r="X256" s="57" t="s">
        <v>17</v>
      </c>
      <c r="Y256" s="57" t="s">
        <v>17</v>
      </c>
      <c r="Z256" s="57" t="s">
        <v>17</v>
      </c>
      <c r="AA256" s="57" t="s">
        <v>17</v>
      </c>
      <c r="AB256" s="57"/>
      <c r="AC256" s="57" t="s">
        <v>17</v>
      </c>
      <c r="AD256" s="57" t="s">
        <v>17</v>
      </c>
      <c r="AE256" s="57" t="s">
        <v>17</v>
      </c>
      <c r="AF256" s="57" t="s">
        <v>17</v>
      </c>
      <c r="AG256" s="57" t="s">
        <v>17</v>
      </c>
      <c r="AH256" s="57" t="s">
        <v>17</v>
      </c>
      <c r="AI256" s="57" t="s">
        <v>17</v>
      </c>
      <c r="AJ256" s="57" t="s">
        <v>17</v>
      </c>
      <c r="AK256" s="57" t="s">
        <v>17</v>
      </c>
      <c r="AL256" s="57" t="s">
        <v>5761</v>
      </c>
      <c r="AM256" s="15"/>
      <c r="AN256" s="15"/>
      <c r="AO256" s="15"/>
      <c r="AP256" s="15"/>
    </row>
    <row r="257" spans="1:42" s="14" customFormat="1" x14ac:dyDescent="0.35">
      <c r="A257" s="1" t="s">
        <v>484</v>
      </c>
      <c r="B257" s="1" t="s">
        <v>485</v>
      </c>
      <c r="C257" s="3"/>
      <c r="D257" s="1" t="s">
        <v>23</v>
      </c>
      <c r="E257" s="1" t="s">
        <v>38</v>
      </c>
      <c r="F257" s="3" t="s">
        <v>33</v>
      </c>
      <c r="G257" s="1" t="s">
        <v>486</v>
      </c>
      <c r="H257" s="51" t="str">
        <f>_xlfn.XLOOKUP(B257,'[1]Nur des jours'!$B:$B,'[1]Nur des jours'!$H:$H,"")</f>
        <v>ZTE</v>
      </c>
      <c r="I257" s="52">
        <v>0.35295492967878855</v>
      </c>
      <c r="J257" s="52">
        <v>1.1169783687111332</v>
      </c>
      <c r="K257" s="52">
        <v>1.4973586404796153</v>
      </c>
      <c r="L257" s="53">
        <v>1.206239851840438</v>
      </c>
      <c r="M257" s="54" t="s">
        <v>5374</v>
      </c>
      <c r="N257" s="55"/>
      <c r="O257" s="16" t="str" cm="1">
        <f t="array" ref="O257">IFERROR(_xlfn.IFS(
Q257="MPR ISSUE","PDH",
Q257="BSS Hardware Issue","BSS",
Q257="Sites strategiques, MLL, Pylone, etc.","ENVTECH",
Q257="AKTIVCO DEFAUT GE &amp; POWER Cabinet","AKTIVCO",
Q257="AKTIVCO Coupure ENEO &amp; Baisse de tension","AKTIVCO GRID ONLY",
Q257="Coupure ENEO &amp; Baisse de tension","IHS GRID ONLY",
Q257="Defaut GE &amp; POWER Cabinet","IHS",
Q257="Sharing","Partners",
Q257="SIte strategiques &amp; DataCenter","SST &amp; DC",
Q257="Exclu","Exclu",
Q257="SAT","SAT",
Q257="SPARE-ISSUE","SPARE-ISSUE",
Q257="Fiber CAmtel","TRANS_FO_CAMTEL",
Q257="Fiber AOF","Fiber AOF",
Q257="Projet OCM (HUAWEI)","TRAVAUX-HUAWEI",
Q257="Projet OCM (NOKIA)","TRAVAUX-NOKIA",
Q257="ACCESS-ISSUE","ACCESS-ISSUE",
Q257="Projet OCM (ZTE, NOKIA, autres projets)","TRAVAUX OCM",
Q257="No root CAuse","No root cause",
Q257="ODU HS","PDH",
Q257="IP &amp; VLAN","PDH",
Q257="Warehouse HUAWEI","SPARE-ISSUE",
Q257="SPARE-HS","SPARE-ISSUE",
Q257="Power Telco","BSS"
),"")</f>
        <v>No root cause</v>
      </c>
      <c r="P257" s="22" t="str" cm="1">
        <f t="array" ref="P257">IFERROR(_xlfn.IFS(
Q257="MPR ISSUE","TX ISSUE",
Q257="BSS Hardware Issue","RAN ISSUE",
Q257="Sites strategiques, MLL, Pylone, etc.","ENVTECH",
Q257="AKTIVCO DEFAUT GE &amp; POWER Cabinet","POWER ISSUE",
Q257="AKTIVCO Coupure ENEO &amp; Baisse de tension","POWER ISSUE",
Q257="Coupure ENEO &amp; Baisse de tension","POWER ISSUE",
Q257="Defaut GE &amp; POWER Cabinet","POWER ISSUE",
Q257="Sharing","POWER ISSUE",
Q257="SIte strategiques &amp; DataCenter","POWER ISSUE",
Q257="Exclu","Exclu",
Q257="SAT","TX ISSUE",
Q257="SPARE-ISSUE","SPARE-ISSUE",
Q257="Fiber CAmtel","TX ISSUE",
Q257="Fiber AOF","TX ISSUE",
Q257="Projet OCM (HUAWEI)","TRAVAUX-HUAWEI",
Q257="Projet OCM (NOKIA)","TRAVAUX -NOKIA",
Q257="ACCESS-ISSUE","ACCESS-ISSUE",
Q257="Projet OCM (ZTE, NOKIA, autres projets)","TRAVAUX OCM",
Q257="No root CAuse","No root cause",
Q257="ODU HS","TX ISSUE",
Q257="IP &amp; VLAN","TX ISSUE",
Q257="Warehouse HUAWEI","SPARE-ISSUE",
Q257="SPARE-HS","SPARE-ISSUE",
Q257="Power Telco","RAN ISSUE"
),"")</f>
        <v>No root cause</v>
      </c>
      <c r="Q257" s="48" t="s">
        <v>5576</v>
      </c>
      <c r="R257" s="23" t="str" cm="1">
        <f t="array" ref="R257">IFERROR(_xlfn.IFS(
Q257="MPR ISSUE","ACTIVE",
Q257="BSS Hardware Issue","ACTIVE",
Q257="Sites strategiques, MLL, Pylone, etc.","PASSIVE",
Q257="AKTIVCO DEFAUT GE &amp; POWER Cabinet","PASSIVE",
Q257="AKTIVCO Coupure ENEO &amp; Baisse de tension","PASSIVE",
Q257="Coupure ENEO &amp; Baisse de tension","PASSIVE",
Q257="Defaut GE &amp; POWER Cabinet","PASSIVE",
Q257="Sharing","PASSIVE",
Q257="SIte strategiques &amp; DataCenter","PASSIVE",
Q257="Exclu","Exclu",
Q257="SAT","ACTIVE",
Q257="SPARE-ISSUE","SPARE-ISSUE",
Q257="Fiber CAmtel","ACTIVE",
Q257="Fiber AOF","ACTIVE",
Q257="Projet OCM (HUAWEI)","PLANNED WORKS",
Q257="Projet OCM (NOKIA)","PLANNED WORKS",
Q257="ACCESS-ISSUE","ACCESS-ISSUE",
Q257="Projet OCM (ZTE, NOKIA, autres projets)","PLANNED WORKS",
Q257="No root CAuse","No root cause",
Q257="ODU HS","ACTIVE",
Q257="IP &amp; VLAN","ACTIVE",
Q257="Warehouse HUAWEI","SPARE-ISSUE",
Q257="SPARE-HS","SPARE-ISSUE",
Q257="Power Telco","ACTIVE"
),"")</f>
        <v>No root cause</v>
      </c>
      <c r="S257" s="56" t="s">
        <v>5520</v>
      </c>
      <c r="T257" s="7" t="s">
        <v>17</v>
      </c>
      <c r="U257" s="7" t="s">
        <v>17</v>
      </c>
      <c r="V257" s="57" t="s">
        <v>17</v>
      </c>
      <c r="W257" s="57" t="s">
        <v>17</v>
      </c>
      <c r="X257" s="57" t="s">
        <v>17</v>
      </c>
      <c r="Y257" s="57" t="s">
        <v>17</v>
      </c>
      <c r="Z257" s="57" t="s">
        <v>17</v>
      </c>
      <c r="AA257" s="57" t="s">
        <v>17</v>
      </c>
      <c r="AB257" s="57"/>
      <c r="AC257" s="57" t="s">
        <v>17</v>
      </c>
      <c r="AD257" s="57" t="s">
        <v>17</v>
      </c>
      <c r="AE257" s="57" t="s">
        <v>17</v>
      </c>
      <c r="AF257" s="57" t="s">
        <v>17</v>
      </c>
      <c r="AG257" s="57" t="s">
        <v>17</v>
      </c>
      <c r="AH257" s="57" t="s">
        <v>17</v>
      </c>
      <c r="AI257" s="57" t="s">
        <v>17</v>
      </c>
      <c r="AJ257" s="57" t="s">
        <v>5520</v>
      </c>
      <c r="AK257" s="57" t="s">
        <v>17</v>
      </c>
      <c r="AL257" s="57" t="s">
        <v>17</v>
      </c>
      <c r="AM257" s="15"/>
      <c r="AN257" s="15"/>
      <c r="AO257" s="15"/>
      <c r="AP257" s="15"/>
    </row>
    <row r="258" spans="1:42" s="14" customFormat="1" x14ac:dyDescent="0.35">
      <c r="A258" s="1" t="s">
        <v>1980</v>
      </c>
      <c r="B258" s="1" t="s">
        <v>1981</v>
      </c>
      <c r="C258" s="3"/>
      <c r="D258" s="1"/>
      <c r="E258" s="1"/>
      <c r="F258" s="3" t="s">
        <v>39</v>
      </c>
      <c r="G258" s="1" t="s">
        <v>40</v>
      </c>
      <c r="H258" s="51" t="str">
        <f>_xlfn.XLOOKUP(B258,'[1]Nur des jours'!$B:$B,'[1]Nur des jours'!$H:$H,"")</f>
        <v>ZTE</v>
      </c>
      <c r="I258" s="52">
        <v>1.1962499350542946</v>
      </c>
      <c r="J258" s="52">
        <v>1.0069540071605616</v>
      </c>
      <c r="K258" s="52">
        <v>1.3322736704555158</v>
      </c>
      <c r="L258" s="53">
        <v>1.2036359304060977</v>
      </c>
      <c r="M258" s="54" t="s">
        <v>5374</v>
      </c>
      <c r="N258" s="55"/>
      <c r="O258" s="16" t="str" cm="1">
        <f t="array" ref="O258">IFERROR(_xlfn.IFS(
Q258="MPR ISSUE","PDH",
Q258="BSS Hardware Issue","BSS",
Q258="Sites strategiques, MLL, Pylone, etc.","ENVTECH",
Q258="AKTIVCO DEFAUT GE &amp; POWER Cabinet","AKTIVCO",
Q258="AKTIVCO Coupure ENEO &amp; Baisse de tension","AKTIVCO GRID ONLY",
Q258="Coupure ENEO &amp; Baisse de tension","IHS GRID ONLY",
Q258="Defaut GE &amp; POWER Cabinet","IHS",
Q258="Sharing","Partners",
Q258="SIte strategiques &amp; DataCenter","SST &amp; DC",
Q258="Exclu","Exclu",
Q258="SAT","SAT",
Q258="SPARE-ISSUE","SPARE-ISSUE",
Q258="Fiber CAmtel","TRANS_FO_CAMTEL",
Q258="Fiber AOF","Fiber AOF",
Q258="Projet OCM (HUAWEI)","TRAVAUX-HUAWEI",
Q258="Projet OCM (NOKIA)","TRAVAUX-NOKIA",
Q258="ACCESS-ISSUE","ACCESS-ISSUE",
Q258="Projet OCM (ZTE, NOKIA, autres projets)","TRAVAUX OCM",
Q258="No root CAuse","No root cause",
Q258="ODU HS","PDH",
Q258="IP &amp; VLAN","PDH",
Q258="Warehouse HUAWEI","SPARE-ISSUE",
Q258="SPARE-HS","SPARE-ISSUE",
Q258="Power Telco","BSS"
),"")</f>
        <v>No root cause</v>
      </c>
      <c r="P258" s="22" t="str" cm="1">
        <f t="array" ref="P258">IFERROR(_xlfn.IFS(
Q258="MPR ISSUE","TX ISSUE",
Q258="BSS Hardware Issue","RAN ISSUE",
Q258="Sites strategiques, MLL, Pylone, etc.","ENVTECH",
Q258="AKTIVCO DEFAUT GE &amp; POWER Cabinet","POWER ISSUE",
Q258="AKTIVCO Coupure ENEO &amp; Baisse de tension","POWER ISSUE",
Q258="Coupure ENEO &amp; Baisse de tension","POWER ISSUE",
Q258="Defaut GE &amp; POWER Cabinet","POWER ISSUE",
Q258="Sharing","POWER ISSUE",
Q258="SIte strategiques &amp; DataCenter","POWER ISSUE",
Q258="Exclu","Exclu",
Q258="SAT","TX ISSUE",
Q258="SPARE-ISSUE","SPARE-ISSUE",
Q258="Fiber CAmtel","TX ISSUE",
Q258="Fiber AOF","TX ISSUE",
Q258="Projet OCM (HUAWEI)","TRAVAUX-HUAWEI",
Q258="Projet OCM (NOKIA)","TRAVAUX -NOKIA",
Q258="ACCESS-ISSUE","ACCESS-ISSUE",
Q258="Projet OCM (ZTE, NOKIA, autres projets)","TRAVAUX OCM",
Q258="No root CAuse","No root cause",
Q258="ODU HS","TX ISSUE",
Q258="IP &amp; VLAN","TX ISSUE",
Q258="Warehouse HUAWEI","SPARE-ISSUE",
Q258="SPARE-HS","SPARE-ISSUE",
Q258="Power Telco","RAN ISSUE"
),"")</f>
        <v>No root cause</v>
      </c>
      <c r="Q258" s="48" t="s">
        <v>5576</v>
      </c>
      <c r="R258" s="23" t="str" cm="1">
        <f t="array" ref="R258">IFERROR(_xlfn.IFS(
Q258="MPR ISSUE","ACTIVE",
Q258="BSS Hardware Issue","ACTIVE",
Q258="Sites strategiques, MLL, Pylone, etc.","PASSIVE",
Q258="AKTIVCO DEFAUT GE &amp; POWER Cabinet","PASSIVE",
Q258="AKTIVCO Coupure ENEO &amp; Baisse de tension","PASSIVE",
Q258="Coupure ENEO &amp; Baisse de tension","PASSIVE",
Q258="Defaut GE &amp; POWER Cabinet","PASSIVE",
Q258="Sharing","PASSIVE",
Q258="SIte strategiques &amp; DataCenter","PASSIVE",
Q258="Exclu","Exclu",
Q258="SAT","ACTIVE",
Q258="SPARE-ISSUE","SPARE-ISSUE",
Q258="Fiber CAmtel","ACTIVE",
Q258="Fiber AOF","ACTIVE",
Q258="Projet OCM (HUAWEI)","PLANNED WORKS",
Q258="Projet OCM (NOKIA)","PLANNED WORKS",
Q258="ACCESS-ISSUE","ACCESS-ISSUE",
Q258="Projet OCM (ZTE, NOKIA, autres projets)","PLANNED WORKS",
Q258="No root CAuse","No root cause",
Q258="ODU HS","ACTIVE",
Q258="IP &amp; VLAN","ACTIVE",
Q258="Warehouse HUAWEI","SPARE-ISSUE",
Q258="SPARE-HS","SPARE-ISSUE",
Q258="Power Telco","ACTIVE"
),"")</f>
        <v>No root cause</v>
      </c>
      <c r="S258" s="56" t="s">
        <v>17</v>
      </c>
      <c r="T258" s="7" t="s">
        <v>17</v>
      </c>
      <c r="U258" s="7" t="s">
        <v>17</v>
      </c>
      <c r="V258" s="57" t="s">
        <v>17</v>
      </c>
      <c r="W258" s="57" t="s">
        <v>17</v>
      </c>
      <c r="X258" s="57" t="s">
        <v>17</v>
      </c>
      <c r="Y258" s="57" t="s">
        <v>17</v>
      </c>
      <c r="Z258" s="57" t="s">
        <v>17</v>
      </c>
      <c r="AA258" s="57" t="s">
        <v>17</v>
      </c>
      <c r="AB258" s="57"/>
      <c r="AC258" s="57" t="s">
        <v>17</v>
      </c>
      <c r="AD258" s="57" t="s">
        <v>17</v>
      </c>
      <c r="AE258" s="57" t="s">
        <v>17</v>
      </c>
      <c r="AF258" s="57" t="s">
        <v>17</v>
      </c>
      <c r="AG258" s="57" t="s">
        <v>17</v>
      </c>
      <c r="AH258" s="57" t="s">
        <v>17</v>
      </c>
      <c r="AI258" s="57" t="s">
        <v>17</v>
      </c>
      <c r="AJ258" s="57" t="s">
        <v>17</v>
      </c>
      <c r="AK258" s="57" t="s">
        <v>17</v>
      </c>
      <c r="AL258" s="57" t="s">
        <v>17</v>
      </c>
      <c r="AM258" s="15"/>
      <c r="AN258" s="15"/>
      <c r="AO258" s="15"/>
      <c r="AP258" s="15"/>
    </row>
    <row r="259" spans="1:42" s="14" customFormat="1" x14ac:dyDescent="0.35">
      <c r="A259" s="1" t="s">
        <v>984</v>
      </c>
      <c r="B259" s="1" t="s">
        <v>985</v>
      </c>
      <c r="C259" s="3"/>
      <c r="D259" s="1" t="s">
        <v>12</v>
      </c>
      <c r="E259" s="1" t="s">
        <v>13</v>
      </c>
      <c r="F259" s="3" t="s">
        <v>57</v>
      </c>
      <c r="G259" s="1" t="s">
        <v>86</v>
      </c>
      <c r="H259" s="59" t="str">
        <f>_xlfn.XLOOKUP(B259,'[1]Nur des jours'!$B:$B,'[1]Nur des jours'!$H:$H,"")</f>
        <v>Huawei</v>
      </c>
      <c r="I259" s="52">
        <v>1.9533669852003726</v>
      </c>
      <c r="J259" s="52">
        <v>2.4953907708314209</v>
      </c>
      <c r="K259" s="52">
        <v>0.11833312539535577</v>
      </c>
      <c r="L259" s="53">
        <v>1.1783814595086652</v>
      </c>
      <c r="M259" s="54" t="s">
        <v>5374</v>
      </c>
      <c r="N259" s="55"/>
      <c r="O259" s="16" t="str" cm="1">
        <f t="array" ref="O259">IFERROR(_xlfn.IFS(
Q259="MPR ISSUE","PDH",
Q259="BSS Hardware Issue","BSS",
Q259="Sites strategiques, MLL, Pylone, etc.","ENVTECH",
Q259="AKTIVCO DEFAUT GE &amp; POWER Cabinet","AKTIVCO",
Q259="AKTIVCO Coupure ENEO &amp; Baisse de tension","AKTIVCO GRID ONLY",
Q259="Coupure ENEO &amp; Baisse de tension","IHS GRID ONLY",
Q259="Defaut GE &amp; POWER Cabinet","IHS",
Q259="Sharing","Partners",
Q259="SIte strategiques &amp; DataCenter","SST &amp; DC",
Q259="Exclu","Exclu",
Q259="SAT","SAT",
Q259="SPARE-ISSUE","SPARE-ISSUE",
Q259="Fiber CAmtel","TRANS_FO_CAMTEL",
Q259="Fiber AOF","Fiber AOF",
Q259="Projet OCM (HUAWEI)","TRAVAUX-HUAWEI",
Q259="Projet OCM (NOKIA)","TRAVAUX-NOKIA",
Q259="ACCESS-ISSUE","ACCESS-ISSUE",
Q259="Projet OCM (ZTE, NOKIA, autres projets)","TRAVAUX OCM",
Q259="No root CAuse","No root cause",
Q259="ODU HS","PDH",
Q259="IP &amp; VLAN","PDH",
Q259="Warehouse HUAWEI","SPARE-ISSUE",
Q259="SPARE-HS","SPARE-ISSUE",
Q259="Power Telco","BSS"
),"")</f>
        <v>IHS</v>
      </c>
      <c r="P259" s="22" t="str" cm="1">
        <f t="array" ref="P259">IFERROR(_xlfn.IFS(
Q259="MPR ISSUE","TX ISSUE",
Q259="BSS Hardware Issue","RAN ISSUE",
Q259="Sites strategiques, MLL, Pylone, etc.","ENVTECH",
Q259="AKTIVCO DEFAUT GE &amp; POWER Cabinet","POWER ISSUE",
Q259="AKTIVCO Coupure ENEO &amp; Baisse de tension","POWER ISSUE",
Q259="Coupure ENEO &amp; Baisse de tension","POWER ISSUE",
Q259="Defaut GE &amp; POWER Cabinet","POWER ISSUE",
Q259="Sharing","POWER ISSUE",
Q259="SIte strategiques &amp; DataCenter","POWER ISSUE",
Q259="Exclu","Exclu",
Q259="SAT","TX ISSUE",
Q259="SPARE-ISSUE","SPARE-ISSUE",
Q259="Fiber CAmtel","TX ISSUE",
Q259="Fiber AOF","TX ISSUE",
Q259="Projet OCM (HUAWEI)","TRAVAUX-HUAWEI",
Q259="Projet OCM (NOKIA)","TRAVAUX -NOKIA",
Q259="ACCESS-ISSUE","ACCESS-ISSUE",
Q259="Projet OCM (ZTE, NOKIA, autres projets)","TRAVAUX OCM",
Q259="No root CAuse","No root cause",
Q259="ODU HS","TX ISSUE",
Q259="IP &amp; VLAN","TX ISSUE",
Q259="Warehouse HUAWEI","SPARE-ISSUE",
Q259="SPARE-HS","SPARE-ISSUE",
Q259="Power Telco","RAN ISSUE"
),"")</f>
        <v>POWER ISSUE</v>
      </c>
      <c r="Q259" s="48" t="s">
        <v>5338</v>
      </c>
      <c r="R259" s="23" t="str" cm="1">
        <f t="array" ref="R259">IFERROR(_xlfn.IFS(
Q259="MPR ISSUE","ACTIVE",
Q259="BSS Hardware Issue","ACTIVE",
Q259="Sites strategiques, MLL, Pylone, etc.","PASSIVE",
Q259="AKTIVCO DEFAUT GE &amp; POWER Cabinet","PASSIVE",
Q259="AKTIVCO Coupure ENEO &amp; Baisse de tension","PASSIVE",
Q259="Coupure ENEO &amp; Baisse de tension","PASSIVE",
Q259="Defaut GE &amp; POWER Cabinet","PASSIVE",
Q259="Sharing","PASSIVE",
Q259="SIte strategiques &amp; DataCenter","PASSIVE",
Q259="Exclu","Exclu",
Q259="SAT","ACTIVE",
Q259="SPARE-ISSUE","SPARE-ISSUE",
Q259="Fiber CAmtel","ACTIVE",
Q259="Fiber AOF","ACTIVE",
Q259="Projet OCM (HUAWEI)","PLANNED WORKS",
Q259="Projet OCM (NOKIA)","PLANNED WORKS",
Q259="ACCESS-ISSUE","ACCESS-ISSUE",
Q259="Projet OCM (ZTE, NOKIA, autres projets)","PLANNED WORKS",
Q259="No root CAuse","No root cause",
Q259="ODU HS","ACTIVE",
Q259="IP &amp; VLAN","ACTIVE",
Q259="Warehouse HUAWEI","SPARE-ISSUE",
Q259="SPARE-HS","SPARE-ISSUE",
Q259="Power Telco","ACTIVE"
),"")</f>
        <v>PASSIVE</v>
      </c>
      <c r="S259" s="56" t="s">
        <v>5749</v>
      </c>
      <c r="T259" s="7" t="s">
        <v>17</v>
      </c>
      <c r="U259" s="7" t="s">
        <v>17</v>
      </c>
      <c r="V259" s="57" t="s">
        <v>17</v>
      </c>
      <c r="W259" s="57" t="s">
        <v>17</v>
      </c>
      <c r="X259" s="57" t="s">
        <v>17</v>
      </c>
      <c r="Y259" s="57" t="s">
        <v>17</v>
      </c>
      <c r="Z259" s="57" t="s">
        <v>17</v>
      </c>
      <c r="AA259" s="57" t="s">
        <v>17</v>
      </c>
      <c r="AB259" s="57"/>
      <c r="AC259" s="57" t="s">
        <v>17</v>
      </c>
      <c r="AD259" s="57" t="s">
        <v>17</v>
      </c>
      <c r="AE259" s="57" t="s">
        <v>17</v>
      </c>
      <c r="AF259" s="57" t="s">
        <v>17</v>
      </c>
      <c r="AG259" s="57" t="s">
        <v>17</v>
      </c>
      <c r="AH259" s="57" t="s">
        <v>17</v>
      </c>
      <c r="AI259" s="57" t="s">
        <v>17</v>
      </c>
      <c r="AJ259" s="57" t="s">
        <v>17</v>
      </c>
      <c r="AK259" s="57" t="s">
        <v>17</v>
      </c>
      <c r="AL259" s="57" t="s">
        <v>5749</v>
      </c>
      <c r="AM259" s="15"/>
      <c r="AN259" s="15"/>
      <c r="AO259" s="15"/>
      <c r="AP259" s="15"/>
    </row>
    <row r="260" spans="1:42" s="14" customFormat="1" x14ac:dyDescent="0.35">
      <c r="A260" s="1" t="s">
        <v>578</v>
      </c>
      <c r="B260" s="1" t="s">
        <v>579</v>
      </c>
      <c r="C260" s="3"/>
      <c r="D260" s="1"/>
      <c r="E260" s="1"/>
      <c r="F260" s="3" t="s">
        <v>33</v>
      </c>
      <c r="G260" s="1" t="s">
        <v>34</v>
      </c>
      <c r="H260" s="51" t="str">
        <f>_xlfn.XLOOKUP(B260,'[1]Nur des jours'!$B:$B,'[1]Nur des jours'!$H:$H,"")</f>
        <v>ZTE</v>
      </c>
      <c r="I260" s="52">
        <v>0.42127281592588595</v>
      </c>
      <c r="J260" s="52">
        <v>0.45433526797705615</v>
      </c>
      <c r="K260" s="52">
        <v>1.7570075098442213</v>
      </c>
      <c r="L260" s="53">
        <v>1.1289426224128434</v>
      </c>
      <c r="M260" s="54" t="s">
        <v>5374</v>
      </c>
      <c r="N260" s="55"/>
      <c r="O260" s="16" t="str" cm="1">
        <f t="array" ref="O260">IFERROR(_xlfn.IFS(
Q260="MPR ISSUE","PDH",
Q260="BSS Hardware Issue","BSS",
Q260="Sites strategiques, MLL, Pylone, etc.","ENVTECH",
Q260="AKTIVCO DEFAUT GE &amp; POWER Cabinet","AKTIVCO",
Q260="AKTIVCO Coupure ENEO &amp; Baisse de tension","AKTIVCO GRID ONLY",
Q260="Coupure ENEO &amp; Baisse de tension","IHS GRID ONLY",
Q260="Defaut GE &amp; POWER Cabinet","IHS",
Q260="Sharing","Partners",
Q260="SIte strategiques &amp; DataCenter","SST &amp; DC",
Q260="Exclu","Exclu",
Q260="SAT","SAT",
Q260="SPARE-ISSUE","SPARE-ISSUE",
Q260="Fiber CAmtel","TRANS_FO_CAMTEL",
Q260="Fiber AOF","Fiber AOF",
Q260="Projet OCM (HUAWEI)","TRAVAUX-HUAWEI",
Q260="Projet OCM (NOKIA)","TRAVAUX-NOKIA",
Q260="ACCESS-ISSUE","ACCESS-ISSUE",
Q260="Projet OCM (ZTE, NOKIA, autres projets)","TRAVAUX OCM",
Q260="No root CAuse","No root cause",
Q260="ODU HS","PDH",
Q260="IP &amp; VLAN","PDH",
Q260="Warehouse HUAWEI","SPARE-ISSUE",
Q260="SPARE-HS","SPARE-ISSUE",
Q260="Power Telco","BSS"
),"")</f>
        <v>No root cause</v>
      </c>
      <c r="P260" s="22" t="str" cm="1">
        <f t="array" ref="P260">IFERROR(_xlfn.IFS(
Q260="MPR ISSUE","TX ISSUE",
Q260="BSS Hardware Issue","RAN ISSUE",
Q260="Sites strategiques, MLL, Pylone, etc.","ENVTECH",
Q260="AKTIVCO DEFAUT GE &amp; POWER Cabinet","POWER ISSUE",
Q260="AKTIVCO Coupure ENEO &amp; Baisse de tension","POWER ISSUE",
Q260="Coupure ENEO &amp; Baisse de tension","POWER ISSUE",
Q260="Defaut GE &amp; POWER Cabinet","POWER ISSUE",
Q260="Sharing","POWER ISSUE",
Q260="SIte strategiques &amp; DataCenter","POWER ISSUE",
Q260="Exclu","Exclu",
Q260="SAT","TX ISSUE",
Q260="SPARE-ISSUE","SPARE-ISSUE",
Q260="Fiber CAmtel","TX ISSUE",
Q260="Fiber AOF","TX ISSUE",
Q260="Projet OCM (HUAWEI)","TRAVAUX-HUAWEI",
Q260="Projet OCM (NOKIA)","TRAVAUX -NOKIA",
Q260="ACCESS-ISSUE","ACCESS-ISSUE",
Q260="Projet OCM (ZTE, NOKIA, autres projets)","TRAVAUX OCM",
Q260="No root CAuse","No root cause",
Q260="ODU HS","TX ISSUE",
Q260="IP &amp; VLAN","TX ISSUE",
Q260="Warehouse HUAWEI","SPARE-ISSUE",
Q260="SPARE-HS","SPARE-ISSUE",
Q260="Power Telco","RAN ISSUE"
),"")</f>
        <v>No root cause</v>
      </c>
      <c r="Q260" s="48" t="s">
        <v>5576</v>
      </c>
      <c r="R260" s="23" t="str" cm="1">
        <f t="array" ref="R260">IFERROR(_xlfn.IFS(
Q260="MPR ISSUE","ACTIVE",
Q260="BSS Hardware Issue","ACTIVE",
Q260="Sites strategiques, MLL, Pylone, etc.","PASSIVE",
Q260="AKTIVCO DEFAUT GE &amp; POWER Cabinet","PASSIVE",
Q260="AKTIVCO Coupure ENEO &amp; Baisse de tension","PASSIVE",
Q260="Coupure ENEO &amp; Baisse de tension","PASSIVE",
Q260="Defaut GE &amp; POWER Cabinet","PASSIVE",
Q260="Sharing","PASSIVE",
Q260="SIte strategiques &amp; DataCenter","PASSIVE",
Q260="Exclu","Exclu",
Q260="SAT","ACTIVE",
Q260="SPARE-ISSUE","SPARE-ISSUE",
Q260="Fiber CAmtel","ACTIVE",
Q260="Fiber AOF","ACTIVE",
Q260="Projet OCM (HUAWEI)","PLANNED WORKS",
Q260="Projet OCM (NOKIA)","PLANNED WORKS",
Q260="ACCESS-ISSUE","ACCESS-ISSUE",
Q260="Projet OCM (ZTE, NOKIA, autres projets)","PLANNED WORKS",
Q260="No root CAuse","No root cause",
Q260="ODU HS","ACTIVE",
Q260="IP &amp; VLAN","ACTIVE",
Q260="Warehouse HUAWEI","SPARE-ISSUE",
Q260="SPARE-HS","SPARE-ISSUE",
Q260="Power Telco","ACTIVE"
),"")</f>
        <v>No root cause</v>
      </c>
      <c r="S260" s="56" t="s">
        <v>17</v>
      </c>
      <c r="T260" s="7" t="s">
        <v>17</v>
      </c>
      <c r="U260" s="7" t="s">
        <v>17</v>
      </c>
      <c r="V260" s="57" t="s">
        <v>17</v>
      </c>
      <c r="W260" s="57" t="s">
        <v>17</v>
      </c>
      <c r="X260" s="57" t="s">
        <v>17</v>
      </c>
      <c r="Y260" s="57" t="s">
        <v>17</v>
      </c>
      <c r="Z260" s="57" t="s">
        <v>17</v>
      </c>
      <c r="AA260" s="57" t="s">
        <v>17</v>
      </c>
      <c r="AB260" s="57"/>
      <c r="AC260" s="57" t="s">
        <v>17</v>
      </c>
      <c r="AD260" s="57" t="s">
        <v>17</v>
      </c>
      <c r="AE260" s="57" t="s">
        <v>17</v>
      </c>
      <c r="AF260" s="57" t="s">
        <v>17</v>
      </c>
      <c r="AG260" s="57" t="s">
        <v>17</v>
      </c>
      <c r="AH260" s="57" t="s">
        <v>17</v>
      </c>
      <c r="AI260" s="57" t="s">
        <v>17</v>
      </c>
      <c r="AJ260" s="57" t="s">
        <v>17</v>
      </c>
      <c r="AK260" s="57" t="s">
        <v>17</v>
      </c>
      <c r="AL260" s="57" t="s">
        <v>17</v>
      </c>
      <c r="AM260" s="15"/>
      <c r="AN260" s="15"/>
      <c r="AO260" s="15"/>
      <c r="AP260" s="15"/>
    </row>
    <row r="261" spans="1:42" s="14" customFormat="1" x14ac:dyDescent="0.35">
      <c r="A261" s="1" t="s">
        <v>446</v>
      </c>
      <c r="B261" s="1" t="s">
        <v>447</v>
      </c>
      <c r="C261" s="3"/>
      <c r="D261" s="1" t="s">
        <v>23</v>
      </c>
      <c r="E261" s="1" t="s">
        <v>38</v>
      </c>
      <c r="F261" s="3" t="s">
        <v>39</v>
      </c>
      <c r="G261" s="1" t="s">
        <v>40</v>
      </c>
      <c r="H261" s="51" t="str">
        <f>_xlfn.XLOOKUP(B261,'[1]Nur des jours'!$B:$B,'[1]Nur des jours'!$H:$H,"")</f>
        <v>ZTE</v>
      </c>
      <c r="I261" s="52">
        <v>0.48172228017377466</v>
      </c>
      <c r="J261" s="52">
        <v>0.44944765751705978</v>
      </c>
      <c r="K261" s="52">
        <v>1.7236963930421794</v>
      </c>
      <c r="L261" s="53">
        <v>1.1185626068321206</v>
      </c>
      <c r="M261" s="54" t="s">
        <v>5374</v>
      </c>
      <c r="N261" s="55"/>
      <c r="O261" s="16" t="str" cm="1">
        <f t="array" ref="O261">IFERROR(_xlfn.IFS(
Q261="MPR ISSUE","PDH",
Q261="BSS Hardware Issue","BSS",
Q261="Sites strategiques, MLL, Pylone, etc.","ENVTECH",
Q261="AKTIVCO DEFAUT GE &amp; POWER Cabinet","AKTIVCO",
Q261="AKTIVCO Coupure ENEO &amp; Baisse de tension","AKTIVCO GRID ONLY",
Q261="Coupure ENEO &amp; Baisse de tension","IHS GRID ONLY",
Q261="Defaut GE &amp; POWER Cabinet","IHS",
Q261="Sharing","Partners",
Q261="SIte strategiques &amp; DataCenter","SST &amp; DC",
Q261="Exclu","Exclu",
Q261="SAT","SAT",
Q261="SPARE-ISSUE","SPARE-ISSUE",
Q261="Fiber CAmtel","TRANS_FO_CAMTEL",
Q261="Fiber AOF","Fiber AOF",
Q261="Projet OCM (HUAWEI)","TRAVAUX-HUAWEI",
Q261="Projet OCM (NOKIA)","TRAVAUX-NOKIA",
Q261="ACCESS-ISSUE","ACCESS-ISSUE",
Q261="Projet OCM (ZTE, NOKIA, autres projets)","TRAVAUX OCM",
Q261="No root CAuse","No root cause",
Q261="ODU HS","PDH",
Q261="IP &amp; VLAN","PDH",
Q261="Warehouse HUAWEI","SPARE-ISSUE",
Q261="SPARE-HS","SPARE-ISSUE",
Q261="Power Telco","BSS"
),"")</f>
        <v>No root cause</v>
      </c>
      <c r="P261" s="22" t="str" cm="1">
        <f t="array" ref="P261">IFERROR(_xlfn.IFS(
Q261="MPR ISSUE","TX ISSUE",
Q261="BSS Hardware Issue","RAN ISSUE",
Q261="Sites strategiques, MLL, Pylone, etc.","ENVTECH",
Q261="AKTIVCO DEFAUT GE &amp; POWER Cabinet","POWER ISSUE",
Q261="AKTIVCO Coupure ENEO &amp; Baisse de tension","POWER ISSUE",
Q261="Coupure ENEO &amp; Baisse de tension","POWER ISSUE",
Q261="Defaut GE &amp; POWER Cabinet","POWER ISSUE",
Q261="Sharing","POWER ISSUE",
Q261="SIte strategiques &amp; DataCenter","POWER ISSUE",
Q261="Exclu","Exclu",
Q261="SAT","TX ISSUE",
Q261="SPARE-ISSUE","SPARE-ISSUE",
Q261="Fiber CAmtel","TX ISSUE",
Q261="Fiber AOF","TX ISSUE",
Q261="Projet OCM (HUAWEI)","TRAVAUX-HUAWEI",
Q261="Projet OCM (NOKIA)","TRAVAUX -NOKIA",
Q261="ACCESS-ISSUE","ACCESS-ISSUE",
Q261="Projet OCM (ZTE, NOKIA, autres projets)","TRAVAUX OCM",
Q261="No root CAuse","No root cause",
Q261="ODU HS","TX ISSUE",
Q261="IP &amp; VLAN","TX ISSUE",
Q261="Warehouse HUAWEI","SPARE-ISSUE",
Q261="SPARE-HS","SPARE-ISSUE",
Q261="Power Telco","RAN ISSUE"
),"")</f>
        <v>No root cause</v>
      </c>
      <c r="Q261" s="48" t="s">
        <v>5576</v>
      </c>
      <c r="R261" s="23" t="str" cm="1">
        <f t="array" ref="R261">IFERROR(_xlfn.IFS(
Q261="MPR ISSUE","ACTIVE",
Q261="BSS Hardware Issue","ACTIVE",
Q261="Sites strategiques, MLL, Pylone, etc.","PASSIVE",
Q261="AKTIVCO DEFAUT GE &amp; POWER Cabinet","PASSIVE",
Q261="AKTIVCO Coupure ENEO &amp; Baisse de tension","PASSIVE",
Q261="Coupure ENEO &amp; Baisse de tension","PASSIVE",
Q261="Defaut GE &amp; POWER Cabinet","PASSIVE",
Q261="Sharing","PASSIVE",
Q261="SIte strategiques &amp; DataCenter","PASSIVE",
Q261="Exclu","Exclu",
Q261="SAT","ACTIVE",
Q261="SPARE-ISSUE","SPARE-ISSUE",
Q261="Fiber CAmtel","ACTIVE",
Q261="Fiber AOF","ACTIVE",
Q261="Projet OCM (HUAWEI)","PLANNED WORKS",
Q261="Projet OCM (NOKIA)","PLANNED WORKS",
Q261="ACCESS-ISSUE","ACCESS-ISSUE",
Q261="Projet OCM (ZTE, NOKIA, autres projets)","PLANNED WORKS",
Q261="No root CAuse","No root cause",
Q261="ODU HS","ACTIVE",
Q261="IP &amp; VLAN","ACTIVE",
Q261="Warehouse HUAWEI","SPARE-ISSUE",
Q261="SPARE-HS","SPARE-ISSUE",
Q261="Power Telco","ACTIVE"
),"")</f>
        <v>No root cause</v>
      </c>
      <c r="S261" s="56" t="s">
        <v>17</v>
      </c>
      <c r="T261" s="7" t="s">
        <v>17</v>
      </c>
      <c r="U261" s="7" t="s">
        <v>17</v>
      </c>
      <c r="V261" s="57" t="s">
        <v>17</v>
      </c>
      <c r="W261" s="57" t="s">
        <v>17</v>
      </c>
      <c r="X261" s="57" t="s">
        <v>17</v>
      </c>
      <c r="Y261" s="57" t="s">
        <v>17</v>
      </c>
      <c r="Z261" s="57" t="s">
        <v>17</v>
      </c>
      <c r="AA261" s="57" t="s">
        <v>17</v>
      </c>
      <c r="AB261" s="57"/>
      <c r="AC261" s="57" t="s">
        <v>17</v>
      </c>
      <c r="AD261" s="57" t="s">
        <v>17</v>
      </c>
      <c r="AE261" s="57" t="s">
        <v>17</v>
      </c>
      <c r="AF261" s="57" t="s">
        <v>17</v>
      </c>
      <c r="AG261" s="57" t="s">
        <v>17</v>
      </c>
      <c r="AH261" s="57" t="s">
        <v>17</v>
      </c>
      <c r="AI261" s="57" t="s">
        <v>17</v>
      </c>
      <c r="AJ261" s="57" t="s">
        <v>17</v>
      </c>
      <c r="AK261" s="57" t="s">
        <v>17</v>
      </c>
      <c r="AL261" s="57" t="s">
        <v>17</v>
      </c>
      <c r="AM261" s="15"/>
      <c r="AN261" s="15"/>
      <c r="AO261" s="15"/>
      <c r="AP261" s="15"/>
    </row>
    <row r="262" spans="1:42" s="14" customFormat="1" x14ac:dyDescent="0.35">
      <c r="A262" s="1" t="s">
        <v>732</v>
      </c>
      <c r="B262" s="1" t="s">
        <v>733</v>
      </c>
      <c r="C262" s="3"/>
      <c r="D262" s="1" t="s">
        <v>23</v>
      </c>
      <c r="E262" s="1" t="s">
        <v>38</v>
      </c>
      <c r="F262" s="3" t="s">
        <v>25</v>
      </c>
      <c r="G262" s="1" t="s">
        <v>734</v>
      </c>
      <c r="H262" s="59" t="str">
        <f>_xlfn.XLOOKUP(B262,'[1]Nur des jours'!$B:$B,'[1]Nur des jours'!$H:$H,"")</f>
        <v>Huawei</v>
      </c>
      <c r="I262" s="52">
        <v>0.83492700102714124</v>
      </c>
      <c r="J262" s="52">
        <v>1.4505046564052348</v>
      </c>
      <c r="K262" s="52">
        <v>0.91075466164113406</v>
      </c>
      <c r="L262" s="53">
        <v>1.0811267774439051</v>
      </c>
      <c r="M262" s="54" t="s">
        <v>5374</v>
      </c>
      <c r="N262" s="55"/>
      <c r="O262" s="16" t="str" cm="1">
        <f t="array" ref="O262">IFERROR(_xlfn.IFS(
Q262="MPR ISSUE","PDH",
Q262="BSS Hardware Issue","BSS",
Q262="Sites strategiques, MLL, Pylone, etc.","ENVTECH",
Q262="AKTIVCO DEFAUT GE &amp; POWER Cabinet","AKTIVCO",
Q262="AKTIVCO Coupure ENEO &amp; Baisse de tension","AKTIVCO GRID ONLY",
Q262="Coupure ENEO &amp; Baisse de tension","IHS GRID ONLY",
Q262="Defaut GE &amp; POWER Cabinet","IHS",
Q262="Sharing","Partners",
Q262="SIte strategiques &amp; DataCenter","SST &amp; DC",
Q262="Exclu","Exclu",
Q262="SAT","SAT",
Q262="SPARE-ISSUE","SPARE-ISSUE",
Q262="Fiber CAmtel","TRANS_FO_CAMTEL",
Q262="Fiber AOF","Fiber AOF",
Q262="Projet OCM (HUAWEI)","TRAVAUX-HUAWEI",
Q262="Projet OCM (NOKIA)","TRAVAUX-NOKIA",
Q262="ACCESS-ISSUE","ACCESS-ISSUE",
Q262="Projet OCM (ZTE, NOKIA, autres projets)","TRAVAUX OCM",
Q262="No root CAuse","No root cause",
Q262="ODU HS","PDH",
Q262="IP &amp; VLAN","PDH",
Q262="Warehouse HUAWEI","SPARE-ISSUE",
Q262="SPARE-HS","SPARE-ISSUE",
Q262="Power Telco","BSS"
),"")</f>
        <v>No root cause</v>
      </c>
      <c r="P262" s="22" t="str" cm="1">
        <f t="array" ref="P262">IFERROR(_xlfn.IFS(
Q262="MPR ISSUE","TX ISSUE",
Q262="BSS Hardware Issue","RAN ISSUE",
Q262="Sites strategiques, MLL, Pylone, etc.","ENVTECH",
Q262="AKTIVCO DEFAUT GE &amp; POWER Cabinet","POWER ISSUE",
Q262="AKTIVCO Coupure ENEO &amp; Baisse de tension","POWER ISSUE",
Q262="Coupure ENEO &amp; Baisse de tension","POWER ISSUE",
Q262="Defaut GE &amp; POWER Cabinet","POWER ISSUE",
Q262="Sharing","POWER ISSUE",
Q262="SIte strategiques &amp; DataCenter","POWER ISSUE",
Q262="Exclu","Exclu",
Q262="SAT","TX ISSUE",
Q262="SPARE-ISSUE","SPARE-ISSUE",
Q262="Fiber CAmtel","TX ISSUE",
Q262="Fiber AOF","TX ISSUE",
Q262="Projet OCM (HUAWEI)","TRAVAUX-HUAWEI",
Q262="Projet OCM (NOKIA)","TRAVAUX -NOKIA",
Q262="ACCESS-ISSUE","ACCESS-ISSUE",
Q262="Projet OCM (ZTE, NOKIA, autres projets)","TRAVAUX OCM",
Q262="No root CAuse","No root cause",
Q262="ODU HS","TX ISSUE",
Q262="IP &amp; VLAN","TX ISSUE",
Q262="Warehouse HUAWEI","SPARE-ISSUE",
Q262="SPARE-HS","SPARE-ISSUE",
Q262="Power Telco","RAN ISSUE"
),"")</f>
        <v>No root cause</v>
      </c>
      <c r="Q262" s="48" t="s">
        <v>5576</v>
      </c>
      <c r="R262" s="23" t="str" cm="1">
        <f t="array" ref="R262">IFERROR(_xlfn.IFS(
Q262="MPR ISSUE","ACTIVE",
Q262="BSS Hardware Issue","ACTIVE",
Q262="Sites strategiques, MLL, Pylone, etc.","PASSIVE",
Q262="AKTIVCO DEFAUT GE &amp; POWER Cabinet","PASSIVE",
Q262="AKTIVCO Coupure ENEO &amp; Baisse de tension","PASSIVE",
Q262="Coupure ENEO &amp; Baisse de tension","PASSIVE",
Q262="Defaut GE &amp; POWER Cabinet","PASSIVE",
Q262="Sharing","PASSIVE",
Q262="SIte strategiques &amp; DataCenter","PASSIVE",
Q262="Exclu","Exclu",
Q262="SAT","ACTIVE",
Q262="SPARE-ISSUE","SPARE-ISSUE",
Q262="Fiber CAmtel","ACTIVE",
Q262="Fiber AOF","ACTIVE",
Q262="Projet OCM (HUAWEI)","PLANNED WORKS",
Q262="Projet OCM (NOKIA)","PLANNED WORKS",
Q262="ACCESS-ISSUE","ACCESS-ISSUE",
Q262="Projet OCM (ZTE, NOKIA, autres projets)","PLANNED WORKS",
Q262="No root CAuse","No root cause",
Q262="ODU HS","ACTIVE",
Q262="IP &amp; VLAN","ACTIVE",
Q262="Warehouse HUAWEI","SPARE-ISSUE",
Q262="SPARE-HS","SPARE-ISSUE",
Q262="Power Telco","ACTIVE"
),"")</f>
        <v>No root cause</v>
      </c>
      <c r="S262" s="56" t="s">
        <v>17</v>
      </c>
      <c r="T262" s="7" t="s">
        <v>17</v>
      </c>
      <c r="U262" s="7" t="s">
        <v>17</v>
      </c>
      <c r="V262" s="57" t="s">
        <v>17</v>
      </c>
      <c r="W262" s="57" t="s">
        <v>17</v>
      </c>
      <c r="X262" s="57" t="s">
        <v>17</v>
      </c>
      <c r="Y262" s="57" t="s">
        <v>17</v>
      </c>
      <c r="Z262" s="57" t="s">
        <v>17</v>
      </c>
      <c r="AA262" s="57" t="s">
        <v>17</v>
      </c>
      <c r="AB262" s="57"/>
      <c r="AC262" s="57" t="s">
        <v>17</v>
      </c>
      <c r="AD262" s="57" t="s">
        <v>17</v>
      </c>
      <c r="AE262" s="57" t="s">
        <v>17</v>
      </c>
      <c r="AF262" s="57" t="s">
        <v>17</v>
      </c>
      <c r="AG262" s="57" t="s">
        <v>17</v>
      </c>
      <c r="AH262" s="57" t="s">
        <v>17</v>
      </c>
      <c r="AI262" s="57" t="s">
        <v>17</v>
      </c>
      <c r="AJ262" s="57" t="s">
        <v>17</v>
      </c>
      <c r="AK262" s="57" t="s">
        <v>17</v>
      </c>
      <c r="AL262" s="57" t="s">
        <v>17</v>
      </c>
      <c r="AM262" s="15"/>
      <c r="AN262" s="15"/>
      <c r="AO262" s="15"/>
      <c r="AP262" s="15"/>
    </row>
    <row r="263" spans="1:42" s="14" customFormat="1" x14ac:dyDescent="0.35">
      <c r="A263" s="1" t="s">
        <v>182</v>
      </c>
      <c r="B263" s="1" t="s">
        <v>183</v>
      </c>
      <c r="C263" s="3"/>
      <c r="D263" s="1" t="s">
        <v>12</v>
      </c>
      <c r="E263" s="1" t="s">
        <v>68</v>
      </c>
      <c r="F263" s="3" t="s">
        <v>92</v>
      </c>
      <c r="G263" s="1" t="s">
        <v>184</v>
      </c>
      <c r="H263" s="60" t="str">
        <f>_xlfn.XLOOKUP(B263,'[1]Nur des jours'!$B:$B,'[1]Nur des jours'!$H:$H,"")</f>
        <v>NOKIA</v>
      </c>
      <c r="I263" s="52">
        <v>0</v>
      </c>
      <c r="J263" s="52">
        <v>3.21797305773738</v>
      </c>
      <c r="K263" s="52">
        <v>0</v>
      </c>
      <c r="L263" s="53">
        <v>1.0803106716367448</v>
      </c>
      <c r="M263" s="54" t="s">
        <v>5375</v>
      </c>
      <c r="N263" s="55" t="s">
        <v>6106</v>
      </c>
      <c r="O263" s="16" t="str" cm="1">
        <f t="array" ref="O263">IFERROR(_xlfn.IFS(
Q263="MPR ISSUE","PDH",
Q263="BSS Hardware Issue","BSS",
Q263="Sites strategiques, MLL, Pylone, etc.","ENVTECH",
Q263="AKTIVCO DEFAUT GE &amp; POWER Cabinet","AKTIVCO",
Q263="AKTIVCO Coupure ENEO &amp; Baisse de tension","AKTIVCO GRID ONLY",
Q263="Coupure ENEO &amp; Baisse de tension","IHS GRID ONLY",
Q263="Defaut GE &amp; POWER Cabinet","IHS",
Q263="Sharing","Partners",
Q263="SIte strategiques &amp; DataCenter","SST &amp; DC",
Q263="Exclu","Exclu",
Q263="SAT","SAT",
Q263="SPARE-ISSUE","SPARE-ISSUE",
Q263="Fiber CAmtel","TRANS_FO_CAMTEL",
Q263="Fiber AOF","Fiber AOF",
Q263="Projet OCM (HUAWEI)","TRAVAUX-HUAWEI",
Q263="Projet OCM (NOKIA)","TRAVAUX-NOKIA",
Q263="ACCESS-ISSUE","ACCESS-ISSUE",
Q263="Projet OCM (ZTE, NOKIA, autres projets)","TRAVAUX OCM",
Q263="No root CAuse","No root cause",
Q263="ODU HS","PDH",
Q263="IP &amp; VLAN","PDH",
Q263="Warehouse HUAWEI","SPARE-ISSUE",
Q263="SPARE-HS","SPARE-ISSUE",
Q263="Power Telco","BSS"
),"")</f>
        <v>Exclu</v>
      </c>
      <c r="P263" s="22" t="str" cm="1">
        <f t="array" ref="P263">IFERROR(_xlfn.IFS(
Q263="MPR ISSUE","TX ISSUE",
Q263="BSS Hardware Issue","RAN ISSUE",
Q263="Sites strategiques, MLL, Pylone, etc.","ENVTECH",
Q263="AKTIVCO DEFAUT GE &amp; POWER Cabinet","POWER ISSUE",
Q263="AKTIVCO Coupure ENEO &amp; Baisse de tension","POWER ISSUE",
Q263="Coupure ENEO &amp; Baisse de tension","POWER ISSUE",
Q263="Defaut GE &amp; POWER Cabinet","POWER ISSUE",
Q263="Sharing","POWER ISSUE",
Q263="SIte strategiques &amp; DataCenter","POWER ISSUE",
Q263="Exclu","Exclu",
Q263="SAT","TX ISSUE",
Q263="SPARE-ISSUE","SPARE-ISSUE",
Q263="Fiber CAmtel","TX ISSUE",
Q263="Fiber AOF","TX ISSUE",
Q263="Projet OCM (HUAWEI)","TRAVAUX-HUAWEI",
Q263="Projet OCM (NOKIA)","TRAVAUX -NOKIA",
Q263="ACCESS-ISSUE","ACCESS-ISSUE",
Q263="Projet OCM (ZTE, NOKIA, autres projets)","TRAVAUX OCM",
Q263="No root CAuse","No root cause",
Q263="ODU HS","TX ISSUE",
Q263="IP &amp; VLAN","TX ISSUE",
Q263="Warehouse HUAWEI","SPARE-ISSUE",
Q263="SPARE-HS","SPARE-ISSUE",
Q263="Power Telco","RAN ISSUE"
),"")</f>
        <v>Exclu</v>
      </c>
      <c r="Q263" s="48" t="s">
        <v>5582</v>
      </c>
      <c r="R263" s="23" t="str" cm="1">
        <f t="array" ref="R263">IFERROR(_xlfn.IFS(
Q263="MPR ISSUE","ACTIVE",
Q263="BSS Hardware Issue","ACTIVE",
Q263="Sites strategiques, MLL, Pylone, etc.","PASSIVE",
Q263="AKTIVCO DEFAUT GE &amp; POWER Cabinet","PASSIVE",
Q263="AKTIVCO Coupure ENEO &amp; Baisse de tension","PASSIVE",
Q263="Coupure ENEO &amp; Baisse de tension","PASSIVE",
Q263="Defaut GE &amp; POWER Cabinet","PASSIVE",
Q263="Sharing","PASSIVE",
Q263="SIte strategiques &amp; DataCenter","PASSIVE",
Q263="Exclu","Exclu",
Q263="SAT","ACTIVE",
Q263="SPARE-ISSUE","SPARE-ISSUE",
Q263="Fiber CAmtel","ACTIVE",
Q263="Fiber AOF","ACTIVE",
Q263="Projet OCM (HUAWEI)","PLANNED WORKS",
Q263="Projet OCM (NOKIA)","PLANNED WORKS",
Q263="ACCESS-ISSUE","ACCESS-ISSUE",
Q263="Projet OCM (ZTE, NOKIA, autres projets)","PLANNED WORKS",
Q263="No root CAuse","No root cause",
Q263="ODU HS","ACTIVE",
Q263="IP &amp; VLAN","ACTIVE",
Q263="Warehouse HUAWEI","SPARE-ISSUE",
Q263="SPARE-HS","SPARE-ISSUE",
Q263="Power Telco","ACTIVE"
),"")</f>
        <v>Exclu</v>
      </c>
      <c r="S263" s="56" t="s">
        <v>5956</v>
      </c>
      <c r="T263" s="7" t="s">
        <v>17</v>
      </c>
      <c r="U263" s="7" t="s">
        <v>5695</v>
      </c>
      <c r="V263" s="57" t="s">
        <v>17</v>
      </c>
      <c r="W263" s="57" t="s">
        <v>17</v>
      </c>
      <c r="X263" s="57" t="s">
        <v>17</v>
      </c>
      <c r="Y263" s="57" t="s">
        <v>17</v>
      </c>
      <c r="Z263" s="57" t="s">
        <v>17</v>
      </c>
      <c r="AA263" s="57" t="s">
        <v>17</v>
      </c>
      <c r="AB263" s="57"/>
      <c r="AC263" s="57" t="s">
        <v>17</v>
      </c>
      <c r="AD263" s="57" t="s">
        <v>5575</v>
      </c>
      <c r="AE263" s="57" t="s">
        <v>5575</v>
      </c>
      <c r="AF263" s="57" t="s">
        <v>5695</v>
      </c>
      <c r="AG263" s="57" t="s">
        <v>5695</v>
      </c>
      <c r="AH263" s="57"/>
      <c r="AI263" s="57" t="s">
        <v>17</v>
      </c>
      <c r="AJ263" s="57" t="s">
        <v>17</v>
      </c>
      <c r="AK263" s="57" t="s">
        <v>17</v>
      </c>
      <c r="AL263" s="57" t="s">
        <v>17</v>
      </c>
      <c r="AM263" s="15"/>
      <c r="AN263" s="15"/>
      <c r="AO263" s="15"/>
      <c r="AP263" s="15"/>
    </row>
    <row r="264" spans="1:42" s="14" customFormat="1" x14ac:dyDescent="0.35">
      <c r="A264" s="1" t="s">
        <v>460</v>
      </c>
      <c r="B264" s="1" t="s">
        <v>461</v>
      </c>
      <c r="C264" s="3"/>
      <c r="D264" s="1" t="s">
        <v>12</v>
      </c>
      <c r="E264" s="1" t="s">
        <v>98</v>
      </c>
      <c r="F264" s="3" t="s">
        <v>14</v>
      </c>
      <c r="G264" s="1" t="s">
        <v>108</v>
      </c>
      <c r="H264" s="59" t="str">
        <f>_xlfn.XLOOKUP(B264,'[1]Nur des jours'!$B:$B,'[1]Nur des jours'!$H:$H,"")</f>
        <v>Huawei</v>
      </c>
      <c r="I264" s="52">
        <v>0.75749173690794502</v>
      </c>
      <c r="J264" s="52">
        <v>1.2915510640540477</v>
      </c>
      <c r="K264" s="52">
        <v>1.0008725186980019</v>
      </c>
      <c r="L264" s="53">
        <v>1.0637019059278094</v>
      </c>
      <c r="M264" s="54" t="s">
        <v>5374</v>
      </c>
      <c r="N264" s="55"/>
      <c r="O264" s="16" t="str" cm="1">
        <f t="array" ref="O264">IFERROR(_xlfn.IFS(
Q264="MPR ISSUE","PDH",
Q264="BSS Hardware Issue","BSS",
Q264="Sites strategiques, MLL, Pylone, etc.","ENVTECH",
Q264="AKTIVCO DEFAUT GE &amp; POWER Cabinet","AKTIVCO",
Q264="AKTIVCO Coupure ENEO &amp; Baisse de tension","AKTIVCO GRID ONLY",
Q264="Coupure ENEO &amp; Baisse de tension","IHS GRID ONLY",
Q264="Defaut GE &amp; POWER Cabinet","IHS",
Q264="Sharing","Partners",
Q264="SIte strategiques &amp; DataCenter","SST &amp; DC",
Q264="Exclu","Exclu",
Q264="SAT","SAT",
Q264="SPARE-ISSUE","SPARE-ISSUE",
Q264="Fiber CAmtel","TRANS_FO_CAMTEL",
Q264="Fiber AOF","Fiber AOF",
Q264="Projet OCM (HUAWEI)","TRAVAUX-HUAWEI",
Q264="Projet OCM (NOKIA)","TRAVAUX-NOKIA",
Q264="ACCESS-ISSUE","ACCESS-ISSUE",
Q264="Projet OCM (ZTE, NOKIA, autres projets)","TRAVAUX OCM",
Q264="No root CAuse","No root cause",
Q264="ODU HS","PDH",
Q264="IP &amp; VLAN","PDH",
Q264="Warehouse HUAWEI","SPARE-ISSUE",
Q264="SPARE-HS","SPARE-ISSUE",
Q264="Power Telco","BSS"
),"")</f>
        <v>No root cause</v>
      </c>
      <c r="P264" s="22" t="str" cm="1">
        <f t="array" ref="P264">IFERROR(_xlfn.IFS(
Q264="MPR ISSUE","TX ISSUE",
Q264="BSS Hardware Issue","RAN ISSUE",
Q264="Sites strategiques, MLL, Pylone, etc.","ENVTECH",
Q264="AKTIVCO DEFAUT GE &amp; POWER Cabinet","POWER ISSUE",
Q264="AKTIVCO Coupure ENEO &amp; Baisse de tension","POWER ISSUE",
Q264="Coupure ENEO &amp; Baisse de tension","POWER ISSUE",
Q264="Defaut GE &amp; POWER Cabinet","POWER ISSUE",
Q264="Sharing","POWER ISSUE",
Q264="SIte strategiques &amp; DataCenter","POWER ISSUE",
Q264="Exclu","Exclu",
Q264="SAT","TX ISSUE",
Q264="SPARE-ISSUE","SPARE-ISSUE",
Q264="Fiber CAmtel","TX ISSUE",
Q264="Fiber AOF","TX ISSUE",
Q264="Projet OCM (HUAWEI)","TRAVAUX-HUAWEI",
Q264="Projet OCM (NOKIA)","TRAVAUX -NOKIA",
Q264="ACCESS-ISSUE","ACCESS-ISSUE",
Q264="Projet OCM (ZTE, NOKIA, autres projets)","TRAVAUX OCM",
Q264="No root CAuse","No root cause",
Q264="ODU HS","TX ISSUE",
Q264="IP &amp; VLAN","TX ISSUE",
Q264="Warehouse HUAWEI","SPARE-ISSUE",
Q264="SPARE-HS","SPARE-ISSUE",
Q264="Power Telco","RAN ISSUE"
),"")</f>
        <v>No root cause</v>
      </c>
      <c r="Q264" s="48" t="s">
        <v>5576</v>
      </c>
      <c r="R264" s="23" t="str" cm="1">
        <f t="array" ref="R264">IFERROR(_xlfn.IFS(
Q264="MPR ISSUE","ACTIVE",
Q264="BSS Hardware Issue","ACTIVE",
Q264="Sites strategiques, MLL, Pylone, etc.","PASSIVE",
Q264="AKTIVCO DEFAUT GE &amp; POWER Cabinet","PASSIVE",
Q264="AKTIVCO Coupure ENEO &amp; Baisse de tension","PASSIVE",
Q264="Coupure ENEO &amp; Baisse de tension","PASSIVE",
Q264="Defaut GE &amp; POWER Cabinet","PASSIVE",
Q264="Sharing","PASSIVE",
Q264="SIte strategiques &amp; DataCenter","PASSIVE",
Q264="Exclu","Exclu",
Q264="SAT","ACTIVE",
Q264="SPARE-ISSUE","SPARE-ISSUE",
Q264="Fiber CAmtel","ACTIVE",
Q264="Fiber AOF","ACTIVE",
Q264="Projet OCM (HUAWEI)","PLANNED WORKS",
Q264="Projet OCM (NOKIA)","PLANNED WORKS",
Q264="ACCESS-ISSUE","ACCESS-ISSUE",
Q264="Projet OCM (ZTE, NOKIA, autres projets)","PLANNED WORKS",
Q264="No root CAuse","No root cause",
Q264="ODU HS","ACTIVE",
Q264="IP &amp; VLAN","ACTIVE",
Q264="Warehouse HUAWEI","SPARE-ISSUE",
Q264="SPARE-HS","SPARE-ISSUE",
Q264="Power Telco","ACTIVE"
),"")</f>
        <v>No root cause</v>
      </c>
      <c r="S264" s="56" t="s">
        <v>17</v>
      </c>
      <c r="T264" s="7" t="s">
        <v>17</v>
      </c>
      <c r="U264" s="7" t="s">
        <v>17</v>
      </c>
      <c r="V264" s="57"/>
      <c r="W264" s="57"/>
      <c r="X264" s="57"/>
      <c r="Y264" s="57"/>
      <c r="Z264" s="57"/>
      <c r="AA264" s="57"/>
      <c r="AB264" s="57"/>
      <c r="AC264" s="57" t="s">
        <v>17</v>
      </c>
      <c r="AD264" s="57" t="s">
        <v>17</v>
      </c>
      <c r="AE264" s="57" t="s">
        <v>17</v>
      </c>
      <c r="AF264" s="57" t="s">
        <v>17</v>
      </c>
      <c r="AG264" s="57" t="s">
        <v>17</v>
      </c>
      <c r="AH264" s="57" t="s">
        <v>17</v>
      </c>
      <c r="AI264" s="57" t="s">
        <v>17</v>
      </c>
      <c r="AJ264" s="57" t="s">
        <v>17</v>
      </c>
      <c r="AK264" s="57" t="s">
        <v>17</v>
      </c>
      <c r="AL264" s="57" t="s">
        <v>17</v>
      </c>
      <c r="AM264" s="15"/>
      <c r="AN264" s="15"/>
      <c r="AO264" s="15"/>
      <c r="AP264" s="15"/>
    </row>
    <row r="265" spans="1:42" s="14" customFormat="1" x14ac:dyDescent="0.35">
      <c r="A265" s="1" t="s">
        <v>4200</v>
      </c>
      <c r="B265" s="1" t="s">
        <v>4201</v>
      </c>
      <c r="C265" s="3"/>
      <c r="D265" s="1" t="s">
        <v>23</v>
      </c>
      <c r="E265" s="1" t="s">
        <v>24</v>
      </c>
      <c r="F265" s="3" t="s">
        <v>33</v>
      </c>
      <c r="G265" s="1" t="s">
        <v>34</v>
      </c>
      <c r="H265" s="51" t="str">
        <f>_xlfn.XLOOKUP(B265,'[1]Nur des jours'!$B:$B,'[1]Nur des jours'!$H:$H,"")</f>
        <v>ZTE</v>
      </c>
      <c r="I265" s="52">
        <v>0.29987430508095231</v>
      </c>
      <c r="J265" s="52">
        <v>0.29341600620174013</v>
      </c>
      <c r="K265" s="52">
        <v>1.7686014201069484</v>
      </c>
      <c r="L265" s="53">
        <v>1.0636305656145413</v>
      </c>
      <c r="M265" s="54" t="s">
        <v>5374</v>
      </c>
      <c r="N265" s="55"/>
      <c r="O265" s="16" t="str" cm="1">
        <f t="array" ref="O265">IFERROR(_xlfn.IFS(
Q265="MPR ISSUE","PDH",
Q265="BSS Hardware Issue","BSS",
Q265="Sites strategiques, MLL, Pylone, etc.","ENVTECH",
Q265="AKTIVCO DEFAUT GE &amp; POWER Cabinet","AKTIVCO",
Q265="AKTIVCO Coupure ENEO &amp; Baisse de tension","AKTIVCO GRID ONLY",
Q265="Coupure ENEO &amp; Baisse de tension","IHS GRID ONLY",
Q265="Defaut GE &amp; POWER Cabinet","IHS",
Q265="Sharing","Partners",
Q265="SIte strategiques &amp; DataCenter","SST &amp; DC",
Q265="Exclu","Exclu",
Q265="SAT","SAT",
Q265="SPARE-ISSUE","SPARE-ISSUE",
Q265="Fiber CAmtel","TRANS_FO_CAMTEL",
Q265="Fiber AOF","Fiber AOF",
Q265="Projet OCM (HUAWEI)","TRAVAUX-HUAWEI",
Q265="Projet OCM (NOKIA)","TRAVAUX-NOKIA",
Q265="ACCESS-ISSUE","ACCESS-ISSUE",
Q265="Projet OCM (ZTE, NOKIA, autres projets)","TRAVAUX OCM",
Q265="No root CAuse","No root cause",
Q265="ODU HS","PDH",
Q265="IP &amp; VLAN","PDH",
Q265="Warehouse HUAWEI","SPARE-ISSUE",
Q265="SPARE-HS","SPARE-ISSUE",
Q265="Power Telco","BSS"
),"")</f>
        <v>No root cause</v>
      </c>
      <c r="P265" s="22" t="str" cm="1">
        <f t="array" ref="P265">IFERROR(_xlfn.IFS(
Q265="MPR ISSUE","TX ISSUE",
Q265="BSS Hardware Issue","RAN ISSUE",
Q265="Sites strategiques, MLL, Pylone, etc.","ENVTECH",
Q265="AKTIVCO DEFAUT GE &amp; POWER Cabinet","POWER ISSUE",
Q265="AKTIVCO Coupure ENEO &amp; Baisse de tension","POWER ISSUE",
Q265="Coupure ENEO &amp; Baisse de tension","POWER ISSUE",
Q265="Defaut GE &amp; POWER Cabinet","POWER ISSUE",
Q265="Sharing","POWER ISSUE",
Q265="SIte strategiques &amp; DataCenter","POWER ISSUE",
Q265="Exclu","Exclu",
Q265="SAT","TX ISSUE",
Q265="SPARE-ISSUE","SPARE-ISSUE",
Q265="Fiber CAmtel","TX ISSUE",
Q265="Fiber AOF","TX ISSUE",
Q265="Projet OCM (HUAWEI)","TRAVAUX-HUAWEI",
Q265="Projet OCM (NOKIA)","TRAVAUX -NOKIA",
Q265="ACCESS-ISSUE","ACCESS-ISSUE",
Q265="Projet OCM (ZTE, NOKIA, autres projets)","TRAVAUX OCM",
Q265="No root CAuse","No root cause",
Q265="ODU HS","TX ISSUE",
Q265="IP &amp; VLAN","TX ISSUE",
Q265="Warehouse HUAWEI","SPARE-ISSUE",
Q265="SPARE-HS","SPARE-ISSUE",
Q265="Power Telco","RAN ISSUE"
),"")</f>
        <v>No root cause</v>
      </c>
      <c r="Q265" s="48" t="s">
        <v>5576</v>
      </c>
      <c r="R265" s="23" t="str" cm="1">
        <f t="array" ref="R265">IFERROR(_xlfn.IFS(
Q265="MPR ISSUE","ACTIVE",
Q265="BSS Hardware Issue","ACTIVE",
Q265="Sites strategiques, MLL, Pylone, etc.","PASSIVE",
Q265="AKTIVCO DEFAUT GE &amp; POWER Cabinet","PASSIVE",
Q265="AKTIVCO Coupure ENEO &amp; Baisse de tension","PASSIVE",
Q265="Coupure ENEO &amp; Baisse de tension","PASSIVE",
Q265="Defaut GE &amp; POWER Cabinet","PASSIVE",
Q265="Sharing","PASSIVE",
Q265="SIte strategiques &amp; DataCenter","PASSIVE",
Q265="Exclu","Exclu",
Q265="SAT","ACTIVE",
Q265="SPARE-ISSUE","SPARE-ISSUE",
Q265="Fiber CAmtel","ACTIVE",
Q265="Fiber AOF","ACTIVE",
Q265="Projet OCM (HUAWEI)","PLANNED WORKS",
Q265="Projet OCM (NOKIA)","PLANNED WORKS",
Q265="ACCESS-ISSUE","ACCESS-ISSUE",
Q265="Projet OCM (ZTE, NOKIA, autres projets)","PLANNED WORKS",
Q265="No root CAuse","No root cause",
Q265="ODU HS","ACTIVE",
Q265="IP &amp; VLAN","ACTIVE",
Q265="Warehouse HUAWEI","SPARE-ISSUE",
Q265="SPARE-HS","SPARE-ISSUE",
Q265="Power Telco","ACTIVE"
),"")</f>
        <v>No root cause</v>
      </c>
      <c r="S265" s="56" t="s">
        <v>17</v>
      </c>
      <c r="T265" s="7" t="s">
        <v>17</v>
      </c>
      <c r="U265" s="7" t="s">
        <v>17</v>
      </c>
      <c r="V265" s="57" t="s">
        <v>17</v>
      </c>
      <c r="W265" s="57" t="s">
        <v>17</v>
      </c>
      <c r="X265" s="57" t="s">
        <v>17</v>
      </c>
      <c r="Y265" s="57" t="s">
        <v>17</v>
      </c>
      <c r="Z265" s="57" t="s">
        <v>17</v>
      </c>
      <c r="AA265" s="57" t="s">
        <v>17</v>
      </c>
      <c r="AB265" s="57"/>
      <c r="AC265" s="57" t="s">
        <v>17</v>
      </c>
      <c r="AD265" s="57" t="s">
        <v>17</v>
      </c>
      <c r="AE265" s="57" t="s">
        <v>17</v>
      </c>
      <c r="AF265" s="57" t="s">
        <v>17</v>
      </c>
      <c r="AG265" s="57" t="s">
        <v>17</v>
      </c>
      <c r="AH265" s="57" t="s">
        <v>17</v>
      </c>
      <c r="AI265" s="57" t="s">
        <v>17</v>
      </c>
      <c r="AJ265" s="57" t="s">
        <v>17</v>
      </c>
      <c r="AK265" s="57" t="s">
        <v>17</v>
      </c>
      <c r="AL265" s="57" t="s">
        <v>17</v>
      </c>
      <c r="AM265" s="15"/>
      <c r="AN265" s="15"/>
      <c r="AO265" s="15"/>
      <c r="AP265" s="15"/>
    </row>
    <row r="266" spans="1:42" s="14" customFormat="1" x14ac:dyDescent="0.35">
      <c r="A266" s="1" t="s">
        <v>1287</v>
      </c>
      <c r="B266" s="1" t="s">
        <v>1288</v>
      </c>
      <c r="C266" s="3"/>
      <c r="D266" s="1" t="s">
        <v>12</v>
      </c>
      <c r="E266" s="1" t="s">
        <v>98</v>
      </c>
      <c r="F266" s="3" t="s">
        <v>25</v>
      </c>
      <c r="G266" s="1" t="s">
        <v>1289</v>
      </c>
      <c r="H266" s="60" t="str">
        <f>_xlfn.XLOOKUP(B266,'[1]Nur des jours'!$B:$B,'[1]Nur des jours'!$H:$H,"")</f>
        <v>NOKIA</v>
      </c>
      <c r="I266" s="52">
        <v>7.3754591161788738</v>
      </c>
      <c r="J266" s="52">
        <v>0</v>
      </c>
      <c r="K266" s="52">
        <v>0</v>
      </c>
      <c r="L266" s="53">
        <v>1.0532148798771803</v>
      </c>
      <c r="M266" s="54" t="s">
        <v>5374</v>
      </c>
      <c r="N266" s="55"/>
      <c r="O266" s="16" t="str" cm="1">
        <f t="array" ref="O266">IFERROR(_xlfn.IFS(
Q266="MPR ISSUE","PDH",
Q266="BSS Hardware Issue","BSS",
Q266="Sites strategiques, MLL, Pylone, etc.","ENVTECH",
Q266="AKTIVCO DEFAUT GE &amp; POWER Cabinet","AKTIVCO",
Q266="AKTIVCO Coupure ENEO &amp; Baisse de tension","AKTIVCO GRID ONLY",
Q266="Coupure ENEO &amp; Baisse de tension","IHS GRID ONLY",
Q266="Defaut GE &amp; POWER Cabinet","IHS",
Q266="Sharing","Partners",
Q266="SIte strategiques &amp; DataCenter","SST &amp; DC",
Q266="Exclu","Exclu",
Q266="SAT","SAT",
Q266="SPARE-ISSUE","SPARE-ISSUE",
Q266="Fiber CAmtel","TRANS_FO_CAMTEL",
Q266="Fiber AOF","Fiber AOF",
Q266="Projet OCM (HUAWEI)","TRAVAUX-HUAWEI",
Q266="Projet OCM (NOKIA)","TRAVAUX-NOKIA",
Q266="ACCESS-ISSUE","ACCESS-ISSUE",
Q266="Projet OCM (ZTE, NOKIA, autres projets)","TRAVAUX OCM",
Q266="No root CAuse","No root cause",
Q266="ODU HS","PDH",
Q266="IP &amp; VLAN","PDH",
Q266="Warehouse HUAWEI","SPARE-ISSUE",
Q266="SPARE-HS","SPARE-ISSUE",
Q266="Power Telco","BSS"
),"")</f>
        <v>No root cause</v>
      </c>
      <c r="P266" s="22" t="str" cm="1">
        <f t="array" ref="P266">IFERROR(_xlfn.IFS(
Q266="MPR ISSUE","TX ISSUE",
Q266="BSS Hardware Issue","RAN ISSUE",
Q266="Sites strategiques, MLL, Pylone, etc.","ENVTECH",
Q266="AKTIVCO DEFAUT GE &amp; POWER Cabinet","POWER ISSUE",
Q266="AKTIVCO Coupure ENEO &amp; Baisse de tension","POWER ISSUE",
Q266="Coupure ENEO &amp; Baisse de tension","POWER ISSUE",
Q266="Defaut GE &amp; POWER Cabinet","POWER ISSUE",
Q266="Sharing","POWER ISSUE",
Q266="SIte strategiques &amp; DataCenter","POWER ISSUE",
Q266="Exclu","Exclu",
Q266="SAT","TX ISSUE",
Q266="SPARE-ISSUE","SPARE-ISSUE",
Q266="Fiber CAmtel","TX ISSUE",
Q266="Fiber AOF","TX ISSUE",
Q266="Projet OCM (HUAWEI)","TRAVAUX-HUAWEI",
Q266="Projet OCM (NOKIA)","TRAVAUX -NOKIA",
Q266="ACCESS-ISSUE","ACCESS-ISSUE",
Q266="Projet OCM (ZTE, NOKIA, autres projets)","TRAVAUX OCM",
Q266="No root CAuse","No root cause",
Q266="ODU HS","TX ISSUE",
Q266="IP &amp; VLAN","TX ISSUE",
Q266="Warehouse HUAWEI","SPARE-ISSUE",
Q266="SPARE-HS","SPARE-ISSUE",
Q266="Power Telco","RAN ISSUE"
),"")</f>
        <v>No root cause</v>
      </c>
      <c r="Q266" s="48" t="s">
        <v>5576</v>
      </c>
      <c r="R266" s="23" t="str" cm="1">
        <f t="array" ref="R266">IFERROR(_xlfn.IFS(
Q266="MPR ISSUE","ACTIVE",
Q266="BSS Hardware Issue","ACTIVE",
Q266="Sites strategiques, MLL, Pylone, etc.","PASSIVE",
Q266="AKTIVCO DEFAUT GE &amp; POWER Cabinet","PASSIVE",
Q266="AKTIVCO Coupure ENEO &amp; Baisse de tension","PASSIVE",
Q266="Coupure ENEO &amp; Baisse de tension","PASSIVE",
Q266="Defaut GE &amp; POWER Cabinet","PASSIVE",
Q266="Sharing","PASSIVE",
Q266="SIte strategiques &amp; DataCenter","PASSIVE",
Q266="Exclu","Exclu",
Q266="SAT","ACTIVE",
Q266="SPARE-ISSUE","SPARE-ISSUE",
Q266="Fiber CAmtel","ACTIVE",
Q266="Fiber AOF","ACTIVE",
Q266="Projet OCM (HUAWEI)","PLANNED WORKS",
Q266="Projet OCM (NOKIA)","PLANNED WORKS",
Q266="ACCESS-ISSUE","ACCESS-ISSUE",
Q266="Projet OCM (ZTE, NOKIA, autres projets)","PLANNED WORKS",
Q266="No root CAuse","No root cause",
Q266="ODU HS","ACTIVE",
Q266="IP &amp; VLAN","ACTIVE",
Q266="Warehouse HUAWEI","SPARE-ISSUE",
Q266="SPARE-HS","SPARE-ISSUE",
Q266="Power Telco","ACTIVE"
),"")</f>
        <v>No root cause</v>
      </c>
      <c r="S266" s="56" t="s">
        <v>6022</v>
      </c>
      <c r="T266" s="7" t="s">
        <v>17</v>
      </c>
      <c r="U266" s="7" t="s">
        <v>17</v>
      </c>
      <c r="V266" s="57" t="s">
        <v>17</v>
      </c>
      <c r="W266" s="57" t="s">
        <v>17</v>
      </c>
      <c r="X266" s="57" t="s">
        <v>17</v>
      </c>
      <c r="Y266" s="57" t="s">
        <v>17</v>
      </c>
      <c r="Z266" s="57" t="s">
        <v>17</v>
      </c>
      <c r="AA266" s="57" t="s">
        <v>17</v>
      </c>
      <c r="AB266" s="57"/>
      <c r="AC266" s="57" t="s">
        <v>17</v>
      </c>
      <c r="AD266" s="57" t="s">
        <v>17</v>
      </c>
      <c r="AE266" s="57" t="s">
        <v>17</v>
      </c>
      <c r="AF266" s="57" t="s">
        <v>17</v>
      </c>
      <c r="AG266" s="57" t="s">
        <v>17</v>
      </c>
      <c r="AH266" s="57" t="s">
        <v>17</v>
      </c>
      <c r="AI266" s="57" t="s">
        <v>5520</v>
      </c>
      <c r="AJ266" s="57" t="s">
        <v>17</v>
      </c>
      <c r="AK266" s="57" t="s">
        <v>17</v>
      </c>
      <c r="AL266" s="57" t="s">
        <v>5773</v>
      </c>
      <c r="AM266" s="15"/>
      <c r="AN266" s="15"/>
      <c r="AO266" s="15"/>
      <c r="AP266" s="15"/>
    </row>
    <row r="267" spans="1:42" s="14" customFormat="1" x14ac:dyDescent="0.35">
      <c r="A267" s="1" t="s">
        <v>4259</v>
      </c>
      <c r="B267" s="1" t="s">
        <v>4260</v>
      </c>
      <c r="C267" s="3"/>
      <c r="D267" s="1" t="s">
        <v>359</v>
      </c>
      <c r="E267" s="1" t="s">
        <v>565</v>
      </c>
      <c r="F267" s="3" t="s">
        <v>39</v>
      </c>
      <c r="G267" s="1" t="s">
        <v>4259</v>
      </c>
      <c r="H267" s="60" t="str">
        <f>_xlfn.XLOOKUP(B267,'[1]Nur des jours'!$B:$B,'[1]Nur des jours'!$H:$H,"")</f>
        <v>NOKIA</v>
      </c>
      <c r="I267" s="52">
        <v>2.4083616096942952</v>
      </c>
      <c r="J267" s="52">
        <v>0</v>
      </c>
      <c r="K267" s="52">
        <v>1.3255208647028629</v>
      </c>
      <c r="L267" s="53">
        <v>1.0351577801111229</v>
      </c>
      <c r="M267" s="54" t="s">
        <v>5374</v>
      </c>
      <c r="N267" s="55"/>
      <c r="O267" s="16" t="str" cm="1">
        <f t="array" ref="O267">IFERROR(_xlfn.IFS(
Q267="MPR ISSUE","PDH",
Q267="BSS Hardware Issue","BSS",
Q267="Sites strategiques, MLL, Pylone, etc.","ENVTECH",
Q267="AKTIVCO DEFAUT GE &amp; POWER Cabinet","AKTIVCO",
Q267="AKTIVCO Coupure ENEO &amp; Baisse de tension","AKTIVCO GRID ONLY",
Q267="Coupure ENEO &amp; Baisse de tension","IHS GRID ONLY",
Q267="Defaut GE &amp; POWER Cabinet","IHS",
Q267="Sharing","Partners",
Q267="SIte strategiques &amp; DataCenter","SST &amp; DC",
Q267="Exclu","Exclu",
Q267="SAT","SAT",
Q267="SPARE-ISSUE","SPARE-ISSUE",
Q267="Fiber CAmtel","TRANS_FO_CAMTEL",
Q267="Fiber AOF","Fiber AOF",
Q267="Projet OCM (HUAWEI)","TRAVAUX-HUAWEI",
Q267="Projet OCM (NOKIA)","TRAVAUX-NOKIA",
Q267="ACCESS-ISSUE","ACCESS-ISSUE",
Q267="Projet OCM (ZTE, NOKIA, autres projets)","TRAVAUX OCM",
Q267="No root CAuse","No root cause",
Q267="ODU HS","PDH",
Q267="IP &amp; VLAN","PDH",
Q267="Warehouse HUAWEI","SPARE-ISSUE",
Q267="SPARE-HS","SPARE-ISSUE",
Q267="Power Telco","BSS"
),"")</f>
        <v>PDH</v>
      </c>
      <c r="P267" s="22" t="str" cm="1">
        <f t="array" ref="P267">IFERROR(_xlfn.IFS(
Q267="MPR ISSUE","TX ISSUE",
Q267="BSS Hardware Issue","RAN ISSUE",
Q267="Sites strategiques, MLL, Pylone, etc.","ENVTECH",
Q267="AKTIVCO DEFAUT GE &amp; POWER Cabinet","POWER ISSUE",
Q267="AKTIVCO Coupure ENEO &amp; Baisse de tension","POWER ISSUE",
Q267="Coupure ENEO &amp; Baisse de tension","POWER ISSUE",
Q267="Defaut GE &amp; POWER Cabinet","POWER ISSUE",
Q267="Sharing","POWER ISSUE",
Q267="SIte strategiques &amp; DataCenter","POWER ISSUE",
Q267="Exclu","Exclu",
Q267="SAT","TX ISSUE",
Q267="SPARE-ISSUE","SPARE-ISSUE",
Q267="Fiber CAmtel","TX ISSUE",
Q267="Fiber AOF","TX ISSUE",
Q267="Projet OCM (HUAWEI)","TRAVAUX-HUAWEI",
Q267="Projet OCM (NOKIA)","TRAVAUX -NOKIA",
Q267="ACCESS-ISSUE","ACCESS-ISSUE",
Q267="Projet OCM (ZTE, NOKIA, autres projets)","TRAVAUX OCM",
Q267="No root CAuse","No root cause",
Q267="ODU HS","TX ISSUE",
Q267="IP &amp; VLAN","TX ISSUE",
Q267="Warehouse HUAWEI","SPARE-ISSUE",
Q267="SPARE-HS","SPARE-ISSUE",
Q267="Power Telco","RAN ISSUE"
),"")</f>
        <v>TX ISSUE</v>
      </c>
      <c r="Q267" s="48" t="s">
        <v>5325</v>
      </c>
      <c r="R267" s="23" t="str" cm="1">
        <f t="array" ref="R267">IFERROR(_xlfn.IFS(
Q267="MPR ISSUE","ACTIVE",
Q267="BSS Hardware Issue","ACTIVE",
Q267="Sites strategiques, MLL, Pylone, etc.","PASSIVE",
Q267="AKTIVCO DEFAUT GE &amp; POWER Cabinet","PASSIVE",
Q267="AKTIVCO Coupure ENEO &amp; Baisse de tension","PASSIVE",
Q267="Coupure ENEO &amp; Baisse de tension","PASSIVE",
Q267="Defaut GE &amp; POWER Cabinet","PASSIVE",
Q267="Sharing","PASSIVE",
Q267="SIte strategiques &amp; DataCenter","PASSIVE",
Q267="Exclu","Exclu",
Q267="SAT","ACTIVE",
Q267="SPARE-ISSUE","SPARE-ISSUE",
Q267="Fiber CAmtel","ACTIVE",
Q267="Fiber AOF","ACTIVE",
Q267="Projet OCM (HUAWEI)","PLANNED WORKS",
Q267="Projet OCM (NOKIA)","PLANNED WORKS",
Q267="ACCESS-ISSUE","ACCESS-ISSUE",
Q267="Projet OCM (ZTE, NOKIA, autres projets)","PLANNED WORKS",
Q267="No root CAuse","No root cause",
Q267="ODU HS","ACTIVE",
Q267="IP &amp; VLAN","ACTIVE",
Q267="Warehouse HUAWEI","SPARE-ISSUE",
Q267="SPARE-HS","SPARE-ISSUE",
Q267="Power Telco","ACTIVE"
),"")</f>
        <v>ACTIVE</v>
      </c>
      <c r="S267" s="56" t="s">
        <v>6061</v>
      </c>
      <c r="T267" s="7" t="s">
        <v>17</v>
      </c>
      <c r="U267" s="7" t="s">
        <v>17</v>
      </c>
      <c r="V267" s="57" t="s">
        <v>17</v>
      </c>
      <c r="W267" s="57" t="s">
        <v>17</v>
      </c>
      <c r="X267" s="57" t="s">
        <v>17</v>
      </c>
      <c r="Y267" s="57" t="s">
        <v>17</v>
      </c>
      <c r="Z267" s="57" t="s">
        <v>17</v>
      </c>
      <c r="AA267" s="57" t="s">
        <v>17</v>
      </c>
      <c r="AB267" s="57"/>
      <c r="AC267" s="57" t="s">
        <v>17</v>
      </c>
      <c r="AD267" s="57" t="s">
        <v>17</v>
      </c>
      <c r="AE267" s="57" t="s">
        <v>17</v>
      </c>
      <c r="AF267" s="57" t="s">
        <v>5619</v>
      </c>
      <c r="AG267" s="57" t="s">
        <v>5619</v>
      </c>
      <c r="AH267" s="57"/>
      <c r="AI267" s="57" t="s">
        <v>17</v>
      </c>
      <c r="AJ267" s="57" t="s">
        <v>17</v>
      </c>
      <c r="AK267" s="57" t="s">
        <v>17</v>
      </c>
      <c r="AL267" s="57" t="s">
        <v>17</v>
      </c>
      <c r="AM267" s="15"/>
      <c r="AN267" s="15"/>
      <c r="AO267" s="15"/>
      <c r="AP267" s="15"/>
    </row>
    <row r="268" spans="1:42" s="14" customFormat="1" ht="21.5" customHeight="1" x14ac:dyDescent="0.35">
      <c r="A268" s="1" t="s">
        <v>1309</v>
      </c>
      <c r="B268" s="1" t="s">
        <v>1310</v>
      </c>
      <c r="C268" s="3"/>
      <c r="D268" s="1" t="s">
        <v>12</v>
      </c>
      <c r="E268" s="1" t="s">
        <v>68</v>
      </c>
      <c r="F268" s="3" t="s">
        <v>53</v>
      </c>
      <c r="G268" s="1" t="s">
        <v>1309</v>
      </c>
      <c r="H268" s="60" t="str">
        <f>_xlfn.XLOOKUP(B268,'[1]Nur des jours'!$B:$B,'[1]Nur des jours'!$H:$H,"")</f>
        <v>NOKIA</v>
      </c>
      <c r="I268" s="52">
        <v>3.4460782530675589</v>
      </c>
      <c r="J268" s="52">
        <v>1.560847775159719</v>
      </c>
      <c r="K268" s="52">
        <v>0</v>
      </c>
      <c r="L268" s="53">
        <v>1.0160942568889235</v>
      </c>
      <c r="M268" s="54" t="s">
        <v>5376</v>
      </c>
      <c r="N268" s="55"/>
      <c r="O268" s="16" t="str" cm="1">
        <f t="array" ref="O268">IFERROR(_xlfn.IFS(
Q268="MPR ISSUE","PDH",
Q268="BSS Hardware Issue","BSS",
Q268="Sites strategiques, MLL, Pylone, etc.","ENVTECH",
Q268="AKTIVCO DEFAUT GE &amp; POWER Cabinet","AKTIVCO",
Q268="AKTIVCO Coupure ENEO &amp; Baisse de tension","AKTIVCO GRID ONLY",
Q268="Coupure ENEO &amp; Baisse de tension","IHS GRID ONLY",
Q268="Defaut GE &amp; POWER Cabinet","IHS",
Q268="Sharing","Partners",
Q268="SIte strategiques &amp; DataCenter","SST &amp; DC",
Q268="Exclu","Exclu",
Q268="SAT","SAT",
Q268="SPARE-ISSUE","SPARE-ISSUE",
Q268="Fiber CAmtel","TRANS_FO_CAMTEL",
Q268="Fiber AOF","Fiber AOF",
Q268="Projet OCM (HUAWEI)","TRAVAUX-HUAWEI",
Q268="Projet OCM (NOKIA)","TRAVAUX-NOKIA",
Q268="ACCESS-ISSUE","ACCESS-ISSUE",
Q268="Projet OCM (ZTE, NOKIA, autres projets)","TRAVAUX OCM",
Q268="No root CAuse","No root cause",
Q268="ODU HS","PDH",
Q268="IP &amp; VLAN","PDH",
Q268="Warehouse HUAWEI","SPARE-ISSUE",
Q268="SPARE-HS","SPARE-ISSUE",
Q268="Power Telco","BSS"
),"")</f>
        <v>IHS</v>
      </c>
      <c r="P268" s="22" t="str" cm="1">
        <f t="array" ref="P268">IFERROR(_xlfn.IFS(
Q268="MPR ISSUE","TX ISSUE",
Q268="BSS Hardware Issue","RAN ISSUE",
Q268="Sites strategiques, MLL, Pylone, etc.","ENVTECH",
Q268="AKTIVCO DEFAUT GE &amp; POWER Cabinet","POWER ISSUE",
Q268="AKTIVCO Coupure ENEO &amp; Baisse de tension","POWER ISSUE",
Q268="Coupure ENEO &amp; Baisse de tension","POWER ISSUE",
Q268="Defaut GE &amp; POWER Cabinet","POWER ISSUE",
Q268="Sharing","POWER ISSUE",
Q268="SIte strategiques &amp; DataCenter","POWER ISSUE",
Q268="Exclu","Exclu",
Q268="SAT","TX ISSUE",
Q268="SPARE-ISSUE","SPARE-ISSUE",
Q268="Fiber CAmtel","TX ISSUE",
Q268="Fiber AOF","TX ISSUE",
Q268="Projet OCM (HUAWEI)","TRAVAUX-HUAWEI",
Q268="Projet OCM (NOKIA)","TRAVAUX -NOKIA",
Q268="ACCESS-ISSUE","ACCESS-ISSUE",
Q268="Projet OCM (ZTE, NOKIA, autres projets)","TRAVAUX OCM",
Q268="No root CAuse","No root cause",
Q268="ODU HS","TX ISSUE",
Q268="IP &amp; VLAN","TX ISSUE",
Q268="Warehouse HUAWEI","SPARE-ISSUE",
Q268="SPARE-HS","SPARE-ISSUE",
Q268="Power Telco","RAN ISSUE"
),"")</f>
        <v>POWER ISSUE</v>
      </c>
      <c r="Q268" s="48" t="s">
        <v>5338</v>
      </c>
      <c r="R268" s="23" t="str" cm="1">
        <f t="array" ref="R268">IFERROR(_xlfn.IFS(
Q268="MPR ISSUE","ACTIVE",
Q268="BSS Hardware Issue","ACTIVE",
Q268="Sites strategiques, MLL, Pylone, etc.","PASSIVE",
Q268="AKTIVCO DEFAUT GE &amp; POWER Cabinet","PASSIVE",
Q268="AKTIVCO Coupure ENEO &amp; Baisse de tension","PASSIVE",
Q268="Coupure ENEO &amp; Baisse de tension","PASSIVE",
Q268="Defaut GE &amp; POWER Cabinet","PASSIVE",
Q268="Sharing","PASSIVE",
Q268="SIte strategiques &amp; DataCenter","PASSIVE",
Q268="Exclu","Exclu",
Q268="SAT","ACTIVE",
Q268="SPARE-ISSUE","SPARE-ISSUE",
Q268="Fiber CAmtel","ACTIVE",
Q268="Fiber AOF","ACTIVE",
Q268="Projet OCM (HUAWEI)","PLANNED WORKS",
Q268="Projet OCM (NOKIA)","PLANNED WORKS",
Q268="ACCESS-ISSUE","ACCESS-ISSUE",
Q268="Projet OCM (ZTE, NOKIA, autres projets)","PLANNED WORKS",
Q268="No root CAuse","No root cause",
Q268="ODU HS","ACTIVE",
Q268="IP &amp; VLAN","ACTIVE",
Q268="Warehouse HUAWEI","SPARE-ISSUE",
Q268="SPARE-HS","SPARE-ISSUE",
Q268="Power Telco","ACTIVE"
),"")</f>
        <v>PASSIVE</v>
      </c>
      <c r="S268" s="56" t="s">
        <v>5766</v>
      </c>
      <c r="T268" s="7" t="s">
        <v>17</v>
      </c>
      <c r="U268" s="7" t="s">
        <v>17</v>
      </c>
      <c r="V268" s="57" t="s">
        <v>17</v>
      </c>
      <c r="W268" s="57" t="s">
        <v>17</v>
      </c>
      <c r="X268" s="57" t="s">
        <v>17</v>
      </c>
      <c r="Y268" s="57" t="s">
        <v>17</v>
      </c>
      <c r="Z268" s="57" t="s">
        <v>17</v>
      </c>
      <c r="AA268" s="57" t="s">
        <v>17</v>
      </c>
      <c r="AB268" s="57"/>
      <c r="AC268" s="57" t="s">
        <v>17</v>
      </c>
      <c r="AD268" s="57" t="s">
        <v>17</v>
      </c>
      <c r="AE268" s="57" t="s">
        <v>17</v>
      </c>
      <c r="AF268" s="57" t="s">
        <v>17</v>
      </c>
      <c r="AG268" s="57" t="s">
        <v>17</v>
      </c>
      <c r="AH268" s="57" t="s">
        <v>17</v>
      </c>
      <c r="AI268" s="57" t="s">
        <v>17</v>
      </c>
      <c r="AJ268" s="57" t="s">
        <v>17</v>
      </c>
      <c r="AK268" s="57" t="s">
        <v>17</v>
      </c>
      <c r="AL268" s="57" t="s">
        <v>5766</v>
      </c>
      <c r="AM268" s="15"/>
      <c r="AN268" s="15"/>
      <c r="AO268" s="15"/>
      <c r="AP268" s="15"/>
    </row>
    <row r="269" spans="1:42" s="14" customFormat="1" x14ac:dyDescent="0.35">
      <c r="A269" s="1" t="s">
        <v>498</v>
      </c>
      <c r="B269" s="1" t="s">
        <v>499</v>
      </c>
      <c r="C269" s="3"/>
      <c r="D269" s="1" t="s">
        <v>23</v>
      </c>
      <c r="E269" s="1" t="s">
        <v>24</v>
      </c>
      <c r="F269" s="3" t="s">
        <v>14</v>
      </c>
      <c r="G269" s="1" t="s">
        <v>15</v>
      </c>
      <c r="H269" s="59" t="str">
        <f>_xlfn.XLOOKUP(B269,'[1]Nur des jours'!$B:$B,'[1]Nur des jours'!$H:$H,"")</f>
        <v>Huawei</v>
      </c>
      <c r="I269" s="52">
        <v>0.89487688292587397</v>
      </c>
      <c r="J269" s="52">
        <v>1.5536226118710283</v>
      </c>
      <c r="K269" s="52">
        <v>0.68195448565994043</v>
      </c>
      <c r="L269" s="53">
        <v>1.0049888281069419</v>
      </c>
      <c r="M269" s="54" t="s">
        <v>5374</v>
      </c>
      <c r="N269" s="55"/>
      <c r="O269" s="16" t="str" cm="1">
        <f t="array" ref="O269">IFERROR(_xlfn.IFS(
Q269="MPR ISSUE","PDH",
Q269="BSS Hardware Issue","BSS",
Q269="Sites strategiques, MLL, Pylone, etc.","ENVTECH",
Q269="AKTIVCO DEFAUT GE &amp; POWER Cabinet","AKTIVCO",
Q269="AKTIVCO Coupure ENEO &amp; Baisse de tension","AKTIVCO GRID ONLY",
Q269="Coupure ENEO &amp; Baisse de tension","IHS GRID ONLY",
Q269="Defaut GE &amp; POWER Cabinet","IHS",
Q269="Sharing","Partners",
Q269="SIte strategiques &amp; DataCenter","SST &amp; DC",
Q269="Exclu","Exclu",
Q269="SAT","SAT",
Q269="SPARE-ISSUE","SPARE-ISSUE",
Q269="Fiber CAmtel","TRANS_FO_CAMTEL",
Q269="Fiber AOF","Fiber AOF",
Q269="Projet OCM (HUAWEI)","TRAVAUX-HUAWEI",
Q269="Projet OCM (NOKIA)","TRAVAUX-NOKIA",
Q269="ACCESS-ISSUE","ACCESS-ISSUE",
Q269="Projet OCM (ZTE, NOKIA, autres projets)","TRAVAUX OCM",
Q269="No root CAuse","No root cause",
Q269="ODU HS","PDH",
Q269="IP &amp; VLAN","PDH",
Q269="Warehouse HUAWEI","SPARE-ISSUE",
Q269="SPARE-HS","SPARE-ISSUE",
Q269="Power Telco","BSS"
),"")</f>
        <v>No root cause</v>
      </c>
      <c r="P269" s="22" t="str" cm="1">
        <f t="array" ref="P269">IFERROR(_xlfn.IFS(
Q269="MPR ISSUE","TX ISSUE",
Q269="BSS Hardware Issue","RAN ISSUE",
Q269="Sites strategiques, MLL, Pylone, etc.","ENVTECH",
Q269="AKTIVCO DEFAUT GE &amp; POWER Cabinet","POWER ISSUE",
Q269="AKTIVCO Coupure ENEO &amp; Baisse de tension","POWER ISSUE",
Q269="Coupure ENEO &amp; Baisse de tension","POWER ISSUE",
Q269="Defaut GE &amp; POWER Cabinet","POWER ISSUE",
Q269="Sharing","POWER ISSUE",
Q269="SIte strategiques &amp; DataCenter","POWER ISSUE",
Q269="Exclu","Exclu",
Q269="SAT","TX ISSUE",
Q269="SPARE-ISSUE","SPARE-ISSUE",
Q269="Fiber CAmtel","TX ISSUE",
Q269="Fiber AOF","TX ISSUE",
Q269="Projet OCM (HUAWEI)","TRAVAUX-HUAWEI",
Q269="Projet OCM (NOKIA)","TRAVAUX -NOKIA",
Q269="ACCESS-ISSUE","ACCESS-ISSUE",
Q269="Projet OCM (ZTE, NOKIA, autres projets)","TRAVAUX OCM",
Q269="No root CAuse","No root cause",
Q269="ODU HS","TX ISSUE",
Q269="IP &amp; VLAN","TX ISSUE",
Q269="Warehouse HUAWEI","SPARE-ISSUE",
Q269="SPARE-HS","SPARE-ISSUE",
Q269="Power Telco","RAN ISSUE"
),"")</f>
        <v>No root cause</v>
      </c>
      <c r="Q269" s="48" t="s">
        <v>5576</v>
      </c>
      <c r="R269" s="23" t="str" cm="1">
        <f t="array" ref="R269">IFERROR(_xlfn.IFS(
Q269="MPR ISSUE","ACTIVE",
Q269="BSS Hardware Issue","ACTIVE",
Q269="Sites strategiques, MLL, Pylone, etc.","PASSIVE",
Q269="AKTIVCO DEFAUT GE &amp; POWER Cabinet","PASSIVE",
Q269="AKTIVCO Coupure ENEO &amp; Baisse de tension","PASSIVE",
Q269="Coupure ENEO &amp; Baisse de tension","PASSIVE",
Q269="Defaut GE &amp; POWER Cabinet","PASSIVE",
Q269="Sharing","PASSIVE",
Q269="SIte strategiques &amp; DataCenter","PASSIVE",
Q269="Exclu","Exclu",
Q269="SAT","ACTIVE",
Q269="SPARE-ISSUE","SPARE-ISSUE",
Q269="Fiber CAmtel","ACTIVE",
Q269="Fiber AOF","ACTIVE",
Q269="Projet OCM (HUAWEI)","PLANNED WORKS",
Q269="Projet OCM (NOKIA)","PLANNED WORKS",
Q269="ACCESS-ISSUE","ACCESS-ISSUE",
Q269="Projet OCM (ZTE, NOKIA, autres projets)","PLANNED WORKS",
Q269="No root CAuse","No root cause",
Q269="ODU HS","ACTIVE",
Q269="IP &amp; VLAN","ACTIVE",
Q269="Warehouse HUAWEI","SPARE-ISSUE",
Q269="SPARE-HS","SPARE-ISSUE",
Q269="Power Telco","ACTIVE"
),"")</f>
        <v>No root cause</v>
      </c>
      <c r="S269" s="56" t="s">
        <v>17</v>
      </c>
      <c r="T269" s="7" t="s">
        <v>17</v>
      </c>
      <c r="U269" s="7" t="s">
        <v>17</v>
      </c>
      <c r="V269" s="57"/>
      <c r="W269" s="57"/>
      <c r="X269" s="57"/>
      <c r="Y269" s="57"/>
      <c r="Z269" s="57"/>
      <c r="AA269" s="57"/>
      <c r="AB269" s="57"/>
      <c r="AC269" s="57" t="s">
        <v>17</v>
      </c>
      <c r="AD269" s="57" t="s">
        <v>17</v>
      </c>
      <c r="AE269" s="57" t="s">
        <v>17</v>
      </c>
      <c r="AF269" s="57" t="s">
        <v>17</v>
      </c>
      <c r="AG269" s="57" t="s">
        <v>17</v>
      </c>
      <c r="AH269" s="57" t="s">
        <v>17</v>
      </c>
      <c r="AI269" s="57" t="s">
        <v>17</v>
      </c>
      <c r="AJ269" s="57" t="s">
        <v>17</v>
      </c>
      <c r="AK269" s="57" t="s">
        <v>17</v>
      </c>
      <c r="AL269" s="57" t="s">
        <v>17</v>
      </c>
      <c r="AM269" s="15"/>
      <c r="AN269" s="15"/>
      <c r="AO269" s="15"/>
      <c r="AP269" s="15"/>
    </row>
    <row r="270" spans="1:42" s="14" customFormat="1" x14ac:dyDescent="0.35">
      <c r="A270" s="1" t="s">
        <v>5201</v>
      </c>
      <c r="B270" s="1" t="s">
        <v>5202</v>
      </c>
      <c r="C270" s="3"/>
      <c r="D270" s="1" t="s">
        <v>12</v>
      </c>
      <c r="E270" s="1" t="s">
        <v>13</v>
      </c>
      <c r="F270" s="3" t="s">
        <v>14</v>
      </c>
      <c r="G270" s="1" t="s">
        <v>1434</v>
      </c>
      <c r="H270" s="59" t="str">
        <f>_xlfn.XLOOKUP(B270,'[1]Nur des jours'!$B:$B,'[1]Nur des jours'!$H:$H,"")</f>
        <v>HUAWEI</v>
      </c>
      <c r="I270" s="52">
        <v>1.3669822028783938</v>
      </c>
      <c r="J270" s="52">
        <v>1.2003333775343323</v>
      </c>
      <c r="K270" s="52">
        <v>0.74197605648908738</v>
      </c>
      <c r="L270" s="53">
        <v>0.98510271578304542</v>
      </c>
      <c r="M270" s="54" t="s">
        <v>5376</v>
      </c>
      <c r="N270" s="55"/>
      <c r="O270" s="16" t="str" cm="1">
        <f t="array" ref="O270">IFERROR(_xlfn.IFS(
Q270="MPR ISSUE","PDH",
Q270="BSS Hardware Issue","BSS",
Q270="Sites strategiques, MLL, Pylone, etc.","ENVTECH",
Q270="AKTIVCO DEFAUT GE &amp; POWER Cabinet","AKTIVCO",
Q270="AKTIVCO Coupure ENEO &amp; Baisse de tension","AKTIVCO GRID ONLY",
Q270="Coupure ENEO &amp; Baisse de tension","IHS GRID ONLY",
Q270="Defaut GE &amp; POWER Cabinet","IHS",
Q270="Sharing","Partners",
Q270="SIte strategiques &amp; DataCenter","SST &amp; DC",
Q270="Exclu","Exclu",
Q270="SAT","SAT",
Q270="SPARE-ISSUE","SPARE-ISSUE",
Q270="Fiber CAmtel","TRANS_FO_CAMTEL",
Q270="Fiber AOF","Fiber AOF",
Q270="Projet OCM (HUAWEI)","TRAVAUX-HUAWEI",
Q270="Projet OCM (NOKIA)","TRAVAUX-NOKIA",
Q270="ACCESS-ISSUE","ACCESS-ISSUE",
Q270="Projet OCM (ZTE, NOKIA, autres projets)","TRAVAUX OCM",
Q270="No root CAuse","No root cause",
Q270="ODU HS","PDH",
Q270="IP &amp; VLAN","PDH",
Q270="Warehouse HUAWEI","SPARE-ISSUE",
Q270="SPARE-HS","SPARE-ISSUE",
Q270="Power Telco","BSS"
),"")</f>
        <v>No root cause</v>
      </c>
      <c r="P270" s="22" t="str" cm="1">
        <f t="array" ref="P270">IFERROR(_xlfn.IFS(
Q270="MPR ISSUE","TX ISSUE",
Q270="BSS Hardware Issue","RAN ISSUE",
Q270="Sites strategiques, MLL, Pylone, etc.","ENVTECH",
Q270="AKTIVCO DEFAUT GE &amp; POWER Cabinet","POWER ISSUE",
Q270="AKTIVCO Coupure ENEO &amp; Baisse de tension","POWER ISSUE",
Q270="Coupure ENEO &amp; Baisse de tension","POWER ISSUE",
Q270="Defaut GE &amp; POWER Cabinet","POWER ISSUE",
Q270="Sharing","POWER ISSUE",
Q270="SIte strategiques &amp; DataCenter","POWER ISSUE",
Q270="Exclu","Exclu",
Q270="SAT","TX ISSUE",
Q270="SPARE-ISSUE","SPARE-ISSUE",
Q270="Fiber CAmtel","TX ISSUE",
Q270="Fiber AOF","TX ISSUE",
Q270="Projet OCM (HUAWEI)","TRAVAUX-HUAWEI",
Q270="Projet OCM (NOKIA)","TRAVAUX -NOKIA",
Q270="ACCESS-ISSUE","ACCESS-ISSUE",
Q270="Projet OCM (ZTE, NOKIA, autres projets)","TRAVAUX OCM",
Q270="No root CAuse","No root cause",
Q270="ODU HS","TX ISSUE",
Q270="IP &amp; VLAN","TX ISSUE",
Q270="Warehouse HUAWEI","SPARE-ISSUE",
Q270="SPARE-HS","SPARE-ISSUE",
Q270="Power Telco","RAN ISSUE"
),"")</f>
        <v>No root cause</v>
      </c>
      <c r="Q270" s="48" t="s">
        <v>5576</v>
      </c>
      <c r="R270" s="23" t="str" cm="1">
        <f t="array" ref="R270">IFERROR(_xlfn.IFS(
Q270="MPR ISSUE","ACTIVE",
Q270="BSS Hardware Issue","ACTIVE",
Q270="Sites strategiques, MLL, Pylone, etc.","PASSIVE",
Q270="AKTIVCO DEFAUT GE &amp; POWER Cabinet","PASSIVE",
Q270="AKTIVCO Coupure ENEO &amp; Baisse de tension","PASSIVE",
Q270="Coupure ENEO &amp; Baisse de tension","PASSIVE",
Q270="Defaut GE &amp; POWER Cabinet","PASSIVE",
Q270="Sharing","PASSIVE",
Q270="SIte strategiques &amp; DataCenter","PASSIVE",
Q270="Exclu","Exclu",
Q270="SAT","ACTIVE",
Q270="SPARE-ISSUE","SPARE-ISSUE",
Q270="Fiber CAmtel","ACTIVE",
Q270="Fiber AOF","ACTIVE",
Q270="Projet OCM (HUAWEI)","PLANNED WORKS",
Q270="Projet OCM (NOKIA)","PLANNED WORKS",
Q270="ACCESS-ISSUE","ACCESS-ISSUE",
Q270="Projet OCM (ZTE, NOKIA, autres projets)","PLANNED WORKS",
Q270="No root CAuse","No root cause",
Q270="ODU HS","ACTIVE",
Q270="IP &amp; VLAN","ACTIVE",
Q270="Warehouse HUAWEI","SPARE-ISSUE",
Q270="SPARE-HS","SPARE-ISSUE",
Q270="Power Telco","ACTIVE"
),"")</f>
        <v>No root cause</v>
      </c>
      <c r="S270" s="56" t="s">
        <v>17</v>
      </c>
      <c r="T270" s="7" t="s">
        <v>17</v>
      </c>
      <c r="U270" s="7" t="s">
        <v>17</v>
      </c>
      <c r="V270" s="57"/>
      <c r="W270" s="57"/>
      <c r="X270" s="57"/>
      <c r="Y270" s="57"/>
      <c r="Z270" s="57"/>
      <c r="AA270" s="57"/>
      <c r="AB270" s="57"/>
      <c r="AC270" s="57" t="s">
        <v>17</v>
      </c>
      <c r="AD270" s="57" t="s">
        <v>17</v>
      </c>
      <c r="AE270" s="57" t="s">
        <v>17</v>
      </c>
      <c r="AF270" s="57" t="s">
        <v>17</v>
      </c>
      <c r="AG270" s="57" t="s">
        <v>17</v>
      </c>
      <c r="AH270" s="57" t="s">
        <v>17</v>
      </c>
      <c r="AI270" s="57" t="s">
        <v>17</v>
      </c>
      <c r="AJ270" s="57" t="s">
        <v>17</v>
      </c>
      <c r="AK270" s="57" t="s">
        <v>17</v>
      </c>
      <c r="AL270" s="57" t="s">
        <v>17</v>
      </c>
      <c r="AM270" s="15"/>
      <c r="AN270" s="15"/>
      <c r="AO270" s="15"/>
      <c r="AP270" s="15"/>
    </row>
    <row r="271" spans="1:42" s="14" customFormat="1" x14ac:dyDescent="0.35">
      <c r="A271" s="1" t="s">
        <v>2721</v>
      </c>
      <c r="B271" s="1" t="s">
        <v>2722</v>
      </c>
      <c r="C271" s="3"/>
      <c r="D271" s="1" t="s">
        <v>12</v>
      </c>
      <c r="E271" s="1" t="s">
        <v>13</v>
      </c>
      <c r="F271" s="3" t="s">
        <v>39</v>
      </c>
      <c r="G271" s="1" t="s">
        <v>40</v>
      </c>
      <c r="H271" s="51" t="str">
        <f>_xlfn.XLOOKUP(B271,'[1]Nur des jours'!$B:$B,'[1]Nur des jours'!$H:$H,"")</f>
        <v>ZTE</v>
      </c>
      <c r="I271" s="52">
        <v>0.20482876315400325</v>
      </c>
      <c r="J271" s="52">
        <v>0.39063695339514715</v>
      </c>
      <c r="K271" s="52">
        <v>1.5666826997791485</v>
      </c>
      <c r="L271" s="53">
        <v>0.97739796194993089</v>
      </c>
      <c r="M271" s="54" t="s">
        <v>5374</v>
      </c>
      <c r="N271" s="55"/>
      <c r="O271" s="16" t="str" cm="1">
        <f t="array" ref="O271">IFERROR(_xlfn.IFS(
Q271="MPR ISSUE","PDH",
Q271="BSS Hardware Issue","BSS",
Q271="Sites strategiques, MLL, Pylone, etc.","ENVTECH",
Q271="AKTIVCO DEFAUT GE &amp; POWER Cabinet","AKTIVCO",
Q271="AKTIVCO Coupure ENEO &amp; Baisse de tension","AKTIVCO GRID ONLY",
Q271="Coupure ENEO &amp; Baisse de tension","IHS GRID ONLY",
Q271="Defaut GE &amp; POWER Cabinet","IHS",
Q271="Sharing","Partners",
Q271="SIte strategiques &amp; DataCenter","SST &amp; DC",
Q271="Exclu","Exclu",
Q271="SAT","SAT",
Q271="SPARE-ISSUE","SPARE-ISSUE",
Q271="Fiber CAmtel","TRANS_FO_CAMTEL",
Q271="Fiber AOF","Fiber AOF",
Q271="Projet OCM (HUAWEI)","TRAVAUX-HUAWEI",
Q271="Projet OCM (NOKIA)","TRAVAUX-NOKIA",
Q271="ACCESS-ISSUE","ACCESS-ISSUE",
Q271="Projet OCM (ZTE, NOKIA, autres projets)","TRAVAUX OCM",
Q271="No root CAuse","No root cause",
Q271="ODU HS","PDH",
Q271="IP &amp; VLAN","PDH",
Q271="Warehouse HUAWEI","SPARE-ISSUE",
Q271="SPARE-HS","SPARE-ISSUE",
Q271="Power Telco","BSS"
),"")</f>
        <v>No root cause</v>
      </c>
      <c r="P271" s="22" t="str" cm="1">
        <f t="array" ref="P271">IFERROR(_xlfn.IFS(
Q271="MPR ISSUE","TX ISSUE",
Q271="BSS Hardware Issue","RAN ISSUE",
Q271="Sites strategiques, MLL, Pylone, etc.","ENVTECH",
Q271="AKTIVCO DEFAUT GE &amp; POWER Cabinet","POWER ISSUE",
Q271="AKTIVCO Coupure ENEO &amp; Baisse de tension","POWER ISSUE",
Q271="Coupure ENEO &amp; Baisse de tension","POWER ISSUE",
Q271="Defaut GE &amp; POWER Cabinet","POWER ISSUE",
Q271="Sharing","POWER ISSUE",
Q271="SIte strategiques &amp; DataCenter","POWER ISSUE",
Q271="Exclu","Exclu",
Q271="SAT","TX ISSUE",
Q271="SPARE-ISSUE","SPARE-ISSUE",
Q271="Fiber CAmtel","TX ISSUE",
Q271="Fiber AOF","TX ISSUE",
Q271="Projet OCM (HUAWEI)","TRAVAUX-HUAWEI",
Q271="Projet OCM (NOKIA)","TRAVAUX -NOKIA",
Q271="ACCESS-ISSUE","ACCESS-ISSUE",
Q271="Projet OCM (ZTE, NOKIA, autres projets)","TRAVAUX OCM",
Q271="No root CAuse","No root cause",
Q271="ODU HS","TX ISSUE",
Q271="IP &amp; VLAN","TX ISSUE",
Q271="Warehouse HUAWEI","SPARE-ISSUE",
Q271="SPARE-HS","SPARE-ISSUE",
Q271="Power Telco","RAN ISSUE"
),"")</f>
        <v>No root cause</v>
      </c>
      <c r="Q271" s="48" t="s">
        <v>5576</v>
      </c>
      <c r="R271" s="23" t="str" cm="1">
        <f t="array" ref="R271">IFERROR(_xlfn.IFS(
Q271="MPR ISSUE","ACTIVE",
Q271="BSS Hardware Issue","ACTIVE",
Q271="Sites strategiques, MLL, Pylone, etc.","PASSIVE",
Q271="AKTIVCO DEFAUT GE &amp; POWER Cabinet","PASSIVE",
Q271="AKTIVCO Coupure ENEO &amp; Baisse de tension","PASSIVE",
Q271="Coupure ENEO &amp; Baisse de tension","PASSIVE",
Q271="Defaut GE &amp; POWER Cabinet","PASSIVE",
Q271="Sharing","PASSIVE",
Q271="SIte strategiques &amp; DataCenter","PASSIVE",
Q271="Exclu","Exclu",
Q271="SAT","ACTIVE",
Q271="SPARE-ISSUE","SPARE-ISSUE",
Q271="Fiber CAmtel","ACTIVE",
Q271="Fiber AOF","ACTIVE",
Q271="Projet OCM (HUAWEI)","PLANNED WORKS",
Q271="Projet OCM (NOKIA)","PLANNED WORKS",
Q271="ACCESS-ISSUE","ACCESS-ISSUE",
Q271="Projet OCM (ZTE, NOKIA, autres projets)","PLANNED WORKS",
Q271="No root CAuse","No root cause",
Q271="ODU HS","ACTIVE",
Q271="IP &amp; VLAN","ACTIVE",
Q271="Warehouse HUAWEI","SPARE-ISSUE",
Q271="SPARE-HS","SPARE-ISSUE",
Q271="Power Telco","ACTIVE"
),"")</f>
        <v>No root cause</v>
      </c>
      <c r="S271" s="56" t="s">
        <v>17</v>
      </c>
      <c r="T271" s="7" t="s">
        <v>17</v>
      </c>
      <c r="U271" s="7" t="s">
        <v>17</v>
      </c>
      <c r="V271" s="57" t="s">
        <v>17</v>
      </c>
      <c r="W271" s="57" t="s">
        <v>17</v>
      </c>
      <c r="X271" s="57" t="s">
        <v>17</v>
      </c>
      <c r="Y271" s="57" t="s">
        <v>17</v>
      </c>
      <c r="Z271" s="57" t="s">
        <v>17</v>
      </c>
      <c r="AA271" s="57" t="s">
        <v>17</v>
      </c>
      <c r="AB271" s="57"/>
      <c r="AC271" s="57" t="s">
        <v>17</v>
      </c>
      <c r="AD271" s="57" t="s">
        <v>17</v>
      </c>
      <c r="AE271" s="57" t="s">
        <v>17</v>
      </c>
      <c r="AF271" s="57" t="s">
        <v>17</v>
      </c>
      <c r="AG271" s="57" t="s">
        <v>17</v>
      </c>
      <c r="AH271" s="57" t="s">
        <v>17</v>
      </c>
      <c r="AI271" s="57" t="s">
        <v>17</v>
      </c>
      <c r="AJ271" s="57" t="s">
        <v>17</v>
      </c>
      <c r="AK271" s="57" t="s">
        <v>17</v>
      </c>
      <c r="AL271" s="57" t="s">
        <v>17</v>
      </c>
      <c r="AM271" s="15"/>
      <c r="AN271" s="15"/>
      <c r="AO271" s="15"/>
      <c r="AP271" s="15"/>
    </row>
    <row r="272" spans="1:42" s="14" customFormat="1" x14ac:dyDescent="0.35">
      <c r="A272" s="1" t="s">
        <v>456</v>
      </c>
      <c r="B272" s="1" t="s">
        <v>457</v>
      </c>
      <c r="C272" s="3"/>
      <c r="D272" s="1" t="s">
        <v>5505</v>
      </c>
      <c r="E272" s="1"/>
      <c r="F272" s="3" t="s">
        <v>33</v>
      </c>
      <c r="G272" s="1" t="s">
        <v>34</v>
      </c>
      <c r="H272" s="51" t="str">
        <f>_xlfn.XLOOKUP(B272,'[1]Nur des jours'!$B:$B,'[1]Nur des jours'!$H:$H,"")</f>
        <v>ZTE</v>
      </c>
      <c r="I272" s="52">
        <v>0.37893321183490603</v>
      </c>
      <c r="J272" s="52">
        <v>0.44466629945836694</v>
      </c>
      <c r="K272" s="52">
        <v>1.4453399457610197</v>
      </c>
      <c r="L272" s="53">
        <v>0.95711947790305085</v>
      </c>
      <c r="M272" s="54" t="s">
        <v>5374</v>
      </c>
      <c r="N272" s="55"/>
      <c r="O272" s="16" t="str" cm="1">
        <f t="array" ref="O272">IFERROR(_xlfn.IFS(
Q272="MPR ISSUE","PDH",
Q272="BSS Hardware Issue","BSS",
Q272="Sites strategiques, MLL, Pylone, etc.","ENVTECH",
Q272="AKTIVCO DEFAUT GE &amp; POWER Cabinet","AKTIVCO",
Q272="AKTIVCO Coupure ENEO &amp; Baisse de tension","AKTIVCO GRID ONLY",
Q272="Coupure ENEO &amp; Baisse de tension","IHS GRID ONLY",
Q272="Defaut GE &amp; POWER Cabinet","IHS",
Q272="Sharing","Partners",
Q272="SIte strategiques &amp; DataCenter","SST &amp; DC",
Q272="Exclu","Exclu",
Q272="SAT","SAT",
Q272="SPARE-ISSUE","SPARE-ISSUE",
Q272="Fiber CAmtel","TRANS_FO_CAMTEL",
Q272="Fiber AOF","Fiber AOF",
Q272="Projet OCM (HUAWEI)","TRAVAUX-HUAWEI",
Q272="Projet OCM (NOKIA)","TRAVAUX-NOKIA",
Q272="ACCESS-ISSUE","ACCESS-ISSUE",
Q272="Projet OCM (ZTE, NOKIA, autres projets)","TRAVAUX OCM",
Q272="No root CAuse","No root cause",
Q272="ODU HS","PDH",
Q272="IP &amp; VLAN","PDH",
Q272="Warehouse HUAWEI","SPARE-ISSUE",
Q272="SPARE-HS","SPARE-ISSUE",
Q272="Power Telco","BSS"
),"")</f>
        <v>Partners</v>
      </c>
      <c r="P272" s="22" t="str" cm="1">
        <f t="array" ref="P272">IFERROR(_xlfn.IFS(
Q272="MPR ISSUE","TX ISSUE",
Q272="BSS Hardware Issue","RAN ISSUE",
Q272="Sites strategiques, MLL, Pylone, etc.","ENVTECH",
Q272="AKTIVCO DEFAUT GE &amp; POWER Cabinet","POWER ISSUE",
Q272="AKTIVCO Coupure ENEO &amp; Baisse de tension","POWER ISSUE",
Q272="Coupure ENEO &amp; Baisse de tension","POWER ISSUE",
Q272="Defaut GE &amp; POWER Cabinet","POWER ISSUE",
Q272="Sharing","POWER ISSUE",
Q272="SIte strategiques &amp; DataCenter","POWER ISSUE",
Q272="Exclu","Exclu",
Q272="SAT","TX ISSUE",
Q272="SPARE-ISSUE","SPARE-ISSUE",
Q272="Fiber CAmtel","TX ISSUE",
Q272="Fiber AOF","TX ISSUE",
Q272="Projet OCM (HUAWEI)","TRAVAUX-HUAWEI",
Q272="Projet OCM (NOKIA)","TRAVAUX -NOKIA",
Q272="ACCESS-ISSUE","ACCESS-ISSUE",
Q272="Projet OCM (ZTE, NOKIA, autres projets)","TRAVAUX OCM",
Q272="No root CAuse","No root cause",
Q272="ODU HS","TX ISSUE",
Q272="IP &amp; VLAN","TX ISSUE",
Q272="Warehouse HUAWEI","SPARE-ISSUE",
Q272="SPARE-HS","SPARE-ISSUE",
Q272="Power Telco","RAN ISSUE"
),"")</f>
        <v>POWER ISSUE</v>
      </c>
      <c r="Q272" s="48" t="s">
        <v>5339</v>
      </c>
      <c r="R272" s="23" t="str" cm="1">
        <f t="array" ref="R272">IFERROR(_xlfn.IFS(
Q272="MPR ISSUE","ACTIVE",
Q272="BSS Hardware Issue","ACTIVE",
Q272="Sites strategiques, MLL, Pylone, etc.","PASSIVE",
Q272="AKTIVCO DEFAUT GE &amp; POWER Cabinet","PASSIVE",
Q272="AKTIVCO Coupure ENEO &amp; Baisse de tension","PASSIVE",
Q272="Coupure ENEO &amp; Baisse de tension","PASSIVE",
Q272="Defaut GE &amp; POWER Cabinet","PASSIVE",
Q272="Sharing","PASSIVE",
Q272="SIte strategiques &amp; DataCenter","PASSIVE",
Q272="Exclu","Exclu",
Q272="SAT","ACTIVE",
Q272="SPARE-ISSUE","SPARE-ISSUE",
Q272="Fiber CAmtel","ACTIVE",
Q272="Fiber AOF","ACTIVE",
Q272="Projet OCM (HUAWEI)","PLANNED WORKS",
Q272="Projet OCM (NOKIA)","PLANNED WORKS",
Q272="ACCESS-ISSUE","ACCESS-ISSUE",
Q272="Projet OCM (ZTE, NOKIA, autres projets)","PLANNED WORKS",
Q272="No root CAuse","No root cause",
Q272="ODU HS","ACTIVE",
Q272="IP &amp; VLAN","ACTIVE",
Q272="Warehouse HUAWEI","SPARE-ISSUE",
Q272="SPARE-HS","SPARE-ISSUE",
Q272="Power Telco","ACTIVE"
),"")</f>
        <v>PASSIVE</v>
      </c>
      <c r="S272" s="56" t="s">
        <v>6049</v>
      </c>
      <c r="T272" s="7" t="s">
        <v>17</v>
      </c>
      <c r="U272" s="7" t="s">
        <v>17</v>
      </c>
      <c r="V272" s="57"/>
      <c r="W272" s="57"/>
      <c r="X272" s="57" t="s">
        <v>5828</v>
      </c>
      <c r="Y272" s="57" t="s">
        <v>17</v>
      </c>
      <c r="Z272" s="57" t="s">
        <v>5828</v>
      </c>
      <c r="AA272" s="57"/>
      <c r="AB272" s="57"/>
      <c r="AC272" s="57" t="s">
        <v>17</v>
      </c>
      <c r="AD272" s="57" t="s">
        <v>17</v>
      </c>
      <c r="AE272" s="57" t="s">
        <v>17</v>
      </c>
      <c r="AF272" s="57" t="s">
        <v>17</v>
      </c>
      <c r="AG272" s="57" t="s">
        <v>17</v>
      </c>
      <c r="AH272" s="57" t="s">
        <v>17</v>
      </c>
      <c r="AI272" s="57" t="s">
        <v>17</v>
      </c>
      <c r="AJ272" s="57" t="s">
        <v>17</v>
      </c>
      <c r="AK272" s="57" t="s">
        <v>17</v>
      </c>
      <c r="AL272" s="57" t="s">
        <v>17</v>
      </c>
      <c r="AM272" s="15"/>
      <c r="AN272" s="15"/>
      <c r="AO272" s="15"/>
      <c r="AP272" s="15"/>
    </row>
    <row r="273" spans="1:42" s="14" customFormat="1" x14ac:dyDescent="0.35">
      <c r="A273" s="1" t="s">
        <v>597</v>
      </c>
      <c r="B273" s="1" t="s">
        <v>598</v>
      </c>
      <c r="C273" s="3"/>
      <c r="D273" s="1" t="s">
        <v>12</v>
      </c>
      <c r="E273" s="1" t="s">
        <v>13</v>
      </c>
      <c r="F273" s="3" t="s">
        <v>71</v>
      </c>
      <c r="G273" s="1" t="s">
        <v>597</v>
      </c>
      <c r="H273" s="51" t="str">
        <f>_xlfn.XLOOKUP(B273,'[1]Nur des jours'!$B:$B,'[1]Nur des jours'!$H:$H,"")</f>
        <v>ZTE</v>
      </c>
      <c r="I273" s="52">
        <v>0.60436974689159861</v>
      </c>
      <c r="J273" s="52">
        <v>1.0304357878488049</v>
      </c>
      <c r="K273" s="52">
        <v>1.0025483346356823</v>
      </c>
      <c r="L273" s="53">
        <v>0.95505060881823356</v>
      </c>
      <c r="M273" s="54" t="s">
        <v>5374</v>
      </c>
      <c r="N273" s="55"/>
      <c r="O273" s="16" t="str" cm="1">
        <f t="array" ref="O273">IFERROR(_xlfn.IFS(
Q273="MPR ISSUE","PDH",
Q273="BSS Hardware Issue","BSS",
Q273="Sites strategiques, MLL, Pylone, etc.","ENVTECH",
Q273="AKTIVCO DEFAUT GE &amp; POWER Cabinet","AKTIVCO",
Q273="AKTIVCO Coupure ENEO &amp; Baisse de tension","AKTIVCO GRID ONLY",
Q273="Coupure ENEO &amp; Baisse de tension","IHS GRID ONLY",
Q273="Defaut GE &amp; POWER Cabinet","IHS",
Q273="Sharing","Partners",
Q273="SIte strategiques &amp; DataCenter","SST &amp; DC",
Q273="Exclu","Exclu",
Q273="SAT","SAT",
Q273="SPARE-ISSUE","SPARE-ISSUE",
Q273="Fiber CAmtel","TRANS_FO_CAMTEL",
Q273="Fiber AOF","Fiber AOF",
Q273="Projet OCM (HUAWEI)","TRAVAUX-HUAWEI",
Q273="Projet OCM (NOKIA)","TRAVAUX-NOKIA",
Q273="ACCESS-ISSUE","ACCESS-ISSUE",
Q273="Projet OCM (ZTE, NOKIA, autres projets)","TRAVAUX OCM",
Q273="No root CAuse","No root cause",
Q273="ODU HS","PDH",
Q273="IP &amp; VLAN","PDH",
Q273="Warehouse HUAWEI","SPARE-ISSUE",
Q273="SPARE-HS","SPARE-ISSUE",
Q273="Power Telco","BSS"
),"")</f>
        <v>PDH</v>
      </c>
      <c r="P273" s="22" t="str" cm="1">
        <f t="array" ref="P273">IFERROR(_xlfn.IFS(
Q273="MPR ISSUE","TX ISSUE",
Q273="BSS Hardware Issue","RAN ISSUE",
Q273="Sites strategiques, MLL, Pylone, etc.","ENVTECH",
Q273="AKTIVCO DEFAUT GE &amp; POWER Cabinet","POWER ISSUE",
Q273="AKTIVCO Coupure ENEO &amp; Baisse de tension","POWER ISSUE",
Q273="Coupure ENEO &amp; Baisse de tension","POWER ISSUE",
Q273="Defaut GE &amp; POWER Cabinet","POWER ISSUE",
Q273="Sharing","POWER ISSUE",
Q273="SIte strategiques &amp; DataCenter","POWER ISSUE",
Q273="Exclu","Exclu",
Q273="SAT","TX ISSUE",
Q273="SPARE-ISSUE","SPARE-ISSUE",
Q273="Fiber CAmtel","TX ISSUE",
Q273="Fiber AOF","TX ISSUE",
Q273="Projet OCM (HUAWEI)","TRAVAUX-HUAWEI",
Q273="Projet OCM (NOKIA)","TRAVAUX -NOKIA",
Q273="ACCESS-ISSUE","ACCESS-ISSUE",
Q273="Projet OCM (ZTE, NOKIA, autres projets)","TRAVAUX OCM",
Q273="No root CAuse","No root cause",
Q273="ODU HS","TX ISSUE",
Q273="IP &amp; VLAN","TX ISSUE",
Q273="Warehouse HUAWEI","SPARE-ISSUE",
Q273="SPARE-HS","SPARE-ISSUE",
Q273="Power Telco","RAN ISSUE"
),"")</f>
        <v>TX ISSUE</v>
      </c>
      <c r="Q273" s="48" t="s">
        <v>5325</v>
      </c>
      <c r="R273" s="23" t="str" cm="1">
        <f t="array" ref="R273">IFERROR(_xlfn.IFS(
Q273="MPR ISSUE","ACTIVE",
Q273="BSS Hardware Issue","ACTIVE",
Q273="Sites strategiques, MLL, Pylone, etc.","PASSIVE",
Q273="AKTIVCO DEFAUT GE &amp; POWER Cabinet","PASSIVE",
Q273="AKTIVCO Coupure ENEO &amp; Baisse de tension","PASSIVE",
Q273="Coupure ENEO &amp; Baisse de tension","PASSIVE",
Q273="Defaut GE &amp; POWER Cabinet","PASSIVE",
Q273="Sharing","PASSIVE",
Q273="SIte strategiques &amp; DataCenter","PASSIVE",
Q273="Exclu","Exclu",
Q273="SAT","ACTIVE",
Q273="SPARE-ISSUE","SPARE-ISSUE",
Q273="Fiber CAmtel","ACTIVE",
Q273="Fiber AOF","ACTIVE",
Q273="Projet OCM (HUAWEI)","PLANNED WORKS",
Q273="Projet OCM (NOKIA)","PLANNED WORKS",
Q273="ACCESS-ISSUE","ACCESS-ISSUE",
Q273="Projet OCM (ZTE, NOKIA, autres projets)","PLANNED WORKS",
Q273="No root CAuse","No root cause",
Q273="ODU HS","ACTIVE",
Q273="IP &amp; VLAN","ACTIVE",
Q273="Warehouse HUAWEI","SPARE-ISSUE",
Q273="SPARE-HS","SPARE-ISSUE",
Q273="Power Telco","ACTIVE"
),"")</f>
        <v>ACTIVE</v>
      </c>
      <c r="S273" s="56" t="s">
        <v>5855</v>
      </c>
      <c r="T273" s="7" t="s">
        <v>17</v>
      </c>
      <c r="U273" s="7" t="s">
        <v>17</v>
      </c>
      <c r="V273" s="57" t="s">
        <v>17</v>
      </c>
      <c r="W273" s="57" t="s">
        <v>17</v>
      </c>
      <c r="X273" s="57" t="s">
        <v>17</v>
      </c>
      <c r="Y273" s="57" t="s">
        <v>17</v>
      </c>
      <c r="Z273" s="57" t="s">
        <v>17</v>
      </c>
      <c r="AA273" s="57" t="s">
        <v>17</v>
      </c>
      <c r="AB273" s="57"/>
      <c r="AC273" s="57" t="s">
        <v>17</v>
      </c>
      <c r="AD273" s="57" t="s">
        <v>17</v>
      </c>
      <c r="AE273" s="57" t="s">
        <v>17</v>
      </c>
      <c r="AF273" s="57" t="s">
        <v>17</v>
      </c>
      <c r="AG273" s="57" t="s">
        <v>17</v>
      </c>
      <c r="AH273" s="57" t="s">
        <v>17</v>
      </c>
      <c r="AI273" s="57" t="s">
        <v>17</v>
      </c>
      <c r="AJ273" s="57" t="s">
        <v>17</v>
      </c>
      <c r="AK273" s="57" t="s">
        <v>17</v>
      </c>
      <c r="AL273" s="57" t="s">
        <v>5855</v>
      </c>
      <c r="AM273" s="15"/>
      <c r="AN273" s="15"/>
      <c r="AO273" s="15"/>
      <c r="AP273" s="15"/>
    </row>
    <row r="274" spans="1:42" s="14" customFormat="1" x14ac:dyDescent="0.35">
      <c r="A274" s="1" t="s">
        <v>592</v>
      </c>
      <c r="B274" s="1" t="s">
        <v>593</v>
      </c>
      <c r="C274" s="3"/>
      <c r="D274" s="1" t="s">
        <v>23</v>
      </c>
      <c r="E274" s="1" t="s">
        <v>190</v>
      </c>
      <c r="F274" s="3" t="s">
        <v>71</v>
      </c>
      <c r="G274" s="1" t="s">
        <v>504</v>
      </c>
      <c r="H274" s="51" t="str">
        <f>_xlfn.XLOOKUP(B274,'[1]Nur des jours'!$B:$B,'[1]Nur des jours'!$H:$H,"")</f>
        <v>ZTE</v>
      </c>
      <c r="I274" s="52">
        <v>0.60474443365346564</v>
      </c>
      <c r="J274" s="52">
        <v>1.0293732638357633</v>
      </c>
      <c r="K274" s="52">
        <v>1.0026509356114579</v>
      </c>
      <c r="L274" s="53">
        <v>0.95480091772178999</v>
      </c>
      <c r="M274" s="54" t="s">
        <v>5374</v>
      </c>
      <c r="N274" s="55"/>
      <c r="O274" s="16" t="str" cm="1">
        <f t="array" ref="O274">IFERROR(_xlfn.IFS(
Q274="MPR ISSUE","PDH",
Q274="BSS Hardware Issue","BSS",
Q274="Sites strategiques, MLL, Pylone, etc.","ENVTECH",
Q274="AKTIVCO DEFAUT GE &amp; POWER Cabinet","AKTIVCO",
Q274="AKTIVCO Coupure ENEO &amp; Baisse de tension","AKTIVCO GRID ONLY",
Q274="Coupure ENEO &amp; Baisse de tension","IHS GRID ONLY",
Q274="Defaut GE &amp; POWER Cabinet","IHS",
Q274="Sharing","Partners",
Q274="SIte strategiques &amp; DataCenter","SST &amp; DC",
Q274="Exclu","Exclu",
Q274="SAT","SAT",
Q274="SPARE-ISSUE","SPARE-ISSUE",
Q274="Fiber CAmtel","TRANS_FO_CAMTEL",
Q274="Fiber AOF","Fiber AOF",
Q274="Projet OCM (HUAWEI)","TRAVAUX-HUAWEI",
Q274="Projet OCM (NOKIA)","TRAVAUX-NOKIA",
Q274="ACCESS-ISSUE","ACCESS-ISSUE",
Q274="Projet OCM (ZTE, NOKIA, autres projets)","TRAVAUX OCM",
Q274="No root CAuse","No root cause",
Q274="ODU HS","PDH",
Q274="IP &amp; VLAN","PDH",
Q274="Warehouse HUAWEI","SPARE-ISSUE",
Q274="SPARE-HS","SPARE-ISSUE",
Q274="Power Telco","BSS"
),"")</f>
        <v>PDH</v>
      </c>
      <c r="P274" s="22" t="str" cm="1">
        <f t="array" ref="P274">IFERROR(_xlfn.IFS(
Q274="MPR ISSUE","TX ISSUE",
Q274="BSS Hardware Issue","RAN ISSUE",
Q274="Sites strategiques, MLL, Pylone, etc.","ENVTECH",
Q274="AKTIVCO DEFAUT GE &amp; POWER Cabinet","POWER ISSUE",
Q274="AKTIVCO Coupure ENEO &amp; Baisse de tension","POWER ISSUE",
Q274="Coupure ENEO &amp; Baisse de tension","POWER ISSUE",
Q274="Defaut GE &amp; POWER Cabinet","POWER ISSUE",
Q274="Sharing","POWER ISSUE",
Q274="SIte strategiques &amp; DataCenter","POWER ISSUE",
Q274="Exclu","Exclu",
Q274="SAT","TX ISSUE",
Q274="SPARE-ISSUE","SPARE-ISSUE",
Q274="Fiber CAmtel","TX ISSUE",
Q274="Fiber AOF","TX ISSUE",
Q274="Projet OCM (HUAWEI)","TRAVAUX-HUAWEI",
Q274="Projet OCM (NOKIA)","TRAVAUX -NOKIA",
Q274="ACCESS-ISSUE","ACCESS-ISSUE",
Q274="Projet OCM (ZTE, NOKIA, autres projets)","TRAVAUX OCM",
Q274="No root CAuse","No root cause",
Q274="ODU HS","TX ISSUE",
Q274="IP &amp; VLAN","TX ISSUE",
Q274="Warehouse HUAWEI","SPARE-ISSUE",
Q274="SPARE-HS","SPARE-ISSUE",
Q274="Power Telco","RAN ISSUE"
),"")</f>
        <v>TX ISSUE</v>
      </c>
      <c r="Q274" s="48" t="s">
        <v>5325</v>
      </c>
      <c r="R274" s="23" t="str" cm="1">
        <f t="array" ref="R274">IFERROR(_xlfn.IFS(
Q274="MPR ISSUE","ACTIVE",
Q274="BSS Hardware Issue","ACTIVE",
Q274="Sites strategiques, MLL, Pylone, etc.","PASSIVE",
Q274="AKTIVCO DEFAUT GE &amp; POWER Cabinet","PASSIVE",
Q274="AKTIVCO Coupure ENEO &amp; Baisse de tension","PASSIVE",
Q274="Coupure ENEO &amp; Baisse de tension","PASSIVE",
Q274="Defaut GE &amp; POWER Cabinet","PASSIVE",
Q274="Sharing","PASSIVE",
Q274="SIte strategiques &amp; DataCenter","PASSIVE",
Q274="Exclu","Exclu",
Q274="SAT","ACTIVE",
Q274="SPARE-ISSUE","SPARE-ISSUE",
Q274="Fiber CAmtel","ACTIVE",
Q274="Fiber AOF","ACTIVE",
Q274="Projet OCM (HUAWEI)","PLANNED WORKS",
Q274="Projet OCM (NOKIA)","PLANNED WORKS",
Q274="ACCESS-ISSUE","ACCESS-ISSUE",
Q274="Projet OCM (ZTE, NOKIA, autres projets)","PLANNED WORKS",
Q274="No root CAuse","No root cause",
Q274="ODU HS","ACTIVE",
Q274="IP &amp; VLAN","ACTIVE",
Q274="Warehouse HUAWEI","SPARE-ISSUE",
Q274="SPARE-HS","SPARE-ISSUE",
Q274="Power Telco","ACTIVE"
),"")</f>
        <v>ACTIVE</v>
      </c>
      <c r="S274" s="56" t="s">
        <v>5844</v>
      </c>
      <c r="T274" s="7" t="s">
        <v>17</v>
      </c>
      <c r="U274" s="7" t="s">
        <v>17</v>
      </c>
      <c r="V274" s="57" t="s">
        <v>17</v>
      </c>
      <c r="W274" s="57" t="s">
        <v>17</v>
      </c>
      <c r="X274" s="57" t="s">
        <v>17</v>
      </c>
      <c r="Y274" s="57" t="s">
        <v>17</v>
      </c>
      <c r="Z274" s="57" t="s">
        <v>17</v>
      </c>
      <c r="AA274" s="57" t="s">
        <v>17</v>
      </c>
      <c r="AB274" s="57"/>
      <c r="AC274" s="57" t="s">
        <v>17</v>
      </c>
      <c r="AD274" s="57" t="s">
        <v>17</v>
      </c>
      <c r="AE274" s="57" t="s">
        <v>17</v>
      </c>
      <c r="AF274" s="57" t="s">
        <v>17</v>
      </c>
      <c r="AG274" s="57" t="s">
        <v>17</v>
      </c>
      <c r="AH274" s="57" t="s">
        <v>17</v>
      </c>
      <c r="AI274" s="57" t="s">
        <v>17</v>
      </c>
      <c r="AJ274" s="57" t="s">
        <v>17</v>
      </c>
      <c r="AK274" s="57" t="s">
        <v>17</v>
      </c>
      <c r="AL274" s="57" t="s">
        <v>5844</v>
      </c>
      <c r="AM274" s="15"/>
      <c r="AN274" s="15"/>
      <c r="AO274" s="15"/>
      <c r="AP274" s="15"/>
    </row>
    <row r="275" spans="1:42" s="14" customFormat="1" x14ac:dyDescent="0.35">
      <c r="A275" s="1" t="s">
        <v>590</v>
      </c>
      <c r="B275" s="1" t="s">
        <v>591</v>
      </c>
      <c r="C275" s="3"/>
      <c r="D275" s="1" t="s">
        <v>12</v>
      </c>
      <c r="E275" s="1" t="s">
        <v>13</v>
      </c>
      <c r="F275" s="3" t="s">
        <v>71</v>
      </c>
      <c r="G275" s="1" t="s">
        <v>504</v>
      </c>
      <c r="H275" s="51" t="str">
        <f>_xlfn.XLOOKUP(B275,'[1]Nur des jours'!$B:$B,'[1]Nur des jours'!$H:$H,"")</f>
        <v>ZTE</v>
      </c>
      <c r="I275" s="52">
        <v>0.60362037336786445</v>
      </c>
      <c r="J275" s="52">
        <v>1.0276732254148961</v>
      </c>
      <c r="K275" s="52">
        <v>1.0027193362619757</v>
      </c>
      <c r="L275" s="53">
        <v>0.95410534966741212</v>
      </c>
      <c r="M275" s="54" t="s">
        <v>5374</v>
      </c>
      <c r="N275" s="55"/>
      <c r="O275" s="16" t="str" cm="1">
        <f t="array" ref="O275">IFERROR(_xlfn.IFS(
Q275="MPR ISSUE","PDH",
Q275="BSS Hardware Issue","BSS",
Q275="Sites strategiques, MLL, Pylone, etc.","ENVTECH",
Q275="AKTIVCO DEFAUT GE &amp; POWER Cabinet","AKTIVCO",
Q275="AKTIVCO Coupure ENEO &amp; Baisse de tension","AKTIVCO GRID ONLY",
Q275="Coupure ENEO &amp; Baisse de tension","IHS GRID ONLY",
Q275="Defaut GE &amp; POWER Cabinet","IHS",
Q275="Sharing","Partners",
Q275="SIte strategiques &amp; DataCenter","SST &amp; DC",
Q275="Exclu","Exclu",
Q275="SAT","SAT",
Q275="SPARE-ISSUE","SPARE-ISSUE",
Q275="Fiber CAmtel","TRANS_FO_CAMTEL",
Q275="Fiber AOF","Fiber AOF",
Q275="Projet OCM (HUAWEI)","TRAVAUX-HUAWEI",
Q275="Projet OCM (NOKIA)","TRAVAUX-NOKIA",
Q275="ACCESS-ISSUE","ACCESS-ISSUE",
Q275="Projet OCM (ZTE, NOKIA, autres projets)","TRAVAUX OCM",
Q275="No root CAuse","No root cause",
Q275="ODU HS","PDH",
Q275="IP &amp; VLAN","PDH",
Q275="Warehouse HUAWEI","SPARE-ISSUE",
Q275="SPARE-HS","SPARE-ISSUE",
Q275="Power Telco","BSS"
),"")</f>
        <v>PDH</v>
      </c>
      <c r="P275" s="22" t="str" cm="1">
        <f t="array" ref="P275">IFERROR(_xlfn.IFS(
Q275="MPR ISSUE","TX ISSUE",
Q275="BSS Hardware Issue","RAN ISSUE",
Q275="Sites strategiques, MLL, Pylone, etc.","ENVTECH",
Q275="AKTIVCO DEFAUT GE &amp; POWER Cabinet","POWER ISSUE",
Q275="AKTIVCO Coupure ENEO &amp; Baisse de tension","POWER ISSUE",
Q275="Coupure ENEO &amp; Baisse de tension","POWER ISSUE",
Q275="Defaut GE &amp; POWER Cabinet","POWER ISSUE",
Q275="Sharing","POWER ISSUE",
Q275="SIte strategiques &amp; DataCenter","POWER ISSUE",
Q275="Exclu","Exclu",
Q275="SAT","TX ISSUE",
Q275="SPARE-ISSUE","SPARE-ISSUE",
Q275="Fiber CAmtel","TX ISSUE",
Q275="Fiber AOF","TX ISSUE",
Q275="Projet OCM (HUAWEI)","TRAVAUX-HUAWEI",
Q275="Projet OCM (NOKIA)","TRAVAUX -NOKIA",
Q275="ACCESS-ISSUE","ACCESS-ISSUE",
Q275="Projet OCM (ZTE, NOKIA, autres projets)","TRAVAUX OCM",
Q275="No root CAuse","No root cause",
Q275="ODU HS","TX ISSUE",
Q275="IP &amp; VLAN","TX ISSUE",
Q275="Warehouse HUAWEI","SPARE-ISSUE",
Q275="SPARE-HS","SPARE-ISSUE",
Q275="Power Telco","RAN ISSUE"
),"")</f>
        <v>TX ISSUE</v>
      </c>
      <c r="Q275" s="48" t="s">
        <v>5325</v>
      </c>
      <c r="R275" s="23" t="str" cm="1">
        <f t="array" ref="R275">IFERROR(_xlfn.IFS(
Q275="MPR ISSUE","ACTIVE",
Q275="BSS Hardware Issue","ACTIVE",
Q275="Sites strategiques, MLL, Pylone, etc.","PASSIVE",
Q275="AKTIVCO DEFAUT GE &amp; POWER Cabinet","PASSIVE",
Q275="AKTIVCO Coupure ENEO &amp; Baisse de tension","PASSIVE",
Q275="Coupure ENEO &amp; Baisse de tension","PASSIVE",
Q275="Defaut GE &amp; POWER Cabinet","PASSIVE",
Q275="Sharing","PASSIVE",
Q275="SIte strategiques &amp; DataCenter","PASSIVE",
Q275="Exclu","Exclu",
Q275="SAT","ACTIVE",
Q275="SPARE-ISSUE","SPARE-ISSUE",
Q275="Fiber CAmtel","ACTIVE",
Q275="Fiber AOF","ACTIVE",
Q275="Projet OCM (HUAWEI)","PLANNED WORKS",
Q275="Projet OCM (NOKIA)","PLANNED WORKS",
Q275="ACCESS-ISSUE","ACCESS-ISSUE",
Q275="Projet OCM (ZTE, NOKIA, autres projets)","PLANNED WORKS",
Q275="No root CAuse","No root cause",
Q275="ODU HS","ACTIVE",
Q275="IP &amp; VLAN","ACTIVE",
Q275="Warehouse HUAWEI","SPARE-ISSUE",
Q275="SPARE-HS","SPARE-ISSUE",
Q275="Power Telco","ACTIVE"
),"")</f>
        <v>ACTIVE</v>
      </c>
      <c r="S275" s="56" t="s">
        <v>5856</v>
      </c>
      <c r="T275" s="7" t="s">
        <v>17</v>
      </c>
      <c r="U275" s="7" t="s">
        <v>17</v>
      </c>
      <c r="V275" s="57" t="s">
        <v>17</v>
      </c>
      <c r="W275" s="57" t="s">
        <v>17</v>
      </c>
      <c r="X275" s="57" t="s">
        <v>17</v>
      </c>
      <c r="Y275" s="57" t="s">
        <v>17</v>
      </c>
      <c r="Z275" s="57" t="s">
        <v>17</v>
      </c>
      <c r="AA275" s="57" t="s">
        <v>17</v>
      </c>
      <c r="AB275" s="57"/>
      <c r="AC275" s="57" t="s">
        <v>17</v>
      </c>
      <c r="AD275" s="57" t="s">
        <v>17</v>
      </c>
      <c r="AE275" s="57" t="s">
        <v>17</v>
      </c>
      <c r="AF275" s="57" t="s">
        <v>17</v>
      </c>
      <c r="AG275" s="57" t="s">
        <v>17</v>
      </c>
      <c r="AH275" s="57" t="s">
        <v>17</v>
      </c>
      <c r="AI275" s="57" t="s">
        <v>17</v>
      </c>
      <c r="AJ275" s="57" t="s">
        <v>17</v>
      </c>
      <c r="AK275" s="57" t="s">
        <v>17</v>
      </c>
      <c r="AL275" s="57" t="s">
        <v>5856</v>
      </c>
      <c r="AM275" s="15"/>
      <c r="AN275" s="15"/>
      <c r="AO275" s="15"/>
      <c r="AP275" s="15"/>
    </row>
    <row r="276" spans="1:42" s="14" customFormat="1" x14ac:dyDescent="0.35">
      <c r="A276" s="1" t="s">
        <v>594</v>
      </c>
      <c r="B276" s="1" t="s">
        <v>595</v>
      </c>
      <c r="C276" s="3"/>
      <c r="D276" s="1" t="s">
        <v>12</v>
      </c>
      <c r="E276" s="1" t="s">
        <v>596</v>
      </c>
      <c r="F276" s="3" t="s">
        <v>71</v>
      </c>
      <c r="G276" s="1" t="s">
        <v>594</v>
      </c>
      <c r="H276" s="51" t="str">
        <f>_xlfn.XLOOKUP(B276,'[1]Nur des jours'!$B:$B,'[1]Nur des jours'!$H:$H,"")</f>
        <v>ZTE</v>
      </c>
      <c r="I276" s="52">
        <v>0.60324568660599742</v>
      </c>
      <c r="J276" s="52">
        <v>1.0277794778161966</v>
      </c>
      <c r="K276" s="52">
        <v>1.0023089323588703</v>
      </c>
      <c r="L276" s="53">
        <v>0.95387349364928464</v>
      </c>
      <c r="M276" s="54" t="s">
        <v>5374</v>
      </c>
      <c r="N276" s="55"/>
      <c r="O276" s="16" t="str" cm="1">
        <f t="array" ref="O276">IFERROR(_xlfn.IFS(
Q276="MPR ISSUE","PDH",
Q276="BSS Hardware Issue","BSS",
Q276="Sites strategiques, MLL, Pylone, etc.","ENVTECH",
Q276="AKTIVCO DEFAUT GE &amp; POWER Cabinet","AKTIVCO",
Q276="AKTIVCO Coupure ENEO &amp; Baisse de tension","AKTIVCO GRID ONLY",
Q276="Coupure ENEO &amp; Baisse de tension","IHS GRID ONLY",
Q276="Defaut GE &amp; POWER Cabinet","IHS",
Q276="Sharing","Partners",
Q276="SIte strategiques &amp; DataCenter","SST &amp; DC",
Q276="Exclu","Exclu",
Q276="SAT","SAT",
Q276="SPARE-ISSUE","SPARE-ISSUE",
Q276="Fiber CAmtel","TRANS_FO_CAMTEL",
Q276="Fiber AOF","Fiber AOF",
Q276="Projet OCM (HUAWEI)","TRAVAUX-HUAWEI",
Q276="Projet OCM (NOKIA)","TRAVAUX-NOKIA",
Q276="ACCESS-ISSUE","ACCESS-ISSUE",
Q276="Projet OCM (ZTE, NOKIA, autres projets)","TRAVAUX OCM",
Q276="No root CAuse","No root cause",
Q276="ODU HS","PDH",
Q276="IP &amp; VLAN","PDH",
Q276="Warehouse HUAWEI","SPARE-ISSUE",
Q276="SPARE-HS","SPARE-ISSUE",
Q276="Power Telco","BSS"
),"")</f>
        <v>PDH</v>
      </c>
      <c r="P276" s="22" t="str" cm="1">
        <f t="array" ref="P276">IFERROR(_xlfn.IFS(
Q276="MPR ISSUE","TX ISSUE",
Q276="BSS Hardware Issue","RAN ISSUE",
Q276="Sites strategiques, MLL, Pylone, etc.","ENVTECH",
Q276="AKTIVCO DEFAUT GE &amp; POWER Cabinet","POWER ISSUE",
Q276="AKTIVCO Coupure ENEO &amp; Baisse de tension","POWER ISSUE",
Q276="Coupure ENEO &amp; Baisse de tension","POWER ISSUE",
Q276="Defaut GE &amp; POWER Cabinet","POWER ISSUE",
Q276="Sharing","POWER ISSUE",
Q276="SIte strategiques &amp; DataCenter","POWER ISSUE",
Q276="Exclu","Exclu",
Q276="SAT","TX ISSUE",
Q276="SPARE-ISSUE","SPARE-ISSUE",
Q276="Fiber CAmtel","TX ISSUE",
Q276="Fiber AOF","TX ISSUE",
Q276="Projet OCM (HUAWEI)","TRAVAUX-HUAWEI",
Q276="Projet OCM (NOKIA)","TRAVAUX -NOKIA",
Q276="ACCESS-ISSUE","ACCESS-ISSUE",
Q276="Projet OCM (ZTE, NOKIA, autres projets)","TRAVAUX OCM",
Q276="No root CAuse","No root cause",
Q276="ODU HS","TX ISSUE",
Q276="IP &amp; VLAN","TX ISSUE",
Q276="Warehouse HUAWEI","SPARE-ISSUE",
Q276="SPARE-HS","SPARE-ISSUE",
Q276="Power Telco","RAN ISSUE"
),"")</f>
        <v>TX ISSUE</v>
      </c>
      <c r="Q276" s="48" t="s">
        <v>5325</v>
      </c>
      <c r="R276" s="23" t="str" cm="1">
        <f t="array" ref="R276">IFERROR(_xlfn.IFS(
Q276="MPR ISSUE","ACTIVE",
Q276="BSS Hardware Issue","ACTIVE",
Q276="Sites strategiques, MLL, Pylone, etc.","PASSIVE",
Q276="AKTIVCO DEFAUT GE &amp; POWER Cabinet","PASSIVE",
Q276="AKTIVCO Coupure ENEO &amp; Baisse de tension","PASSIVE",
Q276="Coupure ENEO &amp; Baisse de tension","PASSIVE",
Q276="Defaut GE &amp; POWER Cabinet","PASSIVE",
Q276="Sharing","PASSIVE",
Q276="SIte strategiques &amp; DataCenter","PASSIVE",
Q276="Exclu","Exclu",
Q276="SAT","ACTIVE",
Q276="SPARE-ISSUE","SPARE-ISSUE",
Q276="Fiber CAmtel","ACTIVE",
Q276="Fiber AOF","ACTIVE",
Q276="Projet OCM (HUAWEI)","PLANNED WORKS",
Q276="Projet OCM (NOKIA)","PLANNED WORKS",
Q276="ACCESS-ISSUE","ACCESS-ISSUE",
Q276="Projet OCM (ZTE, NOKIA, autres projets)","PLANNED WORKS",
Q276="No root CAuse","No root cause",
Q276="ODU HS","ACTIVE",
Q276="IP &amp; VLAN","ACTIVE",
Q276="Warehouse HUAWEI","SPARE-ISSUE",
Q276="SPARE-HS","SPARE-ISSUE",
Q276="Power Telco","ACTIVE"
),"")</f>
        <v>ACTIVE</v>
      </c>
      <c r="S276" s="56" t="s">
        <v>5854</v>
      </c>
      <c r="T276" s="7" t="s">
        <v>17</v>
      </c>
      <c r="U276" s="7" t="s">
        <v>17</v>
      </c>
      <c r="V276" s="57" t="s">
        <v>17</v>
      </c>
      <c r="W276" s="57" t="s">
        <v>17</v>
      </c>
      <c r="X276" s="57" t="s">
        <v>17</v>
      </c>
      <c r="Y276" s="57" t="s">
        <v>17</v>
      </c>
      <c r="Z276" s="57" t="s">
        <v>17</v>
      </c>
      <c r="AA276" s="57" t="s">
        <v>17</v>
      </c>
      <c r="AB276" s="57"/>
      <c r="AC276" s="57" t="s">
        <v>17</v>
      </c>
      <c r="AD276" s="57" t="s">
        <v>17</v>
      </c>
      <c r="AE276" s="57" t="s">
        <v>17</v>
      </c>
      <c r="AF276" s="57" t="s">
        <v>17</v>
      </c>
      <c r="AG276" s="57" t="s">
        <v>17</v>
      </c>
      <c r="AH276" s="57" t="s">
        <v>17</v>
      </c>
      <c r="AI276" s="57" t="s">
        <v>17</v>
      </c>
      <c r="AJ276" s="57" t="s">
        <v>17</v>
      </c>
      <c r="AK276" s="57" t="s">
        <v>17</v>
      </c>
      <c r="AL276" s="57" t="s">
        <v>5854</v>
      </c>
      <c r="AM276" s="15"/>
      <c r="AN276" s="15"/>
      <c r="AO276" s="15"/>
      <c r="AP276" s="15"/>
    </row>
    <row r="277" spans="1:42" s="14" customFormat="1" x14ac:dyDescent="0.35">
      <c r="A277" s="1" t="s">
        <v>118</v>
      </c>
      <c r="B277" s="1" t="s">
        <v>119</v>
      </c>
      <c r="C277" s="3"/>
      <c r="D277" s="1"/>
      <c r="E277" s="1"/>
      <c r="F277" s="3" t="s">
        <v>33</v>
      </c>
      <c r="G277" s="1" t="s">
        <v>34</v>
      </c>
      <c r="H277" s="51" t="str">
        <f>_xlfn.XLOOKUP(B277,'[1]Nur des jours'!$B:$B,'[1]Nur des jours'!$H:$H,"")</f>
        <v>ZTE</v>
      </c>
      <c r="I277" s="52">
        <v>0.2892581801613851</v>
      </c>
      <c r="J277" s="52">
        <v>0.4641104888970482</v>
      </c>
      <c r="K277" s="52">
        <v>1.3851131729803208</v>
      </c>
      <c r="L277" s="53">
        <v>0.91943395741839362</v>
      </c>
      <c r="M277" s="54" t="s">
        <v>5374</v>
      </c>
      <c r="N277" s="55"/>
      <c r="O277" s="16" t="str" cm="1">
        <f t="array" ref="O277">IFERROR(_xlfn.IFS(
Q277="MPR ISSUE","PDH",
Q277="BSS Hardware Issue","BSS",
Q277="Sites strategiques, MLL, Pylone, etc.","ENVTECH",
Q277="AKTIVCO DEFAUT GE &amp; POWER Cabinet","AKTIVCO",
Q277="AKTIVCO Coupure ENEO &amp; Baisse de tension","AKTIVCO GRID ONLY",
Q277="Coupure ENEO &amp; Baisse de tension","IHS GRID ONLY",
Q277="Defaut GE &amp; POWER Cabinet","IHS",
Q277="Sharing","Partners",
Q277="SIte strategiques &amp; DataCenter","SST &amp; DC",
Q277="Exclu","Exclu",
Q277="SAT","SAT",
Q277="SPARE-ISSUE","SPARE-ISSUE",
Q277="Fiber CAmtel","TRANS_FO_CAMTEL",
Q277="Fiber AOF","Fiber AOF",
Q277="Projet OCM (HUAWEI)","TRAVAUX-HUAWEI",
Q277="Projet OCM (NOKIA)","TRAVAUX-NOKIA",
Q277="ACCESS-ISSUE","ACCESS-ISSUE",
Q277="Projet OCM (ZTE, NOKIA, autres projets)","TRAVAUX OCM",
Q277="No root CAuse","No root cause",
Q277="ODU HS","PDH",
Q277="IP &amp; VLAN","PDH",
Q277="Warehouse HUAWEI","SPARE-ISSUE",
Q277="SPARE-HS","SPARE-ISSUE",
Q277="Power Telco","BSS"
),"")</f>
        <v>No root cause</v>
      </c>
      <c r="P277" s="22" t="str" cm="1">
        <f t="array" ref="P277">IFERROR(_xlfn.IFS(
Q277="MPR ISSUE","TX ISSUE",
Q277="BSS Hardware Issue","RAN ISSUE",
Q277="Sites strategiques, MLL, Pylone, etc.","ENVTECH",
Q277="AKTIVCO DEFAUT GE &amp; POWER Cabinet","POWER ISSUE",
Q277="AKTIVCO Coupure ENEO &amp; Baisse de tension","POWER ISSUE",
Q277="Coupure ENEO &amp; Baisse de tension","POWER ISSUE",
Q277="Defaut GE &amp; POWER Cabinet","POWER ISSUE",
Q277="Sharing","POWER ISSUE",
Q277="SIte strategiques &amp; DataCenter","POWER ISSUE",
Q277="Exclu","Exclu",
Q277="SAT","TX ISSUE",
Q277="SPARE-ISSUE","SPARE-ISSUE",
Q277="Fiber CAmtel","TX ISSUE",
Q277="Fiber AOF","TX ISSUE",
Q277="Projet OCM (HUAWEI)","TRAVAUX-HUAWEI",
Q277="Projet OCM (NOKIA)","TRAVAUX -NOKIA",
Q277="ACCESS-ISSUE","ACCESS-ISSUE",
Q277="Projet OCM (ZTE, NOKIA, autres projets)","TRAVAUX OCM",
Q277="No root CAuse","No root cause",
Q277="ODU HS","TX ISSUE",
Q277="IP &amp; VLAN","TX ISSUE",
Q277="Warehouse HUAWEI","SPARE-ISSUE",
Q277="SPARE-HS","SPARE-ISSUE",
Q277="Power Telco","RAN ISSUE"
),"")</f>
        <v>No root cause</v>
      </c>
      <c r="Q277" s="48" t="s">
        <v>5576</v>
      </c>
      <c r="R277" s="23" t="str" cm="1">
        <f t="array" ref="R277">IFERROR(_xlfn.IFS(
Q277="MPR ISSUE","ACTIVE",
Q277="BSS Hardware Issue","ACTIVE",
Q277="Sites strategiques, MLL, Pylone, etc.","PASSIVE",
Q277="AKTIVCO DEFAUT GE &amp; POWER Cabinet","PASSIVE",
Q277="AKTIVCO Coupure ENEO &amp; Baisse de tension","PASSIVE",
Q277="Coupure ENEO &amp; Baisse de tension","PASSIVE",
Q277="Defaut GE &amp; POWER Cabinet","PASSIVE",
Q277="Sharing","PASSIVE",
Q277="SIte strategiques &amp; DataCenter","PASSIVE",
Q277="Exclu","Exclu",
Q277="SAT","ACTIVE",
Q277="SPARE-ISSUE","SPARE-ISSUE",
Q277="Fiber CAmtel","ACTIVE",
Q277="Fiber AOF","ACTIVE",
Q277="Projet OCM (HUAWEI)","PLANNED WORKS",
Q277="Projet OCM (NOKIA)","PLANNED WORKS",
Q277="ACCESS-ISSUE","ACCESS-ISSUE",
Q277="Projet OCM (ZTE, NOKIA, autres projets)","PLANNED WORKS",
Q277="No root CAuse","No root cause",
Q277="ODU HS","ACTIVE",
Q277="IP &amp; VLAN","ACTIVE",
Q277="Warehouse HUAWEI","SPARE-ISSUE",
Q277="SPARE-HS","SPARE-ISSUE",
Q277="Power Telco","ACTIVE"
),"")</f>
        <v>No root cause</v>
      </c>
      <c r="S277" s="56" t="s">
        <v>17</v>
      </c>
      <c r="T277" s="7" t="s">
        <v>17</v>
      </c>
      <c r="U277" s="7" t="s">
        <v>17</v>
      </c>
      <c r="V277" s="57" t="s">
        <v>17</v>
      </c>
      <c r="W277" s="57" t="s">
        <v>17</v>
      </c>
      <c r="X277" s="57" t="s">
        <v>17</v>
      </c>
      <c r="Y277" s="57" t="s">
        <v>17</v>
      </c>
      <c r="Z277" s="57" t="s">
        <v>17</v>
      </c>
      <c r="AA277" s="57" t="s">
        <v>17</v>
      </c>
      <c r="AB277" s="57"/>
      <c r="AC277" s="57" t="s">
        <v>17</v>
      </c>
      <c r="AD277" s="57" t="s">
        <v>17</v>
      </c>
      <c r="AE277" s="57" t="s">
        <v>17</v>
      </c>
      <c r="AF277" s="57" t="s">
        <v>17</v>
      </c>
      <c r="AG277" s="57" t="s">
        <v>17</v>
      </c>
      <c r="AH277" s="57" t="s">
        <v>17</v>
      </c>
      <c r="AI277" s="57" t="s">
        <v>17</v>
      </c>
      <c r="AJ277" s="57" t="s">
        <v>17</v>
      </c>
      <c r="AK277" s="57" t="s">
        <v>17</v>
      </c>
      <c r="AL277" s="57" t="s">
        <v>17</v>
      </c>
      <c r="AM277" s="15"/>
      <c r="AN277" s="15"/>
      <c r="AO277" s="15"/>
      <c r="AP277" s="15"/>
    </row>
    <row r="278" spans="1:42" s="14" customFormat="1" x14ac:dyDescent="0.35">
      <c r="A278" s="1" t="s">
        <v>3460</v>
      </c>
      <c r="B278" s="1" t="s">
        <v>3461</v>
      </c>
      <c r="C278" s="3"/>
      <c r="D278" s="1" t="s">
        <v>23</v>
      </c>
      <c r="E278" s="1" t="s">
        <v>124</v>
      </c>
      <c r="F278" s="3" t="s">
        <v>25</v>
      </c>
      <c r="G278" s="1" t="s">
        <v>26</v>
      </c>
      <c r="H278" s="59" t="str">
        <f>_xlfn.XLOOKUP(B278,'[1]Nur des jours'!$B:$B,'[1]Nur des jours'!$H:$H,"")</f>
        <v>Huawei</v>
      </c>
      <c r="I278" s="52">
        <v>0.82056400848890321</v>
      </c>
      <c r="J278" s="52">
        <v>1.3794217999326788</v>
      </c>
      <c r="K278" s="52">
        <v>0.56977741881116373</v>
      </c>
      <c r="L278" s="53">
        <v>0.87739667782429165</v>
      </c>
      <c r="M278" s="54" t="s">
        <v>5374</v>
      </c>
      <c r="N278" s="55"/>
      <c r="O278" s="16" t="str" cm="1">
        <f t="array" ref="O278">IFERROR(_xlfn.IFS(
Q278="MPR ISSUE","PDH",
Q278="BSS Hardware Issue","BSS",
Q278="Sites strategiques, MLL, Pylone, etc.","ENVTECH",
Q278="AKTIVCO DEFAUT GE &amp; POWER Cabinet","AKTIVCO",
Q278="AKTIVCO Coupure ENEO &amp; Baisse de tension","AKTIVCO GRID ONLY",
Q278="Coupure ENEO &amp; Baisse de tension","IHS GRID ONLY",
Q278="Defaut GE &amp; POWER Cabinet","IHS",
Q278="Sharing","Partners",
Q278="SIte strategiques &amp; DataCenter","SST &amp; DC",
Q278="Exclu","Exclu",
Q278="SAT","SAT",
Q278="SPARE-ISSUE","SPARE-ISSUE",
Q278="Fiber CAmtel","TRANS_FO_CAMTEL",
Q278="Fiber AOF","Fiber AOF",
Q278="Projet OCM (HUAWEI)","TRAVAUX-HUAWEI",
Q278="Projet OCM (NOKIA)","TRAVAUX-NOKIA",
Q278="ACCESS-ISSUE","ACCESS-ISSUE",
Q278="Projet OCM (ZTE, NOKIA, autres projets)","TRAVAUX OCM",
Q278="No root CAuse","No root cause",
Q278="ODU HS","PDH",
Q278="IP &amp; VLAN","PDH",
Q278="Warehouse HUAWEI","SPARE-ISSUE",
Q278="SPARE-HS","SPARE-ISSUE",
Q278="Power Telco","BSS"
),"")</f>
        <v>AKTIVCO</v>
      </c>
      <c r="P278" s="22" t="str" cm="1">
        <f t="array" ref="P278">IFERROR(_xlfn.IFS(
Q278="MPR ISSUE","TX ISSUE",
Q278="BSS Hardware Issue","RAN ISSUE",
Q278="Sites strategiques, MLL, Pylone, etc.","ENVTECH",
Q278="AKTIVCO DEFAUT GE &amp; POWER Cabinet","POWER ISSUE",
Q278="AKTIVCO Coupure ENEO &amp; Baisse de tension","POWER ISSUE",
Q278="Coupure ENEO &amp; Baisse de tension","POWER ISSUE",
Q278="Defaut GE &amp; POWER Cabinet","POWER ISSUE",
Q278="Sharing","POWER ISSUE",
Q278="SIte strategiques &amp; DataCenter","POWER ISSUE",
Q278="Exclu","Exclu",
Q278="SAT","TX ISSUE",
Q278="SPARE-ISSUE","SPARE-ISSUE",
Q278="Fiber CAmtel","TX ISSUE",
Q278="Fiber AOF","TX ISSUE",
Q278="Projet OCM (HUAWEI)","TRAVAUX-HUAWEI",
Q278="Projet OCM (NOKIA)","TRAVAUX -NOKIA",
Q278="ACCESS-ISSUE","ACCESS-ISSUE",
Q278="Projet OCM (ZTE, NOKIA, autres projets)","TRAVAUX OCM",
Q278="No root CAuse","No root cause",
Q278="ODU HS","TX ISSUE",
Q278="IP &amp; VLAN","TX ISSUE",
Q278="Warehouse HUAWEI","SPARE-ISSUE",
Q278="SPARE-HS","SPARE-ISSUE",
Q278="Power Telco","RAN ISSUE"
),"")</f>
        <v>POWER ISSUE</v>
      </c>
      <c r="Q278" s="48" t="s">
        <v>5333</v>
      </c>
      <c r="R278" s="23" t="str" cm="1">
        <f t="array" ref="R278">IFERROR(_xlfn.IFS(
Q278="MPR ISSUE","ACTIVE",
Q278="BSS Hardware Issue","ACTIVE",
Q278="Sites strategiques, MLL, Pylone, etc.","PASSIVE",
Q278="AKTIVCO DEFAUT GE &amp; POWER Cabinet","PASSIVE",
Q278="AKTIVCO Coupure ENEO &amp; Baisse de tension","PASSIVE",
Q278="Coupure ENEO &amp; Baisse de tension","PASSIVE",
Q278="Defaut GE &amp; POWER Cabinet","PASSIVE",
Q278="Sharing","PASSIVE",
Q278="SIte strategiques &amp; DataCenter","PASSIVE",
Q278="Exclu","Exclu",
Q278="SAT","ACTIVE",
Q278="SPARE-ISSUE","SPARE-ISSUE",
Q278="Fiber CAmtel","ACTIVE",
Q278="Fiber AOF","ACTIVE",
Q278="Projet OCM (HUAWEI)","PLANNED WORKS",
Q278="Projet OCM (NOKIA)","PLANNED WORKS",
Q278="ACCESS-ISSUE","ACCESS-ISSUE",
Q278="Projet OCM (ZTE, NOKIA, autres projets)","PLANNED WORKS",
Q278="No root CAuse","No root cause",
Q278="ODU HS","ACTIVE",
Q278="IP &amp; VLAN","ACTIVE",
Q278="Warehouse HUAWEI","SPARE-ISSUE",
Q278="SPARE-HS","SPARE-ISSUE",
Q278="Power Telco","ACTIVE"
),"")</f>
        <v>PASSIVE</v>
      </c>
      <c r="S278" s="56" t="s">
        <v>5768</v>
      </c>
      <c r="T278" s="7" t="s">
        <v>17</v>
      </c>
      <c r="U278" s="7" t="s">
        <v>17</v>
      </c>
      <c r="V278" s="57" t="s">
        <v>17</v>
      </c>
      <c r="W278" s="57" t="s">
        <v>17</v>
      </c>
      <c r="X278" s="57" t="s">
        <v>17</v>
      </c>
      <c r="Y278" s="57" t="s">
        <v>17</v>
      </c>
      <c r="Z278" s="57" t="s">
        <v>17</v>
      </c>
      <c r="AA278" s="57" t="s">
        <v>17</v>
      </c>
      <c r="AB278" s="57"/>
      <c r="AC278" s="57" t="s">
        <v>17</v>
      </c>
      <c r="AD278" s="57" t="s">
        <v>17</v>
      </c>
      <c r="AE278" s="57" t="s">
        <v>17</v>
      </c>
      <c r="AF278" s="57" t="s">
        <v>17</v>
      </c>
      <c r="AG278" s="57" t="s">
        <v>17</v>
      </c>
      <c r="AH278" s="57" t="s">
        <v>17</v>
      </c>
      <c r="AI278" s="57" t="s">
        <v>17</v>
      </c>
      <c r="AJ278" s="57" t="s">
        <v>17</v>
      </c>
      <c r="AK278" s="57" t="s">
        <v>17</v>
      </c>
      <c r="AL278" s="57" t="s">
        <v>5768</v>
      </c>
      <c r="AM278" s="15"/>
      <c r="AN278" s="15"/>
      <c r="AO278" s="15"/>
      <c r="AP278" s="15"/>
    </row>
    <row r="279" spans="1:42" s="14" customFormat="1" x14ac:dyDescent="0.35">
      <c r="A279" s="1" t="s">
        <v>1118</v>
      </c>
      <c r="B279" s="1" t="s">
        <v>1119</v>
      </c>
      <c r="C279" s="3"/>
      <c r="D279" s="1" t="s">
        <v>23</v>
      </c>
      <c r="E279" s="1" t="s">
        <v>124</v>
      </c>
      <c r="F279" s="3" t="s">
        <v>92</v>
      </c>
      <c r="G279" s="1" t="s">
        <v>1118</v>
      </c>
      <c r="H279" s="60" t="str">
        <f>_xlfn.XLOOKUP(B279,'[1]Nur des jours'!$B:$B,'[1]Nur des jours'!$H:$H,"")</f>
        <v>NOKIA</v>
      </c>
      <c r="I279" s="52">
        <v>6.07779396424589</v>
      </c>
      <c r="J279" s="52">
        <v>0</v>
      </c>
      <c r="K279" s="52">
        <v>0</v>
      </c>
      <c r="L279" s="53">
        <v>0.86790841615943704</v>
      </c>
      <c r="M279" s="54" t="s">
        <v>5374</v>
      </c>
      <c r="N279" s="55"/>
      <c r="O279" s="16" t="str" cm="1">
        <f t="array" ref="O279">IFERROR(_xlfn.IFS(
Q279="MPR ISSUE","PDH",
Q279="BSS Hardware Issue","BSS",
Q279="Sites strategiques, MLL, Pylone, etc.","ENVTECH",
Q279="AKTIVCO DEFAUT GE &amp; POWER Cabinet","AKTIVCO",
Q279="AKTIVCO Coupure ENEO &amp; Baisse de tension","AKTIVCO GRID ONLY",
Q279="Coupure ENEO &amp; Baisse de tension","IHS GRID ONLY",
Q279="Defaut GE &amp; POWER Cabinet","IHS",
Q279="Sharing","Partners",
Q279="SIte strategiques &amp; DataCenter","SST &amp; DC",
Q279="Exclu","Exclu",
Q279="SAT","SAT",
Q279="SPARE-ISSUE","SPARE-ISSUE",
Q279="Fiber CAmtel","TRANS_FO_CAMTEL",
Q279="Fiber AOF","Fiber AOF",
Q279="Projet OCM (HUAWEI)","TRAVAUX-HUAWEI",
Q279="Projet OCM (NOKIA)","TRAVAUX-NOKIA",
Q279="ACCESS-ISSUE","ACCESS-ISSUE",
Q279="Projet OCM (ZTE, NOKIA, autres projets)","TRAVAUX OCM",
Q279="No root CAuse","No root cause",
Q279="ODU HS","PDH",
Q279="IP &amp; VLAN","PDH",
Q279="Warehouse HUAWEI","SPARE-ISSUE",
Q279="SPARE-HS","SPARE-ISSUE",
Q279="Power Telco","BSS"
),"")</f>
        <v>PDH</v>
      </c>
      <c r="P279" s="22" t="str" cm="1">
        <f t="array" ref="P279">IFERROR(_xlfn.IFS(
Q279="MPR ISSUE","TX ISSUE",
Q279="BSS Hardware Issue","RAN ISSUE",
Q279="Sites strategiques, MLL, Pylone, etc.","ENVTECH",
Q279="AKTIVCO DEFAUT GE &amp; POWER Cabinet","POWER ISSUE",
Q279="AKTIVCO Coupure ENEO &amp; Baisse de tension","POWER ISSUE",
Q279="Coupure ENEO &amp; Baisse de tension","POWER ISSUE",
Q279="Defaut GE &amp; POWER Cabinet","POWER ISSUE",
Q279="Sharing","POWER ISSUE",
Q279="SIte strategiques &amp; DataCenter","POWER ISSUE",
Q279="Exclu","Exclu",
Q279="SAT","TX ISSUE",
Q279="SPARE-ISSUE","SPARE-ISSUE",
Q279="Fiber CAmtel","TX ISSUE",
Q279="Fiber AOF","TX ISSUE",
Q279="Projet OCM (HUAWEI)","TRAVAUX-HUAWEI",
Q279="Projet OCM (NOKIA)","TRAVAUX -NOKIA",
Q279="ACCESS-ISSUE","ACCESS-ISSUE",
Q279="Projet OCM (ZTE, NOKIA, autres projets)","TRAVAUX OCM",
Q279="No root CAuse","No root cause",
Q279="ODU HS","TX ISSUE",
Q279="IP &amp; VLAN","TX ISSUE",
Q279="Warehouse HUAWEI","SPARE-ISSUE",
Q279="SPARE-HS","SPARE-ISSUE",
Q279="Power Telco","RAN ISSUE"
),"")</f>
        <v>TX ISSUE</v>
      </c>
      <c r="Q279" s="48" t="s">
        <v>5325</v>
      </c>
      <c r="R279" s="23" t="str" cm="1">
        <f t="array" ref="R279">IFERROR(_xlfn.IFS(
Q279="MPR ISSUE","ACTIVE",
Q279="BSS Hardware Issue","ACTIVE",
Q279="Sites strategiques, MLL, Pylone, etc.","PASSIVE",
Q279="AKTIVCO DEFAUT GE &amp; POWER Cabinet","PASSIVE",
Q279="AKTIVCO Coupure ENEO &amp; Baisse de tension","PASSIVE",
Q279="Coupure ENEO &amp; Baisse de tension","PASSIVE",
Q279="Defaut GE &amp; POWER Cabinet","PASSIVE",
Q279="Sharing","PASSIVE",
Q279="SIte strategiques &amp; DataCenter","PASSIVE",
Q279="Exclu","Exclu",
Q279="SAT","ACTIVE",
Q279="SPARE-ISSUE","SPARE-ISSUE",
Q279="Fiber CAmtel","ACTIVE",
Q279="Fiber AOF","ACTIVE",
Q279="Projet OCM (HUAWEI)","PLANNED WORKS",
Q279="Projet OCM (NOKIA)","PLANNED WORKS",
Q279="ACCESS-ISSUE","ACCESS-ISSUE",
Q279="Projet OCM (ZTE, NOKIA, autres projets)","PLANNED WORKS",
Q279="No root CAuse","No root cause",
Q279="ODU HS","ACTIVE",
Q279="IP &amp; VLAN","ACTIVE",
Q279="Warehouse HUAWEI","SPARE-ISSUE",
Q279="SPARE-HS","SPARE-ISSUE",
Q279="Power Telco","ACTIVE"
),"")</f>
        <v>ACTIVE</v>
      </c>
      <c r="S279" s="56" t="s">
        <v>5762</v>
      </c>
      <c r="T279" s="7" t="s">
        <v>17</v>
      </c>
      <c r="U279" s="7" t="s">
        <v>17</v>
      </c>
      <c r="V279" s="57" t="s">
        <v>17</v>
      </c>
      <c r="W279" s="57" t="s">
        <v>17</v>
      </c>
      <c r="X279" s="57" t="s">
        <v>17</v>
      </c>
      <c r="Y279" s="57" t="s">
        <v>17</v>
      </c>
      <c r="Z279" s="57" t="s">
        <v>17</v>
      </c>
      <c r="AA279" s="57" t="s">
        <v>17</v>
      </c>
      <c r="AB279" s="57"/>
      <c r="AC279" s="57" t="s">
        <v>17</v>
      </c>
      <c r="AD279" s="57" t="s">
        <v>17</v>
      </c>
      <c r="AE279" s="57" t="s">
        <v>17</v>
      </c>
      <c r="AF279" s="57" t="s">
        <v>17</v>
      </c>
      <c r="AG279" s="57" t="s">
        <v>17</v>
      </c>
      <c r="AH279" s="57" t="s">
        <v>17</v>
      </c>
      <c r="AI279" s="57" t="s">
        <v>17</v>
      </c>
      <c r="AJ279" s="57" t="s">
        <v>17</v>
      </c>
      <c r="AK279" s="57" t="s">
        <v>17</v>
      </c>
      <c r="AL279" s="57" t="s">
        <v>5762</v>
      </c>
      <c r="AM279" s="15"/>
      <c r="AN279" s="15"/>
      <c r="AO279" s="15"/>
      <c r="AP279" s="15"/>
    </row>
    <row r="280" spans="1:42" s="14" customFormat="1" x14ac:dyDescent="0.35">
      <c r="A280" s="1" t="s">
        <v>921</v>
      </c>
      <c r="B280" s="1" t="s">
        <v>922</v>
      </c>
      <c r="C280" s="3"/>
      <c r="D280" s="1" t="s">
        <v>12</v>
      </c>
      <c r="E280" s="1" t="s">
        <v>13</v>
      </c>
      <c r="F280" s="3" t="s">
        <v>25</v>
      </c>
      <c r="G280" s="1" t="s">
        <v>26</v>
      </c>
      <c r="H280" s="59" t="str">
        <f>_xlfn.XLOOKUP(B280,'[1]Nur des jours'!$B:$B,'[1]Nur des jours'!$H:$H,"")</f>
        <v>Huawei</v>
      </c>
      <c r="I280" s="52">
        <v>0.87864045657830059</v>
      </c>
      <c r="J280" s="52">
        <v>1.1235660175919975</v>
      </c>
      <c r="K280" s="52">
        <v>0.67477241735559779</v>
      </c>
      <c r="L280" s="53">
        <v>0.85454994249970728</v>
      </c>
      <c r="M280" s="54" t="s">
        <v>5374</v>
      </c>
      <c r="N280" s="55"/>
      <c r="O280" s="16" t="str" cm="1">
        <f t="array" ref="O280">IFERROR(_xlfn.IFS(
Q280="MPR ISSUE","PDH",
Q280="BSS Hardware Issue","BSS",
Q280="Sites strategiques, MLL, Pylone, etc.","ENVTECH",
Q280="AKTIVCO DEFAUT GE &amp; POWER Cabinet","AKTIVCO",
Q280="AKTIVCO Coupure ENEO &amp; Baisse de tension","AKTIVCO GRID ONLY",
Q280="Coupure ENEO &amp; Baisse de tension","IHS GRID ONLY",
Q280="Defaut GE &amp; POWER Cabinet","IHS",
Q280="Sharing","Partners",
Q280="SIte strategiques &amp; DataCenter","SST &amp; DC",
Q280="Exclu","Exclu",
Q280="SAT","SAT",
Q280="SPARE-ISSUE","SPARE-ISSUE",
Q280="Fiber CAmtel","TRANS_FO_CAMTEL",
Q280="Fiber AOF","Fiber AOF",
Q280="Projet OCM (HUAWEI)","TRAVAUX-HUAWEI",
Q280="Projet OCM (NOKIA)","TRAVAUX-NOKIA",
Q280="ACCESS-ISSUE","ACCESS-ISSUE",
Q280="Projet OCM (ZTE, NOKIA, autres projets)","TRAVAUX OCM",
Q280="No root CAuse","No root cause",
Q280="ODU HS","PDH",
Q280="IP &amp; VLAN","PDH",
Q280="Warehouse HUAWEI","SPARE-ISSUE",
Q280="SPARE-HS","SPARE-ISSUE",
Q280="Power Telco","BSS"
),"")</f>
        <v>No root cause</v>
      </c>
      <c r="P280" s="22" t="str" cm="1">
        <f t="array" ref="P280">IFERROR(_xlfn.IFS(
Q280="MPR ISSUE","TX ISSUE",
Q280="BSS Hardware Issue","RAN ISSUE",
Q280="Sites strategiques, MLL, Pylone, etc.","ENVTECH",
Q280="AKTIVCO DEFAUT GE &amp; POWER Cabinet","POWER ISSUE",
Q280="AKTIVCO Coupure ENEO &amp; Baisse de tension","POWER ISSUE",
Q280="Coupure ENEO &amp; Baisse de tension","POWER ISSUE",
Q280="Defaut GE &amp; POWER Cabinet","POWER ISSUE",
Q280="Sharing","POWER ISSUE",
Q280="SIte strategiques &amp; DataCenter","POWER ISSUE",
Q280="Exclu","Exclu",
Q280="SAT","TX ISSUE",
Q280="SPARE-ISSUE","SPARE-ISSUE",
Q280="Fiber CAmtel","TX ISSUE",
Q280="Fiber AOF","TX ISSUE",
Q280="Projet OCM (HUAWEI)","TRAVAUX-HUAWEI",
Q280="Projet OCM (NOKIA)","TRAVAUX -NOKIA",
Q280="ACCESS-ISSUE","ACCESS-ISSUE",
Q280="Projet OCM (ZTE, NOKIA, autres projets)","TRAVAUX OCM",
Q280="No root CAuse","No root cause",
Q280="ODU HS","TX ISSUE",
Q280="IP &amp; VLAN","TX ISSUE",
Q280="Warehouse HUAWEI","SPARE-ISSUE",
Q280="SPARE-HS","SPARE-ISSUE",
Q280="Power Telco","RAN ISSUE"
),"")</f>
        <v>No root cause</v>
      </c>
      <c r="Q280" s="48" t="s">
        <v>5576</v>
      </c>
      <c r="R280" s="23" t="str" cm="1">
        <f t="array" ref="R280">IFERROR(_xlfn.IFS(
Q280="MPR ISSUE","ACTIVE",
Q280="BSS Hardware Issue","ACTIVE",
Q280="Sites strategiques, MLL, Pylone, etc.","PASSIVE",
Q280="AKTIVCO DEFAUT GE &amp; POWER Cabinet","PASSIVE",
Q280="AKTIVCO Coupure ENEO &amp; Baisse de tension","PASSIVE",
Q280="Coupure ENEO &amp; Baisse de tension","PASSIVE",
Q280="Defaut GE &amp; POWER Cabinet","PASSIVE",
Q280="Sharing","PASSIVE",
Q280="SIte strategiques &amp; DataCenter","PASSIVE",
Q280="Exclu","Exclu",
Q280="SAT","ACTIVE",
Q280="SPARE-ISSUE","SPARE-ISSUE",
Q280="Fiber CAmtel","ACTIVE",
Q280="Fiber AOF","ACTIVE",
Q280="Projet OCM (HUAWEI)","PLANNED WORKS",
Q280="Projet OCM (NOKIA)","PLANNED WORKS",
Q280="ACCESS-ISSUE","ACCESS-ISSUE",
Q280="Projet OCM (ZTE, NOKIA, autres projets)","PLANNED WORKS",
Q280="No root CAuse","No root cause",
Q280="ODU HS","ACTIVE",
Q280="IP &amp; VLAN","ACTIVE",
Q280="Warehouse HUAWEI","SPARE-ISSUE",
Q280="SPARE-HS","SPARE-ISSUE",
Q280="Power Telco","ACTIVE"
),"")</f>
        <v>No root cause</v>
      </c>
      <c r="S280" s="56" t="s">
        <v>17</v>
      </c>
      <c r="T280" s="7" t="s">
        <v>17</v>
      </c>
      <c r="U280" s="7"/>
      <c r="V280" s="57" t="s">
        <v>17</v>
      </c>
      <c r="W280" s="57" t="s">
        <v>17</v>
      </c>
      <c r="X280" s="57" t="s">
        <v>17</v>
      </c>
      <c r="Y280" s="57" t="s">
        <v>17</v>
      </c>
      <c r="Z280" s="57" t="s">
        <v>17</v>
      </c>
      <c r="AA280" s="57" t="s">
        <v>17</v>
      </c>
      <c r="AB280" s="57"/>
      <c r="AC280" s="57" t="s">
        <v>17</v>
      </c>
      <c r="AD280" s="57" t="s">
        <v>17</v>
      </c>
      <c r="AE280" s="57" t="s">
        <v>17</v>
      </c>
      <c r="AF280" s="57" t="s">
        <v>17</v>
      </c>
      <c r="AG280" s="57" t="s">
        <v>17</v>
      </c>
      <c r="AH280" s="57" t="s">
        <v>17</v>
      </c>
      <c r="AI280" s="57" t="s">
        <v>17</v>
      </c>
      <c r="AJ280" s="57" t="s">
        <v>17</v>
      </c>
      <c r="AK280" s="57" t="s">
        <v>17</v>
      </c>
      <c r="AL280" s="57" t="s">
        <v>17</v>
      </c>
      <c r="AM280" s="15"/>
      <c r="AN280" s="15"/>
      <c r="AO280" s="15"/>
      <c r="AP280" s="15"/>
    </row>
    <row r="281" spans="1:42" s="14" customFormat="1" x14ac:dyDescent="0.35">
      <c r="A281" s="1" t="s">
        <v>958</v>
      </c>
      <c r="B281" s="1" t="s">
        <v>959</v>
      </c>
      <c r="C281" s="3"/>
      <c r="D281" s="1" t="s">
        <v>12</v>
      </c>
      <c r="E281" s="1" t="s">
        <v>13</v>
      </c>
      <c r="F281" s="3" t="s">
        <v>14</v>
      </c>
      <c r="G281" s="1" t="s">
        <v>108</v>
      </c>
      <c r="H281" s="59" t="str">
        <f>_xlfn.XLOOKUP(B281,'[1]Nur des jours'!$B:$B,'[1]Nur des jours'!$H:$H,"")</f>
        <v>Huawei</v>
      </c>
      <c r="I281" s="52">
        <v>0.80495206007777498</v>
      </c>
      <c r="J281" s="52">
        <v>1.4069942980711365</v>
      </c>
      <c r="K281" s="52">
        <v>0.51112386099236773</v>
      </c>
      <c r="L281" s="53">
        <v>0.85383653936701187</v>
      </c>
      <c r="M281" s="54" t="s">
        <v>5374</v>
      </c>
      <c r="N281" s="55"/>
      <c r="O281" s="16" t="str" cm="1">
        <f t="array" ref="O281">IFERROR(_xlfn.IFS(
Q281="MPR ISSUE","PDH",
Q281="BSS Hardware Issue","BSS",
Q281="Sites strategiques, MLL, Pylone, etc.","ENVTECH",
Q281="AKTIVCO DEFAUT GE &amp; POWER Cabinet","AKTIVCO",
Q281="AKTIVCO Coupure ENEO &amp; Baisse de tension","AKTIVCO GRID ONLY",
Q281="Coupure ENEO &amp; Baisse de tension","IHS GRID ONLY",
Q281="Defaut GE &amp; POWER Cabinet","IHS",
Q281="Sharing","Partners",
Q281="SIte strategiques &amp; DataCenter","SST &amp; DC",
Q281="Exclu","Exclu",
Q281="SAT","SAT",
Q281="SPARE-ISSUE","SPARE-ISSUE",
Q281="Fiber CAmtel","TRANS_FO_CAMTEL",
Q281="Fiber AOF","Fiber AOF",
Q281="Projet OCM (HUAWEI)","TRAVAUX-HUAWEI",
Q281="Projet OCM (NOKIA)","TRAVAUX-NOKIA",
Q281="ACCESS-ISSUE","ACCESS-ISSUE",
Q281="Projet OCM (ZTE, NOKIA, autres projets)","TRAVAUX OCM",
Q281="No root CAuse","No root cause",
Q281="ODU HS","PDH",
Q281="IP &amp; VLAN","PDH",
Q281="Warehouse HUAWEI","SPARE-ISSUE",
Q281="SPARE-HS","SPARE-ISSUE",
Q281="Power Telco","BSS"
),"")</f>
        <v>No root cause</v>
      </c>
      <c r="P281" s="22" t="str" cm="1">
        <f t="array" ref="P281">IFERROR(_xlfn.IFS(
Q281="MPR ISSUE","TX ISSUE",
Q281="BSS Hardware Issue","RAN ISSUE",
Q281="Sites strategiques, MLL, Pylone, etc.","ENVTECH",
Q281="AKTIVCO DEFAUT GE &amp; POWER Cabinet","POWER ISSUE",
Q281="AKTIVCO Coupure ENEO &amp; Baisse de tension","POWER ISSUE",
Q281="Coupure ENEO &amp; Baisse de tension","POWER ISSUE",
Q281="Defaut GE &amp; POWER Cabinet","POWER ISSUE",
Q281="Sharing","POWER ISSUE",
Q281="SIte strategiques &amp; DataCenter","POWER ISSUE",
Q281="Exclu","Exclu",
Q281="SAT","TX ISSUE",
Q281="SPARE-ISSUE","SPARE-ISSUE",
Q281="Fiber CAmtel","TX ISSUE",
Q281="Fiber AOF","TX ISSUE",
Q281="Projet OCM (HUAWEI)","TRAVAUX-HUAWEI",
Q281="Projet OCM (NOKIA)","TRAVAUX -NOKIA",
Q281="ACCESS-ISSUE","ACCESS-ISSUE",
Q281="Projet OCM (ZTE, NOKIA, autres projets)","TRAVAUX OCM",
Q281="No root CAuse","No root cause",
Q281="ODU HS","TX ISSUE",
Q281="IP &amp; VLAN","TX ISSUE",
Q281="Warehouse HUAWEI","SPARE-ISSUE",
Q281="SPARE-HS","SPARE-ISSUE",
Q281="Power Telco","RAN ISSUE"
),"")</f>
        <v>No root cause</v>
      </c>
      <c r="Q281" s="48" t="s">
        <v>5576</v>
      </c>
      <c r="R281" s="23" t="str" cm="1">
        <f t="array" ref="R281">IFERROR(_xlfn.IFS(
Q281="MPR ISSUE","ACTIVE",
Q281="BSS Hardware Issue","ACTIVE",
Q281="Sites strategiques, MLL, Pylone, etc.","PASSIVE",
Q281="AKTIVCO DEFAUT GE &amp; POWER Cabinet","PASSIVE",
Q281="AKTIVCO Coupure ENEO &amp; Baisse de tension","PASSIVE",
Q281="Coupure ENEO &amp; Baisse de tension","PASSIVE",
Q281="Defaut GE &amp; POWER Cabinet","PASSIVE",
Q281="Sharing","PASSIVE",
Q281="SIte strategiques &amp; DataCenter","PASSIVE",
Q281="Exclu","Exclu",
Q281="SAT","ACTIVE",
Q281="SPARE-ISSUE","SPARE-ISSUE",
Q281="Fiber CAmtel","ACTIVE",
Q281="Fiber AOF","ACTIVE",
Q281="Projet OCM (HUAWEI)","PLANNED WORKS",
Q281="Projet OCM (NOKIA)","PLANNED WORKS",
Q281="ACCESS-ISSUE","ACCESS-ISSUE",
Q281="Projet OCM (ZTE, NOKIA, autres projets)","PLANNED WORKS",
Q281="No root CAuse","No root cause",
Q281="ODU HS","ACTIVE",
Q281="IP &amp; VLAN","ACTIVE",
Q281="Warehouse HUAWEI","SPARE-ISSUE",
Q281="SPARE-HS","SPARE-ISSUE",
Q281="Power Telco","ACTIVE"
),"")</f>
        <v>No root cause</v>
      </c>
      <c r="S281" s="56" t="s">
        <v>17</v>
      </c>
      <c r="T281" s="7" t="s">
        <v>17</v>
      </c>
      <c r="U281" s="7" t="s">
        <v>17</v>
      </c>
      <c r="V281" s="57"/>
      <c r="W281" s="57"/>
      <c r="X281" s="57"/>
      <c r="Y281" s="57"/>
      <c r="Z281" s="57"/>
      <c r="AA281" s="57"/>
      <c r="AB281" s="57"/>
      <c r="AC281" s="57" t="s">
        <v>17</v>
      </c>
      <c r="AD281" s="57" t="s">
        <v>17</v>
      </c>
      <c r="AE281" s="57" t="s">
        <v>17</v>
      </c>
      <c r="AF281" s="57" t="s">
        <v>17</v>
      </c>
      <c r="AG281" s="57" t="s">
        <v>17</v>
      </c>
      <c r="AH281" s="57" t="s">
        <v>17</v>
      </c>
      <c r="AI281" s="57" t="s">
        <v>17</v>
      </c>
      <c r="AJ281" s="57" t="s">
        <v>17</v>
      </c>
      <c r="AK281" s="57" t="s">
        <v>17</v>
      </c>
      <c r="AL281" s="57" t="s">
        <v>17</v>
      </c>
      <c r="AM281" s="15"/>
      <c r="AN281" s="15"/>
      <c r="AO281" s="15"/>
      <c r="AP281" s="15"/>
    </row>
    <row r="282" spans="1:42" s="14" customFormat="1" ht="17.5" customHeight="1" x14ac:dyDescent="0.35">
      <c r="A282" s="1" t="s">
        <v>138</v>
      </c>
      <c r="B282" s="1" t="s">
        <v>139</v>
      </c>
      <c r="C282" s="3"/>
      <c r="D282" s="1" t="s">
        <v>23</v>
      </c>
      <c r="E282" s="1" t="s">
        <v>82</v>
      </c>
      <c r="F282" s="3" t="s">
        <v>57</v>
      </c>
      <c r="G282" s="1" t="s">
        <v>86</v>
      </c>
      <c r="H282" s="59" t="str">
        <f>_xlfn.XLOOKUP(B282,'[1]Nur des jours'!$B:$B,'[1]Nur des jours'!$H:$H,"")</f>
        <v>Huawei</v>
      </c>
      <c r="I282" s="52">
        <v>1.3251421811365698</v>
      </c>
      <c r="J282" s="52">
        <v>1.6859068514948437</v>
      </c>
      <c r="K282" s="52">
        <v>0.17339564906198088</v>
      </c>
      <c r="L282" s="53">
        <v>0.84563240334100953</v>
      </c>
      <c r="M282" s="54" t="s">
        <v>5374</v>
      </c>
      <c r="N282" s="55"/>
      <c r="O282" s="16" t="str" cm="1">
        <f t="array" ref="O282">IFERROR(_xlfn.IFS(
Q282="MPR ISSUE","PDH",
Q282="BSS Hardware Issue","BSS",
Q282="Sites strategiques, MLL, Pylone, etc.","ENVTECH",
Q282="AKTIVCO DEFAUT GE &amp; POWER Cabinet","AKTIVCO",
Q282="AKTIVCO Coupure ENEO &amp; Baisse de tension","AKTIVCO GRID ONLY",
Q282="Coupure ENEO &amp; Baisse de tension","IHS GRID ONLY",
Q282="Defaut GE &amp; POWER Cabinet","IHS",
Q282="Sharing","Partners",
Q282="SIte strategiques &amp; DataCenter","SST &amp; DC",
Q282="Exclu","Exclu",
Q282="SAT","SAT",
Q282="SPARE-ISSUE","SPARE-ISSUE",
Q282="Fiber CAmtel","TRANS_FO_CAMTEL",
Q282="Fiber AOF","Fiber AOF",
Q282="Projet OCM (HUAWEI)","TRAVAUX-HUAWEI",
Q282="Projet OCM (NOKIA)","TRAVAUX-NOKIA",
Q282="ACCESS-ISSUE","ACCESS-ISSUE",
Q282="Projet OCM (ZTE, NOKIA, autres projets)","TRAVAUX OCM",
Q282="No root CAuse","No root cause",
Q282="ODU HS","PDH",
Q282="IP &amp; VLAN","PDH",
Q282="Warehouse HUAWEI","SPARE-ISSUE",
Q282="SPARE-HS","SPARE-ISSUE",
Q282="Power Telco","BSS"
),"")</f>
        <v>No root cause</v>
      </c>
      <c r="P282" s="22" t="str" cm="1">
        <f t="array" ref="P282">IFERROR(_xlfn.IFS(
Q282="MPR ISSUE","TX ISSUE",
Q282="BSS Hardware Issue","RAN ISSUE",
Q282="Sites strategiques, MLL, Pylone, etc.","ENVTECH",
Q282="AKTIVCO DEFAUT GE &amp; POWER Cabinet","POWER ISSUE",
Q282="AKTIVCO Coupure ENEO &amp; Baisse de tension","POWER ISSUE",
Q282="Coupure ENEO &amp; Baisse de tension","POWER ISSUE",
Q282="Defaut GE &amp; POWER Cabinet","POWER ISSUE",
Q282="Sharing","POWER ISSUE",
Q282="SIte strategiques &amp; DataCenter","POWER ISSUE",
Q282="Exclu","Exclu",
Q282="SAT","TX ISSUE",
Q282="SPARE-ISSUE","SPARE-ISSUE",
Q282="Fiber CAmtel","TX ISSUE",
Q282="Fiber AOF","TX ISSUE",
Q282="Projet OCM (HUAWEI)","TRAVAUX-HUAWEI",
Q282="Projet OCM (NOKIA)","TRAVAUX -NOKIA",
Q282="ACCESS-ISSUE","ACCESS-ISSUE",
Q282="Projet OCM (ZTE, NOKIA, autres projets)","TRAVAUX OCM",
Q282="No root CAuse","No root cause",
Q282="ODU HS","TX ISSUE",
Q282="IP &amp; VLAN","TX ISSUE",
Q282="Warehouse HUAWEI","SPARE-ISSUE",
Q282="SPARE-HS","SPARE-ISSUE",
Q282="Power Telco","RAN ISSUE"
),"")</f>
        <v>No root cause</v>
      </c>
      <c r="Q282" s="48" t="s">
        <v>5576</v>
      </c>
      <c r="R282" s="23" t="str" cm="1">
        <f t="array" ref="R282">IFERROR(_xlfn.IFS(
Q282="MPR ISSUE","ACTIVE",
Q282="BSS Hardware Issue","ACTIVE",
Q282="Sites strategiques, MLL, Pylone, etc.","PASSIVE",
Q282="AKTIVCO DEFAUT GE &amp; POWER Cabinet","PASSIVE",
Q282="AKTIVCO Coupure ENEO &amp; Baisse de tension","PASSIVE",
Q282="Coupure ENEO &amp; Baisse de tension","PASSIVE",
Q282="Defaut GE &amp; POWER Cabinet","PASSIVE",
Q282="Sharing","PASSIVE",
Q282="SIte strategiques &amp; DataCenter","PASSIVE",
Q282="Exclu","Exclu",
Q282="SAT","ACTIVE",
Q282="SPARE-ISSUE","SPARE-ISSUE",
Q282="Fiber CAmtel","ACTIVE",
Q282="Fiber AOF","ACTIVE",
Q282="Projet OCM (HUAWEI)","PLANNED WORKS",
Q282="Projet OCM (NOKIA)","PLANNED WORKS",
Q282="ACCESS-ISSUE","ACCESS-ISSUE",
Q282="Projet OCM (ZTE, NOKIA, autres projets)","PLANNED WORKS",
Q282="No root CAuse","No root cause",
Q282="ODU HS","ACTIVE",
Q282="IP &amp; VLAN","ACTIVE",
Q282="Warehouse HUAWEI","SPARE-ISSUE",
Q282="SPARE-HS","SPARE-ISSUE",
Q282="Power Telco","ACTIVE"
),"")</f>
        <v>No root cause</v>
      </c>
      <c r="S282" s="56" t="s">
        <v>17</v>
      </c>
      <c r="T282" s="7" t="s">
        <v>17</v>
      </c>
      <c r="U282" s="7" t="s">
        <v>17</v>
      </c>
      <c r="V282" s="57" t="s">
        <v>17</v>
      </c>
      <c r="W282" s="57" t="s">
        <v>17</v>
      </c>
      <c r="X282" s="57" t="s">
        <v>17</v>
      </c>
      <c r="Y282" s="57" t="s">
        <v>17</v>
      </c>
      <c r="Z282" s="57" t="s">
        <v>17</v>
      </c>
      <c r="AA282" s="57" t="s">
        <v>17</v>
      </c>
      <c r="AB282" s="57"/>
      <c r="AC282" s="57" t="s">
        <v>17</v>
      </c>
      <c r="AD282" s="57" t="s">
        <v>17</v>
      </c>
      <c r="AE282" s="57" t="s">
        <v>17</v>
      </c>
      <c r="AF282" s="57" t="s">
        <v>17</v>
      </c>
      <c r="AG282" s="57" t="s">
        <v>17</v>
      </c>
      <c r="AH282" s="57" t="s">
        <v>17</v>
      </c>
      <c r="AI282" s="57" t="s">
        <v>17</v>
      </c>
      <c r="AJ282" s="57" t="s">
        <v>17</v>
      </c>
      <c r="AK282" s="57" t="s">
        <v>17</v>
      </c>
      <c r="AL282" s="57" t="s">
        <v>17</v>
      </c>
      <c r="AM282" s="15"/>
      <c r="AN282" s="15"/>
      <c r="AO282" s="15"/>
      <c r="AP282" s="15"/>
    </row>
    <row r="283" spans="1:42" s="14" customFormat="1" x14ac:dyDescent="0.35">
      <c r="A283" s="2" t="s">
        <v>840</v>
      </c>
      <c r="B283" s="1" t="s">
        <v>841</v>
      </c>
      <c r="C283" s="3"/>
      <c r="D283" s="1" t="s">
        <v>12</v>
      </c>
      <c r="E283" s="1" t="s">
        <v>98</v>
      </c>
      <c r="F283" s="3" t="s">
        <v>92</v>
      </c>
      <c r="G283" s="1" t="s">
        <v>842</v>
      </c>
      <c r="H283" s="60" t="str">
        <f>_xlfn.XLOOKUP(B283,'[1]Nur des jours'!$B:$B,'[1]Nur des jours'!$H:$H,"")</f>
        <v>NOKIA</v>
      </c>
      <c r="I283" s="52">
        <v>1.1682691530465428</v>
      </c>
      <c r="J283" s="52">
        <v>1.0303744053624124</v>
      </c>
      <c r="K283" s="52">
        <v>0.63475803680283316</v>
      </c>
      <c r="L283" s="53">
        <v>0.84375635284674178</v>
      </c>
      <c r="M283" s="54" t="s">
        <v>5374</v>
      </c>
      <c r="N283" s="55"/>
      <c r="O283" s="16" t="str" cm="1">
        <f t="array" ref="O283">IFERROR(_xlfn.IFS(
Q283="MPR ISSUE","PDH",
Q283="BSS Hardware Issue","BSS",
Q283="Sites strategiques, MLL, Pylone, etc.","ENVTECH",
Q283="AKTIVCO DEFAUT GE &amp; POWER Cabinet","AKTIVCO",
Q283="AKTIVCO Coupure ENEO &amp; Baisse de tension","AKTIVCO GRID ONLY",
Q283="Coupure ENEO &amp; Baisse de tension","IHS GRID ONLY",
Q283="Defaut GE &amp; POWER Cabinet","IHS",
Q283="Sharing","Partners",
Q283="SIte strategiques &amp; DataCenter","SST &amp; DC",
Q283="Exclu","Exclu",
Q283="SAT","SAT",
Q283="SPARE-ISSUE","SPARE-ISSUE",
Q283="Fiber CAmtel","TRANS_FO_CAMTEL",
Q283="Fiber AOF","Fiber AOF",
Q283="Projet OCM (HUAWEI)","TRAVAUX-HUAWEI",
Q283="Projet OCM (NOKIA)","TRAVAUX-NOKIA",
Q283="ACCESS-ISSUE","ACCESS-ISSUE",
Q283="Projet OCM (ZTE, NOKIA, autres projets)","TRAVAUX OCM",
Q283="No root CAuse","No root cause",
Q283="ODU HS","PDH",
Q283="IP &amp; VLAN","PDH",
Q283="Warehouse HUAWEI","SPARE-ISSUE",
Q283="SPARE-HS","SPARE-ISSUE",
Q283="Power Telco","BSS"
),"")</f>
        <v>No root cause</v>
      </c>
      <c r="P283" s="22" t="str" cm="1">
        <f t="array" ref="P283">IFERROR(_xlfn.IFS(
Q283="MPR ISSUE","TX ISSUE",
Q283="BSS Hardware Issue","RAN ISSUE",
Q283="Sites strategiques, MLL, Pylone, etc.","ENVTECH",
Q283="AKTIVCO DEFAUT GE &amp; POWER Cabinet","POWER ISSUE",
Q283="AKTIVCO Coupure ENEO &amp; Baisse de tension","POWER ISSUE",
Q283="Coupure ENEO &amp; Baisse de tension","POWER ISSUE",
Q283="Defaut GE &amp; POWER Cabinet","POWER ISSUE",
Q283="Sharing","POWER ISSUE",
Q283="SIte strategiques &amp; DataCenter","POWER ISSUE",
Q283="Exclu","Exclu",
Q283="SAT","TX ISSUE",
Q283="SPARE-ISSUE","SPARE-ISSUE",
Q283="Fiber CAmtel","TX ISSUE",
Q283="Fiber AOF","TX ISSUE",
Q283="Projet OCM (HUAWEI)","TRAVAUX-HUAWEI",
Q283="Projet OCM (NOKIA)","TRAVAUX -NOKIA",
Q283="ACCESS-ISSUE","ACCESS-ISSUE",
Q283="Projet OCM (ZTE, NOKIA, autres projets)","TRAVAUX OCM",
Q283="No root CAuse","No root cause",
Q283="ODU HS","TX ISSUE",
Q283="IP &amp; VLAN","TX ISSUE",
Q283="Warehouse HUAWEI","SPARE-ISSUE",
Q283="SPARE-HS","SPARE-ISSUE",
Q283="Power Telco","RAN ISSUE"
),"")</f>
        <v>No root cause</v>
      </c>
      <c r="Q283" s="48" t="s">
        <v>5576</v>
      </c>
      <c r="R283" s="23" t="str" cm="1">
        <f t="array" ref="R283">IFERROR(_xlfn.IFS(
Q283="MPR ISSUE","ACTIVE",
Q283="BSS Hardware Issue","ACTIVE",
Q283="Sites strategiques, MLL, Pylone, etc.","PASSIVE",
Q283="AKTIVCO DEFAUT GE &amp; POWER Cabinet","PASSIVE",
Q283="AKTIVCO Coupure ENEO &amp; Baisse de tension","PASSIVE",
Q283="Coupure ENEO &amp; Baisse de tension","PASSIVE",
Q283="Defaut GE &amp; POWER Cabinet","PASSIVE",
Q283="Sharing","PASSIVE",
Q283="SIte strategiques &amp; DataCenter","PASSIVE",
Q283="Exclu","Exclu",
Q283="SAT","ACTIVE",
Q283="SPARE-ISSUE","SPARE-ISSUE",
Q283="Fiber CAmtel","ACTIVE",
Q283="Fiber AOF","ACTIVE",
Q283="Projet OCM (HUAWEI)","PLANNED WORKS",
Q283="Projet OCM (NOKIA)","PLANNED WORKS",
Q283="ACCESS-ISSUE","ACCESS-ISSUE",
Q283="Projet OCM (ZTE, NOKIA, autres projets)","PLANNED WORKS",
Q283="No root CAuse","No root cause",
Q283="ODU HS","ACTIVE",
Q283="IP &amp; VLAN","ACTIVE",
Q283="Warehouse HUAWEI","SPARE-ISSUE",
Q283="SPARE-HS","SPARE-ISSUE",
Q283="Power Telco","ACTIVE"
),"")</f>
        <v>No root cause</v>
      </c>
      <c r="S283" s="56" t="s">
        <v>5754</v>
      </c>
      <c r="T283" s="7" t="s">
        <v>17</v>
      </c>
      <c r="U283" s="7" t="s">
        <v>17</v>
      </c>
      <c r="V283" s="57" t="s">
        <v>17</v>
      </c>
      <c r="W283" s="57" t="s">
        <v>17</v>
      </c>
      <c r="X283" s="57" t="s">
        <v>17</v>
      </c>
      <c r="Y283" s="57" t="s">
        <v>17</v>
      </c>
      <c r="Z283" s="57" t="s">
        <v>17</v>
      </c>
      <c r="AA283" s="57" t="s">
        <v>17</v>
      </c>
      <c r="AB283" s="57"/>
      <c r="AC283" s="57" t="s">
        <v>17</v>
      </c>
      <c r="AD283" s="57" t="s">
        <v>17</v>
      </c>
      <c r="AE283" s="57" t="s">
        <v>17</v>
      </c>
      <c r="AF283" s="57" t="s">
        <v>17</v>
      </c>
      <c r="AG283" s="57" t="s">
        <v>17</v>
      </c>
      <c r="AH283" s="57" t="s">
        <v>17</v>
      </c>
      <c r="AI283" s="57" t="s">
        <v>17</v>
      </c>
      <c r="AJ283" s="57" t="s">
        <v>17</v>
      </c>
      <c r="AK283" s="57" t="s">
        <v>17</v>
      </c>
      <c r="AL283" s="57" t="s">
        <v>5754</v>
      </c>
      <c r="AM283" s="15"/>
      <c r="AN283" s="15"/>
      <c r="AO283" s="15"/>
      <c r="AP283" s="15"/>
    </row>
    <row r="284" spans="1:42" s="14" customFormat="1" x14ac:dyDescent="0.35">
      <c r="A284" s="1" t="s">
        <v>350</v>
      </c>
      <c r="B284" s="1" t="s">
        <v>351</v>
      </c>
      <c r="C284" s="3"/>
      <c r="D284" s="1" t="s">
        <v>5505</v>
      </c>
      <c r="E284" s="1"/>
      <c r="F284" s="3" t="s">
        <v>39</v>
      </c>
      <c r="G284" s="1" t="s">
        <v>40</v>
      </c>
      <c r="H284" s="51" t="str">
        <f>_xlfn.XLOOKUP(B284,'[1]Nur des jours'!$B:$B,'[1]Nur des jours'!$H:$H,"")</f>
        <v>ZTE</v>
      </c>
      <c r="I284" s="52">
        <v>0.62972355111127098</v>
      </c>
      <c r="J284" s="52">
        <v>0.64643960953517565</v>
      </c>
      <c r="K284" s="52">
        <v>1.0231711307667219</v>
      </c>
      <c r="L284" s="53">
        <v>0.84051373586391698</v>
      </c>
      <c r="M284" s="54" t="s">
        <v>5374</v>
      </c>
      <c r="N284" s="55"/>
      <c r="O284" s="16" t="str" cm="1">
        <f t="array" ref="O284">IFERROR(_xlfn.IFS(
Q284="MPR ISSUE","PDH",
Q284="BSS Hardware Issue","BSS",
Q284="Sites strategiques, MLL, Pylone, etc.","ENVTECH",
Q284="AKTIVCO DEFAUT GE &amp; POWER Cabinet","AKTIVCO",
Q284="AKTIVCO Coupure ENEO &amp; Baisse de tension","AKTIVCO GRID ONLY",
Q284="Coupure ENEO &amp; Baisse de tension","IHS GRID ONLY",
Q284="Defaut GE &amp; POWER Cabinet","IHS",
Q284="Sharing","Partners",
Q284="SIte strategiques &amp; DataCenter","SST &amp; DC",
Q284="Exclu","Exclu",
Q284="SAT","SAT",
Q284="SPARE-ISSUE","SPARE-ISSUE",
Q284="Fiber CAmtel","TRANS_FO_CAMTEL",
Q284="Fiber AOF","Fiber AOF",
Q284="Projet OCM (HUAWEI)","TRAVAUX-HUAWEI",
Q284="Projet OCM (NOKIA)","TRAVAUX-NOKIA",
Q284="ACCESS-ISSUE","ACCESS-ISSUE",
Q284="Projet OCM (ZTE, NOKIA, autres projets)","TRAVAUX OCM",
Q284="No root CAuse","No root cause",
Q284="ODU HS","PDH",
Q284="IP &amp; VLAN","PDH",
Q284="Warehouse HUAWEI","SPARE-ISSUE",
Q284="SPARE-HS","SPARE-ISSUE",
Q284="Power Telco","BSS"
),"")</f>
        <v>No root cause</v>
      </c>
      <c r="P284" s="22" t="str" cm="1">
        <f t="array" ref="P284">IFERROR(_xlfn.IFS(
Q284="MPR ISSUE","TX ISSUE",
Q284="BSS Hardware Issue","RAN ISSUE",
Q284="Sites strategiques, MLL, Pylone, etc.","ENVTECH",
Q284="AKTIVCO DEFAUT GE &amp; POWER Cabinet","POWER ISSUE",
Q284="AKTIVCO Coupure ENEO &amp; Baisse de tension","POWER ISSUE",
Q284="Coupure ENEO &amp; Baisse de tension","POWER ISSUE",
Q284="Defaut GE &amp; POWER Cabinet","POWER ISSUE",
Q284="Sharing","POWER ISSUE",
Q284="SIte strategiques &amp; DataCenter","POWER ISSUE",
Q284="Exclu","Exclu",
Q284="SAT","TX ISSUE",
Q284="SPARE-ISSUE","SPARE-ISSUE",
Q284="Fiber CAmtel","TX ISSUE",
Q284="Fiber AOF","TX ISSUE",
Q284="Projet OCM (HUAWEI)","TRAVAUX-HUAWEI",
Q284="Projet OCM (NOKIA)","TRAVAUX -NOKIA",
Q284="ACCESS-ISSUE","ACCESS-ISSUE",
Q284="Projet OCM (ZTE, NOKIA, autres projets)","TRAVAUX OCM",
Q284="No root CAuse","No root cause",
Q284="ODU HS","TX ISSUE",
Q284="IP &amp; VLAN","TX ISSUE",
Q284="Warehouse HUAWEI","SPARE-ISSUE",
Q284="SPARE-HS","SPARE-ISSUE",
Q284="Power Telco","RAN ISSUE"
),"")</f>
        <v>No root cause</v>
      </c>
      <c r="Q284" s="48" t="s">
        <v>5576</v>
      </c>
      <c r="R284" s="23" t="str" cm="1">
        <f t="array" ref="R284">IFERROR(_xlfn.IFS(
Q284="MPR ISSUE","ACTIVE",
Q284="BSS Hardware Issue","ACTIVE",
Q284="Sites strategiques, MLL, Pylone, etc.","PASSIVE",
Q284="AKTIVCO DEFAUT GE &amp; POWER Cabinet","PASSIVE",
Q284="AKTIVCO Coupure ENEO &amp; Baisse de tension","PASSIVE",
Q284="Coupure ENEO &amp; Baisse de tension","PASSIVE",
Q284="Defaut GE &amp; POWER Cabinet","PASSIVE",
Q284="Sharing","PASSIVE",
Q284="SIte strategiques &amp; DataCenter","PASSIVE",
Q284="Exclu","Exclu",
Q284="SAT","ACTIVE",
Q284="SPARE-ISSUE","SPARE-ISSUE",
Q284="Fiber CAmtel","ACTIVE",
Q284="Fiber AOF","ACTIVE",
Q284="Projet OCM (HUAWEI)","PLANNED WORKS",
Q284="Projet OCM (NOKIA)","PLANNED WORKS",
Q284="ACCESS-ISSUE","ACCESS-ISSUE",
Q284="Projet OCM (ZTE, NOKIA, autres projets)","PLANNED WORKS",
Q284="No root CAuse","No root cause",
Q284="ODU HS","ACTIVE",
Q284="IP &amp; VLAN","ACTIVE",
Q284="Warehouse HUAWEI","SPARE-ISSUE",
Q284="SPARE-HS","SPARE-ISSUE",
Q284="Power Telco","ACTIVE"
),"")</f>
        <v>No root cause</v>
      </c>
      <c r="S284" s="56" t="s">
        <v>17</v>
      </c>
      <c r="T284" s="7" t="s">
        <v>17</v>
      </c>
      <c r="U284" s="7" t="s">
        <v>17</v>
      </c>
      <c r="V284" s="57" t="s">
        <v>17</v>
      </c>
      <c r="W284" s="57" t="s">
        <v>17</v>
      </c>
      <c r="X284" s="57" t="s">
        <v>17</v>
      </c>
      <c r="Y284" s="57" t="s">
        <v>17</v>
      </c>
      <c r="Z284" s="57" t="s">
        <v>17</v>
      </c>
      <c r="AA284" s="57" t="s">
        <v>17</v>
      </c>
      <c r="AB284" s="57"/>
      <c r="AC284" s="57" t="s">
        <v>17</v>
      </c>
      <c r="AD284" s="57" t="s">
        <v>17</v>
      </c>
      <c r="AE284" s="57" t="s">
        <v>17</v>
      </c>
      <c r="AF284" s="57" t="s">
        <v>17</v>
      </c>
      <c r="AG284" s="57" t="s">
        <v>17</v>
      </c>
      <c r="AH284" s="57" t="s">
        <v>17</v>
      </c>
      <c r="AI284" s="57" t="s">
        <v>17</v>
      </c>
      <c r="AJ284" s="57" t="s">
        <v>17</v>
      </c>
      <c r="AK284" s="57" t="s">
        <v>17</v>
      </c>
      <c r="AL284" s="57" t="s">
        <v>17</v>
      </c>
      <c r="AM284" s="15"/>
      <c r="AN284" s="15"/>
      <c r="AO284" s="15"/>
      <c r="AP284" s="15"/>
    </row>
    <row r="285" spans="1:42" s="14" customFormat="1" x14ac:dyDescent="0.35">
      <c r="A285" s="1" t="s">
        <v>1884</v>
      </c>
      <c r="B285" s="1" t="s">
        <v>1885</v>
      </c>
      <c r="C285" s="3"/>
      <c r="D285" s="1" t="s">
        <v>12</v>
      </c>
      <c r="E285" s="1" t="s">
        <v>13</v>
      </c>
      <c r="F285" s="3" t="s">
        <v>57</v>
      </c>
      <c r="G285" s="1" t="s">
        <v>86</v>
      </c>
      <c r="H285" s="59" t="str">
        <f>_xlfn.XLOOKUP(B285,'[1]Nur des jours'!$B:$B,'[1]Nur des jours'!$H:$H,"")</f>
        <v>Huawei</v>
      </c>
      <c r="I285" s="52">
        <v>0.65695078914027871</v>
      </c>
      <c r="J285" s="52">
        <v>0.57726929628609602</v>
      </c>
      <c r="K285" s="52">
        <v>1.0434519236451745</v>
      </c>
      <c r="L285" s="53">
        <v>0.83175671241007532</v>
      </c>
      <c r="M285" s="54" t="s">
        <v>5374</v>
      </c>
      <c r="N285" s="55"/>
      <c r="O285" s="16" t="str" cm="1">
        <f t="array" ref="O285">IFERROR(_xlfn.IFS(
Q285="MPR ISSUE","PDH",
Q285="BSS Hardware Issue","BSS",
Q285="Sites strategiques, MLL, Pylone, etc.","ENVTECH",
Q285="AKTIVCO DEFAUT GE &amp; POWER Cabinet","AKTIVCO",
Q285="AKTIVCO Coupure ENEO &amp; Baisse de tension","AKTIVCO GRID ONLY",
Q285="Coupure ENEO &amp; Baisse de tension","IHS GRID ONLY",
Q285="Defaut GE &amp; POWER Cabinet","IHS",
Q285="Sharing","Partners",
Q285="SIte strategiques &amp; DataCenter","SST &amp; DC",
Q285="Exclu","Exclu",
Q285="SAT","SAT",
Q285="SPARE-ISSUE","SPARE-ISSUE",
Q285="Fiber CAmtel","TRANS_FO_CAMTEL",
Q285="Fiber AOF","Fiber AOF",
Q285="Projet OCM (HUAWEI)","TRAVAUX-HUAWEI",
Q285="Projet OCM (NOKIA)","TRAVAUX-NOKIA",
Q285="ACCESS-ISSUE","ACCESS-ISSUE",
Q285="Projet OCM (ZTE, NOKIA, autres projets)","TRAVAUX OCM",
Q285="No root CAuse","No root cause",
Q285="ODU HS","PDH",
Q285="IP &amp; VLAN","PDH",
Q285="Warehouse HUAWEI","SPARE-ISSUE",
Q285="SPARE-HS","SPARE-ISSUE",
Q285="Power Telco","BSS"
),"")</f>
        <v>No root cause</v>
      </c>
      <c r="P285" s="22" t="str" cm="1">
        <f t="array" ref="P285">IFERROR(_xlfn.IFS(
Q285="MPR ISSUE","TX ISSUE",
Q285="BSS Hardware Issue","RAN ISSUE",
Q285="Sites strategiques, MLL, Pylone, etc.","ENVTECH",
Q285="AKTIVCO DEFAUT GE &amp; POWER Cabinet","POWER ISSUE",
Q285="AKTIVCO Coupure ENEO &amp; Baisse de tension","POWER ISSUE",
Q285="Coupure ENEO &amp; Baisse de tension","POWER ISSUE",
Q285="Defaut GE &amp; POWER Cabinet","POWER ISSUE",
Q285="Sharing","POWER ISSUE",
Q285="SIte strategiques &amp; DataCenter","POWER ISSUE",
Q285="Exclu","Exclu",
Q285="SAT","TX ISSUE",
Q285="SPARE-ISSUE","SPARE-ISSUE",
Q285="Fiber CAmtel","TX ISSUE",
Q285="Fiber AOF","TX ISSUE",
Q285="Projet OCM (HUAWEI)","TRAVAUX-HUAWEI",
Q285="Projet OCM (NOKIA)","TRAVAUX -NOKIA",
Q285="ACCESS-ISSUE","ACCESS-ISSUE",
Q285="Projet OCM (ZTE, NOKIA, autres projets)","TRAVAUX OCM",
Q285="No root CAuse","No root cause",
Q285="ODU HS","TX ISSUE",
Q285="IP &amp; VLAN","TX ISSUE",
Q285="Warehouse HUAWEI","SPARE-ISSUE",
Q285="SPARE-HS","SPARE-ISSUE",
Q285="Power Telco","RAN ISSUE"
),"")</f>
        <v>No root cause</v>
      </c>
      <c r="Q285" s="48" t="s">
        <v>5576</v>
      </c>
      <c r="R285" s="23" t="str" cm="1">
        <f t="array" ref="R285">IFERROR(_xlfn.IFS(
Q285="MPR ISSUE","ACTIVE",
Q285="BSS Hardware Issue","ACTIVE",
Q285="Sites strategiques, MLL, Pylone, etc.","PASSIVE",
Q285="AKTIVCO DEFAUT GE &amp; POWER Cabinet","PASSIVE",
Q285="AKTIVCO Coupure ENEO &amp; Baisse de tension","PASSIVE",
Q285="Coupure ENEO &amp; Baisse de tension","PASSIVE",
Q285="Defaut GE &amp; POWER Cabinet","PASSIVE",
Q285="Sharing","PASSIVE",
Q285="SIte strategiques &amp; DataCenter","PASSIVE",
Q285="Exclu","Exclu",
Q285="SAT","ACTIVE",
Q285="SPARE-ISSUE","SPARE-ISSUE",
Q285="Fiber CAmtel","ACTIVE",
Q285="Fiber AOF","ACTIVE",
Q285="Projet OCM (HUAWEI)","PLANNED WORKS",
Q285="Projet OCM (NOKIA)","PLANNED WORKS",
Q285="ACCESS-ISSUE","ACCESS-ISSUE",
Q285="Projet OCM (ZTE, NOKIA, autres projets)","PLANNED WORKS",
Q285="No root CAuse","No root cause",
Q285="ODU HS","ACTIVE",
Q285="IP &amp; VLAN","ACTIVE",
Q285="Warehouse HUAWEI","SPARE-ISSUE",
Q285="SPARE-HS","SPARE-ISSUE",
Q285="Power Telco","ACTIVE"
),"")</f>
        <v>No root cause</v>
      </c>
      <c r="S285" s="56" t="s">
        <v>17</v>
      </c>
      <c r="T285" s="7" t="s">
        <v>17</v>
      </c>
      <c r="U285" s="7" t="s">
        <v>17</v>
      </c>
      <c r="V285" s="57" t="s">
        <v>17</v>
      </c>
      <c r="W285" s="57" t="s">
        <v>17</v>
      </c>
      <c r="X285" s="57" t="s">
        <v>17</v>
      </c>
      <c r="Y285" s="57" t="s">
        <v>17</v>
      </c>
      <c r="Z285" s="57" t="s">
        <v>17</v>
      </c>
      <c r="AA285" s="57" t="s">
        <v>17</v>
      </c>
      <c r="AB285" s="57"/>
      <c r="AC285" s="57" t="s">
        <v>17</v>
      </c>
      <c r="AD285" s="57" t="s">
        <v>17</v>
      </c>
      <c r="AE285" s="57" t="s">
        <v>17</v>
      </c>
      <c r="AF285" s="57" t="s">
        <v>17</v>
      </c>
      <c r="AG285" s="57" t="s">
        <v>17</v>
      </c>
      <c r="AH285" s="57" t="s">
        <v>17</v>
      </c>
      <c r="AI285" s="57" t="s">
        <v>17</v>
      </c>
      <c r="AJ285" s="57" t="s">
        <v>17</v>
      </c>
      <c r="AK285" s="57" t="s">
        <v>17</v>
      </c>
      <c r="AL285" s="57" t="s">
        <v>17</v>
      </c>
      <c r="AM285" s="15"/>
      <c r="AN285" s="15"/>
      <c r="AO285" s="15"/>
      <c r="AP285" s="15"/>
    </row>
    <row r="286" spans="1:42" s="14" customFormat="1" x14ac:dyDescent="0.35">
      <c r="A286" s="1" t="s">
        <v>835</v>
      </c>
      <c r="B286" s="1" t="s">
        <v>836</v>
      </c>
      <c r="C286" s="3"/>
      <c r="D286" s="1" t="s">
        <v>23</v>
      </c>
      <c r="E286" s="1" t="s">
        <v>38</v>
      </c>
      <c r="F286" s="3" t="s">
        <v>39</v>
      </c>
      <c r="G286" s="1" t="s">
        <v>837</v>
      </c>
      <c r="H286" s="51" t="str">
        <f>_xlfn.XLOOKUP(B286,'[1]Nur des jours'!$B:$B,'[1]Nur des jours'!$H:$H,"")</f>
        <v>ZTE</v>
      </c>
      <c r="I286" s="52">
        <v>0.39367089113501108</v>
      </c>
      <c r="J286" s="52">
        <v>0.63708939822039934</v>
      </c>
      <c r="K286" s="52">
        <v>1.016604668317038</v>
      </c>
      <c r="L286" s="53">
        <v>0.80024212902323699</v>
      </c>
      <c r="M286" s="54" t="s">
        <v>5374</v>
      </c>
      <c r="N286" s="55"/>
      <c r="O286" s="16" t="str" cm="1">
        <f t="array" ref="O286">IFERROR(_xlfn.IFS(
Q286="MPR ISSUE","PDH",
Q286="BSS Hardware Issue","BSS",
Q286="Sites strategiques, MLL, Pylone, etc.","ENVTECH",
Q286="AKTIVCO DEFAUT GE &amp; POWER Cabinet","AKTIVCO",
Q286="AKTIVCO Coupure ENEO &amp; Baisse de tension","AKTIVCO GRID ONLY",
Q286="Coupure ENEO &amp; Baisse de tension","IHS GRID ONLY",
Q286="Defaut GE &amp; POWER Cabinet","IHS",
Q286="Sharing","Partners",
Q286="SIte strategiques &amp; DataCenter","SST &amp; DC",
Q286="Exclu","Exclu",
Q286="SAT","SAT",
Q286="SPARE-ISSUE","SPARE-ISSUE",
Q286="Fiber CAmtel","TRANS_FO_CAMTEL",
Q286="Fiber AOF","Fiber AOF",
Q286="Projet OCM (HUAWEI)","TRAVAUX-HUAWEI",
Q286="Projet OCM (NOKIA)","TRAVAUX-NOKIA",
Q286="ACCESS-ISSUE","ACCESS-ISSUE",
Q286="Projet OCM (ZTE, NOKIA, autres projets)","TRAVAUX OCM",
Q286="No root CAuse","No root cause",
Q286="ODU HS","PDH",
Q286="IP &amp; VLAN","PDH",
Q286="Warehouse HUAWEI","SPARE-ISSUE",
Q286="SPARE-HS","SPARE-ISSUE",
Q286="Power Telco","BSS"
),"")</f>
        <v>No root cause</v>
      </c>
      <c r="P286" s="22" t="str" cm="1">
        <f t="array" ref="P286">IFERROR(_xlfn.IFS(
Q286="MPR ISSUE","TX ISSUE",
Q286="BSS Hardware Issue","RAN ISSUE",
Q286="Sites strategiques, MLL, Pylone, etc.","ENVTECH",
Q286="AKTIVCO DEFAUT GE &amp; POWER Cabinet","POWER ISSUE",
Q286="AKTIVCO Coupure ENEO &amp; Baisse de tension","POWER ISSUE",
Q286="Coupure ENEO &amp; Baisse de tension","POWER ISSUE",
Q286="Defaut GE &amp; POWER Cabinet","POWER ISSUE",
Q286="Sharing","POWER ISSUE",
Q286="SIte strategiques &amp; DataCenter","POWER ISSUE",
Q286="Exclu","Exclu",
Q286="SAT","TX ISSUE",
Q286="SPARE-ISSUE","SPARE-ISSUE",
Q286="Fiber CAmtel","TX ISSUE",
Q286="Fiber AOF","TX ISSUE",
Q286="Projet OCM (HUAWEI)","TRAVAUX-HUAWEI",
Q286="Projet OCM (NOKIA)","TRAVAUX -NOKIA",
Q286="ACCESS-ISSUE","ACCESS-ISSUE",
Q286="Projet OCM (ZTE, NOKIA, autres projets)","TRAVAUX OCM",
Q286="No root CAuse","No root cause",
Q286="ODU HS","TX ISSUE",
Q286="IP &amp; VLAN","TX ISSUE",
Q286="Warehouse HUAWEI","SPARE-ISSUE",
Q286="SPARE-HS","SPARE-ISSUE",
Q286="Power Telco","RAN ISSUE"
),"")</f>
        <v>No root cause</v>
      </c>
      <c r="Q286" s="48" t="s">
        <v>5576</v>
      </c>
      <c r="R286" s="23" t="str" cm="1">
        <f t="array" ref="R286">IFERROR(_xlfn.IFS(
Q286="MPR ISSUE","ACTIVE",
Q286="BSS Hardware Issue","ACTIVE",
Q286="Sites strategiques, MLL, Pylone, etc.","PASSIVE",
Q286="AKTIVCO DEFAUT GE &amp; POWER Cabinet","PASSIVE",
Q286="AKTIVCO Coupure ENEO &amp; Baisse de tension","PASSIVE",
Q286="Coupure ENEO &amp; Baisse de tension","PASSIVE",
Q286="Defaut GE &amp; POWER Cabinet","PASSIVE",
Q286="Sharing","PASSIVE",
Q286="SIte strategiques &amp; DataCenter","PASSIVE",
Q286="Exclu","Exclu",
Q286="SAT","ACTIVE",
Q286="SPARE-ISSUE","SPARE-ISSUE",
Q286="Fiber CAmtel","ACTIVE",
Q286="Fiber AOF","ACTIVE",
Q286="Projet OCM (HUAWEI)","PLANNED WORKS",
Q286="Projet OCM (NOKIA)","PLANNED WORKS",
Q286="ACCESS-ISSUE","ACCESS-ISSUE",
Q286="Projet OCM (ZTE, NOKIA, autres projets)","PLANNED WORKS",
Q286="No root CAuse","No root cause",
Q286="ODU HS","ACTIVE",
Q286="IP &amp; VLAN","ACTIVE",
Q286="Warehouse HUAWEI","SPARE-ISSUE",
Q286="SPARE-HS","SPARE-ISSUE",
Q286="Power Telco","ACTIVE"
),"")</f>
        <v>No root cause</v>
      </c>
      <c r="S286" s="56" t="s">
        <v>17</v>
      </c>
      <c r="T286" s="7" t="s">
        <v>17</v>
      </c>
      <c r="U286" s="7" t="s">
        <v>17</v>
      </c>
      <c r="V286" s="57" t="s">
        <v>17</v>
      </c>
      <c r="W286" s="57" t="s">
        <v>17</v>
      </c>
      <c r="X286" s="57" t="s">
        <v>17</v>
      </c>
      <c r="Y286" s="57" t="s">
        <v>17</v>
      </c>
      <c r="Z286" s="57" t="s">
        <v>17</v>
      </c>
      <c r="AA286" s="57" t="s">
        <v>17</v>
      </c>
      <c r="AB286" s="57"/>
      <c r="AC286" s="57" t="s">
        <v>17</v>
      </c>
      <c r="AD286" s="57" t="s">
        <v>17</v>
      </c>
      <c r="AE286" s="57" t="s">
        <v>17</v>
      </c>
      <c r="AF286" s="57" t="s">
        <v>17</v>
      </c>
      <c r="AG286" s="57" t="s">
        <v>17</v>
      </c>
      <c r="AH286" s="57" t="s">
        <v>17</v>
      </c>
      <c r="AI286" s="57" t="s">
        <v>17</v>
      </c>
      <c r="AJ286" s="57" t="s">
        <v>17</v>
      </c>
      <c r="AK286" s="57" t="s">
        <v>17</v>
      </c>
      <c r="AL286" s="57" t="s">
        <v>17</v>
      </c>
      <c r="AM286" s="15"/>
      <c r="AN286" s="15"/>
      <c r="AO286" s="15"/>
      <c r="AP286" s="15"/>
    </row>
    <row r="287" spans="1:42" s="14" customFormat="1" x14ac:dyDescent="0.35">
      <c r="A287" s="1" t="s">
        <v>1463</v>
      </c>
      <c r="B287" s="1" t="s">
        <v>1464</v>
      </c>
      <c r="C287" s="3"/>
      <c r="D287" s="1" t="s">
        <v>12</v>
      </c>
      <c r="E287" s="1" t="s">
        <v>98</v>
      </c>
      <c r="F287" s="3" t="s">
        <v>92</v>
      </c>
      <c r="G287" s="1" t="s">
        <v>1465</v>
      </c>
      <c r="H287" s="60" t="str">
        <f>_xlfn.XLOOKUP(B287,'[1]Nur des jours'!$B:$B,'[1]Nur des jours'!$H:$H,"")</f>
        <v>NOKIA</v>
      </c>
      <c r="I287" s="52">
        <v>1.2008543899639492</v>
      </c>
      <c r="J287" s="52">
        <v>0.58581806671525682</v>
      </c>
      <c r="K287" s="52">
        <v>0.78920670567145335</v>
      </c>
      <c r="L287" s="53">
        <v>0.77971004494318252</v>
      </c>
      <c r="M287" s="54" t="s">
        <v>5374</v>
      </c>
      <c r="N287" s="55"/>
      <c r="O287" s="16" t="str" cm="1">
        <f t="array" ref="O287">IFERROR(_xlfn.IFS(
Q287="MPR ISSUE","PDH",
Q287="BSS Hardware Issue","BSS",
Q287="Sites strategiques, MLL, Pylone, etc.","ENVTECH",
Q287="AKTIVCO DEFAUT GE &amp; POWER Cabinet","AKTIVCO",
Q287="AKTIVCO Coupure ENEO &amp; Baisse de tension","AKTIVCO GRID ONLY",
Q287="Coupure ENEO &amp; Baisse de tension","IHS GRID ONLY",
Q287="Defaut GE &amp; POWER Cabinet","IHS",
Q287="Sharing","Partners",
Q287="SIte strategiques &amp; DataCenter","SST &amp; DC",
Q287="Exclu","Exclu",
Q287="SAT","SAT",
Q287="SPARE-ISSUE","SPARE-ISSUE",
Q287="Fiber CAmtel","TRANS_FO_CAMTEL",
Q287="Fiber AOF","Fiber AOF",
Q287="Projet OCM (HUAWEI)","TRAVAUX-HUAWEI",
Q287="Projet OCM (NOKIA)","TRAVAUX-NOKIA",
Q287="ACCESS-ISSUE","ACCESS-ISSUE",
Q287="Projet OCM (ZTE, NOKIA, autres projets)","TRAVAUX OCM",
Q287="No root CAuse","No root cause",
Q287="ODU HS","PDH",
Q287="IP &amp; VLAN","PDH",
Q287="Warehouse HUAWEI","SPARE-ISSUE",
Q287="SPARE-HS","SPARE-ISSUE",
Q287="Power Telco","BSS"
),"")</f>
        <v>PDH</v>
      </c>
      <c r="P287" s="22" t="str" cm="1">
        <f t="array" ref="P287">IFERROR(_xlfn.IFS(
Q287="MPR ISSUE","TX ISSUE",
Q287="BSS Hardware Issue","RAN ISSUE",
Q287="Sites strategiques, MLL, Pylone, etc.","ENVTECH",
Q287="AKTIVCO DEFAUT GE &amp; POWER Cabinet","POWER ISSUE",
Q287="AKTIVCO Coupure ENEO &amp; Baisse de tension","POWER ISSUE",
Q287="Coupure ENEO &amp; Baisse de tension","POWER ISSUE",
Q287="Defaut GE &amp; POWER Cabinet","POWER ISSUE",
Q287="Sharing","POWER ISSUE",
Q287="SIte strategiques &amp; DataCenter","POWER ISSUE",
Q287="Exclu","Exclu",
Q287="SAT","TX ISSUE",
Q287="SPARE-ISSUE","SPARE-ISSUE",
Q287="Fiber CAmtel","TX ISSUE",
Q287="Fiber AOF","TX ISSUE",
Q287="Projet OCM (HUAWEI)","TRAVAUX-HUAWEI",
Q287="Projet OCM (NOKIA)","TRAVAUX -NOKIA",
Q287="ACCESS-ISSUE","ACCESS-ISSUE",
Q287="Projet OCM (ZTE, NOKIA, autres projets)","TRAVAUX OCM",
Q287="No root CAuse","No root cause",
Q287="ODU HS","TX ISSUE",
Q287="IP &amp; VLAN","TX ISSUE",
Q287="Warehouse HUAWEI","SPARE-ISSUE",
Q287="SPARE-HS","SPARE-ISSUE",
Q287="Power Telco","RAN ISSUE"
),"")</f>
        <v>TX ISSUE</v>
      </c>
      <c r="Q287" s="48" t="s">
        <v>5325</v>
      </c>
      <c r="R287" s="23" t="str" cm="1">
        <f t="array" ref="R287">IFERROR(_xlfn.IFS(
Q287="MPR ISSUE","ACTIVE",
Q287="BSS Hardware Issue","ACTIVE",
Q287="Sites strategiques, MLL, Pylone, etc.","PASSIVE",
Q287="AKTIVCO DEFAUT GE &amp; POWER Cabinet","PASSIVE",
Q287="AKTIVCO Coupure ENEO &amp; Baisse de tension","PASSIVE",
Q287="Coupure ENEO &amp; Baisse de tension","PASSIVE",
Q287="Defaut GE &amp; POWER Cabinet","PASSIVE",
Q287="Sharing","PASSIVE",
Q287="SIte strategiques &amp; DataCenter","PASSIVE",
Q287="Exclu","Exclu",
Q287="SAT","ACTIVE",
Q287="SPARE-ISSUE","SPARE-ISSUE",
Q287="Fiber CAmtel","ACTIVE",
Q287="Fiber AOF","ACTIVE",
Q287="Projet OCM (HUAWEI)","PLANNED WORKS",
Q287="Projet OCM (NOKIA)","PLANNED WORKS",
Q287="ACCESS-ISSUE","ACCESS-ISSUE",
Q287="Projet OCM (ZTE, NOKIA, autres projets)","PLANNED WORKS",
Q287="No root CAuse","No root cause",
Q287="ODU HS","ACTIVE",
Q287="IP &amp; VLAN","ACTIVE",
Q287="Warehouse HUAWEI","SPARE-ISSUE",
Q287="SPARE-HS","SPARE-ISSUE",
Q287="Power Telco","ACTIVE"
),"")</f>
        <v>ACTIVE</v>
      </c>
      <c r="S287" s="56" t="s">
        <v>5778</v>
      </c>
      <c r="T287" s="7" t="s">
        <v>17</v>
      </c>
      <c r="U287" s="7" t="s">
        <v>17</v>
      </c>
      <c r="V287" s="57" t="s">
        <v>17</v>
      </c>
      <c r="W287" s="57" t="s">
        <v>17</v>
      </c>
      <c r="X287" s="57" t="s">
        <v>17</v>
      </c>
      <c r="Y287" s="57" t="s">
        <v>17</v>
      </c>
      <c r="Z287" s="57" t="s">
        <v>17</v>
      </c>
      <c r="AA287" s="57" t="s">
        <v>17</v>
      </c>
      <c r="AB287" s="57"/>
      <c r="AC287" s="57" t="s">
        <v>17</v>
      </c>
      <c r="AD287" s="57" t="s">
        <v>17</v>
      </c>
      <c r="AE287" s="57" t="s">
        <v>17</v>
      </c>
      <c r="AF287" s="57" t="s">
        <v>17</v>
      </c>
      <c r="AG287" s="57" t="s">
        <v>17</v>
      </c>
      <c r="AH287" s="57" t="s">
        <v>17</v>
      </c>
      <c r="AI287" s="57" t="s">
        <v>17</v>
      </c>
      <c r="AJ287" s="57" t="s">
        <v>17</v>
      </c>
      <c r="AK287" s="57" t="s">
        <v>17</v>
      </c>
      <c r="AL287" s="57" t="s">
        <v>5778</v>
      </c>
      <c r="AM287" s="15"/>
      <c r="AN287" s="15"/>
      <c r="AO287" s="15"/>
      <c r="AP287" s="15"/>
    </row>
    <row r="288" spans="1:42" s="14" customFormat="1" x14ac:dyDescent="0.35">
      <c r="A288" s="1" t="s">
        <v>1994</v>
      </c>
      <c r="B288" s="1" t="s">
        <v>1995</v>
      </c>
      <c r="C288" s="3"/>
      <c r="D288" s="1" t="s">
        <v>12</v>
      </c>
      <c r="E288" s="1" t="s">
        <v>85</v>
      </c>
      <c r="F288" s="3" t="s">
        <v>57</v>
      </c>
      <c r="G288" s="1" t="s">
        <v>86</v>
      </c>
      <c r="H288" s="59" t="str">
        <f>_xlfn.XLOOKUP(B288,'[1]Nur des jours'!$B:$B,'[1]Nur des jours'!$H:$H,"")</f>
        <v>Huawei</v>
      </c>
      <c r="I288" s="52">
        <v>0.74937352373415811</v>
      </c>
      <c r="J288" s="52">
        <v>0.9892098561427487</v>
      </c>
      <c r="K288" s="52">
        <v>0.65066118804816275</v>
      </c>
      <c r="L288" s="53">
        <v>0.77841199316274434</v>
      </c>
      <c r="M288" s="54" t="s">
        <v>5374</v>
      </c>
      <c r="N288" s="55"/>
      <c r="O288" s="16" t="str" cm="1">
        <f t="array" ref="O288">IFERROR(_xlfn.IFS(
Q288="MPR ISSUE","PDH",
Q288="BSS Hardware Issue","BSS",
Q288="Sites strategiques, MLL, Pylone, etc.","ENVTECH",
Q288="AKTIVCO DEFAUT GE &amp; POWER Cabinet","AKTIVCO",
Q288="AKTIVCO Coupure ENEO &amp; Baisse de tension","AKTIVCO GRID ONLY",
Q288="Coupure ENEO &amp; Baisse de tension","IHS GRID ONLY",
Q288="Defaut GE &amp; POWER Cabinet","IHS",
Q288="Sharing","Partners",
Q288="SIte strategiques &amp; DataCenter","SST &amp; DC",
Q288="Exclu","Exclu",
Q288="SAT","SAT",
Q288="SPARE-ISSUE","SPARE-ISSUE",
Q288="Fiber CAmtel","TRANS_FO_CAMTEL",
Q288="Fiber AOF","Fiber AOF",
Q288="Projet OCM (HUAWEI)","TRAVAUX-HUAWEI",
Q288="Projet OCM (NOKIA)","TRAVAUX-NOKIA",
Q288="ACCESS-ISSUE","ACCESS-ISSUE",
Q288="Projet OCM (ZTE, NOKIA, autres projets)","TRAVAUX OCM",
Q288="No root CAuse","No root cause",
Q288="ODU HS","PDH",
Q288="IP &amp; VLAN","PDH",
Q288="Warehouse HUAWEI","SPARE-ISSUE",
Q288="SPARE-HS","SPARE-ISSUE",
Q288="Power Telco","BSS"
),"")</f>
        <v>No root cause</v>
      </c>
      <c r="P288" s="22" t="str" cm="1">
        <f t="array" ref="P288">IFERROR(_xlfn.IFS(
Q288="MPR ISSUE","TX ISSUE",
Q288="BSS Hardware Issue","RAN ISSUE",
Q288="Sites strategiques, MLL, Pylone, etc.","ENVTECH",
Q288="AKTIVCO DEFAUT GE &amp; POWER Cabinet","POWER ISSUE",
Q288="AKTIVCO Coupure ENEO &amp; Baisse de tension","POWER ISSUE",
Q288="Coupure ENEO &amp; Baisse de tension","POWER ISSUE",
Q288="Defaut GE &amp; POWER Cabinet","POWER ISSUE",
Q288="Sharing","POWER ISSUE",
Q288="SIte strategiques &amp; DataCenter","POWER ISSUE",
Q288="Exclu","Exclu",
Q288="SAT","TX ISSUE",
Q288="SPARE-ISSUE","SPARE-ISSUE",
Q288="Fiber CAmtel","TX ISSUE",
Q288="Fiber AOF","TX ISSUE",
Q288="Projet OCM (HUAWEI)","TRAVAUX-HUAWEI",
Q288="Projet OCM (NOKIA)","TRAVAUX -NOKIA",
Q288="ACCESS-ISSUE","ACCESS-ISSUE",
Q288="Projet OCM (ZTE, NOKIA, autres projets)","TRAVAUX OCM",
Q288="No root CAuse","No root cause",
Q288="ODU HS","TX ISSUE",
Q288="IP &amp; VLAN","TX ISSUE",
Q288="Warehouse HUAWEI","SPARE-ISSUE",
Q288="SPARE-HS","SPARE-ISSUE",
Q288="Power Telco","RAN ISSUE"
),"")</f>
        <v>No root cause</v>
      </c>
      <c r="Q288" s="48" t="s">
        <v>5576</v>
      </c>
      <c r="R288" s="23" t="str" cm="1">
        <f t="array" ref="R288">IFERROR(_xlfn.IFS(
Q288="MPR ISSUE","ACTIVE",
Q288="BSS Hardware Issue","ACTIVE",
Q288="Sites strategiques, MLL, Pylone, etc.","PASSIVE",
Q288="AKTIVCO DEFAUT GE &amp; POWER Cabinet","PASSIVE",
Q288="AKTIVCO Coupure ENEO &amp; Baisse de tension","PASSIVE",
Q288="Coupure ENEO &amp; Baisse de tension","PASSIVE",
Q288="Defaut GE &amp; POWER Cabinet","PASSIVE",
Q288="Sharing","PASSIVE",
Q288="SIte strategiques &amp; DataCenter","PASSIVE",
Q288="Exclu","Exclu",
Q288="SAT","ACTIVE",
Q288="SPARE-ISSUE","SPARE-ISSUE",
Q288="Fiber CAmtel","ACTIVE",
Q288="Fiber AOF","ACTIVE",
Q288="Projet OCM (HUAWEI)","PLANNED WORKS",
Q288="Projet OCM (NOKIA)","PLANNED WORKS",
Q288="ACCESS-ISSUE","ACCESS-ISSUE",
Q288="Projet OCM (ZTE, NOKIA, autres projets)","PLANNED WORKS",
Q288="No root CAuse","No root cause",
Q288="ODU HS","ACTIVE",
Q288="IP &amp; VLAN","ACTIVE",
Q288="Warehouse HUAWEI","SPARE-ISSUE",
Q288="SPARE-HS","SPARE-ISSUE",
Q288="Power Telco","ACTIVE"
),"")</f>
        <v>No root cause</v>
      </c>
      <c r="S288" s="56" t="s">
        <v>17</v>
      </c>
      <c r="T288" s="7" t="s">
        <v>17</v>
      </c>
      <c r="U288" s="7"/>
      <c r="V288" s="57"/>
      <c r="W288" s="57"/>
      <c r="X288" s="57"/>
      <c r="Y288" s="57"/>
      <c r="Z288" s="57"/>
      <c r="AA288" s="57"/>
      <c r="AB288" s="57"/>
      <c r="AC288" s="57" t="s">
        <v>17</v>
      </c>
      <c r="AD288" s="57" t="s">
        <v>17</v>
      </c>
      <c r="AE288" s="57" t="s">
        <v>17</v>
      </c>
      <c r="AF288" s="57" t="s">
        <v>17</v>
      </c>
      <c r="AG288" s="57" t="s">
        <v>17</v>
      </c>
      <c r="AH288" s="57" t="s">
        <v>17</v>
      </c>
      <c r="AI288" s="57" t="s">
        <v>17</v>
      </c>
      <c r="AJ288" s="57" t="s">
        <v>17</v>
      </c>
      <c r="AK288" s="57" t="s">
        <v>17</v>
      </c>
      <c r="AL288" s="57" t="s">
        <v>17</v>
      </c>
      <c r="AM288" s="15"/>
      <c r="AN288" s="15"/>
      <c r="AO288" s="15"/>
      <c r="AP288" s="15"/>
    </row>
    <row r="289" spans="1:42" s="14" customFormat="1" x14ac:dyDescent="0.35">
      <c r="A289" s="1" t="s">
        <v>4438</v>
      </c>
      <c r="B289" s="1" t="s">
        <v>4439</v>
      </c>
      <c r="C289" s="3"/>
      <c r="D289" s="1" t="s">
        <v>12</v>
      </c>
      <c r="E289" s="1" t="s">
        <v>13</v>
      </c>
      <c r="F289" s="3" t="s">
        <v>14</v>
      </c>
      <c r="G289" s="1" t="s">
        <v>15</v>
      </c>
      <c r="H289" s="59" t="str">
        <f>_xlfn.XLOOKUP(B289,'[1]Nur des jours'!$B:$B,'[1]Nur des jours'!$H:$H,"")</f>
        <v>Huawei</v>
      </c>
      <c r="I289" s="52">
        <v>0</v>
      </c>
      <c r="J289" s="52">
        <v>2.2993550904250437</v>
      </c>
      <c r="K289" s="52">
        <v>0</v>
      </c>
      <c r="L289" s="53">
        <v>0.77192002465521226</v>
      </c>
      <c r="M289" s="54" t="s">
        <v>5374</v>
      </c>
      <c r="N289" s="55"/>
      <c r="O289" s="16" t="str" cm="1">
        <f t="array" ref="O289">IFERROR(_xlfn.IFS(
Q289="MPR ISSUE","PDH",
Q289="BSS Hardware Issue","BSS",
Q289="Sites strategiques, MLL, Pylone, etc.","ENVTECH",
Q289="AKTIVCO DEFAUT GE &amp; POWER Cabinet","AKTIVCO",
Q289="AKTIVCO Coupure ENEO &amp; Baisse de tension","AKTIVCO GRID ONLY",
Q289="Coupure ENEO &amp; Baisse de tension","IHS GRID ONLY",
Q289="Defaut GE &amp; POWER Cabinet","IHS",
Q289="Sharing","Partners",
Q289="SIte strategiques &amp; DataCenter","SST &amp; DC",
Q289="Exclu","Exclu",
Q289="SAT","SAT",
Q289="SPARE-ISSUE","SPARE-ISSUE",
Q289="Fiber CAmtel","TRANS_FO_CAMTEL",
Q289="Fiber AOF","Fiber AOF",
Q289="Projet OCM (HUAWEI)","TRAVAUX-HUAWEI",
Q289="Projet OCM (NOKIA)","TRAVAUX-NOKIA",
Q289="ACCESS-ISSUE","ACCESS-ISSUE",
Q289="Projet OCM (ZTE, NOKIA, autres projets)","TRAVAUX OCM",
Q289="No root CAuse","No root cause",
Q289="ODU HS","PDH",
Q289="IP &amp; VLAN","PDH",
Q289="Warehouse HUAWEI","SPARE-ISSUE",
Q289="SPARE-HS","SPARE-ISSUE",
Q289="Power Telco","BSS"
),"")</f>
        <v>No root cause</v>
      </c>
      <c r="P289" s="22" t="str" cm="1">
        <f t="array" ref="P289">IFERROR(_xlfn.IFS(
Q289="MPR ISSUE","TX ISSUE",
Q289="BSS Hardware Issue","RAN ISSUE",
Q289="Sites strategiques, MLL, Pylone, etc.","ENVTECH",
Q289="AKTIVCO DEFAUT GE &amp; POWER Cabinet","POWER ISSUE",
Q289="AKTIVCO Coupure ENEO &amp; Baisse de tension","POWER ISSUE",
Q289="Coupure ENEO &amp; Baisse de tension","POWER ISSUE",
Q289="Defaut GE &amp; POWER Cabinet","POWER ISSUE",
Q289="Sharing","POWER ISSUE",
Q289="SIte strategiques &amp; DataCenter","POWER ISSUE",
Q289="Exclu","Exclu",
Q289="SAT","TX ISSUE",
Q289="SPARE-ISSUE","SPARE-ISSUE",
Q289="Fiber CAmtel","TX ISSUE",
Q289="Fiber AOF","TX ISSUE",
Q289="Projet OCM (HUAWEI)","TRAVAUX-HUAWEI",
Q289="Projet OCM (NOKIA)","TRAVAUX -NOKIA",
Q289="ACCESS-ISSUE","ACCESS-ISSUE",
Q289="Projet OCM (ZTE, NOKIA, autres projets)","TRAVAUX OCM",
Q289="No root CAuse","No root cause",
Q289="ODU HS","TX ISSUE",
Q289="IP &amp; VLAN","TX ISSUE",
Q289="Warehouse HUAWEI","SPARE-ISSUE",
Q289="SPARE-HS","SPARE-ISSUE",
Q289="Power Telco","RAN ISSUE"
),"")</f>
        <v>No root cause</v>
      </c>
      <c r="Q289" s="48" t="s">
        <v>5576</v>
      </c>
      <c r="R289" s="23" t="str" cm="1">
        <f t="array" ref="R289">IFERROR(_xlfn.IFS(
Q289="MPR ISSUE","ACTIVE",
Q289="BSS Hardware Issue","ACTIVE",
Q289="Sites strategiques, MLL, Pylone, etc.","PASSIVE",
Q289="AKTIVCO DEFAUT GE &amp; POWER Cabinet","PASSIVE",
Q289="AKTIVCO Coupure ENEO &amp; Baisse de tension","PASSIVE",
Q289="Coupure ENEO &amp; Baisse de tension","PASSIVE",
Q289="Defaut GE &amp; POWER Cabinet","PASSIVE",
Q289="Sharing","PASSIVE",
Q289="SIte strategiques &amp; DataCenter","PASSIVE",
Q289="Exclu","Exclu",
Q289="SAT","ACTIVE",
Q289="SPARE-ISSUE","SPARE-ISSUE",
Q289="Fiber CAmtel","ACTIVE",
Q289="Fiber AOF","ACTIVE",
Q289="Projet OCM (HUAWEI)","PLANNED WORKS",
Q289="Projet OCM (NOKIA)","PLANNED WORKS",
Q289="ACCESS-ISSUE","ACCESS-ISSUE",
Q289="Projet OCM (ZTE, NOKIA, autres projets)","PLANNED WORKS",
Q289="No root CAuse","No root cause",
Q289="ODU HS","ACTIVE",
Q289="IP &amp; VLAN","ACTIVE",
Q289="Warehouse HUAWEI","SPARE-ISSUE",
Q289="SPARE-HS","SPARE-ISSUE",
Q289="Power Telco","ACTIVE"
),"")</f>
        <v>No root cause</v>
      </c>
      <c r="S289" s="56" t="s">
        <v>6006</v>
      </c>
      <c r="T289" s="7" t="s">
        <v>17</v>
      </c>
      <c r="U289" s="7" t="s">
        <v>17</v>
      </c>
      <c r="V289" s="57"/>
      <c r="W289" s="57"/>
      <c r="X289" s="57"/>
      <c r="Y289" s="57"/>
      <c r="Z289" s="57"/>
      <c r="AA289" s="57"/>
      <c r="AB289" s="57"/>
      <c r="AC289" s="57" t="s">
        <v>17</v>
      </c>
      <c r="AD289" s="57" t="s">
        <v>17</v>
      </c>
      <c r="AE289" s="57" t="s">
        <v>17</v>
      </c>
      <c r="AF289" s="57" t="s">
        <v>17</v>
      </c>
      <c r="AG289" s="57" t="s">
        <v>17</v>
      </c>
      <c r="AH289" s="57" t="s">
        <v>17</v>
      </c>
      <c r="AI289" s="57" t="s">
        <v>5520</v>
      </c>
      <c r="AJ289" s="57" t="s">
        <v>5520</v>
      </c>
      <c r="AK289" s="57" t="s">
        <v>5520</v>
      </c>
      <c r="AL289" s="57" t="s">
        <v>5740</v>
      </c>
      <c r="AM289" s="15"/>
      <c r="AN289" s="15"/>
      <c r="AO289" s="15"/>
      <c r="AP289" s="15"/>
    </row>
    <row r="290" spans="1:42" s="14" customFormat="1" x14ac:dyDescent="0.35">
      <c r="A290" s="1" t="s">
        <v>730</v>
      </c>
      <c r="B290" s="1" t="s">
        <v>731</v>
      </c>
      <c r="C290" s="3"/>
      <c r="D290" s="1" t="s">
        <v>12</v>
      </c>
      <c r="E290" s="1" t="s">
        <v>68</v>
      </c>
      <c r="F290" s="3" t="s">
        <v>92</v>
      </c>
      <c r="G290" s="1" t="s">
        <v>730</v>
      </c>
      <c r="H290" s="60" t="str">
        <f>_xlfn.XLOOKUP(B290,'[1]Nur des jours'!$B:$B,'[1]Nur des jours'!$H:$H,"")</f>
        <v>NOKIA</v>
      </c>
      <c r="I290" s="52">
        <v>1.7524037295698141</v>
      </c>
      <c r="J290" s="52">
        <v>1.5439674069035443</v>
      </c>
      <c r="K290" s="52">
        <v>0</v>
      </c>
      <c r="L290" s="53">
        <v>0.7685707572035454</v>
      </c>
      <c r="M290" s="54" t="s">
        <v>5374</v>
      </c>
      <c r="N290" s="55"/>
      <c r="O290" s="16" t="str" cm="1">
        <f t="array" ref="O290">IFERROR(_xlfn.IFS(
Q290="MPR ISSUE","PDH",
Q290="BSS Hardware Issue","BSS",
Q290="Sites strategiques, MLL, Pylone, etc.","ENVTECH",
Q290="AKTIVCO DEFAUT GE &amp; POWER Cabinet","AKTIVCO",
Q290="AKTIVCO Coupure ENEO &amp; Baisse de tension","AKTIVCO GRID ONLY",
Q290="Coupure ENEO &amp; Baisse de tension","IHS GRID ONLY",
Q290="Defaut GE &amp; POWER Cabinet","IHS",
Q290="Sharing","Partners",
Q290="SIte strategiques &amp; DataCenter","SST &amp; DC",
Q290="Exclu","Exclu",
Q290="SAT","SAT",
Q290="SPARE-ISSUE","SPARE-ISSUE",
Q290="Fiber CAmtel","TRANS_FO_CAMTEL",
Q290="Fiber AOF","Fiber AOF",
Q290="Projet OCM (HUAWEI)","TRAVAUX-HUAWEI",
Q290="Projet OCM (NOKIA)","TRAVAUX-NOKIA",
Q290="ACCESS-ISSUE","ACCESS-ISSUE",
Q290="Projet OCM (ZTE, NOKIA, autres projets)","TRAVAUX OCM",
Q290="No root CAuse","No root cause",
Q290="ODU HS","PDH",
Q290="IP &amp; VLAN","PDH",
Q290="Warehouse HUAWEI","SPARE-ISSUE",
Q290="SPARE-HS","SPARE-ISSUE",
Q290="Power Telco","BSS"
),"")</f>
        <v>PDH</v>
      </c>
      <c r="P290" s="22" t="str" cm="1">
        <f t="array" ref="P290">IFERROR(_xlfn.IFS(
Q290="MPR ISSUE","TX ISSUE",
Q290="BSS Hardware Issue","RAN ISSUE",
Q290="Sites strategiques, MLL, Pylone, etc.","ENVTECH",
Q290="AKTIVCO DEFAUT GE &amp; POWER Cabinet","POWER ISSUE",
Q290="AKTIVCO Coupure ENEO &amp; Baisse de tension","POWER ISSUE",
Q290="Coupure ENEO &amp; Baisse de tension","POWER ISSUE",
Q290="Defaut GE &amp; POWER Cabinet","POWER ISSUE",
Q290="Sharing","POWER ISSUE",
Q290="SIte strategiques &amp; DataCenter","POWER ISSUE",
Q290="Exclu","Exclu",
Q290="SAT","TX ISSUE",
Q290="SPARE-ISSUE","SPARE-ISSUE",
Q290="Fiber CAmtel","TX ISSUE",
Q290="Fiber AOF","TX ISSUE",
Q290="Projet OCM (HUAWEI)","TRAVAUX-HUAWEI",
Q290="Projet OCM (NOKIA)","TRAVAUX -NOKIA",
Q290="ACCESS-ISSUE","ACCESS-ISSUE",
Q290="Projet OCM (ZTE, NOKIA, autres projets)","TRAVAUX OCM",
Q290="No root CAuse","No root cause",
Q290="ODU HS","TX ISSUE",
Q290="IP &amp; VLAN","TX ISSUE",
Q290="Warehouse HUAWEI","SPARE-ISSUE",
Q290="SPARE-HS","SPARE-ISSUE",
Q290="Power Telco","RAN ISSUE"
),"")</f>
        <v>TX ISSUE</v>
      </c>
      <c r="Q290" s="48" t="s">
        <v>5325</v>
      </c>
      <c r="R290" s="23" t="str" cm="1">
        <f t="array" ref="R290">IFERROR(_xlfn.IFS(
Q290="MPR ISSUE","ACTIVE",
Q290="BSS Hardware Issue","ACTIVE",
Q290="Sites strategiques, MLL, Pylone, etc.","PASSIVE",
Q290="AKTIVCO DEFAUT GE &amp; POWER Cabinet","PASSIVE",
Q290="AKTIVCO Coupure ENEO &amp; Baisse de tension","PASSIVE",
Q290="Coupure ENEO &amp; Baisse de tension","PASSIVE",
Q290="Defaut GE &amp; POWER Cabinet","PASSIVE",
Q290="Sharing","PASSIVE",
Q290="SIte strategiques &amp; DataCenter","PASSIVE",
Q290="Exclu","Exclu",
Q290="SAT","ACTIVE",
Q290="SPARE-ISSUE","SPARE-ISSUE",
Q290="Fiber CAmtel","ACTIVE",
Q290="Fiber AOF","ACTIVE",
Q290="Projet OCM (HUAWEI)","PLANNED WORKS",
Q290="Projet OCM (NOKIA)","PLANNED WORKS",
Q290="ACCESS-ISSUE","ACCESS-ISSUE",
Q290="Projet OCM (ZTE, NOKIA, autres projets)","PLANNED WORKS",
Q290="No root CAuse","No root cause",
Q290="ODU HS","ACTIVE",
Q290="IP &amp; VLAN","ACTIVE",
Q290="Warehouse HUAWEI","SPARE-ISSUE",
Q290="SPARE-HS","SPARE-ISSUE",
Q290="Power Telco","ACTIVE"
),"")</f>
        <v>ACTIVE</v>
      </c>
      <c r="S290" s="56" t="s">
        <v>5743</v>
      </c>
      <c r="T290" s="7" t="s">
        <v>17</v>
      </c>
      <c r="U290" s="7" t="s">
        <v>17</v>
      </c>
      <c r="V290" s="57" t="s">
        <v>17</v>
      </c>
      <c r="W290" s="57" t="s">
        <v>17</v>
      </c>
      <c r="X290" s="57" t="s">
        <v>17</v>
      </c>
      <c r="Y290" s="57" t="s">
        <v>17</v>
      </c>
      <c r="Z290" s="57" t="s">
        <v>17</v>
      </c>
      <c r="AA290" s="57" t="s">
        <v>17</v>
      </c>
      <c r="AB290" s="57"/>
      <c r="AC290" s="57" t="s">
        <v>17</v>
      </c>
      <c r="AD290" s="57" t="s">
        <v>17</v>
      </c>
      <c r="AE290" s="57" t="s">
        <v>17</v>
      </c>
      <c r="AF290" s="57" t="s">
        <v>17</v>
      </c>
      <c r="AG290" s="57" t="s">
        <v>17</v>
      </c>
      <c r="AH290" s="57" t="s">
        <v>17</v>
      </c>
      <c r="AI290" s="57" t="s">
        <v>17</v>
      </c>
      <c r="AJ290" s="57" t="s">
        <v>17</v>
      </c>
      <c r="AK290" s="57" t="s">
        <v>17</v>
      </c>
      <c r="AL290" s="57" t="s">
        <v>5743</v>
      </c>
      <c r="AM290" s="15"/>
      <c r="AN290" s="15"/>
      <c r="AO290" s="15"/>
      <c r="AP290" s="15"/>
    </row>
    <row r="291" spans="1:42" s="14" customFormat="1" x14ac:dyDescent="0.35">
      <c r="A291" s="1" t="s">
        <v>765</v>
      </c>
      <c r="B291" s="1" t="s">
        <v>766</v>
      </c>
      <c r="C291" s="3"/>
      <c r="D291" s="1" t="s">
        <v>12</v>
      </c>
      <c r="E291" s="1" t="s">
        <v>13</v>
      </c>
      <c r="F291" s="3" t="s">
        <v>33</v>
      </c>
      <c r="G291" s="1" t="s">
        <v>34</v>
      </c>
      <c r="H291" s="51" t="str">
        <f>_xlfn.XLOOKUP(B291,'[1]Nur des jours'!$B:$B,'[1]Nur des jours'!$H:$H,"")</f>
        <v>ZTE</v>
      </c>
      <c r="I291" s="52">
        <v>0.2951282727639693</v>
      </c>
      <c r="J291" s="52">
        <v>0.31716341789324298</v>
      </c>
      <c r="K291" s="52">
        <v>1.1828182490746748</v>
      </c>
      <c r="L291" s="53">
        <v>0.76544589122599638</v>
      </c>
      <c r="M291" s="54" t="s">
        <v>5374</v>
      </c>
      <c r="N291" s="55"/>
      <c r="O291" s="16" t="str" cm="1">
        <f t="array" ref="O291">IFERROR(_xlfn.IFS(
Q291="MPR ISSUE","PDH",
Q291="BSS Hardware Issue","BSS",
Q291="Sites strategiques, MLL, Pylone, etc.","ENVTECH",
Q291="AKTIVCO DEFAUT GE &amp; POWER Cabinet","AKTIVCO",
Q291="AKTIVCO Coupure ENEO &amp; Baisse de tension","AKTIVCO GRID ONLY",
Q291="Coupure ENEO &amp; Baisse de tension","IHS GRID ONLY",
Q291="Defaut GE &amp; POWER Cabinet","IHS",
Q291="Sharing","Partners",
Q291="SIte strategiques &amp; DataCenter","SST &amp; DC",
Q291="Exclu","Exclu",
Q291="SAT","SAT",
Q291="SPARE-ISSUE","SPARE-ISSUE",
Q291="Fiber CAmtel","TRANS_FO_CAMTEL",
Q291="Fiber AOF","Fiber AOF",
Q291="Projet OCM (HUAWEI)","TRAVAUX-HUAWEI",
Q291="Projet OCM (NOKIA)","TRAVAUX-NOKIA",
Q291="ACCESS-ISSUE","ACCESS-ISSUE",
Q291="Projet OCM (ZTE, NOKIA, autres projets)","TRAVAUX OCM",
Q291="No root CAuse","No root cause",
Q291="ODU HS","PDH",
Q291="IP &amp; VLAN","PDH",
Q291="Warehouse HUAWEI","SPARE-ISSUE",
Q291="SPARE-HS","SPARE-ISSUE",
Q291="Power Telco","BSS"
),"")</f>
        <v>No root cause</v>
      </c>
      <c r="P291" s="22" t="str" cm="1">
        <f t="array" ref="P291">IFERROR(_xlfn.IFS(
Q291="MPR ISSUE","TX ISSUE",
Q291="BSS Hardware Issue","RAN ISSUE",
Q291="Sites strategiques, MLL, Pylone, etc.","ENVTECH",
Q291="AKTIVCO DEFAUT GE &amp; POWER Cabinet","POWER ISSUE",
Q291="AKTIVCO Coupure ENEO &amp; Baisse de tension","POWER ISSUE",
Q291="Coupure ENEO &amp; Baisse de tension","POWER ISSUE",
Q291="Defaut GE &amp; POWER Cabinet","POWER ISSUE",
Q291="Sharing","POWER ISSUE",
Q291="SIte strategiques &amp; DataCenter","POWER ISSUE",
Q291="Exclu","Exclu",
Q291="SAT","TX ISSUE",
Q291="SPARE-ISSUE","SPARE-ISSUE",
Q291="Fiber CAmtel","TX ISSUE",
Q291="Fiber AOF","TX ISSUE",
Q291="Projet OCM (HUAWEI)","TRAVAUX-HUAWEI",
Q291="Projet OCM (NOKIA)","TRAVAUX -NOKIA",
Q291="ACCESS-ISSUE","ACCESS-ISSUE",
Q291="Projet OCM (ZTE, NOKIA, autres projets)","TRAVAUX OCM",
Q291="No root CAuse","No root cause",
Q291="ODU HS","TX ISSUE",
Q291="IP &amp; VLAN","TX ISSUE",
Q291="Warehouse HUAWEI","SPARE-ISSUE",
Q291="SPARE-HS","SPARE-ISSUE",
Q291="Power Telco","RAN ISSUE"
),"")</f>
        <v>No root cause</v>
      </c>
      <c r="Q291" s="48" t="s">
        <v>5576</v>
      </c>
      <c r="R291" s="23" t="str" cm="1">
        <f t="array" ref="R291">IFERROR(_xlfn.IFS(
Q291="MPR ISSUE","ACTIVE",
Q291="BSS Hardware Issue","ACTIVE",
Q291="Sites strategiques, MLL, Pylone, etc.","PASSIVE",
Q291="AKTIVCO DEFAUT GE &amp; POWER Cabinet","PASSIVE",
Q291="AKTIVCO Coupure ENEO &amp; Baisse de tension","PASSIVE",
Q291="Coupure ENEO &amp; Baisse de tension","PASSIVE",
Q291="Defaut GE &amp; POWER Cabinet","PASSIVE",
Q291="Sharing","PASSIVE",
Q291="SIte strategiques &amp; DataCenter","PASSIVE",
Q291="Exclu","Exclu",
Q291="SAT","ACTIVE",
Q291="SPARE-ISSUE","SPARE-ISSUE",
Q291="Fiber CAmtel","ACTIVE",
Q291="Fiber AOF","ACTIVE",
Q291="Projet OCM (HUAWEI)","PLANNED WORKS",
Q291="Projet OCM (NOKIA)","PLANNED WORKS",
Q291="ACCESS-ISSUE","ACCESS-ISSUE",
Q291="Projet OCM (ZTE, NOKIA, autres projets)","PLANNED WORKS",
Q291="No root CAuse","No root cause",
Q291="ODU HS","ACTIVE",
Q291="IP &amp; VLAN","ACTIVE",
Q291="Warehouse HUAWEI","SPARE-ISSUE",
Q291="SPARE-HS","SPARE-ISSUE",
Q291="Power Telco","ACTIVE"
),"")</f>
        <v>No root cause</v>
      </c>
      <c r="S291" s="56" t="s">
        <v>17</v>
      </c>
      <c r="T291" s="7" t="s">
        <v>17</v>
      </c>
      <c r="U291" s="7" t="s">
        <v>17</v>
      </c>
      <c r="V291" s="57" t="s">
        <v>17</v>
      </c>
      <c r="W291" s="57" t="s">
        <v>17</v>
      </c>
      <c r="X291" s="57" t="s">
        <v>17</v>
      </c>
      <c r="Y291" s="57" t="s">
        <v>17</v>
      </c>
      <c r="Z291" s="57" t="s">
        <v>17</v>
      </c>
      <c r="AA291" s="57" t="s">
        <v>17</v>
      </c>
      <c r="AB291" s="57"/>
      <c r="AC291" s="57" t="s">
        <v>17</v>
      </c>
      <c r="AD291" s="57" t="s">
        <v>17</v>
      </c>
      <c r="AE291" s="57" t="s">
        <v>17</v>
      </c>
      <c r="AF291" s="57" t="s">
        <v>17</v>
      </c>
      <c r="AG291" s="57" t="s">
        <v>17</v>
      </c>
      <c r="AH291" s="57" t="s">
        <v>17</v>
      </c>
      <c r="AI291" s="57" t="s">
        <v>17</v>
      </c>
      <c r="AJ291" s="57" t="s">
        <v>17</v>
      </c>
      <c r="AK291" s="57" t="s">
        <v>17</v>
      </c>
      <c r="AL291" s="57" t="s">
        <v>17</v>
      </c>
      <c r="AM291" s="15"/>
      <c r="AN291" s="15"/>
      <c r="AO291" s="15"/>
      <c r="AP291" s="15"/>
    </row>
    <row r="292" spans="1:42" s="14" customFormat="1" x14ac:dyDescent="0.35">
      <c r="A292" s="1" t="s">
        <v>580</v>
      </c>
      <c r="B292" s="1" t="s">
        <v>581</v>
      </c>
      <c r="C292" s="3"/>
      <c r="D292" s="1" t="s">
        <v>20</v>
      </c>
      <c r="E292" s="1"/>
      <c r="F292" s="3" t="s">
        <v>39</v>
      </c>
      <c r="G292" s="1" t="s">
        <v>40</v>
      </c>
      <c r="H292" s="51" t="str">
        <f>_xlfn.XLOOKUP(B292,'[1]Nur des jours'!$B:$B,'[1]Nur des jours'!$H:$H,"")</f>
        <v>ZTE</v>
      </c>
      <c r="I292" s="52">
        <v>0.49446163007725541</v>
      </c>
      <c r="J292" s="52">
        <v>0.54379978987525168</v>
      </c>
      <c r="K292" s="52">
        <v>0.97792410044936495</v>
      </c>
      <c r="L292" s="53">
        <v>0.76314516612305372</v>
      </c>
      <c r="M292" s="54" t="s">
        <v>5374</v>
      </c>
      <c r="N292" s="55"/>
      <c r="O292" s="16" t="str" cm="1">
        <f t="array" ref="O292">IFERROR(_xlfn.IFS(
Q292="MPR ISSUE","PDH",
Q292="BSS Hardware Issue","BSS",
Q292="Sites strategiques, MLL, Pylone, etc.","ENVTECH",
Q292="AKTIVCO DEFAUT GE &amp; POWER Cabinet","AKTIVCO",
Q292="AKTIVCO Coupure ENEO &amp; Baisse de tension","AKTIVCO GRID ONLY",
Q292="Coupure ENEO &amp; Baisse de tension","IHS GRID ONLY",
Q292="Defaut GE &amp; POWER Cabinet","IHS",
Q292="Sharing","Partners",
Q292="SIte strategiques &amp; DataCenter","SST &amp; DC",
Q292="Exclu","Exclu",
Q292="SAT","SAT",
Q292="SPARE-ISSUE","SPARE-ISSUE",
Q292="Fiber CAmtel","TRANS_FO_CAMTEL",
Q292="Fiber AOF","Fiber AOF",
Q292="Projet OCM (HUAWEI)","TRAVAUX-HUAWEI",
Q292="Projet OCM (NOKIA)","TRAVAUX-NOKIA",
Q292="ACCESS-ISSUE","ACCESS-ISSUE",
Q292="Projet OCM (ZTE, NOKIA, autres projets)","TRAVAUX OCM",
Q292="No root CAuse","No root cause",
Q292="ODU HS","PDH",
Q292="IP &amp; VLAN","PDH",
Q292="Warehouse HUAWEI","SPARE-ISSUE",
Q292="SPARE-HS","SPARE-ISSUE",
Q292="Power Telco","BSS"
),"")</f>
        <v>No root cause</v>
      </c>
      <c r="P292" s="22" t="str" cm="1">
        <f t="array" ref="P292">IFERROR(_xlfn.IFS(
Q292="MPR ISSUE","TX ISSUE",
Q292="BSS Hardware Issue","RAN ISSUE",
Q292="Sites strategiques, MLL, Pylone, etc.","ENVTECH",
Q292="AKTIVCO DEFAUT GE &amp; POWER Cabinet","POWER ISSUE",
Q292="AKTIVCO Coupure ENEO &amp; Baisse de tension","POWER ISSUE",
Q292="Coupure ENEO &amp; Baisse de tension","POWER ISSUE",
Q292="Defaut GE &amp; POWER Cabinet","POWER ISSUE",
Q292="Sharing","POWER ISSUE",
Q292="SIte strategiques &amp; DataCenter","POWER ISSUE",
Q292="Exclu","Exclu",
Q292="SAT","TX ISSUE",
Q292="SPARE-ISSUE","SPARE-ISSUE",
Q292="Fiber CAmtel","TX ISSUE",
Q292="Fiber AOF","TX ISSUE",
Q292="Projet OCM (HUAWEI)","TRAVAUX-HUAWEI",
Q292="Projet OCM (NOKIA)","TRAVAUX -NOKIA",
Q292="ACCESS-ISSUE","ACCESS-ISSUE",
Q292="Projet OCM (ZTE, NOKIA, autres projets)","TRAVAUX OCM",
Q292="No root CAuse","No root cause",
Q292="ODU HS","TX ISSUE",
Q292="IP &amp; VLAN","TX ISSUE",
Q292="Warehouse HUAWEI","SPARE-ISSUE",
Q292="SPARE-HS","SPARE-ISSUE",
Q292="Power Telco","RAN ISSUE"
),"")</f>
        <v>No root cause</v>
      </c>
      <c r="Q292" s="48" t="s">
        <v>5576</v>
      </c>
      <c r="R292" s="23" t="str" cm="1">
        <f t="array" ref="R292">IFERROR(_xlfn.IFS(
Q292="MPR ISSUE","ACTIVE",
Q292="BSS Hardware Issue","ACTIVE",
Q292="Sites strategiques, MLL, Pylone, etc.","PASSIVE",
Q292="AKTIVCO DEFAUT GE &amp; POWER Cabinet","PASSIVE",
Q292="AKTIVCO Coupure ENEO &amp; Baisse de tension","PASSIVE",
Q292="Coupure ENEO &amp; Baisse de tension","PASSIVE",
Q292="Defaut GE &amp; POWER Cabinet","PASSIVE",
Q292="Sharing","PASSIVE",
Q292="SIte strategiques &amp; DataCenter","PASSIVE",
Q292="Exclu","Exclu",
Q292="SAT","ACTIVE",
Q292="SPARE-ISSUE","SPARE-ISSUE",
Q292="Fiber CAmtel","ACTIVE",
Q292="Fiber AOF","ACTIVE",
Q292="Projet OCM (HUAWEI)","PLANNED WORKS",
Q292="Projet OCM (NOKIA)","PLANNED WORKS",
Q292="ACCESS-ISSUE","ACCESS-ISSUE",
Q292="Projet OCM (ZTE, NOKIA, autres projets)","PLANNED WORKS",
Q292="No root CAuse","No root cause",
Q292="ODU HS","ACTIVE",
Q292="IP &amp; VLAN","ACTIVE",
Q292="Warehouse HUAWEI","SPARE-ISSUE",
Q292="SPARE-HS","SPARE-ISSUE",
Q292="Power Telco","ACTIVE"
),"")</f>
        <v>No root cause</v>
      </c>
      <c r="S292" s="56" t="s">
        <v>17</v>
      </c>
      <c r="T292" s="7" t="s">
        <v>17</v>
      </c>
      <c r="U292" s="7" t="s">
        <v>17</v>
      </c>
      <c r="V292" s="57" t="s">
        <v>17</v>
      </c>
      <c r="W292" s="57" t="s">
        <v>17</v>
      </c>
      <c r="X292" s="57" t="s">
        <v>17</v>
      </c>
      <c r="Y292" s="57" t="s">
        <v>17</v>
      </c>
      <c r="Z292" s="57" t="s">
        <v>17</v>
      </c>
      <c r="AA292" s="57" t="s">
        <v>17</v>
      </c>
      <c r="AB292" s="57"/>
      <c r="AC292" s="57" t="s">
        <v>17</v>
      </c>
      <c r="AD292" s="57" t="s">
        <v>17</v>
      </c>
      <c r="AE292" s="57" t="s">
        <v>17</v>
      </c>
      <c r="AF292" s="57" t="s">
        <v>17</v>
      </c>
      <c r="AG292" s="57" t="s">
        <v>17</v>
      </c>
      <c r="AH292" s="57" t="s">
        <v>17</v>
      </c>
      <c r="AI292" s="57" t="s">
        <v>17</v>
      </c>
      <c r="AJ292" s="57" t="s">
        <v>17</v>
      </c>
      <c r="AK292" s="57" t="s">
        <v>17</v>
      </c>
      <c r="AL292" s="57" t="s">
        <v>17</v>
      </c>
      <c r="AM292" s="15"/>
      <c r="AN292" s="15"/>
      <c r="AO292" s="15"/>
      <c r="AP292" s="15"/>
    </row>
    <row r="293" spans="1:42" s="14" customFormat="1" x14ac:dyDescent="0.35">
      <c r="A293" s="1" t="s">
        <v>927</v>
      </c>
      <c r="B293" s="1" t="s">
        <v>928</v>
      </c>
      <c r="C293" s="3"/>
      <c r="D293" s="1" t="s">
        <v>23</v>
      </c>
      <c r="E293" s="1"/>
      <c r="F293" s="3" t="s">
        <v>39</v>
      </c>
      <c r="G293" s="1" t="s">
        <v>40</v>
      </c>
      <c r="H293" s="51" t="str">
        <f>_xlfn.XLOOKUP(B293,'[1]Nur des jours'!$B:$B,'[1]Nur des jours'!$H:$H,"")</f>
        <v>ZTE</v>
      </c>
      <c r="I293" s="52">
        <v>0.26303010683068956</v>
      </c>
      <c r="J293" s="52">
        <v>0.44641946407988869</v>
      </c>
      <c r="K293" s="52">
        <v>1.0800120713468035</v>
      </c>
      <c r="L293" s="53">
        <v>0.75064277622255915</v>
      </c>
      <c r="M293" s="54" t="s">
        <v>5374</v>
      </c>
      <c r="N293" s="55"/>
      <c r="O293" s="16" t="str" cm="1">
        <f t="array" ref="O293">IFERROR(_xlfn.IFS(
Q293="MPR ISSUE","PDH",
Q293="BSS Hardware Issue","BSS",
Q293="Sites strategiques, MLL, Pylone, etc.","ENVTECH",
Q293="AKTIVCO DEFAUT GE &amp; POWER Cabinet","AKTIVCO",
Q293="AKTIVCO Coupure ENEO &amp; Baisse de tension","AKTIVCO GRID ONLY",
Q293="Coupure ENEO &amp; Baisse de tension","IHS GRID ONLY",
Q293="Defaut GE &amp; POWER Cabinet","IHS",
Q293="Sharing","Partners",
Q293="SIte strategiques &amp; DataCenter","SST &amp; DC",
Q293="Exclu","Exclu",
Q293="SAT","SAT",
Q293="SPARE-ISSUE","SPARE-ISSUE",
Q293="Fiber CAmtel","TRANS_FO_CAMTEL",
Q293="Fiber AOF","Fiber AOF",
Q293="Projet OCM (HUAWEI)","TRAVAUX-HUAWEI",
Q293="Projet OCM (NOKIA)","TRAVAUX-NOKIA",
Q293="ACCESS-ISSUE","ACCESS-ISSUE",
Q293="Projet OCM (ZTE, NOKIA, autres projets)","TRAVAUX OCM",
Q293="No root CAuse","No root cause",
Q293="ODU HS","PDH",
Q293="IP &amp; VLAN","PDH",
Q293="Warehouse HUAWEI","SPARE-ISSUE",
Q293="SPARE-HS","SPARE-ISSUE",
Q293="Power Telco","BSS"
),"")</f>
        <v>No root cause</v>
      </c>
      <c r="P293" s="22" t="str" cm="1">
        <f t="array" ref="P293">IFERROR(_xlfn.IFS(
Q293="MPR ISSUE","TX ISSUE",
Q293="BSS Hardware Issue","RAN ISSUE",
Q293="Sites strategiques, MLL, Pylone, etc.","ENVTECH",
Q293="AKTIVCO DEFAUT GE &amp; POWER Cabinet","POWER ISSUE",
Q293="AKTIVCO Coupure ENEO &amp; Baisse de tension","POWER ISSUE",
Q293="Coupure ENEO &amp; Baisse de tension","POWER ISSUE",
Q293="Defaut GE &amp; POWER Cabinet","POWER ISSUE",
Q293="Sharing","POWER ISSUE",
Q293="SIte strategiques &amp; DataCenter","POWER ISSUE",
Q293="Exclu","Exclu",
Q293="SAT","TX ISSUE",
Q293="SPARE-ISSUE","SPARE-ISSUE",
Q293="Fiber CAmtel","TX ISSUE",
Q293="Fiber AOF","TX ISSUE",
Q293="Projet OCM (HUAWEI)","TRAVAUX-HUAWEI",
Q293="Projet OCM (NOKIA)","TRAVAUX -NOKIA",
Q293="ACCESS-ISSUE","ACCESS-ISSUE",
Q293="Projet OCM (ZTE, NOKIA, autres projets)","TRAVAUX OCM",
Q293="No root CAuse","No root cause",
Q293="ODU HS","TX ISSUE",
Q293="IP &amp; VLAN","TX ISSUE",
Q293="Warehouse HUAWEI","SPARE-ISSUE",
Q293="SPARE-HS","SPARE-ISSUE",
Q293="Power Telco","RAN ISSUE"
),"")</f>
        <v>No root cause</v>
      </c>
      <c r="Q293" s="48" t="s">
        <v>5576</v>
      </c>
      <c r="R293" s="23" t="str" cm="1">
        <f t="array" ref="R293">IFERROR(_xlfn.IFS(
Q293="MPR ISSUE","ACTIVE",
Q293="BSS Hardware Issue","ACTIVE",
Q293="Sites strategiques, MLL, Pylone, etc.","PASSIVE",
Q293="AKTIVCO DEFAUT GE &amp; POWER Cabinet","PASSIVE",
Q293="AKTIVCO Coupure ENEO &amp; Baisse de tension","PASSIVE",
Q293="Coupure ENEO &amp; Baisse de tension","PASSIVE",
Q293="Defaut GE &amp; POWER Cabinet","PASSIVE",
Q293="Sharing","PASSIVE",
Q293="SIte strategiques &amp; DataCenter","PASSIVE",
Q293="Exclu","Exclu",
Q293="SAT","ACTIVE",
Q293="SPARE-ISSUE","SPARE-ISSUE",
Q293="Fiber CAmtel","ACTIVE",
Q293="Fiber AOF","ACTIVE",
Q293="Projet OCM (HUAWEI)","PLANNED WORKS",
Q293="Projet OCM (NOKIA)","PLANNED WORKS",
Q293="ACCESS-ISSUE","ACCESS-ISSUE",
Q293="Projet OCM (ZTE, NOKIA, autres projets)","PLANNED WORKS",
Q293="No root CAuse","No root cause",
Q293="ODU HS","ACTIVE",
Q293="IP &amp; VLAN","ACTIVE",
Q293="Warehouse HUAWEI","SPARE-ISSUE",
Q293="SPARE-HS","SPARE-ISSUE",
Q293="Power Telco","ACTIVE"
),"")</f>
        <v>No root cause</v>
      </c>
      <c r="S293" s="56" t="s">
        <v>17</v>
      </c>
      <c r="T293" s="7" t="s">
        <v>17</v>
      </c>
      <c r="U293" s="7" t="s">
        <v>17</v>
      </c>
      <c r="V293" s="57" t="s">
        <v>17</v>
      </c>
      <c r="W293" s="57" t="s">
        <v>17</v>
      </c>
      <c r="X293" s="57" t="s">
        <v>17</v>
      </c>
      <c r="Y293" s="57" t="s">
        <v>17</v>
      </c>
      <c r="Z293" s="57" t="s">
        <v>17</v>
      </c>
      <c r="AA293" s="57" t="s">
        <v>17</v>
      </c>
      <c r="AB293" s="57"/>
      <c r="AC293" s="57" t="s">
        <v>17</v>
      </c>
      <c r="AD293" s="57" t="s">
        <v>17</v>
      </c>
      <c r="AE293" s="57" t="s">
        <v>17</v>
      </c>
      <c r="AF293" s="57" t="s">
        <v>17</v>
      </c>
      <c r="AG293" s="57" t="s">
        <v>17</v>
      </c>
      <c r="AH293" s="57" t="s">
        <v>17</v>
      </c>
      <c r="AI293" s="57" t="s">
        <v>17</v>
      </c>
      <c r="AJ293" s="57" t="s">
        <v>17</v>
      </c>
      <c r="AK293" s="57" t="s">
        <v>17</v>
      </c>
      <c r="AL293" s="57" t="s">
        <v>17</v>
      </c>
      <c r="AM293" s="15"/>
      <c r="AN293" s="15"/>
      <c r="AO293" s="15"/>
      <c r="AP293" s="15"/>
    </row>
    <row r="294" spans="1:42" s="14" customFormat="1" x14ac:dyDescent="0.35">
      <c r="A294" s="1" t="s">
        <v>1597</v>
      </c>
      <c r="B294" s="1" t="s">
        <v>1598</v>
      </c>
      <c r="C294" s="3"/>
      <c r="D294" s="1" t="s">
        <v>23</v>
      </c>
      <c r="E294" s="1" t="s">
        <v>82</v>
      </c>
      <c r="F294" s="3" t="s">
        <v>57</v>
      </c>
      <c r="G294" s="1" t="s">
        <v>187</v>
      </c>
      <c r="H294" s="59" t="str">
        <f>_xlfn.XLOOKUP(B294,'[1]Nur des jours'!$B:$B,'[1]Nur des jours'!$H:$H,"")</f>
        <v>Huawei</v>
      </c>
      <c r="I294" s="52">
        <v>1.4600294154087183</v>
      </c>
      <c r="J294" s="52">
        <v>1.2891072588240495</v>
      </c>
      <c r="K294" s="52">
        <v>0.1992168946323547</v>
      </c>
      <c r="L294" s="53">
        <v>0.74514957210080102</v>
      </c>
      <c r="M294" s="54" t="s">
        <v>5377</v>
      </c>
      <c r="N294" s="55"/>
      <c r="O294" s="16" t="str" cm="1">
        <f t="array" ref="O294">IFERROR(_xlfn.IFS(
Q294="MPR ISSUE","PDH",
Q294="BSS Hardware Issue","BSS",
Q294="Sites strategiques, MLL, Pylone, etc.","ENVTECH",
Q294="AKTIVCO DEFAUT GE &amp; POWER Cabinet","AKTIVCO",
Q294="AKTIVCO Coupure ENEO &amp; Baisse de tension","AKTIVCO GRID ONLY",
Q294="Coupure ENEO &amp; Baisse de tension","IHS GRID ONLY",
Q294="Defaut GE &amp; POWER Cabinet","IHS",
Q294="Sharing","Partners",
Q294="SIte strategiques &amp; DataCenter","SST &amp; DC",
Q294="Exclu","Exclu",
Q294="SAT","SAT",
Q294="SPARE-ISSUE","SPARE-ISSUE",
Q294="Fiber CAmtel","TRANS_FO_CAMTEL",
Q294="Fiber AOF","Fiber AOF",
Q294="Projet OCM (HUAWEI)","TRAVAUX-HUAWEI",
Q294="Projet OCM (NOKIA)","TRAVAUX-NOKIA",
Q294="ACCESS-ISSUE","ACCESS-ISSUE",
Q294="Projet OCM (ZTE, NOKIA, autres projets)","TRAVAUX OCM",
Q294="No root CAuse","No root cause",
Q294="ODU HS","PDH",
Q294="IP &amp; VLAN","PDH",
Q294="Warehouse HUAWEI","SPARE-ISSUE",
Q294="SPARE-HS","SPARE-ISSUE",
Q294="Power Telco","BSS"
),"")</f>
        <v>No root cause</v>
      </c>
      <c r="P294" s="22" t="str" cm="1">
        <f t="array" ref="P294">IFERROR(_xlfn.IFS(
Q294="MPR ISSUE","TX ISSUE",
Q294="BSS Hardware Issue","RAN ISSUE",
Q294="Sites strategiques, MLL, Pylone, etc.","ENVTECH",
Q294="AKTIVCO DEFAUT GE &amp; POWER Cabinet","POWER ISSUE",
Q294="AKTIVCO Coupure ENEO &amp; Baisse de tension","POWER ISSUE",
Q294="Coupure ENEO &amp; Baisse de tension","POWER ISSUE",
Q294="Defaut GE &amp; POWER Cabinet","POWER ISSUE",
Q294="Sharing","POWER ISSUE",
Q294="SIte strategiques &amp; DataCenter","POWER ISSUE",
Q294="Exclu","Exclu",
Q294="SAT","TX ISSUE",
Q294="SPARE-ISSUE","SPARE-ISSUE",
Q294="Fiber CAmtel","TX ISSUE",
Q294="Fiber AOF","TX ISSUE",
Q294="Projet OCM (HUAWEI)","TRAVAUX-HUAWEI",
Q294="Projet OCM (NOKIA)","TRAVAUX -NOKIA",
Q294="ACCESS-ISSUE","ACCESS-ISSUE",
Q294="Projet OCM (ZTE, NOKIA, autres projets)","TRAVAUX OCM",
Q294="No root CAuse","No root cause",
Q294="ODU HS","TX ISSUE",
Q294="IP &amp; VLAN","TX ISSUE",
Q294="Warehouse HUAWEI","SPARE-ISSUE",
Q294="SPARE-HS","SPARE-ISSUE",
Q294="Power Telco","RAN ISSUE"
),"")</f>
        <v>No root cause</v>
      </c>
      <c r="Q294" s="48" t="s">
        <v>5576</v>
      </c>
      <c r="R294" s="23" t="str" cm="1">
        <f t="array" ref="R294">IFERROR(_xlfn.IFS(
Q294="MPR ISSUE","ACTIVE",
Q294="BSS Hardware Issue","ACTIVE",
Q294="Sites strategiques, MLL, Pylone, etc.","PASSIVE",
Q294="AKTIVCO DEFAUT GE &amp; POWER Cabinet","PASSIVE",
Q294="AKTIVCO Coupure ENEO &amp; Baisse de tension","PASSIVE",
Q294="Coupure ENEO &amp; Baisse de tension","PASSIVE",
Q294="Defaut GE &amp; POWER Cabinet","PASSIVE",
Q294="Sharing","PASSIVE",
Q294="SIte strategiques &amp; DataCenter","PASSIVE",
Q294="Exclu","Exclu",
Q294="SAT","ACTIVE",
Q294="SPARE-ISSUE","SPARE-ISSUE",
Q294="Fiber CAmtel","ACTIVE",
Q294="Fiber AOF","ACTIVE",
Q294="Projet OCM (HUAWEI)","PLANNED WORKS",
Q294="Projet OCM (NOKIA)","PLANNED WORKS",
Q294="ACCESS-ISSUE","ACCESS-ISSUE",
Q294="Projet OCM (ZTE, NOKIA, autres projets)","PLANNED WORKS",
Q294="No root CAuse","No root cause",
Q294="ODU HS","ACTIVE",
Q294="IP &amp; VLAN","ACTIVE",
Q294="Warehouse HUAWEI","SPARE-ISSUE",
Q294="SPARE-HS","SPARE-ISSUE",
Q294="Power Telco","ACTIVE"
),"")</f>
        <v>No root cause</v>
      </c>
      <c r="S294" s="56" t="s">
        <v>5520</v>
      </c>
      <c r="T294" s="7" t="s">
        <v>17</v>
      </c>
      <c r="U294" s="7" t="s">
        <v>6139</v>
      </c>
      <c r="V294" s="57" t="s">
        <v>17</v>
      </c>
      <c r="W294" s="57" t="s">
        <v>17</v>
      </c>
      <c r="X294" s="57" t="s">
        <v>17</v>
      </c>
      <c r="Y294" s="57" t="s">
        <v>17</v>
      </c>
      <c r="Z294" s="57" t="s">
        <v>17</v>
      </c>
      <c r="AA294" s="57" t="s">
        <v>17</v>
      </c>
      <c r="AB294" s="57"/>
      <c r="AC294" s="57" t="s">
        <v>17</v>
      </c>
      <c r="AD294" s="57" t="s">
        <v>17</v>
      </c>
      <c r="AE294" s="57" t="s">
        <v>17</v>
      </c>
      <c r="AF294" s="57" t="s">
        <v>17</v>
      </c>
      <c r="AG294" s="57" t="s">
        <v>17</v>
      </c>
      <c r="AH294" s="57" t="s">
        <v>17</v>
      </c>
      <c r="AI294" s="57" t="s">
        <v>5520</v>
      </c>
      <c r="AJ294" s="57" t="s">
        <v>17</v>
      </c>
      <c r="AK294" s="57" t="s">
        <v>17</v>
      </c>
      <c r="AL294" s="57" t="s">
        <v>17</v>
      </c>
      <c r="AM294" s="15"/>
      <c r="AN294" s="15"/>
      <c r="AO294" s="15"/>
      <c r="AP294" s="15"/>
    </row>
    <row r="295" spans="1:42" s="14" customFormat="1" x14ac:dyDescent="0.35">
      <c r="A295" s="1" t="s">
        <v>996</v>
      </c>
      <c r="B295" s="1" t="s">
        <v>997</v>
      </c>
      <c r="C295" s="3"/>
      <c r="D295" s="1" t="s">
        <v>12</v>
      </c>
      <c r="E295" s="1" t="s">
        <v>707</v>
      </c>
      <c r="F295" s="3" t="s">
        <v>57</v>
      </c>
      <c r="G295" s="1" t="s">
        <v>187</v>
      </c>
      <c r="H295" s="59" t="str">
        <f>_xlfn.XLOOKUP(B295,'[1]Nur des jours'!$B:$B,'[1]Nur des jours'!$H:$H,"")</f>
        <v>Huawei</v>
      </c>
      <c r="I295" s="52">
        <v>0.65757526707672387</v>
      </c>
      <c r="J295" s="52">
        <v>0.83434698124177609</v>
      </c>
      <c r="K295" s="52">
        <v>0.70538170846220039</v>
      </c>
      <c r="L295" s="53">
        <v>0.74185008261208285</v>
      </c>
      <c r="M295" s="54" t="s">
        <v>5377</v>
      </c>
      <c r="N295" s="55"/>
      <c r="O295" s="16" t="str" cm="1">
        <f t="array" ref="O295">IFERROR(_xlfn.IFS(
Q295="MPR ISSUE","PDH",
Q295="BSS Hardware Issue","BSS",
Q295="Sites strategiques, MLL, Pylone, etc.","ENVTECH",
Q295="AKTIVCO DEFAUT GE &amp; POWER Cabinet","AKTIVCO",
Q295="AKTIVCO Coupure ENEO &amp; Baisse de tension","AKTIVCO GRID ONLY",
Q295="Coupure ENEO &amp; Baisse de tension","IHS GRID ONLY",
Q295="Defaut GE &amp; POWER Cabinet","IHS",
Q295="Sharing","Partners",
Q295="SIte strategiques &amp; DataCenter","SST &amp; DC",
Q295="Exclu","Exclu",
Q295="SAT","SAT",
Q295="SPARE-ISSUE","SPARE-ISSUE",
Q295="Fiber CAmtel","TRANS_FO_CAMTEL",
Q295="Fiber AOF","Fiber AOF",
Q295="Projet OCM (HUAWEI)","TRAVAUX-HUAWEI",
Q295="Projet OCM (NOKIA)","TRAVAUX-NOKIA",
Q295="ACCESS-ISSUE","ACCESS-ISSUE",
Q295="Projet OCM (ZTE, NOKIA, autres projets)","TRAVAUX OCM",
Q295="No root CAuse","No root cause",
Q295="ODU HS","PDH",
Q295="IP &amp; VLAN","PDH",
Q295="Warehouse HUAWEI","SPARE-ISSUE",
Q295="SPARE-HS","SPARE-ISSUE",
Q295="Power Telco","BSS"
),"")</f>
        <v>No root cause</v>
      </c>
      <c r="P295" s="22" t="str" cm="1">
        <f t="array" ref="P295">IFERROR(_xlfn.IFS(
Q295="MPR ISSUE","TX ISSUE",
Q295="BSS Hardware Issue","RAN ISSUE",
Q295="Sites strategiques, MLL, Pylone, etc.","ENVTECH",
Q295="AKTIVCO DEFAUT GE &amp; POWER Cabinet","POWER ISSUE",
Q295="AKTIVCO Coupure ENEO &amp; Baisse de tension","POWER ISSUE",
Q295="Coupure ENEO &amp; Baisse de tension","POWER ISSUE",
Q295="Defaut GE &amp; POWER Cabinet","POWER ISSUE",
Q295="Sharing","POWER ISSUE",
Q295="SIte strategiques &amp; DataCenter","POWER ISSUE",
Q295="Exclu","Exclu",
Q295="SAT","TX ISSUE",
Q295="SPARE-ISSUE","SPARE-ISSUE",
Q295="Fiber CAmtel","TX ISSUE",
Q295="Fiber AOF","TX ISSUE",
Q295="Projet OCM (HUAWEI)","TRAVAUX-HUAWEI",
Q295="Projet OCM (NOKIA)","TRAVAUX -NOKIA",
Q295="ACCESS-ISSUE","ACCESS-ISSUE",
Q295="Projet OCM (ZTE, NOKIA, autres projets)","TRAVAUX OCM",
Q295="No root CAuse","No root cause",
Q295="ODU HS","TX ISSUE",
Q295="IP &amp; VLAN","TX ISSUE",
Q295="Warehouse HUAWEI","SPARE-ISSUE",
Q295="SPARE-HS","SPARE-ISSUE",
Q295="Power Telco","RAN ISSUE"
),"")</f>
        <v>No root cause</v>
      </c>
      <c r="Q295" s="48" t="s">
        <v>5576</v>
      </c>
      <c r="R295" s="23" t="str" cm="1">
        <f t="array" ref="R295">IFERROR(_xlfn.IFS(
Q295="MPR ISSUE","ACTIVE",
Q295="BSS Hardware Issue","ACTIVE",
Q295="Sites strategiques, MLL, Pylone, etc.","PASSIVE",
Q295="AKTIVCO DEFAUT GE &amp; POWER Cabinet","PASSIVE",
Q295="AKTIVCO Coupure ENEO &amp; Baisse de tension","PASSIVE",
Q295="Coupure ENEO &amp; Baisse de tension","PASSIVE",
Q295="Defaut GE &amp; POWER Cabinet","PASSIVE",
Q295="Sharing","PASSIVE",
Q295="SIte strategiques &amp; DataCenter","PASSIVE",
Q295="Exclu","Exclu",
Q295="SAT","ACTIVE",
Q295="SPARE-ISSUE","SPARE-ISSUE",
Q295="Fiber CAmtel","ACTIVE",
Q295="Fiber AOF","ACTIVE",
Q295="Projet OCM (HUAWEI)","PLANNED WORKS",
Q295="Projet OCM (NOKIA)","PLANNED WORKS",
Q295="ACCESS-ISSUE","ACCESS-ISSUE",
Q295="Projet OCM (ZTE, NOKIA, autres projets)","PLANNED WORKS",
Q295="No root CAuse","No root cause",
Q295="ODU HS","ACTIVE",
Q295="IP &amp; VLAN","ACTIVE",
Q295="Warehouse HUAWEI","SPARE-ISSUE",
Q295="SPARE-HS","SPARE-ISSUE",
Q295="Power Telco","ACTIVE"
),"")</f>
        <v>No root cause</v>
      </c>
      <c r="S295" s="56" t="s">
        <v>17</v>
      </c>
      <c r="T295" s="7" t="s">
        <v>17</v>
      </c>
      <c r="U295" s="7" t="s">
        <v>17</v>
      </c>
      <c r="V295" s="57" t="s">
        <v>17</v>
      </c>
      <c r="W295" s="57" t="s">
        <v>17</v>
      </c>
      <c r="X295" s="57" t="s">
        <v>17</v>
      </c>
      <c r="Y295" s="57" t="s">
        <v>17</v>
      </c>
      <c r="Z295" s="57" t="s">
        <v>17</v>
      </c>
      <c r="AA295" s="57" t="s">
        <v>17</v>
      </c>
      <c r="AB295" s="57"/>
      <c r="AC295" s="57" t="s">
        <v>17</v>
      </c>
      <c r="AD295" s="57" t="s">
        <v>17</v>
      </c>
      <c r="AE295" s="57" t="s">
        <v>17</v>
      </c>
      <c r="AF295" s="57" t="s">
        <v>17</v>
      </c>
      <c r="AG295" s="57" t="s">
        <v>17</v>
      </c>
      <c r="AH295" s="57" t="s">
        <v>17</v>
      </c>
      <c r="AI295" s="57" t="s">
        <v>17</v>
      </c>
      <c r="AJ295" s="57" t="s">
        <v>17</v>
      </c>
      <c r="AK295" s="57" t="s">
        <v>17</v>
      </c>
      <c r="AL295" s="57" t="s">
        <v>17</v>
      </c>
      <c r="AM295" s="15"/>
      <c r="AN295" s="15"/>
      <c r="AO295" s="15"/>
      <c r="AP295" s="15"/>
    </row>
    <row r="296" spans="1:42" s="14" customFormat="1" x14ac:dyDescent="0.35">
      <c r="A296" s="1" t="s">
        <v>3247</v>
      </c>
      <c r="B296" s="1" t="s">
        <v>3248</v>
      </c>
      <c r="C296" s="3"/>
      <c r="D296" s="1" t="s">
        <v>12</v>
      </c>
      <c r="E296" s="1" t="s">
        <v>13</v>
      </c>
      <c r="F296" s="3" t="s">
        <v>39</v>
      </c>
      <c r="G296" s="1" t="s">
        <v>40</v>
      </c>
      <c r="H296" s="51" t="str">
        <f>_xlfn.XLOOKUP(B296,'[1]Nur des jours'!$B:$B,'[1]Nur des jours'!$H:$H,"")</f>
        <v>ZTE</v>
      </c>
      <c r="I296" s="52">
        <v>0.36494490605853508</v>
      </c>
      <c r="J296" s="52">
        <v>0.36922709453233621</v>
      </c>
      <c r="K296" s="52">
        <v>1.0835689051737156</v>
      </c>
      <c r="L296" s="53">
        <v>0.74113667947938677</v>
      </c>
      <c r="M296" s="54" t="s">
        <v>5374</v>
      </c>
      <c r="N296" s="55"/>
      <c r="O296" s="16" t="str" cm="1">
        <f t="array" ref="O296">IFERROR(_xlfn.IFS(
Q296="MPR ISSUE","PDH",
Q296="BSS Hardware Issue","BSS",
Q296="Sites strategiques, MLL, Pylone, etc.","ENVTECH",
Q296="AKTIVCO DEFAUT GE &amp; POWER Cabinet","AKTIVCO",
Q296="AKTIVCO Coupure ENEO &amp; Baisse de tension","AKTIVCO GRID ONLY",
Q296="Coupure ENEO &amp; Baisse de tension","IHS GRID ONLY",
Q296="Defaut GE &amp; POWER Cabinet","IHS",
Q296="Sharing","Partners",
Q296="SIte strategiques &amp; DataCenter","SST &amp; DC",
Q296="Exclu","Exclu",
Q296="SAT","SAT",
Q296="SPARE-ISSUE","SPARE-ISSUE",
Q296="Fiber CAmtel","TRANS_FO_CAMTEL",
Q296="Fiber AOF","Fiber AOF",
Q296="Projet OCM (HUAWEI)","TRAVAUX-HUAWEI",
Q296="Projet OCM (NOKIA)","TRAVAUX-NOKIA",
Q296="ACCESS-ISSUE","ACCESS-ISSUE",
Q296="Projet OCM (ZTE, NOKIA, autres projets)","TRAVAUX OCM",
Q296="No root CAuse","No root cause",
Q296="ODU HS","PDH",
Q296="IP &amp; VLAN","PDH",
Q296="Warehouse HUAWEI","SPARE-ISSUE",
Q296="SPARE-HS","SPARE-ISSUE",
Q296="Power Telco","BSS"
),"")</f>
        <v>No root cause</v>
      </c>
      <c r="P296" s="22" t="str" cm="1">
        <f t="array" ref="P296">IFERROR(_xlfn.IFS(
Q296="MPR ISSUE","TX ISSUE",
Q296="BSS Hardware Issue","RAN ISSUE",
Q296="Sites strategiques, MLL, Pylone, etc.","ENVTECH",
Q296="AKTIVCO DEFAUT GE &amp; POWER Cabinet","POWER ISSUE",
Q296="AKTIVCO Coupure ENEO &amp; Baisse de tension","POWER ISSUE",
Q296="Coupure ENEO &amp; Baisse de tension","POWER ISSUE",
Q296="Defaut GE &amp; POWER Cabinet","POWER ISSUE",
Q296="Sharing","POWER ISSUE",
Q296="SIte strategiques &amp; DataCenter","POWER ISSUE",
Q296="Exclu","Exclu",
Q296="SAT","TX ISSUE",
Q296="SPARE-ISSUE","SPARE-ISSUE",
Q296="Fiber CAmtel","TX ISSUE",
Q296="Fiber AOF","TX ISSUE",
Q296="Projet OCM (HUAWEI)","TRAVAUX-HUAWEI",
Q296="Projet OCM (NOKIA)","TRAVAUX -NOKIA",
Q296="ACCESS-ISSUE","ACCESS-ISSUE",
Q296="Projet OCM (ZTE, NOKIA, autres projets)","TRAVAUX OCM",
Q296="No root CAuse","No root cause",
Q296="ODU HS","TX ISSUE",
Q296="IP &amp; VLAN","TX ISSUE",
Q296="Warehouse HUAWEI","SPARE-ISSUE",
Q296="SPARE-HS","SPARE-ISSUE",
Q296="Power Telco","RAN ISSUE"
),"")</f>
        <v>No root cause</v>
      </c>
      <c r="Q296" s="48" t="s">
        <v>5576</v>
      </c>
      <c r="R296" s="23" t="str" cm="1">
        <f t="array" ref="R296">IFERROR(_xlfn.IFS(
Q296="MPR ISSUE","ACTIVE",
Q296="BSS Hardware Issue","ACTIVE",
Q296="Sites strategiques, MLL, Pylone, etc.","PASSIVE",
Q296="AKTIVCO DEFAUT GE &amp; POWER Cabinet","PASSIVE",
Q296="AKTIVCO Coupure ENEO &amp; Baisse de tension","PASSIVE",
Q296="Coupure ENEO &amp; Baisse de tension","PASSIVE",
Q296="Defaut GE &amp; POWER Cabinet","PASSIVE",
Q296="Sharing","PASSIVE",
Q296="SIte strategiques &amp; DataCenter","PASSIVE",
Q296="Exclu","Exclu",
Q296="SAT","ACTIVE",
Q296="SPARE-ISSUE","SPARE-ISSUE",
Q296="Fiber CAmtel","ACTIVE",
Q296="Fiber AOF","ACTIVE",
Q296="Projet OCM (HUAWEI)","PLANNED WORKS",
Q296="Projet OCM (NOKIA)","PLANNED WORKS",
Q296="ACCESS-ISSUE","ACCESS-ISSUE",
Q296="Projet OCM (ZTE, NOKIA, autres projets)","PLANNED WORKS",
Q296="No root CAuse","No root cause",
Q296="ODU HS","ACTIVE",
Q296="IP &amp; VLAN","ACTIVE",
Q296="Warehouse HUAWEI","SPARE-ISSUE",
Q296="SPARE-HS","SPARE-ISSUE",
Q296="Power Telco","ACTIVE"
),"")</f>
        <v>No root cause</v>
      </c>
      <c r="S296" s="56" t="s">
        <v>17</v>
      </c>
      <c r="T296" s="7" t="s">
        <v>17</v>
      </c>
      <c r="U296" s="7" t="s">
        <v>17</v>
      </c>
      <c r="V296" s="57" t="s">
        <v>17</v>
      </c>
      <c r="W296" s="57" t="s">
        <v>17</v>
      </c>
      <c r="X296" s="57" t="s">
        <v>17</v>
      </c>
      <c r="Y296" s="57" t="s">
        <v>17</v>
      </c>
      <c r="Z296" s="57" t="s">
        <v>17</v>
      </c>
      <c r="AA296" s="57" t="s">
        <v>17</v>
      </c>
      <c r="AB296" s="57"/>
      <c r="AC296" s="57" t="s">
        <v>17</v>
      </c>
      <c r="AD296" s="57" t="s">
        <v>17</v>
      </c>
      <c r="AE296" s="57" t="s">
        <v>17</v>
      </c>
      <c r="AF296" s="57" t="s">
        <v>17</v>
      </c>
      <c r="AG296" s="57" t="s">
        <v>17</v>
      </c>
      <c r="AH296" s="57" t="s">
        <v>17</v>
      </c>
      <c r="AI296" s="57" t="s">
        <v>17</v>
      </c>
      <c r="AJ296" s="57" t="s">
        <v>17</v>
      </c>
      <c r="AK296" s="57" t="s">
        <v>17</v>
      </c>
      <c r="AL296" s="57" t="s">
        <v>17</v>
      </c>
      <c r="AM296" s="15"/>
      <c r="AN296" s="15"/>
      <c r="AO296" s="15"/>
      <c r="AP296" s="15"/>
    </row>
    <row r="297" spans="1:42" s="14" customFormat="1" x14ac:dyDescent="0.35">
      <c r="A297" s="1" t="s">
        <v>665</v>
      </c>
      <c r="B297" s="1" t="s">
        <v>666</v>
      </c>
      <c r="C297" s="3"/>
      <c r="D297" s="1" t="s">
        <v>12</v>
      </c>
      <c r="E297" s="1" t="s">
        <v>98</v>
      </c>
      <c r="F297" s="3" t="s">
        <v>228</v>
      </c>
      <c r="G297" s="1" t="s">
        <v>667</v>
      </c>
      <c r="H297" s="60" t="str">
        <f>_xlfn.XLOOKUP(B297,'[1]Nur des jours'!$B:$B,'[1]Nur des jours'!$H:$H,"")</f>
        <v>NOKIA</v>
      </c>
      <c r="I297" s="52">
        <v>5.0499032808572037</v>
      </c>
      <c r="J297" s="52">
        <v>0</v>
      </c>
      <c r="K297" s="52">
        <v>0</v>
      </c>
      <c r="L297" s="53">
        <v>0.72112572160726884</v>
      </c>
      <c r="M297" s="54" t="s">
        <v>5374</v>
      </c>
      <c r="N297" s="55"/>
      <c r="O297" s="16" t="str" cm="1">
        <f t="array" ref="O297">IFERROR(_xlfn.IFS(
Q297="MPR ISSUE","PDH",
Q297="BSS Hardware Issue","BSS",
Q297="Sites strategiques, MLL, Pylone, etc.","ENVTECH",
Q297="AKTIVCO DEFAUT GE &amp; POWER Cabinet","AKTIVCO",
Q297="AKTIVCO Coupure ENEO &amp; Baisse de tension","AKTIVCO GRID ONLY",
Q297="Coupure ENEO &amp; Baisse de tension","IHS GRID ONLY",
Q297="Defaut GE &amp; POWER Cabinet","IHS",
Q297="Sharing","Partners",
Q297="SIte strategiques &amp; DataCenter","SST &amp; DC",
Q297="Exclu","Exclu",
Q297="SAT","SAT",
Q297="SPARE-ISSUE","SPARE-ISSUE",
Q297="Fiber CAmtel","TRANS_FO_CAMTEL",
Q297="Fiber AOF","Fiber AOF",
Q297="Projet OCM (HUAWEI)","TRAVAUX-HUAWEI",
Q297="Projet OCM (NOKIA)","TRAVAUX-NOKIA",
Q297="ACCESS-ISSUE","ACCESS-ISSUE",
Q297="Projet OCM (ZTE, NOKIA, autres projets)","TRAVAUX OCM",
Q297="No root CAuse","No root cause",
Q297="ODU HS","PDH",
Q297="IP &amp; VLAN","PDH",
Q297="Warehouse HUAWEI","SPARE-ISSUE",
Q297="SPARE-HS","SPARE-ISSUE",
Q297="Power Telco","BSS"
),"")</f>
        <v>No root cause</v>
      </c>
      <c r="P297" s="22" t="str" cm="1">
        <f t="array" ref="P297">IFERROR(_xlfn.IFS(
Q297="MPR ISSUE","TX ISSUE",
Q297="BSS Hardware Issue","RAN ISSUE",
Q297="Sites strategiques, MLL, Pylone, etc.","ENVTECH",
Q297="AKTIVCO DEFAUT GE &amp; POWER Cabinet","POWER ISSUE",
Q297="AKTIVCO Coupure ENEO &amp; Baisse de tension","POWER ISSUE",
Q297="Coupure ENEO &amp; Baisse de tension","POWER ISSUE",
Q297="Defaut GE &amp; POWER Cabinet","POWER ISSUE",
Q297="Sharing","POWER ISSUE",
Q297="SIte strategiques &amp; DataCenter","POWER ISSUE",
Q297="Exclu","Exclu",
Q297="SAT","TX ISSUE",
Q297="SPARE-ISSUE","SPARE-ISSUE",
Q297="Fiber CAmtel","TX ISSUE",
Q297="Fiber AOF","TX ISSUE",
Q297="Projet OCM (HUAWEI)","TRAVAUX-HUAWEI",
Q297="Projet OCM (NOKIA)","TRAVAUX -NOKIA",
Q297="ACCESS-ISSUE","ACCESS-ISSUE",
Q297="Projet OCM (ZTE, NOKIA, autres projets)","TRAVAUX OCM",
Q297="No root CAuse","No root cause",
Q297="ODU HS","TX ISSUE",
Q297="IP &amp; VLAN","TX ISSUE",
Q297="Warehouse HUAWEI","SPARE-ISSUE",
Q297="SPARE-HS","SPARE-ISSUE",
Q297="Power Telco","RAN ISSUE"
),"")</f>
        <v>No root cause</v>
      </c>
      <c r="Q297" s="48" t="s">
        <v>5576</v>
      </c>
      <c r="R297" s="23" t="str" cm="1">
        <f t="array" ref="R297">IFERROR(_xlfn.IFS(
Q297="MPR ISSUE","ACTIVE",
Q297="BSS Hardware Issue","ACTIVE",
Q297="Sites strategiques, MLL, Pylone, etc.","PASSIVE",
Q297="AKTIVCO DEFAUT GE &amp; POWER Cabinet","PASSIVE",
Q297="AKTIVCO Coupure ENEO &amp; Baisse de tension","PASSIVE",
Q297="Coupure ENEO &amp; Baisse de tension","PASSIVE",
Q297="Defaut GE &amp; POWER Cabinet","PASSIVE",
Q297="Sharing","PASSIVE",
Q297="SIte strategiques &amp; DataCenter","PASSIVE",
Q297="Exclu","Exclu",
Q297="SAT","ACTIVE",
Q297="SPARE-ISSUE","SPARE-ISSUE",
Q297="Fiber CAmtel","ACTIVE",
Q297="Fiber AOF","ACTIVE",
Q297="Projet OCM (HUAWEI)","PLANNED WORKS",
Q297="Projet OCM (NOKIA)","PLANNED WORKS",
Q297="ACCESS-ISSUE","ACCESS-ISSUE",
Q297="Projet OCM (ZTE, NOKIA, autres projets)","PLANNED WORKS",
Q297="No root CAuse","No root cause",
Q297="ODU HS","ACTIVE",
Q297="IP &amp; VLAN","ACTIVE",
Q297="Warehouse HUAWEI","SPARE-ISSUE",
Q297="SPARE-HS","SPARE-ISSUE",
Q297="Power Telco","ACTIVE"
),"")</f>
        <v>No root cause</v>
      </c>
      <c r="S297" s="56" t="s">
        <v>5520</v>
      </c>
      <c r="T297" s="7" t="s">
        <v>17</v>
      </c>
      <c r="U297" s="7" t="s">
        <v>17</v>
      </c>
      <c r="V297" s="57" t="s">
        <v>17</v>
      </c>
      <c r="W297" s="57" t="s">
        <v>17</v>
      </c>
      <c r="X297" s="57" t="s">
        <v>17</v>
      </c>
      <c r="Y297" s="57" t="s">
        <v>17</v>
      </c>
      <c r="Z297" s="57" t="s">
        <v>17</v>
      </c>
      <c r="AA297" s="57" t="s">
        <v>17</v>
      </c>
      <c r="AB297" s="57"/>
      <c r="AC297" s="57" t="s">
        <v>17</v>
      </c>
      <c r="AD297" s="57" t="s">
        <v>17</v>
      </c>
      <c r="AE297" s="57" t="s">
        <v>17</v>
      </c>
      <c r="AF297" s="57" t="s">
        <v>17</v>
      </c>
      <c r="AG297" s="57" t="s">
        <v>17</v>
      </c>
      <c r="AH297" s="57" t="s">
        <v>17</v>
      </c>
      <c r="AI297" s="57" t="s">
        <v>17</v>
      </c>
      <c r="AJ297" s="57" t="s">
        <v>5520</v>
      </c>
      <c r="AK297" s="57" t="s">
        <v>17</v>
      </c>
      <c r="AL297" s="57" t="s">
        <v>17</v>
      </c>
      <c r="AM297" s="15"/>
      <c r="AN297" s="15"/>
      <c r="AO297" s="15"/>
      <c r="AP297" s="15"/>
    </row>
    <row r="298" spans="1:42" s="14" customFormat="1" x14ac:dyDescent="0.35">
      <c r="A298" s="1" t="s">
        <v>1423</v>
      </c>
      <c r="B298" s="1" t="s">
        <v>1424</v>
      </c>
      <c r="C298" s="3"/>
      <c r="D298" s="1" t="s">
        <v>23</v>
      </c>
      <c r="E298" s="1" t="s">
        <v>124</v>
      </c>
      <c r="F298" s="3" t="s">
        <v>92</v>
      </c>
      <c r="G298" s="1" t="s">
        <v>1425</v>
      </c>
      <c r="H298" s="60" t="str">
        <f>_xlfn.XLOOKUP(B298,'[1]Nur des jours'!$B:$B,'[1]Nur des jours'!$H:$H,"")</f>
        <v>NOKIA</v>
      </c>
      <c r="I298" s="52">
        <v>1.8661994600449425</v>
      </c>
      <c r="J298" s="52">
        <v>1.3445067608745005</v>
      </c>
      <c r="K298" s="52">
        <v>0</v>
      </c>
      <c r="L298" s="53">
        <v>0.71785953753984666</v>
      </c>
      <c r="M298" s="54" t="s">
        <v>5374</v>
      </c>
      <c r="N298" s="55"/>
      <c r="O298" s="16" t="str" cm="1">
        <f t="array" ref="O298">IFERROR(_xlfn.IFS(
Q298="MPR ISSUE","PDH",
Q298="BSS Hardware Issue","BSS",
Q298="Sites strategiques, MLL, Pylone, etc.","ENVTECH",
Q298="AKTIVCO DEFAUT GE &amp; POWER Cabinet","AKTIVCO",
Q298="AKTIVCO Coupure ENEO &amp; Baisse de tension","AKTIVCO GRID ONLY",
Q298="Coupure ENEO &amp; Baisse de tension","IHS GRID ONLY",
Q298="Defaut GE &amp; POWER Cabinet","IHS",
Q298="Sharing","Partners",
Q298="SIte strategiques &amp; DataCenter","SST &amp; DC",
Q298="Exclu","Exclu",
Q298="SAT","SAT",
Q298="SPARE-ISSUE","SPARE-ISSUE",
Q298="Fiber CAmtel","TRANS_FO_CAMTEL",
Q298="Fiber AOF","Fiber AOF",
Q298="Projet OCM (HUAWEI)","TRAVAUX-HUAWEI",
Q298="Projet OCM (NOKIA)","TRAVAUX-NOKIA",
Q298="ACCESS-ISSUE","ACCESS-ISSUE",
Q298="Projet OCM (ZTE, NOKIA, autres projets)","TRAVAUX OCM",
Q298="No root CAuse","No root cause",
Q298="ODU HS","PDH",
Q298="IP &amp; VLAN","PDH",
Q298="Warehouse HUAWEI","SPARE-ISSUE",
Q298="SPARE-HS","SPARE-ISSUE",
Q298="Power Telco","BSS"
),"")</f>
        <v>AKTIVCO</v>
      </c>
      <c r="P298" s="22" t="str" cm="1">
        <f t="array" ref="P298">IFERROR(_xlfn.IFS(
Q298="MPR ISSUE","TX ISSUE",
Q298="BSS Hardware Issue","RAN ISSUE",
Q298="Sites strategiques, MLL, Pylone, etc.","ENVTECH",
Q298="AKTIVCO DEFAUT GE &amp; POWER Cabinet","POWER ISSUE",
Q298="AKTIVCO Coupure ENEO &amp; Baisse de tension","POWER ISSUE",
Q298="Coupure ENEO &amp; Baisse de tension","POWER ISSUE",
Q298="Defaut GE &amp; POWER Cabinet","POWER ISSUE",
Q298="Sharing","POWER ISSUE",
Q298="SIte strategiques &amp; DataCenter","POWER ISSUE",
Q298="Exclu","Exclu",
Q298="SAT","TX ISSUE",
Q298="SPARE-ISSUE","SPARE-ISSUE",
Q298="Fiber CAmtel","TX ISSUE",
Q298="Fiber AOF","TX ISSUE",
Q298="Projet OCM (HUAWEI)","TRAVAUX-HUAWEI",
Q298="Projet OCM (NOKIA)","TRAVAUX -NOKIA",
Q298="ACCESS-ISSUE","ACCESS-ISSUE",
Q298="Projet OCM (ZTE, NOKIA, autres projets)","TRAVAUX OCM",
Q298="No root CAuse","No root cause",
Q298="ODU HS","TX ISSUE",
Q298="IP &amp; VLAN","TX ISSUE",
Q298="Warehouse HUAWEI","SPARE-ISSUE",
Q298="SPARE-HS","SPARE-ISSUE",
Q298="Power Telco","RAN ISSUE"
),"")</f>
        <v>POWER ISSUE</v>
      </c>
      <c r="Q298" s="48" t="s">
        <v>5333</v>
      </c>
      <c r="R298" s="23" t="str" cm="1">
        <f t="array" ref="R298">IFERROR(_xlfn.IFS(
Q298="MPR ISSUE","ACTIVE",
Q298="BSS Hardware Issue","ACTIVE",
Q298="Sites strategiques, MLL, Pylone, etc.","PASSIVE",
Q298="AKTIVCO DEFAUT GE &amp; POWER Cabinet","PASSIVE",
Q298="AKTIVCO Coupure ENEO &amp; Baisse de tension","PASSIVE",
Q298="Coupure ENEO &amp; Baisse de tension","PASSIVE",
Q298="Defaut GE &amp; POWER Cabinet","PASSIVE",
Q298="Sharing","PASSIVE",
Q298="SIte strategiques &amp; DataCenter","PASSIVE",
Q298="Exclu","Exclu",
Q298="SAT","ACTIVE",
Q298="SPARE-ISSUE","SPARE-ISSUE",
Q298="Fiber CAmtel","ACTIVE",
Q298="Fiber AOF","ACTIVE",
Q298="Projet OCM (HUAWEI)","PLANNED WORKS",
Q298="Projet OCM (NOKIA)","PLANNED WORKS",
Q298="ACCESS-ISSUE","ACCESS-ISSUE",
Q298="Projet OCM (ZTE, NOKIA, autres projets)","PLANNED WORKS",
Q298="No root CAuse","No root cause",
Q298="ODU HS","ACTIVE",
Q298="IP &amp; VLAN","ACTIVE",
Q298="Warehouse HUAWEI","SPARE-ISSUE",
Q298="SPARE-HS","SPARE-ISSUE",
Q298="Power Telco","ACTIVE"
),"")</f>
        <v>PASSIVE</v>
      </c>
      <c r="S298" s="56" t="s">
        <v>5787</v>
      </c>
      <c r="T298" s="7" t="s">
        <v>17</v>
      </c>
      <c r="U298" s="7" t="s">
        <v>17</v>
      </c>
      <c r="V298" s="57" t="s">
        <v>17</v>
      </c>
      <c r="W298" s="57" t="s">
        <v>17</v>
      </c>
      <c r="X298" s="57" t="s">
        <v>17</v>
      </c>
      <c r="Y298" s="57" t="s">
        <v>17</v>
      </c>
      <c r="Z298" s="57" t="s">
        <v>17</v>
      </c>
      <c r="AA298" s="57" t="s">
        <v>17</v>
      </c>
      <c r="AB298" s="57"/>
      <c r="AC298" s="57" t="s">
        <v>17</v>
      </c>
      <c r="AD298" s="57" t="s">
        <v>17</v>
      </c>
      <c r="AE298" s="57" t="s">
        <v>17</v>
      </c>
      <c r="AF298" s="57" t="s">
        <v>17</v>
      </c>
      <c r="AG298" s="57" t="s">
        <v>17</v>
      </c>
      <c r="AH298" s="57" t="s">
        <v>17</v>
      </c>
      <c r="AI298" s="57" t="s">
        <v>17</v>
      </c>
      <c r="AJ298" s="57" t="s">
        <v>17</v>
      </c>
      <c r="AK298" s="57" t="s">
        <v>17</v>
      </c>
      <c r="AL298" s="57" t="s">
        <v>5787</v>
      </c>
      <c r="AM298" s="15"/>
      <c r="AN298" s="15"/>
      <c r="AO298" s="15"/>
      <c r="AP298" s="15"/>
    </row>
    <row r="299" spans="1:42" s="14" customFormat="1" x14ac:dyDescent="0.35">
      <c r="A299" s="1" t="s">
        <v>4604</v>
      </c>
      <c r="B299" s="1" t="s">
        <v>4605</v>
      </c>
      <c r="C299" s="3"/>
      <c r="D299" s="1" t="s">
        <v>12</v>
      </c>
      <c r="E299" s="1" t="s">
        <v>13</v>
      </c>
      <c r="F299" s="3" t="s">
        <v>92</v>
      </c>
      <c r="G299" s="1" t="s">
        <v>4606</v>
      </c>
      <c r="H299" s="60" t="str">
        <f>_xlfn.XLOOKUP(B299,'[1]Nur des jours'!$B:$B,'[1]Nur des jours'!$H:$H,"")</f>
        <v>NOKIA</v>
      </c>
      <c r="I299" s="52">
        <v>1.753035226409299</v>
      </c>
      <c r="J299" s="52">
        <v>1.2953862702165959</v>
      </c>
      <c r="K299" s="52">
        <v>2.5333612425915111E-2</v>
      </c>
      <c r="L299" s="53">
        <v>0.69842056919318207</v>
      </c>
      <c r="M299" s="54" t="s">
        <v>5374</v>
      </c>
      <c r="N299" s="55"/>
      <c r="O299" s="16" t="str" cm="1">
        <f t="array" ref="O299">IFERROR(_xlfn.IFS(
Q299="MPR ISSUE","PDH",
Q299="BSS Hardware Issue","BSS",
Q299="Sites strategiques, MLL, Pylone, etc.","ENVTECH",
Q299="AKTIVCO DEFAUT GE &amp; POWER Cabinet","AKTIVCO",
Q299="AKTIVCO Coupure ENEO &amp; Baisse de tension","AKTIVCO GRID ONLY",
Q299="Coupure ENEO &amp; Baisse de tension","IHS GRID ONLY",
Q299="Defaut GE &amp; POWER Cabinet","IHS",
Q299="Sharing","Partners",
Q299="SIte strategiques &amp; DataCenter","SST &amp; DC",
Q299="Exclu","Exclu",
Q299="SAT","SAT",
Q299="SPARE-ISSUE","SPARE-ISSUE",
Q299="Fiber CAmtel","TRANS_FO_CAMTEL",
Q299="Fiber AOF","Fiber AOF",
Q299="Projet OCM (HUAWEI)","TRAVAUX-HUAWEI",
Q299="Projet OCM (NOKIA)","TRAVAUX-NOKIA",
Q299="ACCESS-ISSUE","ACCESS-ISSUE",
Q299="Projet OCM (ZTE, NOKIA, autres projets)","TRAVAUX OCM",
Q299="No root CAuse","No root cause",
Q299="ODU HS","PDH",
Q299="IP &amp; VLAN","PDH",
Q299="Warehouse HUAWEI","SPARE-ISSUE",
Q299="SPARE-HS","SPARE-ISSUE",
Q299="Power Telco","BSS"
),"")</f>
        <v>No root cause</v>
      </c>
      <c r="P299" s="22" t="str" cm="1">
        <f t="array" ref="P299">IFERROR(_xlfn.IFS(
Q299="MPR ISSUE","TX ISSUE",
Q299="BSS Hardware Issue","RAN ISSUE",
Q299="Sites strategiques, MLL, Pylone, etc.","ENVTECH",
Q299="AKTIVCO DEFAUT GE &amp; POWER Cabinet","POWER ISSUE",
Q299="AKTIVCO Coupure ENEO &amp; Baisse de tension","POWER ISSUE",
Q299="Coupure ENEO &amp; Baisse de tension","POWER ISSUE",
Q299="Defaut GE &amp; POWER Cabinet","POWER ISSUE",
Q299="Sharing","POWER ISSUE",
Q299="SIte strategiques &amp; DataCenter","POWER ISSUE",
Q299="Exclu","Exclu",
Q299="SAT","TX ISSUE",
Q299="SPARE-ISSUE","SPARE-ISSUE",
Q299="Fiber CAmtel","TX ISSUE",
Q299="Fiber AOF","TX ISSUE",
Q299="Projet OCM (HUAWEI)","TRAVAUX-HUAWEI",
Q299="Projet OCM (NOKIA)","TRAVAUX -NOKIA",
Q299="ACCESS-ISSUE","ACCESS-ISSUE",
Q299="Projet OCM (ZTE, NOKIA, autres projets)","TRAVAUX OCM",
Q299="No root CAuse","No root cause",
Q299="ODU HS","TX ISSUE",
Q299="IP &amp; VLAN","TX ISSUE",
Q299="Warehouse HUAWEI","SPARE-ISSUE",
Q299="SPARE-HS","SPARE-ISSUE",
Q299="Power Telco","RAN ISSUE"
),"")</f>
        <v>No root cause</v>
      </c>
      <c r="Q299" s="48" t="s">
        <v>5576</v>
      </c>
      <c r="R299" s="23" t="str" cm="1">
        <f t="array" ref="R299">IFERROR(_xlfn.IFS(
Q299="MPR ISSUE","ACTIVE",
Q299="BSS Hardware Issue","ACTIVE",
Q299="Sites strategiques, MLL, Pylone, etc.","PASSIVE",
Q299="AKTIVCO DEFAUT GE &amp; POWER Cabinet","PASSIVE",
Q299="AKTIVCO Coupure ENEO &amp; Baisse de tension","PASSIVE",
Q299="Coupure ENEO &amp; Baisse de tension","PASSIVE",
Q299="Defaut GE &amp; POWER Cabinet","PASSIVE",
Q299="Sharing","PASSIVE",
Q299="SIte strategiques &amp; DataCenter","PASSIVE",
Q299="Exclu","Exclu",
Q299="SAT","ACTIVE",
Q299="SPARE-ISSUE","SPARE-ISSUE",
Q299="Fiber CAmtel","ACTIVE",
Q299="Fiber AOF","ACTIVE",
Q299="Projet OCM (HUAWEI)","PLANNED WORKS",
Q299="Projet OCM (NOKIA)","PLANNED WORKS",
Q299="ACCESS-ISSUE","ACCESS-ISSUE",
Q299="Projet OCM (ZTE, NOKIA, autres projets)","PLANNED WORKS",
Q299="No root CAuse","No root cause",
Q299="ODU HS","ACTIVE",
Q299="IP &amp; VLAN","ACTIVE",
Q299="Warehouse HUAWEI","SPARE-ISSUE",
Q299="SPARE-HS","SPARE-ISSUE",
Q299="Power Telco","ACTIVE"
),"")</f>
        <v>No root cause</v>
      </c>
      <c r="S299" s="56" t="s">
        <v>17</v>
      </c>
      <c r="T299" s="7" t="s">
        <v>17</v>
      </c>
      <c r="U299" s="7" t="s">
        <v>17</v>
      </c>
      <c r="V299" s="57" t="s">
        <v>17</v>
      </c>
      <c r="W299" s="57" t="s">
        <v>17</v>
      </c>
      <c r="X299" s="57" t="s">
        <v>17</v>
      </c>
      <c r="Y299" s="57" t="s">
        <v>17</v>
      </c>
      <c r="Z299" s="57" t="s">
        <v>17</v>
      </c>
      <c r="AA299" s="57" t="s">
        <v>17</v>
      </c>
      <c r="AB299" s="57"/>
      <c r="AC299" s="57" t="s">
        <v>17</v>
      </c>
      <c r="AD299" s="57" t="s">
        <v>17</v>
      </c>
      <c r="AE299" s="57" t="s">
        <v>17</v>
      </c>
      <c r="AF299" s="57" t="s">
        <v>17</v>
      </c>
      <c r="AG299" s="57" t="s">
        <v>17</v>
      </c>
      <c r="AH299" s="57" t="s">
        <v>17</v>
      </c>
      <c r="AI299" s="57" t="s">
        <v>17</v>
      </c>
      <c r="AJ299" s="57" t="s">
        <v>17</v>
      </c>
      <c r="AK299" s="57" t="s">
        <v>17</v>
      </c>
      <c r="AL299" s="57" t="s">
        <v>17</v>
      </c>
      <c r="AM299" s="15"/>
      <c r="AN299" s="15"/>
      <c r="AO299" s="15"/>
      <c r="AP299" s="15"/>
    </row>
    <row r="300" spans="1:42" s="14" customFormat="1" x14ac:dyDescent="0.35">
      <c r="A300" s="1" t="s">
        <v>1360</v>
      </c>
      <c r="B300" s="1" t="s">
        <v>1361</v>
      </c>
      <c r="C300" s="3"/>
      <c r="D300" s="1" t="s">
        <v>12</v>
      </c>
      <c r="E300" s="1" t="s">
        <v>13</v>
      </c>
      <c r="F300" s="3" t="s">
        <v>25</v>
      </c>
      <c r="G300" s="1" t="s">
        <v>1360</v>
      </c>
      <c r="H300" s="60" t="str">
        <f>_xlfn.XLOOKUP(B300,'[1]Nur des jours'!$B:$B,'[1]Nur des jours'!$H:$H,"")</f>
        <v>NOKIA</v>
      </c>
      <c r="I300" s="52">
        <v>0.86780295681976183</v>
      </c>
      <c r="J300" s="52">
        <v>1.3096366352322526</v>
      </c>
      <c r="K300" s="52">
        <v>0.25547051601368514</v>
      </c>
      <c r="L300" s="53">
        <v>0.69680725693741763</v>
      </c>
      <c r="M300" s="54" t="s">
        <v>5374</v>
      </c>
      <c r="N300" s="55"/>
      <c r="O300" s="16" t="str" cm="1">
        <f t="array" ref="O300">IFERROR(_xlfn.IFS(
Q300="MPR ISSUE","PDH",
Q300="BSS Hardware Issue","BSS",
Q300="Sites strategiques, MLL, Pylone, etc.","ENVTECH",
Q300="AKTIVCO DEFAUT GE &amp; POWER Cabinet","AKTIVCO",
Q300="AKTIVCO Coupure ENEO &amp; Baisse de tension","AKTIVCO GRID ONLY",
Q300="Coupure ENEO &amp; Baisse de tension","IHS GRID ONLY",
Q300="Defaut GE &amp; POWER Cabinet","IHS",
Q300="Sharing","Partners",
Q300="SIte strategiques &amp; DataCenter","SST &amp; DC",
Q300="Exclu","Exclu",
Q300="SAT","SAT",
Q300="SPARE-ISSUE","SPARE-ISSUE",
Q300="Fiber CAmtel","TRANS_FO_CAMTEL",
Q300="Fiber AOF","Fiber AOF",
Q300="Projet OCM (HUAWEI)","TRAVAUX-HUAWEI",
Q300="Projet OCM (NOKIA)","TRAVAUX-NOKIA",
Q300="ACCESS-ISSUE","ACCESS-ISSUE",
Q300="Projet OCM (ZTE, NOKIA, autres projets)","TRAVAUX OCM",
Q300="No root CAuse","No root cause",
Q300="ODU HS","PDH",
Q300="IP &amp; VLAN","PDH",
Q300="Warehouse HUAWEI","SPARE-ISSUE",
Q300="SPARE-HS","SPARE-ISSUE",
Q300="Power Telco","BSS"
),"")</f>
        <v>PDH</v>
      </c>
      <c r="P300" s="22" t="str" cm="1">
        <f t="array" ref="P300">IFERROR(_xlfn.IFS(
Q300="MPR ISSUE","TX ISSUE",
Q300="BSS Hardware Issue","RAN ISSUE",
Q300="Sites strategiques, MLL, Pylone, etc.","ENVTECH",
Q300="AKTIVCO DEFAUT GE &amp; POWER Cabinet","POWER ISSUE",
Q300="AKTIVCO Coupure ENEO &amp; Baisse de tension","POWER ISSUE",
Q300="Coupure ENEO &amp; Baisse de tension","POWER ISSUE",
Q300="Defaut GE &amp; POWER Cabinet","POWER ISSUE",
Q300="Sharing","POWER ISSUE",
Q300="SIte strategiques &amp; DataCenter","POWER ISSUE",
Q300="Exclu","Exclu",
Q300="SAT","TX ISSUE",
Q300="SPARE-ISSUE","SPARE-ISSUE",
Q300="Fiber CAmtel","TX ISSUE",
Q300="Fiber AOF","TX ISSUE",
Q300="Projet OCM (HUAWEI)","TRAVAUX-HUAWEI",
Q300="Projet OCM (NOKIA)","TRAVAUX -NOKIA",
Q300="ACCESS-ISSUE","ACCESS-ISSUE",
Q300="Projet OCM (ZTE, NOKIA, autres projets)","TRAVAUX OCM",
Q300="No root CAuse","No root cause",
Q300="ODU HS","TX ISSUE",
Q300="IP &amp; VLAN","TX ISSUE",
Q300="Warehouse HUAWEI","SPARE-ISSUE",
Q300="SPARE-HS","SPARE-ISSUE",
Q300="Power Telco","RAN ISSUE"
),"")</f>
        <v>TX ISSUE</v>
      </c>
      <c r="Q300" s="48" t="s">
        <v>5325</v>
      </c>
      <c r="R300" s="23" t="str" cm="1">
        <f t="array" ref="R300">IFERROR(_xlfn.IFS(
Q300="MPR ISSUE","ACTIVE",
Q300="BSS Hardware Issue","ACTIVE",
Q300="Sites strategiques, MLL, Pylone, etc.","PASSIVE",
Q300="AKTIVCO DEFAUT GE &amp; POWER Cabinet","PASSIVE",
Q300="AKTIVCO Coupure ENEO &amp; Baisse de tension","PASSIVE",
Q300="Coupure ENEO &amp; Baisse de tension","PASSIVE",
Q300="Defaut GE &amp; POWER Cabinet","PASSIVE",
Q300="Sharing","PASSIVE",
Q300="SIte strategiques &amp; DataCenter","PASSIVE",
Q300="Exclu","Exclu",
Q300="SAT","ACTIVE",
Q300="SPARE-ISSUE","SPARE-ISSUE",
Q300="Fiber CAmtel","ACTIVE",
Q300="Fiber AOF","ACTIVE",
Q300="Projet OCM (HUAWEI)","PLANNED WORKS",
Q300="Projet OCM (NOKIA)","PLANNED WORKS",
Q300="ACCESS-ISSUE","ACCESS-ISSUE",
Q300="Projet OCM (ZTE, NOKIA, autres projets)","PLANNED WORKS",
Q300="No root CAuse","No root cause",
Q300="ODU HS","ACTIVE",
Q300="IP &amp; VLAN","ACTIVE",
Q300="Warehouse HUAWEI","SPARE-ISSUE",
Q300="SPARE-HS","SPARE-ISSUE",
Q300="Power Telco","ACTIVE"
),"")</f>
        <v>ACTIVE</v>
      </c>
      <c r="S300" s="56" t="s">
        <v>5657</v>
      </c>
      <c r="T300" s="7" t="s">
        <v>17</v>
      </c>
      <c r="U300" s="7" t="s">
        <v>6140</v>
      </c>
      <c r="V300" s="57" t="s">
        <v>17</v>
      </c>
      <c r="W300" s="57" t="s">
        <v>17</v>
      </c>
      <c r="X300" s="57" t="s">
        <v>17</v>
      </c>
      <c r="Y300" s="57" t="s">
        <v>17</v>
      </c>
      <c r="Z300" s="57" t="s">
        <v>17</v>
      </c>
      <c r="AA300" s="57" t="s">
        <v>17</v>
      </c>
      <c r="AB300" s="57"/>
      <c r="AC300" s="57" t="s">
        <v>17</v>
      </c>
      <c r="AD300" s="57" t="s">
        <v>17</v>
      </c>
      <c r="AE300" s="57" t="s">
        <v>17</v>
      </c>
      <c r="AF300" s="57" t="s">
        <v>17</v>
      </c>
      <c r="AG300" s="57" t="s">
        <v>17</v>
      </c>
      <c r="AH300" s="57" t="s">
        <v>17</v>
      </c>
      <c r="AI300" s="57" t="s">
        <v>17</v>
      </c>
      <c r="AJ300" s="57" t="s">
        <v>17</v>
      </c>
      <c r="AK300" s="57" t="s">
        <v>17</v>
      </c>
      <c r="AL300" s="57" t="s">
        <v>5657</v>
      </c>
      <c r="AM300" s="15"/>
      <c r="AN300" s="15"/>
      <c r="AO300" s="15"/>
      <c r="AP300" s="15"/>
    </row>
    <row r="301" spans="1:42" s="14" customFormat="1" x14ac:dyDescent="0.35">
      <c r="A301" s="1" t="s">
        <v>4593</v>
      </c>
      <c r="B301" s="1" t="s">
        <v>4594</v>
      </c>
      <c r="C301" s="3"/>
      <c r="D301" s="1" t="s">
        <v>12</v>
      </c>
      <c r="E301" s="1" t="s">
        <v>13</v>
      </c>
      <c r="F301" s="3" t="s">
        <v>33</v>
      </c>
      <c r="G301" s="1" t="s">
        <v>34</v>
      </c>
      <c r="H301" s="51" t="str">
        <f>_xlfn.XLOOKUP(B301,'[1]Nur des jours'!$B:$B,'[1]Nur des jours'!$H:$H,"")</f>
        <v>ZTE</v>
      </c>
      <c r="I301" s="52">
        <v>0.28213913168591059</v>
      </c>
      <c r="J301" s="52">
        <v>0.25245570549894347</v>
      </c>
      <c r="K301" s="52">
        <v>1.063424913596297</v>
      </c>
      <c r="L301" s="53">
        <v>0.67960565928437011</v>
      </c>
      <c r="M301" s="54" t="s">
        <v>5374</v>
      </c>
      <c r="N301" s="55"/>
      <c r="O301" s="16" t="str" cm="1">
        <f t="array" ref="O301">IFERROR(_xlfn.IFS(
Q301="MPR ISSUE","PDH",
Q301="BSS Hardware Issue","BSS",
Q301="Sites strategiques, MLL, Pylone, etc.","ENVTECH",
Q301="AKTIVCO DEFAUT GE &amp; POWER Cabinet","AKTIVCO",
Q301="AKTIVCO Coupure ENEO &amp; Baisse de tension","AKTIVCO GRID ONLY",
Q301="Coupure ENEO &amp; Baisse de tension","IHS GRID ONLY",
Q301="Defaut GE &amp; POWER Cabinet","IHS",
Q301="Sharing","Partners",
Q301="SIte strategiques &amp; DataCenter","SST &amp; DC",
Q301="Exclu","Exclu",
Q301="SAT","SAT",
Q301="SPARE-ISSUE","SPARE-ISSUE",
Q301="Fiber CAmtel","TRANS_FO_CAMTEL",
Q301="Fiber AOF","Fiber AOF",
Q301="Projet OCM (HUAWEI)","TRAVAUX-HUAWEI",
Q301="Projet OCM (NOKIA)","TRAVAUX-NOKIA",
Q301="ACCESS-ISSUE","ACCESS-ISSUE",
Q301="Projet OCM (ZTE, NOKIA, autres projets)","TRAVAUX OCM",
Q301="No root CAuse","No root cause",
Q301="ODU HS","PDH",
Q301="IP &amp; VLAN","PDH",
Q301="Warehouse HUAWEI","SPARE-ISSUE",
Q301="SPARE-HS","SPARE-ISSUE",
Q301="Power Telco","BSS"
),"")</f>
        <v>No root cause</v>
      </c>
      <c r="P301" s="22" t="str" cm="1">
        <f t="array" ref="P301">IFERROR(_xlfn.IFS(
Q301="MPR ISSUE","TX ISSUE",
Q301="BSS Hardware Issue","RAN ISSUE",
Q301="Sites strategiques, MLL, Pylone, etc.","ENVTECH",
Q301="AKTIVCO DEFAUT GE &amp; POWER Cabinet","POWER ISSUE",
Q301="AKTIVCO Coupure ENEO &amp; Baisse de tension","POWER ISSUE",
Q301="Coupure ENEO &amp; Baisse de tension","POWER ISSUE",
Q301="Defaut GE &amp; POWER Cabinet","POWER ISSUE",
Q301="Sharing","POWER ISSUE",
Q301="SIte strategiques &amp; DataCenter","POWER ISSUE",
Q301="Exclu","Exclu",
Q301="SAT","TX ISSUE",
Q301="SPARE-ISSUE","SPARE-ISSUE",
Q301="Fiber CAmtel","TX ISSUE",
Q301="Fiber AOF","TX ISSUE",
Q301="Projet OCM (HUAWEI)","TRAVAUX-HUAWEI",
Q301="Projet OCM (NOKIA)","TRAVAUX -NOKIA",
Q301="ACCESS-ISSUE","ACCESS-ISSUE",
Q301="Projet OCM (ZTE, NOKIA, autres projets)","TRAVAUX OCM",
Q301="No root CAuse","No root cause",
Q301="ODU HS","TX ISSUE",
Q301="IP &amp; VLAN","TX ISSUE",
Q301="Warehouse HUAWEI","SPARE-ISSUE",
Q301="SPARE-HS","SPARE-ISSUE",
Q301="Power Telco","RAN ISSUE"
),"")</f>
        <v>No root cause</v>
      </c>
      <c r="Q301" s="48" t="s">
        <v>5576</v>
      </c>
      <c r="R301" s="23" t="str" cm="1">
        <f t="array" ref="R301">IFERROR(_xlfn.IFS(
Q301="MPR ISSUE","ACTIVE",
Q301="BSS Hardware Issue","ACTIVE",
Q301="Sites strategiques, MLL, Pylone, etc.","PASSIVE",
Q301="AKTIVCO DEFAUT GE &amp; POWER Cabinet","PASSIVE",
Q301="AKTIVCO Coupure ENEO &amp; Baisse de tension","PASSIVE",
Q301="Coupure ENEO &amp; Baisse de tension","PASSIVE",
Q301="Defaut GE &amp; POWER Cabinet","PASSIVE",
Q301="Sharing","PASSIVE",
Q301="SIte strategiques &amp; DataCenter","PASSIVE",
Q301="Exclu","Exclu",
Q301="SAT","ACTIVE",
Q301="SPARE-ISSUE","SPARE-ISSUE",
Q301="Fiber CAmtel","ACTIVE",
Q301="Fiber AOF","ACTIVE",
Q301="Projet OCM (HUAWEI)","PLANNED WORKS",
Q301="Projet OCM (NOKIA)","PLANNED WORKS",
Q301="ACCESS-ISSUE","ACCESS-ISSUE",
Q301="Projet OCM (ZTE, NOKIA, autres projets)","PLANNED WORKS",
Q301="No root CAuse","No root cause",
Q301="ODU HS","ACTIVE",
Q301="IP &amp; VLAN","ACTIVE",
Q301="Warehouse HUAWEI","SPARE-ISSUE",
Q301="SPARE-HS","SPARE-ISSUE",
Q301="Power Telco","ACTIVE"
),"")</f>
        <v>No root cause</v>
      </c>
      <c r="S301" s="56" t="s">
        <v>17</v>
      </c>
      <c r="T301" s="7" t="s">
        <v>17</v>
      </c>
      <c r="U301" s="7" t="s">
        <v>17</v>
      </c>
      <c r="V301" s="57" t="s">
        <v>17</v>
      </c>
      <c r="W301" s="57" t="s">
        <v>17</v>
      </c>
      <c r="X301" s="57" t="s">
        <v>17</v>
      </c>
      <c r="Y301" s="57" t="s">
        <v>17</v>
      </c>
      <c r="Z301" s="57" t="s">
        <v>17</v>
      </c>
      <c r="AA301" s="57" t="s">
        <v>17</v>
      </c>
      <c r="AB301" s="57"/>
      <c r="AC301" s="57" t="s">
        <v>17</v>
      </c>
      <c r="AD301" s="57" t="s">
        <v>17</v>
      </c>
      <c r="AE301" s="57" t="s">
        <v>17</v>
      </c>
      <c r="AF301" s="57" t="s">
        <v>17</v>
      </c>
      <c r="AG301" s="57" t="s">
        <v>17</v>
      </c>
      <c r="AH301" s="57" t="s">
        <v>17</v>
      </c>
      <c r="AI301" s="57" t="s">
        <v>17</v>
      </c>
      <c r="AJ301" s="57" t="s">
        <v>17</v>
      </c>
      <c r="AK301" s="57" t="s">
        <v>17</v>
      </c>
      <c r="AL301" s="57" t="s">
        <v>17</v>
      </c>
      <c r="AM301" s="15"/>
      <c r="AN301" s="15"/>
      <c r="AO301" s="15"/>
      <c r="AP301" s="15"/>
    </row>
    <row r="302" spans="1:42" s="14" customFormat="1" x14ac:dyDescent="0.35">
      <c r="A302" s="1" t="s">
        <v>252</v>
      </c>
      <c r="B302" s="1" t="s">
        <v>253</v>
      </c>
      <c r="C302" s="3"/>
      <c r="D302" s="1" t="s">
        <v>23</v>
      </c>
      <c r="E302" s="1" t="s">
        <v>32</v>
      </c>
      <c r="F302" s="3" t="s">
        <v>33</v>
      </c>
      <c r="G302" s="1" t="s">
        <v>34</v>
      </c>
      <c r="H302" s="51" t="str">
        <f>_xlfn.XLOOKUP(B302,'[1]Nur des jours'!$B:$B,'[1]Nur des jours'!$H:$H,"")</f>
        <v>ZTE</v>
      </c>
      <c r="I302" s="52">
        <v>0.17897537658517479</v>
      </c>
      <c r="J302" s="52">
        <v>0.19146682715029381</v>
      </c>
      <c r="K302" s="52">
        <v>1.1301497481761626</v>
      </c>
      <c r="L302" s="53">
        <v>0.67919545248306978</v>
      </c>
      <c r="M302" s="54" t="s">
        <v>5374</v>
      </c>
      <c r="N302" s="55"/>
      <c r="O302" s="16" t="str" cm="1">
        <f t="array" ref="O302">IFERROR(_xlfn.IFS(
Q302="MPR ISSUE","PDH",
Q302="BSS Hardware Issue","BSS",
Q302="Sites strategiques, MLL, Pylone, etc.","ENVTECH",
Q302="AKTIVCO DEFAUT GE &amp; POWER Cabinet","AKTIVCO",
Q302="AKTIVCO Coupure ENEO &amp; Baisse de tension","AKTIVCO GRID ONLY",
Q302="Coupure ENEO &amp; Baisse de tension","IHS GRID ONLY",
Q302="Defaut GE &amp; POWER Cabinet","IHS",
Q302="Sharing","Partners",
Q302="SIte strategiques &amp; DataCenter","SST &amp; DC",
Q302="Exclu","Exclu",
Q302="SAT","SAT",
Q302="SPARE-ISSUE","SPARE-ISSUE",
Q302="Fiber CAmtel","TRANS_FO_CAMTEL",
Q302="Fiber AOF","Fiber AOF",
Q302="Projet OCM (HUAWEI)","TRAVAUX-HUAWEI",
Q302="Projet OCM (NOKIA)","TRAVAUX-NOKIA",
Q302="ACCESS-ISSUE","ACCESS-ISSUE",
Q302="Projet OCM (ZTE, NOKIA, autres projets)","TRAVAUX OCM",
Q302="No root CAuse","No root cause",
Q302="ODU HS","PDH",
Q302="IP &amp; VLAN","PDH",
Q302="Warehouse HUAWEI","SPARE-ISSUE",
Q302="SPARE-HS","SPARE-ISSUE",
Q302="Power Telco","BSS"
),"")</f>
        <v>No root cause</v>
      </c>
      <c r="P302" s="22" t="str" cm="1">
        <f t="array" ref="P302">IFERROR(_xlfn.IFS(
Q302="MPR ISSUE","TX ISSUE",
Q302="BSS Hardware Issue","RAN ISSUE",
Q302="Sites strategiques, MLL, Pylone, etc.","ENVTECH",
Q302="AKTIVCO DEFAUT GE &amp; POWER Cabinet","POWER ISSUE",
Q302="AKTIVCO Coupure ENEO &amp; Baisse de tension","POWER ISSUE",
Q302="Coupure ENEO &amp; Baisse de tension","POWER ISSUE",
Q302="Defaut GE &amp; POWER Cabinet","POWER ISSUE",
Q302="Sharing","POWER ISSUE",
Q302="SIte strategiques &amp; DataCenter","POWER ISSUE",
Q302="Exclu","Exclu",
Q302="SAT","TX ISSUE",
Q302="SPARE-ISSUE","SPARE-ISSUE",
Q302="Fiber CAmtel","TX ISSUE",
Q302="Fiber AOF","TX ISSUE",
Q302="Projet OCM (HUAWEI)","TRAVAUX-HUAWEI",
Q302="Projet OCM (NOKIA)","TRAVAUX -NOKIA",
Q302="ACCESS-ISSUE","ACCESS-ISSUE",
Q302="Projet OCM (ZTE, NOKIA, autres projets)","TRAVAUX OCM",
Q302="No root CAuse","No root cause",
Q302="ODU HS","TX ISSUE",
Q302="IP &amp; VLAN","TX ISSUE",
Q302="Warehouse HUAWEI","SPARE-ISSUE",
Q302="SPARE-HS","SPARE-ISSUE",
Q302="Power Telco","RAN ISSUE"
),"")</f>
        <v>No root cause</v>
      </c>
      <c r="Q302" s="48" t="s">
        <v>5576</v>
      </c>
      <c r="R302" s="23" t="str" cm="1">
        <f t="array" ref="R302">IFERROR(_xlfn.IFS(
Q302="MPR ISSUE","ACTIVE",
Q302="BSS Hardware Issue","ACTIVE",
Q302="Sites strategiques, MLL, Pylone, etc.","PASSIVE",
Q302="AKTIVCO DEFAUT GE &amp; POWER Cabinet","PASSIVE",
Q302="AKTIVCO Coupure ENEO &amp; Baisse de tension","PASSIVE",
Q302="Coupure ENEO &amp; Baisse de tension","PASSIVE",
Q302="Defaut GE &amp; POWER Cabinet","PASSIVE",
Q302="Sharing","PASSIVE",
Q302="SIte strategiques &amp; DataCenter","PASSIVE",
Q302="Exclu","Exclu",
Q302="SAT","ACTIVE",
Q302="SPARE-ISSUE","SPARE-ISSUE",
Q302="Fiber CAmtel","ACTIVE",
Q302="Fiber AOF","ACTIVE",
Q302="Projet OCM (HUAWEI)","PLANNED WORKS",
Q302="Projet OCM (NOKIA)","PLANNED WORKS",
Q302="ACCESS-ISSUE","ACCESS-ISSUE",
Q302="Projet OCM (ZTE, NOKIA, autres projets)","PLANNED WORKS",
Q302="No root CAuse","No root cause",
Q302="ODU HS","ACTIVE",
Q302="IP &amp; VLAN","ACTIVE",
Q302="Warehouse HUAWEI","SPARE-ISSUE",
Q302="SPARE-HS","SPARE-ISSUE",
Q302="Power Telco","ACTIVE"
),"")</f>
        <v>No root cause</v>
      </c>
      <c r="S302" s="56" t="s">
        <v>17</v>
      </c>
      <c r="T302" s="7" t="s">
        <v>17</v>
      </c>
      <c r="U302" s="7" t="s">
        <v>17</v>
      </c>
      <c r="V302" s="57" t="s">
        <v>17</v>
      </c>
      <c r="W302" s="57" t="s">
        <v>17</v>
      </c>
      <c r="X302" s="57" t="s">
        <v>17</v>
      </c>
      <c r="Y302" s="57" t="s">
        <v>17</v>
      </c>
      <c r="Z302" s="57" t="s">
        <v>17</v>
      </c>
      <c r="AA302" s="57" t="s">
        <v>17</v>
      </c>
      <c r="AB302" s="57"/>
      <c r="AC302" s="57" t="s">
        <v>17</v>
      </c>
      <c r="AD302" s="57" t="s">
        <v>17</v>
      </c>
      <c r="AE302" s="57" t="s">
        <v>17</v>
      </c>
      <c r="AF302" s="57" t="s">
        <v>17</v>
      </c>
      <c r="AG302" s="57" t="s">
        <v>17</v>
      </c>
      <c r="AH302" s="57" t="s">
        <v>17</v>
      </c>
      <c r="AI302" s="57" t="s">
        <v>17</v>
      </c>
      <c r="AJ302" s="57" t="s">
        <v>17</v>
      </c>
      <c r="AK302" s="57" t="s">
        <v>17</v>
      </c>
      <c r="AL302" s="57" t="s">
        <v>17</v>
      </c>
      <c r="AM302" s="15"/>
      <c r="AN302" s="15"/>
      <c r="AO302" s="15"/>
      <c r="AP302" s="15"/>
    </row>
    <row r="303" spans="1:42" s="14" customFormat="1" x14ac:dyDescent="0.35">
      <c r="A303" s="1" t="s">
        <v>786</v>
      </c>
      <c r="B303" s="1" t="s">
        <v>787</v>
      </c>
      <c r="C303" s="3"/>
      <c r="D303" s="1" t="s">
        <v>23</v>
      </c>
      <c r="E303" s="1" t="s">
        <v>38</v>
      </c>
      <c r="F303" s="3" t="s">
        <v>33</v>
      </c>
      <c r="G303" s="1" t="s">
        <v>34</v>
      </c>
      <c r="H303" s="51" t="str">
        <f>_xlfn.XLOOKUP(B303,'[1]Nur des jours'!$B:$B,'[1]Nur des jours'!$H:$H,"")</f>
        <v>ZTE</v>
      </c>
      <c r="I303" s="52">
        <v>0.37306311923232177</v>
      </c>
      <c r="J303" s="52">
        <v>0.81899350925330849</v>
      </c>
      <c r="K303" s="52">
        <v>0.66800075295436034</v>
      </c>
      <c r="L303" s="53">
        <v>0.67657369597041328</v>
      </c>
      <c r="M303" s="54" t="s">
        <v>5374</v>
      </c>
      <c r="N303" s="55"/>
      <c r="O303" s="16" t="str" cm="1">
        <f t="array" ref="O303">IFERROR(_xlfn.IFS(
Q303="MPR ISSUE","PDH",
Q303="BSS Hardware Issue","BSS",
Q303="Sites strategiques, MLL, Pylone, etc.","ENVTECH",
Q303="AKTIVCO DEFAUT GE &amp; POWER Cabinet","AKTIVCO",
Q303="AKTIVCO Coupure ENEO &amp; Baisse de tension","AKTIVCO GRID ONLY",
Q303="Coupure ENEO &amp; Baisse de tension","IHS GRID ONLY",
Q303="Defaut GE &amp; POWER Cabinet","IHS",
Q303="Sharing","Partners",
Q303="SIte strategiques &amp; DataCenter","SST &amp; DC",
Q303="Exclu","Exclu",
Q303="SAT","SAT",
Q303="SPARE-ISSUE","SPARE-ISSUE",
Q303="Fiber CAmtel","TRANS_FO_CAMTEL",
Q303="Fiber AOF","Fiber AOF",
Q303="Projet OCM (HUAWEI)","TRAVAUX-HUAWEI",
Q303="Projet OCM (NOKIA)","TRAVAUX-NOKIA",
Q303="ACCESS-ISSUE","ACCESS-ISSUE",
Q303="Projet OCM (ZTE, NOKIA, autres projets)","TRAVAUX OCM",
Q303="No root CAuse","No root cause",
Q303="ODU HS","PDH",
Q303="IP &amp; VLAN","PDH",
Q303="Warehouse HUAWEI","SPARE-ISSUE",
Q303="SPARE-HS","SPARE-ISSUE",
Q303="Power Telco","BSS"
),"")</f>
        <v>No root cause</v>
      </c>
      <c r="P303" s="22" t="str" cm="1">
        <f t="array" ref="P303">IFERROR(_xlfn.IFS(
Q303="MPR ISSUE","TX ISSUE",
Q303="BSS Hardware Issue","RAN ISSUE",
Q303="Sites strategiques, MLL, Pylone, etc.","ENVTECH",
Q303="AKTIVCO DEFAUT GE &amp; POWER Cabinet","POWER ISSUE",
Q303="AKTIVCO Coupure ENEO &amp; Baisse de tension","POWER ISSUE",
Q303="Coupure ENEO &amp; Baisse de tension","POWER ISSUE",
Q303="Defaut GE &amp; POWER Cabinet","POWER ISSUE",
Q303="Sharing","POWER ISSUE",
Q303="SIte strategiques &amp; DataCenter","POWER ISSUE",
Q303="Exclu","Exclu",
Q303="SAT","TX ISSUE",
Q303="SPARE-ISSUE","SPARE-ISSUE",
Q303="Fiber CAmtel","TX ISSUE",
Q303="Fiber AOF","TX ISSUE",
Q303="Projet OCM (HUAWEI)","TRAVAUX-HUAWEI",
Q303="Projet OCM (NOKIA)","TRAVAUX -NOKIA",
Q303="ACCESS-ISSUE","ACCESS-ISSUE",
Q303="Projet OCM (ZTE, NOKIA, autres projets)","TRAVAUX OCM",
Q303="No root CAuse","No root cause",
Q303="ODU HS","TX ISSUE",
Q303="IP &amp; VLAN","TX ISSUE",
Q303="Warehouse HUAWEI","SPARE-ISSUE",
Q303="SPARE-HS","SPARE-ISSUE",
Q303="Power Telco","RAN ISSUE"
),"")</f>
        <v>No root cause</v>
      </c>
      <c r="Q303" s="48" t="s">
        <v>5576</v>
      </c>
      <c r="R303" s="23" t="str" cm="1">
        <f t="array" ref="R303">IFERROR(_xlfn.IFS(
Q303="MPR ISSUE","ACTIVE",
Q303="BSS Hardware Issue","ACTIVE",
Q303="Sites strategiques, MLL, Pylone, etc.","PASSIVE",
Q303="AKTIVCO DEFAUT GE &amp; POWER Cabinet","PASSIVE",
Q303="AKTIVCO Coupure ENEO &amp; Baisse de tension","PASSIVE",
Q303="Coupure ENEO &amp; Baisse de tension","PASSIVE",
Q303="Defaut GE &amp; POWER Cabinet","PASSIVE",
Q303="Sharing","PASSIVE",
Q303="SIte strategiques &amp; DataCenter","PASSIVE",
Q303="Exclu","Exclu",
Q303="SAT","ACTIVE",
Q303="SPARE-ISSUE","SPARE-ISSUE",
Q303="Fiber CAmtel","ACTIVE",
Q303="Fiber AOF","ACTIVE",
Q303="Projet OCM (HUAWEI)","PLANNED WORKS",
Q303="Projet OCM (NOKIA)","PLANNED WORKS",
Q303="ACCESS-ISSUE","ACCESS-ISSUE",
Q303="Projet OCM (ZTE, NOKIA, autres projets)","PLANNED WORKS",
Q303="No root CAuse","No root cause",
Q303="ODU HS","ACTIVE",
Q303="IP &amp; VLAN","ACTIVE",
Q303="Warehouse HUAWEI","SPARE-ISSUE",
Q303="SPARE-HS","SPARE-ISSUE",
Q303="Power Telco","ACTIVE"
),"")</f>
        <v>No root cause</v>
      </c>
      <c r="S303" s="56" t="s">
        <v>17</v>
      </c>
      <c r="T303" s="7" t="s">
        <v>17</v>
      </c>
      <c r="U303" s="7" t="s">
        <v>17</v>
      </c>
      <c r="V303" s="57" t="s">
        <v>17</v>
      </c>
      <c r="W303" s="57" t="s">
        <v>17</v>
      </c>
      <c r="X303" s="57" t="s">
        <v>17</v>
      </c>
      <c r="Y303" s="57" t="s">
        <v>17</v>
      </c>
      <c r="Z303" s="57" t="s">
        <v>17</v>
      </c>
      <c r="AA303" s="57" t="s">
        <v>17</v>
      </c>
      <c r="AB303" s="57"/>
      <c r="AC303" s="57" t="s">
        <v>17</v>
      </c>
      <c r="AD303" s="57" t="s">
        <v>17</v>
      </c>
      <c r="AE303" s="57" t="s">
        <v>17</v>
      </c>
      <c r="AF303" s="57" t="s">
        <v>17</v>
      </c>
      <c r="AG303" s="57" t="s">
        <v>17</v>
      </c>
      <c r="AH303" s="57" t="s">
        <v>17</v>
      </c>
      <c r="AI303" s="57" t="s">
        <v>17</v>
      </c>
      <c r="AJ303" s="57" t="s">
        <v>17</v>
      </c>
      <c r="AK303" s="57" t="s">
        <v>17</v>
      </c>
      <c r="AL303" s="57" t="s">
        <v>17</v>
      </c>
      <c r="AM303" s="15"/>
      <c r="AN303" s="15"/>
      <c r="AO303" s="15"/>
      <c r="AP303" s="15"/>
    </row>
    <row r="304" spans="1:42" s="14" customFormat="1" x14ac:dyDescent="0.35">
      <c r="A304" s="1" t="s">
        <v>831</v>
      </c>
      <c r="B304" s="1" t="s">
        <v>832</v>
      </c>
      <c r="C304" s="3"/>
      <c r="D304" s="1" t="s">
        <v>23</v>
      </c>
      <c r="E304" s="1" t="s">
        <v>38</v>
      </c>
      <c r="F304" s="3" t="s">
        <v>33</v>
      </c>
      <c r="G304" s="1" t="s">
        <v>34</v>
      </c>
      <c r="H304" s="51" t="str">
        <f>_xlfn.XLOOKUP(B304,'[1]Nur des jours'!$B:$B,'[1]Nur des jours'!$H:$H,"")</f>
        <v>ZTE</v>
      </c>
      <c r="I304" s="52">
        <v>0.24579451578480388</v>
      </c>
      <c r="J304" s="52">
        <v>0.20527963931984813</v>
      </c>
      <c r="K304" s="52">
        <v>1.0363040556660914</v>
      </c>
      <c r="L304" s="53">
        <v>0.64443488484246636</v>
      </c>
      <c r="M304" s="54" t="s">
        <v>5374</v>
      </c>
      <c r="N304" s="55"/>
      <c r="O304" s="16" t="str" cm="1">
        <f t="array" ref="O304">IFERROR(_xlfn.IFS(
Q304="MPR ISSUE","PDH",
Q304="BSS Hardware Issue","BSS",
Q304="Sites strategiques, MLL, Pylone, etc.","ENVTECH",
Q304="AKTIVCO DEFAUT GE &amp; POWER Cabinet","AKTIVCO",
Q304="AKTIVCO Coupure ENEO &amp; Baisse de tension","AKTIVCO GRID ONLY",
Q304="Coupure ENEO &amp; Baisse de tension","IHS GRID ONLY",
Q304="Defaut GE &amp; POWER Cabinet","IHS",
Q304="Sharing","Partners",
Q304="SIte strategiques &amp; DataCenter","SST &amp; DC",
Q304="Exclu","Exclu",
Q304="SAT","SAT",
Q304="SPARE-ISSUE","SPARE-ISSUE",
Q304="Fiber CAmtel","TRANS_FO_CAMTEL",
Q304="Fiber AOF","Fiber AOF",
Q304="Projet OCM (HUAWEI)","TRAVAUX-HUAWEI",
Q304="Projet OCM (NOKIA)","TRAVAUX-NOKIA",
Q304="ACCESS-ISSUE","ACCESS-ISSUE",
Q304="Projet OCM (ZTE, NOKIA, autres projets)","TRAVAUX OCM",
Q304="No root CAuse","No root cause",
Q304="ODU HS","PDH",
Q304="IP &amp; VLAN","PDH",
Q304="Warehouse HUAWEI","SPARE-ISSUE",
Q304="SPARE-HS","SPARE-ISSUE",
Q304="Power Telco","BSS"
),"")</f>
        <v>No root cause</v>
      </c>
      <c r="P304" s="22" t="str" cm="1">
        <f t="array" ref="P304">IFERROR(_xlfn.IFS(
Q304="MPR ISSUE","TX ISSUE",
Q304="BSS Hardware Issue","RAN ISSUE",
Q304="Sites strategiques, MLL, Pylone, etc.","ENVTECH",
Q304="AKTIVCO DEFAUT GE &amp; POWER Cabinet","POWER ISSUE",
Q304="AKTIVCO Coupure ENEO &amp; Baisse de tension","POWER ISSUE",
Q304="Coupure ENEO &amp; Baisse de tension","POWER ISSUE",
Q304="Defaut GE &amp; POWER Cabinet","POWER ISSUE",
Q304="Sharing","POWER ISSUE",
Q304="SIte strategiques &amp; DataCenter","POWER ISSUE",
Q304="Exclu","Exclu",
Q304="SAT","TX ISSUE",
Q304="SPARE-ISSUE","SPARE-ISSUE",
Q304="Fiber CAmtel","TX ISSUE",
Q304="Fiber AOF","TX ISSUE",
Q304="Projet OCM (HUAWEI)","TRAVAUX-HUAWEI",
Q304="Projet OCM (NOKIA)","TRAVAUX -NOKIA",
Q304="ACCESS-ISSUE","ACCESS-ISSUE",
Q304="Projet OCM (ZTE, NOKIA, autres projets)","TRAVAUX OCM",
Q304="No root CAuse","No root cause",
Q304="ODU HS","TX ISSUE",
Q304="IP &amp; VLAN","TX ISSUE",
Q304="Warehouse HUAWEI","SPARE-ISSUE",
Q304="SPARE-HS","SPARE-ISSUE",
Q304="Power Telco","RAN ISSUE"
),"")</f>
        <v>No root cause</v>
      </c>
      <c r="Q304" s="48" t="s">
        <v>5576</v>
      </c>
      <c r="R304" s="23" t="str" cm="1">
        <f t="array" ref="R304">IFERROR(_xlfn.IFS(
Q304="MPR ISSUE","ACTIVE",
Q304="BSS Hardware Issue","ACTIVE",
Q304="Sites strategiques, MLL, Pylone, etc.","PASSIVE",
Q304="AKTIVCO DEFAUT GE &amp; POWER Cabinet","PASSIVE",
Q304="AKTIVCO Coupure ENEO &amp; Baisse de tension","PASSIVE",
Q304="Coupure ENEO &amp; Baisse de tension","PASSIVE",
Q304="Defaut GE &amp; POWER Cabinet","PASSIVE",
Q304="Sharing","PASSIVE",
Q304="SIte strategiques &amp; DataCenter","PASSIVE",
Q304="Exclu","Exclu",
Q304="SAT","ACTIVE",
Q304="SPARE-ISSUE","SPARE-ISSUE",
Q304="Fiber CAmtel","ACTIVE",
Q304="Fiber AOF","ACTIVE",
Q304="Projet OCM (HUAWEI)","PLANNED WORKS",
Q304="Projet OCM (NOKIA)","PLANNED WORKS",
Q304="ACCESS-ISSUE","ACCESS-ISSUE",
Q304="Projet OCM (ZTE, NOKIA, autres projets)","PLANNED WORKS",
Q304="No root CAuse","No root cause",
Q304="ODU HS","ACTIVE",
Q304="IP &amp; VLAN","ACTIVE",
Q304="Warehouse HUAWEI","SPARE-ISSUE",
Q304="SPARE-HS","SPARE-ISSUE",
Q304="Power Telco","ACTIVE"
),"")</f>
        <v>No root cause</v>
      </c>
      <c r="S304" s="56" t="s">
        <v>17</v>
      </c>
      <c r="T304" s="7" t="s">
        <v>17</v>
      </c>
      <c r="U304" s="7" t="s">
        <v>17</v>
      </c>
      <c r="V304" s="57" t="s">
        <v>17</v>
      </c>
      <c r="W304" s="57" t="s">
        <v>17</v>
      </c>
      <c r="X304" s="57" t="s">
        <v>17</v>
      </c>
      <c r="Y304" s="57" t="s">
        <v>17</v>
      </c>
      <c r="Z304" s="57" t="s">
        <v>17</v>
      </c>
      <c r="AA304" s="57" t="s">
        <v>17</v>
      </c>
      <c r="AB304" s="57"/>
      <c r="AC304" s="57" t="s">
        <v>17</v>
      </c>
      <c r="AD304" s="57" t="s">
        <v>17</v>
      </c>
      <c r="AE304" s="57" t="s">
        <v>17</v>
      </c>
      <c r="AF304" s="57" t="s">
        <v>17</v>
      </c>
      <c r="AG304" s="57" t="s">
        <v>17</v>
      </c>
      <c r="AH304" s="57" t="s">
        <v>17</v>
      </c>
      <c r="AI304" s="57" t="s">
        <v>17</v>
      </c>
      <c r="AJ304" s="57" t="s">
        <v>17</v>
      </c>
      <c r="AK304" s="57" t="s">
        <v>17</v>
      </c>
      <c r="AL304" s="57" t="s">
        <v>17</v>
      </c>
      <c r="AM304" s="15"/>
      <c r="AN304" s="15"/>
      <c r="AO304" s="15"/>
      <c r="AP304" s="15"/>
    </row>
    <row r="305" spans="1:42" s="14" customFormat="1" x14ac:dyDescent="0.35">
      <c r="A305" s="1" t="s">
        <v>607</v>
      </c>
      <c r="B305" s="1" t="s">
        <v>608</v>
      </c>
      <c r="C305" s="3"/>
      <c r="D305" s="1" t="s">
        <v>12</v>
      </c>
      <c r="E305" s="1" t="s">
        <v>13</v>
      </c>
      <c r="F305" s="3" t="s">
        <v>39</v>
      </c>
      <c r="G305" s="1" t="s">
        <v>40</v>
      </c>
      <c r="H305" s="51" t="str">
        <f>_xlfn.XLOOKUP(B305,'[1]Nur des jours'!$B:$B,'[1]Nur des jours'!$H:$H,"")</f>
        <v>ZTE</v>
      </c>
      <c r="I305" s="52">
        <v>0.6218551291120622</v>
      </c>
      <c r="J305" s="52">
        <v>0.53726526719503909</v>
      </c>
      <c r="K305" s="52">
        <v>0.70897274261437093</v>
      </c>
      <c r="L305" s="53">
        <v>0.63888817548575616</v>
      </c>
      <c r="M305" s="54" t="s">
        <v>5374</v>
      </c>
      <c r="N305" s="55"/>
      <c r="O305" s="16" t="str" cm="1">
        <f t="array" ref="O305">IFERROR(_xlfn.IFS(
Q305="MPR ISSUE","PDH",
Q305="BSS Hardware Issue","BSS",
Q305="Sites strategiques, MLL, Pylone, etc.","ENVTECH",
Q305="AKTIVCO DEFAUT GE &amp; POWER Cabinet","AKTIVCO",
Q305="AKTIVCO Coupure ENEO &amp; Baisse de tension","AKTIVCO GRID ONLY",
Q305="Coupure ENEO &amp; Baisse de tension","IHS GRID ONLY",
Q305="Defaut GE &amp; POWER Cabinet","IHS",
Q305="Sharing","Partners",
Q305="SIte strategiques &amp; DataCenter","SST &amp; DC",
Q305="Exclu","Exclu",
Q305="SAT","SAT",
Q305="SPARE-ISSUE","SPARE-ISSUE",
Q305="Fiber CAmtel","TRANS_FO_CAMTEL",
Q305="Fiber AOF","Fiber AOF",
Q305="Projet OCM (HUAWEI)","TRAVAUX-HUAWEI",
Q305="Projet OCM (NOKIA)","TRAVAUX-NOKIA",
Q305="ACCESS-ISSUE","ACCESS-ISSUE",
Q305="Projet OCM (ZTE, NOKIA, autres projets)","TRAVAUX OCM",
Q305="No root CAuse","No root cause",
Q305="ODU HS","PDH",
Q305="IP &amp; VLAN","PDH",
Q305="Warehouse HUAWEI","SPARE-ISSUE",
Q305="SPARE-HS","SPARE-ISSUE",
Q305="Power Telco","BSS"
),"")</f>
        <v>No root cause</v>
      </c>
      <c r="P305" s="22" t="str" cm="1">
        <f t="array" ref="P305">IFERROR(_xlfn.IFS(
Q305="MPR ISSUE","TX ISSUE",
Q305="BSS Hardware Issue","RAN ISSUE",
Q305="Sites strategiques, MLL, Pylone, etc.","ENVTECH",
Q305="AKTIVCO DEFAUT GE &amp; POWER Cabinet","POWER ISSUE",
Q305="AKTIVCO Coupure ENEO &amp; Baisse de tension","POWER ISSUE",
Q305="Coupure ENEO &amp; Baisse de tension","POWER ISSUE",
Q305="Defaut GE &amp; POWER Cabinet","POWER ISSUE",
Q305="Sharing","POWER ISSUE",
Q305="SIte strategiques &amp; DataCenter","POWER ISSUE",
Q305="Exclu","Exclu",
Q305="SAT","TX ISSUE",
Q305="SPARE-ISSUE","SPARE-ISSUE",
Q305="Fiber CAmtel","TX ISSUE",
Q305="Fiber AOF","TX ISSUE",
Q305="Projet OCM (HUAWEI)","TRAVAUX-HUAWEI",
Q305="Projet OCM (NOKIA)","TRAVAUX -NOKIA",
Q305="ACCESS-ISSUE","ACCESS-ISSUE",
Q305="Projet OCM (ZTE, NOKIA, autres projets)","TRAVAUX OCM",
Q305="No root CAuse","No root cause",
Q305="ODU HS","TX ISSUE",
Q305="IP &amp; VLAN","TX ISSUE",
Q305="Warehouse HUAWEI","SPARE-ISSUE",
Q305="SPARE-HS","SPARE-ISSUE",
Q305="Power Telco","RAN ISSUE"
),"")</f>
        <v>No root cause</v>
      </c>
      <c r="Q305" s="48" t="s">
        <v>5576</v>
      </c>
      <c r="R305" s="23" t="str" cm="1">
        <f t="array" ref="R305">IFERROR(_xlfn.IFS(
Q305="MPR ISSUE","ACTIVE",
Q305="BSS Hardware Issue","ACTIVE",
Q305="Sites strategiques, MLL, Pylone, etc.","PASSIVE",
Q305="AKTIVCO DEFAUT GE &amp; POWER Cabinet","PASSIVE",
Q305="AKTIVCO Coupure ENEO &amp; Baisse de tension","PASSIVE",
Q305="Coupure ENEO &amp; Baisse de tension","PASSIVE",
Q305="Defaut GE &amp; POWER Cabinet","PASSIVE",
Q305="Sharing","PASSIVE",
Q305="SIte strategiques &amp; DataCenter","PASSIVE",
Q305="Exclu","Exclu",
Q305="SAT","ACTIVE",
Q305="SPARE-ISSUE","SPARE-ISSUE",
Q305="Fiber CAmtel","ACTIVE",
Q305="Fiber AOF","ACTIVE",
Q305="Projet OCM (HUAWEI)","PLANNED WORKS",
Q305="Projet OCM (NOKIA)","PLANNED WORKS",
Q305="ACCESS-ISSUE","ACCESS-ISSUE",
Q305="Projet OCM (ZTE, NOKIA, autres projets)","PLANNED WORKS",
Q305="No root CAuse","No root cause",
Q305="ODU HS","ACTIVE",
Q305="IP &amp; VLAN","ACTIVE",
Q305="Warehouse HUAWEI","SPARE-ISSUE",
Q305="SPARE-HS","SPARE-ISSUE",
Q305="Power Telco","ACTIVE"
),"")</f>
        <v>No root cause</v>
      </c>
      <c r="S305" s="56" t="s">
        <v>17</v>
      </c>
      <c r="T305" s="7" t="s">
        <v>17</v>
      </c>
      <c r="U305" s="7"/>
      <c r="V305" s="57" t="s">
        <v>17</v>
      </c>
      <c r="W305" s="57" t="s">
        <v>17</v>
      </c>
      <c r="X305" s="57" t="s">
        <v>17</v>
      </c>
      <c r="Y305" s="57" t="s">
        <v>17</v>
      </c>
      <c r="Z305" s="57" t="s">
        <v>17</v>
      </c>
      <c r="AA305" s="57" t="s">
        <v>17</v>
      </c>
      <c r="AB305" s="57"/>
      <c r="AC305" s="57" t="s">
        <v>17</v>
      </c>
      <c r="AD305" s="57" t="s">
        <v>17</v>
      </c>
      <c r="AE305" s="57" t="s">
        <v>17</v>
      </c>
      <c r="AF305" s="57" t="s">
        <v>17</v>
      </c>
      <c r="AG305" s="57" t="s">
        <v>17</v>
      </c>
      <c r="AH305" s="57" t="s">
        <v>17</v>
      </c>
      <c r="AI305" s="57" t="s">
        <v>17</v>
      </c>
      <c r="AJ305" s="57" t="s">
        <v>17</v>
      </c>
      <c r="AK305" s="57" t="s">
        <v>17</v>
      </c>
      <c r="AL305" s="57" t="s">
        <v>17</v>
      </c>
      <c r="AM305" s="15"/>
      <c r="AN305" s="15"/>
      <c r="AO305" s="15"/>
      <c r="AP305" s="15"/>
    </row>
    <row r="306" spans="1:42" s="14" customFormat="1" x14ac:dyDescent="0.35">
      <c r="A306" s="1" t="s">
        <v>677</v>
      </c>
      <c r="B306" s="1" t="s">
        <v>678</v>
      </c>
      <c r="C306" s="3"/>
      <c r="D306" s="1"/>
      <c r="E306" s="1"/>
      <c r="F306" s="3" t="s">
        <v>57</v>
      </c>
      <c r="G306" s="1" t="s">
        <v>679</v>
      </c>
      <c r="H306" s="60" t="str">
        <f>_xlfn.XLOOKUP(B306,'[1]Nur des jours'!$B:$B,'[1]Nur des jours'!$H:$H,"")</f>
        <v>NOKIA</v>
      </c>
      <c r="I306" s="52">
        <v>2.1803059880045912</v>
      </c>
      <c r="J306" s="52">
        <v>0.93985687940196994</v>
      </c>
      <c r="K306" s="52">
        <v>0</v>
      </c>
      <c r="L306" s="53">
        <v>0.62686828824238949</v>
      </c>
      <c r="M306" s="54" t="s">
        <v>5376</v>
      </c>
      <c r="N306" s="55"/>
      <c r="O306" s="16" t="str" cm="1">
        <f t="array" ref="O306">IFERROR(_xlfn.IFS(
Q306="MPR ISSUE","PDH",
Q306="BSS Hardware Issue","BSS",
Q306="Sites strategiques, MLL, Pylone, etc.","ENVTECH",
Q306="AKTIVCO DEFAUT GE &amp; POWER Cabinet","AKTIVCO",
Q306="AKTIVCO Coupure ENEO &amp; Baisse de tension","AKTIVCO GRID ONLY",
Q306="Coupure ENEO &amp; Baisse de tension","IHS GRID ONLY",
Q306="Defaut GE &amp; POWER Cabinet","IHS",
Q306="Sharing","Partners",
Q306="SIte strategiques &amp; DataCenter","SST &amp; DC",
Q306="Exclu","Exclu",
Q306="SAT","SAT",
Q306="SPARE-ISSUE","SPARE-ISSUE",
Q306="Fiber CAmtel","TRANS_FO_CAMTEL",
Q306="Fiber AOF","Fiber AOF",
Q306="Projet OCM (HUAWEI)","TRAVAUX-HUAWEI",
Q306="Projet OCM (NOKIA)","TRAVAUX-NOKIA",
Q306="ACCESS-ISSUE","ACCESS-ISSUE",
Q306="Projet OCM (ZTE, NOKIA, autres projets)","TRAVAUX OCM",
Q306="No root CAuse","No root cause",
Q306="ODU HS","PDH",
Q306="IP &amp; VLAN","PDH",
Q306="Warehouse HUAWEI","SPARE-ISSUE",
Q306="SPARE-HS","SPARE-ISSUE",
Q306="Power Telco","BSS"
),"")</f>
        <v>No root cause</v>
      </c>
      <c r="P306" s="22" t="str" cm="1">
        <f t="array" ref="P306">IFERROR(_xlfn.IFS(
Q306="MPR ISSUE","TX ISSUE",
Q306="BSS Hardware Issue","RAN ISSUE",
Q306="Sites strategiques, MLL, Pylone, etc.","ENVTECH",
Q306="AKTIVCO DEFAUT GE &amp; POWER Cabinet","POWER ISSUE",
Q306="AKTIVCO Coupure ENEO &amp; Baisse de tension","POWER ISSUE",
Q306="Coupure ENEO &amp; Baisse de tension","POWER ISSUE",
Q306="Defaut GE &amp; POWER Cabinet","POWER ISSUE",
Q306="Sharing","POWER ISSUE",
Q306="SIte strategiques &amp; DataCenter","POWER ISSUE",
Q306="Exclu","Exclu",
Q306="SAT","TX ISSUE",
Q306="SPARE-ISSUE","SPARE-ISSUE",
Q306="Fiber CAmtel","TX ISSUE",
Q306="Fiber AOF","TX ISSUE",
Q306="Projet OCM (HUAWEI)","TRAVAUX-HUAWEI",
Q306="Projet OCM (NOKIA)","TRAVAUX -NOKIA",
Q306="ACCESS-ISSUE","ACCESS-ISSUE",
Q306="Projet OCM (ZTE, NOKIA, autres projets)","TRAVAUX OCM",
Q306="No root CAuse","No root cause",
Q306="ODU HS","TX ISSUE",
Q306="IP &amp; VLAN","TX ISSUE",
Q306="Warehouse HUAWEI","SPARE-ISSUE",
Q306="SPARE-HS","SPARE-ISSUE",
Q306="Power Telco","RAN ISSUE"
),"")</f>
        <v>No root cause</v>
      </c>
      <c r="Q306" s="48" t="s">
        <v>5576</v>
      </c>
      <c r="R306" s="23" t="str" cm="1">
        <f t="array" ref="R306">IFERROR(_xlfn.IFS(
Q306="MPR ISSUE","ACTIVE",
Q306="BSS Hardware Issue","ACTIVE",
Q306="Sites strategiques, MLL, Pylone, etc.","PASSIVE",
Q306="AKTIVCO DEFAUT GE &amp; POWER Cabinet","PASSIVE",
Q306="AKTIVCO Coupure ENEO &amp; Baisse de tension","PASSIVE",
Q306="Coupure ENEO &amp; Baisse de tension","PASSIVE",
Q306="Defaut GE &amp; POWER Cabinet","PASSIVE",
Q306="Sharing","PASSIVE",
Q306="SIte strategiques &amp; DataCenter","PASSIVE",
Q306="Exclu","Exclu",
Q306="SAT","ACTIVE",
Q306="SPARE-ISSUE","SPARE-ISSUE",
Q306="Fiber CAmtel","ACTIVE",
Q306="Fiber AOF","ACTIVE",
Q306="Projet OCM (HUAWEI)","PLANNED WORKS",
Q306="Projet OCM (NOKIA)","PLANNED WORKS",
Q306="ACCESS-ISSUE","ACCESS-ISSUE",
Q306="Projet OCM (ZTE, NOKIA, autres projets)","PLANNED WORKS",
Q306="No root CAuse","No root cause",
Q306="ODU HS","ACTIVE",
Q306="IP &amp; VLAN","ACTIVE",
Q306="Warehouse HUAWEI","SPARE-ISSUE",
Q306="SPARE-HS","SPARE-ISSUE",
Q306="Power Telco","ACTIVE"
),"")</f>
        <v>No root cause</v>
      </c>
      <c r="S306" s="56" t="s">
        <v>17</v>
      </c>
      <c r="T306" s="7" t="s">
        <v>17</v>
      </c>
      <c r="U306" s="7" t="s">
        <v>17</v>
      </c>
      <c r="V306" s="57" t="s">
        <v>17</v>
      </c>
      <c r="W306" s="57" t="s">
        <v>17</v>
      </c>
      <c r="X306" s="57" t="s">
        <v>17</v>
      </c>
      <c r="Y306" s="57" t="s">
        <v>17</v>
      </c>
      <c r="Z306" s="57" t="s">
        <v>17</v>
      </c>
      <c r="AA306" s="57" t="s">
        <v>17</v>
      </c>
      <c r="AB306" s="57"/>
      <c r="AC306" s="57" t="s">
        <v>17</v>
      </c>
      <c r="AD306" s="57" t="s">
        <v>17</v>
      </c>
      <c r="AE306" s="57" t="s">
        <v>17</v>
      </c>
      <c r="AF306" s="57" t="s">
        <v>17</v>
      </c>
      <c r="AG306" s="57" t="s">
        <v>17</v>
      </c>
      <c r="AH306" s="57" t="s">
        <v>17</v>
      </c>
      <c r="AI306" s="57" t="s">
        <v>17</v>
      </c>
      <c r="AJ306" s="57" t="s">
        <v>17</v>
      </c>
      <c r="AK306" s="57" t="s">
        <v>17</v>
      </c>
      <c r="AL306" s="57" t="s">
        <v>17</v>
      </c>
      <c r="AM306" s="15"/>
      <c r="AN306" s="15"/>
      <c r="AO306" s="15"/>
      <c r="AP306" s="15"/>
    </row>
    <row r="307" spans="1:42" s="14" customFormat="1" x14ac:dyDescent="0.35">
      <c r="A307" s="1" t="s">
        <v>776</v>
      </c>
      <c r="B307" s="1" t="s">
        <v>777</v>
      </c>
      <c r="C307" s="3"/>
      <c r="D307" s="1" t="s">
        <v>20</v>
      </c>
      <c r="E307" s="1"/>
      <c r="F307" s="3" t="s">
        <v>39</v>
      </c>
      <c r="G307" s="1" t="s">
        <v>40</v>
      </c>
      <c r="H307" s="51" t="str">
        <f>_xlfn.XLOOKUP(B307,'[1]Nur des jours'!$B:$B,'[1]Nur des jours'!$H:$H,"")</f>
        <v>ZTE</v>
      </c>
      <c r="I307" s="52">
        <v>0.12764329020938495</v>
      </c>
      <c r="J307" s="52">
        <v>0.30154431490151706</v>
      </c>
      <c r="K307" s="52">
        <v>0.92340878198688181</v>
      </c>
      <c r="L307" s="53">
        <v>0.6010064691396082</v>
      </c>
      <c r="M307" s="54" t="s">
        <v>5374</v>
      </c>
      <c r="N307" s="55"/>
      <c r="O307" s="16" t="str" cm="1">
        <f t="array" ref="O307">IFERROR(_xlfn.IFS(
Q307="MPR ISSUE","PDH",
Q307="BSS Hardware Issue","BSS",
Q307="Sites strategiques, MLL, Pylone, etc.","ENVTECH",
Q307="AKTIVCO DEFAUT GE &amp; POWER Cabinet","AKTIVCO",
Q307="AKTIVCO Coupure ENEO &amp; Baisse de tension","AKTIVCO GRID ONLY",
Q307="Coupure ENEO &amp; Baisse de tension","IHS GRID ONLY",
Q307="Defaut GE &amp; POWER Cabinet","IHS",
Q307="Sharing","Partners",
Q307="SIte strategiques &amp; DataCenter","SST &amp; DC",
Q307="Exclu","Exclu",
Q307="SAT","SAT",
Q307="SPARE-ISSUE","SPARE-ISSUE",
Q307="Fiber CAmtel","TRANS_FO_CAMTEL",
Q307="Fiber AOF","Fiber AOF",
Q307="Projet OCM (HUAWEI)","TRAVAUX-HUAWEI",
Q307="Projet OCM (NOKIA)","TRAVAUX-NOKIA",
Q307="ACCESS-ISSUE","ACCESS-ISSUE",
Q307="Projet OCM (ZTE, NOKIA, autres projets)","TRAVAUX OCM",
Q307="No root CAuse","No root cause",
Q307="ODU HS","PDH",
Q307="IP &amp; VLAN","PDH",
Q307="Warehouse HUAWEI","SPARE-ISSUE",
Q307="SPARE-HS","SPARE-ISSUE",
Q307="Power Telco","BSS"
),"")</f>
        <v>No root cause</v>
      </c>
      <c r="P307" s="22" t="str" cm="1">
        <f t="array" ref="P307">IFERROR(_xlfn.IFS(
Q307="MPR ISSUE","TX ISSUE",
Q307="BSS Hardware Issue","RAN ISSUE",
Q307="Sites strategiques, MLL, Pylone, etc.","ENVTECH",
Q307="AKTIVCO DEFAUT GE &amp; POWER Cabinet","POWER ISSUE",
Q307="AKTIVCO Coupure ENEO &amp; Baisse de tension","POWER ISSUE",
Q307="Coupure ENEO &amp; Baisse de tension","POWER ISSUE",
Q307="Defaut GE &amp; POWER Cabinet","POWER ISSUE",
Q307="Sharing","POWER ISSUE",
Q307="SIte strategiques &amp; DataCenter","POWER ISSUE",
Q307="Exclu","Exclu",
Q307="SAT","TX ISSUE",
Q307="SPARE-ISSUE","SPARE-ISSUE",
Q307="Fiber CAmtel","TX ISSUE",
Q307="Fiber AOF","TX ISSUE",
Q307="Projet OCM (HUAWEI)","TRAVAUX-HUAWEI",
Q307="Projet OCM (NOKIA)","TRAVAUX -NOKIA",
Q307="ACCESS-ISSUE","ACCESS-ISSUE",
Q307="Projet OCM (ZTE, NOKIA, autres projets)","TRAVAUX OCM",
Q307="No root CAuse","No root cause",
Q307="ODU HS","TX ISSUE",
Q307="IP &amp; VLAN","TX ISSUE",
Q307="Warehouse HUAWEI","SPARE-ISSUE",
Q307="SPARE-HS","SPARE-ISSUE",
Q307="Power Telco","RAN ISSUE"
),"")</f>
        <v>No root cause</v>
      </c>
      <c r="Q307" s="48" t="s">
        <v>5576</v>
      </c>
      <c r="R307" s="23" t="str" cm="1">
        <f t="array" ref="R307">IFERROR(_xlfn.IFS(
Q307="MPR ISSUE","ACTIVE",
Q307="BSS Hardware Issue","ACTIVE",
Q307="Sites strategiques, MLL, Pylone, etc.","PASSIVE",
Q307="AKTIVCO DEFAUT GE &amp; POWER Cabinet","PASSIVE",
Q307="AKTIVCO Coupure ENEO &amp; Baisse de tension","PASSIVE",
Q307="Coupure ENEO &amp; Baisse de tension","PASSIVE",
Q307="Defaut GE &amp; POWER Cabinet","PASSIVE",
Q307="Sharing","PASSIVE",
Q307="SIte strategiques &amp; DataCenter","PASSIVE",
Q307="Exclu","Exclu",
Q307="SAT","ACTIVE",
Q307="SPARE-ISSUE","SPARE-ISSUE",
Q307="Fiber CAmtel","ACTIVE",
Q307="Fiber AOF","ACTIVE",
Q307="Projet OCM (HUAWEI)","PLANNED WORKS",
Q307="Projet OCM (NOKIA)","PLANNED WORKS",
Q307="ACCESS-ISSUE","ACCESS-ISSUE",
Q307="Projet OCM (ZTE, NOKIA, autres projets)","PLANNED WORKS",
Q307="No root CAuse","No root cause",
Q307="ODU HS","ACTIVE",
Q307="IP &amp; VLAN","ACTIVE",
Q307="Warehouse HUAWEI","SPARE-ISSUE",
Q307="SPARE-HS","SPARE-ISSUE",
Q307="Power Telco","ACTIVE"
),"")</f>
        <v>No root cause</v>
      </c>
      <c r="S307" s="56" t="s">
        <v>17</v>
      </c>
      <c r="T307" s="7" t="s">
        <v>17</v>
      </c>
      <c r="U307" s="7" t="s">
        <v>17</v>
      </c>
      <c r="V307" s="57" t="s">
        <v>17</v>
      </c>
      <c r="W307" s="57" t="s">
        <v>17</v>
      </c>
      <c r="X307" s="57" t="s">
        <v>17</v>
      </c>
      <c r="Y307" s="57" t="s">
        <v>17</v>
      </c>
      <c r="Z307" s="57" t="s">
        <v>17</v>
      </c>
      <c r="AA307" s="57" t="s">
        <v>17</v>
      </c>
      <c r="AB307" s="57"/>
      <c r="AC307" s="57" t="s">
        <v>17</v>
      </c>
      <c r="AD307" s="57" t="s">
        <v>17</v>
      </c>
      <c r="AE307" s="57" t="s">
        <v>17</v>
      </c>
      <c r="AF307" s="57" t="s">
        <v>17</v>
      </c>
      <c r="AG307" s="57" t="s">
        <v>17</v>
      </c>
      <c r="AH307" s="57" t="s">
        <v>17</v>
      </c>
      <c r="AI307" s="57" t="s">
        <v>17</v>
      </c>
      <c r="AJ307" s="57" t="s">
        <v>17</v>
      </c>
      <c r="AK307" s="57" t="s">
        <v>17</v>
      </c>
      <c r="AL307" s="57" t="s">
        <v>17</v>
      </c>
      <c r="AM307" s="15"/>
      <c r="AN307" s="15"/>
      <c r="AO307" s="15"/>
      <c r="AP307" s="15"/>
    </row>
    <row r="308" spans="1:42" s="14" customFormat="1" x14ac:dyDescent="0.35">
      <c r="A308" s="1" t="s">
        <v>362</v>
      </c>
      <c r="B308" s="1" t="s">
        <v>363</v>
      </c>
      <c r="C308" s="3"/>
      <c r="D308" s="1" t="s">
        <v>23</v>
      </c>
      <c r="E308" s="1" t="s">
        <v>32</v>
      </c>
      <c r="F308" s="3" t="s">
        <v>33</v>
      </c>
      <c r="G308" s="1" t="s">
        <v>34</v>
      </c>
      <c r="H308" s="51" t="str">
        <f>_xlfn.XLOOKUP(B308,'[1]Nur des jours'!$B:$B,'[1]Nur des jours'!$H:$H,"")</f>
        <v>ZTE</v>
      </c>
      <c r="I308" s="52">
        <v>0.14300544744593519</v>
      </c>
      <c r="J308" s="52">
        <v>0.28305639707457531</v>
      </c>
      <c r="K308" s="52">
        <v>0.92340878198688181</v>
      </c>
      <c r="L308" s="53">
        <v>0.59699357651819451</v>
      </c>
      <c r="M308" s="54" t="s">
        <v>5374</v>
      </c>
      <c r="N308" s="55"/>
      <c r="O308" s="16" t="str" cm="1">
        <f t="array" ref="O308">IFERROR(_xlfn.IFS(
Q308="MPR ISSUE","PDH",
Q308="BSS Hardware Issue","BSS",
Q308="Sites strategiques, MLL, Pylone, etc.","ENVTECH",
Q308="AKTIVCO DEFAUT GE &amp; POWER Cabinet","AKTIVCO",
Q308="AKTIVCO Coupure ENEO &amp; Baisse de tension","AKTIVCO GRID ONLY",
Q308="Coupure ENEO &amp; Baisse de tension","IHS GRID ONLY",
Q308="Defaut GE &amp; POWER Cabinet","IHS",
Q308="Sharing","Partners",
Q308="SIte strategiques &amp; DataCenter","SST &amp; DC",
Q308="Exclu","Exclu",
Q308="SAT","SAT",
Q308="SPARE-ISSUE","SPARE-ISSUE",
Q308="Fiber CAmtel","TRANS_FO_CAMTEL",
Q308="Fiber AOF","Fiber AOF",
Q308="Projet OCM (HUAWEI)","TRAVAUX-HUAWEI",
Q308="Projet OCM (NOKIA)","TRAVAUX-NOKIA",
Q308="ACCESS-ISSUE","ACCESS-ISSUE",
Q308="Projet OCM (ZTE, NOKIA, autres projets)","TRAVAUX OCM",
Q308="No root CAuse","No root cause",
Q308="ODU HS","PDH",
Q308="IP &amp; VLAN","PDH",
Q308="Warehouse HUAWEI","SPARE-ISSUE",
Q308="SPARE-HS","SPARE-ISSUE",
Q308="Power Telco","BSS"
),"")</f>
        <v>No root cause</v>
      </c>
      <c r="P308" s="22" t="str" cm="1">
        <f t="array" ref="P308">IFERROR(_xlfn.IFS(
Q308="MPR ISSUE","TX ISSUE",
Q308="BSS Hardware Issue","RAN ISSUE",
Q308="Sites strategiques, MLL, Pylone, etc.","ENVTECH",
Q308="AKTIVCO DEFAUT GE &amp; POWER Cabinet","POWER ISSUE",
Q308="AKTIVCO Coupure ENEO &amp; Baisse de tension","POWER ISSUE",
Q308="Coupure ENEO &amp; Baisse de tension","POWER ISSUE",
Q308="Defaut GE &amp; POWER Cabinet","POWER ISSUE",
Q308="Sharing","POWER ISSUE",
Q308="SIte strategiques &amp; DataCenter","POWER ISSUE",
Q308="Exclu","Exclu",
Q308="SAT","TX ISSUE",
Q308="SPARE-ISSUE","SPARE-ISSUE",
Q308="Fiber CAmtel","TX ISSUE",
Q308="Fiber AOF","TX ISSUE",
Q308="Projet OCM (HUAWEI)","TRAVAUX-HUAWEI",
Q308="Projet OCM (NOKIA)","TRAVAUX -NOKIA",
Q308="ACCESS-ISSUE","ACCESS-ISSUE",
Q308="Projet OCM (ZTE, NOKIA, autres projets)","TRAVAUX OCM",
Q308="No root CAuse","No root cause",
Q308="ODU HS","TX ISSUE",
Q308="IP &amp; VLAN","TX ISSUE",
Q308="Warehouse HUAWEI","SPARE-ISSUE",
Q308="SPARE-HS","SPARE-ISSUE",
Q308="Power Telco","RAN ISSUE"
),"")</f>
        <v>No root cause</v>
      </c>
      <c r="Q308" s="48" t="s">
        <v>5576</v>
      </c>
      <c r="R308" s="23" t="str" cm="1">
        <f t="array" ref="R308">IFERROR(_xlfn.IFS(
Q308="MPR ISSUE","ACTIVE",
Q308="BSS Hardware Issue","ACTIVE",
Q308="Sites strategiques, MLL, Pylone, etc.","PASSIVE",
Q308="AKTIVCO DEFAUT GE &amp; POWER Cabinet","PASSIVE",
Q308="AKTIVCO Coupure ENEO &amp; Baisse de tension","PASSIVE",
Q308="Coupure ENEO &amp; Baisse de tension","PASSIVE",
Q308="Defaut GE &amp; POWER Cabinet","PASSIVE",
Q308="Sharing","PASSIVE",
Q308="SIte strategiques &amp; DataCenter","PASSIVE",
Q308="Exclu","Exclu",
Q308="SAT","ACTIVE",
Q308="SPARE-ISSUE","SPARE-ISSUE",
Q308="Fiber CAmtel","ACTIVE",
Q308="Fiber AOF","ACTIVE",
Q308="Projet OCM (HUAWEI)","PLANNED WORKS",
Q308="Projet OCM (NOKIA)","PLANNED WORKS",
Q308="ACCESS-ISSUE","ACCESS-ISSUE",
Q308="Projet OCM (ZTE, NOKIA, autres projets)","PLANNED WORKS",
Q308="No root CAuse","No root cause",
Q308="ODU HS","ACTIVE",
Q308="IP &amp; VLAN","ACTIVE",
Q308="Warehouse HUAWEI","SPARE-ISSUE",
Q308="SPARE-HS","SPARE-ISSUE",
Q308="Power Telco","ACTIVE"
),"")</f>
        <v>No root cause</v>
      </c>
      <c r="S308" s="56" t="s">
        <v>17</v>
      </c>
      <c r="T308" s="7" t="s">
        <v>17</v>
      </c>
      <c r="U308" s="7" t="s">
        <v>17</v>
      </c>
      <c r="V308" s="57" t="s">
        <v>17</v>
      </c>
      <c r="W308" s="57" t="s">
        <v>17</v>
      </c>
      <c r="X308" s="57" t="s">
        <v>17</v>
      </c>
      <c r="Y308" s="57" t="s">
        <v>17</v>
      </c>
      <c r="Z308" s="57" t="s">
        <v>17</v>
      </c>
      <c r="AA308" s="57" t="s">
        <v>17</v>
      </c>
      <c r="AB308" s="57"/>
      <c r="AC308" s="57" t="s">
        <v>17</v>
      </c>
      <c r="AD308" s="57" t="s">
        <v>17</v>
      </c>
      <c r="AE308" s="57" t="s">
        <v>17</v>
      </c>
      <c r="AF308" s="57" t="s">
        <v>17</v>
      </c>
      <c r="AG308" s="57" t="s">
        <v>17</v>
      </c>
      <c r="AH308" s="57" t="s">
        <v>17</v>
      </c>
      <c r="AI308" s="57" t="s">
        <v>17</v>
      </c>
      <c r="AJ308" s="57" t="s">
        <v>17</v>
      </c>
      <c r="AK308" s="57" t="s">
        <v>17</v>
      </c>
      <c r="AL308" s="57" t="s">
        <v>17</v>
      </c>
      <c r="AM308" s="15"/>
      <c r="AN308" s="15"/>
      <c r="AO308" s="15"/>
      <c r="AP308" s="15"/>
    </row>
    <row r="309" spans="1:42" s="14" customFormat="1" x14ac:dyDescent="0.35">
      <c r="A309" s="1" t="s">
        <v>2861</v>
      </c>
      <c r="B309" s="1" t="s">
        <v>2862</v>
      </c>
      <c r="C309" s="3"/>
      <c r="D309" s="1" t="s">
        <v>12</v>
      </c>
      <c r="E309" s="1" t="s">
        <v>13</v>
      </c>
      <c r="F309" s="3" t="s">
        <v>33</v>
      </c>
      <c r="G309" s="1" t="s">
        <v>34</v>
      </c>
      <c r="H309" s="51" t="str">
        <f>_xlfn.XLOOKUP(B309,'[1]Nur des jours'!$B:$B,'[1]Nur des jours'!$H:$H,"")</f>
        <v>ZTE</v>
      </c>
      <c r="I309" s="52">
        <v>0.18434588683860292</v>
      </c>
      <c r="J309" s="52">
        <v>0.20150767907354628</v>
      </c>
      <c r="K309" s="52">
        <v>0.9411929511214403</v>
      </c>
      <c r="L309" s="53">
        <v>0.58479438294909303</v>
      </c>
      <c r="M309" s="54" t="s">
        <v>5374</v>
      </c>
      <c r="N309" s="55"/>
      <c r="O309" s="16" t="str" cm="1">
        <f t="array" ref="O309">IFERROR(_xlfn.IFS(
Q309="MPR ISSUE","PDH",
Q309="BSS Hardware Issue","BSS",
Q309="Sites strategiques, MLL, Pylone, etc.","ENVTECH",
Q309="AKTIVCO DEFAUT GE &amp; POWER Cabinet","AKTIVCO",
Q309="AKTIVCO Coupure ENEO &amp; Baisse de tension","AKTIVCO GRID ONLY",
Q309="Coupure ENEO &amp; Baisse de tension","IHS GRID ONLY",
Q309="Defaut GE &amp; POWER Cabinet","IHS",
Q309="Sharing","Partners",
Q309="SIte strategiques &amp; DataCenter","SST &amp; DC",
Q309="Exclu","Exclu",
Q309="SAT","SAT",
Q309="SPARE-ISSUE","SPARE-ISSUE",
Q309="Fiber CAmtel","TRANS_FO_CAMTEL",
Q309="Fiber AOF","Fiber AOF",
Q309="Projet OCM (HUAWEI)","TRAVAUX-HUAWEI",
Q309="Projet OCM (NOKIA)","TRAVAUX-NOKIA",
Q309="ACCESS-ISSUE","ACCESS-ISSUE",
Q309="Projet OCM (ZTE, NOKIA, autres projets)","TRAVAUX OCM",
Q309="No root CAuse","No root cause",
Q309="ODU HS","PDH",
Q309="IP &amp; VLAN","PDH",
Q309="Warehouse HUAWEI","SPARE-ISSUE",
Q309="SPARE-HS","SPARE-ISSUE",
Q309="Power Telco","BSS"
),"")</f>
        <v>No root cause</v>
      </c>
      <c r="P309" s="22" t="str" cm="1">
        <f t="array" ref="P309">IFERROR(_xlfn.IFS(
Q309="MPR ISSUE","TX ISSUE",
Q309="BSS Hardware Issue","RAN ISSUE",
Q309="Sites strategiques, MLL, Pylone, etc.","ENVTECH",
Q309="AKTIVCO DEFAUT GE &amp; POWER Cabinet","POWER ISSUE",
Q309="AKTIVCO Coupure ENEO &amp; Baisse de tension","POWER ISSUE",
Q309="Coupure ENEO &amp; Baisse de tension","POWER ISSUE",
Q309="Defaut GE &amp; POWER Cabinet","POWER ISSUE",
Q309="Sharing","POWER ISSUE",
Q309="SIte strategiques &amp; DataCenter","POWER ISSUE",
Q309="Exclu","Exclu",
Q309="SAT","TX ISSUE",
Q309="SPARE-ISSUE","SPARE-ISSUE",
Q309="Fiber CAmtel","TX ISSUE",
Q309="Fiber AOF","TX ISSUE",
Q309="Projet OCM (HUAWEI)","TRAVAUX-HUAWEI",
Q309="Projet OCM (NOKIA)","TRAVAUX -NOKIA",
Q309="ACCESS-ISSUE","ACCESS-ISSUE",
Q309="Projet OCM (ZTE, NOKIA, autres projets)","TRAVAUX OCM",
Q309="No root CAuse","No root cause",
Q309="ODU HS","TX ISSUE",
Q309="IP &amp; VLAN","TX ISSUE",
Q309="Warehouse HUAWEI","SPARE-ISSUE",
Q309="SPARE-HS","SPARE-ISSUE",
Q309="Power Telco","RAN ISSUE"
),"")</f>
        <v>No root cause</v>
      </c>
      <c r="Q309" s="48" t="s">
        <v>5576</v>
      </c>
      <c r="R309" s="23" t="str" cm="1">
        <f t="array" ref="R309">IFERROR(_xlfn.IFS(
Q309="MPR ISSUE","ACTIVE",
Q309="BSS Hardware Issue","ACTIVE",
Q309="Sites strategiques, MLL, Pylone, etc.","PASSIVE",
Q309="AKTIVCO DEFAUT GE &amp; POWER Cabinet","PASSIVE",
Q309="AKTIVCO Coupure ENEO &amp; Baisse de tension","PASSIVE",
Q309="Coupure ENEO &amp; Baisse de tension","PASSIVE",
Q309="Defaut GE &amp; POWER Cabinet","PASSIVE",
Q309="Sharing","PASSIVE",
Q309="SIte strategiques &amp; DataCenter","PASSIVE",
Q309="Exclu","Exclu",
Q309="SAT","ACTIVE",
Q309="SPARE-ISSUE","SPARE-ISSUE",
Q309="Fiber CAmtel","ACTIVE",
Q309="Fiber AOF","ACTIVE",
Q309="Projet OCM (HUAWEI)","PLANNED WORKS",
Q309="Projet OCM (NOKIA)","PLANNED WORKS",
Q309="ACCESS-ISSUE","ACCESS-ISSUE",
Q309="Projet OCM (ZTE, NOKIA, autres projets)","PLANNED WORKS",
Q309="No root CAuse","No root cause",
Q309="ODU HS","ACTIVE",
Q309="IP &amp; VLAN","ACTIVE",
Q309="Warehouse HUAWEI","SPARE-ISSUE",
Q309="SPARE-HS","SPARE-ISSUE",
Q309="Power Telco","ACTIVE"
),"")</f>
        <v>No root cause</v>
      </c>
      <c r="S309" s="56" t="s">
        <v>17</v>
      </c>
      <c r="T309" s="7" t="s">
        <v>17</v>
      </c>
      <c r="U309" s="7" t="s">
        <v>17</v>
      </c>
      <c r="V309" s="57" t="s">
        <v>17</v>
      </c>
      <c r="W309" s="57" t="s">
        <v>17</v>
      </c>
      <c r="X309" s="57" t="s">
        <v>17</v>
      </c>
      <c r="Y309" s="57" t="s">
        <v>17</v>
      </c>
      <c r="Z309" s="57" t="s">
        <v>17</v>
      </c>
      <c r="AA309" s="57" t="s">
        <v>17</v>
      </c>
      <c r="AB309" s="57"/>
      <c r="AC309" s="57" t="s">
        <v>17</v>
      </c>
      <c r="AD309" s="57" t="s">
        <v>17</v>
      </c>
      <c r="AE309" s="57" t="s">
        <v>17</v>
      </c>
      <c r="AF309" s="57" t="s">
        <v>17</v>
      </c>
      <c r="AG309" s="57" t="s">
        <v>17</v>
      </c>
      <c r="AH309" s="57" t="s">
        <v>17</v>
      </c>
      <c r="AI309" s="57" t="s">
        <v>17</v>
      </c>
      <c r="AJ309" s="57" t="s">
        <v>17</v>
      </c>
      <c r="AK309" s="57" t="s">
        <v>17</v>
      </c>
      <c r="AL309" s="57" t="s">
        <v>17</v>
      </c>
      <c r="AM309" s="15"/>
      <c r="AN309" s="15"/>
      <c r="AO309" s="15"/>
      <c r="AP309" s="15"/>
    </row>
    <row r="310" spans="1:42" s="14" customFormat="1" x14ac:dyDescent="0.35">
      <c r="A310" s="1" t="s">
        <v>708</v>
      </c>
      <c r="B310" s="1" t="s">
        <v>709</v>
      </c>
      <c r="C310" s="3"/>
      <c r="D310" s="1" t="s">
        <v>23</v>
      </c>
      <c r="E310" s="1" t="s">
        <v>38</v>
      </c>
      <c r="F310" s="3" t="s">
        <v>33</v>
      </c>
      <c r="G310" s="1" t="s">
        <v>34</v>
      </c>
      <c r="H310" s="51" t="str">
        <f>_xlfn.XLOOKUP(B310,'[1]Nur des jours'!$B:$B,'[1]Nur des jours'!$H:$H,"")</f>
        <v>ZTE</v>
      </c>
      <c r="I310" s="52">
        <v>0.37131458101027542</v>
      </c>
      <c r="J310" s="52">
        <v>0.38697124555014978</v>
      </c>
      <c r="K310" s="52">
        <v>0.72579930264168813</v>
      </c>
      <c r="L310" s="53">
        <v>0.56143043035330609</v>
      </c>
      <c r="M310" s="54" t="s">
        <v>5374</v>
      </c>
      <c r="N310" s="55"/>
      <c r="O310" s="16" t="str" cm="1">
        <f t="array" ref="O310">IFERROR(_xlfn.IFS(
Q310="MPR ISSUE","PDH",
Q310="BSS Hardware Issue","BSS",
Q310="Sites strategiques, MLL, Pylone, etc.","ENVTECH",
Q310="AKTIVCO DEFAUT GE &amp; POWER Cabinet","AKTIVCO",
Q310="AKTIVCO Coupure ENEO &amp; Baisse de tension","AKTIVCO GRID ONLY",
Q310="Coupure ENEO &amp; Baisse de tension","IHS GRID ONLY",
Q310="Defaut GE &amp; POWER Cabinet","IHS",
Q310="Sharing","Partners",
Q310="SIte strategiques &amp; DataCenter","SST &amp; DC",
Q310="Exclu","Exclu",
Q310="SAT","SAT",
Q310="SPARE-ISSUE","SPARE-ISSUE",
Q310="Fiber CAmtel","TRANS_FO_CAMTEL",
Q310="Fiber AOF","Fiber AOF",
Q310="Projet OCM (HUAWEI)","TRAVAUX-HUAWEI",
Q310="Projet OCM (NOKIA)","TRAVAUX-NOKIA",
Q310="ACCESS-ISSUE","ACCESS-ISSUE",
Q310="Projet OCM (ZTE, NOKIA, autres projets)","TRAVAUX OCM",
Q310="No root CAuse","No root cause",
Q310="ODU HS","PDH",
Q310="IP &amp; VLAN","PDH",
Q310="Warehouse HUAWEI","SPARE-ISSUE",
Q310="SPARE-HS","SPARE-ISSUE",
Q310="Power Telco","BSS"
),"")</f>
        <v>No root cause</v>
      </c>
      <c r="P310" s="22" t="str" cm="1">
        <f t="array" ref="P310">IFERROR(_xlfn.IFS(
Q310="MPR ISSUE","TX ISSUE",
Q310="BSS Hardware Issue","RAN ISSUE",
Q310="Sites strategiques, MLL, Pylone, etc.","ENVTECH",
Q310="AKTIVCO DEFAUT GE &amp; POWER Cabinet","POWER ISSUE",
Q310="AKTIVCO Coupure ENEO &amp; Baisse de tension","POWER ISSUE",
Q310="Coupure ENEO &amp; Baisse de tension","POWER ISSUE",
Q310="Defaut GE &amp; POWER Cabinet","POWER ISSUE",
Q310="Sharing","POWER ISSUE",
Q310="SIte strategiques &amp; DataCenter","POWER ISSUE",
Q310="Exclu","Exclu",
Q310="SAT","TX ISSUE",
Q310="SPARE-ISSUE","SPARE-ISSUE",
Q310="Fiber CAmtel","TX ISSUE",
Q310="Fiber AOF","TX ISSUE",
Q310="Projet OCM (HUAWEI)","TRAVAUX-HUAWEI",
Q310="Projet OCM (NOKIA)","TRAVAUX -NOKIA",
Q310="ACCESS-ISSUE","ACCESS-ISSUE",
Q310="Projet OCM (ZTE, NOKIA, autres projets)","TRAVAUX OCM",
Q310="No root CAuse","No root cause",
Q310="ODU HS","TX ISSUE",
Q310="IP &amp; VLAN","TX ISSUE",
Q310="Warehouse HUAWEI","SPARE-ISSUE",
Q310="SPARE-HS","SPARE-ISSUE",
Q310="Power Telco","RAN ISSUE"
),"")</f>
        <v>No root cause</v>
      </c>
      <c r="Q310" s="48" t="s">
        <v>5576</v>
      </c>
      <c r="R310" s="23" t="str" cm="1">
        <f t="array" ref="R310">IFERROR(_xlfn.IFS(
Q310="MPR ISSUE","ACTIVE",
Q310="BSS Hardware Issue","ACTIVE",
Q310="Sites strategiques, MLL, Pylone, etc.","PASSIVE",
Q310="AKTIVCO DEFAUT GE &amp; POWER Cabinet","PASSIVE",
Q310="AKTIVCO Coupure ENEO &amp; Baisse de tension","PASSIVE",
Q310="Coupure ENEO &amp; Baisse de tension","PASSIVE",
Q310="Defaut GE &amp; POWER Cabinet","PASSIVE",
Q310="Sharing","PASSIVE",
Q310="SIte strategiques &amp; DataCenter","PASSIVE",
Q310="Exclu","Exclu",
Q310="SAT","ACTIVE",
Q310="SPARE-ISSUE","SPARE-ISSUE",
Q310="Fiber CAmtel","ACTIVE",
Q310="Fiber AOF","ACTIVE",
Q310="Projet OCM (HUAWEI)","PLANNED WORKS",
Q310="Projet OCM (NOKIA)","PLANNED WORKS",
Q310="ACCESS-ISSUE","ACCESS-ISSUE",
Q310="Projet OCM (ZTE, NOKIA, autres projets)","PLANNED WORKS",
Q310="No root CAuse","No root cause",
Q310="ODU HS","ACTIVE",
Q310="IP &amp; VLAN","ACTIVE",
Q310="Warehouse HUAWEI","SPARE-ISSUE",
Q310="SPARE-HS","SPARE-ISSUE",
Q310="Power Telco","ACTIVE"
),"")</f>
        <v>No root cause</v>
      </c>
      <c r="S310" s="56" t="s">
        <v>17</v>
      </c>
      <c r="T310" s="7" t="s">
        <v>17</v>
      </c>
      <c r="U310" s="7" t="s">
        <v>17</v>
      </c>
      <c r="V310" s="57" t="s">
        <v>17</v>
      </c>
      <c r="W310" s="57" t="s">
        <v>17</v>
      </c>
      <c r="X310" s="57" t="s">
        <v>17</v>
      </c>
      <c r="Y310" s="57" t="s">
        <v>17</v>
      </c>
      <c r="Z310" s="57" t="s">
        <v>17</v>
      </c>
      <c r="AA310" s="57" t="s">
        <v>17</v>
      </c>
      <c r="AB310" s="57"/>
      <c r="AC310" s="57" t="s">
        <v>17</v>
      </c>
      <c r="AD310" s="57" t="s">
        <v>17</v>
      </c>
      <c r="AE310" s="57" t="s">
        <v>17</v>
      </c>
      <c r="AF310" s="57" t="s">
        <v>17</v>
      </c>
      <c r="AG310" s="57" t="s">
        <v>17</v>
      </c>
      <c r="AH310" s="57" t="s">
        <v>17</v>
      </c>
      <c r="AI310" s="57" t="s">
        <v>17</v>
      </c>
      <c r="AJ310" s="57" t="s">
        <v>17</v>
      </c>
      <c r="AK310" s="57" t="s">
        <v>17</v>
      </c>
      <c r="AL310" s="57" t="s">
        <v>17</v>
      </c>
      <c r="AM310" s="15"/>
      <c r="AN310" s="15"/>
      <c r="AO310" s="15"/>
      <c r="AP310" s="15"/>
    </row>
    <row r="311" spans="1:42" s="14" customFormat="1" x14ac:dyDescent="0.35">
      <c r="A311" s="1" t="s">
        <v>3349</v>
      </c>
      <c r="B311" s="1" t="s">
        <v>3350</v>
      </c>
      <c r="C311" s="3"/>
      <c r="D311" s="1" t="s">
        <v>23</v>
      </c>
      <c r="E311" s="1" t="s">
        <v>38</v>
      </c>
      <c r="F311" s="3" t="s">
        <v>39</v>
      </c>
      <c r="G311" s="1" t="s">
        <v>40</v>
      </c>
      <c r="H311" s="51" t="str">
        <f>_xlfn.XLOOKUP(B311,'[1]Nur des jours'!$B:$B,'[1]Nur des jours'!$H:$H,"")</f>
        <v>ZTE</v>
      </c>
      <c r="I311" s="52">
        <v>0.17959985452161994</v>
      </c>
      <c r="J311" s="52">
        <v>0.24098044615808414</v>
      </c>
      <c r="K311" s="52">
        <v>0.85617094252813009</v>
      </c>
      <c r="L311" s="53">
        <v>0.5530301084658118</v>
      </c>
      <c r="M311" s="54" t="s">
        <v>5374</v>
      </c>
      <c r="N311" s="55"/>
      <c r="O311" s="16" t="str" cm="1">
        <f t="array" ref="O311">IFERROR(_xlfn.IFS(
Q311="MPR ISSUE","PDH",
Q311="BSS Hardware Issue","BSS",
Q311="Sites strategiques, MLL, Pylone, etc.","ENVTECH",
Q311="AKTIVCO DEFAUT GE &amp; POWER Cabinet","AKTIVCO",
Q311="AKTIVCO Coupure ENEO &amp; Baisse de tension","AKTIVCO GRID ONLY",
Q311="Coupure ENEO &amp; Baisse de tension","IHS GRID ONLY",
Q311="Defaut GE &amp; POWER Cabinet","IHS",
Q311="Sharing","Partners",
Q311="SIte strategiques &amp; DataCenter","SST &amp; DC",
Q311="Exclu","Exclu",
Q311="SAT","SAT",
Q311="SPARE-ISSUE","SPARE-ISSUE",
Q311="Fiber CAmtel","TRANS_FO_CAMTEL",
Q311="Fiber AOF","Fiber AOF",
Q311="Projet OCM (HUAWEI)","TRAVAUX-HUAWEI",
Q311="Projet OCM (NOKIA)","TRAVAUX-NOKIA",
Q311="ACCESS-ISSUE","ACCESS-ISSUE",
Q311="Projet OCM (ZTE, NOKIA, autres projets)","TRAVAUX OCM",
Q311="No root CAuse","No root cause",
Q311="ODU HS","PDH",
Q311="IP &amp; VLAN","PDH",
Q311="Warehouse HUAWEI","SPARE-ISSUE",
Q311="SPARE-HS","SPARE-ISSUE",
Q311="Power Telco","BSS"
),"")</f>
        <v>No root cause</v>
      </c>
      <c r="P311" s="22" t="str" cm="1">
        <f t="array" ref="P311">IFERROR(_xlfn.IFS(
Q311="MPR ISSUE","TX ISSUE",
Q311="BSS Hardware Issue","RAN ISSUE",
Q311="Sites strategiques, MLL, Pylone, etc.","ENVTECH",
Q311="AKTIVCO DEFAUT GE &amp; POWER Cabinet","POWER ISSUE",
Q311="AKTIVCO Coupure ENEO &amp; Baisse de tension","POWER ISSUE",
Q311="Coupure ENEO &amp; Baisse de tension","POWER ISSUE",
Q311="Defaut GE &amp; POWER Cabinet","POWER ISSUE",
Q311="Sharing","POWER ISSUE",
Q311="SIte strategiques &amp; DataCenter","POWER ISSUE",
Q311="Exclu","Exclu",
Q311="SAT","TX ISSUE",
Q311="SPARE-ISSUE","SPARE-ISSUE",
Q311="Fiber CAmtel","TX ISSUE",
Q311="Fiber AOF","TX ISSUE",
Q311="Projet OCM (HUAWEI)","TRAVAUX-HUAWEI",
Q311="Projet OCM (NOKIA)","TRAVAUX -NOKIA",
Q311="ACCESS-ISSUE","ACCESS-ISSUE",
Q311="Projet OCM (ZTE, NOKIA, autres projets)","TRAVAUX OCM",
Q311="No root CAuse","No root cause",
Q311="ODU HS","TX ISSUE",
Q311="IP &amp; VLAN","TX ISSUE",
Q311="Warehouse HUAWEI","SPARE-ISSUE",
Q311="SPARE-HS","SPARE-ISSUE",
Q311="Power Telco","RAN ISSUE"
),"")</f>
        <v>No root cause</v>
      </c>
      <c r="Q311" s="48" t="s">
        <v>5576</v>
      </c>
      <c r="R311" s="23" t="str" cm="1">
        <f t="array" ref="R311">IFERROR(_xlfn.IFS(
Q311="MPR ISSUE","ACTIVE",
Q311="BSS Hardware Issue","ACTIVE",
Q311="Sites strategiques, MLL, Pylone, etc.","PASSIVE",
Q311="AKTIVCO DEFAUT GE &amp; POWER Cabinet","PASSIVE",
Q311="AKTIVCO Coupure ENEO &amp; Baisse de tension","PASSIVE",
Q311="Coupure ENEO &amp; Baisse de tension","PASSIVE",
Q311="Defaut GE &amp; POWER Cabinet","PASSIVE",
Q311="Sharing","PASSIVE",
Q311="SIte strategiques &amp; DataCenter","PASSIVE",
Q311="Exclu","Exclu",
Q311="SAT","ACTIVE",
Q311="SPARE-ISSUE","SPARE-ISSUE",
Q311="Fiber CAmtel","ACTIVE",
Q311="Fiber AOF","ACTIVE",
Q311="Projet OCM (HUAWEI)","PLANNED WORKS",
Q311="Projet OCM (NOKIA)","PLANNED WORKS",
Q311="ACCESS-ISSUE","ACCESS-ISSUE",
Q311="Projet OCM (ZTE, NOKIA, autres projets)","PLANNED WORKS",
Q311="No root CAuse","No root cause",
Q311="ODU HS","ACTIVE",
Q311="IP &amp; VLAN","ACTIVE",
Q311="Warehouse HUAWEI","SPARE-ISSUE",
Q311="SPARE-HS","SPARE-ISSUE",
Q311="Power Telco","ACTIVE"
),"")</f>
        <v>No root cause</v>
      </c>
      <c r="S311" s="56" t="s">
        <v>17</v>
      </c>
      <c r="T311" s="7" t="s">
        <v>17</v>
      </c>
      <c r="U311" s="7" t="s">
        <v>17</v>
      </c>
      <c r="V311" s="57" t="s">
        <v>17</v>
      </c>
      <c r="W311" s="57" t="s">
        <v>17</v>
      </c>
      <c r="X311" s="57" t="s">
        <v>17</v>
      </c>
      <c r="Y311" s="57" t="s">
        <v>17</v>
      </c>
      <c r="Z311" s="57" t="s">
        <v>17</v>
      </c>
      <c r="AA311" s="57" t="s">
        <v>17</v>
      </c>
      <c r="AB311" s="57"/>
      <c r="AC311" s="57" t="s">
        <v>17</v>
      </c>
      <c r="AD311" s="57" t="s">
        <v>17</v>
      </c>
      <c r="AE311" s="57" t="s">
        <v>17</v>
      </c>
      <c r="AF311" s="57" t="s">
        <v>17</v>
      </c>
      <c r="AG311" s="57" t="s">
        <v>17</v>
      </c>
      <c r="AH311" s="57" t="s">
        <v>17</v>
      </c>
      <c r="AI311" s="57" t="s">
        <v>17</v>
      </c>
      <c r="AJ311" s="57" t="s">
        <v>17</v>
      </c>
      <c r="AK311" s="57" t="s">
        <v>17</v>
      </c>
      <c r="AL311" s="57" t="s">
        <v>17</v>
      </c>
      <c r="AM311" s="15"/>
      <c r="AN311" s="15"/>
      <c r="AO311" s="15"/>
      <c r="AP311" s="15"/>
    </row>
    <row r="312" spans="1:42" s="14" customFormat="1" x14ac:dyDescent="0.35">
      <c r="A312" s="1" t="s">
        <v>4985</v>
      </c>
      <c r="B312" s="1" t="s">
        <v>4986</v>
      </c>
      <c r="C312" s="3"/>
      <c r="D312" s="1" t="s">
        <v>12</v>
      </c>
      <c r="E312" s="1" t="s">
        <v>1306</v>
      </c>
      <c r="F312" s="3" t="s">
        <v>228</v>
      </c>
      <c r="G312" s="1" t="s">
        <v>4985</v>
      </c>
      <c r="H312" s="60" t="str">
        <f>_xlfn.XLOOKUP(B312,'[1]Nur des jours'!$B:$B,'[1]Nur des jours'!$H:$H,"")</f>
        <v>NOKIA</v>
      </c>
      <c r="I312" s="52">
        <v>1.5643172307950555</v>
      </c>
      <c r="J312" s="52">
        <v>0.66699944918755194</v>
      </c>
      <c r="K312" s="52">
        <v>0.20119740437688549</v>
      </c>
      <c r="L312" s="53">
        <v>0.55222590857077358</v>
      </c>
      <c r="M312" s="54" t="s">
        <v>5374</v>
      </c>
      <c r="N312" s="55"/>
      <c r="O312" s="16" t="str" cm="1">
        <f t="array" ref="O312">IFERROR(_xlfn.IFS(
Q312="MPR ISSUE","PDH",
Q312="BSS Hardware Issue","BSS",
Q312="Sites strategiques, MLL, Pylone, etc.","ENVTECH",
Q312="AKTIVCO DEFAUT GE &amp; POWER Cabinet","AKTIVCO",
Q312="AKTIVCO Coupure ENEO &amp; Baisse de tension","AKTIVCO GRID ONLY",
Q312="Coupure ENEO &amp; Baisse de tension","IHS GRID ONLY",
Q312="Defaut GE &amp; POWER Cabinet","IHS",
Q312="Sharing","Partners",
Q312="SIte strategiques &amp; DataCenter","SST &amp; DC",
Q312="Exclu","Exclu",
Q312="SAT","SAT",
Q312="SPARE-ISSUE","SPARE-ISSUE",
Q312="Fiber CAmtel","TRANS_FO_CAMTEL",
Q312="Fiber AOF","Fiber AOF",
Q312="Projet OCM (HUAWEI)","TRAVAUX-HUAWEI",
Q312="Projet OCM (NOKIA)","TRAVAUX-NOKIA",
Q312="ACCESS-ISSUE","ACCESS-ISSUE",
Q312="Projet OCM (ZTE, NOKIA, autres projets)","TRAVAUX OCM",
Q312="No root CAuse","No root cause",
Q312="ODU HS","PDH",
Q312="IP &amp; VLAN","PDH",
Q312="Warehouse HUAWEI","SPARE-ISSUE",
Q312="SPARE-HS","SPARE-ISSUE",
Q312="Power Telco","BSS"
),"")</f>
        <v>IHS</v>
      </c>
      <c r="P312" s="22" t="str" cm="1">
        <f t="array" ref="P312">IFERROR(_xlfn.IFS(
Q312="MPR ISSUE","TX ISSUE",
Q312="BSS Hardware Issue","RAN ISSUE",
Q312="Sites strategiques, MLL, Pylone, etc.","ENVTECH",
Q312="AKTIVCO DEFAUT GE &amp; POWER Cabinet","POWER ISSUE",
Q312="AKTIVCO Coupure ENEO &amp; Baisse de tension","POWER ISSUE",
Q312="Coupure ENEO &amp; Baisse de tension","POWER ISSUE",
Q312="Defaut GE &amp; POWER Cabinet","POWER ISSUE",
Q312="Sharing","POWER ISSUE",
Q312="SIte strategiques &amp; DataCenter","POWER ISSUE",
Q312="Exclu","Exclu",
Q312="SAT","TX ISSUE",
Q312="SPARE-ISSUE","SPARE-ISSUE",
Q312="Fiber CAmtel","TX ISSUE",
Q312="Fiber AOF","TX ISSUE",
Q312="Projet OCM (HUAWEI)","TRAVAUX-HUAWEI",
Q312="Projet OCM (NOKIA)","TRAVAUX -NOKIA",
Q312="ACCESS-ISSUE","ACCESS-ISSUE",
Q312="Projet OCM (ZTE, NOKIA, autres projets)","TRAVAUX OCM",
Q312="No root CAuse","No root cause",
Q312="ODU HS","TX ISSUE",
Q312="IP &amp; VLAN","TX ISSUE",
Q312="Warehouse HUAWEI","SPARE-ISSUE",
Q312="SPARE-HS","SPARE-ISSUE",
Q312="Power Telco","RAN ISSUE"
),"")</f>
        <v>POWER ISSUE</v>
      </c>
      <c r="Q312" s="48" t="s">
        <v>5338</v>
      </c>
      <c r="R312" s="23" t="str" cm="1">
        <f t="array" ref="R312">IFERROR(_xlfn.IFS(
Q312="MPR ISSUE","ACTIVE",
Q312="BSS Hardware Issue","ACTIVE",
Q312="Sites strategiques, MLL, Pylone, etc.","PASSIVE",
Q312="AKTIVCO DEFAUT GE &amp; POWER Cabinet","PASSIVE",
Q312="AKTIVCO Coupure ENEO &amp; Baisse de tension","PASSIVE",
Q312="Coupure ENEO &amp; Baisse de tension","PASSIVE",
Q312="Defaut GE &amp; POWER Cabinet","PASSIVE",
Q312="Sharing","PASSIVE",
Q312="SIte strategiques &amp; DataCenter","PASSIVE",
Q312="Exclu","Exclu",
Q312="SAT","ACTIVE",
Q312="SPARE-ISSUE","SPARE-ISSUE",
Q312="Fiber CAmtel","ACTIVE",
Q312="Fiber AOF","ACTIVE",
Q312="Projet OCM (HUAWEI)","PLANNED WORKS",
Q312="Projet OCM (NOKIA)","PLANNED WORKS",
Q312="ACCESS-ISSUE","ACCESS-ISSUE",
Q312="Projet OCM (ZTE, NOKIA, autres projets)","PLANNED WORKS",
Q312="No root CAuse","No root cause",
Q312="ODU HS","ACTIVE",
Q312="IP &amp; VLAN","ACTIVE",
Q312="Warehouse HUAWEI","SPARE-ISSUE",
Q312="SPARE-HS","SPARE-ISSUE",
Q312="Power Telco","ACTIVE"
),"")</f>
        <v>PASSIVE</v>
      </c>
      <c r="S312" s="56" t="s">
        <v>5795</v>
      </c>
      <c r="T312" s="7" t="s">
        <v>17</v>
      </c>
      <c r="U312" s="7" t="s">
        <v>17</v>
      </c>
      <c r="V312" s="57" t="s">
        <v>17</v>
      </c>
      <c r="W312" s="57" t="s">
        <v>17</v>
      </c>
      <c r="X312" s="57" t="s">
        <v>17</v>
      </c>
      <c r="Y312" s="57" t="s">
        <v>17</v>
      </c>
      <c r="Z312" s="57" t="s">
        <v>17</v>
      </c>
      <c r="AA312" s="57" t="s">
        <v>17</v>
      </c>
      <c r="AB312" s="57"/>
      <c r="AC312" s="57" t="s">
        <v>17</v>
      </c>
      <c r="AD312" s="57" t="s">
        <v>17</v>
      </c>
      <c r="AE312" s="57" t="s">
        <v>17</v>
      </c>
      <c r="AF312" s="57" t="s">
        <v>17</v>
      </c>
      <c r="AG312" s="57" t="s">
        <v>17</v>
      </c>
      <c r="AH312" s="57" t="s">
        <v>17</v>
      </c>
      <c r="AI312" s="57" t="s">
        <v>17</v>
      </c>
      <c r="AJ312" s="57" t="s">
        <v>17</v>
      </c>
      <c r="AK312" s="57" t="s">
        <v>17</v>
      </c>
      <c r="AL312" s="57" t="s">
        <v>5795</v>
      </c>
      <c r="AM312" s="15"/>
      <c r="AN312" s="15"/>
      <c r="AO312" s="15"/>
      <c r="AP312" s="15"/>
    </row>
    <row r="313" spans="1:42" s="14" customFormat="1" x14ac:dyDescent="0.35">
      <c r="A313" s="1" t="s">
        <v>10</v>
      </c>
      <c r="B313" s="1" t="s">
        <v>11</v>
      </c>
      <c r="C313" s="3"/>
      <c r="D313" s="1" t="s">
        <v>12</v>
      </c>
      <c r="E313" s="1" t="s">
        <v>13</v>
      </c>
      <c r="F313" s="3" t="s">
        <v>14</v>
      </c>
      <c r="G313" s="1" t="s">
        <v>15</v>
      </c>
      <c r="H313" s="59" t="str">
        <f>_xlfn.XLOOKUP(B313,'[1]Nur des jours'!$B:$B,'[1]Nur des jours'!$H:$H,"")</f>
        <v>Huawei</v>
      </c>
      <c r="I313" s="52">
        <v>0.36344615901106675</v>
      </c>
      <c r="J313" s="52">
        <v>0.45321961776336139</v>
      </c>
      <c r="K313" s="52">
        <v>0.65442322382662788</v>
      </c>
      <c r="L313" s="53">
        <v>0.54532535463269727</v>
      </c>
      <c r="M313" s="54" t="s">
        <v>5374</v>
      </c>
      <c r="N313" s="55"/>
      <c r="O313" s="16" t="str" cm="1">
        <f t="array" ref="O313">IFERROR(_xlfn.IFS(
Q313="MPR ISSUE","PDH",
Q313="BSS Hardware Issue","BSS",
Q313="Sites strategiques, MLL, Pylone, etc.","ENVTECH",
Q313="AKTIVCO DEFAUT GE &amp; POWER Cabinet","AKTIVCO",
Q313="AKTIVCO Coupure ENEO &amp; Baisse de tension","AKTIVCO GRID ONLY",
Q313="Coupure ENEO &amp; Baisse de tension","IHS GRID ONLY",
Q313="Defaut GE &amp; POWER Cabinet","IHS",
Q313="Sharing","Partners",
Q313="SIte strategiques &amp; DataCenter","SST &amp; DC",
Q313="Exclu","Exclu",
Q313="SAT","SAT",
Q313="SPARE-ISSUE","SPARE-ISSUE",
Q313="Fiber CAmtel","TRANS_FO_CAMTEL",
Q313="Fiber AOF","Fiber AOF",
Q313="Projet OCM (HUAWEI)","TRAVAUX-HUAWEI",
Q313="Projet OCM (NOKIA)","TRAVAUX-NOKIA",
Q313="ACCESS-ISSUE","ACCESS-ISSUE",
Q313="Projet OCM (ZTE, NOKIA, autres projets)","TRAVAUX OCM",
Q313="No root CAuse","No root cause",
Q313="ODU HS","PDH",
Q313="IP &amp; VLAN","PDH",
Q313="Warehouse HUAWEI","SPARE-ISSUE",
Q313="SPARE-HS","SPARE-ISSUE",
Q313="Power Telco","BSS"
),"")</f>
        <v>No root cause</v>
      </c>
      <c r="P313" s="22" t="str" cm="1">
        <f t="array" ref="P313">IFERROR(_xlfn.IFS(
Q313="MPR ISSUE","TX ISSUE",
Q313="BSS Hardware Issue","RAN ISSUE",
Q313="Sites strategiques, MLL, Pylone, etc.","ENVTECH",
Q313="AKTIVCO DEFAUT GE &amp; POWER Cabinet","POWER ISSUE",
Q313="AKTIVCO Coupure ENEO &amp; Baisse de tension","POWER ISSUE",
Q313="Coupure ENEO &amp; Baisse de tension","POWER ISSUE",
Q313="Defaut GE &amp; POWER Cabinet","POWER ISSUE",
Q313="Sharing","POWER ISSUE",
Q313="SIte strategiques &amp; DataCenter","POWER ISSUE",
Q313="Exclu","Exclu",
Q313="SAT","TX ISSUE",
Q313="SPARE-ISSUE","SPARE-ISSUE",
Q313="Fiber CAmtel","TX ISSUE",
Q313="Fiber AOF","TX ISSUE",
Q313="Projet OCM (HUAWEI)","TRAVAUX-HUAWEI",
Q313="Projet OCM (NOKIA)","TRAVAUX -NOKIA",
Q313="ACCESS-ISSUE","ACCESS-ISSUE",
Q313="Projet OCM (ZTE, NOKIA, autres projets)","TRAVAUX OCM",
Q313="No root CAuse","No root cause",
Q313="ODU HS","TX ISSUE",
Q313="IP &amp; VLAN","TX ISSUE",
Q313="Warehouse HUAWEI","SPARE-ISSUE",
Q313="SPARE-HS","SPARE-ISSUE",
Q313="Power Telco","RAN ISSUE"
),"")</f>
        <v>No root cause</v>
      </c>
      <c r="Q313" s="48" t="s">
        <v>5576</v>
      </c>
      <c r="R313" s="23" t="str" cm="1">
        <f t="array" ref="R313">IFERROR(_xlfn.IFS(
Q313="MPR ISSUE","ACTIVE",
Q313="BSS Hardware Issue","ACTIVE",
Q313="Sites strategiques, MLL, Pylone, etc.","PASSIVE",
Q313="AKTIVCO DEFAUT GE &amp; POWER Cabinet","PASSIVE",
Q313="AKTIVCO Coupure ENEO &amp; Baisse de tension","PASSIVE",
Q313="Coupure ENEO &amp; Baisse de tension","PASSIVE",
Q313="Defaut GE &amp; POWER Cabinet","PASSIVE",
Q313="Sharing","PASSIVE",
Q313="SIte strategiques &amp; DataCenter","PASSIVE",
Q313="Exclu","Exclu",
Q313="SAT","ACTIVE",
Q313="SPARE-ISSUE","SPARE-ISSUE",
Q313="Fiber CAmtel","ACTIVE",
Q313="Fiber AOF","ACTIVE",
Q313="Projet OCM (HUAWEI)","PLANNED WORKS",
Q313="Projet OCM (NOKIA)","PLANNED WORKS",
Q313="ACCESS-ISSUE","ACCESS-ISSUE",
Q313="Projet OCM (ZTE, NOKIA, autres projets)","PLANNED WORKS",
Q313="No root CAuse","No root cause",
Q313="ODU HS","ACTIVE",
Q313="IP &amp; VLAN","ACTIVE",
Q313="Warehouse HUAWEI","SPARE-ISSUE",
Q313="SPARE-HS","SPARE-ISSUE",
Q313="Power Telco","ACTIVE"
),"")</f>
        <v>No root cause</v>
      </c>
      <c r="S313" s="56" t="s">
        <v>17</v>
      </c>
      <c r="T313" s="7" t="s">
        <v>17</v>
      </c>
      <c r="U313" s="7"/>
      <c r="V313" s="57"/>
      <c r="W313" s="57"/>
      <c r="X313" s="57"/>
      <c r="Y313" s="57"/>
      <c r="Z313" s="57"/>
      <c r="AA313" s="57"/>
      <c r="AB313" s="57"/>
      <c r="AC313" s="57" t="s">
        <v>17</v>
      </c>
      <c r="AD313" s="57" t="s">
        <v>17</v>
      </c>
      <c r="AE313" s="57" t="s">
        <v>17</v>
      </c>
      <c r="AF313" s="57" t="s">
        <v>17</v>
      </c>
      <c r="AG313" s="57" t="s">
        <v>17</v>
      </c>
      <c r="AH313" s="57" t="s">
        <v>17</v>
      </c>
      <c r="AI313" s="57" t="s">
        <v>17</v>
      </c>
      <c r="AJ313" s="57" t="s">
        <v>17</v>
      </c>
      <c r="AK313" s="57" t="s">
        <v>17</v>
      </c>
      <c r="AL313" s="57" t="s">
        <v>17</v>
      </c>
      <c r="AM313" s="15"/>
      <c r="AN313" s="15"/>
      <c r="AO313" s="15"/>
      <c r="AP313" s="15"/>
    </row>
    <row r="314" spans="1:42" s="14" customFormat="1" x14ac:dyDescent="0.35">
      <c r="A314" s="1" t="s">
        <v>1440</v>
      </c>
      <c r="B314" s="1" t="s">
        <v>1441</v>
      </c>
      <c r="C314" s="3"/>
      <c r="D314" s="1" t="s">
        <v>12</v>
      </c>
      <c r="E314" s="1" t="s">
        <v>98</v>
      </c>
      <c r="F314" s="3" t="s">
        <v>92</v>
      </c>
      <c r="G314" s="1" t="s">
        <v>1442</v>
      </c>
      <c r="H314" s="60" t="str">
        <f>_xlfn.XLOOKUP(B314,'[1]Nur des jours'!$B:$B,'[1]Nur des jours'!$H:$H,"")</f>
        <v>NOKIA</v>
      </c>
      <c r="I314" s="52">
        <v>1.1154760172656286</v>
      </c>
      <c r="J314" s="52">
        <v>0.59113160927049724</v>
      </c>
      <c r="K314" s="52">
        <v>0.35123734040760224</v>
      </c>
      <c r="L314" s="53">
        <v>0.54090582580540414</v>
      </c>
      <c r="M314" s="54" t="s">
        <v>5374</v>
      </c>
      <c r="N314" s="55"/>
      <c r="O314" s="16" t="str" cm="1">
        <f t="array" ref="O314">IFERROR(_xlfn.IFS(
Q314="MPR ISSUE","PDH",
Q314="BSS Hardware Issue","BSS",
Q314="Sites strategiques, MLL, Pylone, etc.","ENVTECH",
Q314="AKTIVCO DEFAUT GE &amp; POWER Cabinet","AKTIVCO",
Q314="AKTIVCO Coupure ENEO &amp; Baisse de tension","AKTIVCO GRID ONLY",
Q314="Coupure ENEO &amp; Baisse de tension","IHS GRID ONLY",
Q314="Defaut GE &amp; POWER Cabinet","IHS",
Q314="Sharing","Partners",
Q314="SIte strategiques &amp; DataCenter","SST &amp; DC",
Q314="Exclu","Exclu",
Q314="SAT","SAT",
Q314="SPARE-ISSUE","SPARE-ISSUE",
Q314="Fiber CAmtel","TRANS_FO_CAMTEL",
Q314="Fiber AOF","Fiber AOF",
Q314="Projet OCM (HUAWEI)","TRAVAUX-HUAWEI",
Q314="Projet OCM (NOKIA)","TRAVAUX-NOKIA",
Q314="ACCESS-ISSUE","ACCESS-ISSUE",
Q314="Projet OCM (ZTE, NOKIA, autres projets)","TRAVAUX OCM",
Q314="No root CAuse","No root cause",
Q314="ODU HS","PDH",
Q314="IP &amp; VLAN","PDH",
Q314="Warehouse HUAWEI","SPARE-ISSUE",
Q314="SPARE-HS","SPARE-ISSUE",
Q314="Power Telco","BSS"
),"")</f>
        <v>PDH</v>
      </c>
      <c r="P314" s="22" t="str" cm="1">
        <f t="array" ref="P314">IFERROR(_xlfn.IFS(
Q314="MPR ISSUE","TX ISSUE",
Q314="BSS Hardware Issue","RAN ISSUE",
Q314="Sites strategiques, MLL, Pylone, etc.","ENVTECH",
Q314="AKTIVCO DEFAUT GE &amp; POWER Cabinet","POWER ISSUE",
Q314="AKTIVCO Coupure ENEO &amp; Baisse de tension","POWER ISSUE",
Q314="Coupure ENEO &amp; Baisse de tension","POWER ISSUE",
Q314="Defaut GE &amp; POWER Cabinet","POWER ISSUE",
Q314="Sharing","POWER ISSUE",
Q314="SIte strategiques &amp; DataCenter","POWER ISSUE",
Q314="Exclu","Exclu",
Q314="SAT","TX ISSUE",
Q314="SPARE-ISSUE","SPARE-ISSUE",
Q314="Fiber CAmtel","TX ISSUE",
Q314="Fiber AOF","TX ISSUE",
Q314="Projet OCM (HUAWEI)","TRAVAUX-HUAWEI",
Q314="Projet OCM (NOKIA)","TRAVAUX -NOKIA",
Q314="ACCESS-ISSUE","ACCESS-ISSUE",
Q314="Projet OCM (ZTE, NOKIA, autres projets)","TRAVAUX OCM",
Q314="No root CAuse","No root cause",
Q314="ODU HS","TX ISSUE",
Q314="IP &amp; VLAN","TX ISSUE",
Q314="Warehouse HUAWEI","SPARE-ISSUE",
Q314="SPARE-HS","SPARE-ISSUE",
Q314="Power Telco","RAN ISSUE"
),"")</f>
        <v>TX ISSUE</v>
      </c>
      <c r="Q314" s="48" t="s">
        <v>5325</v>
      </c>
      <c r="R314" s="23" t="str" cm="1">
        <f t="array" ref="R314">IFERROR(_xlfn.IFS(
Q314="MPR ISSUE","ACTIVE",
Q314="BSS Hardware Issue","ACTIVE",
Q314="Sites strategiques, MLL, Pylone, etc.","PASSIVE",
Q314="AKTIVCO DEFAUT GE &amp; POWER Cabinet","PASSIVE",
Q314="AKTIVCO Coupure ENEO &amp; Baisse de tension","PASSIVE",
Q314="Coupure ENEO &amp; Baisse de tension","PASSIVE",
Q314="Defaut GE &amp; POWER Cabinet","PASSIVE",
Q314="Sharing","PASSIVE",
Q314="SIte strategiques &amp; DataCenter","PASSIVE",
Q314="Exclu","Exclu",
Q314="SAT","ACTIVE",
Q314="SPARE-ISSUE","SPARE-ISSUE",
Q314="Fiber CAmtel","ACTIVE",
Q314="Fiber AOF","ACTIVE",
Q314="Projet OCM (HUAWEI)","PLANNED WORKS",
Q314="Projet OCM (NOKIA)","PLANNED WORKS",
Q314="ACCESS-ISSUE","ACCESS-ISSUE",
Q314="Projet OCM (ZTE, NOKIA, autres projets)","PLANNED WORKS",
Q314="No root CAuse","No root cause",
Q314="ODU HS","ACTIVE",
Q314="IP &amp; VLAN","ACTIVE",
Q314="Warehouse HUAWEI","SPARE-ISSUE",
Q314="SPARE-HS","SPARE-ISSUE",
Q314="Power Telco","ACTIVE"
),"")</f>
        <v>ACTIVE</v>
      </c>
      <c r="S314" s="56" t="s">
        <v>5648</v>
      </c>
      <c r="T314" s="7" t="s">
        <v>17</v>
      </c>
      <c r="U314" s="7" t="s">
        <v>17</v>
      </c>
      <c r="V314" s="57" t="s">
        <v>17</v>
      </c>
      <c r="W314" s="57" t="s">
        <v>17</v>
      </c>
      <c r="X314" s="57" t="s">
        <v>17</v>
      </c>
      <c r="Y314" s="57" t="s">
        <v>17</v>
      </c>
      <c r="Z314" s="57" t="s">
        <v>17</v>
      </c>
      <c r="AA314" s="57" t="s">
        <v>17</v>
      </c>
      <c r="AB314" s="57"/>
      <c r="AC314" s="57" t="s">
        <v>17</v>
      </c>
      <c r="AD314" s="57" t="s">
        <v>17</v>
      </c>
      <c r="AE314" s="57" t="s">
        <v>17</v>
      </c>
      <c r="AF314" s="57" t="s">
        <v>17</v>
      </c>
      <c r="AG314" s="57" t="s">
        <v>17</v>
      </c>
      <c r="AH314" s="57" t="s">
        <v>17</v>
      </c>
      <c r="AI314" s="57" t="s">
        <v>17</v>
      </c>
      <c r="AJ314" s="57" t="s">
        <v>17</v>
      </c>
      <c r="AK314" s="57" t="s">
        <v>17</v>
      </c>
      <c r="AL314" s="57" t="s">
        <v>5648</v>
      </c>
      <c r="AM314" s="15"/>
      <c r="AN314" s="15"/>
      <c r="AO314" s="15"/>
      <c r="AP314" s="15"/>
    </row>
    <row r="315" spans="1:42" s="14" customFormat="1" x14ac:dyDescent="0.35">
      <c r="A315" s="1" t="s">
        <v>755</v>
      </c>
      <c r="B315" s="1" t="s">
        <v>756</v>
      </c>
      <c r="C315" s="3"/>
      <c r="D315" s="1" t="s">
        <v>12</v>
      </c>
      <c r="E315" s="1" t="s">
        <v>13</v>
      </c>
      <c r="F315" s="3" t="s">
        <v>33</v>
      </c>
      <c r="G315" s="1" t="s">
        <v>34</v>
      </c>
      <c r="H315" s="51" t="str">
        <f>_xlfn.XLOOKUP(B315,'[1]Nur des jours'!$B:$B,'[1]Nur des jours'!$H:$H,"")</f>
        <v>ZTE</v>
      </c>
      <c r="I315" s="52">
        <v>0.23755140702372812</v>
      </c>
      <c r="J315" s="52">
        <v>0.2008170384650701</v>
      </c>
      <c r="K315" s="52">
        <v>0.81153951806543267</v>
      </c>
      <c r="L315" s="53">
        <v>0.5245474883929313</v>
      </c>
      <c r="M315" s="54" t="s">
        <v>5374</v>
      </c>
      <c r="N315" s="55"/>
      <c r="O315" s="16" t="str" cm="1">
        <f t="array" ref="O315">IFERROR(_xlfn.IFS(
Q315="MPR ISSUE","PDH",
Q315="BSS Hardware Issue","BSS",
Q315="Sites strategiques, MLL, Pylone, etc.","ENVTECH",
Q315="AKTIVCO DEFAUT GE &amp; POWER Cabinet","AKTIVCO",
Q315="AKTIVCO Coupure ENEO &amp; Baisse de tension","AKTIVCO GRID ONLY",
Q315="Coupure ENEO &amp; Baisse de tension","IHS GRID ONLY",
Q315="Defaut GE &amp; POWER Cabinet","IHS",
Q315="Sharing","Partners",
Q315="SIte strategiques &amp; DataCenter","SST &amp; DC",
Q315="Exclu","Exclu",
Q315="SAT","SAT",
Q315="SPARE-ISSUE","SPARE-ISSUE",
Q315="Fiber CAmtel","TRANS_FO_CAMTEL",
Q315="Fiber AOF","Fiber AOF",
Q315="Projet OCM (HUAWEI)","TRAVAUX-HUAWEI",
Q315="Projet OCM (NOKIA)","TRAVAUX-NOKIA",
Q315="ACCESS-ISSUE","ACCESS-ISSUE",
Q315="Projet OCM (ZTE, NOKIA, autres projets)","TRAVAUX OCM",
Q315="No root CAuse","No root cause",
Q315="ODU HS","PDH",
Q315="IP &amp; VLAN","PDH",
Q315="Warehouse HUAWEI","SPARE-ISSUE",
Q315="SPARE-HS","SPARE-ISSUE",
Q315="Power Telco","BSS"
),"")</f>
        <v>PDH</v>
      </c>
      <c r="P315" s="22" t="str" cm="1">
        <f t="array" ref="P315">IFERROR(_xlfn.IFS(
Q315="MPR ISSUE","TX ISSUE",
Q315="BSS Hardware Issue","RAN ISSUE",
Q315="Sites strategiques, MLL, Pylone, etc.","ENVTECH",
Q315="AKTIVCO DEFAUT GE &amp; POWER Cabinet","POWER ISSUE",
Q315="AKTIVCO Coupure ENEO &amp; Baisse de tension","POWER ISSUE",
Q315="Coupure ENEO &amp; Baisse de tension","POWER ISSUE",
Q315="Defaut GE &amp; POWER Cabinet","POWER ISSUE",
Q315="Sharing","POWER ISSUE",
Q315="SIte strategiques &amp; DataCenter","POWER ISSUE",
Q315="Exclu","Exclu",
Q315="SAT","TX ISSUE",
Q315="SPARE-ISSUE","SPARE-ISSUE",
Q315="Fiber CAmtel","TX ISSUE",
Q315="Fiber AOF","TX ISSUE",
Q315="Projet OCM (HUAWEI)","TRAVAUX-HUAWEI",
Q315="Projet OCM (NOKIA)","TRAVAUX -NOKIA",
Q315="ACCESS-ISSUE","ACCESS-ISSUE",
Q315="Projet OCM (ZTE, NOKIA, autres projets)","TRAVAUX OCM",
Q315="No root CAuse","No root cause",
Q315="ODU HS","TX ISSUE",
Q315="IP &amp; VLAN","TX ISSUE",
Q315="Warehouse HUAWEI","SPARE-ISSUE",
Q315="SPARE-HS","SPARE-ISSUE",
Q315="Power Telco","RAN ISSUE"
),"")</f>
        <v>TX ISSUE</v>
      </c>
      <c r="Q315" s="48" t="s">
        <v>5325</v>
      </c>
      <c r="R315" s="23" t="str" cm="1">
        <f t="array" ref="R315">IFERROR(_xlfn.IFS(
Q315="MPR ISSUE","ACTIVE",
Q315="BSS Hardware Issue","ACTIVE",
Q315="Sites strategiques, MLL, Pylone, etc.","PASSIVE",
Q315="AKTIVCO DEFAUT GE &amp; POWER Cabinet","PASSIVE",
Q315="AKTIVCO Coupure ENEO &amp; Baisse de tension","PASSIVE",
Q315="Coupure ENEO &amp; Baisse de tension","PASSIVE",
Q315="Defaut GE &amp; POWER Cabinet","PASSIVE",
Q315="Sharing","PASSIVE",
Q315="SIte strategiques &amp; DataCenter","PASSIVE",
Q315="Exclu","Exclu",
Q315="SAT","ACTIVE",
Q315="SPARE-ISSUE","SPARE-ISSUE",
Q315="Fiber CAmtel","ACTIVE",
Q315="Fiber AOF","ACTIVE",
Q315="Projet OCM (HUAWEI)","PLANNED WORKS",
Q315="Projet OCM (NOKIA)","PLANNED WORKS",
Q315="ACCESS-ISSUE","ACCESS-ISSUE",
Q315="Projet OCM (ZTE, NOKIA, autres projets)","PLANNED WORKS",
Q315="No root CAuse","No root cause",
Q315="ODU HS","ACTIVE",
Q315="IP &amp; VLAN","ACTIVE",
Q315="Warehouse HUAWEI","SPARE-ISSUE",
Q315="SPARE-HS","SPARE-ISSUE",
Q315="Power Telco","ACTIVE"
),"")</f>
        <v>ACTIVE</v>
      </c>
      <c r="S315" s="56" t="s">
        <v>5664</v>
      </c>
      <c r="T315" s="7" t="s">
        <v>17</v>
      </c>
      <c r="U315" s="7" t="s">
        <v>17</v>
      </c>
      <c r="V315" s="57" t="s">
        <v>17</v>
      </c>
      <c r="W315" s="57" t="s">
        <v>17</v>
      </c>
      <c r="X315" s="57" t="s">
        <v>17</v>
      </c>
      <c r="Y315" s="57" t="s">
        <v>17</v>
      </c>
      <c r="Z315" s="57" t="s">
        <v>17</v>
      </c>
      <c r="AA315" s="57" t="s">
        <v>17</v>
      </c>
      <c r="AB315" s="57"/>
      <c r="AC315" s="57" t="s">
        <v>17</v>
      </c>
      <c r="AD315" s="57" t="s">
        <v>17</v>
      </c>
      <c r="AE315" s="57" t="s">
        <v>17</v>
      </c>
      <c r="AF315" s="57" t="s">
        <v>17</v>
      </c>
      <c r="AG315" s="57" t="s">
        <v>17</v>
      </c>
      <c r="AH315" s="57" t="s">
        <v>17</v>
      </c>
      <c r="AI315" s="57" t="s">
        <v>17</v>
      </c>
      <c r="AJ315" s="57" t="s">
        <v>17</v>
      </c>
      <c r="AK315" s="57" t="s">
        <v>17</v>
      </c>
      <c r="AL315" s="57" t="s">
        <v>5664</v>
      </c>
      <c r="AM315" s="15"/>
      <c r="AN315" s="15"/>
      <c r="AO315" s="15"/>
      <c r="AP315" s="15"/>
    </row>
    <row r="316" spans="1:42" s="14" customFormat="1" x14ac:dyDescent="0.35">
      <c r="A316" s="1" t="s">
        <v>448</v>
      </c>
      <c r="B316" s="1" t="s">
        <v>449</v>
      </c>
      <c r="C316" s="3"/>
      <c r="D316" s="1" t="s">
        <v>23</v>
      </c>
      <c r="E316" s="1" t="s">
        <v>38</v>
      </c>
      <c r="F316" s="3" t="s">
        <v>33</v>
      </c>
      <c r="G316" s="1" t="s">
        <v>34</v>
      </c>
      <c r="H316" s="51" t="str">
        <f>_xlfn.XLOOKUP(B316,'[1]Nur des jours'!$B:$B,'[1]Nur des jours'!$H:$H,"")</f>
        <v>ZTE</v>
      </c>
      <c r="I316" s="52">
        <v>0.23605265997625985</v>
      </c>
      <c r="J316" s="52">
        <v>0.20049828126115526</v>
      </c>
      <c r="K316" s="52">
        <v>0.81160791871595084</v>
      </c>
      <c r="L316" s="53">
        <v>0.52426212713985265</v>
      </c>
      <c r="M316" s="54" t="s">
        <v>5374</v>
      </c>
      <c r="N316" s="55"/>
      <c r="O316" s="16" t="str" cm="1">
        <f t="array" ref="O316">IFERROR(_xlfn.IFS(
Q316="MPR ISSUE","PDH",
Q316="BSS Hardware Issue","BSS",
Q316="Sites strategiques, MLL, Pylone, etc.","ENVTECH",
Q316="AKTIVCO DEFAUT GE &amp; POWER Cabinet","AKTIVCO",
Q316="AKTIVCO Coupure ENEO &amp; Baisse de tension","AKTIVCO GRID ONLY",
Q316="Coupure ENEO &amp; Baisse de tension","IHS GRID ONLY",
Q316="Defaut GE &amp; POWER Cabinet","IHS",
Q316="Sharing","Partners",
Q316="SIte strategiques &amp; DataCenter","SST &amp; DC",
Q316="Exclu","Exclu",
Q316="SAT","SAT",
Q316="SPARE-ISSUE","SPARE-ISSUE",
Q316="Fiber CAmtel","TRANS_FO_CAMTEL",
Q316="Fiber AOF","Fiber AOF",
Q316="Projet OCM (HUAWEI)","TRAVAUX-HUAWEI",
Q316="Projet OCM (NOKIA)","TRAVAUX-NOKIA",
Q316="ACCESS-ISSUE","ACCESS-ISSUE",
Q316="Projet OCM (ZTE, NOKIA, autres projets)","TRAVAUX OCM",
Q316="No root CAuse","No root cause",
Q316="ODU HS","PDH",
Q316="IP &amp; VLAN","PDH",
Q316="Warehouse HUAWEI","SPARE-ISSUE",
Q316="SPARE-HS","SPARE-ISSUE",
Q316="Power Telco","BSS"
),"")</f>
        <v>No root cause</v>
      </c>
      <c r="P316" s="22" t="str" cm="1">
        <f t="array" ref="P316">IFERROR(_xlfn.IFS(
Q316="MPR ISSUE","TX ISSUE",
Q316="BSS Hardware Issue","RAN ISSUE",
Q316="Sites strategiques, MLL, Pylone, etc.","ENVTECH",
Q316="AKTIVCO DEFAUT GE &amp; POWER Cabinet","POWER ISSUE",
Q316="AKTIVCO Coupure ENEO &amp; Baisse de tension","POWER ISSUE",
Q316="Coupure ENEO &amp; Baisse de tension","POWER ISSUE",
Q316="Defaut GE &amp; POWER Cabinet","POWER ISSUE",
Q316="Sharing","POWER ISSUE",
Q316="SIte strategiques &amp; DataCenter","POWER ISSUE",
Q316="Exclu","Exclu",
Q316="SAT","TX ISSUE",
Q316="SPARE-ISSUE","SPARE-ISSUE",
Q316="Fiber CAmtel","TX ISSUE",
Q316="Fiber AOF","TX ISSUE",
Q316="Projet OCM (HUAWEI)","TRAVAUX-HUAWEI",
Q316="Projet OCM (NOKIA)","TRAVAUX -NOKIA",
Q316="ACCESS-ISSUE","ACCESS-ISSUE",
Q316="Projet OCM (ZTE, NOKIA, autres projets)","TRAVAUX OCM",
Q316="No root CAuse","No root cause",
Q316="ODU HS","TX ISSUE",
Q316="IP &amp; VLAN","TX ISSUE",
Q316="Warehouse HUAWEI","SPARE-ISSUE",
Q316="SPARE-HS","SPARE-ISSUE",
Q316="Power Telco","RAN ISSUE"
),"")</f>
        <v>No root cause</v>
      </c>
      <c r="Q316" s="48" t="s">
        <v>5576</v>
      </c>
      <c r="R316" s="23" t="str" cm="1">
        <f t="array" ref="R316">IFERROR(_xlfn.IFS(
Q316="MPR ISSUE","ACTIVE",
Q316="BSS Hardware Issue","ACTIVE",
Q316="Sites strategiques, MLL, Pylone, etc.","PASSIVE",
Q316="AKTIVCO DEFAUT GE &amp; POWER Cabinet","PASSIVE",
Q316="AKTIVCO Coupure ENEO &amp; Baisse de tension","PASSIVE",
Q316="Coupure ENEO &amp; Baisse de tension","PASSIVE",
Q316="Defaut GE &amp; POWER Cabinet","PASSIVE",
Q316="Sharing","PASSIVE",
Q316="SIte strategiques &amp; DataCenter","PASSIVE",
Q316="Exclu","Exclu",
Q316="SAT","ACTIVE",
Q316="SPARE-ISSUE","SPARE-ISSUE",
Q316="Fiber CAmtel","ACTIVE",
Q316="Fiber AOF","ACTIVE",
Q316="Projet OCM (HUAWEI)","PLANNED WORKS",
Q316="Projet OCM (NOKIA)","PLANNED WORKS",
Q316="ACCESS-ISSUE","ACCESS-ISSUE",
Q316="Projet OCM (ZTE, NOKIA, autres projets)","PLANNED WORKS",
Q316="No root CAuse","No root cause",
Q316="ODU HS","ACTIVE",
Q316="IP &amp; VLAN","ACTIVE",
Q316="Warehouse HUAWEI","SPARE-ISSUE",
Q316="SPARE-HS","SPARE-ISSUE",
Q316="Power Telco","ACTIVE"
),"")</f>
        <v>No root cause</v>
      </c>
      <c r="S316" s="56" t="s">
        <v>17</v>
      </c>
      <c r="T316" s="7" t="s">
        <v>17</v>
      </c>
      <c r="U316" s="7" t="s">
        <v>17</v>
      </c>
      <c r="V316" s="57" t="s">
        <v>17</v>
      </c>
      <c r="W316" s="57" t="s">
        <v>17</v>
      </c>
      <c r="X316" s="57" t="s">
        <v>17</v>
      </c>
      <c r="Y316" s="57" t="s">
        <v>17</v>
      </c>
      <c r="Z316" s="57" t="s">
        <v>17</v>
      </c>
      <c r="AA316" s="57" t="s">
        <v>17</v>
      </c>
      <c r="AB316" s="57"/>
      <c r="AC316" s="57" t="s">
        <v>17</v>
      </c>
      <c r="AD316" s="57" t="s">
        <v>17</v>
      </c>
      <c r="AE316" s="57" t="s">
        <v>17</v>
      </c>
      <c r="AF316" s="57" t="s">
        <v>17</v>
      </c>
      <c r="AG316" s="57" t="s">
        <v>17</v>
      </c>
      <c r="AH316" s="57" t="s">
        <v>17</v>
      </c>
      <c r="AI316" s="57" t="s">
        <v>17</v>
      </c>
      <c r="AJ316" s="57" t="s">
        <v>17</v>
      </c>
      <c r="AK316" s="57" t="s">
        <v>17</v>
      </c>
      <c r="AL316" s="57" t="s">
        <v>17</v>
      </c>
      <c r="AM316" s="15"/>
      <c r="AN316" s="15"/>
      <c r="AO316" s="15"/>
      <c r="AP316" s="15"/>
    </row>
    <row r="317" spans="1:42" s="14" customFormat="1" x14ac:dyDescent="0.35">
      <c r="A317" s="1" t="s">
        <v>1072</v>
      </c>
      <c r="B317" s="1" t="s">
        <v>1073</v>
      </c>
      <c r="C317" s="3"/>
      <c r="D317" s="1" t="s">
        <v>12</v>
      </c>
      <c r="E317" s="1" t="s">
        <v>13</v>
      </c>
      <c r="F317" s="3" t="s">
        <v>104</v>
      </c>
      <c r="G317" s="1" t="s">
        <v>1074</v>
      </c>
      <c r="H317" s="60" t="str">
        <f>_xlfn.XLOOKUP(B317,'[1]Nur des jours'!$B:$B,'[1]Nur des jours'!$H:$H,"")</f>
        <v>NOKIA</v>
      </c>
      <c r="I317" s="52">
        <v>0.9289318508818728</v>
      </c>
      <c r="J317" s="52">
        <v>0.61206695771324415</v>
      </c>
      <c r="K317" s="52">
        <v>0.34510830653442232</v>
      </c>
      <c r="L317" s="53">
        <v>0.51809935299485277</v>
      </c>
      <c r="M317" s="54" t="s">
        <v>5374</v>
      </c>
      <c r="N317" s="55"/>
      <c r="O317" s="16" t="str" cm="1">
        <f t="array" ref="O317">IFERROR(_xlfn.IFS(
Q317="MPR ISSUE","PDH",
Q317="BSS Hardware Issue","BSS",
Q317="Sites strategiques, MLL, Pylone, etc.","ENVTECH",
Q317="AKTIVCO DEFAUT GE &amp; POWER Cabinet","AKTIVCO",
Q317="AKTIVCO Coupure ENEO &amp; Baisse de tension","AKTIVCO GRID ONLY",
Q317="Coupure ENEO &amp; Baisse de tension","IHS GRID ONLY",
Q317="Defaut GE &amp; POWER Cabinet","IHS",
Q317="Sharing","Partners",
Q317="SIte strategiques &amp; DataCenter","SST &amp; DC",
Q317="Exclu","Exclu",
Q317="SAT","SAT",
Q317="SPARE-ISSUE","SPARE-ISSUE",
Q317="Fiber CAmtel","TRANS_FO_CAMTEL",
Q317="Fiber AOF","Fiber AOF",
Q317="Projet OCM (HUAWEI)","TRAVAUX-HUAWEI",
Q317="Projet OCM (NOKIA)","TRAVAUX-NOKIA",
Q317="ACCESS-ISSUE","ACCESS-ISSUE",
Q317="Projet OCM (ZTE, NOKIA, autres projets)","TRAVAUX OCM",
Q317="No root CAuse","No root cause",
Q317="ODU HS","PDH",
Q317="IP &amp; VLAN","PDH",
Q317="Warehouse HUAWEI","SPARE-ISSUE",
Q317="SPARE-HS","SPARE-ISSUE",
Q317="Power Telco","BSS"
),"")</f>
        <v>PDH</v>
      </c>
      <c r="P317" s="22" t="str" cm="1">
        <f t="array" ref="P317">IFERROR(_xlfn.IFS(
Q317="MPR ISSUE","TX ISSUE",
Q317="BSS Hardware Issue","RAN ISSUE",
Q317="Sites strategiques, MLL, Pylone, etc.","ENVTECH",
Q317="AKTIVCO DEFAUT GE &amp; POWER Cabinet","POWER ISSUE",
Q317="AKTIVCO Coupure ENEO &amp; Baisse de tension","POWER ISSUE",
Q317="Coupure ENEO &amp; Baisse de tension","POWER ISSUE",
Q317="Defaut GE &amp; POWER Cabinet","POWER ISSUE",
Q317="Sharing","POWER ISSUE",
Q317="SIte strategiques &amp; DataCenter","POWER ISSUE",
Q317="Exclu","Exclu",
Q317="SAT","TX ISSUE",
Q317="SPARE-ISSUE","SPARE-ISSUE",
Q317="Fiber CAmtel","TX ISSUE",
Q317="Fiber AOF","TX ISSUE",
Q317="Projet OCM (HUAWEI)","TRAVAUX-HUAWEI",
Q317="Projet OCM (NOKIA)","TRAVAUX -NOKIA",
Q317="ACCESS-ISSUE","ACCESS-ISSUE",
Q317="Projet OCM (ZTE, NOKIA, autres projets)","TRAVAUX OCM",
Q317="No root CAuse","No root cause",
Q317="ODU HS","TX ISSUE",
Q317="IP &amp; VLAN","TX ISSUE",
Q317="Warehouse HUAWEI","SPARE-ISSUE",
Q317="SPARE-HS","SPARE-ISSUE",
Q317="Power Telco","RAN ISSUE"
),"")</f>
        <v>TX ISSUE</v>
      </c>
      <c r="Q317" s="48" t="s">
        <v>5325</v>
      </c>
      <c r="R317" s="23" t="str" cm="1">
        <f t="array" ref="R317">IFERROR(_xlfn.IFS(
Q317="MPR ISSUE","ACTIVE",
Q317="BSS Hardware Issue","ACTIVE",
Q317="Sites strategiques, MLL, Pylone, etc.","PASSIVE",
Q317="AKTIVCO DEFAUT GE &amp; POWER Cabinet","PASSIVE",
Q317="AKTIVCO Coupure ENEO &amp; Baisse de tension","PASSIVE",
Q317="Coupure ENEO &amp; Baisse de tension","PASSIVE",
Q317="Defaut GE &amp; POWER Cabinet","PASSIVE",
Q317="Sharing","PASSIVE",
Q317="SIte strategiques &amp; DataCenter","PASSIVE",
Q317="Exclu","Exclu",
Q317="SAT","ACTIVE",
Q317="SPARE-ISSUE","SPARE-ISSUE",
Q317="Fiber CAmtel","ACTIVE",
Q317="Fiber AOF","ACTIVE",
Q317="Projet OCM (HUAWEI)","PLANNED WORKS",
Q317="Projet OCM (NOKIA)","PLANNED WORKS",
Q317="ACCESS-ISSUE","ACCESS-ISSUE",
Q317="Projet OCM (ZTE, NOKIA, autres projets)","PLANNED WORKS",
Q317="No root CAuse","No root cause",
Q317="ODU HS","ACTIVE",
Q317="IP &amp; VLAN","ACTIVE",
Q317="Warehouse HUAWEI","SPARE-ISSUE",
Q317="SPARE-HS","SPARE-ISSUE",
Q317="Power Telco","ACTIVE"
),"")</f>
        <v>ACTIVE</v>
      </c>
      <c r="S317" s="56" t="s">
        <v>6026</v>
      </c>
      <c r="T317" s="7" t="s">
        <v>17</v>
      </c>
      <c r="U317" s="7" t="s">
        <v>17</v>
      </c>
      <c r="V317" s="57" t="s">
        <v>17</v>
      </c>
      <c r="W317" s="57" t="s">
        <v>17</v>
      </c>
      <c r="X317" s="57" t="s">
        <v>17</v>
      </c>
      <c r="Y317" s="57" t="s">
        <v>17</v>
      </c>
      <c r="Z317" s="57" t="s">
        <v>17</v>
      </c>
      <c r="AA317" s="57" t="s">
        <v>17</v>
      </c>
      <c r="AB317" s="57"/>
      <c r="AC317" s="57" t="s">
        <v>17</v>
      </c>
      <c r="AD317" s="57" t="s">
        <v>17</v>
      </c>
      <c r="AE317" s="57" t="s">
        <v>17</v>
      </c>
      <c r="AF317" s="57" t="s">
        <v>17</v>
      </c>
      <c r="AG317" s="57" t="s">
        <v>17</v>
      </c>
      <c r="AH317" s="57" t="s">
        <v>17</v>
      </c>
      <c r="AI317" s="57" t="s">
        <v>17</v>
      </c>
      <c r="AJ317" s="57" t="s">
        <v>17</v>
      </c>
      <c r="AK317" s="57" t="s">
        <v>5520</v>
      </c>
      <c r="AL317" s="57" t="s">
        <v>5786</v>
      </c>
      <c r="AM317" s="15"/>
      <c r="AN317" s="15"/>
      <c r="AO317" s="15"/>
      <c r="AP317" s="15"/>
    </row>
    <row r="318" spans="1:42" s="14" customFormat="1" x14ac:dyDescent="0.35">
      <c r="A318" s="1" t="s">
        <v>535</v>
      </c>
      <c r="B318" s="1" t="s">
        <v>536</v>
      </c>
      <c r="C318" s="3"/>
      <c r="D318" s="1" t="s">
        <v>12</v>
      </c>
      <c r="E318" s="1" t="s">
        <v>68</v>
      </c>
      <c r="F318" s="3" t="s">
        <v>228</v>
      </c>
      <c r="G318" s="1" t="s">
        <v>535</v>
      </c>
      <c r="H318" s="60" t="str">
        <f>_xlfn.XLOOKUP(B318,'[1]Nur des jours'!$B:$B,'[1]Nur des jours'!$H:$H,"")</f>
        <v>NOKIA</v>
      </c>
      <c r="I318" s="52">
        <v>8.9050553737075808E-2</v>
      </c>
      <c r="J318" s="52">
        <v>1.4920493453152042</v>
      </c>
      <c r="K318" s="52">
        <v>0</v>
      </c>
      <c r="L318" s="53">
        <v>0.51361458538436733</v>
      </c>
      <c r="M318" s="54" t="s">
        <v>5374</v>
      </c>
      <c r="N318" s="55"/>
      <c r="O318" s="16" t="str" cm="1">
        <f t="array" ref="O318">IFERROR(_xlfn.IFS(
Q318="MPR ISSUE","PDH",
Q318="BSS Hardware Issue","BSS",
Q318="Sites strategiques, MLL, Pylone, etc.","ENVTECH",
Q318="AKTIVCO DEFAUT GE &amp; POWER Cabinet","AKTIVCO",
Q318="AKTIVCO Coupure ENEO &amp; Baisse de tension","AKTIVCO GRID ONLY",
Q318="Coupure ENEO &amp; Baisse de tension","IHS GRID ONLY",
Q318="Defaut GE &amp; POWER Cabinet","IHS",
Q318="Sharing","Partners",
Q318="SIte strategiques &amp; DataCenter","SST &amp; DC",
Q318="Exclu","Exclu",
Q318="SAT","SAT",
Q318="SPARE-ISSUE","SPARE-ISSUE",
Q318="Fiber CAmtel","TRANS_FO_CAMTEL",
Q318="Fiber AOF","Fiber AOF",
Q318="Projet OCM (HUAWEI)","TRAVAUX-HUAWEI",
Q318="Projet OCM (NOKIA)","TRAVAUX-NOKIA",
Q318="ACCESS-ISSUE","ACCESS-ISSUE",
Q318="Projet OCM (ZTE, NOKIA, autres projets)","TRAVAUX OCM",
Q318="No root CAuse","No root cause",
Q318="ODU HS","PDH",
Q318="IP &amp; VLAN","PDH",
Q318="Warehouse HUAWEI","SPARE-ISSUE",
Q318="SPARE-HS","SPARE-ISSUE",
Q318="Power Telco","BSS"
),"")</f>
        <v>PDH</v>
      </c>
      <c r="P318" s="22" t="str" cm="1">
        <f t="array" ref="P318">IFERROR(_xlfn.IFS(
Q318="MPR ISSUE","TX ISSUE",
Q318="BSS Hardware Issue","RAN ISSUE",
Q318="Sites strategiques, MLL, Pylone, etc.","ENVTECH",
Q318="AKTIVCO DEFAUT GE &amp; POWER Cabinet","POWER ISSUE",
Q318="AKTIVCO Coupure ENEO &amp; Baisse de tension","POWER ISSUE",
Q318="Coupure ENEO &amp; Baisse de tension","POWER ISSUE",
Q318="Defaut GE &amp; POWER Cabinet","POWER ISSUE",
Q318="Sharing","POWER ISSUE",
Q318="SIte strategiques &amp; DataCenter","POWER ISSUE",
Q318="Exclu","Exclu",
Q318="SAT","TX ISSUE",
Q318="SPARE-ISSUE","SPARE-ISSUE",
Q318="Fiber CAmtel","TX ISSUE",
Q318="Fiber AOF","TX ISSUE",
Q318="Projet OCM (HUAWEI)","TRAVAUX-HUAWEI",
Q318="Projet OCM (NOKIA)","TRAVAUX -NOKIA",
Q318="ACCESS-ISSUE","ACCESS-ISSUE",
Q318="Projet OCM (ZTE, NOKIA, autres projets)","TRAVAUX OCM",
Q318="No root CAuse","No root cause",
Q318="ODU HS","TX ISSUE",
Q318="IP &amp; VLAN","TX ISSUE",
Q318="Warehouse HUAWEI","SPARE-ISSUE",
Q318="SPARE-HS","SPARE-ISSUE",
Q318="Power Telco","RAN ISSUE"
),"")</f>
        <v>TX ISSUE</v>
      </c>
      <c r="Q318" s="48" t="s">
        <v>5325</v>
      </c>
      <c r="R318" s="23" t="str" cm="1">
        <f t="array" ref="R318">IFERROR(_xlfn.IFS(
Q318="MPR ISSUE","ACTIVE",
Q318="BSS Hardware Issue","ACTIVE",
Q318="Sites strategiques, MLL, Pylone, etc.","PASSIVE",
Q318="AKTIVCO DEFAUT GE &amp; POWER Cabinet","PASSIVE",
Q318="AKTIVCO Coupure ENEO &amp; Baisse de tension","PASSIVE",
Q318="Coupure ENEO &amp; Baisse de tension","PASSIVE",
Q318="Defaut GE &amp; POWER Cabinet","PASSIVE",
Q318="Sharing","PASSIVE",
Q318="SIte strategiques &amp; DataCenter","PASSIVE",
Q318="Exclu","Exclu",
Q318="SAT","ACTIVE",
Q318="SPARE-ISSUE","SPARE-ISSUE",
Q318="Fiber CAmtel","ACTIVE",
Q318="Fiber AOF","ACTIVE",
Q318="Projet OCM (HUAWEI)","PLANNED WORKS",
Q318="Projet OCM (NOKIA)","PLANNED WORKS",
Q318="ACCESS-ISSUE","ACCESS-ISSUE",
Q318="Projet OCM (ZTE, NOKIA, autres projets)","PLANNED WORKS",
Q318="No root CAuse","No root cause",
Q318="ODU HS","ACTIVE",
Q318="IP &amp; VLAN","ACTIVE",
Q318="Warehouse HUAWEI","SPARE-ISSUE",
Q318="SPARE-HS","SPARE-ISSUE",
Q318="Power Telco","ACTIVE"
),"")</f>
        <v>ACTIVE</v>
      </c>
      <c r="S318" s="56" t="s">
        <v>5785</v>
      </c>
      <c r="T318" s="7" t="s">
        <v>17</v>
      </c>
      <c r="U318" s="7"/>
      <c r="V318" s="57" t="s">
        <v>17</v>
      </c>
      <c r="W318" s="57" t="s">
        <v>17</v>
      </c>
      <c r="X318" s="57" t="s">
        <v>17</v>
      </c>
      <c r="Y318" s="57" t="s">
        <v>17</v>
      </c>
      <c r="Z318" s="57" t="s">
        <v>17</v>
      </c>
      <c r="AA318" s="57" t="s">
        <v>17</v>
      </c>
      <c r="AB318" s="57"/>
      <c r="AC318" s="57" t="s">
        <v>17</v>
      </c>
      <c r="AD318" s="57" t="s">
        <v>17</v>
      </c>
      <c r="AE318" s="57" t="s">
        <v>17</v>
      </c>
      <c r="AF318" s="57" t="s">
        <v>17</v>
      </c>
      <c r="AG318" s="57" t="s">
        <v>17</v>
      </c>
      <c r="AH318" s="57" t="s">
        <v>17</v>
      </c>
      <c r="AI318" s="57" t="s">
        <v>17</v>
      </c>
      <c r="AJ318" s="57" t="s">
        <v>17</v>
      </c>
      <c r="AK318" s="57" t="s">
        <v>17</v>
      </c>
      <c r="AL318" s="57" t="s">
        <v>5785</v>
      </c>
      <c r="AM318" s="15"/>
      <c r="AN318" s="15"/>
      <c r="AO318" s="15"/>
      <c r="AP318" s="15"/>
    </row>
    <row r="319" spans="1:42" s="14" customFormat="1" x14ac:dyDescent="0.35">
      <c r="A319" s="1" t="s">
        <v>1541</v>
      </c>
      <c r="B319" s="1" t="s">
        <v>1542</v>
      </c>
      <c r="C319" s="3"/>
      <c r="D319" s="1"/>
      <c r="E319" s="1"/>
      <c r="F319" s="3" t="s">
        <v>71</v>
      </c>
      <c r="G319" s="1" t="s">
        <v>1347</v>
      </c>
      <c r="H319" s="60" t="str">
        <f>_xlfn.XLOOKUP(B319,'[1]Nur des jours'!$B:$B,'[1]Nur des jours'!$H:$H,"")</f>
        <v>NOKIA</v>
      </c>
      <c r="I319" s="52">
        <v>3.4995028856879578</v>
      </c>
      <c r="J319" s="52">
        <v>1.062524013042725E-2</v>
      </c>
      <c r="K319" s="52">
        <v>0</v>
      </c>
      <c r="L319" s="53">
        <v>0.50329570418602032</v>
      </c>
      <c r="M319" s="54" t="s">
        <v>5374</v>
      </c>
      <c r="N319" s="55"/>
      <c r="O319" s="16" t="str" cm="1">
        <f t="array" ref="O319">IFERROR(_xlfn.IFS(
Q319="MPR ISSUE","PDH",
Q319="BSS Hardware Issue","BSS",
Q319="Sites strategiques, MLL, Pylone, etc.","ENVTECH",
Q319="AKTIVCO DEFAUT GE &amp; POWER Cabinet","AKTIVCO",
Q319="AKTIVCO Coupure ENEO &amp; Baisse de tension","AKTIVCO GRID ONLY",
Q319="Coupure ENEO &amp; Baisse de tension","IHS GRID ONLY",
Q319="Defaut GE &amp; POWER Cabinet","IHS",
Q319="Sharing","Partners",
Q319="SIte strategiques &amp; DataCenter","SST &amp; DC",
Q319="Exclu","Exclu",
Q319="SAT","SAT",
Q319="SPARE-ISSUE","SPARE-ISSUE",
Q319="Fiber CAmtel","TRANS_FO_CAMTEL",
Q319="Fiber AOF","Fiber AOF",
Q319="Projet OCM (HUAWEI)","TRAVAUX-HUAWEI",
Q319="Projet OCM (NOKIA)","TRAVAUX-NOKIA",
Q319="ACCESS-ISSUE","ACCESS-ISSUE",
Q319="Projet OCM (ZTE, NOKIA, autres projets)","TRAVAUX OCM",
Q319="No root CAuse","No root cause",
Q319="ODU HS","PDH",
Q319="IP &amp; VLAN","PDH",
Q319="Warehouse HUAWEI","SPARE-ISSUE",
Q319="SPARE-HS","SPARE-ISSUE",
Q319="Power Telco","BSS"
),"")</f>
        <v>No root cause</v>
      </c>
      <c r="P319" s="22" t="str" cm="1">
        <f t="array" ref="P319">IFERROR(_xlfn.IFS(
Q319="MPR ISSUE","TX ISSUE",
Q319="BSS Hardware Issue","RAN ISSUE",
Q319="Sites strategiques, MLL, Pylone, etc.","ENVTECH",
Q319="AKTIVCO DEFAUT GE &amp; POWER Cabinet","POWER ISSUE",
Q319="AKTIVCO Coupure ENEO &amp; Baisse de tension","POWER ISSUE",
Q319="Coupure ENEO &amp; Baisse de tension","POWER ISSUE",
Q319="Defaut GE &amp; POWER Cabinet","POWER ISSUE",
Q319="Sharing","POWER ISSUE",
Q319="SIte strategiques &amp; DataCenter","POWER ISSUE",
Q319="Exclu","Exclu",
Q319="SAT","TX ISSUE",
Q319="SPARE-ISSUE","SPARE-ISSUE",
Q319="Fiber CAmtel","TX ISSUE",
Q319="Fiber AOF","TX ISSUE",
Q319="Projet OCM (HUAWEI)","TRAVAUX-HUAWEI",
Q319="Projet OCM (NOKIA)","TRAVAUX -NOKIA",
Q319="ACCESS-ISSUE","ACCESS-ISSUE",
Q319="Projet OCM (ZTE, NOKIA, autres projets)","TRAVAUX OCM",
Q319="No root CAuse","No root cause",
Q319="ODU HS","TX ISSUE",
Q319="IP &amp; VLAN","TX ISSUE",
Q319="Warehouse HUAWEI","SPARE-ISSUE",
Q319="SPARE-HS","SPARE-ISSUE",
Q319="Power Telco","RAN ISSUE"
),"")</f>
        <v>No root cause</v>
      </c>
      <c r="Q319" s="48" t="s">
        <v>5576</v>
      </c>
      <c r="R319" s="23" t="str" cm="1">
        <f t="array" ref="R319">IFERROR(_xlfn.IFS(
Q319="MPR ISSUE","ACTIVE",
Q319="BSS Hardware Issue","ACTIVE",
Q319="Sites strategiques, MLL, Pylone, etc.","PASSIVE",
Q319="AKTIVCO DEFAUT GE &amp; POWER Cabinet","PASSIVE",
Q319="AKTIVCO Coupure ENEO &amp; Baisse de tension","PASSIVE",
Q319="Coupure ENEO &amp; Baisse de tension","PASSIVE",
Q319="Defaut GE &amp; POWER Cabinet","PASSIVE",
Q319="Sharing","PASSIVE",
Q319="SIte strategiques &amp; DataCenter","PASSIVE",
Q319="Exclu","Exclu",
Q319="SAT","ACTIVE",
Q319="SPARE-ISSUE","SPARE-ISSUE",
Q319="Fiber CAmtel","ACTIVE",
Q319="Fiber AOF","ACTIVE",
Q319="Projet OCM (HUAWEI)","PLANNED WORKS",
Q319="Projet OCM (NOKIA)","PLANNED WORKS",
Q319="ACCESS-ISSUE","ACCESS-ISSUE",
Q319="Projet OCM (ZTE, NOKIA, autres projets)","PLANNED WORKS",
Q319="No root CAuse","No root cause",
Q319="ODU HS","ACTIVE",
Q319="IP &amp; VLAN","ACTIVE",
Q319="Warehouse HUAWEI","SPARE-ISSUE",
Q319="SPARE-HS","SPARE-ISSUE",
Q319="Power Telco","ACTIVE"
),"")</f>
        <v>No root cause</v>
      </c>
      <c r="S319" s="56" t="s">
        <v>17</v>
      </c>
      <c r="T319" s="7" t="s">
        <v>17</v>
      </c>
      <c r="U319" s="7" t="s">
        <v>17</v>
      </c>
      <c r="V319" s="57" t="s">
        <v>17</v>
      </c>
      <c r="W319" s="57" t="s">
        <v>17</v>
      </c>
      <c r="X319" s="57" t="s">
        <v>17</v>
      </c>
      <c r="Y319" s="57" t="s">
        <v>17</v>
      </c>
      <c r="Z319" s="57" t="s">
        <v>17</v>
      </c>
      <c r="AA319" s="57" t="s">
        <v>17</v>
      </c>
      <c r="AB319" s="57"/>
      <c r="AC319" s="57" t="s">
        <v>17</v>
      </c>
      <c r="AD319" s="57" t="s">
        <v>17</v>
      </c>
      <c r="AE319" s="57" t="s">
        <v>17</v>
      </c>
      <c r="AF319" s="57" t="s">
        <v>17</v>
      </c>
      <c r="AG319" s="57" t="s">
        <v>17</v>
      </c>
      <c r="AH319" s="57" t="s">
        <v>17</v>
      </c>
      <c r="AI319" s="57" t="s">
        <v>17</v>
      </c>
      <c r="AJ319" s="57" t="s">
        <v>17</v>
      </c>
      <c r="AK319" s="57" t="s">
        <v>17</v>
      </c>
      <c r="AL319" s="57" t="s">
        <v>17</v>
      </c>
      <c r="AM319" s="15"/>
      <c r="AN319" s="15"/>
      <c r="AO319" s="15"/>
      <c r="AP319" s="15"/>
    </row>
    <row r="320" spans="1:42" s="14" customFormat="1" x14ac:dyDescent="0.35">
      <c r="A320" s="1" t="s">
        <v>4688</v>
      </c>
      <c r="B320" s="1" t="s">
        <v>4689</v>
      </c>
      <c r="C320" s="3"/>
      <c r="D320" s="1" t="s">
        <v>12</v>
      </c>
      <c r="E320" s="1" t="s">
        <v>13</v>
      </c>
      <c r="F320" s="3" t="s">
        <v>104</v>
      </c>
      <c r="G320" s="1" t="s">
        <v>301</v>
      </c>
      <c r="H320" s="59" t="str">
        <f>_xlfn.XLOOKUP(B320,'[1]Nur des jours'!$B:$B,'[1]Nur des jours'!$H:$H,"")</f>
        <v>Huawei</v>
      </c>
      <c r="I320" s="52">
        <v>0.7362594870688105</v>
      </c>
      <c r="J320" s="52">
        <v>0.94006812053952404</v>
      </c>
      <c r="K320" s="52">
        <v>0.13081624411480799</v>
      </c>
      <c r="L320" s="53">
        <v>0.48894867207140874</v>
      </c>
      <c r="M320" s="54" t="s">
        <v>5374</v>
      </c>
      <c r="N320" s="55"/>
      <c r="O320" s="16" t="str" cm="1">
        <f t="array" ref="O320">IFERROR(_xlfn.IFS(
Q320="MPR ISSUE","PDH",
Q320="BSS Hardware Issue","BSS",
Q320="Sites strategiques, MLL, Pylone, etc.","ENVTECH",
Q320="AKTIVCO DEFAUT GE &amp; POWER Cabinet","AKTIVCO",
Q320="AKTIVCO Coupure ENEO &amp; Baisse de tension","AKTIVCO GRID ONLY",
Q320="Coupure ENEO &amp; Baisse de tension","IHS GRID ONLY",
Q320="Defaut GE &amp; POWER Cabinet","IHS",
Q320="Sharing","Partners",
Q320="SIte strategiques &amp; DataCenter","SST &amp; DC",
Q320="Exclu","Exclu",
Q320="SAT","SAT",
Q320="SPARE-ISSUE","SPARE-ISSUE",
Q320="Fiber CAmtel","TRANS_FO_CAMTEL",
Q320="Fiber AOF","Fiber AOF",
Q320="Projet OCM (HUAWEI)","TRAVAUX-HUAWEI",
Q320="Projet OCM (NOKIA)","TRAVAUX-NOKIA",
Q320="ACCESS-ISSUE","ACCESS-ISSUE",
Q320="Projet OCM (ZTE, NOKIA, autres projets)","TRAVAUX OCM",
Q320="No root CAuse","No root cause",
Q320="ODU HS","PDH",
Q320="IP &amp; VLAN","PDH",
Q320="Warehouse HUAWEI","SPARE-ISSUE",
Q320="SPARE-HS","SPARE-ISSUE",
Q320="Power Telco","BSS"
),"")</f>
        <v>No root cause</v>
      </c>
      <c r="P320" s="22" t="str" cm="1">
        <f t="array" ref="P320">IFERROR(_xlfn.IFS(
Q320="MPR ISSUE","TX ISSUE",
Q320="BSS Hardware Issue","RAN ISSUE",
Q320="Sites strategiques, MLL, Pylone, etc.","ENVTECH",
Q320="AKTIVCO DEFAUT GE &amp; POWER Cabinet","POWER ISSUE",
Q320="AKTIVCO Coupure ENEO &amp; Baisse de tension","POWER ISSUE",
Q320="Coupure ENEO &amp; Baisse de tension","POWER ISSUE",
Q320="Defaut GE &amp; POWER Cabinet","POWER ISSUE",
Q320="Sharing","POWER ISSUE",
Q320="SIte strategiques &amp; DataCenter","POWER ISSUE",
Q320="Exclu","Exclu",
Q320="SAT","TX ISSUE",
Q320="SPARE-ISSUE","SPARE-ISSUE",
Q320="Fiber CAmtel","TX ISSUE",
Q320="Fiber AOF","TX ISSUE",
Q320="Projet OCM (HUAWEI)","TRAVAUX-HUAWEI",
Q320="Projet OCM (NOKIA)","TRAVAUX -NOKIA",
Q320="ACCESS-ISSUE","ACCESS-ISSUE",
Q320="Projet OCM (ZTE, NOKIA, autres projets)","TRAVAUX OCM",
Q320="No root CAuse","No root cause",
Q320="ODU HS","TX ISSUE",
Q320="IP &amp; VLAN","TX ISSUE",
Q320="Warehouse HUAWEI","SPARE-ISSUE",
Q320="SPARE-HS","SPARE-ISSUE",
Q320="Power Telco","RAN ISSUE"
),"")</f>
        <v>No root cause</v>
      </c>
      <c r="Q320" s="48" t="s">
        <v>5576</v>
      </c>
      <c r="R320" s="23" t="str" cm="1">
        <f t="array" ref="R320">IFERROR(_xlfn.IFS(
Q320="MPR ISSUE","ACTIVE",
Q320="BSS Hardware Issue","ACTIVE",
Q320="Sites strategiques, MLL, Pylone, etc.","PASSIVE",
Q320="AKTIVCO DEFAUT GE &amp; POWER Cabinet","PASSIVE",
Q320="AKTIVCO Coupure ENEO &amp; Baisse de tension","PASSIVE",
Q320="Coupure ENEO &amp; Baisse de tension","PASSIVE",
Q320="Defaut GE &amp; POWER Cabinet","PASSIVE",
Q320="Sharing","PASSIVE",
Q320="SIte strategiques &amp; DataCenter","PASSIVE",
Q320="Exclu","Exclu",
Q320="SAT","ACTIVE",
Q320="SPARE-ISSUE","SPARE-ISSUE",
Q320="Fiber CAmtel","ACTIVE",
Q320="Fiber AOF","ACTIVE",
Q320="Projet OCM (HUAWEI)","PLANNED WORKS",
Q320="Projet OCM (NOKIA)","PLANNED WORKS",
Q320="ACCESS-ISSUE","ACCESS-ISSUE",
Q320="Projet OCM (ZTE, NOKIA, autres projets)","PLANNED WORKS",
Q320="No root CAuse","No root cause",
Q320="ODU HS","ACTIVE",
Q320="IP &amp; VLAN","ACTIVE",
Q320="Warehouse HUAWEI","SPARE-ISSUE",
Q320="SPARE-HS","SPARE-ISSUE",
Q320="Power Telco","ACTIVE"
),"")</f>
        <v>No root cause</v>
      </c>
      <c r="S320" s="56" t="s">
        <v>17</v>
      </c>
      <c r="T320" s="7" t="s">
        <v>17</v>
      </c>
      <c r="U320" s="7" t="s">
        <v>17</v>
      </c>
      <c r="V320" s="57"/>
      <c r="W320" s="57"/>
      <c r="X320" s="57"/>
      <c r="Y320" s="57"/>
      <c r="Z320" s="57"/>
      <c r="AA320" s="57"/>
      <c r="AB320" s="57"/>
      <c r="AC320" s="57" t="s">
        <v>17</v>
      </c>
      <c r="AD320" s="57" t="s">
        <v>17</v>
      </c>
      <c r="AE320" s="57" t="s">
        <v>17</v>
      </c>
      <c r="AF320" s="57" t="s">
        <v>17</v>
      </c>
      <c r="AG320" s="57" t="s">
        <v>17</v>
      </c>
      <c r="AH320" s="57" t="s">
        <v>17</v>
      </c>
      <c r="AI320" s="57" t="s">
        <v>17</v>
      </c>
      <c r="AJ320" s="57" t="s">
        <v>17</v>
      </c>
      <c r="AK320" s="57" t="s">
        <v>17</v>
      </c>
      <c r="AL320" s="57" t="s">
        <v>17</v>
      </c>
      <c r="AM320" s="15"/>
      <c r="AN320" s="15"/>
      <c r="AO320" s="15"/>
      <c r="AP320" s="15"/>
    </row>
    <row r="321" spans="1:42" s="14" customFormat="1" x14ac:dyDescent="0.35">
      <c r="A321" s="1" t="s">
        <v>83</v>
      </c>
      <c r="B321" s="1" t="s">
        <v>84</v>
      </c>
      <c r="C321" s="3"/>
      <c r="D321" s="1" t="s">
        <v>12</v>
      </c>
      <c r="E321" s="1" t="s">
        <v>85</v>
      </c>
      <c r="F321" s="3" t="s">
        <v>57</v>
      </c>
      <c r="G321" s="1" t="s">
        <v>86</v>
      </c>
      <c r="H321" s="59" t="str">
        <f>_xlfn.XLOOKUP(B321,'[1]Nur des jours'!$B:$B,'[1]Nur des jours'!$H:$H,"")</f>
        <v>Huawei</v>
      </c>
      <c r="I321" s="52">
        <v>0.60949046597044865</v>
      </c>
      <c r="J321" s="52">
        <v>0.79195227312137262</v>
      </c>
      <c r="K321" s="52">
        <v>0.26043547684555901</v>
      </c>
      <c r="L321" s="53">
        <v>0.48871681605328271</v>
      </c>
      <c r="M321" s="54" t="s">
        <v>5374</v>
      </c>
      <c r="N321" s="55"/>
      <c r="O321" s="16" t="str" cm="1">
        <f t="array" ref="O321">IFERROR(_xlfn.IFS(
Q321="MPR ISSUE","PDH",
Q321="BSS Hardware Issue","BSS",
Q321="Sites strategiques, MLL, Pylone, etc.","ENVTECH",
Q321="AKTIVCO DEFAUT GE &amp; POWER Cabinet","AKTIVCO",
Q321="AKTIVCO Coupure ENEO &amp; Baisse de tension","AKTIVCO GRID ONLY",
Q321="Coupure ENEO &amp; Baisse de tension","IHS GRID ONLY",
Q321="Defaut GE &amp; POWER Cabinet","IHS",
Q321="Sharing","Partners",
Q321="SIte strategiques &amp; DataCenter","SST &amp; DC",
Q321="Exclu","Exclu",
Q321="SAT","SAT",
Q321="SPARE-ISSUE","SPARE-ISSUE",
Q321="Fiber CAmtel","TRANS_FO_CAMTEL",
Q321="Fiber AOF","Fiber AOF",
Q321="Projet OCM (HUAWEI)","TRAVAUX-HUAWEI",
Q321="Projet OCM (NOKIA)","TRAVAUX-NOKIA",
Q321="ACCESS-ISSUE","ACCESS-ISSUE",
Q321="Projet OCM (ZTE, NOKIA, autres projets)","TRAVAUX OCM",
Q321="No root CAuse","No root cause",
Q321="ODU HS","PDH",
Q321="IP &amp; VLAN","PDH",
Q321="Warehouse HUAWEI","SPARE-ISSUE",
Q321="SPARE-HS","SPARE-ISSUE",
Q321="Power Telco","BSS"
),"")</f>
        <v>No root cause</v>
      </c>
      <c r="P321" s="22" t="str" cm="1">
        <f t="array" ref="P321">IFERROR(_xlfn.IFS(
Q321="MPR ISSUE","TX ISSUE",
Q321="BSS Hardware Issue","RAN ISSUE",
Q321="Sites strategiques, MLL, Pylone, etc.","ENVTECH",
Q321="AKTIVCO DEFAUT GE &amp; POWER Cabinet","POWER ISSUE",
Q321="AKTIVCO Coupure ENEO &amp; Baisse de tension","POWER ISSUE",
Q321="Coupure ENEO &amp; Baisse de tension","POWER ISSUE",
Q321="Defaut GE &amp; POWER Cabinet","POWER ISSUE",
Q321="Sharing","POWER ISSUE",
Q321="SIte strategiques &amp; DataCenter","POWER ISSUE",
Q321="Exclu","Exclu",
Q321="SAT","TX ISSUE",
Q321="SPARE-ISSUE","SPARE-ISSUE",
Q321="Fiber CAmtel","TX ISSUE",
Q321="Fiber AOF","TX ISSUE",
Q321="Projet OCM (HUAWEI)","TRAVAUX-HUAWEI",
Q321="Projet OCM (NOKIA)","TRAVAUX -NOKIA",
Q321="ACCESS-ISSUE","ACCESS-ISSUE",
Q321="Projet OCM (ZTE, NOKIA, autres projets)","TRAVAUX OCM",
Q321="No root CAuse","No root cause",
Q321="ODU HS","TX ISSUE",
Q321="IP &amp; VLAN","TX ISSUE",
Q321="Warehouse HUAWEI","SPARE-ISSUE",
Q321="SPARE-HS","SPARE-ISSUE",
Q321="Power Telco","RAN ISSUE"
),"")</f>
        <v>No root cause</v>
      </c>
      <c r="Q321" s="48" t="s">
        <v>5576</v>
      </c>
      <c r="R321" s="23" t="str" cm="1">
        <f t="array" ref="R321">IFERROR(_xlfn.IFS(
Q321="MPR ISSUE","ACTIVE",
Q321="BSS Hardware Issue","ACTIVE",
Q321="Sites strategiques, MLL, Pylone, etc.","PASSIVE",
Q321="AKTIVCO DEFAUT GE &amp; POWER Cabinet","PASSIVE",
Q321="AKTIVCO Coupure ENEO &amp; Baisse de tension","PASSIVE",
Q321="Coupure ENEO &amp; Baisse de tension","PASSIVE",
Q321="Defaut GE &amp; POWER Cabinet","PASSIVE",
Q321="Sharing","PASSIVE",
Q321="SIte strategiques &amp; DataCenter","PASSIVE",
Q321="Exclu","Exclu",
Q321="SAT","ACTIVE",
Q321="SPARE-ISSUE","SPARE-ISSUE",
Q321="Fiber CAmtel","ACTIVE",
Q321="Fiber AOF","ACTIVE",
Q321="Projet OCM (HUAWEI)","PLANNED WORKS",
Q321="Projet OCM (NOKIA)","PLANNED WORKS",
Q321="ACCESS-ISSUE","ACCESS-ISSUE",
Q321="Projet OCM (ZTE, NOKIA, autres projets)","PLANNED WORKS",
Q321="No root CAuse","No root cause",
Q321="ODU HS","ACTIVE",
Q321="IP &amp; VLAN","ACTIVE",
Q321="Warehouse HUAWEI","SPARE-ISSUE",
Q321="SPARE-HS","SPARE-ISSUE",
Q321="Power Telco","ACTIVE"
),"")</f>
        <v>No root cause</v>
      </c>
      <c r="S321" s="56" t="s">
        <v>17</v>
      </c>
      <c r="T321" s="7" t="s">
        <v>17</v>
      </c>
      <c r="U321" s="7" t="s">
        <v>17</v>
      </c>
      <c r="V321" s="57" t="s">
        <v>17</v>
      </c>
      <c r="W321" s="57" t="s">
        <v>17</v>
      </c>
      <c r="X321" s="57" t="s">
        <v>17</v>
      </c>
      <c r="Y321" s="57" t="s">
        <v>17</v>
      </c>
      <c r="Z321" s="57" t="s">
        <v>17</v>
      </c>
      <c r="AA321" s="57" t="s">
        <v>17</v>
      </c>
      <c r="AB321" s="57"/>
      <c r="AC321" s="57" t="s">
        <v>17</v>
      </c>
      <c r="AD321" s="57" t="s">
        <v>17</v>
      </c>
      <c r="AE321" s="57" t="s">
        <v>17</v>
      </c>
      <c r="AF321" s="57" t="s">
        <v>17</v>
      </c>
      <c r="AG321" s="57" t="s">
        <v>17</v>
      </c>
      <c r="AH321" s="57" t="s">
        <v>17</v>
      </c>
      <c r="AI321" s="57" t="s">
        <v>17</v>
      </c>
      <c r="AJ321" s="57" t="s">
        <v>17</v>
      </c>
      <c r="AK321" s="57" t="s">
        <v>17</v>
      </c>
      <c r="AL321" s="57" t="s">
        <v>17</v>
      </c>
      <c r="AM321" s="15"/>
      <c r="AN321" s="15"/>
      <c r="AO321" s="15"/>
      <c r="AP321" s="15"/>
    </row>
    <row r="322" spans="1:42" s="14" customFormat="1" x14ac:dyDescent="0.35">
      <c r="A322" s="1" t="s">
        <v>2593</v>
      </c>
      <c r="B322" s="1" t="s">
        <v>2594</v>
      </c>
      <c r="C322" s="3"/>
      <c r="D322" s="1" t="s">
        <v>23</v>
      </c>
      <c r="E322" s="1" t="s">
        <v>24</v>
      </c>
      <c r="F322" s="3" t="s">
        <v>57</v>
      </c>
      <c r="G322" s="1" t="s">
        <v>86</v>
      </c>
      <c r="H322" s="59" t="str">
        <f>_xlfn.XLOOKUP(B322,'[1]Nur des jours'!$B:$B,'[1]Nur des jours'!$H:$H,"")</f>
        <v>Huawei</v>
      </c>
      <c r="I322" s="52">
        <v>0.80682549388711033</v>
      </c>
      <c r="J322" s="52">
        <v>1.0344202528977156</v>
      </c>
      <c r="K322" s="52">
        <v>4.9761473251515198E-2</v>
      </c>
      <c r="L322" s="53">
        <v>0.48843145480020433</v>
      </c>
      <c r="M322" s="54" t="s">
        <v>5374</v>
      </c>
      <c r="N322" s="55"/>
      <c r="O322" s="16" t="str" cm="1">
        <f t="array" ref="O322">IFERROR(_xlfn.IFS(
Q322="MPR ISSUE","PDH",
Q322="BSS Hardware Issue","BSS",
Q322="Sites strategiques, MLL, Pylone, etc.","ENVTECH",
Q322="AKTIVCO DEFAUT GE &amp; POWER Cabinet","AKTIVCO",
Q322="AKTIVCO Coupure ENEO &amp; Baisse de tension","AKTIVCO GRID ONLY",
Q322="Coupure ENEO &amp; Baisse de tension","IHS GRID ONLY",
Q322="Defaut GE &amp; POWER Cabinet","IHS",
Q322="Sharing","Partners",
Q322="SIte strategiques &amp; DataCenter","SST &amp; DC",
Q322="Exclu","Exclu",
Q322="SAT","SAT",
Q322="SPARE-ISSUE","SPARE-ISSUE",
Q322="Fiber CAmtel","TRANS_FO_CAMTEL",
Q322="Fiber AOF","Fiber AOF",
Q322="Projet OCM (HUAWEI)","TRAVAUX-HUAWEI",
Q322="Projet OCM (NOKIA)","TRAVAUX-NOKIA",
Q322="ACCESS-ISSUE","ACCESS-ISSUE",
Q322="Projet OCM (ZTE, NOKIA, autres projets)","TRAVAUX OCM",
Q322="No root CAuse","No root cause",
Q322="ODU HS","PDH",
Q322="IP &amp; VLAN","PDH",
Q322="Warehouse HUAWEI","SPARE-ISSUE",
Q322="SPARE-HS","SPARE-ISSUE",
Q322="Power Telco","BSS"
),"")</f>
        <v>AKTIVCO</v>
      </c>
      <c r="P322" s="22" t="str" cm="1">
        <f t="array" ref="P322">IFERROR(_xlfn.IFS(
Q322="MPR ISSUE","TX ISSUE",
Q322="BSS Hardware Issue","RAN ISSUE",
Q322="Sites strategiques, MLL, Pylone, etc.","ENVTECH",
Q322="AKTIVCO DEFAUT GE &amp; POWER Cabinet","POWER ISSUE",
Q322="AKTIVCO Coupure ENEO &amp; Baisse de tension","POWER ISSUE",
Q322="Coupure ENEO &amp; Baisse de tension","POWER ISSUE",
Q322="Defaut GE &amp; POWER Cabinet","POWER ISSUE",
Q322="Sharing","POWER ISSUE",
Q322="SIte strategiques &amp; DataCenter","POWER ISSUE",
Q322="Exclu","Exclu",
Q322="SAT","TX ISSUE",
Q322="SPARE-ISSUE","SPARE-ISSUE",
Q322="Fiber CAmtel","TX ISSUE",
Q322="Fiber AOF","TX ISSUE",
Q322="Projet OCM (HUAWEI)","TRAVAUX-HUAWEI",
Q322="Projet OCM (NOKIA)","TRAVAUX -NOKIA",
Q322="ACCESS-ISSUE","ACCESS-ISSUE",
Q322="Projet OCM (ZTE, NOKIA, autres projets)","TRAVAUX OCM",
Q322="No root CAuse","No root cause",
Q322="ODU HS","TX ISSUE",
Q322="IP &amp; VLAN","TX ISSUE",
Q322="Warehouse HUAWEI","SPARE-ISSUE",
Q322="SPARE-HS","SPARE-ISSUE",
Q322="Power Telco","RAN ISSUE"
),"")</f>
        <v>POWER ISSUE</v>
      </c>
      <c r="Q322" s="48" t="s">
        <v>5333</v>
      </c>
      <c r="R322" s="23" t="str" cm="1">
        <f t="array" ref="R322">IFERROR(_xlfn.IFS(
Q322="MPR ISSUE","ACTIVE",
Q322="BSS Hardware Issue","ACTIVE",
Q322="Sites strategiques, MLL, Pylone, etc.","PASSIVE",
Q322="AKTIVCO DEFAUT GE &amp; POWER Cabinet","PASSIVE",
Q322="AKTIVCO Coupure ENEO &amp; Baisse de tension","PASSIVE",
Q322="Coupure ENEO &amp; Baisse de tension","PASSIVE",
Q322="Defaut GE &amp; POWER Cabinet","PASSIVE",
Q322="Sharing","PASSIVE",
Q322="SIte strategiques &amp; DataCenter","PASSIVE",
Q322="Exclu","Exclu",
Q322="SAT","ACTIVE",
Q322="SPARE-ISSUE","SPARE-ISSUE",
Q322="Fiber CAmtel","ACTIVE",
Q322="Fiber AOF","ACTIVE",
Q322="Projet OCM (HUAWEI)","PLANNED WORKS",
Q322="Projet OCM (NOKIA)","PLANNED WORKS",
Q322="ACCESS-ISSUE","ACCESS-ISSUE",
Q322="Projet OCM (ZTE, NOKIA, autres projets)","PLANNED WORKS",
Q322="No root CAuse","No root cause",
Q322="ODU HS","ACTIVE",
Q322="IP &amp; VLAN","ACTIVE",
Q322="Warehouse HUAWEI","SPARE-ISSUE",
Q322="SPARE-HS","SPARE-ISSUE",
Q322="Power Telco","ACTIVE"
),"")</f>
        <v>PASSIVE</v>
      </c>
      <c r="S322" s="56" t="s">
        <v>5862</v>
      </c>
      <c r="T322" s="7" t="s">
        <v>17</v>
      </c>
      <c r="U322" s="7" t="s">
        <v>17</v>
      </c>
      <c r="V322" s="57" t="s">
        <v>17</v>
      </c>
      <c r="W322" s="57" t="s">
        <v>17</v>
      </c>
      <c r="X322" s="57" t="s">
        <v>17</v>
      </c>
      <c r="Y322" s="57" t="s">
        <v>17</v>
      </c>
      <c r="Z322" s="57" t="s">
        <v>17</v>
      </c>
      <c r="AA322" s="57" t="s">
        <v>17</v>
      </c>
      <c r="AB322" s="57"/>
      <c r="AC322" s="57" t="s">
        <v>17</v>
      </c>
      <c r="AD322" s="57" t="s">
        <v>17</v>
      </c>
      <c r="AE322" s="57" t="s">
        <v>17</v>
      </c>
      <c r="AF322" s="57" t="s">
        <v>17</v>
      </c>
      <c r="AG322" s="57" t="s">
        <v>17</v>
      </c>
      <c r="AH322" s="57" t="s">
        <v>17</v>
      </c>
      <c r="AI322" s="57" t="s">
        <v>17</v>
      </c>
      <c r="AJ322" s="57" t="s">
        <v>17</v>
      </c>
      <c r="AK322" s="57" t="s">
        <v>17</v>
      </c>
      <c r="AL322" s="57" t="s">
        <v>5862</v>
      </c>
      <c r="AM322" s="15"/>
      <c r="AN322" s="15"/>
      <c r="AO322" s="15"/>
      <c r="AP322" s="15"/>
    </row>
    <row r="323" spans="1:42" s="14" customFormat="1" x14ac:dyDescent="0.35">
      <c r="A323" s="1" t="s">
        <v>1130</v>
      </c>
      <c r="B323" s="1" t="s">
        <v>1131</v>
      </c>
      <c r="C323" s="3"/>
      <c r="D323" s="1" t="s">
        <v>12</v>
      </c>
      <c r="E323" s="1" t="s">
        <v>1132</v>
      </c>
      <c r="F323" s="3" t="s">
        <v>228</v>
      </c>
      <c r="G323" s="1" t="s">
        <v>1133</v>
      </c>
      <c r="H323" s="60" t="str">
        <f>_xlfn.XLOOKUP(B323,'[1]Nur des jours'!$B:$B,'[1]Nur des jours'!$H:$H,"")</f>
        <v>NOKIA</v>
      </c>
      <c r="I323" s="52">
        <v>1.2785561270777632</v>
      </c>
      <c r="J323" s="52">
        <v>0.7765456749322539</v>
      </c>
      <c r="K323" s="52">
        <v>8.3107290140026449E-2</v>
      </c>
      <c r="L323" s="53">
        <v>0.48661253743158162</v>
      </c>
      <c r="M323" s="54" t="s">
        <v>5374</v>
      </c>
      <c r="N323" s="55"/>
      <c r="O323" s="16" t="str" cm="1">
        <f t="array" ref="O323">IFERROR(_xlfn.IFS(
Q323="MPR ISSUE","PDH",
Q323="BSS Hardware Issue","BSS",
Q323="Sites strategiques, MLL, Pylone, etc.","ENVTECH",
Q323="AKTIVCO DEFAUT GE &amp; POWER Cabinet","AKTIVCO",
Q323="AKTIVCO Coupure ENEO &amp; Baisse de tension","AKTIVCO GRID ONLY",
Q323="Coupure ENEO &amp; Baisse de tension","IHS GRID ONLY",
Q323="Defaut GE &amp; POWER Cabinet","IHS",
Q323="Sharing","Partners",
Q323="SIte strategiques &amp; DataCenter","SST &amp; DC",
Q323="Exclu","Exclu",
Q323="SAT","SAT",
Q323="SPARE-ISSUE","SPARE-ISSUE",
Q323="Fiber CAmtel","TRANS_FO_CAMTEL",
Q323="Fiber AOF","Fiber AOF",
Q323="Projet OCM (HUAWEI)","TRAVAUX-HUAWEI",
Q323="Projet OCM (NOKIA)","TRAVAUX-NOKIA",
Q323="ACCESS-ISSUE","ACCESS-ISSUE",
Q323="Projet OCM (ZTE, NOKIA, autres projets)","TRAVAUX OCM",
Q323="No root CAuse","No root cause",
Q323="ODU HS","PDH",
Q323="IP &amp; VLAN","PDH",
Q323="Warehouse HUAWEI","SPARE-ISSUE",
Q323="SPARE-HS","SPARE-ISSUE",
Q323="Power Telco","BSS"
),"")</f>
        <v>PDH</v>
      </c>
      <c r="P323" s="22" t="str" cm="1">
        <f t="array" ref="P323">IFERROR(_xlfn.IFS(
Q323="MPR ISSUE","TX ISSUE",
Q323="BSS Hardware Issue","RAN ISSUE",
Q323="Sites strategiques, MLL, Pylone, etc.","ENVTECH",
Q323="AKTIVCO DEFAUT GE &amp; POWER Cabinet","POWER ISSUE",
Q323="AKTIVCO Coupure ENEO &amp; Baisse de tension","POWER ISSUE",
Q323="Coupure ENEO &amp; Baisse de tension","POWER ISSUE",
Q323="Defaut GE &amp; POWER Cabinet","POWER ISSUE",
Q323="Sharing","POWER ISSUE",
Q323="SIte strategiques &amp; DataCenter","POWER ISSUE",
Q323="Exclu","Exclu",
Q323="SAT","TX ISSUE",
Q323="SPARE-ISSUE","SPARE-ISSUE",
Q323="Fiber CAmtel","TX ISSUE",
Q323="Fiber AOF","TX ISSUE",
Q323="Projet OCM (HUAWEI)","TRAVAUX-HUAWEI",
Q323="Projet OCM (NOKIA)","TRAVAUX -NOKIA",
Q323="ACCESS-ISSUE","ACCESS-ISSUE",
Q323="Projet OCM (ZTE, NOKIA, autres projets)","TRAVAUX OCM",
Q323="No root CAuse","No root cause",
Q323="ODU HS","TX ISSUE",
Q323="IP &amp; VLAN","TX ISSUE",
Q323="Warehouse HUAWEI","SPARE-ISSUE",
Q323="SPARE-HS","SPARE-ISSUE",
Q323="Power Telco","RAN ISSUE"
),"")</f>
        <v>TX ISSUE</v>
      </c>
      <c r="Q323" s="48" t="s">
        <v>5325</v>
      </c>
      <c r="R323" s="23" t="str" cm="1">
        <f t="array" ref="R323">IFERROR(_xlfn.IFS(
Q323="MPR ISSUE","ACTIVE",
Q323="BSS Hardware Issue","ACTIVE",
Q323="Sites strategiques, MLL, Pylone, etc.","PASSIVE",
Q323="AKTIVCO DEFAUT GE &amp; POWER Cabinet","PASSIVE",
Q323="AKTIVCO Coupure ENEO &amp; Baisse de tension","PASSIVE",
Q323="Coupure ENEO &amp; Baisse de tension","PASSIVE",
Q323="Defaut GE &amp; POWER Cabinet","PASSIVE",
Q323="Sharing","PASSIVE",
Q323="SIte strategiques &amp; DataCenter","PASSIVE",
Q323="Exclu","Exclu",
Q323="SAT","ACTIVE",
Q323="SPARE-ISSUE","SPARE-ISSUE",
Q323="Fiber CAmtel","ACTIVE",
Q323="Fiber AOF","ACTIVE",
Q323="Projet OCM (HUAWEI)","PLANNED WORKS",
Q323="Projet OCM (NOKIA)","PLANNED WORKS",
Q323="ACCESS-ISSUE","ACCESS-ISSUE",
Q323="Projet OCM (ZTE, NOKIA, autres projets)","PLANNED WORKS",
Q323="No root CAuse","No root cause",
Q323="ODU HS","ACTIVE",
Q323="IP &amp; VLAN","ACTIVE",
Q323="Warehouse HUAWEI","SPARE-ISSUE",
Q323="SPARE-HS","SPARE-ISSUE",
Q323="Power Telco","ACTIVE"
),"")</f>
        <v>ACTIVE</v>
      </c>
      <c r="S323" s="56" t="s">
        <v>5797</v>
      </c>
      <c r="T323" s="7" t="s">
        <v>17</v>
      </c>
      <c r="U323" s="7" t="s">
        <v>17</v>
      </c>
      <c r="V323" s="57" t="s">
        <v>17</v>
      </c>
      <c r="W323" s="57" t="s">
        <v>17</v>
      </c>
      <c r="X323" s="57" t="s">
        <v>17</v>
      </c>
      <c r="Y323" s="57" t="s">
        <v>17</v>
      </c>
      <c r="Z323" s="57" t="s">
        <v>17</v>
      </c>
      <c r="AA323" s="57" t="s">
        <v>17</v>
      </c>
      <c r="AB323" s="57"/>
      <c r="AC323" s="57" t="s">
        <v>17</v>
      </c>
      <c r="AD323" s="57" t="s">
        <v>17</v>
      </c>
      <c r="AE323" s="57" t="s">
        <v>17</v>
      </c>
      <c r="AF323" s="57" t="s">
        <v>17</v>
      </c>
      <c r="AG323" s="57" t="s">
        <v>17</v>
      </c>
      <c r="AH323" s="57" t="s">
        <v>17</v>
      </c>
      <c r="AI323" s="57" t="s">
        <v>17</v>
      </c>
      <c r="AJ323" s="57" t="s">
        <v>17</v>
      </c>
      <c r="AK323" s="57" t="s">
        <v>17</v>
      </c>
      <c r="AL323" s="57" t="s">
        <v>5797</v>
      </c>
      <c r="AM323" s="15"/>
      <c r="AN323" s="15"/>
      <c r="AO323" s="15"/>
      <c r="AP323" s="15"/>
    </row>
    <row r="324" spans="1:42" s="14" customFormat="1" x14ac:dyDescent="0.35">
      <c r="A324" s="1" t="s">
        <v>697</v>
      </c>
      <c r="B324" s="1" t="s">
        <v>698</v>
      </c>
      <c r="C324" s="3"/>
      <c r="D324" s="1" t="s">
        <v>12</v>
      </c>
      <c r="E324" s="1" t="s">
        <v>13</v>
      </c>
      <c r="F324" s="3" t="s">
        <v>39</v>
      </c>
      <c r="G324" s="1" t="s">
        <v>40</v>
      </c>
      <c r="H324" s="51" t="str">
        <f>_xlfn.XLOOKUP(B324,'[1]Nur des jours'!$B:$B,'[1]Nur des jours'!$H:$H,"")</f>
        <v>ZTE</v>
      </c>
      <c r="I324" s="52">
        <v>0.41540272332330175</v>
      </c>
      <c r="J324" s="52">
        <v>0.56313772691262909</v>
      </c>
      <c r="K324" s="52">
        <v>0.43177910639201361</v>
      </c>
      <c r="L324" s="53">
        <v>0.47353916440517912</v>
      </c>
      <c r="M324" s="54" t="s">
        <v>5374</v>
      </c>
      <c r="N324" s="55"/>
      <c r="O324" s="16" t="str" cm="1">
        <f t="array" ref="O324">IFERROR(_xlfn.IFS(
Q324="MPR ISSUE","PDH",
Q324="BSS Hardware Issue","BSS",
Q324="Sites strategiques, MLL, Pylone, etc.","ENVTECH",
Q324="AKTIVCO DEFAUT GE &amp; POWER Cabinet","AKTIVCO",
Q324="AKTIVCO Coupure ENEO &amp; Baisse de tension","AKTIVCO GRID ONLY",
Q324="Coupure ENEO &amp; Baisse de tension","IHS GRID ONLY",
Q324="Defaut GE &amp; POWER Cabinet","IHS",
Q324="Sharing","Partners",
Q324="SIte strategiques &amp; DataCenter","SST &amp; DC",
Q324="Exclu","Exclu",
Q324="SAT","SAT",
Q324="SPARE-ISSUE","SPARE-ISSUE",
Q324="Fiber CAmtel","TRANS_FO_CAMTEL",
Q324="Fiber AOF","Fiber AOF",
Q324="Projet OCM (HUAWEI)","TRAVAUX-HUAWEI",
Q324="Projet OCM (NOKIA)","TRAVAUX-NOKIA",
Q324="ACCESS-ISSUE","ACCESS-ISSUE",
Q324="Projet OCM (ZTE, NOKIA, autres projets)","TRAVAUX OCM",
Q324="No root CAuse","No root cause",
Q324="ODU HS","PDH",
Q324="IP &amp; VLAN","PDH",
Q324="Warehouse HUAWEI","SPARE-ISSUE",
Q324="SPARE-HS","SPARE-ISSUE",
Q324="Power Telco","BSS"
),"")</f>
        <v>No root cause</v>
      </c>
      <c r="P324" s="22" t="str" cm="1">
        <f t="array" ref="P324">IFERROR(_xlfn.IFS(
Q324="MPR ISSUE","TX ISSUE",
Q324="BSS Hardware Issue","RAN ISSUE",
Q324="Sites strategiques, MLL, Pylone, etc.","ENVTECH",
Q324="AKTIVCO DEFAUT GE &amp; POWER Cabinet","POWER ISSUE",
Q324="AKTIVCO Coupure ENEO &amp; Baisse de tension","POWER ISSUE",
Q324="Coupure ENEO &amp; Baisse de tension","POWER ISSUE",
Q324="Defaut GE &amp; POWER Cabinet","POWER ISSUE",
Q324="Sharing","POWER ISSUE",
Q324="SIte strategiques &amp; DataCenter","POWER ISSUE",
Q324="Exclu","Exclu",
Q324="SAT","TX ISSUE",
Q324="SPARE-ISSUE","SPARE-ISSUE",
Q324="Fiber CAmtel","TX ISSUE",
Q324="Fiber AOF","TX ISSUE",
Q324="Projet OCM (HUAWEI)","TRAVAUX-HUAWEI",
Q324="Projet OCM (NOKIA)","TRAVAUX -NOKIA",
Q324="ACCESS-ISSUE","ACCESS-ISSUE",
Q324="Projet OCM (ZTE, NOKIA, autres projets)","TRAVAUX OCM",
Q324="No root CAuse","No root cause",
Q324="ODU HS","TX ISSUE",
Q324="IP &amp; VLAN","TX ISSUE",
Q324="Warehouse HUAWEI","SPARE-ISSUE",
Q324="SPARE-HS","SPARE-ISSUE",
Q324="Power Telco","RAN ISSUE"
),"")</f>
        <v>No root cause</v>
      </c>
      <c r="Q324" s="48" t="s">
        <v>5576</v>
      </c>
      <c r="R324" s="23" t="str" cm="1">
        <f t="array" ref="R324">IFERROR(_xlfn.IFS(
Q324="MPR ISSUE","ACTIVE",
Q324="BSS Hardware Issue","ACTIVE",
Q324="Sites strategiques, MLL, Pylone, etc.","PASSIVE",
Q324="AKTIVCO DEFAUT GE &amp; POWER Cabinet","PASSIVE",
Q324="AKTIVCO Coupure ENEO &amp; Baisse de tension","PASSIVE",
Q324="Coupure ENEO &amp; Baisse de tension","PASSIVE",
Q324="Defaut GE &amp; POWER Cabinet","PASSIVE",
Q324="Sharing","PASSIVE",
Q324="SIte strategiques &amp; DataCenter","PASSIVE",
Q324="Exclu","Exclu",
Q324="SAT","ACTIVE",
Q324="SPARE-ISSUE","SPARE-ISSUE",
Q324="Fiber CAmtel","ACTIVE",
Q324="Fiber AOF","ACTIVE",
Q324="Projet OCM (HUAWEI)","PLANNED WORKS",
Q324="Projet OCM (NOKIA)","PLANNED WORKS",
Q324="ACCESS-ISSUE","ACCESS-ISSUE",
Q324="Projet OCM (ZTE, NOKIA, autres projets)","PLANNED WORKS",
Q324="No root CAuse","No root cause",
Q324="ODU HS","ACTIVE",
Q324="IP &amp; VLAN","ACTIVE",
Q324="Warehouse HUAWEI","SPARE-ISSUE",
Q324="SPARE-HS","SPARE-ISSUE",
Q324="Power Telco","ACTIVE"
),"")</f>
        <v>No root cause</v>
      </c>
      <c r="S324" s="56" t="s">
        <v>17</v>
      </c>
      <c r="T324" s="7" t="s">
        <v>17</v>
      </c>
      <c r="U324" s="7" t="s">
        <v>17</v>
      </c>
      <c r="V324" s="57" t="s">
        <v>17</v>
      </c>
      <c r="W324" s="57" t="s">
        <v>17</v>
      </c>
      <c r="X324" s="57" t="s">
        <v>17</v>
      </c>
      <c r="Y324" s="57" t="s">
        <v>17</v>
      </c>
      <c r="Z324" s="57" t="s">
        <v>17</v>
      </c>
      <c r="AA324" s="57" t="s">
        <v>17</v>
      </c>
      <c r="AB324" s="57"/>
      <c r="AC324" s="57" t="s">
        <v>17</v>
      </c>
      <c r="AD324" s="57" t="s">
        <v>17</v>
      </c>
      <c r="AE324" s="57" t="s">
        <v>17</v>
      </c>
      <c r="AF324" s="57" t="s">
        <v>17</v>
      </c>
      <c r="AG324" s="57" t="s">
        <v>17</v>
      </c>
      <c r="AH324" s="57" t="s">
        <v>17</v>
      </c>
      <c r="AI324" s="57" t="s">
        <v>17</v>
      </c>
      <c r="AJ324" s="57" t="s">
        <v>17</v>
      </c>
      <c r="AK324" s="57" t="s">
        <v>17</v>
      </c>
      <c r="AL324" s="57" t="s">
        <v>17</v>
      </c>
      <c r="AM324" s="15"/>
      <c r="AN324" s="15"/>
      <c r="AO324" s="15"/>
      <c r="AP324" s="15"/>
    </row>
    <row r="325" spans="1:42" s="14" customFormat="1" x14ac:dyDescent="0.35">
      <c r="A325" s="1" t="s">
        <v>354</v>
      </c>
      <c r="B325" s="1" t="s">
        <v>355</v>
      </c>
      <c r="C325" s="3"/>
      <c r="D325" s="1" t="s">
        <v>23</v>
      </c>
      <c r="E325" s="1" t="s">
        <v>38</v>
      </c>
      <c r="F325" s="3" t="s">
        <v>33</v>
      </c>
      <c r="G325" s="1" t="s">
        <v>356</v>
      </c>
      <c r="H325" s="51" t="str">
        <f>_xlfn.XLOOKUP(B325,'[1]Nur des jours'!$B:$B,'[1]Nur des jours'!$H:$H,"")</f>
        <v>ZTE</v>
      </c>
      <c r="I325" s="52">
        <v>0.18871723239371885</v>
      </c>
      <c r="J325" s="52">
        <v>0.42883469166403143</v>
      </c>
      <c r="K325" s="52">
        <v>0.55404526919212627</v>
      </c>
      <c r="L325" s="53">
        <v>0.45984182425741771</v>
      </c>
      <c r="M325" s="54" t="s">
        <v>5374</v>
      </c>
      <c r="N325" s="55"/>
      <c r="O325" s="16" t="str" cm="1">
        <f t="array" ref="O325">IFERROR(_xlfn.IFS(
Q325="MPR ISSUE","PDH",
Q325="BSS Hardware Issue","BSS",
Q325="Sites strategiques, MLL, Pylone, etc.","ENVTECH",
Q325="AKTIVCO DEFAUT GE &amp; POWER Cabinet","AKTIVCO",
Q325="AKTIVCO Coupure ENEO &amp; Baisse de tension","AKTIVCO GRID ONLY",
Q325="Coupure ENEO &amp; Baisse de tension","IHS GRID ONLY",
Q325="Defaut GE &amp; POWER Cabinet","IHS",
Q325="Sharing","Partners",
Q325="SIte strategiques &amp; DataCenter","SST &amp; DC",
Q325="Exclu","Exclu",
Q325="SAT","SAT",
Q325="SPARE-ISSUE","SPARE-ISSUE",
Q325="Fiber CAmtel","TRANS_FO_CAMTEL",
Q325="Fiber AOF","Fiber AOF",
Q325="Projet OCM (HUAWEI)","TRAVAUX-HUAWEI",
Q325="Projet OCM (NOKIA)","TRAVAUX-NOKIA",
Q325="ACCESS-ISSUE","ACCESS-ISSUE",
Q325="Projet OCM (ZTE, NOKIA, autres projets)","TRAVAUX OCM",
Q325="No root CAuse","No root cause",
Q325="ODU HS","PDH",
Q325="IP &amp; VLAN","PDH",
Q325="Warehouse HUAWEI","SPARE-ISSUE",
Q325="SPARE-HS","SPARE-ISSUE",
Q325="Power Telco","BSS"
),"")</f>
        <v>No root cause</v>
      </c>
      <c r="P325" s="22" t="str" cm="1">
        <f t="array" ref="P325">IFERROR(_xlfn.IFS(
Q325="MPR ISSUE","TX ISSUE",
Q325="BSS Hardware Issue","RAN ISSUE",
Q325="Sites strategiques, MLL, Pylone, etc.","ENVTECH",
Q325="AKTIVCO DEFAUT GE &amp; POWER Cabinet","POWER ISSUE",
Q325="AKTIVCO Coupure ENEO &amp; Baisse de tension","POWER ISSUE",
Q325="Coupure ENEO &amp; Baisse de tension","POWER ISSUE",
Q325="Defaut GE &amp; POWER Cabinet","POWER ISSUE",
Q325="Sharing","POWER ISSUE",
Q325="SIte strategiques &amp; DataCenter","POWER ISSUE",
Q325="Exclu","Exclu",
Q325="SAT","TX ISSUE",
Q325="SPARE-ISSUE","SPARE-ISSUE",
Q325="Fiber CAmtel","TX ISSUE",
Q325="Fiber AOF","TX ISSUE",
Q325="Projet OCM (HUAWEI)","TRAVAUX-HUAWEI",
Q325="Projet OCM (NOKIA)","TRAVAUX -NOKIA",
Q325="ACCESS-ISSUE","ACCESS-ISSUE",
Q325="Projet OCM (ZTE, NOKIA, autres projets)","TRAVAUX OCM",
Q325="No root CAuse","No root cause",
Q325="ODU HS","TX ISSUE",
Q325="IP &amp; VLAN","TX ISSUE",
Q325="Warehouse HUAWEI","SPARE-ISSUE",
Q325="SPARE-HS","SPARE-ISSUE",
Q325="Power Telco","RAN ISSUE"
),"")</f>
        <v>No root cause</v>
      </c>
      <c r="Q325" s="48" t="s">
        <v>5576</v>
      </c>
      <c r="R325" s="23" t="str" cm="1">
        <f t="array" ref="R325">IFERROR(_xlfn.IFS(
Q325="MPR ISSUE","ACTIVE",
Q325="BSS Hardware Issue","ACTIVE",
Q325="Sites strategiques, MLL, Pylone, etc.","PASSIVE",
Q325="AKTIVCO DEFAUT GE &amp; POWER Cabinet","PASSIVE",
Q325="AKTIVCO Coupure ENEO &amp; Baisse de tension","PASSIVE",
Q325="Coupure ENEO &amp; Baisse de tension","PASSIVE",
Q325="Defaut GE &amp; POWER Cabinet","PASSIVE",
Q325="Sharing","PASSIVE",
Q325="SIte strategiques &amp; DataCenter","PASSIVE",
Q325="Exclu","Exclu",
Q325="SAT","ACTIVE",
Q325="SPARE-ISSUE","SPARE-ISSUE",
Q325="Fiber CAmtel","ACTIVE",
Q325="Fiber AOF","ACTIVE",
Q325="Projet OCM (HUAWEI)","PLANNED WORKS",
Q325="Projet OCM (NOKIA)","PLANNED WORKS",
Q325="ACCESS-ISSUE","ACCESS-ISSUE",
Q325="Projet OCM (ZTE, NOKIA, autres projets)","PLANNED WORKS",
Q325="No root CAuse","No root cause",
Q325="ODU HS","ACTIVE",
Q325="IP &amp; VLAN","ACTIVE",
Q325="Warehouse HUAWEI","SPARE-ISSUE",
Q325="SPARE-HS","SPARE-ISSUE",
Q325="Power Telco","ACTIVE"
),"")</f>
        <v>No root cause</v>
      </c>
      <c r="S325" s="56" t="s">
        <v>17</v>
      </c>
      <c r="T325" s="7" t="s">
        <v>17</v>
      </c>
      <c r="U325" s="7" t="s">
        <v>17</v>
      </c>
      <c r="V325" s="57" t="s">
        <v>17</v>
      </c>
      <c r="W325" s="57" t="s">
        <v>17</v>
      </c>
      <c r="X325" s="57" t="s">
        <v>17</v>
      </c>
      <c r="Y325" s="57" t="s">
        <v>17</v>
      </c>
      <c r="Z325" s="57" t="s">
        <v>17</v>
      </c>
      <c r="AA325" s="57" t="s">
        <v>17</v>
      </c>
      <c r="AB325" s="57"/>
      <c r="AC325" s="57" t="s">
        <v>17</v>
      </c>
      <c r="AD325" s="57" t="s">
        <v>17</v>
      </c>
      <c r="AE325" s="57" t="s">
        <v>17</v>
      </c>
      <c r="AF325" s="57" t="s">
        <v>17</v>
      </c>
      <c r="AG325" s="57" t="s">
        <v>17</v>
      </c>
      <c r="AH325" s="57" t="s">
        <v>17</v>
      </c>
      <c r="AI325" s="57" t="s">
        <v>17</v>
      </c>
      <c r="AJ325" s="57" t="s">
        <v>17</v>
      </c>
      <c r="AK325" s="57" t="s">
        <v>17</v>
      </c>
      <c r="AL325" s="57" t="s">
        <v>17</v>
      </c>
      <c r="AM325" s="15"/>
      <c r="AN325" s="15"/>
      <c r="AO325" s="15"/>
      <c r="AP325" s="15"/>
    </row>
    <row r="326" spans="1:42" s="14" customFormat="1" x14ac:dyDescent="0.35">
      <c r="A326" s="1" t="s">
        <v>99</v>
      </c>
      <c r="B326" s="1" t="s">
        <v>100</v>
      </c>
      <c r="C326" s="3"/>
      <c r="D326" s="1" t="s">
        <v>12</v>
      </c>
      <c r="E326" s="1" t="s">
        <v>13</v>
      </c>
      <c r="F326" s="3" t="s">
        <v>71</v>
      </c>
      <c r="G326" s="1" t="s">
        <v>101</v>
      </c>
      <c r="H326" s="60" t="str">
        <f>_xlfn.XLOOKUP(B326,'[1]Nur des jours'!$B:$B,'[1]Nur des jours'!$H:$H,"")</f>
        <v>NOKIA</v>
      </c>
      <c r="I326" s="52">
        <v>1.2850960683511969</v>
      </c>
      <c r="J326" s="52">
        <v>0.8209060524767865</v>
      </c>
      <c r="K326" s="52">
        <v>0</v>
      </c>
      <c r="L326" s="53">
        <v>0.45909922990476631</v>
      </c>
      <c r="M326" s="54" t="s">
        <v>5374</v>
      </c>
      <c r="N326" s="55"/>
      <c r="O326" s="16" t="str" cm="1">
        <f t="array" ref="O326">IFERROR(_xlfn.IFS(
Q326="MPR ISSUE","PDH",
Q326="BSS Hardware Issue","BSS",
Q326="Sites strategiques, MLL, Pylone, etc.","ENVTECH",
Q326="AKTIVCO DEFAUT GE &amp; POWER Cabinet","AKTIVCO",
Q326="AKTIVCO Coupure ENEO &amp; Baisse de tension","AKTIVCO GRID ONLY",
Q326="Coupure ENEO &amp; Baisse de tension","IHS GRID ONLY",
Q326="Defaut GE &amp; POWER Cabinet","IHS",
Q326="Sharing","Partners",
Q326="SIte strategiques &amp; DataCenter","SST &amp; DC",
Q326="Exclu","Exclu",
Q326="SAT","SAT",
Q326="SPARE-ISSUE","SPARE-ISSUE",
Q326="Fiber CAmtel","TRANS_FO_CAMTEL",
Q326="Fiber AOF","Fiber AOF",
Q326="Projet OCM (HUAWEI)","TRAVAUX-HUAWEI",
Q326="Projet OCM (NOKIA)","TRAVAUX-NOKIA",
Q326="ACCESS-ISSUE","ACCESS-ISSUE",
Q326="Projet OCM (ZTE, NOKIA, autres projets)","TRAVAUX OCM",
Q326="No root CAuse","No root cause",
Q326="ODU HS","PDH",
Q326="IP &amp; VLAN","PDH",
Q326="Warehouse HUAWEI","SPARE-ISSUE",
Q326="SPARE-HS","SPARE-ISSUE",
Q326="Power Telco","BSS"
),"")</f>
        <v>PDH</v>
      </c>
      <c r="P326" s="22" t="str" cm="1">
        <f t="array" ref="P326">IFERROR(_xlfn.IFS(
Q326="MPR ISSUE","TX ISSUE",
Q326="BSS Hardware Issue","RAN ISSUE",
Q326="Sites strategiques, MLL, Pylone, etc.","ENVTECH",
Q326="AKTIVCO DEFAUT GE &amp; POWER Cabinet","POWER ISSUE",
Q326="AKTIVCO Coupure ENEO &amp; Baisse de tension","POWER ISSUE",
Q326="Coupure ENEO &amp; Baisse de tension","POWER ISSUE",
Q326="Defaut GE &amp; POWER Cabinet","POWER ISSUE",
Q326="Sharing","POWER ISSUE",
Q326="SIte strategiques &amp; DataCenter","POWER ISSUE",
Q326="Exclu","Exclu",
Q326="SAT","TX ISSUE",
Q326="SPARE-ISSUE","SPARE-ISSUE",
Q326="Fiber CAmtel","TX ISSUE",
Q326="Fiber AOF","TX ISSUE",
Q326="Projet OCM (HUAWEI)","TRAVAUX-HUAWEI",
Q326="Projet OCM (NOKIA)","TRAVAUX -NOKIA",
Q326="ACCESS-ISSUE","ACCESS-ISSUE",
Q326="Projet OCM (ZTE, NOKIA, autres projets)","TRAVAUX OCM",
Q326="No root CAuse","No root cause",
Q326="ODU HS","TX ISSUE",
Q326="IP &amp; VLAN","TX ISSUE",
Q326="Warehouse HUAWEI","SPARE-ISSUE",
Q326="SPARE-HS","SPARE-ISSUE",
Q326="Power Telco","RAN ISSUE"
),"")</f>
        <v>TX ISSUE</v>
      </c>
      <c r="Q326" s="48" t="s">
        <v>5325</v>
      </c>
      <c r="R326" s="23" t="str" cm="1">
        <f t="array" ref="R326">IFERROR(_xlfn.IFS(
Q326="MPR ISSUE","ACTIVE",
Q326="BSS Hardware Issue","ACTIVE",
Q326="Sites strategiques, MLL, Pylone, etc.","PASSIVE",
Q326="AKTIVCO DEFAUT GE &amp; POWER Cabinet","PASSIVE",
Q326="AKTIVCO Coupure ENEO &amp; Baisse de tension","PASSIVE",
Q326="Coupure ENEO &amp; Baisse de tension","PASSIVE",
Q326="Defaut GE &amp; POWER Cabinet","PASSIVE",
Q326="Sharing","PASSIVE",
Q326="SIte strategiques &amp; DataCenter","PASSIVE",
Q326="Exclu","Exclu",
Q326="SAT","ACTIVE",
Q326="SPARE-ISSUE","SPARE-ISSUE",
Q326="Fiber CAmtel","ACTIVE",
Q326="Fiber AOF","ACTIVE",
Q326="Projet OCM (HUAWEI)","PLANNED WORKS",
Q326="Projet OCM (NOKIA)","PLANNED WORKS",
Q326="ACCESS-ISSUE","ACCESS-ISSUE",
Q326="Projet OCM (ZTE, NOKIA, autres projets)","PLANNED WORKS",
Q326="No root CAuse","No root cause",
Q326="ODU HS","ACTIVE",
Q326="IP &amp; VLAN","ACTIVE",
Q326="Warehouse HUAWEI","SPARE-ISSUE",
Q326="SPARE-HS","SPARE-ISSUE",
Q326="Power Telco","ACTIVE"
),"")</f>
        <v>ACTIVE</v>
      </c>
      <c r="S326" s="56" t="s">
        <v>5751</v>
      </c>
      <c r="T326" s="7" t="s">
        <v>17</v>
      </c>
      <c r="U326" s="7" t="s">
        <v>17</v>
      </c>
      <c r="V326" s="57" t="s">
        <v>17</v>
      </c>
      <c r="W326" s="57" t="s">
        <v>17</v>
      </c>
      <c r="X326" s="57" t="s">
        <v>17</v>
      </c>
      <c r="Y326" s="57" t="s">
        <v>17</v>
      </c>
      <c r="Z326" s="57" t="s">
        <v>17</v>
      </c>
      <c r="AA326" s="57" t="s">
        <v>17</v>
      </c>
      <c r="AB326" s="57"/>
      <c r="AC326" s="57" t="s">
        <v>17</v>
      </c>
      <c r="AD326" s="57" t="s">
        <v>17</v>
      </c>
      <c r="AE326" s="57" t="s">
        <v>17</v>
      </c>
      <c r="AF326" s="57" t="s">
        <v>17</v>
      </c>
      <c r="AG326" s="57" t="s">
        <v>17</v>
      </c>
      <c r="AH326" s="57" t="s">
        <v>17</v>
      </c>
      <c r="AI326" s="57" t="s">
        <v>17</v>
      </c>
      <c r="AJ326" s="57" t="s">
        <v>17</v>
      </c>
      <c r="AK326" s="57" t="s">
        <v>17</v>
      </c>
      <c r="AL326" s="57" t="s">
        <v>5751</v>
      </c>
      <c r="AM326" s="15"/>
      <c r="AN326" s="15"/>
      <c r="AO326" s="15"/>
      <c r="AP326" s="15"/>
    </row>
    <row r="327" spans="1:42" s="14" customFormat="1" x14ac:dyDescent="0.35">
      <c r="A327" s="1" t="s">
        <v>5095</v>
      </c>
      <c r="B327" s="1" t="s">
        <v>5096</v>
      </c>
      <c r="C327" s="3"/>
      <c r="D327" s="1" t="s">
        <v>23</v>
      </c>
      <c r="E327" s="1" t="s">
        <v>32</v>
      </c>
      <c r="F327" s="3" t="s">
        <v>33</v>
      </c>
      <c r="G327" s="1" t="s">
        <v>34</v>
      </c>
      <c r="H327" s="60" t="str">
        <f>_xlfn.XLOOKUP(B327,'[1]Nur des jours'!$B:$B,'[1]Nur des jours'!$H:$H,"")</f>
        <v>NOKIA</v>
      </c>
      <c r="I327" s="52">
        <v>0</v>
      </c>
      <c r="J327" s="52">
        <v>1.3457929149198771</v>
      </c>
      <c r="K327" s="52">
        <v>0</v>
      </c>
      <c r="L327" s="53">
        <v>0.45179820393627307</v>
      </c>
      <c r="M327" s="54" t="s">
        <v>5374</v>
      </c>
      <c r="N327" s="55"/>
      <c r="O327" s="16" t="str" cm="1">
        <f t="array" ref="O327">IFERROR(_xlfn.IFS(
Q327="MPR ISSUE","PDH",
Q327="BSS Hardware Issue","BSS",
Q327="Sites strategiques, MLL, Pylone, etc.","ENVTECH",
Q327="AKTIVCO DEFAUT GE &amp; POWER Cabinet","AKTIVCO",
Q327="AKTIVCO Coupure ENEO &amp; Baisse de tension","AKTIVCO GRID ONLY",
Q327="Coupure ENEO &amp; Baisse de tension","IHS GRID ONLY",
Q327="Defaut GE &amp; POWER Cabinet","IHS",
Q327="Sharing","Partners",
Q327="SIte strategiques &amp; DataCenter","SST &amp; DC",
Q327="Exclu","Exclu",
Q327="SAT","SAT",
Q327="SPARE-ISSUE","SPARE-ISSUE",
Q327="Fiber CAmtel","TRANS_FO_CAMTEL",
Q327="Fiber AOF","Fiber AOF",
Q327="Projet OCM (HUAWEI)","TRAVAUX-HUAWEI",
Q327="Projet OCM (NOKIA)","TRAVAUX-NOKIA",
Q327="ACCESS-ISSUE","ACCESS-ISSUE",
Q327="Projet OCM (ZTE, NOKIA, autres projets)","TRAVAUX OCM",
Q327="No root CAuse","No root cause",
Q327="ODU HS","PDH",
Q327="IP &amp; VLAN","PDH",
Q327="Warehouse HUAWEI","SPARE-ISSUE",
Q327="SPARE-HS","SPARE-ISSUE",
Q327="Power Telco","BSS"
),"")</f>
        <v>AKTIVCO GRID ONLY</v>
      </c>
      <c r="P327" s="22" t="str" cm="1">
        <f t="array" ref="P327">IFERROR(_xlfn.IFS(
Q327="MPR ISSUE","TX ISSUE",
Q327="BSS Hardware Issue","RAN ISSUE",
Q327="Sites strategiques, MLL, Pylone, etc.","ENVTECH",
Q327="AKTIVCO DEFAUT GE &amp; POWER Cabinet","POWER ISSUE",
Q327="AKTIVCO Coupure ENEO &amp; Baisse de tension","POWER ISSUE",
Q327="Coupure ENEO &amp; Baisse de tension","POWER ISSUE",
Q327="Defaut GE &amp; POWER Cabinet","POWER ISSUE",
Q327="Sharing","POWER ISSUE",
Q327="SIte strategiques &amp; DataCenter","POWER ISSUE",
Q327="Exclu","Exclu",
Q327="SAT","TX ISSUE",
Q327="SPARE-ISSUE","SPARE-ISSUE",
Q327="Fiber CAmtel","TX ISSUE",
Q327="Fiber AOF","TX ISSUE",
Q327="Projet OCM (HUAWEI)","TRAVAUX-HUAWEI",
Q327="Projet OCM (NOKIA)","TRAVAUX -NOKIA",
Q327="ACCESS-ISSUE","ACCESS-ISSUE",
Q327="Projet OCM (ZTE, NOKIA, autres projets)","TRAVAUX OCM",
Q327="No root CAuse","No root cause",
Q327="ODU HS","TX ISSUE",
Q327="IP &amp; VLAN","TX ISSUE",
Q327="Warehouse HUAWEI","SPARE-ISSUE",
Q327="SPARE-HS","SPARE-ISSUE",
Q327="Power Telco","RAN ISSUE"
),"")</f>
        <v>POWER ISSUE</v>
      </c>
      <c r="Q327" s="48" t="s">
        <v>5335</v>
      </c>
      <c r="R327" s="23" t="str" cm="1">
        <f t="array" ref="R327">IFERROR(_xlfn.IFS(
Q327="MPR ISSUE","ACTIVE",
Q327="BSS Hardware Issue","ACTIVE",
Q327="Sites strategiques, MLL, Pylone, etc.","PASSIVE",
Q327="AKTIVCO DEFAUT GE &amp; POWER Cabinet","PASSIVE",
Q327="AKTIVCO Coupure ENEO &amp; Baisse de tension","PASSIVE",
Q327="Coupure ENEO &amp; Baisse de tension","PASSIVE",
Q327="Defaut GE &amp; POWER Cabinet","PASSIVE",
Q327="Sharing","PASSIVE",
Q327="SIte strategiques &amp; DataCenter","PASSIVE",
Q327="Exclu","Exclu",
Q327="SAT","ACTIVE",
Q327="SPARE-ISSUE","SPARE-ISSUE",
Q327="Fiber CAmtel","ACTIVE",
Q327="Fiber AOF","ACTIVE",
Q327="Projet OCM (HUAWEI)","PLANNED WORKS",
Q327="Projet OCM (NOKIA)","PLANNED WORKS",
Q327="ACCESS-ISSUE","ACCESS-ISSUE",
Q327="Projet OCM (ZTE, NOKIA, autres projets)","PLANNED WORKS",
Q327="No root CAuse","No root cause",
Q327="ODU HS","ACTIVE",
Q327="IP &amp; VLAN","ACTIVE",
Q327="Warehouse HUAWEI","SPARE-ISSUE",
Q327="SPARE-HS","SPARE-ISSUE",
Q327="Power Telco","ACTIVE"
),"")</f>
        <v>PASSIVE</v>
      </c>
      <c r="S327" s="56" t="s">
        <v>5834</v>
      </c>
      <c r="T327" s="7" t="s">
        <v>17</v>
      </c>
      <c r="U327" s="7" t="s">
        <v>17</v>
      </c>
      <c r="V327" s="57" t="s">
        <v>17</v>
      </c>
      <c r="W327" s="57" t="s">
        <v>17</v>
      </c>
      <c r="X327" s="57" t="s">
        <v>17</v>
      </c>
      <c r="Y327" s="57" t="s">
        <v>17</v>
      </c>
      <c r="Z327" s="57" t="s">
        <v>17</v>
      </c>
      <c r="AA327" s="57" t="s">
        <v>17</v>
      </c>
      <c r="AB327" s="57"/>
      <c r="AC327" s="57" t="s">
        <v>17</v>
      </c>
      <c r="AD327" s="57" t="s">
        <v>17</v>
      </c>
      <c r="AE327" s="57" t="s">
        <v>17</v>
      </c>
      <c r="AF327" s="57" t="s">
        <v>17</v>
      </c>
      <c r="AG327" s="57" t="s">
        <v>17</v>
      </c>
      <c r="AH327" s="57" t="s">
        <v>17</v>
      </c>
      <c r="AI327" s="57" t="s">
        <v>17</v>
      </c>
      <c r="AJ327" s="57" t="s">
        <v>17</v>
      </c>
      <c r="AK327" s="57" t="s">
        <v>17</v>
      </c>
      <c r="AL327" s="57" t="s">
        <v>5834</v>
      </c>
      <c r="AM327" s="15"/>
      <c r="AN327" s="15"/>
      <c r="AO327" s="15"/>
      <c r="AP327" s="15"/>
    </row>
    <row r="328" spans="1:42" s="14" customFormat="1" x14ac:dyDescent="0.35">
      <c r="A328" s="1" t="s">
        <v>4536</v>
      </c>
      <c r="B328" s="1" t="s">
        <v>4537</v>
      </c>
      <c r="C328" s="3"/>
      <c r="D328" s="1" t="s">
        <v>12</v>
      </c>
      <c r="E328" s="1" t="s">
        <v>13</v>
      </c>
      <c r="F328" s="3" t="s">
        <v>33</v>
      </c>
      <c r="G328" s="1" t="s">
        <v>34</v>
      </c>
      <c r="H328" s="51" t="str">
        <f>_xlfn.XLOOKUP(B328,'[1]Nur des jours'!$B:$B,'[1]Nur des jours'!$H:$H,"")</f>
        <v>ZTE</v>
      </c>
      <c r="I328" s="52">
        <v>9.0549300784544123E-2</v>
      </c>
      <c r="J328" s="52">
        <v>5.4932491474306906E-2</v>
      </c>
      <c r="K328" s="52">
        <v>0.75421977293172848</v>
      </c>
      <c r="L328" s="53">
        <v>0.42468888489383116</v>
      </c>
      <c r="M328" s="54" t="s">
        <v>5374</v>
      </c>
      <c r="N328" s="55"/>
      <c r="O328" s="16" t="str" cm="1">
        <f t="array" ref="O328">IFERROR(_xlfn.IFS(
Q328="MPR ISSUE","PDH",
Q328="BSS Hardware Issue","BSS",
Q328="Sites strategiques, MLL, Pylone, etc.","ENVTECH",
Q328="AKTIVCO DEFAUT GE &amp; POWER Cabinet","AKTIVCO",
Q328="AKTIVCO Coupure ENEO &amp; Baisse de tension","AKTIVCO GRID ONLY",
Q328="Coupure ENEO &amp; Baisse de tension","IHS GRID ONLY",
Q328="Defaut GE &amp; POWER Cabinet","IHS",
Q328="Sharing","Partners",
Q328="SIte strategiques &amp; DataCenter","SST &amp; DC",
Q328="Exclu","Exclu",
Q328="SAT","SAT",
Q328="SPARE-ISSUE","SPARE-ISSUE",
Q328="Fiber CAmtel","TRANS_FO_CAMTEL",
Q328="Fiber AOF","Fiber AOF",
Q328="Projet OCM (HUAWEI)","TRAVAUX-HUAWEI",
Q328="Projet OCM (NOKIA)","TRAVAUX-NOKIA",
Q328="ACCESS-ISSUE","ACCESS-ISSUE",
Q328="Projet OCM (ZTE, NOKIA, autres projets)","TRAVAUX OCM",
Q328="No root CAuse","No root cause",
Q328="ODU HS","PDH",
Q328="IP &amp; VLAN","PDH",
Q328="Warehouse HUAWEI","SPARE-ISSUE",
Q328="SPARE-HS","SPARE-ISSUE",
Q328="Power Telco","BSS"
),"")</f>
        <v>No root cause</v>
      </c>
      <c r="P328" s="22" t="str" cm="1">
        <f t="array" ref="P328">IFERROR(_xlfn.IFS(
Q328="MPR ISSUE","TX ISSUE",
Q328="BSS Hardware Issue","RAN ISSUE",
Q328="Sites strategiques, MLL, Pylone, etc.","ENVTECH",
Q328="AKTIVCO DEFAUT GE &amp; POWER Cabinet","POWER ISSUE",
Q328="AKTIVCO Coupure ENEO &amp; Baisse de tension","POWER ISSUE",
Q328="Coupure ENEO &amp; Baisse de tension","POWER ISSUE",
Q328="Defaut GE &amp; POWER Cabinet","POWER ISSUE",
Q328="Sharing","POWER ISSUE",
Q328="SIte strategiques &amp; DataCenter","POWER ISSUE",
Q328="Exclu","Exclu",
Q328="SAT","TX ISSUE",
Q328="SPARE-ISSUE","SPARE-ISSUE",
Q328="Fiber CAmtel","TX ISSUE",
Q328="Fiber AOF","TX ISSUE",
Q328="Projet OCM (HUAWEI)","TRAVAUX-HUAWEI",
Q328="Projet OCM (NOKIA)","TRAVAUX -NOKIA",
Q328="ACCESS-ISSUE","ACCESS-ISSUE",
Q328="Projet OCM (ZTE, NOKIA, autres projets)","TRAVAUX OCM",
Q328="No root CAuse","No root cause",
Q328="ODU HS","TX ISSUE",
Q328="IP &amp; VLAN","TX ISSUE",
Q328="Warehouse HUAWEI","SPARE-ISSUE",
Q328="SPARE-HS","SPARE-ISSUE",
Q328="Power Telco","RAN ISSUE"
),"")</f>
        <v>No root cause</v>
      </c>
      <c r="Q328" s="48" t="s">
        <v>5576</v>
      </c>
      <c r="R328" s="23" t="str" cm="1">
        <f t="array" ref="R328">IFERROR(_xlfn.IFS(
Q328="MPR ISSUE","ACTIVE",
Q328="BSS Hardware Issue","ACTIVE",
Q328="Sites strategiques, MLL, Pylone, etc.","PASSIVE",
Q328="AKTIVCO DEFAUT GE &amp; POWER Cabinet","PASSIVE",
Q328="AKTIVCO Coupure ENEO &amp; Baisse de tension","PASSIVE",
Q328="Coupure ENEO &amp; Baisse de tension","PASSIVE",
Q328="Defaut GE &amp; POWER Cabinet","PASSIVE",
Q328="Sharing","PASSIVE",
Q328="SIte strategiques &amp; DataCenter","PASSIVE",
Q328="Exclu","Exclu",
Q328="SAT","ACTIVE",
Q328="SPARE-ISSUE","SPARE-ISSUE",
Q328="Fiber CAmtel","ACTIVE",
Q328="Fiber AOF","ACTIVE",
Q328="Projet OCM (HUAWEI)","PLANNED WORKS",
Q328="Projet OCM (NOKIA)","PLANNED WORKS",
Q328="ACCESS-ISSUE","ACCESS-ISSUE",
Q328="Projet OCM (ZTE, NOKIA, autres projets)","PLANNED WORKS",
Q328="No root CAuse","No root cause",
Q328="ODU HS","ACTIVE",
Q328="IP &amp; VLAN","ACTIVE",
Q328="Warehouse HUAWEI","SPARE-ISSUE",
Q328="SPARE-HS","SPARE-ISSUE",
Q328="Power Telco","ACTIVE"
),"")</f>
        <v>No root cause</v>
      </c>
      <c r="S328" s="56" t="s">
        <v>17</v>
      </c>
      <c r="T328" s="7" t="s">
        <v>17</v>
      </c>
      <c r="U328" s="7" t="s">
        <v>17</v>
      </c>
      <c r="V328" s="57" t="s">
        <v>17</v>
      </c>
      <c r="W328" s="57" t="s">
        <v>17</v>
      </c>
      <c r="X328" s="57" t="s">
        <v>17</v>
      </c>
      <c r="Y328" s="57" t="s">
        <v>17</v>
      </c>
      <c r="Z328" s="57" t="s">
        <v>17</v>
      </c>
      <c r="AA328" s="57" t="s">
        <v>17</v>
      </c>
      <c r="AB328" s="57"/>
      <c r="AC328" s="57" t="s">
        <v>17</v>
      </c>
      <c r="AD328" s="57" t="s">
        <v>17</v>
      </c>
      <c r="AE328" s="57" t="s">
        <v>17</v>
      </c>
      <c r="AF328" s="57" t="s">
        <v>17</v>
      </c>
      <c r="AG328" s="57" t="s">
        <v>17</v>
      </c>
      <c r="AH328" s="57" t="s">
        <v>17</v>
      </c>
      <c r="AI328" s="57" t="s">
        <v>17</v>
      </c>
      <c r="AJ328" s="57" t="s">
        <v>17</v>
      </c>
      <c r="AK328" s="57" t="s">
        <v>17</v>
      </c>
      <c r="AL328" s="57" t="s">
        <v>17</v>
      </c>
      <c r="AM328" s="15"/>
      <c r="AN328" s="15"/>
      <c r="AO328" s="15"/>
      <c r="AP328" s="15"/>
    </row>
    <row r="329" spans="1:42" s="14" customFormat="1" x14ac:dyDescent="0.35">
      <c r="A329" s="1" t="s">
        <v>869</v>
      </c>
      <c r="B329" s="1" t="s">
        <v>870</v>
      </c>
      <c r="C329" s="3"/>
      <c r="D329" s="1" t="s">
        <v>12</v>
      </c>
      <c r="E329" s="1" t="s">
        <v>13</v>
      </c>
      <c r="F329" s="3" t="s">
        <v>33</v>
      </c>
      <c r="G329" s="1" t="s">
        <v>34</v>
      </c>
      <c r="H329" s="51" t="str">
        <f>_xlfn.XLOOKUP(B329,'[1]Nur des jours'!$B:$B,'[1]Nur des jours'!$H:$H,"")</f>
        <v>ZTE</v>
      </c>
      <c r="I329" s="52">
        <v>0.43313789671834346</v>
      </c>
      <c r="J329" s="52">
        <v>0.35190795311974055</v>
      </c>
      <c r="K329" s="52">
        <v>0.46467981929095314</v>
      </c>
      <c r="L329" s="53">
        <v>0.42231681947761757</v>
      </c>
      <c r="M329" s="54" t="s">
        <v>5374</v>
      </c>
      <c r="N329" s="55"/>
      <c r="O329" s="16" t="str" cm="1">
        <f t="array" ref="O329">IFERROR(_xlfn.IFS(
Q329="MPR ISSUE","PDH",
Q329="BSS Hardware Issue","BSS",
Q329="Sites strategiques, MLL, Pylone, etc.","ENVTECH",
Q329="AKTIVCO DEFAUT GE &amp; POWER Cabinet","AKTIVCO",
Q329="AKTIVCO Coupure ENEO &amp; Baisse de tension","AKTIVCO GRID ONLY",
Q329="Coupure ENEO &amp; Baisse de tension","IHS GRID ONLY",
Q329="Defaut GE &amp; POWER Cabinet","IHS",
Q329="Sharing","Partners",
Q329="SIte strategiques &amp; DataCenter","SST &amp; DC",
Q329="Exclu","Exclu",
Q329="SAT","SAT",
Q329="SPARE-ISSUE","SPARE-ISSUE",
Q329="Fiber CAmtel","TRANS_FO_CAMTEL",
Q329="Fiber AOF","Fiber AOF",
Q329="Projet OCM (HUAWEI)","TRAVAUX-HUAWEI",
Q329="Projet OCM (NOKIA)","TRAVAUX-NOKIA",
Q329="ACCESS-ISSUE","ACCESS-ISSUE",
Q329="Projet OCM (ZTE, NOKIA, autres projets)","TRAVAUX OCM",
Q329="No root CAuse","No root cause",
Q329="ODU HS","PDH",
Q329="IP &amp; VLAN","PDH",
Q329="Warehouse HUAWEI","SPARE-ISSUE",
Q329="SPARE-HS","SPARE-ISSUE",
Q329="Power Telco","BSS"
),"")</f>
        <v>No root cause</v>
      </c>
      <c r="P329" s="22" t="str" cm="1">
        <f t="array" ref="P329">IFERROR(_xlfn.IFS(
Q329="MPR ISSUE","TX ISSUE",
Q329="BSS Hardware Issue","RAN ISSUE",
Q329="Sites strategiques, MLL, Pylone, etc.","ENVTECH",
Q329="AKTIVCO DEFAUT GE &amp; POWER Cabinet","POWER ISSUE",
Q329="AKTIVCO Coupure ENEO &amp; Baisse de tension","POWER ISSUE",
Q329="Coupure ENEO &amp; Baisse de tension","POWER ISSUE",
Q329="Defaut GE &amp; POWER Cabinet","POWER ISSUE",
Q329="Sharing","POWER ISSUE",
Q329="SIte strategiques &amp; DataCenter","POWER ISSUE",
Q329="Exclu","Exclu",
Q329="SAT","TX ISSUE",
Q329="SPARE-ISSUE","SPARE-ISSUE",
Q329="Fiber CAmtel","TX ISSUE",
Q329="Fiber AOF","TX ISSUE",
Q329="Projet OCM (HUAWEI)","TRAVAUX-HUAWEI",
Q329="Projet OCM (NOKIA)","TRAVAUX -NOKIA",
Q329="ACCESS-ISSUE","ACCESS-ISSUE",
Q329="Projet OCM (ZTE, NOKIA, autres projets)","TRAVAUX OCM",
Q329="No root CAuse","No root cause",
Q329="ODU HS","TX ISSUE",
Q329="IP &amp; VLAN","TX ISSUE",
Q329="Warehouse HUAWEI","SPARE-ISSUE",
Q329="SPARE-HS","SPARE-ISSUE",
Q329="Power Telco","RAN ISSUE"
),"")</f>
        <v>No root cause</v>
      </c>
      <c r="Q329" s="48" t="s">
        <v>5576</v>
      </c>
      <c r="R329" s="23" t="str" cm="1">
        <f t="array" ref="R329">IFERROR(_xlfn.IFS(
Q329="MPR ISSUE","ACTIVE",
Q329="BSS Hardware Issue","ACTIVE",
Q329="Sites strategiques, MLL, Pylone, etc.","PASSIVE",
Q329="AKTIVCO DEFAUT GE &amp; POWER Cabinet","PASSIVE",
Q329="AKTIVCO Coupure ENEO &amp; Baisse de tension","PASSIVE",
Q329="Coupure ENEO &amp; Baisse de tension","PASSIVE",
Q329="Defaut GE &amp; POWER Cabinet","PASSIVE",
Q329="Sharing","PASSIVE",
Q329="SIte strategiques &amp; DataCenter","PASSIVE",
Q329="Exclu","Exclu",
Q329="SAT","ACTIVE",
Q329="SPARE-ISSUE","SPARE-ISSUE",
Q329="Fiber CAmtel","ACTIVE",
Q329="Fiber AOF","ACTIVE",
Q329="Projet OCM (HUAWEI)","PLANNED WORKS",
Q329="Projet OCM (NOKIA)","PLANNED WORKS",
Q329="ACCESS-ISSUE","ACCESS-ISSUE",
Q329="Projet OCM (ZTE, NOKIA, autres projets)","PLANNED WORKS",
Q329="No root CAuse","No root cause",
Q329="ODU HS","ACTIVE",
Q329="IP &amp; VLAN","ACTIVE",
Q329="Warehouse HUAWEI","SPARE-ISSUE",
Q329="SPARE-HS","SPARE-ISSUE",
Q329="Power Telco","ACTIVE"
),"")</f>
        <v>No root cause</v>
      </c>
      <c r="S329" s="56" t="s">
        <v>17</v>
      </c>
      <c r="T329" s="7" t="s">
        <v>17</v>
      </c>
      <c r="U329" s="7" t="s">
        <v>17</v>
      </c>
      <c r="V329" s="57" t="s">
        <v>17</v>
      </c>
      <c r="W329" s="57" t="s">
        <v>17</v>
      </c>
      <c r="X329" s="57" t="s">
        <v>17</v>
      </c>
      <c r="Y329" s="57" t="s">
        <v>17</v>
      </c>
      <c r="Z329" s="57" t="s">
        <v>17</v>
      </c>
      <c r="AA329" s="57" t="s">
        <v>17</v>
      </c>
      <c r="AB329" s="57"/>
      <c r="AC329" s="57" t="s">
        <v>17</v>
      </c>
      <c r="AD329" s="57" t="s">
        <v>17</v>
      </c>
      <c r="AE329" s="57" t="s">
        <v>17</v>
      </c>
      <c r="AF329" s="57" t="s">
        <v>17</v>
      </c>
      <c r="AG329" s="57" t="s">
        <v>17</v>
      </c>
      <c r="AH329" s="57" t="s">
        <v>17</v>
      </c>
      <c r="AI329" s="57" t="s">
        <v>17</v>
      </c>
      <c r="AJ329" s="57" t="s">
        <v>17</v>
      </c>
      <c r="AK329" s="57" t="s">
        <v>17</v>
      </c>
      <c r="AL329" s="57" t="s">
        <v>17</v>
      </c>
      <c r="AM329" s="15"/>
      <c r="AN329" s="15"/>
      <c r="AO329" s="15"/>
      <c r="AP329" s="15"/>
    </row>
    <row r="330" spans="1:42" s="14" customFormat="1" x14ac:dyDescent="0.35">
      <c r="A330" s="1" t="s">
        <v>5076</v>
      </c>
      <c r="B330" s="1" t="s">
        <v>5077</v>
      </c>
      <c r="C330" s="3"/>
      <c r="D330" s="1" t="s">
        <v>12</v>
      </c>
      <c r="E330" s="1" t="s">
        <v>13</v>
      </c>
      <c r="F330" s="3" t="s">
        <v>39</v>
      </c>
      <c r="G330" s="1" t="s">
        <v>4812</v>
      </c>
      <c r="H330" s="60" t="str">
        <f>_xlfn.XLOOKUP(B330,'[1]Nur des jours'!$B:$B,'[1]Nur des jours'!$H:$H,"")</f>
        <v>NOKIA</v>
      </c>
      <c r="I330" s="52">
        <v>0</v>
      </c>
      <c r="J330" s="52">
        <v>0.81203397696787905</v>
      </c>
      <c r="K330" s="52">
        <v>0.27527841800786668</v>
      </c>
      <c r="L330" s="53">
        <v>0.41616371745811598</v>
      </c>
      <c r="M330" s="54" t="s">
        <v>5374</v>
      </c>
      <c r="N330" s="55"/>
      <c r="O330" s="16" t="str" cm="1">
        <f t="array" ref="O330">IFERROR(_xlfn.IFS(
Q330="MPR ISSUE","PDH",
Q330="BSS Hardware Issue","BSS",
Q330="Sites strategiques, MLL, Pylone, etc.","ENVTECH",
Q330="AKTIVCO DEFAUT GE &amp; POWER Cabinet","AKTIVCO",
Q330="AKTIVCO Coupure ENEO &amp; Baisse de tension","AKTIVCO GRID ONLY",
Q330="Coupure ENEO &amp; Baisse de tension","IHS GRID ONLY",
Q330="Defaut GE &amp; POWER Cabinet","IHS",
Q330="Sharing","Partners",
Q330="SIte strategiques &amp; DataCenter","SST &amp; DC",
Q330="Exclu","Exclu",
Q330="SAT","SAT",
Q330="SPARE-ISSUE","SPARE-ISSUE",
Q330="Fiber CAmtel","TRANS_FO_CAMTEL",
Q330="Fiber AOF","Fiber AOF",
Q330="Projet OCM (HUAWEI)","TRAVAUX-HUAWEI",
Q330="Projet OCM (NOKIA)","TRAVAUX-NOKIA",
Q330="ACCESS-ISSUE","ACCESS-ISSUE",
Q330="Projet OCM (ZTE, NOKIA, autres projets)","TRAVAUX OCM",
Q330="No root CAuse","No root cause",
Q330="ODU HS","PDH",
Q330="IP &amp; VLAN","PDH",
Q330="Warehouse HUAWEI","SPARE-ISSUE",
Q330="SPARE-HS","SPARE-ISSUE",
Q330="Power Telco","BSS"
),"")</f>
        <v>PDH</v>
      </c>
      <c r="P330" s="22" t="str" cm="1">
        <f t="array" ref="P330">IFERROR(_xlfn.IFS(
Q330="MPR ISSUE","TX ISSUE",
Q330="BSS Hardware Issue","RAN ISSUE",
Q330="Sites strategiques, MLL, Pylone, etc.","ENVTECH",
Q330="AKTIVCO DEFAUT GE &amp; POWER Cabinet","POWER ISSUE",
Q330="AKTIVCO Coupure ENEO &amp; Baisse de tension","POWER ISSUE",
Q330="Coupure ENEO &amp; Baisse de tension","POWER ISSUE",
Q330="Defaut GE &amp; POWER Cabinet","POWER ISSUE",
Q330="Sharing","POWER ISSUE",
Q330="SIte strategiques &amp; DataCenter","POWER ISSUE",
Q330="Exclu","Exclu",
Q330="SAT","TX ISSUE",
Q330="SPARE-ISSUE","SPARE-ISSUE",
Q330="Fiber CAmtel","TX ISSUE",
Q330="Fiber AOF","TX ISSUE",
Q330="Projet OCM (HUAWEI)","TRAVAUX-HUAWEI",
Q330="Projet OCM (NOKIA)","TRAVAUX -NOKIA",
Q330="ACCESS-ISSUE","ACCESS-ISSUE",
Q330="Projet OCM (ZTE, NOKIA, autres projets)","TRAVAUX OCM",
Q330="No root CAuse","No root cause",
Q330="ODU HS","TX ISSUE",
Q330="IP &amp; VLAN","TX ISSUE",
Q330="Warehouse HUAWEI","SPARE-ISSUE",
Q330="SPARE-HS","SPARE-ISSUE",
Q330="Power Telco","RAN ISSUE"
),"")</f>
        <v>TX ISSUE</v>
      </c>
      <c r="Q330" s="48" t="s">
        <v>5325</v>
      </c>
      <c r="R330" s="23" t="str" cm="1">
        <f t="array" ref="R330">IFERROR(_xlfn.IFS(
Q330="MPR ISSUE","ACTIVE",
Q330="BSS Hardware Issue","ACTIVE",
Q330="Sites strategiques, MLL, Pylone, etc.","PASSIVE",
Q330="AKTIVCO DEFAUT GE &amp; POWER Cabinet","PASSIVE",
Q330="AKTIVCO Coupure ENEO &amp; Baisse de tension","PASSIVE",
Q330="Coupure ENEO &amp; Baisse de tension","PASSIVE",
Q330="Defaut GE &amp; POWER Cabinet","PASSIVE",
Q330="Sharing","PASSIVE",
Q330="SIte strategiques &amp; DataCenter","PASSIVE",
Q330="Exclu","Exclu",
Q330="SAT","ACTIVE",
Q330="SPARE-ISSUE","SPARE-ISSUE",
Q330="Fiber CAmtel","ACTIVE",
Q330="Fiber AOF","ACTIVE",
Q330="Projet OCM (HUAWEI)","PLANNED WORKS",
Q330="Projet OCM (NOKIA)","PLANNED WORKS",
Q330="ACCESS-ISSUE","ACCESS-ISSUE",
Q330="Projet OCM (ZTE, NOKIA, autres projets)","PLANNED WORKS",
Q330="No root CAuse","No root cause",
Q330="ODU HS","ACTIVE",
Q330="IP &amp; VLAN","ACTIVE",
Q330="Warehouse HUAWEI","SPARE-ISSUE",
Q330="SPARE-HS","SPARE-ISSUE",
Q330="Power Telco","ACTIVE"
),"")</f>
        <v>ACTIVE</v>
      </c>
      <c r="S330" s="56" t="s">
        <v>5814</v>
      </c>
      <c r="T330" s="7" t="s">
        <v>17</v>
      </c>
      <c r="U330" s="7" t="s">
        <v>17</v>
      </c>
      <c r="V330" s="57" t="s">
        <v>17</v>
      </c>
      <c r="W330" s="57" t="s">
        <v>17</v>
      </c>
      <c r="X330" s="57" t="s">
        <v>17</v>
      </c>
      <c r="Y330" s="57" t="s">
        <v>17</v>
      </c>
      <c r="Z330" s="57" t="s">
        <v>17</v>
      </c>
      <c r="AA330" s="57" t="s">
        <v>17</v>
      </c>
      <c r="AB330" s="57"/>
      <c r="AC330" s="57" t="s">
        <v>17</v>
      </c>
      <c r="AD330" s="57" t="s">
        <v>17</v>
      </c>
      <c r="AE330" s="57" t="s">
        <v>17</v>
      </c>
      <c r="AF330" s="57" t="s">
        <v>17</v>
      </c>
      <c r="AG330" s="57" t="s">
        <v>17</v>
      </c>
      <c r="AH330" s="57" t="s">
        <v>17</v>
      </c>
      <c r="AI330" s="57" t="s">
        <v>17</v>
      </c>
      <c r="AJ330" s="57" t="s">
        <v>17</v>
      </c>
      <c r="AK330" s="57" t="s">
        <v>17</v>
      </c>
      <c r="AL330" s="57" t="s">
        <v>5814</v>
      </c>
      <c r="AM330" s="15"/>
      <c r="AN330" s="15"/>
      <c r="AO330" s="15"/>
      <c r="AP330" s="15"/>
    </row>
    <row r="331" spans="1:42" s="14" customFormat="1" x14ac:dyDescent="0.35">
      <c r="A331" s="1" t="s">
        <v>519</v>
      </c>
      <c r="B331" s="1" t="s">
        <v>520</v>
      </c>
      <c r="C331" s="3"/>
      <c r="D331" s="1" t="s">
        <v>23</v>
      </c>
      <c r="E331" s="1" t="s">
        <v>38</v>
      </c>
      <c r="F331" s="3" t="s">
        <v>39</v>
      </c>
      <c r="G331" s="1" t="s">
        <v>40</v>
      </c>
      <c r="H331" s="51" t="str">
        <f>_xlfn.XLOOKUP(B331,'[1]Nur des jours'!$B:$B,'[1]Nur des jours'!$H:$H,"")</f>
        <v>ZTE</v>
      </c>
      <c r="I331" s="52">
        <v>0.18859233680642984</v>
      </c>
      <c r="J331" s="52">
        <v>0.2388553981319986</v>
      </c>
      <c r="K331" s="52">
        <v>0.5896820081117693</v>
      </c>
      <c r="L331" s="53">
        <v>0.41462990072281997</v>
      </c>
      <c r="M331" s="54" t="s">
        <v>5374</v>
      </c>
      <c r="N331" s="55"/>
      <c r="O331" s="16" t="str" cm="1">
        <f t="array" ref="O331">IFERROR(_xlfn.IFS(
Q331="MPR ISSUE","PDH",
Q331="BSS Hardware Issue","BSS",
Q331="Sites strategiques, MLL, Pylone, etc.","ENVTECH",
Q331="AKTIVCO DEFAUT GE &amp; POWER Cabinet","AKTIVCO",
Q331="AKTIVCO Coupure ENEO &amp; Baisse de tension","AKTIVCO GRID ONLY",
Q331="Coupure ENEO &amp; Baisse de tension","IHS GRID ONLY",
Q331="Defaut GE &amp; POWER Cabinet","IHS",
Q331="Sharing","Partners",
Q331="SIte strategiques &amp; DataCenter","SST &amp; DC",
Q331="Exclu","Exclu",
Q331="SAT","SAT",
Q331="SPARE-ISSUE","SPARE-ISSUE",
Q331="Fiber CAmtel","TRANS_FO_CAMTEL",
Q331="Fiber AOF","Fiber AOF",
Q331="Projet OCM (HUAWEI)","TRAVAUX-HUAWEI",
Q331="Projet OCM (NOKIA)","TRAVAUX-NOKIA",
Q331="ACCESS-ISSUE","ACCESS-ISSUE",
Q331="Projet OCM (ZTE, NOKIA, autres projets)","TRAVAUX OCM",
Q331="No root CAuse","No root cause",
Q331="ODU HS","PDH",
Q331="IP &amp; VLAN","PDH",
Q331="Warehouse HUAWEI","SPARE-ISSUE",
Q331="SPARE-HS","SPARE-ISSUE",
Q331="Power Telco","BSS"
),"")</f>
        <v>No root cause</v>
      </c>
      <c r="P331" s="22" t="str" cm="1">
        <f t="array" ref="P331">IFERROR(_xlfn.IFS(
Q331="MPR ISSUE","TX ISSUE",
Q331="BSS Hardware Issue","RAN ISSUE",
Q331="Sites strategiques, MLL, Pylone, etc.","ENVTECH",
Q331="AKTIVCO DEFAUT GE &amp; POWER Cabinet","POWER ISSUE",
Q331="AKTIVCO Coupure ENEO &amp; Baisse de tension","POWER ISSUE",
Q331="Coupure ENEO &amp; Baisse de tension","POWER ISSUE",
Q331="Defaut GE &amp; POWER Cabinet","POWER ISSUE",
Q331="Sharing","POWER ISSUE",
Q331="SIte strategiques &amp; DataCenter","POWER ISSUE",
Q331="Exclu","Exclu",
Q331="SAT","TX ISSUE",
Q331="SPARE-ISSUE","SPARE-ISSUE",
Q331="Fiber CAmtel","TX ISSUE",
Q331="Fiber AOF","TX ISSUE",
Q331="Projet OCM (HUAWEI)","TRAVAUX-HUAWEI",
Q331="Projet OCM (NOKIA)","TRAVAUX -NOKIA",
Q331="ACCESS-ISSUE","ACCESS-ISSUE",
Q331="Projet OCM (ZTE, NOKIA, autres projets)","TRAVAUX OCM",
Q331="No root CAuse","No root cause",
Q331="ODU HS","TX ISSUE",
Q331="IP &amp; VLAN","TX ISSUE",
Q331="Warehouse HUAWEI","SPARE-ISSUE",
Q331="SPARE-HS","SPARE-ISSUE",
Q331="Power Telco","RAN ISSUE"
),"")</f>
        <v>No root cause</v>
      </c>
      <c r="Q331" s="48" t="s">
        <v>5576</v>
      </c>
      <c r="R331" s="23" t="str" cm="1">
        <f t="array" ref="R331">IFERROR(_xlfn.IFS(
Q331="MPR ISSUE","ACTIVE",
Q331="BSS Hardware Issue","ACTIVE",
Q331="Sites strategiques, MLL, Pylone, etc.","PASSIVE",
Q331="AKTIVCO DEFAUT GE &amp; POWER Cabinet","PASSIVE",
Q331="AKTIVCO Coupure ENEO &amp; Baisse de tension","PASSIVE",
Q331="Coupure ENEO &amp; Baisse de tension","PASSIVE",
Q331="Defaut GE &amp; POWER Cabinet","PASSIVE",
Q331="Sharing","PASSIVE",
Q331="SIte strategiques &amp; DataCenter","PASSIVE",
Q331="Exclu","Exclu",
Q331="SAT","ACTIVE",
Q331="SPARE-ISSUE","SPARE-ISSUE",
Q331="Fiber CAmtel","ACTIVE",
Q331="Fiber AOF","ACTIVE",
Q331="Projet OCM (HUAWEI)","PLANNED WORKS",
Q331="Projet OCM (NOKIA)","PLANNED WORKS",
Q331="ACCESS-ISSUE","ACCESS-ISSUE",
Q331="Projet OCM (ZTE, NOKIA, autres projets)","PLANNED WORKS",
Q331="No root CAuse","No root cause",
Q331="ODU HS","ACTIVE",
Q331="IP &amp; VLAN","ACTIVE",
Q331="Warehouse HUAWEI","SPARE-ISSUE",
Q331="SPARE-HS","SPARE-ISSUE",
Q331="Power Telco","ACTIVE"
),"")</f>
        <v>No root cause</v>
      </c>
      <c r="S331" s="56" t="s">
        <v>17</v>
      </c>
      <c r="T331" s="7" t="s">
        <v>17</v>
      </c>
      <c r="U331" s="7" t="s">
        <v>17</v>
      </c>
      <c r="V331" s="57" t="s">
        <v>17</v>
      </c>
      <c r="W331" s="57" t="s">
        <v>17</v>
      </c>
      <c r="X331" s="57" t="s">
        <v>17</v>
      </c>
      <c r="Y331" s="57" t="s">
        <v>17</v>
      </c>
      <c r="Z331" s="57" t="s">
        <v>17</v>
      </c>
      <c r="AA331" s="57" t="s">
        <v>17</v>
      </c>
      <c r="AB331" s="57"/>
      <c r="AC331" s="57" t="s">
        <v>17</v>
      </c>
      <c r="AD331" s="57" t="s">
        <v>17</v>
      </c>
      <c r="AE331" s="57" t="s">
        <v>17</v>
      </c>
      <c r="AF331" s="57" t="s">
        <v>17</v>
      </c>
      <c r="AG331" s="57" t="s">
        <v>17</v>
      </c>
      <c r="AH331" s="57" t="s">
        <v>17</v>
      </c>
      <c r="AI331" s="57" t="s">
        <v>17</v>
      </c>
      <c r="AJ331" s="57" t="s">
        <v>17</v>
      </c>
      <c r="AK331" s="57" t="s">
        <v>17</v>
      </c>
      <c r="AL331" s="57" t="s">
        <v>17</v>
      </c>
      <c r="AM331" s="15"/>
      <c r="AN331" s="15"/>
      <c r="AO331" s="15"/>
      <c r="AP331" s="15"/>
    </row>
    <row r="332" spans="1:42" s="14" customFormat="1" x14ac:dyDescent="0.35">
      <c r="A332" s="1" t="s">
        <v>1008</v>
      </c>
      <c r="B332" s="1" t="s">
        <v>1009</v>
      </c>
      <c r="C332" s="3"/>
      <c r="D332" s="1" t="s">
        <v>12</v>
      </c>
      <c r="E332" s="1" t="s">
        <v>13</v>
      </c>
      <c r="F332" s="3" t="s">
        <v>57</v>
      </c>
      <c r="G332" s="1" t="s">
        <v>86</v>
      </c>
      <c r="H332" s="59" t="str">
        <f>_xlfn.XLOOKUP(B332,'[1]Nur des jours'!$B:$B,'[1]Nur des jours'!$H:$H,"")</f>
        <v>Huawei</v>
      </c>
      <c r="I332" s="52">
        <v>0.44213037900315333</v>
      </c>
      <c r="J332" s="52">
        <v>0.56627217275110431</v>
      </c>
      <c r="K332" s="52">
        <v>0.28471770777928807</v>
      </c>
      <c r="L332" s="53">
        <v>0.40171730402102546</v>
      </c>
      <c r="M332" s="54" t="s">
        <v>5374</v>
      </c>
      <c r="N332" s="55"/>
      <c r="O332" s="16" t="str" cm="1">
        <f t="array" ref="O332">IFERROR(_xlfn.IFS(
Q332="MPR ISSUE","PDH",
Q332="BSS Hardware Issue","BSS",
Q332="Sites strategiques, MLL, Pylone, etc.","ENVTECH",
Q332="AKTIVCO DEFAUT GE &amp; POWER Cabinet","AKTIVCO",
Q332="AKTIVCO Coupure ENEO &amp; Baisse de tension","AKTIVCO GRID ONLY",
Q332="Coupure ENEO &amp; Baisse de tension","IHS GRID ONLY",
Q332="Defaut GE &amp; POWER Cabinet","IHS",
Q332="Sharing","Partners",
Q332="SIte strategiques &amp; DataCenter","SST &amp; DC",
Q332="Exclu","Exclu",
Q332="SAT","SAT",
Q332="SPARE-ISSUE","SPARE-ISSUE",
Q332="Fiber CAmtel","TRANS_FO_CAMTEL",
Q332="Fiber AOF","Fiber AOF",
Q332="Projet OCM (HUAWEI)","TRAVAUX-HUAWEI",
Q332="Projet OCM (NOKIA)","TRAVAUX-NOKIA",
Q332="ACCESS-ISSUE","ACCESS-ISSUE",
Q332="Projet OCM (ZTE, NOKIA, autres projets)","TRAVAUX OCM",
Q332="No root CAuse","No root cause",
Q332="ODU HS","PDH",
Q332="IP &amp; VLAN","PDH",
Q332="Warehouse HUAWEI","SPARE-ISSUE",
Q332="SPARE-HS","SPARE-ISSUE",
Q332="Power Telco","BSS"
),"")</f>
        <v>No root cause</v>
      </c>
      <c r="P332" s="22" t="str" cm="1">
        <f t="array" ref="P332">IFERROR(_xlfn.IFS(
Q332="MPR ISSUE","TX ISSUE",
Q332="BSS Hardware Issue","RAN ISSUE",
Q332="Sites strategiques, MLL, Pylone, etc.","ENVTECH",
Q332="AKTIVCO DEFAUT GE &amp; POWER Cabinet","POWER ISSUE",
Q332="AKTIVCO Coupure ENEO &amp; Baisse de tension","POWER ISSUE",
Q332="Coupure ENEO &amp; Baisse de tension","POWER ISSUE",
Q332="Defaut GE &amp; POWER Cabinet","POWER ISSUE",
Q332="Sharing","POWER ISSUE",
Q332="SIte strategiques &amp; DataCenter","POWER ISSUE",
Q332="Exclu","Exclu",
Q332="SAT","TX ISSUE",
Q332="SPARE-ISSUE","SPARE-ISSUE",
Q332="Fiber CAmtel","TX ISSUE",
Q332="Fiber AOF","TX ISSUE",
Q332="Projet OCM (HUAWEI)","TRAVAUX-HUAWEI",
Q332="Projet OCM (NOKIA)","TRAVAUX -NOKIA",
Q332="ACCESS-ISSUE","ACCESS-ISSUE",
Q332="Projet OCM (ZTE, NOKIA, autres projets)","TRAVAUX OCM",
Q332="No root CAuse","No root cause",
Q332="ODU HS","TX ISSUE",
Q332="IP &amp; VLAN","TX ISSUE",
Q332="Warehouse HUAWEI","SPARE-ISSUE",
Q332="SPARE-HS","SPARE-ISSUE",
Q332="Power Telco","RAN ISSUE"
),"")</f>
        <v>No root cause</v>
      </c>
      <c r="Q332" s="48" t="s">
        <v>5576</v>
      </c>
      <c r="R332" s="23" t="str" cm="1">
        <f t="array" ref="R332">IFERROR(_xlfn.IFS(
Q332="MPR ISSUE","ACTIVE",
Q332="BSS Hardware Issue","ACTIVE",
Q332="Sites strategiques, MLL, Pylone, etc.","PASSIVE",
Q332="AKTIVCO DEFAUT GE &amp; POWER Cabinet","PASSIVE",
Q332="AKTIVCO Coupure ENEO &amp; Baisse de tension","PASSIVE",
Q332="Coupure ENEO &amp; Baisse de tension","PASSIVE",
Q332="Defaut GE &amp; POWER Cabinet","PASSIVE",
Q332="Sharing","PASSIVE",
Q332="SIte strategiques &amp; DataCenter","PASSIVE",
Q332="Exclu","Exclu",
Q332="SAT","ACTIVE",
Q332="SPARE-ISSUE","SPARE-ISSUE",
Q332="Fiber CAmtel","ACTIVE",
Q332="Fiber AOF","ACTIVE",
Q332="Projet OCM (HUAWEI)","PLANNED WORKS",
Q332="Projet OCM (NOKIA)","PLANNED WORKS",
Q332="ACCESS-ISSUE","ACCESS-ISSUE",
Q332="Projet OCM (ZTE, NOKIA, autres projets)","PLANNED WORKS",
Q332="No root CAuse","No root cause",
Q332="ODU HS","ACTIVE",
Q332="IP &amp; VLAN","ACTIVE",
Q332="Warehouse HUAWEI","SPARE-ISSUE",
Q332="SPARE-HS","SPARE-ISSUE",
Q332="Power Telco","ACTIVE"
),"")</f>
        <v>No root cause</v>
      </c>
      <c r="S332" s="56" t="s">
        <v>17</v>
      </c>
      <c r="T332" s="7" t="s">
        <v>17</v>
      </c>
      <c r="U332" s="7" t="s">
        <v>17</v>
      </c>
      <c r="V332" s="57" t="s">
        <v>17</v>
      </c>
      <c r="W332" s="57" t="s">
        <v>17</v>
      </c>
      <c r="X332" s="57" t="s">
        <v>17</v>
      </c>
      <c r="Y332" s="57" t="s">
        <v>17</v>
      </c>
      <c r="Z332" s="57" t="s">
        <v>17</v>
      </c>
      <c r="AA332" s="57" t="s">
        <v>17</v>
      </c>
      <c r="AB332" s="57"/>
      <c r="AC332" s="57" t="s">
        <v>17</v>
      </c>
      <c r="AD332" s="57" t="s">
        <v>17</v>
      </c>
      <c r="AE332" s="57" t="s">
        <v>17</v>
      </c>
      <c r="AF332" s="57" t="s">
        <v>17</v>
      </c>
      <c r="AG332" s="57" t="s">
        <v>17</v>
      </c>
      <c r="AH332" s="57" t="s">
        <v>17</v>
      </c>
      <c r="AI332" s="57" t="s">
        <v>17</v>
      </c>
      <c r="AJ332" s="57" t="s">
        <v>17</v>
      </c>
      <c r="AK332" s="57" t="s">
        <v>17</v>
      </c>
      <c r="AL332" s="57" t="s">
        <v>17</v>
      </c>
      <c r="AM332" s="15"/>
      <c r="AN332" s="15"/>
      <c r="AO332" s="15"/>
      <c r="AP332" s="15"/>
    </row>
    <row r="333" spans="1:42" s="14" customFormat="1" x14ac:dyDescent="0.35">
      <c r="A333" s="1" t="s">
        <v>1379</v>
      </c>
      <c r="B333" s="1" t="s">
        <v>1380</v>
      </c>
      <c r="C333" s="3"/>
      <c r="D333" s="1" t="s">
        <v>12</v>
      </c>
      <c r="E333" s="1" t="s">
        <v>68</v>
      </c>
      <c r="F333" s="3" t="s">
        <v>39</v>
      </c>
      <c r="G333" s="1" t="s">
        <v>1381</v>
      </c>
      <c r="H333" s="60" t="str">
        <f>_xlfn.XLOOKUP(B333,'[1]Nur des jours'!$B:$B,'[1]Nur des jours'!$H:$H,"")</f>
        <v>NOKIA</v>
      </c>
      <c r="I333" s="52">
        <v>1.2791599980600417</v>
      </c>
      <c r="J333" s="52">
        <v>0.58767780660959101</v>
      </c>
      <c r="K333" s="52">
        <v>0</v>
      </c>
      <c r="L333" s="53">
        <v>0.37995414741997002</v>
      </c>
      <c r="M333" s="54" t="s">
        <v>5374</v>
      </c>
      <c r="N333" s="55"/>
      <c r="O333" s="16" t="str" cm="1">
        <f t="array" ref="O333">IFERROR(_xlfn.IFS(
Q333="MPR ISSUE","PDH",
Q333="BSS Hardware Issue","BSS",
Q333="Sites strategiques, MLL, Pylone, etc.","ENVTECH",
Q333="AKTIVCO DEFAUT GE &amp; POWER Cabinet","AKTIVCO",
Q333="AKTIVCO Coupure ENEO &amp; Baisse de tension","AKTIVCO GRID ONLY",
Q333="Coupure ENEO &amp; Baisse de tension","IHS GRID ONLY",
Q333="Defaut GE &amp; POWER Cabinet","IHS",
Q333="Sharing","Partners",
Q333="SIte strategiques &amp; DataCenter","SST &amp; DC",
Q333="Exclu","Exclu",
Q333="SAT","SAT",
Q333="SPARE-ISSUE","SPARE-ISSUE",
Q333="Fiber CAmtel","TRANS_FO_CAMTEL",
Q333="Fiber AOF","Fiber AOF",
Q333="Projet OCM (HUAWEI)","TRAVAUX-HUAWEI",
Q333="Projet OCM (NOKIA)","TRAVAUX-NOKIA",
Q333="ACCESS-ISSUE","ACCESS-ISSUE",
Q333="Projet OCM (ZTE, NOKIA, autres projets)","TRAVAUX OCM",
Q333="No root CAuse","No root cause",
Q333="ODU HS","PDH",
Q333="IP &amp; VLAN","PDH",
Q333="Warehouse HUAWEI","SPARE-ISSUE",
Q333="SPARE-HS","SPARE-ISSUE",
Q333="Power Telco","BSS"
),"")</f>
        <v>PDH</v>
      </c>
      <c r="P333" s="22" t="str" cm="1">
        <f t="array" ref="P333">IFERROR(_xlfn.IFS(
Q333="MPR ISSUE","TX ISSUE",
Q333="BSS Hardware Issue","RAN ISSUE",
Q333="Sites strategiques, MLL, Pylone, etc.","ENVTECH",
Q333="AKTIVCO DEFAUT GE &amp; POWER Cabinet","POWER ISSUE",
Q333="AKTIVCO Coupure ENEO &amp; Baisse de tension","POWER ISSUE",
Q333="Coupure ENEO &amp; Baisse de tension","POWER ISSUE",
Q333="Defaut GE &amp; POWER Cabinet","POWER ISSUE",
Q333="Sharing","POWER ISSUE",
Q333="SIte strategiques &amp; DataCenter","POWER ISSUE",
Q333="Exclu","Exclu",
Q333="SAT","TX ISSUE",
Q333="SPARE-ISSUE","SPARE-ISSUE",
Q333="Fiber CAmtel","TX ISSUE",
Q333="Fiber AOF","TX ISSUE",
Q333="Projet OCM (HUAWEI)","TRAVAUX-HUAWEI",
Q333="Projet OCM (NOKIA)","TRAVAUX -NOKIA",
Q333="ACCESS-ISSUE","ACCESS-ISSUE",
Q333="Projet OCM (ZTE, NOKIA, autres projets)","TRAVAUX OCM",
Q333="No root CAuse","No root cause",
Q333="ODU HS","TX ISSUE",
Q333="IP &amp; VLAN","TX ISSUE",
Q333="Warehouse HUAWEI","SPARE-ISSUE",
Q333="SPARE-HS","SPARE-ISSUE",
Q333="Power Telco","RAN ISSUE"
),"")</f>
        <v>TX ISSUE</v>
      </c>
      <c r="Q333" s="48" t="s">
        <v>5325</v>
      </c>
      <c r="R333" s="23" t="str" cm="1">
        <f t="array" ref="R333">IFERROR(_xlfn.IFS(
Q333="MPR ISSUE","ACTIVE",
Q333="BSS Hardware Issue","ACTIVE",
Q333="Sites strategiques, MLL, Pylone, etc.","PASSIVE",
Q333="AKTIVCO DEFAUT GE &amp; POWER Cabinet","PASSIVE",
Q333="AKTIVCO Coupure ENEO &amp; Baisse de tension","PASSIVE",
Q333="Coupure ENEO &amp; Baisse de tension","PASSIVE",
Q333="Defaut GE &amp; POWER Cabinet","PASSIVE",
Q333="Sharing","PASSIVE",
Q333="SIte strategiques &amp; DataCenter","PASSIVE",
Q333="Exclu","Exclu",
Q333="SAT","ACTIVE",
Q333="SPARE-ISSUE","SPARE-ISSUE",
Q333="Fiber CAmtel","ACTIVE",
Q333="Fiber AOF","ACTIVE",
Q333="Projet OCM (HUAWEI)","PLANNED WORKS",
Q333="Projet OCM (NOKIA)","PLANNED WORKS",
Q333="ACCESS-ISSUE","ACCESS-ISSUE",
Q333="Projet OCM (ZTE, NOKIA, autres projets)","PLANNED WORKS",
Q333="No root CAuse","No root cause",
Q333="ODU HS","ACTIVE",
Q333="IP &amp; VLAN","ACTIVE",
Q333="Warehouse HUAWEI","SPARE-ISSUE",
Q333="SPARE-HS","SPARE-ISSUE",
Q333="Power Telco","ACTIVE"
),"")</f>
        <v>ACTIVE</v>
      </c>
      <c r="S333" s="56" t="s">
        <v>5791</v>
      </c>
      <c r="T333" s="7" t="s">
        <v>17</v>
      </c>
      <c r="U333" s="7" t="s">
        <v>17</v>
      </c>
      <c r="V333" s="57" t="s">
        <v>17</v>
      </c>
      <c r="W333" s="57" t="s">
        <v>17</v>
      </c>
      <c r="X333" s="57" t="s">
        <v>17</v>
      </c>
      <c r="Y333" s="57" t="s">
        <v>17</v>
      </c>
      <c r="Z333" s="57" t="s">
        <v>17</v>
      </c>
      <c r="AA333" s="57" t="s">
        <v>17</v>
      </c>
      <c r="AB333" s="57"/>
      <c r="AC333" s="57" t="s">
        <v>17</v>
      </c>
      <c r="AD333" s="57" t="s">
        <v>17</v>
      </c>
      <c r="AE333" s="57" t="s">
        <v>17</v>
      </c>
      <c r="AF333" s="57" t="s">
        <v>17</v>
      </c>
      <c r="AG333" s="57" t="s">
        <v>17</v>
      </c>
      <c r="AH333" s="57" t="s">
        <v>17</v>
      </c>
      <c r="AI333" s="57" t="s">
        <v>17</v>
      </c>
      <c r="AJ333" s="57" t="s">
        <v>17</v>
      </c>
      <c r="AK333" s="57" t="s">
        <v>17</v>
      </c>
      <c r="AL333" s="57" t="s">
        <v>5791</v>
      </c>
      <c r="AM333" s="15"/>
      <c r="AN333" s="15"/>
      <c r="AO333" s="15"/>
      <c r="AP333" s="15"/>
    </row>
    <row r="334" spans="1:42" s="14" customFormat="1" x14ac:dyDescent="0.35">
      <c r="A334" s="1" t="s">
        <v>1457</v>
      </c>
      <c r="B334" s="1" t="s">
        <v>1458</v>
      </c>
      <c r="C334" s="3"/>
      <c r="D334" s="1" t="s">
        <v>12</v>
      </c>
      <c r="E334" s="1" t="s">
        <v>98</v>
      </c>
      <c r="F334" s="3" t="s">
        <v>92</v>
      </c>
      <c r="G334" s="1" t="s">
        <v>1459</v>
      </c>
      <c r="H334" s="60" t="str">
        <f>_xlfn.XLOOKUP(B334,'[1]Nur des jours'!$B:$B,'[1]Nur des jours'!$H:$H,"")</f>
        <v>NOKIA</v>
      </c>
      <c r="I334" s="52">
        <v>1.2384916015972323</v>
      </c>
      <c r="J334" s="52">
        <v>0.58900619224840123</v>
      </c>
      <c r="K334" s="52">
        <v>0</v>
      </c>
      <c r="L334" s="53">
        <v>0.37459265854573115</v>
      </c>
      <c r="M334" s="54" t="s">
        <v>5374</v>
      </c>
      <c r="N334" s="55"/>
      <c r="O334" s="16" t="str" cm="1">
        <f t="array" ref="O334">IFERROR(_xlfn.IFS(
Q334="MPR ISSUE","PDH",
Q334="BSS Hardware Issue","BSS",
Q334="Sites strategiques, MLL, Pylone, etc.","ENVTECH",
Q334="AKTIVCO DEFAUT GE &amp; POWER Cabinet","AKTIVCO",
Q334="AKTIVCO Coupure ENEO &amp; Baisse de tension","AKTIVCO GRID ONLY",
Q334="Coupure ENEO &amp; Baisse de tension","IHS GRID ONLY",
Q334="Defaut GE &amp; POWER Cabinet","IHS",
Q334="Sharing","Partners",
Q334="SIte strategiques &amp; DataCenter","SST &amp; DC",
Q334="Exclu","Exclu",
Q334="SAT","SAT",
Q334="SPARE-ISSUE","SPARE-ISSUE",
Q334="Fiber CAmtel","TRANS_FO_CAMTEL",
Q334="Fiber AOF","Fiber AOF",
Q334="Projet OCM (HUAWEI)","TRAVAUX-HUAWEI",
Q334="Projet OCM (NOKIA)","TRAVAUX-NOKIA",
Q334="ACCESS-ISSUE","ACCESS-ISSUE",
Q334="Projet OCM (ZTE, NOKIA, autres projets)","TRAVAUX OCM",
Q334="No root CAuse","No root cause",
Q334="ODU HS","PDH",
Q334="IP &amp; VLAN","PDH",
Q334="Warehouse HUAWEI","SPARE-ISSUE",
Q334="SPARE-HS","SPARE-ISSUE",
Q334="Power Telco","BSS"
),"")</f>
        <v>IHS</v>
      </c>
      <c r="P334" s="22" t="str" cm="1">
        <f t="array" ref="P334">IFERROR(_xlfn.IFS(
Q334="MPR ISSUE","TX ISSUE",
Q334="BSS Hardware Issue","RAN ISSUE",
Q334="Sites strategiques, MLL, Pylone, etc.","ENVTECH",
Q334="AKTIVCO DEFAUT GE &amp; POWER Cabinet","POWER ISSUE",
Q334="AKTIVCO Coupure ENEO &amp; Baisse de tension","POWER ISSUE",
Q334="Coupure ENEO &amp; Baisse de tension","POWER ISSUE",
Q334="Defaut GE &amp; POWER Cabinet","POWER ISSUE",
Q334="Sharing","POWER ISSUE",
Q334="SIte strategiques &amp; DataCenter","POWER ISSUE",
Q334="Exclu","Exclu",
Q334="SAT","TX ISSUE",
Q334="SPARE-ISSUE","SPARE-ISSUE",
Q334="Fiber CAmtel","TX ISSUE",
Q334="Fiber AOF","TX ISSUE",
Q334="Projet OCM (HUAWEI)","TRAVAUX-HUAWEI",
Q334="Projet OCM (NOKIA)","TRAVAUX -NOKIA",
Q334="ACCESS-ISSUE","ACCESS-ISSUE",
Q334="Projet OCM (ZTE, NOKIA, autres projets)","TRAVAUX OCM",
Q334="No root CAuse","No root cause",
Q334="ODU HS","TX ISSUE",
Q334="IP &amp; VLAN","TX ISSUE",
Q334="Warehouse HUAWEI","SPARE-ISSUE",
Q334="SPARE-HS","SPARE-ISSUE",
Q334="Power Telco","RAN ISSUE"
),"")</f>
        <v>POWER ISSUE</v>
      </c>
      <c r="Q334" s="48" t="s">
        <v>5338</v>
      </c>
      <c r="R334" s="23" t="str" cm="1">
        <f t="array" ref="R334">IFERROR(_xlfn.IFS(
Q334="MPR ISSUE","ACTIVE",
Q334="BSS Hardware Issue","ACTIVE",
Q334="Sites strategiques, MLL, Pylone, etc.","PASSIVE",
Q334="AKTIVCO DEFAUT GE &amp; POWER Cabinet","PASSIVE",
Q334="AKTIVCO Coupure ENEO &amp; Baisse de tension","PASSIVE",
Q334="Coupure ENEO &amp; Baisse de tension","PASSIVE",
Q334="Defaut GE &amp; POWER Cabinet","PASSIVE",
Q334="Sharing","PASSIVE",
Q334="SIte strategiques &amp; DataCenter","PASSIVE",
Q334="Exclu","Exclu",
Q334="SAT","ACTIVE",
Q334="SPARE-ISSUE","SPARE-ISSUE",
Q334="Fiber CAmtel","ACTIVE",
Q334="Fiber AOF","ACTIVE",
Q334="Projet OCM (HUAWEI)","PLANNED WORKS",
Q334="Projet OCM (NOKIA)","PLANNED WORKS",
Q334="ACCESS-ISSUE","ACCESS-ISSUE",
Q334="Projet OCM (ZTE, NOKIA, autres projets)","PLANNED WORKS",
Q334="No root CAuse","No root cause",
Q334="ODU HS","ACTIVE",
Q334="IP &amp; VLAN","ACTIVE",
Q334="Warehouse HUAWEI","SPARE-ISSUE",
Q334="SPARE-HS","SPARE-ISSUE",
Q334="Power Telco","ACTIVE"
),"")</f>
        <v>PASSIVE</v>
      </c>
      <c r="S334" s="56" t="s">
        <v>5790</v>
      </c>
      <c r="T334" s="7" t="s">
        <v>17</v>
      </c>
      <c r="U334" s="7" t="s">
        <v>17</v>
      </c>
      <c r="V334" s="57" t="s">
        <v>17</v>
      </c>
      <c r="W334" s="57" t="s">
        <v>17</v>
      </c>
      <c r="X334" s="57" t="s">
        <v>17</v>
      </c>
      <c r="Y334" s="57" t="s">
        <v>17</v>
      </c>
      <c r="Z334" s="57" t="s">
        <v>17</v>
      </c>
      <c r="AA334" s="57" t="s">
        <v>17</v>
      </c>
      <c r="AB334" s="57"/>
      <c r="AC334" s="57" t="s">
        <v>17</v>
      </c>
      <c r="AD334" s="57" t="s">
        <v>17</v>
      </c>
      <c r="AE334" s="57" t="s">
        <v>17</v>
      </c>
      <c r="AF334" s="57" t="s">
        <v>17</v>
      </c>
      <c r="AG334" s="57" t="s">
        <v>17</v>
      </c>
      <c r="AH334" s="57" t="s">
        <v>17</v>
      </c>
      <c r="AI334" s="57" t="s">
        <v>17</v>
      </c>
      <c r="AJ334" s="57" t="s">
        <v>17</v>
      </c>
      <c r="AK334" s="57" t="s">
        <v>17</v>
      </c>
      <c r="AL334" s="57" t="s">
        <v>5790</v>
      </c>
      <c r="AM334" s="15"/>
      <c r="AN334" s="15"/>
      <c r="AO334" s="15"/>
      <c r="AP334" s="15"/>
    </row>
    <row r="335" spans="1:42" s="14" customFormat="1" x14ac:dyDescent="0.35">
      <c r="A335" s="1" t="s">
        <v>1460</v>
      </c>
      <c r="B335" s="1" t="s">
        <v>1461</v>
      </c>
      <c r="C335" s="3"/>
      <c r="D335" s="1" t="s">
        <v>12</v>
      </c>
      <c r="E335" s="1" t="s">
        <v>98</v>
      </c>
      <c r="F335" s="3" t="s">
        <v>92</v>
      </c>
      <c r="G335" s="1" t="s">
        <v>1462</v>
      </c>
      <c r="H335" s="60" t="str">
        <f>_xlfn.XLOOKUP(B335,'[1]Nur des jours'!$B:$B,'[1]Nur des jours'!$H:$H,"")</f>
        <v>NOKIA</v>
      </c>
      <c r="I335" s="52">
        <v>1.2434172769452123</v>
      </c>
      <c r="J335" s="52">
        <v>0.58581806671525682</v>
      </c>
      <c r="K335" s="52">
        <v>0</v>
      </c>
      <c r="L335" s="53">
        <v>0.37422575401664021</v>
      </c>
      <c r="M335" s="54" t="s">
        <v>5374</v>
      </c>
      <c r="N335" s="55"/>
      <c r="O335" s="16" t="str" cm="1">
        <f t="array" ref="O335">IFERROR(_xlfn.IFS(
Q335="MPR ISSUE","PDH",
Q335="BSS Hardware Issue","BSS",
Q335="Sites strategiques, MLL, Pylone, etc.","ENVTECH",
Q335="AKTIVCO DEFAUT GE &amp; POWER Cabinet","AKTIVCO",
Q335="AKTIVCO Coupure ENEO &amp; Baisse de tension","AKTIVCO GRID ONLY",
Q335="Coupure ENEO &amp; Baisse de tension","IHS GRID ONLY",
Q335="Defaut GE &amp; POWER Cabinet","IHS",
Q335="Sharing","Partners",
Q335="SIte strategiques &amp; DataCenter","SST &amp; DC",
Q335="Exclu","Exclu",
Q335="SAT","SAT",
Q335="SPARE-ISSUE","SPARE-ISSUE",
Q335="Fiber CAmtel","TRANS_FO_CAMTEL",
Q335="Fiber AOF","Fiber AOF",
Q335="Projet OCM (HUAWEI)","TRAVAUX-HUAWEI",
Q335="Projet OCM (NOKIA)","TRAVAUX-NOKIA",
Q335="ACCESS-ISSUE","ACCESS-ISSUE",
Q335="Projet OCM (ZTE, NOKIA, autres projets)","TRAVAUX OCM",
Q335="No root CAuse","No root cause",
Q335="ODU HS","PDH",
Q335="IP &amp; VLAN","PDH",
Q335="Warehouse HUAWEI","SPARE-ISSUE",
Q335="SPARE-HS","SPARE-ISSUE",
Q335="Power Telco","BSS"
),"")</f>
        <v>PDH</v>
      </c>
      <c r="P335" s="22" t="str" cm="1">
        <f t="array" ref="P335">IFERROR(_xlfn.IFS(
Q335="MPR ISSUE","TX ISSUE",
Q335="BSS Hardware Issue","RAN ISSUE",
Q335="Sites strategiques, MLL, Pylone, etc.","ENVTECH",
Q335="AKTIVCO DEFAUT GE &amp; POWER Cabinet","POWER ISSUE",
Q335="AKTIVCO Coupure ENEO &amp; Baisse de tension","POWER ISSUE",
Q335="Coupure ENEO &amp; Baisse de tension","POWER ISSUE",
Q335="Defaut GE &amp; POWER Cabinet","POWER ISSUE",
Q335="Sharing","POWER ISSUE",
Q335="SIte strategiques &amp; DataCenter","POWER ISSUE",
Q335="Exclu","Exclu",
Q335="SAT","TX ISSUE",
Q335="SPARE-ISSUE","SPARE-ISSUE",
Q335="Fiber CAmtel","TX ISSUE",
Q335="Fiber AOF","TX ISSUE",
Q335="Projet OCM (HUAWEI)","TRAVAUX-HUAWEI",
Q335="Projet OCM (NOKIA)","TRAVAUX -NOKIA",
Q335="ACCESS-ISSUE","ACCESS-ISSUE",
Q335="Projet OCM (ZTE, NOKIA, autres projets)","TRAVAUX OCM",
Q335="No root CAuse","No root cause",
Q335="ODU HS","TX ISSUE",
Q335="IP &amp; VLAN","TX ISSUE",
Q335="Warehouse HUAWEI","SPARE-ISSUE",
Q335="SPARE-HS","SPARE-ISSUE",
Q335="Power Telco","RAN ISSUE"
),"")</f>
        <v>TX ISSUE</v>
      </c>
      <c r="Q335" s="48" t="s">
        <v>5325</v>
      </c>
      <c r="R335" s="23" t="str" cm="1">
        <f t="array" ref="R335">IFERROR(_xlfn.IFS(
Q335="MPR ISSUE","ACTIVE",
Q335="BSS Hardware Issue","ACTIVE",
Q335="Sites strategiques, MLL, Pylone, etc.","PASSIVE",
Q335="AKTIVCO DEFAUT GE &amp; POWER Cabinet","PASSIVE",
Q335="AKTIVCO Coupure ENEO &amp; Baisse de tension","PASSIVE",
Q335="Coupure ENEO &amp; Baisse de tension","PASSIVE",
Q335="Defaut GE &amp; POWER Cabinet","PASSIVE",
Q335="Sharing","PASSIVE",
Q335="SIte strategiques &amp; DataCenter","PASSIVE",
Q335="Exclu","Exclu",
Q335="SAT","ACTIVE",
Q335="SPARE-ISSUE","SPARE-ISSUE",
Q335="Fiber CAmtel","ACTIVE",
Q335="Fiber AOF","ACTIVE",
Q335="Projet OCM (HUAWEI)","PLANNED WORKS",
Q335="Projet OCM (NOKIA)","PLANNED WORKS",
Q335="ACCESS-ISSUE","ACCESS-ISSUE",
Q335="Projet OCM (ZTE, NOKIA, autres projets)","PLANNED WORKS",
Q335="No root CAuse","No root cause",
Q335="ODU HS","ACTIVE",
Q335="IP &amp; VLAN","ACTIVE",
Q335="Warehouse HUAWEI","SPARE-ISSUE",
Q335="SPARE-HS","SPARE-ISSUE",
Q335="Power Telco","ACTIVE"
),"")</f>
        <v>ACTIVE</v>
      </c>
      <c r="S335" s="56" t="s">
        <v>5789</v>
      </c>
      <c r="T335" s="7" t="s">
        <v>17</v>
      </c>
      <c r="U335" s="7" t="s">
        <v>17</v>
      </c>
      <c r="V335" s="57" t="s">
        <v>17</v>
      </c>
      <c r="W335" s="57" t="s">
        <v>17</v>
      </c>
      <c r="X335" s="57" t="s">
        <v>17</v>
      </c>
      <c r="Y335" s="57" t="s">
        <v>17</v>
      </c>
      <c r="Z335" s="57" t="s">
        <v>17</v>
      </c>
      <c r="AA335" s="57" t="s">
        <v>17</v>
      </c>
      <c r="AB335" s="57"/>
      <c r="AC335" s="57" t="s">
        <v>17</v>
      </c>
      <c r="AD335" s="57" t="s">
        <v>17</v>
      </c>
      <c r="AE335" s="57" t="s">
        <v>17</v>
      </c>
      <c r="AF335" s="57" t="s">
        <v>17</v>
      </c>
      <c r="AG335" s="57" t="s">
        <v>17</v>
      </c>
      <c r="AH335" s="57" t="s">
        <v>17</v>
      </c>
      <c r="AI335" s="57" t="s">
        <v>17</v>
      </c>
      <c r="AJ335" s="57" t="s">
        <v>17</v>
      </c>
      <c r="AK335" s="57" t="s">
        <v>17</v>
      </c>
      <c r="AL335" s="57" t="s">
        <v>5789</v>
      </c>
      <c r="AM335" s="15"/>
      <c r="AN335" s="15"/>
      <c r="AO335" s="15"/>
      <c r="AP335" s="15"/>
    </row>
    <row r="336" spans="1:42" s="14" customFormat="1" x14ac:dyDescent="0.35">
      <c r="A336" s="1" t="s">
        <v>1151</v>
      </c>
      <c r="B336" s="1" t="s">
        <v>1152</v>
      </c>
      <c r="C336" s="3"/>
      <c r="D336" s="1" t="s">
        <v>12</v>
      </c>
      <c r="E336" s="1" t="s">
        <v>13</v>
      </c>
      <c r="F336" s="3" t="s">
        <v>57</v>
      </c>
      <c r="G336" s="1" t="s">
        <v>1153</v>
      </c>
      <c r="H336" s="60" t="str">
        <f>_xlfn.XLOOKUP(B336,'[1]Nur des jours'!$B:$B,'[1]Nur des jours'!$H:$H,"")</f>
        <v>NOKIA</v>
      </c>
      <c r="I336" s="52">
        <v>1.2355867161356031</v>
      </c>
      <c r="J336" s="52">
        <v>0.57273358733483481</v>
      </c>
      <c r="K336" s="52">
        <v>0</v>
      </c>
      <c r="L336" s="53">
        <v>0.36871494001241001</v>
      </c>
      <c r="M336" s="54" t="s">
        <v>5376</v>
      </c>
      <c r="N336" s="55"/>
      <c r="O336" s="16" t="str" cm="1">
        <f t="array" ref="O336">IFERROR(_xlfn.IFS(
Q336="MPR ISSUE","PDH",
Q336="BSS Hardware Issue","BSS",
Q336="Sites strategiques, MLL, Pylone, etc.","ENVTECH",
Q336="AKTIVCO DEFAUT GE &amp; POWER Cabinet","AKTIVCO",
Q336="AKTIVCO Coupure ENEO &amp; Baisse de tension","AKTIVCO GRID ONLY",
Q336="Coupure ENEO &amp; Baisse de tension","IHS GRID ONLY",
Q336="Defaut GE &amp; POWER Cabinet","IHS",
Q336="Sharing","Partners",
Q336="SIte strategiques &amp; DataCenter","SST &amp; DC",
Q336="Exclu","Exclu",
Q336="SAT","SAT",
Q336="SPARE-ISSUE","SPARE-ISSUE",
Q336="Fiber CAmtel","TRANS_FO_CAMTEL",
Q336="Fiber AOF","Fiber AOF",
Q336="Projet OCM (HUAWEI)","TRAVAUX-HUAWEI",
Q336="Projet OCM (NOKIA)","TRAVAUX-NOKIA",
Q336="ACCESS-ISSUE","ACCESS-ISSUE",
Q336="Projet OCM (ZTE, NOKIA, autres projets)","TRAVAUX OCM",
Q336="No root CAuse","No root cause",
Q336="ODU HS","PDH",
Q336="IP &amp; VLAN","PDH",
Q336="Warehouse HUAWEI","SPARE-ISSUE",
Q336="SPARE-HS","SPARE-ISSUE",
Q336="Power Telco","BSS"
),"")</f>
        <v>IHS</v>
      </c>
      <c r="P336" s="22" t="str" cm="1">
        <f t="array" ref="P336">IFERROR(_xlfn.IFS(
Q336="MPR ISSUE","TX ISSUE",
Q336="BSS Hardware Issue","RAN ISSUE",
Q336="Sites strategiques, MLL, Pylone, etc.","ENVTECH",
Q336="AKTIVCO DEFAUT GE &amp; POWER Cabinet","POWER ISSUE",
Q336="AKTIVCO Coupure ENEO &amp; Baisse de tension","POWER ISSUE",
Q336="Coupure ENEO &amp; Baisse de tension","POWER ISSUE",
Q336="Defaut GE &amp; POWER Cabinet","POWER ISSUE",
Q336="Sharing","POWER ISSUE",
Q336="SIte strategiques &amp; DataCenter","POWER ISSUE",
Q336="Exclu","Exclu",
Q336="SAT","TX ISSUE",
Q336="SPARE-ISSUE","SPARE-ISSUE",
Q336="Fiber CAmtel","TX ISSUE",
Q336="Fiber AOF","TX ISSUE",
Q336="Projet OCM (HUAWEI)","TRAVAUX-HUAWEI",
Q336="Projet OCM (NOKIA)","TRAVAUX -NOKIA",
Q336="ACCESS-ISSUE","ACCESS-ISSUE",
Q336="Projet OCM (ZTE, NOKIA, autres projets)","TRAVAUX OCM",
Q336="No root CAuse","No root cause",
Q336="ODU HS","TX ISSUE",
Q336="IP &amp; VLAN","TX ISSUE",
Q336="Warehouse HUAWEI","SPARE-ISSUE",
Q336="SPARE-HS","SPARE-ISSUE",
Q336="Power Telco","RAN ISSUE"
),"")</f>
        <v>POWER ISSUE</v>
      </c>
      <c r="Q336" s="48" t="s">
        <v>5338</v>
      </c>
      <c r="R336" s="23" t="str" cm="1">
        <f t="array" ref="R336">IFERROR(_xlfn.IFS(
Q336="MPR ISSUE","ACTIVE",
Q336="BSS Hardware Issue","ACTIVE",
Q336="Sites strategiques, MLL, Pylone, etc.","PASSIVE",
Q336="AKTIVCO DEFAUT GE &amp; POWER Cabinet","PASSIVE",
Q336="AKTIVCO Coupure ENEO &amp; Baisse de tension","PASSIVE",
Q336="Coupure ENEO &amp; Baisse de tension","PASSIVE",
Q336="Defaut GE &amp; POWER Cabinet","PASSIVE",
Q336="Sharing","PASSIVE",
Q336="SIte strategiques &amp; DataCenter","PASSIVE",
Q336="Exclu","Exclu",
Q336="SAT","ACTIVE",
Q336="SPARE-ISSUE","SPARE-ISSUE",
Q336="Fiber CAmtel","ACTIVE",
Q336="Fiber AOF","ACTIVE",
Q336="Projet OCM (HUAWEI)","PLANNED WORKS",
Q336="Projet OCM (NOKIA)","PLANNED WORKS",
Q336="ACCESS-ISSUE","ACCESS-ISSUE",
Q336="Projet OCM (ZTE, NOKIA, autres projets)","PLANNED WORKS",
Q336="No root CAuse","No root cause",
Q336="ODU HS","ACTIVE",
Q336="IP &amp; VLAN","ACTIVE",
Q336="Warehouse HUAWEI","SPARE-ISSUE",
Q336="SPARE-HS","SPARE-ISSUE",
Q336="Power Telco","ACTIVE"
),"")</f>
        <v>PASSIVE</v>
      </c>
      <c r="S336" s="56" t="s">
        <v>5679</v>
      </c>
      <c r="T336" s="7" t="s">
        <v>17</v>
      </c>
      <c r="U336" s="7" t="s">
        <v>17</v>
      </c>
      <c r="V336" s="57" t="s">
        <v>17</v>
      </c>
      <c r="W336" s="57" t="s">
        <v>17</v>
      </c>
      <c r="X336" s="57" t="s">
        <v>17</v>
      </c>
      <c r="Y336" s="57" t="s">
        <v>17</v>
      </c>
      <c r="Z336" s="57" t="s">
        <v>17</v>
      </c>
      <c r="AA336" s="57" t="s">
        <v>17</v>
      </c>
      <c r="AB336" s="57"/>
      <c r="AC336" s="57" t="s">
        <v>17</v>
      </c>
      <c r="AD336" s="57" t="s">
        <v>17</v>
      </c>
      <c r="AE336" s="57" t="s">
        <v>17</v>
      </c>
      <c r="AF336" s="57" t="s">
        <v>17</v>
      </c>
      <c r="AG336" s="57" t="s">
        <v>17</v>
      </c>
      <c r="AH336" s="57" t="s">
        <v>17</v>
      </c>
      <c r="AI336" s="57" t="s">
        <v>17</v>
      </c>
      <c r="AJ336" s="57" t="s">
        <v>17</v>
      </c>
      <c r="AK336" s="57" t="s">
        <v>17</v>
      </c>
      <c r="AL336" s="57" t="s">
        <v>5679</v>
      </c>
      <c r="AM336" s="15"/>
      <c r="AN336" s="15"/>
      <c r="AO336" s="15"/>
      <c r="AP336" s="15"/>
    </row>
    <row r="337" spans="1:42" s="14" customFormat="1" x14ac:dyDescent="0.35">
      <c r="A337" s="1" t="s">
        <v>4997</v>
      </c>
      <c r="B337" s="1" t="s">
        <v>4998</v>
      </c>
      <c r="C337" s="3"/>
      <c r="D337" s="1" t="s">
        <v>12</v>
      </c>
      <c r="E337" s="1" t="s">
        <v>13</v>
      </c>
      <c r="F337" s="3" t="s">
        <v>33</v>
      </c>
      <c r="G337" s="1" t="s">
        <v>34</v>
      </c>
      <c r="H337" s="51" t="str">
        <f>_xlfn.XLOOKUP(B337,'[1]Nur des jours'!$B:$B,'[1]Nur des jours'!$H:$H,"")</f>
        <v>ZTE</v>
      </c>
      <c r="I337" s="52">
        <v>0.10129032129140039</v>
      </c>
      <c r="J337" s="52">
        <v>1.4981588583902302E-2</v>
      </c>
      <c r="K337" s="52">
        <v>0.66957396791626433</v>
      </c>
      <c r="L337" s="53">
        <v>0.36866890389889084</v>
      </c>
      <c r="M337" s="54" t="s">
        <v>5374</v>
      </c>
      <c r="N337" s="55"/>
      <c r="O337" s="16" t="str" cm="1">
        <f t="array" ref="O337">IFERROR(_xlfn.IFS(
Q337="MPR ISSUE","PDH",
Q337="BSS Hardware Issue","BSS",
Q337="Sites strategiques, MLL, Pylone, etc.","ENVTECH",
Q337="AKTIVCO DEFAUT GE &amp; POWER Cabinet","AKTIVCO",
Q337="AKTIVCO Coupure ENEO &amp; Baisse de tension","AKTIVCO GRID ONLY",
Q337="Coupure ENEO &amp; Baisse de tension","IHS GRID ONLY",
Q337="Defaut GE &amp; POWER Cabinet","IHS",
Q337="Sharing","Partners",
Q337="SIte strategiques &amp; DataCenter","SST &amp; DC",
Q337="Exclu","Exclu",
Q337="SAT","SAT",
Q337="SPARE-ISSUE","SPARE-ISSUE",
Q337="Fiber CAmtel","TRANS_FO_CAMTEL",
Q337="Fiber AOF","Fiber AOF",
Q337="Projet OCM (HUAWEI)","TRAVAUX-HUAWEI",
Q337="Projet OCM (NOKIA)","TRAVAUX-NOKIA",
Q337="ACCESS-ISSUE","ACCESS-ISSUE",
Q337="Projet OCM (ZTE, NOKIA, autres projets)","TRAVAUX OCM",
Q337="No root CAuse","No root cause",
Q337="ODU HS","PDH",
Q337="IP &amp; VLAN","PDH",
Q337="Warehouse HUAWEI","SPARE-ISSUE",
Q337="SPARE-HS","SPARE-ISSUE",
Q337="Power Telco","BSS"
),"")</f>
        <v>No root cause</v>
      </c>
      <c r="P337" s="22" t="str" cm="1">
        <f t="array" ref="P337">IFERROR(_xlfn.IFS(
Q337="MPR ISSUE","TX ISSUE",
Q337="BSS Hardware Issue","RAN ISSUE",
Q337="Sites strategiques, MLL, Pylone, etc.","ENVTECH",
Q337="AKTIVCO DEFAUT GE &amp; POWER Cabinet","POWER ISSUE",
Q337="AKTIVCO Coupure ENEO &amp; Baisse de tension","POWER ISSUE",
Q337="Coupure ENEO &amp; Baisse de tension","POWER ISSUE",
Q337="Defaut GE &amp; POWER Cabinet","POWER ISSUE",
Q337="Sharing","POWER ISSUE",
Q337="SIte strategiques &amp; DataCenter","POWER ISSUE",
Q337="Exclu","Exclu",
Q337="SAT","TX ISSUE",
Q337="SPARE-ISSUE","SPARE-ISSUE",
Q337="Fiber CAmtel","TX ISSUE",
Q337="Fiber AOF","TX ISSUE",
Q337="Projet OCM (HUAWEI)","TRAVAUX-HUAWEI",
Q337="Projet OCM (NOKIA)","TRAVAUX -NOKIA",
Q337="ACCESS-ISSUE","ACCESS-ISSUE",
Q337="Projet OCM (ZTE, NOKIA, autres projets)","TRAVAUX OCM",
Q337="No root CAuse","No root cause",
Q337="ODU HS","TX ISSUE",
Q337="IP &amp; VLAN","TX ISSUE",
Q337="Warehouse HUAWEI","SPARE-ISSUE",
Q337="SPARE-HS","SPARE-ISSUE",
Q337="Power Telco","RAN ISSUE"
),"")</f>
        <v>No root cause</v>
      </c>
      <c r="Q337" s="48" t="s">
        <v>5576</v>
      </c>
      <c r="R337" s="23" t="str" cm="1">
        <f t="array" ref="R337">IFERROR(_xlfn.IFS(
Q337="MPR ISSUE","ACTIVE",
Q337="BSS Hardware Issue","ACTIVE",
Q337="Sites strategiques, MLL, Pylone, etc.","PASSIVE",
Q337="AKTIVCO DEFAUT GE &amp; POWER Cabinet","PASSIVE",
Q337="AKTIVCO Coupure ENEO &amp; Baisse de tension","PASSIVE",
Q337="Coupure ENEO &amp; Baisse de tension","PASSIVE",
Q337="Defaut GE &amp; POWER Cabinet","PASSIVE",
Q337="Sharing","PASSIVE",
Q337="SIte strategiques &amp; DataCenter","PASSIVE",
Q337="Exclu","Exclu",
Q337="SAT","ACTIVE",
Q337="SPARE-ISSUE","SPARE-ISSUE",
Q337="Fiber CAmtel","ACTIVE",
Q337="Fiber AOF","ACTIVE",
Q337="Projet OCM (HUAWEI)","PLANNED WORKS",
Q337="Projet OCM (NOKIA)","PLANNED WORKS",
Q337="ACCESS-ISSUE","ACCESS-ISSUE",
Q337="Projet OCM (ZTE, NOKIA, autres projets)","PLANNED WORKS",
Q337="No root CAuse","No root cause",
Q337="ODU HS","ACTIVE",
Q337="IP &amp; VLAN","ACTIVE",
Q337="Warehouse HUAWEI","SPARE-ISSUE",
Q337="SPARE-HS","SPARE-ISSUE",
Q337="Power Telco","ACTIVE"
),"")</f>
        <v>No root cause</v>
      </c>
      <c r="S337" s="56" t="s">
        <v>6020</v>
      </c>
      <c r="T337" s="7" t="s">
        <v>17</v>
      </c>
      <c r="U337" s="7" t="s">
        <v>6141</v>
      </c>
      <c r="V337" s="57"/>
      <c r="W337" s="57"/>
      <c r="X337" s="57" t="s">
        <v>5764</v>
      </c>
      <c r="Y337" s="57" t="s">
        <v>17</v>
      </c>
      <c r="Z337" s="57" t="s">
        <v>5764</v>
      </c>
      <c r="AA337" s="57"/>
      <c r="AB337" s="57"/>
      <c r="AC337" s="57" t="s">
        <v>17</v>
      </c>
      <c r="AD337" s="57" t="s">
        <v>17</v>
      </c>
      <c r="AE337" s="57" t="s">
        <v>17</v>
      </c>
      <c r="AF337" s="57" t="s">
        <v>17</v>
      </c>
      <c r="AG337" s="57" t="s">
        <v>17</v>
      </c>
      <c r="AH337" s="57" t="s">
        <v>17</v>
      </c>
      <c r="AI337" s="57" t="s">
        <v>17</v>
      </c>
      <c r="AJ337" s="57" t="s">
        <v>17</v>
      </c>
      <c r="AK337" s="57" t="s">
        <v>17</v>
      </c>
      <c r="AL337" s="57" t="s">
        <v>17</v>
      </c>
      <c r="AM337" s="15"/>
      <c r="AN337" s="15"/>
      <c r="AO337" s="15"/>
      <c r="AP337" s="15"/>
    </row>
    <row r="338" spans="1:42" s="14" customFormat="1" x14ac:dyDescent="0.35">
      <c r="A338" s="1" t="s">
        <v>2870</v>
      </c>
      <c r="B338" s="1" t="s">
        <v>2871</v>
      </c>
      <c r="C338" s="3"/>
      <c r="D338" s="1" t="s">
        <v>12</v>
      </c>
      <c r="E338" s="1" t="s">
        <v>13</v>
      </c>
      <c r="F338" s="3" t="s">
        <v>33</v>
      </c>
      <c r="G338" s="1" t="s">
        <v>34</v>
      </c>
      <c r="H338" s="51" t="str">
        <f>_xlfn.XLOOKUP(B338,'[1]Nur des jours'!$B:$B,'[1]Nur des jours'!$H:$H,"")</f>
        <v>ZTE</v>
      </c>
      <c r="I338" s="52">
        <v>0.16373811493591356</v>
      </c>
      <c r="J338" s="52">
        <v>0.13881876230402784</v>
      </c>
      <c r="K338" s="52">
        <v>0.5713848340983263</v>
      </c>
      <c r="L338" s="53">
        <v>0.36795550076619493</v>
      </c>
      <c r="M338" s="54" t="s">
        <v>5374</v>
      </c>
      <c r="N338" s="55"/>
      <c r="O338" s="16" t="str" cm="1">
        <f t="array" ref="O338">IFERROR(_xlfn.IFS(
Q338="MPR ISSUE","PDH",
Q338="BSS Hardware Issue","BSS",
Q338="Sites strategiques, MLL, Pylone, etc.","ENVTECH",
Q338="AKTIVCO DEFAUT GE &amp; POWER Cabinet","AKTIVCO",
Q338="AKTIVCO Coupure ENEO &amp; Baisse de tension","AKTIVCO GRID ONLY",
Q338="Coupure ENEO &amp; Baisse de tension","IHS GRID ONLY",
Q338="Defaut GE &amp; POWER Cabinet","IHS",
Q338="Sharing","Partners",
Q338="SIte strategiques &amp; DataCenter","SST &amp; DC",
Q338="Exclu","Exclu",
Q338="SAT","SAT",
Q338="SPARE-ISSUE","SPARE-ISSUE",
Q338="Fiber CAmtel","TRANS_FO_CAMTEL",
Q338="Fiber AOF","Fiber AOF",
Q338="Projet OCM (HUAWEI)","TRAVAUX-HUAWEI",
Q338="Projet OCM (NOKIA)","TRAVAUX-NOKIA",
Q338="ACCESS-ISSUE","ACCESS-ISSUE",
Q338="Projet OCM (ZTE, NOKIA, autres projets)","TRAVAUX OCM",
Q338="No root CAuse","No root cause",
Q338="ODU HS","PDH",
Q338="IP &amp; VLAN","PDH",
Q338="Warehouse HUAWEI","SPARE-ISSUE",
Q338="SPARE-HS","SPARE-ISSUE",
Q338="Power Telco","BSS"
),"")</f>
        <v>PDH</v>
      </c>
      <c r="P338" s="22" t="str" cm="1">
        <f t="array" ref="P338">IFERROR(_xlfn.IFS(
Q338="MPR ISSUE","TX ISSUE",
Q338="BSS Hardware Issue","RAN ISSUE",
Q338="Sites strategiques, MLL, Pylone, etc.","ENVTECH",
Q338="AKTIVCO DEFAUT GE &amp; POWER Cabinet","POWER ISSUE",
Q338="AKTIVCO Coupure ENEO &amp; Baisse de tension","POWER ISSUE",
Q338="Coupure ENEO &amp; Baisse de tension","POWER ISSUE",
Q338="Defaut GE &amp; POWER Cabinet","POWER ISSUE",
Q338="Sharing","POWER ISSUE",
Q338="SIte strategiques &amp; DataCenter","POWER ISSUE",
Q338="Exclu","Exclu",
Q338="SAT","TX ISSUE",
Q338="SPARE-ISSUE","SPARE-ISSUE",
Q338="Fiber CAmtel","TX ISSUE",
Q338="Fiber AOF","TX ISSUE",
Q338="Projet OCM (HUAWEI)","TRAVAUX-HUAWEI",
Q338="Projet OCM (NOKIA)","TRAVAUX -NOKIA",
Q338="ACCESS-ISSUE","ACCESS-ISSUE",
Q338="Projet OCM (ZTE, NOKIA, autres projets)","TRAVAUX OCM",
Q338="No root CAuse","No root cause",
Q338="ODU HS","TX ISSUE",
Q338="IP &amp; VLAN","TX ISSUE",
Q338="Warehouse HUAWEI","SPARE-ISSUE",
Q338="SPARE-HS","SPARE-ISSUE",
Q338="Power Telco","RAN ISSUE"
),"")</f>
        <v>TX ISSUE</v>
      </c>
      <c r="Q338" s="48" t="s">
        <v>5325</v>
      </c>
      <c r="R338" s="23" t="str" cm="1">
        <f t="array" ref="R338">IFERROR(_xlfn.IFS(
Q338="MPR ISSUE","ACTIVE",
Q338="BSS Hardware Issue","ACTIVE",
Q338="Sites strategiques, MLL, Pylone, etc.","PASSIVE",
Q338="AKTIVCO DEFAUT GE &amp; POWER Cabinet","PASSIVE",
Q338="AKTIVCO Coupure ENEO &amp; Baisse de tension","PASSIVE",
Q338="Coupure ENEO &amp; Baisse de tension","PASSIVE",
Q338="Defaut GE &amp; POWER Cabinet","PASSIVE",
Q338="Sharing","PASSIVE",
Q338="SIte strategiques &amp; DataCenter","PASSIVE",
Q338="Exclu","Exclu",
Q338="SAT","ACTIVE",
Q338="SPARE-ISSUE","SPARE-ISSUE",
Q338="Fiber CAmtel","ACTIVE",
Q338="Fiber AOF","ACTIVE",
Q338="Projet OCM (HUAWEI)","PLANNED WORKS",
Q338="Projet OCM (NOKIA)","PLANNED WORKS",
Q338="ACCESS-ISSUE","ACCESS-ISSUE",
Q338="Projet OCM (ZTE, NOKIA, autres projets)","PLANNED WORKS",
Q338="No root CAuse","No root cause",
Q338="ODU HS","ACTIVE",
Q338="IP &amp; VLAN","ACTIVE",
Q338="Warehouse HUAWEI","SPARE-ISSUE",
Q338="SPARE-HS","SPARE-ISSUE",
Q338="Power Telco","ACTIVE"
),"")</f>
        <v>ACTIVE</v>
      </c>
      <c r="S338" s="56" t="s">
        <v>5831</v>
      </c>
      <c r="T338" s="7" t="s">
        <v>17</v>
      </c>
      <c r="U338" s="7" t="s">
        <v>17</v>
      </c>
      <c r="V338" s="57" t="s">
        <v>17</v>
      </c>
      <c r="W338" s="57" t="s">
        <v>17</v>
      </c>
      <c r="X338" s="57" t="s">
        <v>17</v>
      </c>
      <c r="Y338" s="57" t="s">
        <v>17</v>
      </c>
      <c r="Z338" s="57" t="s">
        <v>17</v>
      </c>
      <c r="AA338" s="57" t="s">
        <v>17</v>
      </c>
      <c r="AB338" s="57"/>
      <c r="AC338" s="57" t="s">
        <v>17</v>
      </c>
      <c r="AD338" s="57" t="s">
        <v>17</v>
      </c>
      <c r="AE338" s="57" t="s">
        <v>17</v>
      </c>
      <c r="AF338" s="57" t="s">
        <v>17</v>
      </c>
      <c r="AG338" s="57" t="s">
        <v>17</v>
      </c>
      <c r="AH338" s="57" t="s">
        <v>17</v>
      </c>
      <c r="AI338" s="57" t="s">
        <v>17</v>
      </c>
      <c r="AJ338" s="57" t="s">
        <v>17</v>
      </c>
      <c r="AK338" s="57" t="s">
        <v>17</v>
      </c>
      <c r="AL338" s="57" t="s">
        <v>5831</v>
      </c>
      <c r="AM338" s="15"/>
      <c r="AN338" s="15"/>
      <c r="AO338" s="15"/>
      <c r="AP338" s="15"/>
    </row>
    <row r="339" spans="1:42" s="14" customFormat="1" x14ac:dyDescent="0.35">
      <c r="A339" s="1" t="s">
        <v>2425</v>
      </c>
      <c r="B339" s="1" t="s">
        <v>2426</v>
      </c>
      <c r="C339" s="3"/>
      <c r="D339" s="1" t="s">
        <v>12</v>
      </c>
      <c r="E339" s="1" t="s">
        <v>13</v>
      </c>
      <c r="F339" s="3" t="s">
        <v>33</v>
      </c>
      <c r="G339" s="1" t="s">
        <v>34</v>
      </c>
      <c r="H339" s="51" t="str">
        <f>_xlfn.XLOOKUP(B339,'[1]Nur des jours'!$B:$B,'[1]Nur des jours'!$H:$H,"")</f>
        <v>ZTE</v>
      </c>
      <c r="I339" s="52">
        <v>0.16298874141217942</v>
      </c>
      <c r="J339" s="52">
        <v>0.13770311209033337</v>
      </c>
      <c r="K339" s="52">
        <v>0.57189783897720792</v>
      </c>
      <c r="L339" s="53">
        <v>0.36774147982638639</v>
      </c>
      <c r="M339" s="54" t="s">
        <v>5374</v>
      </c>
      <c r="N339" s="55"/>
      <c r="O339" s="16" t="str" cm="1">
        <f t="array" ref="O339">IFERROR(_xlfn.IFS(
Q339="MPR ISSUE","PDH",
Q339="BSS Hardware Issue","BSS",
Q339="Sites strategiques, MLL, Pylone, etc.","ENVTECH",
Q339="AKTIVCO DEFAUT GE &amp; POWER Cabinet","AKTIVCO",
Q339="AKTIVCO Coupure ENEO &amp; Baisse de tension","AKTIVCO GRID ONLY",
Q339="Coupure ENEO &amp; Baisse de tension","IHS GRID ONLY",
Q339="Defaut GE &amp; POWER Cabinet","IHS",
Q339="Sharing","Partners",
Q339="SIte strategiques &amp; DataCenter","SST &amp; DC",
Q339="Exclu","Exclu",
Q339="SAT","SAT",
Q339="SPARE-ISSUE","SPARE-ISSUE",
Q339="Fiber CAmtel","TRANS_FO_CAMTEL",
Q339="Fiber AOF","Fiber AOF",
Q339="Projet OCM (HUAWEI)","TRAVAUX-HUAWEI",
Q339="Projet OCM (NOKIA)","TRAVAUX-NOKIA",
Q339="ACCESS-ISSUE","ACCESS-ISSUE",
Q339="Projet OCM (ZTE, NOKIA, autres projets)","TRAVAUX OCM",
Q339="No root CAuse","No root cause",
Q339="ODU HS","PDH",
Q339="IP &amp; VLAN","PDH",
Q339="Warehouse HUAWEI","SPARE-ISSUE",
Q339="SPARE-HS","SPARE-ISSUE",
Q339="Power Telco","BSS"
),"")</f>
        <v>No root cause</v>
      </c>
      <c r="P339" s="22" t="str" cm="1">
        <f t="array" ref="P339">IFERROR(_xlfn.IFS(
Q339="MPR ISSUE","TX ISSUE",
Q339="BSS Hardware Issue","RAN ISSUE",
Q339="Sites strategiques, MLL, Pylone, etc.","ENVTECH",
Q339="AKTIVCO DEFAUT GE &amp; POWER Cabinet","POWER ISSUE",
Q339="AKTIVCO Coupure ENEO &amp; Baisse de tension","POWER ISSUE",
Q339="Coupure ENEO &amp; Baisse de tension","POWER ISSUE",
Q339="Defaut GE &amp; POWER Cabinet","POWER ISSUE",
Q339="Sharing","POWER ISSUE",
Q339="SIte strategiques &amp; DataCenter","POWER ISSUE",
Q339="Exclu","Exclu",
Q339="SAT","TX ISSUE",
Q339="SPARE-ISSUE","SPARE-ISSUE",
Q339="Fiber CAmtel","TX ISSUE",
Q339="Fiber AOF","TX ISSUE",
Q339="Projet OCM (HUAWEI)","TRAVAUX-HUAWEI",
Q339="Projet OCM (NOKIA)","TRAVAUX -NOKIA",
Q339="ACCESS-ISSUE","ACCESS-ISSUE",
Q339="Projet OCM (ZTE, NOKIA, autres projets)","TRAVAUX OCM",
Q339="No root CAuse","No root cause",
Q339="ODU HS","TX ISSUE",
Q339="IP &amp; VLAN","TX ISSUE",
Q339="Warehouse HUAWEI","SPARE-ISSUE",
Q339="SPARE-HS","SPARE-ISSUE",
Q339="Power Telco","RAN ISSUE"
),"")</f>
        <v>No root cause</v>
      </c>
      <c r="Q339" s="48" t="s">
        <v>5576</v>
      </c>
      <c r="R339" s="23" t="str" cm="1">
        <f t="array" ref="R339">IFERROR(_xlfn.IFS(
Q339="MPR ISSUE","ACTIVE",
Q339="BSS Hardware Issue","ACTIVE",
Q339="Sites strategiques, MLL, Pylone, etc.","PASSIVE",
Q339="AKTIVCO DEFAUT GE &amp; POWER Cabinet","PASSIVE",
Q339="AKTIVCO Coupure ENEO &amp; Baisse de tension","PASSIVE",
Q339="Coupure ENEO &amp; Baisse de tension","PASSIVE",
Q339="Defaut GE &amp; POWER Cabinet","PASSIVE",
Q339="Sharing","PASSIVE",
Q339="SIte strategiques &amp; DataCenter","PASSIVE",
Q339="Exclu","Exclu",
Q339="SAT","ACTIVE",
Q339="SPARE-ISSUE","SPARE-ISSUE",
Q339="Fiber CAmtel","ACTIVE",
Q339="Fiber AOF","ACTIVE",
Q339="Projet OCM (HUAWEI)","PLANNED WORKS",
Q339="Projet OCM (NOKIA)","PLANNED WORKS",
Q339="ACCESS-ISSUE","ACCESS-ISSUE",
Q339="Projet OCM (ZTE, NOKIA, autres projets)","PLANNED WORKS",
Q339="No root CAuse","No root cause",
Q339="ODU HS","ACTIVE",
Q339="IP &amp; VLAN","ACTIVE",
Q339="Warehouse HUAWEI","SPARE-ISSUE",
Q339="SPARE-HS","SPARE-ISSUE",
Q339="Power Telco","ACTIVE"
),"")</f>
        <v>No root cause</v>
      </c>
      <c r="S339" s="56" t="s">
        <v>17</v>
      </c>
      <c r="T339" s="7" t="s">
        <v>17</v>
      </c>
      <c r="U339" s="7" t="s">
        <v>17</v>
      </c>
      <c r="V339" s="57" t="s">
        <v>17</v>
      </c>
      <c r="W339" s="57" t="s">
        <v>17</v>
      </c>
      <c r="X339" s="57" t="s">
        <v>17</v>
      </c>
      <c r="Y339" s="57" t="s">
        <v>17</v>
      </c>
      <c r="Z339" s="57" t="s">
        <v>17</v>
      </c>
      <c r="AA339" s="57" t="s">
        <v>17</v>
      </c>
      <c r="AB339" s="57"/>
      <c r="AC339" s="57" t="s">
        <v>17</v>
      </c>
      <c r="AD339" s="57" t="s">
        <v>17</v>
      </c>
      <c r="AE339" s="57" t="s">
        <v>17</v>
      </c>
      <c r="AF339" s="57" t="s">
        <v>17</v>
      </c>
      <c r="AG339" s="57" t="s">
        <v>17</v>
      </c>
      <c r="AH339" s="57" t="s">
        <v>17</v>
      </c>
      <c r="AI339" s="57" t="s">
        <v>17</v>
      </c>
      <c r="AJ339" s="57" t="s">
        <v>17</v>
      </c>
      <c r="AK339" s="57" t="s">
        <v>17</v>
      </c>
      <c r="AL339" s="57" t="s">
        <v>17</v>
      </c>
      <c r="AM339" s="15"/>
      <c r="AN339" s="15"/>
      <c r="AO339" s="15"/>
      <c r="AP339" s="15"/>
    </row>
    <row r="340" spans="1:42" s="14" customFormat="1" x14ac:dyDescent="0.35">
      <c r="A340" s="3" t="s">
        <v>2209</v>
      </c>
      <c r="B340" s="3" t="s">
        <v>2210</v>
      </c>
      <c r="C340" s="3"/>
      <c r="D340" s="3" t="s">
        <v>12</v>
      </c>
      <c r="E340" s="3" t="s">
        <v>13</v>
      </c>
      <c r="F340" s="3" t="s">
        <v>228</v>
      </c>
      <c r="G340" s="3" t="s">
        <v>2211</v>
      </c>
      <c r="H340" s="60" t="str">
        <f>_xlfn.XLOOKUP(B340,'[1]Nur des jours'!$B:$B,'[1]Nur des jours'!$H:$H,"")</f>
        <v>NOKIA</v>
      </c>
      <c r="I340" s="52">
        <v>0.56939898245067122</v>
      </c>
      <c r="J340" s="52">
        <v>0.27174051633566937</v>
      </c>
      <c r="K340" s="52">
        <v>0.35390496577778635</v>
      </c>
      <c r="L340" s="53">
        <v>0.35709393807090084</v>
      </c>
      <c r="M340" s="54" t="s">
        <v>5374</v>
      </c>
      <c r="N340" s="55"/>
      <c r="O340" s="16" t="str" cm="1">
        <f t="array" ref="O340">IFERROR(_xlfn.IFS(
Q340="MPR ISSUE","PDH",
Q340="BSS Hardware Issue","BSS",
Q340="Sites strategiques, MLL, Pylone, etc.","ENVTECH",
Q340="AKTIVCO DEFAUT GE &amp; POWER Cabinet","AKTIVCO",
Q340="AKTIVCO Coupure ENEO &amp; Baisse de tension","AKTIVCO GRID ONLY",
Q340="Coupure ENEO &amp; Baisse de tension","IHS GRID ONLY",
Q340="Defaut GE &amp; POWER Cabinet","IHS",
Q340="Sharing","Partners",
Q340="SIte strategiques &amp; DataCenter","SST &amp; DC",
Q340="Exclu","Exclu",
Q340="SAT","SAT",
Q340="SPARE-ISSUE","SPARE-ISSUE",
Q340="Fiber CAmtel","TRANS_FO_CAMTEL",
Q340="Fiber AOF","Fiber AOF",
Q340="Projet OCM (HUAWEI)","TRAVAUX-HUAWEI",
Q340="Projet OCM (NOKIA)","TRAVAUX-NOKIA",
Q340="ACCESS-ISSUE","ACCESS-ISSUE",
Q340="Projet OCM (ZTE, NOKIA, autres projets)","TRAVAUX OCM",
Q340="No root CAuse","No root cause",
Q340="ODU HS","PDH",
Q340="IP &amp; VLAN","PDH",
Q340="Warehouse HUAWEI","SPARE-ISSUE",
Q340="SPARE-HS","SPARE-ISSUE",
Q340="Power Telco","BSS"
),"")</f>
        <v>PDH</v>
      </c>
      <c r="P340" s="22" t="str" cm="1">
        <f t="array" ref="P340">IFERROR(_xlfn.IFS(
Q340="MPR ISSUE","TX ISSUE",
Q340="BSS Hardware Issue","RAN ISSUE",
Q340="Sites strategiques, MLL, Pylone, etc.","ENVTECH",
Q340="AKTIVCO DEFAUT GE &amp; POWER Cabinet","POWER ISSUE",
Q340="AKTIVCO Coupure ENEO &amp; Baisse de tension","POWER ISSUE",
Q340="Coupure ENEO &amp; Baisse de tension","POWER ISSUE",
Q340="Defaut GE &amp; POWER Cabinet","POWER ISSUE",
Q340="Sharing","POWER ISSUE",
Q340="SIte strategiques &amp; DataCenter","POWER ISSUE",
Q340="Exclu","Exclu",
Q340="SAT","TX ISSUE",
Q340="SPARE-ISSUE","SPARE-ISSUE",
Q340="Fiber CAmtel","TX ISSUE",
Q340="Fiber AOF","TX ISSUE",
Q340="Projet OCM (HUAWEI)","TRAVAUX-HUAWEI",
Q340="Projet OCM (NOKIA)","TRAVAUX -NOKIA",
Q340="ACCESS-ISSUE","ACCESS-ISSUE",
Q340="Projet OCM (ZTE, NOKIA, autres projets)","TRAVAUX OCM",
Q340="No root CAuse","No root cause",
Q340="ODU HS","TX ISSUE",
Q340="IP &amp; VLAN","TX ISSUE",
Q340="Warehouse HUAWEI","SPARE-ISSUE",
Q340="SPARE-HS","SPARE-ISSUE",
Q340="Power Telco","RAN ISSUE"
),"")</f>
        <v>TX ISSUE</v>
      </c>
      <c r="Q340" s="48" t="s">
        <v>5325</v>
      </c>
      <c r="R340" s="23" t="str" cm="1">
        <f t="array" ref="R340">IFERROR(_xlfn.IFS(
Q340="MPR ISSUE","ACTIVE",
Q340="BSS Hardware Issue","ACTIVE",
Q340="Sites strategiques, MLL, Pylone, etc.","PASSIVE",
Q340="AKTIVCO DEFAUT GE &amp; POWER Cabinet","PASSIVE",
Q340="AKTIVCO Coupure ENEO &amp; Baisse de tension","PASSIVE",
Q340="Coupure ENEO &amp; Baisse de tension","PASSIVE",
Q340="Defaut GE &amp; POWER Cabinet","PASSIVE",
Q340="Sharing","PASSIVE",
Q340="SIte strategiques &amp; DataCenter","PASSIVE",
Q340="Exclu","Exclu",
Q340="SAT","ACTIVE",
Q340="SPARE-ISSUE","SPARE-ISSUE",
Q340="Fiber CAmtel","ACTIVE",
Q340="Fiber AOF","ACTIVE",
Q340="Projet OCM (HUAWEI)","PLANNED WORKS",
Q340="Projet OCM (NOKIA)","PLANNED WORKS",
Q340="ACCESS-ISSUE","ACCESS-ISSUE",
Q340="Projet OCM (ZTE, NOKIA, autres projets)","PLANNED WORKS",
Q340="No root CAuse","No root cause",
Q340="ODU HS","ACTIVE",
Q340="IP &amp; VLAN","ACTIVE",
Q340="Warehouse HUAWEI","SPARE-ISSUE",
Q340="SPARE-HS","SPARE-ISSUE",
Q340="Power Telco","ACTIVE"
),"")</f>
        <v>ACTIVE</v>
      </c>
      <c r="S340" s="56" t="s">
        <v>5804</v>
      </c>
      <c r="T340" s="7" t="s">
        <v>17</v>
      </c>
      <c r="U340" s="7" t="s">
        <v>17</v>
      </c>
      <c r="V340" s="57" t="s">
        <v>17</v>
      </c>
      <c r="W340" s="57" t="s">
        <v>17</v>
      </c>
      <c r="X340" s="57" t="s">
        <v>17</v>
      </c>
      <c r="Y340" s="57" t="s">
        <v>17</v>
      </c>
      <c r="Z340" s="57" t="s">
        <v>17</v>
      </c>
      <c r="AA340" s="57" t="s">
        <v>17</v>
      </c>
      <c r="AB340" s="57"/>
      <c r="AC340" s="57" t="s">
        <v>17</v>
      </c>
      <c r="AD340" s="57" t="s">
        <v>17</v>
      </c>
      <c r="AE340" s="57" t="s">
        <v>17</v>
      </c>
      <c r="AF340" s="57" t="s">
        <v>17</v>
      </c>
      <c r="AG340" s="57" t="s">
        <v>17</v>
      </c>
      <c r="AH340" s="57" t="s">
        <v>17</v>
      </c>
      <c r="AI340" s="57" t="s">
        <v>17</v>
      </c>
      <c r="AJ340" s="57" t="s">
        <v>17</v>
      </c>
      <c r="AK340" s="57" t="s">
        <v>17</v>
      </c>
      <c r="AL340" s="57" t="s">
        <v>5804</v>
      </c>
      <c r="AM340" s="15"/>
      <c r="AN340" s="15"/>
      <c r="AO340" s="15"/>
      <c r="AP340" s="15"/>
    </row>
    <row r="341" spans="1:42" s="14" customFormat="1" x14ac:dyDescent="0.35">
      <c r="A341" s="1" t="s">
        <v>1149</v>
      </c>
      <c r="B341" s="1" t="s">
        <v>1150</v>
      </c>
      <c r="C341" s="3"/>
      <c r="D341" s="1" t="s">
        <v>23</v>
      </c>
      <c r="E341" s="1" t="s">
        <v>32</v>
      </c>
      <c r="F341" s="3" t="s">
        <v>33</v>
      </c>
      <c r="G341" s="1" t="s">
        <v>34</v>
      </c>
      <c r="H341" s="51" t="str">
        <f>_xlfn.XLOOKUP(B341,'[1]Nur des jours'!$B:$B,'[1]Nur des jours'!$H:$H,"")</f>
        <v>ZTE</v>
      </c>
      <c r="I341" s="52">
        <v>1.7437921897293862</v>
      </c>
      <c r="J341" s="52">
        <v>0</v>
      </c>
      <c r="K341" s="52">
        <v>0.20704876911661402</v>
      </c>
      <c r="L341" s="53">
        <v>0.3569869276009966</v>
      </c>
      <c r="M341" s="54" t="s">
        <v>5374</v>
      </c>
      <c r="N341" s="55"/>
      <c r="O341" s="16" t="str" cm="1">
        <f t="array" ref="O341">IFERROR(_xlfn.IFS(
Q341="MPR ISSUE","PDH",
Q341="BSS Hardware Issue","BSS",
Q341="Sites strategiques, MLL, Pylone, etc.","ENVTECH",
Q341="AKTIVCO DEFAUT GE &amp; POWER Cabinet","AKTIVCO",
Q341="AKTIVCO Coupure ENEO &amp; Baisse de tension","AKTIVCO GRID ONLY",
Q341="Coupure ENEO &amp; Baisse de tension","IHS GRID ONLY",
Q341="Defaut GE &amp; POWER Cabinet","IHS",
Q341="Sharing","Partners",
Q341="SIte strategiques &amp; DataCenter","SST &amp; DC",
Q341="Exclu","Exclu",
Q341="SAT","SAT",
Q341="SPARE-ISSUE","SPARE-ISSUE",
Q341="Fiber CAmtel","TRANS_FO_CAMTEL",
Q341="Fiber AOF","Fiber AOF",
Q341="Projet OCM (HUAWEI)","TRAVAUX-HUAWEI",
Q341="Projet OCM (NOKIA)","TRAVAUX-NOKIA",
Q341="ACCESS-ISSUE","ACCESS-ISSUE",
Q341="Projet OCM (ZTE, NOKIA, autres projets)","TRAVAUX OCM",
Q341="No root CAuse","No root cause",
Q341="ODU HS","PDH",
Q341="IP &amp; VLAN","PDH",
Q341="Warehouse HUAWEI","SPARE-ISSUE",
Q341="SPARE-HS","SPARE-ISSUE",
Q341="Power Telco","BSS"
),"")</f>
        <v>PDH</v>
      </c>
      <c r="P341" s="22" t="str" cm="1">
        <f t="array" ref="P341">IFERROR(_xlfn.IFS(
Q341="MPR ISSUE","TX ISSUE",
Q341="BSS Hardware Issue","RAN ISSUE",
Q341="Sites strategiques, MLL, Pylone, etc.","ENVTECH",
Q341="AKTIVCO DEFAUT GE &amp; POWER Cabinet","POWER ISSUE",
Q341="AKTIVCO Coupure ENEO &amp; Baisse de tension","POWER ISSUE",
Q341="Coupure ENEO &amp; Baisse de tension","POWER ISSUE",
Q341="Defaut GE &amp; POWER Cabinet","POWER ISSUE",
Q341="Sharing","POWER ISSUE",
Q341="SIte strategiques &amp; DataCenter","POWER ISSUE",
Q341="Exclu","Exclu",
Q341="SAT","TX ISSUE",
Q341="SPARE-ISSUE","SPARE-ISSUE",
Q341="Fiber CAmtel","TX ISSUE",
Q341="Fiber AOF","TX ISSUE",
Q341="Projet OCM (HUAWEI)","TRAVAUX-HUAWEI",
Q341="Projet OCM (NOKIA)","TRAVAUX -NOKIA",
Q341="ACCESS-ISSUE","ACCESS-ISSUE",
Q341="Projet OCM (ZTE, NOKIA, autres projets)","TRAVAUX OCM",
Q341="No root CAuse","No root cause",
Q341="ODU HS","TX ISSUE",
Q341="IP &amp; VLAN","TX ISSUE",
Q341="Warehouse HUAWEI","SPARE-ISSUE",
Q341="SPARE-HS","SPARE-ISSUE",
Q341="Power Telco","RAN ISSUE"
),"")</f>
        <v>TX ISSUE</v>
      </c>
      <c r="Q341" s="48" t="s">
        <v>5325</v>
      </c>
      <c r="R341" s="23" t="str" cm="1">
        <f t="array" ref="R341">IFERROR(_xlfn.IFS(
Q341="MPR ISSUE","ACTIVE",
Q341="BSS Hardware Issue","ACTIVE",
Q341="Sites strategiques, MLL, Pylone, etc.","PASSIVE",
Q341="AKTIVCO DEFAUT GE &amp; POWER Cabinet","PASSIVE",
Q341="AKTIVCO Coupure ENEO &amp; Baisse de tension","PASSIVE",
Q341="Coupure ENEO &amp; Baisse de tension","PASSIVE",
Q341="Defaut GE &amp; POWER Cabinet","PASSIVE",
Q341="Sharing","PASSIVE",
Q341="SIte strategiques &amp; DataCenter","PASSIVE",
Q341="Exclu","Exclu",
Q341="SAT","ACTIVE",
Q341="SPARE-ISSUE","SPARE-ISSUE",
Q341="Fiber CAmtel","ACTIVE",
Q341="Fiber AOF","ACTIVE",
Q341="Projet OCM (HUAWEI)","PLANNED WORKS",
Q341="Projet OCM (NOKIA)","PLANNED WORKS",
Q341="ACCESS-ISSUE","ACCESS-ISSUE",
Q341="Projet OCM (ZTE, NOKIA, autres projets)","PLANNED WORKS",
Q341="No root CAuse","No root cause",
Q341="ODU HS","ACTIVE",
Q341="IP &amp; VLAN","ACTIVE",
Q341="Warehouse HUAWEI","SPARE-ISSUE",
Q341="SPARE-HS","SPARE-ISSUE",
Q341="Power Telco","ACTIVE"
),"")</f>
        <v>ACTIVE</v>
      </c>
      <c r="S341" s="56" t="s">
        <v>5666</v>
      </c>
      <c r="T341" s="7" t="s">
        <v>17</v>
      </c>
      <c r="U341" s="7" t="s">
        <v>17</v>
      </c>
      <c r="V341" s="57" t="s">
        <v>17</v>
      </c>
      <c r="W341" s="57" t="s">
        <v>17</v>
      </c>
      <c r="X341" s="57" t="s">
        <v>17</v>
      </c>
      <c r="Y341" s="57" t="s">
        <v>17</v>
      </c>
      <c r="Z341" s="57" t="s">
        <v>17</v>
      </c>
      <c r="AA341" s="57" t="s">
        <v>17</v>
      </c>
      <c r="AB341" s="57"/>
      <c r="AC341" s="57" t="s">
        <v>17</v>
      </c>
      <c r="AD341" s="57" t="s">
        <v>17</v>
      </c>
      <c r="AE341" s="57" t="s">
        <v>17</v>
      </c>
      <c r="AF341" s="57" t="s">
        <v>17</v>
      </c>
      <c r="AG341" s="57" t="s">
        <v>17</v>
      </c>
      <c r="AH341" s="57" t="s">
        <v>17</v>
      </c>
      <c r="AI341" s="57" t="s">
        <v>17</v>
      </c>
      <c r="AJ341" s="57" t="s">
        <v>17</v>
      </c>
      <c r="AK341" s="57" t="s">
        <v>17</v>
      </c>
      <c r="AL341" s="57" t="s">
        <v>5666</v>
      </c>
      <c r="AM341" s="15"/>
      <c r="AN341" s="15"/>
      <c r="AO341" s="15"/>
      <c r="AP341" s="15"/>
    </row>
    <row r="342" spans="1:42" s="14" customFormat="1" x14ac:dyDescent="0.35">
      <c r="A342" s="1" t="s">
        <v>633</v>
      </c>
      <c r="B342" s="1" t="s">
        <v>634</v>
      </c>
      <c r="C342" s="3"/>
      <c r="D342" s="1" t="s">
        <v>12</v>
      </c>
      <c r="E342" s="1" t="s">
        <v>239</v>
      </c>
      <c r="F342" s="3" t="s">
        <v>71</v>
      </c>
      <c r="G342" s="1" t="s">
        <v>635</v>
      </c>
      <c r="H342" s="60" t="str">
        <f>_xlfn.XLOOKUP(B342,'[1]Nur des jours'!$B:$B,'[1]Nur des jours'!$H:$H,"")</f>
        <v>NOKIA</v>
      </c>
      <c r="I342" s="52">
        <v>2.4347992143168922</v>
      </c>
      <c r="J342" s="52">
        <v>0</v>
      </c>
      <c r="K342" s="52">
        <v>0</v>
      </c>
      <c r="L342" s="53">
        <v>0.34768910269010922</v>
      </c>
      <c r="M342" s="54" t="s">
        <v>5374</v>
      </c>
      <c r="N342" s="55"/>
      <c r="O342" s="16" t="str" cm="1">
        <f t="array" ref="O342">IFERROR(_xlfn.IFS(
Q342="MPR ISSUE","PDH",
Q342="BSS Hardware Issue","BSS",
Q342="Sites strategiques, MLL, Pylone, etc.","ENVTECH",
Q342="AKTIVCO DEFAUT GE &amp; POWER Cabinet","AKTIVCO",
Q342="AKTIVCO Coupure ENEO &amp; Baisse de tension","AKTIVCO GRID ONLY",
Q342="Coupure ENEO &amp; Baisse de tension","IHS GRID ONLY",
Q342="Defaut GE &amp; POWER Cabinet","IHS",
Q342="Sharing","Partners",
Q342="SIte strategiques &amp; DataCenter","SST &amp; DC",
Q342="Exclu","Exclu",
Q342="SAT","SAT",
Q342="SPARE-ISSUE","SPARE-ISSUE",
Q342="Fiber CAmtel","TRANS_FO_CAMTEL",
Q342="Fiber AOF","Fiber AOF",
Q342="Projet OCM (HUAWEI)","TRAVAUX-HUAWEI",
Q342="Projet OCM (NOKIA)","TRAVAUX-NOKIA",
Q342="ACCESS-ISSUE","ACCESS-ISSUE",
Q342="Projet OCM (ZTE, NOKIA, autres projets)","TRAVAUX OCM",
Q342="No root CAuse","No root cause",
Q342="ODU HS","PDH",
Q342="IP &amp; VLAN","PDH",
Q342="Warehouse HUAWEI","SPARE-ISSUE",
Q342="SPARE-HS","SPARE-ISSUE",
Q342="Power Telco","BSS"
),"")</f>
        <v>No root cause</v>
      </c>
      <c r="P342" s="22" t="str" cm="1">
        <f t="array" ref="P342">IFERROR(_xlfn.IFS(
Q342="MPR ISSUE","TX ISSUE",
Q342="BSS Hardware Issue","RAN ISSUE",
Q342="Sites strategiques, MLL, Pylone, etc.","ENVTECH",
Q342="AKTIVCO DEFAUT GE &amp; POWER Cabinet","POWER ISSUE",
Q342="AKTIVCO Coupure ENEO &amp; Baisse de tension","POWER ISSUE",
Q342="Coupure ENEO &amp; Baisse de tension","POWER ISSUE",
Q342="Defaut GE &amp; POWER Cabinet","POWER ISSUE",
Q342="Sharing","POWER ISSUE",
Q342="SIte strategiques &amp; DataCenter","POWER ISSUE",
Q342="Exclu","Exclu",
Q342="SAT","TX ISSUE",
Q342="SPARE-ISSUE","SPARE-ISSUE",
Q342="Fiber CAmtel","TX ISSUE",
Q342="Fiber AOF","TX ISSUE",
Q342="Projet OCM (HUAWEI)","TRAVAUX-HUAWEI",
Q342="Projet OCM (NOKIA)","TRAVAUX -NOKIA",
Q342="ACCESS-ISSUE","ACCESS-ISSUE",
Q342="Projet OCM (ZTE, NOKIA, autres projets)","TRAVAUX OCM",
Q342="No root CAuse","No root cause",
Q342="ODU HS","TX ISSUE",
Q342="IP &amp; VLAN","TX ISSUE",
Q342="Warehouse HUAWEI","SPARE-ISSUE",
Q342="SPARE-HS","SPARE-ISSUE",
Q342="Power Telco","RAN ISSUE"
),"")</f>
        <v>No root cause</v>
      </c>
      <c r="Q342" s="48" t="s">
        <v>5576</v>
      </c>
      <c r="R342" s="23" t="str" cm="1">
        <f t="array" ref="R342">IFERROR(_xlfn.IFS(
Q342="MPR ISSUE","ACTIVE",
Q342="BSS Hardware Issue","ACTIVE",
Q342="Sites strategiques, MLL, Pylone, etc.","PASSIVE",
Q342="AKTIVCO DEFAUT GE &amp; POWER Cabinet","PASSIVE",
Q342="AKTIVCO Coupure ENEO &amp; Baisse de tension","PASSIVE",
Q342="Coupure ENEO &amp; Baisse de tension","PASSIVE",
Q342="Defaut GE &amp; POWER Cabinet","PASSIVE",
Q342="Sharing","PASSIVE",
Q342="SIte strategiques &amp; DataCenter","PASSIVE",
Q342="Exclu","Exclu",
Q342="SAT","ACTIVE",
Q342="SPARE-ISSUE","SPARE-ISSUE",
Q342="Fiber CAmtel","ACTIVE",
Q342="Fiber AOF","ACTIVE",
Q342="Projet OCM (HUAWEI)","PLANNED WORKS",
Q342="Projet OCM (NOKIA)","PLANNED WORKS",
Q342="ACCESS-ISSUE","ACCESS-ISSUE",
Q342="Projet OCM (ZTE, NOKIA, autres projets)","PLANNED WORKS",
Q342="No root CAuse","No root cause",
Q342="ODU HS","ACTIVE",
Q342="IP &amp; VLAN","ACTIVE",
Q342="Warehouse HUAWEI","SPARE-ISSUE",
Q342="SPARE-HS","SPARE-ISSUE",
Q342="Power Telco","ACTIVE"
),"")</f>
        <v>No root cause</v>
      </c>
      <c r="S342" s="56" t="s">
        <v>5781</v>
      </c>
      <c r="T342" s="7" t="s">
        <v>17</v>
      </c>
      <c r="U342" s="7" t="s">
        <v>17</v>
      </c>
      <c r="V342" s="57" t="s">
        <v>17</v>
      </c>
      <c r="W342" s="57" t="s">
        <v>17</v>
      </c>
      <c r="X342" s="57" t="s">
        <v>17</v>
      </c>
      <c r="Y342" s="57" t="s">
        <v>17</v>
      </c>
      <c r="Z342" s="57" t="s">
        <v>17</v>
      </c>
      <c r="AA342" s="57" t="s">
        <v>17</v>
      </c>
      <c r="AB342" s="57"/>
      <c r="AC342" s="57" t="s">
        <v>17</v>
      </c>
      <c r="AD342" s="57" t="s">
        <v>17</v>
      </c>
      <c r="AE342" s="57" t="s">
        <v>17</v>
      </c>
      <c r="AF342" s="57" t="s">
        <v>17</v>
      </c>
      <c r="AG342" s="57" t="s">
        <v>17</v>
      </c>
      <c r="AH342" s="57" t="s">
        <v>17</v>
      </c>
      <c r="AI342" s="57" t="s">
        <v>17</v>
      </c>
      <c r="AJ342" s="57" t="s">
        <v>17</v>
      </c>
      <c r="AK342" s="57" t="s">
        <v>17</v>
      </c>
      <c r="AL342" s="57" t="s">
        <v>5781</v>
      </c>
      <c r="AM342" s="15"/>
      <c r="AN342" s="15"/>
      <c r="AO342" s="15"/>
      <c r="AP342" s="15"/>
    </row>
    <row r="343" spans="1:42" s="14" customFormat="1" x14ac:dyDescent="0.35">
      <c r="A343" s="1" t="s">
        <v>1315</v>
      </c>
      <c r="B343" s="1" t="s">
        <v>1316</v>
      </c>
      <c r="C343" s="3"/>
      <c r="D343" s="1" t="s">
        <v>23</v>
      </c>
      <c r="E343" s="1" t="s">
        <v>91</v>
      </c>
      <c r="F343" s="3" t="s">
        <v>57</v>
      </c>
      <c r="G343" s="1" t="s">
        <v>86</v>
      </c>
      <c r="H343" s="59" t="str">
        <f>_xlfn.XLOOKUP(B343,'[1]Nur des jours'!$B:$B,'[1]Nur des jours'!$H:$H,"")</f>
        <v>Huawei</v>
      </c>
      <c r="I343" s="52">
        <v>0.47835009931697103</v>
      </c>
      <c r="J343" s="52">
        <v>0.59405717569217065</v>
      </c>
      <c r="K343" s="52">
        <v>0.13372327176180376</v>
      </c>
      <c r="L343" s="53">
        <v>0.33747535192176537</v>
      </c>
      <c r="M343" s="54" t="s">
        <v>5374</v>
      </c>
      <c r="N343" s="55"/>
      <c r="O343" s="16" t="str" cm="1">
        <f t="array" ref="O343">IFERROR(_xlfn.IFS(
Q343="MPR ISSUE","PDH",
Q343="BSS Hardware Issue","BSS",
Q343="Sites strategiques, MLL, Pylone, etc.","ENVTECH",
Q343="AKTIVCO DEFAUT GE &amp; POWER Cabinet","AKTIVCO",
Q343="AKTIVCO Coupure ENEO &amp; Baisse de tension","AKTIVCO GRID ONLY",
Q343="Coupure ENEO &amp; Baisse de tension","IHS GRID ONLY",
Q343="Defaut GE &amp; POWER Cabinet","IHS",
Q343="Sharing","Partners",
Q343="SIte strategiques &amp; DataCenter","SST &amp; DC",
Q343="Exclu","Exclu",
Q343="SAT","SAT",
Q343="SPARE-ISSUE","SPARE-ISSUE",
Q343="Fiber CAmtel","TRANS_FO_CAMTEL",
Q343="Fiber AOF","Fiber AOF",
Q343="Projet OCM (HUAWEI)","TRAVAUX-HUAWEI",
Q343="Projet OCM (NOKIA)","TRAVAUX-NOKIA",
Q343="ACCESS-ISSUE","ACCESS-ISSUE",
Q343="Projet OCM (ZTE, NOKIA, autres projets)","TRAVAUX OCM",
Q343="No root CAuse","No root cause",
Q343="ODU HS","PDH",
Q343="IP &amp; VLAN","PDH",
Q343="Warehouse HUAWEI","SPARE-ISSUE",
Q343="SPARE-HS","SPARE-ISSUE",
Q343="Power Telco","BSS"
),"")</f>
        <v>No root cause</v>
      </c>
      <c r="P343" s="22" t="str" cm="1">
        <f t="array" ref="P343">IFERROR(_xlfn.IFS(
Q343="MPR ISSUE","TX ISSUE",
Q343="BSS Hardware Issue","RAN ISSUE",
Q343="Sites strategiques, MLL, Pylone, etc.","ENVTECH",
Q343="AKTIVCO DEFAUT GE &amp; POWER Cabinet","POWER ISSUE",
Q343="AKTIVCO Coupure ENEO &amp; Baisse de tension","POWER ISSUE",
Q343="Coupure ENEO &amp; Baisse de tension","POWER ISSUE",
Q343="Defaut GE &amp; POWER Cabinet","POWER ISSUE",
Q343="Sharing","POWER ISSUE",
Q343="SIte strategiques &amp; DataCenter","POWER ISSUE",
Q343="Exclu","Exclu",
Q343="SAT","TX ISSUE",
Q343="SPARE-ISSUE","SPARE-ISSUE",
Q343="Fiber CAmtel","TX ISSUE",
Q343="Fiber AOF","TX ISSUE",
Q343="Projet OCM (HUAWEI)","TRAVAUX-HUAWEI",
Q343="Projet OCM (NOKIA)","TRAVAUX -NOKIA",
Q343="ACCESS-ISSUE","ACCESS-ISSUE",
Q343="Projet OCM (ZTE, NOKIA, autres projets)","TRAVAUX OCM",
Q343="No root CAuse","No root cause",
Q343="ODU HS","TX ISSUE",
Q343="IP &amp; VLAN","TX ISSUE",
Q343="Warehouse HUAWEI","SPARE-ISSUE",
Q343="SPARE-HS","SPARE-ISSUE",
Q343="Power Telco","RAN ISSUE"
),"")</f>
        <v>No root cause</v>
      </c>
      <c r="Q343" s="48" t="s">
        <v>5576</v>
      </c>
      <c r="R343" s="23" t="str" cm="1">
        <f t="array" ref="R343">IFERROR(_xlfn.IFS(
Q343="MPR ISSUE","ACTIVE",
Q343="BSS Hardware Issue","ACTIVE",
Q343="Sites strategiques, MLL, Pylone, etc.","PASSIVE",
Q343="AKTIVCO DEFAUT GE &amp; POWER Cabinet","PASSIVE",
Q343="AKTIVCO Coupure ENEO &amp; Baisse de tension","PASSIVE",
Q343="Coupure ENEO &amp; Baisse de tension","PASSIVE",
Q343="Defaut GE &amp; POWER Cabinet","PASSIVE",
Q343="Sharing","PASSIVE",
Q343="SIte strategiques &amp; DataCenter","PASSIVE",
Q343="Exclu","Exclu",
Q343="SAT","ACTIVE",
Q343="SPARE-ISSUE","SPARE-ISSUE",
Q343="Fiber CAmtel","ACTIVE",
Q343="Fiber AOF","ACTIVE",
Q343="Projet OCM (HUAWEI)","PLANNED WORKS",
Q343="Projet OCM (NOKIA)","PLANNED WORKS",
Q343="ACCESS-ISSUE","ACCESS-ISSUE",
Q343="Projet OCM (ZTE, NOKIA, autres projets)","PLANNED WORKS",
Q343="No root CAuse","No root cause",
Q343="ODU HS","ACTIVE",
Q343="IP &amp; VLAN","ACTIVE",
Q343="Warehouse HUAWEI","SPARE-ISSUE",
Q343="SPARE-HS","SPARE-ISSUE",
Q343="Power Telco","ACTIVE"
),"")</f>
        <v>No root cause</v>
      </c>
      <c r="S343" s="56" t="s">
        <v>17</v>
      </c>
      <c r="T343" s="7" t="s">
        <v>17</v>
      </c>
      <c r="U343" s="7" t="s">
        <v>17</v>
      </c>
      <c r="V343" s="57" t="s">
        <v>17</v>
      </c>
      <c r="W343" s="57" t="s">
        <v>17</v>
      </c>
      <c r="X343" s="57" t="s">
        <v>17</v>
      </c>
      <c r="Y343" s="57" t="s">
        <v>17</v>
      </c>
      <c r="Z343" s="57" t="s">
        <v>17</v>
      </c>
      <c r="AA343" s="57" t="s">
        <v>17</v>
      </c>
      <c r="AB343" s="57"/>
      <c r="AC343" s="57" t="s">
        <v>17</v>
      </c>
      <c r="AD343" s="57" t="s">
        <v>17</v>
      </c>
      <c r="AE343" s="57" t="s">
        <v>17</v>
      </c>
      <c r="AF343" s="57" t="s">
        <v>17</v>
      </c>
      <c r="AG343" s="57" t="s">
        <v>17</v>
      </c>
      <c r="AH343" s="57" t="s">
        <v>17</v>
      </c>
      <c r="AI343" s="57" t="s">
        <v>17</v>
      </c>
      <c r="AJ343" s="57" t="s">
        <v>17</v>
      </c>
      <c r="AK343" s="57" t="s">
        <v>17</v>
      </c>
      <c r="AL343" s="57" t="s">
        <v>17</v>
      </c>
      <c r="AM343" s="15"/>
      <c r="AN343" s="15"/>
      <c r="AO343" s="15"/>
      <c r="AP343" s="15"/>
    </row>
    <row r="344" spans="1:42" s="14" customFormat="1" x14ac:dyDescent="0.35">
      <c r="A344" s="1" t="s">
        <v>282</v>
      </c>
      <c r="B344" s="1" t="s">
        <v>283</v>
      </c>
      <c r="C344" s="3"/>
      <c r="D344" s="1"/>
      <c r="E344" s="1"/>
      <c r="F344" s="3" t="s">
        <v>33</v>
      </c>
      <c r="G344" s="1" t="s">
        <v>34</v>
      </c>
      <c r="H344" s="51" t="str">
        <f>_xlfn.XLOOKUP(B344,'[1]Nur des jours'!$B:$B,'[1]Nur des jours'!$H:$H,"")</f>
        <v>ZTE</v>
      </c>
      <c r="I344" s="52">
        <v>0.1496249135722536</v>
      </c>
      <c r="J344" s="52">
        <v>0.22440507155461653</v>
      </c>
      <c r="K344" s="52">
        <v>0.46170439099343846</v>
      </c>
      <c r="L344" s="53">
        <v>0.33747535192176431</v>
      </c>
      <c r="M344" s="54" t="s">
        <v>5374</v>
      </c>
      <c r="N344" s="55"/>
      <c r="O344" s="16" t="str" cm="1">
        <f t="array" ref="O344">IFERROR(_xlfn.IFS(
Q344="MPR ISSUE","PDH",
Q344="BSS Hardware Issue","BSS",
Q344="Sites strategiques, MLL, Pylone, etc.","ENVTECH",
Q344="AKTIVCO DEFAUT GE &amp; POWER Cabinet","AKTIVCO",
Q344="AKTIVCO Coupure ENEO &amp; Baisse de tension","AKTIVCO GRID ONLY",
Q344="Coupure ENEO &amp; Baisse de tension","IHS GRID ONLY",
Q344="Defaut GE &amp; POWER Cabinet","IHS",
Q344="Sharing","Partners",
Q344="SIte strategiques &amp; DataCenter","SST &amp; DC",
Q344="Exclu","Exclu",
Q344="SAT","SAT",
Q344="SPARE-ISSUE","SPARE-ISSUE",
Q344="Fiber CAmtel","TRANS_FO_CAMTEL",
Q344="Fiber AOF","Fiber AOF",
Q344="Projet OCM (HUAWEI)","TRAVAUX-HUAWEI",
Q344="Projet OCM (NOKIA)","TRAVAUX-NOKIA",
Q344="ACCESS-ISSUE","ACCESS-ISSUE",
Q344="Projet OCM (ZTE, NOKIA, autres projets)","TRAVAUX OCM",
Q344="No root CAuse","No root cause",
Q344="ODU HS","PDH",
Q344="IP &amp; VLAN","PDH",
Q344="Warehouse HUAWEI","SPARE-ISSUE",
Q344="SPARE-HS","SPARE-ISSUE",
Q344="Power Telco","BSS"
),"")</f>
        <v>No root cause</v>
      </c>
      <c r="P344" s="22" t="str" cm="1">
        <f t="array" ref="P344">IFERROR(_xlfn.IFS(
Q344="MPR ISSUE","TX ISSUE",
Q344="BSS Hardware Issue","RAN ISSUE",
Q344="Sites strategiques, MLL, Pylone, etc.","ENVTECH",
Q344="AKTIVCO DEFAUT GE &amp; POWER Cabinet","POWER ISSUE",
Q344="AKTIVCO Coupure ENEO &amp; Baisse de tension","POWER ISSUE",
Q344="Coupure ENEO &amp; Baisse de tension","POWER ISSUE",
Q344="Defaut GE &amp; POWER Cabinet","POWER ISSUE",
Q344="Sharing","POWER ISSUE",
Q344="SIte strategiques &amp; DataCenter","POWER ISSUE",
Q344="Exclu","Exclu",
Q344="SAT","TX ISSUE",
Q344="SPARE-ISSUE","SPARE-ISSUE",
Q344="Fiber CAmtel","TX ISSUE",
Q344="Fiber AOF","TX ISSUE",
Q344="Projet OCM (HUAWEI)","TRAVAUX-HUAWEI",
Q344="Projet OCM (NOKIA)","TRAVAUX -NOKIA",
Q344="ACCESS-ISSUE","ACCESS-ISSUE",
Q344="Projet OCM (ZTE, NOKIA, autres projets)","TRAVAUX OCM",
Q344="No root CAuse","No root cause",
Q344="ODU HS","TX ISSUE",
Q344="IP &amp; VLAN","TX ISSUE",
Q344="Warehouse HUAWEI","SPARE-ISSUE",
Q344="SPARE-HS","SPARE-ISSUE",
Q344="Power Telco","RAN ISSUE"
),"")</f>
        <v>No root cause</v>
      </c>
      <c r="Q344" s="48" t="s">
        <v>5576</v>
      </c>
      <c r="R344" s="23" t="str" cm="1">
        <f t="array" ref="R344">IFERROR(_xlfn.IFS(
Q344="MPR ISSUE","ACTIVE",
Q344="BSS Hardware Issue","ACTIVE",
Q344="Sites strategiques, MLL, Pylone, etc.","PASSIVE",
Q344="AKTIVCO DEFAUT GE &amp; POWER Cabinet","PASSIVE",
Q344="AKTIVCO Coupure ENEO &amp; Baisse de tension","PASSIVE",
Q344="Coupure ENEO &amp; Baisse de tension","PASSIVE",
Q344="Defaut GE &amp; POWER Cabinet","PASSIVE",
Q344="Sharing","PASSIVE",
Q344="SIte strategiques &amp; DataCenter","PASSIVE",
Q344="Exclu","Exclu",
Q344="SAT","ACTIVE",
Q344="SPARE-ISSUE","SPARE-ISSUE",
Q344="Fiber CAmtel","ACTIVE",
Q344="Fiber AOF","ACTIVE",
Q344="Projet OCM (HUAWEI)","PLANNED WORKS",
Q344="Projet OCM (NOKIA)","PLANNED WORKS",
Q344="ACCESS-ISSUE","ACCESS-ISSUE",
Q344="Projet OCM (ZTE, NOKIA, autres projets)","PLANNED WORKS",
Q344="No root CAuse","No root cause",
Q344="ODU HS","ACTIVE",
Q344="IP &amp; VLAN","ACTIVE",
Q344="Warehouse HUAWEI","SPARE-ISSUE",
Q344="SPARE-HS","SPARE-ISSUE",
Q344="Power Telco","ACTIVE"
),"")</f>
        <v>No root cause</v>
      </c>
      <c r="S344" s="56" t="s">
        <v>17</v>
      </c>
      <c r="T344" s="7" t="s">
        <v>17</v>
      </c>
      <c r="U344" s="7" t="s">
        <v>17</v>
      </c>
      <c r="V344" s="57" t="s">
        <v>17</v>
      </c>
      <c r="W344" s="57" t="s">
        <v>17</v>
      </c>
      <c r="X344" s="57" t="s">
        <v>17</v>
      </c>
      <c r="Y344" s="57" t="s">
        <v>17</v>
      </c>
      <c r="Z344" s="57" t="s">
        <v>17</v>
      </c>
      <c r="AA344" s="57" t="s">
        <v>17</v>
      </c>
      <c r="AB344" s="57"/>
      <c r="AC344" s="57" t="s">
        <v>17</v>
      </c>
      <c r="AD344" s="57" t="s">
        <v>17</v>
      </c>
      <c r="AE344" s="57" t="s">
        <v>17</v>
      </c>
      <c r="AF344" s="57" t="s">
        <v>17</v>
      </c>
      <c r="AG344" s="57" t="s">
        <v>17</v>
      </c>
      <c r="AH344" s="57" t="s">
        <v>17</v>
      </c>
      <c r="AI344" s="57" t="s">
        <v>17</v>
      </c>
      <c r="AJ344" s="57" t="s">
        <v>17</v>
      </c>
      <c r="AK344" s="57" t="s">
        <v>17</v>
      </c>
      <c r="AL344" s="57" t="s">
        <v>17</v>
      </c>
      <c r="AM344" s="15"/>
      <c r="AN344" s="15"/>
      <c r="AO344" s="15"/>
      <c r="AP344" s="15"/>
    </row>
    <row r="345" spans="1:42" s="14" customFormat="1" x14ac:dyDescent="0.35">
      <c r="A345" s="1" t="s">
        <v>757</v>
      </c>
      <c r="B345" s="1" t="s">
        <v>758</v>
      </c>
      <c r="C345" s="3"/>
      <c r="D345" s="1" t="s">
        <v>12</v>
      </c>
      <c r="E345" s="1" t="s">
        <v>759</v>
      </c>
      <c r="F345" s="3" t="s">
        <v>33</v>
      </c>
      <c r="G345" s="1" t="s">
        <v>34</v>
      </c>
      <c r="H345" s="51" t="str">
        <f>_xlfn.XLOOKUP(B345,'[1]Nur des jours'!$B:$B,'[1]Nur des jours'!$H:$H,"")</f>
        <v>ZTE</v>
      </c>
      <c r="I345" s="52">
        <v>0.26615249651291517</v>
      </c>
      <c r="J345" s="52">
        <v>0.29686920924412863</v>
      </c>
      <c r="K345" s="52">
        <v>0.36977391669785742</v>
      </c>
      <c r="L345" s="53">
        <v>0.33050183629966351</v>
      </c>
      <c r="M345" s="54" t="s">
        <v>5374</v>
      </c>
      <c r="N345" s="55"/>
      <c r="O345" s="16" t="str" cm="1">
        <f t="array" ref="O345">IFERROR(_xlfn.IFS(
Q345="MPR ISSUE","PDH",
Q345="BSS Hardware Issue","BSS",
Q345="Sites strategiques, MLL, Pylone, etc.","ENVTECH",
Q345="AKTIVCO DEFAUT GE &amp; POWER Cabinet","AKTIVCO",
Q345="AKTIVCO Coupure ENEO &amp; Baisse de tension","AKTIVCO GRID ONLY",
Q345="Coupure ENEO &amp; Baisse de tension","IHS GRID ONLY",
Q345="Defaut GE &amp; POWER Cabinet","IHS",
Q345="Sharing","Partners",
Q345="SIte strategiques &amp; DataCenter","SST &amp; DC",
Q345="Exclu","Exclu",
Q345="SAT","SAT",
Q345="SPARE-ISSUE","SPARE-ISSUE",
Q345="Fiber CAmtel","TRANS_FO_CAMTEL",
Q345="Fiber AOF","Fiber AOF",
Q345="Projet OCM (HUAWEI)","TRAVAUX-HUAWEI",
Q345="Projet OCM (NOKIA)","TRAVAUX-NOKIA",
Q345="ACCESS-ISSUE","ACCESS-ISSUE",
Q345="Projet OCM (ZTE, NOKIA, autres projets)","TRAVAUX OCM",
Q345="No root CAuse","No root cause",
Q345="ODU HS","PDH",
Q345="IP &amp; VLAN","PDH",
Q345="Warehouse HUAWEI","SPARE-ISSUE",
Q345="SPARE-HS","SPARE-ISSUE",
Q345="Power Telco","BSS"
),"")</f>
        <v>No root cause</v>
      </c>
      <c r="P345" s="22" t="str" cm="1">
        <f t="array" ref="P345">IFERROR(_xlfn.IFS(
Q345="MPR ISSUE","TX ISSUE",
Q345="BSS Hardware Issue","RAN ISSUE",
Q345="Sites strategiques, MLL, Pylone, etc.","ENVTECH",
Q345="AKTIVCO DEFAUT GE &amp; POWER Cabinet","POWER ISSUE",
Q345="AKTIVCO Coupure ENEO &amp; Baisse de tension","POWER ISSUE",
Q345="Coupure ENEO &amp; Baisse de tension","POWER ISSUE",
Q345="Defaut GE &amp; POWER Cabinet","POWER ISSUE",
Q345="Sharing","POWER ISSUE",
Q345="SIte strategiques &amp; DataCenter","POWER ISSUE",
Q345="Exclu","Exclu",
Q345="SAT","TX ISSUE",
Q345="SPARE-ISSUE","SPARE-ISSUE",
Q345="Fiber CAmtel","TX ISSUE",
Q345="Fiber AOF","TX ISSUE",
Q345="Projet OCM (HUAWEI)","TRAVAUX-HUAWEI",
Q345="Projet OCM (NOKIA)","TRAVAUX -NOKIA",
Q345="ACCESS-ISSUE","ACCESS-ISSUE",
Q345="Projet OCM (ZTE, NOKIA, autres projets)","TRAVAUX OCM",
Q345="No root CAuse","No root cause",
Q345="ODU HS","TX ISSUE",
Q345="IP &amp; VLAN","TX ISSUE",
Q345="Warehouse HUAWEI","SPARE-ISSUE",
Q345="SPARE-HS","SPARE-ISSUE",
Q345="Power Telco","RAN ISSUE"
),"")</f>
        <v>No root cause</v>
      </c>
      <c r="Q345" s="48" t="s">
        <v>5576</v>
      </c>
      <c r="R345" s="23" t="str" cm="1">
        <f t="array" ref="R345">IFERROR(_xlfn.IFS(
Q345="MPR ISSUE","ACTIVE",
Q345="BSS Hardware Issue","ACTIVE",
Q345="Sites strategiques, MLL, Pylone, etc.","PASSIVE",
Q345="AKTIVCO DEFAUT GE &amp; POWER Cabinet","PASSIVE",
Q345="AKTIVCO Coupure ENEO &amp; Baisse de tension","PASSIVE",
Q345="Coupure ENEO &amp; Baisse de tension","PASSIVE",
Q345="Defaut GE &amp; POWER Cabinet","PASSIVE",
Q345="Sharing","PASSIVE",
Q345="SIte strategiques &amp; DataCenter","PASSIVE",
Q345="Exclu","Exclu",
Q345="SAT","ACTIVE",
Q345="SPARE-ISSUE","SPARE-ISSUE",
Q345="Fiber CAmtel","ACTIVE",
Q345="Fiber AOF","ACTIVE",
Q345="Projet OCM (HUAWEI)","PLANNED WORKS",
Q345="Projet OCM (NOKIA)","PLANNED WORKS",
Q345="ACCESS-ISSUE","ACCESS-ISSUE",
Q345="Projet OCM (ZTE, NOKIA, autres projets)","PLANNED WORKS",
Q345="No root CAuse","No root cause",
Q345="ODU HS","ACTIVE",
Q345="IP &amp; VLAN","ACTIVE",
Q345="Warehouse HUAWEI","SPARE-ISSUE",
Q345="SPARE-HS","SPARE-ISSUE",
Q345="Power Telco","ACTIVE"
),"")</f>
        <v>No root cause</v>
      </c>
      <c r="S345" s="56" t="s">
        <v>17</v>
      </c>
      <c r="T345" s="7" t="s">
        <v>17</v>
      </c>
      <c r="U345" s="7" t="s">
        <v>17</v>
      </c>
      <c r="V345" s="57" t="s">
        <v>17</v>
      </c>
      <c r="W345" s="57" t="s">
        <v>17</v>
      </c>
      <c r="X345" s="57" t="s">
        <v>17</v>
      </c>
      <c r="Y345" s="57" t="s">
        <v>17</v>
      </c>
      <c r="Z345" s="57" t="s">
        <v>17</v>
      </c>
      <c r="AA345" s="57" t="s">
        <v>17</v>
      </c>
      <c r="AB345" s="57"/>
      <c r="AC345" s="57" t="s">
        <v>17</v>
      </c>
      <c r="AD345" s="57" t="s">
        <v>17</v>
      </c>
      <c r="AE345" s="57" t="s">
        <v>17</v>
      </c>
      <c r="AF345" s="57" t="s">
        <v>17</v>
      </c>
      <c r="AG345" s="57" t="s">
        <v>17</v>
      </c>
      <c r="AH345" s="57" t="s">
        <v>17</v>
      </c>
      <c r="AI345" s="57" t="s">
        <v>17</v>
      </c>
      <c r="AJ345" s="57" t="s">
        <v>17</v>
      </c>
      <c r="AK345" s="57" t="s">
        <v>17</v>
      </c>
      <c r="AL345" s="57" t="s">
        <v>17</v>
      </c>
      <c r="AM345" s="15"/>
      <c r="AN345" s="15"/>
      <c r="AO345" s="15"/>
      <c r="AP345" s="15"/>
    </row>
    <row r="346" spans="1:42" s="14" customFormat="1" x14ac:dyDescent="0.35">
      <c r="A346" s="1" t="s">
        <v>415</v>
      </c>
      <c r="B346" s="1" t="s">
        <v>416</v>
      </c>
      <c r="C346" s="3"/>
      <c r="D346" s="1" t="s">
        <v>12</v>
      </c>
      <c r="E346" s="1" t="s">
        <v>13</v>
      </c>
      <c r="F346" s="3" t="s">
        <v>14</v>
      </c>
      <c r="G346" s="1" t="s">
        <v>108</v>
      </c>
      <c r="H346" s="59" t="str">
        <f>_xlfn.XLOOKUP(B346,'[1]Nur des jours'!$B:$B,'[1]Nur des jours'!$H:$H,"")</f>
        <v>Huawei</v>
      </c>
      <c r="I346" s="52">
        <v>0.23605265997625985</v>
      </c>
      <c r="J346" s="52">
        <v>0.393930777835579</v>
      </c>
      <c r="K346" s="52">
        <v>0.28796673867887157</v>
      </c>
      <c r="L346" s="53">
        <v>0.31612676317584243</v>
      </c>
      <c r="M346" s="54" t="s">
        <v>5374</v>
      </c>
      <c r="N346" s="55"/>
      <c r="O346" s="16" t="str" cm="1">
        <f t="array" ref="O346">IFERROR(_xlfn.IFS(
Q346="MPR ISSUE","PDH",
Q346="BSS Hardware Issue","BSS",
Q346="Sites strategiques, MLL, Pylone, etc.","ENVTECH",
Q346="AKTIVCO DEFAUT GE &amp; POWER Cabinet","AKTIVCO",
Q346="AKTIVCO Coupure ENEO &amp; Baisse de tension","AKTIVCO GRID ONLY",
Q346="Coupure ENEO &amp; Baisse de tension","IHS GRID ONLY",
Q346="Defaut GE &amp; POWER Cabinet","IHS",
Q346="Sharing","Partners",
Q346="SIte strategiques &amp; DataCenter","SST &amp; DC",
Q346="Exclu","Exclu",
Q346="SAT","SAT",
Q346="SPARE-ISSUE","SPARE-ISSUE",
Q346="Fiber CAmtel","TRANS_FO_CAMTEL",
Q346="Fiber AOF","Fiber AOF",
Q346="Projet OCM (HUAWEI)","TRAVAUX-HUAWEI",
Q346="Projet OCM (NOKIA)","TRAVAUX-NOKIA",
Q346="ACCESS-ISSUE","ACCESS-ISSUE",
Q346="Projet OCM (ZTE, NOKIA, autres projets)","TRAVAUX OCM",
Q346="No root CAuse","No root cause",
Q346="ODU HS","PDH",
Q346="IP &amp; VLAN","PDH",
Q346="Warehouse HUAWEI","SPARE-ISSUE",
Q346="SPARE-HS","SPARE-ISSUE",
Q346="Power Telco","BSS"
),"")</f>
        <v>No root cause</v>
      </c>
      <c r="P346" s="22" t="str" cm="1">
        <f t="array" ref="P346">IFERROR(_xlfn.IFS(
Q346="MPR ISSUE","TX ISSUE",
Q346="BSS Hardware Issue","RAN ISSUE",
Q346="Sites strategiques, MLL, Pylone, etc.","ENVTECH",
Q346="AKTIVCO DEFAUT GE &amp; POWER Cabinet","POWER ISSUE",
Q346="AKTIVCO Coupure ENEO &amp; Baisse de tension","POWER ISSUE",
Q346="Coupure ENEO &amp; Baisse de tension","POWER ISSUE",
Q346="Defaut GE &amp; POWER Cabinet","POWER ISSUE",
Q346="Sharing","POWER ISSUE",
Q346="SIte strategiques &amp; DataCenter","POWER ISSUE",
Q346="Exclu","Exclu",
Q346="SAT","TX ISSUE",
Q346="SPARE-ISSUE","SPARE-ISSUE",
Q346="Fiber CAmtel","TX ISSUE",
Q346="Fiber AOF","TX ISSUE",
Q346="Projet OCM (HUAWEI)","TRAVAUX-HUAWEI",
Q346="Projet OCM (NOKIA)","TRAVAUX -NOKIA",
Q346="ACCESS-ISSUE","ACCESS-ISSUE",
Q346="Projet OCM (ZTE, NOKIA, autres projets)","TRAVAUX OCM",
Q346="No root CAuse","No root cause",
Q346="ODU HS","TX ISSUE",
Q346="IP &amp; VLAN","TX ISSUE",
Q346="Warehouse HUAWEI","SPARE-ISSUE",
Q346="SPARE-HS","SPARE-ISSUE",
Q346="Power Telco","RAN ISSUE"
),"")</f>
        <v>No root cause</v>
      </c>
      <c r="Q346" s="48" t="s">
        <v>5576</v>
      </c>
      <c r="R346" s="23" t="str" cm="1">
        <f t="array" ref="R346">IFERROR(_xlfn.IFS(
Q346="MPR ISSUE","ACTIVE",
Q346="BSS Hardware Issue","ACTIVE",
Q346="Sites strategiques, MLL, Pylone, etc.","PASSIVE",
Q346="AKTIVCO DEFAUT GE &amp; POWER Cabinet","PASSIVE",
Q346="AKTIVCO Coupure ENEO &amp; Baisse de tension","PASSIVE",
Q346="Coupure ENEO &amp; Baisse de tension","PASSIVE",
Q346="Defaut GE &amp; POWER Cabinet","PASSIVE",
Q346="Sharing","PASSIVE",
Q346="SIte strategiques &amp; DataCenter","PASSIVE",
Q346="Exclu","Exclu",
Q346="SAT","ACTIVE",
Q346="SPARE-ISSUE","SPARE-ISSUE",
Q346="Fiber CAmtel","ACTIVE",
Q346="Fiber AOF","ACTIVE",
Q346="Projet OCM (HUAWEI)","PLANNED WORKS",
Q346="Projet OCM (NOKIA)","PLANNED WORKS",
Q346="ACCESS-ISSUE","ACCESS-ISSUE",
Q346="Projet OCM (ZTE, NOKIA, autres projets)","PLANNED WORKS",
Q346="No root CAuse","No root cause",
Q346="ODU HS","ACTIVE",
Q346="IP &amp; VLAN","ACTIVE",
Q346="Warehouse HUAWEI","SPARE-ISSUE",
Q346="SPARE-HS","SPARE-ISSUE",
Q346="Power Telco","ACTIVE"
),"")</f>
        <v>No root cause</v>
      </c>
      <c r="S346" s="56" t="s">
        <v>17</v>
      </c>
      <c r="T346" s="7" t="s">
        <v>17</v>
      </c>
      <c r="U346" s="7" t="s">
        <v>17</v>
      </c>
      <c r="V346" s="57"/>
      <c r="W346" s="57"/>
      <c r="X346" s="57"/>
      <c r="Y346" s="57"/>
      <c r="Z346" s="57"/>
      <c r="AA346" s="57"/>
      <c r="AB346" s="57"/>
      <c r="AC346" s="57" t="s">
        <v>17</v>
      </c>
      <c r="AD346" s="57" t="s">
        <v>17</v>
      </c>
      <c r="AE346" s="57" t="s">
        <v>17</v>
      </c>
      <c r="AF346" s="57" t="s">
        <v>17</v>
      </c>
      <c r="AG346" s="57" t="s">
        <v>17</v>
      </c>
      <c r="AH346" s="57" t="s">
        <v>17</v>
      </c>
      <c r="AI346" s="57" t="s">
        <v>17</v>
      </c>
      <c r="AJ346" s="57" t="s">
        <v>17</v>
      </c>
      <c r="AK346" s="57" t="s">
        <v>17</v>
      </c>
      <c r="AL346" s="57" t="s">
        <v>17</v>
      </c>
      <c r="AM346" s="15"/>
      <c r="AN346" s="15"/>
      <c r="AO346" s="15"/>
      <c r="AP346" s="15"/>
    </row>
    <row r="347" spans="1:42" s="14" customFormat="1" x14ac:dyDescent="0.35">
      <c r="A347" s="1" t="s">
        <v>18</v>
      </c>
      <c r="B347" s="1" t="s">
        <v>19</v>
      </c>
      <c r="C347" s="3"/>
      <c r="D347" s="1" t="s">
        <v>20</v>
      </c>
      <c r="E347" s="1"/>
      <c r="F347" s="3" t="s">
        <v>14</v>
      </c>
      <c r="G347" s="1" t="s">
        <v>15</v>
      </c>
      <c r="H347" s="59" t="str">
        <f>_xlfn.XLOOKUP(B347,'[1]Nur des jours'!$B:$B,'[1]Nur des jours'!$H:$H,"")</f>
        <v>Huawei</v>
      </c>
      <c r="I347" s="52">
        <v>0.34158943123548713</v>
      </c>
      <c r="J347" s="52">
        <v>0.58906331283086999</v>
      </c>
      <c r="K347" s="52">
        <v>0.13303926525662829</v>
      </c>
      <c r="L347" s="53">
        <v>0.31591274223603372</v>
      </c>
      <c r="M347" s="54" t="s">
        <v>5374</v>
      </c>
      <c r="N347" s="55"/>
      <c r="O347" s="16" t="str" cm="1">
        <f t="array" ref="O347">IFERROR(_xlfn.IFS(
Q347="MPR ISSUE","PDH",
Q347="BSS Hardware Issue","BSS",
Q347="Sites strategiques, MLL, Pylone, etc.","ENVTECH",
Q347="AKTIVCO DEFAUT GE &amp; POWER Cabinet","AKTIVCO",
Q347="AKTIVCO Coupure ENEO &amp; Baisse de tension","AKTIVCO GRID ONLY",
Q347="Coupure ENEO &amp; Baisse de tension","IHS GRID ONLY",
Q347="Defaut GE &amp; POWER Cabinet","IHS",
Q347="Sharing","Partners",
Q347="SIte strategiques &amp; DataCenter","SST &amp; DC",
Q347="Exclu","Exclu",
Q347="SAT","SAT",
Q347="SPARE-ISSUE","SPARE-ISSUE",
Q347="Fiber CAmtel","TRANS_FO_CAMTEL",
Q347="Fiber AOF","Fiber AOF",
Q347="Projet OCM (HUAWEI)","TRAVAUX-HUAWEI",
Q347="Projet OCM (NOKIA)","TRAVAUX-NOKIA",
Q347="ACCESS-ISSUE","ACCESS-ISSUE",
Q347="Projet OCM (ZTE, NOKIA, autres projets)","TRAVAUX OCM",
Q347="No root CAuse","No root cause",
Q347="ODU HS","PDH",
Q347="IP &amp; VLAN","PDH",
Q347="Warehouse HUAWEI","SPARE-ISSUE",
Q347="SPARE-HS","SPARE-ISSUE",
Q347="Power Telco","BSS"
),"")</f>
        <v>No root cause</v>
      </c>
      <c r="P347" s="22" t="str" cm="1">
        <f t="array" ref="P347">IFERROR(_xlfn.IFS(
Q347="MPR ISSUE","TX ISSUE",
Q347="BSS Hardware Issue","RAN ISSUE",
Q347="Sites strategiques, MLL, Pylone, etc.","ENVTECH",
Q347="AKTIVCO DEFAUT GE &amp; POWER Cabinet","POWER ISSUE",
Q347="AKTIVCO Coupure ENEO &amp; Baisse de tension","POWER ISSUE",
Q347="Coupure ENEO &amp; Baisse de tension","POWER ISSUE",
Q347="Defaut GE &amp; POWER Cabinet","POWER ISSUE",
Q347="Sharing","POWER ISSUE",
Q347="SIte strategiques &amp; DataCenter","POWER ISSUE",
Q347="Exclu","Exclu",
Q347="SAT","TX ISSUE",
Q347="SPARE-ISSUE","SPARE-ISSUE",
Q347="Fiber CAmtel","TX ISSUE",
Q347="Fiber AOF","TX ISSUE",
Q347="Projet OCM (HUAWEI)","TRAVAUX-HUAWEI",
Q347="Projet OCM (NOKIA)","TRAVAUX -NOKIA",
Q347="ACCESS-ISSUE","ACCESS-ISSUE",
Q347="Projet OCM (ZTE, NOKIA, autres projets)","TRAVAUX OCM",
Q347="No root CAuse","No root cause",
Q347="ODU HS","TX ISSUE",
Q347="IP &amp; VLAN","TX ISSUE",
Q347="Warehouse HUAWEI","SPARE-ISSUE",
Q347="SPARE-HS","SPARE-ISSUE",
Q347="Power Telco","RAN ISSUE"
),"")</f>
        <v>No root cause</v>
      </c>
      <c r="Q347" s="48" t="s">
        <v>5576</v>
      </c>
      <c r="R347" s="23" t="str" cm="1">
        <f t="array" ref="R347">IFERROR(_xlfn.IFS(
Q347="MPR ISSUE","ACTIVE",
Q347="BSS Hardware Issue","ACTIVE",
Q347="Sites strategiques, MLL, Pylone, etc.","PASSIVE",
Q347="AKTIVCO DEFAUT GE &amp; POWER Cabinet","PASSIVE",
Q347="AKTIVCO Coupure ENEO &amp; Baisse de tension","PASSIVE",
Q347="Coupure ENEO &amp; Baisse de tension","PASSIVE",
Q347="Defaut GE &amp; POWER Cabinet","PASSIVE",
Q347="Sharing","PASSIVE",
Q347="SIte strategiques &amp; DataCenter","PASSIVE",
Q347="Exclu","Exclu",
Q347="SAT","ACTIVE",
Q347="SPARE-ISSUE","SPARE-ISSUE",
Q347="Fiber CAmtel","ACTIVE",
Q347="Fiber AOF","ACTIVE",
Q347="Projet OCM (HUAWEI)","PLANNED WORKS",
Q347="Projet OCM (NOKIA)","PLANNED WORKS",
Q347="ACCESS-ISSUE","ACCESS-ISSUE",
Q347="Projet OCM (ZTE, NOKIA, autres projets)","PLANNED WORKS",
Q347="No root CAuse","No root cause",
Q347="ODU HS","ACTIVE",
Q347="IP &amp; VLAN","ACTIVE",
Q347="Warehouse HUAWEI","SPARE-ISSUE",
Q347="SPARE-HS","SPARE-ISSUE",
Q347="Power Telco","ACTIVE"
),"")</f>
        <v>No root cause</v>
      </c>
      <c r="S347" s="56" t="s">
        <v>17</v>
      </c>
      <c r="T347" s="7" t="s">
        <v>17</v>
      </c>
      <c r="U347" s="7"/>
      <c r="V347" s="57"/>
      <c r="W347" s="57"/>
      <c r="X347" s="57"/>
      <c r="Y347" s="57"/>
      <c r="Z347" s="57"/>
      <c r="AA347" s="57"/>
      <c r="AB347" s="57"/>
      <c r="AC347" s="57" t="s">
        <v>17</v>
      </c>
      <c r="AD347" s="57" t="s">
        <v>17</v>
      </c>
      <c r="AE347" s="57" t="s">
        <v>17</v>
      </c>
      <c r="AF347" s="57" t="s">
        <v>17</v>
      </c>
      <c r="AG347" s="57" t="s">
        <v>17</v>
      </c>
      <c r="AH347" s="57" t="s">
        <v>17</v>
      </c>
      <c r="AI347" s="57" t="s">
        <v>17</v>
      </c>
      <c r="AJ347" s="57" t="s">
        <v>17</v>
      </c>
      <c r="AK347" s="57" t="s">
        <v>17</v>
      </c>
      <c r="AL347" s="57" t="s">
        <v>17</v>
      </c>
      <c r="AM347" s="15"/>
      <c r="AN347" s="15"/>
      <c r="AO347" s="15"/>
      <c r="AP347" s="15"/>
    </row>
    <row r="348" spans="1:42" s="14" customFormat="1" x14ac:dyDescent="0.35">
      <c r="A348" s="1" t="s">
        <v>558</v>
      </c>
      <c r="B348" s="1" t="s">
        <v>559</v>
      </c>
      <c r="C348" s="3"/>
      <c r="D348" s="1" t="s">
        <v>23</v>
      </c>
      <c r="E348" s="1" t="s">
        <v>24</v>
      </c>
      <c r="F348" s="3" t="s">
        <v>14</v>
      </c>
      <c r="G348" s="1" t="s">
        <v>65</v>
      </c>
      <c r="H348" s="59" t="str">
        <f>_xlfn.XLOOKUP(B348,'[1]Nur des jours'!$B:$B,'[1]Nur des jours'!$H:$H,"")</f>
        <v>Huawei</v>
      </c>
      <c r="I348" s="52">
        <v>0.50208026090188596</v>
      </c>
      <c r="J348" s="52">
        <v>0.42872843926272741</v>
      </c>
      <c r="K348" s="52">
        <v>0.17664467996156427</v>
      </c>
      <c r="L348" s="53">
        <v>0.30774427636666635</v>
      </c>
      <c r="M348" s="54" t="s">
        <v>5374</v>
      </c>
      <c r="N348" s="55"/>
      <c r="O348" s="16" t="str" cm="1">
        <f t="array" ref="O348">IFERROR(_xlfn.IFS(
Q348="MPR ISSUE","PDH",
Q348="BSS Hardware Issue","BSS",
Q348="Sites strategiques, MLL, Pylone, etc.","ENVTECH",
Q348="AKTIVCO DEFAUT GE &amp; POWER Cabinet","AKTIVCO",
Q348="AKTIVCO Coupure ENEO &amp; Baisse de tension","AKTIVCO GRID ONLY",
Q348="Coupure ENEO &amp; Baisse de tension","IHS GRID ONLY",
Q348="Defaut GE &amp; POWER Cabinet","IHS",
Q348="Sharing","Partners",
Q348="SIte strategiques &amp; DataCenter","SST &amp; DC",
Q348="Exclu","Exclu",
Q348="SAT","SAT",
Q348="SPARE-ISSUE","SPARE-ISSUE",
Q348="Fiber CAmtel","TRANS_FO_CAMTEL",
Q348="Fiber AOF","Fiber AOF",
Q348="Projet OCM (HUAWEI)","TRAVAUX-HUAWEI",
Q348="Projet OCM (NOKIA)","TRAVAUX-NOKIA",
Q348="ACCESS-ISSUE","ACCESS-ISSUE",
Q348="Projet OCM (ZTE, NOKIA, autres projets)","TRAVAUX OCM",
Q348="No root CAuse","No root cause",
Q348="ODU HS","PDH",
Q348="IP &amp; VLAN","PDH",
Q348="Warehouse HUAWEI","SPARE-ISSUE",
Q348="SPARE-HS","SPARE-ISSUE",
Q348="Power Telco","BSS"
),"")</f>
        <v>PDH</v>
      </c>
      <c r="P348" s="22" t="str" cm="1">
        <f t="array" ref="P348">IFERROR(_xlfn.IFS(
Q348="MPR ISSUE","TX ISSUE",
Q348="BSS Hardware Issue","RAN ISSUE",
Q348="Sites strategiques, MLL, Pylone, etc.","ENVTECH",
Q348="AKTIVCO DEFAUT GE &amp; POWER Cabinet","POWER ISSUE",
Q348="AKTIVCO Coupure ENEO &amp; Baisse de tension","POWER ISSUE",
Q348="Coupure ENEO &amp; Baisse de tension","POWER ISSUE",
Q348="Defaut GE &amp; POWER Cabinet","POWER ISSUE",
Q348="Sharing","POWER ISSUE",
Q348="SIte strategiques &amp; DataCenter","POWER ISSUE",
Q348="Exclu","Exclu",
Q348="SAT","TX ISSUE",
Q348="SPARE-ISSUE","SPARE-ISSUE",
Q348="Fiber CAmtel","TX ISSUE",
Q348="Fiber AOF","TX ISSUE",
Q348="Projet OCM (HUAWEI)","TRAVAUX-HUAWEI",
Q348="Projet OCM (NOKIA)","TRAVAUX -NOKIA",
Q348="ACCESS-ISSUE","ACCESS-ISSUE",
Q348="Projet OCM (ZTE, NOKIA, autres projets)","TRAVAUX OCM",
Q348="No root CAuse","No root cause",
Q348="ODU HS","TX ISSUE",
Q348="IP &amp; VLAN","TX ISSUE",
Q348="Warehouse HUAWEI","SPARE-ISSUE",
Q348="SPARE-HS","SPARE-ISSUE",
Q348="Power Telco","RAN ISSUE"
),"")</f>
        <v>TX ISSUE</v>
      </c>
      <c r="Q348" s="48" t="s">
        <v>5325</v>
      </c>
      <c r="R348" s="23" t="str" cm="1">
        <f t="array" ref="R348">IFERROR(_xlfn.IFS(
Q348="MPR ISSUE","ACTIVE",
Q348="BSS Hardware Issue","ACTIVE",
Q348="Sites strategiques, MLL, Pylone, etc.","PASSIVE",
Q348="AKTIVCO DEFAUT GE &amp; POWER Cabinet","PASSIVE",
Q348="AKTIVCO Coupure ENEO &amp; Baisse de tension","PASSIVE",
Q348="Coupure ENEO &amp; Baisse de tension","PASSIVE",
Q348="Defaut GE &amp; POWER Cabinet","PASSIVE",
Q348="Sharing","PASSIVE",
Q348="SIte strategiques &amp; DataCenter","PASSIVE",
Q348="Exclu","Exclu",
Q348="SAT","ACTIVE",
Q348="SPARE-ISSUE","SPARE-ISSUE",
Q348="Fiber CAmtel","ACTIVE",
Q348="Fiber AOF","ACTIVE",
Q348="Projet OCM (HUAWEI)","PLANNED WORKS",
Q348="Projet OCM (NOKIA)","PLANNED WORKS",
Q348="ACCESS-ISSUE","ACCESS-ISSUE",
Q348="Projet OCM (ZTE, NOKIA, autres projets)","PLANNED WORKS",
Q348="No root CAuse","No root cause",
Q348="ODU HS","ACTIVE",
Q348="IP &amp; VLAN","ACTIVE",
Q348="Warehouse HUAWEI","SPARE-ISSUE",
Q348="SPARE-HS","SPARE-ISSUE",
Q348="Power Telco","ACTIVE"
),"")</f>
        <v>ACTIVE</v>
      </c>
      <c r="S348" s="56" t="s">
        <v>5833</v>
      </c>
      <c r="T348" s="7" t="s">
        <v>17</v>
      </c>
      <c r="U348" s="7" t="s">
        <v>17</v>
      </c>
      <c r="V348" s="57"/>
      <c r="W348" s="57"/>
      <c r="X348" s="57"/>
      <c r="Y348" s="57"/>
      <c r="Z348" s="57"/>
      <c r="AA348" s="57"/>
      <c r="AB348" s="57"/>
      <c r="AC348" s="57" t="s">
        <v>17</v>
      </c>
      <c r="AD348" s="57" t="s">
        <v>17</v>
      </c>
      <c r="AE348" s="57" t="s">
        <v>17</v>
      </c>
      <c r="AF348" s="57" t="s">
        <v>17</v>
      </c>
      <c r="AG348" s="57" t="s">
        <v>17</v>
      </c>
      <c r="AH348" s="57" t="s">
        <v>17</v>
      </c>
      <c r="AI348" s="57" t="s">
        <v>17</v>
      </c>
      <c r="AJ348" s="57" t="s">
        <v>17</v>
      </c>
      <c r="AK348" s="57" t="s">
        <v>17</v>
      </c>
      <c r="AL348" s="57" t="s">
        <v>5833</v>
      </c>
      <c r="AM348" s="15"/>
      <c r="AN348" s="15"/>
      <c r="AO348" s="15"/>
      <c r="AP348" s="15"/>
    </row>
    <row r="349" spans="1:42" s="14" customFormat="1" x14ac:dyDescent="0.35">
      <c r="A349" s="1" t="s">
        <v>223</v>
      </c>
      <c r="B349" s="1" t="s">
        <v>224</v>
      </c>
      <c r="C349" s="3"/>
      <c r="D349" s="1" t="s">
        <v>12</v>
      </c>
      <c r="E349" s="1" t="s">
        <v>13</v>
      </c>
      <c r="F349" s="3" t="s">
        <v>14</v>
      </c>
      <c r="G349" s="1" t="s">
        <v>225</v>
      </c>
      <c r="H349" s="60" t="str">
        <f>_xlfn.XLOOKUP(B349,'[1]Nur des jours'!$B:$B,'[1]Nur des jours'!$H:$H,"")</f>
        <v>NOKIA</v>
      </c>
      <c r="I349" s="52">
        <v>0.45568811937210024</v>
      </c>
      <c r="J349" s="52">
        <v>0.70100021760491782</v>
      </c>
      <c r="K349" s="52">
        <v>0</v>
      </c>
      <c r="L349" s="53">
        <v>0.30040607971279748</v>
      </c>
      <c r="M349" s="54" t="s">
        <v>5376</v>
      </c>
      <c r="N349" s="55"/>
      <c r="O349" s="16" t="str" cm="1">
        <f t="array" ref="O349">IFERROR(_xlfn.IFS(
Q349="MPR ISSUE","PDH",
Q349="BSS Hardware Issue","BSS",
Q349="Sites strategiques, MLL, Pylone, etc.","ENVTECH",
Q349="AKTIVCO DEFAUT GE &amp; POWER Cabinet","AKTIVCO",
Q349="AKTIVCO Coupure ENEO &amp; Baisse de tension","AKTIVCO GRID ONLY",
Q349="Coupure ENEO &amp; Baisse de tension","IHS GRID ONLY",
Q349="Defaut GE &amp; POWER Cabinet","IHS",
Q349="Sharing","Partners",
Q349="SIte strategiques &amp; DataCenter","SST &amp; DC",
Q349="Exclu","Exclu",
Q349="SAT","SAT",
Q349="SPARE-ISSUE","SPARE-ISSUE",
Q349="Fiber CAmtel","TRANS_FO_CAMTEL",
Q349="Fiber AOF","Fiber AOF",
Q349="Projet OCM (HUAWEI)","TRAVAUX-HUAWEI",
Q349="Projet OCM (NOKIA)","TRAVAUX-NOKIA",
Q349="ACCESS-ISSUE","ACCESS-ISSUE",
Q349="Projet OCM (ZTE, NOKIA, autres projets)","TRAVAUX OCM",
Q349="No root CAuse","No root cause",
Q349="ODU HS","PDH",
Q349="IP &amp; VLAN","PDH",
Q349="Warehouse HUAWEI","SPARE-ISSUE",
Q349="SPARE-HS","SPARE-ISSUE",
Q349="Power Telco","BSS"
),"")</f>
        <v>No root cause</v>
      </c>
      <c r="P349" s="22" t="str" cm="1">
        <f t="array" ref="P349">IFERROR(_xlfn.IFS(
Q349="MPR ISSUE","TX ISSUE",
Q349="BSS Hardware Issue","RAN ISSUE",
Q349="Sites strategiques, MLL, Pylone, etc.","ENVTECH",
Q349="AKTIVCO DEFAUT GE &amp; POWER Cabinet","POWER ISSUE",
Q349="AKTIVCO Coupure ENEO &amp; Baisse de tension","POWER ISSUE",
Q349="Coupure ENEO &amp; Baisse de tension","POWER ISSUE",
Q349="Defaut GE &amp; POWER Cabinet","POWER ISSUE",
Q349="Sharing","POWER ISSUE",
Q349="SIte strategiques &amp; DataCenter","POWER ISSUE",
Q349="Exclu","Exclu",
Q349="SAT","TX ISSUE",
Q349="SPARE-ISSUE","SPARE-ISSUE",
Q349="Fiber CAmtel","TX ISSUE",
Q349="Fiber AOF","TX ISSUE",
Q349="Projet OCM (HUAWEI)","TRAVAUX-HUAWEI",
Q349="Projet OCM (NOKIA)","TRAVAUX -NOKIA",
Q349="ACCESS-ISSUE","ACCESS-ISSUE",
Q349="Projet OCM (ZTE, NOKIA, autres projets)","TRAVAUX OCM",
Q349="No root CAuse","No root cause",
Q349="ODU HS","TX ISSUE",
Q349="IP &amp; VLAN","TX ISSUE",
Q349="Warehouse HUAWEI","SPARE-ISSUE",
Q349="SPARE-HS","SPARE-ISSUE",
Q349="Power Telco","RAN ISSUE"
),"")</f>
        <v>No root cause</v>
      </c>
      <c r="Q349" s="48" t="s">
        <v>5576</v>
      </c>
      <c r="R349" s="23" t="str" cm="1">
        <f t="array" ref="R349">IFERROR(_xlfn.IFS(
Q349="MPR ISSUE","ACTIVE",
Q349="BSS Hardware Issue","ACTIVE",
Q349="Sites strategiques, MLL, Pylone, etc.","PASSIVE",
Q349="AKTIVCO DEFAUT GE &amp; POWER Cabinet","PASSIVE",
Q349="AKTIVCO Coupure ENEO &amp; Baisse de tension","PASSIVE",
Q349="Coupure ENEO &amp; Baisse de tension","PASSIVE",
Q349="Defaut GE &amp; POWER Cabinet","PASSIVE",
Q349="Sharing","PASSIVE",
Q349="SIte strategiques &amp; DataCenter","PASSIVE",
Q349="Exclu","Exclu",
Q349="SAT","ACTIVE",
Q349="SPARE-ISSUE","SPARE-ISSUE",
Q349="Fiber CAmtel","ACTIVE",
Q349="Fiber AOF","ACTIVE",
Q349="Projet OCM (HUAWEI)","PLANNED WORKS",
Q349="Projet OCM (NOKIA)","PLANNED WORKS",
Q349="ACCESS-ISSUE","ACCESS-ISSUE",
Q349="Projet OCM (ZTE, NOKIA, autres projets)","PLANNED WORKS",
Q349="No root CAuse","No root cause",
Q349="ODU HS","ACTIVE",
Q349="IP &amp; VLAN","ACTIVE",
Q349="Warehouse HUAWEI","SPARE-ISSUE",
Q349="SPARE-HS","SPARE-ISSUE",
Q349="Power Telco","ACTIVE"
),"")</f>
        <v>No root cause</v>
      </c>
      <c r="S349" s="56" t="s">
        <v>17</v>
      </c>
      <c r="T349" s="7" t="s">
        <v>17</v>
      </c>
      <c r="U349" s="7" t="s">
        <v>17</v>
      </c>
      <c r="V349" s="57" t="s">
        <v>17</v>
      </c>
      <c r="W349" s="57" t="s">
        <v>17</v>
      </c>
      <c r="X349" s="57" t="s">
        <v>17</v>
      </c>
      <c r="Y349" s="57" t="s">
        <v>17</v>
      </c>
      <c r="Z349" s="57" t="s">
        <v>17</v>
      </c>
      <c r="AA349" s="57" t="s">
        <v>17</v>
      </c>
      <c r="AB349" s="57"/>
      <c r="AC349" s="57" t="s">
        <v>17</v>
      </c>
      <c r="AD349" s="57" t="s">
        <v>17</v>
      </c>
      <c r="AE349" s="57" t="s">
        <v>17</v>
      </c>
      <c r="AF349" s="57" t="s">
        <v>17</v>
      </c>
      <c r="AG349" s="57" t="s">
        <v>17</v>
      </c>
      <c r="AH349" s="57" t="s">
        <v>17</v>
      </c>
      <c r="AI349" s="57" t="s">
        <v>17</v>
      </c>
      <c r="AJ349" s="57" t="s">
        <v>17</v>
      </c>
      <c r="AK349" s="57" t="s">
        <v>17</v>
      </c>
      <c r="AL349" s="57" t="s">
        <v>17</v>
      </c>
      <c r="AM349" s="15"/>
      <c r="AN349" s="15"/>
      <c r="AO349" s="15"/>
      <c r="AP349" s="15"/>
    </row>
    <row r="350" spans="1:42" s="14" customFormat="1" x14ac:dyDescent="0.35">
      <c r="A350" s="1" t="s">
        <v>553</v>
      </c>
      <c r="B350" s="1" t="s">
        <v>554</v>
      </c>
      <c r="C350" s="3"/>
      <c r="D350" s="1" t="s">
        <v>12</v>
      </c>
      <c r="E350" s="1" t="s">
        <v>68</v>
      </c>
      <c r="F350" s="3" t="s">
        <v>25</v>
      </c>
      <c r="G350" s="1" t="s">
        <v>555</v>
      </c>
      <c r="H350" s="60" t="str">
        <f>_xlfn.XLOOKUP(B350,'[1]Nur des jours'!$B:$B,'[1]Nur des jours'!$H:$H,"")</f>
        <v>NOKIA</v>
      </c>
      <c r="I350" s="52">
        <v>0.96757945745833129</v>
      </c>
      <c r="J350" s="52">
        <v>0.46042546019755232</v>
      </c>
      <c r="K350" s="52">
        <v>0</v>
      </c>
      <c r="L350" s="53">
        <v>0.29274039460867907</v>
      </c>
      <c r="M350" s="54" t="s">
        <v>5374</v>
      </c>
      <c r="N350" s="55"/>
      <c r="O350" s="16" t="str" cm="1">
        <f t="array" ref="O350">IFERROR(_xlfn.IFS(
Q350="MPR ISSUE","PDH",
Q350="BSS Hardware Issue","BSS",
Q350="Sites strategiques, MLL, Pylone, etc.","ENVTECH",
Q350="AKTIVCO DEFAUT GE &amp; POWER Cabinet","AKTIVCO",
Q350="AKTIVCO Coupure ENEO &amp; Baisse de tension","AKTIVCO GRID ONLY",
Q350="Coupure ENEO &amp; Baisse de tension","IHS GRID ONLY",
Q350="Defaut GE &amp; POWER Cabinet","IHS",
Q350="Sharing","Partners",
Q350="SIte strategiques &amp; DataCenter","SST &amp; DC",
Q350="Exclu","Exclu",
Q350="SAT","SAT",
Q350="SPARE-ISSUE","SPARE-ISSUE",
Q350="Fiber CAmtel","TRANS_FO_CAMTEL",
Q350="Fiber AOF","Fiber AOF",
Q350="Projet OCM (HUAWEI)","TRAVAUX-HUAWEI",
Q350="Projet OCM (NOKIA)","TRAVAUX-NOKIA",
Q350="ACCESS-ISSUE","ACCESS-ISSUE",
Q350="Projet OCM (ZTE, NOKIA, autres projets)","TRAVAUX OCM",
Q350="No root CAuse","No root cause",
Q350="ODU HS","PDH",
Q350="IP &amp; VLAN","PDH",
Q350="Warehouse HUAWEI","SPARE-ISSUE",
Q350="SPARE-HS","SPARE-ISSUE",
Q350="Power Telco","BSS"
),"")</f>
        <v>No root cause</v>
      </c>
      <c r="P350" s="22" t="str" cm="1">
        <f t="array" ref="P350">IFERROR(_xlfn.IFS(
Q350="MPR ISSUE","TX ISSUE",
Q350="BSS Hardware Issue","RAN ISSUE",
Q350="Sites strategiques, MLL, Pylone, etc.","ENVTECH",
Q350="AKTIVCO DEFAUT GE &amp; POWER Cabinet","POWER ISSUE",
Q350="AKTIVCO Coupure ENEO &amp; Baisse de tension","POWER ISSUE",
Q350="Coupure ENEO &amp; Baisse de tension","POWER ISSUE",
Q350="Defaut GE &amp; POWER Cabinet","POWER ISSUE",
Q350="Sharing","POWER ISSUE",
Q350="SIte strategiques &amp; DataCenter","POWER ISSUE",
Q350="Exclu","Exclu",
Q350="SAT","TX ISSUE",
Q350="SPARE-ISSUE","SPARE-ISSUE",
Q350="Fiber CAmtel","TX ISSUE",
Q350="Fiber AOF","TX ISSUE",
Q350="Projet OCM (HUAWEI)","TRAVAUX-HUAWEI",
Q350="Projet OCM (NOKIA)","TRAVAUX -NOKIA",
Q350="ACCESS-ISSUE","ACCESS-ISSUE",
Q350="Projet OCM (ZTE, NOKIA, autres projets)","TRAVAUX OCM",
Q350="No root CAuse","No root cause",
Q350="ODU HS","TX ISSUE",
Q350="IP &amp; VLAN","TX ISSUE",
Q350="Warehouse HUAWEI","SPARE-ISSUE",
Q350="SPARE-HS","SPARE-ISSUE",
Q350="Power Telco","RAN ISSUE"
),"")</f>
        <v>No root cause</v>
      </c>
      <c r="Q350" s="48" t="s">
        <v>5576</v>
      </c>
      <c r="R350" s="23" t="str" cm="1">
        <f t="array" ref="R350">IFERROR(_xlfn.IFS(
Q350="MPR ISSUE","ACTIVE",
Q350="BSS Hardware Issue","ACTIVE",
Q350="Sites strategiques, MLL, Pylone, etc.","PASSIVE",
Q350="AKTIVCO DEFAUT GE &amp; POWER Cabinet","PASSIVE",
Q350="AKTIVCO Coupure ENEO &amp; Baisse de tension","PASSIVE",
Q350="Coupure ENEO &amp; Baisse de tension","PASSIVE",
Q350="Defaut GE &amp; POWER Cabinet","PASSIVE",
Q350="Sharing","PASSIVE",
Q350="SIte strategiques &amp; DataCenter","PASSIVE",
Q350="Exclu","Exclu",
Q350="SAT","ACTIVE",
Q350="SPARE-ISSUE","SPARE-ISSUE",
Q350="Fiber CAmtel","ACTIVE",
Q350="Fiber AOF","ACTIVE",
Q350="Projet OCM (HUAWEI)","PLANNED WORKS",
Q350="Projet OCM (NOKIA)","PLANNED WORKS",
Q350="ACCESS-ISSUE","ACCESS-ISSUE",
Q350="Projet OCM (ZTE, NOKIA, autres projets)","PLANNED WORKS",
Q350="No root CAuse","No root cause",
Q350="ODU HS","ACTIVE",
Q350="IP &amp; VLAN","ACTIVE",
Q350="Warehouse HUAWEI","SPARE-ISSUE",
Q350="SPARE-HS","SPARE-ISSUE",
Q350="Power Telco","ACTIVE"
),"")</f>
        <v>No root cause</v>
      </c>
      <c r="S350" s="56" t="s">
        <v>5638</v>
      </c>
      <c r="T350" s="7" t="s">
        <v>17</v>
      </c>
      <c r="U350" s="7" t="s">
        <v>17</v>
      </c>
      <c r="V350" s="57" t="s">
        <v>17</v>
      </c>
      <c r="W350" s="57" t="s">
        <v>17</v>
      </c>
      <c r="X350" s="57" t="s">
        <v>17</v>
      </c>
      <c r="Y350" s="57" t="s">
        <v>17</v>
      </c>
      <c r="Z350" s="57" t="s">
        <v>17</v>
      </c>
      <c r="AA350" s="57" t="s">
        <v>17</v>
      </c>
      <c r="AB350" s="57"/>
      <c r="AC350" s="57" t="s">
        <v>17</v>
      </c>
      <c r="AD350" s="57" t="s">
        <v>17</v>
      </c>
      <c r="AE350" s="57" t="s">
        <v>17</v>
      </c>
      <c r="AF350" s="57" t="s">
        <v>17</v>
      </c>
      <c r="AG350" s="57" t="s">
        <v>17</v>
      </c>
      <c r="AH350" s="57" t="s">
        <v>17</v>
      </c>
      <c r="AI350" s="57" t="s">
        <v>17</v>
      </c>
      <c r="AJ350" s="57" t="s">
        <v>17</v>
      </c>
      <c r="AK350" s="57" t="s">
        <v>17</v>
      </c>
      <c r="AL350" s="57" t="s">
        <v>5638</v>
      </c>
      <c r="AM350" s="15"/>
      <c r="AN350" s="15"/>
      <c r="AO350" s="15"/>
      <c r="AP350" s="15"/>
    </row>
    <row r="351" spans="1:42" s="14" customFormat="1" x14ac:dyDescent="0.35">
      <c r="A351" s="1" t="s">
        <v>1466</v>
      </c>
      <c r="B351" s="1" t="s">
        <v>1467</v>
      </c>
      <c r="C351" s="3"/>
      <c r="D351" s="1" t="s">
        <v>12</v>
      </c>
      <c r="E351" s="1" t="s">
        <v>13</v>
      </c>
      <c r="F351" s="3" t="s">
        <v>92</v>
      </c>
      <c r="G351" s="1" t="s">
        <v>1468</v>
      </c>
      <c r="H351" s="60" t="str">
        <f>_xlfn.XLOOKUP(B351,'[1]Nur des jours'!$B:$B,'[1]Nur des jours'!$H:$H,"")</f>
        <v>NOKIA</v>
      </c>
      <c r="I351" s="52">
        <v>0.50317668170134344</v>
      </c>
      <c r="J351" s="52">
        <v>0.21918363040366717</v>
      </c>
      <c r="K351" s="52">
        <v>0.27756983980020439</v>
      </c>
      <c r="L351" s="53">
        <v>0.29018555204282548</v>
      </c>
      <c r="M351" s="54" t="s">
        <v>5374</v>
      </c>
      <c r="N351" s="55"/>
      <c r="O351" s="16" t="str" cm="1">
        <f t="array" ref="O351">IFERROR(_xlfn.IFS(
Q351="MPR ISSUE","PDH",
Q351="BSS Hardware Issue","BSS",
Q351="Sites strategiques, MLL, Pylone, etc.","ENVTECH",
Q351="AKTIVCO DEFAUT GE &amp; POWER Cabinet","AKTIVCO",
Q351="AKTIVCO Coupure ENEO &amp; Baisse de tension","AKTIVCO GRID ONLY",
Q351="Coupure ENEO &amp; Baisse de tension","IHS GRID ONLY",
Q351="Defaut GE &amp; POWER Cabinet","IHS",
Q351="Sharing","Partners",
Q351="SIte strategiques &amp; DataCenter","SST &amp; DC",
Q351="Exclu","Exclu",
Q351="SAT","SAT",
Q351="SPARE-ISSUE","SPARE-ISSUE",
Q351="Fiber CAmtel","TRANS_FO_CAMTEL",
Q351="Fiber AOF","Fiber AOF",
Q351="Projet OCM (HUAWEI)","TRAVAUX-HUAWEI",
Q351="Projet OCM (NOKIA)","TRAVAUX-NOKIA",
Q351="ACCESS-ISSUE","ACCESS-ISSUE",
Q351="Projet OCM (ZTE, NOKIA, autres projets)","TRAVAUX OCM",
Q351="No root CAuse","No root cause",
Q351="ODU HS","PDH",
Q351="IP &amp; VLAN","PDH",
Q351="Warehouse HUAWEI","SPARE-ISSUE",
Q351="SPARE-HS","SPARE-ISSUE",
Q351="Power Telco","BSS"
),"")</f>
        <v>No root cause</v>
      </c>
      <c r="P351" s="22" t="str" cm="1">
        <f t="array" ref="P351">IFERROR(_xlfn.IFS(
Q351="MPR ISSUE","TX ISSUE",
Q351="BSS Hardware Issue","RAN ISSUE",
Q351="Sites strategiques, MLL, Pylone, etc.","ENVTECH",
Q351="AKTIVCO DEFAUT GE &amp; POWER Cabinet","POWER ISSUE",
Q351="AKTIVCO Coupure ENEO &amp; Baisse de tension","POWER ISSUE",
Q351="Coupure ENEO &amp; Baisse de tension","POWER ISSUE",
Q351="Defaut GE &amp; POWER Cabinet","POWER ISSUE",
Q351="Sharing","POWER ISSUE",
Q351="SIte strategiques &amp; DataCenter","POWER ISSUE",
Q351="Exclu","Exclu",
Q351="SAT","TX ISSUE",
Q351="SPARE-ISSUE","SPARE-ISSUE",
Q351="Fiber CAmtel","TX ISSUE",
Q351="Fiber AOF","TX ISSUE",
Q351="Projet OCM (HUAWEI)","TRAVAUX-HUAWEI",
Q351="Projet OCM (NOKIA)","TRAVAUX -NOKIA",
Q351="ACCESS-ISSUE","ACCESS-ISSUE",
Q351="Projet OCM (ZTE, NOKIA, autres projets)","TRAVAUX OCM",
Q351="No root CAuse","No root cause",
Q351="ODU HS","TX ISSUE",
Q351="IP &amp; VLAN","TX ISSUE",
Q351="Warehouse HUAWEI","SPARE-ISSUE",
Q351="SPARE-HS","SPARE-ISSUE",
Q351="Power Telco","RAN ISSUE"
),"")</f>
        <v>No root cause</v>
      </c>
      <c r="Q351" s="48" t="s">
        <v>5576</v>
      </c>
      <c r="R351" s="23" t="str" cm="1">
        <f t="array" ref="R351">IFERROR(_xlfn.IFS(
Q351="MPR ISSUE","ACTIVE",
Q351="BSS Hardware Issue","ACTIVE",
Q351="Sites strategiques, MLL, Pylone, etc.","PASSIVE",
Q351="AKTIVCO DEFAUT GE &amp; POWER Cabinet","PASSIVE",
Q351="AKTIVCO Coupure ENEO &amp; Baisse de tension","PASSIVE",
Q351="Coupure ENEO &amp; Baisse de tension","PASSIVE",
Q351="Defaut GE &amp; POWER Cabinet","PASSIVE",
Q351="Sharing","PASSIVE",
Q351="SIte strategiques &amp; DataCenter","PASSIVE",
Q351="Exclu","Exclu",
Q351="SAT","ACTIVE",
Q351="SPARE-ISSUE","SPARE-ISSUE",
Q351="Fiber CAmtel","ACTIVE",
Q351="Fiber AOF","ACTIVE",
Q351="Projet OCM (HUAWEI)","PLANNED WORKS",
Q351="Projet OCM (NOKIA)","PLANNED WORKS",
Q351="ACCESS-ISSUE","ACCESS-ISSUE",
Q351="Projet OCM (ZTE, NOKIA, autres projets)","PLANNED WORKS",
Q351="No root CAuse","No root cause",
Q351="ODU HS","ACTIVE",
Q351="IP &amp; VLAN","ACTIVE",
Q351="Warehouse HUAWEI","SPARE-ISSUE",
Q351="SPARE-HS","SPARE-ISSUE",
Q351="Power Telco","ACTIVE"
),"")</f>
        <v>No root cause</v>
      </c>
      <c r="S351" s="56" t="s">
        <v>17</v>
      </c>
      <c r="T351" s="7" t="s">
        <v>17</v>
      </c>
      <c r="U351" s="7" t="s">
        <v>17</v>
      </c>
      <c r="V351" s="57" t="s">
        <v>17</v>
      </c>
      <c r="W351" s="57" t="s">
        <v>17</v>
      </c>
      <c r="X351" s="57" t="s">
        <v>17</v>
      </c>
      <c r="Y351" s="57" t="s">
        <v>17</v>
      </c>
      <c r="Z351" s="57" t="s">
        <v>17</v>
      </c>
      <c r="AA351" s="57" t="s">
        <v>17</v>
      </c>
      <c r="AB351" s="57"/>
      <c r="AC351" s="57" t="s">
        <v>17</v>
      </c>
      <c r="AD351" s="57" t="s">
        <v>17</v>
      </c>
      <c r="AE351" s="57" t="s">
        <v>17</v>
      </c>
      <c r="AF351" s="57" t="s">
        <v>17</v>
      </c>
      <c r="AG351" s="57" t="s">
        <v>17</v>
      </c>
      <c r="AH351" s="57" t="s">
        <v>17</v>
      </c>
      <c r="AI351" s="57" t="s">
        <v>17</v>
      </c>
      <c r="AJ351" s="57" t="s">
        <v>17</v>
      </c>
      <c r="AK351" s="57" t="s">
        <v>17</v>
      </c>
      <c r="AL351" s="57" t="s">
        <v>17</v>
      </c>
      <c r="AM351" s="15"/>
      <c r="AN351" s="15"/>
      <c r="AO351" s="15"/>
      <c r="AP351" s="15"/>
    </row>
    <row r="352" spans="1:42" s="14" customFormat="1" x14ac:dyDescent="0.35">
      <c r="A352" s="1" t="s">
        <v>1593</v>
      </c>
      <c r="B352" s="1" t="s">
        <v>1594</v>
      </c>
      <c r="C352" s="3"/>
      <c r="D352" s="1" t="s">
        <v>12</v>
      </c>
      <c r="E352" s="1" t="s">
        <v>13</v>
      </c>
      <c r="F352" s="3" t="s">
        <v>53</v>
      </c>
      <c r="G352" s="1" t="s">
        <v>54</v>
      </c>
      <c r="H352" s="59" t="str">
        <f>_xlfn.XLOOKUP(B352,'[1]Nur des jours'!$B:$B,'[1]Nur des jours'!$H:$H,"")</f>
        <v>Huawei</v>
      </c>
      <c r="I352" s="52">
        <v>0.10428781538633702</v>
      </c>
      <c r="J352" s="52">
        <v>0.81830286864483137</v>
      </c>
      <c r="K352" s="52">
        <v>0</v>
      </c>
      <c r="L352" s="53">
        <v>0.28960600171787476</v>
      </c>
      <c r="M352" s="54" t="s">
        <v>5374</v>
      </c>
      <c r="N352" s="55"/>
      <c r="O352" s="16" t="str" cm="1">
        <f t="array" ref="O352">IFERROR(_xlfn.IFS(
Q352="MPR ISSUE","PDH",
Q352="BSS Hardware Issue","BSS",
Q352="Sites strategiques, MLL, Pylone, etc.","ENVTECH",
Q352="AKTIVCO DEFAUT GE &amp; POWER Cabinet","AKTIVCO",
Q352="AKTIVCO Coupure ENEO &amp; Baisse de tension","AKTIVCO GRID ONLY",
Q352="Coupure ENEO &amp; Baisse de tension","IHS GRID ONLY",
Q352="Defaut GE &amp; POWER Cabinet","IHS",
Q352="Sharing","Partners",
Q352="SIte strategiques &amp; DataCenter","SST &amp; DC",
Q352="Exclu","Exclu",
Q352="SAT","SAT",
Q352="SPARE-ISSUE","SPARE-ISSUE",
Q352="Fiber CAmtel","TRANS_FO_CAMTEL",
Q352="Fiber AOF","Fiber AOF",
Q352="Projet OCM (HUAWEI)","TRAVAUX-HUAWEI",
Q352="Projet OCM (NOKIA)","TRAVAUX-NOKIA",
Q352="ACCESS-ISSUE","ACCESS-ISSUE",
Q352="Projet OCM (ZTE, NOKIA, autres projets)","TRAVAUX OCM",
Q352="No root CAuse","No root cause",
Q352="ODU HS","PDH",
Q352="IP &amp; VLAN","PDH",
Q352="Warehouse HUAWEI","SPARE-ISSUE",
Q352="SPARE-HS","SPARE-ISSUE",
Q352="Power Telco","BSS"
),"")</f>
        <v>No root cause</v>
      </c>
      <c r="P352" s="22" t="str" cm="1">
        <f t="array" ref="P352">IFERROR(_xlfn.IFS(
Q352="MPR ISSUE","TX ISSUE",
Q352="BSS Hardware Issue","RAN ISSUE",
Q352="Sites strategiques, MLL, Pylone, etc.","ENVTECH",
Q352="AKTIVCO DEFAUT GE &amp; POWER Cabinet","POWER ISSUE",
Q352="AKTIVCO Coupure ENEO &amp; Baisse de tension","POWER ISSUE",
Q352="Coupure ENEO &amp; Baisse de tension","POWER ISSUE",
Q352="Defaut GE &amp; POWER Cabinet","POWER ISSUE",
Q352="Sharing","POWER ISSUE",
Q352="SIte strategiques &amp; DataCenter","POWER ISSUE",
Q352="Exclu","Exclu",
Q352="SAT","TX ISSUE",
Q352="SPARE-ISSUE","SPARE-ISSUE",
Q352="Fiber CAmtel","TX ISSUE",
Q352="Fiber AOF","TX ISSUE",
Q352="Projet OCM (HUAWEI)","TRAVAUX-HUAWEI",
Q352="Projet OCM (NOKIA)","TRAVAUX -NOKIA",
Q352="ACCESS-ISSUE","ACCESS-ISSUE",
Q352="Projet OCM (ZTE, NOKIA, autres projets)","TRAVAUX OCM",
Q352="No root CAuse","No root cause",
Q352="ODU HS","TX ISSUE",
Q352="IP &amp; VLAN","TX ISSUE",
Q352="Warehouse HUAWEI","SPARE-ISSUE",
Q352="SPARE-HS","SPARE-ISSUE",
Q352="Power Telco","RAN ISSUE"
),"")</f>
        <v>No root cause</v>
      </c>
      <c r="Q352" s="48" t="s">
        <v>5576</v>
      </c>
      <c r="R352" s="23" t="str" cm="1">
        <f t="array" ref="R352">IFERROR(_xlfn.IFS(
Q352="MPR ISSUE","ACTIVE",
Q352="BSS Hardware Issue","ACTIVE",
Q352="Sites strategiques, MLL, Pylone, etc.","PASSIVE",
Q352="AKTIVCO DEFAUT GE &amp; POWER Cabinet","PASSIVE",
Q352="AKTIVCO Coupure ENEO &amp; Baisse de tension","PASSIVE",
Q352="Coupure ENEO &amp; Baisse de tension","PASSIVE",
Q352="Defaut GE &amp; POWER Cabinet","PASSIVE",
Q352="Sharing","PASSIVE",
Q352="SIte strategiques &amp; DataCenter","PASSIVE",
Q352="Exclu","Exclu",
Q352="SAT","ACTIVE",
Q352="SPARE-ISSUE","SPARE-ISSUE",
Q352="Fiber CAmtel","ACTIVE",
Q352="Fiber AOF","ACTIVE",
Q352="Projet OCM (HUAWEI)","PLANNED WORKS",
Q352="Projet OCM (NOKIA)","PLANNED WORKS",
Q352="ACCESS-ISSUE","ACCESS-ISSUE",
Q352="Projet OCM (ZTE, NOKIA, autres projets)","PLANNED WORKS",
Q352="No root CAuse","No root cause",
Q352="ODU HS","ACTIVE",
Q352="IP &amp; VLAN","ACTIVE",
Q352="Warehouse HUAWEI","SPARE-ISSUE",
Q352="SPARE-HS","SPARE-ISSUE",
Q352="Power Telco","ACTIVE"
),"")</f>
        <v>No root cause</v>
      </c>
      <c r="S352" s="56" t="s">
        <v>5913</v>
      </c>
      <c r="T352" s="7" t="s">
        <v>17</v>
      </c>
      <c r="U352" s="7" t="s">
        <v>17</v>
      </c>
      <c r="V352" s="57"/>
      <c r="W352" s="57"/>
      <c r="X352" s="57"/>
      <c r="Y352" s="57"/>
      <c r="Z352" s="57"/>
      <c r="AA352" s="57"/>
      <c r="AB352" s="57"/>
      <c r="AC352" s="57" t="s">
        <v>17</v>
      </c>
      <c r="AD352" s="57" t="s">
        <v>17</v>
      </c>
      <c r="AE352" s="57" t="s">
        <v>17</v>
      </c>
      <c r="AF352" s="57" t="s">
        <v>17</v>
      </c>
      <c r="AG352" s="57" t="s">
        <v>17</v>
      </c>
      <c r="AH352" s="57" t="s">
        <v>17</v>
      </c>
      <c r="AI352" s="57" t="s">
        <v>5520</v>
      </c>
      <c r="AJ352" s="57" t="s">
        <v>5520</v>
      </c>
      <c r="AK352" s="57" t="s">
        <v>5520</v>
      </c>
      <c r="AL352" s="57" t="s">
        <v>17</v>
      </c>
      <c r="AM352" s="15"/>
      <c r="AN352" s="15"/>
      <c r="AO352" s="15"/>
      <c r="AP352" s="15"/>
    </row>
    <row r="353" spans="1:42" s="14" customFormat="1" x14ac:dyDescent="0.35">
      <c r="A353" s="1" t="s">
        <v>1158</v>
      </c>
      <c r="B353" s="1" t="s">
        <v>1159</v>
      </c>
      <c r="C353" s="3"/>
      <c r="D353" s="1" t="s">
        <v>12</v>
      </c>
      <c r="E353" s="1" t="s">
        <v>13</v>
      </c>
      <c r="F353" s="3" t="s">
        <v>57</v>
      </c>
      <c r="G353" s="1" t="s">
        <v>1160</v>
      </c>
      <c r="H353" s="60" t="str">
        <f>_xlfn.XLOOKUP(B353,'[1]Nur des jours'!$B:$B,'[1]Nur des jours'!$H:$H,"")</f>
        <v>NOKIA</v>
      </c>
      <c r="I353" s="52">
        <v>1.0031958792052638</v>
      </c>
      <c r="J353" s="52">
        <v>0.42769066586692267</v>
      </c>
      <c r="K353" s="52">
        <v>0</v>
      </c>
      <c r="L353" s="53">
        <v>0.28683696832070199</v>
      </c>
      <c r="M353" s="54" t="s">
        <v>5376</v>
      </c>
      <c r="N353" s="55"/>
      <c r="O353" s="16" t="str" cm="1">
        <f t="array" ref="O353">IFERROR(_xlfn.IFS(
Q353="MPR ISSUE","PDH",
Q353="BSS Hardware Issue","BSS",
Q353="Sites strategiques, MLL, Pylone, etc.","ENVTECH",
Q353="AKTIVCO DEFAUT GE &amp; POWER Cabinet","AKTIVCO",
Q353="AKTIVCO Coupure ENEO &amp; Baisse de tension","AKTIVCO GRID ONLY",
Q353="Coupure ENEO &amp; Baisse de tension","IHS GRID ONLY",
Q353="Defaut GE &amp; POWER Cabinet","IHS",
Q353="Sharing","Partners",
Q353="SIte strategiques &amp; DataCenter","SST &amp; DC",
Q353="Exclu","Exclu",
Q353="SAT","SAT",
Q353="SPARE-ISSUE","SPARE-ISSUE",
Q353="Fiber CAmtel","TRANS_FO_CAMTEL",
Q353="Fiber AOF","Fiber AOF",
Q353="Projet OCM (HUAWEI)","TRAVAUX-HUAWEI",
Q353="Projet OCM (NOKIA)","TRAVAUX-NOKIA",
Q353="ACCESS-ISSUE","ACCESS-ISSUE",
Q353="Projet OCM (ZTE, NOKIA, autres projets)","TRAVAUX OCM",
Q353="No root CAuse","No root cause",
Q353="ODU HS","PDH",
Q353="IP &amp; VLAN","PDH",
Q353="Warehouse HUAWEI","SPARE-ISSUE",
Q353="SPARE-HS","SPARE-ISSUE",
Q353="Power Telco","BSS"
),"")</f>
        <v>No root cause</v>
      </c>
      <c r="P353" s="22" t="str" cm="1">
        <f t="array" ref="P353">IFERROR(_xlfn.IFS(
Q353="MPR ISSUE","TX ISSUE",
Q353="BSS Hardware Issue","RAN ISSUE",
Q353="Sites strategiques, MLL, Pylone, etc.","ENVTECH",
Q353="AKTIVCO DEFAUT GE &amp; POWER Cabinet","POWER ISSUE",
Q353="AKTIVCO Coupure ENEO &amp; Baisse de tension","POWER ISSUE",
Q353="Coupure ENEO &amp; Baisse de tension","POWER ISSUE",
Q353="Defaut GE &amp; POWER Cabinet","POWER ISSUE",
Q353="Sharing","POWER ISSUE",
Q353="SIte strategiques &amp; DataCenter","POWER ISSUE",
Q353="Exclu","Exclu",
Q353="SAT","TX ISSUE",
Q353="SPARE-ISSUE","SPARE-ISSUE",
Q353="Fiber CAmtel","TX ISSUE",
Q353="Fiber AOF","TX ISSUE",
Q353="Projet OCM (HUAWEI)","TRAVAUX-HUAWEI",
Q353="Projet OCM (NOKIA)","TRAVAUX -NOKIA",
Q353="ACCESS-ISSUE","ACCESS-ISSUE",
Q353="Projet OCM (ZTE, NOKIA, autres projets)","TRAVAUX OCM",
Q353="No root CAuse","No root cause",
Q353="ODU HS","TX ISSUE",
Q353="IP &amp; VLAN","TX ISSUE",
Q353="Warehouse HUAWEI","SPARE-ISSUE",
Q353="SPARE-HS","SPARE-ISSUE",
Q353="Power Telco","RAN ISSUE"
),"")</f>
        <v>No root cause</v>
      </c>
      <c r="Q353" s="48" t="s">
        <v>5576</v>
      </c>
      <c r="R353" s="23" t="str" cm="1">
        <f t="array" ref="R353">IFERROR(_xlfn.IFS(
Q353="MPR ISSUE","ACTIVE",
Q353="BSS Hardware Issue","ACTIVE",
Q353="Sites strategiques, MLL, Pylone, etc.","PASSIVE",
Q353="AKTIVCO DEFAUT GE &amp; POWER Cabinet","PASSIVE",
Q353="AKTIVCO Coupure ENEO &amp; Baisse de tension","PASSIVE",
Q353="Coupure ENEO &amp; Baisse de tension","PASSIVE",
Q353="Defaut GE &amp; POWER Cabinet","PASSIVE",
Q353="Sharing","PASSIVE",
Q353="SIte strategiques &amp; DataCenter","PASSIVE",
Q353="Exclu","Exclu",
Q353="SAT","ACTIVE",
Q353="SPARE-ISSUE","SPARE-ISSUE",
Q353="Fiber CAmtel","ACTIVE",
Q353="Fiber AOF","ACTIVE",
Q353="Projet OCM (HUAWEI)","PLANNED WORKS",
Q353="Projet OCM (NOKIA)","PLANNED WORKS",
Q353="ACCESS-ISSUE","ACCESS-ISSUE",
Q353="Projet OCM (ZTE, NOKIA, autres projets)","PLANNED WORKS",
Q353="No root CAuse","No root cause",
Q353="ODU HS","ACTIVE",
Q353="IP &amp; VLAN","ACTIVE",
Q353="Warehouse HUAWEI","SPARE-ISSUE",
Q353="SPARE-HS","SPARE-ISSUE",
Q353="Power Telco","ACTIVE"
),"")</f>
        <v>No root cause</v>
      </c>
      <c r="S353" s="56" t="s">
        <v>17</v>
      </c>
      <c r="T353" s="7" t="s">
        <v>17</v>
      </c>
      <c r="U353" s="7" t="s">
        <v>17</v>
      </c>
      <c r="V353" s="57" t="s">
        <v>17</v>
      </c>
      <c r="W353" s="57" t="s">
        <v>17</v>
      </c>
      <c r="X353" s="57" t="s">
        <v>17</v>
      </c>
      <c r="Y353" s="57" t="s">
        <v>17</v>
      </c>
      <c r="Z353" s="57" t="s">
        <v>17</v>
      </c>
      <c r="AA353" s="57" t="s">
        <v>17</v>
      </c>
      <c r="AB353" s="57"/>
      <c r="AC353" s="57" t="s">
        <v>17</v>
      </c>
      <c r="AD353" s="57" t="s">
        <v>17</v>
      </c>
      <c r="AE353" s="57" t="s">
        <v>17</v>
      </c>
      <c r="AF353" s="57" t="s">
        <v>17</v>
      </c>
      <c r="AG353" s="57" t="s">
        <v>17</v>
      </c>
      <c r="AH353" s="57" t="s">
        <v>17</v>
      </c>
      <c r="AI353" s="57" t="s">
        <v>17</v>
      </c>
      <c r="AJ353" s="57" t="s">
        <v>17</v>
      </c>
      <c r="AK353" s="57" t="s">
        <v>17</v>
      </c>
      <c r="AL353" s="57" t="s">
        <v>17</v>
      </c>
      <c r="AM353" s="15"/>
      <c r="AN353" s="15"/>
      <c r="AO353" s="15"/>
      <c r="AP353" s="15"/>
    </row>
    <row r="354" spans="1:42" s="14" customFormat="1" x14ac:dyDescent="0.35">
      <c r="A354" s="1" t="s">
        <v>2815</v>
      </c>
      <c r="B354" s="1" t="s">
        <v>2816</v>
      </c>
      <c r="C354" s="3"/>
      <c r="D354" s="1" t="s">
        <v>12</v>
      </c>
      <c r="E354" s="1" t="s">
        <v>68</v>
      </c>
      <c r="F354" s="3" t="s">
        <v>25</v>
      </c>
      <c r="G354" s="1" t="s">
        <v>2817</v>
      </c>
      <c r="H354" s="60" t="str">
        <f>_xlfn.XLOOKUP(B354,'[1]Nur des jours'!$B:$B,'[1]Nur des jours'!$H:$H,"")</f>
        <v>NOKIA</v>
      </c>
      <c r="I354" s="52">
        <v>0.91175513684789111</v>
      </c>
      <c r="J354" s="52">
        <v>0.44841108321948098</v>
      </c>
      <c r="K354" s="52">
        <v>0</v>
      </c>
      <c r="L354" s="53">
        <v>0.28073532186129929</v>
      </c>
      <c r="M354" s="54" t="s">
        <v>5374</v>
      </c>
      <c r="N354" s="55"/>
      <c r="O354" s="16" t="str" cm="1">
        <f t="array" ref="O354">IFERROR(_xlfn.IFS(
Q354="MPR ISSUE","PDH",
Q354="BSS Hardware Issue","BSS",
Q354="Sites strategiques, MLL, Pylone, etc.","ENVTECH",
Q354="AKTIVCO DEFAUT GE &amp; POWER Cabinet","AKTIVCO",
Q354="AKTIVCO Coupure ENEO &amp; Baisse de tension","AKTIVCO GRID ONLY",
Q354="Coupure ENEO &amp; Baisse de tension","IHS GRID ONLY",
Q354="Defaut GE &amp; POWER Cabinet","IHS",
Q354="Sharing","Partners",
Q354="SIte strategiques &amp; DataCenter","SST &amp; DC",
Q354="Exclu","Exclu",
Q354="SAT","SAT",
Q354="SPARE-ISSUE","SPARE-ISSUE",
Q354="Fiber CAmtel","TRANS_FO_CAMTEL",
Q354="Fiber AOF","Fiber AOF",
Q354="Projet OCM (HUAWEI)","TRAVAUX-HUAWEI",
Q354="Projet OCM (NOKIA)","TRAVAUX-NOKIA",
Q354="ACCESS-ISSUE","ACCESS-ISSUE",
Q354="Projet OCM (ZTE, NOKIA, autres projets)","TRAVAUX OCM",
Q354="No root CAuse","No root cause",
Q354="ODU HS","PDH",
Q354="IP &amp; VLAN","PDH",
Q354="Warehouse HUAWEI","SPARE-ISSUE",
Q354="SPARE-HS","SPARE-ISSUE",
Q354="Power Telco","BSS"
),"")</f>
        <v>PDH</v>
      </c>
      <c r="P354" s="22" t="str" cm="1">
        <f t="array" ref="P354">IFERROR(_xlfn.IFS(
Q354="MPR ISSUE","TX ISSUE",
Q354="BSS Hardware Issue","RAN ISSUE",
Q354="Sites strategiques, MLL, Pylone, etc.","ENVTECH",
Q354="AKTIVCO DEFAUT GE &amp; POWER Cabinet","POWER ISSUE",
Q354="AKTIVCO Coupure ENEO &amp; Baisse de tension","POWER ISSUE",
Q354="Coupure ENEO &amp; Baisse de tension","POWER ISSUE",
Q354="Defaut GE &amp; POWER Cabinet","POWER ISSUE",
Q354="Sharing","POWER ISSUE",
Q354="SIte strategiques &amp; DataCenter","POWER ISSUE",
Q354="Exclu","Exclu",
Q354="SAT","TX ISSUE",
Q354="SPARE-ISSUE","SPARE-ISSUE",
Q354="Fiber CAmtel","TX ISSUE",
Q354="Fiber AOF","TX ISSUE",
Q354="Projet OCM (HUAWEI)","TRAVAUX-HUAWEI",
Q354="Projet OCM (NOKIA)","TRAVAUX -NOKIA",
Q354="ACCESS-ISSUE","ACCESS-ISSUE",
Q354="Projet OCM (ZTE, NOKIA, autres projets)","TRAVAUX OCM",
Q354="No root CAuse","No root cause",
Q354="ODU HS","TX ISSUE",
Q354="IP &amp; VLAN","TX ISSUE",
Q354="Warehouse HUAWEI","SPARE-ISSUE",
Q354="SPARE-HS","SPARE-ISSUE",
Q354="Power Telco","RAN ISSUE"
),"")</f>
        <v>TX ISSUE</v>
      </c>
      <c r="Q354" s="48" t="s">
        <v>5325</v>
      </c>
      <c r="R354" s="23" t="str" cm="1">
        <f t="array" ref="R354">IFERROR(_xlfn.IFS(
Q354="MPR ISSUE","ACTIVE",
Q354="BSS Hardware Issue","ACTIVE",
Q354="Sites strategiques, MLL, Pylone, etc.","PASSIVE",
Q354="AKTIVCO DEFAUT GE &amp; POWER Cabinet","PASSIVE",
Q354="AKTIVCO Coupure ENEO &amp; Baisse de tension","PASSIVE",
Q354="Coupure ENEO &amp; Baisse de tension","PASSIVE",
Q354="Defaut GE &amp; POWER Cabinet","PASSIVE",
Q354="Sharing","PASSIVE",
Q354="SIte strategiques &amp; DataCenter","PASSIVE",
Q354="Exclu","Exclu",
Q354="SAT","ACTIVE",
Q354="SPARE-ISSUE","SPARE-ISSUE",
Q354="Fiber CAmtel","ACTIVE",
Q354="Fiber AOF","ACTIVE",
Q354="Projet OCM (HUAWEI)","PLANNED WORKS",
Q354="Projet OCM (NOKIA)","PLANNED WORKS",
Q354="ACCESS-ISSUE","ACCESS-ISSUE",
Q354="Projet OCM (ZTE, NOKIA, autres projets)","PLANNED WORKS",
Q354="No root CAuse","No root cause",
Q354="ODU HS","ACTIVE",
Q354="IP &amp; VLAN","ACTIVE",
Q354="Warehouse HUAWEI","SPARE-ISSUE",
Q354="SPARE-HS","SPARE-ISSUE",
Q354="Power Telco","ACTIVE"
),"")</f>
        <v>ACTIVE</v>
      </c>
      <c r="S354" s="56" t="s">
        <v>5846</v>
      </c>
      <c r="T354" s="7" t="s">
        <v>17</v>
      </c>
      <c r="U354" s="7" t="s">
        <v>17</v>
      </c>
      <c r="V354" s="57" t="s">
        <v>17</v>
      </c>
      <c r="W354" s="57" t="s">
        <v>17</v>
      </c>
      <c r="X354" s="57" t="s">
        <v>17</v>
      </c>
      <c r="Y354" s="57" t="s">
        <v>17</v>
      </c>
      <c r="Z354" s="57" t="s">
        <v>17</v>
      </c>
      <c r="AA354" s="57" t="s">
        <v>17</v>
      </c>
      <c r="AB354" s="57"/>
      <c r="AC354" s="57" t="s">
        <v>17</v>
      </c>
      <c r="AD354" s="57" t="s">
        <v>17</v>
      </c>
      <c r="AE354" s="57" t="s">
        <v>17</v>
      </c>
      <c r="AF354" s="57" t="s">
        <v>17</v>
      </c>
      <c r="AG354" s="57" t="s">
        <v>17</v>
      </c>
      <c r="AH354" s="57" t="s">
        <v>17</v>
      </c>
      <c r="AI354" s="57" t="s">
        <v>17</v>
      </c>
      <c r="AJ354" s="57" t="s">
        <v>17</v>
      </c>
      <c r="AK354" s="57" t="s">
        <v>17</v>
      </c>
      <c r="AL354" s="57" t="s">
        <v>5846</v>
      </c>
      <c r="AM354" s="15"/>
      <c r="AN354" s="15"/>
      <c r="AO354" s="15"/>
      <c r="AP354" s="15"/>
    </row>
    <row r="355" spans="1:42" s="14" customFormat="1" x14ac:dyDescent="0.35">
      <c r="A355" s="1" t="s">
        <v>1087</v>
      </c>
      <c r="B355" s="1" t="s">
        <v>1088</v>
      </c>
      <c r="C355" s="3"/>
      <c r="D355" s="1" t="s">
        <v>12</v>
      </c>
      <c r="E355" s="1" t="s">
        <v>98</v>
      </c>
      <c r="F355" s="3" t="s">
        <v>57</v>
      </c>
      <c r="G355" s="1" t="s">
        <v>1087</v>
      </c>
      <c r="H355" s="60" t="str">
        <f>_xlfn.XLOOKUP(B355,'[1]Nur des jours'!$B:$B,'[1]Nur des jours'!$H:$H,"")</f>
        <v>NOKIA</v>
      </c>
      <c r="I355" s="52">
        <v>1.3332161275199248</v>
      </c>
      <c r="J355" s="52">
        <v>0.24625419084387384</v>
      </c>
      <c r="K355" s="52">
        <v>0</v>
      </c>
      <c r="L355" s="53">
        <v>0.27305351191080635</v>
      </c>
      <c r="M355" s="54" t="s">
        <v>5376</v>
      </c>
      <c r="N355" s="55"/>
      <c r="O355" s="16" t="str" cm="1">
        <f t="array" ref="O355">IFERROR(_xlfn.IFS(
Q355="MPR ISSUE","PDH",
Q355="BSS Hardware Issue","BSS",
Q355="Sites strategiques, MLL, Pylone, etc.","ENVTECH",
Q355="AKTIVCO DEFAUT GE &amp; POWER Cabinet","AKTIVCO",
Q355="AKTIVCO Coupure ENEO &amp; Baisse de tension","AKTIVCO GRID ONLY",
Q355="Coupure ENEO &amp; Baisse de tension","IHS GRID ONLY",
Q355="Defaut GE &amp; POWER Cabinet","IHS",
Q355="Sharing","Partners",
Q355="SIte strategiques &amp; DataCenter","SST &amp; DC",
Q355="Exclu","Exclu",
Q355="SAT","SAT",
Q355="SPARE-ISSUE","SPARE-ISSUE",
Q355="Fiber CAmtel","TRANS_FO_CAMTEL",
Q355="Fiber AOF","Fiber AOF",
Q355="Projet OCM (HUAWEI)","TRAVAUX-HUAWEI",
Q355="Projet OCM (NOKIA)","TRAVAUX-NOKIA",
Q355="ACCESS-ISSUE","ACCESS-ISSUE",
Q355="Projet OCM (ZTE, NOKIA, autres projets)","TRAVAUX OCM",
Q355="No root CAuse","No root cause",
Q355="ODU HS","PDH",
Q355="IP &amp; VLAN","PDH",
Q355="Warehouse HUAWEI","SPARE-ISSUE",
Q355="SPARE-HS","SPARE-ISSUE",
Q355="Power Telco","BSS"
),"")</f>
        <v>IHS</v>
      </c>
      <c r="P355" s="22" t="str" cm="1">
        <f t="array" ref="P355">IFERROR(_xlfn.IFS(
Q355="MPR ISSUE","TX ISSUE",
Q355="BSS Hardware Issue","RAN ISSUE",
Q355="Sites strategiques, MLL, Pylone, etc.","ENVTECH",
Q355="AKTIVCO DEFAUT GE &amp; POWER Cabinet","POWER ISSUE",
Q355="AKTIVCO Coupure ENEO &amp; Baisse de tension","POWER ISSUE",
Q355="Coupure ENEO &amp; Baisse de tension","POWER ISSUE",
Q355="Defaut GE &amp; POWER Cabinet","POWER ISSUE",
Q355="Sharing","POWER ISSUE",
Q355="SIte strategiques &amp; DataCenter","POWER ISSUE",
Q355="Exclu","Exclu",
Q355="SAT","TX ISSUE",
Q355="SPARE-ISSUE","SPARE-ISSUE",
Q355="Fiber CAmtel","TX ISSUE",
Q355="Fiber AOF","TX ISSUE",
Q355="Projet OCM (HUAWEI)","TRAVAUX-HUAWEI",
Q355="Projet OCM (NOKIA)","TRAVAUX -NOKIA",
Q355="ACCESS-ISSUE","ACCESS-ISSUE",
Q355="Projet OCM (ZTE, NOKIA, autres projets)","TRAVAUX OCM",
Q355="No root CAuse","No root cause",
Q355="ODU HS","TX ISSUE",
Q355="IP &amp; VLAN","TX ISSUE",
Q355="Warehouse HUAWEI","SPARE-ISSUE",
Q355="SPARE-HS","SPARE-ISSUE",
Q355="Power Telco","RAN ISSUE"
),"")</f>
        <v>POWER ISSUE</v>
      </c>
      <c r="Q355" s="48" t="s">
        <v>5338</v>
      </c>
      <c r="R355" s="23" t="str" cm="1">
        <f t="array" ref="R355">IFERROR(_xlfn.IFS(
Q355="MPR ISSUE","ACTIVE",
Q355="BSS Hardware Issue","ACTIVE",
Q355="Sites strategiques, MLL, Pylone, etc.","PASSIVE",
Q355="AKTIVCO DEFAUT GE &amp; POWER Cabinet","PASSIVE",
Q355="AKTIVCO Coupure ENEO &amp; Baisse de tension","PASSIVE",
Q355="Coupure ENEO &amp; Baisse de tension","PASSIVE",
Q355="Defaut GE &amp; POWER Cabinet","PASSIVE",
Q355="Sharing","PASSIVE",
Q355="SIte strategiques &amp; DataCenter","PASSIVE",
Q355="Exclu","Exclu",
Q355="SAT","ACTIVE",
Q355="SPARE-ISSUE","SPARE-ISSUE",
Q355="Fiber CAmtel","ACTIVE",
Q355="Fiber AOF","ACTIVE",
Q355="Projet OCM (HUAWEI)","PLANNED WORKS",
Q355="Projet OCM (NOKIA)","PLANNED WORKS",
Q355="ACCESS-ISSUE","ACCESS-ISSUE",
Q355="Projet OCM (ZTE, NOKIA, autres projets)","PLANNED WORKS",
Q355="No root CAuse","No root cause",
Q355="ODU HS","ACTIVE",
Q355="IP &amp; VLAN","ACTIVE",
Q355="Warehouse HUAWEI","SPARE-ISSUE",
Q355="SPARE-HS","SPARE-ISSUE",
Q355="Power Telco","ACTIVE"
),"")</f>
        <v>PASSIVE</v>
      </c>
      <c r="S355" s="56" t="s">
        <v>6023</v>
      </c>
      <c r="T355" s="7" t="s">
        <v>17</v>
      </c>
      <c r="U355" s="7" t="s">
        <v>17</v>
      </c>
      <c r="V355" s="57" t="s">
        <v>17</v>
      </c>
      <c r="W355" s="57" t="s">
        <v>17</v>
      </c>
      <c r="X355" s="57" t="s">
        <v>17</v>
      </c>
      <c r="Y355" s="57" t="s">
        <v>17</v>
      </c>
      <c r="Z355" s="57" t="s">
        <v>17</v>
      </c>
      <c r="AA355" s="57" t="s">
        <v>17</v>
      </c>
      <c r="AB355" s="57"/>
      <c r="AC355" s="57" t="s">
        <v>17</v>
      </c>
      <c r="AD355" s="57" t="s">
        <v>17</v>
      </c>
      <c r="AE355" s="57" t="s">
        <v>17</v>
      </c>
      <c r="AF355" s="57" t="s">
        <v>17</v>
      </c>
      <c r="AG355" s="57" t="s">
        <v>17</v>
      </c>
      <c r="AH355" s="57" t="s">
        <v>17</v>
      </c>
      <c r="AI355" s="57" t="s">
        <v>17</v>
      </c>
      <c r="AJ355" s="57" t="s">
        <v>5520</v>
      </c>
      <c r="AK355" s="57" t="s">
        <v>17</v>
      </c>
      <c r="AL355" s="57" t="s">
        <v>5780</v>
      </c>
      <c r="AM355" s="15"/>
      <c r="AN355" s="15"/>
      <c r="AO355" s="15"/>
      <c r="AP355" s="15"/>
    </row>
    <row r="356" spans="1:42" s="14" customFormat="1" x14ac:dyDescent="0.35">
      <c r="A356" s="1" t="s">
        <v>1399</v>
      </c>
      <c r="B356" s="1" t="s">
        <v>1400</v>
      </c>
      <c r="C356" s="3"/>
      <c r="D356" s="1" t="s">
        <v>12</v>
      </c>
      <c r="E356" s="1" t="s">
        <v>13</v>
      </c>
      <c r="F356" s="3" t="s">
        <v>25</v>
      </c>
      <c r="G356" s="1" t="s">
        <v>1401</v>
      </c>
      <c r="H356" s="60" t="str">
        <f>_xlfn.XLOOKUP(B356,'[1]Nur des jours'!$B:$B,'[1]Nur des jours'!$H:$H,"")</f>
        <v>NOKIA</v>
      </c>
      <c r="I356" s="52">
        <v>0.88548486832533091</v>
      </c>
      <c r="J356" s="52">
        <v>0.43619134990899772</v>
      </c>
      <c r="K356" s="52">
        <v>0</v>
      </c>
      <c r="L356" s="53">
        <v>0.27288162453021436</v>
      </c>
      <c r="M356" s="54" t="s">
        <v>5374</v>
      </c>
      <c r="N356" s="55"/>
      <c r="O356" s="16" t="str" cm="1">
        <f t="array" ref="O356">IFERROR(_xlfn.IFS(
Q356="MPR ISSUE","PDH",
Q356="BSS Hardware Issue","BSS",
Q356="Sites strategiques, MLL, Pylone, etc.","ENVTECH",
Q356="AKTIVCO DEFAUT GE &amp; POWER Cabinet","AKTIVCO",
Q356="AKTIVCO Coupure ENEO &amp; Baisse de tension","AKTIVCO GRID ONLY",
Q356="Coupure ENEO &amp; Baisse de tension","IHS GRID ONLY",
Q356="Defaut GE &amp; POWER Cabinet","IHS",
Q356="Sharing","Partners",
Q356="SIte strategiques &amp; DataCenter","SST &amp; DC",
Q356="Exclu","Exclu",
Q356="SAT","SAT",
Q356="SPARE-ISSUE","SPARE-ISSUE",
Q356="Fiber CAmtel","TRANS_FO_CAMTEL",
Q356="Fiber AOF","Fiber AOF",
Q356="Projet OCM (HUAWEI)","TRAVAUX-HUAWEI",
Q356="Projet OCM (NOKIA)","TRAVAUX-NOKIA",
Q356="ACCESS-ISSUE","ACCESS-ISSUE",
Q356="Projet OCM (ZTE, NOKIA, autres projets)","TRAVAUX OCM",
Q356="No root CAuse","No root cause",
Q356="ODU HS","PDH",
Q356="IP &amp; VLAN","PDH",
Q356="Warehouse HUAWEI","SPARE-ISSUE",
Q356="SPARE-HS","SPARE-ISSUE",
Q356="Power Telco","BSS"
),"")</f>
        <v>PDH</v>
      </c>
      <c r="P356" s="22" t="str" cm="1">
        <f t="array" ref="P356">IFERROR(_xlfn.IFS(
Q356="MPR ISSUE","TX ISSUE",
Q356="BSS Hardware Issue","RAN ISSUE",
Q356="Sites strategiques, MLL, Pylone, etc.","ENVTECH",
Q356="AKTIVCO DEFAUT GE &amp; POWER Cabinet","POWER ISSUE",
Q356="AKTIVCO Coupure ENEO &amp; Baisse de tension","POWER ISSUE",
Q356="Coupure ENEO &amp; Baisse de tension","POWER ISSUE",
Q356="Defaut GE &amp; POWER Cabinet","POWER ISSUE",
Q356="Sharing","POWER ISSUE",
Q356="SIte strategiques &amp; DataCenter","POWER ISSUE",
Q356="Exclu","Exclu",
Q356="SAT","TX ISSUE",
Q356="SPARE-ISSUE","SPARE-ISSUE",
Q356="Fiber CAmtel","TX ISSUE",
Q356="Fiber AOF","TX ISSUE",
Q356="Projet OCM (HUAWEI)","TRAVAUX-HUAWEI",
Q356="Projet OCM (NOKIA)","TRAVAUX -NOKIA",
Q356="ACCESS-ISSUE","ACCESS-ISSUE",
Q356="Projet OCM (ZTE, NOKIA, autres projets)","TRAVAUX OCM",
Q356="No root CAuse","No root cause",
Q356="ODU HS","TX ISSUE",
Q356="IP &amp; VLAN","TX ISSUE",
Q356="Warehouse HUAWEI","SPARE-ISSUE",
Q356="SPARE-HS","SPARE-ISSUE",
Q356="Power Telco","RAN ISSUE"
),"")</f>
        <v>TX ISSUE</v>
      </c>
      <c r="Q356" s="48" t="s">
        <v>5325</v>
      </c>
      <c r="R356" s="23" t="str" cm="1">
        <f t="array" ref="R356">IFERROR(_xlfn.IFS(
Q356="MPR ISSUE","ACTIVE",
Q356="BSS Hardware Issue","ACTIVE",
Q356="Sites strategiques, MLL, Pylone, etc.","PASSIVE",
Q356="AKTIVCO DEFAUT GE &amp; POWER Cabinet","PASSIVE",
Q356="AKTIVCO Coupure ENEO &amp; Baisse de tension","PASSIVE",
Q356="Coupure ENEO &amp; Baisse de tension","PASSIVE",
Q356="Defaut GE &amp; POWER Cabinet","PASSIVE",
Q356="Sharing","PASSIVE",
Q356="SIte strategiques &amp; DataCenter","PASSIVE",
Q356="Exclu","Exclu",
Q356="SAT","ACTIVE",
Q356="SPARE-ISSUE","SPARE-ISSUE",
Q356="Fiber CAmtel","ACTIVE",
Q356="Fiber AOF","ACTIVE",
Q356="Projet OCM (HUAWEI)","PLANNED WORKS",
Q356="Projet OCM (NOKIA)","PLANNED WORKS",
Q356="ACCESS-ISSUE","ACCESS-ISSUE",
Q356="Projet OCM (ZTE, NOKIA, autres projets)","PLANNED WORKS",
Q356="No root CAuse","No root cause",
Q356="ODU HS","ACTIVE",
Q356="IP &amp; VLAN","ACTIVE",
Q356="Warehouse HUAWEI","SPARE-ISSUE",
Q356="SPARE-HS","SPARE-ISSUE",
Q356="Power Telco","ACTIVE"
),"")</f>
        <v>ACTIVE</v>
      </c>
      <c r="S356" s="56" t="s">
        <v>5712</v>
      </c>
      <c r="T356" s="7" t="s">
        <v>17</v>
      </c>
      <c r="U356" s="7" t="s">
        <v>17</v>
      </c>
      <c r="V356" s="57" t="s">
        <v>17</v>
      </c>
      <c r="W356" s="57" t="s">
        <v>17</v>
      </c>
      <c r="X356" s="57" t="s">
        <v>17</v>
      </c>
      <c r="Y356" s="57" t="s">
        <v>17</v>
      </c>
      <c r="Z356" s="57" t="s">
        <v>17</v>
      </c>
      <c r="AA356" s="57" t="s">
        <v>17</v>
      </c>
      <c r="AB356" s="57"/>
      <c r="AC356" s="57" t="s">
        <v>17</v>
      </c>
      <c r="AD356" s="57" t="s">
        <v>17</v>
      </c>
      <c r="AE356" s="57" t="s">
        <v>17</v>
      </c>
      <c r="AF356" s="57" t="s">
        <v>17</v>
      </c>
      <c r="AG356" s="57" t="s">
        <v>17</v>
      </c>
      <c r="AH356" s="57" t="s">
        <v>17</v>
      </c>
      <c r="AI356" s="57" t="s">
        <v>17</v>
      </c>
      <c r="AJ356" s="57" t="s">
        <v>17</v>
      </c>
      <c r="AK356" s="57" t="s">
        <v>17</v>
      </c>
      <c r="AL356" s="57" t="s">
        <v>5712</v>
      </c>
      <c r="AM356" s="15"/>
      <c r="AN356" s="15"/>
      <c r="AO356" s="15"/>
      <c r="AP356" s="15"/>
    </row>
    <row r="357" spans="1:42" s="14" customFormat="1" x14ac:dyDescent="0.35">
      <c r="A357" s="1" t="s">
        <v>658</v>
      </c>
      <c r="B357" s="1" t="s">
        <v>659</v>
      </c>
      <c r="C357" s="3"/>
      <c r="D357" s="1" t="s">
        <v>12</v>
      </c>
      <c r="E357" s="1" t="s">
        <v>68</v>
      </c>
      <c r="F357" s="3" t="s">
        <v>53</v>
      </c>
      <c r="G357" s="1" t="s">
        <v>660</v>
      </c>
      <c r="H357" s="60" t="str">
        <f>_xlfn.XLOOKUP(B357,'[1]Nur des jours'!$B:$B,'[1]Nur des jours'!$H:$H,"")</f>
        <v>NOKIA</v>
      </c>
      <c r="I357" s="52">
        <v>0.32787315906041353</v>
      </c>
      <c r="J357" s="52">
        <v>0.67018702122668006</v>
      </c>
      <c r="K357" s="52">
        <v>0</v>
      </c>
      <c r="L357" s="53">
        <v>0.27180976977359284</v>
      </c>
      <c r="M357" s="54" t="s">
        <v>5376</v>
      </c>
      <c r="N357" s="55"/>
      <c r="O357" s="16" t="str" cm="1">
        <f t="array" ref="O357">IFERROR(_xlfn.IFS(
Q357="MPR ISSUE","PDH",
Q357="BSS Hardware Issue","BSS",
Q357="Sites strategiques, MLL, Pylone, etc.","ENVTECH",
Q357="AKTIVCO DEFAUT GE &amp; POWER Cabinet","AKTIVCO",
Q357="AKTIVCO Coupure ENEO &amp; Baisse de tension","AKTIVCO GRID ONLY",
Q357="Coupure ENEO &amp; Baisse de tension","IHS GRID ONLY",
Q357="Defaut GE &amp; POWER Cabinet","IHS",
Q357="Sharing","Partners",
Q357="SIte strategiques &amp; DataCenter","SST &amp; DC",
Q357="Exclu","Exclu",
Q357="SAT","SAT",
Q357="SPARE-ISSUE","SPARE-ISSUE",
Q357="Fiber CAmtel","TRANS_FO_CAMTEL",
Q357="Fiber AOF","Fiber AOF",
Q357="Projet OCM (HUAWEI)","TRAVAUX-HUAWEI",
Q357="Projet OCM (NOKIA)","TRAVAUX-NOKIA",
Q357="ACCESS-ISSUE","ACCESS-ISSUE",
Q357="Projet OCM (ZTE, NOKIA, autres projets)","TRAVAUX OCM",
Q357="No root CAuse","No root cause",
Q357="ODU HS","PDH",
Q357="IP &amp; VLAN","PDH",
Q357="Warehouse HUAWEI","SPARE-ISSUE",
Q357="SPARE-HS","SPARE-ISSUE",
Q357="Power Telco","BSS"
),"")</f>
        <v>IHS</v>
      </c>
      <c r="P357" s="22" t="str" cm="1">
        <f t="array" ref="P357">IFERROR(_xlfn.IFS(
Q357="MPR ISSUE","TX ISSUE",
Q357="BSS Hardware Issue","RAN ISSUE",
Q357="Sites strategiques, MLL, Pylone, etc.","ENVTECH",
Q357="AKTIVCO DEFAUT GE &amp; POWER Cabinet","POWER ISSUE",
Q357="AKTIVCO Coupure ENEO &amp; Baisse de tension","POWER ISSUE",
Q357="Coupure ENEO &amp; Baisse de tension","POWER ISSUE",
Q357="Defaut GE &amp; POWER Cabinet","POWER ISSUE",
Q357="Sharing","POWER ISSUE",
Q357="SIte strategiques &amp; DataCenter","POWER ISSUE",
Q357="Exclu","Exclu",
Q357="SAT","TX ISSUE",
Q357="SPARE-ISSUE","SPARE-ISSUE",
Q357="Fiber CAmtel","TX ISSUE",
Q357="Fiber AOF","TX ISSUE",
Q357="Projet OCM (HUAWEI)","TRAVAUX-HUAWEI",
Q357="Projet OCM (NOKIA)","TRAVAUX -NOKIA",
Q357="ACCESS-ISSUE","ACCESS-ISSUE",
Q357="Projet OCM (ZTE, NOKIA, autres projets)","TRAVAUX OCM",
Q357="No root CAuse","No root cause",
Q357="ODU HS","TX ISSUE",
Q357="IP &amp; VLAN","TX ISSUE",
Q357="Warehouse HUAWEI","SPARE-ISSUE",
Q357="SPARE-HS","SPARE-ISSUE",
Q357="Power Telco","RAN ISSUE"
),"")</f>
        <v>POWER ISSUE</v>
      </c>
      <c r="Q357" s="67" t="s">
        <v>5338</v>
      </c>
      <c r="R357" s="23" t="str" cm="1">
        <f t="array" ref="R357">IFERROR(_xlfn.IFS(
Q357="MPR ISSUE","ACTIVE",
Q357="BSS Hardware Issue","ACTIVE",
Q357="Sites strategiques, MLL, Pylone, etc.","PASSIVE",
Q357="AKTIVCO DEFAUT GE &amp; POWER Cabinet","PASSIVE",
Q357="AKTIVCO Coupure ENEO &amp; Baisse de tension","PASSIVE",
Q357="Coupure ENEO &amp; Baisse de tension","PASSIVE",
Q357="Defaut GE &amp; POWER Cabinet","PASSIVE",
Q357="Sharing","PASSIVE",
Q357="SIte strategiques &amp; DataCenter","PASSIVE",
Q357="Exclu","Exclu",
Q357="SAT","ACTIVE",
Q357="SPARE-ISSUE","SPARE-ISSUE",
Q357="Fiber CAmtel","ACTIVE",
Q357="Fiber AOF","ACTIVE",
Q357="Projet OCM (HUAWEI)","PLANNED WORKS",
Q357="Projet OCM (NOKIA)","PLANNED WORKS",
Q357="ACCESS-ISSUE","ACCESS-ISSUE",
Q357="Projet OCM (ZTE, NOKIA, autres projets)","PLANNED WORKS",
Q357="No root CAuse","No root cause",
Q357="ODU HS","ACTIVE",
Q357="IP &amp; VLAN","ACTIVE",
Q357="Warehouse HUAWEI","SPARE-ISSUE",
Q357="SPARE-HS","SPARE-ISSUE",
Q357="Power Telco","ACTIVE"
),"")</f>
        <v>PASSIVE</v>
      </c>
      <c r="S357" s="56" t="s">
        <v>5635</v>
      </c>
      <c r="T357" s="7" t="s">
        <v>17</v>
      </c>
      <c r="U357" s="7" t="s">
        <v>17</v>
      </c>
      <c r="V357" s="57" t="s">
        <v>17</v>
      </c>
      <c r="W357" s="57" t="s">
        <v>17</v>
      </c>
      <c r="X357" s="57" t="s">
        <v>17</v>
      </c>
      <c r="Y357" s="57" t="s">
        <v>17</v>
      </c>
      <c r="Z357" s="57" t="s">
        <v>17</v>
      </c>
      <c r="AA357" s="57" t="s">
        <v>17</v>
      </c>
      <c r="AB357" s="57"/>
      <c r="AC357" s="57" t="s">
        <v>17</v>
      </c>
      <c r="AD357" s="57" t="s">
        <v>17</v>
      </c>
      <c r="AE357" s="57" t="s">
        <v>17</v>
      </c>
      <c r="AF357" s="57" t="s">
        <v>17</v>
      </c>
      <c r="AG357" s="57" t="s">
        <v>17</v>
      </c>
      <c r="AH357" s="57" t="s">
        <v>17</v>
      </c>
      <c r="AI357" s="57" t="s">
        <v>17</v>
      </c>
      <c r="AJ357" s="57" t="s">
        <v>17</v>
      </c>
      <c r="AK357" s="57" t="s">
        <v>17</v>
      </c>
      <c r="AL357" s="57" t="s">
        <v>5635</v>
      </c>
      <c r="AM357" s="15"/>
      <c r="AN357" s="15"/>
      <c r="AO357" s="15"/>
      <c r="AP357" s="15"/>
    </row>
    <row r="358" spans="1:42" s="14" customFormat="1" x14ac:dyDescent="0.35">
      <c r="A358" s="1" t="s">
        <v>1734</v>
      </c>
      <c r="B358" s="1" t="s">
        <v>1735</v>
      </c>
      <c r="C358" s="3"/>
      <c r="D358" s="1" t="s">
        <v>12</v>
      </c>
      <c r="E358" s="1" t="s">
        <v>13</v>
      </c>
      <c r="F358" s="3" t="s">
        <v>53</v>
      </c>
      <c r="G358" s="1" t="s">
        <v>54</v>
      </c>
      <c r="H358" s="59" t="str">
        <f>_xlfn.XLOOKUP(B358,'[1]Nur des jours'!$B:$B,'[1]Nur des jours'!$H:$H,"")</f>
        <v>Huawei</v>
      </c>
      <c r="I358" s="52">
        <v>0.10428781538633702</v>
      </c>
      <c r="J358" s="52">
        <v>0.76129845534509089</v>
      </c>
      <c r="K358" s="52">
        <v>0</v>
      </c>
      <c r="L358" s="53">
        <v>0.270468962683309</v>
      </c>
      <c r="M358" s="54" t="s">
        <v>5374</v>
      </c>
      <c r="N358" s="55"/>
      <c r="O358" s="16" t="str" cm="1">
        <f t="array" ref="O358">IFERROR(_xlfn.IFS(
Q358="MPR ISSUE","PDH",
Q358="BSS Hardware Issue","BSS",
Q358="Sites strategiques, MLL, Pylone, etc.","ENVTECH",
Q358="AKTIVCO DEFAUT GE &amp; POWER Cabinet","AKTIVCO",
Q358="AKTIVCO Coupure ENEO &amp; Baisse de tension","AKTIVCO GRID ONLY",
Q358="Coupure ENEO &amp; Baisse de tension","IHS GRID ONLY",
Q358="Defaut GE &amp; POWER Cabinet","IHS",
Q358="Sharing","Partners",
Q358="SIte strategiques &amp; DataCenter","SST &amp; DC",
Q358="Exclu","Exclu",
Q358="SAT","SAT",
Q358="SPARE-ISSUE","SPARE-ISSUE",
Q358="Fiber CAmtel","TRANS_FO_CAMTEL",
Q358="Fiber AOF","Fiber AOF",
Q358="Projet OCM (HUAWEI)","TRAVAUX-HUAWEI",
Q358="Projet OCM (NOKIA)","TRAVAUX-NOKIA",
Q358="ACCESS-ISSUE","ACCESS-ISSUE",
Q358="Projet OCM (ZTE, NOKIA, autres projets)","TRAVAUX OCM",
Q358="No root CAuse","No root cause",
Q358="ODU HS","PDH",
Q358="IP &amp; VLAN","PDH",
Q358="Warehouse HUAWEI","SPARE-ISSUE",
Q358="SPARE-HS","SPARE-ISSUE",
Q358="Power Telco","BSS"
),"")</f>
        <v>PDH</v>
      </c>
      <c r="P358" s="22" t="str" cm="1">
        <f t="array" ref="P358">IFERROR(_xlfn.IFS(
Q358="MPR ISSUE","TX ISSUE",
Q358="BSS Hardware Issue","RAN ISSUE",
Q358="Sites strategiques, MLL, Pylone, etc.","ENVTECH",
Q358="AKTIVCO DEFAUT GE &amp; POWER Cabinet","POWER ISSUE",
Q358="AKTIVCO Coupure ENEO &amp; Baisse de tension","POWER ISSUE",
Q358="Coupure ENEO &amp; Baisse de tension","POWER ISSUE",
Q358="Defaut GE &amp; POWER Cabinet","POWER ISSUE",
Q358="Sharing","POWER ISSUE",
Q358="SIte strategiques &amp; DataCenter","POWER ISSUE",
Q358="Exclu","Exclu",
Q358="SAT","TX ISSUE",
Q358="SPARE-ISSUE","SPARE-ISSUE",
Q358="Fiber CAmtel","TX ISSUE",
Q358="Fiber AOF","TX ISSUE",
Q358="Projet OCM (HUAWEI)","TRAVAUX-HUAWEI",
Q358="Projet OCM (NOKIA)","TRAVAUX -NOKIA",
Q358="ACCESS-ISSUE","ACCESS-ISSUE",
Q358="Projet OCM (ZTE, NOKIA, autres projets)","TRAVAUX OCM",
Q358="No root CAuse","No root cause",
Q358="ODU HS","TX ISSUE",
Q358="IP &amp; VLAN","TX ISSUE",
Q358="Warehouse HUAWEI","SPARE-ISSUE",
Q358="SPARE-HS","SPARE-ISSUE",
Q358="Power Telco","RAN ISSUE"
),"")</f>
        <v>TX ISSUE</v>
      </c>
      <c r="Q358" s="69" t="s">
        <v>5325</v>
      </c>
      <c r="R358" s="23" t="str" cm="1">
        <f t="array" ref="R358">IFERROR(_xlfn.IFS(
Q358="MPR ISSUE","ACTIVE",
Q358="BSS Hardware Issue","ACTIVE",
Q358="Sites strategiques, MLL, Pylone, etc.","PASSIVE",
Q358="AKTIVCO DEFAUT GE &amp; POWER Cabinet","PASSIVE",
Q358="AKTIVCO Coupure ENEO &amp; Baisse de tension","PASSIVE",
Q358="Coupure ENEO &amp; Baisse de tension","PASSIVE",
Q358="Defaut GE &amp; POWER Cabinet","PASSIVE",
Q358="Sharing","PASSIVE",
Q358="SIte strategiques &amp; DataCenter","PASSIVE",
Q358="Exclu","Exclu",
Q358="SAT","ACTIVE",
Q358="SPARE-ISSUE","SPARE-ISSUE",
Q358="Fiber CAmtel","ACTIVE",
Q358="Fiber AOF","ACTIVE",
Q358="Projet OCM (HUAWEI)","PLANNED WORKS",
Q358="Projet OCM (NOKIA)","PLANNED WORKS",
Q358="ACCESS-ISSUE","ACCESS-ISSUE",
Q358="Projet OCM (ZTE, NOKIA, autres projets)","PLANNED WORKS",
Q358="No root CAuse","No root cause",
Q358="ODU HS","ACTIVE",
Q358="IP &amp; VLAN","ACTIVE",
Q358="Warehouse HUAWEI","SPARE-ISSUE",
Q358="SPARE-HS","SPARE-ISSUE",
Q358="Power Telco","ACTIVE"
),"")</f>
        <v>ACTIVE</v>
      </c>
      <c r="S358" s="56" t="s">
        <v>6029</v>
      </c>
      <c r="T358" s="7" t="s">
        <v>17</v>
      </c>
      <c r="U358" s="7" t="s">
        <v>17</v>
      </c>
      <c r="V358" s="57" t="s">
        <v>17</v>
      </c>
      <c r="W358" s="57" t="s">
        <v>17</v>
      </c>
      <c r="X358" s="57" t="s">
        <v>17</v>
      </c>
      <c r="Y358" s="57" t="s">
        <v>17</v>
      </c>
      <c r="Z358" s="57" t="s">
        <v>17</v>
      </c>
      <c r="AA358" s="57" t="s">
        <v>17</v>
      </c>
      <c r="AB358" s="57"/>
      <c r="AC358" s="57" t="s">
        <v>17</v>
      </c>
      <c r="AD358" s="57" t="s">
        <v>17</v>
      </c>
      <c r="AE358" s="57" t="s">
        <v>17</v>
      </c>
      <c r="AF358" s="57" t="s">
        <v>17</v>
      </c>
      <c r="AG358" s="57" t="s">
        <v>17</v>
      </c>
      <c r="AH358" s="57" t="s">
        <v>17</v>
      </c>
      <c r="AI358" s="57" t="s">
        <v>5520</v>
      </c>
      <c r="AJ358" s="57" t="s">
        <v>5520</v>
      </c>
      <c r="AK358" s="57" t="s">
        <v>5520</v>
      </c>
      <c r="AL358" s="57" t="s">
        <v>5800</v>
      </c>
      <c r="AM358" s="15"/>
      <c r="AN358" s="15"/>
      <c r="AO358" s="15"/>
      <c r="AP358" s="15"/>
    </row>
    <row r="359" spans="1:42" s="14" customFormat="1" x14ac:dyDescent="0.35">
      <c r="A359" s="1" t="s">
        <v>919</v>
      </c>
      <c r="B359" s="1" t="s">
        <v>920</v>
      </c>
      <c r="C359" s="3"/>
      <c r="D359" s="1" t="s">
        <v>20</v>
      </c>
      <c r="E359" s="1"/>
      <c r="F359" s="3" t="s">
        <v>14</v>
      </c>
      <c r="G359" s="1" t="s">
        <v>65</v>
      </c>
      <c r="H359" s="59" t="str">
        <f>_xlfn.XLOOKUP(B359,'[1]Nur des jours'!$B:$B,'[1]Nur des jours'!$H:$H,"")</f>
        <v>Huawei</v>
      </c>
      <c r="I359" s="52">
        <v>0.26727655679851642</v>
      </c>
      <c r="J359" s="52">
        <v>0.23163023484330744</v>
      </c>
      <c r="K359" s="52">
        <v>0.29480680373062623</v>
      </c>
      <c r="L359" s="53">
        <v>0.26966638415902611</v>
      </c>
      <c r="M359" s="54" t="s">
        <v>5374</v>
      </c>
      <c r="N359" s="55"/>
      <c r="O359" s="16" t="str" cm="1">
        <f t="array" ref="O359">IFERROR(_xlfn.IFS(
Q359="MPR ISSUE","PDH",
Q359="BSS Hardware Issue","BSS",
Q359="Sites strategiques, MLL, Pylone, etc.","ENVTECH",
Q359="AKTIVCO DEFAUT GE &amp; POWER Cabinet","AKTIVCO",
Q359="AKTIVCO Coupure ENEO &amp; Baisse de tension","AKTIVCO GRID ONLY",
Q359="Coupure ENEO &amp; Baisse de tension","IHS GRID ONLY",
Q359="Defaut GE &amp; POWER Cabinet","IHS",
Q359="Sharing","Partners",
Q359="SIte strategiques &amp; DataCenter","SST &amp; DC",
Q359="Exclu","Exclu",
Q359="SAT","SAT",
Q359="SPARE-ISSUE","SPARE-ISSUE",
Q359="Fiber CAmtel","TRANS_FO_CAMTEL",
Q359="Fiber AOF","Fiber AOF",
Q359="Projet OCM (HUAWEI)","TRAVAUX-HUAWEI",
Q359="Projet OCM (NOKIA)","TRAVAUX-NOKIA",
Q359="ACCESS-ISSUE","ACCESS-ISSUE",
Q359="Projet OCM (ZTE, NOKIA, autres projets)","TRAVAUX OCM",
Q359="No root CAuse","No root cause",
Q359="ODU HS","PDH",
Q359="IP &amp; VLAN","PDH",
Q359="Warehouse HUAWEI","SPARE-ISSUE",
Q359="SPARE-HS","SPARE-ISSUE",
Q359="Power Telco","BSS"
),"")</f>
        <v>No root cause</v>
      </c>
      <c r="P359" s="22" t="str" cm="1">
        <f t="array" ref="P359">IFERROR(_xlfn.IFS(
Q359="MPR ISSUE","TX ISSUE",
Q359="BSS Hardware Issue","RAN ISSUE",
Q359="Sites strategiques, MLL, Pylone, etc.","ENVTECH",
Q359="AKTIVCO DEFAUT GE &amp; POWER Cabinet","POWER ISSUE",
Q359="AKTIVCO Coupure ENEO &amp; Baisse de tension","POWER ISSUE",
Q359="Coupure ENEO &amp; Baisse de tension","POWER ISSUE",
Q359="Defaut GE &amp; POWER Cabinet","POWER ISSUE",
Q359="Sharing","POWER ISSUE",
Q359="SIte strategiques &amp; DataCenter","POWER ISSUE",
Q359="Exclu","Exclu",
Q359="SAT","TX ISSUE",
Q359="SPARE-ISSUE","SPARE-ISSUE",
Q359="Fiber CAmtel","TX ISSUE",
Q359="Fiber AOF","TX ISSUE",
Q359="Projet OCM (HUAWEI)","TRAVAUX-HUAWEI",
Q359="Projet OCM (NOKIA)","TRAVAUX -NOKIA",
Q359="ACCESS-ISSUE","ACCESS-ISSUE",
Q359="Projet OCM (ZTE, NOKIA, autres projets)","TRAVAUX OCM",
Q359="No root CAuse","No root cause",
Q359="ODU HS","TX ISSUE",
Q359="IP &amp; VLAN","TX ISSUE",
Q359="Warehouse HUAWEI","SPARE-ISSUE",
Q359="SPARE-HS","SPARE-ISSUE",
Q359="Power Telco","RAN ISSUE"
),"")</f>
        <v>No root cause</v>
      </c>
      <c r="Q359" s="48" t="s">
        <v>5576</v>
      </c>
      <c r="R359" s="23" t="str" cm="1">
        <f t="array" ref="R359">IFERROR(_xlfn.IFS(
Q359="MPR ISSUE","ACTIVE",
Q359="BSS Hardware Issue","ACTIVE",
Q359="Sites strategiques, MLL, Pylone, etc.","PASSIVE",
Q359="AKTIVCO DEFAUT GE &amp; POWER Cabinet","PASSIVE",
Q359="AKTIVCO Coupure ENEO &amp; Baisse de tension","PASSIVE",
Q359="Coupure ENEO &amp; Baisse de tension","PASSIVE",
Q359="Defaut GE &amp; POWER Cabinet","PASSIVE",
Q359="Sharing","PASSIVE",
Q359="SIte strategiques &amp; DataCenter","PASSIVE",
Q359="Exclu","Exclu",
Q359="SAT","ACTIVE",
Q359="SPARE-ISSUE","SPARE-ISSUE",
Q359="Fiber CAmtel","ACTIVE",
Q359="Fiber AOF","ACTIVE",
Q359="Projet OCM (HUAWEI)","PLANNED WORKS",
Q359="Projet OCM (NOKIA)","PLANNED WORKS",
Q359="ACCESS-ISSUE","ACCESS-ISSUE",
Q359="Projet OCM (ZTE, NOKIA, autres projets)","PLANNED WORKS",
Q359="No root CAuse","No root cause",
Q359="ODU HS","ACTIVE",
Q359="IP &amp; VLAN","ACTIVE",
Q359="Warehouse HUAWEI","SPARE-ISSUE",
Q359="SPARE-HS","SPARE-ISSUE",
Q359="Power Telco","ACTIVE"
),"")</f>
        <v>No root cause</v>
      </c>
      <c r="S359" s="56" t="s">
        <v>17</v>
      </c>
      <c r="T359" s="7" t="s">
        <v>17</v>
      </c>
      <c r="U359" s="7" t="s">
        <v>17</v>
      </c>
      <c r="V359" s="57"/>
      <c r="W359" s="57"/>
      <c r="X359" s="57"/>
      <c r="Y359" s="57"/>
      <c r="Z359" s="57"/>
      <c r="AA359" s="57"/>
      <c r="AB359" s="57"/>
      <c r="AC359" s="57" t="s">
        <v>17</v>
      </c>
      <c r="AD359" s="57" t="s">
        <v>17</v>
      </c>
      <c r="AE359" s="57" t="s">
        <v>17</v>
      </c>
      <c r="AF359" s="57" t="s">
        <v>17</v>
      </c>
      <c r="AG359" s="57" t="s">
        <v>17</v>
      </c>
      <c r="AH359" s="57" t="s">
        <v>17</v>
      </c>
      <c r="AI359" s="57" t="s">
        <v>17</v>
      </c>
      <c r="AJ359" s="57" t="s">
        <v>17</v>
      </c>
      <c r="AK359" s="57" t="s">
        <v>17</v>
      </c>
      <c r="AL359" s="57" t="s">
        <v>17</v>
      </c>
      <c r="AM359" s="15"/>
      <c r="AN359" s="15"/>
      <c r="AO359" s="15"/>
      <c r="AP359" s="15"/>
    </row>
    <row r="360" spans="1:42" s="14" customFormat="1" x14ac:dyDescent="0.35">
      <c r="A360" s="1" t="s">
        <v>2475</v>
      </c>
      <c r="B360" s="1" t="s">
        <v>2476</v>
      </c>
      <c r="C360" s="3"/>
      <c r="D360" s="1" t="s">
        <v>12</v>
      </c>
      <c r="E360" s="1" t="s">
        <v>98</v>
      </c>
      <c r="F360" s="3" t="s">
        <v>228</v>
      </c>
      <c r="G360" s="1" t="s">
        <v>2475</v>
      </c>
      <c r="H360" s="60" t="str">
        <f>_xlfn.XLOOKUP(B360,'[1]Nur des jours'!$B:$B,'[1]Nur des jours'!$H:$H,"")</f>
        <v>NOKIA</v>
      </c>
      <c r="I360" s="52">
        <v>0.42814207322678238</v>
      </c>
      <c r="J360" s="52">
        <v>0.2082547065563683</v>
      </c>
      <c r="K360" s="52">
        <v>0.26546292465859872</v>
      </c>
      <c r="L360" s="53">
        <v>0.2694880333758522</v>
      </c>
      <c r="M360" s="54" t="s">
        <v>5374</v>
      </c>
      <c r="N360" s="55"/>
      <c r="O360" s="16" t="str" cm="1">
        <f t="array" ref="O360">IFERROR(_xlfn.IFS(
Q360="MPR ISSUE","PDH",
Q360="BSS Hardware Issue","BSS",
Q360="Sites strategiques, MLL, Pylone, etc.","ENVTECH",
Q360="AKTIVCO DEFAUT GE &amp; POWER Cabinet","AKTIVCO",
Q360="AKTIVCO Coupure ENEO &amp; Baisse de tension","AKTIVCO GRID ONLY",
Q360="Coupure ENEO &amp; Baisse de tension","IHS GRID ONLY",
Q360="Defaut GE &amp; POWER Cabinet","IHS",
Q360="Sharing","Partners",
Q360="SIte strategiques &amp; DataCenter","SST &amp; DC",
Q360="Exclu","Exclu",
Q360="SAT","SAT",
Q360="SPARE-ISSUE","SPARE-ISSUE",
Q360="Fiber CAmtel","TRANS_FO_CAMTEL",
Q360="Fiber AOF","Fiber AOF",
Q360="Projet OCM (HUAWEI)","TRAVAUX-HUAWEI",
Q360="Projet OCM (NOKIA)","TRAVAUX-NOKIA",
Q360="ACCESS-ISSUE","ACCESS-ISSUE",
Q360="Projet OCM (ZTE, NOKIA, autres projets)","TRAVAUX OCM",
Q360="No root CAuse","No root cause",
Q360="ODU HS","PDH",
Q360="IP &amp; VLAN","PDH",
Q360="Warehouse HUAWEI","SPARE-ISSUE",
Q360="SPARE-HS","SPARE-ISSUE",
Q360="Power Telco","BSS"
),"")</f>
        <v>No root cause</v>
      </c>
      <c r="P360" s="22" t="str" cm="1">
        <f t="array" ref="P360">IFERROR(_xlfn.IFS(
Q360="MPR ISSUE","TX ISSUE",
Q360="BSS Hardware Issue","RAN ISSUE",
Q360="Sites strategiques, MLL, Pylone, etc.","ENVTECH",
Q360="AKTIVCO DEFAUT GE &amp; POWER Cabinet","POWER ISSUE",
Q360="AKTIVCO Coupure ENEO &amp; Baisse de tension","POWER ISSUE",
Q360="Coupure ENEO &amp; Baisse de tension","POWER ISSUE",
Q360="Defaut GE &amp; POWER Cabinet","POWER ISSUE",
Q360="Sharing","POWER ISSUE",
Q360="SIte strategiques &amp; DataCenter","POWER ISSUE",
Q360="Exclu","Exclu",
Q360="SAT","TX ISSUE",
Q360="SPARE-ISSUE","SPARE-ISSUE",
Q360="Fiber CAmtel","TX ISSUE",
Q360="Fiber AOF","TX ISSUE",
Q360="Projet OCM (HUAWEI)","TRAVAUX-HUAWEI",
Q360="Projet OCM (NOKIA)","TRAVAUX -NOKIA",
Q360="ACCESS-ISSUE","ACCESS-ISSUE",
Q360="Projet OCM (ZTE, NOKIA, autres projets)","TRAVAUX OCM",
Q360="No root CAuse","No root cause",
Q360="ODU HS","TX ISSUE",
Q360="IP &amp; VLAN","TX ISSUE",
Q360="Warehouse HUAWEI","SPARE-ISSUE",
Q360="SPARE-HS","SPARE-ISSUE",
Q360="Power Telco","RAN ISSUE"
),"")</f>
        <v>No root cause</v>
      </c>
      <c r="Q360" s="48" t="s">
        <v>5576</v>
      </c>
      <c r="R360" s="23" t="str" cm="1">
        <f t="array" ref="R360">IFERROR(_xlfn.IFS(
Q360="MPR ISSUE","ACTIVE",
Q360="BSS Hardware Issue","ACTIVE",
Q360="Sites strategiques, MLL, Pylone, etc.","PASSIVE",
Q360="AKTIVCO DEFAUT GE &amp; POWER Cabinet","PASSIVE",
Q360="AKTIVCO Coupure ENEO &amp; Baisse de tension","PASSIVE",
Q360="Coupure ENEO &amp; Baisse de tension","PASSIVE",
Q360="Defaut GE &amp; POWER Cabinet","PASSIVE",
Q360="Sharing","PASSIVE",
Q360="SIte strategiques &amp; DataCenter","PASSIVE",
Q360="Exclu","Exclu",
Q360="SAT","ACTIVE",
Q360="SPARE-ISSUE","SPARE-ISSUE",
Q360="Fiber CAmtel","ACTIVE",
Q360="Fiber AOF","ACTIVE",
Q360="Projet OCM (HUAWEI)","PLANNED WORKS",
Q360="Projet OCM (NOKIA)","PLANNED WORKS",
Q360="ACCESS-ISSUE","ACCESS-ISSUE",
Q360="Projet OCM (ZTE, NOKIA, autres projets)","PLANNED WORKS",
Q360="No root CAuse","No root cause",
Q360="ODU HS","ACTIVE",
Q360="IP &amp; VLAN","ACTIVE",
Q360="Warehouse HUAWEI","SPARE-ISSUE",
Q360="SPARE-HS","SPARE-ISSUE",
Q360="Power Telco","ACTIVE"
),"")</f>
        <v>No root cause</v>
      </c>
      <c r="S360" s="56" t="s">
        <v>17</v>
      </c>
      <c r="T360" s="7" t="s">
        <v>17</v>
      </c>
      <c r="U360" s="7" t="s">
        <v>17</v>
      </c>
      <c r="V360" s="57" t="s">
        <v>17</v>
      </c>
      <c r="W360" s="57" t="s">
        <v>17</v>
      </c>
      <c r="X360" s="57" t="s">
        <v>17</v>
      </c>
      <c r="Y360" s="57" t="s">
        <v>17</v>
      </c>
      <c r="Z360" s="57" t="s">
        <v>17</v>
      </c>
      <c r="AA360" s="57" t="s">
        <v>17</v>
      </c>
      <c r="AB360" s="57"/>
      <c r="AC360" s="57" t="s">
        <v>17</v>
      </c>
      <c r="AD360" s="57" t="s">
        <v>17</v>
      </c>
      <c r="AE360" s="57" t="s">
        <v>17</v>
      </c>
      <c r="AF360" s="57" t="s">
        <v>17</v>
      </c>
      <c r="AG360" s="57" t="s">
        <v>17</v>
      </c>
      <c r="AH360" s="57" t="s">
        <v>17</v>
      </c>
      <c r="AI360" s="57" t="s">
        <v>17</v>
      </c>
      <c r="AJ360" s="57" t="s">
        <v>17</v>
      </c>
      <c r="AK360" s="57" t="s">
        <v>17</v>
      </c>
      <c r="AL360" s="57" t="s">
        <v>17</v>
      </c>
      <c r="AM360" s="15"/>
      <c r="AN360" s="15"/>
      <c r="AO360" s="15"/>
      <c r="AP360" s="15"/>
    </row>
    <row r="361" spans="1:42" s="14" customFormat="1" x14ac:dyDescent="0.35">
      <c r="A361" s="1" t="s">
        <v>4517</v>
      </c>
      <c r="B361" s="1" t="s">
        <v>4518</v>
      </c>
      <c r="C361" s="3"/>
      <c r="D361" s="1" t="s">
        <v>12</v>
      </c>
      <c r="E361" s="1" t="s">
        <v>13</v>
      </c>
      <c r="F361" s="3" t="s">
        <v>14</v>
      </c>
      <c r="G361" s="1" t="s">
        <v>15</v>
      </c>
      <c r="H361" s="59" t="str">
        <f>_xlfn.XLOOKUP(B361,'[1]Nur des jours'!$B:$B,'[1]Nur des jours'!$H:$H,"")</f>
        <v>Huawei</v>
      </c>
      <c r="I361" s="52">
        <v>0</v>
      </c>
      <c r="J361" s="52">
        <v>0.79976182461723633</v>
      </c>
      <c r="K361" s="52">
        <v>0</v>
      </c>
      <c r="L361" s="53">
        <v>0.26848926899007797</v>
      </c>
      <c r="M361" s="54" t="s">
        <v>5374</v>
      </c>
      <c r="N361" s="55"/>
      <c r="O361" s="16" t="str" cm="1">
        <f t="array" ref="O361">IFERROR(_xlfn.IFS(
Q361="MPR ISSUE","PDH",
Q361="BSS Hardware Issue","BSS",
Q361="Sites strategiques, MLL, Pylone, etc.","ENVTECH",
Q361="AKTIVCO DEFAUT GE &amp; POWER Cabinet","AKTIVCO",
Q361="AKTIVCO Coupure ENEO &amp; Baisse de tension","AKTIVCO GRID ONLY",
Q361="Coupure ENEO &amp; Baisse de tension","IHS GRID ONLY",
Q361="Defaut GE &amp; POWER Cabinet","IHS",
Q361="Sharing","Partners",
Q361="SIte strategiques &amp; DataCenter","SST &amp; DC",
Q361="Exclu","Exclu",
Q361="SAT","SAT",
Q361="SPARE-ISSUE","SPARE-ISSUE",
Q361="Fiber CAmtel","TRANS_FO_CAMTEL",
Q361="Fiber AOF","Fiber AOF",
Q361="Projet OCM (HUAWEI)","TRAVAUX-HUAWEI",
Q361="Projet OCM (NOKIA)","TRAVAUX-NOKIA",
Q361="ACCESS-ISSUE","ACCESS-ISSUE",
Q361="Projet OCM (ZTE, NOKIA, autres projets)","TRAVAUX OCM",
Q361="No root CAuse","No root cause",
Q361="ODU HS","PDH",
Q361="IP &amp; VLAN","PDH",
Q361="Warehouse HUAWEI","SPARE-ISSUE",
Q361="SPARE-HS","SPARE-ISSUE",
Q361="Power Telco","BSS"
),"")</f>
        <v>No root cause</v>
      </c>
      <c r="P361" s="22" t="str" cm="1">
        <f t="array" ref="P361">IFERROR(_xlfn.IFS(
Q361="MPR ISSUE","TX ISSUE",
Q361="BSS Hardware Issue","RAN ISSUE",
Q361="Sites strategiques, MLL, Pylone, etc.","ENVTECH",
Q361="AKTIVCO DEFAUT GE &amp; POWER Cabinet","POWER ISSUE",
Q361="AKTIVCO Coupure ENEO &amp; Baisse de tension","POWER ISSUE",
Q361="Coupure ENEO &amp; Baisse de tension","POWER ISSUE",
Q361="Defaut GE &amp; POWER Cabinet","POWER ISSUE",
Q361="Sharing","POWER ISSUE",
Q361="SIte strategiques &amp; DataCenter","POWER ISSUE",
Q361="Exclu","Exclu",
Q361="SAT","TX ISSUE",
Q361="SPARE-ISSUE","SPARE-ISSUE",
Q361="Fiber CAmtel","TX ISSUE",
Q361="Fiber AOF","TX ISSUE",
Q361="Projet OCM (HUAWEI)","TRAVAUX-HUAWEI",
Q361="Projet OCM (NOKIA)","TRAVAUX -NOKIA",
Q361="ACCESS-ISSUE","ACCESS-ISSUE",
Q361="Projet OCM (ZTE, NOKIA, autres projets)","TRAVAUX OCM",
Q361="No root CAuse","No root cause",
Q361="ODU HS","TX ISSUE",
Q361="IP &amp; VLAN","TX ISSUE",
Q361="Warehouse HUAWEI","SPARE-ISSUE",
Q361="SPARE-HS","SPARE-ISSUE",
Q361="Power Telco","RAN ISSUE"
),"")</f>
        <v>No root cause</v>
      </c>
      <c r="Q361" s="48" t="s">
        <v>5576</v>
      </c>
      <c r="R361" s="23" t="str" cm="1">
        <f t="array" ref="R361">IFERROR(_xlfn.IFS(
Q361="MPR ISSUE","ACTIVE",
Q361="BSS Hardware Issue","ACTIVE",
Q361="Sites strategiques, MLL, Pylone, etc.","PASSIVE",
Q361="AKTIVCO DEFAUT GE &amp; POWER Cabinet","PASSIVE",
Q361="AKTIVCO Coupure ENEO &amp; Baisse de tension","PASSIVE",
Q361="Coupure ENEO &amp; Baisse de tension","PASSIVE",
Q361="Defaut GE &amp; POWER Cabinet","PASSIVE",
Q361="Sharing","PASSIVE",
Q361="SIte strategiques &amp; DataCenter","PASSIVE",
Q361="Exclu","Exclu",
Q361="SAT","ACTIVE",
Q361="SPARE-ISSUE","SPARE-ISSUE",
Q361="Fiber CAmtel","ACTIVE",
Q361="Fiber AOF","ACTIVE",
Q361="Projet OCM (HUAWEI)","PLANNED WORKS",
Q361="Projet OCM (NOKIA)","PLANNED WORKS",
Q361="ACCESS-ISSUE","ACCESS-ISSUE",
Q361="Projet OCM (ZTE, NOKIA, autres projets)","PLANNED WORKS",
Q361="No root CAuse","No root cause",
Q361="ODU HS","ACTIVE",
Q361="IP &amp; VLAN","ACTIVE",
Q361="Warehouse HUAWEI","SPARE-ISSUE",
Q361="SPARE-HS","SPARE-ISSUE",
Q361="Power Telco","ACTIVE"
),"")</f>
        <v>No root cause</v>
      </c>
      <c r="S361" s="56" t="s">
        <v>6019</v>
      </c>
      <c r="T361" s="7" t="s">
        <v>17</v>
      </c>
      <c r="U361" s="7" t="s">
        <v>17</v>
      </c>
      <c r="V361" s="57" t="s">
        <v>17</v>
      </c>
      <c r="W361" s="57" t="s">
        <v>17</v>
      </c>
      <c r="X361" s="57" t="s">
        <v>17</v>
      </c>
      <c r="Y361" s="57" t="s">
        <v>17</v>
      </c>
      <c r="Z361" s="57" t="s">
        <v>17</v>
      </c>
      <c r="AA361" s="57" t="s">
        <v>17</v>
      </c>
      <c r="AB361" s="57"/>
      <c r="AC361" s="57" t="s">
        <v>17</v>
      </c>
      <c r="AD361" s="57" t="s">
        <v>17</v>
      </c>
      <c r="AE361" s="57" t="s">
        <v>17</v>
      </c>
      <c r="AF361" s="57" t="s">
        <v>17</v>
      </c>
      <c r="AG361" s="57" t="s">
        <v>17</v>
      </c>
      <c r="AH361" s="57" t="s">
        <v>17</v>
      </c>
      <c r="AI361" s="57" t="s">
        <v>5520</v>
      </c>
      <c r="AJ361" s="57" t="s">
        <v>5520</v>
      </c>
      <c r="AK361" s="57" t="s">
        <v>5520</v>
      </c>
      <c r="AL361" s="57" t="s">
        <v>5763</v>
      </c>
      <c r="AM361" s="15"/>
      <c r="AN361" s="15"/>
      <c r="AO361" s="15"/>
      <c r="AP361" s="15"/>
    </row>
    <row r="362" spans="1:42" s="14" customFormat="1" x14ac:dyDescent="0.35">
      <c r="A362" s="1" t="s">
        <v>1935</v>
      </c>
      <c r="B362" s="1" t="s">
        <v>1936</v>
      </c>
      <c r="C362" s="3"/>
      <c r="D362" s="1" t="s">
        <v>12</v>
      </c>
      <c r="E362" s="1"/>
      <c r="F362" s="3" t="s">
        <v>14</v>
      </c>
      <c r="G362" s="1" t="s">
        <v>15</v>
      </c>
      <c r="H362" s="59" t="str">
        <f>_xlfn.XLOOKUP(B362,'[1]Nur des jours'!$B:$B,'[1]Nur des jours'!$H:$H,"")</f>
        <v>Huawei</v>
      </c>
      <c r="I362" s="52">
        <v>0.33284674012525528</v>
      </c>
      <c r="J362" s="52">
        <v>0.52217742620983232</v>
      </c>
      <c r="K362" s="52">
        <v>8.139677411588056E-2</v>
      </c>
      <c r="L362" s="53">
        <v>0.26527895489294673</v>
      </c>
      <c r="M362" s="54" t="s">
        <v>5374</v>
      </c>
      <c r="N362" s="55"/>
      <c r="O362" s="16" t="str" cm="1">
        <f t="array" ref="O362">IFERROR(_xlfn.IFS(
Q362="MPR ISSUE","PDH",
Q362="BSS Hardware Issue","BSS",
Q362="Sites strategiques, MLL, Pylone, etc.","ENVTECH",
Q362="AKTIVCO DEFAUT GE &amp; POWER Cabinet","AKTIVCO",
Q362="AKTIVCO Coupure ENEO &amp; Baisse de tension","AKTIVCO GRID ONLY",
Q362="Coupure ENEO &amp; Baisse de tension","IHS GRID ONLY",
Q362="Defaut GE &amp; POWER Cabinet","IHS",
Q362="Sharing","Partners",
Q362="SIte strategiques &amp; DataCenter","SST &amp; DC",
Q362="Exclu","Exclu",
Q362="SAT","SAT",
Q362="SPARE-ISSUE","SPARE-ISSUE",
Q362="Fiber CAmtel","TRANS_FO_CAMTEL",
Q362="Fiber AOF","Fiber AOF",
Q362="Projet OCM (HUAWEI)","TRAVAUX-HUAWEI",
Q362="Projet OCM (NOKIA)","TRAVAUX-NOKIA",
Q362="ACCESS-ISSUE","ACCESS-ISSUE",
Q362="Projet OCM (ZTE, NOKIA, autres projets)","TRAVAUX OCM",
Q362="No root CAuse","No root cause",
Q362="ODU HS","PDH",
Q362="IP &amp; VLAN","PDH",
Q362="Warehouse HUAWEI","SPARE-ISSUE",
Q362="SPARE-HS","SPARE-ISSUE",
Q362="Power Telco","BSS"
),"")</f>
        <v>PDH</v>
      </c>
      <c r="P362" s="22" t="str" cm="1">
        <f t="array" ref="P362">IFERROR(_xlfn.IFS(
Q362="MPR ISSUE","TX ISSUE",
Q362="BSS Hardware Issue","RAN ISSUE",
Q362="Sites strategiques, MLL, Pylone, etc.","ENVTECH",
Q362="AKTIVCO DEFAUT GE &amp; POWER Cabinet","POWER ISSUE",
Q362="AKTIVCO Coupure ENEO &amp; Baisse de tension","POWER ISSUE",
Q362="Coupure ENEO &amp; Baisse de tension","POWER ISSUE",
Q362="Defaut GE &amp; POWER Cabinet","POWER ISSUE",
Q362="Sharing","POWER ISSUE",
Q362="SIte strategiques &amp; DataCenter","POWER ISSUE",
Q362="Exclu","Exclu",
Q362="SAT","TX ISSUE",
Q362="SPARE-ISSUE","SPARE-ISSUE",
Q362="Fiber CAmtel","TX ISSUE",
Q362="Fiber AOF","TX ISSUE",
Q362="Projet OCM (HUAWEI)","TRAVAUX-HUAWEI",
Q362="Projet OCM (NOKIA)","TRAVAUX -NOKIA",
Q362="ACCESS-ISSUE","ACCESS-ISSUE",
Q362="Projet OCM (ZTE, NOKIA, autres projets)","TRAVAUX OCM",
Q362="No root CAuse","No root cause",
Q362="ODU HS","TX ISSUE",
Q362="IP &amp; VLAN","TX ISSUE",
Q362="Warehouse HUAWEI","SPARE-ISSUE",
Q362="SPARE-HS","SPARE-ISSUE",
Q362="Power Telco","RAN ISSUE"
),"")</f>
        <v>TX ISSUE</v>
      </c>
      <c r="Q362" s="48" t="s">
        <v>5325</v>
      </c>
      <c r="R362" s="23" t="str" cm="1">
        <f t="array" ref="R362">IFERROR(_xlfn.IFS(
Q362="MPR ISSUE","ACTIVE",
Q362="BSS Hardware Issue","ACTIVE",
Q362="Sites strategiques, MLL, Pylone, etc.","PASSIVE",
Q362="AKTIVCO DEFAUT GE &amp; POWER Cabinet","PASSIVE",
Q362="AKTIVCO Coupure ENEO &amp; Baisse de tension","PASSIVE",
Q362="Coupure ENEO &amp; Baisse de tension","PASSIVE",
Q362="Defaut GE &amp; POWER Cabinet","PASSIVE",
Q362="Sharing","PASSIVE",
Q362="SIte strategiques &amp; DataCenter","PASSIVE",
Q362="Exclu","Exclu",
Q362="SAT","ACTIVE",
Q362="SPARE-ISSUE","SPARE-ISSUE",
Q362="Fiber CAmtel","ACTIVE",
Q362="Fiber AOF","ACTIVE",
Q362="Projet OCM (HUAWEI)","PLANNED WORKS",
Q362="Projet OCM (NOKIA)","PLANNED WORKS",
Q362="ACCESS-ISSUE","ACCESS-ISSUE",
Q362="Projet OCM (ZTE, NOKIA, autres projets)","PLANNED WORKS",
Q362="No root CAuse","No root cause",
Q362="ODU HS","ACTIVE",
Q362="IP &amp; VLAN","ACTIVE",
Q362="Warehouse HUAWEI","SPARE-ISSUE",
Q362="SPARE-HS","SPARE-ISSUE",
Q362="Power Telco","ACTIVE"
),"")</f>
        <v>ACTIVE</v>
      </c>
      <c r="S362" s="56" t="s">
        <v>6018</v>
      </c>
      <c r="T362" s="7" t="s">
        <v>17</v>
      </c>
      <c r="U362" s="7" t="s">
        <v>17</v>
      </c>
      <c r="V362" s="57"/>
      <c r="W362" s="57"/>
      <c r="X362" s="57"/>
      <c r="Y362" s="57"/>
      <c r="Z362" s="57"/>
      <c r="AA362" s="57"/>
      <c r="AB362" s="57"/>
      <c r="AC362" s="57" t="s">
        <v>17</v>
      </c>
      <c r="AD362" s="57" t="s">
        <v>17</v>
      </c>
      <c r="AE362" s="57" t="s">
        <v>17</v>
      </c>
      <c r="AF362" s="57" t="s">
        <v>17</v>
      </c>
      <c r="AG362" s="57" t="s">
        <v>17</v>
      </c>
      <c r="AH362" s="57" t="s">
        <v>17</v>
      </c>
      <c r="AI362" s="57" t="s">
        <v>17</v>
      </c>
      <c r="AJ362" s="57" t="s">
        <v>5520</v>
      </c>
      <c r="AK362" s="57" t="s">
        <v>17</v>
      </c>
      <c r="AL362" s="57" t="s">
        <v>5760</v>
      </c>
      <c r="AM362" s="15"/>
      <c r="AN362" s="15"/>
      <c r="AO362" s="15"/>
      <c r="AP362" s="15"/>
    </row>
    <row r="363" spans="1:42" s="14" customFormat="1" x14ac:dyDescent="0.35">
      <c r="A363" s="1" t="s">
        <v>3112</v>
      </c>
      <c r="B363" s="1" t="s">
        <v>3113</v>
      </c>
      <c r="C363" s="3"/>
      <c r="D363" s="1" t="s">
        <v>12</v>
      </c>
      <c r="E363" s="1" t="s">
        <v>156</v>
      </c>
      <c r="F363" s="3" t="s">
        <v>57</v>
      </c>
      <c r="G363" s="1" t="s">
        <v>3114</v>
      </c>
      <c r="H363" s="60" t="str">
        <f>_xlfn.XLOOKUP(B363,'[1]Nur des jours'!$B:$B,'[1]Nur des jours'!$H:$H,"")</f>
        <v>NOKIA</v>
      </c>
      <c r="I363" s="52">
        <v>0.47122294162342171</v>
      </c>
      <c r="J363" s="52">
        <v>0.24333208070441009</v>
      </c>
      <c r="K363" s="52">
        <v>0.22284931938616651</v>
      </c>
      <c r="L363" s="53">
        <v>0.26519334890079627</v>
      </c>
      <c r="M363" s="54" t="s">
        <v>5376</v>
      </c>
      <c r="N363" s="55"/>
      <c r="O363" s="16" t="str" cm="1">
        <f t="array" ref="O363">IFERROR(_xlfn.IFS(
Q363="MPR ISSUE","PDH",
Q363="BSS Hardware Issue","BSS",
Q363="Sites strategiques, MLL, Pylone, etc.","ENVTECH",
Q363="AKTIVCO DEFAUT GE &amp; POWER Cabinet","AKTIVCO",
Q363="AKTIVCO Coupure ENEO &amp; Baisse de tension","AKTIVCO GRID ONLY",
Q363="Coupure ENEO &amp; Baisse de tension","IHS GRID ONLY",
Q363="Defaut GE &amp; POWER Cabinet","IHS",
Q363="Sharing","Partners",
Q363="SIte strategiques &amp; DataCenter","SST &amp; DC",
Q363="Exclu","Exclu",
Q363="SAT","SAT",
Q363="SPARE-ISSUE","SPARE-ISSUE",
Q363="Fiber CAmtel","TRANS_FO_CAMTEL",
Q363="Fiber AOF","Fiber AOF",
Q363="Projet OCM (HUAWEI)","TRAVAUX-HUAWEI",
Q363="Projet OCM (NOKIA)","TRAVAUX-NOKIA",
Q363="ACCESS-ISSUE","ACCESS-ISSUE",
Q363="Projet OCM (ZTE, NOKIA, autres projets)","TRAVAUX OCM",
Q363="No root CAuse","No root cause",
Q363="ODU HS","PDH",
Q363="IP &amp; VLAN","PDH",
Q363="Warehouse HUAWEI","SPARE-ISSUE",
Q363="SPARE-HS","SPARE-ISSUE",
Q363="Power Telco","BSS"
),"")</f>
        <v>PDH</v>
      </c>
      <c r="P363" s="22" t="str" cm="1">
        <f t="array" ref="P363">IFERROR(_xlfn.IFS(
Q363="MPR ISSUE","TX ISSUE",
Q363="BSS Hardware Issue","RAN ISSUE",
Q363="Sites strategiques, MLL, Pylone, etc.","ENVTECH",
Q363="AKTIVCO DEFAUT GE &amp; POWER Cabinet","POWER ISSUE",
Q363="AKTIVCO Coupure ENEO &amp; Baisse de tension","POWER ISSUE",
Q363="Coupure ENEO &amp; Baisse de tension","POWER ISSUE",
Q363="Defaut GE &amp; POWER Cabinet","POWER ISSUE",
Q363="Sharing","POWER ISSUE",
Q363="SIte strategiques &amp; DataCenter","POWER ISSUE",
Q363="Exclu","Exclu",
Q363="SAT","TX ISSUE",
Q363="SPARE-ISSUE","SPARE-ISSUE",
Q363="Fiber CAmtel","TX ISSUE",
Q363="Fiber AOF","TX ISSUE",
Q363="Projet OCM (HUAWEI)","TRAVAUX-HUAWEI",
Q363="Projet OCM (NOKIA)","TRAVAUX -NOKIA",
Q363="ACCESS-ISSUE","ACCESS-ISSUE",
Q363="Projet OCM (ZTE, NOKIA, autres projets)","TRAVAUX OCM",
Q363="No root CAuse","No root cause",
Q363="ODU HS","TX ISSUE",
Q363="IP &amp; VLAN","TX ISSUE",
Q363="Warehouse HUAWEI","SPARE-ISSUE",
Q363="SPARE-HS","SPARE-ISSUE",
Q363="Power Telco","RAN ISSUE"
),"")</f>
        <v>TX ISSUE</v>
      </c>
      <c r="Q363" s="48" t="s">
        <v>5325</v>
      </c>
      <c r="R363" s="23" t="str" cm="1">
        <f t="array" ref="R363">IFERROR(_xlfn.IFS(
Q363="MPR ISSUE","ACTIVE",
Q363="BSS Hardware Issue","ACTIVE",
Q363="Sites strategiques, MLL, Pylone, etc.","PASSIVE",
Q363="AKTIVCO DEFAUT GE &amp; POWER Cabinet","PASSIVE",
Q363="AKTIVCO Coupure ENEO &amp; Baisse de tension","PASSIVE",
Q363="Coupure ENEO &amp; Baisse de tension","PASSIVE",
Q363="Defaut GE &amp; POWER Cabinet","PASSIVE",
Q363="Sharing","PASSIVE",
Q363="SIte strategiques &amp; DataCenter","PASSIVE",
Q363="Exclu","Exclu",
Q363="SAT","ACTIVE",
Q363="SPARE-ISSUE","SPARE-ISSUE",
Q363="Fiber CAmtel","ACTIVE",
Q363="Fiber AOF","ACTIVE",
Q363="Projet OCM (HUAWEI)","PLANNED WORKS",
Q363="Projet OCM (NOKIA)","PLANNED WORKS",
Q363="ACCESS-ISSUE","ACCESS-ISSUE",
Q363="Projet OCM (ZTE, NOKIA, autres projets)","PLANNED WORKS",
Q363="No root CAuse","No root cause",
Q363="ODU HS","ACTIVE",
Q363="IP &amp; VLAN","ACTIVE",
Q363="Warehouse HUAWEI","SPARE-ISSUE",
Q363="SPARE-HS","SPARE-ISSUE",
Q363="Power Telco","ACTIVE"
),"")</f>
        <v>ACTIVE</v>
      </c>
      <c r="S363" s="56" t="s">
        <v>6055</v>
      </c>
      <c r="T363" s="7" t="s">
        <v>17</v>
      </c>
      <c r="U363" s="7" t="s">
        <v>17</v>
      </c>
      <c r="V363" s="57" t="s">
        <v>17</v>
      </c>
      <c r="W363" s="57" t="s">
        <v>17</v>
      </c>
      <c r="X363" s="57" t="s">
        <v>17</v>
      </c>
      <c r="Y363" s="57" t="s">
        <v>17</v>
      </c>
      <c r="Z363" s="57" t="s">
        <v>17</v>
      </c>
      <c r="AA363" s="57" t="s">
        <v>17</v>
      </c>
      <c r="AB363" s="57"/>
      <c r="AC363" s="57" t="s">
        <v>17</v>
      </c>
      <c r="AD363" s="57" t="s">
        <v>17</v>
      </c>
      <c r="AE363" s="57" t="s">
        <v>17</v>
      </c>
      <c r="AF363" s="57" t="s">
        <v>17</v>
      </c>
      <c r="AG363" s="57" t="s">
        <v>17</v>
      </c>
      <c r="AH363" s="57" t="s">
        <v>17</v>
      </c>
      <c r="AI363" s="57" t="s">
        <v>17</v>
      </c>
      <c r="AJ363" s="57" t="s">
        <v>5520</v>
      </c>
      <c r="AK363" s="57" t="s">
        <v>17</v>
      </c>
      <c r="AL363" s="57" t="s">
        <v>5845</v>
      </c>
      <c r="AM363" s="15"/>
      <c r="AN363" s="15"/>
      <c r="AO363" s="15"/>
      <c r="AP363" s="15"/>
    </row>
    <row r="364" spans="1:42" s="14" customFormat="1" x14ac:dyDescent="0.35">
      <c r="A364" s="1" t="s">
        <v>2083</v>
      </c>
      <c r="B364" s="1" t="s">
        <v>2084</v>
      </c>
      <c r="C364" s="3"/>
      <c r="D364" s="1" t="s">
        <v>23</v>
      </c>
      <c r="E364" s="1" t="s">
        <v>124</v>
      </c>
      <c r="F364" s="3" t="s">
        <v>57</v>
      </c>
      <c r="G364" s="1" t="s">
        <v>2085</v>
      </c>
      <c r="H364" s="60" t="str">
        <f>_xlfn.XLOOKUP(B364,'[1]Nur des jours'!$B:$B,'[1]Nur des jours'!$H:$H,"")</f>
        <v>NOKIA</v>
      </c>
      <c r="I364" s="52">
        <v>0.84532166933410924</v>
      </c>
      <c r="J364" s="52">
        <v>0.42397161659851401</v>
      </c>
      <c r="K364" s="52">
        <v>0</v>
      </c>
      <c r="L364" s="53">
        <v>0.26304401801270383</v>
      </c>
      <c r="M364" s="54" t="s">
        <v>5376</v>
      </c>
      <c r="N364" s="55"/>
      <c r="O364" s="16" t="str" cm="1">
        <f t="array" ref="O364">IFERROR(_xlfn.IFS(
Q364="MPR ISSUE","PDH",
Q364="BSS Hardware Issue","BSS",
Q364="Sites strategiques, MLL, Pylone, etc.","ENVTECH",
Q364="AKTIVCO DEFAUT GE &amp; POWER Cabinet","AKTIVCO",
Q364="AKTIVCO Coupure ENEO &amp; Baisse de tension","AKTIVCO GRID ONLY",
Q364="Coupure ENEO &amp; Baisse de tension","IHS GRID ONLY",
Q364="Defaut GE &amp; POWER Cabinet","IHS",
Q364="Sharing","Partners",
Q364="SIte strategiques &amp; DataCenter","SST &amp; DC",
Q364="Exclu","Exclu",
Q364="SAT","SAT",
Q364="SPARE-ISSUE","SPARE-ISSUE",
Q364="Fiber CAmtel","TRANS_FO_CAMTEL",
Q364="Fiber AOF","Fiber AOF",
Q364="Projet OCM (HUAWEI)","TRAVAUX-HUAWEI",
Q364="Projet OCM (NOKIA)","TRAVAUX-NOKIA",
Q364="ACCESS-ISSUE","ACCESS-ISSUE",
Q364="Projet OCM (ZTE, NOKIA, autres projets)","TRAVAUX OCM",
Q364="No root CAuse","No root cause",
Q364="ODU HS","PDH",
Q364="IP &amp; VLAN","PDH",
Q364="Warehouse HUAWEI","SPARE-ISSUE",
Q364="SPARE-HS","SPARE-ISSUE",
Q364="Power Telco","BSS"
),"")</f>
        <v>PDH</v>
      </c>
      <c r="P364" s="22" t="str" cm="1">
        <f t="array" ref="P364">IFERROR(_xlfn.IFS(
Q364="MPR ISSUE","TX ISSUE",
Q364="BSS Hardware Issue","RAN ISSUE",
Q364="Sites strategiques, MLL, Pylone, etc.","ENVTECH",
Q364="AKTIVCO DEFAUT GE &amp; POWER Cabinet","POWER ISSUE",
Q364="AKTIVCO Coupure ENEO &amp; Baisse de tension","POWER ISSUE",
Q364="Coupure ENEO &amp; Baisse de tension","POWER ISSUE",
Q364="Defaut GE &amp; POWER Cabinet","POWER ISSUE",
Q364="Sharing","POWER ISSUE",
Q364="SIte strategiques &amp; DataCenter","POWER ISSUE",
Q364="Exclu","Exclu",
Q364="SAT","TX ISSUE",
Q364="SPARE-ISSUE","SPARE-ISSUE",
Q364="Fiber CAmtel","TX ISSUE",
Q364="Fiber AOF","TX ISSUE",
Q364="Projet OCM (HUAWEI)","TRAVAUX-HUAWEI",
Q364="Projet OCM (NOKIA)","TRAVAUX -NOKIA",
Q364="ACCESS-ISSUE","ACCESS-ISSUE",
Q364="Projet OCM (ZTE, NOKIA, autres projets)","TRAVAUX OCM",
Q364="No root CAuse","No root cause",
Q364="ODU HS","TX ISSUE",
Q364="IP &amp; VLAN","TX ISSUE",
Q364="Warehouse HUAWEI","SPARE-ISSUE",
Q364="SPARE-HS","SPARE-ISSUE",
Q364="Power Telco","RAN ISSUE"
),"")</f>
        <v>TX ISSUE</v>
      </c>
      <c r="Q364" s="48" t="s">
        <v>5325</v>
      </c>
      <c r="R364" s="23" t="str" cm="1">
        <f t="array" ref="R364">IFERROR(_xlfn.IFS(
Q364="MPR ISSUE","ACTIVE",
Q364="BSS Hardware Issue","ACTIVE",
Q364="Sites strategiques, MLL, Pylone, etc.","PASSIVE",
Q364="AKTIVCO DEFAUT GE &amp; POWER Cabinet","PASSIVE",
Q364="AKTIVCO Coupure ENEO &amp; Baisse de tension","PASSIVE",
Q364="Coupure ENEO &amp; Baisse de tension","PASSIVE",
Q364="Defaut GE &amp; POWER Cabinet","PASSIVE",
Q364="Sharing","PASSIVE",
Q364="SIte strategiques &amp; DataCenter","PASSIVE",
Q364="Exclu","Exclu",
Q364="SAT","ACTIVE",
Q364="SPARE-ISSUE","SPARE-ISSUE",
Q364="Fiber CAmtel","ACTIVE",
Q364="Fiber AOF","ACTIVE",
Q364="Projet OCM (HUAWEI)","PLANNED WORKS",
Q364="Projet OCM (NOKIA)","PLANNED WORKS",
Q364="ACCESS-ISSUE","ACCESS-ISSUE",
Q364="Projet OCM (ZTE, NOKIA, autres projets)","PLANNED WORKS",
Q364="No root CAuse","No root cause",
Q364="ODU HS","ACTIVE",
Q364="IP &amp; VLAN","ACTIVE",
Q364="Warehouse HUAWEI","SPARE-ISSUE",
Q364="SPARE-HS","SPARE-ISSUE",
Q364="Power Telco","ACTIVE"
),"")</f>
        <v>ACTIVE</v>
      </c>
      <c r="S364" s="56" t="s">
        <v>5676</v>
      </c>
      <c r="T364" s="7" t="s">
        <v>17</v>
      </c>
      <c r="U364" s="7" t="s">
        <v>17</v>
      </c>
      <c r="V364" s="57" t="s">
        <v>17</v>
      </c>
      <c r="W364" s="57" t="s">
        <v>17</v>
      </c>
      <c r="X364" s="57" t="s">
        <v>17</v>
      </c>
      <c r="Y364" s="57" t="s">
        <v>17</v>
      </c>
      <c r="Z364" s="57" t="s">
        <v>17</v>
      </c>
      <c r="AA364" s="57" t="s">
        <v>17</v>
      </c>
      <c r="AB364" s="57"/>
      <c r="AC364" s="57" t="s">
        <v>17</v>
      </c>
      <c r="AD364" s="57" t="s">
        <v>17</v>
      </c>
      <c r="AE364" s="57" t="s">
        <v>17</v>
      </c>
      <c r="AF364" s="57" t="s">
        <v>17</v>
      </c>
      <c r="AG364" s="57" t="s">
        <v>17</v>
      </c>
      <c r="AH364" s="57" t="s">
        <v>17</v>
      </c>
      <c r="AI364" s="57" t="s">
        <v>17</v>
      </c>
      <c r="AJ364" s="57" t="s">
        <v>17</v>
      </c>
      <c r="AK364" s="57" t="s">
        <v>17</v>
      </c>
      <c r="AL364" s="57" t="s">
        <v>5676</v>
      </c>
      <c r="AM364" s="15"/>
      <c r="AN364" s="15"/>
      <c r="AO364" s="15"/>
      <c r="AP364" s="15"/>
    </row>
    <row r="365" spans="1:42" s="14" customFormat="1" x14ac:dyDescent="0.35">
      <c r="A365" s="3" t="s">
        <v>2332</v>
      </c>
      <c r="B365" s="3" t="s">
        <v>2333</v>
      </c>
      <c r="C365" s="3"/>
      <c r="D365" s="3" t="s">
        <v>12</v>
      </c>
      <c r="E365" s="3" t="s">
        <v>68</v>
      </c>
      <c r="F365" s="3" t="s">
        <v>228</v>
      </c>
      <c r="G365" s="3" t="s">
        <v>2332</v>
      </c>
      <c r="H365" s="60" t="str">
        <f>_xlfn.XLOOKUP(B365,'[1]Nur des jours'!$B:$B,'[1]Nur des jours'!$H:$H,"")</f>
        <v>NOKIA</v>
      </c>
      <c r="I365" s="52">
        <v>0.83792449512207789</v>
      </c>
      <c r="J365" s="52">
        <v>0.4157125201029544</v>
      </c>
      <c r="K365" s="52">
        <v>0</v>
      </c>
      <c r="L365" s="53">
        <v>0.25921502826503218</v>
      </c>
      <c r="M365" s="54" t="s">
        <v>5374</v>
      </c>
      <c r="N365" s="55"/>
      <c r="O365" s="16" t="str" cm="1">
        <f t="array" ref="O365">IFERROR(_xlfn.IFS(
Q365="MPR ISSUE","PDH",
Q365="BSS Hardware Issue","BSS",
Q365="Sites strategiques, MLL, Pylone, etc.","ENVTECH",
Q365="AKTIVCO DEFAUT GE &amp; POWER Cabinet","AKTIVCO",
Q365="AKTIVCO Coupure ENEO &amp; Baisse de tension","AKTIVCO GRID ONLY",
Q365="Coupure ENEO &amp; Baisse de tension","IHS GRID ONLY",
Q365="Defaut GE &amp; POWER Cabinet","IHS",
Q365="Sharing","Partners",
Q365="SIte strategiques &amp; DataCenter","SST &amp; DC",
Q365="Exclu","Exclu",
Q365="SAT","SAT",
Q365="SPARE-ISSUE","SPARE-ISSUE",
Q365="Fiber CAmtel","TRANS_FO_CAMTEL",
Q365="Fiber AOF","Fiber AOF",
Q365="Projet OCM (HUAWEI)","TRAVAUX-HUAWEI",
Q365="Projet OCM (NOKIA)","TRAVAUX-NOKIA",
Q365="ACCESS-ISSUE","ACCESS-ISSUE",
Q365="Projet OCM (ZTE, NOKIA, autres projets)","TRAVAUX OCM",
Q365="No root CAuse","No root cause",
Q365="ODU HS","PDH",
Q365="IP &amp; VLAN","PDH",
Q365="Warehouse HUAWEI","SPARE-ISSUE",
Q365="SPARE-HS","SPARE-ISSUE",
Q365="Power Telco","BSS"
),"")</f>
        <v>PDH</v>
      </c>
      <c r="P365" s="22" t="str" cm="1">
        <f t="array" ref="P365">IFERROR(_xlfn.IFS(
Q365="MPR ISSUE","TX ISSUE",
Q365="BSS Hardware Issue","RAN ISSUE",
Q365="Sites strategiques, MLL, Pylone, etc.","ENVTECH",
Q365="AKTIVCO DEFAUT GE &amp; POWER Cabinet","POWER ISSUE",
Q365="AKTIVCO Coupure ENEO &amp; Baisse de tension","POWER ISSUE",
Q365="Coupure ENEO &amp; Baisse de tension","POWER ISSUE",
Q365="Defaut GE &amp; POWER Cabinet","POWER ISSUE",
Q365="Sharing","POWER ISSUE",
Q365="SIte strategiques &amp; DataCenter","POWER ISSUE",
Q365="Exclu","Exclu",
Q365="SAT","TX ISSUE",
Q365="SPARE-ISSUE","SPARE-ISSUE",
Q365="Fiber CAmtel","TX ISSUE",
Q365="Fiber AOF","TX ISSUE",
Q365="Projet OCM (HUAWEI)","TRAVAUX-HUAWEI",
Q365="Projet OCM (NOKIA)","TRAVAUX -NOKIA",
Q365="ACCESS-ISSUE","ACCESS-ISSUE",
Q365="Projet OCM (ZTE, NOKIA, autres projets)","TRAVAUX OCM",
Q365="No root CAuse","No root cause",
Q365="ODU HS","TX ISSUE",
Q365="IP &amp; VLAN","TX ISSUE",
Q365="Warehouse HUAWEI","SPARE-ISSUE",
Q365="SPARE-HS","SPARE-ISSUE",
Q365="Power Telco","RAN ISSUE"
),"")</f>
        <v>TX ISSUE</v>
      </c>
      <c r="Q365" s="48" t="s">
        <v>5325</v>
      </c>
      <c r="R365" s="23" t="str" cm="1">
        <f t="array" ref="R365">IFERROR(_xlfn.IFS(
Q365="MPR ISSUE","ACTIVE",
Q365="BSS Hardware Issue","ACTIVE",
Q365="Sites strategiques, MLL, Pylone, etc.","PASSIVE",
Q365="AKTIVCO DEFAUT GE &amp; POWER Cabinet","PASSIVE",
Q365="AKTIVCO Coupure ENEO &amp; Baisse de tension","PASSIVE",
Q365="Coupure ENEO &amp; Baisse de tension","PASSIVE",
Q365="Defaut GE &amp; POWER Cabinet","PASSIVE",
Q365="Sharing","PASSIVE",
Q365="SIte strategiques &amp; DataCenter","PASSIVE",
Q365="Exclu","Exclu",
Q365="SAT","ACTIVE",
Q365="SPARE-ISSUE","SPARE-ISSUE",
Q365="Fiber CAmtel","ACTIVE",
Q365="Fiber AOF","ACTIVE",
Q365="Projet OCM (HUAWEI)","PLANNED WORKS",
Q365="Projet OCM (NOKIA)","PLANNED WORKS",
Q365="ACCESS-ISSUE","ACCESS-ISSUE",
Q365="Projet OCM (ZTE, NOKIA, autres projets)","PLANNED WORKS",
Q365="No root CAuse","No root cause",
Q365="ODU HS","ACTIVE",
Q365="IP &amp; VLAN","ACTIVE",
Q365="Warehouse HUAWEI","SPARE-ISSUE",
Q365="SPARE-HS","SPARE-ISSUE",
Q365="Power Telco","ACTIVE"
),"")</f>
        <v>ACTIVE</v>
      </c>
      <c r="S365" s="56" t="s">
        <v>5796</v>
      </c>
      <c r="T365" s="7" t="s">
        <v>17</v>
      </c>
      <c r="U365" s="7" t="s">
        <v>17</v>
      </c>
      <c r="V365" s="57" t="s">
        <v>17</v>
      </c>
      <c r="W365" s="57" t="s">
        <v>17</v>
      </c>
      <c r="X365" s="57" t="s">
        <v>17</v>
      </c>
      <c r="Y365" s="57" t="s">
        <v>17</v>
      </c>
      <c r="Z365" s="57" t="s">
        <v>17</v>
      </c>
      <c r="AA365" s="57" t="s">
        <v>17</v>
      </c>
      <c r="AB365" s="57"/>
      <c r="AC365" s="57" t="s">
        <v>17</v>
      </c>
      <c r="AD365" s="57" t="s">
        <v>17</v>
      </c>
      <c r="AE365" s="57" t="s">
        <v>17</v>
      </c>
      <c r="AF365" s="57" t="s">
        <v>17</v>
      </c>
      <c r="AG365" s="57" t="s">
        <v>17</v>
      </c>
      <c r="AH365" s="57" t="s">
        <v>17</v>
      </c>
      <c r="AI365" s="57" t="s">
        <v>17</v>
      </c>
      <c r="AJ365" s="57" t="s">
        <v>17</v>
      </c>
      <c r="AK365" s="57" t="s">
        <v>17</v>
      </c>
      <c r="AL365" s="57" t="s">
        <v>5796</v>
      </c>
      <c r="AM365" s="15"/>
      <c r="AN365" s="15"/>
      <c r="AO365" s="15"/>
      <c r="AP365" s="15"/>
    </row>
    <row r="366" spans="1:42" s="14" customFormat="1" x14ac:dyDescent="0.35">
      <c r="A366" s="1" t="s">
        <v>991</v>
      </c>
      <c r="B366" s="1" t="s">
        <v>992</v>
      </c>
      <c r="C366" s="3"/>
      <c r="D366" s="1" t="s">
        <v>23</v>
      </c>
      <c r="E366" s="1" t="s">
        <v>24</v>
      </c>
      <c r="F366" s="3" t="s">
        <v>71</v>
      </c>
      <c r="G366" s="1" t="s">
        <v>993</v>
      </c>
      <c r="H366" s="60" t="str">
        <f>_xlfn.XLOOKUP(B366,'[1]Nur des jours'!$B:$B,'[1]Nur des jours'!$H:$H,"")</f>
        <v>NOKIA</v>
      </c>
      <c r="I366" s="52">
        <v>0.59120734112549911</v>
      </c>
      <c r="J366" s="52">
        <v>0.25899022817915657</v>
      </c>
      <c r="K366" s="52">
        <v>0.16296454985805475</v>
      </c>
      <c r="L366" s="53">
        <v>0.25635450863113329</v>
      </c>
      <c r="M366" s="54" t="s">
        <v>5374</v>
      </c>
      <c r="N366" s="55"/>
      <c r="O366" s="16" t="str" cm="1">
        <f t="array" ref="O366">IFERROR(_xlfn.IFS(
Q366="MPR ISSUE","PDH",
Q366="BSS Hardware Issue","BSS",
Q366="Sites strategiques, MLL, Pylone, etc.","ENVTECH",
Q366="AKTIVCO DEFAUT GE &amp; POWER Cabinet","AKTIVCO",
Q366="AKTIVCO Coupure ENEO &amp; Baisse de tension","AKTIVCO GRID ONLY",
Q366="Coupure ENEO &amp; Baisse de tension","IHS GRID ONLY",
Q366="Defaut GE &amp; POWER Cabinet","IHS",
Q366="Sharing","Partners",
Q366="SIte strategiques &amp; DataCenter","SST &amp; DC",
Q366="Exclu","Exclu",
Q366="SAT","SAT",
Q366="SPARE-ISSUE","SPARE-ISSUE",
Q366="Fiber CAmtel","TRANS_FO_CAMTEL",
Q366="Fiber AOF","Fiber AOF",
Q366="Projet OCM (HUAWEI)","TRAVAUX-HUAWEI",
Q366="Projet OCM (NOKIA)","TRAVAUX-NOKIA",
Q366="ACCESS-ISSUE","ACCESS-ISSUE",
Q366="Projet OCM (ZTE, NOKIA, autres projets)","TRAVAUX OCM",
Q366="No root CAuse","No root cause",
Q366="ODU HS","PDH",
Q366="IP &amp; VLAN","PDH",
Q366="Warehouse HUAWEI","SPARE-ISSUE",
Q366="SPARE-HS","SPARE-ISSUE",
Q366="Power Telco","BSS"
),"")</f>
        <v>PDH</v>
      </c>
      <c r="P366" s="22" t="str" cm="1">
        <f t="array" ref="P366">IFERROR(_xlfn.IFS(
Q366="MPR ISSUE","TX ISSUE",
Q366="BSS Hardware Issue","RAN ISSUE",
Q366="Sites strategiques, MLL, Pylone, etc.","ENVTECH",
Q366="AKTIVCO DEFAUT GE &amp; POWER Cabinet","POWER ISSUE",
Q366="AKTIVCO Coupure ENEO &amp; Baisse de tension","POWER ISSUE",
Q366="Coupure ENEO &amp; Baisse de tension","POWER ISSUE",
Q366="Defaut GE &amp; POWER Cabinet","POWER ISSUE",
Q366="Sharing","POWER ISSUE",
Q366="SIte strategiques &amp; DataCenter","POWER ISSUE",
Q366="Exclu","Exclu",
Q366="SAT","TX ISSUE",
Q366="SPARE-ISSUE","SPARE-ISSUE",
Q366="Fiber CAmtel","TX ISSUE",
Q366="Fiber AOF","TX ISSUE",
Q366="Projet OCM (HUAWEI)","TRAVAUX-HUAWEI",
Q366="Projet OCM (NOKIA)","TRAVAUX -NOKIA",
Q366="ACCESS-ISSUE","ACCESS-ISSUE",
Q366="Projet OCM (ZTE, NOKIA, autres projets)","TRAVAUX OCM",
Q366="No root CAuse","No root cause",
Q366="ODU HS","TX ISSUE",
Q366="IP &amp; VLAN","TX ISSUE",
Q366="Warehouse HUAWEI","SPARE-ISSUE",
Q366="SPARE-HS","SPARE-ISSUE",
Q366="Power Telco","RAN ISSUE"
),"")</f>
        <v>TX ISSUE</v>
      </c>
      <c r="Q366" s="48" t="s">
        <v>5325</v>
      </c>
      <c r="R366" s="23" t="str" cm="1">
        <f t="array" ref="R366">IFERROR(_xlfn.IFS(
Q366="MPR ISSUE","ACTIVE",
Q366="BSS Hardware Issue","ACTIVE",
Q366="Sites strategiques, MLL, Pylone, etc.","PASSIVE",
Q366="AKTIVCO DEFAUT GE &amp; POWER Cabinet","PASSIVE",
Q366="AKTIVCO Coupure ENEO &amp; Baisse de tension","PASSIVE",
Q366="Coupure ENEO &amp; Baisse de tension","PASSIVE",
Q366="Defaut GE &amp; POWER Cabinet","PASSIVE",
Q366="Sharing","PASSIVE",
Q366="SIte strategiques &amp; DataCenter","PASSIVE",
Q366="Exclu","Exclu",
Q366="SAT","ACTIVE",
Q366="SPARE-ISSUE","SPARE-ISSUE",
Q366="Fiber CAmtel","ACTIVE",
Q366="Fiber AOF","ACTIVE",
Q366="Projet OCM (HUAWEI)","PLANNED WORKS",
Q366="Projet OCM (NOKIA)","PLANNED WORKS",
Q366="ACCESS-ISSUE","ACCESS-ISSUE",
Q366="Projet OCM (ZTE, NOKIA, autres projets)","PLANNED WORKS",
Q366="No root CAuse","No root cause",
Q366="ODU HS","ACTIVE",
Q366="IP &amp; VLAN","ACTIVE",
Q366="Warehouse HUAWEI","SPARE-ISSUE",
Q366="SPARE-HS","SPARE-ISSUE",
Q366="Power Telco","ACTIVE"
),"")</f>
        <v>ACTIVE</v>
      </c>
      <c r="S366" s="56" t="s">
        <v>5713</v>
      </c>
      <c r="T366" s="7" t="s">
        <v>17</v>
      </c>
      <c r="U366" s="7" t="s">
        <v>17</v>
      </c>
      <c r="V366" s="57" t="s">
        <v>17</v>
      </c>
      <c r="W366" s="57" t="s">
        <v>17</v>
      </c>
      <c r="X366" s="57" t="s">
        <v>17</v>
      </c>
      <c r="Y366" s="57" t="s">
        <v>17</v>
      </c>
      <c r="Z366" s="57" t="s">
        <v>17</v>
      </c>
      <c r="AA366" s="57" t="s">
        <v>17</v>
      </c>
      <c r="AB366" s="57"/>
      <c r="AC366" s="57" t="s">
        <v>17</v>
      </c>
      <c r="AD366" s="57" t="s">
        <v>17</v>
      </c>
      <c r="AE366" s="57" t="s">
        <v>17</v>
      </c>
      <c r="AF366" s="57" t="s">
        <v>17</v>
      </c>
      <c r="AG366" s="57" t="s">
        <v>17</v>
      </c>
      <c r="AH366" s="57" t="s">
        <v>17</v>
      </c>
      <c r="AI366" s="57" t="s">
        <v>17</v>
      </c>
      <c r="AJ366" s="57" t="s">
        <v>17</v>
      </c>
      <c r="AK366" s="57" t="s">
        <v>17</v>
      </c>
      <c r="AL366" s="57" t="s">
        <v>5713</v>
      </c>
      <c r="AM366" s="15"/>
      <c r="AN366" s="15"/>
      <c r="AO366" s="15"/>
      <c r="AP366" s="15"/>
    </row>
    <row r="367" spans="1:42" s="14" customFormat="1" x14ac:dyDescent="0.35">
      <c r="A367" s="3" t="s">
        <v>3220</v>
      </c>
      <c r="B367" s="3" t="s">
        <v>3221</v>
      </c>
      <c r="C367" s="3"/>
      <c r="D367" s="1" t="s">
        <v>23</v>
      </c>
      <c r="E367" s="3" t="s">
        <v>5501</v>
      </c>
      <c r="F367" s="3" t="s">
        <v>33</v>
      </c>
      <c r="G367" s="3" t="s">
        <v>34</v>
      </c>
      <c r="H367" s="51" t="str">
        <f>_xlfn.XLOOKUP(B367,'[1]Nur des jours'!$B:$B,'[1]Nur des jours'!$H:$H,"")</f>
        <v>ZTE</v>
      </c>
      <c r="I367" s="52">
        <v>0.1662360266816941</v>
      </c>
      <c r="J367" s="52">
        <v>0.14120944133337274</v>
      </c>
      <c r="K367" s="52">
        <v>0.33283756541838239</v>
      </c>
      <c r="L367" s="53">
        <v>0.24471510959298889</v>
      </c>
      <c r="M367" s="54" t="s">
        <v>5374</v>
      </c>
      <c r="N367" s="55"/>
      <c r="O367" s="16" t="str" cm="1">
        <f t="array" ref="O367">IFERROR(_xlfn.IFS(
Q367="MPR ISSUE","PDH",
Q367="BSS Hardware Issue","BSS",
Q367="Sites strategiques, MLL, Pylone, etc.","ENVTECH",
Q367="AKTIVCO DEFAUT GE &amp; POWER Cabinet","AKTIVCO",
Q367="AKTIVCO Coupure ENEO &amp; Baisse de tension","AKTIVCO GRID ONLY",
Q367="Coupure ENEO &amp; Baisse de tension","IHS GRID ONLY",
Q367="Defaut GE &amp; POWER Cabinet","IHS",
Q367="Sharing","Partners",
Q367="SIte strategiques &amp; DataCenter","SST &amp; DC",
Q367="Exclu","Exclu",
Q367="SAT","SAT",
Q367="SPARE-ISSUE","SPARE-ISSUE",
Q367="Fiber CAmtel","TRANS_FO_CAMTEL",
Q367="Fiber AOF","Fiber AOF",
Q367="Projet OCM (HUAWEI)","TRAVAUX-HUAWEI",
Q367="Projet OCM (NOKIA)","TRAVAUX-NOKIA",
Q367="ACCESS-ISSUE","ACCESS-ISSUE",
Q367="Projet OCM (ZTE, NOKIA, autres projets)","TRAVAUX OCM",
Q367="No root CAuse","No root cause",
Q367="ODU HS","PDH",
Q367="IP &amp; VLAN","PDH",
Q367="Warehouse HUAWEI","SPARE-ISSUE",
Q367="SPARE-HS","SPARE-ISSUE",
Q367="Power Telco","BSS"
),"")</f>
        <v>No root cause</v>
      </c>
      <c r="P367" s="22" t="str" cm="1">
        <f t="array" ref="P367">IFERROR(_xlfn.IFS(
Q367="MPR ISSUE","TX ISSUE",
Q367="BSS Hardware Issue","RAN ISSUE",
Q367="Sites strategiques, MLL, Pylone, etc.","ENVTECH",
Q367="AKTIVCO DEFAUT GE &amp; POWER Cabinet","POWER ISSUE",
Q367="AKTIVCO Coupure ENEO &amp; Baisse de tension","POWER ISSUE",
Q367="Coupure ENEO &amp; Baisse de tension","POWER ISSUE",
Q367="Defaut GE &amp; POWER Cabinet","POWER ISSUE",
Q367="Sharing","POWER ISSUE",
Q367="SIte strategiques &amp; DataCenter","POWER ISSUE",
Q367="Exclu","Exclu",
Q367="SAT","TX ISSUE",
Q367="SPARE-ISSUE","SPARE-ISSUE",
Q367="Fiber CAmtel","TX ISSUE",
Q367="Fiber AOF","TX ISSUE",
Q367="Projet OCM (HUAWEI)","TRAVAUX-HUAWEI",
Q367="Projet OCM (NOKIA)","TRAVAUX -NOKIA",
Q367="ACCESS-ISSUE","ACCESS-ISSUE",
Q367="Projet OCM (ZTE, NOKIA, autres projets)","TRAVAUX OCM",
Q367="No root CAuse","No root cause",
Q367="ODU HS","TX ISSUE",
Q367="IP &amp; VLAN","TX ISSUE",
Q367="Warehouse HUAWEI","SPARE-ISSUE",
Q367="SPARE-HS","SPARE-ISSUE",
Q367="Power Telco","RAN ISSUE"
),"")</f>
        <v>No root cause</v>
      </c>
      <c r="Q367" s="48" t="s">
        <v>5576</v>
      </c>
      <c r="R367" s="23" t="str" cm="1">
        <f t="array" ref="R367">IFERROR(_xlfn.IFS(
Q367="MPR ISSUE","ACTIVE",
Q367="BSS Hardware Issue","ACTIVE",
Q367="Sites strategiques, MLL, Pylone, etc.","PASSIVE",
Q367="AKTIVCO DEFAUT GE &amp; POWER Cabinet","PASSIVE",
Q367="AKTIVCO Coupure ENEO &amp; Baisse de tension","PASSIVE",
Q367="Coupure ENEO &amp; Baisse de tension","PASSIVE",
Q367="Defaut GE &amp; POWER Cabinet","PASSIVE",
Q367="Sharing","PASSIVE",
Q367="SIte strategiques &amp; DataCenter","PASSIVE",
Q367="Exclu","Exclu",
Q367="SAT","ACTIVE",
Q367="SPARE-ISSUE","SPARE-ISSUE",
Q367="Fiber CAmtel","ACTIVE",
Q367="Fiber AOF","ACTIVE",
Q367="Projet OCM (HUAWEI)","PLANNED WORKS",
Q367="Projet OCM (NOKIA)","PLANNED WORKS",
Q367="ACCESS-ISSUE","ACCESS-ISSUE",
Q367="Projet OCM (ZTE, NOKIA, autres projets)","PLANNED WORKS",
Q367="No root CAuse","No root cause",
Q367="ODU HS","ACTIVE",
Q367="IP &amp; VLAN","ACTIVE",
Q367="Warehouse HUAWEI","SPARE-ISSUE",
Q367="SPARE-HS","SPARE-ISSUE",
Q367="Power Telco","ACTIVE"
),"")</f>
        <v>No root cause</v>
      </c>
      <c r="S367" s="56" t="s">
        <v>17</v>
      </c>
      <c r="T367" s="7" t="s">
        <v>17</v>
      </c>
      <c r="U367" s="7" t="s">
        <v>17</v>
      </c>
      <c r="V367" s="57" t="s">
        <v>17</v>
      </c>
      <c r="W367" s="57" t="s">
        <v>17</v>
      </c>
      <c r="X367" s="57" t="s">
        <v>17</v>
      </c>
      <c r="Y367" s="57" t="s">
        <v>17</v>
      </c>
      <c r="Z367" s="57" t="s">
        <v>17</v>
      </c>
      <c r="AA367" s="57" t="s">
        <v>17</v>
      </c>
      <c r="AB367" s="57"/>
      <c r="AC367" s="57" t="s">
        <v>17</v>
      </c>
      <c r="AD367" s="57" t="s">
        <v>17</v>
      </c>
      <c r="AE367" s="57" t="s">
        <v>17</v>
      </c>
      <c r="AF367" s="57" t="s">
        <v>17</v>
      </c>
      <c r="AG367" s="57" t="s">
        <v>17</v>
      </c>
      <c r="AH367" s="57" t="s">
        <v>17</v>
      </c>
      <c r="AI367" s="57" t="s">
        <v>17</v>
      </c>
      <c r="AJ367" s="57" t="s">
        <v>17</v>
      </c>
      <c r="AK367" s="57" t="s">
        <v>17</v>
      </c>
      <c r="AL367" s="57" t="s">
        <v>17</v>
      </c>
      <c r="AM367" s="15"/>
      <c r="AN367" s="15"/>
      <c r="AO367" s="15"/>
      <c r="AP367" s="15"/>
    </row>
    <row r="368" spans="1:42" s="14" customFormat="1" x14ac:dyDescent="0.35">
      <c r="A368" s="1" t="s">
        <v>1812</v>
      </c>
      <c r="B368" s="1" t="s">
        <v>1813</v>
      </c>
      <c r="C368" s="3"/>
      <c r="D368" s="1" t="s">
        <v>12</v>
      </c>
      <c r="E368" s="1" t="s">
        <v>156</v>
      </c>
      <c r="F368" s="3" t="s">
        <v>71</v>
      </c>
      <c r="G368" s="1" t="s">
        <v>1814</v>
      </c>
      <c r="H368" s="60" t="str">
        <f>_xlfn.XLOOKUP(B368,'[1]Nur des jours'!$B:$B,'[1]Nur des jours'!$H:$H,"")</f>
        <v>NOKIA</v>
      </c>
      <c r="I368" s="52">
        <v>0.31600101847810269</v>
      </c>
      <c r="J368" s="52">
        <v>0.174253938139002</v>
      </c>
      <c r="K368" s="52">
        <v>0.26107552978807619</v>
      </c>
      <c r="L368" s="53">
        <v>0.23977187477649972</v>
      </c>
      <c r="M368" s="54" t="s">
        <v>5374</v>
      </c>
      <c r="N368" s="55"/>
      <c r="O368" s="16" t="str" cm="1">
        <f t="array" ref="O368">IFERROR(_xlfn.IFS(
Q368="MPR ISSUE","PDH",
Q368="BSS Hardware Issue","BSS",
Q368="Sites strategiques, MLL, Pylone, etc.","ENVTECH",
Q368="AKTIVCO DEFAUT GE &amp; POWER Cabinet","AKTIVCO",
Q368="AKTIVCO Coupure ENEO &amp; Baisse de tension","AKTIVCO GRID ONLY",
Q368="Coupure ENEO &amp; Baisse de tension","IHS GRID ONLY",
Q368="Defaut GE &amp; POWER Cabinet","IHS",
Q368="Sharing","Partners",
Q368="SIte strategiques &amp; DataCenter","SST &amp; DC",
Q368="Exclu","Exclu",
Q368="SAT","SAT",
Q368="SPARE-ISSUE","SPARE-ISSUE",
Q368="Fiber CAmtel","TRANS_FO_CAMTEL",
Q368="Fiber AOF","Fiber AOF",
Q368="Projet OCM (HUAWEI)","TRAVAUX-HUAWEI",
Q368="Projet OCM (NOKIA)","TRAVAUX-NOKIA",
Q368="ACCESS-ISSUE","ACCESS-ISSUE",
Q368="Projet OCM (ZTE, NOKIA, autres projets)","TRAVAUX OCM",
Q368="No root CAuse","No root cause",
Q368="ODU HS","PDH",
Q368="IP &amp; VLAN","PDH",
Q368="Warehouse HUAWEI","SPARE-ISSUE",
Q368="SPARE-HS","SPARE-ISSUE",
Q368="Power Telco","BSS"
),"")</f>
        <v>No root cause</v>
      </c>
      <c r="P368" s="22" t="str" cm="1">
        <f t="array" ref="P368">IFERROR(_xlfn.IFS(
Q368="MPR ISSUE","TX ISSUE",
Q368="BSS Hardware Issue","RAN ISSUE",
Q368="Sites strategiques, MLL, Pylone, etc.","ENVTECH",
Q368="AKTIVCO DEFAUT GE &amp; POWER Cabinet","POWER ISSUE",
Q368="AKTIVCO Coupure ENEO &amp; Baisse de tension","POWER ISSUE",
Q368="Coupure ENEO &amp; Baisse de tension","POWER ISSUE",
Q368="Defaut GE &amp; POWER Cabinet","POWER ISSUE",
Q368="Sharing","POWER ISSUE",
Q368="SIte strategiques &amp; DataCenter","POWER ISSUE",
Q368="Exclu","Exclu",
Q368="SAT","TX ISSUE",
Q368="SPARE-ISSUE","SPARE-ISSUE",
Q368="Fiber CAmtel","TX ISSUE",
Q368="Fiber AOF","TX ISSUE",
Q368="Projet OCM (HUAWEI)","TRAVAUX-HUAWEI",
Q368="Projet OCM (NOKIA)","TRAVAUX -NOKIA",
Q368="ACCESS-ISSUE","ACCESS-ISSUE",
Q368="Projet OCM (ZTE, NOKIA, autres projets)","TRAVAUX OCM",
Q368="No root CAuse","No root cause",
Q368="ODU HS","TX ISSUE",
Q368="IP &amp; VLAN","TX ISSUE",
Q368="Warehouse HUAWEI","SPARE-ISSUE",
Q368="SPARE-HS","SPARE-ISSUE",
Q368="Power Telco","RAN ISSUE"
),"")</f>
        <v>No root cause</v>
      </c>
      <c r="Q368" s="48" t="s">
        <v>5576</v>
      </c>
      <c r="R368" s="23" t="str" cm="1">
        <f t="array" ref="R368">IFERROR(_xlfn.IFS(
Q368="MPR ISSUE","ACTIVE",
Q368="BSS Hardware Issue","ACTIVE",
Q368="Sites strategiques, MLL, Pylone, etc.","PASSIVE",
Q368="AKTIVCO DEFAUT GE &amp; POWER Cabinet","PASSIVE",
Q368="AKTIVCO Coupure ENEO &amp; Baisse de tension","PASSIVE",
Q368="Coupure ENEO &amp; Baisse de tension","PASSIVE",
Q368="Defaut GE &amp; POWER Cabinet","PASSIVE",
Q368="Sharing","PASSIVE",
Q368="SIte strategiques &amp; DataCenter","PASSIVE",
Q368="Exclu","Exclu",
Q368="SAT","ACTIVE",
Q368="SPARE-ISSUE","SPARE-ISSUE",
Q368="Fiber CAmtel","ACTIVE",
Q368="Fiber AOF","ACTIVE",
Q368="Projet OCM (HUAWEI)","PLANNED WORKS",
Q368="Projet OCM (NOKIA)","PLANNED WORKS",
Q368="ACCESS-ISSUE","ACCESS-ISSUE",
Q368="Projet OCM (ZTE, NOKIA, autres projets)","PLANNED WORKS",
Q368="No root CAuse","No root cause",
Q368="ODU HS","ACTIVE",
Q368="IP &amp; VLAN","ACTIVE",
Q368="Warehouse HUAWEI","SPARE-ISSUE",
Q368="SPARE-HS","SPARE-ISSUE",
Q368="Power Telco","ACTIVE"
),"")</f>
        <v>No root cause</v>
      </c>
      <c r="S368" s="56" t="s">
        <v>17</v>
      </c>
      <c r="T368" s="7" t="s">
        <v>17</v>
      </c>
      <c r="U368" s="7" t="s">
        <v>17</v>
      </c>
      <c r="V368" s="57" t="s">
        <v>17</v>
      </c>
      <c r="W368" s="57" t="s">
        <v>17</v>
      </c>
      <c r="X368" s="57" t="s">
        <v>17</v>
      </c>
      <c r="Y368" s="57" t="s">
        <v>17</v>
      </c>
      <c r="Z368" s="57" t="s">
        <v>17</v>
      </c>
      <c r="AA368" s="57" t="s">
        <v>17</v>
      </c>
      <c r="AB368" s="57"/>
      <c r="AC368" s="57" t="s">
        <v>17</v>
      </c>
      <c r="AD368" s="57" t="s">
        <v>17</v>
      </c>
      <c r="AE368" s="57" t="s">
        <v>17</v>
      </c>
      <c r="AF368" s="57" t="s">
        <v>17</v>
      </c>
      <c r="AG368" s="57" t="s">
        <v>17</v>
      </c>
      <c r="AH368" s="57" t="s">
        <v>17</v>
      </c>
      <c r="AI368" s="57" t="s">
        <v>17</v>
      </c>
      <c r="AJ368" s="57" t="s">
        <v>17</v>
      </c>
      <c r="AK368" s="57" t="s">
        <v>17</v>
      </c>
      <c r="AL368" s="57" t="s">
        <v>17</v>
      </c>
      <c r="AM368" s="15"/>
      <c r="AN368" s="15"/>
      <c r="AO368" s="15"/>
      <c r="AP368" s="15"/>
    </row>
    <row r="369" spans="1:42" s="14" customFormat="1" x14ac:dyDescent="0.35">
      <c r="A369" s="1" t="s">
        <v>1322</v>
      </c>
      <c r="B369" s="1" t="s">
        <v>1323</v>
      </c>
      <c r="C369" s="3"/>
      <c r="D369" s="1" t="s">
        <v>23</v>
      </c>
      <c r="E369" s="1" t="s">
        <v>24</v>
      </c>
      <c r="F369" s="3" t="s">
        <v>57</v>
      </c>
      <c r="G369" s="1" t="s">
        <v>86</v>
      </c>
      <c r="H369" s="59" t="str">
        <f>_xlfn.XLOOKUP(B369,'[1]Nur des jours'!$B:$B,'[1]Nur des jours'!$H:$H,"")</f>
        <v>Huawei</v>
      </c>
      <c r="I369" s="52">
        <v>0.29225567425632171</v>
      </c>
      <c r="J369" s="52">
        <v>0.36019564042147351</v>
      </c>
      <c r="K369" s="52">
        <v>0.13680130103509336</v>
      </c>
      <c r="L369" s="53">
        <v>0.2339962275242343</v>
      </c>
      <c r="M369" s="54" t="s">
        <v>5374</v>
      </c>
      <c r="N369" s="55"/>
      <c r="O369" s="16" t="str" cm="1">
        <f t="array" ref="O369">IFERROR(_xlfn.IFS(
Q369="MPR ISSUE","PDH",
Q369="BSS Hardware Issue","BSS",
Q369="Sites strategiques, MLL, Pylone, etc.","ENVTECH",
Q369="AKTIVCO DEFAUT GE &amp; POWER Cabinet","AKTIVCO",
Q369="AKTIVCO Coupure ENEO &amp; Baisse de tension","AKTIVCO GRID ONLY",
Q369="Coupure ENEO &amp; Baisse de tension","IHS GRID ONLY",
Q369="Defaut GE &amp; POWER Cabinet","IHS",
Q369="Sharing","Partners",
Q369="SIte strategiques &amp; DataCenter","SST &amp; DC",
Q369="Exclu","Exclu",
Q369="SAT","SAT",
Q369="SPARE-ISSUE","SPARE-ISSUE",
Q369="Fiber CAmtel","TRANS_FO_CAMTEL",
Q369="Fiber AOF","Fiber AOF",
Q369="Projet OCM (HUAWEI)","TRAVAUX-HUAWEI",
Q369="Projet OCM (NOKIA)","TRAVAUX-NOKIA",
Q369="ACCESS-ISSUE","ACCESS-ISSUE",
Q369="Projet OCM (ZTE, NOKIA, autres projets)","TRAVAUX OCM",
Q369="No root CAuse","No root cause",
Q369="ODU HS","PDH",
Q369="IP &amp; VLAN","PDH",
Q369="Warehouse HUAWEI","SPARE-ISSUE",
Q369="SPARE-HS","SPARE-ISSUE",
Q369="Power Telco","BSS"
),"")</f>
        <v>No root cause</v>
      </c>
      <c r="P369" s="22" t="str" cm="1">
        <f t="array" ref="P369">IFERROR(_xlfn.IFS(
Q369="MPR ISSUE","TX ISSUE",
Q369="BSS Hardware Issue","RAN ISSUE",
Q369="Sites strategiques, MLL, Pylone, etc.","ENVTECH",
Q369="AKTIVCO DEFAUT GE &amp; POWER Cabinet","POWER ISSUE",
Q369="AKTIVCO Coupure ENEO &amp; Baisse de tension","POWER ISSUE",
Q369="Coupure ENEO &amp; Baisse de tension","POWER ISSUE",
Q369="Defaut GE &amp; POWER Cabinet","POWER ISSUE",
Q369="Sharing","POWER ISSUE",
Q369="SIte strategiques &amp; DataCenter","POWER ISSUE",
Q369="Exclu","Exclu",
Q369="SAT","TX ISSUE",
Q369="SPARE-ISSUE","SPARE-ISSUE",
Q369="Fiber CAmtel","TX ISSUE",
Q369="Fiber AOF","TX ISSUE",
Q369="Projet OCM (HUAWEI)","TRAVAUX-HUAWEI",
Q369="Projet OCM (NOKIA)","TRAVAUX -NOKIA",
Q369="ACCESS-ISSUE","ACCESS-ISSUE",
Q369="Projet OCM (ZTE, NOKIA, autres projets)","TRAVAUX OCM",
Q369="No root CAuse","No root cause",
Q369="ODU HS","TX ISSUE",
Q369="IP &amp; VLAN","TX ISSUE",
Q369="Warehouse HUAWEI","SPARE-ISSUE",
Q369="SPARE-HS","SPARE-ISSUE",
Q369="Power Telco","RAN ISSUE"
),"")</f>
        <v>No root cause</v>
      </c>
      <c r="Q369" s="48" t="s">
        <v>5576</v>
      </c>
      <c r="R369" s="23" t="str" cm="1">
        <f t="array" ref="R369">IFERROR(_xlfn.IFS(
Q369="MPR ISSUE","ACTIVE",
Q369="BSS Hardware Issue","ACTIVE",
Q369="Sites strategiques, MLL, Pylone, etc.","PASSIVE",
Q369="AKTIVCO DEFAUT GE &amp; POWER Cabinet","PASSIVE",
Q369="AKTIVCO Coupure ENEO &amp; Baisse de tension","PASSIVE",
Q369="Coupure ENEO &amp; Baisse de tension","PASSIVE",
Q369="Defaut GE &amp; POWER Cabinet","PASSIVE",
Q369="Sharing","PASSIVE",
Q369="SIte strategiques &amp; DataCenter","PASSIVE",
Q369="Exclu","Exclu",
Q369="SAT","ACTIVE",
Q369="SPARE-ISSUE","SPARE-ISSUE",
Q369="Fiber CAmtel","ACTIVE",
Q369="Fiber AOF","ACTIVE",
Q369="Projet OCM (HUAWEI)","PLANNED WORKS",
Q369="Projet OCM (NOKIA)","PLANNED WORKS",
Q369="ACCESS-ISSUE","ACCESS-ISSUE",
Q369="Projet OCM (ZTE, NOKIA, autres projets)","PLANNED WORKS",
Q369="No root CAuse","No root cause",
Q369="ODU HS","ACTIVE",
Q369="IP &amp; VLAN","ACTIVE",
Q369="Warehouse HUAWEI","SPARE-ISSUE",
Q369="SPARE-HS","SPARE-ISSUE",
Q369="Power Telco","ACTIVE"
),"")</f>
        <v>No root cause</v>
      </c>
      <c r="S369" s="56" t="s">
        <v>17</v>
      </c>
      <c r="T369" s="7" t="s">
        <v>17</v>
      </c>
      <c r="U369" s="7" t="s">
        <v>17</v>
      </c>
      <c r="V369" s="57" t="s">
        <v>17</v>
      </c>
      <c r="W369" s="57" t="s">
        <v>17</v>
      </c>
      <c r="X369" s="57" t="s">
        <v>17</v>
      </c>
      <c r="Y369" s="57" t="s">
        <v>17</v>
      </c>
      <c r="Z369" s="57" t="s">
        <v>17</v>
      </c>
      <c r="AA369" s="57" t="s">
        <v>17</v>
      </c>
      <c r="AB369" s="57"/>
      <c r="AC369" s="57" t="s">
        <v>17</v>
      </c>
      <c r="AD369" s="57" t="s">
        <v>17</v>
      </c>
      <c r="AE369" s="57" t="s">
        <v>17</v>
      </c>
      <c r="AF369" s="57" t="s">
        <v>17</v>
      </c>
      <c r="AG369" s="57" t="s">
        <v>17</v>
      </c>
      <c r="AH369" s="57" t="s">
        <v>17</v>
      </c>
      <c r="AI369" s="57" t="s">
        <v>17</v>
      </c>
      <c r="AJ369" s="57" t="s">
        <v>17</v>
      </c>
      <c r="AK369" s="57" t="s">
        <v>17</v>
      </c>
      <c r="AL369" s="57" t="s">
        <v>17</v>
      </c>
      <c r="AM369" s="15"/>
      <c r="AN369" s="15"/>
      <c r="AO369" s="15"/>
      <c r="AP369" s="15"/>
    </row>
    <row r="370" spans="1:42" s="14" customFormat="1" x14ac:dyDescent="0.35">
      <c r="A370" s="1" t="s">
        <v>1617</v>
      </c>
      <c r="B370" s="1" t="s">
        <v>1618</v>
      </c>
      <c r="C370" s="3"/>
      <c r="D370" s="1" t="s">
        <v>12</v>
      </c>
      <c r="E370" s="1" t="s">
        <v>13</v>
      </c>
      <c r="F370" s="3" t="s">
        <v>53</v>
      </c>
      <c r="G370" s="1" t="s">
        <v>54</v>
      </c>
      <c r="H370" s="59" t="str">
        <f>_xlfn.XLOOKUP(B370,'[1]Nur des jours'!$B:$B,'[1]Nur des jours'!$H:$H,"")</f>
        <v>Huawei</v>
      </c>
      <c r="I370" s="52">
        <v>0.10116542570411137</v>
      </c>
      <c r="J370" s="52">
        <v>0.65223036540625823</v>
      </c>
      <c r="K370" s="52">
        <v>0</v>
      </c>
      <c r="L370" s="53">
        <v>0.23340766993976025</v>
      </c>
      <c r="M370" s="54" t="s">
        <v>5374</v>
      </c>
      <c r="N370" s="55"/>
      <c r="O370" s="16" t="str" cm="1">
        <f t="array" ref="O370">IFERROR(_xlfn.IFS(
Q370="MPR ISSUE","PDH",
Q370="BSS Hardware Issue","BSS",
Q370="Sites strategiques, MLL, Pylone, etc.","ENVTECH",
Q370="AKTIVCO DEFAUT GE &amp; POWER Cabinet","AKTIVCO",
Q370="AKTIVCO Coupure ENEO &amp; Baisse de tension","AKTIVCO GRID ONLY",
Q370="Coupure ENEO &amp; Baisse de tension","IHS GRID ONLY",
Q370="Defaut GE &amp; POWER Cabinet","IHS",
Q370="Sharing","Partners",
Q370="SIte strategiques &amp; DataCenter","SST &amp; DC",
Q370="Exclu","Exclu",
Q370="SAT","SAT",
Q370="SPARE-ISSUE","SPARE-ISSUE",
Q370="Fiber CAmtel","TRANS_FO_CAMTEL",
Q370="Fiber AOF","Fiber AOF",
Q370="Projet OCM (HUAWEI)","TRAVAUX-HUAWEI",
Q370="Projet OCM (NOKIA)","TRAVAUX-NOKIA",
Q370="ACCESS-ISSUE","ACCESS-ISSUE",
Q370="Projet OCM (ZTE, NOKIA, autres projets)","TRAVAUX OCM",
Q370="No root CAuse","No root cause",
Q370="ODU HS","PDH",
Q370="IP &amp; VLAN","PDH",
Q370="Warehouse HUAWEI","SPARE-ISSUE",
Q370="SPARE-HS","SPARE-ISSUE",
Q370="Power Telco","BSS"
),"")</f>
        <v>PDH</v>
      </c>
      <c r="P370" s="22" t="str" cm="1">
        <f t="array" ref="P370">IFERROR(_xlfn.IFS(
Q370="MPR ISSUE","TX ISSUE",
Q370="BSS Hardware Issue","RAN ISSUE",
Q370="Sites strategiques, MLL, Pylone, etc.","ENVTECH",
Q370="AKTIVCO DEFAUT GE &amp; POWER Cabinet","POWER ISSUE",
Q370="AKTIVCO Coupure ENEO &amp; Baisse de tension","POWER ISSUE",
Q370="Coupure ENEO &amp; Baisse de tension","POWER ISSUE",
Q370="Defaut GE &amp; POWER Cabinet","POWER ISSUE",
Q370="Sharing","POWER ISSUE",
Q370="SIte strategiques &amp; DataCenter","POWER ISSUE",
Q370="Exclu","Exclu",
Q370="SAT","TX ISSUE",
Q370="SPARE-ISSUE","SPARE-ISSUE",
Q370="Fiber CAmtel","TX ISSUE",
Q370="Fiber AOF","TX ISSUE",
Q370="Projet OCM (HUAWEI)","TRAVAUX-HUAWEI",
Q370="Projet OCM (NOKIA)","TRAVAUX -NOKIA",
Q370="ACCESS-ISSUE","ACCESS-ISSUE",
Q370="Projet OCM (ZTE, NOKIA, autres projets)","TRAVAUX OCM",
Q370="No root CAuse","No root cause",
Q370="ODU HS","TX ISSUE",
Q370="IP &amp; VLAN","TX ISSUE",
Q370="Warehouse HUAWEI","SPARE-ISSUE",
Q370="SPARE-HS","SPARE-ISSUE",
Q370="Power Telco","RAN ISSUE"
),"")</f>
        <v>TX ISSUE</v>
      </c>
      <c r="Q370" s="69" t="s">
        <v>5325</v>
      </c>
      <c r="R370" s="23" t="str" cm="1">
        <f t="array" ref="R370">IFERROR(_xlfn.IFS(
Q370="MPR ISSUE","ACTIVE",
Q370="BSS Hardware Issue","ACTIVE",
Q370="Sites strategiques, MLL, Pylone, etc.","PASSIVE",
Q370="AKTIVCO DEFAUT GE &amp; POWER Cabinet","PASSIVE",
Q370="AKTIVCO Coupure ENEO &amp; Baisse de tension","PASSIVE",
Q370="Coupure ENEO &amp; Baisse de tension","PASSIVE",
Q370="Defaut GE &amp; POWER Cabinet","PASSIVE",
Q370="Sharing","PASSIVE",
Q370="SIte strategiques &amp; DataCenter","PASSIVE",
Q370="Exclu","Exclu",
Q370="SAT","ACTIVE",
Q370="SPARE-ISSUE","SPARE-ISSUE",
Q370="Fiber CAmtel","ACTIVE",
Q370="Fiber AOF","ACTIVE",
Q370="Projet OCM (HUAWEI)","PLANNED WORKS",
Q370="Projet OCM (NOKIA)","PLANNED WORKS",
Q370="ACCESS-ISSUE","ACCESS-ISSUE",
Q370="Projet OCM (ZTE, NOKIA, autres projets)","PLANNED WORKS",
Q370="No root CAuse","No root cause",
Q370="ODU HS","ACTIVE",
Q370="IP &amp; VLAN","ACTIVE",
Q370="Warehouse HUAWEI","SPARE-ISSUE",
Q370="SPARE-HS","SPARE-ISSUE",
Q370="Power Telco","ACTIVE"
),"")</f>
        <v>ACTIVE</v>
      </c>
      <c r="S370" s="56" t="s">
        <v>6030</v>
      </c>
      <c r="T370" s="7" t="s">
        <v>17</v>
      </c>
      <c r="U370" s="7" t="s">
        <v>17</v>
      </c>
      <c r="V370" s="57"/>
      <c r="W370" s="57"/>
      <c r="X370" s="57"/>
      <c r="Y370" s="57"/>
      <c r="Z370" s="57"/>
      <c r="AA370" s="57"/>
      <c r="AB370" s="57"/>
      <c r="AC370" s="57" t="s">
        <v>17</v>
      </c>
      <c r="AD370" s="57" t="s">
        <v>17</v>
      </c>
      <c r="AE370" s="57" t="s">
        <v>17</v>
      </c>
      <c r="AF370" s="57" t="s">
        <v>17</v>
      </c>
      <c r="AG370" s="57" t="s">
        <v>17</v>
      </c>
      <c r="AH370" s="57" t="s">
        <v>17</v>
      </c>
      <c r="AI370" s="57" t="s">
        <v>5520</v>
      </c>
      <c r="AJ370" s="57" t="s">
        <v>5520</v>
      </c>
      <c r="AK370" s="57" t="s">
        <v>5520</v>
      </c>
      <c r="AL370" s="57" t="s">
        <v>5802</v>
      </c>
      <c r="AM370" s="15"/>
      <c r="AN370" s="15"/>
      <c r="AO370" s="15"/>
      <c r="AP370" s="15"/>
    </row>
    <row r="371" spans="1:42" s="14" customFormat="1" x14ac:dyDescent="0.35">
      <c r="A371" s="1" t="s">
        <v>879</v>
      </c>
      <c r="B371" s="1" t="s">
        <v>880</v>
      </c>
      <c r="C371" s="3"/>
      <c r="D371" s="1" t="s">
        <v>12</v>
      </c>
      <c r="E371" s="1" t="s">
        <v>98</v>
      </c>
      <c r="F371" s="3" t="s">
        <v>92</v>
      </c>
      <c r="G371" s="1" t="s">
        <v>881</v>
      </c>
      <c r="H371" s="60" t="str">
        <f>_xlfn.XLOOKUP(B371,'[1]Nur des jours'!$B:$B,'[1]Nur des jours'!$H:$H,"")</f>
        <v>NOKIA</v>
      </c>
      <c r="I371" s="52">
        <v>0.20170637347177761</v>
      </c>
      <c r="J371" s="52">
        <v>0.59979480536260155</v>
      </c>
      <c r="K371" s="52">
        <v>0</v>
      </c>
      <c r="L371" s="53">
        <v>0.23016168568599429</v>
      </c>
      <c r="M371" s="54" t="s">
        <v>5374</v>
      </c>
      <c r="N371" s="55"/>
      <c r="O371" s="16" t="str" cm="1">
        <f t="array" ref="O371">IFERROR(_xlfn.IFS(
Q371="MPR ISSUE","PDH",
Q371="BSS Hardware Issue","BSS",
Q371="Sites strategiques, MLL, Pylone, etc.","ENVTECH",
Q371="AKTIVCO DEFAUT GE &amp; POWER Cabinet","AKTIVCO",
Q371="AKTIVCO Coupure ENEO &amp; Baisse de tension","AKTIVCO GRID ONLY",
Q371="Coupure ENEO &amp; Baisse de tension","IHS GRID ONLY",
Q371="Defaut GE &amp; POWER Cabinet","IHS",
Q371="Sharing","Partners",
Q371="SIte strategiques &amp; DataCenter","SST &amp; DC",
Q371="Exclu","Exclu",
Q371="SAT","SAT",
Q371="SPARE-ISSUE","SPARE-ISSUE",
Q371="Fiber CAmtel","TRANS_FO_CAMTEL",
Q371="Fiber AOF","Fiber AOF",
Q371="Projet OCM (HUAWEI)","TRAVAUX-HUAWEI",
Q371="Projet OCM (NOKIA)","TRAVAUX-NOKIA",
Q371="ACCESS-ISSUE","ACCESS-ISSUE",
Q371="Projet OCM (ZTE, NOKIA, autres projets)","TRAVAUX OCM",
Q371="No root CAuse","No root cause",
Q371="ODU HS","PDH",
Q371="IP &amp; VLAN","PDH",
Q371="Warehouse HUAWEI","SPARE-ISSUE",
Q371="SPARE-HS","SPARE-ISSUE",
Q371="Power Telco","BSS"
),"")</f>
        <v>PDH</v>
      </c>
      <c r="P371" s="22" t="str" cm="1">
        <f t="array" ref="P371">IFERROR(_xlfn.IFS(
Q371="MPR ISSUE","TX ISSUE",
Q371="BSS Hardware Issue","RAN ISSUE",
Q371="Sites strategiques, MLL, Pylone, etc.","ENVTECH",
Q371="AKTIVCO DEFAUT GE &amp; POWER Cabinet","POWER ISSUE",
Q371="AKTIVCO Coupure ENEO &amp; Baisse de tension","POWER ISSUE",
Q371="Coupure ENEO &amp; Baisse de tension","POWER ISSUE",
Q371="Defaut GE &amp; POWER Cabinet","POWER ISSUE",
Q371="Sharing","POWER ISSUE",
Q371="SIte strategiques &amp; DataCenter","POWER ISSUE",
Q371="Exclu","Exclu",
Q371="SAT","TX ISSUE",
Q371="SPARE-ISSUE","SPARE-ISSUE",
Q371="Fiber CAmtel","TX ISSUE",
Q371="Fiber AOF","TX ISSUE",
Q371="Projet OCM (HUAWEI)","TRAVAUX-HUAWEI",
Q371="Projet OCM (NOKIA)","TRAVAUX -NOKIA",
Q371="ACCESS-ISSUE","ACCESS-ISSUE",
Q371="Projet OCM (ZTE, NOKIA, autres projets)","TRAVAUX OCM",
Q371="No root CAuse","No root cause",
Q371="ODU HS","TX ISSUE",
Q371="IP &amp; VLAN","TX ISSUE",
Q371="Warehouse HUAWEI","SPARE-ISSUE",
Q371="SPARE-HS","SPARE-ISSUE",
Q371="Power Telco","RAN ISSUE"
),"")</f>
        <v>TX ISSUE</v>
      </c>
      <c r="Q371" s="48" t="s">
        <v>5325</v>
      </c>
      <c r="R371" s="23" t="str" cm="1">
        <f t="array" ref="R371">IFERROR(_xlfn.IFS(
Q371="MPR ISSUE","ACTIVE",
Q371="BSS Hardware Issue","ACTIVE",
Q371="Sites strategiques, MLL, Pylone, etc.","PASSIVE",
Q371="AKTIVCO DEFAUT GE &amp; POWER Cabinet","PASSIVE",
Q371="AKTIVCO Coupure ENEO &amp; Baisse de tension","PASSIVE",
Q371="Coupure ENEO &amp; Baisse de tension","PASSIVE",
Q371="Defaut GE &amp; POWER Cabinet","PASSIVE",
Q371="Sharing","PASSIVE",
Q371="SIte strategiques &amp; DataCenter","PASSIVE",
Q371="Exclu","Exclu",
Q371="SAT","ACTIVE",
Q371="SPARE-ISSUE","SPARE-ISSUE",
Q371="Fiber CAmtel","ACTIVE",
Q371="Fiber AOF","ACTIVE",
Q371="Projet OCM (HUAWEI)","PLANNED WORKS",
Q371="Projet OCM (NOKIA)","PLANNED WORKS",
Q371="ACCESS-ISSUE","ACCESS-ISSUE",
Q371="Projet OCM (ZTE, NOKIA, autres projets)","PLANNED WORKS",
Q371="No root CAuse","No root cause",
Q371="ODU HS","ACTIVE",
Q371="IP &amp; VLAN","ACTIVE",
Q371="Warehouse HUAWEI","SPARE-ISSUE",
Q371="SPARE-HS","SPARE-ISSUE",
Q371="Power Telco","ACTIVE"
),"")</f>
        <v>ACTIVE</v>
      </c>
      <c r="S371" s="56" t="s">
        <v>5769</v>
      </c>
      <c r="T371" s="7" t="s">
        <v>17</v>
      </c>
      <c r="U371" s="7" t="s">
        <v>17</v>
      </c>
      <c r="V371" s="57" t="s">
        <v>17</v>
      </c>
      <c r="W371" s="57" t="s">
        <v>17</v>
      </c>
      <c r="X371" s="57" t="s">
        <v>17</v>
      </c>
      <c r="Y371" s="57" t="s">
        <v>17</v>
      </c>
      <c r="Z371" s="57" t="s">
        <v>17</v>
      </c>
      <c r="AA371" s="57" t="s">
        <v>17</v>
      </c>
      <c r="AB371" s="57"/>
      <c r="AC371" s="57" t="s">
        <v>17</v>
      </c>
      <c r="AD371" s="57" t="s">
        <v>17</v>
      </c>
      <c r="AE371" s="57" t="s">
        <v>17</v>
      </c>
      <c r="AF371" s="57" t="s">
        <v>17</v>
      </c>
      <c r="AG371" s="57" t="s">
        <v>17</v>
      </c>
      <c r="AH371" s="57" t="s">
        <v>17</v>
      </c>
      <c r="AI371" s="57" t="s">
        <v>17</v>
      </c>
      <c r="AJ371" s="57" t="s">
        <v>17</v>
      </c>
      <c r="AK371" s="57" t="s">
        <v>17</v>
      </c>
      <c r="AL371" s="57" t="s">
        <v>5769</v>
      </c>
      <c r="AM371" s="15"/>
      <c r="AN371" s="15"/>
      <c r="AO371" s="15"/>
      <c r="AP371" s="15"/>
    </row>
    <row r="372" spans="1:42" s="14" customFormat="1" x14ac:dyDescent="0.35">
      <c r="A372" s="1" t="s">
        <v>3269</v>
      </c>
      <c r="B372" s="1" t="s">
        <v>3270</v>
      </c>
      <c r="C372" s="3"/>
      <c r="D372" s="1" t="s">
        <v>12</v>
      </c>
      <c r="E372" s="1" t="s">
        <v>13</v>
      </c>
      <c r="F372" s="3" t="s">
        <v>33</v>
      </c>
      <c r="G372" s="1" t="s">
        <v>356</v>
      </c>
      <c r="H372" s="51" t="str">
        <f>_xlfn.XLOOKUP(B372,'[1]Nur des jours'!$B:$B,'[1]Nur des jours'!$H:$H,"")</f>
        <v>ZTE</v>
      </c>
      <c r="I372" s="52">
        <v>0.14125690922388884</v>
      </c>
      <c r="J372" s="52">
        <v>0.24268048457895139</v>
      </c>
      <c r="K372" s="52">
        <v>0.24419032234764176</v>
      </c>
      <c r="L372" s="53">
        <v>0.22898457051704607</v>
      </c>
      <c r="M372" s="54" t="s">
        <v>5374</v>
      </c>
      <c r="N372" s="55"/>
      <c r="O372" s="16" t="str" cm="1">
        <f t="array" ref="O372">IFERROR(_xlfn.IFS(
Q372="MPR ISSUE","PDH",
Q372="BSS Hardware Issue","BSS",
Q372="Sites strategiques, MLL, Pylone, etc.","ENVTECH",
Q372="AKTIVCO DEFAUT GE &amp; POWER Cabinet","AKTIVCO",
Q372="AKTIVCO Coupure ENEO &amp; Baisse de tension","AKTIVCO GRID ONLY",
Q372="Coupure ENEO &amp; Baisse de tension","IHS GRID ONLY",
Q372="Defaut GE &amp; POWER Cabinet","IHS",
Q372="Sharing","Partners",
Q372="SIte strategiques &amp; DataCenter","SST &amp; DC",
Q372="Exclu","Exclu",
Q372="SAT","SAT",
Q372="SPARE-ISSUE","SPARE-ISSUE",
Q372="Fiber CAmtel","TRANS_FO_CAMTEL",
Q372="Fiber AOF","Fiber AOF",
Q372="Projet OCM (HUAWEI)","TRAVAUX-HUAWEI",
Q372="Projet OCM (NOKIA)","TRAVAUX-NOKIA",
Q372="ACCESS-ISSUE","ACCESS-ISSUE",
Q372="Projet OCM (ZTE, NOKIA, autres projets)","TRAVAUX OCM",
Q372="No root CAuse","No root cause",
Q372="ODU HS","PDH",
Q372="IP &amp; VLAN","PDH",
Q372="Warehouse HUAWEI","SPARE-ISSUE",
Q372="SPARE-HS","SPARE-ISSUE",
Q372="Power Telco","BSS"
),"")</f>
        <v>No root cause</v>
      </c>
      <c r="P372" s="22" t="str" cm="1">
        <f t="array" ref="P372">IFERROR(_xlfn.IFS(
Q372="MPR ISSUE","TX ISSUE",
Q372="BSS Hardware Issue","RAN ISSUE",
Q372="Sites strategiques, MLL, Pylone, etc.","ENVTECH",
Q372="AKTIVCO DEFAUT GE &amp; POWER Cabinet","POWER ISSUE",
Q372="AKTIVCO Coupure ENEO &amp; Baisse de tension","POWER ISSUE",
Q372="Coupure ENEO &amp; Baisse de tension","POWER ISSUE",
Q372="Defaut GE &amp; POWER Cabinet","POWER ISSUE",
Q372="Sharing","POWER ISSUE",
Q372="SIte strategiques &amp; DataCenter","POWER ISSUE",
Q372="Exclu","Exclu",
Q372="SAT","TX ISSUE",
Q372="SPARE-ISSUE","SPARE-ISSUE",
Q372="Fiber CAmtel","TX ISSUE",
Q372="Fiber AOF","TX ISSUE",
Q372="Projet OCM (HUAWEI)","TRAVAUX-HUAWEI",
Q372="Projet OCM (NOKIA)","TRAVAUX -NOKIA",
Q372="ACCESS-ISSUE","ACCESS-ISSUE",
Q372="Projet OCM (ZTE, NOKIA, autres projets)","TRAVAUX OCM",
Q372="No root CAuse","No root cause",
Q372="ODU HS","TX ISSUE",
Q372="IP &amp; VLAN","TX ISSUE",
Q372="Warehouse HUAWEI","SPARE-ISSUE",
Q372="SPARE-HS","SPARE-ISSUE",
Q372="Power Telco","RAN ISSUE"
),"")</f>
        <v>No root cause</v>
      </c>
      <c r="Q372" s="48" t="s">
        <v>5576</v>
      </c>
      <c r="R372" s="23" t="str" cm="1">
        <f t="array" ref="R372">IFERROR(_xlfn.IFS(
Q372="MPR ISSUE","ACTIVE",
Q372="BSS Hardware Issue","ACTIVE",
Q372="Sites strategiques, MLL, Pylone, etc.","PASSIVE",
Q372="AKTIVCO DEFAUT GE &amp; POWER Cabinet","PASSIVE",
Q372="AKTIVCO Coupure ENEO &amp; Baisse de tension","PASSIVE",
Q372="Coupure ENEO &amp; Baisse de tension","PASSIVE",
Q372="Defaut GE &amp; POWER Cabinet","PASSIVE",
Q372="Sharing","PASSIVE",
Q372="SIte strategiques &amp; DataCenter","PASSIVE",
Q372="Exclu","Exclu",
Q372="SAT","ACTIVE",
Q372="SPARE-ISSUE","SPARE-ISSUE",
Q372="Fiber CAmtel","ACTIVE",
Q372="Fiber AOF","ACTIVE",
Q372="Projet OCM (HUAWEI)","PLANNED WORKS",
Q372="Projet OCM (NOKIA)","PLANNED WORKS",
Q372="ACCESS-ISSUE","ACCESS-ISSUE",
Q372="Projet OCM (ZTE, NOKIA, autres projets)","PLANNED WORKS",
Q372="No root CAuse","No root cause",
Q372="ODU HS","ACTIVE",
Q372="IP &amp; VLAN","ACTIVE",
Q372="Warehouse HUAWEI","SPARE-ISSUE",
Q372="SPARE-HS","SPARE-ISSUE",
Q372="Power Telco","ACTIVE"
),"")</f>
        <v>No root cause</v>
      </c>
      <c r="S372" s="56" t="s">
        <v>17</v>
      </c>
      <c r="T372" s="7" t="s">
        <v>17</v>
      </c>
      <c r="U372" s="7" t="s">
        <v>17</v>
      </c>
      <c r="V372" s="57" t="s">
        <v>17</v>
      </c>
      <c r="W372" s="57" t="s">
        <v>17</v>
      </c>
      <c r="X372" s="57" t="s">
        <v>17</v>
      </c>
      <c r="Y372" s="57" t="s">
        <v>17</v>
      </c>
      <c r="Z372" s="57" t="s">
        <v>17</v>
      </c>
      <c r="AA372" s="57" t="s">
        <v>17</v>
      </c>
      <c r="AB372" s="57"/>
      <c r="AC372" s="57" t="s">
        <v>17</v>
      </c>
      <c r="AD372" s="57" t="s">
        <v>17</v>
      </c>
      <c r="AE372" s="57" t="s">
        <v>17</v>
      </c>
      <c r="AF372" s="57" t="s">
        <v>17</v>
      </c>
      <c r="AG372" s="57" t="s">
        <v>17</v>
      </c>
      <c r="AH372" s="57" t="s">
        <v>17</v>
      </c>
      <c r="AI372" s="57" t="s">
        <v>17</v>
      </c>
      <c r="AJ372" s="57" t="s">
        <v>17</v>
      </c>
      <c r="AK372" s="57" t="s">
        <v>17</v>
      </c>
      <c r="AL372" s="57" t="s">
        <v>17</v>
      </c>
      <c r="AM372" s="15"/>
      <c r="AN372" s="15"/>
      <c r="AO372" s="15"/>
      <c r="AP372" s="15"/>
    </row>
    <row r="373" spans="1:42" s="14" customFormat="1" x14ac:dyDescent="0.35">
      <c r="A373" s="1" t="s">
        <v>3277</v>
      </c>
      <c r="B373" s="1" t="s">
        <v>3278</v>
      </c>
      <c r="C373" s="3"/>
      <c r="D373" s="1" t="s">
        <v>12</v>
      </c>
      <c r="E373" s="1" t="s">
        <v>13</v>
      </c>
      <c r="F373" s="3" t="s">
        <v>33</v>
      </c>
      <c r="G373" s="1" t="s">
        <v>356</v>
      </c>
      <c r="H373" s="51" t="str">
        <f>_xlfn.XLOOKUP(B373,'[1]Nur des jours'!$B:$B,'[1]Nur des jours'!$H:$H,"")</f>
        <v>ZTE</v>
      </c>
      <c r="I373" s="52">
        <v>0.14912533122309748</v>
      </c>
      <c r="J373" s="52">
        <v>0.25691830635372098</v>
      </c>
      <c r="K373" s="52">
        <v>0.22705595939299592</v>
      </c>
      <c r="L373" s="53">
        <v>0.22595260720308769</v>
      </c>
      <c r="M373" s="54" t="s">
        <v>5374</v>
      </c>
      <c r="N373" s="55"/>
      <c r="O373" s="16" t="str" cm="1">
        <f t="array" ref="O373">IFERROR(_xlfn.IFS(
Q373="MPR ISSUE","PDH",
Q373="BSS Hardware Issue","BSS",
Q373="Sites strategiques, MLL, Pylone, etc.","ENVTECH",
Q373="AKTIVCO DEFAUT GE &amp; POWER Cabinet","AKTIVCO",
Q373="AKTIVCO Coupure ENEO &amp; Baisse de tension","AKTIVCO GRID ONLY",
Q373="Coupure ENEO &amp; Baisse de tension","IHS GRID ONLY",
Q373="Defaut GE &amp; POWER Cabinet","IHS",
Q373="Sharing","Partners",
Q373="SIte strategiques &amp; DataCenter","SST &amp; DC",
Q373="Exclu","Exclu",
Q373="SAT","SAT",
Q373="SPARE-ISSUE","SPARE-ISSUE",
Q373="Fiber CAmtel","TRANS_FO_CAMTEL",
Q373="Fiber AOF","Fiber AOF",
Q373="Projet OCM (HUAWEI)","TRAVAUX-HUAWEI",
Q373="Projet OCM (NOKIA)","TRAVAUX-NOKIA",
Q373="ACCESS-ISSUE","ACCESS-ISSUE",
Q373="Projet OCM (ZTE, NOKIA, autres projets)","TRAVAUX OCM",
Q373="No root CAuse","No root cause",
Q373="ODU HS","PDH",
Q373="IP &amp; VLAN","PDH",
Q373="Warehouse HUAWEI","SPARE-ISSUE",
Q373="SPARE-HS","SPARE-ISSUE",
Q373="Power Telco","BSS"
),"")</f>
        <v>No root cause</v>
      </c>
      <c r="P373" s="22" t="str" cm="1">
        <f t="array" ref="P373">IFERROR(_xlfn.IFS(
Q373="MPR ISSUE","TX ISSUE",
Q373="BSS Hardware Issue","RAN ISSUE",
Q373="Sites strategiques, MLL, Pylone, etc.","ENVTECH",
Q373="AKTIVCO DEFAUT GE &amp; POWER Cabinet","POWER ISSUE",
Q373="AKTIVCO Coupure ENEO &amp; Baisse de tension","POWER ISSUE",
Q373="Coupure ENEO &amp; Baisse de tension","POWER ISSUE",
Q373="Defaut GE &amp; POWER Cabinet","POWER ISSUE",
Q373="Sharing","POWER ISSUE",
Q373="SIte strategiques &amp; DataCenter","POWER ISSUE",
Q373="Exclu","Exclu",
Q373="SAT","TX ISSUE",
Q373="SPARE-ISSUE","SPARE-ISSUE",
Q373="Fiber CAmtel","TX ISSUE",
Q373="Fiber AOF","TX ISSUE",
Q373="Projet OCM (HUAWEI)","TRAVAUX-HUAWEI",
Q373="Projet OCM (NOKIA)","TRAVAUX -NOKIA",
Q373="ACCESS-ISSUE","ACCESS-ISSUE",
Q373="Projet OCM (ZTE, NOKIA, autres projets)","TRAVAUX OCM",
Q373="No root CAuse","No root cause",
Q373="ODU HS","TX ISSUE",
Q373="IP &amp; VLAN","TX ISSUE",
Q373="Warehouse HUAWEI","SPARE-ISSUE",
Q373="SPARE-HS","SPARE-ISSUE",
Q373="Power Telco","RAN ISSUE"
),"")</f>
        <v>No root cause</v>
      </c>
      <c r="Q373" s="48" t="s">
        <v>5576</v>
      </c>
      <c r="R373" s="23" t="str" cm="1">
        <f t="array" ref="R373">IFERROR(_xlfn.IFS(
Q373="MPR ISSUE","ACTIVE",
Q373="BSS Hardware Issue","ACTIVE",
Q373="Sites strategiques, MLL, Pylone, etc.","PASSIVE",
Q373="AKTIVCO DEFAUT GE &amp; POWER Cabinet","PASSIVE",
Q373="AKTIVCO Coupure ENEO &amp; Baisse de tension","PASSIVE",
Q373="Coupure ENEO &amp; Baisse de tension","PASSIVE",
Q373="Defaut GE &amp; POWER Cabinet","PASSIVE",
Q373="Sharing","PASSIVE",
Q373="SIte strategiques &amp; DataCenter","PASSIVE",
Q373="Exclu","Exclu",
Q373="SAT","ACTIVE",
Q373="SPARE-ISSUE","SPARE-ISSUE",
Q373="Fiber CAmtel","ACTIVE",
Q373="Fiber AOF","ACTIVE",
Q373="Projet OCM (HUAWEI)","PLANNED WORKS",
Q373="Projet OCM (NOKIA)","PLANNED WORKS",
Q373="ACCESS-ISSUE","ACCESS-ISSUE",
Q373="Projet OCM (ZTE, NOKIA, autres projets)","PLANNED WORKS",
Q373="No root CAuse","No root cause",
Q373="ODU HS","ACTIVE",
Q373="IP &amp; VLAN","ACTIVE",
Q373="Warehouse HUAWEI","SPARE-ISSUE",
Q373="SPARE-HS","SPARE-ISSUE",
Q373="Power Telco","ACTIVE"
),"")</f>
        <v>No root cause</v>
      </c>
      <c r="S373" s="56" t="s">
        <v>17</v>
      </c>
      <c r="T373" s="7" t="s">
        <v>17</v>
      </c>
      <c r="U373" s="7" t="s">
        <v>17</v>
      </c>
      <c r="V373" s="57" t="s">
        <v>17</v>
      </c>
      <c r="W373" s="57" t="s">
        <v>17</v>
      </c>
      <c r="X373" s="57" t="s">
        <v>17</v>
      </c>
      <c r="Y373" s="57" t="s">
        <v>17</v>
      </c>
      <c r="Z373" s="57" t="s">
        <v>17</v>
      </c>
      <c r="AA373" s="57" t="s">
        <v>17</v>
      </c>
      <c r="AB373" s="57"/>
      <c r="AC373" s="57" t="s">
        <v>17</v>
      </c>
      <c r="AD373" s="57" t="s">
        <v>17</v>
      </c>
      <c r="AE373" s="57" t="s">
        <v>17</v>
      </c>
      <c r="AF373" s="57" t="s">
        <v>17</v>
      </c>
      <c r="AG373" s="57" t="s">
        <v>17</v>
      </c>
      <c r="AH373" s="57" t="s">
        <v>17</v>
      </c>
      <c r="AI373" s="57" t="s">
        <v>17</v>
      </c>
      <c r="AJ373" s="57" t="s">
        <v>17</v>
      </c>
      <c r="AK373" s="57" t="s">
        <v>17</v>
      </c>
      <c r="AL373" s="57" t="s">
        <v>17</v>
      </c>
      <c r="AM373" s="15"/>
      <c r="AN373" s="15"/>
      <c r="AO373" s="15"/>
      <c r="AP373" s="15"/>
    </row>
    <row r="374" spans="1:42" s="14" customFormat="1" x14ac:dyDescent="0.35">
      <c r="A374" s="1" t="s">
        <v>1177</v>
      </c>
      <c r="B374" s="1" t="s">
        <v>1178</v>
      </c>
      <c r="C374" s="3"/>
      <c r="D374" s="1" t="s">
        <v>23</v>
      </c>
      <c r="E374" s="1" t="s">
        <v>24</v>
      </c>
      <c r="F374" s="3" t="s">
        <v>104</v>
      </c>
      <c r="G374" s="1" t="s">
        <v>1179</v>
      </c>
      <c r="H374" s="59" t="str">
        <f>_xlfn.XLOOKUP(B374,'[1]Nur des jours'!$B:$B,'[1]Nur des jours'!$H:$H,"")</f>
        <v>Huawei</v>
      </c>
      <c r="I374" s="52">
        <v>0.3447118209177128</v>
      </c>
      <c r="J374" s="52">
        <v>0.44339127064271661</v>
      </c>
      <c r="K374" s="52">
        <v>4.8222458614870407E-2</v>
      </c>
      <c r="L374" s="53">
        <v>0.22322384022052721</v>
      </c>
      <c r="M374" s="54" t="s">
        <v>5374</v>
      </c>
      <c r="N374" s="55"/>
      <c r="O374" s="16" t="str" cm="1">
        <f t="array" ref="O374">IFERROR(_xlfn.IFS(
Q374="MPR ISSUE","PDH",
Q374="BSS Hardware Issue","BSS",
Q374="Sites strategiques, MLL, Pylone, etc.","ENVTECH",
Q374="AKTIVCO DEFAUT GE &amp; POWER Cabinet","AKTIVCO",
Q374="AKTIVCO Coupure ENEO &amp; Baisse de tension","AKTIVCO GRID ONLY",
Q374="Coupure ENEO &amp; Baisse de tension","IHS GRID ONLY",
Q374="Defaut GE &amp; POWER Cabinet","IHS",
Q374="Sharing","Partners",
Q374="SIte strategiques &amp; DataCenter","SST &amp; DC",
Q374="Exclu","Exclu",
Q374="SAT","SAT",
Q374="SPARE-ISSUE","SPARE-ISSUE",
Q374="Fiber CAmtel","TRANS_FO_CAMTEL",
Q374="Fiber AOF","Fiber AOF",
Q374="Projet OCM (HUAWEI)","TRAVAUX-HUAWEI",
Q374="Projet OCM (NOKIA)","TRAVAUX-NOKIA",
Q374="ACCESS-ISSUE","ACCESS-ISSUE",
Q374="Projet OCM (ZTE, NOKIA, autres projets)","TRAVAUX OCM",
Q374="No root CAuse","No root cause",
Q374="ODU HS","PDH",
Q374="IP &amp; VLAN","PDH",
Q374="Warehouse HUAWEI","SPARE-ISSUE",
Q374="SPARE-HS","SPARE-ISSUE",
Q374="Power Telco","BSS"
),"")</f>
        <v>BSS</v>
      </c>
      <c r="P374" s="22" t="str" cm="1">
        <f t="array" ref="P374">IFERROR(_xlfn.IFS(
Q374="MPR ISSUE","TX ISSUE",
Q374="BSS Hardware Issue","RAN ISSUE",
Q374="Sites strategiques, MLL, Pylone, etc.","ENVTECH",
Q374="AKTIVCO DEFAUT GE &amp; POWER Cabinet","POWER ISSUE",
Q374="AKTIVCO Coupure ENEO &amp; Baisse de tension","POWER ISSUE",
Q374="Coupure ENEO &amp; Baisse de tension","POWER ISSUE",
Q374="Defaut GE &amp; POWER Cabinet","POWER ISSUE",
Q374="Sharing","POWER ISSUE",
Q374="SIte strategiques &amp; DataCenter","POWER ISSUE",
Q374="Exclu","Exclu",
Q374="SAT","TX ISSUE",
Q374="SPARE-ISSUE","SPARE-ISSUE",
Q374="Fiber CAmtel","TX ISSUE",
Q374="Fiber AOF","TX ISSUE",
Q374="Projet OCM (HUAWEI)","TRAVAUX-HUAWEI",
Q374="Projet OCM (NOKIA)","TRAVAUX -NOKIA",
Q374="ACCESS-ISSUE","ACCESS-ISSUE",
Q374="Projet OCM (ZTE, NOKIA, autres projets)","TRAVAUX OCM",
Q374="No root CAuse","No root cause",
Q374="ODU HS","TX ISSUE",
Q374="IP &amp; VLAN","TX ISSUE",
Q374="Warehouse HUAWEI","SPARE-ISSUE",
Q374="SPARE-HS","SPARE-ISSUE",
Q374="Power Telco","RAN ISSUE"
),"")</f>
        <v>RAN ISSUE</v>
      </c>
      <c r="Q374" s="48" t="s">
        <v>5328</v>
      </c>
      <c r="R374" s="23" t="str" cm="1">
        <f t="array" ref="R374">IFERROR(_xlfn.IFS(
Q374="MPR ISSUE","ACTIVE",
Q374="BSS Hardware Issue","ACTIVE",
Q374="Sites strategiques, MLL, Pylone, etc.","PASSIVE",
Q374="AKTIVCO DEFAUT GE &amp; POWER Cabinet","PASSIVE",
Q374="AKTIVCO Coupure ENEO &amp; Baisse de tension","PASSIVE",
Q374="Coupure ENEO &amp; Baisse de tension","PASSIVE",
Q374="Defaut GE &amp; POWER Cabinet","PASSIVE",
Q374="Sharing","PASSIVE",
Q374="SIte strategiques &amp; DataCenter","PASSIVE",
Q374="Exclu","Exclu",
Q374="SAT","ACTIVE",
Q374="SPARE-ISSUE","SPARE-ISSUE",
Q374="Fiber CAmtel","ACTIVE",
Q374="Fiber AOF","ACTIVE",
Q374="Projet OCM (HUAWEI)","PLANNED WORKS",
Q374="Projet OCM (NOKIA)","PLANNED WORKS",
Q374="ACCESS-ISSUE","ACCESS-ISSUE",
Q374="Projet OCM (ZTE, NOKIA, autres projets)","PLANNED WORKS",
Q374="No root CAuse","No root cause",
Q374="ODU HS","ACTIVE",
Q374="IP &amp; VLAN","ACTIVE",
Q374="Warehouse HUAWEI","SPARE-ISSUE",
Q374="SPARE-HS","SPARE-ISSUE",
Q374="Power Telco","ACTIVE"
),"")</f>
        <v>ACTIVE</v>
      </c>
      <c r="S374" s="56" t="s">
        <v>5977</v>
      </c>
      <c r="T374" s="7" t="s">
        <v>17</v>
      </c>
      <c r="U374" s="7" t="s">
        <v>17</v>
      </c>
      <c r="V374" s="57" t="s">
        <v>5725</v>
      </c>
      <c r="W374" s="57" t="s">
        <v>5725</v>
      </c>
      <c r="X374" s="57"/>
      <c r="Y374" s="57"/>
      <c r="Z374" s="57"/>
      <c r="AA374" s="57"/>
      <c r="AB374" s="57"/>
      <c r="AC374" s="57" t="s">
        <v>17</v>
      </c>
      <c r="AD374" s="57" t="s">
        <v>17</v>
      </c>
      <c r="AE374" s="57" t="s">
        <v>17</v>
      </c>
      <c r="AF374" s="57" t="s">
        <v>17</v>
      </c>
      <c r="AG374" s="57" t="s">
        <v>17</v>
      </c>
      <c r="AH374" s="57" t="s">
        <v>17</v>
      </c>
      <c r="AI374" s="57" t="s">
        <v>17</v>
      </c>
      <c r="AJ374" s="57" t="s">
        <v>17</v>
      </c>
      <c r="AK374" s="57" t="s">
        <v>17</v>
      </c>
      <c r="AL374" s="57" t="s">
        <v>5726</v>
      </c>
      <c r="AM374" s="15"/>
      <c r="AN374" s="15"/>
      <c r="AO374" s="15"/>
      <c r="AP374" s="15"/>
    </row>
    <row r="375" spans="1:42" s="14" customFormat="1" x14ac:dyDescent="0.35">
      <c r="A375" s="2" t="s">
        <v>1048</v>
      </c>
      <c r="B375" s="1" t="s">
        <v>1049</v>
      </c>
      <c r="C375" s="3"/>
      <c r="D375" s="1" t="s">
        <v>12</v>
      </c>
      <c r="E375" s="1" t="s">
        <v>13</v>
      </c>
      <c r="F375" s="3" t="s">
        <v>57</v>
      </c>
      <c r="G375" s="1" t="s">
        <v>1050</v>
      </c>
      <c r="H375" s="60" t="str">
        <f>_xlfn.XLOOKUP(B375,'[1]Nur des jours'!$B:$B,'[1]Nur des jours'!$H:$H,"")</f>
        <v>NOKIA</v>
      </c>
      <c r="I375" s="52">
        <v>0.1126590361640558</v>
      </c>
      <c r="J375" s="52">
        <v>0.58362508876374375</v>
      </c>
      <c r="K375" s="52">
        <v>0</v>
      </c>
      <c r="L375" s="53">
        <v>0.212017373787491</v>
      </c>
      <c r="M375" s="54" t="s">
        <v>5376</v>
      </c>
      <c r="N375" s="55"/>
      <c r="O375" s="16" t="str" cm="1">
        <f t="array" ref="O375">IFERROR(_xlfn.IFS(
Q375="MPR ISSUE","PDH",
Q375="BSS Hardware Issue","BSS",
Q375="Sites strategiques, MLL, Pylone, etc.","ENVTECH",
Q375="AKTIVCO DEFAUT GE &amp; POWER Cabinet","AKTIVCO",
Q375="AKTIVCO Coupure ENEO &amp; Baisse de tension","AKTIVCO GRID ONLY",
Q375="Coupure ENEO &amp; Baisse de tension","IHS GRID ONLY",
Q375="Defaut GE &amp; POWER Cabinet","IHS",
Q375="Sharing","Partners",
Q375="SIte strategiques &amp; DataCenter","SST &amp; DC",
Q375="Exclu","Exclu",
Q375="SAT","SAT",
Q375="SPARE-ISSUE","SPARE-ISSUE",
Q375="Fiber CAmtel","TRANS_FO_CAMTEL",
Q375="Fiber AOF","Fiber AOF",
Q375="Projet OCM (HUAWEI)","TRAVAUX-HUAWEI",
Q375="Projet OCM (NOKIA)","TRAVAUX-NOKIA",
Q375="ACCESS-ISSUE","ACCESS-ISSUE",
Q375="Projet OCM (ZTE, NOKIA, autres projets)","TRAVAUX OCM",
Q375="No root CAuse","No root cause",
Q375="ODU HS","PDH",
Q375="IP &amp; VLAN","PDH",
Q375="Warehouse HUAWEI","SPARE-ISSUE",
Q375="SPARE-HS","SPARE-ISSUE",
Q375="Power Telco","BSS"
),"")</f>
        <v>No root cause</v>
      </c>
      <c r="P375" s="22" t="str" cm="1">
        <f t="array" ref="P375">IFERROR(_xlfn.IFS(
Q375="MPR ISSUE","TX ISSUE",
Q375="BSS Hardware Issue","RAN ISSUE",
Q375="Sites strategiques, MLL, Pylone, etc.","ENVTECH",
Q375="AKTIVCO DEFAUT GE &amp; POWER Cabinet","POWER ISSUE",
Q375="AKTIVCO Coupure ENEO &amp; Baisse de tension","POWER ISSUE",
Q375="Coupure ENEO &amp; Baisse de tension","POWER ISSUE",
Q375="Defaut GE &amp; POWER Cabinet","POWER ISSUE",
Q375="Sharing","POWER ISSUE",
Q375="SIte strategiques &amp; DataCenter","POWER ISSUE",
Q375="Exclu","Exclu",
Q375="SAT","TX ISSUE",
Q375="SPARE-ISSUE","SPARE-ISSUE",
Q375="Fiber CAmtel","TX ISSUE",
Q375="Fiber AOF","TX ISSUE",
Q375="Projet OCM (HUAWEI)","TRAVAUX-HUAWEI",
Q375="Projet OCM (NOKIA)","TRAVAUX -NOKIA",
Q375="ACCESS-ISSUE","ACCESS-ISSUE",
Q375="Projet OCM (ZTE, NOKIA, autres projets)","TRAVAUX OCM",
Q375="No root CAuse","No root cause",
Q375="ODU HS","TX ISSUE",
Q375="IP &amp; VLAN","TX ISSUE",
Q375="Warehouse HUAWEI","SPARE-ISSUE",
Q375="SPARE-HS","SPARE-ISSUE",
Q375="Power Telco","RAN ISSUE"
),"")</f>
        <v>No root cause</v>
      </c>
      <c r="Q375" s="48" t="s">
        <v>5576</v>
      </c>
      <c r="R375" s="23" t="str" cm="1">
        <f t="array" ref="R375">IFERROR(_xlfn.IFS(
Q375="MPR ISSUE","ACTIVE",
Q375="BSS Hardware Issue","ACTIVE",
Q375="Sites strategiques, MLL, Pylone, etc.","PASSIVE",
Q375="AKTIVCO DEFAUT GE &amp; POWER Cabinet","PASSIVE",
Q375="AKTIVCO Coupure ENEO &amp; Baisse de tension","PASSIVE",
Q375="Coupure ENEO &amp; Baisse de tension","PASSIVE",
Q375="Defaut GE &amp; POWER Cabinet","PASSIVE",
Q375="Sharing","PASSIVE",
Q375="SIte strategiques &amp; DataCenter","PASSIVE",
Q375="Exclu","Exclu",
Q375="SAT","ACTIVE",
Q375="SPARE-ISSUE","SPARE-ISSUE",
Q375="Fiber CAmtel","ACTIVE",
Q375="Fiber AOF","ACTIVE",
Q375="Projet OCM (HUAWEI)","PLANNED WORKS",
Q375="Projet OCM (NOKIA)","PLANNED WORKS",
Q375="ACCESS-ISSUE","ACCESS-ISSUE",
Q375="Projet OCM (ZTE, NOKIA, autres projets)","PLANNED WORKS",
Q375="No root CAuse","No root cause",
Q375="ODU HS","ACTIVE",
Q375="IP &amp; VLAN","ACTIVE",
Q375="Warehouse HUAWEI","SPARE-ISSUE",
Q375="SPARE-HS","SPARE-ISSUE",
Q375="Power Telco","ACTIVE"
),"")</f>
        <v>No root cause</v>
      </c>
      <c r="S375" s="56" t="s">
        <v>17</v>
      </c>
      <c r="T375" s="7" t="s">
        <v>17</v>
      </c>
      <c r="U375" s="7" t="s">
        <v>17</v>
      </c>
      <c r="V375" s="57" t="s">
        <v>17</v>
      </c>
      <c r="W375" s="57" t="s">
        <v>17</v>
      </c>
      <c r="X375" s="57" t="s">
        <v>17</v>
      </c>
      <c r="Y375" s="57" t="s">
        <v>17</v>
      </c>
      <c r="Z375" s="57" t="s">
        <v>17</v>
      </c>
      <c r="AA375" s="57" t="s">
        <v>17</v>
      </c>
      <c r="AB375" s="57"/>
      <c r="AC375" s="57" t="s">
        <v>17</v>
      </c>
      <c r="AD375" s="57" t="s">
        <v>17</v>
      </c>
      <c r="AE375" s="57" t="s">
        <v>17</v>
      </c>
      <c r="AF375" s="57" t="s">
        <v>17</v>
      </c>
      <c r="AG375" s="57" t="s">
        <v>17</v>
      </c>
      <c r="AH375" s="57" t="s">
        <v>17</v>
      </c>
      <c r="AI375" s="57" t="s">
        <v>17</v>
      </c>
      <c r="AJ375" s="57" t="s">
        <v>17</v>
      </c>
      <c r="AK375" s="57" t="s">
        <v>17</v>
      </c>
      <c r="AL375" s="57" t="s">
        <v>17</v>
      </c>
      <c r="AM375" s="15"/>
      <c r="AN375" s="15"/>
      <c r="AO375" s="15"/>
      <c r="AP375" s="15"/>
    </row>
    <row r="376" spans="1:42" s="14" customFormat="1" x14ac:dyDescent="0.35">
      <c r="A376" s="1" t="s">
        <v>405</v>
      </c>
      <c r="B376" s="1" t="s">
        <v>406</v>
      </c>
      <c r="C376" s="3"/>
      <c r="D376" s="1" t="s">
        <v>12</v>
      </c>
      <c r="E376" s="1" t="s">
        <v>13</v>
      </c>
      <c r="F376" s="3" t="s">
        <v>33</v>
      </c>
      <c r="G376" s="1" t="s">
        <v>356</v>
      </c>
      <c r="H376" s="51" t="str">
        <f>_xlfn.XLOOKUP(B376,'[1]Nur des jours'!$B:$B,'[1]Nur des jours'!$H:$H,"")</f>
        <v>ZTE</v>
      </c>
      <c r="I376" s="52">
        <v>0.13001630636787645</v>
      </c>
      <c r="J376" s="52">
        <v>0.22419256675200971</v>
      </c>
      <c r="K376" s="52">
        <v>0.22640615321307955</v>
      </c>
      <c r="L376" s="53">
        <v>0.2118985654889812</v>
      </c>
      <c r="M376" s="54" t="s">
        <v>5374</v>
      </c>
      <c r="N376" s="55"/>
      <c r="O376" s="16" t="str" cm="1">
        <f t="array" ref="O376">IFERROR(_xlfn.IFS(
Q376="MPR ISSUE","PDH",
Q376="BSS Hardware Issue","BSS",
Q376="Sites strategiques, MLL, Pylone, etc.","ENVTECH",
Q376="AKTIVCO DEFAUT GE &amp; POWER Cabinet","AKTIVCO",
Q376="AKTIVCO Coupure ENEO &amp; Baisse de tension","AKTIVCO GRID ONLY",
Q376="Coupure ENEO &amp; Baisse de tension","IHS GRID ONLY",
Q376="Defaut GE &amp; POWER Cabinet","IHS",
Q376="Sharing","Partners",
Q376="SIte strategiques &amp; DataCenter","SST &amp; DC",
Q376="Exclu","Exclu",
Q376="SAT","SAT",
Q376="SPARE-ISSUE","SPARE-ISSUE",
Q376="Fiber CAmtel","TRANS_FO_CAMTEL",
Q376="Fiber AOF","Fiber AOF",
Q376="Projet OCM (HUAWEI)","TRAVAUX-HUAWEI",
Q376="Projet OCM (NOKIA)","TRAVAUX-NOKIA",
Q376="ACCESS-ISSUE","ACCESS-ISSUE",
Q376="Projet OCM (ZTE, NOKIA, autres projets)","TRAVAUX OCM",
Q376="No root CAuse","No root cause",
Q376="ODU HS","PDH",
Q376="IP &amp; VLAN","PDH",
Q376="Warehouse HUAWEI","SPARE-ISSUE",
Q376="SPARE-HS","SPARE-ISSUE",
Q376="Power Telco","BSS"
),"")</f>
        <v>No root cause</v>
      </c>
      <c r="P376" s="22" t="str" cm="1">
        <f t="array" ref="P376">IFERROR(_xlfn.IFS(
Q376="MPR ISSUE","TX ISSUE",
Q376="BSS Hardware Issue","RAN ISSUE",
Q376="Sites strategiques, MLL, Pylone, etc.","ENVTECH",
Q376="AKTIVCO DEFAUT GE &amp; POWER Cabinet","POWER ISSUE",
Q376="AKTIVCO Coupure ENEO &amp; Baisse de tension","POWER ISSUE",
Q376="Coupure ENEO &amp; Baisse de tension","POWER ISSUE",
Q376="Defaut GE &amp; POWER Cabinet","POWER ISSUE",
Q376="Sharing","POWER ISSUE",
Q376="SIte strategiques &amp; DataCenter","POWER ISSUE",
Q376="Exclu","Exclu",
Q376="SAT","TX ISSUE",
Q376="SPARE-ISSUE","SPARE-ISSUE",
Q376="Fiber CAmtel","TX ISSUE",
Q376="Fiber AOF","TX ISSUE",
Q376="Projet OCM (HUAWEI)","TRAVAUX-HUAWEI",
Q376="Projet OCM (NOKIA)","TRAVAUX -NOKIA",
Q376="ACCESS-ISSUE","ACCESS-ISSUE",
Q376="Projet OCM (ZTE, NOKIA, autres projets)","TRAVAUX OCM",
Q376="No root CAuse","No root cause",
Q376="ODU HS","TX ISSUE",
Q376="IP &amp; VLAN","TX ISSUE",
Q376="Warehouse HUAWEI","SPARE-ISSUE",
Q376="SPARE-HS","SPARE-ISSUE",
Q376="Power Telco","RAN ISSUE"
),"")</f>
        <v>No root cause</v>
      </c>
      <c r="Q376" s="48" t="s">
        <v>5576</v>
      </c>
      <c r="R376" s="23" t="str" cm="1">
        <f t="array" ref="R376">IFERROR(_xlfn.IFS(
Q376="MPR ISSUE","ACTIVE",
Q376="BSS Hardware Issue","ACTIVE",
Q376="Sites strategiques, MLL, Pylone, etc.","PASSIVE",
Q376="AKTIVCO DEFAUT GE &amp; POWER Cabinet","PASSIVE",
Q376="AKTIVCO Coupure ENEO &amp; Baisse de tension","PASSIVE",
Q376="Coupure ENEO &amp; Baisse de tension","PASSIVE",
Q376="Defaut GE &amp; POWER Cabinet","PASSIVE",
Q376="Sharing","PASSIVE",
Q376="SIte strategiques &amp; DataCenter","PASSIVE",
Q376="Exclu","Exclu",
Q376="SAT","ACTIVE",
Q376="SPARE-ISSUE","SPARE-ISSUE",
Q376="Fiber CAmtel","ACTIVE",
Q376="Fiber AOF","ACTIVE",
Q376="Projet OCM (HUAWEI)","PLANNED WORKS",
Q376="Projet OCM (NOKIA)","PLANNED WORKS",
Q376="ACCESS-ISSUE","ACCESS-ISSUE",
Q376="Projet OCM (ZTE, NOKIA, autres projets)","PLANNED WORKS",
Q376="No root CAuse","No root cause",
Q376="ODU HS","ACTIVE",
Q376="IP &amp; VLAN","ACTIVE",
Q376="Warehouse HUAWEI","SPARE-ISSUE",
Q376="SPARE-HS","SPARE-ISSUE",
Q376="Power Telco","ACTIVE"
),"")</f>
        <v>No root cause</v>
      </c>
      <c r="S376" s="56" t="s">
        <v>17</v>
      </c>
      <c r="T376" s="7" t="s">
        <v>17</v>
      </c>
      <c r="U376" s="7" t="s">
        <v>17</v>
      </c>
      <c r="V376" s="57" t="s">
        <v>17</v>
      </c>
      <c r="W376" s="57" t="s">
        <v>17</v>
      </c>
      <c r="X376" s="57" t="s">
        <v>17</v>
      </c>
      <c r="Y376" s="57" t="s">
        <v>17</v>
      </c>
      <c r="Z376" s="57" t="s">
        <v>17</v>
      </c>
      <c r="AA376" s="57" t="s">
        <v>17</v>
      </c>
      <c r="AB376" s="57"/>
      <c r="AC376" s="57" t="s">
        <v>17</v>
      </c>
      <c r="AD376" s="57" t="s">
        <v>17</v>
      </c>
      <c r="AE376" s="57" t="s">
        <v>17</v>
      </c>
      <c r="AF376" s="57" t="s">
        <v>17</v>
      </c>
      <c r="AG376" s="57" t="s">
        <v>17</v>
      </c>
      <c r="AH376" s="57" t="s">
        <v>17</v>
      </c>
      <c r="AI376" s="57" t="s">
        <v>17</v>
      </c>
      <c r="AJ376" s="57" t="s">
        <v>17</v>
      </c>
      <c r="AK376" s="57" t="s">
        <v>17</v>
      </c>
      <c r="AL376" s="57" t="s">
        <v>17</v>
      </c>
      <c r="AM376" s="15"/>
      <c r="AN376" s="15"/>
      <c r="AO376" s="15"/>
      <c r="AP376" s="15"/>
    </row>
    <row r="377" spans="1:42" s="14" customFormat="1" x14ac:dyDescent="0.35">
      <c r="A377" s="1" t="s">
        <v>2603</v>
      </c>
      <c r="B377" s="1" t="s">
        <v>2604</v>
      </c>
      <c r="C377" s="3"/>
      <c r="D377" s="1" t="s">
        <v>12</v>
      </c>
      <c r="E377" s="1" t="s">
        <v>632</v>
      </c>
      <c r="F377" s="3" t="s">
        <v>57</v>
      </c>
      <c r="G377" s="1" t="s">
        <v>187</v>
      </c>
      <c r="H377" s="59" t="str">
        <f>_xlfn.XLOOKUP(B377,'[1]Nur des jours'!$B:$B,'[1]Nur des jours'!$H:$H,"")</f>
        <v>Huawei</v>
      </c>
      <c r="I377" s="52">
        <v>0.26415416711629081</v>
      </c>
      <c r="J377" s="52">
        <v>0.33554508331888305</v>
      </c>
      <c r="K377" s="52">
        <v>0.11166406196989495</v>
      </c>
      <c r="L377" s="53">
        <v>0.20859907600026256</v>
      </c>
      <c r="M377" s="54" t="s">
        <v>5377</v>
      </c>
      <c r="N377" s="55"/>
      <c r="O377" s="16" t="str" cm="1">
        <f t="array" ref="O377">IFERROR(_xlfn.IFS(
Q377="MPR ISSUE","PDH",
Q377="BSS Hardware Issue","BSS",
Q377="Sites strategiques, MLL, Pylone, etc.","ENVTECH",
Q377="AKTIVCO DEFAUT GE &amp; POWER Cabinet","AKTIVCO",
Q377="AKTIVCO Coupure ENEO &amp; Baisse de tension","AKTIVCO GRID ONLY",
Q377="Coupure ENEO &amp; Baisse de tension","IHS GRID ONLY",
Q377="Defaut GE &amp; POWER Cabinet","IHS",
Q377="Sharing","Partners",
Q377="SIte strategiques &amp; DataCenter","SST &amp; DC",
Q377="Exclu","Exclu",
Q377="SAT","SAT",
Q377="SPARE-ISSUE","SPARE-ISSUE",
Q377="Fiber CAmtel","TRANS_FO_CAMTEL",
Q377="Fiber AOF","Fiber AOF",
Q377="Projet OCM (HUAWEI)","TRAVAUX-HUAWEI",
Q377="Projet OCM (NOKIA)","TRAVAUX-NOKIA",
Q377="ACCESS-ISSUE","ACCESS-ISSUE",
Q377="Projet OCM (ZTE, NOKIA, autres projets)","TRAVAUX OCM",
Q377="No root CAuse","No root cause",
Q377="ODU HS","PDH",
Q377="IP &amp; VLAN","PDH",
Q377="Warehouse HUAWEI","SPARE-ISSUE",
Q377="SPARE-HS","SPARE-ISSUE",
Q377="Power Telco","BSS"
),"")</f>
        <v>No root cause</v>
      </c>
      <c r="P377" s="22" t="str" cm="1">
        <f t="array" ref="P377">IFERROR(_xlfn.IFS(
Q377="MPR ISSUE","TX ISSUE",
Q377="BSS Hardware Issue","RAN ISSUE",
Q377="Sites strategiques, MLL, Pylone, etc.","ENVTECH",
Q377="AKTIVCO DEFAUT GE &amp; POWER Cabinet","POWER ISSUE",
Q377="AKTIVCO Coupure ENEO &amp; Baisse de tension","POWER ISSUE",
Q377="Coupure ENEO &amp; Baisse de tension","POWER ISSUE",
Q377="Defaut GE &amp; POWER Cabinet","POWER ISSUE",
Q377="Sharing","POWER ISSUE",
Q377="SIte strategiques &amp; DataCenter","POWER ISSUE",
Q377="Exclu","Exclu",
Q377="SAT","TX ISSUE",
Q377="SPARE-ISSUE","SPARE-ISSUE",
Q377="Fiber CAmtel","TX ISSUE",
Q377="Fiber AOF","TX ISSUE",
Q377="Projet OCM (HUAWEI)","TRAVAUX-HUAWEI",
Q377="Projet OCM (NOKIA)","TRAVAUX -NOKIA",
Q377="ACCESS-ISSUE","ACCESS-ISSUE",
Q377="Projet OCM (ZTE, NOKIA, autres projets)","TRAVAUX OCM",
Q377="No root CAuse","No root cause",
Q377="ODU HS","TX ISSUE",
Q377="IP &amp; VLAN","TX ISSUE",
Q377="Warehouse HUAWEI","SPARE-ISSUE",
Q377="SPARE-HS","SPARE-ISSUE",
Q377="Power Telco","RAN ISSUE"
),"")</f>
        <v>No root cause</v>
      </c>
      <c r="Q377" s="48" t="s">
        <v>5576</v>
      </c>
      <c r="R377" s="23" t="str" cm="1">
        <f t="array" ref="R377">IFERROR(_xlfn.IFS(
Q377="MPR ISSUE","ACTIVE",
Q377="BSS Hardware Issue","ACTIVE",
Q377="Sites strategiques, MLL, Pylone, etc.","PASSIVE",
Q377="AKTIVCO DEFAUT GE &amp; POWER Cabinet","PASSIVE",
Q377="AKTIVCO Coupure ENEO &amp; Baisse de tension","PASSIVE",
Q377="Coupure ENEO &amp; Baisse de tension","PASSIVE",
Q377="Defaut GE &amp; POWER Cabinet","PASSIVE",
Q377="Sharing","PASSIVE",
Q377="SIte strategiques &amp; DataCenter","PASSIVE",
Q377="Exclu","Exclu",
Q377="SAT","ACTIVE",
Q377="SPARE-ISSUE","SPARE-ISSUE",
Q377="Fiber CAmtel","ACTIVE",
Q377="Fiber AOF","ACTIVE",
Q377="Projet OCM (HUAWEI)","PLANNED WORKS",
Q377="Projet OCM (NOKIA)","PLANNED WORKS",
Q377="ACCESS-ISSUE","ACCESS-ISSUE",
Q377="Projet OCM (ZTE, NOKIA, autres projets)","PLANNED WORKS",
Q377="No root CAuse","No root cause",
Q377="ODU HS","ACTIVE",
Q377="IP &amp; VLAN","ACTIVE",
Q377="Warehouse HUAWEI","SPARE-ISSUE",
Q377="SPARE-HS","SPARE-ISSUE",
Q377="Power Telco","ACTIVE"
),"")</f>
        <v>No root cause</v>
      </c>
      <c r="S377" s="56" t="s">
        <v>17</v>
      </c>
      <c r="T377" s="7" t="s">
        <v>17</v>
      </c>
      <c r="U377" s="7" t="s">
        <v>17</v>
      </c>
      <c r="V377" s="57" t="s">
        <v>17</v>
      </c>
      <c r="W377" s="57" t="s">
        <v>17</v>
      </c>
      <c r="X377" s="57" t="s">
        <v>17</v>
      </c>
      <c r="Y377" s="57" t="s">
        <v>17</v>
      </c>
      <c r="Z377" s="57" t="s">
        <v>17</v>
      </c>
      <c r="AA377" s="57" t="s">
        <v>17</v>
      </c>
      <c r="AB377" s="57"/>
      <c r="AC377" s="57" t="s">
        <v>17</v>
      </c>
      <c r="AD377" s="57" t="s">
        <v>17</v>
      </c>
      <c r="AE377" s="57" t="s">
        <v>17</v>
      </c>
      <c r="AF377" s="57" t="s">
        <v>17</v>
      </c>
      <c r="AG377" s="57" t="s">
        <v>17</v>
      </c>
      <c r="AH377" s="57" t="s">
        <v>17</v>
      </c>
      <c r="AI377" s="57" t="s">
        <v>17</v>
      </c>
      <c r="AJ377" s="57" t="s">
        <v>17</v>
      </c>
      <c r="AK377" s="57" t="s">
        <v>17</v>
      </c>
      <c r="AL377" s="57" t="s">
        <v>17</v>
      </c>
      <c r="AM377" s="15"/>
      <c r="AN377" s="15"/>
      <c r="AO377" s="15"/>
      <c r="AP377" s="15"/>
    </row>
    <row r="378" spans="1:42" s="14" customFormat="1" x14ac:dyDescent="0.35">
      <c r="A378" s="1" t="s">
        <v>1607</v>
      </c>
      <c r="B378" s="1" t="s">
        <v>1608</v>
      </c>
      <c r="C378" s="3"/>
      <c r="D378" s="1"/>
      <c r="E378" s="1"/>
      <c r="F378" s="3" t="s">
        <v>39</v>
      </c>
      <c r="G378" s="1" t="s">
        <v>40</v>
      </c>
      <c r="H378" s="51" t="str">
        <f>_xlfn.XLOOKUP(B378,'[1]Nur des jours'!$B:$B,'[1]Nur des jours'!$H:$H,"")</f>
        <v>ZTE</v>
      </c>
      <c r="I378" s="52">
        <v>0.12639433433649472</v>
      </c>
      <c r="J378" s="52">
        <v>0.10742117771861692</v>
      </c>
      <c r="K378" s="52">
        <v>0.29060016372379682</v>
      </c>
      <c r="L378" s="53">
        <v>0.20565628807789224</v>
      </c>
      <c r="M378" s="54" t="s">
        <v>5374</v>
      </c>
      <c r="N378" s="55"/>
      <c r="O378" s="16" t="str" cm="1">
        <f t="array" ref="O378">IFERROR(_xlfn.IFS(
Q378="MPR ISSUE","PDH",
Q378="BSS Hardware Issue","BSS",
Q378="Sites strategiques, MLL, Pylone, etc.","ENVTECH",
Q378="AKTIVCO DEFAUT GE &amp; POWER Cabinet","AKTIVCO",
Q378="AKTIVCO Coupure ENEO &amp; Baisse de tension","AKTIVCO GRID ONLY",
Q378="Coupure ENEO &amp; Baisse de tension","IHS GRID ONLY",
Q378="Defaut GE &amp; POWER Cabinet","IHS",
Q378="Sharing","Partners",
Q378="SIte strategiques &amp; DataCenter","SST &amp; DC",
Q378="Exclu","Exclu",
Q378="SAT","SAT",
Q378="SPARE-ISSUE","SPARE-ISSUE",
Q378="Fiber CAmtel","TRANS_FO_CAMTEL",
Q378="Fiber AOF","Fiber AOF",
Q378="Projet OCM (HUAWEI)","TRAVAUX-HUAWEI",
Q378="Projet OCM (NOKIA)","TRAVAUX-NOKIA",
Q378="ACCESS-ISSUE","ACCESS-ISSUE",
Q378="Projet OCM (ZTE, NOKIA, autres projets)","TRAVAUX OCM",
Q378="No root CAuse","No root cause",
Q378="ODU HS","PDH",
Q378="IP &amp; VLAN","PDH",
Q378="Warehouse HUAWEI","SPARE-ISSUE",
Q378="SPARE-HS","SPARE-ISSUE",
Q378="Power Telco","BSS"
),"")</f>
        <v>No root cause</v>
      </c>
      <c r="P378" s="22" t="str" cm="1">
        <f t="array" ref="P378">IFERROR(_xlfn.IFS(
Q378="MPR ISSUE","TX ISSUE",
Q378="BSS Hardware Issue","RAN ISSUE",
Q378="Sites strategiques, MLL, Pylone, etc.","ENVTECH",
Q378="AKTIVCO DEFAUT GE &amp; POWER Cabinet","POWER ISSUE",
Q378="AKTIVCO Coupure ENEO &amp; Baisse de tension","POWER ISSUE",
Q378="Coupure ENEO &amp; Baisse de tension","POWER ISSUE",
Q378="Defaut GE &amp; POWER Cabinet","POWER ISSUE",
Q378="Sharing","POWER ISSUE",
Q378="SIte strategiques &amp; DataCenter","POWER ISSUE",
Q378="Exclu","Exclu",
Q378="SAT","TX ISSUE",
Q378="SPARE-ISSUE","SPARE-ISSUE",
Q378="Fiber CAmtel","TX ISSUE",
Q378="Fiber AOF","TX ISSUE",
Q378="Projet OCM (HUAWEI)","TRAVAUX-HUAWEI",
Q378="Projet OCM (NOKIA)","TRAVAUX -NOKIA",
Q378="ACCESS-ISSUE","ACCESS-ISSUE",
Q378="Projet OCM (ZTE, NOKIA, autres projets)","TRAVAUX OCM",
Q378="No root CAuse","No root cause",
Q378="ODU HS","TX ISSUE",
Q378="IP &amp; VLAN","TX ISSUE",
Q378="Warehouse HUAWEI","SPARE-ISSUE",
Q378="SPARE-HS","SPARE-ISSUE",
Q378="Power Telco","RAN ISSUE"
),"")</f>
        <v>No root cause</v>
      </c>
      <c r="Q378" s="48" t="s">
        <v>5576</v>
      </c>
      <c r="R378" s="23" t="str" cm="1">
        <f t="array" ref="R378">IFERROR(_xlfn.IFS(
Q378="MPR ISSUE","ACTIVE",
Q378="BSS Hardware Issue","ACTIVE",
Q378="Sites strategiques, MLL, Pylone, etc.","PASSIVE",
Q378="AKTIVCO DEFAUT GE &amp; POWER Cabinet","PASSIVE",
Q378="AKTIVCO Coupure ENEO &amp; Baisse de tension","PASSIVE",
Q378="Coupure ENEO &amp; Baisse de tension","PASSIVE",
Q378="Defaut GE &amp; POWER Cabinet","PASSIVE",
Q378="Sharing","PASSIVE",
Q378="SIte strategiques &amp; DataCenter","PASSIVE",
Q378="Exclu","Exclu",
Q378="SAT","ACTIVE",
Q378="SPARE-ISSUE","SPARE-ISSUE",
Q378="Fiber CAmtel","ACTIVE",
Q378="Fiber AOF","ACTIVE",
Q378="Projet OCM (HUAWEI)","PLANNED WORKS",
Q378="Projet OCM (NOKIA)","PLANNED WORKS",
Q378="ACCESS-ISSUE","ACCESS-ISSUE",
Q378="Projet OCM (ZTE, NOKIA, autres projets)","PLANNED WORKS",
Q378="No root CAuse","No root cause",
Q378="ODU HS","ACTIVE",
Q378="IP &amp; VLAN","ACTIVE",
Q378="Warehouse HUAWEI","SPARE-ISSUE",
Q378="SPARE-HS","SPARE-ISSUE",
Q378="Power Telco","ACTIVE"
),"")</f>
        <v>No root cause</v>
      </c>
      <c r="S378" s="56" t="s">
        <v>17</v>
      </c>
      <c r="T378" s="7" t="s">
        <v>17</v>
      </c>
      <c r="U378" s="7" t="s">
        <v>17</v>
      </c>
      <c r="V378" s="57" t="s">
        <v>17</v>
      </c>
      <c r="W378" s="57" t="s">
        <v>17</v>
      </c>
      <c r="X378" s="57" t="s">
        <v>17</v>
      </c>
      <c r="Y378" s="57" t="s">
        <v>17</v>
      </c>
      <c r="Z378" s="57" t="s">
        <v>17</v>
      </c>
      <c r="AA378" s="57" t="s">
        <v>17</v>
      </c>
      <c r="AB378" s="57"/>
      <c r="AC378" s="57" t="s">
        <v>17</v>
      </c>
      <c r="AD378" s="57" t="s">
        <v>17</v>
      </c>
      <c r="AE378" s="57" t="s">
        <v>17</v>
      </c>
      <c r="AF378" s="57" t="s">
        <v>17</v>
      </c>
      <c r="AG378" s="57" t="s">
        <v>17</v>
      </c>
      <c r="AH378" s="57" t="s">
        <v>17</v>
      </c>
      <c r="AI378" s="57" t="s">
        <v>17</v>
      </c>
      <c r="AJ378" s="57" t="s">
        <v>17</v>
      </c>
      <c r="AK378" s="57" t="s">
        <v>17</v>
      </c>
      <c r="AL378" s="57" t="s">
        <v>17</v>
      </c>
      <c r="AM378" s="15"/>
      <c r="AN378" s="15"/>
      <c r="AO378" s="15"/>
      <c r="AP378" s="15"/>
    </row>
    <row r="379" spans="1:42" s="14" customFormat="1" x14ac:dyDescent="0.35">
      <c r="A379" s="1" t="s">
        <v>2251</v>
      </c>
      <c r="B379" s="1" t="s">
        <v>2252</v>
      </c>
      <c r="C379" s="3"/>
      <c r="D379" s="1" t="s">
        <v>23</v>
      </c>
      <c r="E379" s="1" t="s">
        <v>24</v>
      </c>
      <c r="F379" s="3" t="s">
        <v>25</v>
      </c>
      <c r="G379" s="1" t="s">
        <v>26</v>
      </c>
      <c r="H379" s="59" t="str">
        <f>_xlfn.XLOOKUP(B379,'[1]Nur des jours'!$B:$B,'[1]Nur des jours'!$H:$H,"")</f>
        <v>Huawei</v>
      </c>
      <c r="I379" s="52">
        <v>0.21169802045489972</v>
      </c>
      <c r="J379" s="52">
        <v>0.27227177834219057</v>
      </c>
      <c r="K379" s="52">
        <v>0.16005752221105923</v>
      </c>
      <c r="L379" s="53">
        <v>0.20510340065005295</v>
      </c>
      <c r="M379" s="54" t="s">
        <v>5374</v>
      </c>
      <c r="N379" s="55"/>
      <c r="O379" s="16" t="str" cm="1">
        <f t="array" ref="O379">IFERROR(_xlfn.IFS(
Q379="MPR ISSUE","PDH",
Q379="BSS Hardware Issue","BSS",
Q379="Sites strategiques, MLL, Pylone, etc.","ENVTECH",
Q379="AKTIVCO DEFAUT GE &amp; POWER Cabinet","AKTIVCO",
Q379="AKTIVCO Coupure ENEO &amp; Baisse de tension","AKTIVCO GRID ONLY",
Q379="Coupure ENEO &amp; Baisse de tension","IHS GRID ONLY",
Q379="Defaut GE &amp; POWER Cabinet","IHS",
Q379="Sharing","Partners",
Q379="SIte strategiques &amp; DataCenter","SST &amp; DC",
Q379="Exclu","Exclu",
Q379="SAT","SAT",
Q379="SPARE-ISSUE","SPARE-ISSUE",
Q379="Fiber CAmtel","TRANS_FO_CAMTEL",
Q379="Fiber AOF","Fiber AOF",
Q379="Projet OCM (HUAWEI)","TRAVAUX-HUAWEI",
Q379="Projet OCM (NOKIA)","TRAVAUX-NOKIA",
Q379="ACCESS-ISSUE","ACCESS-ISSUE",
Q379="Projet OCM (ZTE, NOKIA, autres projets)","TRAVAUX OCM",
Q379="No root CAuse","No root cause",
Q379="ODU HS","PDH",
Q379="IP &amp; VLAN","PDH",
Q379="Warehouse HUAWEI","SPARE-ISSUE",
Q379="SPARE-HS","SPARE-ISSUE",
Q379="Power Telco","BSS"
),"")</f>
        <v>No root cause</v>
      </c>
      <c r="P379" s="22" t="str" cm="1">
        <f t="array" ref="P379">IFERROR(_xlfn.IFS(
Q379="MPR ISSUE","TX ISSUE",
Q379="BSS Hardware Issue","RAN ISSUE",
Q379="Sites strategiques, MLL, Pylone, etc.","ENVTECH",
Q379="AKTIVCO DEFAUT GE &amp; POWER Cabinet","POWER ISSUE",
Q379="AKTIVCO Coupure ENEO &amp; Baisse de tension","POWER ISSUE",
Q379="Coupure ENEO &amp; Baisse de tension","POWER ISSUE",
Q379="Defaut GE &amp; POWER Cabinet","POWER ISSUE",
Q379="Sharing","POWER ISSUE",
Q379="SIte strategiques &amp; DataCenter","POWER ISSUE",
Q379="Exclu","Exclu",
Q379="SAT","TX ISSUE",
Q379="SPARE-ISSUE","SPARE-ISSUE",
Q379="Fiber CAmtel","TX ISSUE",
Q379="Fiber AOF","TX ISSUE",
Q379="Projet OCM (HUAWEI)","TRAVAUX-HUAWEI",
Q379="Projet OCM (NOKIA)","TRAVAUX -NOKIA",
Q379="ACCESS-ISSUE","ACCESS-ISSUE",
Q379="Projet OCM (ZTE, NOKIA, autres projets)","TRAVAUX OCM",
Q379="No root CAuse","No root cause",
Q379="ODU HS","TX ISSUE",
Q379="IP &amp; VLAN","TX ISSUE",
Q379="Warehouse HUAWEI","SPARE-ISSUE",
Q379="SPARE-HS","SPARE-ISSUE",
Q379="Power Telco","RAN ISSUE"
),"")</f>
        <v>No root cause</v>
      </c>
      <c r="Q379" s="48" t="s">
        <v>5576</v>
      </c>
      <c r="R379" s="23" t="str" cm="1">
        <f t="array" ref="R379">IFERROR(_xlfn.IFS(
Q379="MPR ISSUE","ACTIVE",
Q379="BSS Hardware Issue","ACTIVE",
Q379="Sites strategiques, MLL, Pylone, etc.","PASSIVE",
Q379="AKTIVCO DEFAUT GE &amp; POWER Cabinet","PASSIVE",
Q379="AKTIVCO Coupure ENEO &amp; Baisse de tension","PASSIVE",
Q379="Coupure ENEO &amp; Baisse de tension","PASSIVE",
Q379="Defaut GE &amp; POWER Cabinet","PASSIVE",
Q379="Sharing","PASSIVE",
Q379="SIte strategiques &amp; DataCenter","PASSIVE",
Q379="Exclu","Exclu",
Q379="SAT","ACTIVE",
Q379="SPARE-ISSUE","SPARE-ISSUE",
Q379="Fiber CAmtel","ACTIVE",
Q379="Fiber AOF","ACTIVE",
Q379="Projet OCM (HUAWEI)","PLANNED WORKS",
Q379="Projet OCM (NOKIA)","PLANNED WORKS",
Q379="ACCESS-ISSUE","ACCESS-ISSUE",
Q379="Projet OCM (ZTE, NOKIA, autres projets)","PLANNED WORKS",
Q379="No root CAuse","No root cause",
Q379="ODU HS","ACTIVE",
Q379="IP &amp; VLAN","ACTIVE",
Q379="Warehouse HUAWEI","SPARE-ISSUE",
Q379="SPARE-HS","SPARE-ISSUE",
Q379="Power Telco","ACTIVE"
),"")</f>
        <v>No root cause</v>
      </c>
      <c r="S379" s="56" t="s">
        <v>17</v>
      </c>
      <c r="T379" s="7" t="s">
        <v>17</v>
      </c>
      <c r="U379" s="7" t="s">
        <v>17</v>
      </c>
      <c r="V379" s="57" t="s">
        <v>17</v>
      </c>
      <c r="W379" s="57" t="s">
        <v>17</v>
      </c>
      <c r="X379" s="57" t="s">
        <v>17</v>
      </c>
      <c r="Y379" s="57" t="s">
        <v>17</v>
      </c>
      <c r="Z379" s="57" t="s">
        <v>17</v>
      </c>
      <c r="AA379" s="57" t="s">
        <v>17</v>
      </c>
      <c r="AB379" s="57"/>
      <c r="AC379" s="57" t="s">
        <v>17</v>
      </c>
      <c r="AD379" s="57" t="s">
        <v>17</v>
      </c>
      <c r="AE379" s="57" t="s">
        <v>17</v>
      </c>
      <c r="AF379" s="57" t="s">
        <v>17</v>
      </c>
      <c r="AG379" s="57" t="s">
        <v>17</v>
      </c>
      <c r="AH379" s="57" t="s">
        <v>17</v>
      </c>
      <c r="AI379" s="57" t="s">
        <v>17</v>
      </c>
      <c r="AJ379" s="57" t="s">
        <v>17</v>
      </c>
      <c r="AK379" s="57" t="s">
        <v>17</v>
      </c>
      <c r="AL379" s="57" t="s">
        <v>17</v>
      </c>
      <c r="AM379" s="15"/>
      <c r="AN379" s="15"/>
      <c r="AO379" s="15"/>
      <c r="AP379" s="15"/>
    </row>
    <row r="380" spans="1:42" s="14" customFormat="1" x14ac:dyDescent="0.35">
      <c r="A380" s="2" t="s">
        <v>3710</v>
      </c>
      <c r="B380" s="1" t="s">
        <v>3711</v>
      </c>
      <c r="C380" s="3"/>
      <c r="D380" s="1" t="s">
        <v>12</v>
      </c>
      <c r="E380" s="1" t="s">
        <v>68</v>
      </c>
      <c r="F380" s="3" t="s">
        <v>25</v>
      </c>
      <c r="G380" s="1" t="s">
        <v>3712</v>
      </c>
      <c r="H380" s="60" t="str">
        <f>_xlfn.XLOOKUP(B380,'[1]Nur des jours'!$B:$B,'[1]Nur des jours'!$H:$H,"")</f>
        <v>NOKIA</v>
      </c>
      <c r="I380" s="52">
        <v>0.39759041013951535</v>
      </c>
      <c r="J380" s="52">
        <v>0.24811371547807795</v>
      </c>
      <c r="K380" s="52">
        <v>0.11039864993532023</v>
      </c>
      <c r="L380" s="53">
        <v>0.19764214265011792</v>
      </c>
      <c r="M380" s="54" t="s">
        <v>5374</v>
      </c>
      <c r="N380" s="55"/>
      <c r="O380" s="16" t="str" cm="1">
        <f t="array" ref="O380">IFERROR(_xlfn.IFS(
Q380="MPR ISSUE","PDH",
Q380="BSS Hardware Issue","BSS",
Q380="Sites strategiques, MLL, Pylone, etc.","ENVTECH",
Q380="AKTIVCO DEFAUT GE &amp; POWER Cabinet","AKTIVCO",
Q380="AKTIVCO Coupure ENEO &amp; Baisse de tension","AKTIVCO GRID ONLY",
Q380="Coupure ENEO &amp; Baisse de tension","IHS GRID ONLY",
Q380="Defaut GE &amp; POWER Cabinet","IHS",
Q380="Sharing","Partners",
Q380="SIte strategiques &amp; DataCenter","SST &amp; DC",
Q380="Exclu","Exclu",
Q380="SAT","SAT",
Q380="SPARE-ISSUE","SPARE-ISSUE",
Q380="Fiber CAmtel","TRANS_FO_CAMTEL",
Q380="Fiber AOF","Fiber AOF",
Q380="Projet OCM (HUAWEI)","TRAVAUX-HUAWEI",
Q380="Projet OCM (NOKIA)","TRAVAUX-NOKIA",
Q380="ACCESS-ISSUE","ACCESS-ISSUE",
Q380="Projet OCM (ZTE, NOKIA, autres projets)","TRAVAUX OCM",
Q380="No root CAuse","No root cause",
Q380="ODU HS","PDH",
Q380="IP &amp; VLAN","PDH",
Q380="Warehouse HUAWEI","SPARE-ISSUE",
Q380="SPARE-HS","SPARE-ISSUE",
Q380="Power Telco","BSS"
),"")</f>
        <v>PDH</v>
      </c>
      <c r="P380" s="22" t="str" cm="1">
        <f t="array" ref="P380">IFERROR(_xlfn.IFS(
Q380="MPR ISSUE","TX ISSUE",
Q380="BSS Hardware Issue","RAN ISSUE",
Q380="Sites strategiques, MLL, Pylone, etc.","ENVTECH",
Q380="AKTIVCO DEFAUT GE &amp; POWER Cabinet","POWER ISSUE",
Q380="AKTIVCO Coupure ENEO &amp; Baisse de tension","POWER ISSUE",
Q380="Coupure ENEO &amp; Baisse de tension","POWER ISSUE",
Q380="Defaut GE &amp; POWER Cabinet","POWER ISSUE",
Q380="Sharing","POWER ISSUE",
Q380="SIte strategiques &amp; DataCenter","POWER ISSUE",
Q380="Exclu","Exclu",
Q380="SAT","TX ISSUE",
Q380="SPARE-ISSUE","SPARE-ISSUE",
Q380="Fiber CAmtel","TX ISSUE",
Q380="Fiber AOF","TX ISSUE",
Q380="Projet OCM (HUAWEI)","TRAVAUX-HUAWEI",
Q380="Projet OCM (NOKIA)","TRAVAUX -NOKIA",
Q380="ACCESS-ISSUE","ACCESS-ISSUE",
Q380="Projet OCM (ZTE, NOKIA, autres projets)","TRAVAUX OCM",
Q380="No root CAuse","No root cause",
Q380="ODU HS","TX ISSUE",
Q380="IP &amp; VLAN","TX ISSUE",
Q380="Warehouse HUAWEI","SPARE-ISSUE",
Q380="SPARE-HS","SPARE-ISSUE",
Q380="Power Telco","RAN ISSUE"
),"")</f>
        <v>TX ISSUE</v>
      </c>
      <c r="Q380" s="48" t="s">
        <v>5325</v>
      </c>
      <c r="R380" s="23" t="str" cm="1">
        <f t="array" ref="R380">IFERROR(_xlfn.IFS(
Q380="MPR ISSUE","ACTIVE",
Q380="BSS Hardware Issue","ACTIVE",
Q380="Sites strategiques, MLL, Pylone, etc.","PASSIVE",
Q380="AKTIVCO DEFAUT GE &amp; POWER Cabinet","PASSIVE",
Q380="AKTIVCO Coupure ENEO &amp; Baisse de tension","PASSIVE",
Q380="Coupure ENEO &amp; Baisse de tension","PASSIVE",
Q380="Defaut GE &amp; POWER Cabinet","PASSIVE",
Q380="Sharing","PASSIVE",
Q380="SIte strategiques &amp; DataCenter","PASSIVE",
Q380="Exclu","Exclu",
Q380="SAT","ACTIVE",
Q380="SPARE-ISSUE","SPARE-ISSUE",
Q380="Fiber CAmtel","ACTIVE",
Q380="Fiber AOF","ACTIVE",
Q380="Projet OCM (HUAWEI)","PLANNED WORKS",
Q380="Projet OCM (NOKIA)","PLANNED WORKS",
Q380="ACCESS-ISSUE","ACCESS-ISSUE",
Q380="Projet OCM (ZTE, NOKIA, autres projets)","PLANNED WORKS",
Q380="No root CAuse","No root cause",
Q380="ODU HS","ACTIVE",
Q380="IP &amp; VLAN","ACTIVE",
Q380="Warehouse HUAWEI","SPARE-ISSUE",
Q380="SPARE-HS","SPARE-ISSUE",
Q380="Power Telco","ACTIVE"
),"")</f>
        <v>ACTIVE</v>
      </c>
      <c r="S380" s="56" t="s">
        <v>6062</v>
      </c>
      <c r="T380" s="7" t="s">
        <v>17</v>
      </c>
      <c r="U380" s="7" t="s">
        <v>17</v>
      </c>
      <c r="V380" s="57" t="s">
        <v>17</v>
      </c>
      <c r="W380" s="57" t="s">
        <v>17</v>
      </c>
      <c r="X380" s="57" t="s">
        <v>17</v>
      </c>
      <c r="Y380" s="57" t="s">
        <v>17</v>
      </c>
      <c r="Z380" s="57" t="s">
        <v>17</v>
      </c>
      <c r="AA380" s="57" t="s">
        <v>17</v>
      </c>
      <c r="AB380" s="57"/>
      <c r="AC380" s="57" t="s">
        <v>17</v>
      </c>
      <c r="AD380" s="57" t="s">
        <v>17</v>
      </c>
      <c r="AE380" s="57" t="s">
        <v>17</v>
      </c>
      <c r="AF380" s="57" t="s">
        <v>17</v>
      </c>
      <c r="AG380" s="57" t="s">
        <v>17</v>
      </c>
      <c r="AH380" s="57" t="s">
        <v>17</v>
      </c>
      <c r="AI380" s="57" t="s">
        <v>17</v>
      </c>
      <c r="AJ380" s="57" t="s">
        <v>5520</v>
      </c>
      <c r="AK380" s="57" t="s">
        <v>17</v>
      </c>
      <c r="AL380" s="57" t="s">
        <v>5869</v>
      </c>
      <c r="AM380" s="15"/>
      <c r="AN380" s="15"/>
      <c r="AO380" s="15"/>
      <c r="AP380" s="15"/>
    </row>
    <row r="381" spans="1:42" s="14" customFormat="1" x14ac:dyDescent="0.35">
      <c r="A381" s="1" t="s">
        <v>1376</v>
      </c>
      <c r="B381" s="1" t="s">
        <v>1377</v>
      </c>
      <c r="C381" s="3"/>
      <c r="D381" s="1" t="s">
        <v>12</v>
      </c>
      <c r="E381" s="1" t="s">
        <v>1306</v>
      </c>
      <c r="F381" s="3" t="s">
        <v>92</v>
      </c>
      <c r="G381" s="1" t="s">
        <v>1378</v>
      </c>
      <c r="H381" s="60" t="str">
        <f>_xlfn.XLOOKUP(B381,'[1]Nur des jours'!$B:$B,'[1]Nur des jours'!$H:$H,"")</f>
        <v>NOKIA</v>
      </c>
      <c r="I381" s="52">
        <v>0.22759146095025623</v>
      </c>
      <c r="J381" s="52">
        <v>0.33820698364105384</v>
      </c>
      <c r="K381" s="52">
        <v>9.1930474295582681E-2</v>
      </c>
      <c r="L381" s="53">
        <v>0.1939807153916501</v>
      </c>
      <c r="M381" s="54" t="s">
        <v>5374</v>
      </c>
      <c r="N381" s="55"/>
      <c r="O381" s="16" t="str" cm="1">
        <f t="array" ref="O381">IFERROR(_xlfn.IFS(
Q381="MPR ISSUE","PDH",
Q381="BSS Hardware Issue","BSS",
Q381="Sites strategiques, MLL, Pylone, etc.","ENVTECH",
Q381="AKTIVCO DEFAUT GE &amp; POWER Cabinet","AKTIVCO",
Q381="AKTIVCO Coupure ENEO &amp; Baisse de tension","AKTIVCO GRID ONLY",
Q381="Coupure ENEO &amp; Baisse de tension","IHS GRID ONLY",
Q381="Defaut GE &amp; POWER Cabinet","IHS",
Q381="Sharing","Partners",
Q381="SIte strategiques &amp; DataCenter","SST &amp; DC",
Q381="Exclu","Exclu",
Q381="SAT","SAT",
Q381="SPARE-ISSUE","SPARE-ISSUE",
Q381="Fiber CAmtel","TRANS_FO_CAMTEL",
Q381="Fiber AOF","Fiber AOF",
Q381="Projet OCM (HUAWEI)","TRAVAUX-HUAWEI",
Q381="Projet OCM (NOKIA)","TRAVAUX-NOKIA",
Q381="ACCESS-ISSUE","ACCESS-ISSUE",
Q381="Projet OCM (ZTE, NOKIA, autres projets)","TRAVAUX OCM",
Q381="No root CAuse","No root cause",
Q381="ODU HS","PDH",
Q381="IP &amp; VLAN","PDH",
Q381="Warehouse HUAWEI","SPARE-ISSUE",
Q381="SPARE-HS","SPARE-ISSUE",
Q381="Power Telco","BSS"
),"")</f>
        <v>PDH</v>
      </c>
      <c r="P381" s="22" t="str" cm="1">
        <f t="array" ref="P381">IFERROR(_xlfn.IFS(
Q381="MPR ISSUE","TX ISSUE",
Q381="BSS Hardware Issue","RAN ISSUE",
Q381="Sites strategiques, MLL, Pylone, etc.","ENVTECH",
Q381="AKTIVCO DEFAUT GE &amp; POWER Cabinet","POWER ISSUE",
Q381="AKTIVCO Coupure ENEO &amp; Baisse de tension","POWER ISSUE",
Q381="Coupure ENEO &amp; Baisse de tension","POWER ISSUE",
Q381="Defaut GE &amp; POWER Cabinet","POWER ISSUE",
Q381="Sharing","POWER ISSUE",
Q381="SIte strategiques &amp; DataCenter","POWER ISSUE",
Q381="Exclu","Exclu",
Q381="SAT","TX ISSUE",
Q381="SPARE-ISSUE","SPARE-ISSUE",
Q381="Fiber CAmtel","TX ISSUE",
Q381="Fiber AOF","TX ISSUE",
Q381="Projet OCM (HUAWEI)","TRAVAUX-HUAWEI",
Q381="Projet OCM (NOKIA)","TRAVAUX -NOKIA",
Q381="ACCESS-ISSUE","ACCESS-ISSUE",
Q381="Projet OCM (ZTE, NOKIA, autres projets)","TRAVAUX OCM",
Q381="No root CAuse","No root cause",
Q381="ODU HS","TX ISSUE",
Q381="IP &amp; VLAN","TX ISSUE",
Q381="Warehouse HUAWEI","SPARE-ISSUE",
Q381="SPARE-HS","SPARE-ISSUE",
Q381="Power Telco","RAN ISSUE"
),"")</f>
        <v>TX ISSUE</v>
      </c>
      <c r="Q381" s="48" t="s">
        <v>5325</v>
      </c>
      <c r="R381" s="23" t="str" cm="1">
        <f t="array" ref="R381">IFERROR(_xlfn.IFS(
Q381="MPR ISSUE","ACTIVE",
Q381="BSS Hardware Issue","ACTIVE",
Q381="Sites strategiques, MLL, Pylone, etc.","PASSIVE",
Q381="AKTIVCO DEFAUT GE &amp; POWER Cabinet","PASSIVE",
Q381="AKTIVCO Coupure ENEO &amp; Baisse de tension","PASSIVE",
Q381="Coupure ENEO &amp; Baisse de tension","PASSIVE",
Q381="Defaut GE &amp; POWER Cabinet","PASSIVE",
Q381="Sharing","PASSIVE",
Q381="SIte strategiques &amp; DataCenter","PASSIVE",
Q381="Exclu","Exclu",
Q381="SAT","ACTIVE",
Q381="SPARE-ISSUE","SPARE-ISSUE",
Q381="Fiber CAmtel","ACTIVE",
Q381="Fiber AOF","ACTIVE",
Q381="Projet OCM (HUAWEI)","PLANNED WORKS",
Q381="Projet OCM (NOKIA)","PLANNED WORKS",
Q381="ACCESS-ISSUE","ACCESS-ISSUE",
Q381="Projet OCM (ZTE, NOKIA, autres projets)","PLANNED WORKS",
Q381="No root CAuse","No root cause",
Q381="ODU HS","ACTIVE",
Q381="IP &amp; VLAN","ACTIVE",
Q381="Warehouse HUAWEI","SPARE-ISSUE",
Q381="SPARE-HS","SPARE-ISSUE",
Q381="Power Telco","ACTIVE"
),"")</f>
        <v>ACTIVE</v>
      </c>
      <c r="S381" s="56" t="s">
        <v>5999</v>
      </c>
      <c r="T381" s="7" t="s">
        <v>17</v>
      </c>
      <c r="U381" s="7" t="s">
        <v>17</v>
      </c>
      <c r="V381" s="57" t="s">
        <v>17</v>
      </c>
      <c r="W381" s="57" t="s">
        <v>17</v>
      </c>
      <c r="X381" s="57" t="s">
        <v>17</v>
      </c>
      <c r="Y381" s="57" t="s">
        <v>17</v>
      </c>
      <c r="Z381" s="57" t="s">
        <v>17</v>
      </c>
      <c r="AA381" s="57" t="s">
        <v>17</v>
      </c>
      <c r="AB381" s="57"/>
      <c r="AC381" s="57" t="s">
        <v>17</v>
      </c>
      <c r="AD381" s="57" t="s">
        <v>17</v>
      </c>
      <c r="AE381" s="57" t="s">
        <v>17</v>
      </c>
      <c r="AF381" s="57" t="s">
        <v>17</v>
      </c>
      <c r="AG381" s="57" t="s">
        <v>17</v>
      </c>
      <c r="AH381" s="57" t="s">
        <v>17</v>
      </c>
      <c r="AI381" s="57" t="s">
        <v>5520</v>
      </c>
      <c r="AJ381" s="57" t="s">
        <v>17</v>
      </c>
      <c r="AK381" s="57" t="s">
        <v>17</v>
      </c>
      <c r="AL381" s="57" t="s">
        <v>5737</v>
      </c>
      <c r="AM381" s="15"/>
      <c r="AN381" s="15"/>
      <c r="AO381" s="15"/>
      <c r="AP381" s="15"/>
    </row>
    <row r="382" spans="1:42" s="14" customFormat="1" x14ac:dyDescent="0.35">
      <c r="A382" s="1" t="s">
        <v>2460</v>
      </c>
      <c r="B382" s="1" t="s">
        <v>2461</v>
      </c>
      <c r="C382" s="3"/>
      <c r="D382" s="1" t="s">
        <v>23</v>
      </c>
      <c r="E382" s="1" t="s">
        <v>32</v>
      </c>
      <c r="F382" s="3" t="s">
        <v>33</v>
      </c>
      <c r="G382" s="1" t="s">
        <v>34</v>
      </c>
      <c r="H382" s="51" t="str">
        <f>_xlfn.XLOOKUP(B382,'[1]Nur des jours'!$B:$B,'[1]Nur des jours'!$H:$H,"")</f>
        <v>ZTE</v>
      </c>
      <c r="I382" s="52">
        <v>0.16198957671386721</v>
      </c>
      <c r="J382" s="52">
        <v>0.13802186929424518</v>
      </c>
      <c r="K382" s="52">
        <v>0.23198080623025974</v>
      </c>
      <c r="L382" s="53">
        <v>0.19044296627315327</v>
      </c>
      <c r="M382" s="54" t="s">
        <v>5374</v>
      </c>
      <c r="N382" s="55"/>
      <c r="O382" s="16" t="str" cm="1">
        <f t="array" ref="O382">IFERROR(_xlfn.IFS(
Q382="MPR ISSUE","PDH",
Q382="BSS Hardware Issue","BSS",
Q382="Sites strategiques, MLL, Pylone, etc.","ENVTECH",
Q382="AKTIVCO DEFAUT GE &amp; POWER Cabinet","AKTIVCO",
Q382="AKTIVCO Coupure ENEO &amp; Baisse de tension","AKTIVCO GRID ONLY",
Q382="Coupure ENEO &amp; Baisse de tension","IHS GRID ONLY",
Q382="Defaut GE &amp; POWER Cabinet","IHS",
Q382="Sharing","Partners",
Q382="SIte strategiques &amp; DataCenter","SST &amp; DC",
Q382="Exclu","Exclu",
Q382="SAT","SAT",
Q382="SPARE-ISSUE","SPARE-ISSUE",
Q382="Fiber CAmtel","TRANS_FO_CAMTEL",
Q382="Fiber AOF","Fiber AOF",
Q382="Projet OCM (HUAWEI)","TRAVAUX-HUAWEI",
Q382="Projet OCM (NOKIA)","TRAVAUX-NOKIA",
Q382="ACCESS-ISSUE","ACCESS-ISSUE",
Q382="Projet OCM (ZTE, NOKIA, autres projets)","TRAVAUX OCM",
Q382="No root CAuse","No root cause",
Q382="ODU HS","PDH",
Q382="IP &amp; VLAN","PDH",
Q382="Warehouse HUAWEI","SPARE-ISSUE",
Q382="SPARE-HS","SPARE-ISSUE",
Q382="Power Telco","BSS"
),"")</f>
        <v>No root cause</v>
      </c>
      <c r="P382" s="22" t="str" cm="1">
        <f t="array" ref="P382">IFERROR(_xlfn.IFS(
Q382="MPR ISSUE","TX ISSUE",
Q382="BSS Hardware Issue","RAN ISSUE",
Q382="Sites strategiques, MLL, Pylone, etc.","ENVTECH",
Q382="AKTIVCO DEFAUT GE &amp; POWER Cabinet","POWER ISSUE",
Q382="AKTIVCO Coupure ENEO &amp; Baisse de tension","POWER ISSUE",
Q382="Coupure ENEO &amp; Baisse de tension","POWER ISSUE",
Q382="Defaut GE &amp; POWER Cabinet","POWER ISSUE",
Q382="Sharing","POWER ISSUE",
Q382="SIte strategiques &amp; DataCenter","POWER ISSUE",
Q382="Exclu","Exclu",
Q382="SAT","TX ISSUE",
Q382="SPARE-ISSUE","SPARE-ISSUE",
Q382="Fiber CAmtel","TX ISSUE",
Q382="Fiber AOF","TX ISSUE",
Q382="Projet OCM (HUAWEI)","TRAVAUX-HUAWEI",
Q382="Projet OCM (NOKIA)","TRAVAUX -NOKIA",
Q382="ACCESS-ISSUE","ACCESS-ISSUE",
Q382="Projet OCM (ZTE, NOKIA, autres projets)","TRAVAUX OCM",
Q382="No root CAuse","No root cause",
Q382="ODU HS","TX ISSUE",
Q382="IP &amp; VLAN","TX ISSUE",
Q382="Warehouse HUAWEI","SPARE-ISSUE",
Q382="SPARE-HS","SPARE-ISSUE",
Q382="Power Telco","RAN ISSUE"
),"")</f>
        <v>No root cause</v>
      </c>
      <c r="Q382" s="48" t="s">
        <v>5576</v>
      </c>
      <c r="R382" s="23" t="str" cm="1">
        <f t="array" ref="R382">IFERROR(_xlfn.IFS(
Q382="MPR ISSUE","ACTIVE",
Q382="BSS Hardware Issue","ACTIVE",
Q382="Sites strategiques, MLL, Pylone, etc.","PASSIVE",
Q382="AKTIVCO DEFAUT GE &amp; POWER Cabinet","PASSIVE",
Q382="AKTIVCO Coupure ENEO &amp; Baisse de tension","PASSIVE",
Q382="Coupure ENEO &amp; Baisse de tension","PASSIVE",
Q382="Defaut GE &amp; POWER Cabinet","PASSIVE",
Q382="Sharing","PASSIVE",
Q382="SIte strategiques &amp; DataCenter","PASSIVE",
Q382="Exclu","Exclu",
Q382="SAT","ACTIVE",
Q382="SPARE-ISSUE","SPARE-ISSUE",
Q382="Fiber CAmtel","ACTIVE",
Q382="Fiber AOF","ACTIVE",
Q382="Projet OCM (HUAWEI)","PLANNED WORKS",
Q382="Projet OCM (NOKIA)","PLANNED WORKS",
Q382="ACCESS-ISSUE","ACCESS-ISSUE",
Q382="Projet OCM (ZTE, NOKIA, autres projets)","PLANNED WORKS",
Q382="No root CAuse","No root cause",
Q382="ODU HS","ACTIVE",
Q382="IP &amp; VLAN","ACTIVE",
Q382="Warehouse HUAWEI","SPARE-ISSUE",
Q382="SPARE-HS","SPARE-ISSUE",
Q382="Power Telco","ACTIVE"
),"")</f>
        <v>No root cause</v>
      </c>
      <c r="S382" s="56" t="s">
        <v>17</v>
      </c>
      <c r="T382" s="7" t="s">
        <v>17</v>
      </c>
      <c r="U382" s="7" t="s">
        <v>17</v>
      </c>
      <c r="V382" s="57" t="s">
        <v>17</v>
      </c>
      <c r="W382" s="57" t="s">
        <v>17</v>
      </c>
      <c r="X382" s="57" t="s">
        <v>17</v>
      </c>
      <c r="Y382" s="57" t="s">
        <v>17</v>
      </c>
      <c r="Z382" s="57" t="s">
        <v>17</v>
      </c>
      <c r="AA382" s="57" t="s">
        <v>17</v>
      </c>
      <c r="AB382" s="57"/>
      <c r="AC382" s="57" t="s">
        <v>17</v>
      </c>
      <c r="AD382" s="57" t="s">
        <v>17</v>
      </c>
      <c r="AE382" s="57" t="s">
        <v>17</v>
      </c>
      <c r="AF382" s="57" t="s">
        <v>17</v>
      </c>
      <c r="AG382" s="57" t="s">
        <v>17</v>
      </c>
      <c r="AH382" s="57" t="s">
        <v>17</v>
      </c>
      <c r="AI382" s="57" t="s">
        <v>17</v>
      </c>
      <c r="AJ382" s="57" t="s">
        <v>17</v>
      </c>
      <c r="AK382" s="57" t="s">
        <v>17</v>
      </c>
      <c r="AL382" s="57" t="s">
        <v>17</v>
      </c>
      <c r="AM382" s="15"/>
      <c r="AN382" s="15"/>
      <c r="AO382" s="15"/>
      <c r="AP382" s="15"/>
    </row>
    <row r="383" spans="1:42" s="14" customFormat="1" x14ac:dyDescent="0.35">
      <c r="A383" s="2" t="s">
        <v>1430</v>
      </c>
      <c r="B383" s="1" t="s">
        <v>1431</v>
      </c>
      <c r="C383" s="3"/>
      <c r="D383" s="1" t="s">
        <v>12</v>
      </c>
      <c r="E383" s="1" t="s">
        <v>98</v>
      </c>
      <c r="F383" s="3" t="s">
        <v>92</v>
      </c>
      <c r="G383" s="1" t="s">
        <v>1430</v>
      </c>
      <c r="H383" s="60" t="str">
        <f>_xlfn.XLOOKUP(B383,'[1]Nur des jours'!$B:$B,'[1]Nur des jours'!$H:$H,"")</f>
        <v>NOKIA</v>
      </c>
      <c r="I383" s="52">
        <v>0.24325258256947474</v>
      </c>
      <c r="J383" s="52">
        <v>0.16339143357364244</v>
      </c>
      <c r="K383" s="52">
        <v>0.18899099737998151</v>
      </c>
      <c r="L383" s="53">
        <v>0.1881454778925962</v>
      </c>
      <c r="M383" s="54" t="s">
        <v>5374</v>
      </c>
      <c r="N383" s="55"/>
      <c r="O383" s="16" t="str" cm="1">
        <f t="array" ref="O383">IFERROR(_xlfn.IFS(
Q383="MPR ISSUE","PDH",
Q383="BSS Hardware Issue","BSS",
Q383="Sites strategiques, MLL, Pylone, etc.","ENVTECH",
Q383="AKTIVCO DEFAUT GE &amp; POWER Cabinet","AKTIVCO",
Q383="AKTIVCO Coupure ENEO &amp; Baisse de tension","AKTIVCO GRID ONLY",
Q383="Coupure ENEO &amp; Baisse de tension","IHS GRID ONLY",
Q383="Defaut GE &amp; POWER Cabinet","IHS",
Q383="Sharing","Partners",
Q383="SIte strategiques &amp; DataCenter","SST &amp; DC",
Q383="Exclu","Exclu",
Q383="SAT","SAT",
Q383="SPARE-ISSUE","SPARE-ISSUE",
Q383="Fiber CAmtel","TRANS_FO_CAMTEL",
Q383="Fiber AOF","Fiber AOF",
Q383="Projet OCM (HUAWEI)","TRAVAUX-HUAWEI",
Q383="Projet OCM (NOKIA)","TRAVAUX-NOKIA",
Q383="ACCESS-ISSUE","ACCESS-ISSUE",
Q383="Projet OCM (ZTE, NOKIA, autres projets)","TRAVAUX OCM",
Q383="No root CAuse","No root cause",
Q383="ODU HS","PDH",
Q383="IP &amp; VLAN","PDH",
Q383="Warehouse HUAWEI","SPARE-ISSUE",
Q383="SPARE-HS","SPARE-ISSUE",
Q383="Power Telco","BSS"
),"")</f>
        <v>PDH</v>
      </c>
      <c r="P383" s="22" t="str" cm="1">
        <f t="array" ref="P383">IFERROR(_xlfn.IFS(
Q383="MPR ISSUE","TX ISSUE",
Q383="BSS Hardware Issue","RAN ISSUE",
Q383="Sites strategiques, MLL, Pylone, etc.","ENVTECH",
Q383="AKTIVCO DEFAUT GE &amp; POWER Cabinet","POWER ISSUE",
Q383="AKTIVCO Coupure ENEO &amp; Baisse de tension","POWER ISSUE",
Q383="Coupure ENEO &amp; Baisse de tension","POWER ISSUE",
Q383="Defaut GE &amp; POWER Cabinet","POWER ISSUE",
Q383="Sharing","POWER ISSUE",
Q383="SIte strategiques &amp; DataCenter","POWER ISSUE",
Q383="Exclu","Exclu",
Q383="SAT","TX ISSUE",
Q383="SPARE-ISSUE","SPARE-ISSUE",
Q383="Fiber CAmtel","TX ISSUE",
Q383="Fiber AOF","TX ISSUE",
Q383="Projet OCM (HUAWEI)","TRAVAUX-HUAWEI",
Q383="Projet OCM (NOKIA)","TRAVAUX -NOKIA",
Q383="ACCESS-ISSUE","ACCESS-ISSUE",
Q383="Projet OCM (ZTE, NOKIA, autres projets)","TRAVAUX OCM",
Q383="No root CAuse","No root cause",
Q383="ODU HS","TX ISSUE",
Q383="IP &amp; VLAN","TX ISSUE",
Q383="Warehouse HUAWEI","SPARE-ISSUE",
Q383="SPARE-HS","SPARE-ISSUE",
Q383="Power Telco","RAN ISSUE"
),"")</f>
        <v>TX ISSUE</v>
      </c>
      <c r="Q383" s="48" t="s">
        <v>5325</v>
      </c>
      <c r="R383" s="23" t="str" cm="1">
        <f t="array" ref="R383">IFERROR(_xlfn.IFS(
Q383="MPR ISSUE","ACTIVE",
Q383="BSS Hardware Issue","ACTIVE",
Q383="Sites strategiques, MLL, Pylone, etc.","PASSIVE",
Q383="AKTIVCO DEFAUT GE &amp; POWER Cabinet","PASSIVE",
Q383="AKTIVCO Coupure ENEO &amp; Baisse de tension","PASSIVE",
Q383="Coupure ENEO &amp; Baisse de tension","PASSIVE",
Q383="Defaut GE &amp; POWER Cabinet","PASSIVE",
Q383="Sharing","PASSIVE",
Q383="SIte strategiques &amp; DataCenter","PASSIVE",
Q383="Exclu","Exclu",
Q383="SAT","ACTIVE",
Q383="SPARE-ISSUE","SPARE-ISSUE",
Q383="Fiber CAmtel","ACTIVE",
Q383="Fiber AOF","ACTIVE",
Q383="Projet OCM (HUAWEI)","PLANNED WORKS",
Q383="Projet OCM (NOKIA)","PLANNED WORKS",
Q383="ACCESS-ISSUE","ACCESS-ISSUE",
Q383="Projet OCM (ZTE, NOKIA, autres projets)","PLANNED WORKS",
Q383="No root CAuse","No root cause",
Q383="ODU HS","ACTIVE",
Q383="IP &amp; VLAN","ACTIVE",
Q383="Warehouse HUAWEI","SPARE-ISSUE",
Q383="SPARE-HS","SPARE-ISSUE",
Q383="Power Telco","ACTIVE"
),"")</f>
        <v>ACTIVE</v>
      </c>
      <c r="S383" s="56" t="s">
        <v>6011</v>
      </c>
      <c r="T383" s="7" t="s">
        <v>17</v>
      </c>
      <c r="U383" s="7" t="s">
        <v>17</v>
      </c>
      <c r="V383" s="57" t="s">
        <v>17</v>
      </c>
      <c r="W383" s="57" t="s">
        <v>17</v>
      </c>
      <c r="X383" s="57" t="s">
        <v>17</v>
      </c>
      <c r="Y383" s="57" t="s">
        <v>17</v>
      </c>
      <c r="Z383" s="57" t="s">
        <v>17</v>
      </c>
      <c r="AA383" s="57" t="s">
        <v>17</v>
      </c>
      <c r="AB383" s="57"/>
      <c r="AC383" s="57" t="s">
        <v>17</v>
      </c>
      <c r="AD383" s="57" t="s">
        <v>17</v>
      </c>
      <c r="AE383" s="57" t="s">
        <v>17</v>
      </c>
      <c r="AF383" s="57" t="s">
        <v>17</v>
      </c>
      <c r="AG383" s="57" t="s">
        <v>17</v>
      </c>
      <c r="AH383" s="57" t="s">
        <v>17</v>
      </c>
      <c r="AI383" s="57" t="s">
        <v>5520</v>
      </c>
      <c r="AJ383" s="57" t="s">
        <v>17</v>
      </c>
      <c r="AK383" s="57" t="s">
        <v>17</v>
      </c>
      <c r="AL383" s="57" t="s">
        <v>5748</v>
      </c>
      <c r="AM383" s="15"/>
      <c r="AN383" s="15"/>
      <c r="AO383" s="15"/>
      <c r="AP383" s="15"/>
    </row>
    <row r="384" spans="1:42" s="14" customFormat="1" x14ac:dyDescent="0.35">
      <c r="A384" s="1" t="s">
        <v>560</v>
      </c>
      <c r="B384" s="1" t="s">
        <v>561</v>
      </c>
      <c r="C384" s="3"/>
      <c r="D384" s="1" t="s">
        <v>23</v>
      </c>
      <c r="E384" s="1" t="s">
        <v>82</v>
      </c>
      <c r="F384" s="3" t="s">
        <v>57</v>
      </c>
      <c r="G384" s="1" t="s">
        <v>562</v>
      </c>
      <c r="H384" s="59" t="str">
        <f>_xlfn.XLOOKUP(B384,'[1]Nur des jours'!$B:$B,'[1]Nur des jours'!$H:$H,"")</f>
        <v>Huawei</v>
      </c>
      <c r="I384" s="52">
        <v>0.15924187379350863</v>
      </c>
      <c r="J384" s="52">
        <v>0.26881857529980174</v>
      </c>
      <c r="K384" s="52">
        <v>0.13851131729803201</v>
      </c>
      <c r="L384" s="53">
        <v>0.18521728832615647</v>
      </c>
      <c r="M384" s="54" t="s">
        <v>5377</v>
      </c>
      <c r="N384" s="55"/>
      <c r="O384" s="16" t="str" cm="1">
        <f t="array" ref="O384">IFERROR(_xlfn.IFS(
Q384="MPR ISSUE","PDH",
Q384="BSS Hardware Issue","BSS",
Q384="Sites strategiques, MLL, Pylone, etc.","ENVTECH",
Q384="AKTIVCO DEFAUT GE &amp; POWER Cabinet","AKTIVCO",
Q384="AKTIVCO Coupure ENEO &amp; Baisse de tension","AKTIVCO GRID ONLY",
Q384="Coupure ENEO &amp; Baisse de tension","IHS GRID ONLY",
Q384="Defaut GE &amp; POWER Cabinet","IHS",
Q384="Sharing","Partners",
Q384="SIte strategiques &amp; DataCenter","SST &amp; DC",
Q384="Exclu","Exclu",
Q384="SAT","SAT",
Q384="SPARE-ISSUE","SPARE-ISSUE",
Q384="Fiber CAmtel","TRANS_FO_CAMTEL",
Q384="Fiber AOF","Fiber AOF",
Q384="Projet OCM (HUAWEI)","TRAVAUX-HUAWEI",
Q384="Projet OCM (NOKIA)","TRAVAUX-NOKIA",
Q384="ACCESS-ISSUE","ACCESS-ISSUE",
Q384="Projet OCM (ZTE, NOKIA, autres projets)","TRAVAUX OCM",
Q384="No root CAuse","No root cause",
Q384="ODU HS","PDH",
Q384="IP &amp; VLAN","PDH",
Q384="Warehouse HUAWEI","SPARE-ISSUE",
Q384="SPARE-HS","SPARE-ISSUE",
Q384="Power Telco","BSS"
),"")</f>
        <v>No root cause</v>
      </c>
      <c r="P384" s="22" t="str" cm="1">
        <f t="array" ref="P384">IFERROR(_xlfn.IFS(
Q384="MPR ISSUE","TX ISSUE",
Q384="BSS Hardware Issue","RAN ISSUE",
Q384="Sites strategiques, MLL, Pylone, etc.","ENVTECH",
Q384="AKTIVCO DEFAUT GE &amp; POWER Cabinet","POWER ISSUE",
Q384="AKTIVCO Coupure ENEO &amp; Baisse de tension","POWER ISSUE",
Q384="Coupure ENEO &amp; Baisse de tension","POWER ISSUE",
Q384="Defaut GE &amp; POWER Cabinet","POWER ISSUE",
Q384="Sharing","POWER ISSUE",
Q384="SIte strategiques &amp; DataCenter","POWER ISSUE",
Q384="Exclu","Exclu",
Q384="SAT","TX ISSUE",
Q384="SPARE-ISSUE","SPARE-ISSUE",
Q384="Fiber CAmtel","TX ISSUE",
Q384="Fiber AOF","TX ISSUE",
Q384="Projet OCM (HUAWEI)","TRAVAUX-HUAWEI",
Q384="Projet OCM (NOKIA)","TRAVAUX -NOKIA",
Q384="ACCESS-ISSUE","ACCESS-ISSUE",
Q384="Projet OCM (ZTE, NOKIA, autres projets)","TRAVAUX OCM",
Q384="No root CAuse","No root cause",
Q384="ODU HS","TX ISSUE",
Q384="IP &amp; VLAN","TX ISSUE",
Q384="Warehouse HUAWEI","SPARE-ISSUE",
Q384="SPARE-HS","SPARE-ISSUE",
Q384="Power Telco","RAN ISSUE"
),"")</f>
        <v>No root cause</v>
      </c>
      <c r="Q384" s="48" t="s">
        <v>5576</v>
      </c>
      <c r="R384" s="23" t="str" cm="1">
        <f t="array" ref="R384">IFERROR(_xlfn.IFS(
Q384="MPR ISSUE","ACTIVE",
Q384="BSS Hardware Issue","ACTIVE",
Q384="Sites strategiques, MLL, Pylone, etc.","PASSIVE",
Q384="AKTIVCO DEFAUT GE &amp; POWER Cabinet","PASSIVE",
Q384="AKTIVCO Coupure ENEO &amp; Baisse de tension","PASSIVE",
Q384="Coupure ENEO &amp; Baisse de tension","PASSIVE",
Q384="Defaut GE &amp; POWER Cabinet","PASSIVE",
Q384="Sharing","PASSIVE",
Q384="SIte strategiques &amp; DataCenter","PASSIVE",
Q384="Exclu","Exclu",
Q384="SAT","ACTIVE",
Q384="SPARE-ISSUE","SPARE-ISSUE",
Q384="Fiber CAmtel","ACTIVE",
Q384="Fiber AOF","ACTIVE",
Q384="Projet OCM (HUAWEI)","PLANNED WORKS",
Q384="Projet OCM (NOKIA)","PLANNED WORKS",
Q384="ACCESS-ISSUE","ACCESS-ISSUE",
Q384="Projet OCM (ZTE, NOKIA, autres projets)","PLANNED WORKS",
Q384="No root CAuse","No root cause",
Q384="ODU HS","ACTIVE",
Q384="IP &amp; VLAN","ACTIVE",
Q384="Warehouse HUAWEI","SPARE-ISSUE",
Q384="SPARE-HS","SPARE-ISSUE",
Q384="Power Telco","ACTIVE"
),"")</f>
        <v>No root cause</v>
      </c>
      <c r="S384" s="56" t="s">
        <v>17</v>
      </c>
      <c r="T384" s="7" t="s">
        <v>17</v>
      </c>
      <c r="U384" s="7"/>
      <c r="V384" s="57" t="s">
        <v>17</v>
      </c>
      <c r="W384" s="57" t="s">
        <v>17</v>
      </c>
      <c r="X384" s="57" t="s">
        <v>17</v>
      </c>
      <c r="Y384" s="57" t="s">
        <v>17</v>
      </c>
      <c r="Z384" s="57" t="s">
        <v>17</v>
      </c>
      <c r="AA384" s="57" t="s">
        <v>17</v>
      </c>
      <c r="AB384" s="57"/>
      <c r="AC384" s="57" t="s">
        <v>17</v>
      </c>
      <c r="AD384" s="57" t="s">
        <v>17</v>
      </c>
      <c r="AE384" s="57" t="s">
        <v>17</v>
      </c>
      <c r="AF384" s="57" t="s">
        <v>17</v>
      </c>
      <c r="AG384" s="57" t="s">
        <v>17</v>
      </c>
      <c r="AH384" s="57" t="s">
        <v>17</v>
      </c>
      <c r="AI384" s="57" t="s">
        <v>17</v>
      </c>
      <c r="AJ384" s="57" t="s">
        <v>17</v>
      </c>
      <c r="AK384" s="57" t="s">
        <v>17</v>
      </c>
      <c r="AL384" s="57" t="s">
        <v>17</v>
      </c>
      <c r="AM384" s="15"/>
      <c r="AN384" s="15"/>
      <c r="AO384" s="15"/>
      <c r="AP384" s="15"/>
    </row>
    <row r="385" spans="1:42" s="14" customFormat="1" x14ac:dyDescent="0.35">
      <c r="A385" s="2" t="s">
        <v>1426</v>
      </c>
      <c r="B385" s="1" t="s">
        <v>1427</v>
      </c>
      <c r="C385" s="3"/>
      <c r="D385" s="1" t="s">
        <v>12</v>
      </c>
      <c r="E385" s="1" t="s">
        <v>98</v>
      </c>
      <c r="F385" s="3" t="s">
        <v>92</v>
      </c>
      <c r="G385" s="1" t="s">
        <v>1426</v>
      </c>
      <c r="H385" s="60" t="str">
        <f>_xlfn.XLOOKUP(B385,'[1]Nur des jours'!$B:$B,'[1]Nur des jours'!$H:$H,"")</f>
        <v>NOKIA</v>
      </c>
      <c r="I385" s="52">
        <v>0.22809665842184393</v>
      </c>
      <c r="J385" s="52">
        <v>0.15249867133540007</v>
      </c>
      <c r="K385" s="52">
        <v>0.18940140128308752</v>
      </c>
      <c r="L385" s="53">
        <v>0.18253840834471843</v>
      </c>
      <c r="M385" s="54" t="s">
        <v>5374</v>
      </c>
      <c r="N385" s="55"/>
      <c r="O385" s="16" t="str" cm="1">
        <f t="array" ref="O385">IFERROR(_xlfn.IFS(
Q385="MPR ISSUE","PDH",
Q385="BSS Hardware Issue","BSS",
Q385="Sites strategiques, MLL, Pylone, etc.","ENVTECH",
Q385="AKTIVCO DEFAUT GE &amp; POWER Cabinet","AKTIVCO",
Q385="AKTIVCO Coupure ENEO &amp; Baisse de tension","AKTIVCO GRID ONLY",
Q385="Coupure ENEO &amp; Baisse de tension","IHS GRID ONLY",
Q385="Defaut GE &amp; POWER Cabinet","IHS",
Q385="Sharing","Partners",
Q385="SIte strategiques &amp; DataCenter","SST &amp; DC",
Q385="Exclu","Exclu",
Q385="SAT","SAT",
Q385="SPARE-ISSUE","SPARE-ISSUE",
Q385="Fiber CAmtel","TRANS_FO_CAMTEL",
Q385="Fiber AOF","Fiber AOF",
Q385="Projet OCM (HUAWEI)","TRAVAUX-HUAWEI",
Q385="Projet OCM (NOKIA)","TRAVAUX-NOKIA",
Q385="ACCESS-ISSUE","ACCESS-ISSUE",
Q385="Projet OCM (ZTE, NOKIA, autres projets)","TRAVAUX OCM",
Q385="No root CAuse","No root cause",
Q385="ODU HS","PDH",
Q385="IP &amp; VLAN","PDH",
Q385="Warehouse HUAWEI","SPARE-ISSUE",
Q385="SPARE-HS","SPARE-ISSUE",
Q385="Power Telco","BSS"
),"")</f>
        <v>PDH</v>
      </c>
      <c r="P385" s="22" t="str" cm="1">
        <f t="array" ref="P385">IFERROR(_xlfn.IFS(
Q385="MPR ISSUE","TX ISSUE",
Q385="BSS Hardware Issue","RAN ISSUE",
Q385="Sites strategiques, MLL, Pylone, etc.","ENVTECH",
Q385="AKTIVCO DEFAUT GE &amp; POWER Cabinet","POWER ISSUE",
Q385="AKTIVCO Coupure ENEO &amp; Baisse de tension","POWER ISSUE",
Q385="Coupure ENEO &amp; Baisse de tension","POWER ISSUE",
Q385="Defaut GE &amp; POWER Cabinet","POWER ISSUE",
Q385="Sharing","POWER ISSUE",
Q385="SIte strategiques &amp; DataCenter","POWER ISSUE",
Q385="Exclu","Exclu",
Q385="SAT","TX ISSUE",
Q385="SPARE-ISSUE","SPARE-ISSUE",
Q385="Fiber CAmtel","TX ISSUE",
Q385="Fiber AOF","TX ISSUE",
Q385="Projet OCM (HUAWEI)","TRAVAUX-HUAWEI",
Q385="Projet OCM (NOKIA)","TRAVAUX -NOKIA",
Q385="ACCESS-ISSUE","ACCESS-ISSUE",
Q385="Projet OCM (ZTE, NOKIA, autres projets)","TRAVAUX OCM",
Q385="No root CAuse","No root cause",
Q385="ODU HS","TX ISSUE",
Q385="IP &amp; VLAN","TX ISSUE",
Q385="Warehouse HUAWEI","SPARE-ISSUE",
Q385="SPARE-HS","SPARE-ISSUE",
Q385="Power Telco","RAN ISSUE"
),"")</f>
        <v>TX ISSUE</v>
      </c>
      <c r="Q385" s="48" t="s">
        <v>5325</v>
      </c>
      <c r="R385" s="23" t="str" cm="1">
        <f t="array" ref="R385">IFERROR(_xlfn.IFS(
Q385="MPR ISSUE","ACTIVE",
Q385="BSS Hardware Issue","ACTIVE",
Q385="Sites strategiques, MLL, Pylone, etc.","PASSIVE",
Q385="AKTIVCO DEFAUT GE &amp; POWER Cabinet","PASSIVE",
Q385="AKTIVCO Coupure ENEO &amp; Baisse de tension","PASSIVE",
Q385="Coupure ENEO &amp; Baisse de tension","PASSIVE",
Q385="Defaut GE &amp; POWER Cabinet","PASSIVE",
Q385="Sharing","PASSIVE",
Q385="SIte strategiques &amp; DataCenter","PASSIVE",
Q385="Exclu","Exclu",
Q385="SAT","ACTIVE",
Q385="SPARE-ISSUE","SPARE-ISSUE",
Q385="Fiber CAmtel","ACTIVE",
Q385="Fiber AOF","ACTIVE",
Q385="Projet OCM (HUAWEI)","PLANNED WORKS",
Q385="Projet OCM (NOKIA)","PLANNED WORKS",
Q385="ACCESS-ISSUE","ACCESS-ISSUE",
Q385="Projet OCM (ZTE, NOKIA, autres projets)","PLANNED WORKS",
Q385="No root CAuse","No root cause",
Q385="ODU HS","ACTIVE",
Q385="IP &amp; VLAN","ACTIVE",
Q385="Warehouse HUAWEI","SPARE-ISSUE",
Q385="SPARE-HS","SPARE-ISSUE",
Q385="Power Telco","ACTIVE"
),"")</f>
        <v>ACTIVE</v>
      </c>
      <c r="S385" s="56" t="s">
        <v>6010</v>
      </c>
      <c r="T385" s="7" t="s">
        <v>17</v>
      </c>
      <c r="U385" s="7" t="s">
        <v>17</v>
      </c>
      <c r="V385" s="57" t="s">
        <v>17</v>
      </c>
      <c r="W385" s="57" t="s">
        <v>17</v>
      </c>
      <c r="X385" s="57" t="s">
        <v>17</v>
      </c>
      <c r="Y385" s="57" t="s">
        <v>17</v>
      </c>
      <c r="Z385" s="57" t="s">
        <v>17</v>
      </c>
      <c r="AA385" s="57" t="s">
        <v>17</v>
      </c>
      <c r="AB385" s="57"/>
      <c r="AC385" s="57" t="s">
        <v>17</v>
      </c>
      <c r="AD385" s="57" t="s">
        <v>17</v>
      </c>
      <c r="AE385" s="57" t="s">
        <v>17</v>
      </c>
      <c r="AF385" s="57" t="s">
        <v>17</v>
      </c>
      <c r="AG385" s="57" t="s">
        <v>17</v>
      </c>
      <c r="AH385" s="57" t="s">
        <v>17</v>
      </c>
      <c r="AI385" s="57" t="s">
        <v>5520</v>
      </c>
      <c r="AJ385" s="57" t="s">
        <v>17</v>
      </c>
      <c r="AK385" s="57" t="s">
        <v>17</v>
      </c>
      <c r="AL385" s="57" t="s">
        <v>5747</v>
      </c>
      <c r="AM385" s="15"/>
      <c r="AN385" s="15"/>
      <c r="AO385" s="15"/>
      <c r="AP385" s="15"/>
    </row>
    <row r="386" spans="1:42" s="14" customFormat="1" x14ac:dyDescent="0.35">
      <c r="A386" s="1" t="s">
        <v>2159</v>
      </c>
      <c r="B386" s="1" t="s">
        <v>2160</v>
      </c>
      <c r="C386" s="3"/>
      <c r="D386" s="1" t="s">
        <v>12</v>
      </c>
      <c r="E386" s="1" t="s">
        <v>13</v>
      </c>
      <c r="F386" s="3" t="s">
        <v>228</v>
      </c>
      <c r="G386" s="1" t="s">
        <v>491</v>
      </c>
      <c r="H386" s="51" t="str">
        <f>_xlfn.XLOOKUP(B386,'[1]Nur des jours'!$B:$B,'[1]Nur des jours'!$H:$H,"")</f>
        <v>ZTE</v>
      </c>
      <c r="I386" s="52">
        <v>0.12776818579667398</v>
      </c>
      <c r="J386" s="52">
        <v>0.21165478339810725</v>
      </c>
      <c r="K386" s="52">
        <v>0.17657627931104677</v>
      </c>
      <c r="L386" s="53">
        <v>0.18138274648791722</v>
      </c>
      <c r="M386" s="54" t="s">
        <v>5374</v>
      </c>
      <c r="N386" s="55"/>
      <c r="O386" s="16" t="str" cm="1">
        <f t="array" ref="O386">IFERROR(_xlfn.IFS(
Q386="MPR ISSUE","PDH",
Q386="BSS Hardware Issue","BSS",
Q386="Sites strategiques, MLL, Pylone, etc.","ENVTECH",
Q386="AKTIVCO DEFAUT GE &amp; POWER Cabinet","AKTIVCO",
Q386="AKTIVCO Coupure ENEO &amp; Baisse de tension","AKTIVCO GRID ONLY",
Q386="Coupure ENEO &amp; Baisse de tension","IHS GRID ONLY",
Q386="Defaut GE &amp; POWER Cabinet","IHS",
Q386="Sharing","Partners",
Q386="SIte strategiques &amp; DataCenter","SST &amp; DC",
Q386="Exclu","Exclu",
Q386="SAT","SAT",
Q386="SPARE-ISSUE","SPARE-ISSUE",
Q386="Fiber CAmtel","TRANS_FO_CAMTEL",
Q386="Fiber AOF","Fiber AOF",
Q386="Projet OCM (HUAWEI)","TRAVAUX-HUAWEI",
Q386="Projet OCM (NOKIA)","TRAVAUX-NOKIA",
Q386="ACCESS-ISSUE","ACCESS-ISSUE",
Q386="Projet OCM (ZTE, NOKIA, autres projets)","TRAVAUX OCM",
Q386="No root CAuse","No root cause",
Q386="ODU HS","PDH",
Q386="IP &amp; VLAN","PDH",
Q386="Warehouse HUAWEI","SPARE-ISSUE",
Q386="SPARE-HS","SPARE-ISSUE",
Q386="Power Telco","BSS"
),"")</f>
        <v>No root cause</v>
      </c>
      <c r="P386" s="22" t="str" cm="1">
        <f t="array" ref="P386">IFERROR(_xlfn.IFS(
Q386="MPR ISSUE","TX ISSUE",
Q386="BSS Hardware Issue","RAN ISSUE",
Q386="Sites strategiques, MLL, Pylone, etc.","ENVTECH",
Q386="AKTIVCO DEFAUT GE &amp; POWER Cabinet","POWER ISSUE",
Q386="AKTIVCO Coupure ENEO &amp; Baisse de tension","POWER ISSUE",
Q386="Coupure ENEO &amp; Baisse de tension","POWER ISSUE",
Q386="Defaut GE &amp; POWER Cabinet","POWER ISSUE",
Q386="Sharing","POWER ISSUE",
Q386="SIte strategiques &amp; DataCenter","POWER ISSUE",
Q386="Exclu","Exclu",
Q386="SAT","TX ISSUE",
Q386="SPARE-ISSUE","SPARE-ISSUE",
Q386="Fiber CAmtel","TX ISSUE",
Q386="Fiber AOF","TX ISSUE",
Q386="Projet OCM (HUAWEI)","TRAVAUX-HUAWEI",
Q386="Projet OCM (NOKIA)","TRAVAUX -NOKIA",
Q386="ACCESS-ISSUE","ACCESS-ISSUE",
Q386="Projet OCM (ZTE, NOKIA, autres projets)","TRAVAUX OCM",
Q386="No root CAuse","No root cause",
Q386="ODU HS","TX ISSUE",
Q386="IP &amp; VLAN","TX ISSUE",
Q386="Warehouse HUAWEI","SPARE-ISSUE",
Q386="SPARE-HS","SPARE-ISSUE",
Q386="Power Telco","RAN ISSUE"
),"")</f>
        <v>No root cause</v>
      </c>
      <c r="Q386" s="48" t="s">
        <v>5576</v>
      </c>
      <c r="R386" s="23" t="str" cm="1">
        <f t="array" ref="R386">IFERROR(_xlfn.IFS(
Q386="MPR ISSUE","ACTIVE",
Q386="BSS Hardware Issue","ACTIVE",
Q386="Sites strategiques, MLL, Pylone, etc.","PASSIVE",
Q386="AKTIVCO DEFAUT GE &amp; POWER Cabinet","PASSIVE",
Q386="AKTIVCO Coupure ENEO &amp; Baisse de tension","PASSIVE",
Q386="Coupure ENEO &amp; Baisse de tension","PASSIVE",
Q386="Defaut GE &amp; POWER Cabinet","PASSIVE",
Q386="Sharing","PASSIVE",
Q386="SIte strategiques &amp; DataCenter","PASSIVE",
Q386="Exclu","Exclu",
Q386="SAT","ACTIVE",
Q386="SPARE-ISSUE","SPARE-ISSUE",
Q386="Fiber CAmtel","ACTIVE",
Q386="Fiber AOF","ACTIVE",
Q386="Projet OCM (HUAWEI)","PLANNED WORKS",
Q386="Projet OCM (NOKIA)","PLANNED WORKS",
Q386="ACCESS-ISSUE","ACCESS-ISSUE",
Q386="Projet OCM (ZTE, NOKIA, autres projets)","PLANNED WORKS",
Q386="No root CAuse","No root cause",
Q386="ODU HS","ACTIVE",
Q386="IP &amp; VLAN","ACTIVE",
Q386="Warehouse HUAWEI","SPARE-ISSUE",
Q386="SPARE-HS","SPARE-ISSUE",
Q386="Power Telco","ACTIVE"
),"")</f>
        <v>No root cause</v>
      </c>
      <c r="S386" s="56" t="s">
        <v>17</v>
      </c>
      <c r="T386" s="7" t="s">
        <v>17</v>
      </c>
      <c r="U386" s="7" t="s">
        <v>17</v>
      </c>
      <c r="V386" s="57" t="s">
        <v>17</v>
      </c>
      <c r="W386" s="57" t="s">
        <v>17</v>
      </c>
      <c r="X386" s="57" t="s">
        <v>17</v>
      </c>
      <c r="Y386" s="57" t="s">
        <v>17</v>
      </c>
      <c r="Z386" s="57" t="s">
        <v>17</v>
      </c>
      <c r="AA386" s="57" t="s">
        <v>17</v>
      </c>
      <c r="AB386" s="57"/>
      <c r="AC386" s="57" t="s">
        <v>17</v>
      </c>
      <c r="AD386" s="57" t="s">
        <v>17</v>
      </c>
      <c r="AE386" s="57" t="s">
        <v>17</v>
      </c>
      <c r="AF386" s="57" t="s">
        <v>17</v>
      </c>
      <c r="AG386" s="57" t="s">
        <v>17</v>
      </c>
      <c r="AH386" s="57" t="s">
        <v>17</v>
      </c>
      <c r="AI386" s="57" t="s">
        <v>17</v>
      </c>
      <c r="AJ386" s="57" t="s">
        <v>17</v>
      </c>
      <c r="AK386" s="57" t="s">
        <v>17</v>
      </c>
      <c r="AL386" s="57" t="s">
        <v>17</v>
      </c>
      <c r="AM386" s="15"/>
      <c r="AN386" s="15"/>
      <c r="AO386" s="15"/>
      <c r="AP386" s="15"/>
    </row>
    <row r="387" spans="1:42" s="14" customFormat="1" x14ac:dyDescent="0.35">
      <c r="A387" s="1" t="s">
        <v>705</v>
      </c>
      <c r="B387" s="1" t="s">
        <v>706</v>
      </c>
      <c r="C387" s="3"/>
      <c r="D387" s="1" t="s">
        <v>12</v>
      </c>
      <c r="E387" s="1" t="s">
        <v>707</v>
      </c>
      <c r="F387" s="3" t="s">
        <v>39</v>
      </c>
      <c r="G387" s="1" t="s">
        <v>40</v>
      </c>
      <c r="H387" s="51" t="str">
        <f>_xlfn.XLOOKUP(B387,'[1]Nur des jours'!$B:$B,'[1]Nur des jours'!$H:$H,"")</f>
        <v>ZTE</v>
      </c>
      <c r="I387" s="52">
        <v>7.6560995008173177E-2</v>
      </c>
      <c r="J387" s="52">
        <v>6.5026469598213912E-2</v>
      </c>
      <c r="K387" s="52">
        <v>0.26142728627806261</v>
      </c>
      <c r="L387" s="53">
        <v>0.1690943775272305</v>
      </c>
      <c r="M387" s="54" t="s">
        <v>5374</v>
      </c>
      <c r="N387" s="55"/>
      <c r="O387" s="16" t="str" cm="1">
        <f t="array" ref="O387">IFERROR(_xlfn.IFS(
Q387="MPR ISSUE","PDH",
Q387="BSS Hardware Issue","BSS",
Q387="Sites strategiques, MLL, Pylone, etc.","ENVTECH",
Q387="AKTIVCO DEFAUT GE &amp; POWER Cabinet","AKTIVCO",
Q387="AKTIVCO Coupure ENEO &amp; Baisse de tension","AKTIVCO GRID ONLY",
Q387="Coupure ENEO &amp; Baisse de tension","IHS GRID ONLY",
Q387="Defaut GE &amp; POWER Cabinet","IHS",
Q387="Sharing","Partners",
Q387="SIte strategiques &amp; DataCenter","SST &amp; DC",
Q387="Exclu","Exclu",
Q387="SAT","SAT",
Q387="SPARE-ISSUE","SPARE-ISSUE",
Q387="Fiber CAmtel","TRANS_FO_CAMTEL",
Q387="Fiber AOF","Fiber AOF",
Q387="Projet OCM (HUAWEI)","TRAVAUX-HUAWEI",
Q387="Projet OCM (NOKIA)","TRAVAUX-NOKIA",
Q387="ACCESS-ISSUE","ACCESS-ISSUE",
Q387="Projet OCM (ZTE, NOKIA, autres projets)","TRAVAUX OCM",
Q387="No root CAuse","No root cause",
Q387="ODU HS","PDH",
Q387="IP &amp; VLAN","PDH",
Q387="Warehouse HUAWEI","SPARE-ISSUE",
Q387="SPARE-HS","SPARE-ISSUE",
Q387="Power Telco","BSS"
),"")</f>
        <v>No root cause</v>
      </c>
      <c r="P387" s="22" t="str" cm="1">
        <f t="array" ref="P387">IFERROR(_xlfn.IFS(
Q387="MPR ISSUE","TX ISSUE",
Q387="BSS Hardware Issue","RAN ISSUE",
Q387="Sites strategiques, MLL, Pylone, etc.","ENVTECH",
Q387="AKTIVCO DEFAUT GE &amp; POWER Cabinet","POWER ISSUE",
Q387="AKTIVCO Coupure ENEO &amp; Baisse de tension","POWER ISSUE",
Q387="Coupure ENEO &amp; Baisse de tension","POWER ISSUE",
Q387="Defaut GE &amp; POWER Cabinet","POWER ISSUE",
Q387="Sharing","POWER ISSUE",
Q387="SIte strategiques &amp; DataCenter","POWER ISSUE",
Q387="Exclu","Exclu",
Q387="SAT","TX ISSUE",
Q387="SPARE-ISSUE","SPARE-ISSUE",
Q387="Fiber CAmtel","TX ISSUE",
Q387="Fiber AOF","TX ISSUE",
Q387="Projet OCM (HUAWEI)","TRAVAUX-HUAWEI",
Q387="Projet OCM (NOKIA)","TRAVAUX -NOKIA",
Q387="ACCESS-ISSUE","ACCESS-ISSUE",
Q387="Projet OCM (ZTE, NOKIA, autres projets)","TRAVAUX OCM",
Q387="No root CAuse","No root cause",
Q387="ODU HS","TX ISSUE",
Q387="IP &amp; VLAN","TX ISSUE",
Q387="Warehouse HUAWEI","SPARE-ISSUE",
Q387="SPARE-HS","SPARE-ISSUE",
Q387="Power Telco","RAN ISSUE"
),"")</f>
        <v>No root cause</v>
      </c>
      <c r="Q387" s="48" t="s">
        <v>5576</v>
      </c>
      <c r="R387" s="23" t="str" cm="1">
        <f t="array" ref="R387">IFERROR(_xlfn.IFS(
Q387="MPR ISSUE","ACTIVE",
Q387="BSS Hardware Issue","ACTIVE",
Q387="Sites strategiques, MLL, Pylone, etc.","PASSIVE",
Q387="AKTIVCO DEFAUT GE &amp; POWER Cabinet","PASSIVE",
Q387="AKTIVCO Coupure ENEO &amp; Baisse de tension","PASSIVE",
Q387="Coupure ENEO &amp; Baisse de tension","PASSIVE",
Q387="Defaut GE &amp; POWER Cabinet","PASSIVE",
Q387="Sharing","PASSIVE",
Q387="SIte strategiques &amp; DataCenter","PASSIVE",
Q387="Exclu","Exclu",
Q387="SAT","ACTIVE",
Q387="SPARE-ISSUE","SPARE-ISSUE",
Q387="Fiber CAmtel","ACTIVE",
Q387="Fiber AOF","ACTIVE",
Q387="Projet OCM (HUAWEI)","PLANNED WORKS",
Q387="Projet OCM (NOKIA)","PLANNED WORKS",
Q387="ACCESS-ISSUE","ACCESS-ISSUE",
Q387="Projet OCM (ZTE, NOKIA, autres projets)","PLANNED WORKS",
Q387="No root CAuse","No root cause",
Q387="ODU HS","ACTIVE",
Q387="IP &amp; VLAN","ACTIVE",
Q387="Warehouse HUAWEI","SPARE-ISSUE",
Q387="SPARE-HS","SPARE-ISSUE",
Q387="Power Telco","ACTIVE"
),"")</f>
        <v>No root cause</v>
      </c>
      <c r="S387" s="56" t="s">
        <v>17</v>
      </c>
      <c r="T387" s="7" t="s">
        <v>17</v>
      </c>
      <c r="U387" s="7" t="s">
        <v>17</v>
      </c>
      <c r="V387" s="57" t="s">
        <v>17</v>
      </c>
      <c r="W387" s="57" t="s">
        <v>17</v>
      </c>
      <c r="X387" s="57" t="s">
        <v>17</v>
      </c>
      <c r="Y387" s="57" t="s">
        <v>17</v>
      </c>
      <c r="Z387" s="57" t="s">
        <v>17</v>
      </c>
      <c r="AA387" s="57" t="s">
        <v>17</v>
      </c>
      <c r="AB387" s="57"/>
      <c r="AC387" s="57" t="s">
        <v>17</v>
      </c>
      <c r="AD387" s="57" t="s">
        <v>17</v>
      </c>
      <c r="AE387" s="57" t="s">
        <v>17</v>
      </c>
      <c r="AF387" s="57" t="s">
        <v>17</v>
      </c>
      <c r="AG387" s="57" t="s">
        <v>17</v>
      </c>
      <c r="AH387" s="57" t="s">
        <v>17</v>
      </c>
      <c r="AI387" s="57" t="s">
        <v>17</v>
      </c>
      <c r="AJ387" s="57" t="s">
        <v>17</v>
      </c>
      <c r="AK387" s="57" t="s">
        <v>17</v>
      </c>
      <c r="AL387" s="57" t="s">
        <v>17</v>
      </c>
      <c r="AM387" s="15"/>
      <c r="AN387" s="15"/>
      <c r="AO387" s="15"/>
      <c r="AP387" s="15"/>
    </row>
    <row r="388" spans="1:42" s="14" customFormat="1" x14ac:dyDescent="0.35">
      <c r="A388" s="1" t="s">
        <v>3145</v>
      </c>
      <c r="B388" s="1" t="s">
        <v>3146</v>
      </c>
      <c r="C388" s="3"/>
      <c r="D388" s="1" t="s">
        <v>12</v>
      </c>
      <c r="E388" s="1" t="s">
        <v>13</v>
      </c>
      <c r="F388" s="3" t="s">
        <v>57</v>
      </c>
      <c r="G388" s="1" t="s">
        <v>86</v>
      </c>
      <c r="H388" s="59" t="str">
        <f>_xlfn.XLOOKUP(B388,'[1]Nur des jours'!$B:$B,'[1]Nur des jours'!$H:$H,"")</f>
        <v>Huawei</v>
      </c>
      <c r="I388" s="52">
        <v>0.16736008696729532</v>
      </c>
      <c r="J388" s="52">
        <v>0.21935808249266436</v>
      </c>
      <c r="K388" s="52">
        <v>0.1318422538725712</v>
      </c>
      <c r="L388" s="53">
        <v>0.16629427023139942</v>
      </c>
      <c r="M388" s="54" t="s">
        <v>5374</v>
      </c>
      <c r="N388" s="55"/>
      <c r="O388" s="16" t="str" cm="1">
        <f t="array" ref="O388">IFERROR(_xlfn.IFS(
Q388="MPR ISSUE","PDH",
Q388="BSS Hardware Issue","BSS",
Q388="Sites strategiques, MLL, Pylone, etc.","ENVTECH",
Q388="AKTIVCO DEFAUT GE &amp; POWER Cabinet","AKTIVCO",
Q388="AKTIVCO Coupure ENEO &amp; Baisse de tension","AKTIVCO GRID ONLY",
Q388="Coupure ENEO &amp; Baisse de tension","IHS GRID ONLY",
Q388="Defaut GE &amp; POWER Cabinet","IHS",
Q388="Sharing","Partners",
Q388="SIte strategiques &amp; DataCenter","SST &amp; DC",
Q388="Exclu","Exclu",
Q388="SAT","SAT",
Q388="SPARE-ISSUE","SPARE-ISSUE",
Q388="Fiber CAmtel","TRANS_FO_CAMTEL",
Q388="Fiber AOF","Fiber AOF",
Q388="Projet OCM (HUAWEI)","TRAVAUX-HUAWEI",
Q388="Projet OCM (NOKIA)","TRAVAUX-NOKIA",
Q388="ACCESS-ISSUE","ACCESS-ISSUE",
Q388="Projet OCM (ZTE, NOKIA, autres projets)","TRAVAUX OCM",
Q388="No root CAuse","No root cause",
Q388="ODU HS","PDH",
Q388="IP &amp; VLAN","PDH",
Q388="Warehouse HUAWEI","SPARE-ISSUE",
Q388="SPARE-HS","SPARE-ISSUE",
Q388="Power Telco","BSS"
),"")</f>
        <v>No root cause</v>
      </c>
      <c r="P388" s="22" t="str" cm="1">
        <f t="array" ref="P388">IFERROR(_xlfn.IFS(
Q388="MPR ISSUE","TX ISSUE",
Q388="BSS Hardware Issue","RAN ISSUE",
Q388="Sites strategiques, MLL, Pylone, etc.","ENVTECH",
Q388="AKTIVCO DEFAUT GE &amp; POWER Cabinet","POWER ISSUE",
Q388="AKTIVCO Coupure ENEO &amp; Baisse de tension","POWER ISSUE",
Q388="Coupure ENEO &amp; Baisse de tension","POWER ISSUE",
Q388="Defaut GE &amp; POWER Cabinet","POWER ISSUE",
Q388="Sharing","POWER ISSUE",
Q388="SIte strategiques &amp; DataCenter","POWER ISSUE",
Q388="Exclu","Exclu",
Q388="SAT","TX ISSUE",
Q388="SPARE-ISSUE","SPARE-ISSUE",
Q388="Fiber CAmtel","TX ISSUE",
Q388="Fiber AOF","TX ISSUE",
Q388="Projet OCM (HUAWEI)","TRAVAUX-HUAWEI",
Q388="Projet OCM (NOKIA)","TRAVAUX -NOKIA",
Q388="ACCESS-ISSUE","ACCESS-ISSUE",
Q388="Projet OCM (ZTE, NOKIA, autres projets)","TRAVAUX OCM",
Q388="No root CAuse","No root cause",
Q388="ODU HS","TX ISSUE",
Q388="IP &amp; VLAN","TX ISSUE",
Q388="Warehouse HUAWEI","SPARE-ISSUE",
Q388="SPARE-HS","SPARE-ISSUE",
Q388="Power Telco","RAN ISSUE"
),"")</f>
        <v>No root cause</v>
      </c>
      <c r="Q388" s="48" t="s">
        <v>5576</v>
      </c>
      <c r="R388" s="23" t="str" cm="1">
        <f t="array" ref="R388">IFERROR(_xlfn.IFS(
Q388="MPR ISSUE","ACTIVE",
Q388="BSS Hardware Issue","ACTIVE",
Q388="Sites strategiques, MLL, Pylone, etc.","PASSIVE",
Q388="AKTIVCO DEFAUT GE &amp; POWER Cabinet","PASSIVE",
Q388="AKTIVCO Coupure ENEO &amp; Baisse de tension","PASSIVE",
Q388="Coupure ENEO &amp; Baisse de tension","PASSIVE",
Q388="Defaut GE &amp; POWER Cabinet","PASSIVE",
Q388="Sharing","PASSIVE",
Q388="SIte strategiques &amp; DataCenter","PASSIVE",
Q388="Exclu","Exclu",
Q388="SAT","ACTIVE",
Q388="SPARE-ISSUE","SPARE-ISSUE",
Q388="Fiber CAmtel","ACTIVE",
Q388="Fiber AOF","ACTIVE",
Q388="Projet OCM (HUAWEI)","PLANNED WORKS",
Q388="Projet OCM (NOKIA)","PLANNED WORKS",
Q388="ACCESS-ISSUE","ACCESS-ISSUE",
Q388="Projet OCM (ZTE, NOKIA, autres projets)","PLANNED WORKS",
Q388="No root CAuse","No root cause",
Q388="ODU HS","ACTIVE",
Q388="IP &amp; VLAN","ACTIVE",
Q388="Warehouse HUAWEI","SPARE-ISSUE",
Q388="SPARE-HS","SPARE-ISSUE",
Q388="Power Telco","ACTIVE"
),"")</f>
        <v>No root cause</v>
      </c>
      <c r="S388" s="56" t="s">
        <v>17</v>
      </c>
      <c r="T388" s="7" t="s">
        <v>17</v>
      </c>
      <c r="U388" s="7"/>
      <c r="V388" s="57" t="s">
        <v>17</v>
      </c>
      <c r="W388" s="57" t="s">
        <v>17</v>
      </c>
      <c r="X388" s="57" t="s">
        <v>17</v>
      </c>
      <c r="Y388" s="57" t="s">
        <v>17</v>
      </c>
      <c r="Z388" s="57" t="s">
        <v>17</v>
      </c>
      <c r="AA388" s="57" t="s">
        <v>17</v>
      </c>
      <c r="AB388" s="57"/>
      <c r="AC388" s="57" t="s">
        <v>17</v>
      </c>
      <c r="AD388" s="57" t="s">
        <v>17</v>
      </c>
      <c r="AE388" s="57" t="s">
        <v>17</v>
      </c>
      <c r="AF388" s="57" t="s">
        <v>17</v>
      </c>
      <c r="AG388" s="57" t="s">
        <v>17</v>
      </c>
      <c r="AH388" s="57" t="s">
        <v>17</v>
      </c>
      <c r="AI388" s="57" t="s">
        <v>17</v>
      </c>
      <c r="AJ388" s="57" t="s">
        <v>17</v>
      </c>
      <c r="AK388" s="57" t="s">
        <v>17</v>
      </c>
      <c r="AL388" s="57" t="s">
        <v>17</v>
      </c>
      <c r="AM388" s="15"/>
      <c r="AN388" s="15"/>
      <c r="AO388" s="15"/>
      <c r="AP388" s="15"/>
    </row>
    <row r="389" spans="1:42" s="14" customFormat="1" x14ac:dyDescent="0.35">
      <c r="A389" s="1" t="s">
        <v>1136</v>
      </c>
      <c r="B389" s="1" t="s">
        <v>1137</v>
      </c>
      <c r="C389" s="3"/>
      <c r="D389" s="1" t="s">
        <v>12</v>
      </c>
      <c r="E389" s="1" t="s">
        <v>13</v>
      </c>
      <c r="F389" s="3" t="s">
        <v>33</v>
      </c>
      <c r="G389" s="1" t="s">
        <v>34</v>
      </c>
      <c r="H389" s="51" t="str">
        <f>_xlfn.XLOOKUP(B389,'[1]Nur des jours'!$B:$B,'[1]Nur des jours'!$H:$H,"")</f>
        <v>ZTE</v>
      </c>
      <c r="I389" s="52">
        <v>0.11090728151265541</v>
      </c>
      <c r="J389" s="52">
        <v>9.3714617950365037E-2</v>
      </c>
      <c r="K389" s="52">
        <v>0.21966868913710072</v>
      </c>
      <c r="L389" s="53">
        <v>0.16185333573036742</v>
      </c>
      <c r="M389" s="54" t="s">
        <v>5374</v>
      </c>
      <c r="N389" s="55"/>
      <c r="O389" s="16" t="str" cm="1">
        <f t="array" ref="O389">IFERROR(_xlfn.IFS(
Q389="MPR ISSUE","PDH",
Q389="BSS Hardware Issue","BSS",
Q389="Sites strategiques, MLL, Pylone, etc.","ENVTECH",
Q389="AKTIVCO DEFAUT GE &amp; POWER Cabinet","AKTIVCO",
Q389="AKTIVCO Coupure ENEO &amp; Baisse de tension","AKTIVCO GRID ONLY",
Q389="Coupure ENEO &amp; Baisse de tension","IHS GRID ONLY",
Q389="Defaut GE &amp; POWER Cabinet","IHS",
Q389="Sharing","Partners",
Q389="SIte strategiques &amp; DataCenter","SST &amp; DC",
Q389="Exclu","Exclu",
Q389="SAT","SAT",
Q389="SPARE-ISSUE","SPARE-ISSUE",
Q389="Fiber CAmtel","TRANS_FO_CAMTEL",
Q389="Fiber AOF","Fiber AOF",
Q389="Projet OCM (HUAWEI)","TRAVAUX-HUAWEI",
Q389="Projet OCM (NOKIA)","TRAVAUX-NOKIA",
Q389="ACCESS-ISSUE","ACCESS-ISSUE",
Q389="Projet OCM (ZTE, NOKIA, autres projets)","TRAVAUX OCM",
Q389="No root CAuse","No root cause",
Q389="ODU HS","PDH",
Q389="IP &amp; VLAN","PDH",
Q389="Warehouse HUAWEI","SPARE-ISSUE",
Q389="SPARE-HS","SPARE-ISSUE",
Q389="Power Telco","BSS"
),"")</f>
        <v>No root cause</v>
      </c>
      <c r="P389" s="22" t="str" cm="1">
        <f t="array" ref="P389">IFERROR(_xlfn.IFS(
Q389="MPR ISSUE","TX ISSUE",
Q389="BSS Hardware Issue","RAN ISSUE",
Q389="Sites strategiques, MLL, Pylone, etc.","ENVTECH",
Q389="AKTIVCO DEFAUT GE &amp; POWER Cabinet","POWER ISSUE",
Q389="AKTIVCO Coupure ENEO &amp; Baisse de tension","POWER ISSUE",
Q389="Coupure ENEO &amp; Baisse de tension","POWER ISSUE",
Q389="Defaut GE &amp; POWER Cabinet","POWER ISSUE",
Q389="Sharing","POWER ISSUE",
Q389="SIte strategiques &amp; DataCenter","POWER ISSUE",
Q389="Exclu","Exclu",
Q389="SAT","TX ISSUE",
Q389="SPARE-ISSUE","SPARE-ISSUE",
Q389="Fiber CAmtel","TX ISSUE",
Q389="Fiber AOF","TX ISSUE",
Q389="Projet OCM (HUAWEI)","TRAVAUX-HUAWEI",
Q389="Projet OCM (NOKIA)","TRAVAUX -NOKIA",
Q389="ACCESS-ISSUE","ACCESS-ISSUE",
Q389="Projet OCM (ZTE, NOKIA, autres projets)","TRAVAUX OCM",
Q389="No root CAuse","No root cause",
Q389="ODU HS","TX ISSUE",
Q389="IP &amp; VLAN","TX ISSUE",
Q389="Warehouse HUAWEI","SPARE-ISSUE",
Q389="SPARE-HS","SPARE-ISSUE",
Q389="Power Telco","RAN ISSUE"
),"")</f>
        <v>No root cause</v>
      </c>
      <c r="Q389" s="48" t="s">
        <v>5576</v>
      </c>
      <c r="R389" s="23" t="str" cm="1">
        <f t="array" ref="R389">IFERROR(_xlfn.IFS(
Q389="MPR ISSUE","ACTIVE",
Q389="BSS Hardware Issue","ACTIVE",
Q389="Sites strategiques, MLL, Pylone, etc.","PASSIVE",
Q389="AKTIVCO DEFAUT GE &amp; POWER Cabinet","PASSIVE",
Q389="AKTIVCO Coupure ENEO &amp; Baisse de tension","PASSIVE",
Q389="Coupure ENEO &amp; Baisse de tension","PASSIVE",
Q389="Defaut GE &amp; POWER Cabinet","PASSIVE",
Q389="Sharing","PASSIVE",
Q389="SIte strategiques &amp; DataCenter","PASSIVE",
Q389="Exclu","Exclu",
Q389="SAT","ACTIVE",
Q389="SPARE-ISSUE","SPARE-ISSUE",
Q389="Fiber CAmtel","ACTIVE",
Q389="Fiber AOF","ACTIVE",
Q389="Projet OCM (HUAWEI)","PLANNED WORKS",
Q389="Projet OCM (NOKIA)","PLANNED WORKS",
Q389="ACCESS-ISSUE","ACCESS-ISSUE",
Q389="Projet OCM (ZTE, NOKIA, autres projets)","PLANNED WORKS",
Q389="No root CAuse","No root cause",
Q389="ODU HS","ACTIVE",
Q389="IP &amp; VLAN","ACTIVE",
Q389="Warehouse HUAWEI","SPARE-ISSUE",
Q389="SPARE-HS","SPARE-ISSUE",
Q389="Power Telco","ACTIVE"
),"")</f>
        <v>No root cause</v>
      </c>
      <c r="S389" s="56" t="s">
        <v>17</v>
      </c>
      <c r="T389" s="7" t="s">
        <v>17</v>
      </c>
      <c r="U389" s="7" t="s">
        <v>17</v>
      </c>
      <c r="V389" s="57" t="s">
        <v>17</v>
      </c>
      <c r="W389" s="57" t="s">
        <v>17</v>
      </c>
      <c r="X389" s="57" t="s">
        <v>17</v>
      </c>
      <c r="Y389" s="57" t="s">
        <v>17</v>
      </c>
      <c r="Z389" s="57" t="s">
        <v>17</v>
      </c>
      <c r="AA389" s="57" t="s">
        <v>17</v>
      </c>
      <c r="AB389" s="57"/>
      <c r="AC389" s="57" t="s">
        <v>17</v>
      </c>
      <c r="AD389" s="57" t="s">
        <v>17</v>
      </c>
      <c r="AE389" s="57" t="s">
        <v>17</v>
      </c>
      <c r="AF389" s="57" t="s">
        <v>17</v>
      </c>
      <c r="AG389" s="57" t="s">
        <v>17</v>
      </c>
      <c r="AH389" s="57" t="s">
        <v>17</v>
      </c>
      <c r="AI389" s="57" t="s">
        <v>17</v>
      </c>
      <c r="AJ389" s="57" t="s">
        <v>17</v>
      </c>
      <c r="AK389" s="57" t="s">
        <v>17</v>
      </c>
      <c r="AL389" s="57" t="s">
        <v>17</v>
      </c>
      <c r="AM389" s="15"/>
      <c r="AN389" s="15"/>
      <c r="AO389" s="15"/>
      <c r="AP389" s="15"/>
    </row>
    <row r="390" spans="1:42" s="14" customFormat="1" x14ac:dyDescent="0.35">
      <c r="A390" s="1" t="s">
        <v>4478</v>
      </c>
      <c r="B390" s="1" t="s">
        <v>4479</v>
      </c>
      <c r="C390" s="3"/>
      <c r="D390" s="1" t="s">
        <v>12</v>
      </c>
      <c r="E390" s="1" t="s">
        <v>13</v>
      </c>
      <c r="F390" s="3" t="s">
        <v>33</v>
      </c>
      <c r="G390" s="1" t="s">
        <v>34</v>
      </c>
      <c r="H390" s="51" t="str">
        <f>_xlfn.XLOOKUP(B390,'[1]Nur des jours'!$B:$B,'[1]Nur des jours'!$H:$H,"")</f>
        <v>ZTE</v>
      </c>
      <c r="I390" s="52">
        <v>0.13526192103401558</v>
      </c>
      <c r="J390" s="52">
        <v>0.11347756459296018</v>
      </c>
      <c r="K390" s="52">
        <v>0.19819088487459147</v>
      </c>
      <c r="L390" s="53">
        <v>0.16076539595300679</v>
      </c>
      <c r="M390" s="54" t="s">
        <v>5374</v>
      </c>
      <c r="N390" s="55"/>
      <c r="O390" s="16" t="str" cm="1">
        <f t="array" ref="O390">IFERROR(_xlfn.IFS(
Q390="MPR ISSUE","PDH",
Q390="BSS Hardware Issue","BSS",
Q390="Sites strategiques, MLL, Pylone, etc.","ENVTECH",
Q390="AKTIVCO DEFAUT GE &amp; POWER Cabinet","AKTIVCO",
Q390="AKTIVCO Coupure ENEO &amp; Baisse de tension","AKTIVCO GRID ONLY",
Q390="Coupure ENEO &amp; Baisse de tension","IHS GRID ONLY",
Q390="Defaut GE &amp; POWER Cabinet","IHS",
Q390="Sharing","Partners",
Q390="SIte strategiques &amp; DataCenter","SST &amp; DC",
Q390="Exclu","Exclu",
Q390="SAT","SAT",
Q390="SPARE-ISSUE","SPARE-ISSUE",
Q390="Fiber CAmtel","TRANS_FO_CAMTEL",
Q390="Fiber AOF","Fiber AOF",
Q390="Projet OCM (HUAWEI)","TRAVAUX-HUAWEI",
Q390="Projet OCM (NOKIA)","TRAVAUX-NOKIA",
Q390="ACCESS-ISSUE","ACCESS-ISSUE",
Q390="Projet OCM (ZTE, NOKIA, autres projets)","TRAVAUX OCM",
Q390="No root CAuse","No root cause",
Q390="ODU HS","PDH",
Q390="IP &amp; VLAN","PDH",
Q390="Warehouse HUAWEI","SPARE-ISSUE",
Q390="SPARE-HS","SPARE-ISSUE",
Q390="Power Telco","BSS"
),"")</f>
        <v>No root cause</v>
      </c>
      <c r="P390" s="22" t="str" cm="1">
        <f t="array" ref="P390">IFERROR(_xlfn.IFS(
Q390="MPR ISSUE","TX ISSUE",
Q390="BSS Hardware Issue","RAN ISSUE",
Q390="Sites strategiques, MLL, Pylone, etc.","ENVTECH",
Q390="AKTIVCO DEFAUT GE &amp; POWER Cabinet","POWER ISSUE",
Q390="AKTIVCO Coupure ENEO &amp; Baisse de tension","POWER ISSUE",
Q390="Coupure ENEO &amp; Baisse de tension","POWER ISSUE",
Q390="Defaut GE &amp; POWER Cabinet","POWER ISSUE",
Q390="Sharing","POWER ISSUE",
Q390="SIte strategiques &amp; DataCenter","POWER ISSUE",
Q390="Exclu","Exclu",
Q390="SAT","TX ISSUE",
Q390="SPARE-ISSUE","SPARE-ISSUE",
Q390="Fiber CAmtel","TX ISSUE",
Q390="Fiber AOF","TX ISSUE",
Q390="Projet OCM (HUAWEI)","TRAVAUX-HUAWEI",
Q390="Projet OCM (NOKIA)","TRAVAUX -NOKIA",
Q390="ACCESS-ISSUE","ACCESS-ISSUE",
Q390="Projet OCM (ZTE, NOKIA, autres projets)","TRAVAUX OCM",
Q390="No root CAuse","No root cause",
Q390="ODU HS","TX ISSUE",
Q390="IP &amp; VLAN","TX ISSUE",
Q390="Warehouse HUAWEI","SPARE-ISSUE",
Q390="SPARE-HS","SPARE-ISSUE",
Q390="Power Telco","RAN ISSUE"
),"")</f>
        <v>No root cause</v>
      </c>
      <c r="Q390" s="48" t="s">
        <v>5576</v>
      </c>
      <c r="R390" s="23" t="str" cm="1">
        <f t="array" ref="R390">IFERROR(_xlfn.IFS(
Q390="MPR ISSUE","ACTIVE",
Q390="BSS Hardware Issue","ACTIVE",
Q390="Sites strategiques, MLL, Pylone, etc.","PASSIVE",
Q390="AKTIVCO DEFAUT GE &amp; POWER Cabinet","PASSIVE",
Q390="AKTIVCO Coupure ENEO &amp; Baisse de tension","PASSIVE",
Q390="Coupure ENEO &amp; Baisse de tension","PASSIVE",
Q390="Defaut GE &amp; POWER Cabinet","PASSIVE",
Q390="Sharing","PASSIVE",
Q390="SIte strategiques &amp; DataCenter","PASSIVE",
Q390="Exclu","Exclu",
Q390="SAT","ACTIVE",
Q390="SPARE-ISSUE","SPARE-ISSUE",
Q390="Fiber CAmtel","ACTIVE",
Q390="Fiber AOF","ACTIVE",
Q390="Projet OCM (HUAWEI)","PLANNED WORKS",
Q390="Projet OCM (NOKIA)","PLANNED WORKS",
Q390="ACCESS-ISSUE","ACCESS-ISSUE",
Q390="Projet OCM (ZTE, NOKIA, autres projets)","PLANNED WORKS",
Q390="No root CAuse","No root cause",
Q390="ODU HS","ACTIVE",
Q390="IP &amp; VLAN","ACTIVE",
Q390="Warehouse HUAWEI","SPARE-ISSUE",
Q390="SPARE-HS","SPARE-ISSUE",
Q390="Power Telco","ACTIVE"
),"")</f>
        <v>No root cause</v>
      </c>
      <c r="S390" s="56" t="s">
        <v>17</v>
      </c>
      <c r="T390" s="7" t="s">
        <v>17</v>
      </c>
      <c r="U390" s="7" t="s">
        <v>17</v>
      </c>
      <c r="V390" s="57" t="s">
        <v>17</v>
      </c>
      <c r="W390" s="57" t="s">
        <v>17</v>
      </c>
      <c r="X390" s="57" t="s">
        <v>17</v>
      </c>
      <c r="Y390" s="57" t="s">
        <v>17</v>
      </c>
      <c r="Z390" s="57" t="s">
        <v>17</v>
      </c>
      <c r="AA390" s="57" t="s">
        <v>17</v>
      </c>
      <c r="AB390" s="57"/>
      <c r="AC390" s="57" t="s">
        <v>17</v>
      </c>
      <c r="AD390" s="57" t="s">
        <v>17</v>
      </c>
      <c r="AE390" s="57" t="s">
        <v>17</v>
      </c>
      <c r="AF390" s="57" t="s">
        <v>17</v>
      </c>
      <c r="AG390" s="57" t="s">
        <v>17</v>
      </c>
      <c r="AH390" s="57" t="s">
        <v>17</v>
      </c>
      <c r="AI390" s="57" t="s">
        <v>17</v>
      </c>
      <c r="AJ390" s="57" t="s">
        <v>17</v>
      </c>
      <c r="AK390" s="57" t="s">
        <v>17</v>
      </c>
      <c r="AL390" s="57" t="s">
        <v>17</v>
      </c>
      <c r="AM390" s="15"/>
      <c r="AN390" s="15"/>
      <c r="AO390" s="15"/>
      <c r="AP390" s="15"/>
    </row>
    <row r="391" spans="1:42" s="14" customFormat="1" x14ac:dyDescent="0.35">
      <c r="A391" s="3" t="s">
        <v>3279</v>
      </c>
      <c r="B391" s="3" t="s">
        <v>3280</v>
      </c>
      <c r="C391" s="3"/>
      <c r="D391" s="3" t="s">
        <v>359</v>
      </c>
      <c r="E391" s="3" t="s">
        <v>156</v>
      </c>
      <c r="F391" s="3" t="s">
        <v>39</v>
      </c>
      <c r="G391" s="3" t="s">
        <v>117</v>
      </c>
      <c r="H391" s="51" t="str">
        <f>_xlfn.XLOOKUP(B391,'[1]Nur des jours'!$B:$B,'[1]Nur des jours'!$H:$H,"")</f>
        <v>ZTE</v>
      </c>
      <c r="I391" s="52">
        <v>0.13751004160521804</v>
      </c>
      <c r="J391" s="52">
        <v>0.11539010781643735</v>
      </c>
      <c r="K391" s="52">
        <v>0.19545485885388969</v>
      </c>
      <c r="L391" s="53">
        <v>0.1603016839167547</v>
      </c>
      <c r="M391" s="54" t="s">
        <v>5374</v>
      </c>
      <c r="N391" s="55"/>
      <c r="O391" s="16" t="str" cm="1">
        <f t="array" ref="O391">IFERROR(_xlfn.IFS(
Q391="MPR ISSUE","PDH",
Q391="BSS Hardware Issue","BSS",
Q391="Sites strategiques, MLL, Pylone, etc.","ENVTECH",
Q391="AKTIVCO DEFAUT GE &amp; POWER Cabinet","AKTIVCO",
Q391="AKTIVCO Coupure ENEO &amp; Baisse de tension","AKTIVCO GRID ONLY",
Q391="Coupure ENEO &amp; Baisse de tension","IHS GRID ONLY",
Q391="Defaut GE &amp; POWER Cabinet","IHS",
Q391="Sharing","Partners",
Q391="SIte strategiques &amp; DataCenter","SST &amp; DC",
Q391="Exclu","Exclu",
Q391="SAT","SAT",
Q391="SPARE-ISSUE","SPARE-ISSUE",
Q391="Fiber CAmtel","TRANS_FO_CAMTEL",
Q391="Fiber AOF","Fiber AOF",
Q391="Projet OCM (HUAWEI)","TRAVAUX-HUAWEI",
Q391="Projet OCM (NOKIA)","TRAVAUX-NOKIA",
Q391="ACCESS-ISSUE","ACCESS-ISSUE",
Q391="Projet OCM (ZTE, NOKIA, autres projets)","TRAVAUX OCM",
Q391="No root CAuse","No root cause",
Q391="ODU HS","PDH",
Q391="IP &amp; VLAN","PDH",
Q391="Warehouse HUAWEI","SPARE-ISSUE",
Q391="SPARE-HS","SPARE-ISSUE",
Q391="Power Telco","BSS"
),"")</f>
        <v>No root cause</v>
      </c>
      <c r="P391" s="22" t="str" cm="1">
        <f t="array" ref="P391">IFERROR(_xlfn.IFS(
Q391="MPR ISSUE","TX ISSUE",
Q391="BSS Hardware Issue","RAN ISSUE",
Q391="Sites strategiques, MLL, Pylone, etc.","ENVTECH",
Q391="AKTIVCO DEFAUT GE &amp; POWER Cabinet","POWER ISSUE",
Q391="AKTIVCO Coupure ENEO &amp; Baisse de tension","POWER ISSUE",
Q391="Coupure ENEO &amp; Baisse de tension","POWER ISSUE",
Q391="Defaut GE &amp; POWER Cabinet","POWER ISSUE",
Q391="Sharing","POWER ISSUE",
Q391="SIte strategiques &amp; DataCenter","POWER ISSUE",
Q391="Exclu","Exclu",
Q391="SAT","TX ISSUE",
Q391="SPARE-ISSUE","SPARE-ISSUE",
Q391="Fiber CAmtel","TX ISSUE",
Q391="Fiber AOF","TX ISSUE",
Q391="Projet OCM (HUAWEI)","TRAVAUX-HUAWEI",
Q391="Projet OCM (NOKIA)","TRAVAUX -NOKIA",
Q391="ACCESS-ISSUE","ACCESS-ISSUE",
Q391="Projet OCM (ZTE, NOKIA, autres projets)","TRAVAUX OCM",
Q391="No root CAuse","No root cause",
Q391="ODU HS","TX ISSUE",
Q391="IP &amp; VLAN","TX ISSUE",
Q391="Warehouse HUAWEI","SPARE-ISSUE",
Q391="SPARE-HS","SPARE-ISSUE",
Q391="Power Telco","RAN ISSUE"
),"")</f>
        <v>No root cause</v>
      </c>
      <c r="Q391" s="48" t="s">
        <v>5576</v>
      </c>
      <c r="R391" s="23" t="str" cm="1">
        <f t="array" ref="R391">IFERROR(_xlfn.IFS(
Q391="MPR ISSUE","ACTIVE",
Q391="BSS Hardware Issue","ACTIVE",
Q391="Sites strategiques, MLL, Pylone, etc.","PASSIVE",
Q391="AKTIVCO DEFAUT GE &amp; POWER Cabinet","PASSIVE",
Q391="AKTIVCO Coupure ENEO &amp; Baisse de tension","PASSIVE",
Q391="Coupure ENEO &amp; Baisse de tension","PASSIVE",
Q391="Defaut GE &amp; POWER Cabinet","PASSIVE",
Q391="Sharing","PASSIVE",
Q391="SIte strategiques &amp; DataCenter","PASSIVE",
Q391="Exclu","Exclu",
Q391="SAT","ACTIVE",
Q391="SPARE-ISSUE","SPARE-ISSUE",
Q391="Fiber CAmtel","ACTIVE",
Q391="Fiber AOF","ACTIVE",
Q391="Projet OCM (HUAWEI)","PLANNED WORKS",
Q391="Projet OCM (NOKIA)","PLANNED WORKS",
Q391="ACCESS-ISSUE","ACCESS-ISSUE",
Q391="Projet OCM (ZTE, NOKIA, autres projets)","PLANNED WORKS",
Q391="No root CAuse","No root cause",
Q391="ODU HS","ACTIVE",
Q391="IP &amp; VLAN","ACTIVE",
Q391="Warehouse HUAWEI","SPARE-ISSUE",
Q391="SPARE-HS","SPARE-ISSUE",
Q391="Power Telco","ACTIVE"
),"")</f>
        <v>No root cause</v>
      </c>
      <c r="S391" s="56" t="s">
        <v>17</v>
      </c>
      <c r="T391" s="7" t="s">
        <v>17</v>
      </c>
      <c r="U391" s="7" t="s">
        <v>17</v>
      </c>
      <c r="V391" s="57" t="s">
        <v>17</v>
      </c>
      <c r="W391" s="57" t="s">
        <v>17</v>
      </c>
      <c r="X391" s="57" t="s">
        <v>17</v>
      </c>
      <c r="Y391" s="57" t="s">
        <v>17</v>
      </c>
      <c r="Z391" s="57" t="s">
        <v>17</v>
      </c>
      <c r="AA391" s="57" t="s">
        <v>17</v>
      </c>
      <c r="AB391" s="57"/>
      <c r="AC391" s="57" t="s">
        <v>17</v>
      </c>
      <c r="AD391" s="57" t="s">
        <v>17</v>
      </c>
      <c r="AE391" s="57" t="s">
        <v>17</v>
      </c>
      <c r="AF391" s="57" t="s">
        <v>17</v>
      </c>
      <c r="AG391" s="57" t="s">
        <v>17</v>
      </c>
      <c r="AH391" s="57" t="s">
        <v>17</v>
      </c>
      <c r="AI391" s="57" t="s">
        <v>17</v>
      </c>
      <c r="AJ391" s="57" t="s">
        <v>17</v>
      </c>
      <c r="AK391" s="57" t="s">
        <v>17</v>
      </c>
      <c r="AL391" s="57" t="s">
        <v>17</v>
      </c>
      <c r="AM391" s="15"/>
      <c r="AN391" s="15"/>
      <c r="AO391" s="15"/>
      <c r="AP391" s="15"/>
    </row>
    <row r="392" spans="1:42" s="14" customFormat="1" x14ac:dyDescent="0.35">
      <c r="A392" s="1" t="s">
        <v>3167</v>
      </c>
      <c r="B392" s="1" t="s">
        <v>3168</v>
      </c>
      <c r="C392" s="3"/>
      <c r="D392" s="1" t="s">
        <v>23</v>
      </c>
      <c r="E392" s="1" t="s">
        <v>32</v>
      </c>
      <c r="F392" s="3" t="s">
        <v>33</v>
      </c>
      <c r="G392" s="1" t="s">
        <v>34</v>
      </c>
      <c r="H392" s="51" t="str">
        <f>_xlfn.XLOOKUP(B392,'[1]Nur des jours'!$B:$B,'[1]Nur des jours'!$H:$H,"")</f>
        <v>ZTE</v>
      </c>
      <c r="I392" s="52">
        <v>0.13326359163739115</v>
      </c>
      <c r="J392" s="52">
        <v>0.1131588073890484</v>
      </c>
      <c r="K392" s="52">
        <v>0.18030411476425257</v>
      </c>
      <c r="L392" s="53">
        <v>0.15104527827002615</v>
      </c>
      <c r="M392" s="54" t="s">
        <v>5374</v>
      </c>
      <c r="N392" s="55"/>
      <c r="O392" s="16" t="str" cm="1">
        <f t="array" ref="O392">IFERROR(_xlfn.IFS(
Q392="MPR ISSUE","PDH",
Q392="BSS Hardware Issue","BSS",
Q392="Sites strategiques, MLL, Pylone, etc.","ENVTECH",
Q392="AKTIVCO DEFAUT GE &amp; POWER Cabinet","AKTIVCO",
Q392="AKTIVCO Coupure ENEO &amp; Baisse de tension","AKTIVCO GRID ONLY",
Q392="Coupure ENEO &amp; Baisse de tension","IHS GRID ONLY",
Q392="Defaut GE &amp; POWER Cabinet","IHS",
Q392="Sharing","Partners",
Q392="SIte strategiques &amp; DataCenter","SST &amp; DC",
Q392="Exclu","Exclu",
Q392="SAT","SAT",
Q392="SPARE-ISSUE","SPARE-ISSUE",
Q392="Fiber CAmtel","TRANS_FO_CAMTEL",
Q392="Fiber AOF","Fiber AOF",
Q392="Projet OCM (HUAWEI)","TRAVAUX-HUAWEI",
Q392="Projet OCM (NOKIA)","TRAVAUX-NOKIA",
Q392="ACCESS-ISSUE","ACCESS-ISSUE",
Q392="Projet OCM (ZTE, NOKIA, autres projets)","TRAVAUX OCM",
Q392="No root CAuse","No root cause",
Q392="ODU HS","PDH",
Q392="IP &amp; VLAN","PDH",
Q392="Warehouse HUAWEI","SPARE-ISSUE",
Q392="SPARE-HS","SPARE-ISSUE",
Q392="Power Telco","BSS"
),"")</f>
        <v>No root cause</v>
      </c>
      <c r="P392" s="22" t="str" cm="1">
        <f t="array" ref="P392">IFERROR(_xlfn.IFS(
Q392="MPR ISSUE","TX ISSUE",
Q392="BSS Hardware Issue","RAN ISSUE",
Q392="Sites strategiques, MLL, Pylone, etc.","ENVTECH",
Q392="AKTIVCO DEFAUT GE &amp; POWER Cabinet","POWER ISSUE",
Q392="AKTIVCO Coupure ENEO &amp; Baisse de tension","POWER ISSUE",
Q392="Coupure ENEO &amp; Baisse de tension","POWER ISSUE",
Q392="Defaut GE &amp; POWER Cabinet","POWER ISSUE",
Q392="Sharing","POWER ISSUE",
Q392="SIte strategiques &amp; DataCenter","POWER ISSUE",
Q392="Exclu","Exclu",
Q392="SAT","TX ISSUE",
Q392="SPARE-ISSUE","SPARE-ISSUE",
Q392="Fiber CAmtel","TX ISSUE",
Q392="Fiber AOF","TX ISSUE",
Q392="Projet OCM (HUAWEI)","TRAVAUX-HUAWEI",
Q392="Projet OCM (NOKIA)","TRAVAUX -NOKIA",
Q392="ACCESS-ISSUE","ACCESS-ISSUE",
Q392="Projet OCM (ZTE, NOKIA, autres projets)","TRAVAUX OCM",
Q392="No root CAuse","No root cause",
Q392="ODU HS","TX ISSUE",
Q392="IP &amp; VLAN","TX ISSUE",
Q392="Warehouse HUAWEI","SPARE-ISSUE",
Q392="SPARE-HS","SPARE-ISSUE",
Q392="Power Telco","RAN ISSUE"
),"")</f>
        <v>No root cause</v>
      </c>
      <c r="Q392" s="48" t="s">
        <v>5576</v>
      </c>
      <c r="R392" s="23" t="str" cm="1">
        <f t="array" ref="R392">IFERROR(_xlfn.IFS(
Q392="MPR ISSUE","ACTIVE",
Q392="BSS Hardware Issue","ACTIVE",
Q392="Sites strategiques, MLL, Pylone, etc.","PASSIVE",
Q392="AKTIVCO DEFAUT GE &amp; POWER Cabinet","PASSIVE",
Q392="AKTIVCO Coupure ENEO &amp; Baisse de tension","PASSIVE",
Q392="Coupure ENEO &amp; Baisse de tension","PASSIVE",
Q392="Defaut GE &amp; POWER Cabinet","PASSIVE",
Q392="Sharing","PASSIVE",
Q392="SIte strategiques &amp; DataCenter","PASSIVE",
Q392="Exclu","Exclu",
Q392="SAT","ACTIVE",
Q392="SPARE-ISSUE","SPARE-ISSUE",
Q392="Fiber CAmtel","ACTIVE",
Q392="Fiber AOF","ACTIVE",
Q392="Projet OCM (HUAWEI)","PLANNED WORKS",
Q392="Projet OCM (NOKIA)","PLANNED WORKS",
Q392="ACCESS-ISSUE","ACCESS-ISSUE",
Q392="Projet OCM (ZTE, NOKIA, autres projets)","PLANNED WORKS",
Q392="No root CAuse","No root cause",
Q392="ODU HS","ACTIVE",
Q392="IP &amp; VLAN","ACTIVE",
Q392="Warehouse HUAWEI","SPARE-ISSUE",
Q392="SPARE-HS","SPARE-ISSUE",
Q392="Power Telco","ACTIVE"
),"")</f>
        <v>No root cause</v>
      </c>
      <c r="S392" s="56" t="s">
        <v>17</v>
      </c>
      <c r="T392" s="7" t="s">
        <v>17</v>
      </c>
      <c r="U392" s="7" t="s">
        <v>17</v>
      </c>
      <c r="V392" s="57" t="s">
        <v>17</v>
      </c>
      <c r="W392" s="57" t="s">
        <v>17</v>
      </c>
      <c r="X392" s="57" t="s">
        <v>17</v>
      </c>
      <c r="Y392" s="57" t="s">
        <v>17</v>
      </c>
      <c r="Z392" s="57" t="s">
        <v>17</v>
      </c>
      <c r="AA392" s="57" t="s">
        <v>17</v>
      </c>
      <c r="AB392" s="57"/>
      <c r="AC392" s="57" t="s">
        <v>17</v>
      </c>
      <c r="AD392" s="57" t="s">
        <v>17</v>
      </c>
      <c r="AE392" s="57" t="s">
        <v>17</v>
      </c>
      <c r="AF392" s="57" t="s">
        <v>17</v>
      </c>
      <c r="AG392" s="57" t="s">
        <v>17</v>
      </c>
      <c r="AH392" s="57" t="s">
        <v>17</v>
      </c>
      <c r="AI392" s="57" t="s">
        <v>17</v>
      </c>
      <c r="AJ392" s="57" t="s">
        <v>17</v>
      </c>
      <c r="AK392" s="57" t="s">
        <v>17</v>
      </c>
      <c r="AL392" s="57" t="s">
        <v>17</v>
      </c>
      <c r="AM392" s="15"/>
      <c r="AN392" s="15"/>
      <c r="AO392" s="15"/>
      <c r="AP392" s="15"/>
    </row>
    <row r="393" spans="1:42" s="14" customFormat="1" x14ac:dyDescent="0.35">
      <c r="A393" s="1" t="s">
        <v>4923</v>
      </c>
      <c r="B393" s="1" t="s">
        <v>4924</v>
      </c>
      <c r="C393" s="3"/>
      <c r="D393" s="1" t="s">
        <v>23</v>
      </c>
      <c r="E393" s="1" t="s">
        <v>124</v>
      </c>
      <c r="F393" s="3" t="s">
        <v>71</v>
      </c>
      <c r="G393" s="1" t="s">
        <v>4922</v>
      </c>
      <c r="H393" s="60" t="str">
        <f>_xlfn.XLOOKUP(B393,'[1]Nur des jours'!$B:$B,'[1]Nur des jours'!$H:$H,"")</f>
        <v>NOKIA</v>
      </c>
      <c r="I393" s="52">
        <v>0.3507333446497567</v>
      </c>
      <c r="J393" s="52">
        <v>0.20639528953354364</v>
      </c>
      <c r="K393" s="52">
        <v>5.4925722365590263E-2</v>
      </c>
      <c r="L393" s="53">
        <v>0.14801710422903741</v>
      </c>
      <c r="M393" s="54" t="s">
        <v>5374</v>
      </c>
      <c r="N393" s="55"/>
      <c r="O393" s="16" t="str" cm="1">
        <f t="array" ref="O393">IFERROR(_xlfn.IFS(
Q393="MPR ISSUE","PDH",
Q393="BSS Hardware Issue","BSS",
Q393="Sites strategiques, MLL, Pylone, etc.","ENVTECH",
Q393="AKTIVCO DEFAUT GE &amp; POWER Cabinet","AKTIVCO",
Q393="AKTIVCO Coupure ENEO &amp; Baisse de tension","AKTIVCO GRID ONLY",
Q393="Coupure ENEO &amp; Baisse de tension","IHS GRID ONLY",
Q393="Defaut GE &amp; POWER Cabinet","IHS",
Q393="Sharing","Partners",
Q393="SIte strategiques &amp; DataCenter","SST &amp; DC",
Q393="Exclu","Exclu",
Q393="SAT","SAT",
Q393="SPARE-ISSUE","SPARE-ISSUE",
Q393="Fiber CAmtel","TRANS_FO_CAMTEL",
Q393="Fiber AOF","Fiber AOF",
Q393="Projet OCM (HUAWEI)","TRAVAUX-HUAWEI",
Q393="Projet OCM (NOKIA)","TRAVAUX-NOKIA",
Q393="ACCESS-ISSUE","ACCESS-ISSUE",
Q393="Projet OCM (ZTE, NOKIA, autres projets)","TRAVAUX OCM",
Q393="No root CAuse","No root cause",
Q393="ODU HS","PDH",
Q393="IP &amp; VLAN","PDH",
Q393="Warehouse HUAWEI","SPARE-ISSUE",
Q393="SPARE-HS","SPARE-ISSUE",
Q393="Power Telco","BSS"
),"")</f>
        <v>No root cause</v>
      </c>
      <c r="P393" s="22" t="str" cm="1">
        <f t="array" ref="P393">IFERROR(_xlfn.IFS(
Q393="MPR ISSUE","TX ISSUE",
Q393="BSS Hardware Issue","RAN ISSUE",
Q393="Sites strategiques, MLL, Pylone, etc.","ENVTECH",
Q393="AKTIVCO DEFAUT GE &amp; POWER Cabinet","POWER ISSUE",
Q393="AKTIVCO Coupure ENEO &amp; Baisse de tension","POWER ISSUE",
Q393="Coupure ENEO &amp; Baisse de tension","POWER ISSUE",
Q393="Defaut GE &amp; POWER Cabinet","POWER ISSUE",
Q393="Sharing","POWER ISSUE",
Q393="SIte strategiques &amp; DataCenter","POWER ISSUE",
Q393="Exclu","Exclu",
Q393="SAT","TX ISSUE",
Q393="SPARE-ISSUE","SPARE-ISSUE",
Q393="Fiber CAmtel","TX ISSUE",
Q393="Fiber AOF","TX ISSUE",
Q393="Projet OCM (HUAWEI)","TRAVAUX-HUAWEI",
Q393="Projet OCM (NOKIA)","TRAVAUX -NOKIA",
Q393="ACCESS-ISSUE","ACCESS-ISSUE",
Q393="Projet OCM (ZTE, NOKIA, autres projets)","TRAVAUX OCM",
Q393="No root CAuse","No root cause",
Q393="ODU HS","TX ISSUE",
Q393="IP &amp; VLAN","TX ISSUE",
Q393="Warehouse HUAWEI","SPARE-ISSUE",
Q393="SPARE-HS","SPARE-ISSUE",
Q393="Power Telco","RAN ISSUE"
),"")</f>
        <v>No root cause</v>
      </c>
      <c r="Q393" s="48" t="s">
        <v>5576</v>
      </c>
      <c r="R393" s="23" t="str" cm="1">
        <f t="array" ref="R393">IFERROR(_xlfn.IFS(
Q393="MPR ISSUE","ACTIVE",
Q393="BSS Hardware Issue","ACTIVE",
Q393="Sites strategiques, MLL, Pylone, etc.","PASSIVE",
Q393="AKTIVCO DEFAUT GE &amp; POWER Cabinet","PASSIVE",
Q393="AKTIVCO Coupure ENEO &amp; Baisse de tension","PASSIVE",
Q393="Coupure ENEO &amp; Baisse de tension","PASSIVE",
Q393="Defaut GE &amp; POWER Cabinet","PASSIVE",
Q393="Sharing","PASSIVE",
Q393="SIte strategiques &amp; DataCenter","PASSIVE",
Q393="Exclu","Exclu",
Q393="SAT","ACTIVE",
Q393="SPARE-ISSUE","SPARE-ISSUE",
Q393="Fiber CAmtel","ACTIVE",
Q393="Fiber AOF","ACTIVE",
Q393="Projet OCM (HUAWEI)","PLANNED WORKS",
Q393="Projet OCM (NOKIA)","PLANNED WORKS",
Q393="ACCESS-ISSUE","ACCESS-ISSUE",
Q393="Projet OCM (ZTE, NOKIA, autres projets)","PLANNED WORKS",
Q393="No root CAuse","No root cause",
Q393="ODU HS","ACTIVE",
Q393="IP &amp; VLAN","ACTIVE",
Q393="Warehouse HUAWEI","SPARE-ISSUE",
Q393="SPARE-HS","SPARE-ISSUE",
Q393="Power Telco","ACTIVE"
),"")</f>
        <v>No root cause</v>
      </c>
      <c r="S393" s="56" t="s">
        <v>17</v>
      </c>
      <c r="T393" s="7" t="s">
        <v>17</v>
      </c>
      <c r="U393" s="7" t="s">
        <v>17</v>
      </c>
      <c r="V393" s="57" t="s">
        <v>17</v>
      </c>
      <c r="W393" s="57" t="s">
        <v>17</v>
      </c>
      <c r="X393" s="57" t="s">
        <v>17</v>
      </c>
      <c r="Y393" s="57" t="s">
        <v>17</v>
      </c>
      <c r="Z393" s="57" t="s">
        <v>17</v>
      </c>
      <c r="AA393" s="57" t="s">
        <v>17</v>
      </c>
      <c r="AB393" s="57"/>
      <c r="AC393" s="57" t="s">
        <v>17</v>
      </c>
      <c r="AD393" s="57" t="s">
        <v>17</v>
      </c>
      <c r="AE393" s="57" t="s">
        <v>17</v>
      </c>
      <c r="AF393" s="57" t="s">
        <v>17</v>
      </c>
      <c r="AG393" s="57" t="s">
        <v>17</v>
      </c>
      <c r="AH393" s="57" t="s">
        <v>17</v>
      </c>
      <c r="AI393" s="57" t="s">
        <v>17</v>
      </c>
      <c r="AJ393" s="57" t="s">
        <v>17</v>
      </c>
      <c r="AK393" s="57" t="s">
        <v>17</v>
      </c>
      <c r="AL393" s="57" t="s">
        <v>17</v>
      </c>
      <c r="AM393" s="15"/>
      <c r="AN393" s="15"/>
      <c r="AO393" s="15"/>
      <c r="AP393" s="15"/>
    </row>
    <row r="394" spans="1:42" s="14" customFormat="1" x14ac:dyDescent="0.35">
      <c r="A394" s="1" t="s">
        <v>2629</v>
      </c>
      <c r="B394" s="1" t="s">
        <v>2630</v>
      </c>
      <c r="C394" s="3"/>
      <c r="D394" s="1" t="s">
        <v>12</v>
      </c>
      <c r="E394" s="1" t="s">
        <v>13</v>
      </c>
      <c r="F394" s="3" t="s">
        <v>92</v>
      </c>
      <c r="G394" s="1" t="s">
        <v>2631</v>
      </c>
      <c r="H394" s="60" t="str">
        <f>_xlfn.XLOOKUP(B394,'[1]Nur des jours'!$B:$B,'[1]Nur des jours'!$H:$H,"")</f>
        <v>NOKIA</v>
      </c>
      <c r="I394" s="52">
        <v>0.31941110141131968</v>
      </c>
      <c r="J394" s="52">
        <v>0.18358289528355665</v>
      </c>
      <c r="K394" s="52">
        <v>7.4122392083133509E-2</v>
      </c>
      <c r="L394" s="53">
        <v>0.1458967505401598</v>
      </c>
      <c r="M394" s="54" t="s">
        <v>5374</v>
      </c>
      <c r="N394" s="55"/>
      <c r="O394" s="16" t="str" cm="1">
        <f t="array" ref="O394">IFERROR(_xlfn.IFS(
Q394="MPR ISSUE","PDH",
Q394="BSS Hardware Issue","BSS",
Q394="Sites strategiques, MLL, Pylone, etc.","ENVTECH",
Q394="AKTIVCO DEFAUT GE &amp; POWER Cabinet","AKTIVCO",
Q394="AKTIVCO Coupure ENEO &amp; Baisse de tension","AKTIVCO GRID ONLY",
Q394="Coupure ENEO &amp; Baisse de tension","IHS GRID ONLY",
Q394="Defaut GE &amp; POWER Cabinet","IHS",
Q394="Sharing","Partners",
Q394="SIte strategiques &amp; DataCenter","SST &amp; DC",
Q394="Exclu","Exclu",
Q394="SAT","SAT",
Q394="SPARE-ISSUE","SPARE-ISSUE",
Q394="Fiber CAmtel","TRANS_FO_CAMTEL",
Q394="Fiber AOF","Fiber AOF",
Q394="Projet OCM (HUAWEI)","TRAVAUX-HUAWEI",
Q394="Projet OCM (NOKIA)","TRAVAUX-NOKIA",
Q394="ACCESS-ISSUE","ACCESS-ISSUE",
Q394="Projet OCM (ZTE, NOKIA, autres projets)","TRAVAUX OCM",
Q394="No root CAuse","No root cause",
Q394="ODU HS","PDH",
Q394="IP &amp; VLAN","PDH",
Q394="Warehouse HUAWEI","SPARE-ISSUE",
Q394="SPARE-HS","SPARE-ISSUE",
Q394="Power Telco","BSS"
),"")</f>
        <v>No root cause</v>
      </c>
      <c r="P394" s="22" t="str" cm="1">
        <f t="array" ref="P394">IFERROR(_xlfn.IFS(
Q394="MPR ISSUE","TX ISSUE",
Q394="BSS Hardware Issue","RAN ISSUE",
Q394="Sites strategiques, MLL, Pylone, etc.","ENVTECH",
Q394="AKTIVCO DEFAUT GE &amp; POWER Cabinet","POWER ISSUE",
Q394="AKTIVCO Coupure ENEO &amp; Baisse de tension","POWER ISSUE",
Q394="Coupure ENEO &amp; Baisse de tension","POWER ISSUE",
Q394="Defaut GE &amp; POWER Cabinet","POWER ISSUE",
Q394="Sharing","POWER ISSUE",
Q394="SIte strategiques &amp; DataCenter","POWER ISSUE",
Q394="Exclu","Exclu",
Q394="SAT","TX ISSUE",
Q394="SPARE-ISSUE","SPARE-ISSUE",
Q394="Fiber CAmtel","TX ISSUE",
Q394="Fiber AOF","TX ISSUE",
Q394="Projet OCM (HUAWEI)","TRAVAUX-HUAWEI",
Q394="Projet OCM (NOKIA)","TRAVAUX -NOKIA",
Q394="ACCESS-ISSUE","ACCESS-ISSUE",
Q394="Projet OCM (ZTE, NOKIA, autres projets)","TRAVAUX OCM",
Q394="No root CAuse","No root cause",
Q394="ODU HS","TX ISSUE",
Q394="IP &amp; VLAN","TX ISSUE",
Q394="Warehouse HUAWEI","SPARE-ISSUE",
Q394="SPARE-HS","SPARE-ISSUE",
Q394="Power Telco","RAN ISSUE"
),"")</f>
        <v>No root cause</v>
      </c>
      <c r="Q394" s="48" t="s">
        <v>5576</v>
      </c>
      <c r="R394" s="23" t="str" cm="1">
        <f t="array" ref="R394">IFERROR(_xlfn.IFS(
Q394="MPR ISSUE","ACTIVE",
Q394="BSS Hardware Issue","ACTIVE",
Q394="Sites strategiques, MLL, Pylone, etc.","PASSIVE",
Q394="AKTIVCO DEFAUT GE &amp; POWER Cabinet","PASSIVE",
Q394="AKTIVCO Coupure ENEO &amp; Baisse de tension","PASSIVE",
Q394="Coupure ENEO &amp; Baisse de tension","PASSIVE",
Q394="Defaut GE &amp; POWER Cabinet","PASSIVE",
Q394="Sharing","PASSIVE",
Q394="SIte strategiques &amp; DataCenter","PASSIVE",
Q394="Exclu","Exclu",
Q394="SAT","ACTIVE",
Q394="SPARE-ISSUE","SPARE-ISSUE",
Q394="Fiber CAmtel","ACTIVE",
Q394="Fiber AOF","ACTIVE",
Q394="Projet OCM (HUAWEI)","PLANNED WORKS",
Q394="Projet OCM (NOKIA)","PLANNED WORKS",
Q394="ACCESS-ISSUE","ACCESS-ISSUE",
Q394="Projet OCM (ZTE, NOKIA, autres projets)","PLANNED WORKS",
Q394="No root CAuse","No root cause",
Q394="ODU HS","ACTIVE",
Q394="IP &amp; VLAN","ACTIVE",
Q394="Warehouse HUAWEI","SPARE-ISSUE",
Q394="SPARE-HS","SPARE-ISSUE",
Q394="Power Telco","ACTIVE"
),"")</f>
        <v>No root cause</v>
      </c>
      <c r="S394" s="56" t="s">
        <v>17</v>
      </c>
      <c r="T394" s="7" t="s">
        <v>17</v>
      </c>
      <c r="U394" s="7" t="s">
        <v>17</v>
      </c>
      <c r="V394" s="57" t="s">
        <v>17</v>
      </c>
      <c r="W394" s="57" t="s">
        <v>17</v>
      </c>
      <c r="X394" s="57" t="s">
        <v>17</v>
      </c>
      <c r="Y394" s="57" t="s">
        <v>17</v>
      </c>
      <c r="Z394" s="57" t="s">
        <v>17</v>
      </c>
      <c r="AA394" s="57" t="s">
        <v>17</v>
      </c>
      <c r="AB394" s="57"/>
      <c r="AC394" s="57" t="s">
        <v>17</v>
      </c>
      <c r="AD394" s="57" t="s">
        <v>17</v>
      </c>
      <c r="AE394" s="57" t="s">
        <v>17</v>
      </c>
      <c r="AF394" s="57" t="s">
        <v>17</v>
      </c>
      <c r="AG394" s="57" t="s">
        <v>17</v>
      </c>
      <c r="AH394" s="57" t="s">
        <v>17</v>
      </c>
      <c r="AI394" s="57" t="s">
        <v>17</v>
      </c>
      <c r="AJ394" s="57" t="s">
        <v>17</v>
      </c>
      <c r="AK394" s="57" t="s">
        <v>17</v>
      </c>
      <c r="AL394" s="57" t="s">
        <v>17</v>
      </c>
      <c r="AM394" s="15"/>
      <c r="AN394" s="15"/>
      <c r="AO394" s="15"/>
      <c r="AP394" s="15"/>
    </row>
    <row r="395" spans="1:42" s="14" customFormat="1" x14ac:dyDescent="0.35">
      <c r="A395" s="3" t="s">
        <v>1755</v>
      </c>
      <c r="B395" s="3" t="s">
        <v>1756</v>
      </c>
      <c r="C395" s="3"/>
      <c r="D395" s="3" t="s">
        <v>12</v>
      </c>
      <c r="E395" s="3" t="s">
        <v>68</v>
      </c>
      <c r="F395" s="3" t="s">
        <v>39</v>
      </c>
      <c r="G395" s="3" t="s">
        <v>1757</v>
      </c>
      <c r="H395" s="60" t="str">
        <f>_xlfn.XLOOKUP(B395,'[1]Nur des jours'!$B:$B,'[1]Nur des jours'!$H:$H,"")</f>
        <v>NOKIA</v>
      </c>
      <c r="I395" s="52">
        <v>0.18566007080847763</v>
      </c>
      <c r="J395" s="52">
        <v>0.10492424628796602</v>
      </c>
      <c r="K395" s="52">
        <v>0.15369626171292647</v>
      </c>
      <c r="L395" s="53">
        <v>0.14188736258110249</v>
      </c>
      <c r="M395" s="54" t="s">
        <v>5374</v>
      </c>
      <c r="N395" s="55"/>
      <c r="O395" s="16" t="str" cm="1">
        <f t="array" ref="O395">IFERROR(_xlfn.IFS(
Q395="MPR ISSUE","PDH",
Q395="BSS Hardware Issue","BSS",
Q395="Sites strategiques, MLL, Pylone, etc.","ENVTECH",
Q395="AKTIVCO DEFAUT GE &amp; POWER Cabinet","AKTIVCO",
Q395="AKTIVCO Coupure ENEO &amp; Baisse de tension","AKTIVCO GRID ONLY",
Q395="Coupure ENEO &amp; Baisse de tension","IHS GRID ONLY",
Q395="Defaut GE &amp; POWER Cabinet","IHS",
Q395="Sharing","Partners",
Q395="SIte strategiques &amp; DataCenter","SST &amp; DC",
Q395="Exclu","Exclu",
Q395="SAT","SAT",
Q395="SPARE-ISSUE","SPARE-ISSUE",
Q395="Fiber CAmtel","TRANS_FO_CAMTEL",
Q395="Fiber AOF","Fiber AOF",
Q395="Projet OCM (HUAWEI)","TRAVAUX-HUAWEI",
Q395="Projet OCM (NOKIA)","TRAVAUX-NOKIA",
Q395="ACCESS-ISSUE","ACCESS-ISSUE",
Q395="Projet OCM (ZTE, NOKIA, autres projets)","TRAVAUX OCM",
Q395="No root CAuse","No root cause",
Q395="ODU HS","PDH",
Q395="IP &amp; VLAN","PDH",
Q395="Warehouse HUAWEI","SPARE-ISSUE",
Q395="SPARE-HS","SPARE-ISSUE",
Q395="Power Telco","BSS"
),"")</f>
        <v>PDH</v>
      </c>
      <c r="P395" s="22" t="str" cm="1">
        <f t="array" ref="P395">IFERROR(_xlfn.IFS(
Q395="MPR ISSUE","TX ISSUE",
Q395="BSS Hardware Issue","RAN ISSUE",
Q395="Sites strategiques, MLL, Pylone, etc.","ENVTECH",
Q395="AKTIVCO DEFAUT GE &amp; POWER Cabinet","POWER ISSUE",
Q395="AKTIVCO Coupure ENEO &amp; Baisse de tension","POWER ISSUE",
Q395="Coupure ENEO &amp; Baisse de tension","POWER ISSUE",
Q395="Defaut GE &amp; POWER Cabinet","POWER ISSUE",
Q395="Sharing","POWER ISSUE",
Q395="SIte strategiques &amp; DataCenter","POWER ISSUE",
Q395="Exclu","Exclu",
Q395="SAT","TX ISSUE",
Q395="SPARE-ISSUE","SPARE-ISSUE",
Q395="Fiber CAmtel","TX ISSUE",
Q395="Fiber AOF","TX ISSUE",
Q395="Projet OCM (HUAWEI)","TRAVAUX-HUAWEI",
Q395="Projet OCM (NOKIA)","TRAVAUX -NOKIA",
Q395="ACCESS-ISSUE","ACCESS-ISSUE",
Q395="Projet OCM (ZTE, NOKIA, autres projets)","TRAVAUX OCM",
Q395="No root CAuse","No root cause",
Q395="ODU HS","TX ISSUE",
Q395="IP &amp; VLAN","TX ISSUE",
Q395="Warehouse HUAWEI","SPARE-ISSUE",
Q395="SPARE-HS","SPARE-ISSUE",
Q395="Power Telco","RAN ISSUE"
),"")</f>
        <v>TX ISSUE</v>
      </c>
      <c r="Q395" s="48" t="s">
        <v>5325</v>
      </c>
      <c r="R395" s="23" t="str" cm="1">
        <f t="array" ref="R395">IFERROR(_xlfn.IFS(
Q395="MPR ISSUE","ACTIVE",
Q395="BSS Hardware Issue","ACTIVE",
Q395="Sites strategiques, MLL, Pylone, etc.","PASSIVE",
Q395="AKTIVCO DEFAUT GE &amp; POWER Cabinet","PASSIVE",
Q395="AKTIVCO Coupure ENEO &amp; Baisse de tension","PASSIVE",
Q395="Coupure ENEO &amp; Baisse de tension","PASSIVE",
Q395="Defaut GE &amp; POWER Cabinet","PASSIVE",
Q395="Sharing","PASSIVE",
Q395="SIte strategiques &amp; DataCenter","PASSIVE",
Q395="Exclu","Exclu",
Q395="SAT","ACTIVE",
Q395="SPARE-ISSUE","SPARE-ISSUE",
Q395="Fiber CAmtel","ACTIVE",
Q395="Fiber AOF","ACTIVE",
Q395="Projet OCM (HUAWEI)","PLANNED WORKS",
Q395="Projet OCM (NOKIA)","PLANNED WORKS",
Q395="ACCESS-ISSUE","ACCESS-ISSUE",
Q395="Projet OCM (ZTE, NOKIA, autres projets)","PLANNED WORKS",
Q395="No root CAuse","No root cause",
Q395="ODU HS","ACTIVE",
Q395="IP &amp; VLAN","ACTIVE",
Q395="Warehouse HUAWEI","SPARE-ISSUE",
Q395="SPARE-HS","SPARE-ISSUE",
Q395="Power Telco","ACTIVE"
),"")</f>
        <v>ACTIVE</v>
      </c>
      <c r="S395" s="56" t="s">
        <v>5658</v>
      </c>
      <c r="T395" s="7" t="s">
        <v>17</v>
      </c>
      <c r="U395" s="7" t="s">
        <v>17</v>
      </c>
      <c r="V395" s="57" t="s">
        <v>17</v>
      </c>
      <c r="W395" s="57" t="s">
        <v>17</v>
      </c>
      <c r="X395" s="57" t="s">
        <v>17</v>
      </c>
      <c r="Y395" s="57" t="s">
        <v>17</v>
      </c>
      <c r="Z395" s="57" t="s">
        <v>17</v>
      </c>
      <c r="AA395" s="57" t="s">
        <v>17</v>
      </c>
      <c r="AB395" s="57"/>
      <c r="AC395" s="57" t="s">
        <v>17</v>
      </c>
      <c r="AD395" s="57" t="s">
        <v>17</v>
      </c>
      <c r="AE395" s="57" t="s">
        <v>17</v>
      </c>
      <c r="AF395" s="57" t="s">
        <v>17</v>
      </c>
      <c r="AG395" s="57" t="s">
        <v>17</v>
      </c>
      <c r="AH395" s="57" t="s">
        <v>17</v>
      </c>
      <c r="AI395" s="57" t="s">
        <v>17</v>
      </c>
      <c r="AJ395" s="57" t="s">
        <v>17</v>
      </c>
      <c r="AK395" s="57" t="s">
        <v>17</v>
      </c>
      <c r="AL395" s="57" t="s">
        <v>5658</v>
      </c>
      <c r="AM395" s="15"/>
      <c r="AN395" s="15"/>
      <c r="AO395" s="15"/>
      <c r="AP395" s="15"/>
    </row>
    <row r="396" spans="1:42" s="14" customFormat="1" x14ac:dyDescent="0.35">
      <c r="A396" s="1" t="s">
        <v>2967</v>
      </c>
      <c r="B396" s="1" t="s">
        <v>2968</v>
      </c>
      <c r="C396" s="3"/>
      <c r="D396" s="1" t="s">
        <v>12</v>
      </c>
      <c r="E396" s="1" t="s">
        <v>13</v>
      </c>
      <c r="F396" s="3" t="s">
        <v>92</v>
      </c>
      <c r="G396" s="1" t="s">
        <v>93</v>
      </c>
      <c r="H396" s="59" t="str">
        <f>_xlfn.XLOOKUP(B396,'[1]Nur des jours'!$B:$B,'[1]Nur des jours'!$H:$H,"")</f>
        <v>Huawei</v>
      </c>
      <c r="I396" s="52">
        <v>0.11802632998812992</v>
      </c>
      <c r="J396" s="52">
        <v>0.15353471988466938</v>
      </c>
      <c r="K396" s="52">
        <v>0.13509128477215471</v>
      </c>
      <c r="L396" s="53">
        <v>0.13884608470092716</v>
      </c>
      <c r="M396" s="54" t="s">
        <v>5374</v>
      </c>
      <c r="N396" s="55"/>
      <c r="O396" s="16" t="str" cm="1">
        <f t="array" ref="O396">IFERROR(_xlfn.IFS(
Q396="MPR ISSUE","PDH",
Q396="BSS Hardware Issue","BSS",
Q396="Sites strategiques, MLL, Pylone, etc.","ENVTECH",
Q396="AKTIVCO DEFAUT GE &amp; POWER Cabinet","AKTIVCO",
Q396="AKTIVCO Coupure ENEO &amp; Baisse de tension","AKTIVCO GRID ONLY",
Q396="Coupure ENEO &amp; Baisse de tension","IHS GRID ONLY",
Q396="Defaut GE &amp; POWER Cabinet","IHS",
Q396="Sharing","Partners",
Q396="SIte strategiques &amp; DataCenter","SST &amp; DC",
Q396="Exclu","Exclu",
Q396="SAT","SAT",
Q396="SPARE-ISSUE","SPARE-ISSUE",
Q396="Fiber CAmtel","TRANS_FO_CAMTEL",
Q396="Fiber AOF","Fiber AOF",
Q396="Projet OCM (HUAWEI)","TRAVAUX-HUAWEI",
Q396="Projet OCM (NOKIA)","TRAVAUX-NOKIA",
Q396="ACCESS-ISSUE","ACCESS-ISSUE",
Q396="Projet OCM (ZTE, NOKIA, autres projets)","TRAVAUX OCM",
Q396="No root CAuse","No root cause",
Q396="ODU HS","PDH",
Q396="IP &amp; VLAN","PDH",
Q396="Warehouse HUAWEI","SPARE-ISSUE",
Q396="SPARE-HS","SPARE-ISSUE",
Q396="Power Telco","BSS"
),"")</f>
        <v>No root cause</v>
      </c>
      <c r="P396" s="22" t="str" cm="1">
        <f t="array" ref="P396">IFERROR(_xlfn.IFS(
Q396="MPR ISSUE","TX ISSUE",
Q396="BSS Hardware Issue","RAN ISSUE",
Q396="Sites strategiques, MLL, Pylone, etc.","ENVTECH",
Q396="AKTIVCO DEFAUT GE &amp; POWER Cabinet","POWER ISSUE",
Q396="AKTIVCO Coupure ENEO &amp; Baisse de tension","POWER ISSUE",
Q396="Coupure ENEO &amp; Baisse de tension","POWER ISSUE",
Q396="Defaut GE &amp; POWER Cabinet","POWER ISSUE",
Q396="Sharing","POWER ISSUE",
Q396="SIte strategiques &amp; DataCenter","POWER ISSUE",
Q396="Exclu","Exclu",
Q396="SAT","TX ISSUE",
Q396="SPARE-ISSUE","SPARE-ISSUE",
Q396="Fiber CAmtel","TX ISSUE",
Q396="Fiber AOF","TX ISSUE",
Q396="Projet OCM (HUAWEI)","TRAVAUX-HUAWEI",
Q396="Projet OCM (NOKIA)","TRAVAUX -NOKIA",
Q396="ACCESS-ISSUE","ACCESS-ISSUE",
Q396="Projet OCM (ZTE, NOKIA, autres projets)","TRAVAUX OCM",
Q396="No root CAuse","No root cause",
Q396="ODU HS","TX ISSUE",
Q396="IP &amp; VLAN","TX ISSUE",
Q396="Warehouse HUAWEI","SPARE-ISSUE",
Q396="SPARE-HS","SPARE-ISSUE",
Q396="Power Telco","RAN ISSUE"
),"")</f>
        <v>No root cause</v>
      </c>
      <c r="Q396" s="48" t="s">
        <v>5576</v>
      </c>
      <c r="R396" s="23" t="str" cm="1">
        <f t="array" ref="R396">IFERROR(_xlfn.IFS(
Q396="MPR ISSUE","ACTIVE",
Q396="BSS Hardware Issue","ACTIVE",
Q396="Sites strategiques, MLL, Pylone, etc.","PASSIVE",
Q396="AKTIVCO DEFAUT GE &amp; POWER Cabinet","PASSIVE",
Q396="AKTIVCO Coupure ENEO &amp; Baisse de tension","PASSIVE",
Q396="Coupure ENEO &amp; Baisse de tension","PASSIVE",
Q396="Defaut GE &amp; POWER Cabinet","PASSIVE",
Q396="Sharing","PASSIVE",
Q396="SIte strategiques &amp; DataCenter","PASSIVE",
Q396="Exclu","Exclu",
Q396="SAT","ACTIVE",
Q396="SPARE-ISSUE","SPARE-ISSUE",
Q396="Fiber CAmtel","ACTIVE",
Q396="Fiber AOF","ACTIVE",
Q396="Projet OCM (HUAWEI)","PLANNED WORKS",
Q396="Projet OCM (NOKIA)","PLANNED WORKS",
Q396="ACCESS-ISSUE","ACCESS-ISSUE",
Q396="Projet OCM (ZTE, NOKIA, autres projets)","PLANNED WORKS",
Q396="No root CAuse","No root cause",
Q396="ODU HS","ACTIVE",
Q396="IP &amp; VLAN","ACTIVE",
Q396="Warehouse HUAWEI","SPARE-ISSUE",
Q396="SPARE-HS","SPARE-ISSUE",
Q396="Power Telco","ACTIVE"
),"")</f>
        <v>No root cause</v>
      </c>
      <c r="S396" s="56" t="s">
        <v>17</v>
      </c>
      <c r="T396" s="7" t="s">
        <v>17</v>
      </c>
      <c r="U396" s="7" t="s">
        <v>17</v>
      </c>
      <c r="V396" s="57" t="s">
        <v>17</v>
      </c>
      <c r="W396" s="57" t="s">
        <v>17</v>
      </c>
      <c r="X396" s="57" t="s">
        <v>17</v>
      </c>
      <c r="Y396" s="57" t="s">
        <v>17</v>
      </c>
      <c r="Z396" s="57" t="s">
        <v>17</v>
      </c>
      <c r="AA396" s="57" t="s">
        <v>17</v>
      </c>
      <c r="AB396" s="57"/>
      <c r="AC396" s="57" t="s">
        <v>17</v>
      </c>
      <c r="AD396" s="57" t="s">
        <v>17</v>
      </c>
      <c r="AE396" s="57" t="s">
        <v>17</v>
      </c>
      <c r="AF396" s="57" t="s">
        <v>17</v>
      </c>
      <c r="AG396" s="57" t="s">
        <v>17</v>
      </c>
      <c r="AH396" s="57" t="s">
        <v>17</v>
      </c>
      <c r="AI396" s="57" t="s">
        <v>17</v>
      </c>
      <c r="AJ396" s="57" t="s">
        <v>17</v>
      </c>
      <c r="AK396" s="57" t="s">
        <v>17</v>
      </c>
      <c r="AL396" s="57" t="s">
        <v>17</v>
      </c>
      <c r="AM396" s="15"/>
      <c r="AN396" s="15"/>
      <c r="AO396" s="15"/>
      <c r="AP396" s="15"/>
    </row>
    <row r="397" spans="1:42" s="14" customFormat="1" x14ac:dyDescent="0.35">
      <c r="A397" s="1" t="s">
        <v>2807</v>
      </c>
      <c r="B397" s="1" t="s">
        <v>2808</v>
      </c>
      <c r="C397" s="3"/>
      <c r="D397" s="1" t="s">
        <v>12</v>
      </c>
      <c r="E397" s="1" t="s">
        <v>13</v>
      </c>
      <c r="F397" s="3" t="s">
        <v>39</v>
      </c>
      <c r="G397" s="1" t="s">
        <v>1621</v>
      </c>
      <c r="H397" s="51" t="str">
        <f>_xlfn.XLOOKUP(B397,'[1]Nur des jours'!$B:$B,'[1]Nur des jours'!$H:$H,"")</f>
        <v>ZTE</v>
      </c>
      <c r="I397" s="52">
        <v>8.00580714522659E-2</v>
      </c>
      <c r="J397" s="52">
        <v>0.13940315051120161</v>
      </c>
      <c r="K397" s="52">
        <v>0.14559078462659822</v>
      </c>
      <c r="L397" s="53">
        <v>0.13415545910345206</v>
      </c>
      <c r="M397" s="54" t="s">
        <v>5374</v>
      </c>
      <c r="N397" s="55"/>
      <c r="O397" s="16" t="str" cm="1">
        <f t="array" ref="O397">IFERROR(_xlfn.IFS(
Q397="MPR ISSUE","PDH",
Q397="BSS Hardware Issue","BSS",
Q397="Sites strategiques, MLL, Pylone, etc.","ENVTECH",
Q397="AKTIVCO DEFAUT GE &amp; POWER Cabinet","AKTIVCO",
Q397="AKTIVCO Coupure ENEO &amp; Baisse de tension","AKTIVCO GRID ONLY",
Q397="Coupure ENEO &amp; Baisse de tension","IHS GRID ONLY",
Q397="Defaut GE &amp; POWER Cabinet","IHS",
Q397="Sharing","Partners",
Q397="SIte strategiques &amp; DataCenter","SST &amp; DC",
Q397="Exclu","Exclu",
Q397="SAT","SAT",
Q397="SPARE-ISSUE","SPARE-ISSUE",
Q397="Fiber CAmtel","TRANS_FO_CAMTEL",
Q397="Fiber AOF","Fiber AOF",
Q397="Projet OCM (HUAWEI)","TRAVAUX-HUAWEI",
Q397="Projet OCM (NOKIA)","TRAVAUX-NOKIA",
Q397="ACCESS-ISSUE","ACCESS-ISSUE",
Q397="Projet OCM (ZTE, NOKIA, autres projets)","TRAVAUX OCM",
Q397="No root CAuse","No root cause",
Q397="ODU HS","PDH",
Q397="IP &amp; VLAN","PDH",
Q397="Warehouse HUAWEI","SPARE-ISSUE",
Q397="SPARE-HS","SPARE-ISSUE",
Q397="Power Telco","BSS"
),"")</f>
        <v>No root cause</v>
      </c>
      <c r="P397" s="22" t="str" cm="1">
        <f t="array" ref="P397">IFERROR(_xlfn.IFS(
Q397="MPR ISSUE","TX ISSUE",
Q397="BSS Hardware Issue","RAN ISSUE",
Q397="Sites strategiques, MLL, Pylone, etc.","ENVTECH",
Q397="AKTIVCO DEFAUT GE &amp; POWER Cabinet","POWER ISSUE",
Q397="AKTIVCO Coupure ENEO &amp; Baisse de tension","POWER ISSUE",
Q397="Coupure ENEO &amp; Baisse de tension","POWER ISSUE",
Q397="Defaut GE &amp; POWER Cabinet","POWER ISSUE",
Q397="Sharing","POWER ISSUE",
Q397="SIte strategiques &amp; DataCenter","POWER ISSUE",
Q397="Exclu","Exclu",
Q397="SAT","TX ISSUE",
Q397="SPARE-ISSUE","SPARE-ISSUE",
Q397="Fiber CAmtel","TX ISSUE",
Q397="Fiber AOF","TX ISSUE",
Q397="Projet OCM (HUAWEI)","TRAVAUX-HUAWEI",
Q397="Projet OCM (NOKIA)","TRAVAUX -NOKIA",
Q397="ACCESS-ISSUE","ACCESS-ISSUE",
Q397="Projet OCM (ZTE, NOKIA, autres projets)","TRAVAUX OCM",
Q397="No root CAuse","No root cause",
Q397="ODU HS","TX ISSUE",
Q397="IP &amp; VLAN","TX ISSUE",
Q397="Warehouse HUAWEI","SPARE-ISSUE",
Q397="SPARE-HS","SPARE-ISSUE",
Q397="Power Telco","RAN ISSUE"
),"")</f>
        <v>No root cause</v>
      </c>
      <c r="Q397" s="48" t="s">
        <v>5576</v>
      </c>
      <c r="R397" s="23" t="str" cm="1">
        <f t="array" ref="R397">IFERROR(_xlfn.IFS(
Q397="MPR ISSUE","ACTIVE",
Q397="BSS Hardware Issue","ACTIVE",
Q397="Sites strategiques, MLL, Pylone, etc.","PASSIVE",
Q397="AKTIVCO DEFAUT GE &amp; POWER Cabinet","PASSIVE",
Q397="AKTIVCO Coupure ENEO &amp; Baisse de tension","PASSIVE",
Q397="Coupure ENEO &amp; Baisse de tension","PASSIVE",
Q397="Defaut GE &amp; POWER Cabinet","PASSIVE",
Q397="Sharing","PASSIVE",
Q397="SIte strategiques &amp; DataCenter","PASSIVE",
Q397="Exclu","Exclu",
Q397="SAT","ACTIVE",
Q397="SPARE-ISSUE","SPARE-ISSUE",
Q397="Fiber CAmtel","ACTIVE",
Q397="Fiber AOF","ACTIVE",
Q397="Projet OCM (HUAWEI)","PLANNED WORKS",
Q397="Projet OCM (NOKIA)","PLANNED WORKS",
Q397="ACCESS-ISSUE","ACCESS-ISSUE",
Q397="Projet OCM (ZTE, NOKIA, autres projets)","PLANNED WORKS",
Q397="No root CAuse","No root cause",
Q397="ODU HS","ACTIVE",
Q397="IP &amp; VLAN","ACTIVE",
Q397="Warehouse HUAWEI","SPARE-ISSUE",
Q397="SPARE-HS","SPARE-ISSUE",
Q397="Power Telco","ACTIVE"
),"")</f>
        <v>No root cause</v>
      </c>
      <c r="S397" s="56" t="s">
        <v>17</v>
      </c>
      <c r="T397" s="7" t="s">
        <v>17</v>
      </c>
      <c r="U397" s="7" t="s">
        <v>17</v>
      </c>
      <c r="V397" s="57" t="s">
        <v>17</v>
      </c>
      <c r="W397" s="57" t="s">
        <v>17</v>
      </c>
      <c r="X397" s="57" t="s">
        <v>17</v>
      </c>
      <c r="Y397" s="57" t="s">
        <v>17</v>
      </c>
      <c r="Z397" s="57" t="s">
        <v>17</v>
      </c>
      <c r="AA397" s="57" t="s">
        <v>17</v>
      </c>
      <c r="AB397" s="57"/>
      <c r="AC397" s="57" t="s">
        <v>17</v>
      </c>
      <c r="AD397" s="57" t="s">
        <v>17</v>
      </c>
      <c r="AE397" s="57" t="s">
        <v>17</v>
      </c>
      <c r="AF397" s="57" t="s">
        <v>17</v>
      </c>
      <c r="AG397" s="57" t="s">
        <v>17</v>
      </c>
      <c r="AH397" s="57" t="s">
        <v>17</v>
      </c>
      <c r="AI397" s="57" t="s">
        <v>17</v>
      </c>
      <c r="AJ397" s="57" t="s">
        <v>17</v>
      </c>
      <c r="AK397" s="57" t="s">
        <v>17</v>
      </c>
      <c r="AL397" s="57" t="s">
        <v>17</v>
      </c>
      <c r="AM397" s="15"/>
      <c r="AN397" s="15"/>
      <c r="AO397" s="15"/>
      <c r="AP397" s="15"/>
    </row>
    <row r="398" spans="1:42" s="14" customFormat="1" x14ac:dyDescent="0.35">
      <c r="A398" s="1" t="s">
        <v>427</v>
      </c>
      <c r="B398" s="1" t="s">
        <v>428</v>
      </c>
      <c r="C398" s="3"/>
      <c r="D398" s="1" t="s">
        <v>23</v>
      </c>
      <c r="E398" s="1" t="s">
        <v>38</v>
      </c>
      <c r="F398" s="3" t="s">
        <v>33</v>
      </c>
      <c r="G398" s="1" t="s">
        <v>34</v>
      </c>
      <c r="H398" s="51" t="str">
        <f>_xlfn.XLOOKUP(B398,'[1]Nur des jours'!$B:$B,'[1]Nur des jours'!$H:$H,"")</f>
        <v>ZTE</v>
      </c>
      <c r="I398" s="52">
        <v>7.6311203833595118E-2</v>
      </c>
      <c r="J398" s="52">
        <v>6.4070197986475341E-2</v>
      </c>
      <c r="K398" s="52">
        <v>0.18180892907563925</v>
      </c>
      <c r="L398" s="53">
        <v>0.12721761363798539</v>
      </c>
      <c r="M398" s="54" t="s">
        <v>5374</v>
      </c>
      <c r="N398" s="55"/>
      <c r="O398" s="16" t="str" cm="1">
        <f t="array" ref="O398">IFERROR(_xlfn.IFS(
Q398="MPR ISSUE","PDH",
Q398="BSS Hardware Issue","BSS",
Q398="Sites strategiques, MLL, Pylone, etc.","ENVTECH",
Q398="AKTIVCO DEFAUT GE &amp; POWER Cabinet","AKTIVCO",
Q398="AKTIVCO Coupure ENEO &amp; Baisse de tension","AKTIVCO GRID ONLY",
Q398="Coupure ENEO &amp; Baisse de tension","IHS GRID ONLY",
Q398="Defaut GE &amp; POWER Cabinet","IHS",
Q398="Sharing","Partners",
Q398="SIte strategiques &amp; DataCenter","SST &amp; DC",
Q398="Exclu","Exclu",
Q398="SAT","SAT",
Q398="SPARE-ISSUE","SPARE-ISSUE",
Q398="Fiber CAmtel","TRANS_FO_CAMTEL",
Q398="Fiber AOF","Fiber AOF",
Q398="Projet OCM (HUAWEI)","TRAVAUX-HUAWEI",
Q398="Projet OCM (NOKIA)","TRAVAUX-NOKIA",
Q398="ACCESS-ISSUE","ACCESS-ISSUE",
Q398="Projet OCM (ZTE, NOKIA, autres projets)","TRAVAUX OCM",
Q398="No root CAuse","No root cause",
Q398="ODU HS","PDH",
Q398="IP &amp; VLAN","PDH",
Q398="Warehouse HUAWEI","SPARE-ISSUE",
Q398="SPARE-HS","SPARE-ISSUE",
Q398="Power Telco","BSS"
),"")</f>
        <v>No root cause</v>
      </c>
      <c r="P398" s="22" t="str" cm="1">
        <f t="array" ref="P398">IFERROR(_xlfn.IFS(
Q398="MPR ISSUE","TX ISSUE",
Q398="BSS Hardware Issue","RAN ISSUE",
Q398="Sites strategiques, MLL, Pylone, etc.","ENVTECH",
Q398="AKTIVCO DEFAUT GE &amp; POWER Cabinet","POWER ISSUE",
Q398="AKTIVCO Coupure ENEO &amp; Baisse de tension","POWER ISSUE",
Q398="Coupure ENEO &amp; Baisse de tension","POWER ISSUE",
Q398="Defaut GE &amp; POWER Cabinet","POWER ISSUE",
Q398="Sharing","POWER ISSUE",
Q398="SIte strategiques &amp; DataCenter","POWER ISSUE",
Q398="Exclu","Exclu",
Q398="SAT","TX ISSUE",
Q398="SPARE-ISSUE","SPARE-ISSUE",
Q398="Fiber CAmtel","TX ISSUE",
Q398="Fiber AOF","TX ISSUE",
Q398="Projet OCM (HUAWEI)","TRAVAUX-HUAWEI",
Q398="Projet OCM (NOKIA)","TRAVAUX -NOKIA",
Q398="ACCESS-ISSUE","ACCESS-ISSUE",
Q398="Projet OCM (ZTE, NOKIA, autres projets)","TRAVAUX OCM",
Q398="No root CAuse","No root cause",
Q398="ODU HS","TX ISSUE",
Q398="IP &amp; VLAN","TX ISSUE",
Q398="Warehouse HUAWEI","SPARE-ISSUE",
Q398="SPARE-HS","SPARE-ISSUE",
Q398="Power Telco","RAN ISSUE"
),"")</f>
        <v>No root cause</v>
      </c>
      <c r="Q398" s="48" t="s">
        <v>5576</v>
      </c>
      <c r="R398" s="23" t="str" cm="1">
        <f t="array" ref="R398">IFERROR(_xlfn.IFS(
Q398="MPR ISSUE","ACTIVE",
Q398="BSS Hardware Issue","ACTIVE",
Q398="Sites strategiques, MLL, Pylone, etc.","PASSIVE",
Q398="AKTIVCO DEFAUT GE &amp; POWER Cabinet","PASSIVE",
Q398="AKTIVCO Coupure ENEO &amp; Baisse de tension","PASSIVE",
Q398="Coupure ENEO &amp; Baisse de tension","PASSIVE",
Q398="Defaut GE &amp; POWER Cabinet","PASSIVE",
Q398="Sharing","PASSIVE",
Q398="SIte strategiques &amp; DataCenter","PASSIVE",
Q398="Exclu","Exclu",
Q398="SAT","ACTIVE",
Q398="SPARE-ISSUE","SPARE-ISSUE",
Q398="Fiber CAmtel","ACTIVE",
Q398="Fiber AOF","ACTIVE",
Q398="Projet OCM (HUAWEI)","PLANNED WORKS",
Q398="Projet OCM (NOKIA)","PLANNED WORKS",
Q398="ACCESS-ISSUE","ACCESS-ISSUE",
Q398="Projet OCM (ZTE, NOKIA, autres projets)","PLANNED WORKS",
Q398="No root CAuse","No root cause",
Q398="ODU HS","ACTIVE",
Q398="IP &amp; VLAN","ACTIVE",
Q398="Warehouse HUAWEI","SPARE-ISSUE",
Q398="SPARE-HS","SPARE-ISSUE",
Q398="Power Telco","ACTIVE"
),"")</f>
        <v>No root cause</v>
      </c>
      <c r="S398" s="56" t="s">
        <v>17</v>
      </c>
      <c r="T398" s="7" t="s">
        <v>17</v>
      </c>
      <c r="U398" s="7" t="s">
        <v>17</v>
      </c>
      <c r="V398" s="57" t="s">
        <v>17</v>
      </c>
      <c r="W398" s="57" t="s">
        <v>17</v>
      </c>
      <c r="X398" s="57" t="s">
        <v>17</v>
      </c>
      <c r="Y398" s="57" t="s">
        <v>17</v>
      </c>
      <c r="Z398" s="57" t="s">
        <v>17</v>
      </c>
      <c r="AA398" s="57" t="s">
        <v>17</v>
      </c>
      <c r="AB398" s="57"/>
      <c r="AC398" s="57" t="s">
        <v>17</v>
      </c>
      <c r="AD398" s="57" t="s">
        <v>17</v>
      </c>
      <c r="AE398" s="57" t="s">
        <v>17</v>
      </c>
      <c r="AF398" s="57" t="s">
        <v>17</v>
      </c>
      <c r="AG398" s="57" t="s">
        <v>17</v>
      </c>
      <c r="AH398" s="57" t="s">
        <v>17</v>
      </c>
      <c r="AI398" s="57" t="s">
        <v>17</v>
      </c>
      <c r="AJ398" s="57" t="s">
        <v>17</v>
      </c>
      <c r="AK398" s="57" t="s">
        <v>17</v>
      </c>
      <c r="AL398" s="57" t="s">
        <v>17</v>
      </c>
      <c r="AM398" s="15"/>
      <c r="AN398" s="15"/>
      <c r="AO398" s="15"/>
      <c r="AP398" s="15"/>
    </row>
    <row r="399" spans="1:42" s="14" customFormat="1" x14ac:dyDescent="0.35">
      <c r="A399" s="1" t="s">
        <v>4920</v>
      </c>
      <c r="B399" s="1" t="s">
        <v>4921</v>
      </c>
      <c r="C399" s="3"/>
      <c r="D399" s="1" t="s">
        <v>23</v>
      </c>
      <c r="E399" s="1" t="s">
        <v>124</v>
      </c>
      <c r="F399" s="3" t="s">
        <v>71</v>
      </c>
      <c r="G399" s="1" t="s">
        <v>4922</v>
      </c>
      <c r="H399" s="60" t="str">
        <f>_xlfn.XLOOKUP(B399,'[1]Nur des jours'!$B:$B,'[1]Nur des jours'!$H:$H,"")</f>
        <v>NOKIA</v>
      </c>
      <c r="I399" s="52">
        <v>0.18768086069482839</v>
      </c>
      <c r="J399" s="52">
        <v>0.18275413024334369</v>
      </c>
      <c r="K399" s="52">
        <v>7.0726272635143389E-2</v>
      </c>
      <c r="L399" s="53">
        <v>0.1250364209270203</v>
      </c>
      <c r="M399" s="54" t="s">
        <v>5374</v>
      </c>
      <c r="N399" s="55"/>
      <c r="O399" s="16" t="str" cm="1">
        <f t="array" ref="O399">IFERROR(_xlfn.IFS(
Q399="MPR ISSUE","PDH",
Q399="BSS Hardware Issue","BSS",
Q399="Sites strategiques, MLL, Pylone, etc.","ENVTECH",
Q399="AKTIVCO DEFAUT GE &amp; POWER Cabinet","AKTIVCO",
Q399="AKTIVCO Coupure ENEO &amp; Baisse de tension","AKTIVCO GRID ONLY",
Q399="Coupure ENEO &amp; Baisse de tension","IHS GRID ONLY",
Q399="Defaut GE &amp; POWER Cabinet","IHS",
Q399="Sharing","Partners",
Q399="SIte strategiques &amp; DataCenter","SST &amp; DC",
Q399="Exclu","Exclu",
Q399="SAT","SAT",
Q399="SPARE-ISSUE","SPARE-ISSUE",
Q399="Fiber CAmtel","TRANS_FO_CAMTEL",
Q399="Fiber AOF","Fiber AOF",
Q399="Projet OCM (HUAWEI)","TRAVAUX-HUAWEI",
Q399="Projet OCM (NOKIA)","TRAVAUX-NOKIA",
Q399="ACCESS-ISSUE","ACCESS-ISSUE",
Q399="Projet OCM (ZTE, NOKIA, autres projets)","TRAVAUX OCM",
Q399="No root CAuse","No root cause",
Q399="ODU HS","PDH",
Q399="IP &amp; VLAN","PDH",
Q399="Warehouse HUAWEI","SPARE-ISSUE",
Q399="SPARE-HS","SPARE-ISSUE",
Q399="Power Telco","BSS"
),"")</f>
        <v>No root cause</v>
      </c>
      <c r="P399" s="22" t="str" cm="1">
        <f t="array" ref="P399">IFERROR(_xlfn.IFS(
Q399="MPR ISSUE","TX ISSUE",
Q399="BSS Hardware Issue","RAN ISSUE",
Q399="Sites strategiques, MLL, Pylone, etc.","ENVTECH",
Q399="AKTIVCO DEFAUT GE &amp; POWER Cabinet","POWER ISSUE",
Q399="AKTIVCO Coupure ENEO &amp; Baisse de tension","POWER ISSUE",
Q399="Coupure ENEO &amp; Baisse de tension","POWER ISSUE",
Q399="Defaut GE &amp; POWER Cabinet","POWER ISSUE",
Q399="Sharing","POWER ISSUE",
Q399="SIte strategiques &amp; DataCenter","POWER ISSUE",
Q399="Exclu","Exclu",
Q399="SAT","TX ISSUE",
Q399="SPARE-ISSUE","SPARE-ISSUE",
Q399="Fiber CAmtel","TX ISSUE",
Q399="Fiber AOF","TX ISSUE",
Q399="Projet OCM (HUAWEI)","TRAVAUX-HUAWEI",
Q399="Projet OCM (NOKIA)","TRAVAUX -NOKIA",
Q399="ACCESS-ISSUE","ACCESS-ISSUE",
Q399="Projet OCM (ZTE, NOKIA, autres projets)","TRAVAUX OCM",
Q399="No root CAuse","No root cause",
Q399="ODU HS","TX ISSUE",
Q399="IP &amp; VLAN","TX ISSUE",
Q399="Warehouse HUAWEI","SPARE-ISSUE",
Q399="SPARE-HS","SPARE-ISSUE",
Q399="Power Telco","RAN ISSUE"
),"")</f>
        <v>No root cause</v>
      </c>
      <c r="Q399" s="48" t="s">
        <v>5576</v>
      </c>
      <c r="R399" s="23" t="str" cm="1">
        <f t="array" ref="R399">IFERROR(_xlfn.IFS(
Q399="MPR ISSUE","ACTIVE",
Q399="BSS Hardware Issue","ACTIVE",
Q399="Sites strategiques, MLL, Pylone, etc.","PASSIVE",
Q399="AKTIVCO DEFAUT GE &amp; POWER Cabinet","PASSIVE",
Q399="AKTIVCO Coupure ENEO &amp; Baisse de tension","PASSIVE",
Q399="Coupure ENEO &amp; Baisse de tension","PASSIVE",
Q399="Defaut GE &amp; POWER Cabinet","PASSIVE",
Q399="Sharing","PASSIVE",
Q399="SIte strategiques &amp; DataCenter","PASSIVE",
Q399="Exclu","Exclu",
Q399="SAT","ACTIVE",
Q399="SPARE-ISSUE","SPARE-ISSUE",
Q399="Fiber CAmtel","ACTIVE",
Q399="Fiber AOF","ACTIVE",
Q399="Projet OCM (HUAWEI)","PLANNED WORKS",
Q399="Projet OCM (NOKIA)","PLANNED WORKS",
Q399="ACCESS-ISSUE","ACCESS-ISSUE",
Q399="Projet OCM (ZTE, NOKIA, autres projets)","PLANNED WORKS",
Q399="No root CAuse","No root cause",
Q399="ODU HS","ACTIVE",
Q399="IP &amp; VLAN","ACTIVE",
Q399="Warehouse HUAWEI","SPARE-ISSUE",
Q399="SPARE-HS","SPARE-ISSUE",
Q399="Power Telco","ACTIVE"
),"")</f>
        <v>No root cause</v>
      </c>
      <c r="S399" s="56" t="s">
        <v>17</v>
      </c>
      <c r="T399" s="7" t="s">
        <v>17</v>
      </c>
      <c r="U399" s="7" t="s">
        <v>17</v>
      </c>
      <c r="V399" s="57" t="s">
        <v>17</v>
      </c>
      <c r="W399" s="57" t="s">
        <v>17</v>
      </c>
      <c r="X399" s="57" t="s">
        <v>17</v>
      </c>
      <c r="Y399" s="57" t="s">
        <v>17</v>
      </c>
      <c r="Z399" s="57" t="s">
        <v>17</v>
      </c>
      <c r="AA399" s="57" t="s">
        <v>17</v>
      </c>
      <c r="AB399" s="57"/>
      <c r="AC399" s="57" t="s">
        <v>17</v>
      </c>
      <c r="AD399" s="57" t="s">
        <v>17</v>
      </c>
      <c r="AE399" s="57" t="s">
        <v>17</v>
      </c>
      <c r="AF399" s="57" t="s">
        <v>17</v>
      </c>
      <c r="AG399" s="57" t="s">
        <v>17</v>
      </c>
      <c r="AH399" s="57" t="s">
        <v>17</v>
      </c>
      <c r="AI399" s="57" t="s">
        <v>17</v>
      </c>
      <c r="AJ399" s="57" t="s">
        <v>17</v>
      </c>
      <c r="AK399" s="57" t="s">
        <v>17</v>
      </c>
      <c r="AL399" s="57" t="s">
        <v>17</v>
      </c>
      <c r="AM399" s="15"/>
      <c r="AN399" s="15"/>
      <c r="AO399" s="15"/>
      <c r="AP399" s="15"/>
    </row>
    <row r="400" spans="1:42" s="14" customFormat="1" x14ac:dyDescent="0.35">
      <c r="A400" s="1" t="s">
        <v>2145</v>
      </c>
      <c r="B400" s="1" t="s">
        <v>2146</v>
      </c>
      <c r="C400" s="3"/>
      <c r="D400" s="1" t="s">
        <v>12</v>
      </c>
      <c r="E400" s="1" t="s">
        <v>13</v>
      </c>
      <c r="F400" s="3" t="s">
        <v>228</v>
      </c>
      <c r="G400" s="1" t="s">
        <v>491</v>
      </c>
      <c r="H400" s="51" t="str">
        <f>_xlfn.XLOOKUP(B400,'[1]Nur des jours'!$B:$B,'[1]Nur des jours'!$H:$H,"")</f>
        <v>ZTE</v>
      </c>
      <c r="I400" s="52">
        <v>7.5062247960704848E-2</v>
      </c>
      <c r="J400" s="52">
        <v>0.12792789117034076</v>
      </c>
      <c r="K400" s="52">
        <v>0.13327866753343987</v>
      </c>
      <c r="L400" s="53">
        <v>0.12316905085993632</v>
      </c>
      <c r="M400" s="54" t="s">
        <v>5374</v>
      </c>
      <c r="N400" s="55"/>
      <c r="O400" s="16" t="str" cm="1">
        <f t="array" ref="O400">IFERROR(_xlfn.IFS(
Q400="MPR ISSUE","PDH",
Q400="BSS Hardware Issue","BSS",
Q400="Sites strategiques, MLL, Pylone, etc.","ENVTECH",
Q400="AKTIVCO DEFAUT GE &amp; POWER Cabinet","AKTIVCO",
Q400="AKTIVCO Coupure ENEO &amp; Baisse de tension","AKTIVCO GRID ONLY",
Q400="Coupure ENEO &amp; Baisse de tension","IHS GRID ONLY",
Q400="Defaut GE &amp; POWER Cabinet","IHS",
Q400="Sharing","Partners",
Q400="SIte strategiques &amp; DataCenter","SST &amp; DC",
Q400="Exclu","Exclu",
Q400="SAT","SAT",
Q400="SPARE-ISSUE","SPARE-ISSUE",
Q400="Fiber CAmtel","TRANS_FO_CAMTEL",
Q400="Fiber AOF","Fiber AOF",
Q400="Projet OCM (HUAWEI)","TRAVAUX-HUAWEI",
Q400="Projet OCM (NOKIA)","TRAVAUX-NOKIA",
Q400="ACCESS-ISSUE","ACCESS-ISSUE",
Q400="Projet OCM (ZTE, NOKIA, autres projets)","TRAVAUX OCM",
Q400="No root CAuse","No root cause",
Q400="ODU HS","PDH",
Q400="IP &amp; VLAN","PDH",
Q400="Warehouse HUAWEI","SPARE-ISSUE",
Q400="SPARE-HS","SPARE-ISSUE",
Q400="Power Telco","BSS"
),"")</f>
        <v>No root cause</v>
      </c>
      <c r="P400" s="22" t="str" cm="1">
        <f t="array" ref="P400">IFERROR(_xlfn.IFS(
Q400="MPR ISSUE","TX ISSUE",
Q400="BSS Hardware Issue","RAN ISSUE",
Q400="Sites strategiques, MLL, Pylone, etc.","ENVTECH",
Q400="AKTIVCO DEFAUT GE &amp; POWER Cabinet","POWER ISSUE",
Q400="AKTIVCO Coupure ENEO &amp; Baisse de tension","POWER ISSUE",
Q400="Coupure ENEO &amp; Baisse de tension","POWER ISSUE",
Q400="Defaut GE &amp; POWER Cabinet","POWER ISSUE",
Q400="Sharing","POWER ISSUE",
Q400="SIte strategiques &amp; DataCenter","POWER ISSUE",
Q400="Exclu","Exclu",
Q400="SAT","TX ISSUE",
Q400="SPARE-ISSUE","SPARE-ISSUE",
Q400="Fiber CAmtel","TX ISSUE",
Q400="Fiber AOF","TX ISSUE",
Q400="Projet OCM (HUAWEI)","TRAVAUX-HUAWEI",
Q400="Projet OCM (NOKIA)","TRAVAUX -NOKIA",
Q400="ACCESS-ISSUE","ACCESS-ISSUE",
Q400="Projet OCM (ZTE, NOKIA, autres projets)","TRAVAUX OCM",
Q400="No root CAuse","No root cause",
Q400="ODU HS","TX ISSUE",
Q400="IP &amp; VLAN","TX ISSUE",
Q400="Warehouse HUAWEI","SPARE-ISSUE",
Q400="SPARE-HS","SPARE-ISSUE",
Q400="Power Telco","RAN ISSUE"
),"")</f>
        <v>No root cause</v>
      </c>
      <c r="Q400" s="48" t="s">
        <v>5576</v>
      </c>
      <c r="R400" s="23" t="str" cm="1">
        <f t="array" ref="R400">IFERROR(_xlfn.IFS(
Q400="MPR ISSUE","ACTIVE",
Q400="BSS Hardware Issue","ACTIVE",
Q400="Sites strategiques, MLL, Pylone, etc.","PASSIVE",
Q400="AKTIVCO DEFAUT GE &amp; POWER Cabinet","PASSIVE",
Q400="AKTIVCO Coupure ENEO &amp; Baisse de tension","PASSIVE",
Q400="Coupure ENEO &amp; Baisse de tension","PASSIVE",
Q400="Defaut GE &amp; POWER Cabinet","PASSIVE",
Q400="Sharing","PASSIVE",
Q400="SIte strategiques &amp; DataCenter","PASSIVE",
Q400="Exclu","Exclu",
Q400="SAT","ACTIVE",
Q400="SPARE-ISSUE","SPARE-ISSUE",
Q400="Fiber CAmtel","ACTIVE",
Q400="Fiber AOF","ACTIVE",
Q400="Projet OCM (HUAWEI)","PLANNED WORKS",
Q400="Projet OCM (NOKIA)","PLANNED WORKS",
Q400="ACCESS-ISSUE","ACCESS-ISSUE",
Q400="Projet OCM (ZTE, NOKIA, autres projets)","PLANNED WORKS",
Q400="No root CAuse","No root cause",
Q400="ODU HS","ACTIVE",
Q400="IP &amp; VLAN","ACTIVE",
Q400="Warehouse HUAWEI","SPARE-ISSUE",
Q400="SPARE-HS","SPARE-ISSUE",
Q400="Power Telco","ACTIVE"
),"")</f>
        <v>No root cause</v>
      </c>
      <c r="S400" s="56" t="s">
        <v>17</v>
      </c>
      <c r="T400" s="7" t="s">
        <v>17</v>
      </c>
      <c r="U400" s="7" t="s">
        <v>17</v>
      </c>
      <c r="V400" s="57" t="s">
        <v>17</v>
      </c>
      <c r="W400" s="57" t="s">
        <v>17</v>
      </c>
      <c r="X400" s="57" t="s">
        <v>17</v>
      </c>
      <c r="Y400" s="57" t="s">
        <v>17</v>
      </c>
      <c r="Z400" s="57" t="s">
        <v>17</v>
      </c>
      <c r="AA400" s="57" t="s">
        <v>17</v>
      </c>
      <c r="AB400" s="57"/>
      <c r="AC400" s="57" t="s">
        <v>17</v>
      </c>
      <c r="AD400" s="57" t="s">
        <v>17</v>
      </c>
      <c r="AE400" s="57" t="s">
        <v>17</v>
      </c>
      <c r="AF400" s="57" t="s">
        <v>17</v>
      </c>
      <c r="AG400" s="57" t="s">
        <v>17</v>
      </c>
      <c r="AH400" s="57" t="s">
        <v>17</v>
      </c>
      <c r="AI400" s="57" t="s">
        <v>17</v>
      </c>
      <c r="AJ400" s="57" t="s">
        <v>17</v>
      </c>
      <c r="AK400" s="57" t="s">
        <v>17</v>
      </c>
      <c r="AL400" s="57" t="s">
        <v>17</v>
      </c>
      <c r="AM400" s="15"/>
      <c r="AN400" s="15"/>
      <c r="AO400" s="15"/>
      <c r="AP400" s="15"/>
    </row>
    <row r="401" spans="1:42" s="14" customFormat="1" x14ac:dyDescent="0.35">
      <c r="A401" s="1" t="s">
        <v>1454</v>
      </c>
      <c r="B401" s="1" t="s">
        <v>1455</v>
      </c>
      <c r="C401" s="3"/>
      <c r="D401" s="1" t="s">
        <v>12</v>
      </c>
      <c r="E401" s="1" t="s">
        <v>68</v>
      </c>
      <c r="F401" s="3" t="s">
        <v>92</v>
      </c>
      <c r="G401" s="1" t="s">
        <v>1456</v>
      </c>
      <c r="H401" s="60" t="str">
        <f>_xlfn.XLOOKUP(B401,'[1]Nur des jours'!$B:$B,'[1]Nur des jours'!$H:$H,"")</f>
        <v>NOKIA</v>
      </c>
      <c r="I401" s="52">
        <v>0.16772556056711446</v>
      </c>
      <c r="J401" s="52">
        <v>9.9628922910757894E-2</v>
      </c>
      <c r="K401" s="52">
        <v>0.12407878003883026</v>
      </c>
      <c r="L401" s="53">
        <v>0.12210343721986772</v>
      </c>
      <c r="M401" s="54" t="s">
        <v>5374</v>
      </c>
      <c r="N401" s="55"/>
      <c r="O401" s="16" t="str" cm="1">
        <f t="array" ref="O401">IFERROR(_xlfn.IFS(
Q401="MPR ISSUE","PDH",
Q401="BSS Hardware Issue","BSS",
Q401="Sites strategiques, MLL, Pylone, etc.","ENVTECH",
Q401="AKTIVCO DEFAUT GE &amp; POWER Cabinet","AKTIVCO",
Q401="AKTIVCO Coupure ENEO &amp; Baisse de tension","AKTIVCO GRID ONLY",
Q401="Coupure ENEO &amp; Baisse de tension","IHS GRID ONLY",
Q401="Defaut GE &amp; POWER Cabinet","IHS",
Q401="Sharing","Partners",
Q401="SIte strategiques &amp; DataCenter","SST &amp; DC",
Q401="Exclu","Exclu",
Q401="SAT","SAT",
Q401="SPARE-ISSUE","SPARE-ISSUE",
Q401="Fiber CAmtel","TRANS_FO_CAMTEL",
Q401="Fiber AOF","Fiber AOF",
Q401="Projet OCM (HUAWEI)","TRAVAUX-HUAWEI",
Q401="Projet OCM (NOKIA)","TRAVAUX-NOKIA",
Q401="ACCESS-ISSUE","ACCESS-ISSUE",
Q401="Projet OCM (ZTE, NOKIA, autres projets)","TRAVAUX OCM",
Q401="No root CAuse","No root cause",
Q401="ODU HS","PDH",
Q401="IP &amp; VLAN","PDH",
Q401="Warehouse HUAWEI","SPARE-ISSUE",
Q401="SPARE-HS","SPARE-ISSUE",
Q401="Power Telco","BSS"
),"")</f>
        <v>PDH</v>
      </c>
      <c r="P401" s="22" t="str" cm="1">
        <f t="array" ref="P401">IFERROR(_xlfn.IFS(
Q401="MPR ISSUE","TX ISSUE",
Q401="BSS Hardware Issue","RAN ISSUE",
Q401="Sites strategiques, MLL, Pylone, etc.","ENVTECH",
Q401="AKTIVCO DEFAUT GE &amp; POWER Cabinet","POWER ISSUE",
Q401="AKTIVCO Coupure ENEO &amp; Baisse de tension","POWER ISSUE",
Q401="Coupure ENEO &amp; Baisse de tension","POWER ISSUE",
Q401="Defaut GE &amp; POWER Cabinet","POWER ISSUE",
Q401="Sharing","POWER ISSUE",
Q401="SIte strategiques &amp; DataCenter","POWER ISSUE",
Q401="Exclu","Exclu",
Q401="SAT","TX ISSUE",
Q401="SPARE-ISSUE","SPARE-ISSUE",
Q401="Fiber CAmtel","TX ISSUE",
Q401="Fiber AOF","TX ISSUE",
Q401="Projet OCM (HUAWEI)","TRAVAUX-HUAWEI",
Q401="Projet OCM (NOKIA)","TRAVAUX -NOKIA",
Q401="ACCESS-ISSUE","ACCESS-ISSUE",
Q401="Projet OCM (ZTE, NOKIA, autres projets)","TRAVAUX OCM",
Q401="No root CAuse","No root cause",
Q401="ODU HS","TX ISSUE",
Q401="IP &amp; VLAN","TX ISSUE",
Q401="Warehouse HUAWEI","SPARE-ISSUE",
Q401="SPARE-HS","SPARE-ISSUE",
Q401="Power Telco","RAN ISSUE"
),"")</f>
        <v>TX ISSUE</v>
      </c>
      <c r="Q401" s="48" t="s">
        <v>5325</v>
      </c>
      <c r="R401" s="23" t="str" cm="1">
        <f t="array" ref="R401">IFERROR(_xlfn.IFS(
Q401="MPR ISSUE","ACTIVE",
Q401="BSS Hardware Issue","ACTIVE",
Q401="Sites strategiques, MLL, Pylone, etc.","PASSIVE",
Q401="AKTIVCO DEFAUT GE &amp; POWER Cabinet","PASSIVE",
Q401="AKTIVCO Coupure ENEO &amp; Baisse de tension","PASSIVE",
Q401="Coupure ENEO &amp; Baisse de tension","PASSIVE",
Q401="Defaut GE &amp; POWER Cabinet","PASSIVE",
Q401="Sharing","PASSIVE",
Q401="SIte strategiques &amp; DataCenter","PASSIVE",
Q401="Exclu","Exclu",
Q401="SAT","ACTIVE",
Q401="SPARE-ISSUE","SPARE-ISSUE",
Q401="Fiber CAmtel","ACTIVE",
Q401="Fiber AOF","ACTIVE",
Q401="Projet OCM (HUAWEI)","PLANNED WORKS",
Q401="Projet OCM (NOKIA)","PLANNED WORKS",
Q401="ACCESS-ISSUE","ACCESS-ISSUE",
Q401="Projet OCM (ZTE, NOKIA, autres projets)","PLANNED WORKS",
Q401="No root CAuse","No root cause",
Q401="ODU HS","ACTIVE",
Q401="IP &amp; VLAN","ACTIVE",
Q401="Warehouse HUAWEI","SPARE-ISSUE",
Q401="SPARE-HS","SPARE-ISSUE",
Q401="Power Telco","ACTIVE"
),"")</f>
        <v>ACTIVE</v>
      </c>
      <c r="S401" s="56" t="s">
        <v>6014</v>
      </c>
      <c r="T401" s="7" t="s">
        <v>17</v>
      </c>
      <c r="U401" s="7" t="s">
        <v>17</v>
      </c>
      <c r="V401" s="57" t="s">
        <v>17</v>
      </c>
      <c r="W401" s="57" t="s">
        <v>17</v>
      </c>
      <c r="X401" s="57" t="s">
        <v>17</v>
      </c>
      <c r="Y401" s="57" t="s">
        <v>17</v>
      </c>
      <c r="Z401" s="57" t="s">
        <v>17</v>
      </c>
      <c r="AA401" s="57" t="s">
        <v>17</v>
      </c>
      <c r="AB401" s="57"/>
      <c r="AC401" s="57" t="s">
        <v>17</v>
      </c>
      <c r="AD401" s="57" t="s">
        <v>17</v>
      </c>
      <c r="AE401" s="57" t="s">
        <v>17</v>
      </c>
      <c r="AF401" s="57" t="s">
        <v>17</v>
      </c>
      <c r="AG401" s="57" t="s">
        <v>17</v>
      </c>
      <c r="AH401" s="57" t="s">
        <v>17</v>
      </c>
      <c r="AI401" s="57" t="s">
        <v>5520</v>
      </c>
      <c r="AJ401" s="57" t="s">
        <v>17</v>
      </c>
      <c r="AK401" s="57" t="s">
        <v>17</v>
      </c>
      <c r="AL401" s="57" t="s">
        <v>5755</v>
      </c>
      <c r="AM401" s="15"/>
      <c r="AN401" s="15"/>
      <c r="AO401" s="15"/>
      <c r="AP401" s="15"/>
    </row>
    <row r="402" spans="1:42" s="14" customFormat="1" x14ac:dyDescent="0.35">
      <c r="A402" s="1" t="s">
        <v>1060</v>
      </c>
      <c r="B402" s="1" t="s">
        <v>1061</v>
      </c>
      <c r="C402" s="3"/>
      <c r="D402" s="1" t="s">
        <v>12</v>
      </c>
      <c r="E402" s="1" t="s">
        <v>13</v>
      </c>
      <c r="F402" s="3" t="s">
        <v>39</v>
      </c>
      <c r="G402" s="1" t="s">
        <v>40</v>
      </c>
      <c r="H402" s="51" t="str">
        <f>_xlfn.XLOOKUP(B402,'[1]Nur des jours'!$B:$B,'[1]Nur des jours'!$H:$H,"")</f>
        <v>ZTE</v>
      </c>
      <c r="I402" s="52">
        <v>0.80307862626843951</v>
      </c>
      <c r="J402" s="52">
        <v>0</v>
      </c>
      <c r="K402" s="52">
        <v>0</v>
      </c>
      <c r="L402" s="53">
        <v>0.11467955358085567</v>
      </c>
      <c r="M402" s="54" t="s">
        <v>5374</v>
      </c>
      <c r="N402" s="55"/>
      <c r="O402" s="16" t="str" cm="1">
        <f t="array" ref="O402">IFERROR(_xlfn.IFS(
Q402="MPR ISSUE","PDH",
Q402="BSS Hardware Issue","BSS",
Q402="Sites strategiques, MLL, Pylone, etc.","ENVTECH",
Q402="AKTIVCO DEFAUT GE &amp; POWER Cabinet","AKTIVCO",
Q402="AKTIVCO Coupure ENEO &amp; Baisse de tension","AKTIVCO GRID ONLY",
Q402="Coupure ENEO &amp; Baisse de tension","IHS GRID ONLY",
Q402="Defaut GE &amp; POWER Cabinet","IHS",
Q402="Sharing","Partners",
Q402="SIte strategiques &amp; DataCenter","SST &amp; DC",
Q402="Exclu","Exclu",
Q402="SAT","SAT",
Q402="SPARE-ISSUE","SPARE-ISSUE",
Q402="Fiber CAmtel","TRANS_FO_CAMTEL",
Q402="Fiber AOF","Fiber AOF",
Q402="Projet OCM (HUAWEI)","TRAVAUX-HUAWEI",
Q402="Projet OCM (NOKIA)","TRAVAUX-NOKIA",
Q402="ACCESS-ISSUE","ACCESS-ISSUE",
Q402="Projet OCM (ZTE, NOKIA, autres projets)","TRAVAUX OCM",
Q402="No root CAuse","No root cause",
Q402="ODU HS","PDH",
Q402="IP &amp; VLAN","PDH",
Q402="Warehouse HUAWEI","SPARE-ISSUE",
Q402="SPARE-HS","SPARE-ISSUE",
Q402="Power Telco","BSS"
),"")</f>
        <v>No root cause</v>
      </c>
      <c r="P402" s="22" t="str" cm="1">
        <f t="array" ref="P402">IFERROR(_xlfn.IFS(
Q402="MPR ISSUE","TX ISSUE",
Q402="BSS Hardware Issue","RAN ISSUE",
Q402="Sites strategiques, MLL, Pylone, etc.","ENVTECH",
Q402="AKTIVCO DEFAUT GE &amp; POWER Cabinet","POWER ISSUE",
Q402="AKTIVCO Coupure ENEO &amp; Baisse de tension","POWER ISSUE",
Q402="Coupure ENEO &amp; Baisse de tension","POWER ISSUE",
Q402="Defaut GE &amp; POWER Cabinet","POWER ISSUE",
Q402="Sharing","POWER ISSUE",
Q402="SIte strategiques &amp; DataCenter","POWER ISSUE",
Q402="Exclu","Exclu",
Q402="SAT","TX ISSUE",
Q402="SPARE-ISSUE","SPARE-ISSUE",
Q402="Fiber CAmtel","TX ISSUE",
Q402="Fiber AOF","TX ISSUE",
Q402="Projet OCM (HUAWEI)","TRAVAUX-HUAWEI",
Q402="Projet OCM (NOKIA)","TRAVAUX -NOKIA",
Q402="ACCESS-ISSUE","ACCESS-ISSUE",
Q402="Projet OCM (ZTE, NOKIA, autres projets)","TRAVAUX OCM",
Q402="No root CAuse","No root cause",
Q402="ODU HS","TX ISSUE",
Q402="IP &amp; VLAN","TX ISSUE",
Q402="Warehouse HUAWEI","SPARE-ISSUE",
Q402="SPARE-HS","SPARE-ISSUE",
Q402="Power Telco","RAN ISSUE"
),"")</f>
        <v>No root cause</v>
      </c>
      <c r="Q402" s="48" t="s">
        <v>5576</v>
      </c>
      <c r="R402" s="23" t="str" cm="1">
        <f t="array" ref="R402">IFERROR(_xlfn.IFS(
Q402="MPR ISSUE","ACTIVE",
Q402="BSS Hardware Issue","ACTIVE",
Q402="Sites strategiques, MLL, Pylone, etc.","PASSIVE",
Q402="AKTIVCO DEFAUT GE &amp; POWER Cabinet","PASSIVE",
Q402="AKTIVCO Coupure ENEO &amp; Baisse de tension","PASSIVE",
Q402="Coupure ENEO &amp; Baisse de tension","PASSIVE",
Q402="Defaut GE &amp; POWER Cabinet","PASSIVE",
Q402="Sharing","PASSIVE",
Q402="SIte strategiques &amp; DataCenter","PASSIVE",
Q402="Exclu","Exclu",
Q402="SAT","ACTIVE",
Q402="SPARE-ISSUE","SPARE-ISSUE",
Q402="Fiber CAmtel","ACTIVE",
Q402="Fiber AOF","ACTIVE",
Q402="Projet OCM (HUAWEI)","PLANNED WORKS",
Q402="Projet OCM (NOKIA)","PLANNED WORKS",
Q402="ACCESS-ISSUE","ACCESS-ISSUE",
Q402="Projet OCM (ZTE, NOKIA, autres projets)","PLANNED WORKS",
Q402="No root CAuse","No root cause",
Q402="ODU HS","ACTIVE",
Q402="IP &amp; VLAN","ACTIVE",
Q402="Warehouse HUAWEI","SPARE-ISSUE",
Q402="SPARE-HS","SPARE-ISSUE",
Q402="Power Telco","ACTIVE"
),"")</f>
        <v>No root cause</v>
      </c>
      <c r="S402" s="56" t="s">
        <v>17</v>
      </c>
      <c r="T402" s="7" t="s">
        <v>17</v>
      </c>
      <c r="U402" s="7" t="s">
        <v>17</v>
      </c>
      <c r="V402" s="57" t="s">
        <v>17</v>
      </c>
      <c r="W402" s="57" t="s">
        <v>17</v>
      </c>
      <c r="X402" s="57" t="s">
        <v>17</v>
      </c>
      <c r="Y402" s="57" t="s">
        <v>17</v>
      </c>
      <c r="Z402" s="57" t="s">
        <v>17</v>
      </c>
      <c r="AA402" s="57" t="s">
        <v>17</v>
      </c>
      <c r="AB402" s="57"/>
      <c r="AC402" s="57" t="s">
        <v>17</v>
      </c>
      <c r="AD402" s="57" t="s">
        <v>17</v>
      </c>
      <c r="AE402" s="57" t="s">
        <v>17</v>
      </c>
      <c r="AF402" s="57" t="s">
        <v>17</v>
      </c>
      <c r="AG402" s="57" t="s">
        <v>17</v>
      </c>
      <c r="AH402" s="57" t="s">
        <v>17</v>
      </c>
      <c r="AI402" s="57" t="s">
        <v>17</v>
      </c>
      <c r="AJ402" s="57" t="s">
        <v>17</v>
      </c>
      <c r="AK402" s="57" t="s">
        <v>17</v>
      </c>
      <c r="AL402" s="57" t="s">
        <v>17</v>
      </c>
      <c r="AM402" s="15"/>
      <c r="AN402" s="15"/>
      <c r="AO402" s="15"/>
      <c r="AP402" s="15"/>
    </row>
    <row r="403" spans="1:42" s="14" customFormat="1" x14ac:dyDescent="0.35">
      <c r="A403" s="1" t="s">
        <v>2973</v>
      </c>
      <c r="B403" s="1" t="s">
        <v>2974</v>
      </c>
      <c r="C403" s="3"/>
      <c r="D403" s="1" t="s">
        <v>12</v>
      </c>
      <c r="E403" s="1" t="s">
        <v>13</v>
      </c>
      <c r="F403" s="3" t="s">
        <v>92</v>
      </c>
      <c r="G403" s="1" t="s">
        <v>93</v>
      </c>
      <c r="H403" s="59" t="str">
        <f>_xlfn.XLOOKUP(B403,'[1]Nur des jours'!$B:$B,'[1]Nur des jours'!$H:$H,"")</f>
        <v>Huawei</v>
      </c>
      <c r="I403" s="52">
        <v>0.10241438157700163</v>
      </c>
      <c r="J403" s="52">
        <v>0.13286862783098899</v>
      </c>
      <c r="K403" s="52">
        <v>9.9864949755618132E-2</v>
      </c>
      <c r="L403" s="53">
        <v>0.11130872377886784</v>
      </c>
      <c r="M403" s="54" t="s">
        <v>5374</v>
      </c>
      <c r="N403" s="55"/>
      <c r="O403" s="16" t="str" cm="1">
        <f t="array" ref="O403">IFERROR(_xlfn.IFS(
Q403="MPR ISSUE","PDH",
Q403="BSS Hardware Issue","BSS",
Q403="Sites strategiques, MLL, Pylone, etc.","ENVTECH",
Q403="AKTIVCO DEFAUT GE &amp; POWER Cabinet","AKTIVCO",
Q403="AKTIVCO Coupure ENEO &amp; Baisse de tension","AKTIVCO GRID ONLY",
Q403="Coupure ENEO &amp; Baisse de tension","IHS GRID ONLY",
Q403="Defaut GE &amp; POWER Cabinet","IHS",
Q403="Sharing","Partners",
Q403="SIte strategiques &amp; DataCenter","SST &amp; DC",
Q403="Exclu","Exclu",
Q403="SAT","SAT",
Q403="SPARE-ISSUE","SPARE-ISSUE",
Q403="Fiber CAmtel","TRANS_FO_CAMTEL",
Q403="Fiber AOF","Fiber AOF",
Q403="Projet OCM (HUAWEI)","TRAVAUX-HUAWEI",
Q403="Projet OCM (NOKIA)","TRAVAUX-NOKIA",
Q403="ACCESS-ISSUE","ACCESS-ISSUE",
Q403="Projet OCM (ZTE, NOKIA, autres projets)","TRAVAUX OCM",
Q403="No root CAuse","No root cause",
Q403="ODU HS","PDH",
Q403="IP &amp; VLAN","PDH",
Q403="Warehouse HUAWEI","SPARE-ISSUE",
Q403="SPARE-HS","SPARE-ISSUE",
Q403="Power Telco","BSS"
),"")</f>
        <v>No root cause</v>
      </c>
      <c r="P403" s="22" t="str" cm="1">
        <f t="array" ref="P403">IFERROR(_xlfn.IFS(
Q403="MPR ISSUE","TX ISSUE",
Q403="BSS Hardware Issue","RAN ISSUE",
Q403="Sites strategiques, MLL, Pylone, etc.","ENVTECH",
Q403="AKTIVCO DEFAUT GE &amp; POWER Cabinet","POWER ISSUE",
Q403="AKTIVCO Coupure ENEO &amp; Baisse de tension","POWER ISSUE",
Q403="Coupure ENEO &amp; Baisse de tension","POWER ISSUE",
Q403="Defaut GE &amp; POWER Cabinet","POWER ISSUE",
Q403="Sharing","POWER ISSUE",
Q403="SIte strategiques &amp; DataCenter","POWER ISSUE",
Q403="Exclu","Exclu",
Q403="SAT","TX ISSUE",
Q403="SPARE-ISSUE","SPARE-ISSUE",
Q403="Fiber CAmtel","TX ISSUE",
Q403="Fiber AOF","TX ISSUE",
Q403="Projet OCM (HUAWEI)","TRAVAUX-HUAWEI",
Q403="Projet OCM (NOKIA)","TRAVAUX -NOKIA",
Q403="ACCESS-ISSUE","ACCESS-ISSUE",
Q403="Projet OCM (ZTE, NOKIA, autres projets)","TRAVAUX OCM",
Q403="No root CAuse","No root cause",
Q403="ODU HS","TX ISSUE",
Q403="IP &amp; VLAN","TX ISSUE",
Q403="Warehouse HUAWEI","SPARE-ISSUE",
Q403="SPARE-HS","SPARE-ISSUE",
Q403="Power Telco","RAN ISSUE"
),"")</f>
        <v>No root cause</v>
      </c>
      <c r="Q403" s="48" t="s">
        <v>5576</v>
      </c>
      <c r="R403" s="23" t="str" cm="1">
        <f t="array" ref="R403">IFERROR(_xlfn.IFS(
Q403="MPR ISSUE","ACTIVE",
Q403="BSS Hardware Issue","ACTIVE",
Q403="Sites strategiques, MLL, Pylone, etc.","PASSIVE",
Q403="AKTIVCO DEFAUT GE &amp; POWER Cabinet","PASSIVE",
Q403="AKTIVCO Coupure ENEO &amp; Baisse de tension","PASSIVE",
Q403="Coupure ENEO &amp; Baisse de tension","PASSIVE",
Q403="Defaut GE &amp; POWER Cabinet","PASSIVE",
Q403="Sharing","PASSIVE",
Q403="SIte strategiques &amp; DataCenter","PASSIVE",
Q403="Exclu","Exclu",
Q403="SAT","ACTIVE",
Q403="SPARE-ISSUE","SPARE-ISSUE",
Q403="Fiber CAmtel","ACTIVE",
Q403="Fiber AOF","ACTIVE",
Q403="Projet OCM (HUAWEI)","PLANNED WORKS",
Q403="Projet OCM (NOKIA)","PLANNED WORKS",
Q403="ACCESS-ISSUE","ACCESS-ISSUE",
Q403="Projet OCM (ZTE, NOKIA, autres projets)","PLANNED WORKS",
Q403="No root CAuse","No root cause",
Q403="ODU HS","ACTIVE",
Q403="IP &amp; VLAN","ACTIVE",
Q403="Warehouse HUAWEI","SPARE-ISSUE",
Q403="SPARE-HS","SPARE-ISSUE",
Q403="Power Telco","ACTIVE"
),"")</f>
        <v>No root cause</v>
      </c>
      <c r="S403" s="56" t="s">
        <v>17</v>
      </c>
      <c r="T403" s="7" t="s">
        <v>17</v>
      </c>
      <c r="U403" s="7" t="s">
        <v>17</v>
      </c>
      <c r="V403" s="57" t="s">
        <v>17</v>
      </c>
      <c r="W403" s="57" t="s">
        <v>17</v>
      </c>
      <c r="X403" s="57" t="s">
        <v>17</v>
      </c>
      <c r="Y403" s="57" t="s">
        <v>17</v>
      </c>
      <c r="Z403" s="57" t="s">
        <v>17</v>
      </c>
      <c r="AA403" s="57" t="s">
        <v>17</v>
      </c>
      <c r="AB403" s="57"/>
      <c r="AC403" s="57" t="s">
        <v>17</v>
      </c>
      <c r="AD403" s="57" t="s">
        <v>17</v>
      </c>
      <c r="AE403" s="57" t="s">
        <v>17</v>
      </c>
      <c r="AF403" s="57" t="s">
        <v>17</v>
      </c>
      <c r="AG403" s="57" t="s">
        <v>17</v>
      </c>
      <c r="AH403" s="57" t="s">
        <v>17</v>
      </c>
      <c r="AI403" s="57" t="s">
        <v>17</v>
      </c>
      <c r="AJ403" s="57" t="s">
        <v>17</v>
      </c>
      <c r="AK403" s="57" t="s">
        <v>17</v>
      </c>
      <c r="AL403" s="57" t="s">
        <v>17</v>
      </c>
      <c r="AM403" s="15"/>
      <c r="AN403" s="15"/>
      <c r="AO403" s="15"/>
      <c r="AP403" s="15"/>
    </row>
    <row r="404" spans="1:42" s="14" customFormat="1" x14ac:dyDescent="0.35">
      <c r="A404" s="1" t="s">
        <v>1402</v>
      </c>
      <c r="B404" s="1" t="s">
        <v>1403</v>
      </c>
      <c r="C404" s="3"/>
      <c r="D404" s="1" t="s">
        <v>12</v>
      </c>
      <c r="E404" s="1" t="s">
        <v>13</v>
      </c>
      <c r="F404" s="3" t="s">
        <v>104</v>
      </c>
      <c r="G404" s="1" t="s">
        <v>1179</v>
      </c>
      <c r="H404" s="59" t="str">
        <f>_xlfn.XLOOKUP(B404,'[1]Nur des jours'!$B:$B,'[1]Nur des jours'!$H:$H,"")</f>
        <v>Huawei</v>
      </c>
      <c r="I404" s="52">
        <v>0.1236466314161361</v>
      </c>
      <c r="J404" s="52">
        <v>0.10518987729122678</v>
      </c>
      <c r="K404" s="52">
        <v>0.10687601643366672</v>
      </c>
      <c r="L404" s="53">
        <v>0.10870480234452808</v>
      </c>
      <c r="M404" s="54" t="s">
        <v>5374</v>
      </c>
      <c r="N404" s="55"/>
      <c r="O404" s="16" t="str" cm="1">
        <f t="array" ref="O404">IFERROR(_xlfn.IFS(
Q404="MPR ISSUE","PDH",
Q404="BSS Hardware Issue","BSS",
Q404="Sites strategiques, MLL, Pylone, etc.","ENVTECH",
Q404="AKTIVCO DEFAUT GE &amp; POWER Cabinet","AKTIVCO",
Q404="AKTIVCO Coupure ENEO &amp; Baisse de tension","AKTIVCO GRID ONLY",
Q404="Coupure ENEO &amp; Baisse de tension","IHS GRID ONLY",
Q404="Defaut GE &amp; POWER Cabinet","IHS",
Q404="Sharing","Partners",
Q404="SIte strategiques &amp; DataCenter","SST &amp; DC",
Q404="Exclu","Exclu",
Q404="SAT","SAT",
Q404="SPARE-ISSUE","SPARE-ISSUE",
Q404="Fiber CAmtel","TRANS_FO_CAMTEL",
Q404="Fiber AOF","Fiber AOF",
Q404="Projet OCM (HUAWEI)","TRAVAUX-HUAWEI",
Q404="Projet OCM (NOKIA)","TRAVAUX-NOKIA",
Q404="ACCESS-ISSUE","ACCESS-ISSUE",
Q404="Projet OCM (ZTE, NOKIA, autres projets)","TRAVAUX OCM",
Q404="No root CAuse","No root cause",
Q404="ODU HS","PDH",
Q404="IP &amp; VLAN","PDH",
Q404="Warehouse HUAWEI","SPARE-ISSUE",
Q404="SPARE-HS","SPARE-ISSUE",
Q404="Power Telco","BSS"
),"")</f>
        <v>No root cause</v>
      </c>
      <c r="P404" s="22" t="str" cm="1">
        <f t="array" ref="P404">IFERROR(_xlfn.IFS(
Q404="MPR ISSUE","TX ISSUE",
Q404="BSS Hardware Issue","RAN ISSUE",
Q404="Sites strategiques, MLL, Pylone, etc.","ENVTECH",
Q404="AKTIVCO DEFAUT GE &amp; POWER Cabinet","POWER ISSUE",
Q404="AKTIVCO Coupure ENEO &amp; Baisse de tension","POWER ISSUE",
Q404="Coupure ENEO &amp; Baisse de tension","POWER ISSUE",
Q404="Defaut GE &amp; POWER Cabinet","POWER ISSUE",
Q404="Sharing","POWER ISSUE",
Q404="SIte strategiques &amp; DataCenter","POWER ISSUE",
Q404="Exclu","Exclu",
Q404="SAT","TX ISSUE",
Q404="SPARE-ISSUE","SPARE-ISSUE",
Q404="Fiber CAmtel","TX ISSUE",
Q404="Fiber AOF","TX ISSUE",
Q404="Projet OCM (HUAWEI)","TRAVAUX-HUAWEI",
Q404="Projet OCM (NOKIA)","TRAVAUX -NOKIA",
Q404="ACCESS-ISSUE","ACCESS-ISSUE",
Q404="Projet OCM (ZTE, NOKIA, autres projets)","TRAVAUX OCM",
Q404="No root CAuse","No root cause",
Q404="ODU HS","TX ISSUE",
Q404="IP &amp; VLAN","TX ISSUE",
Q404="Warehouse HUAWEI","SPARE-ISSUE",
Q404="SPARE-HS","SPARE-ISSUE",
Q404="Power Telco","RAN ISSUE"
),"")</f>
        <v>No root cause</v>
      </c>
      <c r="Q404" s="48" t="s">
        <v>5576</v>
      </c>
      <c r="R404" s="23" t="str" cm="1">
        <f t="array" ref="R404">IFERROR(_xlfn.IFS(
Q404="MPR ISSUE","ACTIVE",
Q404="BSS Hardware Issue","ACTIVE",
Q404="Sites strategiques, MLL, Pylone, etc.","PASSIVE",
Q404="AKTIVCO DEFAUT GE &amp; POWER Cabinet","PASSIVE",
Q404="AKTIVCO Coupure ENEO &amp; Baisse de tension","PASSIVE",
Q404="Coupure ENEO &amp; Baisse de tension","PASSIVE",
Q404="Defaut GE &amp; POWER Cabinet","PASSIVE",
Q404="Sharing","PASSIVE",
Q404="SIte strategiques &amp; DataCenter","PASSIVE",
Q404="Exclu","Exclu",
Q404="SAT","ACTIVE",
Q404="SPARE-ISSUE","SPARE-ISSUE",
Q404="Fiber CAmtel","ACTIVE",
Q404="Fiber AOF","ACTIVE",
Q404="Projet OCM (HUAWEI)","PLANNED WORKS",
Q404="Projet OCM (NOKIA)","PLANNED WORKS",
Q404="ACCESS-ISSUE","ACCESS-ISSUE",
Q404="Projet OCM (ZTE, NOKIA, autres projets)","PLANNED WORKS",
Q404="No root CAuse","No root cause",
Q404="ODU HS","ACTIVE",
Q404="IP &amp; VLAN","ACTIVE",
Q404="Warehouse HUAWEI","SPARE-ISSUE",
Q404="SPARE-HS","SPARE-ISSUE",
Q404="Power Telco","ACTIVE"
),"")</f>
        <v>No root cause</v>
      </c>
      <c r="S404" s="56" t="s">
        <v>17</v>
      </c>
      <c r="T404" s="7" t="s">
        <v>17</v>
      </c>
      <c r="U404" s="7" t="s">
        <v>17</v>
      </c>
      <c r="V404" s="57"/>
      <c r="W404" s="57"/>
      <c r="X404" s="57"/>
      <c r="Y404" s="57"/>
      <c r="Z404" s="57"/>
      <c r="AA404" s="57"/>
      <c r="AB404" s="57"/>
      <c r="AC404" s="57" t="s">
        <v>17</v>
      </c>
      <c r="AD404" s="57" t="s">
        <v>17</v>
      </c>
      <c r="AE404" s="57" t="s">
        <v>17</v>
      </c>
      <c r="AF404" s="57" t="s">
        <v>17</v>
      </c>
      <c r="AG404" s="57" t="s">
        <v>17</v>
      </c>
      <c r="AH404" s="57" t="s">
        <v>17</v>
      </c>
      <c r="AI404" s="57" t="s">
        <v>17</v>
      </c>
      <c r="AJ404" s="57" t="s">
        <v>17</v>
      </c>
      <c r="AK404" s="57" t="s">
        <v>17</v>
      </c>
      <c r="AL404" s="57" t="s">
        <v>17</v>
      </c>
      <c r="AM404" s="15"/>
      <c r="AN404" s="15"/>
      <c r="AO404" s="15"/>
      <c r="AP404" s="15"/>
    </row>
    <row r="405" spans="1:42" s="14" customFormat="1" x14ac:dyDescent="0.35">
      <c r="A405" s="1" t="s">
        <v>310</v>
      </c>
      <c r="B405" s="1" t="s">
        <v>311</v>
      </c>
      <c r="C405" s="3"/>
      <c r="D405" s="1" t="s">
        <v>12</v>
      </c>
      <c r="E405" s="1" t="s">
        <v>98</v>
      </c>
      <c r="F405" s="3" t="s">
        <v>57</v>
      </c>
      <c r="G405" s="1" t="s">
        <v>312</v>
      </c>
      <c r="H405" s="60" t="str">
        <f>_xlfn.XLOOKUP(B405,'[1]Nur des jours'!$B:$B,'[1]Nur des jours'!$H:$H,"")</f>
        <v>NOKIA</v>
      </c>
      <c r="I405" s="52">
        <v>0.20536277220039767</v>
      </c>
      <c r="J405" s="52">
        <v>0.22500248073868467</v>
      </c>
      <c r="K405" s="52">
        <v>0</v>
      </c>
      <c r="L405" s="53">
        <v>0.10486171284928067</v>
      </c>
      <c r="M405" s="54" t="s">
        <v>5376</v>
      </c>
      <c r="N405" s="55"/>
      <c r="O405" s="16" t="str" cm="1">
        <f t="array" ref="O405">IFERROR(_xlfn.IFS(
Q405="MPR ISSUE","PDH",
Q405="BSS Hardware Issue","BSS",
Q405="Sites strategiques, MLL, Pylone, etc.","ENVTECH",
Q405="AKTIVCO DEFAUT GE &amp; POWER Cabinet","AKTIVCO",
Q405="AKTIVCO Coupure ENEO &amp; Baisse de tension","AKTIVCO GRID ONLY",
Q405="Coupure ENEO &amp; Baisse de tension","IHS GRID ONLY",
Q405="Defaut GE &amp; POWER Cabinet","IHS",
Q405="Sharing","Partners",
Q405="SIte strategiques &amp; DataCenter","SST &amp; DC",
Q405="Exclu","Exclu",
Q405="SAT","SAT",
Q405="SPARE-ISSUE","SPARE-ISSUE",
Q405="Fiber CAmtel","TRANS_FO_CAMTEL",
Q405="Fiber AOF","Fiber AOF",
Q405="Projet OCM (HUAWEI)","TRAVAUX-HUAWEI",
Q405="Projet OCM (NOKIA)","TRAVAUX-NOKIA",
Q405="ACCESS-ISSUE","ACCESS-ISSUE",
Q405="Projet OCM (ZTE, NOKIA, autres projets)","TRAVAUX OCM",
Q405="No root CAuse","No root cause",
Q405="ODU HS","PDH",
Q405="IP &amp; VLAN","PDH",
Q405="Warehouse HUAWEI","SPARE-ISSUE",
Q405="SPARE-HS","SPARE-ISSUE",
Q405="Power Telco","BSS"
),"")</f>
        <v>PDH</v>
      </c>
      <c r="P405" s="22" t="str" cm="1">
        <f t="array" ref="P405">IFERROR(_xlfn.IFS(
Q405="MPR ISSUE","TX ISSUE",
Q405="BSS Hardware Issue","RAN ISSUE",
Q405="Sites strategiques, MLL, Pylone, etc.","ENVTECH",
Q405="AKTIVCO DEFAUT GE &amp; POWER Cabinet","POWER ISSUE",
Q405="AKTIVCO Coupure ENEO &amp; Baisse de tension","POWER ISSUE",
Q405="Coupure ENEO &amp; Baisse de tension","POWER ISSUE",
Q405="Defaut GE &amp; POWER Cabinet","POWER ISSUE",
Q405="Sharing","POWER ISSUE",
Q405="SIte strategiques &amp; DataCenter","POWER ISSUE",
Q405="Exclu","Exclu",
Q405="SAT","TX ISSUE",
Q405="SPARE-ISSUE","SPARE-ISSUE",
Q405="Fiber CAmtel","TX ISSUE",
Q405="Fiber AOF","TX ISSUE",
Q405="Projet OCM (HUAWEI)","TRAVAUX-HUAWEI",
Q405="Projet OCM (NOKIA)","TRAVAUX -NOKIA",
Q405="ACCESS-ISSUE","ACCESS-ISSUE",
Q405="Projet OCM (ZTE, NOKIA, autres projets)","TRAVAUX OCM",
Q405="No root CAuse","No root cause",
Q405="ODU HS","TX ISSUE",
Q405="IP &amp; VLAN","TX ISSUE",
Q405="Warehouse HUAWEI","SPARE-ISSUE",
Q405="SPARE-HS","SPARE-ISSUE",
Q405="Power Telco","RAN ISSUE"
),"")</f>
        <v>TX ISSUE</v>
      </c>
      <c r="Q405" s="48" t="s">
        <v>5325</v>
      </c>
      <c r="R405" s="23" t="str" cm="1">
        <f t="array" ref="R405">IFERROR(_xlfn.IFS(
Q405="MPR ISSUE","ACTIVE",
Q405="BSS Hardware Issue","ACTIVE",
Q405="Sites strategiques, MLL, Pylone, etc.","PASSIVE",
Q405="AKTIVCO DEFAUT GE &amp; POWER Cabinet","PASSIVE",
Q405="AKTIVCO Coupure ENEO &amp; Baisse de tension","PASSIVE",
Q405="Coupure ENEO &amp; Baisse de tension","PASSIVE",
Q405="Defaut GE &amp; POWER Cabinet","PASSIVE",
Q405="Sharing","PASSIVE",
Q405="SIte strategiques &amp; DataCenter","PASSIVE",
Q405="Exclu","Exclu",
Q405="SAT","ACTIVE",
Q405="SPARE-ISSUE","SPARE-ISSUE",
Q405="Fiber CAmtel","ACTIVE",
Q405="Fiber AOF","ACTIVE",
Q405="Projet OCM (HUAWEI)","PLANNED WORKS",
Q405="Projet OCM (NOKIA)","PLANNED WORKS",
Q405="ACCESS-ISSUE","ACCESS-ISSUE",
Q405="Projet OCM (ZTE, NOKIA, autres projets)","PLANNED WORKS",
Q405="No root CAuse","No root cause",
Q405="ODU HS","ACTIVE",
Q405="IP &amp; VLAN","ACTIVE",
Q405="Warehouse HUAWEI","SPARE-ISSUE",
Q405="SPARE-HS","SPARE-ISSUE",
Q405="Power Telco","ACTIVE"
),"")</f>
        <v>ACTIVE</v>
      </c>
      <c r="S405" s="56" t="s">
        <v>5770</v>
      </c>
      <c r="T405" s="7" t="s">
        <v>17</v>
      </c>
      <c r="U405" s="7" t="s">
        <v>17</v>
      </c>
      <c r="V405" s="57" t="s">
        <v>17</v>
      </c>
      <c r="W405" s="57" t="s">
        <v>17</v>
      </c>
      <c r="X405" s="57" t="s">
        <v>17</v>
      </c>
      <c r="Y405" s="57" t="s">
        <v>17</v>
      </c>
      <c r="Z405" s="57" t="s">
        <v>17</v>
      </c>
      <c r="AA405" s="57" t="s">
        <v>17</v>
      </c>
      <c r="AB405" s="57"/>
      <c r="AC405" s="57" t="s">
        <v>17</v>
      </c>
      <c r="AD405" s="57" t="s">
        <v>17</v>
      </c>
      <c r="AE405" s="57" t="s">
        <v>17</v>
      </c>
      <c r="AF405" s="57" t="s">
        <v>17</v>
      </c>
      <c r="AG405" s="57" t="s">
        <v>17</v>
      </c>
      <c r="AH405" s="57" t="s">
        <v>17</v>
      </c>
      <c r="AI405" s="57" t="s">
        <v>17</v>
      </c>
      <c r="AJ405" s="57" t="s">
        <v>17</v>
      </c>
      <c r="AK405" s="57" t="s">
        <v>17</v>
      </c>
      <c r="AL405" s="57" t="s">
        <v>5770</v>
      </c>
      <c r="AM405" s="15"/>
      <c r="AN405" s="15"/>
      <c r="AO405" s="15"/>
      <c r="AP405" s="15"/>
    </row>
    <row r="406" spans="1:42" s="14" customFormat="1" x14ac:dyDescent="0.35">
      <c r="A406" s="1" t="s">
        <v>1330</v>
      </c>
      <c r="B406" s="1" t="s">
        <v>1331</v>
      </c>
      <c r="C406" s="3"/>
      <c r="D406" s="1" t="s">
        <v>12</v>
      </c>
      <c r="E406" s="1" t="s">
        <v>156</v>
      </c>
      <c r="F406" s="3" t="s">
        <v>39</v>
      </c>
      <c r="G406" s="1" t="s">
        <v>1332</v>
      </c>
      <c r="H406" s="60" t="str">
        <f>_xlfn.XLOOKUP(B406,'[1]Nur des jours'!$B:$B,'[1]Nur des jours'!$H:$H,"")</f>
        <v>NOKIA</v>
      </c>
      <c r="I406" s="52">
        <v>0.14701246423201902</v>
      </c>
      <c r="J406" s="52">
        <v>0.24809935704546945</v>
      </c>
      <c r="K406" s="52">
        <v>0</v>
      </c>
      <c r="L406" s="53">
        <v>0.10428318204223312</v>
      </c>
      <c r="M406" s="54" t="s">
        <v>5375</v>
      </c>
      <c r="N406" s="55" t="s">
        <v>6106</v>
      </c>
      <c r="O406" s="16" t="str" cm="1">
        <f t="array" ref="O406">IFERROR(_xlfn.IFS(
Q406="MPR ISSUE","PDH",
Q406="BSS Hardware Issue","BSS",
Q406="Sites strategiques, MLL, Pylone, etc.","ENVTECH",
Q406="AKTIVCO DEFAUT GE &amp; POWER Cabinet","AKTIVCO",
Q406="AKTIVCO Coupure ENEO &amp; Baisse de tension","AKTIVCO GRID ONLY",
Q406="Coupure ENEO &amp; Baisse de tension","IHS GRID ONLY",
Q406="Defaut GE &amp; POWER Cabinet","IHS",
Q406="Sharing","Partners",
Q406="SIte strategiques &amp; DataCenter","SST &amp; DC",
Q406="Exclu","Exclu",
Q406="SAT","SAT",
Q406="SPARE-ISSUE","SPARE-ISSUE",
Q406="Fiber CAmtel","TRANS_FO_CAMTEL",
Q406="Fiber AOF","Fiber AOF",
Q406="Projet OCM (HUAWEI)","TRAVAUX-HUAWEI",
Q406="Projet OCM (NOKIA)","TRAVAUX-NOKIA",
Q406="ACCESS-ISSUE","ACCESS-ISSUE",
Q406="Projet OCM (ZTE, NOKIA, autres projets)","TRAVAUX OCM",
Q406="No root CAuse","No root cause",
Q406="ODU HS","PDH",
Q406="IP &amp; VLAN","PDH",
Q406="Warehouse HUAWEI","SPARE-ISSUE",
Q406="SPARE-HS","SPARE-ISSUE",
Q406="Power Telco","BSS"
),"")</f>
        <v>Exclu</v>
      </c>
      <c r="P406" s="22" t="str" cm="1">
        <f t="array" ref="P406">IFERROR(_xlfn.IFS(
Q406="MPR ISSUE","TX ISSUE",
Q406="BSS Hardware Issue","RAN ISSUE",
Q406="Sites strategiques, MLL, Pylone, etc.","ENVTECH",
Q406="AKTIVCO DEFAUT GE &amp; POWER Cabinet","POWER ISSUE",
Q406="AKTIVCO Coupure ENEO &amp; Baisse de tension","POWER ISSUE",
Q406="Coupure ENEO &amp; Baisse de tension","POWER ISSUE",
Q406="Defaut GE &amp; POWER Cabinet","POWER ISSUE",
Q406="Sharing","POWER ISSUE",
Q406="SIte strategiques &amp; DataCenter","POWER ISSUE",
Q406="Exclu","Exclu",
Q406="SAT","TX ISSUE",
Q406="SPARE-ISSUE","SPARE-ISSUE",
Q406="Fiber CAmtel","TX ISSUE",
Q406="Fiber AOF","TX ISSUE",
Q406="Projet OCM (HUAWEI)","TRAVAUX-HUAWEI",
Q406="Projet OCM (NOKIA)","TRAVAUX -NOKIA",
Q406="ACCESS-ISSUE","ACCESS-ISSUE",
Q406="Projet OCM (ZTE, NOKIA, autres projets)","TRAVAUX OCM",
Q406="No root CAuse","No root cause",
Q406="ODU HS","TX ISSUE",
Q406="IP &amp; VLAN","TX ISSUE",
Q406="Warehouse HUAWEI","SPARE-ISSUE",
Q406="SPARE-HS","SPARE-ISSUE",
Q406="Power Telco","RAN ISSUE"
),"")</f>
        <v>Exclu</v>
      </c>
      <c r="Q406" s="48" t="s">
        <v>5582</v>
      </c>
      <c r="R406" s="23" t="str" cm="1">
        <f t="array" ref="R406">IFERROR(_xlfn.IFS(
Q406="MPR ISSUE","ACTIVE",
Q406="BSS Hardware Issue","ACTIVE",
Q406="Sites strategiques, MLL, Pylone, etc.","PASSIVE",
Q406="AKTIVCO DEFAUT GE &amp; POWER Cabinet","PASSIVE",
Q406="AKTIVCO Coupure ENEO &amp; Baisse de tension","PASSIVE",
Q406="Coupure ENEO &amp; Baisse de tension","PASSIVE",
Q406="Defaut GE &amp; POWER Cabinet","PASSIVE",
Q406="Sharing","PASSIVE",
Q406="SIte strategiques &amp; DataCenter","PASSIVE",
Q406="Exclu","Exclu",
Q406="SAT","ACTIVE",
Q406="SPARE-ISSUE","SPARE-ISSUE",
Q406="Fiber CAmtel","ACTIVE",
Q406="Fiber AOF","ACTIVE",
Q406="Projet OCM (HUAWEI)","PLANNED WORKS",
Q406="Projet OCM (NOKIA)","PLANNED WORKS",
Q406="ACCESS-ISSUE","ACCESS-ISSUE",
Q406="Projet OCM (ZTE, NOKIA, autres projets)","PLANNED WORKS",
Q406="No root CAuse","No root cause",
Q406="ODU HS","ACTIVE",
Q406="IP &amp; VLAN","ACTIVE",
Q406="Warehouse HUAWEI","SPARE-ISSUE",
Q406="SPARE-HS","SPARE-ISSUE",
Q406="Power Telco","ACTIVE"
),"")</f>
        <v>Exclu</v>
      </c>
      <c r="S406" s="56" t="s">
        <v>5644</v>
      </c>
      <c r="T406" s="7" t="s">
        <v>17</v>
      </c>
      <c r="U406" s="7" t="s">
        <v>17</v>
      </c>
      <c r="V406" s="57" t="s">
        <v>17</v>
      </c>
      <c r="W406" s="57" t="s">
        <v>17</v>
      </c>
      <c r="X406" s="57" t="s">
        <v>17</v>
      </c>
      <c r="Y406" s="57" t="s">
        <v>17</v>
      </c>
      <c r="Z406" s="57" t="s">
        <v>17</v>
      </c>
      <c r="AA406" s="57" t="s">
        <v>17</v>
      </c>
      <c r="AB406" s="57"/>
      <c r="AC406" s="57" t="s">
        <v>17</v>
      </c>
      <c r="AD406" s="57" t="s">
        <v>17</v>
      </c>
      <c r="AE406" s="57" t="s">
        <v>17</v>
      </c>
      <c r="AF406" s="57" t="s">
        <v>17</v>
      </c>
      <c r="AG406" s="57" t="s">
        <v>17</v>
      </c>
      <c r="AH406" s="57" t="s">
        <v>17</v>
      </c>
      <c r="AI406" s="57" t="s">
        <v>17</v>
      </c>
      <c r="AJ406" s="57" t="s">
        <v>17</v>
      </c>
      <c r="AK406" s="57" t="s">
        <v>17</v>
      </c>
      <c r="AL406" s="57" t="s">
        <v>5644</v>
      </c>
      <c r="AM406" s="15"/>
      <c r="AN406" s="15"/>
      <c r="AO406" s="15"/>
      <c r="AP406" s="15"/>
    </row>
    <row r="407" spans="1:42" s="14" customFormat="1" x14ac:dyDescent="0.35">
      <c r="A407" s="1" t="s">
        <v>3073</v>
      </c>
      <c r="B407" s="1" t="s">
        <v>3074</v>
      </c>
      <c r="C407" s="3"/>
      <c r="D407" s="1" t="s">
        <v>12</v>
      </c>
      <c r="E407" s="1" t="s">
        <v>156</v>
      </c>
      <c r="F407" s="3" t="s">
        <v>25</v>
      </c>
      <c r="G407" s="1" t="s">
        <v>3075</v>
      </c>
      <c r="H407" s="60" t="str">
        <f>_xlfn.XLOOKUP(B407,'[1]Nur des jours'!$B:$B,'[1]Nur des jours'!$H:$H,"")</f>
        <v>NOKIA</v>
      </c>
      <c r="I407" s="52">
        <v>0.66357687893043638</v>
      </c>
      <c r="J407" s="52">
        <v>0</v>
      </c>
      <c r="K407" s="52">
        <v>0</v>
      </c>
      <c r="L407" s="53">
        <v>9.4758716958908293E-2</v>
      </c>
      <c r="M407" s="54" t="s">
        <v>5374</v>
      </c>
      <c r="N407" s="55"/>
      <c r="O407" s="16" t="str" cm="1">
        <f t="array" ref="O407">IFERROR(_xlfn.IFS(
Q407="MPR ISSUE","PDH",
Q407="BSS Hardware Issue","BSS",
Q407="Sites strategiques, MLL, Pylone, etc.","ENVTECH",
Q407="AKTIVCO DEFAUT GE &amp; POWER Cabinet","AKTIVCO",
Q407="AKTIVCO Coupure ENEO &amp; Baisse de tension","AKTIVCO GRID ONLY",
Q407="Coupure ENEO &amp; Baisse de tension","IHS GRID ONLY",
Q407="Defaut GE &amp; POWER Cabinet","IHS",
Q407="Sharing","Partners",
Q407="SIte strategiques &amp; DataCenter","SST &amp; DC",
Q407="Exclu","Exclu",
Q407="SAT","SAT",
Q407="SPARE-ISSUE","SPARE-ISSUE",
Q407="Fiber CAmtel","TRANS_FO_CAMTEL",
Q407="Fiber AOF","Fiber AOF",
Q407="Projet OCM (HUAWEI)","TRAVAUX-HUAWEI",
Q407="Projet OCM (NOKIA)","TRAVAUX-NOKIA",
Q407="ACCESS-ISSUE","ACCESS-ISSUE",
Q407="Projet OCM (ZTE, NOKIA, autres projets)","TRAVAUX OCM",
Q407="No root CAuse","No root cause",
Q407="ODU HS","PDH",
Q407="IP &amp; VLAN","PDH",
Q407="Warehouse HUAWEI","SPARE-ISSUE",
Q407="SPARE-HS","SPARE-ISSUE",
Q407="Power Telco","BSS"
),"")</f>
        <v>No root cause</v>
      </c>
      <c r="P407" s="22" t="str" cm="1">
        <f t="array" ref="P407">IFERROR(_xlfn.IFS(
Q407="MPR ISSUE","TX ISSUE",
Q407="BSS Hardware Issue","RAN ISSUE",
Q407="Sites strategiques, MLL, Pylone, etc.","ENVTECH",
Q407="AKTIVCO DEFAUT GE &amp; POWER Cabinet","POWER ISSUE",
Q407="AKTIVCO Coupure ENEO &amp; Baisse de tension","POWER ISSUE",
Q407="Coupure ENEO &amp; Baisse de tension","POWER ISSUE",
Q407="Defaut GE &amp; POWER Cabinet","POWER ISSUE",
Q407="Sharing","POWER ISSUE",
Q407="SIte strategiques &amp; DataCenter","POWER ISSUE",
Q407="Exclu","Exclu",
Q407="SAT","TX ISSUE",
Q407="SPARE-ISSUE","SPARE-ISSUE",
Q407="Fiber CAmtel","TX ISSUE",
Q407="Fiber AOF","TX ISSUE",
Q407="Projet OCM (HUAWEI)","TRAVAUX-HUAWEI",
Q407="Projet OCM (NOKIA)","TRAVAUX -NOKIA",
Q407="ACCESS-ISSUE","ACCESS-ISSUE",
Q407="Projet OCM (ZTE, NOKIA, autres projets)","TRAVAUX OCM",
Q407="No root CAuse","No root cause",
Q407="ODU HS","TX ISSUE",
Q407="IP &amp; VLAN","TX ISSUE",
Q407="Warehouse HUAWEI","SPARE-ISSUE",
Q407="SPARE-HS","SPARE-ISSUE",
Q407="Power Telco","RAN ISSUE"
),"")</f>
        <v>No root cause</v>
      </c>
      <c r="Q407" s="48" t="s">
        <v>5576</v>
      </c>
      <c r="R407" s="23" t="str" cm="1">
        <f t="array" ref="R407">IFERROR(_xlfn.IFS(
Q407="MPR ISSUE","ACTIVE",
Q407="BSS Hardware Issue","ACTIVE",
Q407="Sites strategiques, MLL, Pylone, etc.","PASSIVE",
Q407="AKTIVCO DEFAUT GE &amp; POWER Cabinet","PASSIVE",
Q407="AKTIVCO Coupure ENEO &amp; Baisse de tension","PASSIVE",
Q407="Coupure ENEO &amp; Baisse de tension","PASSIVE",
Q407="Defaut GE &amp; POWER Cabinet","PASSIVE",
Q407="Sharing","PASSIVE",
Q407="SIte strategiques &amp; DataCenter","PASSIVE",
Q407="Exclu","Exclu",
Q407="SAT","ACTIVE",
Q407="SPARE-ISSUE","SPARE-ISSUE",
Q407="Fiber CAmtel","ACTIVE",
Q407="Fiber AOF","ACTIVE",
Q407="Projet OCM (HUAWEI)","PLANNED WORKS",
Q407="Projet OCM (NOKIA)","PLANNED WORKS",
Q407="ACCESS-ISSUE","ACCESS-ISSUE",
Q407="Projet OCM (ZTE, NOKIA, autres projets)","PLANNED WORKS",
Q407="No root CAuse","No root cause",
Q407="ODU HS","ACTIVE",
Q407="IP &amp; VLAN","ACTIVE",
Q407="Warehouse HUAWEI","SPARE-ISSUE",
Q407="SPARE-HS","SPARE-ISSUE",
Q407="Power Telco","ACTIVE"
),"")</f>
        <v>No root cause</v>
      </c>
      <c r="S407" s="56" t="s">
        <v>17</v>
      </c>
      <c r="T407" s="7" t="s">
        <v>17</v>
      </c>
      <c r="U407" s="7" t="s">
        <v>17</v>
      </c>
      <c r="V407" s="57" t="s">
        <v>17</v>
      </c>
      <c r="W407" s="57" t="s">
        <v>17</v>
      </c>
      <c r="X407" s="57" t="s">
        <v>17</v>
      </c>
      <c r="Y407" s="57" t="s">
        <v>17</v>
      </c>
      <c r="Z407" s="57" t="s">
        <v>17</v>
      </c>
      <c r="AA407" s="57" t="s">
        <v>17</v>
      </c>
      <c r="AB407" s="57"/>
      <c r="AC407" s="57" t="s">
        <v>17</v>
      </c>
      <c r="AD407" s="57" t="s">
        <v>17</v>
      </c>
      <c r="AE407" s="57" t="s">
        <v>17</v>
      </c>
      <c r="AF407" s="57" t="s">
        <v>17</v>
      </c>
      <c r="AG407" s="57" t="s">
        <v>17</v>
      </c>
      <c r="AH407" s="57" t="s">
        <v>17</v>
      </c>
      <c r="AI407" s="57" t="s">
        <v>17</v>
      </c>
      <c r="AJ407" s="57" t="s">
        <v>17</v>
      </c>
      <c r="AK407" s="57" t="s">
        <v>17</v>
      </c>
      <c r="AL407" s="57" t="s">
        <v>17</v>
      </c>
      <c r="AM407" s="15"/>
      <c r="AN407" s="15"/>
      <c r="AO407" s="15"/>
      <c r="AP407" s="15"/>
    </row>
    <row r="408" spans="1:42" s="14" customFormat="1" x14ac:dyDescent="0.35">
      <c r="A408" s="1" t="s">
        <v>1122</v>
      </c>
      <c r="B408" s="1" t="s">
        <v>1123</v>
      </c>
      <c r="C408" s="3"/>
      <c r="D408" s="1" t="s">
        <v>12</v>
      </c>
      <c r="E408" s="1" t="s">
        <v>13</v>
      </c>
      <c r="F408" s="3" t="s">
        <v>104</v>
      </c>
      <c r="G408" s="1" t="s">
        <v>301</v>
      </c>
      <c r="H408" s="59" t="str">
        <f>_xlfn.XLOOKUP(B408,'[1]Nur des jours'!$B:$B,'[1]Nur des jours'!$H:$H,"")</f>
        <v>Huawei</v>
      </c>
      <c r="I408" s="52">
        <v>9.1798256657434379E-2</v>
      </c>
      <c r="J408" s="52">
        <v>0.12883103658142672</v>
      </c>
      <c r="K408" s="52">
        <v>6.7374640759783472E-2</v>
      </c>
      <c r="L408" s="53">
        <v>9.1493951768240989E-2</v>
      </c>
      <c r="M408" s="54" t="s">
        <v>5374</v>
      </c>
      <c r="N408" s="55"/>
      <c r="O408" s="16" t="str" cm="1">
        <f t="array" ref="O408">IFERROR(_xlfn.IFS(
Q408="MPR ISSUE","PDH",
Q408="BSS Hardware Issue","BSS",
Q408="Sites strategiques, MLL, Pylone, etc.","ENVTECH",
Q408="AKTIVCO DEFAUT GE &amp; POWER Cabinet","AKTIVCO",
Q408="AKTIVCO Coupure ENEO &amp; Baisse de tension","AKTIVCO GRID ONLY",
Q408="Coupure ENEO &amp; Baisse de tension","IHS GRID ONLY",
Q408="Defaut GE &amp; POWER Cabinet","IHS",
Q408="Sharing","Partners",
Q408="SIte strategiques &amp; DataCenter","SST &amp; DC",
Q408="Exclu","Exclu",
Q408="SAT","SAT",
Q408="SPARE-ISSUE","SPARE-ISSUE",
Q408="Fiber CAmtel","TRANS_FO_CAMTEL",
Q408="Fiber AOF","Fiber AOF",
Q408="Projet OCM (HUAWEI)","TRAVAUX-HUAWEI",
Q408="Projet OCM (NOKIA)","TRAVAUX-NOKIA",
Q408="ACCESS-ISSUE","ACCESS-ISSUE",
Q408="Projet OCM (ZTE, NOKIA, autres projets)","TRAVAUX OCM",
Q408="No root CAuse","No root cause",
Q408="ODU HS","PDH",
Q408="IP &amp; VLAN","PDH",
Q408="Warehouse HUAWEI","SPARE-ISSUE",
Q408="SPARE-HS","SPARE-ISSUE",
Q408="Power Telco","BSS"
),"")</f>
        <v>No root cause</v>
      </c>
      <c r="P408" s="22" t="str" cm="1">
        <f t="array" ref="P408">IFERROR(_xlfn.IFS(
Q408="MPR ISSUE","TX ISSUE",
Q408="BSS Hardware Issue","RAN ISSUE",
Q408="Sites strategiques, MLL, Pylone, etc.","ENVTECH",
Q408="AKTIVCO DEFAUT GE &amp; POWER Cabinet","POWER ISSUE",
Q408="AKTIVCO Coupure ENEO &amp; Baisse de tension","POWER ISSUE",
Q408="Coupure ENEO &amp; Baisse de tension","POWER ISSUE",
Q408="Defaut GE &amp; POWER Cabinet","POWER ISSUE",
Q408="Sharing","POWER ISSUE",
Q408="SIte strategiques &amp; DataCenter","POWER ISSUE",
Q408="Exclu","Exclu",
Q408="SAT","TX ISSUE",
Q408="SPARE-ISSUE","SPARE-ISSUE",
Q408="Fiber CAmtel","TX ISSUE",
Q408="Fiber AOF","TX ISSUE",
Q408="Projet OCM (HUAWEI)","TRAVAUX-HUAWEI",
Q408="Projet OCM (NOKIA)","TRAVAUX -NOKIA",
Q408="ACCESS-ISSUE","ACCESS-ISSUE",
Q408="Projet OCM (ZTE, NOKIA, autres projets)","TRAVAUX OCM",
Q408="No root CAuse","No root cause",
Q408="ODU HS","TX ISSUE",
Q408="IP &amp; VLAN","TX ISSUE",
Q408="Warehouse HUAWEI","SPARE-ISSUE",
Q408="SPARE-HS","SPARE-ISSUE",
Q408="Power Telco","RAN ISSUE"
),"")</f>
        <v>No root cause</v>
      </c>
      <c r="Q408" s="48" t="s">
        <v>5576</v>
      </c>
      <c r="R408" s="23" t="str" cm="1">
        <f t="array" ref="R408">IFERROR(_xlfn.IFS(
Q408="MPR ISSUE","ACTIVE",
Q408="BSS Hardware Issue","ACTIVE",
Q408="Sites strategiques, MLL, Pylone, etc.","PASSIVE",
Q408="AKTIVCO DEFAUT GE &amp; POWER Cabinet","PASSIVE",
Q408="AKTIVCO Coupure ENEO &amp; Baisse de tension","PASSIVE",
Q408="Coupure ENEO &amp; Baisse de tension","PASSIVE",
Q408="Defaut GE &amp; POWER Cabinet","PASSIVE",
Q408="Sharing","PASSIVE",
Q408="SIte strategiques &amp; DataCenter","PASSIVE",
Q408="Exclu","Exclu",
Q408="SAT","ACTIVE",
Q408="SPARE-ISSUE","SPARE-ISSUE",
Q408="Fiber CAmtel","ACTIVE",
Q408="Fiber AOF","ACTIVE",
Q408="Projet OCM (HUAWEI)","PLANNED WORKS",
Q408="Projet OCM (NOKIA)","PLANNED WORKS",
Q408="ACCESS-ISSUE","ACCESS-ISSUE",
Q408="Projet OCM (ZTE, NOKIA, autres projets)","PLANNED WORKS",
Q408="No root CAuse","No root cause",
Q408="ODU HS","ACTIVE",
Q408="IP &amp; VLAN","ACTIVE",
Q408="Warehouse HUAWEI","SPARE-ISSUE",
Q408="SPARE-HS","SPARE-ISSUE",
Q408="Power Telco","ACTIVE"
),"")</f>
        <v>No root cause</v>
      </c>
      <c r="S408" s="56" t="s">
        <v>17</v>
      </c>
      <c r="T408" s="7" t="s">
        <v>17</v>
      </c>
      <c r="U408" s="7" t="s">
        <v>17</v>
      </c>
      <c r="V408" s="57"/>
      <c r="W408" s="57"/>
      <c r="X408" s="57"/>
      <c r="Y408" s="57"/>
      <c r="Z408" s="57"/>
      <c r="AA408" s="57"/>
      <c r="AB408" s="57"/>
      <c r="AC408" s="57" t="s">
        <v>17</v>
      </c>
      <c r="AD408" s="57" t="s">
        <v>17</v>
      </c>
      <c r="AE408" s="57" t="s">
        <v>17</v>
      </c>
      <c r="AF408" s="57" t="s">
        <v>17</v>
      </c>
      <c r="AG408" s="57" t="s">
        <v>17</v>
      </c>
      <c r="AH408" s="57" t="s">
        <v>17</v>
      </c>
      <c r="AI408" s="57" t="s">
        <v>17</v>
      </c>
      <c r="AJ408" s="57" t="s">
        <v>17</v>
      </c>
      <c r="AK408" s="57" t="s">
        <v>17</v>
      </c>
      <c r="AL408" s="57" t="s">
        <v>17</v>
      </c>
      <c r="AM408" s="15"/>
      <c r="AN408" s="15"/>
      <c r="AO408" s="15"/>
      <c r="AP408" s="15"/>
    </row>
    <row r="409" spans="1:42" s="14" customFormat="1" x14ac:dyDescent="0.35">
      <c r="A409" s="1" t="s">
        <v>1282</v>
      </c>
      <c r="B409" s="1" t="s">
        <v>1283</v>
      </c>
      <c r="C409" s="3"/>
      <c r="D409" s="1" t="s">
        <v>12</v>
      </c>
      <c r="E409" s="1" t="s">
        <v>98</v>
      </c>
      <c r="F409" s="3" t="s">
        <v>14</v>
      </c>
      <c r="G409" s="1" t="s">
        <v>1284</v>
      </c>
      <c r="H409" s="60" t="str">
        <f>_xlfn.XLOOKUP(B409,'[1]Nur des jours'!$B:$B,'[1]Nur des jours'!$H:$H,"")</f>
        <v>NOKIA</v>
      </c>
      <c r="I409" s="52">
        <v>0</v>
      </c>
      <c r="J409" s="52">
        <v>0.26722478928023791</v>
      </c>
      <c r="K409" s="52">
        <v>0</v>
      </c>
      <c r="L409" s="53">
        <v>8.9710443936501474E-2</v>
      </c>
      <c r="M409" s="54" t="s">
        <v>5376</v>
      </c>
      <c r="N409" s="55"/>
      <c r="O409" s="16" t="str" cm="1">
        <f t="array" ref="O409">IFERROR(_xlfn.IFS(
Q409="MPR ISSUE","PDH",
Q409="BSS Hardware Issue","BSS",
Q409="Sites strategiques, MLL, Pylone, etc.","ENVTECH",
Q409="AKTIVCO DEFAUT GE &amp; POWER Cabinet","AKTIVCO",
Q409="AKTIVCO Coupure ENEO &amp; Baisse de tension","AKTIVCO GRID ONLY",
Q409="Coupure ENEO &amp; Baisse de tension","IHS GRID ONLY",
Q409="Defaut GE &amp; POWER Cabinet","IHS",
Q409="Sharing","Partners",
Q409="SIte strategiques &amp; DataCenter","SST &amp; DC",
Q409="Exclu","Exclu",
Q409="SAT","SAT",
Q409="SPARE-ISSUE","SPARE-ISSUE",
Q409="Fiber CAmtel","TRANS_FO_CAMTEL",
Q409="Fiber AOF","Fiber AOF",
Q409="Projet OCM (HUAWEI)","TRAVAUX-HUAWEI",
Q409="Projet OCM (NOKIA)","TRAVAUX-NOKIA",
Q409="ACCESS-ISSUE","ACCESS-ISSUE",
Q409="Projet OCM (ZTE, NOKIA, autres projets)","TRAVAUX OCM",
Q409="No root CAuse","No root cause",
Q409="ODU HS","PDH",
Q409="IP &amp; VLAN","PDH",
Q409="Warehouse HUAWEI","SPARE-ISSUE",
Q409="SPARE-HS","SPARE-ISSUE",
Q409="Power Telco","BSS"
),"")</f>
        <v>No root cause</v>
      </c>
      <c r="P409" s="22" t="str" cm="1">
        <f t="array" ref="P409">IFERROR(_xlfn.IFS(
Q409="MPR ISSUE","TX ISSUE",
Q409="BSS Hardware Issue","RAN ISSUE",
Q409="Sites strategiques, MLL, Pylone, etc.","ENVTECH",
Q409="AKTIVCO DEFAUT GE &amp; POWER Cabinet","POWER ISSUE",
Q409="AKTIVCO Coupure ENEO &amp; Baisse de tension","POWER ISSUE",
Q409="Coupure ENEO &amp; Baisse de tension","POWER ISSUE",
Q409="Defaut GE &amp; POWER Cabinet","POWER ISSUE",
Q409="Sharing","POWER ISSUE",
Q409="SIte strategiques &amp; DataCenter","POWER ISSUE",
Q409="Exclu","Exclu",
Q409="SAT","TX ISSUE",
Q409="SPARE-ISSUE","SPARE-ISSUE",
Q409="Fiber CAmtel","TX ISSUE",
Q409="Fiber AOF","TX ISSUE",
Q409="Projet OCM (HUAWEI)","TRAVAUX-HUAWEI",
Q409="Projet OCM (NOKIA)","TRAVAUX -NOKIA",
Q409="ACCESS-ISSUE","ACCESS-ISSUE",
Q409="Projet OCM (ZTE, NOKIA, autres projets)","TRAVAUX OCM",
Q409="No root CAuse","No root cause",
Q409="ODU HS","TX ISSUE",
Q409="IP &amp; VLAN","TX ISSUE",
Q409="Warehouse HUAWEI","SPARE-ISSUE",
Q409="SPARE-HS","SPARE-ISSUE",
Q409="Power Telco","RAN ISSUE"
),"")</f>
        <v>No root cause</v>
      </c>
      <c r="Q409" s="48" t="s">
        <v>5576</v>
      </c>
      <c r="R409" s="23" t="str" cm="1">
        <f t="array" ref="R409">IFERROR(_xlfn.IFS(
Q409="MPR ISSUE","ACTIVE",
Q409="BSS Hardware Issue","ACTIVE",
Q409="Sites strategiques, MLL, Pylone, etc.","PASSIVE",
Q409="AKTIVCO DEFAUT GE &amp; POWER Cabinet","PASSIVE",
Q409="AKTIVCO Coupure ENEO &amp; Baisse de tension","PASSIVE",
Q409="Coupure ENEO &amp; Baisse de tension","PASSIVE",
Q409="Defaut GE &amp; POWER Cabinet","PASSIVE",
Q409="Sharing","PASSIVE",
Q409="SIte strategiques &amp; DataCenter","PASSIVE",
Q409="Exclu","Exclu",
Q409="SAT","ACTIVE",
Q409="SPARE-ISSUE","SPARE-ISSUE",
Q409="Fiber CAmtel","ACTIVE",
Q409="Fiber AOF","ACTIVE",
Q409="Projet OCM (HUAWEI)","PLANNED WORKS",
Q409="Projet OCM (NOKIA)","PLANNED WORKS",
Q409="ACCESS-ISSUE","ACCESS-ISSUE",
Q409="Projet OCM (ZTE, NOKIA, autres projets)","PLANNED WORKS",
Q409="No root CAuse","No root cause",
Q409="ODU HS","ACTIVE",
Q409="IP &amp; VLAN","ACTIVE",
Q409="Warehouse HUAWEI","SPARE-ISSUE",
Q409="SPARE-HS","SPARE-ISSUE",
Q409="Power Telco","ACTIVE"
),"")</f>
        <v>No root cause</v>
      </c>
      <c r="S409" s="56" t="s">
        <v>17</v>
      </c>
      <c r="T409" s="7" t="s">
        <v>17</v>
      </c>
      <c r="U409" s="7" t="s">
        <v>17</v>
      </c>
      <c r="V409" s="57" t="s">
        <v>17</v>
      </c>
      <c r="W409" s="57" t="s">
        <v>17</v>
      </c>
      <c r="X409" s="57" t="s">
        <v>17</v>
      </c>
      <c r="Y409" s="57" t="s">
        <v>17</v>
      </c>
      <c r="Z409" s="57" t="s">
        <v>17</v>
      </c>
      <c r="AA409" s="57" t="s">
        <v>17</v>
      </c>
      <c r="AB409" s="57"/>
      <c r="AC409" s="57" t="s">
        <v>17</v>
      </c>
      <c r="AD409" s="57" t="s">
        <v>17</v>
      </c>
      <c r="AE409" s="57" t="s">
        <v>17</v>
      </c>
      <c r="AF409" s="57" t="s">
        <v>17</v>
      </c>
      <c r="AG409" s="57" t="s">
        <v>17</v>
      </c>
      <c r="AH409" s="57" t="s">
        <v>17</v>
      </c>
      <c r="AI409" s="57" t="s">
        <v>17</v>
      </c>
      <c r="AJ409" s="57" t="s">
        <v>17</v>
      </c>
      <c r="AK409" s="57" t="s">
        <v>17</v>
      </c>
      <c r="AL409" s="57" t="s">
        <v>17</v>
      </c>
      <c r="AM409" s="15"/>
      <c r="AN409" s="15"/>
      <c r="AO409" s="15"/>
      <c r="AP409" s="15"/>
    </row>
    <row r="410" spans="1:42" s="14" customFormat="1" x14ac:dyDescent="0.35">
      <c r="A410" s="1" t="s">
        <v>1871</v>
      </c>
      <c r="B410" s="1" t="s">
        <v>1872</v>
      </c>
      <c r="C410" s="3"/>
      <c r="D410" s="1" t="s">
        <v>12</v>
      </c>
      <c r="E410" s="1" t="s">
        <v>68</v>
      </c>
      <c r="F410" s="3" t="s">
        <v>228</v>
      </c>
      <c r="G410" s="1" t="s">
        <v>1873</v>
      </c>
      <c r="H410" s="60" t="str">
        <f>_xlfn.XLOOKUP(B410,'[1]Nur des jours'!$B:$B,'[1]Nur des jours'!$H:$H,"")</f>
        <v>NOKIA</v>
      </c>
      <c r="I410" s="52">
        <v>0.59987350574919363</v>
      </c>
      <c r="J410" s="52">
        <v>0</v>
      </c>
      <c r="K410" s="52">
        <v>0</v>
      </c>
      <c r="L410" s="53">
        <v>8.5661881158452538E-2</v>
      </c>
      <c r="M410" s="54" t="s">
        <v>5374</v>
      </c>
      <c r="N410" s="55"/>
      <c r="O410" s="16" t="str" cm="1">
        <f t="array" ref="O410">IFERROR(_xlfn.IFS(
Q410="MPR ISSUE","PDH",
Q410="BSS Hardware Issue","BSS",
Q410="Sites strategiques, MLL, Pylone, etc.","ENVTECH",
Q410="AKTIVCO DEFAUT GE &amp; POWER Cabinet","AKTIVCO",
Q410="AKTIVCO Coupure ENEO &amp; Baisse de tension","AKTIVCO GRID ONLY",
Q410="Coupure ENEO &amp; Baisse de tension","IHS GRID ONLY",
Q410="Defaut GE &amp; POWER Cabinet","IHS",
Q410="Sharing","Partners",
Q410="SIte strategiques &amp; DataCenter","SST &amp; DC",
Q410="Exclu","Exclu",
Q410="SAT","SAT",
Q410="SPARE-ISSUE","SPARE-ISSUE",
Q410="Fiber CAmtel","TRANS_FO_CAMTEL",
Q410="Fiber AOF","Fiber AOF",
Q410="Projet OCM (HUAWEI)","TRAVAUX-HUAWEI",
Q410="Projet OCM (NOKIA)","TRAVAUX-NOKIA",
Q410="ACCESS-ISSUE","ACCESS-ISSUE",
Q410="Projet OCM (ZTE, NOKIA, autres projets)","TRAVAUX OCM",
Q410="No root CAuse","No root cause",
Q410="ODU HS","PDH",
Q410="IP &amp; VLAN","PDH",
Q410="Warehouse HUAWEI","SPARE-ISSUE",
Q410="SPARE-HS","SPARE-ISSUE",
Q410="Power Telco","BSS"
),"")</f>
        <v>IHS</v>
      </c>
      <c r="P410" s="22" t="str" cm="1">
        <f t="array" ref="P410">IFERROR(_xlfn.IFS(
Q410="MPR ISSUE","TX ISSUE",
Q410="BSS Hardware Issue","RAN ISSUE",
Q410="Sites strategiques, MLL, Pylone, etc.","ENVTECH",
Q410="AKTIVCO DEFAUT GE &amp; POWER Cabinet","POWER ISSUE",
Q410="AKTIVCO Coupure ENEO &amp; Baisse de tension","POWER ISSUE",
Q410="Coupure ENEO &amp; Baisse de tension","POWER ISSUE",
Q410="Defaut GE &amp; POWER Cabinet","POWER ISSUE",
Q410="Sharing","POWER ISSUE",
Q410="SIte strategiques &amp; DataCenter","POWER ISSUE",
Q410="Exclu","Exclu",
Q410="SAT","TX ISSUE",
Q410="SPARE-ISSUE","SPARE-ISSUE",
Q410="Fiber CAmtel","TX ISSUE",
Q410="Fiber AOF","TX ISSUE",
Q410="Projet OCM (HUAWEI)","TRAVAUX-HUAWEI",
Q410="Projet OCM (NOKIA)","TRAVAUX -NOKIA",
Q410="ACCESS-ISSUE","ACCESS-ISSUE",
Q410="Projet OCM (ZTE, NOKIA, autres projets)","TRAVAUX OCM",
Q410="No root CAuse","No root cause",
Q410="ODU HS","TX ISSUE",
Q410="IP &amp; VLAN","TX ISSUE",
Q410="Warehouse HUAWEI","SPARE-ISSUE",
Q410="SPARE-HS","SPARE-ISSUE",
Q410="Power Telco","RAN ISSUE"
),"")</f>
        <v>POWER ISSUE</v>
      </c>
      <c r="Q410" s="48" t="s">
        <v>5338</v>
      </c>
      <c r="R410" s="23" t="str" cm="1">
        <f t="array" ref="R410">IFERROR(_xlfn.IFS(
Q410="MPR ISSUE","ACTIVE",
Q410="BSS Hardware Issue","ACTIVE",
Q410="Sites strategiques, MLL, Pylone, etc.","PASSIVE",
Q410="AKTIVCO DEFAUT GE &amp; POWER Cabinet","PASSIVE",
Q410="AKTIVCO Coupure ENEO &amp; Baisse de tension","PASSIVE",
Q410="Coupure ENEO &amp; Baisse de tension","PASSIVE",
Q410="Defaut GE &amp; POWER Cabinet","PASSIVE",
Q410="Sharing","PASSIVE",
Q410="SIte strategiques &amp; DataCenter","PASSIVE",
Q410="Exclu","Exclu",
Q410="SAT","ACTIVE",
Q410="SPARE-ISSUE","SPARE-ISSUE",
Q410="Fiber CAmtel","ACTIVE",
Q410="Fiber AOF","ACTIVE",
Q410="Projet OCM (HUAWEI)","PLANNED WORKS",
Q410="Projet OCM (NOKIA)","PLANNED WORKS",
Q410="ACCESS-ISSUE","ACCESS-ISSUE",
Q410="Projet OCM (ZTE, NOKIA, autres projets)","PLANNED WORKS",
Q410="No root CAuse","No root cause",
Q410="ODU HS","ACTIVE",
Q410="IP &amp; VLAN","ACTIVE",
Q410="Warehouse HUAWEI","SPARE-ISSUE",
Q410="SPARE-HS","SPARE-ISSUE",
Q410="Power Telco","ACTIVE"
),"")</f>
        <v>PASSIVE</v>
      </c>
      <c r="S410" s="56" t="s">
        <v>5782</v>
      </c>
      <c r="T410" s="7" t="s">
        <v>17</v>
      </c>
      <c r="U410" s="7" t="s">
        <v>17</v>
      </c>
      <c r="V410" s="57" t="s">
        <v>17</v>
      </c>
      <c r="W410" s="57" t="s">
        <v>17</v>
      </c>
      <c r="X410" s="57" t="s">
        <v>17</v>
      </c>
      <c r="Y410" s="57" t="s">
        <v>17</v>
      </c>
      <c r="Z410" s="57" t="s">
        <v>17</v>
      </c>
      <c r="AA410" s="57" t="s">
        <v>17</v>
      </c>
      <c r="AB410" s="57"/>
      <c r="AC410" s="57" t="s">
        <v>17</v>
      </c>
      <c r="AD410" s="57" t="s">
        <v>17</v>
      </c>
      <c r="AE410" s="57" t="s">
        <v>17</v>
      </c>
      <c r="AF410" s="57" t="s">
        <v>17</v>
      </c>
      <c r="AG410" s="57" t="s">
        <v>17</v>
      </c>
      <c r="AH410" s="57" t="s">
        <v>17</v>
      </c>
      <c r="AI410" s="57" t="s">
        <v>17</v>
      </c>
      <c r="AJ410" s="57" t="s">
        <v>17</v>
      </c>
      <c r="AK410" s="57" t="s">
        <v>17</v>
      </c>
      <c r="AL410" s="57" t="s">
        <v>5782</v>
      </c>
      <c r="AM410" s="15"/>
      <c r="AN410" s="15"/>
      <c r="AO410" s="15"/>
      <c r="AP410" s="15"/>
    </row>
    <row r="411" spans="1:42" s="14" customFormat="1" x14ac:dyDescent="0.35">
      <c r="A411" s="1" t="s">
        <v>970</v>
      </c>
      <c r="B411" s="1" t="s">
        <v>971</v>
      </c>
      <c r="C411" s="3"/>
      <c r="D411" s="1" t="s">
        <v>23</v>
      </c>
      <c r="E411" s="1" t="s">
        <v>147</v>
      </c>
      <c r="F411" s="3" t="s">
        <v>33</v>
      </c>
      <c r="G411" s="1" t="s">
        <v>34</v>
      </c>
      <c r="H411" s="51" t="str">
        <f>_xlfn.XLOOKUP(B411,'[1]Nur des jours'!$B:$B,'[1]Nur des jours'!$H:$H,"")</f>
        <v>ZTE</v>
      </c>
      <c r="I411" s="52">
        <v>7.9808280277687854E-2</v>
      </c>
      <c r="J411" s="52">
        <v>6.8214041637341474E-2</v>
      </c>
      <c r="K411" s="52">
        <v>9.5624109423530446E-2</v>
      </c>
      <c r="L411" s="53">
        <v>8.4163734579791538E-2</v>
      </c>
      <c r="M411" s="54" t="s">
        <v>5374</v>
      </c>
      <c r="N411" s="55"/>
      <c r="O411" s="16" t="str" cm="1">
        <f t="array" ref="O411">IFERROR(_xlfn.IFS(
Q411="MPR ISSUE","PDH",
Q411="BSS Hardware Issue","BSS",
Q411="Sites strategiques, MLL, Pylone, etc.","ENVTECH",
Q411="AKTIVCO DEFAUT GE &amp; POWER Cabinet","AKTIVCO",
Q411="AKTIVCO Coupure ENEO &amp; Baisse de tension","AKTIVCO GRID ONLY",
Q411="Coupure ENEO &amp; Baisse de tension","IHS GRID ONLY",
Q411="Defaut GE &amp; POWER Cabinet","IHS",
Q411="Sharing","Partners",
Q411="SIte strategiques &amp; DataCenter","SST &amp; DC",
Q411="Exclu","Exclu",
Q411="SAT","SAT",
Q411="SPARE-ISSUE","SPARE-ISSUE",
Q411="Fiber CAmtel","TRANS_FO_CAMTEL",
Q411="Fiber AOF","Fiber AOF",
Q411="Projet OCM (HUAWEI)","TRAVAUX-HUAWEI",
Q411="Projet OCM (NOKIA)","TRAVAUX-NOKIA",
Q411="ACCESS-ISSUE","ACCESS-ISSUE",
Q411="Projet OCM (ZTE, NOKIA, autres projets)","TRAVAUX OCM",
Q411="No root CAuse","No root cause",
Q411="ODU HS","PDH",
Q411="IP &amp; VLAN","PDH",
Q411="Warehouse HUAWEI","SPARE-ISSUE",
Q411="SPARE-HS","SPARE-ISSUE",
Q411="Power Telco","BSS"
),"")</f>
        <v>No root cause</v>
      </c>
      <c r="P411" s="22" t="str" cm="1">
        <f t="array" ref="P411">IFERROR(_xlfn.IFS(
Q411="MPR ISSUE","TX ISSUE",
Q411="BSS Hardware Issue","RAN ISSUE",
Q411="Sites strategiques, MLL, Pylone, etc.","ENVTECH",
Q411="AKTIVCO DEFAUT GE &amp; POWER Cabinet","POWER ISSUE",
Q411="AKTIVCO Coupure ENEO &amp; Baisse de tension","POWER ISSUE",
Q411="Coupure ENEO &amp; Baisse de tension","POWER ISSUE",
Q411="Defaut GE &amp; POWER Cabinet","POWER ISSUE",
Q411="Sharing","POWER ISSUE",
Q411="SIte strategiques &amp; DataCenter","POWER ISSUE",
Q411="Exclu","Exclu",
Q411="SAT","TX ISSUE",
Q411="SPARE-ISSUE","SPARE-ISSUE",
Q411="Fiber CAmtel","TX ISSUE",
Q411="Fiber AOF","TX ISSUE",
Q411="Projet OCM (HUAWEI)","TRAVAUX-HUAWEI",
Q411="Projet OCM (NOKIA)","TRAVAUX -NOKIA",
Q411="ACCESS-ISSUE","ACCESS-ISSUE",
Q411="Projet OCM (ZTE, NOKIA, autres projets)","TRAVAUX OCM",
Q411="No root CAuse","No root cause",
Q411="ODU HS","TX ISSUE",
Q411="IP &amp; VLAN","TX ISSUE",
Q411="Warehouse HUAWEI","SPARE-ISSUE",
Q411="SPARE-HS","SPARE-ISSUE",
Q411="Power Telco","RAN ISSUE"
),"")</f>
        <v>No root cause</v>
      </c>
      <c r="Q411" s="48" t="s">
        <v>5576</v>
      </c>
      <c r="R411" s="23" t="str" cm="1">
        <f t="array" ref="R411">IFERROR(_xlfn.IFS(
Q411="MPR ISSUE","ACTIVE",
Q411="BSS Hardware Issue","ACTIVE",
Q411="Sites strategiques, MLL, Pylone, etc.","PASSIVE",
Q411="AKTIVCO DEFAUT GE &amp; POWER Cabinet","PASSIVE",
Q411="AKTIVCO Coupure ENEO &amp; Baisse de tension","PASSIVE",
Q411="Coupure ENEO &amp; Baisse de tension","PASSIVE",
Q411="Defaut GE &amp; POWER Cabinet","PASSIVE",
Q411="Sharing","PASSIVE",
Q411="SIte strategiques &amp; DataCenter","PASSIVE",
Q411="Exclu","Exclu",
Q411="SAT","ACTIVE",
Q411="SPARE-ISSUE","SPARE-ISSUE",
Q411="Fiber CAmtel","ACTIVE",
Q411="Fiber AOF","ACTIVE",
Q411="Projet OCM (HUAWEI)","PLANNED WORKS",
Q411="Projet OCM (NOKIA)","PLANNED WORKS",
Q411="ACCESS-ISSUE","ACCESS-ISSUE",
Q411="Projet OCM (ZTE, NOKIA, autres projets)","PLANNED WORKS",
Q411="No root CAuse","No root cause",
Q411="ODU HS","ACTIVE",
Q411="IP &amp; VLAN","ACTIVE",
Q411="Warehouse HUAWEI","SPARE-ISSUE",
Q411="SPARE-HS","SPARE-ISSUE",
Q411="Power Telco","ACTIVE"
),"")</f>
        <v>No root cause</v>
      </c>
      <c r="S411" s="56" t="s">
        <v>17</v>
      </c>
      <c r="T411" s="7" t="s">
        <v>17</v>
      </c>
      <c r="U411" s="7" t="s">
        <v>17</v>
      </c>
      <c r="V411" s="57" t="s">
        <v>17</v>
      </c>
      <c r="W411" s="57" t="s">
        <v>17</v>
      </c>
      <c r="X411" s="57" t="s">
        <v>17</v>
      </c>
      <c r="Y411" s="57" t="s">
        <v>17</v>
      </c>
      <c r="Z411" s="57" t="s">
        <v>17</v>
      </c>
      <c r="AA411" s="57" t="s">
        <v>17</v>
      </c>
      <c r="AB411" s="57"/>
      <c r="AC411" s="57" t="s">
        <v>17</v>
      </c>
      <c r="AD411" s="57" t="s">
        <v>17</v>
      </c>
      <c r="AE411" s="57" t="s">
        <v>17</v>
      </c>
      <c r="AF411" s="57" t="s">
        <v>17</v>
      </c>
      <c r="AG411" s="57" t="s">
        <v>17</v>
      </c>
      <c r="AH411" s="57" t="s">
        <v>17</v>
      </c>
      <c r="AI411" s="57" t="s">
        <v>17</v>
      </c>
      <c r="AJ411" s="57" t="s">
        <v>17</v>
      </c>
      <c r="AK411" s="57" t="s">
        <v>17</v>
      </c>
      <c r="AL411" s="57" t="s">
        <v>17</v>
      </c>
      <c r="AM411" s="15"/>
      <c r="AN411" s="15"/>
      <c r="AO411" s="15"/>
      <c r="AP411" s="15"/>
    </row>
    <row r="412" spans="1:42" s="14" customFormat="1" x14ac:dyDescent="0.35">
      <c r="A412" s="1" t="s">
        <v>3293</v>
      </c>
      <c r="B412" s="1" t="s">
        <v>3294</v>
      </c>
      <c r="C412" s="3"/>
      <c r="D412" s="1" t="s">
        <v>12</v>
      </c>
      <c r="E412" s="1" t="s">
        <v>98</v>
      </c>
      <c r="F412" s="3" t="s">
        <v>33</v>
      </c>
      <c r="G412" s="1" t="s">
        <v>3293</v>
      </c>
      <c r="H412" s="60" t="str">
        <f>_xlfn.XLOOKUP(B412,'[1]Nur des jours'!$B:$B,'[1]Nur des jours'!$H:$H,"")</f>
        <v>NOKIA</v>
      </c>
      <c r="I412" s="52">
        <v>0.26434457700826097</v>
      </c>
      <c r="J412" s="52">
        <v>0.13440928764990032</v>
      </c>
      <c r="K412" s="52">
        <v>0</v>
      </c>
      <c r="L412" s="53">
        <v>8.28711292992724E-2</v>
      </c>
      <c r="M412" s="54" t="s">
        <v>5374</v>
      </c>
      <c r="N412" s="55"/>
      <c r="O412" s="16" t="str" cm="1">
        <f t="array" ref="O412">IFERROR(_xlfn.IFS(
Q412="MPR ISSUE","PDH",
Q412="BSS Hardware Issue","BSS",
Q412="Sites strategiques, MLL, Pylone, etc.","ENVTECH",
Q412="AKTIVCO DEFAUT GE &amp; POWER Cabinet","AKTIVCO",
Q412="AKTIVCO Coupure ENEO &amp; Baisse de tension","AKTIVCO GRID ONLY",
Q412="Coupure ENEO &amp; Baisse de tension","IHS GRID ONLY",
Q412="Defaut GE &amp; POWER Cabinet","IHS",
Q412="Sharing","Partners",
Q412="SIte strategiques &amp; DataCenter","SST &amp; DC",
Q412="Exclu","Exclu",
Q412="SAT","SAT",
Q412="SPARE-ISSUE","SPARE-ISSUE",
Q412="Fiber CAmtel","TRANS_FO_CAMTEL",
Q412="Fiber AOF","Fiber AOF",
Q412="Projet OCM (HUAWEI)","TRAVAUX-HUAWEI",
Q412="Projet OCM (NOKIA)","TRAVAUX-NOKIA",
Q412="ACCESS-ISSUE","ACCESS-ISSUE",
Q412="Projet OCM (ZTE, NOKIA, autres projets)","TRAVAUX OCM",
Q412="No root CAuse","No root cause",
Q412="ODU HS","PDH",
Q412="IP &amp; VLAN","PDH",
Q412="Warehouse HUAWEI","SPARE-ISSUE",
Q412="SPARE-HS","SPARE-ISSUE",
Q412="Power Telco","BSS"
),"")</f>
        <v>PDH</v>
      </c>
      <c r="P412" s="22" t="str" cm="1">
        <f t="array" ref="P412">IFERROR(_xlfn.IFS(
Q412="MPR ISSUE","TX ISSUE",
Q412="BSS Hardware Issue","RAN ISSUE",
Q412="Sites strategiques, MLL, Pylone, etc.","ENVTECH",
Q412="AKTIVCO DEFAUT GE &amp; POWER Cabinet","POWER ISSUE",
Q412="AKTIVCO Coupure ENEO &amp; Baisse de tension","POWER ISSUE",
Q412="Coupure ENEO &amp; Baisse de tension","POWER ISSUE",
Q412="Defaut GE &amp; POWER Cabinet","POWER ISSUE",
Q412="Sharing","POWER ISSUE",
Q412="SIte strategiques &amp; DataCenter","POWER ISSUE",
Q412="Exclu","Exclu",
Q412="SAT","TX ISSUE",
Q412="SPARE-ISSUE","SPARE-ISSUE",
Q412="Fiber CAmtel","TX ISSUE",
Q412="Fiber AOF","TX ISSUE",
Q412="Projet OCM (HUAWEI)","TRAVAUX-HUAWEI",
Q412="Projet OCM (NOKIA)","TRAVAUX -NOKIA",
Q412="ACCESS-ISSUE","ACCESS-ISSUE",
Q412="Projet OCM (ZTE, NOKIA, autres projets)","TRAVAUX OCM",
Q412="No root CAuse","No root cause",
Q412="ODU HS","TX ISSUE",
Q412="IP &amp; VLAN","TX ISSUE",
Q412="Warehouse HUAWEI","SPARE-ISSUE",
Q412="SPARE-HS","SPARE-ISSUE",
Q412="Power Telco","RAN ISSUE"
),"")</f>
        <v>TX ISSUE</v>
      </c>
      <c r="Q412" s="48" t="s">
        <v>5325</v>
      </c>
      <c r="R412" s="23" t="str" cm="1">
        <f t="array" ref="R412">IFERROR(_xlfn.IFS(
Q412="MPR ISSUE","ACTIVE",
Q412="BSS Hardware Issue","ACTIVE",
Q412="Sites strategiques, MLL, Pylone, etc.","PASSIVE",
Q412="AKTIVCO DEFAUT GE &amp; POWER Cabinet","PASSIVE",
Q412="AKTIVCO Coupure ENEO &amp; Baisse de tension","PASSIVE",
Q412="Coupure ENEO &amp; Baisse de tension","PASSIVE",
Q412="Defaut GE &amp; POWER Cabinet","PASSIVE",
Q412="Sharing","PASSIVE",
Q412="SIte strategiques &amp; DataCenter","PASSIVE",
Q412="Exclu","Exclu",
Q412="SAT","ACTIVE",
Q412="SPARE-ISSUE","SPARE-ISSUE",
Q412="Fiber CAmtel","ACTIVE",
Q412="Fiber AOF","ACTIVE",
Q412="Projet OCM (HUAWEI)","PLANNED WORKS",
Q412="Projet OCM (NOKIA)","PLANNED WORKS",
Q412="ACCESS-ISSUE","ACCESS-ISSUE",
Q412="Projet OCM (ZTE, NOKIA, autres projets)","PLANNED WORKS",
Q412="No root CAuse","No root cause",
Q412="ODU HS","ACTIVE",
Q412="IP &amp; VLAN","ACTIVE",
Q412="Warehouse HUAWEI","SPARE-ISSUE",
Q412="SPARE-HS","SPARE-ISSUE",
Q412="Power Telco","ACTIVE"
),"")</f>
        <v>ACTIVE</v>
      </c>
      <c r="S412" s="56" t="s">
        <v>5836</v>
      </c>
      <c r="T412" s="7" t="s">
        <v>17</v>
      </c>
      <c r="U412" s="7" t="s">
        <v>17</v>
      </c>
      <c r="V412" s="57" t="s">
        <v>17</v>
      </c>
      <c r="W412" s="57" t="s">
        <v>17</v>
      </c>
      <c r="X412" s="57" t="s">
        <v>17</v>
      </c>
      <c r="Y412" s="57" t="s">
        <v>17</v>
      </c>
      <c r="Z412" s="57" t="s">
        <v>17</v>
      </c>
      <c r="AA412" s="57" t="s">
        <v>17</v>
      </c>
      <c r="AB412" s="57"/>
      <c r="AC412" s="57" t="s">
        <v>17</v>
      </c>
      <c r="AD412" s="57" t="s">
        <v>17</v>
      </c>
      <c r="AE412" s="57" t="s">
        <v>17</v>
      </c>
      <c r="AF412" s="57" t="s">
        <v>17</v>
      </c>
      <c r="AG412" s="57" t="s">
        <v>17</v>
      </c>
      <c r="AH412" s="57" t="s">
        <v>17</v>
      </c>
      <c r="AI412" s="57" t="s">
        <v>17</v>
      </c>
      <c r="AJ412" s="57" t="s">
        <v>17</v>
      </c>
      <c r="AK412" s="57" t="s">
        <v>17</v>
      </c>
      <c r="AL412" s="57" t="s">
        <v>5836</v>
      </c>
      <c r="AM412" s="15"/>
      <c r="AN412" s="15"/>
      <c r="AO412" s="15"/>
      <c r="AP412" s="15"/>
    </row>
    <row r="413" spans="1:42" s="14" customFormat="1" x14ac:dyDescent="0.35">
      <c r="A413" s="1" t="s">
        <v>2916</v>
      </c>
      <c r="B413" s="1" t="s">
        <v>2917</v>
      </c>
      <c r="C413" s="3"/>
      <c r="D413" s="1" t="s">
        <v>23</v>
      </c>
      <c r="E413" s="1" t="s">
        <v>24</v>
      </c>
      <c r="F413" s="3" t="s">
        <v>57</v>
      </c>
      <c r="G413" s="1" t="s">
        <v>86</v>
      </c>
      <c r="H413" s="59" t="str">
        <f>_xlfn.XLOOKUP(B413,'[1]Nur des jours'!$B:$B,'[1]Nur des jours'!$H:$H,"")</f>
        <v>Huawei</v>
      </c>
      <c r="I413" s="52">
        <v>4.8709279042720294E-2</v>
      </c>
      <c r="J413" s="52">
        <v>0.17653836476704371</v>
      </c>
      <c r="K413" s="52">
        <v>2.5479242317786137E-2</v>
      </c>
      <c r="L413" s="53">
        <v>7.950877913895095E-2</v>
      </c>
      <c r="M413" s="54" t="s">
        <v>5374</v>
      </c>
      <c r="N413" s="55"/>
      <c r="O413" s="16" t="str" cm="1">
        <f t="array" ref="O413">IFERROR(_xlfn.IFS(
Q413="MPR ISSUE","PDH",
Q413="BSS Hardware Issue","BSS",
Q413="Sites strategiques, MLL, Pylone, etc.","ENVTECH",
Q413="AKTIVCO DEFAUT GE &amp; POWER Cabinet","AKTIVCO",
Q413="AKTIVCO Coupure ENEO &amp; Baisse de tension","AKTIVCO GRID ONLY",
Q413="Coupure ENEO &amp; Baisse de tension","IHS GRID ONLY",
Q413="Defaut GE &amp; POWER Cabinet","IHS",
Q413="Sharing","Partners",
Q413="SIte strategiques &amp; DataCenter","SST &amp; DC",
Q413="Exclu","Exclu",
Q413="SAT","SAT",
Q413="SPARE-ISSUE","SPARE-ISSUE",
Q413="Fiber CAmtel","TRANS_FO_CAMTEL",
Q413="Fiber AOF","Fiber AOF",
Q413="Projet OCM (HUAWEI)","TRAVAUX-HUAWEI",
Q413="Projet OCM (NOKIA)","TRAVAUX-NOKIA",
Q413="ACCESS-ISSUE","ACCESS-ISSUE",
Q413="Projet OCM (ZTE, NOKIA, autres projets)","TRAVAUX OCM",
Q413="No root CAuse","No root cause",
Q413="ODU HS","PDH",
Q413="IP &amp; VLAN","PDH",
Q413="Warehouse HUAWEI","SPARE-ISSUE",
Q413="SPARE-HS","SPARE-ISSUE",
Q413="Power Telco","BSS"
),"")</f>
        <v>AKTIVCO</v>
      </c>
      <c r="P413" s="22" t="str" cm="1">
        <f t="array" ref="P413">IFERROR(_xlfn.IFS(
Q413="MPR ISSUE","TX ISSUE",
Q413="BSS Hardware Issue","RAN ISSUE",
Q413="Sites strategiques, MLL, Pylone, etc.","ENVTECH",
Q413="AKTIVCO DEFAUT GE &amp; POWER Cabinet","POWER ISSUE",
Q413="AKTIVCO Coupure ENEO &amp; Baisse de tension","POWER ISSUE",
Q413="Coupure ENEO &amp; Baisse de tension","POWER ISSUE",
Q413="Defaut GE &amp; POWER Cabinet","POWER ISSUE",
Q413="Sharing","POWER ISSUE",
Q413="SIte strategiques &amp; DataCenter","POWER ISSUE",
Q413="Exclu","Exclu",
Q413="SAT","TX ISSUE",
Q413="SPARE-ISSUE","SPARE-ISSUE",
Q413="Fiber CAmtel","TX ISSUE",
Q413="Fiber AOF","TX ISSUE",
Q413="Projet OCM (HUAWEI)","TRAVAUX-HUAWEI",
Q413="Projet OCM (NOKIA)","TRAVAUX -NOKIA",
Q413="ACCESS-ISSUE","ACCESS-ISSUE",
Q413="Projet OCM (ZTE, NOKIA, autres projets)","TRAVAUX OCM",
Q413="No root CAuse","No root cause",
Q413="ODU HS","TX ISSUE",
Q413="IP &amp; VLAN","TX ISSUE",
Q413="Warehouse HUAWEI","SPARE-ISSUE",
Q413="SPARE-HS","SPARE-ISSUE",
Q413="Power Telco","RAN ISSUE"
),"")</f>
        <v>POWER ISSUE</v>
      </c>
      <c r="Q413" s="48" t="s">
        <v>5333</v>
      </c>
      <c r="R413" s="23" t="str" cm="1">
        <f t="array" ref="R413">IFERROR(_xlfn.IFS(
Q413="MPR ISSUE","ACTIVE",
Q413="BSS Hardware Issue","ACTIVE",
Q413="Sites strategiques, MLL, Pylone, etc.","PASSIVE",
Q413="AKTIVCO DEFAUT GE &amp; POWER Cabinet","PASSIVE",
Q413="AKTIVCO Coupure ENEO &amp; Baisse de tension","PASSIVE",
Q413="Coupure ENEO &amp; Baisse de tension","PASSIVE",
Q413="Defaut GE &amp; POWER Cabinet","PASSIVE",
Q413="Sharing","PASSIVE",
Q413="SIte strategiques &amp; DataCenter","PASSIVE",
Q413="Exclu","Exclu",
Q413="SAT","ACTIVE",
Q413="SPARE-ISSUE","SPARE-ISSUE",
Q413="Fiber CAmtel","ACTIVE",
Q413="Fiber AOF","ACTIVE",
Q413="Projet OCM (HUAWEI)","PLANNED WORKS",
Q413="Projet OCM (NOKIA)","PLANNED WORKS",
Q413="ACCESS-ISSUE","ACCESS-ISSUE",
Q413="Projet OCM (ZTE, NOKIA, autres projets)","PLANNED WORKS",
Q413="No root CAuse","No root cause",
Q413="ODU HS","ACTIVE",
Q413="IP &amp; VLAN","ACTIVE",
Q413="Warehouse HUAWEI","SPARE-ISSUE",
Q413="SPARE-HS","SPARE-ISSUE",
Q413="Power Telco","ACTIVE"
),"")</f>
        <v>PASSIVE</v>
      </c>
      <c r="S413" s="56" t="s">
        <v>5951</v>
      </c>
      <c r="T413" s="7" t="s">
        <v>17</v>
      </c>
      <c r="U413" s="7" t="s">
        <v>17</v>
      </c>
      <c r="V413" s="57" t="s">
        <v>5551</v>
      </c>
      <c r="W413" s="57" t="s">
        <v>5551</v>
      </c>
      <c r="X413" s="57"/>
      <c r="Y413" s="57"/>
      <c r="Z413" s="57"/>
      <c r="AA413" s="57"/>
      <c r="AB413" s="57"/>
      <c r="AC413" s="57" t="s">
        <v>17</v>
      </c>
      <c r="AD413" s="57" t="s">
        <v>17</v>
      </c>
      <c r="AE413" s="57" t="s">
        <v>17</v>
      </c>
      <c r="AF413" s="57" t="s">
        <v>17</v>
      </c>
      <c r="AG413" s="57" t="s">
        <v>17</v>
      </c>
      <c r="AH413" s="57" t="s">
        <v>17</v>
      </c>
      <c r="AI413" s="57" t="s">
        <v>17</v>
      </c>
      <c r="AJ413" s="57" t="s">
        <v>17</v>
      </c>
      <c r="AK413" s="57" t="s">
        <v>17</v>
      </c>
      <c r="AL413" s="57" t="s">
        <v>17</v>
      </c>
      <c r="AM413" s="15"/>
      <c r="AN413" s="15"/>
      <c r="AO413" s="15"/>
      <c r="AP413" s="15"/>
    </row>
    <row r="414" spans="1:42" s="14" customFormat="1" x14ac:dyDescent="0.35">
      <c r="A414" s="1" t="s">
        <v>2437</v>
      </c>
      <c r="B414" s="1" t="s">
        <v>2438</v>
      </c>
      <c r="C414" s="3"/>
      <c r="D414" s="1"/>
      <c r="E414" s="1"/>
      <c r="F414" s="3" t="s">
        <v>33</v>
      </c>
      <c r="G414" s="1" t="s">
        <v>2437</v>
      </c>
      <c r="H414" s="60" t="str">
        <f>_xlfn.XLOOKUP(B414,'[1]Nur des jours'!$B:$B,'[1]Nur des jours'!$H:$H,"")</f>
        <v>NOKIA</v>
      </c>
      <c r="I414" s="52">
        <v>0.25297763389753786</v>
      </c>
      <c r="J414" s="52">
        <v>0.12511220253577698</v>
      </c>
      <c r="K414" s="52">
        <v>0</v>
      </c>
      <c r="L414" s="53">
        <v>7.8126792168470932E-2</v>
      </c>
      <c r="M414" s="54" t="s">
        <v>5374</v>
      </c>
      <c r="N414" s="55"/>
      <c r="O414" s="16" t="str" cm="1">
        <f t="array" ref="O414">IFERROR(_xlfn.IFS(
Q414="MPR ISSUE","PDH",
Q414="BSS Hardware Issue","BSS",
Q414="Sites strategiques, MLL, Pylone, etc.","ENVTECH",
Q414="AKTIVCO DEFAUT GE &amp; POWER Cabinet","AKTIVCO",
Q414="AKTIVCO Coupure ENEO &amp; Baisse de tension","AKTIVCO GRID ONLY",
Q414="Coupure ENEO &amp; Baisse de tension","IHS GRID ONLY",
Q414="Defaut GE &amp; POWER Cabinet","IHS",
Q414="Sharing","Partners",
Q414="SIte strategiques &amp; DataCenter","SST &amp; DC",
Q414="Exclu","Exclu",
Q414="SAT","SAT",
Q414="SPARE-ISSUE","SPARE-ISSUE",
Q414="Fiber CAmtel","TRANS_FO_CAMTEL",
Q414="Fiber AOF","Fiber AOF",
Q414="Projet OCM (HUAWEI)","TRAVAUX-HUAWEI",
Q414="Projet OCM (NOKIA)","TRAVAUX-NOKIA",
Q414="ACCESS-ISSUE","ACCESS-ISSUE",
Q414="Projet OCM (ZTE, NOKIA, autres projets)","TRAVAUX OCM",
Q414="No root CAuse","No root cause",
Q414="ODU HS","PDH",
Q414="IP &amp; VLAN","PDH",
Q414="Warehouse HUAWEI","SPARE-ISSUE",
Q414="SPARE-HS","SPARE-ISSUE",
Q414="Power Telco","BSS"
),"")</f>
        <v>PDH</v>
      </c>
      <c r="P414" s="22" t="str" cm="1">
        <f t="array" ref="P414">IFERROR(_xlfn.IFS(
Q414="MPR ISSUE","TX ISSUE",
Q414="BSS Hardware Issue","RAN ISSUE",
Q414="Sites strategiques, MLL, Pylone, etc.","ENVTECH",
Q414="AKTIVCO DEFAUT GE &amp; POWER Cabinet","POWER ISSUE",
Q414="AKTIVCO Coupure ENEO &amp; Baisse de tension","POWER ISSUE",
Q414="Coupure ENEO &amp; Baisse de tension","POWER ISSUE",
Q414="Defaut GE &amp; POWER Cabinet","POWER ISSUE",
Q414="Sharing","POWER ISSUE",
Q414="SIte strategiques &amp; DataCenter","POWER ISSUE",
Q414="Exclu","Exclu",
Q414="SAT","TX ISSUE",
Q414="SPARE-ISSUE","SPARE-ISSUE",
Q414="Fiber CAmtel","TX ISSUE",
Q414="Fiber AOF","TX ISSUE",
Q414="Projet OCM (HUAWEI)","TRAVAUX-HUAWEI",
Q414="Projet OCM (NOKIA)","TRAVAUX -NOKIA",
Q414="ACCESS-ISSUE","ACCESS-ISSUE",
Q414="Projet OCM (ZTE, NOKIA, autres projets)","TRAVAUX OCM",
Q414="No root CAuse","No root cause",
Q414="ODU HS","TX ISSUE",
Q414="IP &amp; VLAN","TX ISSUE",
Q414="Warehouse HUAWEI","SPARE-ISSUE",
Q414="SPARE-HS","SPARE-ISSUE",
Q414="Power Telco","RAN ISSUE"
),"")</f>
        <v>TX ISSUE</v>
      </c>
      <c r="Q414" s="48" t="s">
        <v>5325</v>
      </c>
      <c r="R414" s="23" t="str" cm="1">
        <f t="array" ref="R414">IFERROR(_xlfn.IFS(
Q414="MPR ISSUE","ACTIVE",
Q414="BSS Hardware Issue","ACTIVE",
Q414="Sites strategiques, MLL, Pylone, etc.","PASSIVE",
Q414="AKTIVCO DEFAUT GE &amp; POWER Cabinet","PASSIVE",
Q414="AKTIVCO Coupure ENEO &amp; Baisse de tension","PASSIVE",
Q414="Coupure ENEO &amp; Baisse de tension","PASSIVE",
Q414="Defaut GE &amp; POWER Cabinet","PASSIVE",
Q414="Sharing","PASSIVE",
Q414="SIte strategiques &amp; DataCenter","PASSIVE",
Q414="Exclu","Exclu",
Q414="SAT","ACTIVE",
Q414="SPARE-ISSUE","SPARE-ISSUE",
Q414="Fiber CAmtel","ACTIVE",
Q414="Fiber AOF","ACTIVE",
Q414="Projet OCM (HUAWEI)","PLANNED WORKS",
Q414="Projet OCM (NOKIA)","PLANNED WORKS",
Q414="ACCESS-ISSUE","ACCESS-ISSUE",
Q414="Projet OCM (ZTE, NOKIA, autres projets)","PLANNED WORKS",
Q414="No root CAuse","No root cause",
Q414="ODU HS","ACTIVE",
Q414="IP &amp; VLAN","ACTIVE",
Q414="Warehouse HUAWEI","SPARE-ISSUE",
Q414="SPARE-HS","SPARE-ISSUE",
Q414="Power Telco","ACTIVE"
),"")</f>
        <v>ACTIVE</v>
      </c>
      <c r="S414" s="56" t="s">
        <v>5902</v>
      </c>
      <c r="T414" s="7" t="s">
        <v>17</v>
      </c>
      <c r="U414" s="7" t="s">
        <v>17</v>
      </c>
      <c r="V414" s="57" t="s">
        <v>17</v>
      </c>
      <c r="W414" s="57" t="s">
        <v>17</v>
      </c>
      <c r="X414" s="57" t="s">
        <v>17</v>
      </c>
      <c r="Y414" s="57" t="s">
        <v>17</v>
      </c>
      <c r="Z414" s="57" t="s">
        <v>17</v>
      </c>
      <c r="AA414" s="57" t="s">
        <v>17</v>
      </c>
      <c r="AB414" s="57"/>
      <c r="AC414" s="57" t="s">
        <v>17</v>
      </c>
      <c r="AD414" s="57" t="s">
        <v>17</v>
      </c>
      <c r="AE414" s="57" t="s">
        <v>17</v>
      </c>
      <c r="AF414" s="57" t="s">
        <v>17</v>
      </c>
      <c r="AG414" s="57" t="s">
        <v>17</v>
      </c>
      <c r="AH414" s="57" t="s">
        <v>17</v>
      </c>
      <c r="AI414" s="57" t="s">
        <v>17</v>
      </c>
      <c r="AJ414" s="57" t="s">
        <v>17</v>
      </c>
      <c r="AK414" s="57" t="s">
        <v>17</v>
      </c>
      <c r="AL414" s="57" t="s">
        <v>5902</v>
      </c>
      <c r="AM414" s="15"/>
      <c r="AN414" s="15"/>
      <c r="AO414" s="15"/>
      <c r="AP414" s="15"/>
    </row>
    <row r="415" spans="1:42" s="14" customFormat="1" x14ac:dyDescent="0.35">
      <c r="A415" s="1" t="s">
        <v>4942</v>
      </c>
      <c r="B415" s="1" t="s">
        <v>4943</v>
      </c>
      <c r="C415" s="3"/>
      <c r="D415" s="1"/>
      <c r="E415" s="1"/>
      <c r="F415" s="3" t="s">
        <v>33</v>
      </c>
      <c r="G415" s="1" t="s">
        <v>4942</v>
      </c>
      <c r="H415" s="60" t="str">
        <f>_xlfn.XLOOKUP(B415,'[1]Nur des jours'!$B:$B,'[1]Nur des jours'!$H:$H,"")</f>
        <v>NOKIA</v>
      </c>
      <c r="I415" s="52">
        <v>7.4137728955494114E-2</v>
      </c>
      <c r="J415" s="52">
        <v>3.4532030423887541E-2</v>
      </c>
      <c r="K415" s="52">
        <v>0.10137914942341428</v>
      </c>
      <c r="L415" s="53">
        <v>7.5047728235342698E-2</v>
      </c>
      <c r="M415" s="54" t="s">
        <v>5374</v>
      </c>
      <c r="N415" s="55"/>
      <c r="O415" s="16" t="str" cm="1">
        <f t="array" ref="O415">IFERROR(_xlfn.IFS(
Q415="MPR ISSUE","PDH",
Q415="BSS Hardware Issue","BSS",
Q415="Sites strategiques, MLL, Pylone, etc.","ENVTECH",
Q415="AKTIVCO DEFAUT GE &amp; POWER Cabinet","AKTIVCO",
Q415="AKTIVCO Coupure ENEO &amp; Baisse de tension","AKTIVCO GRID ONLY",
Q415="Coupure ENEO &amp; Baisse de tension","IHS GRID ONLY",
Q415="Defaut GE &amp; POWER Cabinet","IHS",
Q415="Sharing","Partners",
Q415="SIte strategiques &amp; DataCenter","SST &amp; DC",
Q415="Exclu","Exclu",
Q415="SAT","SAT",
Q415="SPARE-ISSUE","SPARE-ISSUE",
Q415="Fiber CAmtel","TRANS_FO_CAMTEL",
Q415="Fiber AOF","Fiber AOF",
Q415="Projet OCM (HUAWEI)","TRAVAUX-HUAWEI",
Q415="Projet OCM (NOKIA)","TRAVAUX-NOKIA",
Q415="ACCESS-ISSUE","ACCESS-ISSUE",
Q415="Projet OCM (ZTE, NOKIA, autres projets)","TRAVAUX OCM",
Q415="No root CAuse","No root cause",
Q415="ODU HS","PDH",
Q415="IP &amp; VLAN","PDH",
Q415="Warehouse HUAWEI","SPARE-ISSUE",
Q415="SPARE-HS","SPARE-ISSUE",
Q415="Power Telco","BSS"
),"")</f>
        <v>PDH</v>
      </c>
      <c r="P415" s="22" t="str" cm="1">
        <f t="array" ref="P415">IFERROR(_xlfn.IFS(
Q415="MPR ISSUE","TX ISSUE",
Q415="BSS Hardware Issue","RAN ISSUE",
Q415="Sites strategiques, MLL, Pylone, etc.","ENVTECH",
Q415="AKTIVCO DEFAUT GE &amp; POWER Cabinet","POWER ISSUE",
Q415="AKTIVCO Coupure ENEO &amp; Baisse de tension","POWER ISSUE",
Q415="Coupure ENEO &amp; Baisse de tension","POWER ISSUE",
Q415="Defaut GE &amp; POWER Cabinet","POWER ISSUE",
Q415="Sharing","POWER ISSUE",
Q415="SIte strategiques &amp; DataCenter","POWER ISSUE",
Q415="Exclu","Exclu",
Q415="SAT","TX ISSUE",
Q415="SPARE-ISSUE","SPARE-ISSUE",
Q415="Fiber CAmtel","TX ISSUE",
Q415="Fiber AOF","TX ISSUE",
Q415="Projet OCM (HUAWEI)","TRAVAUX-HUAWEI",
Q415="Projet OCM (NOKIA)","TRAVAUX -NOKIA",
Q415="ACCESS-ISSUE","ACCESS-ISSUE",
Q415="Projet OCM (ZTE, NOKIA, autres projets)","TRAVAUX OCM",
Q415="No root CAuse","No root cause",
Q415="ODU HS","TX ISSUE",
Q415="IP &amp; VLAN","TX ISSUE",
Q415="Warehouse HUAWEI","SPARE-ISSUE",
Q415="SPARE-HS","SPARE-ISSUE",
Q415="Power Telco","RAN ISSUE"
),"")</f>
        <v>TX ISSUE</v>
      </c>
      <c r="Q415" s="48" t="s">
        <v>5325</v>
      </c>
      <c r="R415" s="23" t="str" cm="1">
        <f t="array" ref="R415">IFERROR(_xlfn.IFS(
Q415="MPR ISSUE","ACTIVE",
Q415="BSS Hardware Issue","ACTIVE",
Q415="Sites strategiques, MLL, Pylone, etc.","PASSIVE",
Q415="AKTIVCO DEFAUT GE &amp; POWER Cabinet","PASSIVE",
Q415="AKTIVCO Coupure ENEO &amp; Baisse de tension","PASSIVE",
Q415="Coupure ENEO &amp; Baisse de tension","PASSIVE",
Q415="Defaut GE &amp; POWER Cabinet","PASSIVE",
Q415="Sharing","PASSIVE",
Q415="SIte strategiques &amp; DataCenter","PASSIVE",
Q415="Exclu","Exclu",
Q415="SAT","ACTIVE",
Q415="SPARE-ISSUE","SPARE-ISSUE",
Q415="Fiber CAmtel","ACTIVE",
Q415="Fiber AOF","ACTIVE",
Q415="Projet OCM (HUAWEI)","PLANNED WORKS",
Q415="Projet OCM (NOKIA)","PLANNED WORKS",
Q415="ACCESS-ISSUE","ACCESS-ISSUE",
Q415="Projet OCM (ZTE, NOKIA, autres projets)","PLANNED WORKS",
Q415="No root CAuse","No root cause",
Q415="ODU HS","ACTIVE",
Q415="IP &amp; VLAN","ACTIVE",
Q415="Warehouse HUAWEI","SPARE-ISSUE",
Q415="SPARE-HS","SPARE-ISSUE",
Q415="Power Telco","ACTIVE"
),"")</f>
        <v>ACTIVE</v>
      </c>
      <c r="S415" s="56" t="s">
        <v>5898</v>
      </c>
      <c r="T415" s="7" t="s">
        <v>17</v>
      </c>
      <c r="U415" s="7" t="s">
        <v>17</v>
      </c>
      <c r="V415" s="57" t="s">
        <v>17</v>
      </c>
      <c r="W415" s="57" t="s">
        <v>17</v>
      </c>
      <c r="X415" s="57" t="s">
        <v>17</v>
      </c>
      <c r="Y415" s="57" t="s">
        <v>17</v>
      </c>
      <c r="Z415" s="57" t="s">
        <v>17</v>
      </c>
      <c r="AA415" s="57" t="s">
        <v>17</v>
      </c>
      <c r="AB415" s="57"/>
      <c r="AC415" s="57" t="s">
        <v>17</v>
      </c>
      <c r="AD415" s="57" t="s">
        <v>17</v>
      </c>
      <c r="AE415" s="57" t="s">
        <v>17</v>
      </c>
      <c r="AF415" s="57" t="s">
        <v>17</v>
      </c>
      <c r="AG415" s="57" t="s">
        <v>17</v>
      </c>
      <c r="AH415" s="57" t="s">
        <v>17</v>
      </c>
      <c r="AI415" s="57" t="s">
        <v>17</v>
      </c>
      <c r="AJ415" s="57" t="s">
        <v>17</v>
      </c>
      <c r="AK415" s="57" t="s">
        <v>17</v>
      </c>
      <c r="AL415" s="57" t="s">
        <v>5898</v>
      </c>
      <c r="AM415" s="15"/>
      <c r="AN415" s="15"/>
      <c r="AO415" s="15"/>
      <c r="AP415" s="15"/>
    </row>
    <row r="416" spans="1:42" s="14" customFormat="1" x14ac:dyDescent="0.35">
      <c r="A416" s="1" t="s">
        <v>1184</v>
      </c>
      <c r="B416" s="1" t="s">
        <v>1185</v>
      </c>
      <c r="C416" s="3"/>
      <c r="D416" s="1" t="s">
        <v>23</v>
      </c>
      <c r="E416" s="1" t="s">
        <v>32</v>
      </c>
      <c r="F416" s="3" t="s">
        <v>33</v>
      </c>
      <c r="G416" s="1" t="s">
        <v>34</v>
      </c>
      <c r="H416" s="51" t="str">
        <f>_xlfn.XLOOKUP(B416,'[1]Nur des jours'!$B:$B,'[1]Nur des jours'!$H:$H,"")</f>
        <v>ZTE</v>
      </c>
      <c r="I416" s="52">
        <v>7.1939858278479193E-2</v>
      </c>
      <c r="J416" s="52">
        <v>0</v>
      </c>
      <c r="K416" s="52">
        <v>0.12312117093158424</v>
      </c>
      <c r="L416" s="53">
        <v>7.4479287053445434E-2</v>
      </c>
      <c r="M416" s="54" t="s">
        <v>5374</v>
      </c>
      <c r="N416" s="55"/>
      <c r="O416" s="16" t="str" cm="1">
        <f t="array" ref="O416">IFERROR(_xlfn.IFS(
Q416="MPR ISSUE","PDH",
Q416="BSS Hardware Issue","BSS",
Q416="Sites strategiques, MLL, Pylone, etc.","ENVTECH",
Q416="AKTIVCO DEFAUT GE &amp; POWER Cabinet","AKTIVCO",
Q416="AKTIVCO Coupure ENEO &amp; Baisse de tension","AKTIVCO GRID ONLY",
Q416="Coupure ENEO &amp; Baisse de tension","IHS GRID ONLY",
Q416="Defaut GE &amp; POWER Cabinet","IHS",
Q416="Sharing","Partners",
Q416="SIte strategiques &amp; DataCenter","SST &amp; DC",
Q416="Exclu","Exclu",
Q416="SAT","SAT",
Q416="SPARE-ISSUE","SPARE-ISSUE",
Q416="Fiber CAmtel","TRANS_FO_CAMTEL",
Q416="Fiber AOF","Fiber AOF",
Q416="Projet OCM (HUAWEI)","TRAVAUX-HUAWEI",
Q416="Projet OCM (NOKIA)","TRAVAUX-NOKIA",
Q416="ACCESS-ISSUE","ACCESS-ISSUE",
Q416="Projet OCM (ZTE, NOKIA, autres projets)","TRAVAUX OCM",
Q416="No root CAuse","No root cause",
Q416="ODU HS","PDH",
Q416="IP &amp; VLAN","PDH",
Q416="Warehouse HUAWEI","SPARE-ISSUE",
Q416="SPARE-HS","SPARE-ISSUE",
Q416="Power Telco","BSS"
),"")</f>
        <v>No root cause</v>
      </c>
      <c r="P416" s="22" t="str" cm="1">
        <f t="array" ref="P416">IFERROR(_xlfn.IFS(
Q416="MPR ISSUE","TX ISSUE",
Q416="BSS Hardware Issue","RAN ISSUE",
Q416="Sites strategiques, MLL, Pylone, etc.","ENVTECH",
Q416="AKTIVCO DEFAUT GE &amp; POWER Cabinet","POWER ISSUE",
Q416="AKTIVCO Coupure ENEO &amp; Baisse de tension","POWER ISSUE",
Q416="Coupure ENEO &amp; Baisse de tension","POWER ISSUE",
Q416="Defaut GE &amp; POWER Cabinet","POWER ISSUE",
Q416="Sharing","POWER ISSUE",
Q416="SIte strategiques &amp; DataCenter","POWER ISSUE",
Q416="Exclu","Exclu",
Q416="SAT","TX ISSUE",
Q416="SPARE-ISSUE","SPARE-ISSUE",
Q416="Fiber CAmtel","TX ISSUE",
Q416="Fiber AOF","TX ISSUE",
Q416="Projet OCM (HUAWEI)","TRAVAUX-HUAWEI",
Q416="Projet OCM (NOKIA)","TRAVAUX -NOKIA",
Q416="ACCESS-ISSUE","ACCESS-ISSUE",
Q416="Projet OCM (ZTE, NOKIA, autres projets)","TRAVAUX OCM",
Q416="No root CAuse","No root cause",
Q416="ODU HS","TX ISSUE",
Q416="IP &amp; VLAN","TX ISSUE",
Q416="Warehouse HUAWEI","SPARE-ISSUE",
Q416="SPARE-HS","SPARE-ISSUE",
Q416="Power Telco","RAN ISSUE"
),"")</f>
        <v>No root cause</v>
      </c>
      <c r="Q416" s="48" t="s">
        <v>5576</v>
      </c>
      <c r="R416" s="23" t="str" cm="1">
        <f t="array" ref="R416">IFERROR(_xlfn.IFS(
Q416="MPR ISSUE","ACTIVE",
Q416="BSS Hardware Issue","ACTIVE",
Q416="Sites strategiques, MLL, Pylone, etc.","PASSIVE",
Q416="AKTIVCO DEFAUT GE &amp; POWER Cabinet","PASSIVE",
Q416="AKTIVCO Coupure ENEO &amp; Baisse de tension","PASSIVE",
Q416="Coupure ENEO &amp; Baisse de tension","PASSIVE",
Q416="Defaut GE &amp; POWER Cabinet","PASSIVE",
Q416="Sharing","PASSIVE",
Q416="SIte strategiques &amp; DataCenter","PASSIVE",
Q416="Exclu","Exclu",
Q416="SAT","ACTIVE",
Q416="SPARE-ISSUE","SPARE-ISSUE",
Q416="Fiber CAmtel","ACTIVE",
Q416="Fiber AOF","ACTIVE",
Q416="Projet OCM (HUAWEI)","PLANNED WORKS",
Q416="Projet OCM (NOKIA)","PLANNED WORKS",
Q416="ACCESS-ISSUE","ACCESS-ISSUE",
Q416="Projet OCM (ZTE, NOKIA, autres projets)","PLANNED WORKS",
Q416="No root CAuse","No root cause",
Q416="ODU HS","ACTIVE",
Q416="IP &amp; VLAN","ACTIVE",
Q416="Warehouse HUAWEI","SPARE-ISSUE",
Q416="SPARE-HS","SPARE-ISSUE",
Q416="Power Telco","ACTIVE"
),"")</f>
        <v>No root cause</v>
      </c>
      <c r="S416" s="56" t="s">
        <v>17</v>
      </c>
      <c r="T416" s="7" t="s">
        <v>17</v>
      </c>
      <c r="U416" s="7" t="s">
        <v>17</v>
      </c>
      <c r="V416" s="57" t="s">
        <v>17</v>
      </c>
      <c r="W416" s="57" t="s">
        <v>17</v>
      </c>
      <c r="X416" s="57" t="s">
        <v>17</v>
      </c>
      <c r="Y416" s="57" t="s">
        <v>17</v>
      </c>
      <c r="Z416" s="57" t="s">
        <v>17</v>
      </c>
      <c r="AA416" s="57" t="s">
        <v>17</v>
      </c>
      <c r="AB416" s="57"/>
      <c r="AC416" s="57" t="s">
        <v>17</v>
      </c>
      <c r="AD416" s="57" t="s">
        <v>17</v>
      </c>
      <c r="AE416" s="57" t="s">
        <v>17</v>
      </c>
      <c r="AF416" s="57" t="s">
        <v>17</v>
      </c>
      <c r="AG416" s="57" t="s">
        <v>17</v>
      </c>
      <c r="AH416" s="57" t="s">
        <v>17</v>
      </c>
      <c r="AI416" s="57" t="s">
        <v>17</v>
      </c>
      <c r="AJ416" s="57" t="s">
        <v>17</v>
      </c>
      <c r="AK416" s="57" t="s">
        <v>17</v>
      </c>
      <c r="AL416" s="57" t="s">
        <v>17</v>
      </c>
      <c r="AM416" s="15"/>
      <c r="AN416" s="15"/>
      <c r="AO416" s="15"/>
      <c r="AP416" s="15"/>
    </row>
    <row r="417" spans="1:42" s="14" customFormat="1" x14ac:dyDescent="0.35">
      <c r="A417" s="1" t="s">
        <v>891</v>
      </c>
      <c r="B417" s="1" t="s">
        <v>892</v>
      </c>
      <c r="C417" s="3"/>
      <c r="D417" s="1" t="s">
        <v>12</v>
      </c>
      <c r="E417" s="1" t="s">
        <v>13</v>
      </c>
      <c r="F417" s="3" t="s">
        <v>104</v>
      </c>
      <c r="G417" s="1" t="s">
        <v>105</v>
      </c>
      <c r="H417" s="59" t="str">
        <f>_xlfn.XLOOKUP(B417,'[1]Nur des jours'!$B:$B,'[1]Nur des jours'!$H:$H,"")</f>
        <v>Huawei</v>
      </c>
      <c r="I417" s="52">
        <v>8.6177955229428199E-2</v>
      </c>
      <c r="J417" s="52">
        <v>0.10981185674796248</v>
      </c>
      <c r="K417" s="52">
        <v>4.7025447230813346E-2</v>
      </c>
      <c r="L417" s="53">
        <v>7.3694543607479887E-2</v>
      </c>
      <c r="M417" s="54" t="s">
        <v>5374</v>
      </c>
      <c r="N417" s="55"/>
      <c r="O417" s="16" t="str" cm="1">
        <f t="array" ref="O417">IFERROR(_xlfn.IFS(
Q417="MPR ISSUE","PDH",
Q417="BSS Hardware Issue","BSS",
Q417="Sites strategiques, MLL, Pylone, etc.","ENVTECH",
Q417="AKTIVCO DEFAUT GE &amp; POWER Cabinet","AKTIVCO",
Q417="AKTIVCO Coupure ENEO &amp; Baisse de tension","AKTIVCO GRID ONLY",
Q417="Coupure ENEO &amp; Baisse de tension","IHS GRID ONLY",
Q417="Defaut GE &amp; POWER Cabinet","IHS",
Q417="Sharing","Partners",
Q417="SIte strategiques &amp; DataCenter","SST &amp; DC",
Q417="Exclu","Exclu",
Q417="SAT","SAT",
Q417="SPARE-ISSUE","SPARE-ISSUE",
Q417="Fiber CAmtel","TRANS_FO_CAMTEL",
Q417="Fiber AOF","Fiber AOF",
Q417="Projet OCM (HUAWEI)","TRAVAUX-HUAWEI",
Q417="Projet OCM (NOKIA)","TRAVAUX-NOKIA",
Q417="ACCESS-ISSUE","ACCESS-ISSUE",
Q417="Projet OCM (ZTE, NOKIA, autres projets)","TRAVAUX OCM",
Q417="No root CAuse","No root cause",
Q417="ODU HS","PDH",
Q417="IP &amp; VLAN","PDH",
Q417="Warehouse HUAWEI","SPARE-ISSUE",
Q417="SPARE-HS","SPARE-ISSUE",
Q417="Power Telco","BSS"
),"")</f>
        <v>No root cause</v>
      </c>
      <c r="P417" s="22" t="str" cm="1">
        <f t="array" ref="P417">IFERROR(_xlfn.IFS(
Q417="MPR ISSUE","TX ISSUE",
Q417="BSS Hardware Issue","RAN ISSUE",
Q417="Sites strategiques, MLL, Pylone, etc.","ENVTECH",
Q417="AKTIVCO DEFAUT GE &amp; POWER Cabinet","POWER ISSUE",
Q417="AKTIVCO Coupure ENEO &amp; Baisse de tension","POWER ISSUE",
Q417="Coupure ENEO &amp; Baisse de tension","POWER ISSUE",
Q417="Defaut GE &amp; POWER Cabinet","POWER ISSUE",
Q417="Sharing","POWER ISSUE",
Q417="SIte strategiques &amp; DataCenter","POWER ISSUE",
Q417="Exclu","Exclu",
Q417="SAT","TX ISSUE",
Q417="SPARE-ISSUE","SPARE-ISSUE",
Q417="Fiber CAmtel","TX ISSUE",
Q417="Fiber AOF","TX ISSUE",
Q417="Projet OCM (HUAWEI)","TRAVAUX-HUAWEI",
Q417="Projet OCM (NOKIA)","TRAVAUX -NOKIA",
Q417="ACCESS-ISSUE","ACCESS-ISSUE",
Q417="Projet OCM (ZTE, NOKIA, autres projets)","TRAVAUX OCM",
Q417="No root CAuse","No root cause",
Q417="ODU HS","TX ISSUE",
Q417="IP &amp; VLAN","TX ISSUE",
Q417="Warehouse HUAWEI","SPARE-ISSUE",
Q417="SPARE-HS","SPARE-ISSUE",
Q417="Power Telco","RAN ISSUE"
),"")</f>
        <v>No root cause</v>
      </c>
      <c r="Q417" s="48" t="s">
        <v>5576</v>
      </c>
      <c r="R417" s="23" t="str" cm="1">
        <f t="array" ref="R417">IFERROR(_xlfn.IFS(
Q417="MPR ISSUE","ACTIVE",
Q417="BSS Hardware Issue","ACTIVE",
Q417="Sites strategiques, MLL, Pylone, etc.","PASSIVE",
Q417="AKTIVCO DEFAUT GE &amp; POWER Cabinet","PASSIVE",
Q417="AKTIVCO Coupure ENEO &amp; Baisse de tension","PASSIVE",
Q417="Coupure ENEO &amp; Baisse de tension","PASSIVE",
Q417="Defaut GE &amp; POWER Cabinet","PASSIVE",
Q417="Sharing","PASSIVE",
Q417="SIte strategiques &amp; DataCenter","PASSIVE",
Q417="Exclu","Exclu",
Q417="SAT","ACTIVE",
Q417="SPARE-ISSUE","SPARE-ISSUE",
Q417="Fiber CAmtel","ACTIVE",
Q417="Fiber AOF","ACTIVE",
Q417="Projet OCM (HUAWEI)","PLANNED WORKS",
Q417="Projet OCM (NOKIA)","PLANNED WORKS",
Q417="ACCESS-ISSUE","ACCESS-ISSUE",
Q417="Projet OCM (ZTE, NOKIA, autres projets)","PLANNED WORKS",
Q417="No root CAuse","No root cause",
Q417="ODU HS","ACTIVE",
Q417="IP &amp; VLAN","ACTIVE",
Q417="Warehouse HUAWEI","SPARE-ISSUE",
Q417="SPARE-HS","SPARE-ISSUE",
Q417="Power Telco","ACTIVE"
),"")</f>
        <v>No root cause</v>
      </c>
      <c r="S417" s="56" t="s">
        <v>17</v>
      </c>
      <c r="T417" s="7" t="s">
        <v>17</v>
      </c>
      <c r="U417" s="7" t="s">
        <v>17</v>
      </c>
      <c r="V417" s="57"/>
      <c r="W417" s="57"/>
      <c r="X417" s="57"/>
      <c r="Y417" s="57"/>
      <c r="Z417" s="57"/>
      <c r="AA417" s="57"/>
      <c r="AB417" s="57"/>
      <c r="AC417" s="57" t="s">
        <v>17</v>
      </c>
      <c r="AD417" s="57" t="s">
        <v>17</v>
      </c>
      <c r="AE417" s="57" t="s">
        <v>17</v>
      </c>
      <c r="AF417" s="57" t="s">
        <v>17</v>
      </c>
      <c r="AG417" s="57" t="s">
        <v>17</v>
      </c>
      <c r="AH417" s="57" t="s">
        <v>17</v>
      </c>
      <c r="AI417" s="57" t="s">
        <v>17</v>
      </c>
      <c r="AJ417" s="57" t="s">
        <v>17</v>
      </c>
      <c r="AK417" s="57" t="s">
        <v>17</v>
      </c>
      <c r="AL417" s="57" t="s">
        <v>17</v>
      </c>
      <c r="AM417" s="15"/>
      <c r="AN417" s="15"/>
      <c r="AO417" s="15"/>
      <c r="AP417" s="15"/>
    </row>
    <row r="418" spans="1:42" s="14" customFormat="1" x14ac:dyDescent="0.35">
      <c r="A418" s="58" t="s">
        <v>5429</v>
      </c>
      <c r="B418" s="58" t="s">
        <v>5430</v>
      </c>
      <c r="C418" s="58"/>
      <c r="D418" s="58" t="s">
        <v>359</v>
      </c>
      <c r="E418" s="58" t="s">
        <v>990</v>
      </c>
      <c r="F418" s="58" t="s">
        <v>5416</v>
      </c>
      <c r="G418" s="58" t="s">
        <v>26</v>
      </c>
      <c r="H418" s="59" t="str">
        <f>_xlfn.XLOOKUP(B418,'[1]Nur des jours'!$B:$B,'[1]Nur des jours'!$H:$H,"")</f>
        <v>Huawei</v>
      </c>
      <c r="I418" s="52">
        <v>7.4312874436970683E-2</v>
      </c>
      <c r="J418" s="52">
        <v>9.5361530170581854E-2</v>
      </c>
      <c r="K418" s="52">
        <v>5.5062523666625084E-2</v>
      </c>
      <c r="L418" s="53">
        <v>7.1340313269583622E-2</v>
      </c>
      <c r="M418" s="54" t="s">
        <v>5374</v>
      </c>
      <c r="N418" s="55"/>
      <c r="O418" s="16" t="str" cm="1">
        <f t="array" ref="O418">IFERROR(_xlfn.IFS(
Q418="MPR ISSUE","PDH",
Q418="BSS Hardware Issue","BSS",
Q418="Sites strategiques, MLL, Pylone, etc.","ENVTECH",
Q418="AKTIVCO DEFAUT GE &amp; POWER Cabinet","AKTIVCO",
Q418="AKTIVCO Coupure ENEO &amp; Baisse de tension","AKTIVCO GRID ONLY",
Q418="Coupure ENEO &amp; Baisse de tension","IHS GRID ONLY",
Q418="Defaut GE &amp; POWER Cabinet","IHS",
Q418="Sharing","Partners",
Q418="SIte strategiques &amp; DataCenter","SST &amp; DC",
Q418="Exclu","Exclu",
Q418="SAT","SAT",
Q418="SPARE-ISSUE","SPARE-ISSUE",
Q418="Fiber CAmtel","TRANS_FO_CAMTEL",
Q418="Fiber AOF","Fiber AOF",
Q418="Projet OCM (HUAWEI)","TRAVAUX-HUAWEI",
Q418="Projet OCM (NOKIA)","TRAVAUX-NOKIA",
Q418="ACCESS-ISSUE","ACCESS-ISSUE",
Q418="Projet OCM (ZTE, NOKIA, autres projets)","TRAVAUX OCM",
Q418="No root CAuse","No root cause",
Q418="ODU HS","PDH",
Q418="IP &amp; VLAN","PDH",
Q418="Warehouse HUAWEI","SPARE-ISSUE",
Q418="SPARE-HS","SPARE-ISSUE",
Q418="Power Telco","BSS"
),"")</f>
        <v>No root cause</v>
      </c>
      <c r="P418" s="22" t="str" cm="1">
        <f t="array" ref="P418">IFERROR(_xlfn.IFS(
Q418="MPR ISSUE","TX ISSUE",
Q418="BSS Hardware Issue","RAN ISSUE",
Q418="Sites strategiques, MLL, Pylone, etc.","ENVTECH",
Q418="AKTIVCO DEFAUT GE &amp; POWER Cabinet","POWER ISSUE",
Q418="AKTIVCO Coupure ENEO &amp; Baisse de tension","POWER ISSUE",
Q418="Coupure ENEO &amp; Baisse de tension","POWER ISSUE",
Q418="Defaut GE &amp; POWER Cabinet","POWER ISSUE",
Q418="Sharing","POWER ISSUE",
Q418="SIte strategiques &amp; DataCenter","POWER ISSUE",
Q418="Exclu","Exclu",
Q418="SAT","TX ISSUE",
Q418="SPARE-ISSUE","SPARE-ISSUE",
Q418="Fiber CAmtel","TX ISSUE",
Q418="Fiber AOF","TX ISSUE",
Q418="Projet OCM (HUAWEI)","TRAVAUX-HUAWEI",
Q418="Projet OCM (NOKIA)","TRAVAUX -NOKIA",
Q418="ACCESS-ISSUE","ACCESS-ISSUE",
Q418="Projet OCM (ZTE, NOKIA, autres projets)","TRAVAUX OCM",
Q418="No root CAuse","No root cause",
Q418="ODU HS","TX ISSUE",
Q418="IP &amp; VLAN","TX ISSUE",
Q418="Warehouse HUAWEI","SPARE-ISSUE",
Q418="SPARE-HS","SPARE-ISSUE",
Q418="Power Telco","RAN ISSUE"
),"")</f>
        <v>No root cause</v>
      </c>
      <c r="Q418" s="48" t="s">
        <v>5576</v>
      </c>
      <c r="R418" s="23" t="str" cm="1">
        <f t="array" ref="R418">IFERROR(_xlfn.IFS(
Q418="MPR ISSUE","ACTIVE",
Q418="BSS Hardware Issue","ACTIVE",
Q418="Sites strategiques, MLL, Pylone, etc.","PASSIVE",
Q418="AKTIVCO DEFAUT GE &amp; POWER Cabinet","PASSIVE",
Q418="AKTIVCO Coupure ENEO &amp; Baisse de tension","PASSIVE",
Q418="Coupure ENEO &amp; Baisse de tension","PASSIVE",
Q418="Defaut GE &amp; POWER Cabinet","PASSIVE",
Q418="Sharing","PASSIVE",
Q418="SIte strategiques &amp; DataCenter","PASSIVE",
Q418="Exclu","Exclu",
Q418="SAT","ACTIVE",
Q418="SPARE-ISSUE","SPARE-ISSUE",
Q418="Fiber CAmtel","ACTIVE",
Q418="Fiber AOF","ACTIVE",
Q418="Projet OCM (HUAWEI)","PLANNED WORKS",
Q418="Projet OCM (NOKIA)","PLANNED WORKS",
Q418="ACCESS-ISSUE","ACCESS-ISSUE",
Q418="Projet OCM (ZTE, NOKIA, autres projets)","PLANNED WORKS",
Q418="No root CAuse","No root cause",
Q418="ODU HS","ACTIVE",
Q418="IP &amp; VLAN","ACTIVE",
Q418="Warehouse HUAWEI","SPARE-ISSUE",
Q418="SPARE-HS","SPARE-ISSUE",
Q418="Power Telco","ACTIVE"
),"")</f>
        <v>No root cause</v>
      </c>
      <c r="S418" s="56" t="s">
        <v>17</v>
      </c>
      <c r="T418" s="7" t="s">
        <v>17</v>
      </c>
      <c r="U418" s="7" t="s">
        <v>17</v>
      </c>
      <c r="V418" s="57" t="s">
        <v>17</v>
      </c>
      <c r="W418" s="57" t="s">
        <v>17</v>
      </c>
      <c r="X418" s="57" t="s">
        <v>17</v>
      </c>
      <c r="Y418" s="57" t="s">
        <v>17</v>
      </c>
      <c r="Z418" s="57" t="s">
        <v>17</v>
      </c>
      <c r="AA418" s="57" t="s">
        <v>17</v>
      </c>
      <c r="AB418" s="57"/>
      <c r="AC418" s="57" t="s">
        <v>17</v>
      </c>
      <c r="AD418" s="57" t="s">
        <v>17</v>
      </c>
      <c r="AE418" s="57" t="s">
        <v>17</v>
      </c>
      <c r="AF418" s="57" t="s">
        <v>17</v>
      </c>
      <c r="AG418" s="57" t="s">
        <v>17</v>
      </c>
      <c r="AH418" s="57" t="s">
        <v>17</v>
      </c>
      <c r="AI418" s="57" t="s">
        <v>17</v>
      </c>
      <c r="AJ418" s="57" t="s">
        <v>17</v>
      </c>
      <c r="AK418" s="57" t="s">
        <v>17</v>
      </c>
      <c r="AL418" s="57" t="s">
        <v>17</v>
      </c>
      <c r="AM418" s="15"/>
      <c r="AN418" s="15"/>
      <c r="AO418" s="15"/>
      <c r="AP418" s="15"/>
    </row>
    <row r="419" spans="1:42" s="14" customFormat="1" x14ac:dyDescent="0.35">
      <c r="A419" s="3" t="s">
        <v>2253</v>
      </c>
      <c r="B419" s="3" t="s">
        <v>2254</v>
      </c>
      <c r="C419" s="3"/>
      <c r="D419" s="3" t="s">
        <v>12</v>
      </c>
      <c r="E419" s="3" t="s">
        <v>98</v>
      </c>
      <c r="F419" s="3" t="s">
        <v>228</v>
      </c>
      <c r="G419" s="3" t="s">
        <v>2255</v>
      </c>
      <c r="H419" s="60" t="str">
        <f>_xlfn.XLOOKUP(B419,'[1]Nur des jours'!$B:$B,'[1]Nur des jours'!$H:$H,"")</f>
        <v>NOKIA</v>
      </c>
      <c r="I419" s="52">
        <v>8.0682549388711042E-2</v>
      </c>
      <c r="J419" s="52">
        <v>5.950134473039087E-2</v>
      </c>
      <c r="K419" s="52">
        <v>7.4898712316714161E-2</v>
      </c>
      <c r="L419" s="53">
        <v>7.0555569823618491E-2</v>
      </c>
      <c r="M419" s="54" t="s">
        <v>5374</v>
      </c>
      <c r="N419" s="55"/>
      <c r="O419" s="16" t="str" cm="1">
        <f t="array" ref="O419">IFERROR(_xlfn.IFS(
Q419="MPR ISSUE","PDH",
Q419="BSS Hardware Issue","BSS",
Q419="Sites strategiques, MLL, Pylone, etc.","ENVTECH",
Q419="AKTIVCO DEFAUT GE &amp; POWER Cabinet","AKTIVCO",
Q419="AKTIVCO Coupure ENEO &amp; Baisse de tension","AKTIVCO GRID ONLY",
Q419="Coupure ENEO &amp; Baisse de tension","IHS GRID ONLY",
Q419="Defaut GE &amp; POWER Cabinet","IHS",
Q419="Sharing","Partners",
Q419="SIte strategiques &amp; DataCenter","SST &amp; DC",
Q419="Exclu","Exclu",
Q419="SAT","SAT",
Q419="SPARE-ISSUE","SPARE-ISSUE",
Q419="Fiber CAmtel","TRANS_FO_CAMTEL",
Q419="Fiber AOF","Fiber AOF",
Q419="Projet OCM (HUAWEI)","TRAVAUX-HUAWEI",
Q419="Projet OCM (NOKIA)","TRAVAUX-NOKIA",
Q419="ACCESS-ISSUE","ACCESS-ISSUE",
Q419="Projet OCM (ZTE, NOKIA, autres projets)","TRAVAUX OCM",
Q419="No root CAuse","No root cause",
Q419="ODU HS","PDH",
Q419="IP &amp; VLAN","PDH",
Q419="Warehouse HUAWEI","SPARE-ISSUE",
Q419="SPARE-HS","SPARE-ISSUE",
Q419="Power Telco","BSS"
),"")</f>
        <v>PDH</v>
      </c>
      <c r="P419" s="22" t="str" cm="1">
        <f t="array" ref="P419">IFERROR(_xlfn.IFS(
Q419="MPR ISSUE","TX ISSUE",
Q419="BSS Hardware Issue","RAN ISSUE",
Q419="Sites strategiques, MLL, Pylone, etc.","ENVTECH",
Q419="AKTIVCO DEFAUT GE &amp; POWER Cabinet","POWER ISSUE",
Q419="AKTIVCO Coupure ENEO &amp; Baisse de tension","POWER ISSUE",
Q419="Coupure ENEO &amp; Baisse de tension","POWER ISSUE",
Q419="Defaut GE &amp; POWER Cabinet","POWER ISSUE",
Q419="Sharing","POWER ISSUE",
Q419="SIte strategiques &amp; DataCenter","POWER ISSUE",
Q419="Exclu","Exclu",
Q419="SAT","TX ISSUE",
Q419="SPARE-ISSUE","SPARE-ISSUE",
Q419="Fiber CAmtel","TX ISSUE",
Q419="Fiber AOF","TX ISSUE",
Q419="Projet OCM (HUAWEI)","TRAVAUX-HUAWEI",
Q419="Projet OCM (NOKIA)","TRAVAUX -NOKIA",
Q419="ACCESS-ISSUE","ACCESS-ISSUE",
Q419="Projet OCM (ZTE, NOKIA, autres projets)","TRAVAUX OCM",
Q419="No root CAuse","No root cause",
Q419="ODU HS","TX ISSUE",
Q419="IP &amp; VLAN","TX ISSUE",
Q419="Warehouse HUAWEI","SPARE-ISSUE",
Q419="SPARE-HS","SPARE-ISSUE",
Q419="Power Telco","RAN ISSUE"
),"")</f>
        <v>TX ISSUE</v>
      </c>
      <c r="Q419" s="48" t="s">
        <v>5325</v>
      </c>
      <c r="R419" s="23" t="str" cm="1">
        <f t="array" ref="R419">IFERROR(_xlfn.IFS(
Q419="MPR ISSUE","ACTIVE",
Q419="BSS Hardware Issue","ACTIVE",
Q419="Sites strategiques, MLL, Pylone, etc.","PASSIVE",
Q419="AKTIVCO DEFAUT GE &amp; POWER Cabinet","PASSIVE",
Q419="AKTIVCO Coupure ENEO &amp; Baisse de tension","PASSIVE",
Q419="Coupure ENEO &amp; Baisse de tension","PASSIVE",
Q419="Defaut GE &amp; POWER Cabinet","PASSIVE",
Q419="Sharing","PASSIVE",
Q419="SIte strategiques &amp; DataCenter","PASSIVE",
Q419="Exclu","Exclu",
Q419="SAT","ACTIVE",
Q419="SPARE-ISSUE","SPARE-ISSUE",
Q419="Fiber CAmtel","ACTIVE",
Q419="Fiber AOF","ACTIVE",
Q419="Projet OCM (HUAWEI)","PLANNED WORKS",
Q419="Projet OCM (NOKIA)","PLANNED WORKS",
Q419="ACCESS-ISSUE","ACCESS-ISSUE",
Q419="Projet OCM (ZTE, NOKIA, autres projets)","PLANNED WORKS",
Q419="No root CAuse","No root cause",
Q419="ODU HS","ACTIVE",
Q419="IP &amp; VLAN","ACTIVE",
Q419="Warehouse HUAWEI","SPARE-ISSUE",
Q419="SPARE-HS","SPARE-ISSUE",
Q419="Power Telco","ACTIVE"
),"")</f>
        <v>ACTIVE</v>
      </c>
      <c r="S419" s="56" t="s">
        <v>5799</v>
      </c>
      <c r="T419" s="7" t="s">
        <v>17</v>
      </c>
      <c r="U419" s="7" t="s">
        <v>17</v>
      </c>
      <c r="V419" s="57" t="s">
        <v>17</v>
      </c>
      <c r="W419" s="57" t="s">
        <v>17</v>
      </c>
      <c r="X419" s="57" t="s">
        <v>17</v>
      </c>
      <c r="Y419" s="57" t="s">
        <v>17</v>
      </c>
      <c r="Z419" s="57" t="s">
        <v>17</v>
      </c>
      <c r="AA419" s="57" t="s">
        <v>17</v>
      </c>
      <c r="AB419" s="57"/>
      <c r="AC419" s="57" t="s">
        <v>17</v>
      </c>
      <c r="AD419" s="57" t="s">
        <v>17</v>
      </c>
      <c r="AE419" s="57" t="s">
        <v>17</v>
      </c>
      <c r="AF419" s="57" t="s">
        <v>17</v>
      </c>
      <c r="AG419" s="57" t="s">
        <v>17</v>
      </c>
      <c r="AH419" s="57" t="s">
        <v>17</v>
      </c>
      <c r="AI419" s="57" t="s">
        <v>17</v>
      </c>
      <c r="AJ419" s="57" t="s">
        <v>17</v>
      </c>
      <c r="AK419" s="57" t="s">
        <v>17</v>
      </c>
      <c r="AL419" s="57" t="s">
        <v>5799</v>
      </c>
      <c r="AM419" s="15"/>
      <c r="AN419" s="15"/>
      <c r="AO419" s="15"/>
      <c r="AP419" s="15"/>
    </row>
    <row r="420" spans="1:42" s="14" customFormat="1" x14ac:dyDescent="0.35">
      <c r="A420" s="1" t="s">
        <v>845</v>
      </c>
      <c r="B420" s="1" t="s">
        <v>846</v>
      </c>
      <c r="C420" s="3"/>
      <c r="D420" s="1" t="s">
        <v>12</v>
      </c>
      <c r="E420" s="1" t="s">
        <v>5583</v>
      </c>
      <c r="F420" s="3" t="s">
        <v>228</v>
      </c>
      <c r="G420" s="1" t="s">
        <v>847</v>
      </c>
      <c r="H420" s="60" t="str">
        <f>_xlfn.XLOOKUP(B420,'[1]Nur des jours'!$B:$B,'[1]Nur des jours'!$H:$H,"")</f>
        <v>NOKIA</v>
      </c>
      <c r="I420" s="52">
        <v>9.7668349260018633E-2</v>
      </c>
      <c r="J420" s="52">
        <v>4.7813580586921089E-2</v>
      </c>
      <c r="K420" s="52">
        <v>7.7771539638450279E-2</v>
      </c>
      <c r="L420" s="53">
        <v>7.0555569823617992E-2</v>
      </c>
      <c r="M420" s="54" t="s">
        <v>5374</v>
      </c>
      <c r="N420" s="55"/>
      <c r="O420" s="16" t="str" cm="1">
        <f t="array" ref="O420">IFERROR(_xlfn.IFS(
Q420="MPR ISSUE","PDH",
Q420="BSS Hardware Issue","BSS",
Q420="Sites strategiques, MLL, Pylone, etc.","ENVTECH",
Q420="AKTIVCO DEFAUT GE &amp; POWER Cabinet","AKTIVCO",
Q420="AKTIVCO Coupure ENEO &amp; Baisse de tension","AKTIVCO GRID ONLY",
Q420="Coupure ENEO &amp; Baisse de tension","IHS GRID ONLY",
Q420="Defaut GE &amp; POWER Cabinet","IHS",
Q420="Sharing","Partners",
Q420="SIte strategiques &amp; DataCenter","SST &amp; DC",
Q420="Exclu","Exclu",
Q420="SAT","SAT",
Q420="SPARE-ISSUE","SPARE-ISSUE",
Q420="Fiber CAmtel","TRANS_FO_CAMTEL",
Q420="Fiber AOF","Fiber AOF",
Q420="Projet OCM (HUAWEI)","TRAVAUX-HUAWEI",
Q420="Projet OCM (NOKIA)","TRAVAUX-NOKIA",
Q420="ACCESS-ISSUE","ACCESS-ISSUE",
Q420="Projet OCM (ZTE, NOKIA, autres projets)","TRAVAUX OCM",
Q420="No root CAuse","No root cause",
Q420="ODU HS","PDH",
Q420="IP &amp; VLAN","PDH",
Q420="Warehouse HUAWEI","SPARE-ISSUE",
Q420="SPARE-HS","SPARE-ISSUE",
Q420="Power Telco","BSS"
),"")</f>
        <v>No root cause</v>
      </c>
      <c r="P420" s="22" t="str" cm="1">
        <f t="array" ref="P420">IFERROR(_xlfn.IFS(
Q420="MPR ISSUE","TX ISSUE",
Q420="BSS Hardware Issue","RAN ISSUE",
Q420="Sites strategiques, MLL, Pylone, etc.","ENVTECH",
Q420="AKTIVCO DEFAUT GE &amp; POWER Cabinet","POWER ISSUE",
Q420="AKTIVCO Coupure ENEO &amp; Baisse de tension","POWER ISSUE",
Q420="Coupure ENEO &amp; Baisse de tension","POWER ISSUE",
Q420="Defaut GE &amp; POWER Cabinet","POWER ISSUE",
Q420="Sharing","POWER ISSUE",
Q420="SIte strategiques &amp; DataCenter","POWER ISSUE",
Q420="Exclu","Exclu",
Q420="SAT","TX ISSUE",
Q420="SPARE-ISSUE","SPARE-ISSUE",
Q420="Fiber CAmtel","TX ISSUE",
Q420="Fiber AOF","TX ISSUE",
Q420="Projet OCM (HUAWEI)","TRAVAUX-HUAWEI",
Q420="Projet OCM (NOKIA)","TRAVAUX -NOKIA",
Q420="ACCESS-ISSUE","ACCESS-ISSUE",
Q420="Projet OCM (ZTE, NOKIA, autres projets)","TRAVAUX OCM",
Q420="No root CAuse","No root cause",
Q420="ODU HS","TX ISSUE",
Q420="IP &amp; VLAN","TX ISSUE",
Q420="Warehouse HUAWEI","SPARE-ISSUE",
Q420="SPARE-HS","SPARE-ISSUE",
Q420="Power Telco","RAN ISSUE"
),"")</f>
        <v>No root cause</v>
      </c>
      <c r="Q420" s="66" t="s">
        <v>5576</v>
      </c>
      <c r="R420" s="23" t="str" cm="1">
        <f t="array" ref="R420">IFERROR(_xlfn.IFS(
Q420="MPR ISSUE","ACTIVE",
Q420="BSS Hardware Issue","ACTIVE",
Q420="Sites strategiques, MLL, Pylone, etc.","PASSIVE",
Q420="AKTIVCO DEFAUT GE &amp; POWER Cabinet","PASSIVE",
Q420="AKTIVCO Coupure ENEO &amp; Baisse de tension","PASSIVE",
Q420="Coupure ENEO &amp; Baisse de tension","PASSIVE",
Q420="Defaut GE &amp; POWER Cabinet","PASSIVE",
Q420="Sharing","PASSIVE",
Q420="SIte strategiques &amp; DataCenter","PASSIVE",
Q420="Exclu","Exclu",
Q420="SAT","ACTIVE",
Q420="SPARE-ISSUE","SPARE-ISSUE",
Q420="Fiber CAmtel","ACTIVE",
Q420="Fiber AOF","ACTIVE",
Q420="Projet OCM (HUAWEI)","PLANNED WORKS",
Q420="Projet OCM (NOKIA)","PLANNED WORKS",
Q420="ACCESS-ISSUE","ACCESS-ISSUE",
Q420="Projet OCM (ZTE, NOKIA, autres projets)","PLANNED WORKS",
Q420="No root CAuse","No root cause",
Q420="ODU HS","ACTIVE",
Q420="IP &amp; VLAN","ACTIVE",
Q420="Warehouse HUAWEI","SPARE-ISSUE",
Q420="SPARE-HS","SPARE-ISSUE",
Q420="Power Telco","ACTIVE"
),"")</f>
        <v>No root cause</v>
      </c>
      <c r="S420" s="56" t="s">
        <v>5673</v>
      </c>
      <c r="T420" s="7" t="s">
        <v>17</v>
      </c>
      <c r="U420" s="7" t="s">
        <v>17</v>
      </c>
      <c r="V420" s="57" t="s">
        <v>17</v>
      </c>
      <c r="W420" s="57" t="s">
        <v>17</v>
      </c>
      <c r="X420" s="57" t="s">
        <v>17</v>
      </c>
      <c r="Y420" s="57" t="s">
        <v>17</v>
      </c>
      <c r="Z420" s="57" t="s">
        <v>17</v>
      </c>
      <c r="AA420" s="57" t="s">
        <v>17</v>
      </c>
      <c r="AB420" s="57"/>
      <c r="AC420" s="57" t="s">
        <v>17</v>
      </c>
      <c r="AD420" s="57" t="s">
        <v>17</v>
      </c>
      <c r="AE420" s="57" t="s">
        <v>17</v>
      </c>
      <c r="AF420" s="57" t="s">
        <v>17</v>
      </c>
      <c r="AG420" s="57" t="s">
        <v>17</v>
      </c>
      <c r="AH420" s="57" t="s">
        <v>17</v>
      </c>
      <c r="AI420" s="57" t="s">
        <v>17</v>
      </c>
      <c r="AJ420" s="57" t="s">
        <v>17</v>
      </c>
      <c r="AK420" s="57" t="s">
        <v>17</v>
      </c>
      <c r="AL420" s="57" t="s">
        <v>5673</v>
      </c>
      <c r="AM420" s="15"/>
      <c r="AN420" s="15"/>
      <c r="AO420" s="15"/>
      <c r="AP420" s="15"/>
    </row>
    <row r="421" spans="1:42" s="14" customFormat="1" x14ac:dyDescent="0.35">
      <c r="A421" s="1" t="s">
        <v>1188</v>
      </c>
      <c r="B421" s="1" t="s">
        <v>1189</v>
      </c>
      <c r="C421" s="3"/>
      <c r="D421" s="1" t="s">
        <v>12</v>
      </c>
      <c r="E421" s="1" t="s">
        <v>13</v>
      </c>
      <c r="F421" s="3" t="s">
        <v>57</v>
      </c>
      <c r="G421" s="1" t="s">
        <v>721</v>
      </c>
      <c r="H421" s="60" t="str">
        <f>_xlfn.XLOOKUP(B421,'[1]Nur des jours'!$B:$B,'[1]Nur des jours'!$H:$H,"")</f>
        <v>NOKIA</v>
      </c>
      <c r="I421" s="52">
        <v>0.26358678080087944</v>
      </c>
      <c r="J421" s="52">
        <v>9.51014027207195E-2</v>
      </c>
      <c r="K421" s="52">
        <v>0</v>
      </c>
      <c r="L421" s="53">
        <v>6.9566805722403022E-2</v>
      </c>
      <c r="M421" s="54" t="s">
        <v>5376</v>
      </c>
      <c r="N421" s="55"/>
      <c r="O421" s="16" t="str" cm="1">
        <f t="array" ref="O421">IFERROR(_xlfn.IFS(
Q421="MPR ISSUE","PDH",
Q421="BSS Hardware Issue","BSS",
Q421="Sites strategiques, MLL, Pylone, etc.","ENVTECH",
Q421="AKTIVCO DEFAUT GE &amp; POWER Cabinet","AKTIVCO",
Q421="AKTIVCO Coupure ENEO &amp; Baisse de tension","AKTIVCO GRID ONLY",
Q421="Coupure ENEO &amp; Baisse de tension","IHS GRID ONLY",
Q421="Defaut GE &amp; POWER Cabinet","IHS",
Q421="Sharing","Partners",
Q421="SIte strategiques &amp; DataCenter","SST &amp; DC",
Q421="Exclu","Exclu",
Q421="SAT","SAT",
Q421="SPARE-ISSUE","SPARE-ISSUE",
Q421="Fiber CAmtel","TRANS_FO_CAMTEL",
Q421="Fiber AOF","Fiber AOF",
Q421="Projet OCM (HUAWEI)","TRAVAUX-HUAWEI",
Q421="Projet OCM (NOKIA)","TRAVAUX-NOKIA",
Q421="ACCESS-ISSUE","ACCESS-ISSUE",
Q421="Projet OCM (ZTE, NOKIA, autres projets)","TRAVAUX OCM",
Q421="No root CAuse","No root cause",
Q421="ODU HS","PDH",
Q421="IP &amp; VLAN","PDH",
Q421="Warehouse HUAWEI","SPARE-ISSUE",
Q421="SPARE-HS","SPARE-ISSUE",
Q421="Power Telco","BSS"
),"")</f>
        <v>PDH</v>
      </c>
      <c r="P421" s="22" t="str" cm="1">
        <f t="array" ref="P421">IFERROR(_xlfn.IFS(
Q421="MPR ISSUE","TX ISSUE",
Q421="BSS Hardware Issue","RAN ISSUE",
Q421="Sites strategiques, MLL, Pylone, etc.","ENVTECH",
Q421="AKTIVCO DEFAUT GE &amp; POWER Cabinet","POWER ISSUE",
Q421="AKTIVCO Coupure ENEO &amp; Baisse de tension","POWER ISSUE",
Q421="Coupure ENEO &amp; Baisse de tension","POWER ISSUE",
Q421="Defaut GE &amp; POWER Cabinet","POWER ISSUE",
Q421="Sharing","POWER ISSUE",
Q421="SIte strategiques &amp; DataCenter","POWER ISSUE",
Q421="Exclu","Exclu",
Q421="SAT","TX ISSUE",
Q421="SPARE-ISSUE","SPARE-ISSUE",
Q421="Fiber CAmtel","TX ISSUE",
Q421="Fiber AOF","TX ISSUE",
Q421="Projet OCM (HUAWEI)","TRAVAUX-HUAWEI",
Q421="Projet OCM (NOKIA)","TRAVAUX -NOKIA",
Q421="ACCESS-ISSUE","ACCESS-ISSUE",
Q421="Projet OCM (ZTE, NOKIA, autres projets)","TRAVAUX OCM",
Q421="No root CAuse","No root cause",
Q421="ODU HS","TX ISSUE",
Q421="IP &amp; VLAN","TX ISSUE",
Q421="Warehouse HUAWEI","SPARE-ISSUE",
Q421="SPARE-HS","SPARE-ISSUE",
Q421="Power Telco","RAN ISSUE"
),"")</f>
        <v>TX ISSUE</v>
      </c>
      <c r="Q421" s="48" t="s">
        <v>5325</v>
      </c>
      <c r="R421" s="23" t="str" cm="1">
        <f t="array" ref="R421">IFERROR(_xlfn.IFS(
Q421="MPR ISSUE","ACTIVE",
Q421="BSS Hardware Issue","ACTIVE",
Q421="Sites strategiques, MLL, Pylone, etc.","PASSIVE",
Q421="AKTIVCO DEFAUT GE &amp; POWER Cabinet","PASSIVE",
Q421="AKTIVCO Coupure ENEO &amp; Baisse de tension","PASSIVE",
Q421="Coupure ENEO &amp; Baisse de tension","PASSIVE",
Q421="Defaut GE &amp; POWER Cabinet","PASSIVE",
Q421="Sharing","PASSIVE",
Q421="SIte strategiques &amp; DataCenter","PASSIVE",
Q421="Exclu","Exclu",
Q421="SAT","ACTIVE",
Q421="SPARE-ISSUE","SPARE-ISSUE",
Q421="Fiber CAmtel","ACTIVE",
Q421="Fiber AOF","ACTIVE",
Q421="Projet OCM (HUAWEI)","PLANNED WORKS",
Q421="Projet OCM (NOKIA)","PLANNED WORKS",
Q421="ACCESS-ISSUE","ACCESS-ISSUE",
Q421="Projet OCM (ZTE, NOKIA, autres projets)","PLANNED WORKS",
Q421="No root CAuse","No root cause",
Q421="ODU HS","ACTIVE",
Q421="IP &amp; VLAN","ACTIVE",
Q421="Warehouse HUAWEI","SPARE-ISSUE",
Q421="SPARE-HS","SPARE-ISSUE",
Q421="Power Telco","ACTIVE"
),"")</f>
        <v>ACTIVE</v>
      </c>
      <c r="S421" s="56" t="s">
        <v>5661</v>
      </c>
      <c r="T421" s="7" t="s">
        <v>17</v>
      </c>
      <c r="U421" s="7" t="s">
        <v>17</v>
      </c>
      <c r="V421" s="57" t="s">
        <v>17</v>
      </c>
      <c r="W421" s="57" t="s">
        <v>17</v>
      </c>
      <c r="X421" s="57" t="s">
        <v>17</v>
      </c>
      <c r="Y421" s="57" t="s">
        <v>17</v>
      </c>
      <c r="Z421" s="57" t="s">
        <v>17</v>
      </c>
      <c r="AA421" s="57" t="s">
        <v>17</v>
      </c>
      <c r="AB421" s="57"/>
      <c r="AC421" s="57" t="s">
        <v>17</v>
      </c>
      <c r="AD421" s="57" t="s">
        <v>17</v>
      </c>
      <c r="AE421" s="57" t="s">
        <v>17</v>
      </c>
      <c r="AF421" s="57" t="s">
        <v>17</v>
      </c>
      <c r="AG421" s="57" t="s">
        <v>17</v>
      </c>
      <c r="AH421" s="57" t="s">
        <v>17</v>
      </c>
      <c r="AI421" s="57" t="s">
        <v>17</v>
      </c>
      <c r="AJ421" s="57" t="s">
        <v>17</v>
      </c>
      <c r="AK421" s="57" t="s">
        <v>17</v>
      </c>
      <c r="AL421" s="57" t="s">
        <v>5661</v>
      </c>
      <c r="AM421" s="15"/>
      <c r="AN421" s="15"/>
      <c r="AO421" s="15"/>
      <c r="AP421" s="15"/>
    </row>
    <row r="422" spans="1:42" s="14" customFormat="1" x14ac:dyDescent="0.35">
      <c r="A422" s="1" t="s">
        <v>1343</v>
      </c>
      <c r="B422" s="1" t="s">
        <v>1344</v>
      </c>
      <c r="C422" s="3"/>
      <c r="D422" s="1" t="s">
        <v>12</v>
      </c>
      <c r="E422" s="1" t="s">
        <v>98</v>
      </c>
      <c r="F422" s="3" t="s">
        <v>39</v>
      </c>
      <c r="G422" s="1" t="s">
        <v>1343</v>
      </c>
      <c r="H422" s="60" t="str">
        <f>_xlfn.XLOOKUP(B422,'[1]Nur des jours'!$B:$B,'[1]Nur des jours'!$H:$H,"")</f>
        <v>NOKIA</v>
      </c>
      <c r="I422" s="52">
        <v>7.9947499878752604E-2</v>
      </c>
      <c r="J422" s="52">
        <v>4.3032222528229747E-2</v>
      </c>
      <c r="K422" s="52">
        <v>7.3872702558950148E-2</v>
      </c>
      <c r="L422" s="53">
        <v>6.4386678193642105E-2</v>
      </c>
      <c r="M422" s="54" t="s">
        <v>5374</v>
      </c>
      <c r="N422" s="55"/>
      <c r="O422" s="16" t="str" cm="1">
        <f t="array" ref="O422">IFERROR(_xlfn.IFS(
Q422="MPR ISSUE","PDH",
Q422="BSS Hardware Issue","BSS",
Q422="Sites strategiques, MLL, Pylone, etc.","ENVTECH",
Q422="AKTIVCO DEFAUT GE &amp; POWER Cabinet","AKTIVCO",
Q422="AKTIVCO Coupure ENEO &amp; Baisse de tension","AKTIVCO GRID ONLY",
Q422="Coupure ENEO &amp; Baisse de tension","IHS GRID ONLY",
Q422="Defaut GE &amp; POWER Cabinet","IHS",
Q422="Sharing","Partners",
Q422="SIte strategiques &amp; DataCenter","SST &amp; DC",
Q422="Exclu","Exclu",
Q422="SAT","SAT",
Q422="SPARE-ISSUE","SPARE-ISSUE",
Q422="Fiber CAmtel","TRANS_FO_CAMTEL",
Q422="Fiber AOF","Fiber AOF",
Q422="Projet OCM (HUAWEI)","TRAVAUX-HUAWEI",
Q422="Projet OCM (NOKIA)","TRAVAUX-NOKIA",
Q422="ACCESS-ISSUE","ACCESS-ISSUE",
Q422="Projet OCM (ZTE, NOKIA, autres projets)","TRAVAUX OCM",
Q422="No root CAuse","No root cause",
Q422="ODU HS","PDH",
Q422="IP &amp; VLAN","PDH",
Q422="Warehouse HUAWEI","SPARE-ISSUE",
Q422="SPARE-HS","SPARE-ISSUE",
Q422="Power Telco","BSS"
),"")</f>
        <v>No root cause</v>
      </c>
      <c r="P422" s="22" t="str" cm="1">
        <f t="array" ref="P422">IFERROR(_xlfn.IFS(
Q422="MPR ISSUE","TX ISSUE",
Q422="BSS Hardware Issue","RAN ISSUE",
Q422="Sites strategiques, MLL, Pylone, etc.","ENVTECH",
Q422="AKTIVCO DEFAUT GE &amp; POWER Cabinet","POWER ISSUE",
Q422="AKTIVCO Coupure ENEO &amp; Baisse de tension","POWER ISSUE",
Q422="Coupure ENEO &amp; Baisse de tension","POWER ISSUE",
Q422="Defaut GE &amp; POWER Cabinet","POWER ISSUE",
Q422="Sharing","POWER ISSUE",
Q422="SIte strategiques &amp; DataCenter","POWER ISSUE",
Q422="Exclu","Exclu",
Q422="SAT","TX ISSUE",
Q422="SPARE-ISSUE","SPARE-ISSUE",
Q422="Fiber CAmtel","TX ISSUE",
Q422="Fiber AOF","TX ISSUE",
Q422="Projet OCM (HUAWEI)","TRAVAUX-HUAWEI",
Q422="Projet OCM (NOKIA)","TRAVAUX -NOKIA",
Q422="ACCESS-ISSUE","ACCESS-ISSUE",
Q422="Projet OCM (ZTE, NOKIA, autres projets)","TRAVAUX OCM",
Q422="No root CAuse","No root cause",
Q422="ODU HS","TX ISSUE",
Q422="IP &amp; VLAN","TX ISSUE",
Q422="Warehouse HUAWEI","SPARE-ISSUE",
Q422="SPARE-HS","SPARE-ISSUE",
Q422="Power Telco","RAN ISSUE"
),"")</f>
        <v>No root cause</v>
      </c>
      <c r="Q422" s="48" t="s">
        <v>5576</v>
      </c>
      <c r="R422" s="23" t="str" cm="1">
        <f t="array" ref="R422">IFERROR(_xlfn.IFS(
Q422="MPR ISSUE","ACTIVE",
Q422="BSS Hardware Issue","ACTIVE",
Q422="Sites strategiques, MLL, Pylone, etc.","PASSIVE",
Q422="AKTIVCO DEFAUT GE &amp; POWER Cabinet","PASSIVE",
Q422="AKTIVCO Coupure ENEO &amp; Baisse de tension","PASSIVE",
Q422="Coupure ENEO &amp; Baisse de tension","PASSIVE",
Q422="Defaut GE &amp; POWER Cabinet","PASSIVE",
Q422="Sharing","PASSIVE",
Q422="SIte strategiques &amp; DataCenter","PASSIVE",
Q422="Exclu","Exclu",
Q422="SAT","ACTIVE",
Q422="SPARE-ISSUE","SPARE-ISSUE",
Q422="Fiber CAmtel","ACTIVE",
Q422="Fiber AOF","ACTIVE",
Q422="Projet OCM (HUAWEI)","PLANNED WORKS",
Q422="Projet OCM (NOKIA)","PLANNED WORKS",
Q422="ACCESS-ISSUE","ACCESS-ISSUE",
Q422="Projet OCM (ZTE, NOKIA, autres projets)","PLANNED WORKS",
Q422="No root CAuse","No root cause",
Q422="ODU HS","ACTIVE",
Q422="IP &amp; VLAN","ACTIVE",
Q422="Warehouse HUAWEI","SPARE-ISSUE",
Q422="SPARE-HS","SPARE-ISSUE",
Q422="Power Telco","ACTIVE"
),"")</f>
        <v>No root cause</v>
      </c>
      <c r="S422" s="56" t="s">
        <v>17</v>
      </c>
      <c r="T422" s="7" t="s">
        <v>17</v>
      </c>
      <c r="U422" s="7" t="s">
        <v>17</v>
      </c>
      <c r="V422" s="57" t="s">
        <v>17</v>
      </c>
      <c r="W422" s="57" t="s">
        <v>17</v>
      </c>
      <c r="X422" s="57" t="s">
        <v>17</v>
      </c>
      <c r="Y422" s="57" t="s">
        <v>17</v>
      </c>
      <c r="Z422" s="57" t="s">
        <v>17</v>
      </c>
      <c r="AA422" s="57" t="s">
        <v>17</v>
      </c>
      <c r="AB422" s="57"/>
      <c r="AC422" s="57" t="s">
        <v>17</v>
      </c>
      <c r="AD422" s="57" t="s">
        <v>17</v>
      </c>
      <c r="AE422" s="57" t="s">
        <v>17</v>
      </c>
      <c r="AF422" s="57" t="s">
        <v>17</v>
      </c>
      <c r="AG422" s="57" t="s">
        <v>17</v>
      </c>
      <c r="AH422" s="57" t="s">
        <v>17</v>
      </c>
      <c r="AI422" s="57" t="s">
        <v>17</v>
      </c>
      <c r="AJ422" s="57" t="s">
        <v>17</v>
      </c>
      <c r="AK422" s="57" t="s">
        <v>17</v>
      </c>
      <c r="AL422" s="57" t="s">
        <v>17</v>
      </c>
      <c r="AM422" s="15"/>
      <c r="AN422" s="15"/>
      <c r="AO422" s="15"/>
      <c r="AP422" s="15"/>
    </row>
    <row r="423" spans="1:42" s="14" customFormat="1" x14ac:dyDescent="0.35">
      <c r="A423" s="1" t="s">
        <v>977</v>
      </c>
      <c r="B423" s="1" t="s">
        <v>978</v>
      </c>
      <c r="C423" s="3"/>
      <c r="D423" s="1" t="s">
        <v>12</v>
      </c>
      <c r="E423" s="1" t="s">
        <v>13</v>
      </c>
      <c r="F423" s="3" t="s">
        <v>14</v>
      </c>
      <c r="G423" s="1" t="s">
        <v>979</v>
      </c>
      <c r="H423" s="60" t="str">
        <f>_xlfn.XLOOKUP(B423,'[1]Nur des jours'!$B:$B,'[1]Nur des jours'!$H:$H,"")</f>
        <v>NOKIA</v>
      </c>
      <c r="I423" s="52">
        <v>0.18010289862101297</v>
      </c>
      <c r="J423" s="52">
        <v>0.10704929431405107</v>
      </c>
      <c r="K423" s="52">
        <v>0</v>
      </c>
      <c r="L423" s="53">
        <v>6.1656360080851277E-2</v>
      </c>
      <c r="M423" s="54" t="s">
        <v>5376</v>
      </c>
      <c r="N423" s="55"/>
      <c r="O423" s="16" t="str" cm="1">
        <f t="array" ref="O423">IFERROR(_xlfn.IFS(
Q423="MPR ISSUE","PDH",
Q423="BSS Hardware Issue","BSS",
Q423="Sites strategiques, MLL, Pylone, etc.","ENVTECH",
Q423="AKTIVCO DEFAUT GE &amp; POWER Cabinet","AKTIVCO",
Q423="AKTIVCO Coupure ENEO &amp; Baisse de tension","AKTIVCO GRID ONLY",
Q423="Coupure ENEO &amp; Baisse de tension","IHS GRID ONLY",
Q423="Defaut GE &amp; POWER Cabinet","IHS",
Q423="Sharing","Partners",
Q423="SIte strategiques &amp; DataCenter","SST &amp; DC",
Q423="Exclu","Exclu",
Q423="SAT","SAT",
Q423="SPARE-ISSUE","SPARE-ISSUE",
Q423="Fiber CAmtel","TRANS_FO_CAMTEL",
Q423="Fiber AOF","Fiber AOF",
Q423="Projet OCM (HUAWEI)","TRAVAUX-HUAWEI",
Q423="Projet OCM (NOKIA)","TRAVAUX-NOKIA",
Q423="ACCESS-ISSUE","ACCESS-ISSUE",
Q423="Projet OCM (ZTE, NOKIA, autres projets)","TRAVAUX OCM",
Q423="No root CAuse","No root cause",
Q423="ODU HS","PDH",
Q423="IP &amp; VLAN","PDH",
Q423="Warehouse HUAWEI","SPARE-ISSUE",
Q423="SPARE-HS","SPARE-ISSUE",
Q423="Power Telco","BSS"
),"")</f>
        <v>PDH</v>
      </c>
      <c r="P423" s="22" t="str" cm="1">
        <f t="array" ref="P423">IFERROR(_xlfn.IFS(
Q423="MPR ISSUE","TX ISSUE",
Q423="BSS Hardware Issue","RAN ISSUE",
Q423="Sites strategiques, MLL, Pylone, etc.","ENVTECH",
Q423="AKTIVCO DEFAUT GE &amp; POWER Cabinet","POWER ISSUE",
Q423="AKTIVCO Coupure ENEO &amp; Baisse de tension","POWER ISSUE",
Q423="Coupure ENEO &amp; Baisse de tension","POWER ISSUE",
Q423="Defaut GE &amp; POWER Cabinet","POWER ISSUE",
Q423="Sharing","POWER ISSUE",
Q423="SIte strategiques &amp; DataCenter","POWER ISSUE",
Q423="Exclu","Exclu",
Q423="SAT","TX ISSUE",
Q423="SPARE-ISSUE","SPARE-ISSUE",
Q423="Fiber CAmtel","TX ISSUE",
Q423="Fiber AOF","TX ISSUE",
Q423="Projet OCM (HUAWEI)","TRAVAUX-HUAWEI",
Q423="Projet OCM (NOKIA)","TRAVAUX -NOKIA",
Q423="ACCESS-ISSUE","ACCESS-ISSUE",
Q423="Projet OCM (ZTE, NOKIA, autres projets)","TRAVAUX OCM",
Q423="No root CAuse","No root cause",
Q423="ODU HS","TX ISSUE",
Q423="IP &amp; VLAN","TX ISSUE",
Q423="Warehouse HUAWEI","SPARE-ISSUE",
Q423="SPARE-HS","SPARE-ISSUE",
Q423="Power Telco","RAN ISSUE"
),"")</f>
        <v>TX ISSUE</v>
      </c>
      <c r="Q423" s="48" t="s">
        <v>5325</v>
      </c>
      <c r="R423" s="23" t="str" cm="1">
        <f t="array" ref="R423">IFERROR(_xlfn.IFS(
Q423="MPR ISSUE","ACTIVE",
Q423="BSS Hardware Issue","ACTIVE",
Q423="Sites strategiques, MLL, Pylone, etc.","PASSIVE",
Q423="AKTIVCO DEFAUT GE &amp; POWER Cabinet","PASSIVE",
Q423="AKTIVCO Coupure ENEO &amp; Baisse de tension","PASSIVE",
Q423="Coupure ENEO &amp; Baisse de tension","PASSIVE",
Q423="Defaut GE &amp; POWER Cabinet","PASSIVE",
Q423="Sharing","PASSIVE",
Q423="SIte strategiques &amp; DataCenter","PASSIVE",
Q423="Exclu","Exclu",
Q423="SAT","ACTIVE",
Q423="SPARE-ISSUE","SPARE-ISSUE",
Q423="Fiber CAmtel","ACTIVE",
Q423="Fiber AOF","ACTIVE",
Q423="Projet OCM (HUAWEI)","PLANNED WORKS",
Q423="Projet OCM (NOKIA)","PLANNED WORKS",
Q423="ACCESS-ISSUE","ACCESS-ISSUE",
Q423="Projet OCM (ZTE, NOKIA, autres projets)","PLANNED WORKS",
Q423="No root CAuse","No root cause",
Q423="ODU HS","ACTIVE",
Q423="IP &amp; VLAN","ACTIVE",
Q423="Warehouse HUAWEI","SPARE-ISSUE",
Q423="SPARE-HS","SPARE-ISSUE",
Q423="Power Telco","ACTIVE"
),"")</f>
        <v>ACTIVE</v>
      </c>
      <c r="S423" s="56" t="s">
        <v>5765</v>
      </c>
      <c r="T423" s="7" t="s">
        <v>17</v>
      </c>
      <c r="U423" s="7" t="s">
        <v>17</v>
      </c>
      <c r="V423" s="57" t="s">
        <v>17</v>
      </c>
      <c r="W423" s="57" t="s">
        <v>17</v>
      </c>
      <c r="X423" s="57" t="s">
        <v>17</v>
      </c>
      <c r="Y423" s="57" t="s">
        <v>17</v>
      </c>
      <c r="Z423" s="57" t="s">
        <v>17</v>
      </c>
      <c r="AA423" s="57" t="s">
        <v>17</v>
      </c>
      <c r="AB423" s="57"/>
      <c r="AC423" s="57" t="s">
        <v>17</v>
      </c>
      <c r="AD423" s="57" t="s">
        <v>17</v>
      </c>
      <c r="AE423" s="57" t="s">
        <v>17</v>
      </c>
      <c r="AF423" s="57" t="s">
        <v>17</v>
      </c>
      <c r="AG423" s="57" t="s">
        <v>17</v>
      </c>
      <c r="AH423" s="57" t="s">
        <v>17</v>
      </c>
      <c r="AI423" s="57" t="s">
        <v>17</v>
      </c>
      <c r="AJ423" s="57" t="s">
        <v>17</v>
      </c>
      <c r="AK423" s="57" t="s">
        <v>17</v>
      </c>
      <c r="AL423" s="57" t="s">
        <v>5765</v>
      </c>
      <c r="AM423" s="15"/>
      <c r="AN423" s="15"/>
      <c r="AO423" s="15"/>
      <c r="AP423" s="15"/>
    </row>
    <row r="424" spans="1:42" s="14" customFormat="1" x14ac:dyDescent="0.35">
      <c r="A424" s="1" t="s">
        <v>1364</v>
      </c>
      <c r="B424" s="1" t="s">
        <v>1365</v>
      </c>
      <c r="C424" s="3"/>
      <c r="D424" s="1" t="s">
        <v>12</v>
      </c>
      <c r="E424" s="1" t="s">
        <v>13</v>
      </c>
      <c r="F424" s="3" t="s">
        <v>14</v>
      </c>
      <c r="G424" s="1" t="s">
        <v>225</v>
      </c>
      <c r="H424" s="60" t="str">
        <f>_xlfn.XLOOKUP(B424,'[1]Nur des jours'!$B:$B,'[1]Nur des jours'!$H:$H,"")</f>
        <v>NOKIA</v>
      </c>
      <c r="I424" s="52">
        <v>0.43004934768902464</v>
      </c>
      <c r="J424" s="52">
        <v>0</v>
      </c>
      <c r="K424" s="52">
        <v>0</v>
      </c>
      <c r="L424" s="53">
        <v>6.1411007088900398E-2</v>
      </c>
      <c r="M424" s="54" t="s">
        <v>5376</v>
      </c>
      <c r="N424" s="55"/>
      <c r="O424" s="16" t="str" cm="1">
        <f t="array" ref="O424">IFERROR(_xlfn.IFS(
Q424="MPR ISSUE","PDH",
Q424="BSS Hardware Issue","BSS",
Q424="Sites strategiques, MLL, Pylone, etc.","ENVTECH",
Q424="AKTIVCO DEFAUT GE &amp; POWER Cabinet","AKTIVCO",
Q424="AKTIVCO Coupure ENEO &amp; Baisse de tension","AKTIVCO GRID ONLY",
Q424="Coupure ENEO &amp; Baisse de tension","IHS GRID ONLY",
Q424="Defaut GE &amp; POWER Cabinet","IHS",
Q424="Sharing","Partners",
Q424="SIte strategiques &amp; DataCenter","SST &amp; DC",
Q424="Exclu","Exclu",
Q424="SAT","SAT",
Q424="SPARE-ISSUE","SPARE-ISSUE",
Q424="Fiber CAmtel","TRANS_FO_CAMTEL",
Q424="Fiber AOF","Fiber AOF",
Q424="Projet OCM (HUAWEI)","TRAVAUX-HUAWEI",
Q424="Projet OCM (NOKIA)","TRAVAUX-NOKIA",
Q424="ACCESS-ISSUE","ACCESS-ISSUE",
Q424="Projet OCM (ZTE, NOKIA, autres projets)","TRAVAUX OCM",
Q424="No root CAuse","No root cause",
Q424="ODU HS","PDH",
Q424="IP &amp; VLAN","PDH",
Q424="Warehouse HUAWEI","SPARE-ISSUE",
Q424="SPARE-HS","SPARE-ISSUE",
Q424="Power Telco","BSS"
),"")</f>
        <v>No root cause</v>
      </c>
      <c r="P424" s="22" t="str" cm="1">
        <f t="array" ref="P424">IFERROR(_xlfn.IFS(
Q424="MPR ISSUE","TX ISSUE",
Q424="BSS Hardware Issue","RAN ISSUE",
Q424="Sites strategiques, MLL, Pylone, etc.","ENVTECH",
Q424="AKTIVCO DEFAUT GE &amp; POWER Cabinet","POWER ISSUE",
Q424="AKTIVCO Coupure ENEO &amp; Baisse de tension","POWER ISSUE",
Q424="Coupure ENEO &amp; Baisse de tension","POWER ISSUE",
Q424="Defaut GE &amp; POWER Cabinet","POWER ISSUE",
Q424="Sharing","POWER ISSUE",
Q424="SIte strategiques &amp; DataCenter","POWER ISSUE",
Q424="Exclu","Exclu",
Q424="SAT","TX ISSUE",
Q424="SPARE-ISSUE","SPARE-ISSUE",
Q424="Fiber CAmtel","TX ISSUE",
Q424="Fiber AOF","TX ISSUE",
Q424="Projet OCM (HUAWEI)","TRAVAUX-HUAWEI",
Q424="Projet OCM (NOKIA)","TRAVAUX -NOKIA",
Q424="ACCESS-ISSUE","ACCESS-ISSUE",
Q424="Projet OCM (ZTE, NOKIA, autres projets)","TRAVAUX OCM",
Q424="No root CAuse","No root cause",
Q424="ODU HS","TX ISSUE",
Q424="IP &amp; VLAN","TX ISSUE",
Q424="Warehouse HUAWEI","SPARE-ISSUE",
Q424="SPARE-HS","SPARE-ISSUE",
Q424="Power Telco","RAN ISSUE"
),"")</f>
        <v>No root cause</v>
      </c>
      <c r="Q424" s="48" t="s">
        <v>5576</v>
      </c>
      <c r="R424" s="23" t="str" cm="1">
        <f t="array" ref="R424">IFERROR(_xlfn.IFS(
Q424="MPR ISSUE","ACTIVE",
Q424="BSS Hardware Issue","ACTIVE",
Q424="Sites strategiques, MLL, Pylone, etc.","PASSIVE",
Q424="AKTIVCO DEFAUT GE &amp; POWER Cabinet","PASSIVE",
Q424="AKTIVCO Coupure ENEO &amp; Baisse de tension","PASSIVE",
Q424="Coupure ENEO &amp; Baisse de tension","PASSIVE",
Q424="Defaut GE &amp; POWER Cabinet","PASSIVE",
Q424="Sharing","PASSIVE",
Q424="SIte strategiques &amp; DataCenter","PASSIVE",
Q424="Exclu","Exclu",
Q424="SAT","ACTIVE",
Q424="SPARE-ISSUE","SPARE-ISSUE",
Q424="Fiber CAmtel","ACTIVE",
Q424="Fiber AOF","ACTIVE",
Q424="Projet OCM (HUAWEI)","PLANNED WORKS",
Q424="Projet OCM (NOKIA)","PLANNED WORKS",
Q424="ACCESS-ISSUE","ACCESS-ISSUE",
Q424="Projet OCM (ZTE, NOKIA, autres projets)","PLANNED WORKS",
Q424="No root CAuse","No root cause",
Q424="ODU HS","ACTIVE",
Q424="IP &amp; VLAN","ACTIVE",
Q424="Warehouse HUAWEI","SPARE-ISSUE",
Q424="SPARE-HS","SPARE-ISSUE",
Q424="Power Telco","ACTIVE"
),"")</f>
        <v>No root cause</v>
      </c>
      <c r="S424" s="56" t="s">
        <v>17</v>
      </c>
      <c r="T424" s="7" t="s">
        <v>17</v>
      </c>
      <c r="U424" s="7" t="s">
        <v>17</v>
      </c>
      <c r="V424" s="57" t="s">
        <v>17</v>
      </c>
      <c r="W424" s="57" t="s">
        <v>17</v>
      </c>
      <c r="X424" s="57" t="s">
        <v>17</v>
      </c>
      <c r="Y424" s="57" t="s">
        <v>17</v>
      </c>
      <c r="Z424" s="57" t="s">
        <v>17</v>
      </c>
      <c r="AA424" s="57" t="s">
        <v>17</v>
      </c>
      <c r="AB424" s="57"/>
      <c r="AC424" s="57" t="s">
        <v>17</v>
      </c>
      <c r="AD424" s="57" t="s">
        <v>17</v>
      </c>
      <c r="AE424" s="57" t="s">
        <v>17</v>
      </c>
      <c r="AF424" s="57" t="s">
        <v>17</v>
      </c>
      <c r="AG424" s="57" t="s">
        <v>17</v>
      </c>
      <c r="AH424" s="57" t="s">
        <v>17</v>
      </c>
      <c r="AI424" s="57" t="s">
        <v>17</v>
      </c>
      <c r="AJ424" s="57" t="s">
        <v>17</v>
      </c>
      <c r="AK424" s="57" t="s">
        <v>17</v>
      </c>
      <c r="AL424" s="57" t="s">
        <v>17</v>
      </c>
      <c r="AM424" s="15"/>
      <c r="AN424" s="15"/>
      <c r="AO424" s="15"/>
      <c r="AP424" s="15"/>
    </row>
    <row r="425" spans="1:42" s="14" customFormat="1" x14ac:dyDescent="0.35">
      <c r="A425" s="1" t="s">
        <v>980</v>
      </c>
      <c r="B425" s="1" t="s">
        <v>981</v>
      </c>
      <c r="C425" s="3"/>
      <c r="D425" s="1" t="s">
        <v>12</v>
      </c>
      <c r="E425" s="1" t="s">
        <v>13</v>
      </c>
      <c r="F425" s="3" t="s">
        <v>33</v>
      </c>
      <c r="G425" s="1" t="s">
        <v>34</v>
      </c>
      <c r="H425" s="51" t="str">
        <f>_xlfn.XLOOKUP(B425,'[1]Nur des jours'!$B:$B,'[1]Nur des jours'!$H:$H,"")</f>
        <v>ZTE</v>
      </c>
      <c r="I425" s="52">
        <v>5.582832751819479E-2</v>
      </c>
      <c r="J425" s="52">
        <v>4.7494823383007714E-2</v>
      </c>
      <c r="K425" s="52">
        <v>7.141027914031875E-2</v>
      </c>
      <c r="L425" s="53">
        <v>6.1156483550350318E-2</v>
      </c>
      <c r="M425" s="54" t="s">
        <v>5374</v>
      </c>
      <c r="N425" s="55"/>
      <c r="O425" s="16" t="str" cm="1">
        <f t="array" ref="O425">IFERROR(_xlfn.IFS(
Q425="MPR ISSUE","PDH",
Q425="BSS Hardware Issue","BSS",
Q425="Sites strategiques, MLL, Pylone, etc.","ENVTECH",
Q425="AKTIVCO DEFAUT GE &amp; POWER Cabinet","AKTIVCO",
Q425="AKTIVCO Coupure ENEO &amp; Baisse de tension","AKTIVCO GRID ONLY",
Q425="Coupure ENEO &amp; Baisse de tension","IHS GRID ONLY",
Q425="Defaut GE &amp; POWER Cabinet","IHS",
Q425="Sharing","Partners",
Q425="SIte strategiques &amp; DataCenter","SST &amp; DC",
Q425="Exclu","Exclu",
Q425="SAT","SAT",
Q425="SPARE-ISSUE","SPARE-ISSUE",
Q425="Fiber CAmtel","TRANS_FO_CAMTEL",
Q425="Fiber AOF","Fiber AOF",
Q425="Projet OCM (HUAWEI)","TRAVAUX-HUAWEI",
Q425="Projet OCM (NOKIA)","TRAVAUX-NOKIA",
Q425="ACCESS-ISSUE","ACCESS-ISSUE",
Q425="Projet OCM (ZTE, NOKIA, autres projets)","TRAVAUX OCM",
Q425="No root CAuse","No root cause",
Q425="ODU HS","PDH",
Q425="IP &amp; VLAN","PDH",
Q425="Warehouse HUAWEI","SPARE-ISSUE",
Q425="SPARE-HS","SPARE-ISSUE",
Q425="Power Telco","BSS"
),"")</f>
        <v>No root cause</v>
      </c>
      <c r="P425" s="22" t="str" cm="1">
        <f t="array" ref="P425">IFERROR(_xlfn.IFS(
Q425="MPR ISSUE","TX ISSUE",
Q425="BSS Hardware Issue","RAN ISSUE",
Q425="Sites strategiques, MLL, Pylone, etc.","ENVTECH",
Q425="AKTIVCO DEFAUT GE &amp; POWER Cabinet","POWER ISSUE",
Q425="AKTIVCO Coupure ENEO &amp; Baisse de tension","POWER ISSUE",
Q425="Coupure ENEO &amp; Baisse de tension","POWER ISSUE",
Q425="Defaut GE &amp; POWER Cabinet","POWER ISSUE",
Q425="Sharing","POWER ISSUE",
Q425="SIte strategiques &amp; DataCenter","POWER ISSUE",
Q425="Exclu","Exclu",
Q425="SAT","TX ISSUE",
Q425="SPARE-ISSUE","SPARE-ISSUE",
Q425="Fiber CAmtel","TX ISSUE",
Q425="Fiber AOF","TX ISSUE",
Q425="Projet OCM (HUAWEI)","TRAVAUX-HUAWEI",
Q425="Projet OCM (NOKIA)","TRAVAUX -NOKIA",
Q425="ACCESS-ISSUE","ACCESS-ISSUE",
Q425="Projet OCM (ZTE, NOKIA, autres projets)","TRAVAUX OCM",
Q425="No root CAuse","No root cause",
Q425="ODU HS","TX ISSUE",
Q425="IP &amp; VLAN","TX ISSUE",
Q425="Warehouse HUAWEI","SPARE-ISSUE",
Q425="SPARE-HS","SPARE-ISSUE",
Q425="Power Telco","RAN ISSUE"
),"")</f>
        <v>No root cause</v>
      </c>
      <c r="Q425" s="48" t="s">
        <v>5576</v>
      </c>
      <c r="R425" s="23" t="str" cm="1">
        <f t="array" ref="R425">IFERROR(_xlfn.IFS(
Q425="MPR ISSUE","ACTIVE",
Q425="BSS Hardware Issue","ACTIVE",
Q425="Sites strategiques, MLL, Pylone, etc.","PASSIVE",
Q425="AKTIVCO DEFAUT GE &amp; POWER Cabinet","PASSIVE",
Q425="AKTIVCO Coupure ENEO &amp; Baisse de tension","PASSIVE",
Q425="Coupure ENEO &amp; Baisse de tension","PASSIVE",
Q425="Defaut GE &amp; POWER Cabinet","PASSIVE",
Q425="Sharing","PASSIVE",
Q425="SIte strategiques &amp; DataCenter","PASSIVE",
Q425="Exclu","Exclu",
Q425="SAT","ACTIVE",
Q425="SPARE-ISSUE","SPARE-ISSUE",
Q425="Fiber CAmtel","ACTIVE",
Q425="Fiber AOF","ACTIVE",
Q425="Projet OCM (HUAWEI)","PLANNED WORKS",
Q425="Projet OCM (NOKIA)","PLANNED WORKS",
Q425="ACCESS-ISSUE","ACCESS-ISSUE",
Q425="Projet OCM (ZTE, NOKIA, autres projets)","PLANNED WORKS",
Q425="No root CAuse","No root cause",
Q425="ODU HS","ACTIVE",
Q425="IP &amp; VLAN","ACTIVE",
Q425="Warehouse HUAWEI","SPARE-ISSUE",
Q425="SPARE-HS","SPARE-ISSUE",
Q425="Power Telco","ACTIVE"
),"")</f>
        <v>No root cause</v>
      </c>
      <c r="S425" s="56" t="s">
        <v>17</v>
      </c>
      <c r="T425" s="7" t="s">
        <v>17</v>
      </c>
      <c r="U425" s="7" t="s">
        <v>17</v>
      </c>
      <c r="V425" s="57" t="s">
        <v>17</v>
      </c>
      <c r="W425" s="57" t="s">
        <v>17</v>
      </c>
      <c r="X425" s="57" t="s">
        <v>17</v>
      </c>
      <c r="Y425" s="57" t="s">
        <v>17</v>
      </c>
      <c r="Z425" s="57" t="s">
        <v>17</v>
      </c>
      <c r="AA425" s="57" t="s">
        <v>17</v>
      </c>
      <c r="AB425" s="57"/>
      <c r="AC425" s="57" t="s">
        <v>17</v>
      </c>
      <c r="AD425" s="57" t="s">
        <v>17</v>
      </c>
      <c r="AE425" s="57" t="s">
        <v>17</v>
      </c>
      <c r="AF425" s="57" t="s">
        <v>17</v>
      </c>
      <c r="AG425" s="57" t="s">
        <v>17</v>
      </c>
      <c r="AH425" s="57" t="s">
        <v>17</v>
      </c>
      <c r="AI425" s="57" t="s">
        <v>17</v>
      </c>
      <c r="AJ425" s="57" t="s">
        <v>17</v>
      </c>
      <c r="AK425" s="57" t="s">
        <v>17</v>
      </c>
      <c r="AL425" s="57" t="s">
        <v>17</v>
      </c>
      <c r="AM425" s="15"/>
      <c r="AN425" s="15"/>
      <c r="AO425" s="15"/>
      <c r="AP425" s="15"/>
    </row>
    <row r="426" spans="1:42" s="14" customFormat="1" x14ac:dyDescent="0.35">
      <c r="A426" s="1" t="s">
        <v>3131</v>
      </c>
      <c r="B426" s="1" t="s">
        <v>3132</v>
      </c>
      <c r="C426" s="3"/>
      <c r="D426" s="1" t="s">
        <v>12</v>
      </c>
      <c r="E426" s="1" t="s">
        <v>85</v>
      </c>
      <c r="F426" s="3" t="s">
        <v>57</v>
      </c>
      <c r="G426" s="1" t="s">
        <v>3131</v>
      </c>
      <c r="H426" s="60" t="str">
        <f>_xlfn.XLOOKUP(B426,'[1]Nur des jours'!$B:$B,'[1]Nur des jours'!$H:$H,"")</f>
        <v>NOKIA</v>
      </c>
      <c r="I426" s="52">
        <v>0.42335548119048771</v>
      </c>
      <c r="J426" s="52">
        <v>0</v>
      </c>
      <c r="K426" s="52">
        <v>0</v>
      </c>
      <c r="L426" s="53">
        <v>6.0455123571804451E-2</v>
      </c>
      <c r="M426" s="54" t="s">
        <v>5376</v>
      </c>
      <c r="N426" s="55"/>
      <c r="O426" s="16" t="str" cm="1">
        <f t="array" ref="O426">IFERROR(_xlfn.IFS(
Q426="MPR ISSUE","PDH",
Q426="BSS Hardware Issue","BSS",
Q426="Sites strategiques, MLL, Pylone, etc.","ENVTECH",
Q426="AKTIVCO DEFAUT GE &amp; POWER Cabinet","AKTIVCO",
Q426="AKTIVCO Coupure ENEO &amp; Baisse de tension","AKTIVCO GRID ONLY",
Q426="Coupure ENEO &amp; Baisse de tension","IHS GRID ONLY",
Q426="Defaut GE &amp; POWER Cabinet","IHS",
Q426="Sharing","Partners",
Q426="SIte strategiques &amp; DataCenter","SST &amp; DC",
Q426="Exclu","Exclu",
Q426="SAT","SAT",
Q426="SPARE-ISSUE","SPARE-ISSUE",
Q426="Fiber CAmtel","TRANS_FO_CAMTEL",
Q426="Fiber AOF","Fiber AOF",
Q426="Projet OCM (HUAWEI)","TRAVAUX-HUAWEI",
Q426="Projet OCM (NOKIA)","TRAVAUX-NOKIA",
Q426="ACCESS-ISSUE","ACCESS-ISSUE",
Q426="Projet OCM (ZTE, NOKIA, autres projets)","TRAVAUX OCM",
Q426="No root CAuse","No root cause",
Q426="ODU HS","PDH",
Q426="IP &amp; VLAN","PDH",
Q426="Warehouse HUAWEI","SPARE-ISSUE",
Q426="SPARE-HS","SPARE-ISSUE",
Q426="Power Telco","BSS"
),"")</f>
        <v>IHS</v>
      </c>
      <c r="P426" s="22" t="str" cm="1">
        <f t="array" ref="P426">IFERROR(_xlfn.IFS(
Q426="MPR ISSUE","TX ISSUE",
Q426="BSS Hardware Issue","RAN ISSUE",
Q426="Sites strategiques, MLL, Pylone, etc.","ENVTECH",
Q426="AKTIVCO DEFAUT GE &amp; POWER Cabinet","POWER ISSUE",
Q426="AKTIVCO Coupure ENEO &amp; Baisse de tension","POWER ISSUE",
Q426="Coupure ENEO &amp; Baisse de tension","POWER ISSUE",
Q426="Defaut GE &amp; POWER Cabinet","POWER ISSUE",
Q426="Sharing","POWER ISSUE",
Q426="SIte strategiques &amp; DataCenter","POWER ISSUE",
Q426="Exclu","Exclu",
Q426="SAT","TX ISSUE",
Q426="SPARE-ISSUE","SPARE-ISSUE",
Q426="Fiber CAmtel","TX ISSUE",
Q426="Fiber AOF","TX ISSUE",
Q426="Projet OCM (HUAWEI)","TRAVAUX-HUAWEI",
Q426="Projet OCM (NOKIA)","TRAVAUX -NOKIA",
Q426="ACCESS-ISSUE","ACCESS-ISSUE",
Q426="Projet OCM (ZTE, NOKIA, autres projets)","TRAVAUX OCM",
Q426="No root CAuse","No root cause",
Q426="ODU HS","TX ISSUE",
Q426="IP &amp; VLAN","TX ISSUE",
Q426="Warehouse HUAWEI","SPARE-ISSUE",
Q426="SPARE-HS","SPARE-ISSUE",
Q426="Power Telco","RAN ISSUE"
),"")</f>
        <v>POWER ISSUE</v>
      </c>
      <c r="Q426" s="48" t="s">
        <v>5338</v>
      </c>
      <c r="R426" s="23" t="str" cm="1">
        <f t="array" ref="R426">IFERROR(_xlfn.IFS(
Q426="MPR ISSUE","ACTIVE",
Q426="BSS Hardware Issue","ACTIVE",
Q426="Sites strategiques, MLL, Pylone, etc.","PASSIVE",
Q426="AKTIVCO DEFAUT GE &amp; POWER Cabinet","PASSIVE",
Q426="AKTIVCO Coupure ENEO &amp; Baisse de tension","PASSIVE",
Q426="Coupure ENEO &amp; Baisse de tension","PASSIVE",
Q426="Defaut GE &amp; POWER Cabinet","PASSIVE",
Q426="Sharing","PASSIVE",
Q426="SIte strategiques &amp; DataCenter","PASSIVE",
Q426="Exclu","Exclu",
Q426="SAT","ACTIVE",
Q426="SPARE-ISSUE","SPARE-ISSUE",
Q426="Fiber CAmtel","ACTIVE",
Q426="Fiber AOF","ACTIVE",
Q426="Projet OCM (HUAWEI)","PLANNED WORKS",
Q426="Projet OCM (NOKIA)","PLANNED WORKS",
Q426="ACCESS-ISSUE","ACCESS-ISSUE",
Q426="Projet OCM (ZTE, NOKIA, autres projets)","PLANNED WORKS",
Q426="No root CAuse","No root cause",
Q426="ODU HS","ACTIVE",
Q426="IP &amp; VLAN","ACTIVE",
Q426="Warehouse HUAWEI","SPARE-ISSUE",
Q426="SPARE-HS","SPARE-ISSUE",
Q426="Power Telco","ACTIVE"
),"")</f>
        <v>PASSIVE</v>
      </c>
      <c r="S426" s="56" t="s">
        <v>5876</v>
      </c>
      <c r="T426" s="7" t="s">
        <v>17</v>
      </c>
      <c r="U426" s="7" t="s">
        <v>17</v>
      </c>
      <c r="V426" s="57" t="s">
        <v>17</v>
      </c>
      <c r="W426" s="57" t="s">
        <v>17</v>
      </c>
      <c r="X426" s="57" t="s">
        <v>17</v>
      </c>
      <c r="Y426" s="57" t="s">
        <v>17</v>
      </c>
      <c r="Z426" s="57" t="s">
        <v>17</v>
      </c>
      <c r="AA426" s="57" t="s">
        <v>17</v>
      </c>
      <c r="AB426" s="57"/>
      <c r="AC426" s="57" t="s">
        <v>17</v>
      </c>
      <c r="AD426" s="57" t="s">
        <v>17</v>
      </c>
      <c r="AE426" s="57" t="s">
        <v>17</v>
      </c>
      <c r="AF426" s="57" t="s">
        <v>17</v>
      </c>
      <c r="AG426" s="57" t="s">
        <v>17</v>
      </c>
      <c r="AH426" s="57" t="s">
        <v>17</v>
      </c>
      <c r="AI426" s="57" t="s">
        <v>17</v>
      </c>
      <c r="AJ426" s="57" t="s">
        <v>17</v>
      </c>
      <c r="AK426" s="57" t="s">
        <v>17</v>
      </c>
      <c r="AL426" s="57" t="s">
        <v>5876</v>
      </c>
      <c r="AM426" s="15"/>
      <c r="AN426" s="15"/>
      <c r="AO426" s="15"/>
      <c r="AP426" s="15"/>
    </row>
    <row r="427" spans="1:42" s="14" customFormat="1" x14ac:dyDescent="0.35">
      <c r="A427" s="1" t="s">
        <v>1337</v>
      </c>
      <c r="B427" s="1" t="s">
        <v>1338</v>
      </c>
      <c r="C427" s="3"/>
      <c r="D427" s="1" t="s">
        <v>23</v>
      </c>
      <c r="E427" s="1" t="s">
        <v>124</v>
      </c>
      <c r="F427" s="3" t="s">
        <v>71</v>
      </c>
      <c r="G427" s="1" t="s">
        <v>1339</v>
      </c>
      <c r="H427" s="60" t="str">
        <f>_xlfn.XLOOKUP(B427,'[1]Nur des jours'!$B:$B,'[1]Nur des jours'!$H:$H,"")</f>
        <v>NOKIA</v>
      </c>
      <c r="I427" s="52">
        <v>0.42146099067203391</v>
      </c>
      <c r="J427" s="52">
        <v>0</v>
      </c>
      <c r="K427" s="52">
        <v>0</v>
      </c>
      <c r="L427" s="53">
        <v>6.0184590500928239E-2</v>
      </c>
      <c r="M427" s="54" t="s">
        <v>5374</v>
      </c>
      <c r="N427" s="55"/>
      <c r="O427" s="16" t="str" cm="1">
        <f t="array" ref="O427">IFERROR(_xlfn.IFS(
Q427="MPR ISSUE","PDH",
Q427="BSS Hardware Issue","BSS",
Q427="Sites strategiques, MLL, Pylone, etc.","ENVTECH",
Q427="AKTIVCO DEFAUT GE &amp; POWER Cabinet","AKTIVCO",
Q427="AKTIVCO Coupure ENEO &amp; Baisse de tension","AKTIVCO GRID ONLY",
Q427="Coupure ENEO &amp; Baisse de tension","IHS GRID ONLY",
Q427="Defaut GE &amp; POWER Cabinet","IHS",
Q427="Sharing","Partners",
Q427="SIte strategiques &amp; DataCenter","SST &amp; DC",
Q427="Exclu","Exclu",
Q427="SAT","SAT",
Q427="SPARE-ISSUE","SPARE-ISSUE",
Q427="Fiber CAmtel","TRANS_FO_CAMTEL",
Q427="Fiber AOF","Fiber AOF",
Q427="Projet OCM (HUAWEI)","TRAVAUX-HUAWEI",
Q427="Projet OCM (NOKIA)","TRAVAUX-NOKIA",
Q427="ACCESS-ISSUE","ACCESS-ISSUE",
Q427="Projet OCM (ZTE, NOKIA, autres projets)","TRAVAUX OCM",
Q427="No root CAuse","No root cause",
Q427="ODU HS","PDH",
Q427="IP &amp; VLAN","PDH",
Q427="Warehouse HUAWEI","SPARE-ISSUE",
Q427="SPARE-HS","SPARE-ISSUE",
Q427="Power Telco","BSS"
),"")</f>
        <v>PDH</v>
      </c>
      <c r="P427" s="22" t="str" cm="1">
        <f t="array" ref="P427">IFERROR(_xlfn.IFS(
Q427="MPR ISSUE","TX ISSUE",
Q427="BSS Hardware Issue","RAN ISSUE",
Q427="Sites strategiques, MLL, Pylone, etc.","ENVTECH",
Q427="AKTIVCO DEFAUT GE &amp; POWER Cabinet","POWER ISSUE",
Q427="AKTIVCO Coupure ENEO &amp; Baisse de tension","POWER ISSUE",
Q427="Coupure ENEO &amp; Baisse de tension","POWER ISSUE",
Q427="Defaut GE &amp; POWER Cabinet","POWER ISSUE",
Q427="Sharing","POWER ISSUE",
Q427="SIte strategiques &amp; DataCenter","POWER ISSUE",
Q427="Exclu","Exclu",
Q427="SAT","TX ISSUE",
Q427="SPARE-ISSUE","SPARE-ISSUE",
Q427="Fiber CAmtel","TX ISSUE",
Q427="Fiber AOF","TX ISSUE",
Q427="Projet OCM (HUAWEI)","TRAVAUX-HUAWEI",
Q427="Projet OCM (NOKIA)","TRAVAUX -NOKIA",
Q427="ACCESS-ISSUE","ACCESS-ISSUE",
Q427="Projet OCM (ZTE, NOKIA, autres projets)","TRAVAUX OCM",
Q427="No root CAuse","No root cause",
Q427="ODU HS","TX ISSUE",
Q427="IP &amp; VLAN","TX ISSUE",
Q427="Warehouse HUAWEI","SPARE-ISSUE",
Q427="SPARE-HS","SPARE-ISSUE",
Q427="Power Telco","RAN ISSUE"
),"")</f>
        <v>TX ISSUE</v>
      </c>
      <c r="Q427" s="48" t="s">
        <v>5325</v>
      </c>
      <c r="R427" s="23" t="str" cm="1">
        <f t="array" ref="R427">IFERROR(_xlfn.IFS(
Q427="MPR ISSUE","ACTIVE",
Q427="BSS Hardware Issue","ACTIVE",
Q427="Sites strategiques, MLL, Pylone, etc.","PASSIVE",
Q427="AKTIVCO DEFAUT GE &amp; POWER Cabinet","PASSIVE",
Q427="AKTIVCO Coupure ENEO &amp; Baisse de tension","PASSIVE",
Q427="Coupure ENEO &amp; Baisse de tension","PASSIVE",
Q427="Defaut GE &amp; POWER Cabinet","PASSIVE",
Q427="Sharing","PASSIVE",
Q427="SIte strategiques &amp; DataCenter","PASSIVE",
Q427="Exclu","Exclu",
Q427="SAT","ACTIVE",
Q427="SPARE-ISSUE","SPARE-ISSUE",
Q427="Fiber CAmtel","ACTIVE",
Q427="Fiber AOF","ACTIVE",
Q427="Projet OCM (HUAWEI)","PLANNED WORKS",
Q427="Projet OCM (NOKIA)","PLANNED WORKS",
Q427="ACCESS-ISSUE","ACCESS-ISSUE",
Q427="Projet OCM (ZTE, NOKIA, autres projets)","PLANNED WORKS",
Q427="No root CAuse","No root cause",
Q427="ODU HS","ACTIVE",
Q427="IP &amp; VLAN","ACTIVE",
Q427="Warehouse HUAWEI","SPARE-ISSUE",
Q427="SPARE-HS","SPARE-ISSUE",
Q427="Power Telco","ACTIVE"
),"")</f>
        <v>ACTIVE</v>
      </c>
      <c r="S427" s="56" t="s">
        <v>5776</v>
      </c>
      <c r="T427" s="7" t="s">
        <v>17</v>
      </c>
      <c r="U427" s="7" t="s">
        <v>17</v>
      </c>
      <c r="V427" s="57" t="s">
        <v>17</v>
      </c>
      <c r="W427" s="57" t="s">
        <v>17</v>
      </c>
      <c r="X427" s="57" t="s">
        <v>17</v>
      </c>
      <c r="Y427" s="57" t="s">
        <v>17</v>
      </c>
      <c r="Z427" s="57" t="s">
        <v>17</v>
      </c>
      <c r="AA427" s="57" t="s">
        <v>17</v>
      </c>
      <c r="AB427" s="57"/>
      <c r="AC427" s="57" t="s">
        <v>17</v>
      </c>
      <c r="AD427" s="57" t="s">
        <v>17</v>
      </c>
      <c r="AE427" s="57" t="s">
        <v>17</v>
      </c>
      <c r="AF427" s="57" t="s">
        <v>17</v>
      </c>
      <c r="AG427" s="57" t="s">
        <v>17</v>
      </c>
      <c r="AH427" s="57" t="s">
        <v>17</v>
      </c>
      <c r="AI427" s="57" t="s">
        <v>17</v>
      </c>
      <c r="AJ427" s="57" t="s">
        <v>17</v>
      </c>
      <c r="AK427" s="57" t="s">
        <v>17</v>
      </c>
      <c r="AL427" s="57" t="s">
        <v>5776</v>
      </c>
      <c r="AM427" s="15"/>
      <c r="AN427" s="15"/>
      <c r="AO427" s="15"/>
      <c r="AP427" s="15"/>
    </row>
    <row r="428" spans="1:42" s="14" customFormat="1" x14ac:dyDescent="0.35">
      <c r="A428" s="1" t="s">
        <v>1005</v>
      </c>
      <c r="B428" s="1" t="s">
        <v>1006</v>
      </c>
      <c r="C428" s="3"/>
      <c r="D428" s="1" t="s">
        <v>12</v>
      </c>
      <c r="E428" s="1" t="s">
        <v>68</v>
      </c>
      <c r="F428" s="3" t="s">
        <v>25</v>
      </c>
      <c r="G428" s="1" t="s">
        <v>1007</v>
      </c>
      <c r="H428" s="60" t="str">
        <f>_xlfn.XLOOKUP(B428,'[1]Nur des jours'!$B:$B,'[1]Nur des jours'!$H:$H,"")</f>
        <v>NOKIA</v>
      </c>
      <c r="I428" s="52">
        <v>0.28947815121974879</v>
      </c>
      <c r="J428" s="52">
        <v>5.1535397005082625E-2</v>
      </c>
      <c r="K428" s="52">
        <v>0</v>
      </c>
      <c r="L428" s="53">
        <v>5.8638480414610408E-2</v>
      </c>
      <c r="M428" s="54" t="s">
        <v>5374</v>
      </c>
      <c r="N428" s="55"/>
      <c r="O428" s="16" t="str" cm="1">
        <f t="array" ref="O428">IFERROR(_xlfn.IFS(
Q428="MPR ISSUE","PDH",
Q428="BSS Hardware Issue","BSS",
Q428="Sites strategiques, MLL, Pylone, etc.","ENVTECH",
Q428="AKTIVCO DEFAUT GE &amp; POWER Cabinet","AKTIVCO",
Q428="AKTIVCO Coupure ENEO &amp; Baisse de tension","AKTIVCO GRID ONLY",
Q428="Coupure ENEO &amp; Baisse de tension","IHS GRID ONLY",
Q428="Defaut GE &amp; POWER Cabinet","IHS",
Q428="Sharing","Partners",
Q428="SIte strategiques &amp; DataCenter","SST &amp; DC",
Q428="Exclu","Exclu",
Q428="SAT","SAT",
Q428="SPARE-ISSUE","SPARE-ISSUE",
Q428="Fiber CAmtel","TRANS_FO_CAMTEL",
Q428="Fiber AOF","Fiber AOF",
Q428="Projet OCM (HUAWEI)","TRAVAUX-HUAWEI",
Q428="Projet OCM (NOKIA)","TRAVAUX-NOKIA",
Q428="ACCESS-ISSUE","ACCESS-ISSUE",
Q428="Projet OCM (ZTE, NOKIA, autres projets)","TRAVAUX OCM",
Q428="No root CAuse","No root cause",
Q428="ODU HS","PDH",
Q428="IP &amp; VLAN","PDH",
Q428="Warehouse HUAWEI","SPARE-ISSUE",
Q428="SPARE-HS","SPARE-ISSUE",
Q428="Power Telco","BSS"
),"")</f>
        <v>PDH</v>
      </c>
      <c r="P428" s="22" t="str" cm="1">
        <f t="array" ref="P428">IFERROR(_xlfn.IFS(
Q428="MPR ISSUE","TX ISSUE",
Q428="BSS Hardware Issue","RAN ISSUE",
Q428="Sites strategiques, MLL, Pylone, etc.","ENVTECH",
Q428="AKTIVCO DEFAUT GE &amp; POWER Cabinet","POWER ISSUE",
Q428="AKTIVCO Coupure ENEO &amp; Baisse de tension","POWER ISSUE",
Q428="Coupure ENEO &amp; Baisse de tension","POWER ISSUE",
Q428="Defaut GE &amp; POWER Cabinet","POWER ISSUE",
Q428="Sharing","POWER ISSUE",
Q428="SIte strategiques &amp; DataCenter","POWER ISSUE",
Q428="Exclu","Exclu",
Q428="SAT","TX ISSUE",
Q428="SPARE-ISSUE","SPARE-ISSUE",
Q428="Fiber CAmtel","TX ISSUE",
Q428="Fiber AOF","TX ISSUE",
Q428="Projet OCM (HUAWEI)","TRAVAUX-HUAWEI",
Q428="Projet OCM (NOKIA)","TRAVAUX -NOKIA",
Q428="ACCESS-ISSUE","ACCESS-ISSUE",
Q428="Projet OCM (ZTE, NOKIA, autres projets)","TRAVAUX OCM",
Q428="No root CAuse","No root cause",
Q428="ODU HS","TX ISSUE",
Q428="IP &amp; VLAN","TX ISSUE",
Q428="Warehouse HUAWEI","SPARE-ISSUE",
Q428="SPARE-HS","SPARE-ISSUE",
Q428="Power Telco","RAN ISSUE"
),"")</f>
        <v>TX ISSUE</v>
      </c>
      <c r="Q428" s="48" t="s">
        <v>5325</v>
      </c>
      <c r="R428" s="23" t="str" cm="1">
        <f t="array" ref="R428">IFERROR(_xlfn.IFS(
Q428="MPR ISSUE","ACTIVE",
Q428="BSS Hardware Issue","ACTIVE",
Q428="Sites strategiques, MLL, Pylone, etc.","PASSIVE",
Q428="AKTIVCO DEFAUT GE &amp; POWER Cabinet","PASSIVE",
Q428="AKTIVCO Coupure ENEO &amp; Baisse de tension","PASSIVE",
Q428="Coupure ENEO &amp; Baisse de tension","PASSIVE",
Q428="Defaut GE &amp; POWER Cabinet","PASSIVE",
Q428="Sharing","PASSIVE",
Q428="SIte strategiques &amp; DataCenter","PASSIVE",
Q428="Exclu","Exclu",
Q428="SAT","ACTIVE",
Q428="SPARE-ISSUE","SPARE-ISSUE",
Q428="Fiber CAmtel","ACTIVE",
Q428="Fiber AOF","ACTIVE",
Q428="Projet OCM (HUAWEI)","PLANNED WORKS",
Q428="Projet OCM (NOKIA)","PLANNED WORKS",
Q428="ACCESS-ISSUE","ACCESS-ISSUE",
Q428="Projet OCM (ZTE, NOKIA, autres projets)","PLANNED WORKS",
Q428="No root CAuse","No root cause",
Q428="ODU HS","ACTIVE",
Q428="IP &amp; VLAN","ACTIVE",
Q428="Warehouse HUAWEI","SPARE-ISSUE",
Q428="SPARE-HS","SPARE-ISSUE",
Q428="Power Telco","ACTIVE"
),"")</f>
        <v>ACTIVE</v>
      </c>
      <c r="S428" s="56" t="s">
        <v>5775</v>
      </c>
      <c r="T428" s="7" t="s">
        <v>17</v>
      </c>
      <c r="U428" s="7" t="s">
        <v>17</v>
      </c>
      <c r="V428" s="57" t="s">
        <v>17</v>
      </c>
      <c r="W428" s="57" t="s">
        <v>17</v>
      </c>
      <c r="X428" s="57" t="s">
        <v>17</v>
      </c>
      <c r="Y428" s="57" t="s">
        <v>17</v>
      </c>
      <c r="Z428" s="57" t="s">
        <v>17</v>
      </c>
      <c r="AA428" s="57" t="s">
        <v>17</v>
      </c>
      <c r="AB428" s="57"/>
      <c r="AC428" s="57" t="s">
        <v>17</v>
      </c>
      <c r="AD428" s="57" t="s">
        <v>17</v>
      </c>
      <c r="AE428" s="57" t="s">
        <v>17</v>
      </c>
      <c r="AF428" s="57" t="s">
        <v>17</v>
      </c>
      <c r="AG428" s="57" t="s">
        <v>17</v>
      </c>
      <c r="AH428" s="57" t="s">
        <v>17</v>
      </c>
      <c r="AI428" s="57" t="s">
        <v>17</v>
      </c>
      <c r="AJ428" s="57" t="s">
        <v>17</v>
      </c>
      <c r="AK428" s="57" t="s">
        <v>17</v>
      </c>
      <c r="AL428" s="57" t="s">
        <v>5775</v>
      </c>
      <c r="AM428" s="15"/>
      <c r="AN428" s="15"/>
      <c r="AO428" s="15"/>
      <c r="AP428" s="15"/>
    </row>
    <row r="429" spans="1:42" s="14" customFormat="1" x14ac:dyDescent="0.35">
      <c r="A429" s="1" t="s">
        <v>1362</v>
      </c>
      <c r="B429" s="1" t="s">
        <v>1363</v>
      </c>
      <c r="C429" s="3"/>
      <c r="D429" s="1" t="s">
        <v>23</v>
      </c>
      <c r="E429" s="1" t="s">
        <v>124</v>
      </c>
      <c r="F429" s="3" t="s">
        <v>25</v>
      </c>
      <c r="G429" s="1" t="s">
        <v>1362</v>
      </c>
      <c r="H429" s="60" t="str">
        <f>_xlfn.XLOOKUP(B429,'[1]Nur des jours'!$B:$B,'[1]Nur des jours'!$H:$H,"")</f>
        <v>NOKIA</v>
      </c>
      <c r="I429" s="52">
        <v>0.40832585641075386</v>
      </c>
      <c r="J429" s="52">
        <v>0</v>
      </c>
      <c r="K429" s="52">
        <v>0</v>
      </c>
      <c r="L429" s="53">
        <v>5.8308894542853165E-2</v>
      </c>
      <c r="M429" s="54" t="s">
        <v>5374</v>
      </c>
      <c r="N429" s="55"/>
      <c r="O429" s="16" t="str" cm="1">
        <f t="array" ref="O429">IFERROR(_xlfn.IFS(
Q429="MPR ISSUE","PDH",
Q429="BSS Hardware Issue","BSS",
Q429="Sites strategiques, MLL, Pylone, etc.","ENVTECH",
Q429="AKTIVCO DEFAUT GE &amp; POWER Cabinet","AKTIVCO",
Q429="AKTIVCO Coupure ENEO &amp; Baisse de tension","AKTIVCO GRID ONLY",
Q429="Coupure ENEO &amp; Baisse de tension","IHS GRID ONLY",
Q429="Defaut GE &amp; POWER Cabinet","IHS",
Q429="Sharing","Partners",
Q429="SIte strategiques &amp; DataCenter","SST &amp; DC",
Q429="Exclu","Exclu",
Q429="SAT","SAT",
Q429="SPARE-ISSUE","SPARE-ISSUE",
Q429="Fiber CAmtel","TRANS_FO_CAMTEL",
Q429="Fiber AOF","Fiber AOF",
Q429="Projet OCM (HUAWEI)","TRAVAUX-HUAWEI",
Q429="Projet OCM (NOKIA)","TRAVAUX-NOKIA",
Q429="ACCESS-ISSUE","ACCESS-ISSUE",
Q429="Projet OCM (ZTE, NOKIA, autres projets)","TRAVAUX OCM",
Q429="No root CAuse","No root cause",
Q429="ODU HS","PDH",
Q429="IP &amp; VLAN","PDH",
Q429="Warehouse HUAWEI","SPARE-ISSUE",
Q429="SPARE-HS","SPARE-ISSUE",
Q429="Power Telco","BSS"
),"")</f>
        <v>PDH</v>
      </c>
      <c r="P429" s="22" t="str" cm="1">
        <f t="array" ref="P429">IFERROR(_xlfn.IFS(
Q429="MPR ISSUE","TX ISSUE",
Q429="BSS Hardware Issue","RAN ISSUE",
Q429="Sites strategiques, MLL, Pylone, etc.","ENVTECH",
Q429="AKTIVCO DEFAUT GE &amp; POWER Cabinet","POWER ISSUE",
Q429="AKTIVCO Coupure ENEO &amp; Baisse de tension","POWER ISSUE",
Q429="Coupure ENEO &amp; Baisse de tension","POWER ISSUE",
Q429="Defaut GE &amp; POWER Cabinet","POWER ISSUE",
Q429="Sharing","POWER ISSUE",
Q429="SIte strategiques &amp; DataCenter","POWER ISSUE",
Q429="Exclu","Exclu",
Q429="SAT","TX ISSUE",
Q429="SPARE-ISSUE","SPARE-ISSUE",
Q429="Fiber CAmtel","TX ISSUE",
Q429="Fiber AOF","TX ISSUE",
Q429="Projet OCM (HUAWEI)","TRAVAUX-HUAWEI",
Q429="Projet OCM (NOKIA)","TRAVAUX -NOKIA",
Q429="ACCESS-ISSUE","ACCESS-ISSUE",
Q429="Projet OCM (ZTE, NOKIA, autres projets)","TRAVAUX OCM",
Q429="No root CAuse","No root cause",
Q429="ODU HS","TX ISSUE",
Q429="IP &amp; VLAN","TX ISSUE",
Q429="Warehouse HUAWEI","SPARE-ISSUE",
Q429="SPARE-HS","SPARE-ISSUE",
Q429="Power Telco","RAN ISSUE"
),"")</f>
        <v>TX ISSUE</v>
      </c>
      <c r="Q429" s="48" t="s">
        <v>5325</v>
      </c>
      <c r="R429" s="23" t="str" cm="1">
        <f t="array" ref="R429">IFERROR(_xlfn.IFS(
Q429="MPR ISSUE","ACTIVE",
Q429="BSS Hardware Issue","ACTIVE",
Q429="Sites strategiques, MLL, Pylone, etc.","PASSIVE",
Q429="AKTIVCO DEFAUT GE &amp; POWER Cabinet","PASSIVE",
Q429="AKTIVCO Coupure ENEO &amp; Baisse de tension","PASSIVE",
Q429="Coupure ENEO &amp; Baisse de tension","PASSIVE",
Q429="Defaut GE &amp; POWER Cabinet","PASSIVE",
Q429="Sharing","PASSIVE",
Q429="SIte strategiques &amp; DataCenter","PASSIVE",
Q429="Exclu","Exclu",
Q429="SAT","ACTIVE",
Q429="SPARE-ISSUE","SPARE-ISSUE",
Q429="Fiber CAmtel","ACTIVE",
Q429="Fiber AOF","ACTIVE",
Q429="Projet OCM (HUAWEI)","PLANNED WORKS",
Q429="Projet OCM (NOKIA)","PLANNED WORKS",
Q429="ACCESS-ISSUE","ACCESS-ISSUE",
Q429="Projet OCM (ZTE, NOKIA, autres projets)","PLANNED WORKS",
Q429="No root CAuse","No root cause",
Q429="ODU HS","ACTIVE",
Q429="IP &amp; VLAN","ACTIVE",
Q429="Warehouse HUAWEI","SPARE-ISSUE",
Q429="SPARE-HS","SPARE-ISSUE",
Q429="Power Telco","ACTIVE"
),"")</f>
        <v>ACTIVE</v>
      </c>
      <c r="S429" s="56" t="s">
        <v>5767</v>
      </c>
      <c r="T429" s="7" t="s">
        <v>17</v>
      </c>
      <c r="U429" s="7" t="s">
        <v>17</v>
      </c>
      <c r="V429" s="57" t="s">
        <v>17</v>
      </c>
      <c r="W429" s="57" t="s">
        <v>17</v>
      </c>
      <c r="X429" s="57" t="s">
        <v>17</v>
      </c>
      <c r="Y429" s="57" t="s">
        <v>17</v>
      </c>
      <c r="Z429" s="57" t="s">
        <v>17</v>
      </c>
      <c r="AA429" s="57" t="s">
        <v>17</v>
      </c>
      <c r="AB429" s="57"/>
      <c r="AC429" s="57" t="s">
        <v>17</v>
      </c>
      <c r="AD429" s="57" t="s">
        <v>17</v>
      </c>
      <c r="AE429" s="57" t="s">
        <v>17</v>
      </c>
      <c r="AF429" s="57" t="s">
        <v>17</v>
      </c>
      <c r="AG429" s="57" t="s">
        <v>17</v>
      </c>
      <c r="AH429" s="57" t="s">
        <v>17</v>
      </c>
      <c r="AI429" s="57" t="s">
        <v>17</v>
      </c>
      <c r="AJ429" s="57" t="s">
        <v>17</v>
      </c>
      <c r="AK429" s="57" t="s">
        <v>17</v>
      </c>
      <c r="AL429" s="57" t="s">
        <v>5767</v>
      </c>
      <c r="AM429" s="15"/>
      <c r="AN429" s="15"/>
      <c r="AO429" s="15"/>
      <c r="AP429" s="15"/>
    </row>
    <row r="430" spans="1:42" s="14" customFormat="1" x14ac:dyDescent="0.35">
      <c r="A430" s="1" t="s">
        <v>1999</v>
      </c>
      <c r="B430" s="1" t="s">
        <v>2000</v>
      </c>
      <c r="C430" s="3"/>
      <c r="D430" s="1" t="s">
        <v>23</v>
      </c>
      <c r="E430" s="1" t="s">
        <v>990</v>
      </c>
      <c r="F430" s="3" t="s">
        <v>104</v>
      </c>
      <c r="G430" s="1" t="s">
        <v>1179</v>
      </c>
      <c r="H430" s="59" t="str">
        <f>_xlfn.XLOOKUP(B430,'[1]Nur des jours'!$B:$B,'[1]Nur des jours'!$H:$H,"")</f>
        <v>Huawei</v>
      </c>
      <c r="I430" s="52">
        <v>5.557853634361673E-2</v>
      </c>
      <c r="J430" s="52">
        <v>7.4111049909727944E-2</v>
      </c>
      <c r="K430" s="52">
        <v>4.6512442351931742E-2</v>
      </c>
      <c r="L430" s="53">
        <v>5.707225061566689E-2</v>
      </c>
      <c r="M430" s="54" t="s">
        <v>5374</v>
      </c>
      <c r="N430" s="55"/>
      <c r="O430" s="16" t="str" cm="1">
        <f t="array" ref="O430">IFERROR(_xlfn.IFS(
Q430="MPR ISSUE","PDH",
Q430="BSS Hardware Issue","BSS",
Q430="Sites strategiques, MLL, Pylone, etc.","ENVTECH",
Q430="AKTIVCO DEFAUT GE &amp; POWER Cabinet","AKTIVCO",
Q430="AKTIVCO Coupure ENEO &amp; Baisse de tension","AKTIVCO GRID ONLY",
Q430="Coupure ENEO &amp; Baisse de tension","IHS GRID ONLY",
Q430="Defaut GE &amp; POWER Cabinet","IHS",
Q430="Sharing","Partners",
Q430="SIte strategiques &amp; DataCenter","SST &amp; DC",
Q430="Exclu","Exclu",
Q430="SAT","SAT",
Q430="SPARE-ISSUE","SPARE-ISSUE",
Q430="Fiber CAmtel","TRANS_FO_CAMTEL",
Q430="Fiber AOF","Fiber AOF",
Q430="Projet OCM (HUAWEI)","TRAVAUX-HUAWEI",
Q430="Projet OCM (NOKIA)","TRAVAUX-NOKIA",
Q430="ACCESS-ISSUE","ACCESS-ISSUE",
Q430="Projet OCM (ZTE, NOKIA, autres projets)","TRAVAUX OCM",
Q430="No root CAuse","No root cause",
Q430="ODU HS","PDH",
Q430="IP &amp; VLAN","PDH",
Q430="Warehouse HUAWEI","SPARE-ISSUE",
Q430="SPARE-HS","SPARE-ISSUE",
Q430="Power Telco","BSS"
),"")</f>
        <v>No root cause</v>
      </c>
      <c r="P430" s="22" t="str" cm="1">
        <f t="array" ref="P430">IFERROR(_xlfn.IFS(
Q430="MPR ISSUE","TX ISSUE",
Q430="BSS Hardware Issue","RAN ISSUE",
Q430="Sites strategiques, MLL, Pylone, etc.","ENVTECH",
Q430="AKTIVCO DEFAUT GE &amp; POWER Cabinet","POWER ISSUE",
Q430="AKTIVCO Coupure ENEO &amp; Baisse de tension","POWER ISSUE",
Q430="Coupure ENEO &amp; Baisse de tension","POWER ISSUE",
Q430="Defaut GE &amp; POWER Cabinet","POWER ISSUE",
Q430="Sharing","POWER ISSUE",
Q430="SIte strategiques &amp; DataCenter","POWER ISSUE",
Q430="Exclu","Exclu",
Q430="SAT","TX ISSUE",
Q430="SPARE-ISSUE","SPARE-ISSUE",
Q430="Fiber CAmtel","TX ISSUE",
Q430="Fiber AOF","TX ISSUE",
Q430="Projet OCM (HUAWEI)","TRAVAUX-HUAWEI",
Q430="Projet OCM (NOKIA)","TRAVAUX -NOKIA",
Q430="ACCESS-ISSUE","ACCESS-ISSUE",
Q430="Projet OCM (ZTE, NOKIA, autres projets)","TRAVAUX OCM",
Q430="No root CAuse","No root cause",
Q430="ODU HS","TX ISSUE",
Q430="IP &amp; VLAN","TX ISSUE",
Q430="Warehouse HUAWEI","SPARE-ISSUE",
Q430="SPARE-HS","SPARE-ISSUE",
Q430="Power Telco","RAN ISSUE"
),"")</f>
        <v>No root cause</v>
      </c>
      <c r="Q430" s="48" t="s">
        <v>5576</v>
      </c>
      <c r="R430" s="23" t="str" cm="1">
        <f t="array" ref="R430">IFERROR(_xlfn.IFS(
Q430="MPR ISSUE","ACTIVE",
Q430="BSS Hardware Issue","ACTIVE",
Q430="Sites strategiques, MLL, Pylone, etc.","PASSIVE",
Q430="AKTIVCO DEFAUT GE &amp; POWER Cabinet","PASSIVE",
Q430="AKTIVCO Coupure ENEO &amp; Baisse de tension","PASSIVE",
Q430="Coupure ENEO &amp; Baisse de tension","PASSIVE",
Q430="Defaut GE &amp; POWER Cabinet","PASSIVE",
Q430="Sharing","PASSIVE",
Q430="SIte strategiques &amp; DataCenter","PASSIVE",
Q430="Exclu","Exclu",
Q430="SAT","ACTIVE",
Q430="SPARE-ISSUE","SPARE-ISSUE",
Q430="Fiber CAmtel","ACTIVE",
Q430="Fiber AOF","ACTIVE",
Q430="Projet OCM (HUAWEI)","PLANNED WORKS",
Q430="Projet OCM (NOKIA)","PLANNED WORKS",
Q430="ACCESS-ISSUE","ACCESS-ISSUE",
Q430="Projet OCM (ZTE, NOKIA, autres projets)","PLANNED WORKS",
Q430="No root CAuse","No root cause",
Q430="ODU HS","ACTIVE",
Q430="IP &amp; VLAN","ACTIVE",
Q430="Warehouse HUAWEI","SPARE-ISSUE",
Q430="SPARE-HS","SPARE-ISSUE",
Q430="Power Telco","ACTIVE"
),"")</f>
        <v>No root cause</v>
      </c>
      <c r="S430" s="56" t="s">
        <v>17</v>
      </c>
      <c r="T430" s="7" t="s">
        <v>17</v>
      </c>
      <c r="U430" s="7" t="s">
        <v>17</v>
      </c>
      <c r="V430" s="57"/>
      <c r="W430" s="57"/>
      <c r="X430" s="57"/>
      <c r="Y430" s="57"/>
      <c r="Z430" s="57"/>
      <c r="AA430" s="57"/>
      <c r="AB430" s="57"/>
      <c r="AC430" s="57" t="s">
        <v>17</v>
      </c>
      <c r="AD430" s="57" t="s">
        <v>17</v>
      </c>
      <c r="AE430" s="57" t="s">
        <v>17</v>
      </c>
      <c r="AF430" s="57" t="s">
        <v>17</v>
      </c>
      <c r="AG430" s="57" t="s">
        <v>17</v>
      </c>
      <c r="AH430" s="57" t="s">
        <v>17</v>
      </c>
      <c r="AI430" s="57" t="s">
        <v>17</v>
      </c>
      <c r="AJ430" s="57" t="s">
        <v>17</v>
      </c>
      <c r="AK430" s="57" t="s">
        <v>17</v>
      </c>
      <c r="AL430" s="57" t="s">
        <v>17</v>
      </c>
      <c r="AM430" s="15"/>
      <c r="AN430" s="15"/>
      <c r="AO430" s="15"/>
      <c r="AP430" s="15"/>
    </row>
    <row r="431" spans="1:42" s="14" customFormat="1" x14ac:dyDescent="0.35">
      <c r="A431" s="1" t="s">
        <v>1065</v>
      </c>
      <c r="B431" s="1" t="s">
        <v>1066</v>
      </c>
      <c r="C431" s="3"/>
      <c r="D431" s="1" t="s">
        <v>12</v>
      </c>
      <c r="E431" s="1" t="s">
        <v>13</v>
      </c>
      <c r="F431" s="3" t="s">
        <v>25</v>
      </c>
      <c r="G431" s="1" t="s">
        <v>26</v>
      </c>
      <c r="H431" s="59" t="str">
        <f>_xlfn.XLOOKUP(B431,'[1]Nur des jours'!$B:$B,'[1]Nur des jours'!$H:$H,"")</f>
        <v>Huawei</v>
      </c>
      <c r="I431" s="52">
        <v>8.6177955229428199E-2</v>
      </c>
      <c r="J431" s="52">
        <v>0.10518987729122678</v>
      </c>
      <c r="K431" s="52">
        <v>1.5561147992741874E-2</v>
      </c>
      <c r="L431" s="53">
        <v>5.5734619741862203E-2</v>
      </c>
      <c r="M431" s="54" t="s">
        <v>5374</v>
      </c>
      <c r="N431" s="55"/>
      <c r="O431" s="16" t="str" cm="1">
        <f t="array" ref="O431">IFERROR(_xlfn.IFS(
Q431="MPR ISSUE","PDH",
Q431="BSS Hardware Issue","BSS",
Q431="Sites strategiques, MLL, Pylone, etc.","ENVTECH",
Q431="AKTIVCO DEFAUT GE &amp; POWER Cabinet","AKTIVCO",
Q431="AKTIVCO Coupure ENEO &amp; Baisse de tension","AKTIVCO GRID ONLY",
Q431="Coupure ENEO &amp; Baisse de tension","IHS GRID ONLY",
Q431="Defaut GE &amp; POWER Cabinet","IHS",
Q431="Sharing","Partners",
Q431="SIte strategiques &amp; DataCenter","SST &amp; DC",
Q431="Exclu","Exclu",
Q431="SAT","SAT",
Q431="SPARE-ISSUE","SPARE-ISSUE",
Q431="Fiber CAmtel","TRANS_FO_CAMTEL",
Q431="Fiber AOF","Fiber AOF",
Q431="Projet OCM (HUAWEI)","TRAVAUX-HUAWEI",
Q431="Projet OCM (NOKIA)","TRAVAUX-NOKIA",
Q431="ACCESS-ISSUE","ACCESS-ISSUE",
Q431="Projet OCM (ZTE, NOKIA, autres projets)","TRAVAUX OCM",
Q431="No root CAuse","No root cause",
Q431="ODU HS","PDH",
Q431="IP &amp; VLAN","PDH",
Q431="Warehouse HUAWEI","SPARE-ISSUE",
Q431="SPARE-HS","SPARE-ISSUE",
Q431="Power Telco","BSS"
),"")</f>
        <v>No root cause</v>
      </c>
      <c r="P431" s="22" t="str" cm="1">
        <f t="array" ref="P431">IFERROR(_xlfn.IFS(
Q431="MPR ISSUE","TX ISSUE",
Q431="BSS Hardware Issue","RAN ISSUE",
Q431="Sites strategiques, MLL, Pylone, etc.","ENVTECH",
Q431="AKTIVCO DEFAUT GE &amp; POWER Cabinet","POWER ISSUE",
Q431="AKTIVCO Coupure ENEO &amp; Baisse de tension","POWER ISSUE",
Q431="Coupure ENEO &amp; Baisse de tension","POWER ISSUE",
Q431="Defaut GE &amp; POWER Cabinet","POWER ISSUE",
Q431="Sharing","POWER ISSUE",
Q431="SIte strategiques &amp; DataCenter","POWER ISSUE",
Q431="Exclu","Exclu",
Q431="SAT","TX ISSUE",
Q431="SPARE-ISSUE","SPARE-ISSUE",
Q431="Fiber CAmtel","TX ISSUE",
Q431="Fiber AOF","TX ISSUE",
Q431="Projet OCM (HUAWEI)","TRAVAUX-HUAWEI",
Q431="Projet OCM (NOKIA)","TRAVAUX -NOKIA",
Q431="ACCESS-ISSUE","ACCESS-ISSUE",
Q431="Projet OCM (ZTE, NOKIA, autres projets)","TRAVAUX OCM",
Q431="No root CAuse","No root cause",
Q431="ODU HS","TX ISSUE",
Q431="IP &amp; VLAN","TX ISSUE",
Q431="Warehouse HUAWEI","SPARE-ISSUE",
Q431="SPARE-HS","SPARE-ISSUE",
Q431="Power Telco","RAN ISSUE"
),"")</f>
        <v>No root cause</v>
      </c>
      <c r="Q431" s="48" t="s">
        <v>5576</v>
      </c>
      <c r="R431" s="23" t="str" cm="1">
        <f t="array" ref="R431">IFERROR(_xlfn.IFS(
Q431="MPR ISSUE","ACTIVE",
Q431="BSS Hardware Issue","ACTIVE",
Q431="Sites strategiques, MLL, Pylone, etc.","PASSIVE",
Q431="AKTIVCO DEFAUT GE &amp; POWER Cabinet","PASSIVE",
Q431="AKTIVCO Coupure ENEO &amp; Baisse de tension","PASSIVE",
Q431="Coupure ENEO &amp; Baisse de tension","PASSIVE",
Q431="Defaut GE &amp; POWER Cabinet","PASSIVE",
Q431="Sharing","PASSIVE",
Q431="SIte strategiques &amp; DataCenter","PASSIVE",
Q431="Exclu","Exclu",
Q431="SAT","ACTIVE",
Q431="SPARE-ISSUE","SPARE-ISSUE",
Q431="Fiber CAmtel","ACTIVE",
Q431="Fiber AOF","ACTIVE",
Q431="Projet OCM (HUAWEI)","PLANNED WORKS",
Q431="Projet OCM (NOKIA)","PLANNED WORKS",
Q431="ACCESS-ISSUE","ACCESS-ISSUE",
Q431="Projet OCM (ZTE, NOKIA, autres projets)","PLANNED WORKS",
Q431="No root CAuse","No root cause",
Q431="ODU HS","ACTIVE",
Q431="IP &amp; VLAN","ACTIVE",
Q431="Warehouse HUAWEI","SPARE-ISSUE",
Q431="SPARE-HS","SPARE-ISSUE",
Q431="Power Telco","ACTIVE"
),"")</f>
        <v>No root cause</v>
      </c>
      <c r="S431" s="56" t="s">
        <v>17</v>
      </c>
      <c r="T431" s="7" t="s">
        <v>17</v>
      </c>
      <c r="U431" s="7" t="s">
        <v>17</v>
      </c>
      <c r="V431" s="57" t="s">
        <v>17</v>
      </c>
      <c r="W431" s="57" t="s">
        <v>17</v>
      </c>
      <c r="X431" s="57" t="s">
        <v>17</v>
      </c>
      <c r="Y431" s="57" t="s">
        <v>17</v>
      </c>
      <c r="Z431" s="57" t="s">
        <v>17</v>
      </c>
      <c r="AA431" s="57" t="s">
        <v>17</v>
      </c>
      <c r="AB431" s="57"/>
      <c r="AC431" s="57" t="s">
        <v>17</v>
      </c>
      <c r="AD431" s="57" t="s">
        <v>17</v>
      </c>
      <c r="AE431" s="57" t="s">
        <v>17</v>
      </c>
      <c r="AF431" s="57" t="s">
        <v>17</v>
      </c>
      <c r="AG431" s="57" t="s">
        <v>17</v>
      </c>
      <c r="AH431" s="57" t="s">
        <v>17</v>
      </c>
      <c r="AI431" s="57" t="s">
        <v>17</v>
      </c>
      <c r="AJ431" s="57" t="s">
        <v>17</v>
      </c>
      <c r="AK431" s="57" t="s">
        <v>17</v>
      </c>
      <c r="AL431" s="57" t="s">
        <v>17</v>
      </c>
      <c r="AM431" s="15"/>
      <c r="AN431" s="15"/>
      <c r="AO431" s="15"/>
      <c r="AP431" s="15"/>
    </row>
    <row r="432" spans="1:42" s="14" customFormat="1" x14ac:dyDescent="0.35">
      <c r="A432" s="1" t="s">
        <v>1491</v>
      </c>
      <c r="B432" s="1" t="s">
        <v>1492</v>
      </c>
      <c r="C432" s="3"/>
      <c r="D432" s="1" t="s">
        <v>12</v>
      </c>
      <c r="E432" s="1" t="s">
        <v>13</v>
      </c>
      <c r="F432" s="3" t="s">
        <v>104</v>
      </c>
      <c r="G432" s="1" t="s">
        <v>301</v>
      </c>
      <c r="H432" s="59" t="str">
        <f>_xlfn.XLOOKUP(B432,'[1]Nur des jours'!$B:$B,'[1]Nur des jours'!$H:$H,"")</f>
        <v>Huawei</v>
      </c>
      <c r="I432" s="52">
        <v>4.30889776147141E-2</v>
      </c>
      <c r="J432" s="52">
        <v>4.3457232133446225E-2</v>
      </c>
      <c r="K432" s="52">
        <v>6.6006627749432556E-2</v>
      </c>
      <c r="L432" s="53">
        <v>5.5163897235705542E-2</v>
      </c>
      <c r="M432" s="54" t="s">
        <v>5374</v>
      </c>
      <c r="N432" s="55"/>
      <c r="O432" s="16" t="str" cm="1">
        <f t="array" ref="O432">IFERROR(_xlfn.IFS(
Q432="MPR ISSUE","PDH",
Q432="BSS Hardware Issue","BSS",
Q432="Sites strategiques, MLL, Pylone, etc.","ENVTECH",
Q432="AKTIVCO DEFAUT GE &amp; POWER Cabinet","AKTIVCO",
Q432="AKTIVCO Coupure ENEO &amp; Baisse de tension","AKTIVCO GRID ONLY",
Q432="Coupure ENEO &amp; Baisse de tension","IHS GRID ONLY",
Q432="Defaut GE &amp; POWER Cabinet","IHS",
Q432="Sharing","Partners",
Q432="SIte strategiques &amp; DataCenter","SST &amp; DC",
Q432="Exclu","Exclu",
Q432="SAT","SAT",
Q432="SPARE-ISSUE","SPARE-ISSUE",
Q432="Fiber CAmtel","TRANS_FO_CAMTEL",
Q432="Fiber AOF","Fiber AOF",
Q432="Projet OCM (HUAWEI)","TRAVAUX-HUAWEI",
Q432="Projet OCM (NOKIA)","TRAVAUX-NOKIA",
Q432="ACCESS-ISSUE","ACCESS-ISSUE",
Q432="Projet OCM (ZTE, NOKIA, autres projets)","TRAVAUX OCM",
Q432="No root CAuse","No root cause",
Q432="ODU HS","PDH",
Q432="IP &amp; VLAN","PDH",
Q432="Warehouse HUAWEI","SPARE-ISSUE",
Q432="SPARE-HS","SPARE-ISSUE",
Q432="Power Telco","BSS"
),"")</f>
        <v>No root cause</v>
      </c>
      <c r="P432" s="22" t="str" cm="1">
        <f t="array" ref="P432">IFERROR(_xlfn.IFS(
Q432="MPR ISSUE","TX ISSUE",
Q432="BSS Hardware Issue","RAN ISSUE",
Q432="Sites strategiques, MLL, Pylone, etc.","ENVTECH",
Q432="AKTIVCO DEFAUT GE &amp; POWER Cabinet","POWER ISSUE",
Q432="AKTIVCO Coupure ENEO &amp; Baisse de tension","POWER ISSUE",
Q432="Coupure ENEO &amp; Baisse de tension","POWER ISSUE",
Q432="Defaut GE &amp; POWER Cabinet","POWER ISSUE",
Q432="Sharing","POWER ISSUE",
Q432="SIte strategiques &amp; DataCenter","POWER ISSUE",
Q432="Exclu","Exclu",
Q432="SAT","TX ISSUE",
Q432="SPARE-ISSUE","SPARE-ISSUE",
Q432="Fiber CAmtel","TX ISSUE",
Q432="Fiber AOF","TX ISSUE",
Q432="Projet OCM (HUAWEI)","TRAVAUX-HUAWEI",
Q432="Projet OCM (NOKIA)","TRAVAUX -NOKIA",
Q432="ACCESS-ISSUE","ACCESS-ISSUE",
Q432="Projet OCM (ZTE, NOKIA, autres projets)","TRAVAUX OCM",
Q432="No root CAuse","No root cause",
Q432="ODU HS","TX ISSUE",
Q432="IP &amp; VLAN","TX ISSUE",
Q432="Warehouse HUAWEI","SPARE-ISSUE",
Q432="SPARE-HS","SPARE-ISSUE",
Q432="Power Telco","RAN ISSUE"
),"")</f>
        <v>No root cause</v>
      </c>
      <c r="Q432" s="48" t="s">
        <v>5576</v>
      </c>
      <c r="R432" s="23" t="str" cm="1">
        <f t="array" ref="R432">IFERROR(_xlfn.IFS(
Q432="MPR ISSUE","ACTIVE",
Q432="BSS Hardware Issue","ACTIVE",
Q432="Sites strategiques, MLL, Pylone, etc.","PASSIVE",
Q432="AKTIVCO DEFAUT GE &amp; POWER Cabinet","PASSIVE",
Q432="AKTIVCO Coupure ENEO &amp; Baisse de tension","PASSIVE",
Q432="Coupure ENEO &amp; Baisse de tension","PASSIVE",
Q432="Defaut GE &amp; POWER Cabinet","PASSIVE",
Q432="Sharing","PASSIVE",
Q432="SIte strategiques &amp; DataCenter","PASSIVE",
Q432="Exclu","Exclu",
Q432="SAT","ACTIVE",
Q432="SPARE-ISSUE","SPARE-ISSUE",
Q432="Fiber CAmtel","ACTIVE",
Q432="Fiber AOF","ACTIVE",
Q432="Projet OCM (HUAWEI)","PLANNED WORKS",
Q432="Projet OCM (NOKIA)","PLANNED WORKS",
Q432="ACCESS-ISSUE","ACCESS-ISSUE",
Q432="Projet OCM (ZTE, NOKIA, autres projets)","PLANNED WORKS",
Q432="No root CAuse","No root cause",
Q432="ODU HS","ACTIVE",
Q432="IP &amp; VLAN","ACTIVE",
Q432="Warehouse HUAWEI","SPARE-ISSUE",
Q432="SPARE-HS","SPARE-ISSUE",
Q432="Power Telco","ACTIVE"
),"")</f>
        <v>No root cause</v>
      </c>
      <c r="S432" s="56" t="s">
        <v>17</v>
      </c>
      <c r="T432" s="7" t="s">
        <v>17</v>
      </c>
      <c r="U432" s="7" t="s">
        <v>17</v>
      </c>
      <c r="V432" s="57"/>
      <c r="W432" s="57"/>
      <c r="X432" s="57"/>
      <c r="Y432" s="57"/>
      <c r="Z432" s="57"/>
      <c r="AA432" s="57"/>
      <c r="AB432" s="57"/>
      <c r="AC432" s="57" t="s">
        <v>17</v>
      </c>
      <c r="AD432" s="57" t="s">
        <v>17</v>
      </c>
      <c r="AE432" s="57" t="s">
        <v>17</v>
      </c>
      <c r="AF432" s="57" t="s">
        <v>17</v>
      </c>
      <c r="AG432" s="57" t="s">
        <v>17</v>
      </c>
      <c r="AH432" s="57" t="s">
        <v>17</v>
      </c>
      <c r="AI432" s="57" t="s">
        <v>17</v>
      </c>
      <c r="AJ432" s="57" t="s">
        <v>17</v>
      </c>
      <c r="AK432" s="57" t="s">
        <v>17</v>
      </c>
      <c r="AL432" s="57" t="s">
        <v>17</v>
      </c>
      <c r="AM432" s="15"/>
      <c r="AN432" s="15"/>
      <c r="AO432" s="15"/>
      <c r="AP432" s="15"/>
    </row>
    <row r="433" spans="1:42" s="14" customFormat="1" x14ac:dyDescent="0.35">
      <c r="A433" s="1" t="s">
        <v>58</v>
      </c>
      <c r="B433" s="1" t="s">
        <v>3213</v>
      </c>
      <c r="C433" s="3"/>
      <c r="D433" s="1" t="s">
        <v>23</v>
      </c>
      <c r="E433" s="1" t="s">
        <v>24</v>
      </c>
      <c r="F433" s="3" t="s">
        <v>57</v>
      </c>
      <c r="G433" s="1" t="s">
        <v>58</v>
      </c>
      <c r="H433" s="60" t="str">
        <f>_xlfn.XLOOKUP(B433,'[1]Nur des jours'!$B:$B,'[1]Nur des jours'!$H:$H,"")</f>
        <v>NOKIA</v>
      </c>
      <c r="I433" s="52">
        <v>0.20763616082254233</v>
      </c>
      <c r="J433" s="52">
        <v>4.9144579618248696E-2</v>
      </c>
      <c r="K433" s="52">
        <v>1.4060549961163158E-2</v>
      </c>
      <c r="L433" s="53">
        <v>5.3481242710399099E-2</v>
      </c>
      <c r="M433" s="54" t="s">
        <v>5376</v>
      </c>
      <c r="N433" s="55"/>
      <c r="O433" s="16" t="str" cm="1">
        <f t="array" ref="O433">IFERROR(_xlfn.IFS(
Q433="MPR ISSUE","PDH",
Q433="BSS Hardware Issue","BSS",
Q433="Sites strategiques, MLL, Pylone, etc.","ENVTECH",
Q433="AKTIVCO DEFAUT GE &amp; POWER Cabinet","AKTIVCO",
Q433="AKTIVCO Coupure ENEO &amp; Baisse de tension","AKTIVCO GRID ONLY",
Q433="Coupure ENEO &amp; Baisse de tension","IHS GRID ONLY",
Q433="Defaut GE &amp; POWER Cabinet","IHS",
Q433="Sharing","Partners",
Q433="SIte strategiques &amp; DataCenter","SST &amp; DC",
Q433="Exclu","Exclu",
Q433="SAT","SAT",
Q433="SPARE-ISSUE","SPARE-ISSUE",
Q433="Fiber CAmtel","TRANS_FO_CAMTEL",
Q433="Fiber AOF","Fiber AOF",
Q433="Projet OCM (HUAWEI)","TRAVAUX-HUAWEI",
Q433="Projet OCM (NOKIA)","TRAVAUX-NOKIA",
Q433="ACCESS-ISSUE","ACCESS-ISSUE",
Q433="Projet OCM (ZTE, NOKIA, autres projets)","TRAVAUX OCM",
Q433="No root CAuse","No root cause",
Q433="ODU HS","PDH",
Q433="IP &amp; VLAN","PDH",
Q433="Warehouse HUAWEI","SPARE-ISSUE",
Q433="SPARE-HS","SPARE-ISSUE",
Q433="Power Telco","BSS"
),"")</f>
        <v>No root cause</v>
      </c>
      <c r="P433" s="22" t="str" cm="1">
        <f t="array" ref="P433">IFERROR(_xlfn.IFS(
Q433="MPR ISSUE","TX ISSUE",
Q433="BSS Hardware Issue","RAN ISSUE",
Q433="Sites strategiques, MLL, Pylone, etc.","ENVTECH",
Q433="AKTIVCO DEFAUT GE &amp; POWER Cabinet","POWER ISSUE",
Q433="AKTIVCO Coupure ENEO &amp; Baisse de tension","POWER ISSUE",
Q433="Coupure ENEO &amp; Baisse de tension","POWER ISSUE",
Q433="Defaut GE &amp; POWER Cabinet","POWER ISSUE",
Q433="Sharing","POWER ISSUE",
Q433="SIte strategiques &amp; DataCenter","POWER ISSUE",
Q433="Exclu","Exclu",
Q433="SAT","TX ISSUE",
Q433="SPARE-ISSUE","SPARE-ISSUE",
Q433="Fiber CAmtel","TX ISSUE",
Q433="Fiber AOF","TX ISSUE",
Q433="Projet OCM (HUAWEI)","TRAVAUX-HUAWEI",
Q433="Projet OCM (NOKIA)","TRAVAUX -NOKIA",
Q433="ACCESS-ISSUE","ACCESS-ISSUE",
Q433="Projet OCM (ZTE, NOKIA, autres projets)","TRAVAUX OCM",
Q433="No root CAuse","No root cause",
Q433="ODU HS","TX ISSUE",
Q433="IP &amp; VLAN","TX ISSUE",
Q433="Warehouse HUAWEI","SPARE-ISSUE",
Q433="SPARE-HS","SPARE-ISSUE",
Q433="Power Telco","RAN ISSUE"
),"")</f>
        <v>No root cause</v>
      </c>
      <c r="Q433" s="48" t="s">
        <v>5576</v>
      </c>
      <c r="R433" s="23" t="str" cm="1">
        <f t="array" ref="R433">IFERROR(_xlfn.IFS(
Q433="MPR ISSUE","ACTIVE",
Q433="BSS Hardware Issue","ACTIVE",
Q433="Sites strategiques, MLL, Pylone, etc.","PASSIVE",
Q433="AKTIVCO DEFAUT GE &amp; POWER Cabinet","PASSIVE",
Q433="AKTIVCO Coupure ENEO &amp; Baisse de tension","PASSIVE",
Q433="Coupure ENEO &amp; Baisse de tension","PASSIVE",
Q433="Defaut GE &amp; POWER Cabinet","PASSIVE",
Q433="Sharing","PASSIVE",
Q433="SIte strategiques &amp; DataCenter","PASSIVE",
Q433="Exclu","Exclu",
Q433="SAT","ACTIVE",
Q433="SPARE-ISSUE","SPARE-ISSUE",
Q433="Fiber CAmtel","ACTIVE",
Q433="Fiber AOF","ACTIVE",
Q433="Projet OCM (HUAWEI)","PLANNED WORKS",
Q433="Projet OCM (NOKIA)","PLANNED WORKS",
Q433="ACCESS-ISSUE","ACCESS-ISSUE",
Q433="Projet OCM (ZTE, NOKIA, autres projets)","PLANNED WORKS",
Q433="No root CAuse","No root cause",
Q433="ODU HS","ACTIVE",
Q433="IP &amp; VLAN","ACTIVE",
Q433="Warehouse HUAWEI","SPARE-ISSUE",
Q433="SPARE-HS","SPARE-ISSUE",
Q433="Power Telco","ACTIVE"
),"")</f>
        <v>No root cause</v>
      </c>
      <c r="S433" s="56" t="s">
        <v>17</v>
      </c>
      <c r="T433" s="7" t="s">
        <v>17</v>
      </c>
      <c r="U433" s="7" t="s">
        <v>17</v>
      </c>
      <c r="V433" s="57" t="s">
        <v>17</v>
      </c>
      <c r="W433" s="57" t="s">
        <v>17</v>
      </c>
      <c r="X433" s="57" t="s">
        <v>17</v>
      </c>
      <c r="Y433" s="57" t="s">
        <v>17</v>
      </c>
      <c r="Z433" s="57" t="s">
        <v>17</v>
      </c>
      <c r="AA433" s="57" t="s">
        <v>17</v>
      </c>
      <c r="AB433" s="57"/>
      <c r="AC433" s="57" t="s">
        <v>17</v>
      </c>
      <c r="AD433" s="57" t="s">
        <v>17</v>
      </c>
      <c r="AE433" s="57" t="s">
        <v>17</v>
      </c>
      <c r="AF433" s="57" t="s">
        <v>17</v>
      </c>
      <c r="AG433" s="57" t="s">
        <v>17</v>
      </c>
      <c r="AH433" s="57" t="s">
        <v>17</v>
      </c>
      <c r="AI433" s="57" t="s">
        <v>17</v>
      </c>
      <c r="AJ433" s="57" t="s">
        <v>17</v>
      </c>
      <c r="AK433" s="57" t="s">
        <v>17</v>
      </c>
      <c r="AL433" s="57" t="s">
        <v>17</v>
      </c>
      <c r="AM433" s="15"/>
      <c r="AN433" s="15"/>
      <c r="AO433" s="15"/>
      <c r="AP433" s="15"/>
    </row>
    <row r="434" spans="1:42" s="14" customFormat="1" x14ac:dyDescent="0.35">
      <c r="A434" s="1" t="s">
        <v>1298</v>
      </c>
      <c r="B434" s="1" t="s">
        <v>1299</v>
      </c>
      <c r="C434" s="3"/>
      <c r="D434" s="1" t="s">
        <v>12</v>
      </c>
      <c r="E434" s="1" t="s">
        <v>13</v>
      </c>
      <c r="F434" s="3" t="s">
        <v>104</v>
      </c>
      <c r="G434" s="1" t="s">
        <v>1300</v>
      </c>
      <c r="H434" s="60" t="str">
        <f>_xlfn.XLOOKUP(B434,'[1]Nur des jours'!$B:$B,'[1]Nur des jours'!$H:$H,"")</f>
        <v>NOKIA</v>
      </c>
      <c r="I434" s="52">
        <v>7.0980244758071034E-2</v>
      </c>
      <c r="J434" s="52">
        <v>0.12511220253577698</v>
      </c>
      <c r="K434" s="52">
        <v>0</v>
      </c>
      <c r="L434" s="53">
        <v>5.2137581826296041E-2</v>
      </c>
      <c r="M434" s="54" t="s">
        <v>5374</v>
      </c>
      <c r="N434" s="55"/>
      <c r="O434" s="16" t="str" cm="1">
        <f t="array" ref="O434">IFERROR(_xlfn.IFS(
Q434="MPR ISSUE","PDH",
Q434="BSS Hardware Issue","BSS",
Q434="Sites strategiques, MLL, Pylone, etc.","ENVTECH",
Q434="AKTIVCO DEFAUT GE &amp; POWER Cabinet","AKTIVCO",
Q434="AKTIVCO Coupure ENEO &amp; Baisse de tension","AKTIVCO GRID ONLY",
Q434="Coupure ENEO &amp; Baisse de tension","IHS GRID ONLY",
Q434="Defaut GE &amp; POWER Cabinet","IHS",
Q434="Sharing","Partners",
Q434="SIte strategiques &amp; DataCenter","SST &amp; DC",
Q434="Exclu","Exclu",
Q434="SAT","SAT",
Q434="SPARE-ISSUE","SPARE-ISSUE",
Q434="Fiber CAmtel","TRANS_FO_CAMTEL",
Q434="Fiber AOF","Fiber AOF",
Q434="Projet OCM (HUAWEI)","TRAVAUX-HUAWEI",
Q434="Projet OCM (NOKIA)","TRAVAUX-NOKIA",
Q434="ACCESS-ISSUE","ACCESS-ISSUE",
Q434="Projet OCM (ZTE, NOKIA, autres projets)","TRAVAUX OCM",
Q434="No root CAuse","No root cause",
Q434="ODU HS","PDH",
Q434="IP &amp; VLAN","PDH",
Q434="Warehouse HUAWEI","SPARE-ISSUE",
Q434="SPARE-HS","SPARE-ISSUE",
Q434="Power Telco","BSS"
),"")</f>
        <v>No root cause</v>
      </c>
      <c r="P434" s="22" t="str" cm="1">
        <f t="array" ref="P434">IFERROR(_xlfn.IFS(
Q434="MPR ISSUE","TX ISSUE",
Q434="BSS Hardware Issue","RAN ISSUE",
Q434="Sites strategiques, MLL, Pylone, etc.","ENVTECH",
Q434="AKTIVCO DEFAUT GE &amp; POWER Cabinet","POWER ISSUE",
Q434="AKTIVCO Coupure ENEO &amp; Baisse de tension","POWER ISSUE",
Q434="Coupure ENEO &amp; Baisse de tension","POWER ISSUE",
Q434="Defaut GE &amp; POWER Cabinet","POWER ISSUE",
Q434="Sharing","POWER ISSUE",
Q434="SIte strategiques &amp; DataCenter","POWER ISSUE",
Q434="Exclu","Exclu",
Q434="SAT","TX ISSUE",
Q434="SPARE-ISSUE","SPARE-ISSUE",
Q434="Fiber CAmtel","TX ISSUE",
Q434="Fiber AOF","TX ISSUE",
Q434="Projet OCM (HUAWEI)","TRAVAUX-HUAWEI",
Q434="Projet OCM (NOKIA)","TRAVAUX -NOKIA",
Q434="ACCESS-ISSUE","ACCESS-ISSUE",
Q434="Projet OCM (ZTE, NOKIA, autres projets)","TRAVAUX OCM",
Q434="No root CAuse","No root cause",
Q434="ODU HS","TX ISSUE",
Q434="IP &amp; VLAN","TX ISSUE",
Q434="Warehouse HUAWEI","SPARE-ISSUE",
Q434="SPARE-HS","SPARE-ISSUE",
Q434="Power Telco","RAN ISSUE"
),"")</f>
        <v>No root cause</v>
      </c>
      <c r="Q434" s="48" t="s">
        <v>5576</v>
      </c>
      <c r="R434" s="23" t="str" cm="1">
        <f t="array" ref="R434">IFERROR(_xlfn.IFS(
Q434="MPR ISSUE","ACTIVE",
Q434="BSS Hardware Issue","ACTIVE",
Q434="Sites strategiques, MLL, Pylone, etc.","PASSIVE",
Q434="AKTIVCO DEFAUT GE &amp; POWER Cabinet","PASSIVE",
Q434="AKTIVCO Coupure ENEO &amp; Baisse de tension","PASSIVE",
Q434="Coupure ENEO &amp; Baisse de tension","PASSIVE",
Q434="Defaut GE &amp; POWER Cabinet","PASSIVE",
Q434="Sharing","PASSIVE",
Q434="SIte strategiques &amp; DataCenter","PASSIVE",
Q434="Exclu","Exclu",
Q434="SAT","ACTIVE",
Q434="SPARE-ISSUE","SPARE-ISSUE",
Q434="Fiber CAmtel","ACTIVE",
Q434="Fiber AOF","ACTIVE",
Q434="Projet OCM (HUAWEI)","PLANNED WORKS",
Q434="Projet OCM (NOKIA)","PLANNED WORKS",
Q434="ACCESS-ISSUE","ACCESS-ISSUE",
Q434="Projet OCM (ZTE, NOKIA, autres projets)","PLANNED WORKS",
Q434="No root CAuse","No root cause",
Q434="ODU HS","ACTIVE",
Q434="IP &amp; VLAN","ACTIVE",
Q434="Warehouse HUAWEI","SPARE-ISSUE",
Q434="SPARE-HS","SPARE-ISSUE",
Q434="Power Telco","ACTIVE"
),"")</f>
        <v>No root cause</v>
      </c>
      <c r="S434" s="56" t="s">
        <v>17</v>
      </c>
      <c r="T434" s="7" t="s">
        <v>17</v>
      </c>
      <c r="U434" s="7" t="s">
        <v>17</v>
      </c>
      <c r="V434" s="57" t="s">
        <v>17</v>
      </c>
      <c r="W434" s="57" t="s">
        <v>17</v>
      </c>
      <c r="X434" s="57" t="s">
        <v>17</v>
      </c>
      <c r="Y434" s="57" t="s">
        <v>17</v>
      </c>
      <c r="Z434" s="57" t="s">
        <v>17</v>
      </c>
      <c r="AA434" s="57" t="s">
        <v>17</v>
      </c>
      <c r="AB434" s="57"/>
      <c r="AC434" s="57" t="s">
        <v>17</v>
      </c>
      <c r="AD434" s="57" t="s">
        <v>17</v>
      </c>
      <c r="AE434" s="57" t="s">
        <v>17</v>
      </c>
      <c r="AF434" s="57" t="s">
        <v>17</v>
      </c>
      <c r="AG434" s="57" t="s">
        <v>17</v>
      </c>
      <c r="AH434" s="57" t="s">
        <v>17</v>
      </c>
      <c r="AI434" s="57" t="s">
        <v>17</v>
      </c>
      <c r="AJ434" s="57" t="s">
        <v>17</v>
      </c>
      <c r="AK434" s="57" t="s">
        <v>17</v>
      </c>
      <c r="AL434" s="57" t="s">
        <v>17</v>
      </c>
      <c r="AM434" s="15"/>
      <c r="AN434" s="15"/>
      <c r="AO434" s="15"/>
      <c r="AP434" s="15"/>
    </row>
    <row r="435" spans="1:42" s="14" customFormat="1" x14ac:dyDescent="0.35">
      <c r="A435" s="1" t="s">
        <v>2279</v>
      </c>
      <c r="B435" s="1" t="s">
        <v>2280</v>
      </c>
      <c r="C435" s="3"/>
      <c r="D435" s="1" t="s">
        <v>12</v>
      </c>
      <c r="E435" s="1" t="s">
        <v>13</v>
      </c>
      <c r="F435" s="3" t="s">
        <v>92</v>
      </c>
      <c r="G435" s="1" t="s">
        <v>93</v>
      </c>
      <c r="H435" s="59" t="str">
        <f>_xlfn.XLOOKUP(B435,'[1]Nur des jours'!$B:$B,'[1]Nur des jours'!$H:$H,"")</f>
        <v>Huawei</v>
      </c>
      <c r="I435" s="52">
        <v>3.9342109996043303E-2</v>
      </c>
      <c r="J435" s="52">
        <v>5.4666860471046644E-2</v>
      </c>
      <c r="K435" s="52">
        <v>5.0274478130396809E-2</v>
      </c>
      <c r="L435" s="53">
        <v>5.0187910385152079E-2</v>
      </c>
      <c r="M435" s="54" t="s">
        <v>5374</v>
      </c>
      <c r="N435" s="55"/>
      <c r="O435" s="16" t="str" cm="1">
        <f t="array" ref="O435">IFERROR(_xlfn.IFS(
Q435="MPR ISSUE","PDH",
Q435="BSS Hardware Issue","BSS",
Q435="Sites strategiques, MLL, Pylone, etc.","ENVTECH",
Q435="AKTIVCO DEFAUT GE &amp; POWER Cabinet","AKTIVCO",
Q435="AKTIVCO Coupure ENEO &amp; Baisse de tension","AKTIVCO GRID ONLY",
Q435="Coupure ENEO &amp; Baisse de tension","IHS GRID ONLY",
Q435="Defaut GE &amp; POWER Cabinet","IHS",
Q435="Sharing","Partners",
Q435="SIte strategiques &amp; DataCenter","SST &amp; DC",
Q435="Exclu","Exclu",
Q435="SAT","SAT",
Q435="SPARE-ISSUE","SPARE-ISSUE",
Q435="Fiber CAmtel","TRANS_FO_CAMTEL",
Q435="Fiber AOF","Fiber AOF",
Q435="Projet OCM (HUAWEI)","TRAVAUX-HUAWEI",
Q435="Projet OCM (NOKIA)","TRAVAUX-NOKIA",
Q435="ACCESS-ISSUE","ACCESS-ISSUE",
Q435="Projet OCM (ZTE, NOKIA, autres projets)","TRAVAUX OCM",
Q435="No root CAuse","No root cause",
Q435="ODU HS","PDH",
Q435="IP &amp; VLAN","PDH",
Q435="Warehouse HUAWEI","SPARE-ISSUE",
Q435="SPARE-HS","SPARE-ISSUE",
Q435="Power Telco","BSS"
),"")</f>
        <v>No root cause</v>
      </c>
      <c r="P435" s="22" t="str" cm="1">
        <f t="array" ref="P435">IFERROR(_xlfn.IFS(
Q435="MPR ISSUE","TX ISSUE",
Q435="BSS Hardware Issue","RAN ISSUE",
Q435="Sites strategiques, MLL, Pylone, etc.","ENVTECH",
Q435="AKTIVCO DEFAUT GE &amp; POWER Cabinet","POWER ISSUE",
Q435="AKTIVCO Coupure ENEO &amp; Baisse de tension","POWER ISSUE",
Q435="Coupure ENEO &amp; Baisse de tension","POWER ISSUE",
Q435="Defaut GE &amp; POWER Cabinet","POWER ISSUE",
Q435="Sharing","POWER ISSUE",
Q435="SIte strategiques &amp; DataCenter","POWER ISSUE",
Q435="Exclu","Exclu",
Q435="SAT","TX ISSUE",
Q435="SPARE-ISSUE","SPARE-ISSUE",
Q435="Fiber CAmtel","TX ISSUE",
Q435="Fiber AOF","TX ISSUE",
Q435="Projet OCM (HUAWEI)","TRAVAUX-HUAWEI",
Q435="Projet OCM (NOKIA)","TRAVAUX -NOKIA",
Q435="ACCESS-ISSUE","ACCESS-ISSUE",
Q435="Projet OCM (ZTE, NOKIA, autres projets)","TRAVAUX OCM",
Q435="No root CAuse","No root cause",
Q435="ODU HS","TX ISSUE",
Q435="IP &amp; VLAN","TX ISSUE",
Q435="Warehouse HUAWEI","SPARE-ISSUE",
Q435="SPARE-HS","SPARE-ISSUE",
Q435="Power Telco","RAN ISSUE"
),"")</f>
        <v>No root cause</v>
      </c>
      <c r="Q435" s="48" t="s">
        <v>5576</v>
      </c>
      <c r="R435" s="23" t="str" cm="1">
        <f t="array" ref="R435">IFERROR(_xlfn.IFS(
Q435="MPR ISSUE","ACTIVE",
Q435="BSS Hardware Issue","ACTIVE",
Q435="Sites strategiques, MLL, Pylone, etc.","PASSIVE",
Q435="AKTIVCO DEFAUT GE &amp; POWER Cabinet","PASSIVE",
Q435="AKTIVCO Coupure ENEO &amp; Baisse de tension","PASSIVE",
Q435="Coupure ENEO &amp; Baisse de tension","PASSIVE",
Q435="Defaut GE &amp; POWER Cabinet","PASSIVE",
Q435="Sharing","PASSIVE",
Q435="SIte strategiques &amp; DataCenter","PASSIVE",
Q435="Exclu","Exclu",
Q435="SAT","ACTIVE",
Q435="SPARE-ISSUE","SPARE-ISSUE",
Q435="Fiber CAmtel","ACTIVE",
Q435="Fiber AOF","ACTIVE",
Q435="Projet OCM (HUAWEI)","PLANNED WORKS",
Q435="Projet OCM (NOKIA)","PLANNED WORKS",
Q435="ACCESS-ISSUE","ACCESS-ISSUE",
Q435="Projet OCM (ZTE, NOKIA, autres projets)","PLANNED WORKS",
Q435="No root CAuse","No root cause",
Q435="ODU HS","ACTIVE",
Q435="IP &amp; VLAN","ACTIVE",
Q435="Warehouse HUAWEI","SPARE-ISSUE",
Q435="SPARE-HS","SPARE-ISSUE",
Q435="Power Telco","ACTIVE"
),"")</f>
        <v>No root cause</v>
      </c>
      <c r="S435" s="56" t="s">
        <v>17</v>
      </c>
      <c r="T435" s="7" t="s">
        <v>17</v>
      </c>
      <c r="U435" s="7" t="s">
        <v>17</v>
      </c>
      <c r="V435" s="57" t="s">
        <v>17</v>
      </c>
      <c r="W435" s="57" t="s">
        <v>17</v>
      </c>
      <c r="X435" s="57" t="s">
        <v>17</v>
      </c>
      <c r="Y435" s="57" t="s">
        <v>17</v>
      </c>
      <c r="Z435" s="57" t="s">
        <v>17</v>
      </c>
      <c r="AA435" s="57" t="s">
        <v>17</v>
      </c>
      <c r="AB435" s="57"/>
      <c r="AC435" s="57" t="s">
        <v>17</v>
      </c>
      <c r="AD435" s="57" t="s">
        <v>17</v>
      </c>
      <c r="AE435" s="57" t="s">
        <v>17</v>
      </c>
      <c r="AF435" s="57" t="s">
        <v>17</v>
      </c>
      <c r="AG435" s="57" t="s">
        <v>17</v>
      </c>
      <c r="AH435" s="57" t="s">
        <v>17</v>
      </c>
      <c r="AI435" s="57" t="s">
        <v>17</v>
      </c>
      <c r="AJ435" s="57" t="s">
        <v>17</v>
      </c>
      <c r="AK435" s="57" t="s">
        <v>17</v>
      </c>
      <c r="AL435" s="57" t="s">
        <v>17</v>
      </c>
      <c r="AM435" s="15"/>
      <c r="AN435" s="15"/>
      <c r="AO435" s="15"/>
      <c r="AP435" s="15"/>
    </row>
    <row r="436" spans="1:42" s="14" customFormat="1" x14ac:dyDescent="0.35">
      <c r="A436" s="1" t="s">
        <v>2020</v>
      </c>
      <c r="B436" s="1" t="s">
        <v>2021</v>
      </c>
      <c r="C436" s="3"/>
      <c r="D436" s="1" t="s">
        <v>23</v>
      </c>
      <c r="E436" s="1" t="s">
        <v>124</v>
      </c>
      <c r="F436" s="3" t="s">
        <v>57</v>
      </c>
      <c r="G436" s="1" t="s">
        <v>2020</v>
      </c>
      <c r="H436" s="60" t="str">
        <f>_xlfn.XLOOKUP(B436,'[1]Nur des jours'!$B:$B,'[1]Nur des jours'!$H:$H,"")</f>
        <v>NOKIA</v>
      </c>
      <c r="I436" s="52">
        <v>0.15812680860694828</v>
      </c>
      <c r="J436" s="52">
        <v>7.3584046239215717E-2</v>
      </c>
      <c r="K436" s="52">
        <v>0</v>
      </c>
      <c r="L436" s="53">
        <v>4.72835066912419E-2</v>
      </c>
      <c r="M436" s="54" t="s">
        <v>5376</v>
      </c>
      <c r="N436" s="55"/>
      <c r="O436" s="16" t="str" cm="1">
        <f t="array" ref="O436">IFERROR(_xlfn.IFS(
Q436="MPR ISSUE","PDH",
Q436="BSS Hardware Issue","BSS",
Q436="Sites strategiques, MLL, Pylone, etc.","ENVTECH",
Q436="AKTIVCO DEFAUT GE &amp; POWER Cabinet","AKTIVCO",
Q436="AKTIVCO Coupure ENEO &amp; Baisse de tension","AKTIVCO GRID ONLY",
Q436="Coupure ENEO &amp; Baisse de tension","IHS GRID ONLY",
Q436="Defaut GE &amp; POWER Cabinet","IHS",
Q436="Sharing","Partners",
Q436="SIte strategiques &amp; DataCenter","SST &amp; DC",
Q436="Exclu","Exclu",
Q436="SAT","SAT",
Q436="SPARE-ISSUE","SPARE-ISSUE",
Q436="Fiber CAmtel","TRANS_FO_CAMTEL",
Q436="Fiber AOF","Fiber AOF",
Q436="Projet OCM (HUAWEI)","TRAVAUX-HUAWEI",
Q436="Projet OCM (NOKIA)","TRAVAUX-NOKIA",
Q436="ACCESS-ISSUE","ACCESS-ISSUE",
Q436="Projet OCM (ZTE, NOKIA, autres projets)","TRAVAUX OCM",
Q436="No root CAuse","No root cause",
Q436="ODU HS","PDH",
Q436="IP &amp; VLAN","PDH",
Q436="Warehouse HUAWEI","SPARE-ISSUE",
Q436="SPARE-HS","SPARE-ISSUE",
Q436="Power Telco","BSS"
),"")</f>
        <v>PDH</v>
      </c>
      <c r="P436" s="22" t="str" cm="1">
        <f t="array" ref="P436">IFERROR(_xlfn.IFS(
Q436="MPR ISSUE","TX ISSUE",
Q436="BSS Hardware Issue","RAN ISSUE",
Q436="Sites strategiques, MLL, Pylone, etc.","ENVTECH",
Q436="AKTIVCO DEFAUT GE &amp; POWER Cabinet","POWER ISSUE",
Q436="AKTIVCO Coupure ENEO &amp; Baisse de tension","POWER ISSUE",
Q436="Coupure ENEO &amp; Baisse de tension","POWER ISSUE",
Q436="Defaut GE &amp; POWER Cabinet","POWER ISSUE",
Q436="Sharing","POWER ISSUE",
Q436="SIte strategiques &amp; DataCenter","POWER ISSUE",
Q436="Exclu","Exclu",
Q436="SAT","TX ISSUE",
Q436="SPARE-ISSUE","SPARE-ISSUE",
Q436="Fiber CAmtel","TX ISSUE",
Q436="Fiber AOF","TX ISSUE",
Q436="Projet OCM (HUAWEI)","TRAVAUX-HUAWEI",
Q436="Projet OCM (NOKIA)","TRAVAUX -NOKIA",
Q436="ACCESS-ISSUE","ACCESS-ISSUE",
Q436="Projet OCM (ZTE, NOKIA, autres projets)","TRAVAUX OCM",
Q436="No root CAuse","No root cause",
Q436="ODU HS","TX ISSUE",
Q436="IP &amp; VLAN","TX ISSUE",
Q436="Warehouse HUAWEI","SPARE-ISSUE",
Q436="SPARE-HS","SPARE-ISSUE",
Q436="Power Telco","RAN ISSUE"
),"")</f>
        <v>TX ISSUE</v>
      </c>
      <c r="Q436" s="48" t="s">
        <v>5325</v>
      </c>
      <c r="R436" s="23" t="str" cm="1">
        <f t="array" ref="R436">IFERROR(_xlfn.IFS(
Q436="MPR ISSUE","ACTIVE",
Q436="BSS Hardware Issue","ACTIVE",
Q436="Sites strategiques, MLL, Pylone, etc.","PASSIVE",
Q436="AKTIVCO DEFAUT GE &amp; POWER Cabinet","PASSIVE",
Q436="AKTIVCO Coupure ENEO &amp; Baisse de tension","PASSIVE",
Q436="Coupure ENEO &amp; Baisse de tension","PASSIVE",
Q436="Defaut GE &amp; POWER Cabinet","PASSIVE",
Q436="Sharing","PASSIVE",
Q436="SIte strategiques &amp; DataCenter","PASSIVE",
Q436="Exclu","Exclu",
Q436="SAT","ACTIVE",
Q436="SPARE-ISSUE","SPARE-ISSUE",
Q436="Fiber CAmtel","ACTIVE",
Q436="Fiber AOF","ACTIVE",
Q436="Projet OCM (HUAWEI)","PLANNED WORKS",
Q436="Projet OCM (NOKIA)","PLANNED WORKS",
Q436="ACCESS-ISSUE","ACCESS-ISSUE",
Q436="Projet OCM (ZTE, NOKIA, autres projets)","PLANNED WORKS",
Q436="No root CAuse","No root cause",
Q436="ODU HS","ACTIVE",
Q436="IP &amp; VLAN","ACTIVE",
Q436="Warehouse HUAWEI","SPARE-ISSUE",
Q436="SPARE-HS","SPARE-ISSUE",
Q436="Power Telco","ACTIVE"
),"")</f>
        <v>ACTIVE</v>
      </c>
      <c r="S436" s="56" t="s">
        <v>5827</v>
      </c>
      <c r="T436" s="7" t="s">
        <v>17</v>
      </c>
      <c r="U436" s="7" t="s">
        <v>17</v>
      </c>
      <c r="V436" s="57" t="s">
        <v>17</v>
      </c>
      <c r="W436" s="57" t="s">
        <v>17</v>
      </c>
      <c r="X436" s="57" t="s">
        <v>17</v>
      </c>
      <c r="Y436" s="57" t="s">
        <v>17</v>
      </c>
      <c r="Z436" s="57" t="s">
        <v>17</v>
      </c>
      <c r="AA436" s="57" t="s">
        <v>17</v>
      </c>
      <c r="AB436" s="57"/>
      <c r="AC436" s="57" t="s">
        <v>17</v>
      </c>
      <c r="AD436" s="57" t="s">
        <v>17</v>
      </c>
      <c r="AE436" s="57" t="s">
        <v>17</v>
      </c>
      <c r="AF436" s="57" t="s">
        <v>17</v>
      </c>
      <c r="AG436" s="57" t="s">
        <v>17</v>
      </c>
      <c r="AH436" s="57" t="s">
        <v>17</v>
      </c>
      <c r="AI436" s="57" t="s">
        <v>17</v>
      </c>
      <c r="AJ436" s="57" t="s">
        <v>17</v>
      </c>
      <c r="AK436" s="57" t="s">
        <v>17</v>
      </c>
      <c r="AL436" s="57" t="s">
        <v>5827</v>
      </c>
      <c r="AM436" s="15"/>
      <c r="AN436" s="15"/>
      <c r="AO436" s="15"/>
      <c r="AP436" s="15"/>
    </row>
    <row r="437" spans="1:42" s="14" customFormat="1" ht="21.5" customHeight="1" x14ac:dyDescent="0.35">
      <c r="A437" s="1" t="s">
        <v>237</v>
      </c>
      <c r="B437" s="1" t="s">
        <v>238</v>
      </c>
      <c r="C437" s="3"/>
      <c r="D437" s="1" t="s">
        <v>12</v>
      </c>
      <c r="E437" s="1" t="s">
        <v>239</v>
      </c>
      <c r="F437" s="3" t="s">
        <v>25</v>
      </c>
      <c r="G437" s="1" t="s">
        <v>240</v>
      </c>
      <c r="H437" s="60" t="str">
        <f>_xlfn.XLOOKUP(B437,'[1]Nur des jours'!$B:$B,'[1]Nur des jours'!$H:$H,"")</f>
        <v>NOKIA</v>
      </c>
      <c r="I437" s="52">
        <v>0.16292618458703137</v>
      </c>
      <c r="J437" s="52">
        <v>6.4286423068196208E-2</v>
      </c>
      <c r="K437" s="52">
        <v>0</v>
      </c>
      <c r="L437" s="53">
        <v>4.4847537800011439E-2</v>
      </c>
      <c r="M437" s="54" t="s">
        <v>5374</v>
      </c>
      <c r="N437" s="55"/>
      <c r="O437" s="16" t="str" cm="1">
        <f t="array" ref="O437">IFERROR(_xlfn.IFS(
Q437="MPR ISSUE","PDH",
Q437="BSS Hardware Issue","BSS",
Q437="Sites strategiques, MLL, Pylone, etc.","ENVTECH",
Q437="AKTIVCO DEFAUT GE &amp; POWER Cabinet","AKTIVCO",
Q437="AKTIVCO Coupure ENEO &amp; Baisse de tension","AKTIVCO GRID ONLY",
Q437="Coupure ENEO &amp; Baisse de tension","IHS GRID ONLY",
Q437="Defaut GE &amp; POWER Cabinet","IHS",
Q437="Sharing","Partners",
Q437="SIte strategiques &amp; DataCenter","SST &amp; DC",
Q437="Exclu","Exclu",
Q437="SAT","SAT",
Q437="SPARE-ISSUE","SPARE-ISSUE",
Q437="Fiber CAmtel","TRANS_FO_CAMTEL",
Q437="Fiber AOF","Fiber AOF",
Q437="Projet OCM (HUAWEI)","TRAVAUX-HUAWEI",
Q437="Projet OCM (NOKIA)","TRAVAUX-NOKIA",
Q437="ACCESS-ISSUE","ACCESS-ISSUE",
Q437="Projet OCM (ZTE, NOKIA, autres projets)","TRAVAUX OCM",
Q437="No root CAuse","No root cause",
Q437="ODU HS","PDH",
Q437="IP &amp; VLAN","PDH",
Q437="Warehouse HUAWEI","SPARE-ISSUE",
Q437="SPARE-HS","SPARE-ISSUE",
Q437="Power Telco","BSS"
),"")</f>
        <v>No root cause</v>
      </c>
      <c r="P437" s="22" t="str" cm="1">
        <f t="array" ref="P437">IFERROR(_xlfn.IFS(
Q437="MPR ISSUE","TX ISSUE",
Q437="BSS Hardware Issue","RAN ISSUE",
Q437="Sites strategiques, MLL, Pylone, etc.","ENVTECH",
Q437="AKTIVCO DEFAUT GE &amp; POWER Cabinet","POWER ISSUE",
Q437="AKTIVCO Coupure ENEO &amp; Baisse de tension","POWER ISSUE",
Q437="Coupure ENEO &amp; Baisse de tension","POWER ISSUE",
Q437="Defaut GE &amp; POWER Cabinet","POWER ISSUE",
Q437="Sharing","POWER ISSUE",
Q437="SIte strategiques &amp; DataCenter","POWER ISSUE",
Q437="Exclu","Exclu",
Q437="SAT","TX ISSUE",
Q437="SPARE-ISSUE","SPARE-ISSUE",
Q437="Fiber CAmtel","TX ISSUE",
Q437="Fiber AOF","TX ISSUE",
Q437="Projet OCM (HUAWEI)","TRAVAUX-HUAWEI",
Q437="Projet OCM (NOKIA)","TRAVAUX -NOKIA",
Q437="ACCESS-ISSUE","ACCESS-ISSUE",
Q437="Projet OCM (ZTE, NOKIA, autres projets)","TRAVAUX OCM",
Q437="No root CAuse","No root cause",
Q437="ODU HS","TX ISSUE",
Q437="IP &amp; VLAN","TX ISSUE",
Q437="Warehouse HUAWEI","SPARE-ISSUE",
Q437="SPARE-HS","SPARE-ISSUE",
Q437="Power Telco","RAN ISSUE"
),"")</f>
        <v>No root cause</v>
      </c>
      <c r="Q437" s="48" t="s">
        <v>5576</v>
      </c>
      <c r="R437" s="23" t="str" cm="1">
        <f t="array" ref="R437">IFERROR(_xlfn.IFS(
Q437="MPR ISSUE","ACTIVE",
Q437="BSS Hardware Issue","ACTIVE",
Q437="Sites strategiques, MLL, Pylone, etc.","PASSIVE",
Q437="AKTIVCO DEFAUT GE &amp; POWER Cabinet","PASSIVE",
Q437="AKTIVCO Coupure ENEO &amp; Baisse de tension","PASSIVE",
Q437="Coupure ENEO &amp; Baisse de tension","PASSIVE",
Q437="Defaut GE &amp; POWER Cabinet","PASSIVE",
Q437="Sharing","PASSIVE",
Q437="SIte strategiques &amp; DataCenter","PASSIVE",
Q437="Exclu","Exclu",
Q437="SAT","ACTIVE",
Q437="SPARE-ISSUE","SPARE-ISSUE",
Q437="Fiber CAmtel","ACTIVE",
Q437="Fiber AOF","ACTIVE",
Q437="Projet OCM (HUAWEI)","PLANNED WORKS",
Q437="Projet OCM (NOKIA)","PLANNED WORKS",
Q437="ACCESS-ISSUE","ACCESS-ISSUE",
Q437="Projet OCM (ZTE, NOKIA, autres projets)","PLANNED WORKS",
Q437="No root CAuse","No root cause",
Q437="ODU HS","ACTIVE",
Q437="IP &amp; VLAN","ACTIVE",
Q437="Warehouse HUAWEI","SPARE-ISSUE",
Q437="SPARE-HS","SPARE-ISSUE",
Q437="Power Telco","ACTIVE"
),"")</f>
        <v>No root cause</v>
      </c>
      <c r="S437" s="56" t="s">
        <v>17</v>
      </c>
      <c r="T437" s="7" t="s">
        <v>17</v>
      </c>
      <c r="U437" s="7" t="s">
        <v>17</v>
      </c>
      <c r="V437" s="57" t="s">
        <v>17</v>
      </c>
      <c r="W437" s="57" t="s">
        <v>17</v>
      </c>
      <c r="X437" s="57" t="s">
        <v>17</v>
      </c>
      <c r="Y437" s="57" t="s">
        <v>17</v>
      </c>
      <c r="Z437" s="57" t="s">
        <v>17</v>
      </c>
      <c r="AA437" s="57" t="s">
        <v>17</v>
      </c>
      <c r="AB437" s="57"/>
      <c r="AC437" s="57" t="s">
        <v>17</v>
      </c>
      <c r="AD437" s="57" t="s">
        <v>17</v>
      </c>
      <c r="AE437" s="57" t="s">
        <v>17</v>
      </c>
      <c r="AF437" s="57" t="s">
        <v>17</v>
      </c>
      <c r="AG437" s="57" t="s">
        <v>17</v>
      </c>
      <c r="AH437" s="57" t="s">
        <v>17</v>
      </c>
      <c r="AI437" s="57" t="s">
        <v>17</v>
      </c>
      <c r="AJ437" s="57" t="s">
        <v>17</v>
      </c>
      <c r="AK437" s="57" t="s">
        <v>17</v>
      </c>
      <c r="AL437" s="57" t="s">
        <v>17</v>
      </c>
      <c r="AM437" s="15"/>
      <c r="AN437" s="15"/>
      <c r="AO437" s="15"/>
      <c r="AP437" s="15"/>
    </row>
    <row r="438" spans="1:42" s="14" customFormat="1" x14ac:dyDescent="0.35">
      <c r="A438" s="1" t="s">
        <v>3984</v>
      </c>
      <c r="B438" s="1" t="s">
        <v>3985</v>
      </c>
      <c r="C438" s="3"/>
      <c r="D438" s="1" t="s">
        <v>12</v>
      </c>
      <c r="E438" s="1" t="s">
        <v>13</v>
      </c>
      <c r="F438" s="3" t="s">
        <v>14</v>
      </c>
      <c r="G438" s="1" t="s">
        <v>65</v>
      </c>
      <c r="H438" s="59" t="str">
        <f>_xlfn.XLOOKUP(B438,'[1]Nur des jours'!$B:$B,'[1]Nur des jours'!$H:$H,"")</f>
        <v>Huawei</v>
      </c>
      <c r="I438" s="52">
        <v>4.1215543805378708E-2</v>
      </c>
      <c r="J438" s="52">
        <v>3.5063292430408927E-2</v>
      </c>
      <c r="K438" s="52">
        <v>4.9590471625221358E-2</v>
      </c>
      <c r="L438" s="53">
        <v>4.3517591094446029E-2</v>
      </c>
      <c r="M438" s="54" t="s">
        <v>5374</v>
      </c>
      <c r="N438" s="55"/>
      <c r="O438" s="16" t="str" cm="1">
        <f t="array" ref="O438">IFERROR(_xlfn.IFS(
Q438="MPR ISSUE","PDH",
Q438="BSS Hardware Issue","BSS",
Q438="Sites strategiques, MLL, Pylone, etc.","ENVTECH",
Q438="AKTIVCO DEFAUT GE &amp; POWER Cabinet","AKTIVCO",
Q438="AKTIVCO Coupure ENEO &amp; Baisse de tension","AKTIVCO GRID ONLY",
Q438="Coupure ENEO &amp; Baisse de tension","IHS GRID ONLY",
Q438="Defaut GE &amp; POWER Cabinet","IHS",
Q438="Sharing","Partners",
Q438="SIte strategiques &amp; DataCenter","SST &amp; DC",
Q438="Exclu","Exclu",
Q438="SAT","SAT",
Q438="SPARE-ISSUE","SPARE-ISSUE",
Q438="Fiber CAmtel","TRANS_FO_CAMTEL",
Q438="Fiber AOF","Fiber AOF",
Q438="Projet OCM (HUAWEI)","TRAVAUX-HUAWEI",
Q438="Projet OCM (NOKIA)","TRAVAUX-NOKIA",
Q438="ACCESS-ISSUE","ACCESS-ISSUE",
Q438="Projet OCM (ZTE, NOKIA, autres projets)","TRAVAUX OCM",
Q438="No root CAuse","No root cause",
Q438="ODU HS","PDH",
Q438="IP &amp; VLAN","PDH",
Q438="Warehouse HUAWEI","SPARE-ISSUE",
Q438="SPARE-HS","SPARE-ISSUE",
Q438="Power Telco","BSS"
),"")</f>
        <v>No root cause</v>
      </c>
      <c r="P438" s="22" t="str" cm="1">
        <f t="array" ref="P438">IFERROR(_xlfn.IFS(
Q438="MPR ISSUE","TX ISSUE",
Q438="BSS Hardware Issue","RAN ISSUE",
Q438="Sites strategiques, MLL, Pylone, etc.","ENVTECH",
Q438="AKTIVCO DEFAUT GE &amp; POWER Cabinet","POWER ISSUE",
Q438="AKTIVCO Coupure ENEO &amp; Baisse de tension","POWER ISSUE",
Q438="Coupure ENEO &amp; Baisse de tension","POWER ISSUE",
Q438="Defaut GE &amp; POWER Cabinet","POWER ISSUE",
Q438="Sharing","POWER ISSUE",
Q438="SIte strategiques &amp; DataCenter","POWER ISSUE",
Q438="Exclu","Exclu",
Q438="SAT","TX ISSUE",
Q438="SPARE-ISSUE","SPARE-ISSUE",
Q438="Fiber CAmtel","TX ISSUE",
Q438="Fiber AOF","TX ISSUE",
Q438="Projet OCM (HUAWEI)","TRAVAUX-HUAWEI",
Q438="Projet OCM (NOKIA)","TRAVAUX -NOKIA",
Q438="ACCESS-ISSUE","ACCESS-ISSUE",
Q438="Projet OCM (ZTE, NOKIA, autres projets)","TRAVAUX OCM",
Q438="No root CAuse","No root cause",
Q438="ODU HS","TX ISSUE",
Q438="IP &amp; VLAN","TX ISSUE",
Q438="Warehouse HUAWEI","SPARE-ISSUE",
Q438="SPARE-HS","SPARE-ISSUE",
Q438="Power Telco","RAN ISSUE"
),"")</f>
        <v>No root cause</v>
      </c>
      <c r="Q438" s="48" t="s">
        <v>5576</v>
      </c>
      <c r="R438" s="23" t="str" cm="1">
        <f t="array" ref="R438">IFERROR(_xlfn.IFS(
Q438="MPR ISSUE","ACTIVE",
Q438="BSS Hardware Issue","ACTIVE",
Q438="Sites strategiques, MLL, Pylone, etc.","PASSIVE",
Q438="AKTIVCO DEFAUT GE &amp; POWER Cabinet","PASSIVE",
Q438="AKTIVCO Coupure ENEO &amp; Baisse de tension","PASSIVE",
Q438="Coupure ENEO &amp; Baisse de tension","PASSIVE",
Q438="Defaut GE &amp; POWER Cabinet","PASSIVE",
Q438="Sharing","PASSIVE",
Q438="SIte strategiques &amp; DataCenter","PASSIVE",
Q438="Exclu","Exclu",
Q438="SAT","ACTIVE",
Q438="SPARE-ISSUE","SPARE-ISSUE",
Q438="Fiber CAmtel","ACTIVE",
Q438="Fiber AOF","ACTIVE",
Q438="Projet OCM (HUAWEI)","PLANNED WORKS",
Q438="Projet OCM (NOKIA)","PLANNED WORKS",
Q438="ACCESS-ISSUE","ACCESS-ISSUE",
Q438="Projet OCM (ZTE, NOKIA, autres projets)","PLANNED WORKS",
Q438="No root CAuse","No root cause",
Q438="ODU HS","ACTIVE",
Q438="IP &amp; VLAN","ACTIVE",
Q438="Warehouse HUAWEI","SPARE-ISSUE",
Q438="SPARE-HS","SPARE-ISSUE",
Q438="Power Telco","ACTIVE"
),"")</f>
        <v>No root cause</v>
      </c>
      <c r="S438" s="56" t="s">
        <v>17</v>
      </c>
      <c r="T438" s="7" t="s">
        <v>17</v>
      </c>
      <c r="U438" s="7" t="s">
        <v>17</v>
      </c>
      <c r="V438" s="57"/>
      <c r="W438" s="57"/>
      <c r="X438" s="57"/>
      <c r="Y438" s="57"/>
      <c r="Z438" s="57"/>
      <c r="AA438" s="57"/>
      <c r="AB438" s="57"/>
      <c r="AC438" s="57" t="s">
        <v>17</v>
      </c>
      <c r="AD438" s="57" t="s">
        <v>17</v>
      </c>
      <c r="AE438" s="57" t="s">
        <v>17</v>
      </c>
      <c r="AF438" s="57" t="s">
        <v>17</v>
      </c>
      <c r="AG438" s="57" t="s">
        <v>17</v>
      </c>
      <c r="AH438" s="57" t="s">
        <v>17</v>
      </c>
      <c r="AI438" s="57" t="s">
        <v>17</v>
      </c>
      <c r="AJ438" s="57" t="s">
        <v>17</v>
      </c>
      <c r="AK438" s="57" t="s">
        <v>17</v>
      </c>
      <c r="AL438" s="57" t="s">
        <v>17</v>
      </c>
      <c r="AM438" s="15"/>
      <c r="AN438" s="15"/>
      <c r="AO438" s="15"/>
      <c r="AP438" s="15"/>
    </row>
    <row r="439" spans="1:42" s="14" customFormat="1" x14ac:dyDescent="0.35">
      <c r="A439" s="1" t="s">
        <v>1852</v>
      </c>
      <c r="B439" s="1" t="s">
        <v>1853</v>
      </c>
      <c r="C439" s="3"/>
      <c r="D439" s="1" t="s">
        <v>12</v>
      </c>
      <c r="E439" s="1" t="s">
        <v>13</v>
      </c>
      <c r="F439" s="3" t="s">
        <v>53</v>
      </c>
      <c r="G439" s="1" t="s">
        <v>54</v>
      </c>
      <c r="H439" s="59" t="str">
        <f>_xlfn.XLOOKUP(B439,'[1]Nur des jours'!$B:$B,'[1]Nur des jours'!$H:$H,"")</f>
        <v>Huawei</v>
      </c>
      <c r="I439" s="52">
        <v>5.0582712852055685E-2</v>
      </c>
      <c r="J439" s="52">
        <v>0.10731492531731215</v>
      </c>
      <c r="K439" s="52">
        <v>0</v>
      </c>
      <c r="L439" s="53">
        <v>4.3250064919685069E-2</v>
      </c>
      <c r="M439" s="54" t="s">
        <v>5374</v>
      </c>
      <c r="N439" s="55"/>
      <c r="O439" s="16" t="str" cm="1">
        <f t="array" ref="O439">IFERROR(_xlfn.IFS(
Q439="MPR ISSUE","PDH",
Q439="BSS Hardware Issue","BSS",
Q439="Sites strategiques, MLL, Pylone, etc.","ENVTECH",
Q439="AKTIVCO DEFAUT GE &amp; POWER Cabinet","AKTIVCO",
Q439="AKTIVCO Coupure ENEO &amp; Baisse de tension","AKTIVCO GRID ONLY",
Q439="Coupure ENEO &amp; Baisse de tension","IHS GRID ONLY",
Q439="Defaut GE &amp; POWER Cabinet","IHS",
Q439="Sharing","Partners",
Q439="SIte strategiques &amp; DataCenter","SST &amp; DC",
Q439="Exclu","Exclu",
Q439="SAT","SAT",
Q439="SPARE-ISSUE","SPARE-ISSUE",
Q439="Fiber CAmtel","TRANS_FO_CAMTEL",
Q439="Fiber AOF","Fiber AOF",
Q439="Projet OCM (HUAWEI)","TRAVAUX-HUAWEI",
Q439="Projet OCM (NOKIA)","TRAVAUX-NOKIA",
Q439="ACCESS-ISSUE","ACCESS-ISSUE",
Q439="Projet OCM (ZTE, NOKIA, autres projets)","TRAVAUX OCM",
Q439="No root CAuse","No root cause",
Q439="ODU HS","PDH",
Q439="IP &amp; VLAN","PDH",
Q439="Warehouse HUAWEI","SPARE-ISSUE",
Q439="SPARE-HS","SPARE-ISSUE",
Q439="Power Telco","BSS"
),"")</f>
        <v>No root cause</v>
      </c>
      <c r="P439" s="22" t="str" cm="1">
        <f t="array" ref="P439">IFERROR(_xlfn.IFS(
Q439="MPR ISSUE","TX ISSUE",
Q439="BSS Hardware Issue","RAN ISSUE",
Q439="Sites strategiques, MLL, Pylone, etc.","ENVTECH",
Q439="AKTIVCO DEFAUT GE &amp; POWER Cabinet","POWER ISSUE",
Q439="AKTIVCO Coupure ENEO &amp; Baisse de tension","POWER ISSUE",
Q439="Coupure ENEO &amp; Baisse de tension","POWER ISSUE",
Q439="Defaut GE &amp; POWER Cabinet","POWER ISSUE",
Q439="Sharing","POWER ISSUE",
Q439="SIte strategiques &amp; DataCenter","POWER ISSUE",
Q439="Exclu","Exclu",
Q439="SAT","TX ISSUE",
Q439="SPARE-ISSUE","SPARE-ISSUE",
Q439="Fiber CAmtel","TX ISSUE",
Q439="Fiber AOF","TX ISSUE",
Q439="Projet OCM (HUAWEI)","TRAVAUX-HUAWEI",
Q439="Projet OCM (NOKIA)","TRAVAUX -NOKIA",
Q439="ACCESS-ISSUE","ACCESS-ISSUE",
Q439="Projet OCM (ZTE, NOKIA, autres projets)","TRAVAUX OCM",
Q439="No root CAuse","No root cause",
Q439="ODU HS","TX ISSUE",
Q439="IP &amp; VLAN","TX ISSUE",
Q439="Warehouse HUAWEI","SPARE-ISSUE",
Q439="SPARE-HS","SPARE-ISSUE",
Q439="Power Telco","RAN ISSUE"
),"")</f>
        <v>No root cause</v>
      </c>
      <c r="Q439" s="48" t="s">
        <v>5576</v>
      </c>
      <c r="R439" s="23" t="str" cm="1">
        <f t="array" ref="R439">IFERROR(_xlfn.IFS(
Q439="MPR ISSUE","ACTIVE",
Q439="BSS Hardware Issue","ACTIVE",
Q439="Sites strategiques, MLL, Pylone, etc.","PASSIVE",
Q439="AKTIVCO DEFAUT GE &amp; POWER Cabinet","PASSIVE",
Q439="AKTIVCO Coupure ENEO &amp; Baisse de tension","PASSIVE",
Q439="Coupure ENEO &amp; Baisse de tension","PASSIVE",
Q439="Defaut GE &amp; POWER Cabinet","PASSIVE",
Q439="Sharing","PASSIVE",
Q439="SIte strategiques &amp; DataCenter","PASSIVE",
Q439="Exclu","Exclu",
Q439="SAT","ACTIVE",
Q439="SPARE-ISSUE","SPARE-ISSUE",
Q439="Fiber CAmtel","ACTIVE",
Q439="Fiber AOF","ACTIVE",
Q439="Projet OCM (HUAWEI)","PLANNED WORKS",
Q439="Projet OCM (NOKIA)","PLANNED WORKS",
Q439="ACCESS-ISSUE","ACCESS-ISSUE",
Q439="Projet OCM (ZTE, NOKIA, autres projets)","PLANNED WORKS",
Q439="No root CAuse","No root cause",
Q439="ODU HS","ACTIVE",
Q439="IP &amp; VLAN","ACTIVE",
Q439="Warehouse HUAWEI","SPARE-ISSUE",
Q439="SPARE-HS","SPARE-ISSUE",
Q439="Power Telco","ACTIVE"
),"")</f>
        <v>No root cause</v>
      </c>
      <c r="S439" s="56" t="s">
        <v>17</v>
      </c>
      <c r="T439" s="7" t="s">
        <v>17</v>
      </c>
      <c r="U439" s="7" t="s">
        <v>17</v>
      </c>
      <c r="V439" s="57"/>
      <c r="W439" s="57"/>
      <c r="X439" s="57"/>
      <c r="Y439" s="57"/>
      <c r="Z439" s="57"/>
      <c r="AA439" s="57"/>
      <c r="AB439" s="57"/>
      <c r="AC439" s="57" t="s">
        <v>17</v>
      </c>
      <c r="AD439" s="57" t="s">
        <v>17</v>
      </c>
      <c r="AE439" s="57" t="s">
        <v>17</v>
      </c>
      <c r="AF439" s="57" t="s">
        <v>17</v>
      </c>
      <c r="AG439" s="57" t="s">
        <v>17</v>
      </c>
      <c r="AH439" s="57" t="s">
        <v>17</v>
      </c>
      <c r="AI439" s="57" t="s">
        <v>17</v>
      </c>
      <c r="AJ439" s="57" t="s">
        <v>17</v>
      </c>
      <c r="AK439" s="57" t="s">
        <v>17</v>
      </c>
      <c r="AL439" s="57" t="s">
        <v>17</v>
      </c>
      <c r="AM439" s="15"/>
      <c r="AN439" s="15"/>
      <c r="AO439" s="15"/>
      <c r="AP439" s="15"/>
    </row>
    <row r="440" spans="1:42" s="14" customFormat="1" x14ac:dyDescent="0.35">
      <c r="A440" s="1" t="s">
        <v>972</v>
      </c>
      <c r="B440" s="1" t="s">
        <v>973</v>
      </c>
      <c r="C440" s="3"/>
      <c r="D440" s="1" t="s">
        <v>12</v>
      </c>
      <c r="E440" s="1" t="s">
        <v>13</v>
      </c>
      <c r="F440" s="3" t="s">
        <v>39</v>
      </c>
      <c r="G440" s="1" t="s">
        <v>40</v>
      </c>
      <c r="H440" s="51" t="str">
        <f>_xlfn.XLOOKUP(B440,'[1]Nur des jours'!$B:$B,'[1]Nur des jours'!$H:$H,"")</f>
        <v>ZTE</v>
      </c>
      <c r="I440" s="52">
        <v>0.16698540020542826</v>
      </c>
      <c r="J440" s="52">
        <v>0</v>
      </c>
      <c r="K440" s="52">
        <v>3.632074542481771E-2</v>
      </c>
      <c r="L440" s="53">
        <v>4.2786352883433E-2</v>
      </c>
      <c r="M440" s="54" t="s">
        <v>5374</v>
      </c>
      <c r="N440" s="55"/>
      <c r="O440" s="16" t="str" cm="1">
        <f t="array" ref="O440">IFERROR(_xlfn.IFS(
Q440="MPR ISSUE","PDH",
Q440="BSS Hardware Issue","BSS",
Q440="Sites strategiques, MLL, Pylone, etc.","ENVTECH",
Q440="AKTIVCO DEFAUT GE &amp; POWER Cabinet","AKTIVCO",
Q440="AKTIVCO Coupure ENEO &amp; Baisse de tension","AKTIVCO GRID ONLY",
Q440="Coupure ENEO &amp; Baisse de tension","IHS GRID ONLY",
Q440="Defaut GE &amp; POWER Cabinet","IHS",
Q440="Sharing","Partners",
Q440="SIte strategiques &amp; DataCenter","SST &amp; DC",
Q440="Exclu","Exclu",
Q440="SAT","SAT",
Q440="SPARE-ISSUE","SPARE-ISSUE",
Q440="Fiber CAmtel","TRANS_FO_CAMTEL",
Q440="Fiber AOF","Fiber AOF",
Q440="Projet OCM (HUAWEI)","TRAVAUX-HUAWEI",
Q440="Projet OCM (NOKIA)","TRAVAUX-NOKIA",
Q440="ACCESS-ISSUE","ACCESS-ISSUE",
Q440="Projet OCM (ZTE, NOKIA, autres projets)","TRAVAUX OCM",
Q440="No root CAuse","No root cause",
Q440="ODU HS","PDH",
Q440="IP &amp; VLAN","PDH",
Q440="Warehouse HUAWEI","SPARE-ISSUE",
Q440="SPARE-HS","SPARE-ISSUE",
Q440="Power Telco","BSS"
),"")</f>
        <v>No root cause</v>
      </c>
      <c r="P440" s="22" t="str" cm="1">
        <f t="array" ref="P440">IFERROR(_xlfn.IFS(
Q440="MPR ISSUE","TX ISSUE",
Q440="BSS Hardware Issue","RAN ISSUE",
Q440="Sites strategiques, MLL, Pylone, etc.","ENVTECH",
Q440="AKTIVCO DEFAUT GE &amp; POWER Cabinet","POWER ISSUE",
Q440="AKTIVCO Coupure ENEO &amp; Baisse de tension","POWER ISSUE",
Q440="Coupure ENEO &amp; Baisse de tension","POWER ISSUE",
Q440="Defaut GE &amp; POWER Cabinet","POWER ISSUE",
Q440="Sharing","POWER ISSUE",
Q440="SIte strategiques &amp; DataCenter","POWER ISSUE",
Q440="Exclu","Exclu",
Q440="SAT","TX ISSUE",
Q440="SPARE-ISSUE","SPARE-ISSUE",
Q440="Fiber CAmtel","TX ISSUE",
Q440="Fiber AOF","TX ISSUE",
Q440="Projet OCM (HUAWEI)","TRAVAUX-HUAWEI",
Q440="Projet OCM (NOKIA)","TRAVAUX -NOKIA",
Q440="ACCESS-ISSUE","ACCESS-ISSUE",
Q440="Projet OCM (ZTE, NOKIA, autres projets)","TRAVAUX OCM",
Q440="No root CAuse","No root cause",
Q440="ODU HS","TX ISSUE",
Q440="IP &amp; VLAN","TX ISSUE",
Q440="Warehouse HUAWEI","SPARE-ISSUE",
Q440="SPARE-HS","SPARE-ISSUE",
Q440="Power Telco","RAN ISSUE"
),"")</f>
        <v>No root cause</v>
      </c>
      <c r="Q440" s="48" t="s">
        <v>5576</v>
      </c>
      <c r="R440" s="23" t="str" cm="1">
        <f t="array" ref="R440">IFERROR(_xlfn.IFS(
Q440="MPR ISSUE","ACTIVE",
Q440="BSS Hardware Issue","ACTIVE",
Q440="Sites strategiques, MLL, Pylone, etc.","PASSIVE",
Q440="AKTIVCO DEFAUT GE &amp; POWER Cabinet","PASSIVE",
Q440="AKTIVCO Coupure ENEO &amp; Baisse de tension","PASSIVE",
Q440="Coupure ENEO &amp; Baisse de tension","PASSIVE",
Q440="Defaut GE &amp; POWER Cabinet","PASSIVE",
Q440="Sharing","PASSIVE",
Q440="SIte strategiques &amp; DataCenter","PASSIVE",
Q440="Exclu","Exclu",
Q440="SAT","ACTIVE",
Q440="SPARE-ISSUE","SPARE-ISSUE",
Q440="Fiber CAmtel","ACTIVE",
Q440="Fiber AOF","ACTIVE",
Q440="Projet OCM (HUAWEI)","PLANNED WORKS",
Q440="Projet OCM (NOKIA)","PLANNED WORKS",
Q440="ACCESS-ISSUE","ACCESS-ISSUE",
Q440="Projet OCM (ZTE, NOKIA, autres projets)","PLANNED WORKS",
Q440="No root CAuse","No root cause",
Q440="ODU HS","ACTIVE",
Q440="IP &amp; VLAN","ACTIVE",
Q440="Warehouse HUAWEI","SPARE-ISSUE",
Q440="SPARE-HS","SPARE-ISSUE",
Q440="Power Telco","ACTIVE"
),"")</f>
        <v>No root cause</v>
      </c>
      <c r="S440" s="56" t="s">
        <v>17</v>
      </c>
      <c r="T440" s="7" t="s">
        <v>17</v>
      </c>
      <c r="U440" s="7" t="s">
        <v>17</v>
      </c>
      <c r="V440" s="57" t="s">
        <v>17</v>
      </c>
      <c r="W440" s="57" t="s">
        <v>17</v>
      </c>
      <c r="X440" s="57" t="s">
        <v>17</v>
      </c>
      <c r="Y440" s="57" t="s">
        <v>17</v>
      </c>
      <c r="Z440" s="57" t="s">
        <v>17</v>
      </c>
      <c r="AA440" s="57" t="s">
        <v>17</v>
      </c>
      <c r="AB440" s="57"/>
      <c r="AC440" s="57" t="s">
        <v>17</v>
      </c>
      <c r="AD440" s="57" t="s">
        <v>17</v>
      </c>
      <c r="AE440" s="57" t="s">
        <v>17</v>
      </c>
      <c r="AF440" s="57" t="s">
        <v>17</v>
      </c>
      <c r="AG440" s="57" t="s">
        <v>17</v>
      </c>
      <c r="AH440" s="57" t="s">
        <v>17</v>
      </c>
      <c r="AI440" s="57" t="s">
        <v>17</v>
      </c>
      <c r="AJ440" s="57" t="s">
        <v>17</v>
      </c>
      <c r="AK440" s="57" t="s">
        <v>17</v>
      </c>
      <c r="AL440" s="57" t="s">
        <v>17</v>
      </c>
      <c r="AM440" s="15"/>
      <c r="AN440" s="15"/>
      <c r="AO440" s="15"/>
      <c r="AP440" s="15"/>
    </row>
    <row r="441" spans="1:42" s="14" customFormat="1" x14ac:dyDescent="0.35">
      <c r="A441" s="1" t="s">
        <v>2679</v>
      </c>
      <c r="B441" s="1" t="s">
        <v>2680</v>
      </c>
      <c r="C441" s="3"/>
      <c r="D441" s="1" t="s">
        <v>12</v>
      </c>
      <c r="E441" s="1" t="s">
        <v>13</v>
      </c>
      <c r="F441" s="3" t="s">
        <v>53</v>
      </c>
      <c r="G441" s="1" t="s">
        <v>54</v>
      </c>
      <c r="H441" s="59" t="str">
        <f>_xlfn.XLOOKUP(B441,'[1]Nur des jours'!$B:$B,'[1]Nur des jours'!$H:$H,"")</f>
        <v>Huawei</v>
      </c>
      <c r="I441" s="52">
        <v>5.4329580470726474E-2</v>
      </c>
      <c r="J441" s="52">
        <v>0.10386172227492343</v>
      </c>
      <c r="K441" s="52">
        <v>0</v>
      </c>
      <c r="L441" s="53">
        <v>4.2625837178576223E-2</v>
      </c>
      <c r="M441" s="54" t="s">
        <v>5374</v>
      </c>
      <c r="N441" s="55"/>
      <c r="O441" s="16" t="str" cm="1">
        <f t="array" ref="O441">IFERROR(_xlfn.IFS(
Q441="MPR ISSUE","PDH",
Q441="BSS Hardware Issue","BSS",
Q441="Sites strategiques, MLL, Pylone, etc.","ENVTECH",
Q441="AKTIVCO DEFAUT GE &amp; POWER Cabinet","AKTIVCO",
Q441="AKTIVCO Coupure ENEO &amp; Baisse de tension","AKTIVCO GRID ONLY",
Q441="Coupure ENEO &amp; Baisse de tension","IHS GRID ONLY",
Q441="Defaut GE &amp; POWER Cabinet","IHS",
Q441="Sharing","Partners",
Q441="SIte strategiques &amp; DataCenter","SST &amp; DC",
Q441="Exclu","Exclu",
Q441="SAT","SAT",
Q441="SPARE-ISSUE","SPARE-ISSUE",
Q441="Fiber CAmtel","TRANS_FO_CAMTEL",
Q441="Fiber AOF","Fiber AOF",
Q441="Projet OCM (HUAWEI)","TRAVAUX-HUAWEI",
Q441="Projet OCM (NOKIA)","TRAVAUX-NOKIA",
Q441="ACCESS-ISSUE","ACCESS-ISSUE",
Q441="Projet OCM (ZTE, NOKIA, autres projets)","TRAVAUX OCM",
Q441="No root CAuse","No root cause",
Q441="ODU HS","PDH",
Q441="IP &amp; VLAN","PDH",
Q441="Warehouse HUAWEI","SPARE-ISSUE",
Q441="SPARE-HS","SPARE-ISSUE",
Q441="Power Telco","BSS"
),"")</f>
        <v>No root cause</v>
      </c>
      <c r="P441" s="22" t="str" cm="1">
        <f t="array" ref="P441">IFERROR(_xlfn.IFS(
Q441="MPR ISSUE","TX ISSUE",
Q441="BSS Hardware Issue","RAN ISSUE",
Q441="Sites strategiques, MLL, Pylone, etc.","ENVTECH",
Q441="AKTIVCO DEFAUT GE &amp; POWER Cabinet","POWER ISSUE",
Q441="AKTIVCO Coupure ENEO &amp; Baisse de tension","POWER ISSUE",
Q441="Coupure ENEO &amp; Baisse de tension","POWER ISSUE",
Q441="Defaut GE &amp; POWER Cabinet","POWER ISSUE",
Q441="Sharing","POWER ISSUE",
Q441="SIte strategiques &amp; DataCenter","POWER ISSUE",
Q441="Exclu","Exclu",
Q441="SAT","TX ISSUE",
Q441="SPARE-ISSUE","SPARE-ISSUE",
Q441="Fiber CAmtel","TX ISSUE",
Q441="Fiber AOF","TX ISSUE",
Q441="Projet OCM (HUAWEI)","TRAVAUX-HUAWEI",
Q441="Projet OCM (NOKIA)","TRAVAUX -NOKIA",
Q441="ACCESS-ISSUE","ACCESS-ISSUE",
Q441="Projet OCM (ZTE, NOKIA, autres projets)","TRAVAUX OCM",
Q441="No root CAuse","No root cause",
Q441="ODU HS","TX ISSUE",
Q441="IP &amp; VLAN","TX ISSUE",
Q441="Warehouse HUAWEI","SPARE-ISSUE",
Q441="SPARE-HS","SPARE-ISSUE",
Q441="Power Telco","RAN ISSUE"
),"")</f>
        <v>No root cause</v>
      </c>
      <c r="Q441" s="48" t="s">
        <v>5576</v>
      </c>
      <c r="R441" s="23" t="str" cm="1">
        <f t="array" ref="R441">IFERROR(_xlfn.IFS(
Q441="MPR ISSUE","ACTIVE",
Q441="BSS Hardware Issue","ACTIVE",
Q441="Sites strategiques, MLL, Pylone, etc.","PASSIVE",
Q441="AKTIVCO DEFAUT GE &amp; POWER Cabinet","PASSIVE",
Q441="AKTIVCO Coupure ENEO &amp; Baisse de tension","PASSIVE",
Q441="Coupure ENEO &amp; Baisse de tension","PASSIVE",
Q441="Defaut GE &amp; POWER Cabinet","PASSIVE",
Q441="Sharing","PASSIVE",
Q441="SIte strategiques &amp; DataCenter","PASSIVE",
Q441="Exclu","Exclu",
Q441="SAT","ACTIVE",
Q441="SPARE-ISSUE","SPARE-ISSUE",
Q441="Fiber CAmtel","ACTIVE",
Q441="Fiber AOF","ACTIVE",
Q441="Projet OCM (HUAWEI)","PLANNED WORKS",
Q441="Projet OCM (NOKIA)","PLANNED WORKS",
Q441="ACCESS-ISSUE","ACCESS-ISSUE",
Q441="Projet OCM (ZTE, NOKIA, autres projets)","PLANNED WORKS",
Q441="No root CAuse","No root cause",
Q441="ODU HS","ACTIVE",
Q441="IP &amp; VLAN","ACTIVE",
Q441="Warehouse HUAWEI","SPARE-ISSUE",
Q441="SPARE-HS","SPARE-ISSUE",
Q441="Power Telco","ACTIVE"
),"")</f>
        <v>No root cause</v>
      </c>
      <c r="S441" s="56" t="s">
        <v>17</v>
      </c>
      <c r="T441" s="7" t="s">
        <v>17</v>
      </c>
      <c r="U441" s="7" t="s">
        <v>17</v>
      </c>
      <c r="V441" s="57"/>
      <c r="W441" s="57"/>
      <c r="X441" s="57"/>
      <c r="Y441" s="57"/>
      <c r="Z441" s="57"/>
      <c r="AA441" s="57"/>
      <c r="AB441" s="57"/>
      <c r="AC441" s="57" t="s">
        <v>17</v>
      </c>
      <c r="AD441" s="57" t="s">
        <v>17</v>
      </c>
      <c r="AE441" s="57" t="s">
        <v>17</v>
      </c>
      <c r="AF441" s="57" t="s">
        <v>17</v>
      </c>
      <c r="AG441" s="57" t="s">
        <v>17</v>
      </c>
      <c r="AH441" s="57" t="s">
        <v>17</v>
      </c>
      <c r="AI441" s="57" t="s">
        <v>17</v>
      </c>
      <c r="AJ441" s="57" t="s">
        <v>17</v>
      </c>
      <c r="AK441" s="57" t="s">
        <v>17</v>
      </c>
      <c r="AL441" s="57" t="s">
        <v>17</v>
      </c>
      <c r="AM441" s="15"/>
      <c r="AN441" s="15"/>
      <c r="AO441" s="15"/>
      <c r="AP441" s="15"/>
    </row>
    <row r="442" spans="1:42" s="14" customFormat="1" x14ac:dyDescent="0.35">
      <c r="A442" s="1" t="s">
        <v>1821</v>
      </c>
      <c r="B442" s="1" t="s">
        <v>1822</v>
      </c>
      <c r="C442" s="3"/>
      <c r="D442" s="1" t="s">
        <v>12</v>
      </c>
      <c r="E442" s="1" t="s">
        <v>239</v>
      </c>
      <c r="F442" s="3" t="s">
        <v>33</v>
      </c>
      <c r="G442" s="1" t="s">
        <v>1823</v>
      </c>
      <c r="H442" s="60" t="str">
        <f>_xlfn.XLOOKUP(B442,'[1]Nur des jours'!$B:$B,'[1]Nur des jours'!$H:$H,"")</f>
        <v>NOKIA</v>
      </c>
      <c r="I442" s="52">
        <v>0.13084614514121282</v>
      </c>
      <c r="J442" s="52">
        <v>6.7470274828211302E-2</v>
      </c>
      <c r="K442" s="52">
        <v>0</v>
      </c>
      <c r="L442" s="53">
        <v>4.1335366891609999E-2</v>
      </c>
      <c r="M442" s="54" t="s">
        <v>5374</v>
      </c>
      <c r="N442" s="55"/>
      <c r="O442" s="16" t="str" cm="1">
        <f t="array" ref="O442">IFERROR(_xlfn.IFS(
Q442="MPR ISSUE","PDH",
Q442="BSS Hardware Issue","BSS",
Q442="Sites strategiques, MLL, Pylone, etc.","ENVTECH",
Q442="AKTIVCO DEFAUT GE &amp; POWER Cabinet","AKTIVCO",
Q442="AKTIVCO Coupure ENEO &amp; Baisse de tension","AKTIVCO GRID ONLY",
Q442="Coupure ENEO &amp; Baisse de tension","IHS GRID ONLY",
Q442="Defaut GE &amp; POWER Cabinet","IHS",
Q442="Sharing","Partners",
Q442="SIte strategiques &amp; DataCenter","SST &amp; DC",
Q442="Exclu","Exclu",
Q442="SAT","SAT",
Q442="SPARE-ISSUE","SPARE-ISSUE",
Q442="Fiber CAmtel","TRANS_FO_CAMTEL",
Q442="Fiber AOF","Fiber AOF",
Q442="Projet OCM (HUAWEI)","TRAVAUX-HUAWEI",
Q442="Projet OCM (NOKIA)","TRAVAUX-NOKIA",
Q442="ACCESS-ISSUE","ACCESS-ISSUE",
Q442="Projet OCM (ZTE, NOKIA, autres projets)","TRAVAUX OCM",
Q442="No root CAuse","No root cause",
Q442="ODU HS","PDH",
Q442="IP &amp; VLAN","PDH",
Q442="Warehouse HUAWEI","SPARE-ISSUE",
Q442="SPARE-HS","SPARE-ISSUE",
Q442="Power Telco","BSS"
),"")</f>
        <v>No root cause</v>
      </c>
      <c r="P442" s="22" t="str" cm="1">
        <f t="array" ref="P442">IFERROR(_xlfn.IFS(
Q442="MPR ISSUE","TX ISSUE",
Q442="BSS Hardware Issue","RAN ISSUE",
Q442="Sites strategiques, MLL, Pylone, etc.","ENVTECH",
Q442="AKTIVCO DEFAUT GE &amp; POWER Cabinet","POWER ISSUE",
Q442="AKTIVCO Coupure ENEO &amp; Baisse de tension","POWER ISSUE",
Q442="Coupure ENEO &amp; Baisse de tension","POWER ISSUE",
Q442="Defaut GE &amp; POWER Cabinet","POWER ISSUE",
Q442="Sharing","POWER ISSUE",
Q442="SIte strategiques &amp; DataCenter","POWER ISSUE",
Q442="Exclu","Exclu",
Q442="SAT","TX ISSUE",
Q442="SPARE-ISSUE","SPARE-ISSUE",
Q442="Fiber CAmtel","TX ISSUE",
Q442="Fiber AOF","TX ISSUE",
Q442="Projet OCM (HUAWEI)","TRAVAUX-HUAWEI",
Q442="Projet OCM (NOKIA)","TRAVAUX -NOKIA",
Q442="ACCESS-ISSUE","ACCESS-ISSUE",
Q442="Projet OCM (ZTE, NOKIA, autres projets)","TRAVAUX OCM",
Q442="No root CAuse","No root cause",
Q442="ODU HS","TX ISSUE",
Q442="IP &amp; VLAN","TX ISSUE",
Q442="Warehouse HUAWEI","SPARE-ISSUE",
Q442="SPARE-HS","SPARE-ISSUE",
Q442="Power Telco","RAN ISSUE"
),"")</f>
        <v>No root cause</v>
      </c>
      <c r="Q442" s="48" t="s">
        <v>5576</v>
      </c>
      <c r="R442" s="23" t="str" cm="1">
        <f t="array" ref="R442">IFERROR(_xlfn.IFS(
Q442="MPR ISSUE","ACTIVE",
Q442="BSS Hardware Issue","ACTIVE",
Q442="Sites strategiques, MLL, Pylone, etc.","PASSIVE",
Q442="AKTIVCO DEFAUT GE &amp; POWER Cabinet","PASSIVE",
Q442="AKTIVCO Coupure ENEO &amp; Baisse de tension","PASSIVE",
Q442="Coupure ENEO &amp; Baisse de tension","PASSIVE",
Q442="Defaut GE &amp; POWER Cabinet","PASSIVE",
Q442="Sharing","PASSIVE",
Q442="SIte strategiques &amp; DataCenter","PASSIVE",
Q442="Exclu","Exclu",
Q442="SAT","ACTIVE",
Q442="SPARE-ISSUE","SPARE-ISSUE",
Q442="Fiber CAmtel","ACTIVE",
Q442="Fiber AOF","ACTIVE",
Q442="Projet OCM (HUAWEI)","PLANNED WORKS",
Q442="Projet OCM (NOKIA)","PLANNED WORKS",
Q442="ACCESS-ISSUE","ACCESS-ISSUE",
Q442="Projet OCM (ZTE, NOKIA, autres projets)","PLANNED WORKS",
Q442="No root CAuse","No root cause",
Q442="ODU HS","ACTIVE",
Q442="IP &amp; VLAN","ACTIVE",
Q442="Warehouse HUAWEI","SPARE-ISSUE",
Q442="SPARE-HS","SPARE-ISSUE",
Q442="Power Telco","ACTIVE"
),"")</f>
        <v>No root cause</v>
      </c>
      <c r="S442" s="56" t="s">
        <v>17</v>
      </c>
      <c r="T442" s="7" t="s">
        <v>17</v>
      </c>
      <c r="U442" s="7" t="s">
        <v>17</v>
      </c>
      <c r="V442" s="57" t="s">
        <v>17</v>
      </c>
      <c r="W442" s="57" t="s">
        <v>17</v>
      </c>
      <c r="X442" s="57" t="s">
        <v>17</v>
      </c>
      <c r="Y442" s="57" t="s">
        <v>17</v>
      </c>
      <c r="Z442" s="57" t="s">
        <v>17</v>
      </c>
      <c r="AA442" s="57" t="s">
        <v>17</v>
      </c>
      <c r="AB442" s="57"/>
      <c r="AC442" s="57" t="s">
        <v>17</v>
      </c>
      <c r="AD442" s="57" t="s">
        <v>17</v>
      </c>
      <c r="AE442" s="57" t="s">
        <v>17</v>
      </c>
      <c r="AF442" s="57" t="s">
        <v>17</v>
      </c>
      <c r="AG442" s="57" t="s">
        <v>17</v>
      </c>
      <c r="AH442" s="57" t="s">
        <v>17</v>
      </c>
      <c r="AI442" s="57" t="s">
        <v>17</v>
      </c>
      <c r="AJ442" s="57" t="s">
        <v>17</v>
      </c>
      <c r="AK442" s="57" t="s">
        <v>17</v>
      </c>
      <c r="AL442" s="57" t="s">
        <v>17</v>
      </c>
      <c r="AM442" s="15"/>
      <c r="AN442" s="15"/>
      <c r="AO442" s="15"/>
      <c r="AP442" s="15"/>
    </row>
    <row r="443" spans="1:42" s="14" customFormat="1" x14ac:dyDescent="0.35">
      <c r="A443" s="1" t="s">
        <v>2681</v>
      </c>
      <c r="B443" s="1" t="s">
        <v>2682</v>
      </c>
      <c r="C443" s="3"/>
      <c r="D443" s="1" t="s">
        <v>12</v>
      </c>
      <c r="E443" s="1" t="s">
        <v>13</v>
      </c>
      <c r="F443" s="3" t="s">
        <v>53</v>
      </c>
      <c r="G443" s="1" t="s">
        <v>54</v>
      </c>
      <c r="H443" s="59" t="str">
        <f>_xlfn.XLOOKUP(B443,'[1]Nur des jours'!$B:$B,'[1]Nur des jours'!$H:$H,"")</f>
        <v>Huawei</v>
      </c>
      <c r="I443" s="52">
        <v>5.6203014280061872E-2</v>
      </c>
      <c r="J443" s="52">
        <v>9.7752209199927914E-2</v>
      </c>
      <c r="K443" s="52">
        <v>0</v>
      </c>
      <c r="L443" s="53">
        <v>4.0842329346836632E-2</v>
      </c>
      <c r="M443" s="54" t="s">
        <v>5374</v>
      </c>
      <c r="N443" s="55"/>
      <c r="O443" s="16" t="str" cm="1">
        <f t="array" ref="O443">IFERROR(_xlfn.IFS(
Q443="MPR ISSUE","PDH",
Q443="BSS Hardware Issue","BSS",
Q443="Sites strategiques, MLL, Pylone, etc.","ENVTECH",
Q443="AKTIVCO DEFAUT GE &amp; POWER Cabinet","AKTIVCO",
Q443="AKTIVCO Coupure ENEO &amp; Baisse de tension","AKTIVCO GRID ONLY",
Q443="Coupure ENEO &amp; Baisse de tension","IHS GRID ONLY",
Q443="Defaut GE &amp; POWER Cabinet","IHS",
Q443="Sharing","Partners",
Q443="SIte strategiques &amp; DataCenter","SST &amp; DC",
Q443="Exclu","Exclu",
Q443="SAT","SAT",
Q443="SPARE-ISSUE","SPARE-ISSUE",
Q443="Fiber CAmtel","TRANS_FO_CAMTEL",
Q443="Fiber AOF","Fiber AOF",
Q443="Projet OCM (HUAWEI)","TRAVAUX-HUAWEI",
Q443="Projet OCM (NOKIA)","TRAVAUX-NOKIA",
Q443="ACCESS-ISSUE","ACCESS-ISSUE",
Q443="Projet OCM (ZTE, NOKIA, autres projets)","TRAVAUX OCM",
Q443="No root CAuse","No root cause",
Q443="ODU HS","PDH",
Q443="IP &amp; VLAN","PDH",
Q443="Warehouse HUAWEI","SPARE-ISSUE",
Q443="SPARE-HS","SPARE-ISSUE",
Q443="Power Telco","BSS"
),"")</f>
        <v>No root cause</v>
      </c>
      <c r="P443" s="22" t="str" cm="1">
        <f t="array" ref="P443">IFERROR(_xlfn.IFS(
Q443="MPR ISSUE","TX ISSUE",
Q443="BSS Hardware Issue","RAN ISSUE",
Q443="Sites strategiques, MLL, Pylone, etc.","ENVTECH",
Q443="AKTIVCO DEFAUT GE &amp; POWER Cabinet","POWER ISSUE",
Q443="AKTIVCO Coupure ENEO &amp; Baisse de tension","POWER ISSUE",
Q443="Coupure ENEO &amp; Baisse de tension","POWER ISSUE",
Q443="Defaut GE &amp; POWER Cabinet","POWER ISSUE",
Q443="Sharing","POWER ISSUE",
Q443="SIte strategiques &amp; DataCenter","POWER ISSUE",
Q443="Exclu","Exclu",
Q443="SAT","TX ISSUE",
Q443="SPARE-ISSUE","SPARE-ISSUE",
Q443="Fiber CAmtel","TX ISSUE",
Q443="Fiber AOF","TX ISSUE",
Q443="Projet OCM (HUAWEI)","TRAVAUX-HUAWEI",
Q443="Projet OCM (NOKIA)","TRAVAUX -NOKIA",
Q443="ACCESS-ISSUE","ACCESS-ISSUE",
Q443="Projet OCM (ZTE, NOKIA, autres projets)","TRAVAUX OCM",
Q443="No root CAuse","No root cause",
Q443="ODU HS","TX ISSUE",
Q443="IP &amp; VLAN","TX ISSUE",
Q443="Warehouse HUAWEI","SPARE-ISSUE",
Q443="SPARE-HS","SPARE-ISSUE",
Q443="Power Telco","RAN ISSUE"
),"")</f>
        <v>No root cause</v>
      </c>
      <c r="Q443" s="48" t="s">
        <v>5576</v>
      </c>
      <c r="R443" s="23" t="str" cm="1">
        <f t="array" ref="R443">IFERROR(_xlfn.IFS(
Q443="MPR ISSUE","ACTIVE",
Q443="BSS Hardware Issue","ACTIVE",
Q443="Sites strategiques, MLL, Pylone, etc.","PASSIVE",
Q443="AKTIVCO DEFAUT GE &amp; POWER Cabinet","PASSIVE",
Q443="AKTIVCO Coupure ENEO &amp; Baisse de tension","PASSIVE",
Q443="Coupure ENEO &amp; Baisse de tension","PASSIVE",
Q443="Defaut GE &amp; POWER Cabinet","PASSIVE",
Q443="Sharing","PASSIVE",
Q443="SIte strategiques &amp; DataCenter","PASSIVE",
Q443="Exclu","Exclu",
Q443="SAT","ACTIVE",
Q443="SPARE-ISSUE","SPARE-ISSUE",
Q443="Fiber CAmtel","ACTIVE",
Q443="Fiber AOF","ACTIVE",
Q443="Projet OCM (HUAWEI)","PLANNED WORKS",
Q443="Projet OCM (NOKIA)","PLANNED WORKS",
Q443="ACCESS-ISSUE","ACCESS-ISSUE",
Q443="Projet OCM (ZTE, NOKIA, autres projets)","PLANNED WORKS",
Q443="No root CAuse","No root cause",
Q443="ODU HS","ACTIVE",
Q443="IP &amp; VLAN","ACTIVE",
Q443="Warehouse HUAWEI","SPARE-ISSUE",
Q443="SPARE-HS","SPARE-ISSUE",
Q443="Power Telco","ACTIVE"
),"")</f>
        <v>No root cause</v>
      </c>
      <c r="S443" s="56" t="s">
        <v>17</v>
      </c>
      <c r="T443" s="7" t="s">
        <v>17</v>
      </c>
      <c r="U443" s="7" t="s">
        <v>17</v>
      </c>
      <c r="V443" s="57"/>
      <c r="W443" s="57"/>
      <c r="X443" s="57"/>
      <c r="Y443" s="57"/>
      <c r="Z443" s="57"/>
      <c r="AA443" s="57"/>
      <c r="AB443" s="57"/>
      <c r="AC443" s="57" t="s">
        <v>17</v>
      </c>
      <c r="AD443" s="57" t="s">
        <v>17</v>
      </c>
      <c r="AE443" s="57" t="s">
        <v>17</v>
      </c>
      <c r="AF443" s="57" t="s">
        <v>17</v>
      </c>
      <c r="AG443" s="57" t="s">
        <v>17</v>
      </c>
      <c r="AH443" s="57" t="s">
        <v>17</v>
      </c>
      <c r="AI443" s="57" t="s">
        <v>17</v>
      </c>
      <c r="AJ443" s="57" t="s">
        <v>17</v>
      </c>
      <c r="AK443" s="57" t="s">
        <v>17</v>
      </c>
      <c r="AL443" s="57" t="s">
        <v>17</v>
      </c>
      <c r="AM443" s="15"/>
      <c r="AN443" s="15"/>
      <c r="AO443" s="15"/>
      <c r="AP443" s="15"/>
    </row>
    <row r="444" spans="1:42" s="14" customFormat="1" x14ac:dyDescent="0.35">
      <c r="A444" s="1" t="s">
        <v>2677</v>
      </c>
      <c r="B444" s="1" t="s">
        <v>2678</v>
      </c>
      <c r="C444" s="3"/>
      <c r="D444" s="1" t="s">
        <v>12</v>
      </c>
      <c r="E444" s="1" t="s">
        <v>13</v>
      </c>
      <c r="F444" s="3" t="s">
        <v>53</v>
      </c>
      <c r="G444" s="1" t="s">
        <v>54</v>
      </c>
      <c r="H444" s="59" t="str">
        <f>_xlfn.XLOOKUP(B444,'[1]Nur des jours'!$B:$B,'[1]Nur des jours'!$H:$H,"")</f>
        <v>Huawei</v>
      </c>
      <c r="I444" s="52">
        <v>5.0582712852055685E-2</v>
      </c>
      <c r="J444" s="52">
        <v>9.8495976009057795E-2</v>
      </c>
      <c r="K444" s="52">
        <v>0</v>
      </c>
      <c r="L444" s="53">
        <v>4.0289441918997353E-2</v>
      </c>
      <c r="M444" s="54" t="s">
        <v>5376</v>
      </c>
      <c r="N444" s="55"/>
      <c r="O444" s="16" t="str" cm="1">
        <f t="array" ref="O444">IFERROR(_xlfn.IFS(
Q444="MPR ISSUE","PDH",
Q444="BSS Hardware Issue","BSS",
Q444="Sites strategiques, MLL, Pylone, etc.","ENVTECH",
Q444="AKTIVCO DEFAUT GE &amp; POWER Cabinet","AKTIVCO",
Q444="AKTIVCO Coupure ENEO &amp; Baisse de tension","AKTIVCO GRID ONLY",
Q444="Coupure ENEO &amp; Baisse de tension","IHS GRID ONLY",
Q444="Defaut GE &amp; POWER Cabinet","IHS",
Q444="Sharing","Partners",
Q444="SIte strategiques &amp; DataCenter","SST &amp; DC",
Q444="Exclu","Exclu",
Q444="SAT","SAT",
Q444="SPARE-ISSUE","SPARE-ISSUE",
Q444="Fiber CAmtel","TRANS_FO_CAMTEL",
Q444="Fiber AOF","Fiber AOF",
Q444="Projet OCM (HUAWEI)","TRAVAUX-HUAWEI",
Q444="Projet OCM (NOKIA)","TRAVAUX-NOKIA",
Q444="ACCESS-ISSUE","ACCESS-ISSUE",
Q444="Projet OCM (ZTE, NOKIA, autres projets)","TRAVAUX OCM",
Q444="No root CAuse","No root cause",
Q444="ODU HS","PDH",
Q444="IP &amp; VLAN","PDH",
Q444="Warehouse HUAWEI","SPARE-ISSUE",
Q444="SPARE-HS","SPARE-ISSUE",
Q444="Power Telco","BSS"
),"")</f>
        <v>No root cause</v>
      </c>
      <c r="P444" s="22" t="str" cm="1">
        <f t="array" ref="P444">IFERROR(_xlfn.IFS(
Q444="MPR ISSUE","TX ISSUE",
Q444="BSS Hardware Issue","RAN ISSUE",
Q444="Sites strategiques, MLL, Pylone, etc.","ENVTECH",
Q444="AKTIVCO DEFAUT GE &amp; POWER Cabinet","POWER ISSUE",
Q444="AKTIVCO Coupure ENEO &amp; Baisse de tension","POWER ISSUE",
Q444="Coupure ENEO &amp; Baisse de tension","POWER ISSUE",
Q444="Defaut GE &amp; POWER Cabinet","POWER ISSUE",
Q444="Sharing","POWER ISSUE",
Q444="SIte strategiques &amp; DataCenter","POWER ISSUE",
Q444="Exclu","Exclu",
Q444="SAT","TX ISSUE",
Q444="SPARE-ISSUE","SPARE-ISSUE",
Q444="Fiber CAmtel","TX ISSUE",
Q444="Fiber AOF","TX ISSUE",
Q444="Projet OCM (HUAWEI)","TRAVAUX-HUAWEI",
Q444="Projet OCM (NOKIA)","TRAVAUX -NOKIA",
Q444="ACCESS-ISSUE","ACCESS-ISSUE",
Q444="Projet OCM (ZTE, NOKIA, autres projets)","TRAVAUX OCM",
Q444="No root CAuse","No root cause",
Q444="ODU HS","TX ISSUE",
Q444="IP &amp; VLAN","TX ISSUE",
Q444="Warehouse HUAWEI","SPARE-ISSUE",
Q444="SPARE-HS","SPARE-ISSUE",
Q444="Power Telco","RAN ISSUE"
),"")</f>
        <v>No root cause</v>
      </c>
      <c r="Q444" s="48" t="s">
        <v>5576</v>
      </c>
      <c r="R444" s="23" t="str" cm="1">
        <f t="array" ref="R444">IFERROR(_xlfn.IFS(
Q444="MPR ISSUE","ACTIVE",
Q444="BSS Hardware Issue","ACTIVE",
Q444="Sites strategiques, MLL, Pylone, etc.","PASSIVE",
Q444="AKTIVCO DEFAUT GE &amp; POWER Cabinet","PASSIVE",
Q444="AKTIVCO Coupure ENEO &amp; Baisse de tension","PASSIVE",
Q444="Coupure ENEO &amp; Baisse de tension","PASSIVE",
Q444="Defaut GE &amp; POWER Cabinet","PASSIVE",
Q444="Sharing","PASSIVE",
Q444="SIte strategiques &amp; DataCenter","PASSIVE",
Q444="Exclu","Exclu",
Q444="SAT","ACTIVE",
Q444="SPARE-ISSUE","SPARE-ISSUE",
Q444="Fiber CAmtel","ACTIVE",
Q444="Fiber AOF","ACTIVE",
Q444="Projet OCM (HUAWEI)","PLANNED WORKS",
Q444="Projet OCM (NOKIA)","PLANNED WORKS",
Q444="ACCESS-ISSUE","ACCESS-ISSUE",
Q444="Projet OCM (ZTE, NOKIA, autres projets)","PLANNED WORKS",
Q444="No root CAuse","No root cause",
Q444="ODU HS","ACTIVE",
Q444="IP &amp; VLAN","ACTIVE",
Q444="Warehouse HUAWEI","SPARE-ISSUE",
Q444="SPARE-HS","SPARE-ISSUE",
Q444="Power Telco","ACTIVE"
),"")</f>
        <v>No root cause</v>
      </c>
      <c r="S444" s="56" t="s">
        <v>17</v>
      </c>
      <c r="T444" s="7" t="s">
        <v>17</v>
      </c>
      <c r="U444" s="7" t="s">
        <v>17</v>
      </c>
      <c r="V444" s="57"/>
      <c r="W444" s="57"/>
      <c r="X444" s="57"/>
      <c r="Y444" s="57"/>
      <c r="Z444" s="57"/>
      <c r="AA444" s="57"/>
      <c r="AB444" s="57"/>
      <c r="AC444" s="57" t="s">
        <v>17</v>
      </c>
      <c r="AD444" s="57" t="s">
        <v>17</v>
      </c>
      <c r="AE444" s="57" t="s">
        <v>17</v>
      </c>
      <c r="AF444" s="57" t="s">
        <v>17</v>
      </c>
      <c r="AG444" s="57" t="s">
        <v>17</v>
      </c>
      <c r="AH444" s="57" t="s">
        <v>17</v>
      </c>
      <c r="AI444" s="57" t="s">
        <v>17</v>
      </c>
      <c r="AJ444" s="57" t="s">
        <v>17</v>
      </c>
      <c r="AK444" s="57" t="s">
        <v>17</v>
      </c>
      <c r="AL444" s="57" t="s">
        <v>17</v>
      </c>
      <c r="AM444" s="15"/>
      <c r="AN444" s="15"/>
      <c r="AO444" s="15"/>
      <c r="AP444" s="15"/>
    </row>
    <row r="445" spans="1:42" s="14" customFormat="1" x14ac:dyDescent="0.35">
      <c r="A445" s="1" t="s">
        <v>4241</v>
      </c>
      <c r="B445" s="1" t="s">
        <v>4242</v>
      </c>
      <c r="C445" s="3"/>
      <c r="D445" s="1" t="s">
        <v>12</v>
      </c>
      <c r="E445" s="1" t="s">
        <v>13</v>
      </c>
      <c r="F445" s="3" t="s">
        <v>92</v>
      </c>
      <c r="G445" s="1" t="s">
        <v>4243</v>
      </c>
      <c r="H445" s="60" t="str">
        <f>_xlfn.XLOOKUP(B445,'[1]Nur des jours'!$B:$B,'[1]Nur des jours'!$H:$H,"")</f>
        <v>NOKIA</v>
      </c>
      <c r="I445" s="52">
        <v>0.28139499167434567</v>
      </c>
      <c r="J445" s="52">
        <v>0</v>
      </c>
      <c r="K445" s="52">
        <v>0</v>
      </c>
      <c r="L445" s="53">
        <v>4.0183178794146873E-2</v>
      </c>
      <c r="M445" s="54" t="s">
        <v>5374</v>
      </c>
      <c r="N445" s="55"/>
      <c r="O445" s="16" t="str" cm="1">
        <f t="array" ref="O445">IFERROR(_xlfn.IFS(
Q445="MPR ISSUE","PDH",
Q445="BSS Hardware Issue","BSS",
Q445="Sites strategiques, MLL, Pylone, etc.","ENVTECH",
Q445="AKTIVCO DEFAUT GE &amp; POWER Cabinet","AKTIVCO",
Q445="AKTIVCO Coupure ENEO &amp; Baisse de tension","AKTIVCO GRID ONLY",
Q445="Coupure ENEO &amp; Baisse de tension","IHS GRID ONLY",
Q445="Defaut GE &amp; POWER Cabinet","IHS",
Q445="Sharing","Partners",
Q445="SIte strategiques &amp; DataCenter","SST &amp; DC",
Q445="Exclu","Exclu",
Q445="SAT","SAT",
Q445="SPARE-ISSUE","SPARE-ISSUE",
Q445="Fiber CAmtel","TRANS_FO_CAMTEL",
Q445="Fiber AOF","Fiber AOF",
Q445="Projet OCM (HUAWEI)","TRAVAUX-HUAWEI",
Q445="Projet OCM (NOKIA)","TRAVAUX-NOKIA",
Q445="ACCESS-ISSUE","ACCESS-ISSUE",
Q445="Projet OCM (ZTE, NOKIA, autres projets)","TRAVAUX OCM",
Q445="No root CAuse","No root cause",
Q445="ODU HS","PDH",
Q445="IP &amp; VLAN","PDH",
Q445="Warehouse HUAWEI","SPARE-ISSUE",
Q445="SPARE-HS","SPARE-ISSUE",
Q445="Power Telco","BSS"
),"")</f>
        <v>PDH</v>
      </c>
      <c r="P445" s="22" t="str" cm="1">
        <f t="array" ref="P445">IFERROR(_xlfn.IFS(
Q445="MPR ISSUE","TX ISSUE",
Q445="BSS Hardware Issue","RAN ISSUE",
Q445="Sites strategiques, MLL, Pylone, etc.","ENVTECH",
Q445="AKTIVCO DEFAUT GE &amp; POWER Cabinet","POWER ISSUE",
Q445="AKTIVCO Coupure ENEO &amp; Baisse de tension","POWER ISSUE",
Q445="Coupure ENEO &amp; Baisse de tension","POWER ISSUE",
Q445="Defaut GE &amp; POWER Cabinet","POWER ISSUE",
Q445="Sharing","POWER ISSUE",
Q445="SIte strategiques &amp; DataCenter","POWER ISSUE",
Q445="Exclu","Exclu",
Q445="SAT","TX ISSUE",
Q445="SPARE-ISSUE","SPARE-ISSUE",
Q445="Fiber CAmtel","TX ISSUE",
Q445="Fiber AOF","TX ISSUE",
Q445="Projet OCM (HUAWEI)","TRAVAUX-HUAWEI",
Q445="Projet OCM (NOKIA)","TRAVAUX -NOKIA",
Q445="ACCESS-ISSUE","ACCESS-ISSUE",
Q445="Projet OCM (ZTE, NOKIA, autres projets)","TRAVAUX OCM",
Q445="No root CAuse","No root cause",
Q445="ODU HS","TX ISSUE",
Q445="IP &amp; VLAN","TX ISSUE",
Q445="Warehouse HUAWEI","SPARE-ISSUE",
Q445="SPARE-HS","SPARE-ISSUE",
Q445="Power Telco","RAN ISSUE"
),"")</f>
        <v>TX ISSUE</v>
      </c>
      <c r="Q445" s="48" t="s">
        <v>5325</v>
      </c>
      <c r="R445" s="23" t="str" cm="1">
        <f t="array" ref="R445">IFERROR(_xlfn.IFS(
Q445="MPR ISSUE","ACTIVE",
Q445="BSS Hardware Issue","ACTIVE",
Q445="Sites strategiques, MLL, Pylone, etc.","PASSIVE",
Q445="AKTIVCO DEFAUT GE &amp; POWER Cabinet","PASSIVE",
Q445="AKTIVCO Coupure ENEO &amp; Baisse de tension","PASSIVE",
Q445="Coupure ENEO &amp; Baisse de tension","PASSIVE",
Q445="Defaut GE &amp; POWER Cabinet","PASSIVE",
Q445="Sharing","PASSIVE",
Q445="SIte strategiques &amp; DataCenter","PASSIVE",
Q445="Exclu","Exclu",
Q445="SAT","ACTIVE",
Q445="SPARE-ISSUE","SPARE-ISSUE",
Q445="Fiber CAmtel","ACTIVE",
Q445="Fiber AOF","ACTIVE",
Q445="Projet OCM (HUAWEI)","PLANNED WORKS",
Q445="Projet OCM (NOKIA)","PLANNED WORKS",
Q445="ACCESS-ISSUE","ACCESS-ISSUE",
Q445="Projet OCM (ZTE, NOKIA, autres projets)","PLANNED WORKS",
Q445="No root CAuse","No root cause",
Q445="ODU HS","ACTIVE",
Q445="IP &amp; VLAN","ACTIVE",
Q445="Warehouse HUAWEI","SPARE-ISSUE",
Q445="SPARE-HS","SPARE-ISSUE",
Q445="Power Telco","ACTIVE"
),"")</f>
        <v>ACTIVE</v>
      </c>
      <c r="S445" s="56" t="s">
        <v>5681</v>
      </c>
      <c r="T445" s="7" t="s">
        <v>17</v>
      </c>
      <c r="U445" s="7" t="s">
        <v>17</v>
      </c>
      <c r="V445" s="57" t="s">
        <v>17</v>
      </c>
      <c r="W445" s="57" t="s">
        <v>17</v>
      </c>
      <c r="X445" s="57" t="s">
        <v>17</v>
      </c>
      <c r="Y445" s="57" t="s">
        <v>17</v>
      </c>
      <c r="Z445" s="57" t="s">
        <v>17</v>
      </c>
      <c r="AA445" s="57" t="s">
        <v>17</v>
      </c>
      <c r="AB445" s="57"/>
      <c r="AC445" s="57" t="s">
        <v>17</v>
      </c>
      <c r="AD445" s="57" t="s">
        <v>17</v>
      </c>
      <c r="AE445" s="57" t="s">
        <v>17</v>
      </c>
      <c r="AF445" s="57" t="s">
        <v>17</v>
      </c>
      <c r="AG445" s="57" t="s">
        <v>17</v>
      </c>
      <c r="AH445" s="57" t="s">
        <v>17</v>
      </c>
      <c r="AI445" s="57" t="s">
        <v>17</v>
      </c>
      <c r="AJ445" s="57" t="s">
        <v>17</v>
      </c>
      <c r="AK445" s="57" t="s">
        <v>17</v>
      </c>
      <c r="AL445" s="57" t="s">
        <v>5681</v>
      </c>
      <c r="AM445" s="15"/>
      <c r="AN445" s="15"/>
      <c r="AO445" s="15"/>
      <c r="AP445" s="15"/>
    </row>
    <row r="446" spans="1:42" s="14" customFormat="1" x14ac:dyDescent="0.35">
      <c r="A446" s="3" t="s">
        <v>1382</v>
      </c>
      <c r="B446" s="3" t="s">
        <v>1383</v>
      </c>
      <c r="C446" s="3"/>
      <c r="D446" s="3" t="s">
        <v>12</v>
      </c>
      <c r="E446" s="3" t="s">
        <v>13</v>
      </c>
      <c r="F446" s="3" t="s">
        <v>33</v>
      </c>
      <c r="G446" s="3" t="s">
        <v>1384</v>
      </c>
      <c r="H446" s="60" t="str">
        <f>_xlfn.XLOOKUP(B446,'[1]Nur des jours'!$B:$B,'[1]Nur des jours'!$H:$H,"")</f>
        <v>NOKIA</v>
      </c>
      <c r="I446" s="52">
        <v>0.13008834893383125</v>
      </c>
      <c r="J446" s="52">
        <v>6.3485809779301086E-2</v>
      </c>
      <c r="K446" s="52">
        <v>0</v>
      </c>
      <c r="L446" s="53">
        <v>3.9889522789454776E-2</v>
      </c>
      <c r="M446" s="54" t="s">
        <v>5374</v>
      </c>
      <c r="N446" s="55"/>
      <c r="O446" s="16" t="str" cm="1">
        <f t="array" ref="O446">IFERROR(_xlfn.IFS(
Q446="MPR ISSUE","PDH",
Q446="BSS Hardware Issue","BSS",
Q446="Sites strategiques, MLL, Pylone, etc.","ENVTECH",
Q446="AKTIVCO DEFAUT GE &amp; POWER Cabinet","AKTIVCO",
Q446="AKTIVCO Coupure ENEO &amp; Baisse de tension","AKTIVCO GRID ONLY",
Q446="Coupure ENEO &amp; Baisse de tension","IHS GRID ONLY",
Q446="Defaut GE &amp; POWER Cabinet","IHS",
Q446="Sharing","Partners",
Q446="SIte strategiques &amp; DataCenter","SST &amp; DC",
Q446="Exclu","Exclu",
Q446="SAT","SAT",
Q446="SPARE-ISSUE","SPARE-ISSUE",
Q446="Fiber CAmtel","TRANS_FO_CAMTEL",
Q446="Fiber AOF","Fiber AOF",
Q446="Projet OCM (HUAWEI)","TRAVAUX-HUAWEI",
Q446="Projet OCM (NOKIA)","TRAVAUX-NOKIA",
Q446="ACCESS-ISSUE","ACCESS-ISSUE",
Q446="Projet OCM (ZTE, NOKIA, autres projets)","TRAVAUX OCM",
Q446="No root CAuse","No root cause",
Q446="ODU HS","PDH",
Q446="IP &amp; VLAN","PDH",
Q446="Warehouse HUAWEI","SPARE-ISSUE",
Q446="SPARE-HS","SPARE-ISSUE",
Q446="Power Telco","BSS"
),"")</f>
        <v>No root cause</v>
      </c>
      <c r="P446" s="22" t="str" cm="1">
        <f t="array" ref="P446">IFERROR(_xlfn.IFS(
Q446="MPR ISSUE","TX ISSUE",
Q446="BSS Hardware Issue","RAN ISSUE",
Q446="Sites strategiques, MLL, Pylone, etc.","ENVTECH",
Q446="AKTIVCO DEFAUT GE &amp; POWER Cabinet","POWER ISSUE",
Q446="AKTIVCO Coupure ENEO &amp; Baisse de tension","POWER ISSUE",
Q446="Coupure ENEO &amp; Baisse de tension","POWER ISSUE",
Q446="Defaut GE &amp; POWER Cabinet","POWER ISSUE",
Q446="Sharing","POWER ISSUE",
Q446="SIte strategiques &amp; DataCenter","POWER ISSUE",
Q446="Exclu","Exclu",
Q446="SAT","TX ISSUE",
Q446="SPARE-ISSUE","SPARE-ISSUE",
Q446="Fiber CAmtel","TX ISSUE",
Q446="Fiber AOF","TX ISSUE",
Q446="Projet OCM (HUAWEI)","TRAVAUX-HUAWEI",
Q446="Projet OCM (NOKIA)","TRAVAUX -NOKIA",
Q446="ACCESS-ISSUE","ACCESS-ISSUE",
Q446="Projet OCM (ZTE, NOKIA, autres projets)","TRAVAUX OCM",
Q446="No root CAuse","No root cause",
Q446="ODU HS","TX ISSUE",
Q446="IP &amp; VLAN","TX ISSUE",
Q446="Warehouse HUAWEI","SPARE-ISSUE",
Q446="SPARE-HS","SPARE-ISSUE",
Q446="Power Telco","RAN ISSUE"
),"")</f>
        <v>No root cause</v>
      </c>
      <c r="Q446" s="48" t="s">
        <v>5576</v>
      </c>
      <c r="R446" s="23" t="str" cm="1">
        <f t="array" ref="R446">IFERROR(_xlfn.IFS(
Q446="MPR ISSUE","ACTIVE",
Q446="BSS Hardware Issue","ACTIVE",
Q446="Sites strategiques, MLL, Pylone, etc.","PASSIVE",
Q446="AKTIVCO DEFAUT GE &amp; POWER Cabinet","PASSIVE",
Q446="AKTIVCO Coupure ENEO &amp; Baisse de tension","PASSIVE",
Q446="Coupure ENEO &amp; Baisse de tension","PASSIVE",
Q446="Defaut GE &amp; POWER Cabinet","PASSIVE",
Q446="Sharing","PASSIVE",
Q446="SIte strategiques &amp; DataCenter","PASSIVE",
Q446="Exclu","Exclu",
Q446="SAT","ACTIVE",
Q446="SPARE-ISSUE","SPARE-ISSUE",
Q446="Fiber CAmtel","ACTIVE",
Q446="Fiber AOF","ACTIVE",
Q446="Projet OCM (HUAWEI)","PLANNED WORKS",
Q446="Projet OCM (NOKIA)","PLANNED WORKS",
Q446="ACCESS-ISSUE","ACCESS-ISSUE",
Q446="Projet OCM (ZTE, NOKIA, autres projets)","PLANNED WORKS",
Q446="No root CAuse","No root cause",
Q446="ODU HS","ACTIVE",
Q446="IP &amp; VLAN","ACTIVE",
Q446="Warehouse HUAWEI","SPARE-ISSUE",
Q446="SPARE-HS","SPARE-ISSUE",
Q446="Power Telco","ACTIVE"
),"")</f>
        <v>No root cause</v>
      </c>
      <c r="S446" s="56" t="s">
        <v>17</v>
      </c>
      <c r="T446" s="7" t="s">
        <v>17</v>
      </c>
      <c r="U446" s="7" t="s">
        <v>17</v>
      </c>
      <c r="V446" s="57" t="s">
        <v>17</v>
      </c>
      <c r="W446" s="57" t="s">
        <v>17</v>
      </c>
      <c r="X446" s="57" t="s">
        <v>17</v>
      </c>
      <c r="Y446" s="57" t="s">
        <v>17</v>
      </c>
      <c r="Z446" s="57" t="s">
        <v>17</v>
      </c>
      <c r="AA446" s="57" t="s">
        <v>17</v>
      </c>
      <c r="AB446" s="57"/>
      <c r="AC446" s="57" t="s">
        <v>17</v>
      </c>
      <c r="AD446" s="57" t="s">
        <v>17</v>
      </c>
      <c r="AE446" s="57" t="s">
        <v>17</v>
      </c>
      <c r="AF446" s="57" t="s">
        <v>17</v>
      </c>
      <c r="AG446" s="57" t="s">
        <v>17</v>
      </c>
      <c r="AH446" s="57" t="s">
        <v>17</v>
      </c>
      <c r="AI446" s="57" t="s">
        <v>17</v>
      </c>
      <c r="AJ446" s="57" t="s">
        <v>17</v>
      </c>
      <c r="AK446" s="57" t="s">
        <v>17</v>
      </c>
      <c r="AL446" s="57" t="s">
        <v>17</v>
      </c>
      <c r="AM446" s="15"/>
      <c r="AN446" s="15"/>
      <c r="AO446" s="15"/>
      <c r="AP446" s="15"/>
    </row>
    <row r="447" spans="1:42" s="14" customFormat="1" x14ac:dyDescent="0.35">
      <c r="A447" s="1" t="s">
        <v>1154</v>
      </c>
      <c r="B447" s="1" t="s">
        <v>1155</v>
      </c>
      <c r="C447" s="3"/>
      <c r="D447" s="1" t="s">
        <v>12</v>
      </c>
      <c r="E447" s="1" t="s">
        <v>68</v>
      </c>
      <c r="F447" s="3" t="s">
        <v>57</v>
      </c>
      <c r="G447" s="1" t="s">
        <v>1154</v>
      </c>
      <c r="H447" s="60" t="str">
        <f>_xlfn.XLOOKUP(B447,'[1]Nur des jours'!$B:$B,'[1]Nur des jours'!$H:$H,"")</f>
        <v>NOKIA</v>
      </c>
      <c r="I447" s="52">
        <v>0.27204883844997335</v>
      </c>
      <c r="J447" s="52">
        <v>0</v>
      </c>
      <c r="K447" s="52">
        <v>0</v>
      </c>
      <c r="L447" s="53">
        <v>3.8848548977824228E-2</v>
      </c>
      <c r="M447" s="54" t="s">
        <v>5376</v>
      </c>
      <c r="N447" s="55"/>
      <c r="O447" s="16" t="str" cm="1">
        <f t="array" ref="O447">IFERROR(_xlfn.IFS(
Q447="MPR ISSUE","PDH",
Q447="BSS Hardware Issue","BSS",
Q447="Sites strategiques, MLL, Pylone, etc.","ENVTECH",
Q447="AKTIVCO DEFAUT GE &amp; POWER Cabinet","AKTIVCO",
Q447="AKTIVCO Coupure ENEO &amp; Baisse de tension","AKTIVCO GRID ONLY",
Q447="Coupure ENEO &amp; Baisse de tension","IHS GRID ONLY",
Q447="Defaut GE &amp; POWER Cabinet","IHS",
Q447="Sharing","Partners",
Q447="SIte strategiques &amp; DataCenter","SST &amp; DC",
Q447="Exclu","Exclu",
Q447="SAT","SAT",
Q447="SPARE-ISSUE","SPARE-ISSUE",
Q447="Fiber CAmtel","TRANS_FO_CAMTEL",
Q447="Fiber AOF","Fiber AOF",
Q447="Projet OCM (HUAWEI)","TRAVAUX-HUAWEI",
Q447="Projet OCM (NOKIA)","TRAVAUX-NOKIA",
Q447="ACCESS-ISSUE","ACCESS-ISSUE",
Q447="Projet OCM (ZTE, NOKIA, autres projets)","TRAVAUX OCM",
Q447="No root CAuse","No root cause",
Q447="ODU HS","PDH",
Q447="IP &amp; VLAN","PDH",
Q447="Warehouse HUAWEI","SPARE-ISSUE",
Q447="SPARE-HS","SPARE-ISSUE",
Q447="Power Telco","BSS"
),"")</f>
        <v>IHS</v>
      </c>
      <c r="P447" s="22" t="str" cm="1">
        <f t="array" ref="P447">IFERROR(_xlfn.IFS(
Q447="MPR ISSUE","TX ISSUE",
Q447="BSS Hardware Issue","RAN ISSUE",
Q447="Sites strategiques, MLL, Pylone, etc.","ENVTECH",
Q447="AKTIVCO DEFAUT GE &amp; POWER Cabinet","POWER ISSUE",
Q447="AKTIVCO Coupure ENEO &amp; Baisse de tension","POWER ISSUE",
Q447="Coupure ENEO &amp; Baisse de tension","POWER ISSUE",
Q447="Defaut GE &amp; POWER Cabinet","POWER ISSUE",
Q447="Sharing","POWER ISSUE",
Q447="SIte strategiques &amp; DataCenter","POWER ISSUE",
Q447="Exclu","Exclu",
Q447="SAT","TX ISSUE",
Q447="SPARE-ISSUE","SPARE-ISSUE",
Q447="Fiber CAmtel","TX ISSUE",
Q447="Fiber AOF","TX ISSUE",
Q447="Projet OCM (HUAWEI)","TRAVAUX-HUAWEI",
Q447="Projet OCM (NOKIA)","TRAVAUX -NOKIA",
Q447="ACCESS-ISSUE","ACCESS-ISSUE",
Q447="Projet OCM (ZTE, NOKIA, autres projets)","TRAVAUX OCM",
Q447="No root CAuse","No root cause",
Q447="ODU HS","TX ISSUE",
Q447="IP &amp; VLAN","TX ISSUE",
Q447="Warehouse HUAWEI","SPARE-ISSUE",
Q447="SPARE-HS","SPARE-ISSUE",
Q447="Power Telco","RAN ISSUE"
),"")</f>
        <v>POWER ISSUE</v>
      </c>
      <c r="Q447" s="48" t="s">
        <v>5338</v>
      </c>
      <c r="R447" s="23" t="str" cm="1">
        <f t="array" ref="R447">IFERROR(_xlfn.IFS(
Q447="MPR ISSUE","ACTIVE",
Q447="BSS Hardware Issue","ACTIVE",
Q447="Sites strategiques, MLL, Pylone, etc.","PASSIVE",
Q447="AKTIVCO DEFAUT GE &amp; POWER Cabinet","PASSIVE",
Q447="AKTIVCO Coupure ENEO &amp; Baisse de tension","PASSIVE",
Q447="Coupure ENEO &amp; Baisse de tension","PASSIVE",
Q447="Defaut GE &amp; POWER Cabinet","PASSIVE",
Q447="Sharing","PASSIVE",
Q447="SIte strategiques &amp; DataCenter","PASSIVE",
Q447="Exclu","Exclu",
Q447="SAT","ACTIVE",
Q447="SPARE-ISSUE","SPARE-ISSUE",
Q447="Fiber CAmtel","ACTIVE",
Q447="Fiber AOF","ACTIVE",
Q447="Projet OCM (HUAWEI)","PLANNED WORKS",
Q447="Projet OCM (NOKIA)","PLANNED WORKS",
Q447="ACCESS-ISSUE","ACCESS-ISSUE",
Q447="Projet OCM (ZTE, NOKIA, autres projets)","PLANNED WORKS",
Q447="No root CAuse","No root cause",
Q447="ODU HS","ACTIVE",
Q447="IP &amp; VLAN","ACTIVE",
Q447="Warehouse HUAWEI","SPARE-ISSUE",
Q447="SPARE-HS","SPARE-ISSUE",
Q447="Power Telco","ACTIVE"
),"")</f>
        <v>PASSIVE</v>
      </c>
      <c r="S447" s="56" t="s">
        <v>5825</v>
      </c>
      <c r="T447" s="7" t="s">
        <v>17</v>
      </c>
      <c r="U447" s="7" t="s">
        <v>17</v>
      </c>
      <c r="V447" s="57" t="s">
        <v>17</v>
      </c>
      <c r="W447" s="57" t="s">
        <v>17</v>
      </c>
      <c r="X447" s="57" t="s">
        <v>17</v>
      </c>
      <c r="Y447" s="57" t="s">
        <v>17</v>
      </c>
      <c r="Z447" s="57" t="s">
        <v>17</v>
      </c>
      <c r="AA447" s="57" t="s">
        <v>17</v>
      </c>
      <c r="AB447" s="57"/>
      <c r="AC447" s="57" t="s">
        <v>17</v>
      </c>
      <c r="AD447" s="57" t="s">
        <v>17</v>
      </c>
      <c r="AE447" s="57" t="s">
        <v>17</v>
      </c>
      <c r="AF447" s="57" t="s">
        <v>17</v>
      </c>
      <c r="AG447" s="57" t="s">
        <v>17</v>
      </c>
      <c r="AH447" s="57" t="s">
        <v>17</v>
      </c>
      <c r="AI447" s="57" t="s">
        <v>17</v>
      </c>
      <c r="AJ447" s="57" t="s">
        <v>17</v>
      </c>
      <c r="AK447" s="57" t="s">
        <v>17</v>
      </c>
      <c r="AL447" s="57" t="s">
        <v>5825</v>
      </c>
      <c r="AM447" s="15"/>
      <c r="AN447" s="15"/>
      <c r="AO447" s="15"/>
      <c r="AP447" s="15"/>
    </row>
    <row r="448" spans="1:42" s="14" customFormat="1" x14ac:dyDescent="0.35">
      <c r="A448" s="1" t="s">
        <v>2505</v>
      </c>
      <c r="B448" s="1" t="s">
        <v>2506</v>
      </c>
      <c r="C448" s="3"/>
      <c r="D448" s="1" t="s">
        <v>12</v>
      </c>
      <c r="E448" s="1" t="s">
        <v>13</v>
      </c>
      <c r="F448" s="3" t="s">
        <v>53</v>
      </c>
      <c r="G448" s="1" t="s">
        <v>54</v>
      </c>
      <c r="H448" s="59" t="str">
        <f>_xlfn.XLOOKUP(B448,'[1]Nur des jours'!$B:$B,'[1]Nur des jours'!$H:$H,"")</f>
        <v>Huawei</v>
      </c>
      <c r="I448" s="52">
        <v>4.4962411424049498E-2</v>
      </c>
      <c r="J448" s="52">
        <v>8.7923862079283002E-2</v>
      </c>
      <c r="K448" s="52">
        <v>0</v>
      </c>
      <c r="L448" s="53">
        <v>3.5937682809552757E-2</v>
      </c>
      <c r="M448" s="54" t="s">
        <v>5374</v>
      </c>
      <c r="N448" s="55"/>
      <c r="O448" s="16" t="str" cm="1">
        <f t="array" ref="O448">IFERROR(_xlfn.IFS(
Q448="MPR ISSUE","PDH",
Q448="BSS Hardware Issue","BSS",
Q448="Sites strategiques, MLL, Pylone, etc.","ENVTECH",
Q448="AKTIVCO DEFAUT GE &amp; POWER Cabinet","AKTIVCO",
Q448="AKTIVCO Coupure ENEO &amp; Baisse de tension","AKTIVCO GRID ONLY",
Q448="Coupure ENEO &amp; Baisse de tension","IHS GRID ONLY",
Q448="Defaut GE &amp; POWER Cabinet","IHS",
Q448="Sharing","Partners",
Q448="SIte strategiques &amp; DataCenter","SST &amp; DC",
Q448="Exclu","Exclu",
Q448="SAT","SAT",
Q448="SPARE-ISSUE","SPARE-ISSUE",
Q448="Fiber CAmtel","TRANS_FO_CAMTEL",
Q448="Fiber AOF","Fiber AOF",
Q448="Projet OCM (HUAWEI)","TRAVAUX-HUAWEI",
Q448="Projet OCM (NOKIA)","TRAVAUX-NOKIA",
Q448="ACCESS-ISSUE","ACCESS-ISSUE",
Q448="Projet OCM (ZTE, NOKIA, autres projets)","TRAVAUX OCM",
Q448="No root CAuse","No root cause",
Q448="ODU HS","PDH",
Q448="IP &amp; VLAN","PDH",
Q448="Warehouse HUAWEI","SPARE-ISSUE",
Q448="SPARE-HS","SPARE-ISSUE",
Q448="Power Telco","BSS"
),"")</f>
        <v>No root cause</v>
      </c>
      <c r="P448" s="22" t="str" cm="1">
        <f t="array" ref="P448">IFERROR(_xlfn.IFS(
Q448="MPR ISSUE","TX ISSUE",
Q448="BSS Hardware Issue","RAN ISSUE",
Q448="Sites strategiques, MLL, Pylone, etc.","ENVTECH",
Q448="AKTIVCO DEFAUT GE &amp; POWER Cabinet","POWER ISSUE",
Q448="AKTIVCO Coupure ENEO &amp; Baisse de tension","POWER ISSUE",
Q448="Coupure ENEO &amp; Baisse de tension","POWER ISSUE",
Q448="Defaut GE &amp; POWER Cabinet","POWER ISSUE",
Q448="Sharing","POWER ISSUE",
Q448="SIte strategiques &amp; DataCenter","POWER ISSUE",
Q448="Exclu","Exclu",
Q448="SAT","TX ISSUE",
Q448="SPARE-ISSUE","SPARE-ISSUE",
Q448="Fiber CAmtel","TX ISSUE",
Q448="Fiber AOF","TX ISSUE",
Q448="Projet OCM (HUAWEI)","TRAVAUX-HUAWEI",
Q448="Projet OCM (NOKIA)","TRAVAUX -NOKIA",
Q448="ACCESS-ISSUE","ACCESS-ISSUE",
Q448="Projet OCM (ZTE, NOKIA, autres projets)","TRAVAUX OCM",
Q448="No root CAuse","No root cause",
Q448="ODU HS","TX ISSUE",
Q448="IP &amp; VLAN","TX ISSUE",
Q448="Warehouse HUAWEI","SPARE-ISSUE",
Q448="SPARE-HS","SPARE-ISSUE",
Q448="Power Telco","RAN ISSUE"
),"")</f>
        <v>No root cause</v>
      </c>
      <c r="Q448" s="48" t="s">
        <v>5576</v>
      </c>
      <c r="R448" s="23" t="str" cm="1">
        <f t="array" ref="R448">IFERROR(_xlfn.IFS(
Q448="MPR ISSUE","ACTIVE",
Q448="BSS Hardware Issue","ACTIVE",
Q448="Sites strategiques, MLL, Pylone, etc.","PASSIVE",
Q448="AKTIVCO DEFAUT GE &amp; POWER Cabinet","PASSIVE",
Q448="AKTIVCO Coupure ENEO &amp; Baisse de tension","PASSIVE",
Q448="Coupure ENEO &amp; Baisse de tension","PASSIVE",
Q448="Defaut GE &amp; POWER Cabinet","PASSIVE",
Q448="Sharing","PASSIVE",
Q448="SIte strategiques &amp; DataCenter","PASSIVE",
Q448="Exclu","Exclu",
Q448="SAT","ACTIVE",
Q448="SPARE-ISSUE","SPARE-ISSUE",
Q448="Fiber CAmtel","ACTIVE",
Q448="Fiber AOF","ACTIVE",
Q448="Projet OCM (HUAWEI)","PLANNED WORKS",
Q448="Projet OCM (NOKIA)","PLANNED WORKS",
Q448="ACCESS-ISSUE","ACCESS-ISSUE",
Q448="Projet OCM (ZTE, NOKIA, autres projets)","PLANNED WORKS",
Q448="No root CAuse","No root cause",
Q448="ODU HS","ACTIVE",
Q448="IP &amp; VLAN","ACTIVE",
Q448="Warehouse HUAWEI","SPARE-ISSUE",
Q448="SPARE-HS","SPARE-ISSUE",
Q448="Power Telco","ACTIVE"
),"")</f>
        <v>No root cause</v>
      </c>
      <c r="S448" s="56" t="s">
        <v>17</v>
      </c>
      <c r="T448" s="7" t="s">
        <v>17</v>
      </c>
      <c r="U448" s="7" t="s">
        <v>17</v>
      </c>
      <c r="V448" s="57"/>
      <c r="W448" s="57"/>
      <c r="X448" s="57"/>
      <c r="Y448" s="57"/>
      <c r="Z448" s="57"/>
      <c r="AA448" s="57"/>
      <c r="AB448" s="57"/>
      <c r="AC448" s="57" t="s">
        <v>17</v>
      </c>
      <c r="AD448" s="57" t="s">
        <v>17</v>
      </c>
      <c r="AE448" s="57" t="s">
        <v>17</v>
      </c>
      <c r="AF448" s="57" t="s">
        <v>17</v>
      </c>
      <c r="AG448" s="57" t="s">
        <v>17</v>
      </c>
      <c r="AH448" s="57" t="s">
        <v>17</v>
      </c>
      <c r="AI448" s="57" t="s">
        <v>17</v>
      </c>
      <c r="AJ448" s="57" t="s">
        <v>17</v>
      </c>
      <c r="AK448" s="57" t="s">
        <v>17</v>
      </c>
      <c r="AL448" s="57" t="s">
        <v>17</v>
      </c>
      <c r="AM448" s="15"/>
      <c r="AN448" s="15"/>
      <c r="AO448" s="15"/>
      <c r="AP448" s="15"/>
    </row>
    <row r="449" spans="1:42" s="14" customFormat="1" x14ac:dyDescent="0.35">
      <c r="A449" s="1" t="s">
        <v>2755</v>
      </c>
      <c r="B449" s="1" t="s">
        <v>2756</v>
      </c>
      <c r="C449" s="3"/>
      <c r="D449" s="1" t="s">
        <v>23</v>
      </c>
      <c r="E449" s="1" t="s">
        <v>190</v>
      </c>
      <c r="F449" s="3" t="s">
        <v>71</v>
      </c>
      <c r="G449" s="1" t="s">
        <v>1219</v>
      </c>
      <c r="H449" s="51" t="str">
        <f>_xlfn.XLOOKUP(B449,'[1]Nur des jours'!$B:$B,'[1]Nur des jours'!$H:$H,"")</f>
        <v>ZTE</v>
      </c>
      <c r="I449" s="52">
        <v>5.9949881898732661E-3</v>
      </c>
      <c r="J449" s="52">
        <v>1.1475259340862897E-2</v>
      </c>
      <c r="K449" s="52">
        <v>5.7319745133703671E-2</v>
      </c>
      <c r="L449" s="53">
        <v>3.4600051935748423E-2</v>
      </c>
      <c r="M449" s="54" t="s">
        <v>5374</v>
      </c>
      <c r="N449" s="55"/>
      <c r="O449" s="16" t="str" cm="1">
        <f t="array" ref="O449">IFERROR(_xlfn.IFS(
Q449="MPR ISSUE","PDH",
Q449="BSS Hardware Issue","BSS",
Q449="Sites strategiques, MLL, Pylone, etc.","ENVTECH",
Q449="AKTIVCO DEFAUT GE &amp; POWER Cabinet","AKTIVCO",
Q449="AKTIVCO Coupure ENEO &amp; Baisse de tension","AKTIVCO GRID ONLY",
Q449="Coupure ENEO &amp; Baisse de tension","IHS GRID ONLY",
Q449="Defaut GE &amp; POWER Cabinet","IHS",
Q449="Sharing","Partners",
Q449="SIte strategiques &amp; DataCenter","SST &amp; DC",
Q449="Exclu","Exclu",
Q449="SAT","SAT",
Q449="SPARE-ISSUE","SPARE-ISSUE",
Q449="Fiber CAmtel","TRANS_FO_CAMTEL",
Q449="Fiber AOF","Fiber AOF",
Q449="Projet OCM (HUAWEI)","TRAVAUX-HUAWEI",
Q449="Projet OCM (NOKIA)","TRAVAUX-NOKIA",
Q449="ACCESS-ISSUE","ACCESS-ISSUE",
Q449="Projet OCM (ZTE, NOKIA, autres projets)","TRAVAUX OCM",
Q449="No root CAuse","No root cause",
Q449="ODU HS","PDH",
Q449="IP &amp; VLAN","PDH",
Q449="Warehouse HUAWEI","SPARE-ISSUE",
Q449="SPARE-HS","SPARE-ISSUE",
Q449="Power Telco","BSS"
),"")</f>
        <v>No root cause</v>
      </c>
      <c r="P449" s="22" t="str" cm="1">
        <f t="array" ref="P449">IFERROR(_xlfn.IFS(
Q449="MPR ISSUE","TX ISSUE",
Q449="BSS Hardware Issue","RAN ISSUE",
Q449="Sites strategiques, MLL, Pylone, etc.","ENVTECH",
Q449="AKTIVCO DEFAUT GE &amp; POWER Cabinet","POWER ISSUE",
Q449="AKTIVCO Coupure ENEO &amp; Baisse de tension","POWER ISSUE",
Q449="Coupure ENEO &amp; Baisse de tension","POWER ISSUE",
Q449="Defaut GE &amp; POWER Cabinet","POWER ISSUE",
Q449="Sharing","POWER ISSUE",
Q449="SIte strategiques &amp; DataCenter","POWER ISSUE",
Q449="Exclu","Exclu",
Q449="SAT","TX ISSUE",
Q449="SPARE-ISSUE","SPARE-ISSUE",
Q449="Fiber CAmtel","TX ISSUE",
Q449="Fiber AOF","TX ISSUE",
Q449="Projet OCM (HUAWEI)","TRAVAUX-HUAWEI",
Q449="Projet OCM (NOKIA)","TRAVAUX -NOKIA",
Q449="ACCESS-ISSUE","ACCESS-ISSUE",
Q449="Projet OCM (ZTE, NOKIA, autres projets)","TRAVAUX OCM",
Q449="No root CAuse","No root cause",
Q449="ODU HS","TX ISSUE",
Q449="IP &amp; VLAN","TX ISSUE",
Q449="Warehouse HUAWEI","SPARE-ISSUE",
Q449="SPARE-HS","SPARE-ISSUE",
Q449="Power Telco","RAN ISSUE"
),"")</f>
        <v>No root cause</v>
      </c>
      <c r="Q449" s="48" t="s">
        <v>5576</v>
      </c>
      <c r="R449" s="23" t="str" cm="1">
        <f t="array" ref="R449">IFERROR(_xlfn.IFS(
Q449="MPR ISSUE","ACTIVE",
Q449="BSS Hardware Issue","ACTIVE",
Q449="Sites strategiques, MLL, Pylone, etc.","PASSIVE",
Q449="AKTIVCO DEFAUT GE &amp; POWER Cabinet","PASSIVE",
Q449="AKTIVCO Coupure ENEO &amp; Baisse de tension","PASSIVE",
Q449="Coupure ENEO &amp; Baisse de tension","PASSIVE",
Q449="Defaut GE &amp; POWER Cabinet","PASSIVE",
Q449="Sharing","PASSIVE",
Q449="SIte strategiques &amp; DataCenter","PASSIVE",
Q449="Exclu","Exclu",
Q449="SAT","ACTIVE",
Q449="SPARE-ISSUE","SPARE-ISSUE",
Q449="Fiber CAmtel","ACTIVE",
Q449="Fiber AOF","ACTIVE",
Q449="Projet OCM (HUAWEI)","PLANNED WORKS",
Q449="Projet OCM (NOKIA)","PLANNED WORKS",
Q449="ACCESS-ISSUE","ACCESS-ISSUE",
Q449="Projet OCM (ZTE, NOKIA, autres projets)","PLANNED WORKS",
Q449="No root CAuse","No root cause",
Q449="ODU HS","ACTIVE",
Q449="IP &amp; VLAN","ACTIVE",
Q449="Warehouse HUAWEI","SPARE-ISSUE",
Q449="SPARE-HS","SPARE-ISSUE",
Q449="Power Telco","ACTIVE"
),"")</f>
        <v>No root cause</v>
      </c>
      <c r="S449" s="56" t="s">
        <v>17</v>
      </c>
      <c r="T449" s="7" t="s">
        <v>17</v>
      </c>
      <c r="U449" s="7" t="s">
        <v>17</v>
      </c>
      <c r="V449" s="57" t="s">
        <v>17</v>
      </c>
      <c r="W449" s="57" t="s">
        <v>17</v>
      </c>
      <c r="X449" s="57" t="s">
        <v>17</v>
      </c>
      <c r="Y449" s="57" t="s">
        <v>17</v>
      </c>
      <c r="Z449" s="57" t="s">
        <v>17</v>
      </c>
      <c r="AA449" s="57" t="s">
        <v>17</v>
      </c>
      <c r="AB449" s="57"/>
      <c r="AC449" s="57" t="s">
        <v>17</v>
      </c>
      <c r="AD449" s="57" t="s">
        <v>17</v>
      </c>
      <c r="AE449" s="57" t="s">
        <v>17</v>
      </c>
      <c r="AF449" s="57" t="s">
        <v>17</v>
      </c>
      <c r="AG449" s="57" t="s">
        <v>17</v>
      </c>
      <c r="AH449" s="57" t="s">
        <v>17</v>
      </c>
      <c r="AI449" s="57" t="s">
        <v>17</v>
      </c>
      <c r="AJ449" s="57" t="s">
        <v>17</v>
      </c>
      <c r="AK449" s="57" t="s">
        <v>17</v>
      </c>
      <c r="AL449" s="57" t="s">
        <v>17</v>
      </c>
      <c r="AM449" s="15"/>
      <c r="AN449" s="15"/>
      <c r="AO449" s="15"/>
      <c r="AP449" s="15"/>
    </row>
    <row r="450" spans="1:42" s="14" customFormat="1" x14ac:dyDescent="0.35">
      <c r="A450" s="1" t="s">
        <v>556</v>
      </c>
      <c r="B450" s="1" t="s">
        <v>557</v>
      </c>
      <c r="C450" s="3"/>
      <c r="D450" s="1" t="s">
        <v>12</v>
      </c>
      <c r="E450" s="1" t="s">
        <v>68</v>
      </c>
      <c r="F450" s="3" t="s">
        <v>92</v>
      </c>
      <c r="G450" s="1" t="s">
        <v>556</v>
      </c>
      <c r="H450" s="60" t="str">
        <f>_xlfn.XLOOKUP(B450,'[1]Nur des jours'!$B:$B,'[1]Nur des jours'!$H:$H,"")</f>
        <v>NOKIA</v>
      </c>
      <c r="I450" s="52">
        <v>0</v>
      </c>
      <c r="J450" s="52">
        <v>0.10228569418837816</v>
      </c>
      <c r="K450" s="52">
        <v>0</v>
      </c>
      <c r="L450" s="53">
        <v>3.4338487303921826E-2</v>
      </c>
      <c r="M450" s="54" t="s">
        <v>5374</v>
      </c>
      <c r="N450" s="55"/>
      <c r="O450" s="16" t="str" cm="1">
        <f t="array" ref="O450">IFERROR(_xlfn.IFS(
Q450="MPR ISSUE","PDH",
Q450="BSS Hardware Issue","BSS",
Q450="Sites strategiques, MLL, Pylone, etc.","ENVTECH",
Q450="AKTIVCO DEFAUT GE &amp; POWER Cabinet","AKTIVCO",
Q450="AKTIVCO Coupure ENEO &amp; Baisse de tension","AKTIVCO GRID ONLY",
Q450="Coupure ENEO &amp; Baisse de tension","IHS GRID ONLY",
Q450="Defaut GE &amp; POWER Cabinet","IHS",
Q450="Sharing","Partners",
Q450="SIte strategiques &amp; DataCenter","SST &amp; DC",
Q450="Exclu","Exclu",
Q450="SAT","SAT",
Q450="SPARE-ISSUE","SPARE-ISSUE",
Q450="Fiber CAmtel","TRANS_FO_CAMTEL",
Q450="Fiber AOF","Fiber AOF",
Q450="Projet OCM (HUAWEI)","TRAVAUX-HUAWEI",
Q450="Projet OCM (NOKIA)","TRAVAUX-NOKIA",
Q450="ACCESS-ISSUE","ACCESS-ISSUE",
Q450="Projet OCM (ZTE, NOKIA, autres projets)","TRAVAUX OCM",
Q450="No root CAuse","No root cause",
Q450="ODU HS","PDH",
Q450="IP &amp; VLAN","PDH",
Q450="Warehouse HUAWEI","SPARE-ISSUE",
Q450="SPARE-HS","SPARE-ISSUE",
Q450="Power Telco","BSS"
),"")</f>
        <v>No root cause</v>
      </c>
      <c r="P450" s="22" t="str" cm="1">
        <f t="array" ref="P450">IFERROR(_xlfn.IFS(
Q450="MPR ISSUE","TX ISSUE",
Q450="BSS Hardware Issue","RAN ISSUE",
Q450="Sites strategiques, MLL, Pylone, etc.","ENVTECH",
Q450="AKTIVCO DEFAUT GE &amp; POWER Cabinet","POWER ISSUE",
Q450="AKTIVCO Coupure ENEO &amp; Baisse de tension","POWER ISSUE",
Q450="Coupure ENEO &amp; Baisse de tension","POWER ISSUE",
Q450="Defaut GE &amp; POWER Cabinet","POWER ISSUE",
Q450="Sharing","POWER ISSUE",
Q450="SIte strategiques &amp; DataCenter","POWER ISSUE",
Q450="Exclu","Exclu",
Q450="SAT","TX ISSUE",
Q450="SPARE-ISSUE","SPARE-ISSUE",
Q450="Fiber CAmtel","TX ISSUE",
Q450="Fiber AOF","TX ISSUE",
Q450="Projet OCM (HUAWEI)","TRAVAUX-HUAWEI",
Q450="Projet OCM (NOKIA)","TRAVAUX -NOKIA",
Q450="ACCESS-ISSUE","ACCESS-ISSUE",
Q450="Projet OCM (ZTE, NOKIA, autres projets)","TRAVAUX OCM",
Q450="No root CAuse","No root cause",
Q450="ODU HS","TX ISSUE",
Q450="IP &amp; VLAN","TX ISSUE",
Q450="Warehouse HUAWEI","SPARE-ISSUE",
Q450="SPARE-HS","SPARE-ISSUE",
Q450="Power Telco","RAN ISSUE"
),"")</f>
        <v>No root cause</v>
      </c>
      <c r="Q450" s="48" t="s">
        <v>5576</v>
      </c>
      <c r="R450" s="23" t="str" cm="1">
        <f t="array" ref="R450">IFERROR(_xlfn.IFS(
Q450="MPR ISSUE","ACTIVE",
Q450="BSS Hardware Issue","ACTIVE",
Q450="Sites strategiques, MLL, Pylone, etc.","PASSIVE",
Q450="AKTIVCO DEFAUT GE &amp; POWER Cabinet","PASSIVE",
Q450="AKTIVCO Coupure ENEO &amp; Baisse de tension","PASSIVE",
Q450="Coupure ENEO &amp; Baisse de tension","PASSIVE",
Q450="Defaut GE &amp; POWER Cabinet","PASSIVE",
Q450="Sharing","PASSIVE",
Q450="SIte strategiques &amp; DataCenter","PASSIVE",
Q450="Exclu","Exclu",
Q450="SAT","ACTIVE",
Q450="SPARE-ISSUE","SPARE-ISSUE",
Q450="Fiber CAmtel","ACTIVE",
Q450="Fiber AOF","ACTIVE",
Q450="Projet OCM (HUAWEI)","PLANNED WORKS",
Q450="Projet OCM (NOKIA)","PLANNED WORKS",
Q450="ACCESS-ISSUE","ACCESS-ISSUE",
Q450="Projet OCM (ZTE, NOKIA, autres projets)","PLANNED WORKS",
Q450="No root CAuse","No root cause",
Q450="ODU HS","ACTIVE",
Q450="IP &amp; VLAN","ACTIVE",
Q450="Warehouse HUAWEI","SPARE-ISSUE",
Q450="SPARE-HS","SPARE-ISSUE",
Q450="Power Telco","ACTIVE"
),"")</f>
        <v>No root cause</v>
      </c>
      <c r="S450" s="56" t="s">
        <v>17</v>
      </c>
      <c r="T450" s="7" t="s">
        <v>17</v>
      </c>
      <c r="U450" s="7" t="s">
        <v>17</v>
      </c>
      <c r="V450" s="57" t="s">
        <v>17</v>
      </c>
      <c r="W450" s="57" t="s">
        <v>17</v>
      </c>
      <c r="X450" s="57" t="s">
        <v>17</v>
      </c>
      <c r="Y450" s="57" t="s">
        <v>17</v>
      </c>
      <c r="Z450" s="57" t="s">
        <v>17</v>
      </c>
      <c r="AA450" s="57" t="s">
        <v>17</v>
      </c>
      <c r="AB450" s="57"/>
      <c r="AC450" s="57" t="s">
        <v>17</v>
      </c>
      <c r="AD450" s="57" t="s">
        <v>17</v>
      </c>
      <c r="AE450" s="57" t="s">
        <v>17</v>
      </c>
      <c r="AF450" s="57" t="s">
        <v>17</v>
      </c>
      <c r="AG450" s="57" t="s">
        <v>17</v>
      </c>
      <c r="AH450" s="57" t="s">
        <v>17</v>
      </c>
      <c r="AI450" s="57" t="s">
        <v>17</v>
      </c>
      <c r="AJ450" s="57" t="s">
        <v>17</v>
      </c>
      <c r="AK450" s="57" t="s">
        <v>17</v>
      </c>
      <c r="AL450" s="57" t="s">
        <v>17</v>
      </c>
      <c r="AM450" s="15"/>
      <c r="AN450" s="15"/>
      <c r="AO450" s="15"/>
      <c r="AP450" s="15"/>
    </row>
    <row r="451" spans="1:42" s="14" customFormat="1" x14ac:dyDescent="0.35">
      <c r="A451" s="1" t="s">
        <v>2933</v>
      </c>
      <c r="B451" s="1" t="s">
        <v>2934</v>
      </c>
      <c r="C451" s="3"/>
      <c r="D451" s="1" t="s">
        <v>12</v>
      </c>
      <c r="E451" s="1" t="s">
        <v>13</v>
      </c>
      <c r="F451" s="3" t="s">
        <v>53</v>
      </c>
      <c r="G451" s="1" t="s">
        <v>2933</v>
      </c>
      <c r="H451" s="60" t="str">
        <f>_xlfn.XLOOKUP(B451,'[1]Nur des jours'!$B:$B,'[1]Nur des jours'!$H:$H,"")</f>
        <v>NOKIA</v>
      </c>
      <c r="I451" s="52">
        <v>0.10899635449504502</v>
      </c>
      <c r="J451" s="52">
        <v>5.5782510684741535E-2</v>
      </c>
      <c r="K451" s="52">
        <v>0</v>
      </c>
      <c r="L451" s="53">
        <v>3.4291501577677193E-2</v>
      </c>
      <c r="M451" s="54" t="s">
        <v>5376</v>
      </c>
      <c r="N451" s="55"/>
      <c r="O451" s="16" t="str" cm="1">
        <f t="array" ref="O451">IFERROR(_xlfn.IFS(
Q451="MPR ISSUE","PDH",
Q451="BSS Hardware Issue","BSS",
Q451="Sites strategiques, MLL, Pylone, etc.","ENVTECH",
Q451="AKTIVCO DEFAUT GE &amp; POWER Cabinet","AKTIVCO",
Q451="AKTIVCO Coupure ENEO &amp; Baisse de tension","AKTIVCO GRID ONLY",
Q451="Coupure ENEO &amp; Baisse de tension","IHS GRID ONLY",
Q451="Defaut GE &amp; POWER Cabinet","IHS",
Q451="Sharing","Partners",
Q451="SIte strategiques &amp; DataCenter","SST &amp; DC",
Q451="Exclu","Exclu",
Q451="SAT","SAT",
Q451="SPARE-ISSUE","SPARE-ISSUE",
Q451="Fiber CAmtel","TRANS_FO_CAMTEL",
Q451="Fiber AOF","Fiber AOF",
Q451="Projet OCM (HUAWEI)","TRAVAUX-HUAWEI",
Q451="Projet OCM (NOKIA)","TRAVAUX-NOKIA",
Q451="ACCESS-ISSUE","ACCESS-ISSUE",
Q451="Projet OCM (ZTE, NOKIA, autres projets)","TRAVAUX OCM",
Q451="No root CAuse","No root cause",
Q451="ODU HS","PDH",
Q451="IP &amp; VLAN","PDH",
Q451="Warehouse HUAWEI","SPARE-ISSUE",
Q451="SPARE-HS","SPARE-ISSUE",
Q451="Power Telco","BSS"
),"")</f>
        <v>No root cause</v>
      </c>
      <c r="P451" s="22" t="str" cm="1">
        <f t="array" ref="P451">IFERROR(_xlfn.IFS(
Q451="MPR ISSUE","TX ISSUE",
Q451="BSS Hardware Issue","RAN ISSUE",
Q451="Sites strategiques, MLL, Pylone, etc.","ENVTECH",
Q451="AKTIVCO DEFAUT GE &amp; POWER Cabinet","POWER ISSUE",
Q451="AKTIVCO Coupure ENEO &amp; Baisse de tension","POWER ISSUE",
Q451="Coupure ENEO &amp; Baisse de tension","POWER ISSUE",
Q451="Defaut GE &amp; POWER Cabinet","POWER ISSUE",
Q451="Sharing","POWER ISSUE",
Q451="SIte strategiques &amp; DataCenter","POWER ISSUE",
Q451="Exclu","Exclu",
Q451="SAT","TX ISSUE",
Q451="SPARE-ISSUE","SPARE-ISSUE",
Q451="Fiber CAmtel","TX ISSUE",
Q451="Fiber AOF","TX ISSUE",
Q451="Projet OCM (HUAWEI)","TRAVAUX-HUAWEI",
Q451="Projet OCM (NOKIA)","TRAVAUX -NOKIA",
Q451="ACCESS-ISSUE","ACCESS-ISSUE",
Q451="Projet OCM (ZTE, NOKIA, autres projets)","TRAVAUX OCM",
Q451="No root CAuse","No root cause",
Q451="ODU HS","TX ISSUE",
Q451="IP &amp; VLAN","TX ISSUE",
Q451="Warehouse HUAWEI","SPARE-ISSUE",
Q451="SPARE-HS","SPARE-ISSUE",
Q451="Power Telco","RAN ISSUE"
),"")</f>
        <v>No root cause</v>
      </c>
      <c r="Q451" s="48" t="s">
        <v>5576</v>
      </c>
      <c r="R451" s="23" t="str" cm="1">
        <f t="array" ref="R451">IFERROR(_xlfn.IFS(
Q451="MPR ISSUE","ACTIVE",
Q451="BSS Hardware Issue","ACTIVE",
Q451="Sites strategiques, MLL, Pylone, etc.","PASSIVE",
Q451="AKTIVCO DEFAUT GE &amp; POWER Cabinet","PASSIVE",
Q451="AKTIVCO Coupure ENEO &amp; Baisse de tension","PASSIVE",
Q451="Coupure ENEO &amp; Baisse de tension","PASSIVE",
Q451="Defaut GE &amp; POWER Cabinet","PASSIVE",
Q451="Sharing","PASSIVE",
Q451="SIte strategiques &amp; DataCenter","PASSIVE",
Q451="Exclu","Exclu",
Q451="SAT","ACTIVE",
Q451="SPARE-ISSUE","SPARE-ISSUE",
Q451="Fiber CAmtel","ACTIVE",
Q451="Fiber AOF","ACTIVE",
Q451="Projet OCM (HUAWEI)","PLANNED WORKS",
Q451="Projet OCM (NOKIA)","PLANNED WORKS",
Q451="ACCESS-ISSUE","ACCESS-ISSUE",
Q451="Projet OCM (ZTE, NOKIA, autres projets)","PLANNED WORKS",
Q451="No root CAuse","No root cause",
Q451="ODU HS","ACTIVE",
Q451="IP &amp; VLAN","ACTIVE",
Q451="Warehouse HUAWEI","SPARE-ISSUE",
Q451="SPARE-HS","SPARE-ISSUE",
Q451="Power Telco","ACTIVE"
),"")</f>
        <v>No root cause</v>
      </c>
      <c r="S451" s="56" t="s">
        <v>17</v>
      </c>
      <c r="T451" s="7" t="s">
        <v>17</v>
      </c>
      <c r="U451" s="7" t="s">
        <v>17</v>
      </c>
      <c r="V451" s="57" t="s">
        <v>17</v>
      </c>
      <c r="W451" s="57" t="s">
        <v>17</v>
      </c>
      <c r="X451" s="57" t="s">
        <v>17</v>
      </c>
      <c r="Y451" s="57" t="s">
        <v>17</v>
      </c>
      <c r="Z451" s="57" t="s">
        <v>17</v>
      </c>
      <c r="AA451" s="57" t="s">
        <v>17</v>
      </c>
      <c r="AB451" s="57"/>
      <c r="AC451" s="57" t="s">
        <v>17</v>
      </c>
      <c r="AD451" s="57" t="s">
        <v>17</v>
      </c>
      <c r="AE451" s="57" t="s">
        <v>17</v>
      </c>
      <c r="AF451" s="57" t="s">
        <v>17</v>
      </c>
      <c r="AG451" s="57" t="s">
        <v>17</v>
      </c>
      <c r="AH451" s="57" t="s">
        <v>17</v>
      </c>
      <c r="AI451" s="57" t="s">
        <v>17</v>
      </c>
      <c r="AJ451" s="57" t="s">
        <v>17</v>
      </c>
      <c r="AK451" s="57" t="s">
        <v>17</v>
      </c>
      <c r="AL451" s="57" t="s">
        <v>17</v>
      </c>
      <c r="AM451" s="15"/>
      <c r="AN451" s="15"/>
      <c r="AO451" s="15"/>
      <c r="AP451" s="15"/>
    </row>
    <row r="452" spans="1:42" s="14" customFormat="1" x14ac:dyDescent="0.35">
      <c r="A452" s="1" t="s">
        <v>2030</v>
      </c>
      <c r="B452" s="1" t="s">
        <v>2031</v>
      </c>
      <c r="C452" s="3"/>
      <c r="D452" s="1" t="s">
        <v>12</v>
      </c>
      <c r="E452" s="1" t="s">
        <v>68</v>
      </c>
      <c r="F452" s="3" t="s">
        <v>25</v>
      </c>
      <c r="G452" s="1" t="s">
        <v>2032</v>
      </c>
      <c r="H452" s="60" t="str">
        <f>_xlfn.XLOOKUP(B452,'[1]Nur des jours'!$B:$B,'[1]Nur des jours'!$H:$H,"")</f>
        <v>NOKIA</v>
      </c>
      <c r="I452" s="52">
        <v>0.1148061254183035</v>
      </c>
      <c r="J452" s="52">
        <v>5.2863628886656397E-2</v>
      </c>
      <c r="K452" s="52">
        <v>0</v>
      </c>
      <c r="L452" s="53">
        <v>3.4141234042316275E-2</v>
      </c>
      <c r="M452" s="54" t="s">
        <v>5374</v>
      </c>
      <c r="N452" s="55"/>
      <c r="O452" s="16" t="str" cm="1">
        <f t="array" ref="O452">IFERROR(_xlfn.IFS(
Q452="MPR ISSUE","PDH",
Q452="BSS Hardware Issue","BSS",
Q452="Sites strategiques, MLL, Pylone, etc.","ENVTECH",
Q452="AKTIVCO DEFAUT GE &amp; POWER Cabinet","AKTIVCO",
Q452="AKTIVCO Coupure ENEO &amp; Baisse de tension","AKTIVCO GRID ONLY",
Q452="Coupure ENEO &amp; Baisse de tension","IHS GRID ONLY",
Q452="Defaut GE &amp; POWER Cabinet","IHS",
Q452="Sharing","Partners",
Q452="SIte strategiques &amp; DataCenter","SST &amp; DC",
Q452="Exclu","Exclu",
Q452="SAT","SAT",
Q452="SPARE-ISSUE","SPARE-ISSUE",
Q452="Fiber CAmtel","TRANS_FO_CAMTEL",
Q452="Fiber AOF","Fiber AOF",
Q452="Projet OCM (HUAWEI)","TRAVAUX-HUAWEI",
Q452="Projet OCM (NOKIA)","TRAVAUX-NOKIA",
Q452="ACCESS-ISSUE","ACCESS-ISSUE",
Q452="Projet OCM (ZTE, NOKIA, autres projets)","TRAVAUX OCM",
Q452="No root CAuse","No root cause",
Q452="ODU HS","PDH",
Q452="IP &amp; VLAN","PDH",
Q452="Warehouse HUAWEI","SPARE-ISSUE",
Q452="SPARE-HS","SPARE-ISSUE",
Q452="Power Telco","BSS"
),"")</f>
        <v>PDH</v>
      </c>
      <c r="P452" s="22" t="str" cm="1">
        <f t="array" ref="P452">IFERROR(_xlfn.IFS(
Q452="MPR ISSUE","TX ISSUE",
Q452="BSS Hardware Issue","RAN ISSUE",
Q452="Sites strategiques, MLL, Pylone, etc.","ENVTECH",
Q452="AKTIVCO DEFAUT GE &amp; POWER Cabinet","POWER ISSUE",
Q452="AKTIVCO Coupure ENEO &amp; Baisse de tension","POWER ISSUE",
Q452="Coupure ENEO &amp; Baisse de tension","POWER ISSUE",
Q452="Defaut GE &amp; POWER Cabinet","POWER ISSUE",
Q452="Sharing","POWER ISSUE",
Q452="SIte strategiques &amp; DataCenter","POWER ISSUE",
Q452="Exclu","Exclu",
Q452="SAT","TX ISSUE",
Q452="SPARE-ISSUE","SPARE-ISSUE",
Q452="Fiber CAmtel","TX ISSUE",
Q452="Fiber AOF","TX ISSUE",
Q452="Projet OCM (HUAWEI)","TRAVAUX-HUAWEI",
Q452="Projet OCM (NOKIA)","TRAVAUX -NOKIA",
Q452="ACCESS-ISSUE","ACCESS-ISSUE",
Q452="Projet OCM (ZTE, NOKIA, autres projets)","TRAVAUX OCM",
Q452="No root CAuse","No root cause",
Q452="ODU HS","TX ISSUE",
Q452="IP &amp; VLAN","TX ISSUE",
Q452="Warehouse HUAWEI","SPARE-ISSUE",
Q452="SPARE-HS","SPARE-ISSUE",
Q452="Power Telco","RAN ISSUE"
),"")</f>
        <v>TX ISSUE</v>
      </c>
      <c r="Q452" s="48" t="s">
        <v>5325</v>
      </c>
      <c r="R452" s="23" t="str" cm="1">
        <f t="array" ref="R452">IFERROR(_xlfn.IFS(
Q452="MPR ISSUE","ACTIVE",
Q452="BSS Hardware Issue","ACTIVE",
Q452="Sites strategiques, MLL, Pylone, etc.","PASSIVE",
Q452="AKTIVCO DEFAUT GE &amp; POWER Cabinet","PASSIVE",
Q452="AKTIVCO Coupure ENEO &amp; Baisse de tension","PASSIVE",
Q452="Coupure ENEO &amp; Baisse de tension","PASSIVE",
Q452="Defaut GE &amp; POWER Cabinet","PASSIVE",
Q452="Sharing","PASSIVE",
Q452="SIte strategiques &amp; DataCenter","PASSIVE",
Q452="Exclu","Exclu",
Q452="SAT","ACTIVE",
Q452="SPARE-ISSUE","SPARE-ISSUE",
Q452="Fiber CAmtel","ACTIVE",
Q452="Fiber AOF","ACTIVE",
Q452="Projet OCM (HUAWEI)","PLANNED WORKS",
Q452="Projet OCM (NOKIA)","PLANNED WORKS",
Q452="ACCESS-ISSUE","ACCESS-ISSUE",
Q452="Projet OCM (ZTE, NOKIA, autres projets)","PLANNED WORKS",
Q452="No root CAuse","No root cause",
Q452="ODU HS","ACTIVE",
Q452="IP &amp; VLAN","ACTIVE",
Q452="Warehouse HUAWEI","SPARE-ISSUE",
Q452="SPARE-HS","SPARE-ISSUE",
Q452="Power Telco","ACTIVE"
),"")</f>
        <v>ACTIVE</v>
      </c>
      <c r="S452" s="56" t="s">
        <v>5838</v>
      </c>
      <c r="T452" s="7" t="s">
        <v>17</v>
      </c>
      <c r="U452" s="7" t="s">
        <v>17</v>
      </c>
      <c r="V452" s="57" t="s">
        <v>17</v>
      </c>
      <c r="W452" s="57" t="s">
        <v>17</v>
      </c>
      <c r="X452" s="57" t="s">
        <v>17</v>
      </c>
      <c r="Y452" s="57" t="s">
        <v>17</v>
      </c>
      <c r="Z452" s="57" t="s">
        <v>17</v>
      </c>
      <c r="AA452" s="57" t="s">
        <v>17</v>
      </c>
      <c r="AB452" s="57"/>
      <c r="AC452" s="57" t="s">
        <v>17</v>
      </c>
      <c r="AD452" s="57" t="s">
        <v>17</v>
      </c>
      <c r="AE452" s="57" t="s">
        <v>17</v>
      </c>
      <c r="AF452" s="57" t="s">
        <v>17</v>
      </c>
      <c r="AG452" s="57" t="s">
        <v>17</v>
      </c>
      <c r="AH452" s="57" t="s">
        <v>17</v>
      </c>
      <c r="AI452" s="57" t="s">
        <v>17</v>
      </c>
      <c r="AJ452" s="57" t="s">
        <v>17</v>
      </c>
      <c r="AK452" s="57" t="s">
        <v>17</v>
      </c>
      <c r="AL452" s="57" t="s">
        <v>5838</v>
      </c>
      <c r="AM452" s="15"/>
      <c r="AN452" s="15"/>
      <c r="AO452" s="15"/>
      <c r="AP452" s="15"/>
    </row>
    <row r="453" spans="1:42" s="14" customFormat="1" x14ac:dyDescent="0.35">
      <c r="A453" s="1" t="s">
        <v>1856</v>
      </c>
      <c r="B453" s="1" t="s">
        <v>1857</v>
      </c>
      <c r="C453" s="3"/>
      <c r="D453" s="1" t="s">
        <v>23</v>
      </c>
      <c r="E453" s="1" t="s">
        <v>124</v>
      </c>
      <c r="F453" s="3" t="s">
        <v>92</v>
      </c>
      <c r="G453" s="1" t="s">
        <v>1276</v>
      </c>
      <c r="H453" s="60" t="str">
        <f>_xlfn.XLOOKUP(B453,'[1]Nur des jours'!$B:$B,'[1]Nur des jours'!$H:$H,"")</f>
        <v>NOKIA</v>
      </c>
      <c r="I453" s="52">
        <v>7.993317586497687E-3</v>
      </c>
      <c r="J453" s="52">
        <v>9.7503505888661815E-2</v>
      </c>
      <c r="K453" s="52">
        <v>0</v>
      </c>
      <c r="L453" s="53">
        <v>3.3874496546181687E-2</v>
      </c>
      <c r="M453" s="54" t="s">
        <v>5375</v>
      </c>
      <c r="N453" s="55" t="s">
        <v>6106</v>
      </c>
      <c r="O453" s="16" t="str" cm="1">
        <f t="array" ref="O453">IFERROR(_xlfn.IFS(
Q453="MPR ISSUE","PDH",
Q453="BSS Hardware Issue","BSS",
Q453="Sites strategiques, MLL, Pylone, etc.","ENVTECH",
Q453="AKTIVCO DEFAUT GE &amp; POWER Cabinet","AKTIVCO",
Q453="AKTIVCO Coupure ENEO &amp; Baisse de tension","AKTIVCO GRID ONLY",
Q453="Coupure ENEO &amp; Baisse de tension","IHS GRID ONLY",
Q453="Defaut GE &amp; POWER Cabinet","IHS",
Q453="Sharing","Partners",
Q453="SIte strategiques &amp; DataCenter","SST &amp; DC",
Q453="Exclu","Exclu",
Q453="SAT","SAT",
Q453="SPARE-ISSUE","SPARE-ISSUE",
Q453="Fiber CAmtel","TRANS_FO_CAMTEL",
Q453="Fiber AOF","Fiber AOF",
Q453="Projet OCM (HUAWEI)","TRAVAUX-HUAWEI",
Q453="Projet OCM (NOKIA)","TRAVAUX-NOKIA",
Q453="ACCESS-ISSUE","ACCESS-ISSUE",
Q453="Projet OCM (ZTE, NOKIA, autres projets)","TRAVAUX OCM",
Q453="No root CAuse","No root cause",
Q453="ODU HS","PDH",
Q453="IP &amp; VLAN","PDH",
Q453="Warehouse HUAWEI","SPARE-ISSUE",
Q453="SPARE-HS","SPARE-ISSUE",
Q453="Power Telco","BSS"
),"")</f>
        <v>Exclu</v>
      </c>
      <c r="P453" s="22" t="str" cm="1">
        <f t="array" ref="P453">IFERROR(_xlfn.IFS(
Q453="MPR ISSUE","TX ISSUE",
Q453="BSS Hardware Issue","RAN ISSUE",
Q453="Sites strategiques, MLL, Pylone, etc.","ENVTECH",
Q453="AKTIVCO DEFAUT GE &amp; POWER Cabinet","POWER ISSUE",
Q453="AKTIVCO Coupure ENEO &amp; Baisse de tension","POWER ISSUE",
Q453="Coupure ENEO &amp; Baisse de tension","POWER ISSUE",
Q453="Defaut GE &amp; POWER Cabinet","POWER ISSUE",
Q453="Sharing","POWER ISSUE",
Q453="SIte strategiques &amp; DataCenter","POWER ISSUE",
Q453="Exclu","Exclu",
Q453="SAT","TX ISSUE",
Q453="SPARE-ISSUE","SPARE-ISSUE",
Q453="Fiber CAmtel","TX ISSUE",
Q453="Fiber AOF","TX ISSUE",
Q453="Projet OCM (HUAWEI)","TRAVAUX-HUAWEI",
Q453="Projet OCM (NOKIA)","TRAVAUX -NOKIA",
Q453="ACCESS-ISSUE","ACCESS-ISSUE",
Q453="Projet OCM (ZTE, NOKIA, autres projets)","TRAVAUX OCM",
Q453="No root CAuse","No root cause",
Q453="ODU HS","TX ISSUE",
Q453="IP &amp; VLAN","TX ISSUE",
Q453="Warehouse HUAWEI","SPARE-ISSUE",
Q453="SPARE-HS","SPARE-ISSUE",
Q453="Power Telco","RAN ISSUE"
),"")</f>
        <v>Exclu</v>
      </c>
      <c r="Q453" s="48" t="s">
        <v>5582</v>
      </c>
      <c r="R453" s="23" t="str" cm="1">
        <f t="array" ref="R453">IFERROR(_xlfn.IFS(
Q453="MPR ISSUE","ACTIVE",
Q453="BSS Hardware Issue","ACTIVE",
Q453="Sites strategiques, MLL, Pylone, etc.","PASSIVE",
Q453="AKTIVCO DEFAUT GE &amp; POWER Cabinet","PASSIVE",
Q453="AKTIVCO Coupure ENEO &amp; Baisse de tension","PASSIVE",
Q453="Coupure ENEO &amp; Baisse de tension","PASSIVE",
Q453="Defaut GE &amp; POWER Cabinet","PASSIVE",
Q453="Sharing","PASSIVE",
Q453="SIte strategiques &amp; DataCenter","PASSIVE",
Q453="Exclu","Exclu",
Q453="SAT","ACTIVE",
Q453="SPARE-ISSUE","SPARE-ISSUE",
Q453="Fiber CAmtel","ACTIVE",
Q453="Fiber AOF","ACTIVE",
Q453="Projet OCM (HUAWEI)","PLANNED WORKS",
Q453="Projet OCM (NOKIA)","PLANNED WORKS",
Q453="ACCESS-ISSUE","ACCESS-ISSUE",
Q453="Projet OCM (ZTE, NOKIA, autres projets)","PLANNED WORKS",
Q453="No root CAuse","No root cause",
Q453="ODU HS","ACTIVE",
Q453="IP &amp; VLAN","ACTIVE",
Q453="Warehouse HUAWEI","SPARE-ISSUE",
Q453="SPARE-HS","SPARE-ISSUE",
Q453="Power Telco","ACTIVE"
),"")</f>
        <v>Exclu</v>
      </c>
      <c r="S453" s="56" t="s">
        <v>17</v>
      </c>
      <c r="T453" s="7" t="s">
        <v>17</v>
      </c>
      <c r="U453" s="7" t="s">
        <v>17</v>
      </c>
      <c r="V453" s="57" t="s">
        <v>17</v>
      </c>
      <c r="W453" s="57" t="s">
        <v>17</v>
      </c>
      <c r="X453" s="57" t="s">
        <v>17</v>
      </c>
      <c r="Y453" s="57" t="s">
        <v>17</v>
      </c>
      <c r="Z453" s="57" t="s">
        <v>17</v>
      </c>
      <c r="AA453" s="57" t="s">
        <v>17</v>
      </c>
      <c r="AB453" s="57"/>
      <c r="AC453" s="57" t="s">
        <v>17</v>
      </c>
      <c r="AD453" s="57" t="s">
        <v>17</v>
      </c>
      <c r="AE453" s="57" t="s">
        <v>17</v>
      </c>
      <c r="AF453" s="57" t="s">
        <v>17</v>
      </c>
      <c r="AG453" s="57" t="s">
        <v>17</v>
      </c>
      <c r="AH453" s="57" t="s">
        <v>17</v>
      </c>
      <c r="AI453" s="57" t="s">
        <v>17</v>
      </c>
      <c r="AJ453" s="57" t="s">
        <v>17</v>
      </c>
      <c r="AK453" s="57" t="s">
        <v>17</v>
      </c>
      <c r="AL453" s="57" t="s">
        <v>17</v>
      </c>
      <c r="AM453" s="15"/>
      <c r="AN453" s="15"/>
      <c r="AO453" s="15"/>
      <c r="AP453" s="15"/>
    </row>
    <row r="454" spans="1:42" s="14" customFormat="1" x14ac:dyDescent="0.35">
      <c r="A454" s="1" t="s">
        <v>1469</v>
      </c>
      <c r="B454" s="1" t="s">
        <v>1470</v>
      </c>
      <c r="C454" s="3"/>
      <c r="D454" s="1" t="s">
        <v>12</v>
      </c>
      <c r="E454" s="1" t="s">
        <v>68</v>
      </c>
      <c r="F454" s="3" t="s">
        <v>92</v>
      </c>
      <c r="G454" s="1" t="s">
        <v>1471</v>
      </c>
      <c r="H454" s="60" t="str">
        <f>_xlfn.XLOOKUP(B454,'[1]Nur des jours'!$B:$B,'[1]Nur des jours'!$H:$H,"")</f>
        <v>NOKIA</v>
      </c>
      <c r="I454" s="52">
        <v>4.0668396462809384E-2</v>
      </c>
      <c r="J454" s="52">
        <v>4.7290528741639866E-2</v>
      </c>
      <c r="K454" s="52">
        <v>2.2503814020272659E-2</v>
      </c>
      <c r="L454" s="53">
        <v>3.3418900735962521E-2</v>
      </c>
      <c r="M454" s="54" t="s">
        <v>5374</v>
      </c>
      <c r="N454" s="55"/>
      <c r="O454" s="16" t="str" cm="1">
        <f t="array" ref="O454">IFERROR(_xlfn.IFS(
Q454="MPR ISSUE","PDH",
Q454="BSS Hardware Issue","BSS",
Q454="Sites strategiques, MLL, Pylone, etc.","ENVTECH",
Q454="AKTIVCO DEFAUT GE &amp; POWER Cabinet","AKTIVCO",
Q454="AKTIVCO Coupure ENEO &amp; Baisse de tension","AKTIVCO GRID ONLY",
Q454="Coupure ENEO &amp; Baisse de tension","IHS GRID ONLY",
Q454="Defaut GE &amp; POWER Cabinet","IHS",
Q454="Sharing","Partners",
Q454="SIte strategiques &amp; DataCenter","SST &amp; DC",
Q454="Exclu","Exclu",
Q454="SAT","SAT",
Q454="SPARE-ISSUE","SPARE-ISSUE",
Q454="Fiber CAmtel","TRANS_FO_CAMTEL",
Q454="Fiber AOF","Fiber AOF",
Q454="Projet OCM (HUAWEI)","TRAVAUX-HUAWEI",
Q454="Projet OCM (NOKIA)","TRAVAUX-NOKIA",
Q454="ACCESS-ISSUE","ACCESS-ISSUE",
Q454="Projet OCM (ZTE, NOKIA, autres projets)","TRAVAUX OCM",
Q454="No root CAuse","No root cause",
Q454="ODU HS","PDH",
Q454="IP &amp; VLAN","PDH",
Q454="Warehouse HUAWEI","SPARE-ISSUE",
Q454="SPARE-HS","SPARE-ISSUE",
Q454="Power Telco","BSS"
),"")</f>
        <v>PDH</v>
      </c>
      <c r="P454" s="22" t="str" cm="1">
        <f t="array" ref="P454">IFERROR(_xlfn.IFS(
Q454="MPR ISSUE","TX ISSUE",
Q454="BSS Hardware Issue","RAN ISSUE",
Q454="Sites strategiques, MLL, Pylone, etc.","ENVTECH",
Q454="AKTIVCO DEFAUT GE &amp; POWER Cabinet","POWER ISSUE",
Q454="AKTIVCO Coupure ENEO &amp; Baisse de tension","POWER ISSUE",
Q454="Coupure ENEO &amp; Baisse de tension","POWER ISSUE",
Q454="Defaut GE &amp; POWER Cabinet","POWER ISSUE",
Q454="Sharing","POWER ISSUE",
Q454="SIte strategiques &amp; DataCenter","POWER ISSUE",
Q454="Exclu","Exclu",
Q454="SAT","TX ISSUE",
Q454="SPARE-ISSUE","SPARE-ISSUE",
Q454="Fiber CAmtel","TX ISSUE",
Q454="Fiber AOF","TX ISSUE",
Q454="Projet OCM (HUAWEI)","TRAVAUX-HUAWEI",
Q454="Projet OCM (NOKIA)","TRAVAUX -NOKIA",
Q454="ACCESS-ISSUE","ACCESS-ISSUE",
Q454="Projet OCM (ZTE, NOKIA, autres projets)","TRAVAUX OCM",
Q454="No root CAuse","No root cause",
Q454="ODU HS","TX ISSUE",
Q454="IP &amp; VLAN","TX ISSUE",
Q454="Warehouse HUAWEI","SPARE-ISSUE",
Q454="SPARE-HS","SPARE-ISSUE",
Q454="Power Telco","RAN ISSUE"
),"")</f>
        <v>TX ISSUE</v>
      </c>
      <c r="Q454" s="48" t="s">
        <v>5325</v>
      </c>
      <c r="R454" s="23" t="str" cm="1">
        <f t="array" ref="R454">IFERROR(_xlfn.IFS(
Q454="MPR ISSUE","ACTIVE",
Q454="BSS Hardware Issue","ACTIVE",
Q454="Sites strategiques, MLL, Pylone, etc.","PASSIVE",
Q454="AKTIVCO DEFAUT GE &amp; POWER Cabinet","PASSIVE",
Q454="AKTIVCO Coupure ENEO &amp; Baisse de tension","PASSIVE",
Q454="Coupure ENEO &amp; Baisse de tension","PASSIVE",
Q454="Defaut GE &amp; POWER Cabinet","PASSIVE",
Q454="Sharing","PASSIVE",
Q454="SIte strategiques &amp; DataCenter","PASSIVE",
Q454="Exclu","Exclu",
Q454="SAT","ACTIVE",
Q454="SPARE-ISSUE","SPARE-ISSUE",
Q454="Fiber CAmtel","ACTIVE",
Q454="Fiber AOF","ACTIVE",
Q454="Projet OCM (HUAWEI)","PLANNED WORKS",
Q454="Projet OCM (NOKIA)","PLANNED WORKS",
Q454="ACCESS-ISSUE","ACCESS-ISSUE",
Q454="Projet OCM (ZTE, NOKIA, autres projets)","PLANNED WORKS",
Q454="No root CAuse","No root cause",
Q454="ODU HS","ACTIVE",
Q454="IP &amp; VLAN","ACTIVE",
Q454="Warehouse HUAWEI","SPARE-ISSUE",
Q454="SPARE-HS","SPARE-ISSUE",
Q454="Power Telco","ACTIVE"
),"")</f>
        <v>ACTIVE</v>
      </c>
      <c r="S454" s="56" t="s">
        <v>5807</v>
      </c>
      <c r="T454" s="7" t="s">
        <v>17</v>
      </c>
      <c r="U454" s="7" t="s">
        <v>17</v>
      </c>
      <c r="V454" s="57" t="s">
        <v>17</v>
      </c>
      <c r="W454" s="57" t="s">
        <v>17</v>
      </c>
      <c r="X454" s="57" t="s">
        <v>17</v>
      </c>
      <c r="Y454" s="57" t="s">
        <v>17</v>
      </c>
      <c r="Z454" s="57" t="s">
        <v>17</v>
      </c>
      <c r="AA454" s="57" t="s">
        <v>17</v>
      </c>
      <c r="AB454" s="57"/>
      <c r="AC454" s="57" t="s">
        <v>17</v>
      </c>
      <c r="AD454" s="57" t="s">
        <v>17</v>
      </c>
      <c r="AE454" s="57" t="s">
        <v>17</v>
      </c>
      <c r="AF454" s="57" t="s">
        <v>17</v>
      </c>
      <c r="AG454" s="57" t="s">
        <v>17</v>
      </c>
      <c r="AH454" s="57" t="s">
        <v>17</v>
      </c>
      <c r="AI454" s="57" t="s">
        <v>17</v>
      </c>
      <c r="AJ454" s="57" t="s">
        <v>17</v>
      </c>
      <c r="AK454" s="57" t="s">
        <v>17</v>
      </c>
      <c r="AL454" s="57" t="s">
        <v>5807</v>
      </c>
      <c r="AM454" s="15"/>
      <c r="AN454" s="15"/>
      <c r="AO454" s="15"/>
      <c r="AP454" s="15"/>
    </row>
    <row r="455" spans="1:42" s="14" customFormat="1" x14ac:dyDescent="0.35">
      <c r="A455" s="1" t="s">
        <v>4331</v>
      </c>
      <c r="B455" s="1" t="s">
        <v>4332</v>
      </c>
      <c r="C455" s="3"/>
      <c r="D455" s="1" t="s">
        <v>12</v>
      </c>
      <c r="E455" s="1" t="s">
        <v>13</v>
      </c>
      <c r="F455" s="3" t="s">
        <v>71</v>
      </c>
      <c r="G455" s="1" t="s">
        <v>1219</v>
      </c>
      <c r="H455" s="51" t="str">
        <f>_xlfn.XLOOKUP(B455,'[1]Nur des jours'!$B:$B,'[1]Nur des jours'!$H:$H,"")</f>
        <v>ZTE</v>
      </c>
      <c r="I455" s="52">
        <v>1.1240602856012374E-2</v>
      </c>
      <c r="J455" s="52">
        <v>1.9125432234771494E-3</v>
      </c>
      <c r="K455" s="52">
        <v>5.7935350988361681E-2</v>
      </c>
      <c r="L455" s="53">
        <v>3.2459842537660467E-2</v>
      </c>
      <c r="M455" s="54" t="s">
        <v>5374</v>
      </c>
      <c r="N455" s="55"/>
      <c r="O455" s="16" t="str" cm="1">
        <f t="array" ref="O455">IFERROR(_xlfn.IFS(
Q455="MPR ISSUE","PDH",
Q455="BSS Hardware Issue","BSS",
Q455="Sites strategiques, MLL, Pylone, etc.","ENVTECH",
Q455="AKTIVCO DEFAUT GE &amp; POWER Cabinet","AKTIVCO",
Q455="AKTIVCO Coupure ENEO &amp; Baisse de tension","AKTIVCO GRID ONLY",
Q455="Coupure ENEO &amp; Baisse de tension","IHS GRID ONLY",
Q455="Defaut GE &amp; POWER Cabinet","IHS",
Q455="Sharing","Partners",
Q455="SIte strategiques &amp; DataCenter","SST &amp; DC",
Q455="Exclu","Exclu",
Q455="SAT","SAT",
Q455="SPARE-ISSUE","SPARE-ISSUE",
Q455="Fiber CAmtel","TRANS_FO_CAMTEL",
Q455="Fiber AOF","Fiber AOF",
Q455="Projet OCM (HUAWEI)","TRAVAUX-HUAWEI",
Q455="Projet OCM (NOKIA)","TRAVAUX-NOKIA",
Q455="ACCESS-ISSUE","ACCESS-ISSUE",
Q455="Projet OCM (ZTE, NOKIA, autres projets)","TRAVAUX OCM",
Q455="No root CAuse","No root cause",
Q455="ODU HS","PDH",
Q455="IP &amp; VLAN","PDH",
Q455="Warehouse HUAWEI","SPARE-ISSUE",
Q455="SPARE-HS","SPARE-ISSUE",
Q455="Power Telco","BSS"
),"")</f>
        <v>No root cause</v>
      </c>
      <c r="P455" s="22" t="str" cm="1">
        <f t="array" ref="P455">IFERROR(_xlfn.IFS(
Q455="MPR ISSUE","TX ISSUE",
Q455="BSS Hardware Issue","RAN ISSUE",
Q455="Sites strategiques, MLL, Pylone, etc.","ENVTECH",
Q455="AKTIVCO DEFAUT GE &amp; POWER Cabinet","POWER ISSUE",
Q455="AKTIVCO Coupure ENEO &amp; Baisse de tension","POWER ISSUE",
Q455="Coupure ENEO &amp; Baisse de tension","POWER ISSUE",
Q455="Defaut GE &amp; POWER Cabinet","POWER ISSUE",
Q455="Sharing","POWER ISSUE",
Q455="SIte strategiques &amp; DataCenter","POWER ISSUE",
Q455="Exclu","Exclu",
Q455="SAT","TX ISSUE",
Q455="SPARE-ISSUE","SPARE-ISSUE",
Q455="Fiber CAmtel","TX ISSUE",
Q455="Fiber AOF","TX ISSUE",
Q455="Projet OCM (HUAWEI)","TRAVAUX-HUAWEI",
Q455="Projet OCM (NOKIA)","TRAVAUX -NOKIA",
Q455="ACCESS-ISSUE","ACCESS-ISSUE",
Q455="Projet OCM (ZTE, NOKIA, autres projets)","TRAVAUX OCM",
Q455="No root CAuse","No root cause",
Q455="ODU HS","TX ISSUE",
Q455="IP &amp; VLAN","TX ISSUE",
Q455="Warehouse HUAWEI","SPARE-ISSUE",
Q455="SPARE-HS","SPARE-ISSUE",
Q455="Power Telco","RAN ISSUE"
),"")</f>
        <v>No root cause</v>
      </c>
      <c r="Q455" s="48" t="s">
        <v>5576</v>
      </c>
      <c r="R455" s="23" t="str" cm="1">
        <f t="array" ref="R455">IFERROR(_xlfn.IFS(
Q455="MPR ISSUE","ACTIVE",
Q455="BSS Hardware Issue","ACTIVE",
Q455="Sites strategiques, MLL, Pylone, etc.","PASSIVE",
Q455="AKTIVCO DEFAUT GE &amp; POWER Cabinet","PASSIVE",
Q455="AKTIVCO Coupure ENEO &amp; Baisse de tension","PASSIVE",
Q455="Coupure ENEO &amp; Baisse de tension","PASSIVE",
Q455="Defaut GE &amp; POWER Cabinet","PASSIVE",
Q455="Sharing","PASSIVE",
Q455="SIte strategiques &amp; DataCenter","PASSIVE",
Q455="Exclu","Exclu",
Q455="SAT","ACTIVE",
Q455="SPARE-ISSUE","SPARE-ISSUE",
Q455="Fiber CAmtel","ACTIVE",
Q455="Fiber AOF","ACTIVE",
Q455="Projet OCM (HUAWEI)","PLANNED WORKS",
Q455="Projet OCM (NOKIA)","PLANNED WORKS",
Q455="ACCESS-ISSUE","ACCESS-ISSUE",
Q455="Projet OCM (ZTE, NOKIA, autres projets)","PLANNED WORKS",
Q455="No root CAuse","No root cause",
Q455="ODU HS","ACTIVE",
Q455="IP &amp; VLAN","ACTIVE",
Q455="Warehouse HUAWEI","SPARE-ISSUE",
Q455="SPARE-HS","SPARE-ISSUE",
Q455="Power Telco","ACTIVE"
),"")</f>
        <v>No root cause</v>
      </c>
      <c r="S455" s="56" t="s">
        <v>17</v>
      </c>
      <c r="T455" s="7" t="s">
        <v>17</v>
      </c>
      <c r="U455" s="7" t="s">
        <v>17</v>
      </c>
      <c r="V455" s="57" t="s">
        <v>17</v>
      </c>
      <c r="W455" s="57" t="s">
        <v>17</v>
      </c>
      <c r="X455" s="57" t="s">
        <v>17</v>
      </c>
      <c r="Y455" s="57" t="s">
        <v>17</v>
      </c>
      <c r="Z455" s="57" t="s">
        <v>17</v>
      </c>
      <c r="AA455" s="57" t="s">
        <v>17</v>
      </c>
      <c r="AB455" s="57"/>
      <c r="AC455" s="57" t="s">
        <v>17</v>
      </c>
      <c r="AD455" s="57" t="s">
        <v>17</v>
      </c>
      <c r="AE455" s="57" t="s">
        <v>17</v>
      </c>
      <c r="AF455" s="57" t="s">
        <v>17</v>
      </c>
      <c r="AG455" s="57" t="s">
        <v>17</v>
      </c>
      <c r="AH455" s="57" t="s">
        <v>17</v>
      </c>
      <c r="AI455" s="57" t="s">
        <v>17</v>
      </c>
      <c r="AJ455" s="57" t="s">
        <v>17</v>
      </c>
      <c r="AK455" s="57" t="s">
        <v>17</v>
      </c>
      <c r="AL455" s="57" t="s">
        <v>17</v>
      </c>
      <c r="AM455" s="15"/>
      <c r="AN455" s="15"/>
      <c r="AO455" s="15"/>
      <c r="AP455" s="15"/>
    </row>
    <row r="456" spans="1:42" s="14" customFormat="1" x14ac:dyDescent="0.35">
      <c r="A456" s="1" t="s">
        <v>3006</v>
      </c>
      <c r="B456" s="1" t="s">
        <v>3007</v>
      </c>
      <c r="C456" s="3"/>
      <c r="D456" s="1"/>
      <c r="E456" s="1"/>
      <c r="F456" s="3" t="s">
        <v>92</v>
      </c>
      <c r="G456" s="1" t="s">
        <v>93</v>
      </c>
      <c r="H456" s="59" t="str">
        <f>_xlfn.XLOOKUP(B456,'[1]Nur des jours'!$B:$B,'[1]Nur des jours'!$H:$H,"")</f>
        <v>Huawei</v>
      </c>
      <c r="I456" s="52">
        <v>7.4937352373415825E-2</v>
      </c>
      <c r="J456" s="52">
        <v>6.2157654762997651E-2</v>
      </c>
      <c r="K456" s="52">
        <v>0</v>
      </c>
      <c r="L456" s="53">
        <v>3.1568088621790759E-2</v>
      </c>
      <c r="M456" s="54" t="s">
        <v>5374</v>
      </c>
      <c r="N456" s="55"/>
      <c r="O456" s="16" t="str" cm="1">
        <f t="array" ref="O456">IFERROR(_xlfn.IFS(
Q456="MPR ISSUE","PDH",
Q456="BSS Hardware Issue","BSS",
Q456="Sites strategiques, MLL, Pylone, etc.","ENVTECH",
Q456="AKTIVCO DEFAUT GE &amp; POWER Cabinet","AKTIVCO",
Q456="AKTIVCO Coupure ENEO &amp; Baisse de tension","AKTIVCO GRID ONLY",
Q456="Coupure ENEO &amp; Baisse de tension","IHS GRID ONLY",
Q456="Defaut GE &amp; POWER Cabinet","IHS",
Q456="Sharing","Partners",
Q456="SIte strategiques &amp; DataCenter","SST &amp; DC",
Q456="Exclu","Exclu",
Q456="SAT","SAT",
Q456="SPARE-ISSUE","SPARE-ISSUE",
Q456="Fiber CAmtel","TRANS_FO_CAMTEL",
Q456="Fiber AOF","Fiber AOF",
Q456="Projet OCM (HUAWEI)","TRAVAUX-HUAWEI",
Q456="Projet OCM (NOKIA)","TRAVAUX-NOKIA",
Q456="ACCESS-ISSUE","ACCESS-ISSUE",
Q456="Projet OCM (ZTE, NOKIA, autres projets)","TRAVAUX OCM",
Q456="No root CAuse","No root cause",
Q456="ODU HS","PDH",
Q456="IP &amp; VLAN","PDH",
Q456="Warehouse HUAWEI","SPARE-ISSUE",
Q456="SPARE-HS","SPARE-ISSUE",
Q456="Power Telco","BSS"
),"")</f>
        <v>No root cause</v>
      </c>
      <c r="P456" s="22" t="str" cm="1">
        <f t="array" ref="P456">IFERROR(_xlfn.IFS(
Q456="MPR ISSUE","TX ISSUE",
Q456="BSS Hardware Issue","RAN ISSUE",
Q456="Sites strategiques, MLL, Pylone, etc.","ENVTECH",
Q456="AKTIVCO DEFAUT GE &amp; POWER Cabinet","POWER ISSUE",
Q456="AKTIVCO Coupure ENEO &amp; Baisse de tension","POWER ISSUE",
Q456="Coupure ENEO &amp; Baisse de tension","POWER ISSUE",
Q456="Defaut GE &amp; POWER Cabinet","POWER ISSUE",
Q456="Sharing","POWER ISSUE",
Q456="SIte strategiques &amp; DataCenter","POWER ISSUE",
Q456="Exclu","Exclu",
Q456="SAT","TX ISSUE",
Q456="SPARE-ISSUE","SPARE-ISSUE",
Q456="Fiber CAmtel","TX ISSUE",
Q456="Fiber AOF","TX ISSUE",
Q456="Projet OCM (HUAWEI)","TRAVAUX-HUAWEI",
Q456="Projet OCM (NOKIA)","TRAVAUX -NOKIA",
Q456="ACCESS-ISSUE","ACCESS-ISSUE",
Q456="Projet OCM (ZTE, NOKIA, autres projets)","TRAVAUX OCM",
Q456="No root CAuse","No root cause",
Q456="ODU HS","TX ISSUE",
Q456="IP &amp; VLAN","TX ISSUE",
Q456="Warehouse HUAWEI","SPARE-ISSUE",
Q456="SPARE-HS","SPARE-ISSUE",
Q456="Power Telco","RAN ISSUE"
),"")</f>
        <v>No root cause</v>
      </c>
      <c r="Q456" s="48" t="s">
        <v>5576</v>
      </c>
      <c r="R456" s="23" t="str" cm="1">
        <f t="array" ref="R456">IFERROR(_xlfn.IFS(
Q456="MPR ISSUE","ACTIVE",
Q456="BSS Hardware Issue","ACTIVE",
Q456="Sites strategiques, MLL, Pylone, etc.","PASSIVE",
Q456="AKTIVCO DEFAUT GE &amp; POWER Cabinet","PASSIVE",
Q456="AKTIVCO Coupure ENEO &amp; Baisse de tension","PASSIVE",
Q456="Coupure ENEO &amp; Baisse de tension","PASSIVE",
Q456="Defaut GE &amp; POWER Cabinet","PASSIVE",
Q456="Sharing","PASSIVE",
Q456="SIte strategiques &amp; DataCenter","PASSIVE",
Q456="Exclu","Exclu",
Q456="SAT","ACTIVE",
Q456="SPARE-ISSUE","SPARE-ISSUE",
Q456="Fiber CAmtel","ACTIVE",
Q456="Fiber AOF","ACTIVE",
Q456="Projet OCM (HUAWEI)","PLANNED WORKS",
Q456="Projet OCM (NOKIA)","PLANNED WORKS",
Q456="ACCESS-ISSUE","ACCESS-ISSUE",
Q456="Projet OCM (ZTE, NOKIA, autres projets)","PLANNED WORKS",
Q456="No root CAuse","No root cause",
Q456="ODU HS","ACTIVE",
Q456="IP &amp; VLAN","ACTIVE",
Q456="Warehouse HUAWEI","SPARE-ISSUE",
Q456="SPARE-HS","SPARE-ISSUE",
Q456="Power Telco","ACTIVE"
),"")</f>
        <v>No root cause</v>
      </c>
      <c r="S456" s="56" t="s">
        <v>17</v>
      </c>
      <c r="T456" s="7" t="s">
        <v>17</v>
      </c>
      <c r="U456" s="7" t="s">
        <v>17</v>
      </c>
      <c r="V456" s="57" t="s">
        <v>17</v>
      </c>
      <c r="W456" s="57" t="s">
        <v>17</v>
      </c>
      <c r="X456" s="57" t="s">
        <v>17</v>
      </c>
      <c r="Y456" s="57" t="s">
        <v>17</v>
      </c>
      <c r="Z456" s="57" t="s">
        <v>17</v>
      </c>
      <c r="AA456" s="57" t="s">
        <v>17</v>
      </c>
      <c r="AB456" s="57"/>
      <c r="AC456" s="57" t="s">
        <v>17</v>
      </c>
      <c r="AD456" s="57" t="s">
        <v>17</v>
      </c>
      <c r="AE456" s="57" t="s">
        <v>17</v>
      </c>
      <c r="AF456" s="57" t="s">
        <v>17</v>
      </c>
      <c r="AG456" s="57" t="s">
        <v>17</v>
      </c>
      <c r="AH456" s="57" t="s">
        <v>17</v>
      </c>
      <c r="AI456" s="57" t="s">
        <v>17</v>
      </c>
      <c r="AJ456" s="57" t="s">
        <v>17</v>
      </c>
      <c r="AK456" s="57" t="s">
        <v>17</v>
      </c>
      <c r="AL456" s="57" t="s">
        <v>17</v>
      </c>
      <c r="AM456" s="15"/>
      <c r="AN456" s="15"/>
      <c r="AO456" s="15"/>
      <c r="AP456" s="15"/>
    </row>
    <row r="457" spans="1:42" s="14" customFormat="1" x14ac:dyDescent="0.35">
      <c r="A457" s="1" t="s">
        <v>778</v>
      </c>
      <c r="B457" s="1" t="s">
        <v>779</v>
      </c>
      <c r="C457" s="3"/>
      <c r="D457" s="1" t="s">
        <v>12</v>
      </c>
      <c r="E457" s="1" t="s">
        <v>13</v>
      </c>
      <c r="F457" s="3" t="s">
        <v>104</v>
      </c>
      <c r="G457" s="1" t="s">
        <v>778</v>
      </c>
      <c r="H457" s="60" t="str">
        <f>_xlfn.XLOOKUP(B457,'[1]Nur des jours'!$B:$B,'[1]Nur des jours'!$H:$H,"")</f>
        <v>NOKIA</v>
      </c>
      <c r="I457" s="52">
        <v>8.2094589133000301E-2</v>
      </c>
      <c r="J457" s="52">
        <v>5.6579403694523682E-2</v>
      </c>
      <c r="K457" s="52">
        <v>0</v>
      </c>
      <c r="L457" s="53">
        <v>3.0717458145995944E-2</v>
      </c>
      <c r="M457" s="54" t="s">
        <v>5375</v>
      </c>
      <c r="N457" s="55" t="s">
        <v>6106</v>
      </c>
      <c r="O457" s="16" t="str" cm="1">
        <f t="array" ref="O457">IFERROR(_xlfn.IFS(
Q457="MPR ISSUE","PDH",
Q457="BSS Hardware Issue","BSS",
Q457="Sites strategiques, MLL, Pylone, etc.","ENVTECH",
Q457="AKTIVCO DEFAUT GE &amp; POWER Cabinet","AKTIVCO",
Q457="AKTIVCO Coupure ENEO &amp; Baisse de tension","AKTIVCO GRID ONLY",
Q457="Coupure ENEO &amp; Baisse de tension","IHS GRID ONLY",
Q457="Defaut GE &amp; POWER Cabinet","IHS",
Q457="Sharing","Partners",
Q457="SIte strategiques &amp; DataCenter","SST &amp; DC",
Q457="Exclu","Exclu",
Q457="SAT","SAT",
Q457="SPARE-ISSUE","SPARE-ISSUE",
Q457="Fiber CAmtel","TRANS_FO_CAMTEL",
Q457="Fiber AOF","Fiber AOF",
Q457="Projet OCM (HUAWEI)","TRAVAUX-HUAWEI",
Q457="Projet OCM (NOKIA)","TRAVAUX-NOKIA",
Q457="ACCESS-ISSUE","ACCESS-ISSUE",
Q457="Projet OCM (ZTE, NOKIA, autres projets)","TRAVAUX OCM",
Q457="No root CAuse","No root cause",
Q457="ODU HS","PDH",
Q457="IP &amp; VLAN","PDH",
Q457="Warehouse HUAWEI","SPARE-ISSUE",
Q457="SPARE-HS","SPARE-ISSUE",
Q457="Power Telco","BSS"
),"")</f>
        <v>Exclu</v>
      </c>
      <c r="P457" s="22" t="str" cm="1">
        <f t="array" ref="P457">IFERROR(_xlfn.IFS(
Q457="MPR ISSUE","TX ISSUE",
Q457="BSS Hardware Issue","RAN ISSUE",
Q457="Sites strategiques, MLL, Pylone, etc.","ENVTECH",
Q457="AKTIVCO DEFAUT GE &amp; POWER Cabinet","POWER ISSUE",
Q457="AKTIVCO Coupure ENEO &amp; Baisse de tension","POWER ISSUE",
Q457="Coupure ENEO &amp; Baisse de tension","POWER ISSUE",
Q457="Defaut GE &amp; POWER Cabinet","POWER ISSUE",
Q457="Sharing","POWER ISSUE",
Q457="SIte strategiques &amp; DataCenter","POWER ISSUE",
Q457="Exclu","Exclu",
Q457="SAT","TX ISSUE",
Q457="SPARE-ISSUE","SPARE-ISSUE",
Q457="Fiber CAmtel","TX ISSUE",
Q457="Fiber AOF","TX ISSUE",
Q457="Projet OCM (HUAWEI)","TRAVAUX-HUAWEI",
Q457="Projet OCM (NOKIA)","TRAVAUX -NOKIA",
Q457="ACCESS-ISSUE","ACCESS-ISSUE",
Q457="Projet OCM (ZTE, NOKIA, autres projets)","TRAVAUX OCM",
Q457="No root CAuse","No root cause",
Q457="ODU HS","TX ISSUE",
Q457="IP &amp; VLAN","TX ISSUE",
Q457="Warehouse HUAWEI","SPARE-ISSUE",
Q457="SPARE-HS","SPARE-ISSUE",
Q457="Power Telco","RAN ISSUE"
),"")</f>
        <v>Exclu</v>
      </c>
      <c r="Q457" s="48" t="s">
        <v>5582</v>
      </c>
      <c r="R457" s="23" t="str" cm="1">
        <f t="array" ref="R457">IFERROR(_xlfn.IFS(
Q457="MPR ISSUE","ACTIVE",
Q457="BSS Hardware Issue","ACTIVE",
Q457="Sites strategiques, MLL, Pylone, etc.","PASSIVE",
Q457="AKTIVCO DEFAUT GE &amp; POWER Cabinet","PASSIVE",
Q457="AKTIVCO Coupure ENEO &amp; Baisse de tension","PASSIVE",
Q457="Coupure ENEO &amp; Baisse de tension","PASSIVE",
Q457="Defaut GE &amp; POWER Cabinet","PASSIVE",
Q457="Sharing","PASSIVE",
Q457="SIte strategiques &amp; DataCenter","PASSIVE",
Q457="Exclu","Exclu",
Q457="SAT","ACTIVE",
Q457="SPARE-ISSUE","SPARE-ISSUE",
Q457="Fiber CAmtel","ACTIVE",
Q457="Fiber AOF","ACTIVE",
Q457="Projet OCM (HUAWEI)","PLANNED WORKS",
Q457="Projet OCM (NOKIA)","PLANNED WORKS",
Q457="ACCESS-ISSUE","ACCESS-ISSUE",
Q457="Projet OCM (ZTE, NOKIA, autres projets)","PLANNED WORKS",
Q457="No root CAuse","No root cause",
Q457="ODU HS","ACTIVE",
Q457="IP &amp; VLAN","ACTIVE",
Q457="Warehouse HUAWEI","SPARE-ISSUE",
Q457="SPARE-HS","SPARE-ISSUE",
Q457="Power Telco","ACTIVE"
),"")</f>
        <v>Exclu</v>
      </c>
      <c r="S457" s="56" t="s">
        <v>17</v>
      </c>
      <c r="T457" s="7" t="s">
        <v>17</v>
      </c>
      <c r="U457" s="7" t="s">
        <v>17</v>
      </c>
      <c r="V457" s="57" t="s">
        <v>17</v>
      </c>
      <c r="W457" s="57" t="s">
        <v>17</v>
      </c>
      <c r="X457" s="57" t="s">
        <v>17</v>
      </c>
      <c r="Y457" s="57" t="s">
        <v>17</v>
      </c>
      <c r="Z457" s="57" t="s">
        <v>17</v>
      </c>
      <c r="AA457" s="57" t="s">
        <v>17</v>
      </c>
      <c r="AB457" s="57"/>
      <c r="AC457" s="57" t="s">
        <v>17</v>
      </c>
      <c r="AD457" s="57" t="s">
        <v>17</v>
      </c>
      <c r="AE457" s="57" t="s">
        <v>17</v>
      </c>
      <c r="AF457" s="57" t="s">
        <v>17</v>
      </c>
      <c r="AG457" s="57" t="s">
        <v>17</v>
      </c>
      <c r="AH457" s="57" t="s">
        <v>17</v>
      </c>
      <c r="AI457" s="57" t="s">
        <v>17</v>
      </c>
      <c r="AJ457" s="57" t="s">
        <v>17</v>
      </c>
      <c r="AK457" s="57" t="s">
        <v>17</v>
      </c>
      <c r="AL457" s="57" t="s">
        <v>17</v>
      </c>
      <c r="AM457" s="15"/>
      <c r="AN457" s="15"/>
      <c r="AO457" s="15"/>
      <c r="AP457" s="15"/>
    </row>
    <row r="458" spans="1:42" s="14" customFormat="1" x14ac:dyDescent="0.35">
      <c r="A458" s="1" t="s">
        <v>2419</v>
      </c>
      <c r="B458" s="1" t="s">
        <v>2420</v>
      </c>
      <c r="C458" s="3"/>
      <c r="D458" s="1" t="s">
        <v>12</v>
      </c>
      <c r="E458" s="1" t="s">
        <v>98</v>
      </c>
      <c r="F458" s="3" t="s">
        <v>53</v>
      </c>
      <c r="G458" s="1" t="s">
        <v>2050</v>
      </c>
      <c r="H458" s="60" t="str">
        <f>_xlfn.XLOOKUP(B458,'[1]Nur des jours'!$B:$B,'[1]Nur des jours'!$H:$H,"")</f>
        <v>NOKIA</v>
      </c>
      <c r="I458" s="52">
        <v>3.5363823011138589E-3</v>
      </c>
      <c r="J458" s="52">
        <v>8.0486193987984997E-2</v>
      </c>
      <c r="K458" s="52">
        <v>6.1047626107642496E-3</v>
      </c>
      <c r="L458" s="53">
        <v>3.0708702569999947E-2</v>
      </c>
      <c r="M458" s="54" t="s">
        <v>5376</v>
      </c>
      <c r="N458" s="55"/>
      <c r="O458" s="16" t="str" cm="1">
        <f t="array" ref="O458">IFERROR(_xlfn.IFS(
Q458="MPR ISSUE","PDH",
Q458="BSS Hardware Issue","BSS",
Q458="Sites strategiques, MLL, Pylone, etc.","ENVTECH",
Q458="AKTIVCO DEFAUT GE &amp; POWER Cabinet","AKTIVCO",
Q458="AKTIVCO Coupure ENEO &amp; Baisse de tension","AKTIVCO GRID ONLY",
Q458="Coupure ENEO &amp; Baisse de tension","IHS GRID ONLY",
Q458="Defaut GE &amp; POWER Cabinet","IHS",
Q458="Sharing","Partners",
Q458="SIte strategiques &amp; DataCenter","SST &amp; DC",
Q458="Exclu","Exclu",
Q458="SAT","SAT",
Q458="SPARE-ISSUE","SPARE-ISSUE",
Q458="Fiber CAmtel","TRANS_FO_CAMTEL",
Q458="Fiber AOF","Fiber AOF",
Q458="Projet OCM (HUAWEI)","TRAVAUX-HUAWEI",
Q458="Projet OCM (NOKIA)","TRAVAUX-NOKIA",
Q458="ACCESS-ISSUE","ACCESS-ISSUE",
Q458="Projet OCM (ZTE, NOKIA, autres projets)","TRAVAUX OCM",
Q458="No root CAuse","No root cause",
Q458="ODU HS","PDH",
Q458="IP &amp; VLAN","PDH",
Q458="Warehouse HUAWEI","SPARE-ISSUE",
Q458="SPARE-HS","SPARE-ISSUE",
Q458="Power Telco","BSS"
),"")</f>
        <v>No root cause</v>
      </c>
      <c r="P458" s="22" t="str" cm="1">
        <f t="array" ref="P458">IFERROR(_xlfn.IFS(
Q458="MPR ISSUE","TX ISSUE",
Q458="BSS Hardware Issue","RAN ISSUE",
Q458="Sites strategiques, MLL, Pylone, etc.","ENVTECH",
Q458="AKTIVCO DEFAUT GE &amp; POWER Cabinet","POWER ISSUE",
Q458="AKTIVCO Coupure ENEO &amp; Baisse de tension","POWER ISSUE",
Q458="Coupure ENEO &amp; Baisse de tension","POWER ISSUE",
Q458="Defaut GE &amp; POWER Cabinet","POWER ISSUE",
Q458="Sharing","POWER ISSUE",
Q458="SIte strategiques &amp; DataCenter","POWER ISSUE",
Q458="Exclu","Exclu",
Q458="SAT","TX ISSUE",
Q458="SPARE-ISSUE","SPARE-ISSUE",
Q458="Fiber CAmtel","TX ISSUE",
Q458="Fiber AOF","TX ISSUE",
Q458="Projet OCM (HUAWEI)","TRAVAUX-HUAWEI",
Q458="Projet OCM (NOKIA)","TRAVAUX -NOKIA",
Q458="ACCESS-ISSUE","ACCESS-ISSUE",
Q458="Projet OCM (ZTE, NOKIA, autres projets)","TRAVAUX OCM",
Q458="No root CAuse","No root cause",
Q458="ODU HS","TX ISSUE",
Q458="IP &amp; VLAN","TX ISSUE",
Q458="Warehouse HUAWEI","SPARE-ISSUE",
Q458="SPARE-HS","SPARE-ISSUE",
Q458="Power Telco","RAN ISSUE"
),"")</f>
        <v>No root cause</v>
      </c>
      <c r="Q458" s="48" t="s">
        <v>5576</v>
      </c>
      <c r="R458" s="23" t="str" cm="1">
        <f t="array" ref="R458">IFERROR(_xlfn.IFS(
Q458="MPR ISSUE","ACTIVE",
Q458="BSS Hardware Issue","ACTIVE",
Q458="Sites strategiques, MLL, Pylone, etc.","PASSIVE",
Q458="AKTIVCO DEFAUT GE &amp; POWER Cabinet","PASSIVE",
Q458="AKTIVCO Coupure ENEO &amp; Baisse de tension","PASSIVE",
Q458="Coupure ENEO &amp; Baisse de tension","PASSIVE",
Q458="Defaut GE &amp; POWER Cabinet","PASSIVE",
Q458="Sharing","PASSIVE",
Q458="SIte strategiques &amp; DataCenter","PASSIVE",
Q458="Exclu","Exclu",
Q458="SAT","ACTIVE",
Q458="SPARE-ISSUE","SPARE-ISSUE",
Q458="Fiber CAmtel","ACTIVE",
Q458="Fiber AOF","ACTIVE",
Q458="Projet OCM (HUAWEI)","PLANNED WORKS",
Q458="Projet OCM (NOKIA)","PLANNED WORKS",
Q458="ACCESS-ISSUE","ACCESS-ISSUE",
Q458="Projet OCM (ZTE, NOKIA, autres projets)","PLANNED WORKS",
Q458="No root CAuse","No root cause",
Q458="ODU HS","ACTIVE",
Q458="IP &amp; VLAN","ACTIVE",
Q458="Warehouse HUAWEI","SPARE-ISSUE",
Q458="SPARE-HS","SPARE-ISSUE",
Q458="Power Telco","ACTIVE"
),"")</f>
        <v>No root cause</v>
      </c>
      <c r="S458" s="56" t="s">
        <v>17</v>
      </c>
      <c r="T458" s="7" t="s">
        <v>17</v>
      </c>
      <c r="U458" s="7" t="s">
        <v>17</v>
      </c>
      <c r="V458" s="57" t="s">
        <v>17</v>
      </c>
      <c r="W458" s="57" t="s">
        <v>17</v>
      </c>
      <c r="X458" s="57" t="s">
        <v>17</v>
      </c>
      <c r="Y458" s="57" t="s">
        <v>17</v>
      </c>
      <c r="Z458" s="57" t="s">
        <v>17</v>
      </c>
      <c r="AA458" s="57" t="s">
        <v>17</v>
      </c>
      <c r="AB458" s="57"/>
      <c r="AC458" s="57" t="s">
        <v>17</v>
      </c>
      <c r="AD458" s="57" t="s">
        <v>17</v>
      </c>
      <c r="AE458" s="57" t="s">
        <v>17</v>
      </c>
      <c r="AF458" s="57" t="s">
        <v>17</v>
      </c>
      <c r="AG458" s="57" t="s">
        <v>17</v>
      </c>
      <c r="AH458" s="57" t="s">
        <v>17</v>
      </c>
      <c r="AI458" s="57" t="s">
        <v>17</v>
      </c>
      <c r="AJ458" s="57" t="s">
        <v>17</v>
      </c>
      <c r="AK458" s="57" t="s">
        <v>17</v>
      </c>
      <c r="AL458" s="57" t="s">
        <v>17</v>
      </c>
      <c r="AM458" s="15"/>
      <c r="AN458" s="15"/>
      <c r="AO458" s="15"/>
      <c r="AP458" s="15"/>
    </row>
    <row r="459" spans="1:42" s="14" customFormat="1" x14ac:dyDescent="0.35">
      <c r="A459" s="1" t="s">
        <v>1217</v>
      </c>
      <c r="B459" s="1" t="s">
        <v>1218</v>
      </c>
      <c r="C459" s="3"/>
      <c r="D459" s="1" t="s">
        <v>12</v>
      </c>
      <c r="E459" s="1" t="s">
        <v>13</v>
      </c>
      <c r="F459" s="3" t="s">
        <v>71</v>
      </c>
      <c r="G459" s="1" t="s">
        <v>1219</v>
      </c>
      <c r="H459" s="51" t="str">
        <f>_xlfn.XLOOKUP(B459,'[1]Nur des jours'!$B:$B,'[1]Nur des jours'!$H:$H,"")</f>
        <v>ZTE</v>
      </c>
      <c r="I459" s="52">
        <v>3.7468676186707913E-4</v>
      </c>
      <c r="J459" s="52">
        <v>0</v>
      </c>
      <c r="K459" s="52">
        <v>5.7559147410515224E-2</v>
      </c>
      <c r="L459" s="53">
        <v>3.0069942043129339E-2</v>
      </c>
      <c r="M459" s="54" t="s">
        <v>5374</v>
      </c>
      <c r="N459" s="55"/>
      <c r="O459" s="16" t="str" cm="1">
        <f t="array" ref="O459">IFERROR(_xlfn.IFS(
Q459="MPR ISSUE","PDH",
Q459="BSS Hardware Issue","BSS",
Q459="Sites strategiques, MLL, Pylone, etc.","ENVTECH",
Q459="AKTIVCO DEFAUT GE &amp; POWER Cabinet","AKTIVCO",
Q459="AKTIVCO Coupure ENEO &amp; Baisse de tension","AKTIVCO GRID ONLY",
Q459="Coupure ENEO &amp; Baisse de tension","IHS GRID ONLY",
Q459="Defaut GE &amp; POWER Cabinet","IHS",
Q459="Sharing","Partners",
Q459="SIte strategiques &amp; DataCenter","SST &amp; DC",
Q459="Exclu","Exclu",
Q459="SAT","SAT",
Q459="SPARE-ISSUE","SPARE-ISSUE",
Q459="Fiber CAmtel","TRANS_FO_CAMTEL",
Q459="Fiber AOF","Fiber AOF",
Q459="Projet OCM (HUAWEI)","TRAVAUX-HUAWEI",
Q459="Projet OCM (NOKIA)","TRAVAUX-NOKIA",
Q459="ACCESS-ISSUE","ACCESS-ISSUE",
Q459="Projet OCM (ZTE, NOKIA, autres projets)","TRAVAUX OCM",
Q459="No root CAuse","No root cause",
Q459="ODU HS","PDH",
Q459="IP &amp; VLAN","PDH",
Q459="Warehouse HUAWEI","SPARE-ISSUE",
Q459="SPARE-HS","SPARE-ISSUE",
Q459="Power Telco","BSS"
),"")</f>
        <v>No root cause</v>
      </c>
      <c r="P459" s="22" t="str" cm="1">
        <f t="array" ref="P459">IFERROR(_xlfn.IFS(
Q459="MPR ISSUE","TX ISSUE",
Q459="BSS Hardware Issue","RAN ISSUE",
Q459="Sites strategiques, MLL, Pylone, etc.","ENVTECH",
Q459="AKTIVCO DEFAUT GE &amp; POWER Cabinet","POWER ISSUE",
Q459="AKTIVCO Coupure ENEO &amp; Baisse de tension","POWER ISSUE",
Q459="Coupure ENEO &amp; Baisse de tension","POWER ISSUE",
Q459="Defaut GE &amp; POWER Cabinet","POWER ISSUE",
Q459="Sharing","POWER ISSUE",
Q459="SIte strategiques &amp; DataCenter","POWER ISSUE",
Q459="Exclu","Exclu",
Q459="SAT","TX ISSUE",
Q459="SPARE-ISSUE","SPARE-ISSUE",
Q459="Fiber CAmtel","TX ISSUE",
Q459="Fiber AOF","TX ISSUE",
Q459="Projet OCM (HUAWEI)","TRAVAUX-HUAWEI",
Q459="Projet OCM (NOKIA)","TRAVAUX -NOKIA",
Q459="ACCESS-ISSUE","ACCESS-ISSUE",
Q459="Projet OCM (ZTE, NOKIA, autres projets)","TRAVAUX OCM",
Q459="No root CAuse","No root cause",
Q459="ODU HS","TX ISSUE",
Q459="IP &amp; VLAN","TX ISSUE",
Q459="Warehouse HUAWEI","SPARE-ISSUE",
Q459="SPARE-HS","SPARE-ISSUE",
Q459="Power Telco","RAN ISSUE"
),"")</f>
        <v>No root cause</v>
      </c>
      <c r="Q459" s="48" t="s">
        <v>5576</v>
      </c>
      <c r="R459" s="23" t="str" cm="1">
        <f t="array" ref="R459">IFERROR(_xlfn.IFS(
Q459="MPR ISSUE","ACTIVE",
Q459="BSS Hardware Issue","ACTIVE",
Q459="Sites strategiques, MLL, Pylone, etc.","PASSIVE",
Q459="AKTIVCO DEFAUT GE &amp; POWER Cabinet","PASSIVE",
Q459="AKTIVCO Coupure ENEO &amp; Baisse de tension","PASSIVE",
Q459="Coupure ENEO &amp; Baisse de tension","PASSIVE",
Q459="Defaut GE &amp; POWER Cabinet","PASSIVE",
Q459="Sharing","PASSIVE",
Q459="SIte strategiques &amp; DataCenter","PASSIVE",
Q459="Exclu","Exclu",
Q459="SAT","ACTIVE",
Q459="SPARE-ISSUE","SPARE-ISSUE",
Q459="Fiber CAmtel","ACTIVE",
Q459="Fiber AOF","ACTIVE",
Q459="Projet OCM (HUAWEI)","PLANNED WORKS",
Q459="Projet OCM (NOKIA)","PLANNED WORKS",
Q459="ACCESS-ISSUE","ACCESS-ISSUE",
Q459="Projet OCM (ZTE, NOKIA, autres projets)","PLANNED WORKS",
Q459="No root CAuse","No root cause",
Q459="ODU HS","ACTIVE",
Q459="IP &amp; VLAN","ACTIVE",
Q459="Warehouse HUAWEI","SPARE-ISSUE",
Q459="SPARE-HS","SPARE-ISSUE",
Q459="Power Telco","ACTIVE"
),"")</f>
        <v>No root cause</v>
      </c>
      <c r="S459" s="56" t="s">
        <v>17</v>
      </c>
      <c r="T459" s="7" t="s">
        <v>17</v>
      </c>
      <c r="U459" s="7" t="s">
        <v>17</v>
      </c>
      <c r="V459" s="57" t="s">
        <v>17</v>
      </c>
      <c r="W459" s="57" t="s">
        <v>17</v>
      </c>
      <c r="X459" s="57" t="s">
        <v>17</v>
      </c>
      <c r="Y459" s="57" t="s">
        <v>17</v>
      </c>
      <c r="Z459" s="57" t="s">
        <v>17</v>
      </c>
      <c r="AA459" s="57" t="s">
        <v>17</v>
      </c>
      <c r="AB459" s="57"/>
      <c r="AC459" s="57" t="s">
        <v>17</v>
      </c>
      <c r="AD459" s="57" t="s">
        <v>17</v>
      </c>
      <c r="AE459" s="57" t="s">
        <v>17</v>
      </c>
      <c r="AF459" s="57" t="s">
        <v>17</v>
      </c>
      <c r="AG459" s="57" t="s">
        <v>17</v>
      </c>
      <c r="AH459" s="57" t="s">
        <v>17</v>
      </c>
      <c r="AI459" s="57" t="s">
        <v>17</v>
      </c>
      <c r="AJ459" s="57" t="s">
        <v>17</v>
      </c>
      <c r="AK459" s="57" t="s">
        <v>17</v>
      </c>
      <c r="AL459" s="57" t="s">
        <v>17</v>
      </c>
      <c r="AM459" s="15"/>
      <c r="AN459" s="15"/>
      <c r="AO459" s="15"/>
      <c r="AP459" s="15"/>
    </row>
    <row r="460" spans="1:42" s="14" customFormat="1" x14ac:dyDescent="0.35">
      <c r="A460" s="1" t="s">
        <v>1215</v>
      </c>
      <c r="B460" s="1" t="s">
        <v>1216</v>
      </c>
      <c r="C460" s="3"/>
      <c r="D460" s="1"/>
      <c r="E460" s="1"/>
      <c r="F460" s="3" t="s">
        <v>25</v>
      </c>
      <c r="G460" s="1" t="s">
        <v>26</v>
      </c>
      <c r="H460" s="59" t="str">
        <f>_xlfn.XLOOKUP(B460,'[1]Nur des jours'!$B:$B,'[1]Nur des jours'!$H:$H,"")</f>
        <v>Huawei</v>
      </c>
      <c r="I460" s="52">
        <v>0</v>
      </c>
      <c r="J460" s="52">
        <v>7.3154778297989526E-2</v>
      </c>
      <c r="K460" s="52">
        <v>8.5500813146933349E-3</v>
      </c>
      <c r="L460" s="53">
        <v>2.9017672422403138E-2</v>
      </c>
      <c r="M460" s="54" t="s">
        <v>5374</v>
      </c>
      <c r="N460" s="55"/>
      <c r="O460" s="16" t="str" cm="1">
        <f t="array" ref="O460">IFERROR(_xlfn.IFS(
Q460="MPR ISSUE","PDH",
Q460="BSS Hardware Issue","BSS",
Q460="Sites strategiques, MLL, Pylone, etc.","ENVTECH",
Q460="AKTIVCO DEFAUT GE &amp; POWER Cabinet","AKTIVCO",
Q460="AKTIVCO Coupure ENEO &amp; Baisse de tension","AKTIVCO GRID ONLY",
Q460="Coupure ENEO &amp; Baisse de tension","IHS GRID ONLY",
Q460="Defaut GE &amp; POWER Cabinet","IHS",
Q460="Sharing","Partners",
Q460="SIte strategiques &amp; DataCenter","SST &amp; DC",
Q460="Exclu","Exclu",
Q460="SAT","SAT",
Q460="SPARE-ISSUE","SPARE-ISSUE",
Q460="Fiber CAmtel","TRANS_FO_CAMTEL",
Q460="Fiber AOF","Fiber AOF",
Q460="Projet OCM (HUAWEI)","TRAVAUX-HUAWEI",
Q460="Projet OCM (NOKIA)","TRAVAUX-NOKIA",
Q460="ACCESS-ISSUE","ACCESS-ISSUE",
Q460="Projet OCM (ZTE, NOKIA, autres projets)","TRAVAUX OCM",
Q460="No root CAuse","No root cause",
Q460="ODU HS","PDH",
Q460="IP &amp; VLAN","PDH",
Q460="Warehouse HUAWEI","SPARE-ISSUE",
Q460="SPARE-HS","SPARE-ISSUE",
Q460="Power Telco","BSS"
),"")</f>
        <v>No root cause</v>
      </c>
      <c r="P460" s="22" t="str" cm="1">
        <f t="array" ref="P460">IFERROR(_xlfn.IFS(
Q460="MPR ISSUE","TX ISSUE",
Q460="BSS Hardware Issue","RAN ISSUE",
Q460="Sites strategiques, MLL, Pylone, etc.","ENVTECH",
Q460="AKTIVCO DEFAUT GE &amp; POWER Cabinet","POWER ISSUE",
Q460="AKTIVCO Coupure ENEO &amp; Baisse de tension","POWER ISSUE",
Q460="Coupure ENEO &amp; Baisse de tension","POWER ISSUE",
Q460="Defaut GE &amp; POWER Cabinet","POWER ISSUE",
Q460="Sharing","POWER ISSUE",
Q460="SIte strategiques &amp; DataCenter","POWER ISSUE",
Q460="Exclu","Exclu",
Q460="SAT","TX ISSUE",
Q460="SPARE-ISSUE","SPARE-ISSUE",
Q460="Fiber CAmtel","TX ISSUE",
Q460="Fiber AOF","TX ISSUE",
Q460="Projet OCM (HUAWEI)","TRAVAUX-HUAWEI",
Q460="Projet OCM (NOKIA)","TRAVAUX -NOKIA",
Q460="ACCESS-ISSUE","ACCESS-ISSUE",
Q460="Projet OCM (ZTE, NOKIA, autres projets)","TRAVAUX OCM",
Q460="No root CAuse","No root cause",
Q460="ODU HS","TX ISSUE",
Q460="IP &amp; VLAN","TX ISSUE",
Q460="Warehouse HUAWEI","SPARE-ISSUE",
Q460="SPARE-HS","SPARE-ISSUE",
Q460="Power Telco","RAN ISSUE"
),"")</f>
        <v>No root cause</v>
      </c>
      <c r="Q460" s="48" t="s">
        <v>5576</v>
      </c>
      <c r="R460" s="23" t="str" cm="1">
        <f t="array" ref="R460">IFERROR(_xlfn.IFS(
Q460="MPR ISSUE","ACTIVE",
Q460="BSS Hardware Issue","ACTIVE",
Q460="Sites strategiques, MLL, Pylone, etc.","PASSIVE",
Q460="AKTIVCO DEFAUT GE &amp; POWER Cabinet","PASSIVE",
Q460="AKTIVCO Coupure ENEO &amp; Baisse de tension","PASSIVE",
Q460="Coupure ENEO &amp; Baisse de tension","PASSIVE",
Q460="Defaut GE &amp; POWER Cabinet","PASSIVE",
Q460="Sharing","PASSIVE",
Q460="SIte strategiques &amp; DataCenter","PASSIVE",
Q460="Exclu","Exclu",
Q460="SAT","ACTIVE",
Q460="SPARE-ISSUE","SPARE-ISSUE",
Q460="Fiber CAmtel","ACTIVE",
Q460="Fiber AOF","ACTIVE",
Q460="Projet OCM (HUAWEI)","PLANNED WORKS",
Q460="Projet OCM (NOKIA)","PLANNED WORKS",
Q460="ACCESS-ISSUE","ACCESS-ISSUE",
Q460="Projet OCM (ZTE, NOKIA, autres projets)","PLANNED WORKS",
Q460="No root CAuse","No root cause",
Q460="ODU HS","ACTIVE",
Q460="IP &amp; VLAN","ACTIVE",
Q460="Warehouse HUAWEI","SPARE-ISSUE",
Q460="SPARE-HS","SPARE-ISSUE",
Q460="Power Telco","ACTIVE"
),"")</f>
        <v>No root cause</v>
      </c>
      <c r="S460" s="56" t="s">
        <v>6024</v>
      </c>
      <c r="T460" s="7" t="s">
        <v>17</v>
      </c>
      <c r="U460" s="7" t="s">
        <v>17</v>
      </c>
      <c r="V460" s="57" t="s">
        <v>5554</v>
      </c>
      <c r="W460" s="57" t="s">
        <v>5554</v>
      </c>
      <c r="X460" s="57"/>
      <c r="Y460" s="57"/>
      <c r="Z460" s="57"/>
      <c r="AA460" s="57"/>
      <c r="AB460" s="57"/>
      <c r="AC460" s="57" t="s">
        <v>17</v>
      </c>
      <c r="AD460" s="57" t="s">
        <v>17</v>
      </c>
      <c r="AE460" s="57" t="s">
        <v>17</v>
      </c>
      <c r="AF460" s="57" t="s">
        <v>17</v>
      </c>
      <c r="AG460" s="57" t="s">
        <v>17</v>
      </c>
      <c r="AH460" s="57" t="s">
        <v>17</v>
      </c>
      <c r="AI460" s="57" t="s">
        <v>17</v>
      </c>
      <c r="AJ460" s="57" t="s">
        <v>17</v>
      </c>
      <c r="AK460" s="57" t="s">
        <v>17</v>
      </c>
      <c r="AL460" s="57" t="s">
        <v>17</v>
      </c>
      <c r="AM460" s="15"/>
      <c r="AN460" s="15"/>
      <c r="AO460" s="15"/>
      <c r="AP460" s="15"/>
    </row>
    <row r="461" spans="1:42" s="14" customFormat="1" x14ac:dyDescent="0.35">
      <c r="A461" s="1" t="s">
        <v>2050</v>
      </c>
      <c r="B461" s="1" t="s">
        <v>2051</v>
      </c>
      <c r="C461" s="3"/>
      <c r="D461" s="1" t="s">
        <v>12</v>
      </c>
      <c r="E461" s="1" t="s">
        <v>13</v>
      </c>
      <c r="F461" s="3" t="s">
        <v>53</v>
      </c>
      <c r="G461" s="1" t="s">
        <v>2050</v>
      </c>
      <c r="H461" s="60" t="str">
        <f>_xlfn.XLOOKUP(B461,'[1]Nur des jours'!$B:$B,'[1]Nur des jours'!$H:$H,"")</f>
        <v>NOKIA</v>
      </c>
      <c r="I461" s="52">
        <v>4.0415797727015538E-3</v>
      </c>
      <c r="J461" s="52">
        <v>7.2251632886902131E-2</v>
      </c>
      <c r="K461" s="52">
        <v>5.9936421317355448E-3</v>
      </c>
      <c r="L461" s="53">
        <v>2.7958459524614673E-2</v>
      </c>
      <c r="M461" s="54" t="s">
        <v>5376</v>
      </c>
      <c r="N461" s="55"/>
      <c r="O461" s="16" t="str" cm="1">
        <f t="array" ref="O461">IFERROR(_xlfn.IFS(
Q461="MPR ISSUE","PDH",
Q461="BSS Hardware Issue","BSS",
Q461="Sites strategiques, MLL, Pylone, etc.","ENVTECH",
Q461="AKTIVCO DEFAUT GE &amp; POWER Cabinet","AKTIVCO",
Q461="AKTIVCO Coupure ENEO &amp; Baisse de tension","AKTIVCO GRID ONLY",
Q461="Coupure ENEO &amp; Baisse de tension","IHS GRID ONLY",
Q461="Defaut GE &amp; POWER Cabinet","IHS",
Q461="Sharing","Partners",
Q461="SIte strategiques &amp; DataCenter","SST &amp; DC",
Q461="Exclu","Exclu",
Q461="SAT","SAT",
Q461="SPARE-ISSUE","SPARE-ISSUE",
Q461="Fiber CAmtel","TRANS_FO_CAMTEL",
Q461="Fiber AOF","Fiber AOF",
Q461="Projet OCM (HUAWEI)","TRAVAUX-HUAWEI",
Q461="Projet OCM (NOKIA)","TRAVAUX-NOKIA",
Q461="ACCESS-ISSUE","ACCESS-ISSUE",
Q461="Projet OCM (ZTE, NOKIA, autres projets)","TRAVAUX OCM",
Q461="No root CAuse","No root cause",
Q461="ODU HS","PDH",
Q461="IP &amp; VLAN","PDH",
Q461="Warehouse HUAWEI","SPARE-ISSUE",
Q461="SPARE-HS","SPARE-ISSUE",
Q461="Power Telco","BSS"
),"")</f>
        <v>No root cause</v>
      </c>
      <c r="P461" s="22" t="str" cm="1">
        <f t="array" ref="P461">IFERROR(_xlfn.IFS(
Q461="MPR ISSUE","TX ISSUE",
Q461="BSS Hardware Issue","RAN ISSUE",
Q461="Sites strategiques, MLL, Pylone, etc.","ENVTECH",
Q461="AKTIVCO DEFAUT GE &amp; POWER Cabinet","POWER ISSUE",
Q461="AKTIVCO Coupure ENEO &amp; Baisse de tension","POWER ISSUE",
Q461="Coupure ENEO &amp; Baisse de tension","POWER ISSUE",
Q461="Defaut GE &amp; POWER Cabinet","POWER ISSUE",
Q461="Sharing","POWER ISSUE",
Q461="SIte strategiques &amp; DataCenter","POWER ISSUE",
Q461="Exclu","Exclu",
Q461="SAT","TX ISSUE",
Q461="SPARE-ISSUE","SPARE-ISSUE",
Q461="Fiber CAmtel","TX ISSUE",
Q461="Fiber AOF","TX ISSUE",
Q461="Projet OCM (HUAWEI)","TRAVAUX-HUAWEI",
Q461="Projet OCM (NOKIA)","TRAVAUX -NOKIA",
Q461="ACCESS-ISSUE","ACCESS-ISSUE",
Q461="Projet OCM (ZTE, NOKIA, autres projets)","TRAVAUX OCM",
Q461="No root CAuse","No root cause",
Q461="ODU HS","TX ISSUE",
Q461="IP &amp; VLAN","TX ISSUE",
Q461="Warehouse HUAWEI","SPARE-ISSUE",
Q461="SPARE-HS","SPARE-ISSUE",
Q461="Power Telco","RAN ISSUE"
),"")</f>
        <v>No root cause</v>
      </c>
      <c r="Q461" s="48" t="s">
        <v>5576</v>
      </c>
      <c r="R461" s="23" t="str" cm="1">
        <f t="array" ref="R461">IFERROR(_xlfn.IFS(
Q461="MPR ISSUE","ACTIVE",
Q461="BSS Hardware Issue","ACTIVE",
Q461="Sites strategiques, MLL, Pylone, etc.","PASSIVE",
Q461="AKTIVCO DEFAUT GE &amp; POWER Cabinet","PASSIVE",
Q461="AKTIVCO Coupure ENEO &amp; Baisse de tension","PASSIVE",
Q461="Coupure ENEO &amp; Baisse de tension","PASSIVE",
Q461="Defaut GE &amp; POWER Cabinet","PASSIVE",
Q461="Sharing","PASSIVE",
Q461="SIte strategiques &amp; DataCenter","PASSIVE",
Q461="Exclu","Exclu",
Q461="SAT","ACTIVE",
Q461="SPARE-ISSUE","SPARE-ISSUE",
Q461="Fiber CAmtel","ACTIVE",
Q461="Fiber AOF","ACTIVE",
Q461="Projet OCM (HUAWEI)","PLANNED WORKS",
Q461="Projet OCM (NOKIA)","PLANNED WORKS",
Q461="ACCESS-ISSUE","ACCESS-ISSUE",
Q461="Projet OCM (ZTE, NOKIA, autres projets)","PLANNED WORKS",
Q461="No root CAuse","No root cause",
Q461="ODU HS","ACTIVE",
Q461="IP &amp; VLAN","ACTIVE",
Q461="Warehouse HUAWEI","SPARE-ISSUE",
Q461="SPARE-HS","SPARE-ISSUE",
Q461="Power Telco","ACTIVE"
),"")</f>
        <v>No root cause</v>
      </c>
      <c r="S461" s="56" t="s">
        <v>17</v>
      </c>
      <c r="T461" s="7" t="s">
        <v>17</v>
      </c>
      <c r="U461" s="7" t="s">
        <v>17</v>
      </c>
      <c r="V461" s="57" t="s">
        <v>17</v>
      </c>
      <c r="W461" s="57" t="s">
        <v>17</v>
      </c>
      <c r="X461" s="57" t="s">
        <v>17</v>
      </c>
      <c r="Y461" s="57" t="s">
        <v>17</v>
      </c>
      <c r="Z461" s="57" t="s">
        <v>17</v>
      </c>
      <c r="AA461" s="57" t="s">
        <v>17</v>
      </c>
      <c r="AB461" s="57"/>
      <c r="AC461" s="57" t="s">
        <v>17</v>
      </c>
      <c r="AD461" s="57" t="s">
        <v>17</v>
      </c>
      <c r="AE461" s="57" t="s">
        <v>17</v>
      </c>
      <c r="AF461" s="57" t="s">
        <v>17</v>
      </c>
      <c r="AG461" s="57" t="s">
        <v>17</v>
      </c>
      <c r="AH461" s="57" t="s">
        <v>17</v>
      </c>
      <c r="AI461" s="57" t="s">
        <v>17</v>
      </c>
      <c r="AJ461" s="57" t="s">
        <v>17</v>
      </c>
      <c r="AK461" s="57" t="s">
        <v>17</v>
      </c>
      <c r="AL461" s="57" t="s">
        <v>17</v>
      </c>
      <c r="AM461" s="15"/>
      <c r="AN461" s="15"/>
      <c r="AO461" s="15"/>
      <c r="AP461" s="15"/>
    </row>
    <row r="462" spans="1:42" s="14" customFormat="1" x14ac:dyDescent="0.35">
      <c r="A462" s="1" t="s">
        <v>3900</v>
      </c>
      <c r="B462" s="1" t="s">
        <v>3901</v>
      </c>
      <c r="C462" s="3"/>
      <c r="D462" s="1" t="s">
        <v>12</v>
      </c>
      <c r="E462" s="1" t="s">
        <v>156</v>
      </c>
      <c r="F462" s="3" t="s">
        <v>25</v>
      </c>
      <c r="G462" s="1" t="s">
        <v>3902</v>
      </c>
      <c r="H462" s="60" t="str">
        <f>_xlfn.XLOOKUP(B462,'[1]Nur des jours'!$B:$B,'[1]Nur des jours'!$H:$H,"")</f>
        <v>NOKIA</v>
      </c>
      <c r="I462" s="52">
        <v>6.0118499118935603E-2</v>
      </c>
      <c r="J462" s="52">
        <v>3.7456139060394751E-2</v>
      </c>
      <c r="K462" s="52">
        <v>1.248311871945236E-2</v>
      </c>
      <c r="L462" s="53">
        <v>2.7669177603954744E-2</v>
      </c>
      <c r="M462" s="54" t="s">
        <v>5374</v>
      </c>
      <c r="N462" s="55"/>
      <c r="O462" s="16" t="str" cm="1">
        <f t="array" ref="O462">IFERROR(_xlfn.IFS(
Q462="MPR ISSUE","PDH",
Q462="BSS Hardware Issue","BSS",
Q462="Sites strategiques, MLL, Pylone, etc.","ENVTECH",
Q462="AKTIVCO DEFAUT GE &amp; POWER Cabinet","AKTIVCO",
Q462="AKTIVCO Coupure ENEO &amp; Baisse de tension","AKTIVCO GRID ONLY",
Q462="Coupure ENEO &amp; Baisse de tension","IHS GRID ONLY",
Q462="Defaut GE &amp; POWER Cabinet","IHS",
Q462="Sharing","Partners",
Q462="SIte strategiques &amp; DataCenter","SST &amp; DC",
Q462="Exclu","Exclu",
Q462="SAT","SAT",
Q462="SPARE-ISSUE","SPARE-ISSUE",
Q462="Fiber CAmtel","TRANS_FO_CAMTEL",
Q462="Fiber AOF","Fiber AOF",
Q462="Projet OCM (HUAWEI)","TRAVAUX-HUAWEI",
Q462="Projet OCM (NOKIA)","TRAVAUX-NOKIA",
Q462="ACCESS-ISSUE","ACCESS-ISSUE",
Q462="Projet OCM (ZTE, NOKIA, autres projets)","TRAVAUX OCM",
Q462="No root CAuse","No root cause",
Q462="ODU HS","PDH",
Q462="IP &amp; VLAN","PDH",
Q462="Warehouse HUAWEI","SPARE-ISSUE",
Q462="SPARE-HS","SPARE-ISSUE",
Q462="Power Telco","BSS"
),"")</f>
        <v>No root cause</v>
      </c>
      <c r="P462" s="22" t="str" cm="1">
        <f t="array" ref="P462">IFERROR(_xlfn.IFS(
Q462="MPR ISSUE","TX ISSUE",
Q462="BSS Hardware Issue","RAN ISSUE",
Q462="Sites strategiques, MLL, Pylone, etc.","ENVTECH",
Q462="AKTIVCO DEFAUT GE &amp; POWER Cabinet","POWER ISSUE",
Q462="AKTIVCO Coupure ENEO &amp; Baisse de tension","POWER ISSUE",
Q462="Coupure ENEO &amp; Baisse de tension","POWER ISSUE",
Q462="Defaut GE &amp; POWER Cabinet","POWER ISSUE",
Q462="Sharing","POWER ISSUE",
Q462="SIte strategiques &amp; DataCenter","POWER ISSUE",
Q462="Exclu","Exclu",
Q462="SAT","TX ISSUE",
Q462="SPARE-ISSUE","SPARE-ISSUE",
Q462="Fiber CAmtel","TX ISSUE",
Q462="Fiber AOF","TX ISSUE",
Q462="Projet OCM (HUAWEI)","TRAVAUX-HUAWEI",
Q462="Projet OCM (NOKIA)","TRAVAUX -NOKIA",
Q462="ACCESS-ISSUE","ACCESS-ISSUE",
Q462="Projet OCM (ZTE, NOKIA, autres projets)","TRAVAUX OCM",
Q462="No root CAuse","No root cause",
Q462="ODU HS","TX ISSUE",
Q462="IP &amp; VLAN","TX ISSUE",
Q462="Warehouse HUAWEI","SPARE-ISSUE",
Q462="SPARE-HS","SPARE-ISSUE",
Q462="Power Telco","RAN ISSUE"
),"")</f>
        <v>No root cause</v>
      </c>
      <c r="Q462" s="48" t="s">
        <v>5576</v>
      </c>
      <c r="R462" s="23" t="str" cm="1">
        <f t="array" ref="R462">IFERROR(_xlfn.IFS(
Q462="MPR ISSUE","ACTIVE",
Q462="BSS Hardware Issue","ACTIVE",
Q462="Sites strategiques, MLL, Pylone, etc.","PASSIVE",
Q462="AKTIVCO DEFAUT GE &amp; POWER Cabinet","PASSIVE",
Q462="AKTIVCO Coupure ENEO &amp; Baisse de tension","PASSIVE",
Q462="Coupure ENEO &amp; Baisse de tension","PASSIVE",
Q462="Defaut GE &amp; POWER Cabinet","PASSIVE",
Q462="Sharing","PASSIVE",
Q462="SIte strategiques &amp; DataCenter","PASSIVE",
Q462="Exclu","Exclu",
Q462="SAT","ACTIVE",
Q462="SPARE-ISSUE","SPARE-ISSUE",
Q462="Fiber CAmtel","ACTIVE",
Q462="Fiber AOF","ACTIVE",
Q462="Projet OCM (HUAWEI)","PLANNED WORKS",
Q462="Projet OCM (NOKIA)","PLANNED WORKS",
Q462="ACCESS-ISSUE","ACCESS-ISSUE",
Q462="Projet OCM (ZTE, NOKIA, autres projets)","PLANNED WORKS",
Q462="No root CAuse","No root cause",
Q462="ODU HS","ACTIVE",
Q462="IP &amp; VLAN","ACTIVE",
Q462="Warehouse HUAWEI","SPARE-ISSUE",
Q462="SPARE-HS","SPARE-ISSUE",
Q462="Power Telco","ACTIVE"
),"")</f>
        <v>No root cause</v>
      </c>
      <c r="S462" s="56" t="s">
        <v>17</v>
      </c>
      <c r="T462" s="7" t="s">
        <v>17</v>
      </c>
      <c r="U462" s="7" t="s">
        <v>17</v>
      </c>
      <c r="V462" s="57" t="s">
        <v>17</v>
      </c>
      <c r="W462" s="57" t="s">
        <v>17</v>
      </c>
      <c r="X462" s="57" t="s">
        <v>17</v>
      </c>
      <c r="Y462" s="57" t="s">
        <v>17</v>
      </c>
      <c r="Z462" s="57" t="s">
        <v>17</v>
      </c>
      <c r="AA462" s="57" t="s">
        <v>17</v>
      </c>
      <c r="AB462" s="57"/>
      <c r="AC462" s="57" t="s">
        <v>17</v>
      </c>
      <c r="AD462" s="57" t="s">
        <v>17</v>
      </c>
      <c r="AE462" s="57" t="s">
        <v>17</v>
      </c>
      <c r="AF462" s="57" t="s">
        <v>17</v>
      </c>
      <c r="AG462" s="57" t="s">
        <v>17</v>
      </c>
      <c r="AH462" s="57" t="s">
        <v>17</v>
      </c>
      <c r="AI462" s="57" t="s">
        <v>17</v>
      </c>
      <c r="AJ462" s="57" t="s">
        <v>17</v>
      </c>
      <c r="AK462" s="57" t="s">
        <v>17</v>
      </c>
      <c r="AL462" s="57" t="s">
        <v>17</v>
      </c>
      <c r="AM462" s="15"/>
      <c r="AN462" s="15"/>
      <c r="AO462" s="15"/>
      <c r="AP462" s="15"/>
    </row>
    <row r="463" spans="1:42" s="14" customFormat="1" ht="15.5" customHeight="1" x14ac:dyDescent="0.35">
      <c r="A463" s="1" t="s">
        <v>2305</v>
      </c>
      <c r="B463" s="1" t="s">
        <v>2306</v>
      </c>
      <c r="C463" s="3"/>
      <c r="D463" s="1" t="s">
        <v>12</v>
      </c>
      <c r="E463" s="1" t="s">
        <v>13</v>
      </c>
      <c r="F463" s="3" t="s">
        <v>71</v>
      </c>
      <c r="G463" s="1" t="s">
        <v>1219</v>
      </c>
      <c r="H463" s="51" t="str">
        <f>_xlfn.XLOOKUP(B463,'[1]Nur des jours'!$B:$B,'[1]Nur des jours'!$H:$H,"")</f>
        <v>ZTE</v>
      </c>
      <c r="I463" s="52">
        <v>0</v>
      </c>
      <c r="J463" s="52">
        <v>3.1875720391306215E-3</v>
      </c>
      <c r="K463" s="52">
        <v>5.0445479756690795E-2</v>
      </c>
      <c r="L463" s="53">
        <v>2.7376845217203634E-2</v>
      </c>
      <c r="M463" s="54" t="s">
        <v>5374</v>
      </c>
      <c r="N463" s="55"/>
      <c r="O463" s="16" t="str" cm="1">
        <f t="array" ref="O463">IFERROR(_xlfn.IFS(
Q463="MPR ISSUE","PDH",
Q463="BSS Hardware Issue","BSS",
Q463="Sites strategiques, MLL, Pylone, etc.","ENVTECH",
Q463="AKTIVCO DEFAUT GE &amp; POWER Cabinet","AKTIVCO",
Q463="AKTIVCO Coupure ENEO &amp; Baisse de tension","AKTIVCO GRID ONLY",
Q463="Coupure ENEO &amp; Baisse de tension","IHS GRID ONLY",
Q463="Defaut GE &amp; POWER Cabinet","IHS",
Q463="Sharing","Partners",
Q463="SIte strategiques &amp; DataCenter","SST &amp; DC",
Q463="Exclu","Exclu",
Q463="SAT","SAT",
Q463="SPARE-ISSUE","SPARE-ISSUE",
Q463="Fiber CAmtel","TRANS_FO_CAMTEL",
Q463="Fiber AOF","Fiber AOF",
Q463="Projet OCM (HUAWEI)","TRAVAUX-HUAWEI",
Q463="Projet OCM (NOKIA)","TRAVAUX-NOKIA",
Q463="ACCESS-ISSUE","ACCESS-ISSUE",
Q463="Projet OCM (ZTE, NOKIA, autres projets)","TRAVAUX OCM",
Q463="No root CAuse","No root cause",
Q463="ODU HS","PDH",
Q463="IP &amp; VLAN","PDH",
Q463="Warehouse HUAWEI","SPARE-ISSUE",
Q463="SPARE-HS","SPARE-ISSUE",
Q463="Power Telco","BSS"
),"")</f>
        <v>No root cause</v>
      </c>
      <c r="P463" s="22" t="str" cm="1">
        <f t="array" ref="P463">IFERROR(_xlfn.IFS(
Q463="MPR ISSUE","TX ISSUE",
Q463="BSS Hardware Issue","RAN ISSUE",
Q463="Sites strategiques, MLL, Pylone, etc.","ENVTECH",
Q463="AKTIVCO DEFAUT GE &amp; POWER Cabinet","POWER ISSUE",
Q463="AKTIVCO Coupure ENEO &amp; Baisse de tension","POWER ISSUE",
Q463="Coupure ENEO &amp; Baisse de tension","POWER ISSUE",
Q463="Defaut GE &amp; POWER Cabinet","POWER ISSUE",
Q463="Sharing","POWER ISSUE",
Q463="SIte strategiques &amp; DataCenter","POWER ISSUE",
Q463="Exclu","Exclu",
Q463="SAT","TX ISSUE",
Q463="SPARE-ISSUE","SPARE-ISSUE",
Q463="Fiber CAmtel","TX ISSUE",
Q463="Fiber AOF","TX ISSUE",
Q463="Projet OCM (HUAWEI)","TRAVAUX-HUAWEI",
Q463="Projet OCM (NOKIA)","TRAVAUX -NOKIA",
Q463="ACCESS-ISSUE","ACCESS-ISSUE",
Q463="Projet OCM (ZTE, NOKIA, autres projets)","TRAVAUX OCM",
Q463="No root CAuse","No root cause",
Q463="ODU HS","TX ISSUE",
Q463="IP &amp; VLAN","TX ISSUE",
Q463="Warehouse HUAWEI","SPARE-ISSUE",
Q463="SPARE-HS","SPARE-ISSUE",
Q463="Power Telco","RAN ISSUE"
),"")</f>
        <v>No root cause</v>
      </c>
      <c r="Q463" s="48" t="s">
        <v>5576</v>
      </c>
      <c r="R463" s="23" t="str" cm="1">
        <f t="array" ref="R463">IFERROR(_xlfn.IFS(
Q463="MPR ISSUE","ACTIVE",
Q463="BSS Hardware Issue","ACTIVE",
Q463="Sites strategiques, MLL, Pylone, etc.","PASSIVE",
Q463="AKTIVCO DEFAUT GE &amp; POWER Cabinet","PASSIVE",
Q463="AKTIVCO Coupure ENEO &amp; Baisse de tension","PASSIVE",
Q463="Coupure ENEO &amp; Baisse de tension","PASSIVE",
Q463="Defaut GE &amp; POWER Cabinet","PASSIVE",
Q463="Sharing","PASSIVE",
Q463="SIte strategiques &amp; DataCenter","PASSIVE",
Q463="Exclu","Exclu",
Q463="SAT","ACTIVE",
Q463="SPARE-ISSUE","SPARE-ISSUE",
Q463="Fiber CAmtel","ACTIVE",
Q463="Fiber AOF","ACTIVE",
Q463="Projet OCM (HUAWEI)","PLANNED WORKS",
Q463="Projet OCM (NOKIA)","PLANNED WORKS",
Q463="ACCESS-ISSUE","ACCESS-ISSUE",
Q463="Projet OCM (ZTE, NOKIA, autres projets)","PLANNED WORKS",
Q463="No root CAuse","No root cause",
Q463="ODU HS","ACTIVE",
Q463="IP &amp; VLAN","ACTIVE",
Q463="Warehouse HUAWEI","SPARE-ISSUE",
Q463="SPARE-HS","SPARE-ISSUE",
Q463="Power Telco","ACTIVE"
),"")</f>
        <v>No root cause</v>
      </c>
      <c r="S463" s="56" t="s">
        <v>17</v>
      </c>
      <c r="T463" s="7" t="s">
        <v>17</v>
      </c>
      <c r="U463" s="7" t="s">
        <v>17</v>
      </c>
      <c r="V463" s="57" t="s">
        <v>17</v>
      </c>
      <c r="W463" s="57" t="s">
        <v>17</v>
      </c>
      <c r="X463" s="57" t="s">
        <v>17</v>
      </c>
      <c r="Y463" s="57" t="s">
        <v>17</v>
      </c>
      <c r="Z463" s="57" t="s">
        <v>17</v>
      </c>
      <c r="AA463" s="57" t="s">
        <v>17</v>
      </c>
      <c r="AB463" s="57"/>
      <c r="AC463" s="57" t="s">
        <v>17</v>
      </c>
      <c r="AD463" s="57" t="s">
        <v>17</v>
      </c>
      <c r="AE463" s="57" t="s">
        <v>17</v>
      </c>
      <c r="AF463" s="57" t="s">
        <v>17</v>
      </c>
      <c r="AG463" s="57" t="s">
        <v>17</v>
      </c>
      <c r="AH463" s="57" t="s">
        <v>17</v>
      </c>
      <c r="AI463" s="57" t="s">
        <v>17</v>
      </c>
      <c r="AJ463" s="57" t="s">
        <v>17</v>
      </c>
      <c r="AK463" s="57" t="s">
        <v>17</v>
      </c>
      <c r="AL463" s="57" t="s">
        <v>17</v>
      </c>
      <c r="AM463" s="15"/>
      <c r="AN463" s="15"/>
      <c r="AO463" s="15"/>
      <c r="AP463" s="15"/>
    </row>
    <row r="464" spans="1:42" s="14" customFormat="1" x14ac:dyDescent="0.35">
      <c r="A464" s="1" t="s">
        <v>440</v>
      </c>
      <c r="B464" s="1" t="s">
        <v>441</v>
      </c>
      <c r="C464" s="3"/>
      <c r="D464" s="1" t="s">
        <v>23</v>
      </c>
      <c r="E464" s="1" t="s">
        <v>124</v>
      </c>
      <c r="F464" s="3" t="s">
        <v>92</v>
      </c>
      <c r="G464" s="1" t="s">
        <v>440</v>
      </c>
      <c r="H464" s="60" t="str">
        <f>_xlfn.XLOOKUP(B464,'[1]Nur des jours'!$B:$B,'[1]Nur des jours'!$H:$H,"")</f>
        <v>NOKIA</v>
      </c>
      <c r="I464" s="52">
        <v>0</v>
      </c>
      <c r="J464" s="52">
        <v>8.05001697118925E-2</v>
      </c>
      <c r="K464" s="52">
        <v>0</v>
      </c>
      <c r="L464" s="53">
        <v>2.7024835462567069E-2</v>
      </c>
      <c r="M464" s="54" t="s">
        <v>5374</v>
      </c>
      <c r="N464" s="55"/>
      <c r="O464" s="16" t="str" cm="1">
        <f t="array" ref="O464">IFERROR(_xlfn.IFS(
Q464="MPR ISSUE","PDH",
Q464="BSS Hardware Issue","BSS",
Q464="Sites strategiques, MLL, Pylone, etc.","ENVTECH",
Q464="AKTIVCO DEFAUT GE &amp; POWER Cabinet","AKTIVCO",
Q464="AKTIVCO Coupure ENEO &amp; Baisse de tension","AKTIVCO GRID ONLY",
Q464="Coupure ENEO &amp; Baisse de tension","IHS GRID ONLY",
Q464="Defaut GE &amp; POWER Cabinet","IHS",
Q464="Sharing","Partners",
Q464="SIte strategiques &amp; DataCenter","SST &amp; DC",
Q464="Exclu","Exclu",
Q464="SAT","SAT",
Q464="SPARE-ISSUE","SPARE-ISSUE",
Q464="Fiber CAmtel","TRANS_FO_CAMTEL",
Q464="Fiber AOF","Fiber AOF",
Q464="Projet OCM (HUAWEI)","TRAVAUX-HUAWEI",
Q464="Projet OCM (NOKIA)","TRAVAUX-NOKIA",
Q464="ACCESS-ISSUE","ACCESS-ISSUE",
Q464="Projet OCM (ZTE, NOKIA, autres projets)","TRAVAUX OCM",
Q464="No root CAuse","No root cause",
Q464="ODU HS","PDH",
Q464="IP &amp; VLAN","PDH",
Q464="Warehouse HUAWEI","SPARE-ISSUE",
Q464="SPARE-HS","SPARE-ISSUE",
Q464="Power Telco","BSS"
),"")</f>
        <v>No root cause</v>
      </c>
      <c r="P464" s="22" t="str" cm="1">
        <f t="array" ref="P464">IFERROR(_xlfn.IFS(
Q464="MPR ISSUE","TX ISSUE",
Q464="BSS Hardware Issue","RAN ISSUE",
Q464="Sites strategiques, MLL, Pylone, etc.","ENVTECH",
Q464="AKTIVCO DEFAUT GE &amp; POWER Cabinet","POWER ISSUE",
Q464="AKTIVCO Coupure ENEO &amp; Baisse de tension","POWER ISSUE",
Q464="Coupure ENEO &amp; Baisse de tension","POWER ISSUE",
Q464="Defaut GE &amp; POWER Cabinet","POWER ISSUE",
Q464="Sharing","POWER ISSUE",
Q464="SIte strategiques &amp; DataCenter","POWER ISSUE",
Q464="Exclu","Exclu",
Q464="SAT","TX ISSUE",
Q464="SPARE-ISSUE","SPARE-ISSUE",
Q464="Fiber CAmtel","TX ISSUE",
Q464="Fiber AOF","TX ISSUE",
Q464="Projet OCM (HUAWEI)","TRAVAUX-HUAWEI",
Q464="Projet OCM (NOKIA)","TRAVAUX -NOKIA",
Q464="ACCESS-ISSUE","ACCESS-ISSUE",
Q464="Projet OCM (ZTE, NOKIA, autres projets)","TRAVAUX OCM",
Q464="No root CAuse","No root cause",
Q464="ODU HS","TX ISSUE",
Q464="IP &amp; VLAN","TX ISSUE",
Q464="Warehouse HUAWEI","SPARE-ISSUE",
Q464="SPARE-HS","SPARE-ISSUE",
Q464="Power Telco","RAN ISSUE"
),"")</f>
        <v>No root cause</v>
      </c>
      <c r="Q464" s="48" t="s">
        <v>5576</v>
      </c>
      <c r="R464" s="23" t="str" cm="1">
        <f t="array" ref="R464">IFERROR(_xlfn.IFS(
Q464="MPR ISSUE","ACTIVE",
Q464="BSS Hardware Issue","ACTIVE",
Q464="Sites strategiques, MLL, Pylone, etc.","PASSIVE",
Q464="AKTIVCO DEFAUT GE &amp; POWER Cabinet","PASSIVE",
Q464="AKTIVCO Coupure ENEO &amp; Baisse de tension","PASSIVE",
Q464="Coupure ENEO &amp; Baisse de tension","PASSIVE",
Q464="Defaut GE &amp; POWER Cabinet","PASSIVE",
Q464="Sharing","PASSIVE",
Q464="SIte strategiques &amp; DataCenter","PASSIVE",
Q464="Exclu","Exclu",
Q464="SAT","ACTIVE",
Q464="SPARE-ISSUE","SPARE-ISSUE",
Q464="Fiber CAmtel","ACTIVE",
Q464="Fiber AOF","ACTIVE",
Q464="Projet OCM (HUAWEI)","PLANNED WORKS",
Q464="Projet OCM (NOKIA)","PLANNED WORKS",
Q464="ACCESS-ISSUE","ACCESS-ISSUE",
Q464="Projet OCM (ZTE, NOKIA, autres projets)","PLANNED WORKS",
Q464="No root CAuse","No root cause",
Q464="ODU HS","ACTIVE",
Q464="IP &amp; VLAN","ACTIVE",
Q464="Warehouse HUAWEI","SPARE-ISSUE",
Q464="SPARE-HS","SPARE-ISSUE",
Q464="Power Telco","ACTIVE"
),"")</f>
        <v>No root cause</v>
      </c>
      <c r="S464" s="56" t="s">
        <v>17</v>
      </c>
      <c r="T464" s="7" t="s">
        <v>17</v>
      </c>
      <c r="U464" s="7" t="s">
        <v>17</v>
      </c>
      <c r="V464" s="57" t="s">
        <v>17</v>
      </c>
      <c r="W464" s="57" t="s">
        <v>17</v>
      </c>
      <c r="X464" s="57" t="s">
        <v>17</v>
      </c>
      <c r="Y464" s="57" t="s">
        <v>17</v>
      </c>
      <c r="Z464" s="57" t="s">
        <v>17</v>
      </c>
      <c r="AA464" s="57" t="s">
        <v>17</v>
      </c>
      <c r="AB464" s="57"/>
      <c r="AC464" s="57" t="s">
        <v>17</v>
      </c>
      <c r="AD464" s="57" t="s">
        <v>17</v>
      </c>
      <c r="AE464" s="57" t="s">
        <v>17</v>
      </c>
      <c r="AF464" s="57" t="s">
        <v>17</v>
      </c>
      <c r="AG464" s="57" t="s">
        <v>17</v>
      </c>
      <c r="AH464" s="57" t="s">
        <v>17</v>
      </c>
      <c r="AI464" s="57" t="s">
        <v>17</v>
      </c>
      <c r="AJ464" s="57" t="s">
        <v>17</v>
      </c>
      <c r="AK464" s="57" t="s">
        <v>17</v>
      </c>
      <c r="AL464" s="57" t="s">
        <v>17</v>
      </c>
      <c r="AM464" s="15"/>
      <c r="AN464" s="15"/>
      <c r="AO464" s="15"/>
      <c r="AP464" s="15"/>
    </row>
    <row r="465" spans="1:42" s="14" customFormat="1" x14ac:dyDescent="0.35">
      <c r="A465" s="1" t="s">
        <v>627</v>
      </c>
      <c r="B465" s="1" t="s">
        <v>628</v>
      </c>
      <c r="C465" s="3"/>
      <c r="D465" s="1" t="s">
        <v>12</v>
      </c>
      <c r="E465" s="1" t="s">
        <v>13</v>
      </c>
      <c r="F465" s="3" t="s">
        <v>14</v>
      </c>
      <c r="G465" s="1" t="s">
        <v>629</v>
      </c>
      <c r="H465" s="60" t="str">
        <f>_xlfn.XLOOKUP(B465,'[1]Nur des jours'!$B:$B,'[1]Nur des jours'!$H:$H,"")</f>
        <v>NOKIA</v>
      </c>
      <c r="I465" s="52">
        <v>7.2748435908627965E-2</v>
      </c>
      <c r="J465" s="52">
        <v>3.8516495472797764E-2</v>
      </c>
      <c r="K465" s="52">
        <v>0</v>
      </c>
      <c r="L465" s="53">
        <v>2.3318901701758647E-2</v>
      </c>
      <c r="M465" s="54" t="s">
        <v>5376</v>
      </c>
      <c r="N465" s="55"/>
      <c r="O465" s="16" t="str" cm="1">
        <f t="array" ref="O465">IFERROR(_xlfn.IFS(
Q465="MPR ISSUE","PDH",
Q465="BSS Hardware Issue","BSS",
Q465="Sites strategiques, MLL, Pylone, etc.","ENVTECH",
Q465="AKTIVCO DEFAUT GE &amp; POWER Cabinet","AKTIVCO",
Q465="AKTIVCO Coupure ENEO &amp; Baisse de tension","AKTIVCO GRID ONLY",
Q465="Coupure ENEO &amp; Baisse de tension","IHS GRID ONLY",
Q465="Defaut GE &amp; POWER Cabinet","IHS",
Q465="Sharing","Partners",
Q465="SIte strategiques &amp; DataCenter","SST &amp; DC",
Q465="Exclu","Exclu",
Q465="SAT","SAT",
Q465="SPARE-ISSUE","SPARE-ISSUE",
Q465="Fiber CAmtel","TRANS_FO_CAMTEL",
Q465="Fiber AOF","Fiber AOF",
Q465="Projet OCM (HUAWEI)","TRAVAUX-HUAWEI",
Q465="Projet OCM (NOKIA)","TRAVAUX-NOKIA",
Q465="ACCESS-ISSUE","ACCESS-ISSUE",
Q465="Projet OCM (ZTE, NOKIA, autres projets)","TRAVAUX OCM",
Q465="No root CAuse","No root cause",
Q465="ODU HS","PDH",
Q465="IP &amp; VLAN","PDH",
Q465="Warehouse HUAWEI","SPARE-ISSUE",
Q465="SPARE-HS","SPARE-ISSUE",
Q465="Power Telco","BSS"
),"")</f>
        <v>No root cause</v>
      </c>
      <c r="P465" s="22" t="str" cm="1">
        <f t="array" ref="P465">IFERROR(_xlfn.IFS(
Q465="MPR ISSUE","TX ISSUE",
Q465="BSS Hardware Issue","RAN ISSUE",
Q465="Sites strategiques, MLL, Pylone, etc.","ENVTECH",
Q465="AKTIVCO DEFAUT GE &amp; POWER Cabinet","POWER ISSUE",
Q465="AKTIVCO Coupure ENEO &amp; Baisse de tension","POWER ISSUE",
Q465="Coupure ENEO &amp; Baisse de tension","POWER ISSUE",
Q465="Defaut GE &amp; POWER Cabinet","POWER ISSUE",
Q465="Sharing","POWER ISSUE",
Q465="SIte strategiques &amp; DataCenter","POWER ISSUE",
Q465="Exclu","Exclu",
Q465="SAT","TX ISSUE",
Q465="SPARE-ISSUE","SPARE-ISSUE",
Q465="Fiber CAmtel","TX ISSUE",
Q465="Fiber AOF","TX ISSUE",
Q465="Projet OCM (HUAWEI)","TRAVAUX-HUAWEI",
Q465="Projet OCM (NOKIA)","TRAVAUX -NOKIA",
Q465="ACCESS-ISSUE","ACCESS-ISSUE",
Q465="Projet OCM (ZTE, NOKIA, autres projets)","TRAVAUX OCM",
Q465="No root CAuse","No root cause",
Q465="ODU HS","TX ISSUE",
Q465="IP &amp; VLAN","TX ISSUE",
Q465="Warehouse HUAWEI","SPARE-ISSUE",
Q465="SPARE-HS","SPARE-ISSUE",
Q465="Power Telco","RAN ISSUE"
),"")</f>
        <v>No root cause</v>
      </c>
      <c r="Q465" s="48" t="s">
        <v>5576</v>
      </c>
      <c r="R465" s="23" t="str" cm="1">
        <f t="array" ref="R465">IFERROR(_xlfn.IFS(
Q465="MPR ISSUE","ACTIVE",
Q465="BSS Hardware Issue","ACTIVE",
Q465="Sites strategiques, MLL, Pylone, etc.","PASSIVE",
Q465="AKTIVCO DEFAUT GE &amp; POWER Cabinet","PASSIVE",
Q465="AKTIVCO Coupure ENEO &amp; Baisse de tension","PASSIVE",
Q465="Coupure ENEO &amp; Baisse de tension","PASSIVE",
Q465="Defaut GE &amp; POWER Cabinet","PASSIVE",
Q465="Sharing","PASSIVE",
Q465="SIte strategiques &amp; DataCenter","PASSIVE",
Q465="Exclu","Exclu",
Q465="SAT","ACTIVE",
Q465="SPARE-ISSUE","SPARE-ISSUE",
Q465="Fiber CAmtel","ACTIVE",
Q465="Fiber AOF","ACTIVE",
Q465="Projet OCM (HUAWEI)","PLANNED WORKS",
Q465="Projet OCM (NOKIA)","PLANNED WORKS",
Q465="ACCESS-ISSUE","ACCESS-ISSUE",
Q465="Projet OCM (ZTE, NOKIA, autres projets)","PLANNED WORKS",
Q465="No root CAuse","No root cause",
Q465="ODU HS","ACTIVE",
Q465="IP &amp; VLAN","ACTIVE",
Q465="Warehouse HUAWEI","SPARE-ISSUE",
Q465="SPARE-HS","SPARE-ISSUE",
Q465="Power Telco","ACTIVE"
),"")</f>
        <v>No root cause</v>
      </c>
      <c r="S465" s="56" t="s">
        <v>17</v>
      </c>
      <c r="T465" s="7" t="s">
        <v>17</v>
      </c>
      <c r="U465" s="7" t="s">
        <v>17</v>
      </c>
      <c r="V465" s="57" t="s">
        <v>17</v>
      </c>
      <c r="W465" s="57" t="s">
        <v>17</v>
      </c>
      <c r="X465" s="57" t="s">
        <v>17</v>
      </c>
      <c r="Y465" s="57" t="s">
        <v>17</v>
      </c>
      <c r="Z465" s="57" t="s">
        <v>17</v>
      </c>
      <c r="AA465" s="57" t="s">
        <v>17</v>
      </c>
      <c r="AB465" s="57"/>
      <c r="AC465" s="57" t="s">
        <v>17</v>
      </c>
      <c r="AD465" s="57" t="s">
        <v>17</v>
      </c>
      <c r="AE465" s="57" t="s">
        <v>17</v>
      </c>
      <c r="AF465" s="57" t="s">
        <v>17</v>
      </c>
      <c r="AG465" s="57" t="s">
        <v>17</v>
      </c>
      <c r="AH465" s="57" t="s">
        <v>17</v>
      </c>
      <c r="AI465" s="57" t="s">
        <v>17</v>
      </c>
      <c r="AJ465" s="57" t="s">
        <v>17</v>
      </c>
      <c r="AK465" s="57" t="s">
        <v>17</v>
      </c>
      <c r="AL465" s="57" t="s">
        <v>17</v>
      </c>
      <c r="AM465" s="15"/>
      <c r="AN465" s="15"/>
      <c r="AO465" s="15"/>
      <c r="AP465" s="15"/>
    </row>
    <row r="466" spans="1:42" s="14" customFormat="1" x14ac:dyDescent="0.35">
      <c r="A466" s="1" t="s">
        <v>5019</v>
      </c>
      <c r="B466" s="1" t="s">
        <v>5020</v>
      </c>
      <c r="C466" s="3"/>
      <c r="D466" s="1" t="s">
        <v>12</v>
      </c>
      <c r="E466" s="1" t="s">
        <v>147</v>
      </c>
      <c r="F466" s="3" t="s">
        <v>39</v>
      </c>
      <c r="G466" s="1" t="s">
        <v>40</v>
      </c>
      <c r="H466" s="51" t="str">
        <f>_xlfn.XLOOKUP(B466,'[1]Nur des jours'!$B:$B,'[1]Nur des jours'!$H:$H,"")</f>
        <v>ZTE</v>
      </c>
      <c r="I466" s="52">
        <v>0</v>
      </c>
      <c r="J466" s="52">
        <v>0</v>
      </c>
      <c r="K466" s="52">
        <v>4.2955608525019263E-2</v>
      </c>
      <c r="L466" s="53">
        <v>2.2400858366649231E-2</v>
      </c>
      <c r="M466" s="54" t="s">
        <v>5374</v>
      </c>
      <c r="N466" s="55"/>
      <c r="O466" s="16" t="str" cm="1">
        <f t="array" ref="O466">IFERROR(_xlfn.IFS(
Q466="MPR ISSUE","PDH",
Q466="BSS Hardware Issue","BSS",
Q466="Sites strategiques, MLL, Pylone, etc.","ENVTECH",
Q466="AKTIVCO DEFAUT GE &amp; POWER Cabinet","AKTIVCO",
Q466="AKTIVCO Coupure ENEO &amp; Baisse de tension","AKTIVCO GRID ONLY",
Q466="Coupure ENEO &amp; Baisse de tension","IHS GRID ONLY",
Q466="Defaut GE &amp; POWER Cabinet","IHS",
Q466="Sharing","Partners",
Q466="SIte strategiques &amp; DataCenter","SST &amp; DC",
Q466="Exclu","Exclu",
Q466="SAT","SAT",
Q466="SPARE-ISSUE","SPARE-ISSUE",
Q466="Fiber CAmtel","TRANS_FO_CAMTEL",
Q466="Fiber AOF","Fiber AOF",
Q466="Projet OCM (HUAWEI)","TRAVAUX-HUAWEI",
Q466="Projet OCM (NOKIA)","TRAVAUX-NOKIA",
Q466="ACCESS-ISSUE","ACCESS-ISSUE",
Q466="Projet OCM (ZTE, NOKIA, autres projets)","TRAVAUX OCM",
Q466="No root CAuse","No root cause",
Q466="ODU HS","PDH",
Q466="IP &amp; VLAN","PDH",
Q466="Warehouse HUAWEI","SPARE-ISSUE",
Q466="SPARE-HS","SPARE-ISSUE",
Q466="Power Telco","BSS"
),"")</f>
        <v>No root cause</v>
      </c>
      <c r="P466" s="22" t="str" cm="1">
        <f t="array" ref="P466">IFERROR(_xlfn.IFS(
Q466="MPR ISSUE","TX ISSUE",
Q466="BSS Hardware Issue","RAN ISSUE",
Q466="Sites strategiques, MLL, Pylone, etc.","ENVTECH",
Q466="AKTIVCO DEFAUT GE &amp; POWER Cabinet","POWER ISSUE",
Q466="AKTIVCO Coupure ENEO &amp; Baisse de tension","POWER ISSUE",
Q466="Coupure ENEO &amp; Baisse de tension","POWER ISSUE",
Q466="Defaut GE &amp; POWER Cabinet","POWER ISSUE",
Q466="Sharing","POWER ISSUE",
Q466="SIte strategiques &amp; DataCenter","POWER ISSUE",
Q466="Exclu","Exclu",
Q466="SAT","TX ISSUE",
Q466="SPARE-ISSUE","SPARE-ISSUE",
Q466="Fiber CAmtel","TX ISSUE",
Q466="Fiber AOF","TX ISSUE",
Q466="Projet OCM (HUAWEI)","TRAVAUX-HUAWEI",
Q466="Projet OCM (NOKIA)","TRAVAUX -NOKIA",
Q466="ACCESS-ISSUE","ACCESS-ISSUE",
Q466="Projet OCM (ZTE, NOKIA, autres projets)","TRAVAUX OCM",
Q466="No root CAuse","No root cause",
Q466="ODU HS","TX ISSUE",
Q466="IP &amp; VLAN","TX ISSUE",
Q466="Warehouse HUAWEI","SPARE-ISSUE",
Q466="SPARE-HS","SPARE-ISSUE",
Q466="Power Telco","RAN ISSUE"
),"")</f>
        <v>No root cause</v>
      </c>
      <c r="Q466" s="48" t="s">
        <v>5576</v>
      </c>
      <c r="R466" s="23" t="str" cm="1">
        <f t="array" ref="R466">IFERROR(_xlfn.IFS(
Q466="MPR ISSUE","ACTIVE",
Q466="BSS Hardware Issue","ACTIVE",
Q466="Sites strategiques, MLL, Pylone, etc.","PASSIVE",
Q466="AKTIVCO DEFAUT GE &amp; POWER Cabinet","PASSIVE",
Q466="AKTIVCO Coupure ENEO &amp; Baisse de tension","PASSIVE",
Q466="Coupure ENEO &amp; Baisse de tension","PASSIVE",
Q466="Defaut GE &amp; POWER Cabinet","PASSIVE",
Q466="Sharing","PASSIVE",
Q466="SIte strategiques &amp; DataCenter","PASSIVE",
Q466="Exclu","Exclu",
Q466="SAT","ACTIVE",
Q466="SPARE-ISSUE","SPARE-ISSUE",
Q466="Fiber CAmtel","ACTIVE",
Q466="Fiber AOF","ACTIVE",
Q466="Projet OCM (HUAWEI)","PLANNED WORKS",
Q466="Projet OCM (NOKIA)","PLANNED WORKS",
Q466="ACCESS-ISSUE","ACCESS-ISSUE",
Q466="Projet OCM (ZTE, NOKIA, autres projets)","PLANNED WORKS",
Q466="No root CAuse","No root cause",
Q466="ODU HS","ACTIVE",
Q466="IP &amp; VLAN","ACTIVE",
Q466="Warehouse HUAWEI","SPARE-ISSUE",
Q466="SPARE-HS","SPARE-ISSUE",
Q466="Power Telco","ACTIVE"
),"")</f>
        <v>No root cause</v>
      </c>
      <c r="S466" s="56" t="s">
        <v>17</v>
      </c>
      <c r="T466" s="7" t="s">
        <v>17</v>
      </c>
      <c r="U466" s="7" t="s">
        <v>17</v>
      </c>
      <c r="V466" s="57" t="s">
        <v>17</v>
      </c>
      <c r="W466" s="57" t="s">
        <v>17</v>
      </c>
      <c r="X466" s="57" t="s">
        <v>17</v>
      </c>
      <c r="Y466" s="57" t="s">
        <v>17</v>
      </c>
      <c r="Z466" s="57" t="s">
        <v>17</v>
      </c>
      <c r="AA466" s="57" t="s">
        <v>17</v>
      </c>
      <c r="AB466" s="57"/>
      <c r="AC466" s="57" t="s">
        <v>17</v>
      </c>
      <c r="AD466" s="57" t="s">
        <v>17</v>
      </c>
      <c r="AE466" s="57" t="s">
        <v>17</v>
      </c>
      <c r="AF466" s="57" t="s">
        <v>17</v>
      </c>
      <c r="AG466" s="57" t="s">
        <v>17</v>
      </c>
      <c r="AH466" s="57" t="s">
        <v>17</v>
      </c>
      <c r="AI466" s="57" t="s">
        <v>17</v>
      </c>
      <c r="AJ466" s="57" t="s">
        <v>17</v>
      </c>
      <c r="AK466" s="57" t="s">
        <v>17</v>
      </c>
      <c r="AL466" s="57" t="s">
        <v>17</v>
      </c>
      <c r="AM466" s="15"/>
      <c r="AN466" s="15"/>
      <c r="AO466" s="15"/>
      <c r="AP466" s="15"/>
    </row>
    <row r="467" spans="1:42" s="14" customFormat="1" x14ac:dyDescent="0.35">
      <c r="A467" s="3" t="s">
        <v>1479</v>
      </c>
      <c r="B467" s="3" t="s">
        <v>1480</v>
      </c>
      <c r="C467" s="3"/>
      <c r="D467" s="3" t="s">
        <v>12</v>
      </c>
      <c r="E467" s="3" t="s">
        <v>13</v>
      </c>
      <c r="F467" s="3" t="s">
        <v>39</v>
      </c>
      <c r="G467" s="3" t="s">
        <v>1479</v>
      </c>
      <c r="H467" s="60" t="str">
        <f>_xlfn.XLOOKUP(B467,'[1]Nur des jours'!$B:$B,'[1]Nur des jours'!$H:$H,"")</f>
        <v>NOKIA</v>
      </c>
      <c r="I467" s="52">
        <v>4.483627560340786E-2</v>
      </c>
      <c r="J467" s="52">
        <v>3.5328923433669682E-2</v>
      </c>
      <c r="K467" s="52">
        <v>0</v>
      </c>
      <c r="L467" s="53">
        <v>1.8262943091805352E-2</v>
      </c>
      <c r="M467" s="54" t="s">
        <v>5374</v>
      </c>
      <c r="N467" s="55"/>
      <c r="O467" s="16" t="str" cm="1">
        <f t="array" ref="O467">IFERROR(_xlfn.IFS(
Q467="MPR ISSUE","PDH",
Q467="BSS Hardware Issue","BSS",
Q467="Sites strategiques, MLL, Pylone, etc.","ENVTECH",
Q467="AKTIVCO DEFAUT GE &amp; POWER Cabinet","AKTIVCO",
Q467="AKTIVCO Coupure ENEO &amp; Baisse de tension","AKTIVCO GRID ONLY",
Q467="Coupure ENEO &amp; Baisse de tension","IHS GRID ONLY",
Q467="Defaut GE &amp; POWER Cabinet","IHS",
Q467="Sharing","Partners",
Q467="SIte strategiques &amp; DataCenter","SST &amp; DC",
Q467="Exclu","Exclu",
Q467="SAT","SAT",
Q467="SPARE-ISSUE","SPARE-ISSUE",
Q467="Fiber CAmtel","TRANS_FO_CAMTEL",
Q467="Fiber AOF","Fiber AOF",
Q467="Projet OCM (HUAWEI)","TRAVAUX-HUAWEI",
Q467="Projet OCM (NOKIA)","TRAVAUX-NOKIA",
Q467="ACCESS-ISSUE","ACCESS-ISSUE",
Q467="Projet OCM (ZTE, NOKIA, autres projets)","TRAVAUX OCM",
Q467="No root CAuse","No root cause",
Q467="ODU HS","PDH",
Q467="IP &amp; VLAN","PDH",
Q467="Warehouse HUAWEI","SPARE-ISSUE",
Q467="SPARE-HS","SPARE-ISSUE",
Q467="Power Telco","BSS"
),"")</f>
        <v>PDH</v>
      </c>
      <c r="P467" s="22" t="str" cm="1">
        <f t="array" ref="P467">IFERROR(_xlfn.IFS(
Q467="MPR ISSUE","TX ISSUE",
Q467="BSS Hardware Issue","RAN ISSUE",
Q467="Sites strategiques, MLL, Pylone, etc.","ENVTECH",
Q467="AKTIVCO DEFAUT GE &amp; POWER Cabinet","POWER ISSUE",
Q467="AKTIVCO Coupure ENEO &amp; Baisse de tension","POWER ISSUE",
Q467="Coupure ENEO &amp; Baisse de tension","POWER ISSUE",
Q467="Defaut GE &amp; POWER Cabinet","POWER ISSUE",
Q467="Sharing","POWER ISSUE",
Q467="SIte strategiques &amp; DataCenter","POWER ISSUE",
Q467="Exclu","Exclu",
Q467="SAT","TX ISSUE",
Q467="SPARE-ISSUE","SPARE-ISSUE",
Q467="Fiber CAmtel","TX ISSUE",
Q467="Fiber AOF","TX ISSUE",
Q467="Projet OCM (HUAWEI)","TRAVAUX-HUAWEI",
Q467="Projet OCM (NOKIA)","TRAVAUX -NOKIA",
Q467="ACCESS-ISSUE","ACCESS-ISSUE",
Q467="Projet OCM (ZTE, NOKIA, autres projets)","TRAVAUX OCM",
Q467="No root CAuse","No root cause",
Q467="ODU HS","TX ISSUE",
Q467="IP &amp; VLAN","TX ISSUE",
Q467="Warehouse HUAWEI","SPARE-ISSUE",
Q467="SPARE-HS","SPARE-ISSUE",
Q467="Power Telco","RAN ISSUE"
),"")</f>
        <v>TX ISSUE</v>
      </c>
      <c r="Q467" s="48" t="s">
        <v>5325</v>
      </c>
      <c r="R467" s="23" t="str" cm="1">
        <f t="array" ref="R467">IFERROR(_xlfn.IFS(
Q467="MPR ISSUE","ACTIVE",
Q467="BSS Hardware Issue","ACTIVE",
Q467="Sites strategiques, MLL, Pylone, etc.","PASSIVE",
Q467="AKTIVCO DEFAUT GE &amp; POWER Cabinet","PASSIVE",
Q467="AKTIVCO Coupure ENEO &amp; Baisse de tension","PASSIVE",
Q467="Coupure ENEO &amp; Baisse de tension","PASSIVE",
Q467="Defaut GE &amp; POWER Cabinet","PASSIVE",
Q467="Sharing","PASSIVE",
Q467="SIte strategiques &amp; DataCenter","PASSIVE",
Q467="Exclu","Exclu",
Q467="SAT","ACTIVE",
Q467="SPARE-ISSUE","SPARE-ISSUE",
Q467="Fiber CAmtel","ACTIVE",
Q467="Fiber AOF","ACTIVE",
Q467="Projet OCM (HUAWEI)","PLANNED WORKS",
Q467="Projet OCM (NOKIA)","PLANNED WORKS",
Q467="ACCESS-ISSUE","ACCESS-ISSUE",
Q467="Projet OCM (ZTE, NOKIA, autres projets)","PLANNED WORKS",
Q467="No root CAuse","No root cause",
Q467="ODU HS","ACTIVE",
Q467="IP &amp; VLAN","ACTIVE",
Q467="Warehouse HUAWEI","SPARE-ISSUE",
Q467="SPARE-HS","SPARE-ISSUE",
Q467="Power Telco","ACTIVE"
),"")</f>
        <v>ACTIVE</v>
      </c>
      <c r="S467" s="56" t="s">
        <v>5777</v>
      </c>
      <c r="T467" s="7" t="s">
        <v>17</v>
      </c>
      <c r="U467" s="7" t="s">
        <v>17</v>
      </c>
      <c r="V467" s="57" t="s">
        <v>17</v>
      </c>
      <c r="W467" s="57" t="s">
        <v>17</v>
      </c>
      <c r="X467" s="57" t="s">
        <v>17</v>
      </c>
      <c r="Y467" s="57" t="s">
        <v>17</v>
      </c>
      <c r="Z467" s="57" t="s">
        <v>17</v>
      </c>
      <c r="AA467" s="57" t="s">
        <v>17</v>
      </c>
      <c r="AB467" s="57"/>
      <c r="AC467" s="57" t="s">
        <v>17</v>
      </c>
      <c r="AD467" s="57" t="s">
        <v>17</v>
      </c>
      <c r="AE467" s="57" t="s">
        <v>17</v>
      </c>
      <c r="AF467" s="57" t="s">
        <v>17</v>
      </c>
      <c r="AG467" s="57" t="s">
        <v>17</v>
      </c>
      <c r="AH467" s="57" t="s">
        <v>17</v>
      </c>
      <c r="AI467" s="57" t="s">
        <v>17</v>
      </c>
      <c r="AJ467" s="57" t="s">
        <v>17</v>
      </c>
      <c r="AK467" s="57" t="s">
        <v>17</v>
      </c>
      <c r="AL467" s="57" t="s">
        <v>5777</v>
      </c>
      <c r="AM467" s="15"/>
      <c r="AN467" s="15"/>
      <c r="AO467" s="15"/>
      <c r="AP467" s="15"/>
    </row>
    <row r="468" spans="1:42" s="14" customFormat="1" x14ac:dyDescent="0.35">
      <c r="A468" s="1" t="s">
        <v>1051</v>
      </c>
      <c r="B468" s="1" t="s">
        <v>1052</v>
      </c>
      <c r="C468" s="3"/>
      <c r="D468" s="1" t="s">
        <v>12</v>
      </c>
      <c r="E468" s="1" t="s">
        <v>98</v>
      </c>
      <c r="F468" s="3" t="s">
        <v>39</v>
      </c>
      <c r="G468" s="1" t="s">
        <v>1053</v>
      </c>
      <c r="H468" s="60" t="str">
        <f>_xlfn.XLOOKUP(B468,'[1]Nur des jours'!$B:$B,'[1]Nur des jours'!$H:$H,"")</f>
        <v>NOKIA</v>
      </c>
      <c r="I468" s="52">
        <v>1.250363742179543E-2</v>
      </c>
      <c r="J468" s="52">
        <v>4.5422901557575168E-2</v>
      </c>
      <c r="K468" s="52">
        <v>0</v>
      </c>
      <c r="L468" s="53">
        <v>1.7034510229156495E-2</v>
      </c>
      <c r="M468" s="54" t="s">
        <v>5374</v>
      </c>
      <c r="N468" s="55"/>
      <c r="O468" s="16" t="str" cm="1">
        <f t="array" ref="O468">IFERROR(_xlfn.IFS(
Q468="MPR ISSUE","PDH",
Q468="BSS Hardware Issue","BSS",
Q468="Sites strategiques, MLL, Pylone, etc.","ENVTECH",
Q468="AKTIVCO DEFAUT GE &amp; POWER Cabinet","AKTIVCO",
Q468="AKTIVCO Coupure ENEO &amp; Baisse de tension","AKTIVCO GRID ONLY",
Q468="Coupure ENEO &amp; Baisse de tension","IHS GRID ONLY",
Q468="Defaut GE &amp; POWER Cabinet","IHS",
Q468="Sharing","Partners",
Q468="SIte strategiques &amp; DataCenter","SST &amp; DC",
Q468="Exclu","Exclu",
Q468="SAT","SAT",
Q468="SPARE-ISSUE","SPARE-ISSUE",
Q468="Fiber CAmtel","TRANS_FO_CAMTEL",
Q468="Fiber AOF","Fiber AOF",
Q468="Projet OCM (HUAWEI)","TRAVAUX-HUAWEI",
Q468="Projet OCM (NOKIA)","TRAVAUX-NOKIA",
Q468="ACCESS-ISSUE","ACCESS-ISSUE",
Q468="Projet OCM (ZTE, NOKIA, autres projets)","TRAVAUX OCM",
Q468="No root CAuse","No root cause",
Q468="ODU HS","PDH",
Q468="IP &amp; VLAN","PDH",
Q468="Warehouse HUAWEI","SPARE-ISSUE",
Q468="SPARE-HS","SPARE-ISSUE",
Q468="Power Telco","BSS"
),"")</f>
        <v>No root cause</v>
      </c>
      <c r="P468" s="22" t="str" cm="1">
        <f t="array" ref="P468">IFERROR(_xlfn.IFS(
Q468="MPR ISSUE","TX ISSUE",
Q468="BSS Hardware Issue","RAN ISSUE",
Q468="Sites strategiques, MLL, Pylone, etc.","ENVTECH",
Q468="AKTIVCO DEFAUT GE &amp; POWER Cabinet","POWER ISSUE",
Q468="AKTIVCO Coupure ENEO &amp; Baisse de tension","POWER ISSUE",
Q468="Coupure ENEO &amp; Baisse de tension","POWER ISSUE",
Q468="Defaut GE &amp; POWER Cabinet","POWER ISSUE",
Q468="Sharing","POWER ISSUE",
Q468="SIte strategiques &amp; DataCenter","POWER ISSUE",
Q468="Exclu","Exclu",
Q468="SAT","TX ISSUE",
Q468="SPARE-ISSUE","SPARE-ISSUE",
Q468="Fiber CAmtel","TX ISSUE",
Q468="Fiber AOF","TX ISSUE",
Q468="Projet OCM (HUAWEI)","TRAVAUX-HUAWEI",
Q468="Projet OCM (NOKIA)","TRAVAUX -NOKIA",
Q468="ACCESS-ISSUE","ACCESS-ISSUE",
Q468="Projet OCM (ZTE, NOKIA, autres projets)","TRAVAUX OCM",
Q468="No root CAuse","No root cause",
Q468="ODU HS","TX ISSUE",
Q468="IP &amp; VLAN","TX ISSUE",
Q468="Warehouse HUAWEI","SPARE-ISSUE",
Q468="SPARE-HS","SPARE-ISSUE",
Q468="Power Telco","RAN ISSUE"
),"")</f>
        <v>No root cause</v>
      </c>
      <c r="Q468" s="48" t="s">
        <v>5576</v>
      </c>
      <c r="R468" s="23" t="str" cm="1">
        <f t="array" ref="R468">IFERROR(_xlfn.IFS(
Q468="MPR ISSUE","ACTIVE",
Q468="BSS Hardware Issue","ACTIVE",
Q468="Sites strategiques, MLL, Pylone, etc.","PASSIVE",
Q468="AKTIVCO DEFAUT GE &amp; POWER Cabinet","PASSIVE",
Q468="AKTIVCO Coupure ENEO &amp; Baisse de tension","PASSIVE",
Q468="Coupure ENEO &amp; Baisse de tension","PASSIVE",
Q468="Defaut GE &amp; POWER Cabinet","PASSIVE",
Q468="Sharing","PASSIVE",
Q468="SIte strategiques &amp; DataCenter","PASSIVE",
Q468="Exclu","Exclu",
Q468="SAT","ACTIVE",
Q468="SPARE-ISSUE","SPARE-ISSUE",
Q468="Fiber CAmtel","ACTIVE",
Q468="Fiber AOF","ACTIVE",
Q468="Projet OCM (HUAWEI)","PLANNED WORKS",
Q468="Projet OCM (NOKIA)","PLANNED WORKS",
Q468="ACCESS-ISSUE","ACCESS-ISSUE",
Q468="Projet OCM (ZTE, NOKIA, autres projets)","PLANNED WORKS",
Q468="No root CAuse","No root cause",
Q468="ODU HS","ACTIVE",
Q468="IP &amp; VLAN","ACTIVE",
Q468="Warehouse HUAWEI","SPARE-ISSUE",
Q468="SPARE-HS","SPARE-ISSUE",
Q468="Power Telco","ACTIVE"
),"")</f>
        <v>No root cause</v>
      </c>
      <c r="S468" s="56" t="s">
        <v>17</v>
      </c>
      <c r="T468" s="7" t="s">
        <v>17</v>
      </c>
      <c r="U468" s="7" t="s">
        <v>17</v>
      </c>
      <c r="V468" s="57" t="s">
        <v>17</v>
      </c>
      <c r="W468" s="57" t="s">
        <v>17</v>
      </c>
      <c r="X468" s="57" t="s">
        <v>17</v>
      </c>
      <c r="Y468" s="57" t="s">
        <v>17</v>
      </c>
      <c r="Z468" s="57" t="s">
        <v>17</v>
      </c>
      <c r="AA468" s="57" t="s">
        <v>17</v>
      </c>
      <c r="AB468" s="57"/>
      <c r="AC468" s="57" t="s">
        <v>17</v>
      </c>
      <c r="AD468" s="57" t="s">
        <v>17</v>
      </c>
      <c r="AE468" s="57" t="s">
        <v>17</v>
      </c>
      <c r="AF468" s="57" t="s">
        <v>17</v>
      </c>
      <c r="AG468" s="57" t="s">
        <v>17</v>
      </c>
      <c r="AH468" s="57" t="s">
        <v>17</v>
      </c>
      <c r="AI468" s="57" t="s">
        <v>17</v>
      </c>
      <c r="AJ468" s="57" t="s">
        <v>17</v>
      </c>
      <c r="AK468" s="57" t="s">
        <v>17</v>
      </c>
      <c r="AL468" s="57" t="s">
        <v>17</v>
      </c>
      <c r="AM468" s="15"/>
      <c r="AN468" s="15"/>
      <c r="AO468" s="15"/>
      <c r="AP468" s="15"/>
    </row>
    <row r="469" spans="1:42" s="14" customFormat="1" x14ac:dyDescent="0.35">
      <c r="A469" s="1" t="s">
        <v>1538</v>
      </c>
      <c r="B469" s="1" t="s">
        <v>1539</v>
      </c>
      <c r="C469" s="3"/>
      <c r="D469" s="1" t="s">
        <v>12</v>
      </c>
      <c r="E469" s="1" t="s">
        <v>98</v>
      </c>
      <c r="F469" s="3" t="s">
        <v>39</v>
      </c>
      <c r="G469" s="1" t="s">
        <v>1540</v>
      </c>
      <c r="H469" s="60" t="str">
        <f>_xlfn.XLOOKUP(B469,'[1]Nur des jours'!$B:$B,'[1]Nur des jours'!$H:$H,"")</f>
        <v>NOKIA</v>
      </c>
      <c r="I469" s="52">
        <v>9.5987519601661887E-3</v>
      </c>
      <c r="J469" s="52">
        <v>3.4266399420626661E-2</v>
      </c>
      <c r="K469" s="52">
        <v>7.3872702558948839E-3</v>
      </c>
      <c r="L469" s="53">
        <v>1.6726703323717194E-2</v>
      </c>
      <c r="M469" s="54" t="s">
        <v>5374</v>
      </c>
      <c r="N469" s="55"/>
      <c r="O469" s="16" t="str" cm="1">
        <f t="array" ref="O469">IFERROR(_xlfn.IFS(
Q469="MPR ISSUE","PDH",
Q469="BSS Hardware Issue","BSS",
Q469="Sites strategiques, MLL, Pylone, etc.","ENVTECH",
Q469="AKTIVCO DEFAUT GE &amp; POWER Cabinet","AKTIVCO",
Q469="AKTIVCO Coupure ENEO &amp; Baisse de tension","AKTIVCO GRID ONLY",
Q469="Coupure ENEO &amp; Baisse de tension","IHS GRID ONLY",
Q469="Defaut GE &amp; POWER Cabinet","IHS",
Q469="Sharing","Partners",
Q469="SIte strategiques &amp; DataCenter","SST &amp; DC",
Q469="Exclu","Exclu",
Q469="SAT","SAT",
Q469="SPARE-ISSUE","SPARE-ISSUE",
Q469="Fiber CAmtel","TRANS_FO_CAMTEL",
Q469="Fiber AOF","Fiber AOF",
Q469="Projet OCM (HUAWEI)","TRAVAUX-HUAWEI",
Q469="Projet OCM (NOKIA)","TRAVAUX-NOKIA",
Q469="ACCESS-ISSUE","ACCESS-ISSUE",
Q469="Projet OCM (ZTE, NOKIA, autres projets)","TRAVAUX OCM",
Q469="No root CAuse","No root cause",
Q469="ODU HS","PDH",
Q469="IP &amp; VLAN","PDH",
Q469="Warehouse HUAWEI","SPARE-ISSUE",
Q469="SPARE-HS","SPARE-ISSUE",
Q469="Power Telco","BSS"
),"")</f>
        <v>No root cause</v>
      </c>
      <c r="P469" s="22" t="str" cm="1">
        <f t="array" ref="P469">IFERROR(_xlfn.IFS(
Q469="MPR ISSUE","TX ISSUE",
Q469="BSS Hardware Issue","RAN ISSUE",
Q469="Sites strategiques, MLL, Pylone, etc.","ENVTECH",
Q469="AKTIVCO DEFAUT GE &amp; POWER Cabinet","POWER ISSUE",
Q469="AKTIVCO Coupure ENEO &amp; Baisse de tension","POWER ISSUE",
Q469="Coupure ENEO &amp; Baisse de tension","POWER ISSUE",
Q469="Defaut GE &amp; POWER Cabinet","POWER ISSUE",
Q469="Sharing","POWER ISSUE",
Q469="SIte strategiques &amp; DataCenter","POWER ISSUE",
Q469="Exclu","Exclu",
Q469="SAT","TX ISSUE",
Q469="SPARE-ISSUE","SPARE-ISSUE",
Q469="Fiber CAmtel","TX ISSUE",
Q469="Fiber AOF","TX ISSUE",
Q469="Projet OCM (HUAWEI)","TRAVAUX-HUAWEI",
Q469="Projet OCM (NOKIA)","TRAVAUX -NOKIA",
Q469="ACCESS-ISSUE","ACCESS-ISSUE",
Q469="Projet OCM (ZTE, NOKIA, autres projets)","TRAVAUX OCM",
Q469="No root CAuse","No root cause",
Q469="ODU HS","TX ISSUE",
Q469="IP &amp; VLAN","TX ISSUE",
Q469="Warehouse HUAWEI","SPARE-ISSUE",
Q469="SPARE-HS","SPARE-ISSUE",
Q469="Power Telco","RAN ISSUE"
),"")</f>
        <v>No root cause</v>
      </c>
      <c r="Q469" s="48" t="s">
        <v>5576</v>
      </c>
      <c r="R469" s="23" t="str" cm="1">
        <f t="array" ref="R469">IFERROR(_xlfn.IFS(
Q469="MPR ISSUE","ACTIVE",
Q469="BSS Hardware Issue","ACTIVE",
Q469="Sites strategiques, MLL, Pylone, etc.","PASSIVE",
Q469="AKTIVCO DEFAUT GE &amp; POWER Cabinet","PASSIVE",
Q469="AKTIVCO Coupure ENEO &amp; Baisse de tension","PASSIVE",
Q469="Coupure ENEO &amp; Baisse de tension","PASSIVE",
Q469="Defaut GE &amp; POWER Cabinet","PASSIVE",
Q469="Sharing","PASSIVE",
Q469="SIte strategiques &amp; DataCenter","PASSIVE",
Q469="Exclu","Exclu",
Q469="SAT","ACTIVE",
Q469="SPARE-ISSUE","SPARE-ISSUE",
Q469="Fiber CAmtel","ACTIVE",
Q469="Fiber AOF","ACTIVE",
Q469="Projet OCM (HUAWEI)","PLANNED WORKS",
Q469="Projet OCM (NOKIA)","PLANNED WORKS",
Q469="ACCESS-ISSUE","ACCESS-ISSUE",
Q469="Projet OCM (ZTE, NOKIA, autres projets)","PLANNED WORKS",
Q469="No root CAuse","No root cause",
Q469="ODU HS","ACTIVE",
Q469="IP &amp; VLAN","ACTIVE",
Q469="Warehouse HUAWEI","SPARE-ISSUE",
Q469="SPARE-HS","SPARE-ISSUE",
Q469="Power Telco","ACTIVE"
),"")</f>
        <v>No root cause</v>
      </c>
      <c r="S469" s="56" t="s">
        <v>17</v>
      </c>
      <c r="T469" s="7" t="s">
        <v>17</v>
      </c>
      <c r="U469" s="7" t="s">
        <v>17</v>
      </c>
      <c r="V469" s="57" t="s">
        <v>17</v>
      </c>
      <c r="W469" s="57" t="s">
        <v>17</v>
      </c>
      <c r="X469" s="57" t="s">
        <v>17</v>
      </c>
      <c r="Y469" s="57" t="s">
        <v>17</v>
      </c>
      <c r="Z469" s="57" t="s">
        <v>17</v>
      </c>
      <c r="AA469" s="57" t="s">
        <v>17</v>
      </c>
      <c r="AB469" s="57"/>
      <c r="AC469" s="57" t="s">
        <v>17</v>
      </c>
      <c r="AD469" s="57" t="s">
        <v>17</v>
      </c>
      <c r="AE469" s="57" t="s">
        <v>17</v>
      </c>
      <c r="AF469" s="57" t="s">
        <v>17</v>
      </c>
      <c r="AG469" s="57" t="s">
        <v>17</v>
      </c>
      <c r="AH469" s="57" t="s">
        <v>17</v>
      </c>
      <c r="AI469" s="57" t="s">
        <v>17</v>
      </c>
      <c r="AJ469" s="57" t="s">
        <v>17</v>
      </c>
      <c r="AK469" s="57" t="s">
        <v>17</v>
      </c>
      <c r="AL469" s="57" t="s">
        <v>17</v>
      </c>
      <c r="AM469" s="15"/>
      <c r="AN469" s="15"/>
      <c r="AO469" s="15"/>
      <c r="AP469" s="15"/>
    </row>
    <row r="470" spans="1:42" s="14" customFormat="1" x14ac:dyDescent="0.35">
      <c r="A470" s="1" t="s">
        <v>1348</v>
      </c>
      <c r="B470" s="1" t="s">
        <v>1349</v>
      </c>
      <c r="C470" s="3"/>
      <c r="D470" s="1" t="s">
        <v>12</v>
      </c>
      <c r="E470" s="1" t="s">
        <v>13</v>
      </c>
      <c r="F470" s="3" t="s">
        <v>57</v>
      </c>
      <c r="G470" s="1" t="s">
        <v>187</v>
      </c>
      <c r="H470" s="59" t="str">
        <f>_xlfn.XLOOKUP(B470,'[1]Nur des jours'!$B:$B,'[1]Nur des jours'!$H:$H,"")</f>
        <v>Huawei</v>
      </c>
      <c r="I470" s="52">
        <v>0</v>
      </c>
      <c r="J470" s="52">
        <v>4.903548320192036E-2</v>
      </c>
      <c r="K470" s="52">
        <v>0</v>
      </c>
      <c r="L470" s="53">
        <v>1.6461777286956421E-2</v>
      </c>
      <c r="M470" s="54" t="s">
        <v>5377</v>
      </c>
      <c r="N470" s="55"/>
      <c r="O470" s="16" t="str" cm="1">
        <f t="array" ref="O470">IFERROR(_xlfn.IFS(
Q470="MPR ISSUE","PDH",
Q470="BSS Hardware Issue","BSS",
Q470="Sites strategiques, MLL, Pylone, etc.","ENVTECH",
Q470="AKTIVCO DEFAUT GE &amp; POWER Cabinet","AKTIVCO",
Q470="AKTIVCO Coupure ENEO &amp; Baisse de tension","AKTIVCO GRID ONLY",
Q470="Coupure ENEO &amp; Baisse de tension","IHS GRID ONLY",
Q470="Defaut GE &amp; POWER Cabinet","IHS",
Q470="Sharing","Partners",
Q470="SIte strategiques &amp; DataCenter","SST &amp; DC",
Q470="Exclu","Exclu",
Q470="SAT","SAT",
Q470="SPARE-ISSUE","SPARE-ISSUE",
Q470="Fiber CAmtel","TRANS_FO_CAMTEL",
Q470="Fiber AOF","Fiber AOF",
Q470="Projet OCM (HUAWEI)","TRAVAUX-HUAWEI",
Q470="Projet OCM (NOKIA)","TRAVAUX-NOKIA",
Q470="ACCESS-ISSUE","ACCESS-ISSUE",
Q470="Projet OCM (ZTE, NOKIA, autres projets)","TRAVAUX OCM",
Q470="No root CAuse","No root cause",
Q470="ODU HS","PDH",
Q470="IP &amp; VLAN","PDH",
Q470="Warehouse HUAWEI","SPARE-ISSUE",
Q470="SPARE-HS","SPARE-ISSUE",
Q470="Power Telco","BSS"
),"")</f>
        <v>No root cause</v>
      </c>
      <c r="P470" s="22" t="str" cm="1">
        <f t="array" ref="P470">IFERROR(_xlfn.IFS(
Q470="MPR ISSUE","TX ISSUE",
Q470="BSS Hardware Issue","RAN ISSUE",
Q470="Sites strategiques, MLL, Pylone, etc.","ENVTECH",
Q470="AKTIVCO DEFAUT GE &amp; POWER Cabinet","POWER ISSUE",
Q470="AKTIVCO Coupure ENEO &amp; Baisse de tension","POWER ISSUE",
Q470="Coupure ENEO &amp; Baisse de tension","POWER ISSUE",
Q470="Defaut GE &amp; POWER Cabinet","POWER ISSUE",
Q470="Sharing","POWER ISSUE",
Q470="SIte strategiques &amp; DataCenter","POWER ISSUE",
Q470="Exclu","Exclu",
Q470="SAT","TX ISSUE",
Q470="SPARE-ISSUE","SPARE-ISSUE",
Q470="Fiber CAmtel","TX ISSUE",
Q470="Fiber AOF","TX ISSUE",
Q470="Projet OCM (HUAWEI)","TRAVAUX-HUAWEI",
Q470="Projet OCM (NOKIA)","TRAVAUX -NOKIA",
Q470="ACCESS-ISSUE","ACCESS-ISSUE",
Q470="Projet OCM (ZTE, NOKIA, autres projets)","TRAVAUX OCM",
Q470="No root CAuse","No root cause",
Q470="ODU HS","TX ISSUE",
Q470="IP &amp; VLAN","TX ISSUE",
Q470="Warehouse HUAWEI","SPARE-ISSUE",
Q470="SPARE-HS","SPARE-ISSUE",
Q470="Power Telco","RAN ISSUE"
),"")</f>
        <v>No root cause</v>
      </c>
      <c r="Q470" s="48" t="s">
        <v>5576</v>
      </c>
      <c r="R470" s="23" t="str" cm="1">
        <f t="array" ref="R470">IFERROR(_xlfn.IFS(
Q470="MPR ISSUE","ACTIVE",
Q470="BSS Hardware Issue","ACTIVE",
Q470="Sites strategiques, MLL, Pylone, etc.","PASSIVE",
Q470="AKTIVCO DEFAUT GE &amp; POWER Cabinet","PASSIVE",
Q470="AKTIVCO Coupure ENEO &amp; Baisse de tension","PASSIVE",
Q470="Coupure ENEO &amp; Baisse de tension","PASSIVE",
Q470="Defaut GE &amp; POWER Cabinet","PASSIVE",
Q470="Sharing","PASSIVE",
Q470="SIte strategiques &amp; DataCenter","PASSIVE",
Q470="Exclu","Exclu",
Q470="SAT","ACTIVE",
Q470="SPARE-ISSUE","SPARE-ISSUE",
Q470="Fiber CAmtel","ACTIVE",
Q470="Fiber AOF","ACTIVE",
Q470="Projet OCM (HUAWEI)","PLANNED WORKS",
Q470="Projet OCM (NOKIA)","PLANNED WORKS",
Q470="ACCESS-ISSUE","ACCESS-ISSUE",
Q470="Projet OCM (ZTE, NOKIA, autres projets)","PLANNED WORKS",
Q470="No root CAuse","No root cause",
Q470="ODU HS","ACTIVE",
Q470="IP &amp; VLAN","ACTIVE",
Q470="Warehouse HUAWEI","SPARE-ISSUE",
Q470="SPARE-HS","SPARE-ISSUE",
Q470="Power Telco","ACTIVE"
),"")</f>
        <v>No root cause</v>
      </c>
      <c r="S470" s="56" t="s">
        <v>17</v>
      </c>
      <c r="T470" s="7" t="s">
        <v>17</v>
      </c>
      <c r="U470" s="7" t="s">
        <v>17</v>
      </c>
      <c r="V470" s="57" t="s">
        <v>17</v>
      </c>
      <c r="W470" s="57" t="s">
        <v>17</v>
      </c>
      <c r="X470" s="57" t="s">
        <v>17</v>
      </c>
      <c r="Y470" s="57" t="s">
        <v>17</v>
      </c>
      <c r="Z470" s="57" t="s">
        <v>17</v>
      </c>
      <c r="AA470" s="57" t="s">
        <v>17</v>
      </c>
      <c r="AB470" s="57"/>
      <c r="AC470" s="57" t="s">
        <v>17</v>
      </c>
      <c r="AD470" s="57" t="s">
        <v>17</v>
      </c>
      <c r="AE470" s="57" t="s">
        <v>17</v>
      </c>
      <c r="AF470" s="57" t="s">
        <v>17</v>
      </c>
      <c r="AG470" s="57" t="s">
        <v>17</v>
      </c>
      <c r="AH470" s="57" t="s">
        <v>17</v>
      </c>
      <c r="AI470" s="57" t="s">
        <v>17</v>
      </c>
      <c r="AJ470" s="57" t="s">
        <v>17</v>
      </c>
      <c r="AK470" s="57" t="s">
        <v>17</v>
      </c>
      <c r="AL470" s="57" t="s">
        <v>17</v>
      </c>
      <c r="AM470" s="15"/>
      <c r="AN470" s="15"/>
      <c r="AO470" s="15"/>
      <c r="AP470" s="15"/>
    </row>
    <row r="471" spans="1:42" s="14" customFormat="1" x14ac:dyDescent="0.35">
      <c r="A471" s="58" t="s">
        <v>5433</v>
      </c>
      <c r="B471" s="58" t="s">
        <v>5434</v>
      </c>
      <c r="C471" s="58"/>
      <c r="D471" s="58" t="s">
        <v>359</v>
      </c>
      <c r="E471" s="58" t="s">
        <v>990</v>
      </c>
      <c r="F471" s="58" t="s">
        <v>228</v>
      </c>
      <c r="G471" s="58" t="s">
        <v>491</v>
      </c>
      <c r="H471" s="51" t="str">
        <f>_xlfn.XLOOKUP(B471,'[1]Nur des jours'!$B:$B,'[1]Nur des jours'!$H:$H,"")</f>
        <v>ZTE</v>
      </c>
      <c r="I471" s="52">
        <v>0</v>
      </c>
      <c r="J471" s="52">
        <v>3.1875720391306215E-3</v>
      </c>
      <c r="K471" s="52">
        <v>2.9309678746768517E-2</v>
      </c>
      <c r="L471" s="53">
        <v>1.6354766817052776E-2</v>
      </c>
      <c r="M471" s="54"/>
      <c r="N471" s="55"/>
      <c r="O471" s="16" t="str" cm="1">
        <f t="array" ref="O471">IFERROR(_xlfn.IFS(
Q471="MPR ISSUE","PDH",
Q471="BSS Hardware Issue","BSS",
Q471="Sites strategiques, MLL, Pylone, etc.","ENVTECH",
Q471="AKTIVCO DEFAUT GE &amp; POWER Cabinet","AKTIVCO",
Q471="AKTIVCO Coupure ENEO &amp; Baisse de tension","AKTIVCO GRID ONLY",
Q471="Coupure ENEO &amp; Baisse de tension","IHS GRID ONLY",
Q471="Defaut GE &amp; POWER Cabinet","IHS",
Q471="Sharing","Partners",
Q471="SIte strategiques &amp; DataCenter","SST &amp; DC",
Q471="Exclu","Exclu",
Q471="SAT","SAT",
Q471="SPARE-ISSUE","SPARE-ISSUE",
Q471="Fiber CAmtel","TRANS_FO_CAMTEL",
Q471="Fiber AOF","Fiber AOF",
Q471="Projet OCM (HUAWEI)","TRAVAUX-HUAWEI",
Q471="Projet OCM (NOKIA)","TRAVAUX-NOKIA",
Q471="ACCESS-ISSUE","ACCESS-ISSUE",
Q471="Projet OCM (ZTE, NOKIA, autres projets)","TRAVAUX OCM",
Q471="No root CAuse","No root cause",
Q471="ODU HS","PDH",
Q471="IP &amp; VLAN","PDH",
Q471="Warehouse HUAWEI","SPARE-ISSUE",
Q471="SPARE-HS","SPARE-ISSUE",
Q471="Power Telco","BSS"
),"")</f>
        <v>No root cause</v>
      </c>
      <c r="P471" s="22" t="str" cm="1">
        <f t="array" ref="P471">IFERROR(_xlfn.IFS(
Q471="MPR ISSUE","TX ISSUE",
Q471="BSS Hardware Issue","RAN ISSUE",
Q471="Sites strategiques, MLL, Pylone, etc.","ENVTECH",
Q471="AKTIVCO DEFAUT GE &amp; POWER Cabinet","POWER ISSUE",
Q471="AKTIVCO Coupure ENEO &amp; Baisse de tension","POWER ISSUE",
Q471="Coupure ENEO &amp; Baisse de tension","POWER ISSUE",
Q471="Defaut GE &amp; POWER Cabinet","POWER ISSUE",
Q471="Sharing","POWER ISSUE",
Q471="SIte strategiques &amp; DataCenter","POWER ISSUE",
Q471="Exclu","Exclu",
Q471="SAT","TX ISSUE",
Q471="SPARE-ISSUE","SPARE-ISSUE",
Q471="Fiber CAmtel","TX ISSUE",
Q471="Fiber AOF","TX ISSUE",
Q471="Projet OCM (HUAWEI)","TRAVAUX-HUAWEI",
Q471="Projet OCM (NOKIA)","TRAVAUX -NOKIA",
Q471="ACCESS-ISSUE","ACCESS-ISSUE",
Q471="Projet OCM (ZTE, NOKIA, autres projets)","TRAVAUX OCM",
Q471="No root CAuse","No root cause",
Q471="ODU HS","TX ISSUE",
Q471="IP &amp; VLAN","TX ISSUE",
Q471="Warehouse HUAWEI","SPARE-ISSUE",
Q471="SPARE-HS","SPARE-ISSUE",
Q471="Power Telco","RAN ISSUE"
),"")</f>
        <v>No root cause</v>
      </c>
      <c r="Q471" s="48" t="s">
        <v>5576</v>
      </c>
      <c r="R471" s="23" t="str" cm="1">
        <f t="array" ref="R471">IFERROR(_xlfn.IFS(
Q471="MPR ISSUE","ACTIVE",
Q471="BSS Hardware Issue","ACTIVE",
Q471="Sites strategiques, MLL, Pylone, etc.","PASSIVE",
Q471="AKTIVCO DEFAUT GE &amp; POWER Cabinet","PASSIVE",
Q471="AKTIVCO Coupure ENEO &amp; Baisse de tension","PASSIVE",
Q471="Coupure ENEO &amp; Baisse de tension","PASSIVE",
Q471="Defaut GE &amp; POWER Cabinet","PASSIVE",
Q471="Sharing","PASSIVE",
Q471="SIte strategiques &amp; DataCenter","PASSIVE",
Q471="Exclu","Exclu",
Q471="SAT","ACTIVE",
Q471="SPARE-ISSUE","SPARE-ISSUE",
Q471="Fiber CAmtel","ACTIVE",
Q471="Fiber AOF","ACTIVE",
Q471="Projet OCM (HUAWEI)","PLANNED WORKS",
Q471="Projet OCM (NOKIA)","PLANNED WORKS",
Q471="ACCESS-ISSUE","ACCESS-ISSUE",
Q471="Projet OCM (ZTE, NOKIA, autres projets)","PLANNED WORKS",
Q471="No root CAuse","No root cause",
Q471="ODU HS","ACTIVE",
Q471="IP &amp; VLAN","ACTIVE",
Q471="Warehouse HUAWEI","SPARE-ISSUE",
Q471="SPARE-HS","SPARE-ISSUE",
Q471="Power Telco","ACTIVE"
),"")</f>
        <v>No root cause</v>
      </c>
      <c r="S471" s="56" t="s">
        <v>17</v>
      </c>
      <c r="T471" s="7" t="s">
        <v>17</v>
      </c>
      <c r="U471" s="7" t="s">
        <v>17</v>
      </c>
      <c r="V471" s="57" t="s">
        <v>17</v>
      </c>
      <c r="W471" s="57" t="s">
        <v>17</v>
      </c>
      <c r="X471" s="57" t="s">
        <v>17</v>
      </c>
      <c r="Y471" s="57" t="s">
        <v>17</v>
      </c>
      <c r="Z471" s="57" t="s">
        <v>17</v>
      </c>
      <c r="AA471" s="57" t="s">
        <v>17</v>
      </c>
      <c r="AB471" s="57"/>
      <c r="AC471" s="57" t="s">
        <v>17</v>
      </c>
      <c r="AD471" s="57" t="s">
        <v>17</v>
      </c>
      <c r="AE471" s="57" t="s">
        <v>17</v>
      </c>
      <c r="AF471" s="57" t="s">
        <v>17</v>
      </c>
      <c r="AG471" s="57" t="s">
        <v>17</v>
      </c>
      <c r="AH471" s="57" t="s">
        <v>17</v>
      </c>
      <c r="AI471" s="57" t="s">
        <v>17</v>
      </c>
      <c r="AJ471" s="57" t="s">
        <v>17</v>
      </c>
      <c r="AK471" s="57" t="s">
        <v>17</v>
      </c>
      <c r="AL471" s="57" t="s">
        <v>17</v>
      </c>
      <c r="AM471" s="15"/>
      <c r="AN471" s="15"/>
      <c r="AO471" s="15"/>
      <c r="AP471" s="15"/>
    </row>
    <row r="472" spans="1:42" s="14" customFormat="1" x14ac:dyDescent="0.35">
      <c r="A472" s="1" t="s">
        <v>1649</v>
      </c>
      <c r="B472" s="1" t="s">
        <v>1650</v>
      </c>
      <c r="C472" s="3"/>
      <c r="D472" s="1" t="s">
        <v>12</v>
      </c>
      <c r="E472" s="1" t="s">
        <v>13</v>
      </c>
      <c r="F472" s="3" t="s">
        <v>57</v>
      </c>
      <c r="G472" s="1" t="s">
        <v>86</v>
      </c>
      <c r="H472" s="59" t="str">
        <f>_xlfn.XLOOKUP(B472,'[1]Nur des jours'!$B:$B,'[1]Nur des jours'!$H:$H,"")</f>
        <v>Huawei</v>
      </c>
      <c r="I472" s="52">
        <v>0</v>
      </c>
      <c r="J472" s="52">
        <v>1.4609705179337053E-2</v>
      </c>
      <c r="K472" s="52">
        <v>2.0862198407851737E-2</v>
      </c>
      <c r="L472" s="53">
        <v>1.5784044310895376E-2</v>
      </c>
      <c r="M472" s="54" t="s">
        <v>5374</v>
      </c>
      <c r="N472" s="55"/>
      <c r="O472" s="16" t="str" cm="1">
        <f t="array" ref="O472">IFERROR(_xlfn.IFS(
Q472="MPR ISSUE","PDH",
Q472="BSS Hardware Issue","BSS",
Q472="Sites strategiques, MLL, Pylone, etc.","ENVTECH",
Q472="AKTIVCO DEFAUT GE &amp; POWER Cabinet","AKTIVCO",
Q472="AKTIVCO Coupure ENEO &amp; Baisse de tension","AKTIVCO GRID ONLY",
Q472="Coupure ENEO &amp; Baisse de tension","IHS GRID ONLY",
Q472="Defaut GE &amp; POWER Cabinet","IHS",
Q472="Sharing","Partners",
Q472="SIte strategiques &amp; DataCenter","SST &amp; DC",
Q472="Exclu","Exclu",
Q472="SAT","SAT",
Q472="SPARE-ISSUE","SPARE-ISSUE",
Q472="Fiber CAmtel","TRANS_FO_CAMTEL",
Q472="Fiber AOF","Fiber AOF",
Q472="Projet OCM (HUAWEI)","TRAVAUX-HUAWEI",
Q472="Projet OCM (NOKIA)","TRAVAUX-NOKIA",
Q472="ACCESS-ISSUE","ACCESS-ISSUE",
Q472="Projet OCM (ZTE, NOKIA, autres projets)","TRAVAUX OCM",
Q472="No root CAuse","No root cause",
Q472="ODU HS","PDH",
Q472="IP &amp; VLAN","PDH",
Q472="Warehouse HUAWEI","SPARE-ISSUE",
Q472="SPARE-HS","SPARE-ISSUE",
Q472="Power Telco","BSS"
),"")</f>
        <v>No root cause</v>
      </c>
      <c r="P472" s="22" t="str" cm="1">
        <f t="array" ref="P472">IFERROR(_xlfn.IFS(
Q472="MPR ISSUE","TX ISSUE",
Q472="BSS Hardware Issue","RAN ISSUE",
Q472="Sites strategiques, MLL, Pylone, etc.","ENVTECH",
Q472="AKTIVCO DEFAUT GE &amp; POWER Cabinet","POWER ISSUE",
Q472="AKTIVCO Coupure ENEO &amp; Baisse de tension","POWER ISSUE",
Q472="Coupure ENEO &amp; Baisse de tension","POWER ISSUE",
Q472="Defaut GE &amp; POWER Cabinet","POWER ISSUE",
Q472="Sharing","POWER ISSUE",
Q472="SIte strategiques &amp; DataCenter","POWER ISSUE",
Q472="Exclu","Exclu",
Q472="SAT","TX ISSUE",
Q472="SPARE-ISSUE","SPARE-ISSUE",
Q472="Fiber CAmtel","TX ISSUE",
Q472="Fiber AOF","TX ISSUE",
Q472="Projet OCM (HUAWEI)","TRAVAUX-HUAWEI",
Q472="Projet OCM (NOKIA)","TRAVAUX -NOKIA",
Q472="ACCESS-ISSUE","ACCESS-ISSUE",
Q472="Projet OCM (ZTE, NOKIA, autres projets)","TRAVAUX OCM",
Q472="No root CAuse","No root cause",
Q472="ODU HS","TX ISSUE",
Q472="IP &amp; VLAN","TX ISSUE",
Q472="Warehouse HUAWEI","SPARE-ISSUE",
Q472="SPARE-HS","SPARE-ISSUE",
Q472="Power Telco","RAN ISSUE"
),"")</f>
        <v>No root cause</v>
      </c>
      <c r="Q472" s="48" t="s">
        <v>5576</v>
      </c>
      <c r="R472" s="23" t="str" cm="1">
        <f t="array" ref="R472">IFERROR(_xlfn.IFS(
Q472="MPR ISSUE","ACTIVE",
Q472="BSS Hardware Issue","ACTIVE",
Q472="Sites strategiques, MLL, Pylone, etc.","PASSIVE",
Q472="AKTIVCO DEFAUT GE &amp; POWER Cabinet","PASSIVE",
Q472="AKTIVCO Coupure ENEO &amp; Baisse de tension","PASSIVE",
Q472="Coupure ENEO &amp; Baisse de tension","PASSIVE",
Q472="Defaut GE &amp; POWER Cabinet","PASSIVE",
Q472="Sharing","PASSIVE",
Q472="SIte strategiques &amp; DataCenter","PASSIVE",
Q472="Exclu","Exclu",
Q472="SAT","ACTIVE",
Q472="SPARE-ISSUE","SPARE-ISSUE",
Q472="Fiber CAmtel","ACTIVE",
Q472="Fiber AOF","ACTIVE",
Q472="Projet OCM (HUAWEI)","PLANNED WORKS",
Q472="Projet OCM (NOKIA)","PLANNED WORKS",
Q472="ACCESS-ISSUE","ACCESS-ISSUE",
Q472="Projet OCM (ZTE, NOKIA, autres projets)","PLANNED WORKS",
Q472="No root CAuse","No root cause",
Q472="ODU HS","ACTIVE",
Q472="IP &amp; VLAN","ACTIVE",
Q472="Warehouse HUAWEI","SPARE-ISSUE",
Q472="SPARE-HS","SPARE-ISSUE",
Q472="Power Telco","ACTIVE"
),"")</f>
        <v>No root cause</v>
      </c>
      <c r="S472" s="56" t="s">
        <v>17</v>
      </c>
      <c r="T472" s="7" t="s">
        <v>17</v>
      </c>
      <c r="U472" s="7" t="s">
        <v>17</v>
      </c>
      <c r="V472" s="57" t="s">
        <v>17</v>
      </c>
      <c r="W472" s="57" t="s">
        <v>17</v>
      </c>
      <c r="X472" s="57" t="s">
        <v>17</v>
      </c>
      <c r="Y472" s="57" t="s">
        <v>17</v>
      </c>
      <c r="Z472" s="57" t="s">
        <v>17</v>
      </c>
      <c r="AA472" s="57" t="s">
        <v>17</v>
      </c>
      <c r="AB472" s="57"/>
      <c r="AC472" s="57" t="s">
        <v>17</v>
      </c>
      <c r="AD472" s="57" t="s">
        <v>17</v>
      </c>
      <c r="AE472" s="57" t="s">
        <v>17</v>
      </c>
      <c r="AF472" s="57" t="s">
        <v>17</v>
      </c>
      <c r="AG472" s="57" t="s">
        <v>17</v>
      </c>
      <c r="AH472" s="57" t="s">
        <v>17</v>
      </c>
      <c r="AI472" s="57" t="s">
        <v>17</v>
      </c>
      <c r="AJ472" s="57" t="s">
        <v>17</v>
      </c>
      <c r="AK472" s="57" t="s">
        <v>17</v>
      </c>
      <c r="AL472" s="57" t="s">
        <v>17</v>
      </c>
      <c r="AM472" s="15"/>
      <c r="AN472" s="15"/>
      <c r="AO472" s="15"/>
      <c r="AP472" s="15"/>
    </row>
    <row r="473" spans="1:42" s="14" customFormat="1" x14ac:dyDescent="0.35">
      <c r="A473" s="1" t="s">
        <v>1545</v>
      </c>
      <c r="B473" s="1" t="s">
        <v>1546</v>
      </c>
      <c r="C473" s="3"/>
      <c r="D473" s="1" t="s">
        <v>23</v>
      </c>
      <c r="E473" s="1" t="s">
        <v>91</v>
      </c>
      <c r="F473" s="3" t="s">
        <v>71</v>
      </c>
      <c r="G473" s="1" t="s">
        <v>1545</v>
      </c>
      <c r="H473" s="60" t="str">
        <f>_xlfn.XLOOKUP(B473,'[1]Nur des jours'!$B:$B,'[1]Nur des jours'!$H:$H,"")</f>
        <v>NOKIA</v>
      </c>
      <c r="I473" s="52">
        <v>3.6626816690107826E-3</v>
      </c>
      <c r="J473" s="52">
        <v>4.4626008547793021E-2</v>
      </c>
      <c r="K473" s="52">
        <v>3.7620357784667879E-4</v>
      </c>
      <c r="L473" s="53">
        <v>1.5700682251797965E-2</v>
      </c>
      <c r="M473" s="54" t="s">
        <v>5374</v>
      </c>
      <c r="N473" s="55"/>
      <c r="O473" s="16" t="str" cm="1">
        <f t="array" ref="O473">IFERROR(_xlfn.IFS(
Q473="MPR ISSUE","PDH",
Q473="BSS Hardware Issue","BSS",
Q473="Sites strategiques, MLL, Pylone, etc.","ENVTECH",
Q473="AKTIVCO DEFAUT GE &amp; POWER Cabinet","AKTIVCO",
Q473="AKTIVCO Coupure ENEO &amp; Baisse de tension","AKTIVCO GRID ONLY",
Q473="Coupure ENEO &amp; Baisse de tension","IHS GRID ONLY",
Q473="Defaut GE &amp; POWER Cabinet","IHS",
Q473="Sharing","Partners",
Q473="SIte strategiques &amp; DataCenter","SST &amp; DC",
Q473="Exclu","Exclu",
Q473="SAT","SAT",
Q473="SPARE-ISSUE","SPARE-ISSUE",
Q473="Fiber CAmtel","TRANS_FO_CAMTEL",
Q473="Fiber AOF","Fiber AOF",
Q473="Projet OCM (HUAWEI)","TRAVAUX-HUAWEI",
Q473="Projet OCM (NOKIA)","TRAVAUX-NOKIA",
Q473="ACCESS-ISSUE","ACCESS-ISSUE",
Q473="Projet OCM (ZTE, NOKIA, autres projets)","TRAVAUX OCM",
Q473="No root CAuse","No root cause",
Q473="ODU HS","PDH",
Q473="IP &amp; VLAN","PDH",
Q473="Warehouse HUAWEI","SPARE-ISSUE",
Q473="SPARE-HS","SPARE-ISSUE",
Q473="Power Telco","BSS"
),"")</f>
        <v>No root cause</v>
      </c>
      <c r="P473" s="22" t="str" cm="1">
        <f t="array" ref="P473">IFERROR(_xlfn.IFS(
Q473="MPR ISSUE","TX ISSUE",
Q473="BSS Hardware Issue","RAN ISSUE",
Q473="Sites strategiques, MLL, Pylone, etc.","ENVTECH",
Q473="AKTIVCO DEFAUT GE &amp; POWER Cabinet","POWER ISSUE",
Q473="AKTIVCO Coupure ENEO &amp; Baisse de tension","POWER ISSUE",
Q473="Coupure ENEO &amp; Baisse de tension","POWER ISSUE",
Q473="Defaut GE &amp; POWER Cabinet","POWER ISSUE",
Q473="Sharing","POWER ISSUE",
Q473="SIte strategiques &amp; DataCenter","POWER ISSUE",
Q473="Exclu","Exclu",
Q473="SAT","TX ISSUE",
Q473="SPARE-ISSUE","SPARE-ISSUE",
Q473="Fiber CAmtel","TX ISSUE",
Q473="Fiber AOF","TX ISSUE",
Q473="Projet OCM (HUAWEI)","TRAVAUX-HUAWEI",
Q473="Projet OCM (NOKIA)","TRAVAUX -NOKIA",
Q473="ACCESS-ISSUE","ACCESS-ISSUE",
Q473="Projet OCM (ZTE, NOKIA, autres projets)","TRAVAUX OCM",
Q473="No root CAuse","No root cause",
Q473="ODU HS","TX ISSUE",
Q473="IP &amp; VLAN","TX ISSUE",
Q473="Warehouse HUAWEI","SPARE-ISSUE",
Q473="SPARE-HS","SPARE-ISSUE",
Q473="Power Telco","RAN ISSUE"
),"")</f>
        <v>No root cause</v>
      </c>
      <c r="Q473" s="48" t="s">
        <v>5576</v>
      </c>
      <c r="R473" s="23" t="str" cm="1">
        <f t="array" ref="R473">IFERROR(_xlfn.IFS(
Q473="MPR ISSUE","ACTIVE",
Q473="BSS Hardware Issue","ACTIVE",
Q473="Sites strategiques, MLL, Pylone, etc.","PASSIVE",
Q473="AKTIVCO DEFAUT GE &amp; POWER Cabinet","PASSIVE",
Q473="AKTIVCO Coupure ENEO &amp; Baisse de tension","PASSIVE",
Q473="Coupure ENEO &amp; Baisse de tension","PASSIVE",
Q473="Defaut GE &amp; POWER Cabinet","PASSIVE",
Q473="Sharing","PASSIVE",
Q473="SIte strategiques &amp; DataCenter","PASSIVE",
Q473="Exclu","Exclu",
Q473="SAT","ACTIVE",
Q473="SPARE-ISSUE","SPARE-ISSUE",
Q473="Fiber CAmtel","ACTIVE",
Q473="Fiber AOF","ACTIVE",
Q473="Projet OCM (HUAWEI)","PLANNED WORKS",
Q473="Projet OCM (NOKIA)","PLANNED WORKS",
Q473="ACCESS-ISSUE","ACCESS-ISSUE",
Q473="Projet OCM (ZTE, NOKIA, autres projets)","PLANNED WORKS",
Q473="No root CAuse","No root cause",
Q473="ODU HS","ACTIVE",
Q473="IP &amp; VLAN","ACTIVE",
Q473="Warehouse HUAWEI","SPARE-ISSUE",
Q473="SPARE-HS","SPARE-ISSUE",
Q473="Power Telco","ACTIVE"
),"")</f>
        <v>No root cause</v>
      </c>
      <c r="S473" s="56" t="s">
        <v>17</v>
      </c>
      <c r="T473" s="7" t="s">
        <v>17</v>
      </c>
      <c r="U473" s="7" t="s">
        <v>17</v>
      </c>
      <c r="V473" s="57" t="s">
        <v>17</v>
      </c>
      <c r="W473" s="57" t="s">
        <v>17</v>
      </c>
      <c r="X473" s="57" t="s">
        <v>17</v>
      </c>
      <c r="Y473" s="57" t="s">
        <v>17</v>
      </c>
      <c r="Z473" s="57" t="s">
        <v>17</v>
      </c>
      <c r="AA473" s="57" t="s">
        <v>17</v>
      </c>
      <c r="AB473" s="57"/>
      <c r="AC473" s="57" t="s">
        <v>17</v>
      </c>
      <c r="AD473" s="57" t="s">
        <v>17</v>
      </c>
      <c r="AE473" s="57" t="s">
        <v>17</v>
      </c>
      <c r="AF473" s="57" t="s">
        <v>17</v>
      </c>
      <c r="AG473" s="57" t="s">
        <v>17</v>
      </c>
      <c r="AH473" s="57" t="s">
        <v>17</v>
      </c>
      <c r="AI473" s="57" t="s">
        <v>17</v>
      </c>
      <c r="AJ473" s="57" t="s">
        <v>17</v>
      </c>
      <c r="AK473" s="57" t="s">
        <v>17</v>
      </c>
      <c r="AL473" s="57" t="s">
        <v>17</v>
      </c>
      <c r="AM473" s="15"/>
      <c r="AN473" s="15"/>
      <c r="AO473" s="15"/>
      <c r="AP473" s="15"/>
    </row>
    <row r="474" spans="1:42" s="14" customFormat="1" x14ac:dyDescent="0.35">
      <c r="A474" s="1" t="s">
        <v>655</v>
      </c>
      <c r="B474" s="1" t="s">
        <v>656</v>
      </c>
      <c r="C474" s="3"/>
      <c r="D474" s="1" t="s">
        <v>12</v>
      </c>
      <c r="E474" s="1" t="s">
        <v>98</v>
      </c>
      <c r="F474" s="3" t="s">
        <v>92</v>
      </c>
      <c r="G474" s="1" t="s">
        <v>657</v>
      </c>
      <c r="H474" s="60" t="str">
        <f>_xlfn.XLOOKUP(B474,'[1]Nur des jours'!$B:$B,'[1]Nur des jours'!$H:$H,"")</f>
        <v>NOKIA</v>
      </c>
      <c r="I474" s="52">
        <v>0</v>
      </c>
      <c r="J474" s="52">
        <v>4.5165111719543766E-2</v>
      </c>
      <c r="K474" s="52">
        <v>6.8400650517338668E-5</v>
      </c>
      <c r="L474" s="53">
        <v>1.5198119096028789E-2</v>
      </c>
      <c r="M474" s="54" t="s">
        <v>5374</v>
      </c>
      <c r="N474" s="55"/>
      <c r="O474" s="16" t="str" cm="1">
        <f t="array" ref="O474">IFERROR(_xlfn.IFS(
Q474="MPR ISSUE","PDH",
Q474="BSS Hardware Issue","BSS",
Q474="Sites strategiques, MLL, Pylone, etc.","ENVTECH",
Q474="AKTIVCO DEFAUT GE &amp; POWER Cabinet","AKTIVCO",
Q474="AKTIVCO Coupure ENEO &amp; Baisse de tension","AKTIVCO GRID ONLY",
Q474="Coupure ENEO &amp; Baisse de tension","IHS GRID ONLY",
Q474="Defaut GE &amp; POWER Cabinet","IHS",
Q474="Sharing","Partners",
Q474="SIte strategiques &amp; DataCenter","SST &amp; DC",
Q474="Exclu","Exclu",
Q474="SAT","SAT",
Q474="SPARE-ISSUE","SPARE-ISSUE",
Q474="Fiber CAmtel","TRANS_FO_CAMTEL",
Q474="Fiber AOF","Fiber AOF",
Q474="Projet OCM (HUAWEI)","TRAVAUX-HUAWEI",
Q474="Projet OCM (NOKIA)","TRAVAUX-NOKIA",
Q474="ACCESS-ISSUE","ACCESS-ISSUE",
Q474="Projet OCM (ZTE, NOKIA, autres projets)","TRAVAUX OCM",
Q474="No root CAuse","No root cause",
Q474="ODU HS","PDH",
Q474="IP &amp; VLAN","PDH",
Q474="Warehouse HUAWEI","SPARE-ISSUE",
Q474="SPARE-HS","SPARE-ISSUE",
Q474="Power Telco","BSS"
),"")</f>
        <v>No root cause</v>
      </c>
      <c r="P474" s="22" t="str" cm="1">
        <f t="array" ref="P474">IFERROR(_xlfn.IFS(
Q474="MPR ISSUE","TX ISSUE",
Q474="BSS Hardware Issue","RAN ISSUE",
Q474="Sites strategiques, MLL, Pylone, etc.","ENVTECH",
Q474="AKTIVCO DEFAUT GE &amp; POWER Cabinet","POWER ISSUE",
Q474="AKTIVCO Coupure ENEO &amp; Baisse de tension","POWER ISSUE",
Q474="Coupure ENEO &amp; Baisse de tension","POWER ISSUE",
Q474="Defaut GE &amp; POWER Cabinet","POWER ISSUE",
Q474="Sharing","POWER ISSUE",
Q474="SIte strategiques &amp; DataCenter","POWER ISSUE",
Q474="Exclu","Exclu",
Q474="SAT","TX ISSUE",
Q474="SPARE-ISSUE","SPARE-ISSUE",
Q474="Fiber CAmtel","TX ISSUE",
Q474="Fiber AOF","TX ISSUE",
Q474="Projet OCM (HUAWEI)","TRAVAUX-HUAWEI",
Q474="Projet OCM (NOKIA)","TRAVAUX -NOKIA",
Q474="ACCESS-ISSUE","ACCESS-ISSUE",
Q474="Projet OCM (ZTE, NOKIA, autres projets)","TRAVAUX OCM",
Q474="No root CAuse","No root cause",
Q474="ODU HS","TX ISSUE",
Q474="IP &amp; VLAN","TX ISSUE",
Q474="Warehouse HUAWEI","SPARE-ISSUE",
Q474="SPARE-HS","SPARE-ISSUE",
Q474="Power Telco","RAN ISSUE"
),"")</f>
        <v>No root cause</v>
      </c>
      <c r="Q474" s="48" t="s">
        <v>5576</v>
      </c>
      <c r="R474" s="23" t="str" cm="1">
        <f t="array" ref="R474">IFERROR(_xlfn.IFS(
Q474="MPR ISSUE","ACTIVE",
Q474="BSS Hardware Issue","ACTIVE",
Q474="Sites strategiques, MLL, Pylone, etc.","PASSIVE",
Q474="AKTIVCO DEFAUT GE &amp; POWER Cabinet","PASSIVE",
Q474="AKTIVCO Coupure ENEO &amp; Baisse de tension","PASSIVE",
Q474="Coupure ENEO &amp; Baisse de tension","PASSIVE",
Q474="Defaut GE &amp; POWER Cabinet","PASSIVE",
Q474="Sharing","PASSIVE",
Q474="SIte strategiques &amp; DataCenter","PASSIVE",
Q474="Exclu","Exclu",
Q474="SAT","ACTIVE",
Q474="SPARE-ISSUE","SPARE-ISSUE",
Q474="Fiber CAmtel","ACTIVE",
Q474="Fiber AOF","ACTIVE",
Q474="Projet OCM (HUAWEI)","PLANNED WORKS",
Q474="Projet OCM (NOKIA)","PLANNED WORKS",
Q474="ACCESS-ISSUE","ACCESS-ISSUE",
Q474="Projet OCM (ZTE, NOKIA, autres projets)","PLANNED WORKS",
Q474="No root CAuse","No root cause",
Q474="ODU HS","ACTIVE",
Q474="IP &amp; VLAN","ACTIVE",
Q474="Warehouse HUAWEI","SPARE-ISSUE",
Q474="SPARE-HS","SPARE-ISSUE",
Q474="Power Telco","ACTIVE"
),"")</f>
        <v>No root cause</v>
      </c>
      <c r="S474" s="56" t="s">
        <v>17</v>
      </c>
      <c r="T474" s="7" t="s">
        <v>17</v>
      </c>
      <c r="U474" s="7" t="s">
        <v>17</v>
      </c>
      <c r="V474" s="57" t="s">
        <v>17</v>
      </c>
      <c r="W474" s="57" t="s">
        <v>17</v>
      </c>
      <c r="X474" s="57" t="s">
        <v>17</v>
      </c>
      <c r="Y474" s="57" t="s">
        <v>17</v>
      </c>
      <c r="Z474" s="57" t="s">
        <v>17</v>
      </c>
      <c r="AA474" s="57" t="s">
        <v>17</v>
      </c>
      <c r="AB474" s="57"/>
      <c r="AC474" s="57" t="s">
        <v>17</v>
      </c>
      <c r="AD474" s="57" t="s">
        <v>17</v>
      </c>
      <c r="AE474" s="57" t="s">
        <v>17</v>
      </c>
      <c r="AF474" s="57" t="s">
        <v>17</v>
      </c>
      <c r="AG474" s="57" t="s">
        <v>17</v>
      </c>
      <c r="AH474" s="57" t="s">
        <v>17</v>
      </c>
      <c r="AI474" s="57" t="s">
        <v>17</v>
      </c>
      <c r="AJ474" s="57" t="s">
        <v>17</v>
      </c>
      <c r="AK474" s="57" t="s">
        <v>17</v>
      </c>
      <c r="AL474" s="57" t="s">
        <v>17</v>
      </c>
      <c r="AM474" s="15"/>
      <c r="AN474" s="15"/>
      <c r="AO474" s="15"/>
      <c r="AP474" s="15"/>
    </row>
    <row r="475" spans="1:42" s="14" customFormat="1" x14ac:dyDescent="0.35">
      <c r="A475" s="1" t="s">
        <v>1142</v>
      </c>
      <c r="B475" s="1" t="s">
        <v>1143</v>
      </c>
      <c r="C475" s="3"/>
      <c r="D475" s="1" t="s">
        <v>23</v>
      </c>
      <c r="E475" s="1" t="s">
        <v>190</v>
      </c>
      <c r="F475" s="3" t="s">
        <v>228</v>
      </c>
      <c r="G475" s="1" t="s">
        <v>1142</v>
      </c>
      <c r="H475" s="60" t="str">
        <f>_xlfn.XLOOKUP(B475,'[1]Nur des jours'!$B:$B,'[1]Nur des jours'!$H:$H,"")</f>
        <v>NOKIA</v>
      </c>
      <c r="I475" s="52">
        <v>4.3213873202003122E-2</v>
      </c>
      <c r="J475" s="52">
        <v>0</v>
      </c>
      <c r="K475" s="52">
        <v>1.5868950920071068E-2</v>
      </c>
      <c r="L475" s="53">
        <v>1.4446413437090808E-2</v>
      </c>
      <c r="M475" s="54" t="s">
        <v>5375</v>
      </c>
      <c r="N475" s="55" t="s">
        <v>6106</v>
      </c>
      <c r="O475" s="16" t="str" cm="1">
        <f t="array" ref="O475">IFERROR(_xlfn.IFS(
Q475="MPR ISSUE","PDH",
Q475="BSS Hardware Issue","BSS",
Q475="Sites strategiques, MLL, Pylone, etc.","ENVTECH",
Q475="AKTIVCO DEFAUT GE &amp; POWER Cabinet","AKTIVCO",
Q475="AKTIVCO Coupure ENEO &amp; Baisse de tension","AKTIVCO GRID ONLY",
Q475="Coupure ENEO &amp; Baisse de tension","IHS GRID ONLY",
Q475="Defaut GE &amp; POWER Cabinet","IHS",
Q475="Sharing","Partners",
Q475="SIte strategiques &amp; DataCenter","SST &amp; DC",
Q475="Exclu","Exclu",
Q475="SAT","SAT",
Q475="SPARE-ISSUE","SPARE-ISSUE",
Q475="Fiber CAmtel","TRANS_FO_CAMTEL",
Q475="Fiber AOF","Fiber AOF",
Q475="Projet OCM (HUAWEI)","TRAVAUX-HUAWEI",
Q475="Projet OCM (NOKIA)","TRAVAUX-NOKIA",
Q475="ACCESS-ISSUE","ACCESS-ISSUE",
Q475="Projet OCM (ZTE, NOKIA, autres projets)","TRAVAUX OCM",
Q475="No root CAuse","No root cause",
Q475="ODU HS","PDH",
Q475="IP &amp; VLAN","PDH",
Q475="Warehouse HUAWEI","SPARE-ISSUE",
Q475="SPARE-HS","SPARE-ISSUE",
Q475="Power Telco","BSS"
),"")</f>
        <v>Exclu</v>
      </c>
      <c r="P475" s="22" t="str" cm="1">
        <f t="array" ref="P475">IFERROR(_xlfn.IFS(
Q475="MPR ISSUE","TX ISSUE",
Q475="BSS Hardware Issue","RAN ISSUE",
Q475="Sites strategiques, MLL, Pylone, etc.","ENVTECH",
Q475="AKTIVCO DEFAUT GE &amp; POWER Cabinet","POWER ISSUE",
Q475="AKTIVCO Coupure ENEO &amp; Baisse de tension","POWER ISSUE",
Q475="Coupure ENEO &amp; Baisse de tension","POWER ISSUE",
Q475="Defaut GE &amp; POWER Cabinet","POWER ISSUE",
Q475="Sharing","POWER ISSUE",
Q475="SIte strategiques &amp; DataCenter","POWER ISSUE",
Q475="Exclu","Exclu",
Q475="SAT","TX ISSUE",
Q475="SPARE-ISSUE","SPARE-ISSUE",
Q475="Fiber CAmtel","TX ISSUE",
Q475="Fiber AOF","TX ISSUE",
Q475="Projet OCM (HUAWEI)","TRAVAUX-HUAWEI",
Q475="Projet OCM (NOKIA)","TRAVAUX -NOKIA",
Q475="ACCESS-ISSUE","ACCESS-ISSUE",
Q475="Projet OCM (ZTE, NOKIA, autres projets)","TRAVAUX OCM",
Q475="No root CAuse","No root cause",
Q475="ODU HS","TX ISSUE",
Q475="IP &amp; VLAN","TX ISSUE",
Q475="Warehouse HUAWEI","SPARE-ISSUE",
Q475="SPARE-HS","SPARE-ISSUE",
Q475="Power Telco","RAN ISSUE"
),"")</f>
        <v>Exclu</v>
      </c>
      <c r="Q475" s="48" t="s">
        <v>5582</v>
      </c>
      <c r="R475" s="23" t="str" cm="1">
        <f t="array" ref="R475">IFERROR(_xlfn.IFS(
Q475="MPR ISSUE","ACTIVE",
Q475="BSS Hardware Issue","ACTIVE",
Q475="Sites strategiques, MLL, Pylone, etc.","PASSIVE",
Q475="AKTIVCO DEFAUT GE &amp; POWER Cabinet","PASSIVE",
Q475="AKTIVCO Coupure ENEO &amp; Baisse de tension","PASSIVE",
Q475="Coupure ENEO &amp; Baisse de tension","PASSIVE",
Q475="Defaut GE &amp; POWER Cabinet","PASSIVE",
Q475="Sharing","PASSIVE",
Q475="SIte strategiques &amp; DataCenter","PASSIVE",
Q475="Exclu","Exclu",
Q475="SAT","ACTIVE",
Q475="SPARE-ISSUE","SPARE-ISSUE",
Q475="Fiber CAmtel","ACTIVE",
Q475="Fiber AOF","ACTIVE",
Q475="Projet OCM (HUAWEI)","PLANNED WORKS",
Q475="Projet OCM (NOKIA)","PLANNED WORKS",
Q475="ACCESS-ISSUE","ACCESS-ISSUE",
Q475="Projet OCM (ZTE, NOKIA, autres projets)","PLANNED WORKS",
Q475="No root CAuse","No root cause",
Q475="ODU HS","ACTIVE",
Q475="IP &amp; VLAN","ACTIVE",
Q475="Warehouse HUAWEI","SPARE-ISSUE",
Q475="SPARE-HS","SPARE-ISSUE",
Q475="Power Telco","ACTIVE"
),"")</f>
        <v>Exclu</v>
      </c>
      <c r="S475" s="56" t="s">
        <v>17</v>
      </c>
      <c r="T475" s="7" t="s">
        <v>17</v>
      </c>
      <c r="U475" s="7" t="s">
        <v>17</v>
      </c>
      <c r="V475" s="57" t="s">
        <v>17</v>
      </c>
      <c r="W475" s="57" t="s">
        <v>17</v>
      </c>
      <c r="X475" s="57" t="s">
        <v>17</v>
      </c>
      <c r="Y475" s="57" t="s">
        <v>17</v>
      </c>
      <c r="Z475" s="57" t="s">
        <v>17</v>
      </c>
      <c r="AA475" s="57" t="s">
        <v>17</v>
      </c>
      <c r="AB475" s="57"/>
      <c r="AC475" s="57" t="s">
        <v>17</v>
      </c>
      <c r="AD475" s="57" t="s">
        <v>17</v>
      </c>
      <c r="AE475" s="57" t="s">
        <v>17</v>
      </c>
      <c r="AF475" s="57" t="s">
        <v>17</v>
      </c>
      <c r="AG475" s="57" t="s">
        <v>17</v>
      </c>
      <c r="AH475" s="57" t="s">
        <v>17</v>
      </c>
      <c r="AI475" s="57" t="s">
        <v>17</v>
      </c>
      <c r="AJ475" s="57" t="s">
        <v>17</v>
      </c>
      <c r="AK475" s="57" t="s">
        <v>17</v>
      </c>
      <c r="AL475" s="57" t="s">
        <v>17</v>
      </c>
      <c r="AM475" s="15"/>
      <c r="AN475" s="15"/>
      <c r="AO475" s="15"/>
      <c r="AP475" s="15"/>
    </row>
    <row r="476" spans="1:42" s="14" customFormat="1" x14ac:dyDescent="0.35">
      <c r="A476" s="1" t="s">
        <v>816</v>
      </c>
      <c r="B476" s="1" t="s">
        <v>817</v>
      </c>
      <c r="C476" s="3"/>
      <c r="D476" s="1" t="s">
        <v>12</v>
      </c>
      <c r="E476" s="1" t="s">
        <v>98</v>
      </c>
      <c r="F476" s="3" t="s">
        <v>92</v>
      </c>
      <c r="G476" s="1" t="s">
        <v>818</v>
      </c>
      <c r="H476" s="60" t="str">
        <f>_xlfn.XLOOKUP(B476,'[1]Nur des jours'!$B:$B,'[1]Nur des jours'!$H:$H,"")</f>
        <v>NOKIA</v>
      </c>
      <c r="I476" s="52">
        <v>0</v>
      </c>
      <c r="J476" s="52">
        <v>4.2774017569685338E-2</v>
      </c>
      <c r="K476" s="52">
        <v>0</v>
      </c>
      <c r="L476" s="53">
        <v>1.4359731054367282E-2</v>
      </c>
      <c r="M476" s="54" t="s">
        <v>5374</v>
      </c>
      <c r="N476" s="55"/>
      <c r="O476" s="16" t="str" cm="1">
        <f t="array" ref="O476">IFERROR(_xlfn.IFS(
Q476="MPR ISSUE","PDH",
Q476="BSS Hardware Issue","BSS",
Q476="Sites strategiques, MLL, Pylone, etc.","ENVTECH",
Q476="AKTIVCO DEFAUT GE &amp; POWER Cabinet","AKTIVCO",
Q476="AKTIVCO Coupure ENEO &amp; Baisse de tension","AKTIVCO GRID ONLY",
Q476="Coupure ENEO &amp; Baisse de tension","IHS GRID ONLY",
Q476="Defaut GE &amp; POWER Cabinet","IHS",
Q476="Sharing","Partners",
Q476="SIte strategiques &amp; DataCenter","SST &amp; DC",
Q476="Exclu","Exclu",
Q476="SAT","SAT",
Q476="SPARE-ISSUE","SPARE-ISSUE",
Q476="Fiber CAmtel","TRANS_FO_CAMTEL",
Q476="Fiber AOF","Fiber AOF",
Q476="Projet OCM (HUAWEI)","TRAVAUX-HUAWEI",
Q476="Projet OCM (NOKIA)","TRAVAUX-NOKIA",
Q476="ACCESS-ISSUE","ACCESS-ISSUE",
Q476="Projet OCM (ZTE, NOKIA, autres projets)","TRAVAUX OCM",
Q476="No root CAuse","No root cause",
Q476="ODU HS","PDH",
Q476="IP &amp; VLAN","PDH",
Q476="Warehouse HUAWEI","SPARE-ISSUE",
Q476="SPARE-HS","SPARE-ISSUE",
Q476="Power Telco","BSS"
),"")</f>
        <v>No root cause</v>
      </c>
      <c r="P476" s="22" t="str" cm="1">
        <f t="array" ref="P476">IFERROR(_xlfn.IFS(
Q476="MPR ISSUE","TX ISSUE",
Q476="BSS Hardware Issue","RAN ISSUE",
Q476="Sites strategiques, MLL, Pylone, etc.","ENVTECH",
Q476="AKTIVCO DEFAUT GE &amp; POWER Cabinet","POWER ISSUE",
Q476="AKTIVCO Coupure ENEO &amp; Baisse de tension","POWER ISSUE",
Q476="Coupure ENEO &amp; Baisse de tension","POWER ISSUE",
Q476="Defaut GE &amp; POWER Cabinet","POWER ISSUE",
Q476="Sharing","POWER ISSUE",
Q476="SIte strategiques &amp; DataCenter","POWER ISSUE",
Q476="Exclu","Exclu",
Q476="SAT","TX ISSUE",
Q476="SPARE-ISSUE","SPARE-ISSUE",
Q476="Fiber CAmtel","TX ISSUE",
Q476="Fiber AOF","TX ISSUE",
Q476="Projet OCM (HUAWEI)","TRAVAUX-HUAWEI",
Q476="Projet OCM (NOKIA)","TRAVAUX -NOKIA",
Q476="ACCESS-ISSUE","ACCESS-ISSUE",
Q476="Projet OCM (ZTE, NOKIA, autres projets)","TRAVAUX OCM",
Q476="No root CAuse","No root cause",
Q476="ODU HS","TX ISSUE",
Q476="IP &amp; VLAN","TX ISSUE",
Q476="Warehouse HUAWEI","SPARE-ISSUE",
Q476="SPARE-HS","SPARE-ISSUE",
Q476="Power Telco","RAN ISSUE"
),"")</f>
        <v>No root cause</v>
      </c>
      <c r="Q476" s="48" t="s">
        <v>5576</v>
      </c>
      <c r="R476" s="23" t="str" cm="1">
        <f t="array" ref="R476">IFERROR(_xlfn.IFS(
Q476="MPR ISSUE","ACTIVE",
Q476="BSS Hardware Issue","ACTIVE",
Q476="Sites strategiques, MLL, Pylone, etc.","PASSIVE",
Q476="AKTIVCO DEFAUT GE &amp; POWER Cabinet","PASSIVE",
Q476="AKTIVCO Coupure ENEO &amp; Baisse de tension","PASSIVE",
Q476="Coupure ENEO &amp; Baisse de tension","PASSIVE",
Q476="Defaut GE &amp; POWER Cabinet","PASSIVE",
Q476="Sharing","PASSIVE",
Q476="SIte strategiques &amp; DataCenter","PASSIVE",
Q476="Exclu","Exclu",
Q476="SAT","ACTIVE",
Q476="SPARE-ISSUE","SPARE-ISSUE",
Q476="Fiber CAmtel","ACTIVE",
Q476="Fiber AOF","ACTIVE",
Q476="Projet OCM (HUAWEI)","PLANNED WORKS",
Q476="Projet OCM (NOKIA)","PLANNED WORKS",
Q476="ACCESS-ISSUE","ACCESS-ISSUE",
Q476="Projet OCM (ZTE, NOKIA, autres projets)","PLANNED WORKS",
Q476="No root CAuse","No root cause",
Q476="ODU HS","ACTIVE",
Q476="IP &amp; VLAN","ACTIVE",
Q476="Warehouse HUAWEI","SPARE-ISSUE",
Q476="SPARE-HS","SPARE-ISSUE",
Q476="Power Telco","ACTIVE"
),"")</f>
        <v>No root cause</v>
      </c>
      <c r="S476" s="56" t="s">
        <v>17</v>
      </c>
      <c r="T476" s="7" t="s">
        <v>17</v>
      </c>
      <c r="U476" s="7" t="s">
        <v>17</v>
      </c>
      <c r="V476" s="57" t="s">
        <v>17</v>
      </c>
      <c r="W476" s="57" t="s">
        <v>17</v>
      </c>
      <c r="X476" s="57" t="s">
        <v>17</v>
      </c>
      <c r="Y476" s="57" t="s">
        <v>17</v>
      </c>
      <c r="Z476" s="57" t="s">
        <v>17</v>
      </c>
      <c r="AA476" s="57" t="s">
        <v>17</v>
      </c>
      <c r="AB476" s="57"/>
      <c r="AC476" s="57" t="s">
        <v>17</v>
      </c>
      <c r="AD476" s="57" t="s">
        <v>17</v>
      </c>
      <c r="AE476" s="57" t="s">
        <v>17</v>
      </c>
      <c r="AF476" s="57" t="s">
        <v>17</v>
      </c>
      <c r="AG476" s="57" t="s">
        <v>17</v>
      </c>
      <c r="AH476" s="57" t="s">
        <v>17</v>
      </c>
      <c r="AI476" s="57" t="s">
        <v>17</v>
      </c>
      <c r="AJ476" s="57" t="s">
        <v>17</v>
      </c>
      <c r="AK476" s="57" t="s">
        <v>17</v>
      </c>
      <c r="AL476" s="57" t="s">
        <v>17</v>
      </c>
      <c r="AM476" s="15"/>
      <c r="AN476" s="15"/>
      <c r="AO476" s="15"/>
      <c r="AP476" s="15"/>
    </row>
    <row r="477" spans="1:42" s="14" customFormat="1" x14ac:dyDescent="0.35">
      <c r="A477" s="1" t="s">
        <v>1140</v>
      </c>
      <c r="B477" s="1" t="s">
        <v>1141</v>
      </c>
      <c r="C477" s="3"/>
      <c r="D477" s="1" t="s">
        <v>12</v>
      </c>
      <c r="E477" s="1" t="s">
        <v>68</v>
      </c>
      <c r="F477" s="3" t="s">
        <v>57</v>
      </c>
      <c r="G477" s="1" t="s">
        <v>1140</v>
      </c>
      <c r="H477" s="60" t="str">
        <f>_xlfn.XLOOKUP(B477,'[1]Nur des jours'!$B:$B,'[1]Nur des jours'!$H:$H,"")</f>
        <v>NOKIA</v>
      </c>
      <c r="I477" s="52">
        <v>0</v>
      </c>
      <c r="J477" s="52">
        <v>4.1706481081432267E-2</v>
      </c>
      <c r="K477" s="52">
        <v>0</v>
      </c>
      <c r="L477" s="53">
        <v>1.400134674227727E-2</v>
      </c>
      <c r="M477" s="54" t="s">
        <v>5376</v>
      </c>
      <c r="N477" s="55"/>
      <c r="O477" s="16" t="str" cm="1">
        <f t="array" ref="O477">IFERROR(_xlfn.IFS(
Q477="MPR ISSUE","PDH",
Q477="BSS Hardware Issue","BSS",
Q477="Sites strategiques, MLL, Pylone, etc.","ENVTECH",
Q477="AKTIVCO DEFAUT GE &amp; POWER Cabinet","AKTIVCO",
Q477="AKTIVCO Coupure ENEO &amp; Baisse de tension","AKTIVCO GRID ONLY",
Q477="Coupure ENEO &amp; Baisse de tension","IHS GRID ONLY",
Q477="Defaut GE &amp; POWER Cabinet","IHS",
Q477="Sharing","Partners",
Q477="SIte strategiques &amp; DataCenter","SST &amp; DC",
Q477="Exclu","Exclu",
Q477="SAT","SAT",
Q477="SPARE-ISSUE","SPARE-ISSUE",
Q477="Fiber CAmtel","TRANS_FO_CAMTEL",
Q477="Fiber AOF","Fiber AOF",
Q477="Projet OCM (HUAWEI)","TRAVAUX-HUAWEI",
Q477="Projet OCM (NOKIA)","TRAVAUX-NOKIA",
Q477="ACCESS-ISSUE","ACCESS-ISSUE",
Q477="Projet OCM (ZTE, NOKIA, autres projets)","TRAVAUX OCM",
Q477="No root CAuse","No root cause",
Q477="ODU HS","PDH",
Q477="IP &amp; VLAN","PDH",
Q477="Warehouse HUAWEI","SPARE-ISSUE",
Q477="SPARE-HS","SPARE-ISSUE",
Q477="Power Telco","BSS"
),"")</f>
        <v>PDH</v>
      </c>
      <c r="P477" s="22" t="str" cm="1">
        <f t="array" ref="P477">IFERROR(_xlfn.IFS(
Q477="MPR ISSUE","TX ISSUE",
Q477="BSS Hardware Issue","RAN ISSUE",
Q477="Sites strategiques, MLL, Pylone, etc.","ENVTECH",
Q477="AKTIVCO DEFAUT GE &amp; POWER Cabinet","POWER ISSUE",
Q477="AKTIVCO Coupure ENEO &amp; Baisse de tension","POWER ISSUE",
Q477="Coupure ENEO &amp; Baisse de tension","POWER ISSUE",
Q477="Defaut GE &amp; POWER Cabinet","POWER ISSUE",
Q477="Sharing","POWER ISSUE",
Q477="SIte strategiques &amp; DataCenter","POWER ISSUE",
Q477="Exclu","Exclu",
Q477="SAT","TX ISSUE",
Q477="SPARE-ISSUE","SPARE-ISSUE",
Q477="Fiber CAmtel","TX ISSUE",
Q477="Fiber AOF","TX ISSUE",
Q477="Projet OCM (HUAWEI)","TRAVAUX-HUAWEI",
Q477="Projet OCM (NOKIA)","TRAVAUX -NOKIA",
Q477="ACCESS-ISSUE","ACCESS-ISSUE",
Q477="Projet OCM (ZTE, NOKIA, autres projets)","TRAVAUX OCM",
Q477="No root CAuse","No root cause",
Q477="ODU HS","TX ISSUE",
Q477="IP &amp; VLAN","TX ISSUE",
Q477="Warehouse HUAWEI","SPARE-ISSUE",
Q477="SPARE-HS","SPARE-ISSUE",
Q477="Power Telco","RAN ISSUE"
),"")</f>
        <v>TX ISSUE</v>
      </c>
      <c r="Q477" s="48" t="s">
        <v>5325</v>
      </c>
      <c r="R477" s="23" t="str" cm="1">
        <f t="array" ref="R477">IFERROR(_xlfn.IFS(
Q477="MPR ISSUE","ACTIVE",
Q477="BSS Hardware Issue","ACTIVE",
Q477="Sites strategiques, MLL, Pylone, etc.","PASSIVE",
Q477="AKTIVCO DEFAUT GE &amp; POWER Cabinet","PASSIVE",
Q477="AKTIVCO Coupure ENEO &amp; Baisse de tension","PASSIVE",
Q477="Coupure ENEO &amp; Baisse de tension","PASSIVE",
Q477="Defaut GE &amp; POWER Cabinet","PASSIVE",
Q477="Sharing","PASSIVE",
Q477="SIte strategiques &amp; DataCenter","PASSIVE",
Q477="Exclu","Exclu",
Q477="SAT","ACTIVE",
Q477="SPARE-ISSUE","SPARE-ISSUE",
Q477="Fiber CAmtel","ACTIVE",
Q477="Fiber AOF","ACTIVE",
Q477="Projet OCM (HUAWEI)","PLANNED WORKS",
Q477="Projet OCM (NOKIA)","PLANNED WORKS",
Q477="ACCESS-ISSUE","ACCESS-ISSUE",
Q477="Projet OCM (ZTE, NOKIA, autres projets)","PLANNED WORKS",
Q477="No root CAuse","No root cause",
Q477="ODU HS","ACTIVE",
Q477="IP &amp; VLAN","ACTIVE",
Q477="Warehouse HUAWEI","SPARE-ISSUE",
Q477="SPARE-HS","SPARE-ISSUE",
Q477="Power Telco","ACTIVE"
),"")</f>
        <v>ACTIVE</v>
      </c>
      <c r="S477" s="56" t="s">
        <v>6021</v>
      </c>
      <c r="T477" s="7" t="s">
        <v>17</v>
      </c>
      <c r="U477" s="7" t="s">
        <v>17</v>
      </c>
      <c r="V477" s="57" t="s">
        <v>17</v>
      </c>
      <c r="W477" s="57" t="s">
        <v>17</v>
      </c>
      <c r="X477" s="57" t="s">
        <v>17</v>
      </c>
      <c r="Y477" s="57" t="s">
        <v>17</v>
      </c>
      <c r="Z477" s="57" t="s">
        <v>17</v>
      </c>
      <c r="AA477" s="57" t="s">
        <v>17</v>
      </c>
      <c r="AB477" s="57"/>
      <c r="AC477" s="57" t="s">
        <v>17</v>
      </c>
      <c r="AD477" s="57" t="s">
        <v>17</v>
      </c>
      <c r="AE477" s="57" t="s">
        <v>17</v>
      </c>
      <c r="AF477" s="57" t="s">
        <v>17</v>
      </c>
      <c r="AG477" s="57" t="s">
        <v>17</v>
      </c>
      <c r="AH477" s="57" t="s">
        <v>17</v>
      </c>
      <c r="AI477" s="57" t="s">
        <v>5520</v>
      </c>
      <c r="AJ477" s="57" t="s">
        <v>17</v>
      </c>
      <c r="AK477" s="57" t="s">
        <v>17</v>
      </c>
      <c r="AL477" s="57" t="s">
        <v>5771</v>
      </c>
      <c r="AM477" s="15"/>
      <c r="AN477" s="15"/>
      <c r="AO477" s="15"/>
      <c r="AP477" s="15"/>
    </row>
    <row r="478" spans="1:42" s="14" customFormat="1" x14ac:dyDescent="0.35">
      <c r="A478" s="1" t="s">
        <v>1534</v>
      </c>
      <c r="B478" s="1" t="s">
        <v>1535</v>
      </c>
      <c r="C478" s="3"/>
      <c r="D478" s="1" t="s">
        <v>12</v>
      </c>
      <c r="E478" s="1" t="s">
        <v>13</v>
      </c>
      <c r="F478" s="3" t="s">
        <v>39</v>
      </c>
      <c r="G478" s="1" t="s">
        <v>40</v>
      </c>
      <c r="H478" s="51" t="str">
        <f>_xlfn.XLOOKUP(B478,'[1]Nur des jours'!$B:$B,'[1]Nur des jours'!$H:$H,"")</f>
        <v>ZTE</v>
      </c>
      <c r="I478" s="52">
        <v>2.5853386568828456E-2</v>
      </c>
      <c r="J478" s="52">
        <v>0</v>
      </c>
      <c r="K478" s="52">
        <v>1.9630986698536228E-2</v>
      </c>
      <c r="L478" s="53">
        <v>1.3929196165886374E-2</v>
      </c>
      <c r="M478" s="54" t="s">
        <v>5374</v>
      </c>
      <c r="N478" s="55"/>
      <c r="O478" s="16" t="str" cm="1">
        <f t="array" ref="O478">IFERROR(_xlfn.IFS(
Q478="MPR ISSUE","PDH",
Q478="BSS Hardware Issue","BSS",
Q478="Sites strategiques, MLL, Pylone, etc.","ENVTECH",
Q478="AKTIVCO DEFAUT GE &amp; POWER Cabinet","AKTIVCO",
Q478="AKTIVCO Coupure ENEO &amp; Baisse de tension","AKTIVCO GRID ONLY",
Q478="Coupure ENEO &amp; Baisse de tension","IHS GRID ONLY",
Q478="Defaut GE &amp; POWER Cabinet","IHS",
Q478="Sharing","Partners",
Q478="SIte strategiques &amp; DataCenter","SST &amp; DC",
Q478="Exclu","Exclu",
Q478="SAT","SAT",
Q478="SPARE-ISSUE","SPARE-ISSUE",
Q478="Fiber CAmtel","TRANS_FO_CAMTEL",
Q478="Fiber AOF","Fiber AOF",
Q478="Projet OCM (HUAWEI)","TRAVAUX-HUAWEI",
Q478="Projet OCM (NOKIA)","TRAVAUX-NOKIA",
Q478="ACCESS-ISSUE","ACCESS-ISSUE",
Q478="Projet OCM (ZTE, NOKIA, autres projets)","TRAVAUX OCM",
Q478="No root CAuse","No root cause",
Q478="ODU HS","PDH",
Q478="IP &amp; VLAN","PDH",
Q478="Warehouse HUAWEI","SPARE-ISSUE",
Q478="SPARE-HS","SPARE-ISSUE",
Q478="Power Telco","BSS"
),"")</f>
        <v>No root cause</v>
      </c>
      <c r="P478" s="22" t="str" cm="1">
        <f t="array" ref="P478">IFERROR(_xlfn.IFS(
Q478="MPR ISSUE","TX ISSUE",
Q478="BSS Hardware Issue","RAN ISSUE",
Q478="Sites strategiques, MLL, Pylone, etc.","ENVTECH",
Q478="AKTIVCO DEFAUT GE &amp; POWER Cabinet","POWER ISSUE",
Q478="AKTIVCO Coupure ENEO &amp; Baisse de tension","POWER ISSUE",
Q478="Coupure ENEO &amp; Baisse de tension","POWER ISSUE",
Q478="Defaut GE &amp; POWER Cabinet","POWER ISSUE",
Q478="Sharing","POWER ISSUE",
Q478="SIte strategiques &amp; DataCenter","POWER ISSUE",
Q478="Exclu","Exclu",
Q478="SAT","TX ISSUE",
Q478="SPARE-ISSUE","SPARE-ISSUE",
Q478="Fiber CAmtel","TX ISSUE",
Q478="Fiber AOF","TX ISSUE",
Q478="Projet OCM (HUAWEI)","TRAVAUX-HUAWEI",
Q478="Projet OCM (NOKIA)","TRAVAUX -NOKIA",
Q478="ACCESS-ISSUE","ACCESS-ISSUE",
Q478="Projet OCM (ZTE, NOKIA, autres projets)","TRAVAUX OCM",
Q478="No root CAuse","No root cause",
Q478="ODU HS","TX ISSUE",
Q478="IP &amp; VLAN","TX ISSUE",
Q478="Warehouse HUAWEI","SPARE-ISSUE",
Q478="SPARE-HS","SPARE-ISSUE",
Q478="Power Telco","RAN ISSUE"
),"")</f>
        <v>No root cause</v>
      </c>
      <c r="Q478" s="48" t="s">
        <v>5576</v>
      </c>
      <c r="R478" s="23" t="str" cm="1">
        <f t="array" ref="R478">IFERROR(_xlfn.IFS(
Q478="MPR ISSUE","ACTIVE",
Q478="BSS Hardware Issue","ACTIVE",
Q478="Sites strategiques, MLL, Pylone, etc.","PASSIVE",
Q478="AKTIVCO DEFAUT GE &amp; POWER Cabinet","PASSIVE",
Q478="AKTIVCO Coupure ENEO &amp; Baisse de tension","PASSIVE",
Q478="Coupure ENEO &amp; Baisse de tension","PASSIVE",
Q478="Defaut GE &amp; POWER Cabinet","PASSIVE",
Q478="Sharing","PASSIVE",
Q478="SIte strategiques &amp; DataCenter","PASSIVE",
Q478="Exclu","Exclu",
Q478="SAT","ACTIVE",
Q478="SPARE-ISSUE","SPARE-ISSUE",
Q478="Fiber CAmtel","ACTIVE",
Q478="Fiber AOF","ACTIVE",
Q478="Projet OCM (HUAWEI)","PLANNED WORKS",
Q478="Projet OCM (NOKIA)","PLANNED WORKS",
Q478="ACCESS-ISSUE","ACCESS-ISSUE",
Q478="Projet OCM (ZTE, NOKIA, autres projets)","PLANNED WORKS",
Q478="No root CAuse","No root cause",
Q478="ODU HS","ACTIVE",
Q478="IP &amp; VLAN","ACTIVE",
Q478="Warehouse HUAWEI","SPARE-ISSUE",
Q478="SPARE-HS","SPARE-ISSUE",
Q478="Power Telco","ACTIVE"
),"")</f>
        <v>No root cause</v>
      </c>
      <c r="S478" s="56" t="s">
        <v>17</v>
      </c>
      <c r="T478" s="7" t="s">
        <v>17</v>
      </c>
      <c r="U478" s="7" t="s">
        <v>17</v>
      </c>
      <c r="V478" s="57" t="s">
        <v>17</v>
      </c>
      <c r="W478" s="57" t="s">
        <v>17</v>
      </c>
      <c r="X478" s="57" t="s">
        <v>17</v>
      </c>
      <c r="Y478" s="57" t="s">
        <v>17</v>
      </c>
      <c r="Z478" s="57" t="s">
        <v>17</v>
      </c>
      <c r="AA478" s="57" t="s">
        <v>17</v>
      </c>
      <c r="AB478" s="57"/>
      <c r="AC478" s="57" t="s">
        <v>17</v>
      </c>
      <c r="AD478" s="57" t="s">
        <v>17</v>
      </c>
      <c r="AE478" s="57" t="s">
        <v>17</v>
      </c>
      <c r="AF478" s="57" t="s">
        <v>17</v>
      </c>
      <c r="AG478" s="57" t="s">
        <v>17</v>
      </c>
      <c r="AH478" s="57" t="s">
        <v>17</v>
      </c>
      <c r="AI478" s="57" t="s">
        <v>17</v>
      </c>
      <c r="AJ478" s="57" t="s">
        <v>17</v>
      </c>
      <c r="AK478" s="57" t="s">
        <v>17</v>
      </c>
      <c r="AL478" s="57" t="s">
        <v>17</v>
      </c>
      <c r="AM478" s="15"/>
      <c r="AN478" s="15"/>
      <c r="AO478" s="15"/>
      <c r="AP478" s="15"/>
    </row>
    <row r="479" spans="1:42" s="14" customFormat="1" x14ac:dyDescent="0.35">
      <c r="A479" s="1" t="s">
        <v>2803</v>
      </c>
      <c r="B479" s="1" t="s">
        <v>2804</v>
      </c>
      <c r="C479" s="3"/>
      <c r="D479" s="1" t="s">
        <v>23</v>
      </c>
      <c r="E479" s="1" t="s">
        <v>38</v>
      </c>
      <c r="F479" s="3" t="s">
        <v>71</v>
      </c>
      <c r="G479" s="1" t="s">
        <v>1219</v>
      </c>
      <c r="H479" s="51" t="str">
        <f>_xlfn.XLOOKUP(B479,'[1]Nur des jours'!$B:$B,'[1]Nur des jours'!$H:$H,"")</f>
        <v>ZTE</v>
      </c>
      <c r="I479" s="52">
        <v>3.7468676186707913E-4</v>
      </c>
      <c r="J479" s="52">
        <v>0</v>
      </c>
      <c r="K479" s="52">
        <v>2.5513442643045069E-2</v>
      </c>
      <c r="L479" s="53">
        <v>1.3358473659729616E-2</v>
      </c>
      <c r="M479" s="54" t="s">
        <v>5374</v>
      </c>
      <c r="N479" s="55"/>
      <c r="O479" s="16" t="str" cm="1">
        <f t="array" ref="O479">IFERROR(_xlfn.IFS(
Q479="MPR ISSUE","PDH",
Q479="BSS Hardware Issue","BSS",
Q479="Sites strategiques, MLL, Pylone, etc.","ENVTECH",
Q479="AKTIVCO DEFAUT GE &amp; POWER Cabinet","AKTIVCO",
Q479="AKTIVCO Coupure ENEO &amp; Baisse de tension","AKTIVCO GRID ONLY",
Q479="Coupure ENEO &amp; Baisse de tension","IHS GRID ONLY",
Q479="Defaut GE &amp; POWER Cabinet","IHS",
Q479="Sharing","Partners",
Q479="SIte strategiques &amp; DataCenter","SST &amp; DC",
Q479="Exclu","Exclu",
Q479="SAT","SAT",
Q479="SPARE-ISSUE","SPARE-ISSUE",
Q479="Fiber CAmtel","TRANS_FO_CAMTEL",
Q479="Fiber AOF","Fiber AOF",
Q479="Projet OCM (HUAWEI)","TRAVAUX-HUAWEI",
Q479="Projet OCM (NOKIA)","TRAVAUX-NOKIA",
Q479="ACCESS-ISSUE","ACCESS-ISSUE",
Q479="Projet OCM (ZTE, NOKIA, autres projets)","TRAVAUX OCM",
Q479="No root CAuse","No root cause",
Q479="ODU HS","PDH",
Q479="IP &amp; VLAN","PDH",
Q479="Warehouse HUAWEI","SPARE-ISSUE",
Q479="SPARE-HS","SPARE-ISSUE",
Q479="Power Telco","BSS"
),"")</f>
        <v>No root cause</v>
      </c>
      <c r="P479" s="22" t="str" cm="1">
        <f t="array" ref="P479">IFERROR(_xlfn.IFS(
Q479="MPR ISSUE","TX ISSUE",
Q479="BSS Hardware Issue","RAN ISSUE",
Q479="Sites strategiques, MLL, Pylone, etc.","ENVTECH",
Q479="AKTIVCO DEFAUT GE &amp; POWER Cabinet","POWER ISSUE",
Q479="AKTIVCO Coupure ENEO &amp; Baisse de tension","POWER ISSUE",
Q479="Coupure ENEO &amp; Baisse de tension","POWER ISSUE",
Q479="Defaut GE &amp; POWER Cabinet","POWER ISSUE",
Q479="Sharing","POWER ISSUE",
Q479="SIte strategiques &amp; DataCenter","POWER ISSUE",
Q479="Exclu","Exclu",
Q479="SAT","TX ISSUE",
Q479="SPARE-ISSUE","SPARE-ISSUE",
Q479="Fiber CAmtel","TX ISSUE",
Q479="Fiber AOF","TX ISSUE",
Q479="Projet OCM (HUAWEI)","TRAVAUX-HUAWEI",
Q479="Projet OCM (NOKIA)","TRAVAUX -NOKIA",
Q479="ACCESS-ISSUE","ACCESS-ISSUE",
Q479="Projet OCM (ZTE, NOKIA, autres projets)","TRAVAUX OCM",
Q479="No root CAuse","No root cause",
Q479="ODU HS","TX ISSUE",
Q479="IP &amp; VLAN","TX ISSUE",
Q479="Warehouse HUAWEI","SPARE-ISSUE",
Q479="SPARE-HS","SPARE-ISSUE",
Q479="Power Telco","RAN ISSUE"
),"")</f>
        <v>No root cause</v>
      </c>
      <c r="Q479" s="48" t="s">
        <v>5576</v>
      </c>
      <c r="R479" s="23" t="str" cm="1">
        <f t="array" ref="R479">IFERROR(_xlfn.IFS(
Q479="MPR ISSUE","ACTIVE",
Q479="BSS Hardware Issue","ACTIVE",
Q479="Sites strategiques, MLL, Pylone, etc.","PASSIVE",
Q479="AKTIVCO DEFAUT GE &amp; POWER Cabinet","PASSIVE",
Q479="AKTIVCO Coupure ENEO &amp; Baisse de tension","PASSIVE",
Q479="Coupure ENEO &amp; Baisse de tension","PASSIVE",
Q479="Defaut GE &amp; POWER Cabinet","PASSIVE",
Q479="Sharing","PASSIVE",
Q479="SIte strategiques &amp; DataCenter","PASSIVE",
Q479="Exclu","Exclu",
Q479="SAT","ACTIVE",
Q479="SPARE-ISSUE","SPARE-ISSUE",
Q479="Fiber CAmtel","ACTIVE",
Q479="Fiber AOF","ACTIVE",
Q479="Projet OCM (HUAWEI)","PLANNED WORKS",
Q479="Projet OCM (NOKIA)","PLANNED WORKS",
Q479="ACCESS-ISSUE","ACCESS-ISSUE",
Q479="Projet OCM (ZTE, NOKIA, autres projets)","PLANNED WORKS",
Q479="No root CAuse","No root cause",
Q479="ODU HS","ACTIVE",
Q479="IP &amp; VLAN","ACTIVE",
Q479="Warehouse HUAWEI","SPARE-ISSUE",
Q479="SPARE-HS","SPARE-ISSUE",
Q479="Power Telco","ACTIVE"
),"")</f>
        <v>No root cause</v>
      </c>
      <c r="S479" s="56" t="s">
        <v>17</v>
      </c>
      <c r="T479" s="7" t="s">
        <v>17</v>
      </c>
      <c r="U479" s="7" t="s">
        <v>17</v>
      </c>
      <c r="V479" s="57" t="s">
        <v>17</v>
      </c>
      <c r="W479" s="57" t="s">
        <v>17</v>
      </c>
      <c r="X479" s="57" t="s">
        <v>17</v>
      </c>
      <c r="Y479" s="57" t="s">
        <v>17</v>
      </c>
      <c r="Z479" s="57" t="s">
        <v>17</v>
      </c>
      <c r="AA479" s="57" t="s">
        <v>17</v>
      </c>
      <c r="AB479" s="57"/>
      <c r="AC479" s="57" t="s">
        <v>17</v>
      </c>
      <c r="AD479" s="57" t="s">
        <v>17</v>
      </c>
      <c r="AE479" s="57" t="s">
        <v>17</v>
      </c>
      <c r="AF479" s="57" t="s">
        <v>17</v>
      </c>
      <c r="AG479" s="57" t="s">
        <v>17</v>
      </c>
      <c r="AH479" s="57" t="s">
        <v>17</v>
      </c>
      <c r="AI479" s="57" t="s">
        <v>17</v>
      </c>
      <c r="AJ479" s="57" t="s">
        <v>17</v>
      </c>
      <c r="AK479" s="57" t="s">
        <v>17</v>
      </c>
      <c r="AL479" s="57" t="s">
        <v>17</v>
      </c>
      <c r="AM479" s="15"/>
      <c r="AN479" s="15"/>
      <c r="AO479" s="15"/>
      <c r="AP479" s="15"/>
    </row>
    <row r="480" spans="1:42" s="14" customFormat="1" x14ac:dyDescent="0.35">
      <c r="A480" s="1" t="s">
        <v>1054</v>
      </c>
      <c r="B480" s="1" t="s">
        <v>1055</v>
      </c>
      <c r="C480" s="3"/>
      <c r="D480" s="1" t="s">
        <v>12</v>
      </c>
      <c r="E480" s="1" t="s">
        <v>239</v>
      </c>
      <c r="F480" s="3" t="s">
        <v>53</v>
      </c>
      <c r="G480" s="1" t="s">
        <v>1056</v>
      </c>
      <c r="H480" s="60" t="str">
        <f>_xlfn.XLOOKUP(B480,'[1]Nur des jours'!$B:$B,'[1]Nur des jours'!$H:$H,"")</f>
        <v>NOKIA</v>
      </c>
      <c r="I480" s="52">
        <v>9.1945939828960349E-2</v>
      </c>
      <c r="J480" s="52">
        <v>0</v>
      </c>
      <c r="K480" s="52">
        <v>0</v>
      </c>
      <c r="L480" s="53">
        <v>1.3129871706525549E-2</v>
      </c>
      <c r="M480" s="54" t="s">
        <v>5376</v>
      </c>
      <c r="N480" s="55"/>
      <c r="O480" s="16" t="str" cm="1">
        <f t="array" ref="O480">IFERROR(_xlfn.IFS(
Q480="MPR ISSUE","PDH",
Q480="BSS Hardware Issue","BSS",
Q480="Sites strategiques, MLL, Pylone, etc.","ENVTECH",
Q480="AKTIVCO DEFAUT GE &amp; POWER Cabinet","AKTIVCO",
Q480="AKTIVCO Coupure ENEO &amp; Baisse de tension","AKTIVCO GRID ONLY",
Q480="Coupure ENEO &amp; Baisse de tension","IHS GRID ONLY",
Q480="Defaut GE &amp; POWER Cabinet","IHS",
Q480="Sharing","Partners",
Q480="SIte strategiques &amp; DataCenter","SST &amp; DC",
Q480="Exclu","Exclu",
Q480="SAT","SAT",
Q480="SPARE-ISSUE","SPARE-ISSUE",
Q480="Fiber CAmtel","TRANS_FO_CAMTEL",
Q480="Fiber AOF","Fiber AOF",
Q480="Projet OCM (HUAWEI)","TRAVAUX-HUAWEI",
Q480="Projet OCM (NOKIA)","TRAVAUX-NOKIA",
Q480="ACCESS-ISSUE","ACCESS-ISSUE",
Q480="Projet OCM (ZTE, NOKIA, autres projets)","TRAVAUX OCM",
Q480="No root CAuse","No root cause",
Q480="ODU HS","PDH",
Q480="IP &amp; VLAN","PDH",
Q480="Warehouse HUAWEI","SPARE-ISSUE",
Q480="SPARE-HS","SPARE-ISSUE",
Q480="Power Telco","BSS"
),"")</f>
        <v>No root cause</v>
      </c>
      <c r="P480" s="22" t="str" cm="1">
        <f t="array" ref="P480">IFERROR(_xlfn.IFS(
Q480="MPR ISSUE","TX ISSUE",
Q480="BSS Hardware Issue","RAN ISSUE",
Q480="Sites strategiques, MLL, Pylone, etc.","ENVTECH",
Q480="AKTIVCO DEFAUT GE &amp; POWER Cabinet","POWER ISSUE",
Q480="AKTIVCO Coupure ENEO &amp; Baisse de tension","POWER ISSUE",
Q480="Coupure ENEO &amp; Baisse de tension","POWER ISSUE",
Q480="Defaut GE &amp; POWER Cabinet","POWER ISSUE",
Q480="Sharing","POWER ISSUE",
Q480="SIte strategiques &amp; DataCenter","POWER ISSUE",
Q480="Exclu","Exclu",
Q480="SAT","TX ISSUE",
Q480="SPARE-ISSUE","SPARE-ISSUE",
Q480="Fiber CAmtel","TX ISSUE",
Q480="Fiber AOF","TX ISSUE",
Q480="Projet OCM (HUAWEI)","TRAVAUX-HUAWEI",
Q480="Projet OCM (NOKIA)","TRAVAUX -NOKIA",
Q480="ACCESS-ISSUE","ACCESS-ISSUE",
Q480="Projet OCM (ZTE, NOKIA, autres projets)","TRAVAUX OCM",
Q480="No root CAuse","No root cause",
Q480="ODU HS","TX ISSUE",
Q480="IP &amp; VLAN","TX ISSUE",
Q480="Warehouse HUAWEI","SPARE-ISSUE",
Q480="SPARE-HS","SPARE-ISSUE",
Q480="Power Telco","RAN ISSUE"
),"")</f>
        <v>No root cause</v>
      </c>
      <c r="Q480" s="48" t="s">
        <v>5576</v>
      </c>
      <c r="R480" s="23" t="str" cm="1">
        <f t="array" ref="R480">IFERROR(_xlfn.IFS(
Q480="MPR ISSUE","ACTIVE",
Q480="BSS Hardware Issue","ACTIVE",
Q480="Sites strategiques, MLL, Pylone, etc.","PASSIVE",
Q480="AKTIVCO DEFAUT GE &amp; POWER Cabinet","PASSIVE",
Q480="AKTIVCO Coupure ENEO &amp; Baisse de tension","PASSIVE",
Q480="Coupure ENEO &amp; Baisse de tension","PASSIVE",
Q480="Defaut GE &amp; POWER Cabinet","PASSIVE",
Q480="Sharing","PASSIVE",
Q480="SIte strategiques &amp; DataCenter","PASSIVE",
Q480="Exclu","Exclu",
Q480="SAT","ACTIVE",
Q480="SPARE-ISSUE","SPARE-ISSUE",
Q480="Fiber CAmtel","ACTIVE",
Q480="Fiber AOF","ACTIVE",
Q480="Projet OCM (HUAWEI)","PLANNED WORKS",
Q480="Projet OCM (NOKIA)","PLANNED WORKS",
Q480="ACCESS-ISSUE","ACCESS-ISSUE",
Q480="Projet OCM (ZTE, NOKIA, autres projets)","PLANNED WORKS",
Q480="No root CAuse","No root cause",
Q480="ODU HS","ACTIVE",
Q480="IP &amp; VLAN","ACTIVE",
Q480="Warehouse HUAWEI","SPARE-ISSUE",
Q480="SPARE-HS","SPARE-ISSUE",
Q480="Power Telco","ACTIVE"
),"")</f>
        <v>No root cause</v>
      </c>
      <c r="S480" s="56" t="s">
        <v>17</v>
      </c>
      <c r="T480" s="7" t="s">
        <v>17</v>
      </c>
      <c r="U480" s="7" t="s">
        <v>17</v>
      </c>
      <c r="V480" s="57" t="s">
        <v>17</v>
      </c>
      <c r="W480" s="57" t="s">
        <v>17</v>
      </c>
      <c r="X480" s="57" t="s">
        <v>17</v>
      </c>
      <c r="Y480" s="57" t="s">
        <v>17</v>
      </c>
      <c r="Z480" s="57" t="s">
        <v>17</v>
      </c>
      <c r="AA480" s="57" t="s">
        <v>17</v>
      </c>
      <c r="AB480" s="57"/>
      <c r="AC480" s="57" t="s">
        <v>17</v>
      </c>
      <c r="AD480" s="57" t="s">
        <v>17</v>
      </c>
      <c r="AE480" s="57" t="s">
        <v>17</v>
      </c>
      <c r="AF480" s="57" t="s">
        <v>17</v>
      </c>
      <c r="AG480" s="57" t="s">
        <v>17</v>
      </c>
      <c r="AH480" s="57" t="s">
        <v>17</v>
      </c>
      <c r="AI480" s="57" t="s">
        <v>17</v>
      </c>
      <c r="AJ480" s="57" t="s">
        <v>17</v>
      </c>
      <c r="AK480" s="57" t="s">
        <v>17</v>
      </c>
      <c r="AL480" s="57" t="s">
        <v>17</v>
      </c>
      <c r="AM480" s="15"/>
      <c r="AN480" s="15"/>
      <c r="AO480" s="15"/>
      <c r="AP480" s="15"/>
    </row>
    <row r="481" spans="1:42" s="14" customFormat="1" x14ac:dyDescent="0.35">
      <c r="A481" s="1" t="s">
        <v>2272</v>
      </c>
      <c r="B481" s="1" t="s">
        <v>2273</v>
      </c>
      <c r="C481" s="3"/>
      <c r="D481" s="1" t="s">
        <v>12</v>
      </c>
      <c r="E481" s="1" t="s">
        <v>596</v>
      </c>
      <c r="F481" s="3" t="s">
        <v>92</v>
      </c>
      <c r="G481" s="1" t="s">
        <v>2274</v>
      </c>
      <c r="H481" s="51" t="str">
        <f>_xlfn.XLOOKUP(B481,'[1]Nur des jours'!$B:$B,'[1]Nur des jours'!$H:$H,"")</f>
        <v>ZTE</v>
      </c>
      <c r="I481" s="52">
        <v>0</v>
      </c>
      <c r="J481" s="52">
        <v>3.6657078449973096E-2</v>
      </c>
      <c r="K481" s="52">
        <v>0</v>
      </c>
      <c r="L481" s="53">
        <v>1.230620403900322E-2</v>
      </c>
      <c r="M481" s="54" t="s">
        <v>5374</v>
      </c>
      <c r="N481" s="55"/>
      <c r="O481" s="16" t="str" cm="1">
        <f t="array" ref="O481">IFERROR(_xlfn.IFS(
Q481="MPR ISSUE","PDH",
Q481="BSS Hardware Issue","BSS",
Q481="Sites strategiques, MLL, Pylone, etc.","ENVTECH",
Q481="AKTIVCO DEFAUT GE &amp; POWER Cabinet","AKTIVCO",
Q481="AKTIVCO Coupure ENEO &amp; Baisse de tension","AKTIVCO GRID ONLY",
Q481="Coupure ENEO &amp; Baisse de tension","IHS GRID ONLY",
Q481="Defaut GE &amp; POWER Cabinet","IHS",
Q481="Sharing","Partners",
Q481="SIte strategiques &amp; DataCenter","SST &amp; DC",
Q481="Exclu","Exclu",
Q481="SAT","SAT",
Q481="SPARE-ISSUE","SPARE-ISSUE",
Q481="Fiber CAmtel","TRANS_FO_CAMTEL",
Q481="Fiber AOF","Fiber AOF",
Q481="Projet OCM (HUAWEI)","TRAVAUX-HUAWEI",
Q481="Projet OCM (NOKIA)","TRAVAUX-NOKIA",
Q481="ACCESS-ISSUE","ACCESS-ISSUE",
Q481="Projet OCM (ZTE, NOKIA, autres projets)","TRAVAUX OCM",
Q481="No root CAuse","No root cause",
Q481="ODU HS","PDH",
Q481="IP &amp; VLAN","PDH",
Q481="Warehouse HUAWEI","SPARE-ISSUE",
Q481="SPARE-HS","SPARE-ISSUE",
Q481="Power Telco","BSS"
),"")</f>
        <v>No root cause</v>
      </c>
      <c r="P481" s="22" t="str" cm="1">
        <f t="array" ref="P481">IFERROR(_xlfn.IFS(
Q481="MPR ISSUE","TX ISSUE",
Q481="BSS Hardware Issue","RAN ISSUE",
Q481="Sites strategiques, MLL, Pylone, etc.","ENVTECH",
Q481="AKTIVCO DEFAUT GE &amp; POWER Cabinet","POWER ISSUE",
Q481="AKTIVCO Coupure ENEO &amp; Baisse de tension","POWER ISSUE",
Q481="Coupure ENEO &amp; Baisse de tension","POWER ISSUE",
Q481="Defaut GE &amp; POWER Cabinet","POWER ISSUE",
Q481="Sharing","POWER ISSUE",
Q481="SIte strategiques &amp; DataCenter","POWER ISSUE",
Q481="Exclu","Exclu",
Q481="SAT","TX ISSUE",
Q481="SPARE-ISSUE","SPARE-ISSUE",
Q481="Fiber CAmtel","TX ISSUE",
Q481="Fiber AOF","TX ISSUE",
Q481="Projet OCM (HUAWEI)","TRAVAUX-HUAWEI",
Q481="Projet OCM (NOKIA)","TRAVAUX -NOKIA",
Q481="ACCESS-ISSUE","ACCESS-ISSUE",
Q481="Projet OCM (ZTE, NOKIA, autres projets)","TRAVAUX OCM",
Q481="No root CAuse","No root cause",
Q481="ODU HS","TX ISSUE",
Q481="IP &amp; VLAN","TX ISSUE",
Q481="Warehouse HUAWEI","SPARE-ISSUE",
Q481="SPARE-HS","SPARE-ISSUE",
Q481="Power Telco","RAN ISSUE"
),"")</f>
        <v>No root cause</v>
      </c>
      <c r="Q481" s="48" t="s">
        <v>5576</v>
      </c>
      <c r="R481" s="23" t="str" cm="1">
        <f t="array" ref="R481">IFERROR(_xlfn.IFS(
Q481="MPR ISSUE","ACTIVE",
Q481="BSS Hardware Issue","ACTIVE",
Q481="Sites strategiques, MLL, Pylone, etc.","PASSIVE",
Q481="AKTIVCO DEFAUT GE &amp; POWER Cabinet","PASSIVE",
Q481="AKTIVCO Coupure ENEO &amp; Baisse de tension","PASSIVE",
Q481="Coupure ENEO &amp; Baisse de tension","PASSIVE",
Q481="Defaut GE &amp; POWER Cabinet","PASSIVE",
Q481="Sharing","PASSIVE",
Q481="SIte strategiques &amp; DataCenter","PASSIVE",
Q481="Exclu","Exclu",
Q481="SAT","ACTIVE",
Q481="SPARE-ISSUE","SPARE-ISSUE",
Q481="Fiber CAmtel","ACTIVE",
Q481="Fiber AOF","ACTIVE",
Q481="Projet OCM (HUAWEI)","PLANNED WORKS",
Q481="Projet OCM (NOKIA)","PLANNED WORKS",
Q481="ACCESS-ISSUE","ACCESS-ISSUE",
Q481="Projet OCM (ZTE, NOKIA, autres projets)","PLANNED WORKS",
Q481="No root CAuse","No root cause",
Q481="ODU HS","ACTIVE",
Q481="IP &amp; VLAN","ACTIVE",
Q481="Warehouse HUAWEI","SPARE-ISSUE",
Q481="SPARE-HS","SPARE-ISSUE",
Q481="Power Telco","ACTIVE"
),"")</f>
        <v>No root cause</v>
      </c>
      <c r="S481" s="56" t="s">
        <v>17</v>
      </c>
      <c r="T481" s="7" t="s">
        <v>17</v>
      </c>
      <c r="U481" s="7" t="s">
        <v>17</v>
      </c>
      <c r="V481" s="57" t="s">
        <v>17</v>
      </c>
      <c r="W481" s="57" t="s">
        <v>17</v>
      </c>
      <c r="X481" s="57" t="s">
        <v>17</v>
      </c>
      <c r="Y481" s="57" t="s">
        <v>17</v>
      </c>
      <c r="Z481" s="57" t="s">
        <v>17</v>
      </c>
      <c r="AA481" s="57" t="s">
        <v>17</v>
      </c>
      <c r="AB481" s="57"/>
      <c r="AC481" s="57" t="s">
        <v>17</v>
      </c>
      <c r="AD481" s="57" t="s">
        <v>17</v>
      </c>
      <c r="AE481" s="57" t="s">
        <v>17</v>
      </c>
      <c r="AF481" s="57" t="s">
        <v>17</v>
      </c>
      <c r="AG481" s="57" t="s">
        <v>17</v>
      </c>
      <c r="AH481" s="57" t="s">
        <v>17</v>
      </c>
      <c r="AI481" s="57" t="s">
        <v>17</v>
      </c>
      <c r="AJ481" s="57" t="s">
        <v>17</v>
      </c>
      <c r="AK481" s="57" t="s">
        <v>17</v>
      </c>
      <c r="AL481" s="57" t="s">
        <v>17</v>
      </c>
      <c r="AM481" s="15"/>
      <c r="AN481" s="15"/>
      <c r="AO481" s="15"/>
      <c r="AP481" s="15"/>
    </row>
    <row r="482" spans="1:42" s="14" customFormat="1" x14ac:dyDescent="0.35">
      <c r="A482" s="1" t="s">
        <v>1647</v>
      </c>
      <c r="B482" s="1" t="s">
        <v>1648</v>
      </c>
      <c r="C482" s="3"/>
      <c r="D482" s="1" t="s">
        <v>12</v>
      </c>
      <c r="E482" s="1"/>
      <c r="F482" s="3" t="s">
        <v>228</v>
      </c>
      <c r="G482" s="1" t="s">
        <v>26</v>
      </c>
      <c r="H482" s="51" t="str">
        <f>_xlfn.XLOOKUP(B482,'[1]Nur des jours'!$B:$B,'[1]Nur des jours'!$H:$H,"")</f>
        <v>ZTE</v>
      </c>
      <c r="I482" s="52">
        <v>0</v>
      </c>
      <c r="J482" s="52">
        <v>3.6338321246059721E-2</v>
      </c>
      <c r="K482" s="52">
        <v>0</v>
      </c>
      <c r="L482" s="53">
        <v>1.2199193569098652E-2</v>
      </c>
      <c r="M482" s="54" t="s">
        <v>5374</v>
      </c>
      <c r="N482" s="55"/>
      <c r="O482" s="16" t="str" cm="1">
        <f t="array" ref="O482">IFERROR(_xlfn.IFS(
Q482="MPR ISSUE","PDH",
Q482="BSS Hardware Issue","BSS",
Q482="Sites strategiques, MLL, Pylone, etc.","ENVTECH",
Q482="AKTIVCO DEFAUT GE &amp; POWER Cabinet","AKTIVCO",
Q482="AKTIVCO Coupure ENEO &amp; Baisse de tension","AKTIVCO GRID ONLY",
Q482="Coupure ENEO &amp; Baisse de tension","IHS GRID ONLY",
Q482="Defaut GE &amp; POWER Cabinet","IHS",
Q482="Sharing","Partners",
Q482="SIte strategiques &amp; DataCenter","SST &amp; DC",
Q482="Exclu","Exclu",
Q482="SAT","SAT",
Q482="SPARE-ISSUE","SPARE-ISSUE",
Q482="Fiber CAmtel","TRANS_FO_CAMTEL",
Q482="Fiber AOF","Fiber AOF",
Q482="Projet OCM (HUAWEI)","TRAVAUX-HUAWEI",
Q482="Projet OCM (NOKIA)","TRAVAUX-NOKIA",
Q482="ACCESS-ISSUE","ACCESS-ISSUE",
Q482="Projet OCM (ZTE, NOKIA, autres projets)","TRAVAUX OCM",
Q482="No root CAuse","No root cause",
Q482="ODU HS","PDH",
Q482="IP &amp; VLAN","PDH",
Q482="Warehouse HUAWEI","SPARE-ISSUE",
Q482="SPARE-HS","SPARE-ISSUE",
Q482="Power Telco","BSS"
),"")</f>
        <v>No root cause</v>
      </c>
      <c r="P482" s="22" t="str" cm="1">
        <f t="array" ref="P482">IFERROR(_xlfn.IFS(
Q482="MPR ISSUE","TX ISSUE",
Q482="BSS Hardware Issue","RAN ISSUE",
Q482="Sites strategiques, MLL, Pylone, etc.","ENVTECH",
Q482="AKTIVCO DEFAUT GE &amp; POWER Cabinet","POWER ISSUE",
Q482="AKTIVCO Coupure ENEO &amp; Baisse de tension","POWER ISSUE",
Q482="Coupure ENEO &amp; Baisse de tension","POWER ISSUE",
Q482="Defaut GE &amp; POWER Cabinet","POWER ISSUE",
Q482="Sharing","POWER ISSUE",
Q482="SIte strategiques &amp; DataCenter","POWER ISSUE",
Q482="Exclu","Exclu",
Q482="SAT","TX ISSUE",
Q482="SPARE-ISSUE","SPARE-ISSUE",
Q482="Fiber CAmtel","TX ISSUE",
Q482="Fiber AOF","TX ISSUE",
Q482="Projet OCM (HUAWEI)","TRAVAUX-HUAWEI",
Q482="Projet OCM (NOKIA)","TRAVAUX -NOKIA",
Q482="ACCESS-ISSUE","ACCESS-ISSUE",
Q482="Projet OCM (ZTE, NOKIA, autres projets)","TRAVAUX OCM",
Q482="No root CAuse","No root cause",
Q482="ODU HS","TX ISSUE",
Q482="IP &amp; VLAN","TX ISSUE",
Q482="Warehouse HUAWEI","SPARE-ISSUE",
Q482="SPARE-HS","SPARE-ISSUE",
Q482="Power Telco","RAN ISSUE"
),"")</f>
        <v>No root cause</v>
      </c>
      <c r="Q482" s="48" t="s">
        <v>5576</v>
      </c>
      <c r="R482" s="23" t="str" cm="1">
        <f t="array" ref="R482">IFERROR(_xlfn.IFS(
Q482="MPR ISSUE","ACTIVE",
Q482="BSS Hardware Issue","ACTIVE",
Q482="Sites strategiques, MLL, Pylone, etc.","PASSIVE",
Q482="AKTIVCO DEFAUT GE &amp; POWER Cabinet","PASSIVE",
Q482="AKTIVCO Coupure ENEO &amp; Baisse de tension","PASSIVE",
Q482="Coupure ENEO &amp; Baisse de tension","PASSIVE",
Q482="Defaut GE &amp; POWER Cabinet","PASSIVE",
Q482="Sharing","PASSIVE",
Q482="SIte strategiques &amp; DataCenter","PASSIVE",
Q482="Exclu","Exclu",
Q482="SAT","ACTIVE",
Q482="SPARE-ISSUE","SPARE-ISSUE",
Q482="Fiber CAmtel","ACTIVE",
Q482="Fiber AOF","ACTIVE",
Q482="Projet OCM (HUAWEI)","PLANNED WORKS",
Q482="Projet OCM (NOKIA)","PLANNED WORKS",
Q482="ACCESS-ISSUE","ACCESS-ISSUE",
Q482="Projet OCM (ZTE, NOKIA, autres projets)","PLANNED WORKS",
Q482="No root CAuse","No root cause",
Q482="ODU HS","ACTIVE",
Q482="IP &amp; VLAN","ACTIVE",
Q482="Warehouse HUAWEI","SPARE-ISSUE",
Q482="SPARE-HS","SPARE-ISSUE",
Q482="Power Telco","ACTIVE"
),"")</f>
        <v>No root cause</v>
      </c>
      <c r="S482" s="56" t="s">
        <v>17</v>
      </c>
      <c r="T482" s="7" t="s">
        <v>17</v>
      </c>
      <c r="U482" s="7" t="s">
        <v>17</v>
      </c>
      <c r="V482" s="57" t="s">
        <v>17</v>
      </c>
      <c r="W482" s="57" t="s">
        <v>17</v>
      </c>
      <c r="X482" s="57" t="s">
        <v>17</v>
      </c>
      <c r="Y482" s="57" t="s">
        <v>17</v>
      </c>
      <c r="Z482" s="57" t="s">
        <v>17</v>
      </c>
      <c r="AA482" s="57" t="s">
        <v>17</v>
      </c>
      <c r="AB482" s="57"/>
      <c r="AC482" s="57" t="s">
        <v>17</v>
      </c>
      <c r="AD482" s="57" t="s">
        <v>17</v>
      </c>
      <c r="AE482" s="57" t="s">
        <v>17</v>
      </c>
      <c r="AF482" s="57" t="s">
        <v>17</v>
      </c>
      <c r="AG482" s="57" t="s">
        <v>17</v>
      </c>
      <c r="AH482" s="57" t="s">
        <v>17</v>
      </c>
      <c r="AI482" s="57" t="s">
        <v>17</v>
      </c>
      <c r="AJ482" s="57" t="s">
        <v>17</v>
      </c>
      <c r="AK482" s="57" t="s">
        <v>17</v>
      </c>
      <c r="AL482" s="57" t="s">
        <v>17</v>
      </c>
      <c r="AM482" s="15"/>
      <c r="AN482" s="15"/>
      <c r="AO482" s="15"/>
      <c r="AP482" s="15"/>
    </row>
    <row r="483" spans="1:42" s="14" customFormat="1" x14ac:dyDescent="0.35">
      <c r="A483" s="1" t="s">
        <v>1220</v>
      </c>
      <c r="B483" s="1" t="s">
        <v>1221</v>
      </c>
      <c r="C483" s="3"/>
      <c r="D483" s="1" t="s">
        <v>23</v>
      </c>
      <c r="E483" s="1" t="s">
        <v>82</v>
      </c>
      <c r="F483" s="3" t="s">
        <v>71</v>
      </c>
      <c r="G483" s="1" t="s">
        <v>1219</v>
      </c>
      <c r="H483" s="51" t="str">
        <f>_xlfn.XLOOKUP(B483,'[1]Nur des jours'!$B:$B,'[1]Nur des jours'!$H:$H,"")</f>
        <v>ZTE</v>
      </c>
      <c r="I483" s="52">
        <v>0</v>
      </c>
      <c r="J483" s="52">
        <v>0</v>
      </c>
      <c r="K483" s="52">
        <v>2.2914217923378062E-2</v>
      </c>
      <c r="L483" s="53">
        <v>1.194950247265522E-2</v>
      </c>
      <c r="M483" s="54" t="s">
        <v>5374</v>
      </c>
      <c r="N483" s="55"/>
      <c r="O483" s="16" t="str" cm="1">
        <f t="array" ref="O483">IFERROR(_xlfn.IFS(
Q483="MPR ISSUE","PDH",
Q483="BSS Hardware Issue","BSS",
Q483="Sites strategiques, MLL, Pylone, etc.","ENVTECH",
Q483="AKTIVCO DEFAUT GE &amp; POWER Cabinet","AKTIVCO",
Q483="AKTIVCO Coupure ENEO &amp; Baisse de tension","AKTIVCO GRID ONLY",
Q483="Coupure ENEO &amp; Baisse de tension","IHS GRID ONLY",
Q483="Defaut GE &amp; POWER Cabinet","IHS",
Q483="Sharing","Partners",
Q483="SIte strategiques &amp; DataCenter","SST &amp; DC",
Q483="Exclu","Exclu",
Q483="SAT","SAT",
Q483="SPARE-ISSUE","SPARE-ISSUE",
Q483="Fiber CAmtel","TRANS_FO_CAMTEL",
Q483="Fiber AOF","Fiber AOF",
Q483="Projet OCM (HUAWEI)","TRAVAUX-HUAWEI",
Q483="Projet OCM (NOKIA)","TRAVAUX-NOKIA",
Q483="ACCESS-ISSUE","ACCESS-ISSUE",
Q483="Projet OCM (ZTE, NOKIA, autres projets)","TRAVAUX OCM",
Q483="No root CAuse","No root cause",
Q483="ODU HS","PDH",
Q483="IP &amp; VLAN","PDH",
Q483="Warehouse HUAWEI","SPARE-ISSUE",
Q483="SPARE-HS","SPARE-ISSUE",
Q483="Power Telco","BSS"
),"")</f>
        <v>No root cause</v>
      </c>
      <c r="P483" s="22" t="str" cm="1">
        <f t="array" ref="P483">IFERROR(_xlfn.IFS(
Q483="MPR ISSUE","TX ISSUE",
Q483="BSS Hardware Issue","RAN ISSUE",
Q483="Sites strategiques, MLL, Pylone, etc.","ENVTECH",
Q483="AKTIVCO DEFAUT GE &amp; POWER Cabinet","POWER ISSUE",
Q483="AKTIVCO Coupure ENEO &amp; Baisse de tension","POWER ISSUE",
Q483="Coupure ENEO &amp; Baisse de tension","POWER ISSUE",
Q483="Defaut GE &amp; POWER Cabinet","POWER ISSUE",
Q483="Sharing","POWER ISSUE",
Q483="SIte strategiques &amp; DataCenter","POWER ISSUE",
Q483="Exclu","Exclu",
Q483="SAT","TX ISSUE",
Q483="SPARE-ISSUE","SPARE-ISSUE",
Q483="Fiber CAmtel","TX ISSUE",
Q483="Fiber AOF","TX ISSUE",
Q483="Projet OCM (HUAWEI)","TRAVAUX-HUAWEI",
Q483="Projet OCM (NOKIA)","TRAVAUX -NOKIA",
Q483="ACCESS-ISSUE","ACCESS-ISSUE",
Q483="Projet OCM (ZTE, NOKIA, autres projets)","TRAVAUX OCM",
Q483="No root CAuse","No root cause",
Q483="ODU HS","TX ISSUE",
Q483="IP &amp; VLAN","TX ISSUE",
Q483="Warehouse HUAWEI","SPARE-ISSUE",
Q483="SPARE-HS","SPARE-ISSUE",
Q483="Power Telco","RAN ISSUE"
),"")</f>
        <v>No root cause</v>
      </c>
      <c r="Q483" s="48" t="s">
        <v>5576</v>
      </c>
      <c r="R483" s="23" t="str" cm="1">
        <f t="array" ref="R483">IFERROR(_xlfn.IFS(
Q483="MPR ISSUE","ACTIVE",
Q483="BSS Hardware Issue","ACTIVE",
Q483="Sites strategiques, MLL, Pylone, etc.","PASSIVE",
Q483="AKTIVCO DEFAUT GE &amp; POWER Cabinet","PASSIVE",
Q483="AKTIVCO Coupure ENEO &amp; Baisse de tension","PASSIVE",
Q483="Coupure ENEO &amp; Baisse de tension","PASSIVE",
Q483="Defaut GE &amp; POWER Cabinet","PASSIVE",
Q483="Sharing","PASSIVE",
Q483="SIte strategiques &amp; DataCenter","PASSIVE",
Q483="Exclu","Exclu",
Q483="SAT","ACTIVE",
Q483="SPARE-ISSUE","SPARE-ISSUE",
Q483="Fiber CAmtel","ACTIVE",
Q483="Fiber AOF","ACTIVE",
Q483="Projet OCM (HUAWEI)","PLANNED WORKS",
Q483="Projet OCM (NOKIA)","PLANNED WORKS",
Q483="ACCESS-ISSUE","ACCESS-ISSUE",
Q483="Projet OCM (ZTE, NOKIA, autres projets)","PLANNED WORKS",
Q483="No root CAuse","No root cause",
Q483="ODU HS","ACTIVE",
Q483="IP &amp; VLAN","ACTIVE",
Q483="Warehouse HUAWEI","SPARE-ISSUE",
Q483="SPARE-HS","SPARE-ISSUE",
Q483="Power Telco","ACTIVE"
),"")</f>
        <v>No root cause</v>
      </c>
      <c r="S483" s="56" t="s">
        <v>17</v>
      </c>
      <c r="T483" s="7" t="s">
        <v>17</v>
      </c>
      <c r="U483" s="7" t="s">
        <v>17</v>
      </c>
      <c r="V483" s="57" t="s">
        <v>17</v>
      </c>
      <c r="W483" s="57" t="s">
        <v>17</v>
      </c>
      <c r="X483" s="57" t="s">
        <v>17</v>
      </c>
      <c r="Y483" s="57" t="s">
        <v>17</v>
      </c>
      <c r="Z483" s="57" t="s">
        <v>17</v>
      </c>
      <c r="AA483" s="57" t="s">
        <v>17</v>
      </c>
      <c r="AB483" s="57"/>
      <c r="AC483" s="57" t="s">
        <v>17</v>
      </c>
      <c r="AD483" s="57" t="s">
        <v>17</v>
      </c>
      <c r="AE483" s="57" t="s">
        <v>17</v>
      </c>
      <c r="AF483" s="57" t="s">
        <v>17</v>
      </c>
      <c r="AG483" s="57" t="s">
        <v>17</v>
      </c>
      <c r="AH483" s="57" t="s">
        <v>17</v>
      </c>
      <c r="AI483" s="57" t="s">
        <v>17</v>
      </c>
      <c r="AJ483" s="57" t="s">
        <v>17</v>
      </c>
      <c r="AK483" s="57" t="s">
        <v>17</v>
      </c>
      <c r="AL483" s="57" t="s">
        <v>17</v>
      </c>
      <c r="AM483" s="15"/>
      <c r="AN483" s="15"/>
      <c r="AO483" s="15"/>
      <c r="AP483" s="15"/>
    </row>
    <row r="484" spans="1:42" s="14" customFormat="1" x14ac:dyDescent="0.35">
      <c r="A484" s="1" t="s">
        <v>1268</v>
      </c>
      <c r="B484" s="1" t="s">
        <v>1269</v>
      </c>
      <c r="C484" s="3"/>
      <c r="D484" s="1" t="s">
        <v>12</v>
      </c>
      <c r="E484" s="1" t="s">
        <v>156</v>
      </c>
      <c r="F484" s="3" t="s">
        <v>104</v>
      </c>
      <c r="G484" s="1" t="s">
        <v>1268</v>
      </c>
      <c r="H484" s="60" t="str">
        <f>_xlfn.XLOOKUP(B484,'[1]Nur des jours'!$B:$B,'[1]Nur des jours'!$H:$H,"")</f>
        <v>NOKIA</v>
      </c>
      <c r="I484" s="52">
        <v>0</v>
      </c>
      <c r="J484" s="52">
        <v>3.5063292430409308E-2</v>
      </c>
      <c r="K484" s="52">
        <v>0</v>
      </c>
      <c r="L484" s="53">
        <v>1.1771151689481427E-2</v>
      </c>
      <c r="M484" s="54" t="s">
        <v>5374</v>
      </c>
      <c r="N484" s="55"/>
      <c r="O484" s="16" t="str" cm="1">
        <f t="array" ref="O484">IFERROR(_xlfn.IFS(
Q484="MPR ISSUE","PDH",
Q484="BSS Hardware Issue","BSS",
Q484="Sites strategiques, MLL, Pylone, etc.","ENVTECH",
Q484="AKTIVCO DEFAUT GE &amp; POWER Cabinet","AKTIVCO",
Q484="AKTIVCO Coupure ENEO &amp; Baisse de tension","AKTIVCO GRID ONLY",
Q484="Coupure ENEO &amp; Baisse de tension","IHS GRID ONLY",
Q484="Defaut GE &amp; POWER Cabinet","IHS",
Q484="Sharing","Partners",
Q484="SIte strategiques &amp; DataCenter","SST &amp; DC",
Q484="Exclu","Exclu",
Q484="SAT","SAT",
Q484="SPARE-ISSUE","SPARE-ISSUE",
Q484="Fiber CAmtel","TRANS_FO_CAMTEL",
Q484="Fiber AOF","Fiber AOF",
Q484="Projet OCM (HUAWEI)","TRAVAUX-HUAWEI",
Q484="Projet OCM (NOKIA)","TRAVAUX-NOKIA",
Q484="ACCESS-ISSUE","ACCESS-ISSUE",
Q484="Projet OCM (ZTE, NOKIA, autres projets)","TRAVAUX OCM",
Q484="No root CAuse","No root cause",
Q484="ODU HS","PDH",
Q484="IP &amp; VLAN","PDH",
Q484="Warehouse HUAWEI","SPARE-ISSUE",
Q484="SPARE-HS","SPARE-ISSUE",
Q484="Power Telco","BSS"
),"")</f>
        <v>No root cause</v>
      </c>
      <c r="P484" s="22" t="str" cm="1">
        <f t="array" ref="P484">IFERROR(_xlfn.IFS(
Q484="MPR ISSUE","TX ISSUE",
Q484="BSS Hardware Issue","RAN ISSUE",
Q484="Sites strategiques, MLL, Pylone, etc.","ENVTECH",
Q484="AKTIVCO DEFAUT GE &amp; POWER Cabinet","POWER ISSUE",
Q484="AKTIVCO Coupure ENEO &amp; Baisse de tension","POWER ISSUE",
Q484="Coupure ENEO &amp; Baisse de tension","POWER ISSUE",
Q484="Defaut GE &amp; POWER Cabinet","POWER ISSUE",
Q484="Sharing","POWER ISSUE",
Q484="SIte strategiques &amp; DataCenter","POWER ISSUE",
Q484="Exclu","Exclu",
Q484="SAT","TX ISSUE",
Q484="SPARE-ISSUE","SPARE-ISSUE",
Q484="Fiber CAmtel","TX ISSUE",
Q484="Fiber AOF","TX ISSUE",
Q484="Projet OCM (HUAWEI)","TRAVAUX-HUAWEI",
Q484="Projet OCM (NOKIA)","TRAVAUX -NOKIA",
Q484="ACCESS-ISSUE","ACCESS-ISSUE",
Q484="Projet OCM (ZTE, NOKIA, autres projets)","TRAVAUX OCM",
Q484="No root CAuse","No root cause",
Q484="ODU HS","TX ISSUE",
Q484="IP &amp; VLAN","TX ISSUE",
Q484="Warehouse HUAWEI","SPARE-ISSUE",
Q484="SPARE-HS","SPARE-ISSUE",
Q484="Power Telco","RAN ISSUE"
),"")</f>
        <v>No root cause</v>
      </c>
      <c r="Q484" s="48" t="s">
        <v>5576</v>
      </c>
      <c r="R484" s="23" t="str" cm="1">
        <f t="array" ref="R484">IFERROR(_xlfn.IFS(
Q484="MPR ISSUE","ACTIVE",
Q484="BSS Hardware Issue","ACTIVE",
Q484="Sites strategiques, MLL, Pylone, etc.","PASSIVE",
Q484="AKTIVCO DEFAUT GE &amp; POWER Cabinet","PASSIVE",
Q484="AKTIVCO Coupure ENEO &amp; Baisse de tension","PASSIVE",
Q484="Coupure ENEO &amp; Baisse de tension","PASSIVE",
Q484="Defaut GE &amp; POWER Cabinet","PASSIVE",
Q484="Sharing","PASSIVE",
Q484="SIte strategiques &amp; DataCenter","PASSIVE",
Q484="Exclu","Exclu",
Q484="SAT","ACTIVE",
Q484="SPARE-ISSUE","SPARE-ISSUE",
Q484="Fiber CAmtel","ACTIVE",
Q484="Fiber AOF","ACTIVE",
Q484="Projet OCM (HUAWEI)","PLANNED WORKS",
Q484="Projet OCM (NOKIA)","PLANNED WORKS",
Q484="ACCESS-ISSUE","ACCESS-ISSUE",
Q484="Projet OCM (ZTE, NOKIA, autres projets)","PLANNED WORKS",
Q484="No root CAuse","No root cause",
Q484="ODU HS","ACTIVE",
Q484="IP &amp; VLAN","ACTIVE",
Q484="Warehouse HUAWEI","SPARE-ISSUE",
Q484="SPARE-HS","SPARE-ISSUE",
Q484="Power Telco","ACTIVE"
),"")</f>
        <v>No root cause</v>
      </c>
      <c r="S484" s="56" t="s">
        <v>17</v>
      </c>
      <c r="T484" s="7" t="s">
        <v>17</v>
      </c>
      <c r="U484" s="7" t="s">
        <v>17</v>
      </c>
      <c r="V484" s="57" t="s">
        <v>17</v>
      </c>
      <c r="W484" s="57" t="s">
        <v>17</v>
      </c>
      <c r="X484" s="57" t="s">
        <v>17</v>
      </c>
      <c r="Y484" s="57" t="s">
        <v>17</v>
      </c>
      <c r="Z484" s="57" t="s">
        <v>17</v>
      </c>
      <c r="AA484" s="57" t="s">
        <v>17</v>
      </c>
      <c r="AB484" s="57"/>
      <c r="AC484" s="57" t="s">
        <v>17</v>
      </c>
      <c r="AD484" s="57" t="s">
        <v>17</v>
      </c>
      <c r="AE484" s="57" t="s">
        <v>17</v>
      </c>
      <c r="AF484" s="57" t="s">
        <v>17</v>
      </c>
      <c r="AG484" s="57" t="s">
        <v>17</v>
      </c>
      <c r="AH484" s="57" t="s">
        <v>17</v>
      </c>
      <c r="AI484" s="57" t="s">
        <v>17</v>
      </c>
      <c r="AJ484" s="57" t="s">
        <v>17</v>
      </c>
      <c r="AK484" s="57" t="s">
        <v>17</v>
      </c>
      <c r="AL484" s="57" t="s">
        <v>17</v>
      </c>
      <c r="AM484" s="15"/>
      <c r="AN484" s="15"/>
      <c r="AO484" s="15"/>
      <c r="AP484" s="15"/>
    </row>
    <row r="485" spans="1:42" s="14" customFormat="1" x14ac:dyDescent="0.35">
      <c r="A485" s="1" t="s">
        <v>1232</v>
      </c>
      <c r="B485" s="1" t="s">
        <v>1233</v>
      </c>
      <c r="C485" s="3"/>
      <c r="D485" s="1" t="s">
        <v>23</v>
      </c>
      <c r="E485" s="1" t="s">
        <v>124</v>
      </c>
      <c r="F485" s="3" t="s">
        <v>92</v>
      </c>
      <c r="G485" s="1" t="s">
        <v>1232</v>
      </c>
      <c r="H485" s="60" t="str">
        <f>_xlfn.XLOOKUP(B485,'[1]Nur des jours'!$B:$B,'[1]Nur des jours'!$H:$H,"")</f>
        <v>NOKIA</v>
      </c>
      <c r="I485" s="52">
        <v>0</v>
      </c>
      <c r="J485" s="52">
        <v>3.2678286714728486E-2</v>
      </c>
      <c r="K485" s="52">
        <v>1.2312117093160326E-3</v>
      </c>
      <c r="L485" s="53">
        <v>1.161254058145848E-2</v>
      </c>
      <c r="M485" s="54" t="s">
        <v>5375</v>
      </c>
      <c r="N485" s="55" t="s">
        <v>6106</v>
      </c>
      <c r="O485" s="16" t="str" cm="1">
        <f t="array" ref="O485">IFERROR(_xlfn.IFS(
Q485="MPR ISSUE","PDH",
Q485="BSS Hardware Issue","BSS",
Q485="Sites strategiques, MLL, Pylone, etc.","ENVTECH",
Q485="AKTIVCO DEFAUT GE &amp; POWER Cabinet","AKTIVCO",
Q485="AKTIVCO Coupure ENEO &amp; Baisse de tension","AKTIVCO GRID ONLY",
Q485="Coupure ENEO &amp; Baisse de tension","IHS GRID ONLY",
Q485="Defaut GE &amp; POWER Cabinet","IHS",
Q485="Sharing","Partners",
Q485="SIte strategiques &amp; DataCenter","SST &amp; DC",
Q485="Exclu","Exclu",
Q485="SAT","SAT",
Q485="SPARE-ISSUE","SPARE-ISSUE",
Q485="Fiber CAmtel","TRANS_FO_CAMTEL",
Q485="Fiber AOF","Fiber AOF",
Q485="Projet OCM (HUAWEI)","TRAVAUX-HUAWEI",
Q485="Projet OCM (NOKIA)","TRAVAUX-NOKIA",
Q485="ACCESS-ISSUE","ACCESS-ISSUE",
Q485="Projet OCM (ZTE, NOKIA, autres projets)","TRAVAUX OCM",
Q485="No root CAuse","No root cause",
Q485="ODU HS","PDH",
Q485="IP &amp; VLAN","PDH",
Q485="Warehouse HUAWEI","SPARE-ISSUE",
Q485="SPARE-HS","SPARE-ISSUE",
Q485="Power Telco","BSS"
),"")</f>
        <v>Exclu</v>
      </c>
      <c r="P485" s="22" t="str" cm="1">
        <f t="array" ref="P485">IFERROR(_xlfn.IFS(
Q485="MPR ISSUE","TX ISSUE",
Q485="BSS Hardware Issue","RAN ISSUE",
Q485="Sites strategiques, MLL, Pylone, etc.","ENVTECH",
Q485="AKTIVCO DEFAUT GE &amp; POWER Cabinet","POWER ISSUE",
Q485="AKTIVCO Coupure ENEO &amp; Baisse de tension","POWER ISSUE",
Q485="Coupure ENEO &amp; Baisse de tension","POWER ISSUE",
Q485="Defaut GE &amp; POWER Cabinet","POWER ISSUE",
Q485="Sharing","POWER ISSUE",
Q485="SIte strategiques &amp; DataCenter","POWER ISSUE",
Q485="Exclu","Exclu",
Q485="SAT","TX ISSUE",
Q485="SPARE-ISSUE","SPARE-ISSUE",
Q485="Fiber CAmtel","TX ISSUE",
Q485="Fiber AOF","TX ISSUE",
Q485="Projet OCM (HUAWEI)","TRAVAUX-HUAWEI",
Q485="Projet OCM (NOKIA)","TRAVAUX -NOKIA",
Q485="ACCESS-ISSUE","ACCESS-ISSUE",
Q485="Projet OCM (ZTE, NOKIA, autres projets)","TRAVAUX OCM",
Q485="No root CAuse","No root cause",
Q485="ODU HS","TX ISSUE",
Q485="IP &amp; VLAN","TX ISSUE",
Q485="Warehouse HUAWEI","SPARE-ISSUE",
Q485="SPARE-HS","SPARE-ISSUE",
Q485="Power Telco","RAN ISSUE"
),"")</f>
        <v>Exclu</v>
      </c>
      <c r="Q485" s="48" t="s">
        <v>5582</v>
      </c>
      <c r="R485" s="23" t="str" cm="1">
        <f t="array" ref="R485">IFERROR(_xlfn.IFS(
Q485="MPR ISSUE","ACTIVE",
Q485="BSS Hardware Issue","ACTIVE",
Q485="Sites strategiques, MLL, Pylone, etc.","PASSIVE",
Q485="AKTIVCO DEFAUT GE &amp; POWER Cabinet","PASSIVE",
Q485="AKTIVCO Coupure ENEO &amp; Baisse de tension","PASSIVE",
Q485="Coupure ENEO &amp; Baisse de tension","PASSIVE",
Q485="Defaut GE &amp; POWER Cabinet","PASSIVE",
Q485="Sharing","PASSIVE",
Q485="SIte strategiques &amp; DataCenter","PASSIVE",
Q485="Exclu","Exclu",
Q485="SAT","ACTIVE",
Q485="SPARE-ISSUE","SPARE-ISSUE",
Q485="Fiber CAmtel","ACTIVE",
Q485="Fiber AOF","ACTIVE",
Q485="Projet OCM (HUAWEI)","PLANNED WORKS",
Q485="Projet OCM (NOKIA)","PLANNED WORKS",
Q485="ACCESS-ISSUE","ACCESS-ISSUE",
Q485="Projet OCM (ZTE, NOKIA, autres projets)","PLANNED WORKS",
Q485="No root CAuse","No root cause",
Q485="ODU HS","ACTIVE",
Q485="IP &amp; VLAN","ACTIVE",
Q485="Warehouse HUAWEI","SPARE-ISSUE",
Q485="SPARE-HS","SPARE-ISSUE",
Q485="Power Telco","ACTIVE"
),"")</f>
        <v>Exclu</v>
      </c>
      <c r="S485" s="56" t="s">
        <v>17</v>
      </c>
      <c r="T485" s="7" t="s">
        <v>17</v>
      </c>
      <c r="U485" s="7" t="s">
        <v>17</v>
      </c>
      <c r="V485" s="57" t="s">
        <v>17</v>
      </c>
      <c r="W485" s="57" t="s">
        <v>17</v>
      </c>
      <c r="X485" s="57" t="s">
        <v>17</v>
      </c>
      <c r="Y485" s="57" t="s">
        <v>17</v>
      </c>
      <c r="Z485" s="57" t="s">
        <v>17</v>
      </c>
      <c r="AA485" s="57" t="s">
        <v>17</v>
      </c>
      <c r="AB485" s="57"/>
      <c r="AC485" s="57" t="s">
        <v>17</v>
      </c>
      <c r="AD485" s="57" t="s">
        <v>17</v>
      </c>
      <c r="AE485" s="57" t="s">
        <v>17</v>
      </c>
      <c r="AF485" s="57" t="s">
        <v>17</v>
      </c>
      <c r="AG485" s="57" t="s">
        <v>17</v>
      </c>
      <c r="AH485" s="57" t="s">
        <v>17</v>
      </c>
      <c r="AI485" s="57" t="s">
        <v>17</v>
      </c>
      <c r="AJ485" s="57" t="s">
        <v>17</v>
      </c>
      <c r="AK485" s="57" t="s">
        <v>17</v>
      </c>
      <c r="AL485" s="57" t="s">
        <v>17</v>
      </c>
      <c r="AM485" s="15"/>
      <c r="AN485" s="15"/>
      <c r="AO485" s="15"/>
      <c r="AP485" s="15"/>
    </row>
    <row r="486" spans="1:42" s="14" customFormat="1" x14ac:dyDescent="0.35">
      <c r="A486" s="2" t="s">
        <v>1489</v>
      </c>
      <c r="B486" s="1" t="s">
        <v>1490</v>
      </c>
      <c r="C486" s="3"/>
      <c r="D486" s="1" t="s">
        <v>12</v>
      </c>
      <c r="E486" s="1" t="s">
        <v>98</v>
      </c>
      <c r="F486" s="3" t="s">
        <v>53</v>
      </c>
      <c r="G486" s="1" t="s">
        <v>1489</v>
      </c>
      <c r="H486" s="60" t="str">
        <f>_xlfn.XLOOKUP(B486,'[1]Nur des jours'!$B:$B,'[1]Nur des jours'!$H:$H,"")</f>
        <v>NOKIA</v>
      </c>
      <c r="I486" s="52">
        <v>1.7681911505569299E-3</v>
      </c>
      <c r="J486" s="52">
        <v>3.3203875407584134E-2</v>
      </c>
      <c r="K486" s="52">
        <v>0</v>
      </c>
      <c r="L486" s="53">
        <v>1.1399421481190214E-2</v>
      </c>
      <c r="M486" s="54" t="s">
        <v>5376</v>
      </c>
      <c r="N486" s="55"/>
      <c r="O486" s="16" t="str" cm="1">
        <f t="array" ref="O486">IFERROR(_xlfn.IFS(
Q486="MPR ISSUE","PDH",
Q486="BSS Hardware Issue","BSS",
Q486="Sites strategiques, MLL, Pylone, etc.","ENVTECH",
Q486="AKTIVCO DEFAUT GE &amp; POWER Cabinet","AKTIVCO",
Q486="AKTIVCO Coupure ENEO &amp; Baisse de tension","AKTIVCO GRID ONLY",
Q486="Coupure ENEO &amp; Baisse de tension","IHS GRID ONLY",
Q486="Defaut GE &amp; POWER Cabinet","IHS",
Q486="Sharing","Partners",
Q486="SIte strategiques &amp; DataCenter","SST &amp; DC",
Q486="Exclu","Exclu",
Q486="SAT","SAT",
Q486="SPARE-ISSUE","SPARE-ISSUE",
Q486="Fiber CAmtel","TRANS_FO_CAMTEL",
Q486="Fiber AOF","Fiber AOF",
Q486="Projet OCM (HUAWEI)","TRAVAUX-HUAWEI",
Q486="Projet OCM (NOKIA)","TRAVAUX-NOKIA",
Q486="ACCESS-ISSUE","ACCESS-ISSUE",
Q486="Projet OCM (ZTE, NOKIA, autres projets)","TRAVAUX OCM",
Q486="No root CAuse","No root cause",
Q486="ODU HS","PDH",
Q486="IP &amp; VLAN","PDH",
Q486="Warehouse HUAWEI","SPARE-ISSUE",
Q486="SPARE-HS","SPARE-ISSUE",
Q486="Power Telco","BSS"
),"")</f>
        <v>No root cause</v>
      </c>
      <c r="P486" s="22" t="str" cm="1">
        <f t="array" ref="P486">IFERROR(_xlfn.IFS(
Q486="MPR ISSUE","TX ISSUE",
Q486="BSS Hardware Issue","RAN ISSUE",
Q486="Sites strategiques, MLL, Pylone, etc.","ENVTECH",
Q486="AKTIVCO DEFAUT GE &amp; POWER Cabinet","POWER ISSUE",
Q486="AKTIVCO Coupure ENEO &amp; Baisse de tension","POWER ISSUE",
Q486="Coupure ENEO &amp; Baisse de tension","POWER ISSUE",
Q486="Defaut GE &amp; POWER Cabinet","POWER ISSUE",
Q486="Sharing","POWER ISSUE",
Q486="SIte strategiques &amp; DataCenter","POWER ISSUE",
Q486="Exclu","Exclu",
Q486="SAT","TX ISSUE",
Q486="SPARE-ISSUE","SPARE-ISSUE",
Q486="Fiber CAmtel","TX ISSUE",
Q486="Fiber AOF","TX ISSUE",
Q486="Projet OCM (HUAWEI)","TRAVAUX-HUAWEI",
Q486="Projet OCM (NOKIA)","TRAVAUX -NOKIA",
Q486="ACCESS-ISSUE","ACCESS-ISSUE",
Q486="Projet OCM (ZTE, NOKIA, autres projets)","TRAVAUX OCM",
Q486="No root CAuse","No root cause",
Q486="ODU HS","TX ISSUE",
Q486="IP &amp; VLAN","TX ISSUE",
Q486="Warehouse HUAWEI","SPARE-ISSUE",
Q486="SPARE-HS","SPARE-ISSUE",
Q486="Power Telco","RAN ISSUE"
),"")</f>
        <v>No root cause</v>
      </c>
      <c r="Q486" s="48" t="s">
        <v>5576</v>
      </c>
      <c r="R486" s="23" t="str" cm="1">
        <f t="array" ref="R486">IFERROR(_xlfn.IFS(
Q486="MPR ISSUE","ACTIVE",
Q486="BSS Hardware Issue","ACTIVE",
Q486="Sites strategiques, MLL, Pylone, etc.","PASSIVE",
Q486="AKTIVCO DEFAUT GE &amp; POWER Cabinet","PASSIVE",
Q486="AKTIVCO Coupure ENEO &amp; Baisse de tension","PASSIVE",
Q486="Coupure ENEO &amp; Baisse de tension","PASSIVE",
Q486="Defaut GE &amp; POWER Cabinet","PASSIVE",
Q486="Sharing","PASSIVE",
Q486="SIte strategiques &amp; DataCenter","PASSIVE",
Q486="Exclu","Exclu",
Q486="SAT","ACTIVE",
Q486="SPARE-ISSUE","SPARE-ISSUE",
Q486="Fiber CAmtel","ACTIVE",
Q486="Fiber AOF","ACTIVE",
Q486="Projet OCM (HUAWEI)","PLANNED WORKS",
Q486="Projet OCM (NOKIA)","PLANNED WORKS",
Q486="ACCESS-ISSUE","ACCESS-ISSUE",
Q486="Projet OCM (ZTE, NOKIA, autres projets)","PLANNED WORKS",
Q486="No root CAuse","No root cause",
Q486="ODU HS","ACTIVE",
Q486="IP &amp; VLAN","ACTIVE",
Q486="Warehouse HUAWEI","SPARE-ISSUE",
Q486="SPARE-HS","SPARE-ISSUE",
Q486="Power Telco","ACTIVE"
),"")</f>
        <v>No root cause</v>
      </c>
      <c r="S486" s="56" t="s">
        <v>17</v>
      </c>
      <c r="T486" s="7" t="s">
        <v>17</v>
      </c>
      <c r="U486" s="7" t="s">
        <v>17</v>
      </c>
      <c r="V486" s="57" t="s">
        <v>17</v>
      </c>
      <c r="W486" s="57" t="s">
        <v>17</v>
      </c>
      <c r="X486" s="57" t="s">
        <v>17</v>
      </c>
      <c r="Y486" s="57" t="s">
        <v>17</v>
      </c>
      <c r="Z486" s="57" t="s">
        <v>17</v>
      </c>
      <c r="AA486" s="57" t="s">
        <v>17</v>
      </c>
      <c r="AB486" s="57"/>
      <c r="AC486" s="57" t="s">
        <v>17</v>
      </c>
      <c r="AD486" s="57" t="s">
        <v>17</v>
      </c>
      <c r="AE486" s="57" t="s">
        <v>17</v>
      </c>
      <c r="AF486" s="57" t="s">
        <v>17</v>
      </c>
      <c r="AG486" s="57" t="s">
        <v>17</v>
      </c>
      <c r="AH486" s="57" t="s">
        <v>17</v>
      </c>
      <c r="AI486" s="57" t="s">
        <v>17</v>
      </c>
      <c r="AJ486" s="57" t="s">
        <v>17</v>
      </c>
      <c r="AK486" s="57" t="s">
        <v>17</v>
      </c>
      <c r="AL486" s="57" t="s">
        <v>17</v>
      </c>
      <c r="AM486" s="15"/>
      <c r="AN486" s="15"/>
      <c r="AO486" s="15"/>
      <c r="AP486" s="15"/>
    </row>
    <row r="487" spans="1:42" s="14" customFormat="1" x14ac:dyDescent="0.35">
      <c r="A487" s="1" t="s">
        <v>1510</v>
      </c>
      <c r="B487" s="1" t="s">
        <v>1511</v>
      </c>
      <c r="C487" s="3"/>
      <c r="D487" s="1" t="s">
        <v>12</v>
      </c>
      <c r="E487" s="1" t="s">
        <v>98</v>
      </c>
      <c r="F487" s="3" t="s">
        <v>71</v>
      </c>
      <c r="G487" s="1" t="s">
        <v>1512</v>
      </c>
      <c r="H487" s="60" t="str">
        <f>_xlfn.XLOOKUP(B487,'[1]Nur des jours'!$B:$B,'[1]Nur des jours'!$H:$H,"")</f>
        <v>NOKIA</v>
      </c>
      <c r="I487" s="52">
        <v>4.9256753479800181E-3</v>
      </c>
      <c r="J487" s="52">
        <v>3.1344458384759473E-2</v>
      </c>
      <c r="K487" s="52">
        <v>0</v>
      </c>
      <c r="L487" s="53">
        <v>1.1226082191541732E-2</v>
      </c>
      <c r="M487" s="54" t="s">
        <v>5374</v>
      </c>
      <c r="N487" s="55"/>
      <c r="O487" s="16" t="str" cm="1">
        <f t="array" ref="O487">IFERROR(_xlfn.IFS(
Q487="MPR ISSUE","PDH",
Q487="BSS Hardware Issue","BSS",
Q487="Sites strategiques, MLL, Pylone, etc.","ENVTECH",
Q487="AKTIVCO DEFAUT GE &amp; POWER Cabinet","AKTIVCO",
Q487="AKTIVCO Coupure ENEO &amp; Baisse de tension","AKTIVCO GRID ONLY",
Q487="Coupure ENEO &amp; Baisse de tension","IHS GRID ONLY",
Q487="Defaut GE &amp; POWER Cabinet","IHS",
Q487="Sharing","Partners",
Q487="SIte strategiques &amp; DataCenter","SST &amp; DC",
Q487="Exclu","Exclu",
Q487="SAT","SAT",
Q487="SPARE-ISSUE","SPARE-ISSUE",
Q487="Fiber CAmtel","TRANS_FO_CAMTEL",
Q487="Fiber AOF","Fiber AOF",
Q487="Projet OCM (HUAWEI)","TRAVAUX-HUAWEI",
Q487="Projet OCM (NOKIA)","TRAVAUX-NOKIA",
Q487="ACCESS-ISSUE","ACCESS-ISSUE",
Q487="Projet OCM (ZTE, NOKIA, autres projets)","TRAVAUX OCM",
Q487="No root CAuse","No root cause",
Q487="ODU HS","PDH",
Q487="IP &amp; VLAN","PDH",
Q487="Warehouse HUAWEI","SPARE-ISSUE",
Q487="SPARE-HS","SPARE-ISSUE",
Q487="Power Telco","BSS"
),"")</f>
        <v>No root cause</v>
      </c>
      <c r="P487" s="22" t="str" cm="1">
        <f t="array" ref="P487">IFERROR(_xlfn.IFS(
Q487="MPR ISSUE","TX ISSUE",
Q487="BSS Hardware Issue","RAN ISSUE",
Q487="Sites strategiques, MLL, Pylone, etc.","ENVTECH",
Q487="AKTIVCO DEFAUT GE &amp; POWER Cabinet","POWER ISSUE",
Q487="AKTIVCO Coupure ENEO &amp; Baisse de tension","POWER ISSUE",
Q487="Coupure ENEO &amp; Baisse de tension","POWER ISSUE",
Q487="Defaut GE &amp; POWER Cabinet","POWER ISSUE",
Q487="Sharing","POWER ISSUE",
Q487="SIte strategiques &amp; DataCenter","POWER ISSUE",
Q487="Exclu","Exclu",
Q487="SAT","TX ISSUE",
Q487="SPARE-ISSUE","SPARE-ISSUE",
Q487="Fiber CAmtel","TX ISSUE",
Q487="Fiber AOF","TX ISSUE",
Q487="Projet OCM (HUAWEI)","TRAVAUX-HUAWEI",
Q487="Projet OCM (NOKIA)","TRAVAUX -NOKIA",
Q487="ACCESS-ISSUE","ACCESS-ISSUE",
Q487="Projet OCM (ZTE, NOKIA, autres projets)","TRAVAUX OCM",
Q487="No root CAuse","No root cause",
Q487="ODU HS","TX ISSUE",
Q487="IP &amp; VLAN","TX ISSUE",
Q487="Warehouse HUAWEI","SPARE-ISSUE",
Q487="SPARE-HS","SPARE-ISSUE",
Q487="Power Telco","RAN ISSUE"
),"")</f>
        <v>No root cause</v>
      </c>
      <c r="Q487" s="48" t="s">
        <v>5576</v>
      </c>
      <c r="R487" s="23" t="str" cm="1">
        <f t="array" ref="R487">IFERROR(_xlfn.IFS(
Q487="MPR ISSUE","ACTIVE",
Q487="BSS Hardware Issue","ACTIVE",
Q487="Sites strategiques, MLL, Pylone, etc.","PASSIVE",
Q487="AKTIVCO DEFAUT GE &amp; POWER Cabinet","PASSIVE",
Q487="AKTIVCO Coupure ENEO &amp; Baisse de tension","PASSIVE",
Q487="Coupure ENEO &amp; Baisse de tension","PASSIVE",
Q487="Defaut GE &amp; POWER Cabinet","PASSIVE",
Q487="Sharing","PASSIVE",
Q487="SIte strategiques &amp; DataCenter","PASSIVE",
Q487="Exclu","Exclu",
Q487="SAT","ACTIVE",
Q487="SPARE-ISSUE","SPARE-ISSUE",
Q487="Fiber CAmtel","ACTIVE",
Q487="Fiber AOF","ACTIVE",
Q487="Projet OCM (HUAWEI)","PLANNED WORKS",
Q487="Projet OCM (NOKIA)","PLANNED WORKS",
Q487="ACCESS-ISSUE","ACCESS-ISSUE",
Q487="Projet OCM (ZTE, NOKIA, autres projets)","PLANNED WORKS",
Q487="No root CAuse","No root cause",
Q487="ODU HS","ACTIVE",
Q487="IP &amp; VLAN","ACTIVE",
Q487="Warehouse HUAWEI","SPARE-ISSUE",
Q487="SPARE-HS","SPARE-ISSUE",
Q487="Power Telco","ACTIVE"
),"")</f>
        <v>No root cause</v>
      </c>
      <c r="S487" s="56" t="s">
        <v>17</v>
      </c>
      <c r="T487" s="7" t="s">
        <v>17</v>
      </c>
      <c r="U487" s="7" t="s">
        <v>17</v>
      </c>
      <c r="V487" s="57" t="s">
        <v>17</v>
      </c>
      <c r="W487" s="57" t="s">
        <v>17</v>
      </c>
      <c r="X487" s="57" t="s">
        <v>17</v>
      </c>
      <c r="Y487" s="57" t="s">
        <v>17</v>
      </c>
      <c r="Z487" s="57" t="s">
        <v>17</v>
      </c>
      <c r="AA487" s="57" t="s">
        <v>17</v>
      </c>
      <c r="AB487" s="57"/>
      <c r="AC487" s="57" t="s">
        <v>17</v>
      </c>
      <c r="AD487" s="57" t="s">
        <v>17</v>
      </c>
      <c r="AE487" s="57" t="s">
        <v>17</v>
      </c>
      <c r="AF487" s="57" t="s">
        <v>17</v>
      </c>
      <c r="AG487" s="57" t="s">
        <v>17</v>
      </c>
      <c r="AH487" s="57" t="s">
        <v>17</v>
      </c>
      <c r="AI487" s="57" t="s">
        <v>17</v>
      </c>
      <c r="AJ487" s="57" t="s">
        <v>17</v>
      </c>
      <c r="AK487" s="57" t="s">
        <v>17</v>
      </c>
      <c r="AL487" s="57" t="s">
        <v>17</v>
      </c>
      <c r="AM487" s="15"/>
      <c r="AN487" s="15"/>
      <c r="AO487" s="15"/>
      <c r="AP487" s="15"/>
    </row>
    <row r="488" spans="1:42" s="14" customFormat="1" x14ac:dyDescent="0.35">
      <c r="A488" s="1" t="s">
        <v>3950</v>
      </c>
      <c r="B488" s="1" t="s">
        <v>3951</v>
      </c>
      <c r="C488" s="3"/>
      <c r="D488" s="1" t="s">
        <v>12</v>
      </c>
      <c r="E488" s="1" t="s">
        <v>85</v>
      </c>
      <c r="F488" s="3" t="s">
        <v>25</v>
      </c>
      <c r="G488" s="1" t="s">
        <v>3952</v>
      </c>
      <c r="H488" s="60" t="str">
        <f>_xlfn.XLOOKUP(B488,'[1]Nur des jours'!$B:$B,'[1]Nur des jours'!$H:$H,"")</f>
        <v>NOKIA</v>
      </c>
      <c r="I488" s="52">
        <v>3.5363823011138593E-2</v>
      </c>
      <c r="J488" s="52">
        <v>1.806395358941074E-2</v>
      </c>
      <c r="K488" s="52">
        <v>0</v>
      </c>
      <c r="L488" s="53">
        <v>1.1114228226259709E-2</v>
      </c>
      <c r="M488" s="54" t="s">
        <v>5374</v>
      </c>
      <c r="N488" s="55"/>
      <c r="O488" s="16" t="str" cm="1">
        <f t="array" ref="O488">IFERROR(_xlfn.IFS(
Q488="MPR ISSUE","PDH",
Q488="BSS Hardware Issue","BSS",
Q488="Sites strategiques, MLL, Pylone, etc.","ENVTECH",
Q488="AKTIVCO DEFAUT GE &amp; POWER Cabinet","AKTIVCO",
Q488="AKTIVCO Coupure ENEO &amp; Baisse de tension","AKTIVCO GRID ONLY",
Q488="Coupure ENEO &amp; Baisse de tension","IHS GRID ONLY",
Q488="Defaut GE &amp; POWER Cabinet","IHS",
Q488="Sharing","Partners",
Q488="SIte strategiques &amp; DataCenter","SST &amp; DC",
Q488="Exclu","Exclu",
Q488="SAT","SAT",
Q488="SPARE-ISSUE","SPARE-ISSUE",
Q488="Fiber CAmtel","TRANS_FO_CAMTEL",
Q488="Fiber AOF","Fiber AOF",
Q488="Projet OCM (HUAWEI)","TRAVAUX-HUAWEI",
Q488="Projet OCM (NOKIA)","TRAVAUX-NOKIA",
Q488="ACCESS-ISSUE","ACCESS-ISSUE",
Q488="Projet OCM (ZTE, NOKIA, autres projets)","TRAVAUX OCM",
Q488="No root CAuse","No root cause",
Q488="ODU HS","PDH",
Q488="IP &amp; VLAN","PDH",
Q488="Warehouse HUAWEI","SPARE-ISSUE",
Q488="SPARE-HS","SPARE-ISSUE",
Q488="Power Telco","BSS"
),"")</f>
        <v>No root cause</v>
      </c>
      <c r="P488" s="22" t="str" cm="1">
        <f t="array" ref="P488">IFERROR(_xlfn.IFS(
Q488="MPR ISSUE","TX ISSUE",
Q488="BSS Hardware Issue","RAN ISSUE",
Q488="Sites strategiques, MLL, Pylone, etc.","ENVTECH",
Q488="AKTIVCO DEFAUT GE &amp; POWER Cabinet","POWER ISSUE",
Q488="AKTIVCO Coupure ENEO &amp; Baisse de tension","POWER ISSUE",
Q488="Coupure ENEO &amp; Baisse de tension","POWER ISSUE",
Q488="Defaut GE &amp; POWER Cabinet","POWER ISSUE",
Q488="Sharing","POWER ISSUE",
Q488="SIte strategiques &amp; DataCenter","POWER ISSUE",
Q488="Exclu","Exclu",
Q488="SAT","TX ISSUE",
Q488="SPARE-ISSUE","SPARE-ISSUE",
Q488="Fiber CAmtel","TX ISSUE",
Q488="Fiber AOF","TX ISSUE",
Q488="Projet OCM (HUAWEI)","TRAVAUX-HUAWEI",
Q488="Projet OCM (NOKIA)","TRAVAUX -NOKIA",
Q488="ACCESS-ISSUE","ACCESS-ISSUE",
Q488="Projet OCM (ZTE, NOKIA, autres projets)","TRAVAUX OCM",
Q488="No root CAuse","No root cause",
Q488="ODU HS","TX ISSUE",
Q488="IP &amp; VLAN","TX ISSUE",
Q488="Warehouse HUAWEI","SPARE-ISSUE",
Q488="SPARE-HS","SPARE-ISSUE",
Q488="Power Telco","RAN ISSUE"
),"")</f>
        <v>No root cause</v>
      </c>
      <c r="Q488" s="48" t="s">
        <v>5576</v>
      </c>
      <c r="R488" s="23" t="str" cm="1">
        <f t="array" ref="R488">IFERROR(_xlfn.IFS(
Q488="MPR ISSUE","ACTIVE",
Q488="BSS Hardware Issue","ACTIVE",
Q488="Sites strategiques, MLL, Pylone, etc.","PASSIVE",
Q488="AKTIVCO DEFAUT GE &amp; POWER Cabinet","PASSIVE",
Q488="AKTIVCO Coupure ENEO &amp; Baisse de tension","PASSIVE",
Q488="Coupure ENEO &amp; Baisse de tension","PASSIVE",
Q488="Defaut GE &amp; POWER Cabinet","PASSIVE",
Q488="Sharing","PASSIVE",
Q488="SIte strategiques &amp; DataCenter","PASSIVE",
Q488="Exclu","Exclu",
Q488="SAT","ACTIVE",
Q488="SPARE-ISSUE","SPARE-ISSUE",
Q488="Fiber CAmtel","ACTIVE",
Q488="Fiber AOF","ACTIVE",
Q488="Projet OCM (HUAWEI)","PLANNED WORKS",
Q488="Projet OCM (NOKIA)","PLANNED WORKS",
Q488="ACCESS-ISSUE","ACCESS-ISSUE",
Q488="Projet OCM (ZTE, NOKIA, autres projets)","PLANNED WORKS",
Q488="No root CAuse","No root cause",
Q488="ODU HS","ACTIVE",
Q488="IP &amp; VLAN","ACTIVE",
Q488="Warehouse HUAWEI","SPARE-ISSUE",
Q488="SPARE-HS","SPARE-ISSUE",
Q488="Power Telco","ACTIVE"
),"")</f>
        <v>No root cause</v>
      </c>
      <c r="S488" s="56" t="s">
        <v>17</v>
      </c>
      <c r="T488" s="7" t="s">
        <v>17</v>
      </c>
      <c r="U488" s="7" t="s">
        <v>17</v>
      </c>
      <c r="V488" s="57" t="s">
        <v>17</v>
      </c>
      <c r="W488" s="57" t="s">
        <v>17</v>
      </c>
      <c r="X488" s="57" t="s">
        <v>17</v>
      </c>
      <c r="Y488" s="57" t="s">
        <v>17</v>
      </c>
      <c r="Z488" s="57" t="s">
        <v>17</v>
      </c>
      <c r="AA488" s="57" t="s">
        <v>17</v>
      </c>
      <c r="AB488" s="57"/>
      <c r="AC488" s="57" t="s">
        <v>17</v>
      </c>
      <c r="AD488" s="57" t="s">
        <v>17</v>
      </c>
      <c r="AE488" s="57" t="s">
        <v>17</v>
      </c>
      <c r="AF488" s="57" t="s">
        <v>17</v>
      </c>
      <c r="AG488" s="57" t="s">
        <v>17</v>
      </c>
      <c r="AH488" s="57" t="s">
        <v>17</v>
      </c>
      <c r="AI488" s="57" t="s">
        <v>17</v>
      </c>
      <c r="AJ488" s="57" t="s">
        <v>17</v>
      </c>
      <c r="AK488" s="57" t="s">
        <v>17</v>
      </c>
      <c r="AL488" s="57" t="s">
        <v>17</v>
      </c>
      <c r="AM488" s="15"/>
      <c r="AN488" s="15"/>
      <c r="AO488" s="15"/>
      <c r="AP488" s="15"/>
    </row>
    <row r="489" spans="1:42" s="14" customFormat="1" x14ac:dyDescent="0.35">
      <c r="A489" s="1" t="s">
        <v>2415</v>
      </c>
      <c r="B489" s="1" t="s">
        <v>2416</v>
      </c>
      <c r="C489" s="3"/>
      <c r="D489" s="1" t="s">
        <v>12</v>
      </c>
      <c r="E489" s="1" t="s">
        <v>13</v>
      </c>
      <c r="F489" s="3" t="s">
        <v>53</v>
      </c>
      <c r="G489" s="1" t="s">
        <v>2050</v>
      </c>
      <c r="H489" s="60" t="str">
        <f>_xlfn.XLOOKUP(B489,'[1]Nur des jours'!$B:$B,'[1]Nur des jours'!$H:$H,"")</f>
        <v>NOKIA</v>
      </c>
      <c r="I489" s="52">
        <v>3.9152804048046301E-3</v>
      </c>
      <c r="J489" s="52">
        <v>3.1078827381498586E-2</v>
      </c>
      <c r="K489" s="52">
        <v>0</v>
      </c>
      <c r="L489" s="53">
        <v>1.0992622495487367E-2</v>
      </c>
      <c r="M489" s="54" t="s">
        <v>5376</v>
      </c>
      <c r="N489" s="55"/>
      <c r="O489" s="16" t="str" cm="1">
        <f t="array" ref="O489">IFERROR(_xlfn.IFS(
Q489="MPR ISSUE","PDH",
Q489="BSS Hardware Issue","BSS",
Q489="Sites strategiques, MLL, Pylone, etc.","ENVTECH",
Q489="AKTIVCO DEFAUT GE &amp; POWER Cabinet","AKTIVCO",
Q489="AKTIVCO Coupure ENEO &amp; Baisse de tension","AKTIVCO GRID ONLY",
Q489="Coupure ENEO &amp; Baisse de tension","IHS GRID ONLY",
Q489="Defaut GE &amp; POWER Cabinet","IHS",
Q489="Sharing","Partners",
Q489="SIte strategiques &amp; DataCenter","SST &amp; DC",
Q489="Exclu","Exclu",
Q489="SAT","SAT",
Q489="SPARE-ISSUE","SPARE-ISSUE",
Q489="Fiber CAmtel","TRANS_FO_CAMTEL",
Q489="Fiber AOF","Fiber AOF",
Q489="Projet OCM (HUAWEI)","TRAVAUX-HUAWEI",
Q489="Projet OCM (NOKIA)","TRAVAUX-NOKIA",
Q489="ACCESS-ISSUE","ACCESS-ISSUE",
Q489="Projet OCM (ZTE, NOKIA, autres projets)","TRAVAUX OCM",
Q489="No root CAuse","No root cause",
Q489="ODU HS","PDH",
Q489="IP &amp; VLAN","PDH",
Q489="Warehouse HUAWEI","SPARE-ISSUE",
Q489="SPARE-HS","SPARE-ISSUE",
Q489="Power Telco","BSS"
),"")</f>
        <v>No root cause</v>
      </c>
      <c r="P489" s="22" t="str" cm="1">
        <f t="array" ref="P489">IFERROR(_xlfn.IFS(
Q489="MPR ISSUE","TX ISSUE",
Q489="BSS Hardware Issue","RAN ISSUE",
Q489="Sites strategiques, MLL, Pylone, etc.","ENVTECH",
Q489="AKTIVCO DEFAUT GE &amp; POWER Cabinet","POWER ISSUE",
Q489="AKTIVCO Coupure ENEO &amp; Baisse de tension","POWER ISSUE",
Q489="Coupure ENEO &amp; Baisse de tension","POWER ISSUE",
Q489="Defaut GE &amp; POWER Cabinet","POWER ISSUE",
Q489="Sharing","POWER ISSUE",
Q489="SIte strategiques &amp; DataCenter","POWER ISSUE",
Q489="Exclu","Exclu",
Q489="SAT","TX ISSUE",
Q489="SPARE-ISSUE","SPARE-ISSUE",
Q489="Fiber CAmtel","TX ISSUE",
Q489="Fiber AOF","TX ISSUE",
Q489="Projet OCM (HUAWEI)","TRAVAUX-HUAWEI",
Q489="Projet OCM (NOKIA)","TRAVAUX -NOKIA",
Q489="ACCESS-ISSUE","ACCESS-ISSUE",
Q489="Projet OCM (ZTE, NOKIA, autres projets)","TRAVAUX OCM",
Q489="No root CAuse","No root cause",
Q489="ODU HS","TX ISSUE",
Q489="IP &amp; VLAN","TX ISSUE",
Q489="Warehouse HUAWEI","SPARE-ISSUE",
Q489="SPARE-HS","SPARE-ISSUE",
Q489="Power Telco","RAN ISSUE"
),"")</f>
        <v>No root cause</v>
      </c>
      <c r="Q489" s="48" t="s">
        <v>5576</v>
      </c>
      <c r="R489" s="23" t="str" cm="1">
        <f t="array" ref="R489">IFERROR(_xlfn.IFS(
Q489="MPR ISSUE","ACTIVE",
Q489="BSS Hardware Issue","ACTIVE",
Q489="Sites strategiques, MLL, Pylone, etc.","PASSIVE",
Q489="AKTIVCO DEFAUT GE &amp; POWER Cabinet","PASSIVE",
Q489="AKTIVCO Coupure ENEO &amp; Baisse de tension","PASSIVE",
Q489="Coupure ENEO &amp; Baisse de tension","PASSIVE",
Q489="Defaut GE &amp; POWER Cabinet","PASSIVE",
Q489="Sharing","PASSIVE",
Q489="SIte strategiques &amp; DataCenter","PASSIVE",
Q489="Exclu","Exclu",
Q489="SAT","ACTIVE",
Q489="SPARE-ISSUE","SPARE-ISSUE",
Q489="Fiber CAmtel","ACTIVE",
Q489="Fiber AOF","ACTIVE",
Q489="Projet OCM (HUAWEI)","PLANNED WORKS",
Q489="Projet OCM (NOKIA)","PLANNED WORKS",
Q489="ACCESS-ISSUE","ACCESS-ISSUE",
Q489="Projet OCM (ZTE, NOKIA, autres projets)","PLANNED WORKS",
Q489="No root CAuse","No root cause",
Q489="ODU HS","ACTIVE",
Q489="IP &amp; VLAN","ACTIVE",
Q489="Warehouse HUAWEI","SPARE-ISSUE",
Q489="SPARE-HS","SPARE-ISSUE",
Q489="Power Telco","ACTIVE"
),"")</f>
        <v>No root cause</v>
      </c>
      <c r="S489" s="56" t="s">
        <v>17</v>
      </c>
      <c r="T489" s="7" t="s">
        <v>17</v>
      </c>
      <c r="U489" s="7" t="s">
        <v>17</v>
      </c>
      <c r="V489" s="57" t="s">
        <v>17</v>
      </c>
      <c r="W489" s="57" t="s">
        <v>17</v>
      </c>
      <c r="X489" s="57" t="s">
        <v>17</v>
      </c>
      <c r="Y489" s="57" t="s">
        <v>17</v>
      </c>
      <c r="Z489" s="57" t="s">
        <v>17</v>
      </c>
      <c r="AA489" s="57" t="s">
        <v>17</v>
      </c>
      <c r="AB489" s="57"/>
      <c r="AC489" s="57" t="s">
        <v>17</v>
      </c>
      <c r="AD489" s="57" t="s">
        <v>17</v>
      </c>
      <c r="AE489" s="57" t="s">
        <v>17</v>
      </c>
      <c r="AF489" s="57" t="s">
        <v>17</v>
      </c>
      <c r="AG489" s="57" t="s">
        <v>17</v>
      </c>
      <c r="AH489" s="57" t="s">
        <v>17</v>
      </c>
      <c r="AI489" s="57" t="s">
        <v>17</v>
      </c>
      <c r="AJ489" s="57" t="s">
        <v>17</v>
      </c>
      <c r="AK489" s="57" t="s">
        <v>17</v>
      </c>
      <c r="AL489" s="57" t="s">
        <v>17</v>
      </c>
      <c r="AM489" s="15"/>
      <c r="AN489" s="15"/>
      <c r="AO489" s="15"/>
      <c r="AP489" s="15"/>
    </row>
    <row r="490" spans="1:42" s="14" customFormat="1" x14ac:dyDescent="0.35">
      <c r="A490" s="1" t="s">
        <v>2042</v>
      </c>
      <c r="B490" s="1" t="s">
        <v>2043</v>
      </c>
      <c r="C490" s="3"/>
      <c r="D490" s="1" t="s">
        <v>12</v>
      </c>
      <c r="E490" s="1" t="s">
        <v>68</v>
      </c>
      <c r="F490" s="3" t="s">
        <v>25</v>
      </c>
      <c r="G490" s="1" t="s">
        <v>2042</v>
      </c>
      <c r="H490" s="60" t="str">
        <f>_xlfn.XLOOKUP(B490,'[1]Nur des jours'!$B:$B,'[1]Nur des jours'!$H:$H,"")</f>
        <v>NOKIA</v>
      </c>
      <c r="I490" s="52">
        <v>7.6916315049226441E-2</v>
      </c>
      <c r="J490" s="52">
        <v>0</v>
      </c>
      <c r="K490" s="52">
        <v>0</v>
      </c>
      <c r="L490" s="53">
        <v>1.0983642677574257E-2</v>
      </c>
      <c r="M490" s="54" t="s">
        <v>5374</v>
      </c>
      <c r="N490" s="55"/>
      <c r="O490" s="16" t="str" cm="1">
        <f t="array" ref="O490">IFERROR(_xlfn.IFS(
Q490="MPR ISSUE","PDH",
Q490="BSS Hardware Issue","BSS",
Q490="Sites strategiques, MLL, Pylone, etc.","ENVTECH",
Q490="AKTIVCO DEFAUT GE &amp; POWER Cabinet","AKTIVCO",
Q490="AKTIVCO Coupure ENEO &amp; Baisse de tension","AKTIVCO GRID ONLY",
Q490="Coupure ENEO &amp; Baisse de tension","IHS GRID ONLY",
Q490="Defaut GE &amp; POWER Cabinet","IHS",
Q490="Sharing","Partners",
Q490="SIte strategiques &amp; DataCenter","SST &amp; DC",
Q490="Exclu","Exclu",
Q490="SAT","SAT",
Q490="SPARE-ISSUE","SPARE-ISSUE",
Q490="Fiber CAmtel","TRANS_FO_CAMTEL",
Q490="Fiber AOF","Fiber AOF",
Q490="Projet OCM (HUAWEI)","TRAVAUX-HUAWEI",
Q490="Projet OCM (NOKIA)","TRAVAUX-NOKIA",
Q490="ACCESS-ISSUE","ACCESS-ISSUE",
Q490="Projet OCM (ZTE, NOKIA, autres projets)","TRAVAUX OCM",
Q490="No root CAuse","No root cause",
Q490="ODU HS","PDH",
Q490="IP &amp; VLAN","PDH",
Q490="Warehouse HUAWEI","SPARE-ISSUE",
Q490="SPARE-HS","SPARE-ISSUE",
Q490="Power Telco","BSS"
),"")</f>
        <v>No root cause</v>
      </c>
      <c r="P490" s="22" t="str" cm="1">
        <f t="array" ref="P490">IFERROR(_xlfn.IFS(
Q490="MPR ISSUE","TX ISSUE",
Q490="BSS Hardware Issue","RAN ISSUE",
Q490="Sites strategiques, MLL, Pylone, etc.","ENVTECH",
Q490="AKTIVCO DEFAUT GE &amp; POWER Cabinet","POWER ISSUE",
Q490="AKTIVCO Coupure ENEO &amp; Baisse de tension","POWER ISSUE",
Q490="Coupure ENEO &amp; Baisse de tension","POWER ISSUE",
Q490="Defaut GE &amp; POWER Cabinet","POWER ISSUE",
Q490="Sharing","POWER ISSUE",
Q490="SIte strategiques &amp; DataCenter","POWER ISSUE",
Q490="Exclu","Exclu",
Q490="SAT","TX ISSUE",
Q490="SPARE-ISSUE","SPARE-ISSUE",
Q490="Fiber CAmtel","TX ISSUE",
Q490="Fiber AOF","TX ISSUE",
Q490="Projet OCM (HUAWEI)","TRAVAUX-HUAWEI",
Q490="Projet OCM (NOKIA)","TRAVAUX -NOKIA",
Q490="ACCESS-ISSUE","ACCESS-ISSUE",
Q490="Projet OCM (ZTE, NOKIA, autres projets)","TRAVAUX OCM",
Q490="No root CAuse","No root cause",
Q490="ODU HS","TX ISSUE",
Q490="IP &amp; VLAN","TX ISSUE",
Q490="Warehouse HUAWEI","SPARE-ISSUE",
Q490="SPARE-HS","SPARE-ISSUE",
Q490="Power Telco","RAN ISSUE"
),"")</f>
        <v>No root cause</v>
      </c>
      <c r="Q490" s="48" t="s">
        <v>5576</v>
      </c>
      <c r="R490" s="23" t="str" cm="1">
        <f t="array" ref="R490">IFERROR(_xlfn.IFS(
Q490="MPR ISSUE","ACTIVE",
Q490="BSS Hardware Issue","ACTIVE",
Q490="Sites strategiques, MLL, Pylone, etc.","PASSIVE",
Q490="AKTIVCO DEFAUT GE &amp; POWER Cabinet","PASSIVE",
Q490="AKTIVCO Coupure ENEO &amp; Baisse de tension","PASSIVE",
Q490="Coupure ENEO &amp; Baisse de tension","PASSIVE",
Q490="Defaut GE &amp; POWER Cabinet","PASSIVE",
Q490="Sharing","PASSIVE",
Q490="SIte strategiques &amp; DataCenter","PASSIVE",
Q490="Exclu","Exclu",
Q490="SAT","ACTIVE",
Q490="SPARE-ISSUE","SPARE-ISSUE",
Q490="Fiber CAmtel","ACTIVE",
Q490="Fiber AOF","ACTIVE",
Q490="Projet OCM (HUAWEI)","PLANNED WORKS",
Q490="Projet OCM (NOKIA)","PLANNED WORKS",
Q490="ACCESS-ISSUE","ACCESS-ISSUE",
Q490="Projet OCM (ZTE, NOKIA, autres projets)","PLANNED WORKS",
Q490="No root CAuse","No root cause",
Q490="ODU HS","ACTIVE",
Q490="IP &amp; VLAN","ACTIVE",
Q490="Warehouse HUAWEI","SPARE-ISSUE",
Q490="SPARE-HS","SPARE-ISSUE",
Q490="Power Telco","ACTIVE"
),"")</f>
        <v>No root cause</v>
      </c>
      <c r="S490" s="56" t="s">
        <v>17</v>
      </c>
      <c r="T490" s="7" t="s">
        <v>17</v>
      </c>
      <c r="U490" s="7" t="s">
        <v>17</v>
      </c>
      <c r="V490" s="57" t="s">
        <v>17</v>
      </c>
      <c r="W490" s="57" t="s">
        <v>17</v>
      </c>
      <c r="X490" s="57" t="s">
        <v>17</v>
      </c>
      <c r="Y490" s="57" t="s">
        <v>17</v>
      </c>
      <c r="Z490" s="57" t="s">
        <v>17</v>
      </c>
      <c r="AA490" s="57" t="s">
        <v>17</v>
      </c>
      <c r="AB490" s="57"/>
      <c r="AC490" s="57" t="s">
        <v>17</v>
      </c>
      <c r="AD490" s="57" t="s">
        <v>17</v>
      </c>
      <c r="AE490" s="57" t="s">
        <v>17</v>
      </c>
      <c r="AF490" s="57" t="s">
        <v>17</v>
      </c>
      <c r="AG490" s="57" t="s">
        <v>17</v>
      </c>
      <c r="AH490" s="57" t="s">
        <v>17</v>
      </c>
      <c r="AI490" s="57" t="s">
        <v>17</v>
      </c>
      <c r="AJ490" s="57" t="s">
        <v>17</v>
      </c>
      <c r="AK490" s="57" t="s">
        <v>17</v>
      </c>
      <c r="AL490" s="57" t="s">
        <v>17</v>
      </c>
      <c r="AM490" s="15"/>
      <c r="AN490" s="15"/>
      <c r="AO490" s="15"/>
      <c r="AP490" s="15"/>
    </row>
    <row r="491" spans="1:42" s="14" customFormat="1" x14ac:dyDescent="0.35">
      <c r="A491" s="1" t="s">
        <v>4951</v>
      </c>
      <c r="B491" s="1" t="s">
        <v>4952</v>
      </c>
      <c r="C491" s="3"/>
      <c r="D491" s="1"/>
      <c r="E491" s="1"/>
      <c r="F491" s="3" t="s">
        <v>71</v>
      </c>
      <c r="G491" s="1" t="s">
        <v>4951</v>
      </c>
      <c r="H491" s="60" t="str">
        <f>_xlfn.XLOOKUP(B491,'[1]Nur des jours'!$B:$B,'[1]Nur des jours'!$H:$H,"")</f>
        <v>NOKIA</v>
      </c>
      <c r="I491" s="52">
        <v>0</v>
      </c>
      <c r="J491" s="52">
        <v>0</v>
      </c>
      <c r="K491" s="52">
        <v>2.0881814630322029E-2</v>
      </c>
      <c r="L491" s="53">
        <v>1.0889627409189586E-2</v>
      </c>
      <c r="M491" s="54" t="s">
        <v>5374</v>
      </c>
      <c r="N491" s="55"/>
      <c r="O491" s="16" t="str" cm="1">
        <f t="array" ref="O491">IFERROR(_xlfn.IFS(
Q491="MPR ISSUE","PDH",
Q491="BSS Hardware Issue","BSS",
Q491="Sites strategiques, MLL, Pylone, etc.","ENVTECH",
Q491="AKTIVCO DEFAUT GE &amp; POWER Cabinet","AKTIVCO",
Q491="AKTIVCO Coupure ENEO &amp; Baisse de tension","AKTIVCO GRID ONLY",
Q491="Coupure ENEO &amp; Baisse de tension","IHS GRID ONLY",
Q491="Defaut GE &amp; POWER Cabinet","IHS",
Q491="Sharing","Partners",
Q491="SIte strategiques &amp; DataCenter","SST &amp; DC",
Q491="Exclu","Exclu",
Q491="SAT","SAT",
Q491="SPARE-ISSUE","SPARE-ISSUE",
Q491="Fiber CAmtel","TRANS_FO_CAMTEL",
Q491="Fiber AOF","Fiber AOF",
Q491="Projet OCM (HUAWEI)","TRAVAUX-HUAWEI",
Q491="Projet OCM (NOKIA)","TRAVAUX-NOKIA",
Q491="ACCESS-ISSUE","ACCESS-ISSUE",
Q491="Projet OCM (ZTE, NOKIA, autres projets)","TRAVAUX OCM",
Q491="No root CAuse","No root cause",
Q491="ODU HS","PDH",
Q491="IP &amp; VLAN","PDH",
Q491="Warehouse HUAWEI","SPARE-ISSUE",
Q491="SPARE-HS","SPARE-ISSUE",
Q491="Power Telco","BSS"
),"")</f>
        <v>Fiber AOF</v>
      </c>
      <c r="P491" s="22" t="str" cm="1">
        <f t="array" ref="P491">IFERROR(_xlfn.IFS(
Q491="MPR ISSUE","TX ISSUE",
Q491="BSS Hardware Issue","RAN ISSUE",
Q491="Sites strategiques, MLL, Pylone, etc.","ENVTECH",
Q491="AKTIVCO DEFAUT GE &amp; POWER Cabinet","POWER ISSUE",
Q491="AKTIVCO Coupure ENEO &amp; Baisse de tension","POWER ISSUE",
Q491="Coupure ENEO &amp; Baisse de tension","POWER ISSUE",
Q491="Defaut GE &amp; POWER Cabinet","POWER ISSUE",
Q491="Sharing","POWER ISSUE",
Q491="SIte strategiques &amp; DataCenter","POWER ISSUE",
Q491="Exclu","Exclu",
Q491="SAT","TX ISSUE",
Q491="SPARE-ISSUE","SPARE-ISSUE",
Q491="Fiber CAmtel","TX ISSUE",
Q491="Fiber AOF","TX ISSUE",
Q491="Projet OCM (HUAWEI)","TRAVAUX-HUAWEI",
Q491="Projet OCM (NOKIA)","TRAVAUX -NOKIA",
Q491="ACCESS-ISSUE","ACCESS-ISSUE",
Q491="Projet OCM (ZTE, NOKIA, autres projets)","TRAVAUX OCM",
Q491="No root CAuse","No root cause",
Q491="ODU HS","TX ISSUE",
Q491="IP &amp; VLAN","TX ISSUE",
Q491="Warehouse HUAWEI","SPARE-ISSUE",
Q491="SPARE-HS","SPARE-ISSUE",
Q491="Power Telco","RAN ISSUE"
),"")</f>
        <v>TX ISSUE</v>
      </c>
      <c r="Q491" s="48" t="s">
        <v>5580</v>
      </c>
      <c r="R491" s="23" t="str" cm="1">
        <f t="array" ref="R491">IFERROR(_xlfn.IFS(
Q491="MPR ISSUE","ACTIVE",
Q491="BSS Hardware Issue","ACTIVE",
Q491="Sites strategiques, MLL, Pylone, etc.","PASSIVE",
Q491="AKTIVCO DEFAUT GE &amp; POWER Cabinet","PASSIVE",
Q491="AKTIVCO Coupure ENEO &amp; Baisse de tension","PASSIVE",
Q491="Coupure ENEO &amp; Baisse de tension","PASSIVE",
Q491="Defaut GE &amp; POWER Cabinet","PASSIVE",
Q491="Sharing","PASSIVE",
Q491="SIte strategiques &amp; DataCenter","PASSIVE",
Q491="Exclu","Exclu",
Q491="SAT","ACTIVE",
Q491="SPARE-ISSUE","SPARE-ISSUE",
Q491="Fiber CAmtel","ACTIVE",
Q491="Fiber AOF","ACTIVE",
Q491="Projet OCM (HUAWEI)","PLANNED WORKS",
Q491="Projet OCM (NOKIA)","PLANNED WORKS",
Q491="ACCESS-ISSUE","ACCESS-ISSUE",
Q491="Projet OCM (ZTE, NOKIA, autres projets)","PLANNED WORKS",
Q491="No root CAuse","No root cause",
Q491="ODU HS","ACTIVE",
Q491="IP &amp; VLAN","ACTIVE",
Q491="Warehouse HUAWEI","SPARE-ISSUE",
Q491="SPARE-HS","SPARE-ISSUE",
Q491="Power Telco","ACTIVE"
),"")</f>
        <v>ACTIVE</v>
      </c>
      <c r="S491" s="56" t="s">
        <v>6057</v>
      </c>
      <c r="T491" s="7" t="s">
        <v>17</v>
      </c>
      <c r="U491" s="7" t="s">
        <v>17</v>
      </c>
      <c r="V491" s="57" t="s">
        <v>17</v>
      </c>
      <c r="W491" s="57" t="s">
        <v>17</v>
      </c>
      <c r="X491" s="57" t="s">
        <v>17</v>
      </c>
      <c r="Y491" s="57" t="s">
        <v>17</v>
      </c>
      <c r="Z491" s="57" t="s">
        <v>17</v>
      </c>
      <c r="AA491" s="57" t="s">
        <v>17</v>
      </c>
      <c r="AB491" s="57"/>
      <c r="AC491" s="57" t="s">
        <v>17</v>
      </c>
      <c r="AD491" s="57" t="s">
        <v>17</v>
      </c>
      <c r="AE491" s="57" t="s">
        <v>17</v>
      </c>
      <c r="AF491" s="57" t="s">
        <v>17</v>
      </c>
      <c r="AG491" s="57" t="s">
        <v>17</v>
      </c>
      <c r="AH491" s="57" t="s">
        <v>17</v>
      </c>
      <c r="AI491" s="57" t="s">
        <v>5793</v>
      </c>
      <c r="AJ491" s="57" t="s">
        <v>5794</v>
      </c>
      <c r="AK491" s="57" t="s">
        <v>17</v>
      </c>
      <c r="AL491" s="57" t="s">
        <v>5848</v>
      </c>
      <c r="AM491" s="15"/>
      <c r="AN491" s="15"/>
      <c r="AO491" s="15"/>
      <c r="AP491" s="15"/>
    </row>
    <row r="492" spans="1:42" s="14" customFormat="1" x14ac:dyDescent="0.35">
      <c r="A492" s="1" t="s">
        <v>1493</v>
      </c>
      <c r="B492" s="1" t="s">
        <v>1494</v>
      </c>
      <c r="C492" s="3"/>
      <c r="D492" s="1" t="s">
        <v>12</v>
      </c>
      <c r="E492" s="1" t="s">
        <v>85</v>
      </c>
      <c r="F492" s="3" t="s">
        <v>57</v>
      </c>
      <c r="G492" s="1" t="s">
        <v>1493</v>
      </c>
      <c r="H492" s="60" t="str">
        <f>_xlfn.XLOOKUP(B492,'[1]Nur des jours'!$B:$B,'[1]Nur des jours'!$H:$H,"")</f>
        <v>NOKIA</v>
      </c>
      <c r="I492" s="52">
        <v>0</v>
      </c>
      <c r="J492" s="52">
        <v>3.1080626028838466E-2</v>
      </c>
      <c r="K492" s="52">
        <v>0</v>
      </c>
      <c r="L492" s="53">
        <v>1.0434124642334152E-2</v>
      </c>
      <c r="M492" s="54" t="s">
        <v>5376</v>
      </c>
      <c r="N492" s="55"/>
      <c r="O492" s="16" t="str" cm="1">
        <f t="array" ref="O492">IFERROR(_xlfn.IFS(
Q492="MPR ISSUE","PDH",
Q492="BSS Hardware Issue","BSS",
Q492="Sites strategiques, MLL, Pylone, etc.","ENVTECH",
Q492="AKTIVCO DEFAUT GE &amp; POWER Cabinet","AKTIVCO",
Q492="AKTIVCO Coupure ENEO &amp; Baisse de tension","AKTIVCO GRID ONLY",
Q492="Coupure ENEO &amp; Baisse de tension","IHS GRID ONLY",
Q492="Defaut GE &amp; POWER Cabinet","IHS",
Q492="Sharing","Partners",
Q492="SIte strategiques &amp; DataCenter","SST &amp; DC",
Q492="Exclu","Exclu",
Q492="SAT","SAT",
Q492="SPARE-ISSUE","SPARE-ISSUE",
Q492="Fiber CAmtel","TRANS_FO_CAMTEL",
Q492="Fiber AOF","Fiber AOF",
Q492="Projet OCM (HUAWEI)","TRAVAUX-HUAWEI",
Q492="Projet OCM (NOKIA)","TRAVAUX-NOKIA",
Q492="ACCESS-ISSUE","ACCESS-ISSUE",
Q492="Projet OCM (ZTE, NOKIA, autres projets)","TRAVAUX OCM",
Q492="No root CAuse","No root cause",
Q492="ODU HS","PDH",
Q492="IP &amp; VLAN","PDH",
Q492="Warehouse HUAWEI","SPARE-ISSUE",
Q492="SPARE-HS","SPARE-ISSUE",
Q492="Power Telco","BSS"
),"")</f>
        <v>No root cause</v>
      </c>
      <c r="P492" s="22" t="str" cm="1">
        <f t="array" ref="P492">IFERROR(_xlfn.IFS(
Q492="MPR ISSUE","TX ISSUE",
Q492="BSS Hardware Issue","RAN ISSUE",
Q492="Sites strategiques, MLL, Pylone, etc.","ENVTECH",
Q492="AKTIVCO DEFAUT GE &amp; POWER Cabinet","POWER ISSUE",
Q492="AKTIVCO Coupure ENEO &amp; Baisse de tension","POWER ISSUE",
Q492="Coupure ENEO &amp; Baisse de tension","POWER ISSUE",
Q492="Defaut GE &amp; POWER Cabinet","POWER ISSUE",
Q492="Sharing","POWER ISSUE",
Q492="SIte strategiques &amp; DataCenter","POWER ISSUE",
Q492="Exclu","Exclu",
Q492="SAT","TX ISSUE",
Q492="SPARE-ISSUE","SPARE-ISSUE",
Q492="Fiber CAmtel","TX ISSUE",
Q492="Fiber AOF","TX ISSUE",
Q492="Projet OCM (HUAWEI)","TRAVAUX-HUAWEI",
Q492="Projet OCM (NOKIA)","TRAVAUX -NOKIA",
Q492="ACCESS-ISSUE","ACCESS-ISSUE",
Q492="Projet OCM (ZTE, NOKIA, autres projets)","TRAVAUX OCM",
Q492="No root CAuse","No root cause",
Q492="ODU HS","TX ISSUE",
Q492="IP &amp; VLAN","TX ISSUE",
Q492="Warehouse HUAWEI","SPARE-ISSUE",
Q492="SPARE-HS","SPARE-ISSUE",
Q492="Power Telco","RAN ISSUE"
),"")</f>
        <v>No root cause</v>
      </c>
      <c r="Q492" s="48" t="s">
        <v>5576</v>
      </c>
      <c r="R492" s="23" t="str" cm="1">
        <f t="array" ref="R492">IFERROR(_xlfn.IFS(
Q492="MPR ISSUE","ACTIVE",
Q492="BSS Hardware Issue","ACTIVE",
Q492="Sites strategiques, MLL, Pylone, etc.","PASSIVE",
Q492="AKTIVCO DEFAUT GE &amp; POWER Cabinet","PASSIVE",
Q492="AKTIVCO Coupure ENEO &amp; Baisse de tension","PASSIVE",
Q492="Coupure ENEO &amp; Baisse de tension","PASSIVE",
Q492="Defaut GE &amp; POWER Cabinet","PASSIVE",
Q492="Sharing","PASSIVE",
Q492="SIte strategiques &amp; DataCenter","PASSIVE",
Q492="Exclu","Exclu",
Q492="SAT","ACTIVE",
Q492="SPARE-ISSUE","SPARE-ISSUE",
Q492="Fiber CAmtel","ACTIVE",
Q492="Fiber AOF","ACTIVE",
Q492="Projet OCM (HUAWEI)","PLANNED WORKS",
Q492="Projet OCM (NOKIA)","PLANNED WORKS",
Q492="ACCESS-ISSUE","ACCESS-ISSUE",
Q492="Projet OCM (ZTE, NOKIA, autres projets)","PLANNED WORKS",
Q492="No root CAuse","No root cause",
Q492="ODU HS","ACTIVE",
Q492="IP &amp; VLAN","ACTIVE",
Q492="Warehouse HUAWEI","SPARE-ISSUE",
Q492="SPARE-HS","SPARE-ISSUE",
Q492="Power Telco","ACTIVE"
),"")</f>
        <v>No root cause</v>
      </c>
      <c r="S492" s="56" t="s">
        <v>17</v>
      </c>
      <c r="T492" s="7" t="s">
        <v>17</v>
      </c>
      <c r="U492" s="7" t="s">
        <v>17</v>
      </c>
      <c r="V492" s="57" t="s">
        <v>17</v>
      </c>
      <c r="W492" s="57" t="s">
        <v>17</v>
      </c>
      <c r="X492" s="57" t="s">
        <v>17</v>
      </c>
      <c r="Y492" s="57" t="s">
        <v>17</v>
      </c>
      <c r="Z492" s="57" t="s">
        <v>17</v>
      </c>
      <c r="AA492" s="57" t="s">
        <v>17</v>
      </c>
      <c r="AB492" s="57"/>
      <c r="AC492" s="57" t="s">
        <v>17</v>
      </c>
      <c r="AD492" s="57" t="s">
        <v>17</v>
      </c>
      <c r="AE492" s="57" t="s">
        <v>17</v>
      </c>
      <c r="AF492" s="57" t="s">
        <v>17</v>
      </c>
      <c r="AG492" s="57" t="s">
        <v>17</v>
      </c>
      <c r="AH492" s="57" t="s">
        <v>17</v>
      </c>
      <c r="AI492" s="57" t="s">
        <v>17</v>
      </c>
      <c r="AJ492" s="57" t="s">
        <v>17</v>
      </c>
      <c r="AK492" s="57" t="s">
        <v>17</v>
      </c>
      <c r="AL492" s="57" t="s">
        <v>17</v>
      </c>
      <c r="AM492" s="15"/>
      <c r="AN492" s="15"/>
      <c r="AO492" s="15"/>
      <c r="AP492" s="15"/>
    </row>
    <row r="493" spans="1:42" s="14" customFormat="1" x14ac:dyDescent="0.35">
      <c r="A493" s="1" t="s">
        <v>1244</v>
      </c>
      <c r="B493" s="1" t="s">
        <v>1245</v>
      </c>
      <c r="C493" s="3"/>
      <c r="D493" s="1" t="s">
        <v>12</v>
      </c>
      <c r="E493" s="1" t="s">
        <v>13</v>
      </c>
      <c r="F493" s="3" t="s">
        <v>53</v>
      </c>
      <c r="G493" s="1" t="s">
        <v>1244</v>
      </c>
      <c r="H493" s="60" t="str">
        <f>_xlfn.XLOOKUP(B493,'[1]Nur des jours'!$B:$B,'[1]Nur des jours'!$H:$H,"")</f>
        <v>NOKIA</v>
      </c>
      <c r="I493" s="52">
        <v>3.7258313529592441E-2</v>
      </c>
      <c r="J493" s="52">
        <v>1.5140967185858219E-2</v>
      </c>
      <c r="K493" s="52">
        <v>0</v>
      </c>
      <c r="L493" s="53">
        <v>1.0403481047689966E-2</v>
      </c>
      <c r="M493" s="54" t="s">
        <v>5376</v>
      </c>
      <c r="N493" s="55"/>
      <c r="O493" s="16" t="str" cm="1">
        <f t="array" ref="O493">IFERROR(_xlfn.IFS(
Q493="MPR ISSUE","PDH",
Q493="BSS Hardware Issue","BSS",
Q493="Sites strategiques, MLL, Pylone, etc.","ENVTECH",
Q493="AKTIVCO DEFAUT GE &amp; POWER Cabinet","AKTIVCO",
Q493="AKTIVCO Coupure ENEO &amp; Baisse de tension","AKTIVCO GRID ONLY",
Q493="Coupure ENEO &amp; Baisse de tension","IHS GRID ONLY",
Q493="Defaut GE &amp; POWER Cabinet","IHS",
Q493="Sharing","Partners",
Q493="SIte strategiques &amp; DataCenter","SST &amp; DC",
Q493="Exclu","Exclu",
Q493="SAT","SAT",
Q493="SPARE-ISSUE","SPARE-ISSUE",
Q493="Fiber CAmtel","TRANS_FO_CAMTEL",
Q493="Fiber AOF","Fiber AOF",
Q493="Projet OCM (HUAWEI)","TRAVAUX-HUAWEI",
Q493="Projet OCM (NOKIA)","TRAVAUX-NOKIA",
Q493="ACCESS-ISSUE","ACCESS-ISSUE",
Q493="Projet OCM (ZTE, NOKIA, autres projets)","TRAVAUX OCM",
Q493="No root CAuse","No root cause",
Q493="ODU HS","PDH",
Q493="IP &amp; VLAN","PDH",
Q493="Warehouse HUAWEI","SPARE-ISSUE",
Q493="SPARE-HS","SPARE-ISSUE",
Q493="Power Telco","BSS"
),"")</f>
        <v>No root cause</v>
      </c>
      <c r="P493" s="22" t="str" cm="1">
        <f t="array" ref="P493">IFERROR(_xlfn.IFS(
Q493="MPR ISSUE","TX ISSUE",
Q493="BSS Hardware Issue","RAN ISSUE",
Q493="Sites strategiques, MLL, Pylone, etc.","ENVTECH",
Q493="AKTIVCO DEFAUT GE &amp; POWER Cabinet","POWER ISSUE",
Q493="AKTIVCO Coupure ENEO &amp; Baisse de tension","POWER ISSUE",
Q493="Coupure ENEO &amp; Baisse de tension","POWER ISSUE",
Q493="Defaut GE &amp; POWER Cabinet","POWER ISSUE",
Q493="Sharing","POWER ISSUE",
Q493="SIte strategiques &amp; DataCenter","POWER ISSUE",
Q493="Exclu","Exclu",
Q493="SAT","TX ISSUE",
Q493="SPARE-ISSUE","SPARE-ISSUE",
Q493="Fiber CAmtel","TX ISSUE",
Q493="Fiber AOF","TX ISSUE",
Q493="Projet OCM (HUAWEI)","TRAVAUX-HUAWEI",
Q493="Projet OCM (NOKIA)","TRAVAUX -NOKIA",
Q493="ACCESS-ISSUE","ACCESS-ISSUE",
Q493="Projet OCM (ZTE, NOKIA, autres projets)","TRAVAUX OCM",
Q493="No root CAuse","No root cause",
Q493="ODU HS","TX ISSUE",
Q493="IP &amp; VLAN","TX ISSUE",
Q493="Warehouse HUAWEI","SPARE-ISSUE",
Q493="SPARE-HS","SPARE-ISSUE",
Q493="Power Telco","RAN ISSUE"
),"")</f>
        <v>No root cause</v>
      </c>
      <c r="Q493" s="48" t="s">
        <v>5576</v>
      </c>
      <c r="R493" s="23" t="str" cm="1">
        <f t="array" ref="R493">IFERROR(_xlfn.IFS(
Q493="MPR ISSUE","ACTIVE",
Q493="BSS Hardware Issue","ACTIVE",
Q493="Sites strategiques, MLL, Pylone, etc.","PASSIVE",
Q493="AKTIVCO DEFAUT GE &amp; POWER Cabinet","PASSIVE",
Q493="AKTIVCO Coupure ENEO &amp; Baisse de tension","PASSIVE",
Q493="Coupure ENEO &amp; Baisse de tension","PASSIVE",
Q493="Defaut GE &amp; POWER Cabinet","PASSIVE",
Q493="Sharing","PASSIVE",
Q493="SIte strategiques &amp; DataCenter","PASSIVE",
Q493="Exclu","Exclu",
Q493="SAT","ACTIVE",
Q493="SPARE-ISSUE","SPARE-ISSUE",
Q493="Fiber CAmtel","ACTIVE",
Q493="Fiber AOF","ACTIVE",
Q493="Projet OCM (HUAWEI)","PLANNED WORKS",
Q493="Projet OCM (NOKIA)","PLANNED WORKS",
Q493="ACCESS-ISSUE","ACCESS-ISSUE",
Q493="Projet OCM (ZTE, NOKIA, autres projets)","PLANNED WORKS",
Q493="No root CAuse","No root cause",
Q493="ODU HS","ACTIVE",
Q493="IP &amp; VLAN","ACTIVE",
Q493="Warehouse HUAWEI","SPARE-ISSUE",
Q493="SPARE-HS","SPARE-ISSUE",
Q493="Power Telco","ACTIVE"
),"")</f>
        <v>No root cause</v>
      </c>
      <c r="S493" s="56" t="s">
        <v>17</v>
      </c>
      <c r="T493" s="7" t="s">
        <v>17</v>
      </c>
      <c r="U493" s="7" t="s">
        <v>17</v>
      </c>
      <c r="V493" s="57" t="s">
        <v>17</v>
      </c>
      <c r="W493" s="57" t="s">
        <v>17</v>
      </c>
      <c r="X493" s="57" t="s">
        <v>17</v>
      </c>
      <c r="Y493" s="57" t="s">
        <v>17</v>
      </c>
      <c r="Z493" s="57" t="s">
        <v>17</v>
      </c>
      <c r="AA493" s="57" t="s">
        <v>17</v>
      </c>
      <c r="AB493" s="57"/>
      <c r="AC493" s="57" t="s">
        <v>17</v>
      </c>
      <c r="AD493" s="57" t="s">
        <v>17</v>
      </c>
      <c r="AE493" s="57" t="s">
        <v>17</v>
      </c>
      <c r="AF493" s="57" t="s">
        <v>17</v>
      </c>
      <c r="AG493" s="57" t="s">
        <v>17</v>
      </c>
      <c r="AH493" s="57" t="s">
        <v>17</v>
      </c>
      <c r="AI493" s="57" t="s">
        <v>17</v>
      </c>
      <c r="AJ493" s="57" t="s">
        <v>17</v>
      </c>
      <c r="AK493" s="57" t="s">
        <v>17</v>
      </c>
      <c r="AL493" s="57" t="s">
        <v>17</v>
      </c>
      <c r="AM493" s="15"/>
      <c r="AN493" s="15"/>
      <c r="AO493" s="15"/>
      <c r="AP493" s="15"/>
    </row>
    <row r="494" spans="1:42" s="14" customFormat="1" x14ac:dyDescent="0.35">
      <c r="A494" s="1" t="s">
        <v>4671</v>
      </c>
      <c r="B494" s="1" t="s">
        <v>4672</v>
      </c>
      <c r="C494" s="3"/>
      <c r="D494" s="1" t="s">
        <v>12</v>
      </c>
      <c r="E494" s="1" t="s">
        <v>239</v>
      </c>
      <c r="F494" s="3" t="s">
        <v>92</v>
      </c>
      <c r="G494" s="1" t="s">
        <v>4673</v>
      </c>
      <c r="H494" s="60" t="str">
        <f>_xlfn.XLOOKUP(B494,'[1]Nur des jours'!$B:$B,'[1]Nur des jours'!$H:$H,"")</f>
        <v>NOKIA</v>
      </c>
      <c r="I494" s="52">
        <v>0</v>
      </c>
      <c r="J494" s="52">
        <v>2.6302035648440185E-2</v>
      </c>
      <c r="K494" s="52">
        <v>0</v>
      </c>
      <c r="L494" s="53">
        <v>8.8298967352942112E-3</v>
      </c>
      <c r="M494" s="54" t="s">
        <v>5374</v>
      </c>
      <c r="N494" s="55"/>
      <c r="O494" s="16" t="str" cm="1">
        <f t="array" ref="O494">IFERROR(_xlfn.IFS(
Q494="MPR ISSUE","PDH",
Q494="BSS Hardware Issue","BSS",
Q494="Sites strategiques, MLL, Pylone, etc.","ENVTECH",
Q494="AKTIVCO DEFAUT GE &amp; POWER Cabinet","AKTIVCO",
Q494="AKTIVCO Coupure ENEO &amp; Baisse de tension","AKTIVCO GRID ONLY",
Q494="Coupure ENEO &amp; Baisse de tension","IHS GRID ONLY",
Q494="Defaut GE &amp; POWER Cabinet","IHS",
Q494="Sharing","Partners",
Q494="SIte strategiques &amp; DataCenter","SST &amp; DC",
Q494="Exclu","Exclu",
Q494="SAT","SAT",
Q494="SPARE-ISSUE","SPARE-ISSUE",
Q494="Fiber CAmtel","TRANS_FO_CAMTEL",
Q494="Fiber AOF","Fiber AOF",
Q494="Projet OCM (HUAWEI)","TRAVAUX-HUAWEI",
Q494="Projet OCM (NOKIA)","TRAVAUX-NOKIA",
Q494="ACCESS-ISSUE","ACCESS-ISSUE",
Q494="Projet OCM (ZTE, NOKIA, autres projets)","TRAVAUX OCM",
Q494="No root CAuse","No root cause",
Q494="ODU HS","PDH",
Q494="IP &amp; VLAN","PDH",
Q494="Warehouse HUAWEI","SPARE-ISSUE",
Q494="SPARE-HS","SPARE-ISSUE",
Q494="Power Telco","BSS"
),"")</f>
        <v>No root cause</v>
      </c>
      <c r="P494" s="22" t="str" cm="1">
        <f t="array" ref="P494">IFERROR(_xlfn.IFS(
Q494="MPR ISSUE","TX ISSUE",
Q494="BSS Hardware Issue","RAN ISSUE",
Q494="Sites strategiques, MLL, Pylone, etc.","ENVTECH",
Q494="AKTIVCO DEFAUT GE &amp; POWER Cabinet","POWER ISSUE",
Q494="AKTIVCO Coupure ENEO &amp; Baisse de tension","POWER ISSUE",
Q494="Coupure ENEO &amp; Baisse de tension","POWER ISSUE",
Q494="Defaut GE &amp; POWER Cabinet","POWER ISSUE",
Q494="Sharing","POWER ISSUE",
Q494="SIte strategiques &amp; DataCenter","POWER ISSUE",
Q494="Exclu","Exclu",
Q494="SAT","TX ISSUE",
Q494="SPARE-ISSUE","SPARE-ISSUE",
Q494="Fiber CAmtel","TX ISSUE",
Q494="Fiber AOF","TX ISSUE",
Q494="Projet OCM (HUAWEI)","TRAVAUX-HUAWEI",
Q494="Projet OCM (NOKIA)","TRAVAUX -NOKIA",
Q494="ACCESS-ISSUE","ACCESS-ISSUE",
Q494="Projet OCM (ZTE, NOKIA, autres projets)","TRAVAUX OCM",
Q494="No root CAuse","No root cause",
Q494="ODU HS","TX ISSUE",
Q494="IP &amp; VLAN","TX ISSUE",
Q494="Warehouse HUAWEI","SPARE-ISSUE",
Q494="SPARE-HS","SPARE-ISSUE",
Q494="Power Telco","RAN ISSUE"
),"")</f>
        <v>No root cause</v>
      </c>
      <c r="Q494" s="48" t="s">
        <v>5576</v>
      </c>
      <c r="R494" s="23" t="str" cm="1">
        <f t="array" ref="R494">IFERROR(_xlfn.IFS(
Q494="MPR ISSUE","ACTIVE",
Q494="BSS Hardware Issue","ACTIVE",
Q494="Sites strategiques, MLL, Pylone, etc.","PASSIVE",
Q494="AKTIVCO DEFAUT GE &amp; POWER Cabinet","PASSIVE",
Q494="AKTIVCO Coupure ENEO &amp; Baisse de tension","PASSIVE",
Q494="Coupure ENEO &amp; Baisse de tension","PASSIVE",
Q494="Defaut GE &amp; POWER Cabinet","PASSIVE",
Q494="Sharing","PASSIVE",
Q494="SIte strategiques &amp; DataCenter","PASSIVE",
Q494="Exclu","Exclu",
Q494="SAT","ACTIVE",
Q494="SPARE-ISSUE","SPARE-ISSUE",
Q494="Fiber CAmtel","ACTIVE",
Q494="Fiber AOF","ACTIVE",
Q494="Projet OCM (HUAWEI)","PLANNED WORKS",
Q494="Projet OCM (NOKIA)","PLANNED WORKS",
Q494="ACCESS-ISSUE","ACCESS-ISSUE",
Q494="Projet OCM (ZTE, NOKIA, autres projets)","PLANNED WORKS",
Q494="No root CAuse","No root cause",
Q494="ODU HS","ACTIVE",
Q494="IP &amp; VLAN","ACTIVE",
Q494="Warehouse HUAWEI","SPARE-ISSUE",
Q494="SPARE-HS","SPARE-ISSUE",
Q494="Power Telco","ACTIVE"
),"")</f>
        <v>No root cause</v>
      </c>
      <c r="S494" s="56" t="s">
        <v>17</v>
      </c>
      <c r="T494" s="7" t="s">
        <v>17</v>
      </c>
      <c r="U494" s="7" t="s">
        <v>17</v>
      </c>
      <c r="V494" s="57" t="s">
        <v>17</v>
      </c>
      <c r="W494" s="57" t="s">
        <v>17</v>
      </c>
      <c r="X494" s="57" t="s">
        <v>17</v>
      </c>
      <c r="Y494" s="57" t="s">
        <v>17</v>
      </c>
      <c r="Z494" s="57" t="s">
        <v>17</v>
      </c>
      <c r="AA494" s="57" t="s">
        <v>17</v>
      </c>
      <c r="AB494" s="57"/>
      <c r="AC494" s="57" t="s">
        <v>17</v>
      </c>
      <c r="AD494" s="57" t="s">
        <v>17</v>
      </c>
      <c r="AE494" s="57" t="s">
        <v>17</v>
      </c>
      <c r="AF494" s="57" t="s">
        <v>17</v>
      </c>
      <c r="AG494" s="57" t="s">
        <v>17</v>
      </c>
      <c r="AH494" s="57" t="s">
        <v>17</v>
      </c>
      <c r="AI494" s="57" t="s">
        <v>17</v>
      </c>
      <c r="AJ494" s="57" t="s">
        <v>17</v>
      </c>
      <c r="AK494" s="57" t="s">
        <v>17</v>
      </c>
      <c r="AL494" s="57" t="s">
        <v>17</v>
      </c>
      <c r="AM494" s="15"/>
      <c r="AN494" s="15"/>
      <c r="AO494" s="15"/>
      <c r="AP494" s="15"/>
    </row>
    <row r="495" spans="1:42" s="14" customFormat="1" x14ac:dyDescent="0.35">
      <c r="A495" s="1" t="s">
        <v>939</v>
      </c>
      <c r="B495" s="1" t="s">
        <v>940</v>
      </c>
      <c r="C495" s="3"/>
      <c r="D495" s="1" t="s">
        <v>12</v>
      </c>
      <c r="E495" s="1" t="s">
        <v>13</v>
      </c>
      <c r="F495" s="3" t="s">
        <v>53</v>
      </c>
      <c r="G495" s="1" t="s">
        <v>54</v>
      </c>
      <c r="H495" s="59" t="str">
        <f>_xlfn.XLOOKUP(B495,'[1]Nur des jours'!$B:$B,'[1]Nur des jours'!$H:$H,"")</f>
        <v>Huawei</v>
      </c>
      <c r="I495" s="52">
        <v>0</v>
      </c>
      <c r="J495" s="52">
        <v>1.8966053632812101E-2</v>
      </c>
      <c r="K495" s="52">
        <v>3.762035778465068E-3</v>
      </c>
      <c r="L495" s="53">
        <v>8.3289815742238881E-3</v>
      </c>
      <c r="M495" s="54" t="s">
        <v>5374</v>
      </c>
      <c r="N495" s="55"/>
      <c r="O495" s="16" t="str" cm="1">
        <f t="array" ref="O495">IFERROR(_xlfn.IFS(
Q495="MPR ISSUE","PDH",
Q495="BSS Hardware Issue","BSS",
Q495="Sites strategiques, MLL, Pylone, etc.","ENVTECH",
Q495="AKTIVCO DEFAUT GE &amp; POWER Cabinet","AKTIVCO",
Q495="AKTIVCO Coupure ENEO &amp; Baisse de tension","AKTIVCO GRID ONLY",
Q495="Coupure ENEO &amp; Baisse de tension","IHS GRID ONLY",
Q495="Defaut GE &amp; POWER Cabinet","IHS",
Q495="Sharing","Partners",
Q495="SIte strategiques &amp; DataCenter","SST &amp; DC",
Q495="Exclu","Exclu",
Q495="SAT","SAT",
Q495="SPARE-ISSUE","SPARE-ISSUE",
Q495="Fiber CAmtel","TRANS_FO_CAMTEL",
Q495="Fiber AOF","Fiber AOF",
Q495="Projet OCM (HUAWEI)","TRAVAUX-HUAWEI",
Q495="Projet OCM (NOKIA)","TRAVAUX-NOKIA",
Q495="ACCESS-ISSUE","ACCESS-ISSUE",
Q495="Projet OCM (ZTE, NOKIA, autres projets)","TRAVAUX OCM",
Q495="No root CAuse","No root cause",
Q495="ODU HS","PDH",
Q495="IP &amp; VLAN","PDH",
Q495="Warehouse HUAWEI","SPARE-ISSUE",
Q495="SPARE-HS","SPARE-ISSUE",
Q495="Power Telco","BSS"
),"")</f>
        <v>No root cause</v>
      </c>
      <c r="P495" s="22" t="str" cm="1">
        <f t="array" ref="P495">IFERROR(_xlfn.IFS(
Q495="MPR ISSUE","TX ISSUE",
Q495="BSS Hardware Issue","RAN ISSUE",
Q495="Sites strategiques, MLL, Pylone, etc.","ENVTECH",
Q495="AKTIVCO DEFAUT GE &amp; POWER Cabinet","POWER ISSUE",
Q495="AKTIVCO Coupure ENEO &amp; Baisse de tension","POWER ISSUE",
Q495="Coupure ENEO &amp; Baisse de tension","POWER ISSUE",
Q495="Defaut GE &amp; POWER Cabinet","POWER ISSUE",
Q495="Sharing","POWER ISSUE",
Q495="SIte strategiques &amp; DataCenter","POWER ISSUE",
Q495="Exclu","Exclu",
Q495="SAT","TX ISSUE",
Q495="SPARE-ISSUE","SPARE-ISSUE",
Q495="Fiber CAmtel","TX ISSUE",
Q495="Fiber AOF","TX ISSUE",
Q495="Projet OCM (HUAWEI)","TRAVAUX-HUAWEI",
Q495="Projet OCM (NOKIA)","TRAVAUX -NOKIA",
Q495="ACCESS-ISSUE","ACCESS-ISSUE",
Q495="Projet OCM (ZTE, NOKIA, autres projets)","TRAVAUX OCM",
Q495="No root CAuse","No root cause",
Q495="ODU HS","TX ISSUE",
Q495="IP &amp; VLAN","TX ISSUE",
Q495="Warehouse HUAWEI","SPARE-ISSUE",
Q495="SPARE-HS","SPARE-ISSUE",
Q495="Power Telco","RAN ISSUE"
),"")</f>
        <v>No root cause</v>
      </c>
      <c r="Q495" s="48" t="s">
        <v>5576</v>
      </c>
      <c r="R495" s="23" t="str" cm="1">
        <f t="array" ref="R495">IFERROR(_xlfn.IFS(
Q495="MPR ISSUE","ACTIVE",
Q495="BSS Hardware Issue","ACTIVE",
Q495="Sites strategiques, MLL, Pylone, etc.","PASSIVE",
Q495="AKTIVCO DEFAUT GE &amp; POWER Cabinet","PASSIVE",
Q495="AKTIVCO Coupure ENEO &amp; Baisse de tension","PASSIVE",
Q495="Coupure ENEO &amp; Baisse de tension","PASSIVE",
Q495="Defaut GE &amp; POWER Cabinet","PASSIVE",
Q495="Sharing","PASSIVE",
Q495="SIte strategiques &amp; DataCenter","PASSIVE",
Q495="Exclu","Exclu",
Q495="SAT","ACTIVE",
Q495="SPARE-ISSUE","SPARE-ISSUE",
Q495="Fiber CAmtel","ACTIVE",
Q495="Fiber AOF","ACTIVE",
Q495="Projet OCM (HUAWEI)","PLANNED WORKS",
Q495="Projet OCM (NOKIA)","PLANNED WORKS",
Q495="ACCESS-ISSUE","ACCESS-ISSUE",
Q495="Projet OCM (ZTE, NOKIA, autres projets)","PLANNED WORKS",
Q495="No root CAuse","No root cause",
Q495="ODU HS","ACTIVE",
Q495="IP &amp; VLAN","ACTIVE",
Q495="Warehouse HUAWEI","SPARE-ISSUE",
Q495="SPARE-HS","SPARE-ISSUE",
Q495="Power Telco","ACTIVE"
),"")</f>
        <v>No root cause</v>
      </c>
      <c r="S495" s="56" t="s">
        <v>17</v>
      </c>
      <c r="T495" s="7" t="s">
        <v>17</v>
      </c>
      <c r="U495" s="7" t="s">
        <v>17</v>
      </c>
      <c r="V495" s="57"/>
      <c r="W495" s="57"/>
      <c r="X495" s="57"/>
      <c r="Y495" s="57"/>
      <c r="Z495" s="57"/>
      <c r="AA495" s="57"/>
      <c r="AB495" s="57"/>
      <c r="AC495" s="57" t="s">
        <v>17</v>
      </c>
      <c r="AD495" s="57" t="s">
        <v>17</v>
      </c>
      <c r="AE495" s="57" t="s">
        <v>17</v>
      </c>
      <c r="AF495" s="57" t="s">
        <v>17</v>
      </c>
      <c r="AG495" s="57" t="s">
        <v>17</v>
      </c>
      <c r="AH495" s="57" t="s">
        <v>17</v>
      </c>
      <c r="AI495" s="57" t="s">
        <v>17</v>
      </c>
      <c r="AJ495" s="57" t="s">
        <v>17</v>
      </c>
      <c r="AK495" s="57" t="s">
        <v>17</v>
      </c>
      <c r="AL495" s="57" t="s">
        <v>17</v>
      </c>
      <c r="AM495" s="15"/>
      <c r="AN495" s="15"/>
      <c r="AO495" s="15"/>
      <c r="AP495" s="15"/>
    </row>
    <row r="496" spans="1:42" s="14" customFormat="1" x14ac:dyDescent="0.35">
      <c r="A496" s="1" t="s">
        <v>1505</v>
      </c>
      <c r="B496" s="1" t="s">
        <v>1506</v>
      </c>
      <c r="C496" s="3"/>
      <c r="D496" s="1" t="s">
        <v>12</v>
      </c>
      <c r="E496" s="1" t="s">
        <v>98</v>
      </c>
      <c r="F496" s="3" t="s">
        <v>57</v>
      </c>
      <c r="G496" s="1" t="s">
        <v>1507</v>
      </c>
      <c r="H496" s="60" t="str">
        <f>_xlfn.XLOOKUP(B496,'[1]Nur des jours'!$B:$B,'[1]Nur des jours'!$H:$H,"")</f>
        <v>NOKIA</v>
      </c>
      <c r="I496" s="52">
        <v>0</v>
      </c>
      <c r="J496" s="52">
        <v>2.3376881115707387E-2</v>
      </c>
      <c r="K496" s="52">
        <v>0</v>
      </c>
      <c r="L496" s="53">
        <v>7.8478886198752006E-3</v>
      </c>
      <c r="M496" s="54" t="s">
        <v>5376</v>
      </c>
      <c r="N496" s="55"/>
      <c r="O496" s="16" t="str" cm="1">
        <f t="array" ref="O496">IFERROR(_xlfn.IFS(
Q496="MPR ISSUE","PDH",
Q496="BSS Hardware Issue","BSS",
Q496="Sites strategiques, MLL, Pylone, etc.","ENVTECH",
Q496="AKTIVCO DEFAUT GE &amp; POWER Cabinet","AKTIVCO",
Q496="AKTIVCO Coupure ENEO &amp; Baisse de tension","AKTIVCO GRID ONLY",
Q496="Coupure ENEO &amp; Baisse de tension","IHS GRID ONLY",
Q496="Defaut GE &amp; POWER Cabinet","IHS",
Q496="Sharing","Partners",
Q496="SIte strategiques &amp; DataCenter","SST &amp; DC",
Q496="Exclu","Exclu",
Q496="SAT","SAT",
Q496="SPARE-ISSUE","SPARE-ISSUE",
Q496="Fiber CAmtel","TRANS_FO_CAMTEL",
Q496="Fiber AOF","Fiber AOF",
Q496="Projet OCM (HUAWEI)","TRAVAUX-HUAWEI",
Q496="Projet OCM (NOKIA)","TRAVAUX-NOKIA",
Q496="ACCESS-ISSUE","ACCESS-ISSUE",
Q496="Projet OCM (ZTE, NOKIA, autres projets)","TRAVAUX OCM",
Q496="No root CAuse","No root cause",
Q496="ODU HS","PDH",
Q496="IP &amp; VLAN","PDH",
Q496="Warehouse HUAWEI","SPARE-ISSUE",
Q496="SPARE-HS","SPARE-ISSUE",
Q496="Power Telco","BSS"
),"")</f>
        <v>TRAVAUX OCM</v>
      </c>
      <c r="P496" s="22" t="str" cm="1">
        <f t="array" ref="P496">IFERROR(_xlfn.IFS(
Q496="MPR ISSUE","TX ISSUE",
Q496="BSS Hardware Issue","RAN ISSUE",
Q496="Sites strategiques, MLL, Pylone, etc.","ENVTECH",
Q496="AKTIVCO DEFAUT GE &amp; POWER Cabinet","POWER ISSUE",
Q496="AKTIVCO Coupure ENEO &amp; Baisse de tension","POWER ISSUE",
Q496="Coupure ENEO &amp; Baisse de tension","POWER ISSUE",
Q496="Defaut GE &amp; POWER Cabinet","POWER ISSUE",
Q496="Sharing","POWER ISSUE",
Q496="SIte strategiques &amp; DataCenter","POWER ISSUE",
Q496="Exclu","Exclu",
Q496="SAT","TX ISSUE",
Q496="SPARE-ISSUE","SPARE-ISSUE",
Q496="Fiber CAmtel","TX ISSUE",
Q496="Fiber AOF","TX ISSUE",
Q496="Projet OCM (HUAWEI)","TRAVAUX-HUAWEI",
Q496="Projet OCM (NOKIA)","TRAVAUX -NOKIA",
Q496="ACCESS-ISSUE","ACCESS-ISSUE",
Q496="Projet OCM (ZTE, NOKIA, autres projets)","TRAVAUX OCM",
Q496="No root CAuse","No root cause",
Q496="ODU HS","TX ISSUE",
Q496="IP &amp; VLAN","TX ISSUE",
Q496="Warehouse HUAWEI","SPARE-ISSUE",
Q496="SPARE-HS","SPARE-ISSUE",
Q496="Power Telco","RAN ISSUE"
),"")</f>
        <v>TRAVAUX OCM</v>
      </c>
      <c r="Q496" s="48" t="s">
        <v>5349</v>
      </c>
      <c r="R496" s="23" t="str" cm="1">
        <f t="array" ref="R496">IFERROR(_xlfn.IFS(
Q496="MPR ISSUE","ACTIVE",
Q496="BSS Hardware Issue","ACTIVE",
Q496="Sites strategiques, MLL, Pylone, etc.","PASSIVE",
Q496="AKTIVCO DEFAUT GE &amp; POWER Cabinet","PASSIVE",
Q496="AKTIVCO Coupure ENEO &amp; Baisse de tension","PASSIVE",
Q496="Coupure ENEO &amp; Baisse de tension","PASSIVE",
Q496="Defaut GE &amp; POWER Cabinet","PASSIVE",
Q496="Sharing","PASSIVE",
Q496="SIte strategiques &amp; DataCenter","PASSIVE",
Q496="Exclu","Exclu",
Q496="SAT","ACTIVE",
Q496="SPARE-ISSUE","SPARE-ISSUE",
Q496="Fiber CAmtel","ACTIVE",
Q496="Fiber AOF","ACTIVE",
Q496="Projet OCM (HUAWEI)","PLANNED WORKS",
Q496="Projet OCM (NOKIA)","PLANNED WORKS",
Q496="ACCESS-ISSUE","ACCESS-ISSUE",
Q496="Projet OCM (ZTE, NOKIA, autres projets)","PLANNED WORKS",
Q496="No root CAuse","No root cause",
Q496="ODU HS","ACTIVE",
Q496="IP &amp; VLAN","ACTIVE",
Q496="Warehouse HUAWEI","SPARE-ISSUE",
Q496="SPARE-HS","SPARE-ISSUE",
Q496="Power Telco","ACTIVE"
),"")</f>
        <v>PLANNED WORKS</v>
      </c>
      <c r="S496" s="56" t="s">
        <v>5983</v>
      </c>
      <c r="T496" s="7" t="s">
        <v>17</v>
      </c>
      <c r="U496" s="7" t="s">
        <v>17</v>
      </c>
      <c r="V496" s="57" t="s">
        <v>17</v>
      </c>
      <c r="W496" s="57" t="s">
        <v>17</v>
      </c>
      <c r="X496" s="57" t="s">
        <v>17</v>
      </c>
      <c r="Y496" s="57" t="s">
        <v>17</v>
      </c>
      <c r="Z496" s="57" t="s">
        <v>17</v>
      </c>
      <c r="AA496" s="57" t="s">
        <v>17</v>
      </c>
      <c r="AB496" s="57"/>
      <c r="AC496" s="57" t="s">
        <v>17</v>
      </c>
      <c r="AD496" s="57" t="s">
        <v>5538</v>
      </c>
      <c r="AE496" s="57" t="s">
        <v>5538</v>
      </c>
      <c r="AF496" s="57" t="s">
        <v>5538</v>
      </c>
      <c r="AG496" s="57" t="s">
        <v>5538</v>
      </c>
      <c r="AH496" s="57"/>
      <c r="AI496" s="57" t="s">
        <v>17</v>
      </c>
      <c r="AJ496" s="57" t="s">
        <v>17</v>
      </c>
      <c r="AK496" s="57" t="s">
        <v>17</v>
      </c>
      <c r="AL496" s="57" t="s">
        <v>17</v>
      </c>
      <c r="AM496" s="15"/>
      <c r="AN496" s="15"/>
      <c r="AO496" s="15"/>
      <c r="AP496" s="15"/>
    </row>
    <row r="497" spans="1:42" s="14" customFormat="1" x14ac:dyDescent="0.35">
      <c r="A497" s="1" t="s">
        <v>1472</v>
      </c>
      <c r="B497" s="1" t="s">
        <v>1473</v>
      </c>
      <c r="C497" s="3"/>
      <c r="D497" s="1" t="s">
        <v>12</v>
      </c>
      <c r="E497" s="1" t="s">
        <v>13</v>
      </c>
      <c r="F497" s="3" t="s">
        <v>25</v>
      </c>
      <c r="G497" s="1" t="s">
        <v>734</v>
      </c>
      <c r="H497" s="59" t="str">
        <f>_xlfn.XLOOKUP(B497,'[1]Nur des jours'!$B:$B,'[1]Nur des jours'!$H:$H,"")</f>
        <v>Huawei</v>
      </c>
      <c r="I497" s="52">
        <v>6.2447793644513196E-4</v>
      </c>
      <c r="J497" s="52">
        <v>2.2578635277157262E-2</v>
      </c>
      <c r="K497" s="52">
        <v>0</v>
      </c>
      <c r="L497" s="53">
        <v>7.6690836764802392E-3</v>
      </c>
      <c r="M497" s="54" t="s">
        <v>5374</v>
      </c>
      <c r="N497" s="55"/>
      <c r="O497" s="16" t="str" cm="1">
        <f t="array" ref="O497">IFERROR(_xlfn.IFS(
Q497="MPR ISSUE","PDH",
Q497="BSS Hardware Issue","BSS",
Q497="Sites strategiques, MLL, Pylone, etc.","ENVTECH",
Q497="AKTIVCO DEFAUT GE &amp; POWER Cabinet","AKTIVCO",
Q497="AKTIVCO Coupure ENEO &amp; Baisse de tension","AKTIVCO GRID ONLY",
Q497="Coupure ENEO &amp; Baisse de tension","IHS GRID ONLY",
Q497="Defaut GE &amp; POWER Cabinet","IHS",
Q497="Sharing","Partners",
Q497="SIte strategiques &amp; DataCenter","SST &amp; DC",
Q497="Exclu","Exclu",
Q497="SAT","SAT",
Q497="SPARE-ISSUE","SPARE-ISSUE",
Q497="Fiber CAmtel","TRANS_FO_CAMTEL",
Q497="Fiber AOF","Fiber AOF",
Q497="Projet OCM (HUAWEI)","TRAVAUX-HUAWEI",
Q497="Projet OCM (NOKIA)","TRAVAUX-NOKIA",
Q497="ACCESS-ISSUE","ACCESS-ISSUE",
Q497="Projet OCM (ZTE, NOKIA, autres projets)","TRAVAUX OCM",
Q497="No root CAuse","No root cause",
Q497="ODU HS","PDH",
Q497="IP &amp; VLAN","PDH",
Q497="Warehouse HUAWEI","SPARE-ISSUE",
Q497="SPARE-HS","SPARE-ISSUE",
Q497="Power Telco","BSS"
),"")</f>
        <v>No root cause</v>
      </c>
      <c r="P497" s="22" t="str" cm="1">
        <f t="array" ref="P497">IFERROR(_xlfn.IFS(
Q497="MPR ISSUE","TX ISSUE",
Q497="BSS Hardware Issue","RAN ISSUE",
Q497="Sites strategiques, MLL, Pylone, etc.","ENVTECH",
Q497="AKTIVCO DEFAUT GE &amp; POWER Cabinet","POWER ISSUE",
Q497="AKTIVCO Coupure ENEO &amp; Baisse de tension","POWER ISSUE",
Q497="Coupure ENEO &amp; Baisse de tension","POWER ISSUE",
Q497="Defaut GE &amp; POWER Cabinet","POWER ISSUE",
Q497="Sharing","POWER ISSUE",
Q497="SIte strategiques &amp; DataCenter","POWER ISSUE",
Q497="Exclu","Exclu",
Q497="SAT","TX ISSUE",
Q497="SPARE-ISSUE","SPARE-ISSUE",
Q497="Fiber CAmtel","TX ISSUE",
Q497="Fiber AOF","TX ISSUE",
Q497="Projet OCM (HUAWEI)","TRAVAUX-HUAWEI",
Q497="Projet OCM (NOKIA)","TRAVAUX -NOKIA",
Q497="ACCESS-ISSUE","ACCESS-ISSUE",
Q497="Projet OCM (ZTE, NOKIA, autres projets)","TRAVAUX OCM",
Q497="No root CAuse","No root cause",
Q497="ODU HS","TX ISSUE",
Q497="IP &amp; VLAN","TX ISSUE",
Q497="Warehouse HUAWEI","SPARE-ISSUE",
Q497="SPARE-HS","SPARE-ISSUE",
Q497="Power Telco","RAN ISSUE"
),"")</f>
        <v>No root cause</v>
      </c>
      <c r="Q497" s="48" t="s">
        <v>5576</v>
      </c>
      <c r="R497" s="23" t="str" cm="1">
        <f t="array" ref="R497">IFERROR(_xlfn.IFS(
Q497="MPR ISSUE","ACTIVE",
Q497="BSS Hardware Issue","ACTIVE",
Q497="Sites strategiques, MLL, Pylone, etc.","PASSIVE",
Q497="AKTIVCO DEFAUT GE &amp; POWER Cabinet","PASSIVE",
Q497="AKTIVCO Coupure ENEO &amp; Baisse de tension","PASSIVE",
Q497="Coupure ENEO &amp; Baisse de tension","PASSIVE",
Q497="Defaut GE &amp; POWER Cabinet","PASSIVE",
Q497="Sharing","PASSIVE",
Q497="SIte strategiques &amp; DataCenter","PASSIVE",
Q497="Exclu","Exclu",
Q497="SAT","ACTIVE",
Q497="SPARE-ISSUE","SPARE-ISSUE",
Q497="Fiber CAmtel","ACTIVE",
Q497="Fiber AOF","ACTIVE",
Q497="Projet OCM (HUAWEI)","PLANNED WORKS",
Q497="Projet OCM (NOKIA)","PLANNED WORKS",
Q497="ACCESS-ISSUE","ACCESS-ISSUE",
Q497="Projet OCM (ZTE, NOKIA, autres projets)","PLANNED WORKS",
Q497="No root CAuse","No root cause",
Q497="ODU HS","ACTIVE",
Q497="IP &amp; VLAN","ACTIVE",
Q497="Warehouse HUAWEI","SPARE-ISSUE",
Q497="SPARE-HS","SPARE-ISSUE",
Q497="Power Telco","ACTIVE"
),"")</f>
        <v>No root cause</v>
      </c>
      <c r="S497" s="56" t="s">
        <v>17</v>
      </c>
      <c r="T497" s="7" t="s">
        <v>17</v>
      </c>
      <c r="U497" s="7" t="s">
        <v>17</v>
      </c>
      <c r="V497" s="57" t="s">
        <v>17</v>
      </c>
      <c r="W497" s="57" t="s">
        <v>17</v>
      </c>
      <c r="X497" s="57" t="s">
        <v>17</v>
      </c>
      <c r="Y497" s="57" t="s">
        <v>17</v>
      </c>
      <c r="Z497" s="57" t="s">
        <v>17</v>
      </c>
      <c r="AA497" s="57" t="s">
        <v>17</v>
      </c>
      <c r="AB497" s="57"/>
      <c r="AC497" s="57" t="s">
        <v>17</v>
      </c>
      <c r="AD497" s="57" t="s">
        <v>17</v>
      </c>
      <c r="AE497" s="57" t="s">
        <v>17</v>
      </c>
      <c r="AF497" s="57" t="s">
        <v>17</v>
      </c>
      <c r="AG497" s="57" t="s">
        <v>17</v>
      </c>
      <c r="AH497" s="57" t="s">
        <v>17</v>
      </c>
      <c r="AI497" s="57" t="s">
        <v>17</v>
      </c>
      <c r="AJ497" s="57" t="s">
        <v>17</v>
      </c>
      <c r="AK497" s="57" t="s">
        <v>17</v>
      </c>
      <c r="AL497" s="57" t="s">
        <v>17</v>
      </c>
      <c r="AM497" s="15"/>
      <c r="AN497" s="15"/>
      <c r="AO497" s="15"/>
      <c r="AP497" s="15"/>
    </row>
    <row r="498" spans="1:42" s="14" customFormat="1" x14ac:dyDescent="0.35">
      <c r="A498" s="1" t="s">
        <v>1203</v>
      </c>
      <c r="B498" s="1" t="s">
        <v>1204</v>
      </c>
      <c r="C498" s="3"/>
      <c r="D498" s="1" t="s">
        <v>12</v>
      </c>
      <c r="E498" s="1" t="s">
        <v>13</v>
      </c>
      <c r="F498" s="3" t="s">
        <v>53</v>
      </c>
      <c r="G498" s="1" t="s">
        <v>1205</v>
      </c>
      <c r="H498" s="60" t="str">
        <f>_xlfn.XLOOKUP(B498,'[1]Nur des jours'!$B:$B,'[1]Nur des jours'!$H:$H,"")</f>
        <v>NOKIA</v>
      </c>
      <c r="I498" s="52">
        <v>4.1173593934397075E-2</v>
      </c>
      <c r="J498" s="52">
        <v>5.312620065213625E-3</v>
      </c>
      <c r="K498" s="52">
        <v>0</v>
      </c>
      <c r="L498" s="53">
        <v>7.6630932387826752E-3</v>
      </c>
      <c r="M498" s="54" t="s">
        <v>5376</v>
      </c>
      <c r="N498" s="55"/>
      <c r="O498" s="16" t="str" cm="1">
        <f t="array" ref="O498">IFERROR(_xlfn.IFS(
Q498="MPR ISSUE","PDH",
Q498="BSS Hardware Issue","BSS",
Q498="Sites strategiques, MLL, Pylone, etc.","ENVTECH",
Q498="AKTIVCO DEFAUT GE &amp; POWER Cabinet","AKTIVCO",
Q498="AKTIVCO Coupure ENEO &amp; Baisse de tension","AKTIVCO GRID ONLY",
Q498="Coupure ENEO &amp; Baisse de tension","IHS GRID ONLY",
Q498="Defaut GE &amp; POWER Cabinet","IHS",
Q498="Sharing","Partners",
Q498="SIte strategiques &amp; DataCenter","SST &amp; DC",
Q498="Exclu","Exclu",
Q498="SAT","SAT",
Q498="SPARE-ISSUE","SPARE-ISSUE",
Q498="Fiber CAmtel","TRANS_FO_CAMTEL",
Q498="Fiber AOF","Fiber AOF",
Q498="Projet OCM (HUAWEI)","TRAVAUX-HUAWEI",
Q498="Projet OCM (NOKIA)","TRAVAUX-NOKIA",
Q498="ACCESS-ISSUE","ACCESS-ISSUE",
Q498="Projet OCM (ZTE, NOKIA, autres projets)","TRAVAUX OCM",
Q498="No root CAuse","No root cause",
Q498="ODU HS","PDH",
Q498="IP &amp; VLAN","PDH",
Q498="Warehouse HUAWEI","SPARE-ISSUE",
Q498="SPARE-HS","SPARE-ISSUE",
Q498="Power Telco","BSS"
),"")</f>
        <v>No root cause</v>
      </c>
      <c r="P498" s="22" t="str" cm="1">
        <f t="array" ref="P498">IFERROR(_xlfn.IFS(
Q498="MPR ISSUE","TX ISSUE",
Q498="BSS Hardware Issue","RAN ISSUE",
Q498="Sites strategiques, MLL, Pylone, etc.","ENVTECH",
Q498="AKTIVCO DEFAUT GE &amp; POWER Cabinet","POWER ISSUE",
Q498="AKTIVCO Coupure ENEO &amp; Baisse de tension","POWER ISSUE",
Q498="Coupure ENEO &amp; Baisse de tension","POWER ISSUE",
Q498="Defaut GE &amp; POWER Cabinet","POWER ISSUE",
Q498="Sharing","POWER ISSUE",
Q498="SIte strategiques &amp; DataCenter","POWER ISSUE",
Q498="Exclu","Exclu",
Q498="SAT","TX ISSUE",
Q498="SPARE-ISSUE","SPARE-ISSUE",
Q498="Fiber CAmtel","TX ISSUE",
Q498="Fiber AOF","TX ISSUE",
Q498="Projet OCM (HUAWEI)","TRAVAUX-HUAWEI",
Q498="Projet OCM (NOKIA)","TRAVAUX -NOKIA",
Q498="ACCESS-ISSUE","ACCESS-ISSUE",
Q498="Projet OCM (ZTE, NOKIA, autres projets)","TRAVAUX OCM",
Q498="No root CAuse","No root cause",
Q498="ODU HS","TX ISSUE",
Q498="IP &amp; VLAN","TX ISSUE",
Q498="Warehouse HUAWEI","SPARE-ISSUE",
Q498="SPARE-HS","SPARE-ISSUE",
Q498="Power Telco","RAN ISSUE"
),"")</f>
        <v>No root cause</v>
      </c>
      <c r="Q498" s="48" t="s">
        <v>5576</v>
      </c>
      <c r="R498" s="23" t="str" cm="1">
        <f t="array" ref="R498">IFERROR(_xlfn.IFS(
Q498="MPR ISSUE","ACTIVE",
Q498="BSS Hardware Issue","ACTIVE",
Q498="Sites strategiques, MLL, Pylone, etc.","PASSIVE",
Q498="AKTIVCO DEFAUT GE &amp; POWER Cabinet","PASSIVE",
Q498="AKTIVCO Coupure ENEO &amp; Baisse de tension","PASSIVE",
Q498="Coupure ENEO &amp; Baisse de tension","PASSIVE",
Q498="Defaut GE &amp; POWER Cabinet","PASSIVE",
Q498="Sharing","PASSIVE",
Q498="SIte strategiques &amp; DataCenter","PASSIVE",
Q498="Exclu","Exclu",
Q498="SAT","ACTIVE",
Q498="SPARE-ISSUE","SPARE-ISSUE",
Q498="Fiber CAmtel","ACTIVE",
Q498="Fiber AOF","ACTIVE",
Q498="Projet OCM (HUAWEI)","PLANNED WORKS",
Q498="Projet OCM (NOKIA)","PLANNED WORKS",
Q498="ACCESS-ISSUE","ACCESS-ISSUE",
Q498="Projet OCM (ZTE, NOKIA, autres projets)","PLANNED WORKS",
Q498="No root CAuse","No root cause",
Q498="ODU HS","ACTIVE",
Q498="IP &amp; VLAN","ACTIVE",
Q498="Warehouse HUAWEI","SPARE-ISSUE",
Q498="SPARE-HS","SPARE-ISSUE",
Q498="Power Telco","ACTIVE"
),"")</f>
        <v>No root cause</v>
      </c>
      <c r="S498" s="56" t="s">
        <v>17</v>
      </c>
      <c r="T498" s="7" t="s">
        <v>17</v>
      </c>
      <c r="U498" s="7" t="s">
        <v>17</v>
      </c>
      <c r="V498" s="57" t="s">
        <v>17</v>
      </c>
      <c r="W498" s="57" t="s">
        <v>17</v>
      </c>
      <c r="X498" s="57" t="s">
        <v>17</v>
      </c>
      <c r="Y498" s="57" t="s">
        <v>17</v>
      </c>
      <c r="Z498" s="57" t="s">
        <v>17</v>
      </c>
      <c r="AA498" s="57" t="s">
        <v>17</v>
      </c>
      <c r="AB498" s="57"/>
      <c r="AC498" s="57" t="s">
        <v>17</v>
      </c>
      <c r="AD498" s="57" t="s">
        <v>17</v>
      </c>
      <c r="AE498" s="57" t="s">
        <v>17</v>
      </c>
      <c r="AF498" s="57" t="s">
        <v>17</v>
      </c>
      <c r="AG498" s="57" t="s">
        <v>17</v>
      </c>
      <c r="AH498" s="57" t="s">
        <v>17</v>
      </c>
      <c r="AI498" s="57" t="s">
        <v>17</v>
      </c>
      <c r="AJ498" s="57" t="s">
        <v>17</v>
      </c>
      <c r="AK498" s="57" t="s">
        <v>17</v>
      </c>
      <c r="AL498" s="57" t="s">
        <v>17</v>
      </c>
      <c r="AM498" s="15"/>
      <c r="AN498" s="15"/>
      <c r="AO498" s="15"/>
      <c r="AP498" s="15"/>
    </row>
    <row r="499" spans="1:42" s="14" customFormat="1" x14ac:dyDescent="0.35">
      <c r="A499" s="1" t="s">
        <v>4281</v>
      </c>
      <c r="B499" s="1" t="s">
        <v>4282</v>
      </c>
      <c r="C499" s="3"/>
      <c r="D499" s="1"/>
      <c r="E499" s="1"/>
      <c r="F499" s="3" t="s">
        <v>14</v>
      </c>
      <c r="G499" s="1" t="s">
        <v>15</v>
      </c>
      <c r="H499" s="59" t="str">
        <f>_xlfn.XLOOKUP(B499,'[1]Nur des jours'!$B:$B,'[1]Nur des jours'!$H:$H,"")</f>
        <v>Huawei</v>
      </c>
      <c r="I499" s="52">
        <v>1.4987470474683165E-2</v>
      </c>
      <c r="J499" s="52">
        <v>5.2594938645613388E-3</v>
      </c>
      <c r="K499" s="52">
        <v>6.8400650517546676E-3</v>
      </c>
      <c r="L499" s="53">
        <v>7.4728978149888855E-3</v>
      </c>
      <c r="M499" s="54" t="s">
        <v>5374</v>
      </c>
      <c r="N499" s="55"/>
      <c r="O499" s="16" t="str" cm="1">
        <f t="array" ref="O499">IFERROR(_xlfn.IFS(
Q499="MPR ISSUE","PDH",
Q499="BSS Hardware Issue","BSS",
Q499="Sites strategiques, MLL, Pylone, etc.","ENVTECH",
Q499="AKTIVCO DEFAUT GE &amp; POWER Cabinet","AKTIVCO",
Q499="AKTIVCO Coupure ENEO &amp; Baisse de tension","AKTIVCO GRID ONLY",
Q499="Coupure ENEO &amp; Baisse de tension","IHS GRID ONLY",
Q499="Defaut GE &amp; POWER Cabinet","IHS",
Q499="Sharing","Partners",
Q499="SIte strategiques &amp; DataCenter","SST &amp; DC",
Q499="Exclu","Exclu",
Q499="SAT","SAT",
Q499="SPARE-ISSUE","SPARE-ISSUE",
Q499="Fiber CAmtel","TRANS_FO_CAMTEL",
Q499="Fiber AOF","Fiber AOF",
Q499="Projet OCM (HUAWEI)","TRAVAUX-HUAWEI",
Q499="Projet OCM (NOKIA)","TRAVAUX-NOKIA",
Q499="ACCESS-ISSUE","ACCESS-ISSUE",
Q499="Projet OCM (ZTE, NOKIA, autres projets)","TRAVAUX OCM",
Q499="No root CAuse","No root cause",
Q499="ODU HS","PDH",
Q499="IP &amp; VLAN","PDH",
Q499="Warehouse HUAWEI","SPARE-ISSUE",
Q499="SPARE-HS","SPARE-ISSUE",
Q499="Power Telco","BSS"
),"")</f>
        <v>No root cause</v>
      </c>
      <c r="P499" s="22" t="str" cm="1">
        <f t="array" ref="P499">IFERROR(_xlfn.IFS(
Q499="MPR ISSUE","TX ISSUE",
Q499="BSS Hardware Issue","RAN ISSUE",
Q499="Sites strategiques, MLL, Pylone, etc.","ENVTECH",
Q499="AKTIVCO DEFAUT GE &amp; POWER Cabinet","POWER ISSUE",
Q499="AKTIVCO Coupure ENEO &amp; Baisse de tension","POWER ISSUE",
Q499="Coupure ENEO &amp; Baisse de tension","POWER ISSUE",
Q499="Defaut GE &amp; POWER Cabinet","POWER ISSUE",
Q499="Sharing","POWER ISSUE",
Q499="SIte strategiques &amp; DataCenter","POWER ISSUE",
Q499="Exclu","Exclu",
Q499="SAT","TX ISSUE",
Q499="SPARE-ISSUE","SPARE-ISSUE",
Q499="Fiber CAmtel","TX ISSUE",
Q499="Fiber AOF","TX ISSUE",
Q499="Projet OCM (HUAWEI)","TRAVAUX-HUAWEI",
Q499="Projet OCM (NOKIA)","TRAVAUX -NOKIA",
Q499="ACCESS-ISSUE","ACCESS-ISSUE",
Q499="Projet OCM (ZTE, NOKIA, autres projets)","TRAVAUX OCM",
Q499="No root CAuse","No root cause",
Q499="ODU HS","TX ISSUE",
Q499="IP &amp; VLAN","TX ISSUE",
Q499="Warehouse HUAWEI","SPARE-ISSUE",
Q499="SPARE-HS","SPARE-ISSUE",
Q499="Power Telco","RAN ISSUE"
),"")</f>
        <v>No root cause</v>
      </c>
      <c r="Q499" s="48" t="s">
        <v>5576</v>
      </c>
      <c r="R499" s="23" t="str" cm="1">
        <f t="array" ref="R499">IFERROR(_xlfn.IFS(
Q499="MPR ISSUE","ACTIVE",
Q499="BSS Hardware Issue","ACTIVE",
Q499="Sites strategiques, MLL, Pylone, etc.","PASSIVE",
Q499="AKTIVCO DEFAUT GE &amp; POWER Cabinet","PASSIVE",
Q499="AKTIVCO Coupure ENEO &amp; Baisse de tension","PASSIVE",
Q499="Coupure ENEO &amp; Baisse de tension","PASSIVE",
Q499="Defaut GE &amp; POWER Cabinet","PASSIVE",
Q499="Sharing","PASSIVE",
Q499="SIte strategiques &amp; DataCenter","PASSIVE",
Q499="Exclu","Exclu",
Q499="SAT","ACTIVE",
Q499="SPARE-ISSUE","SPARE-ISSUE",
Q499="Fiber CAmtel","ACTIVE",
Q499="Fiber AOF","ACTIVE",
Q499="Projet OCM (HUAWEI)","PLANNED WORKS",
Q499="Projet OCM (NOKIA)","PLANNED WORKS",
Q499="ACCESS-ISSUE","ACCESS-ISSUE",
Q499="Projet OCM (ZTE, NOKIA, autres projets)","PLANNED WORKS",
Q499="No root CAuse","No root cause",
Q499="ODU HS","ACTIVE",
Q499="IP &amp; VLAN","ACTIVE",
Q499="Warehouse HUAWEI","SPARE-ISSUE",
Q499="SPARE-HS","SPARE-ISSUE",
Q499="Power Telco","ACTIVE"
),"")</f>
        <v>No root cause</v>
      </c>
      <c r="S499" s="56" t="s">
        <v>17</v>
      </c>
      <c r="T499" s="7" t="s">
        <v>17</v>
      </c>
      <c r="U499" s="7" t="s">
        <v>17</v>
      </c>
      <c r="V499" s="57"/>
      <c r="W499" s="57"/>
      <c r="X499" s="57"/>
      <c r="Y499" s="57"/>
      <c r="Z499" s="57"/>
      <c r="AA499" s="57"/>
      <c r="AB499" s="57"/>
      <c r="AC499" s="57" t="s">
        <v>17</v>
      </c>
      <c r="AD499" s="57" t="s">
        <v>17</v>
      </c>
      <c r="AE499" s="57" t="s">
        <v>17</v>
      </c>
      <c r="AF499" s="57" t="s">
        <v>17</v>
      </c>
      <c r="AG499" s="57" t="s">
        <v>17</v>
      </c>
      <c r="AH499" s="57" t="s">
        <v>17</v>
      </c>
      <c r="AI499" s="57" t="s">
        <v>17</v>
      </c>
      <c r="AJ499" s="57" t="s">
        <v>17</v>
      </c>
      <c r="AK499" s="57" t="s">
        <v>17</v>
      </c>
      <c r="AL499" s="57" t="s">
        <v>17</v>
      </c>
      <c r="AM499" s="15"/>
      <c r="AN499" s="15"/>
      <c r="AO499" s="15"/>
      <c r="AP499" s="15"/>
    </row>
    <row r="500" spans="1:42" s="14" customFormat="1" x14ac:dyDescent="0.35">
      <c r="A500" s="1" t="s">
        <v>1502</v>
      </c>
      <c r="B500" s="1" t="s">
        <v>1503</v>
      </c>
      <c r="C500" s="3"/>
      <c r="D500" s="1"/>
      <c r="E500" s="1"/>
      <c r="F500" s="3" t="s">
        <v>57</v>
      </c>
      <c r="G500" s="1" t="s">
        <v>1504</v>
      </c>
      <c r="H500" s="60" t="str">
        <f>_xlfn.XLOOKUP(B500,'[1]Nur des jours'!$B:$B,'[1]Nur des jours'!$H:$H,"")</f>
        <v>NOKIA</v>
      </c>
      <c r="I500" s="52">
        <v>0</v>
      </c>
      <c r="J500" s="52">
        <v>2.1251710105188625E-2</v>
      </c>
      <c r="K500" s="52">
        <v>4.788045536226829E-4</v>
      </c>
      <c r="L500" s="53">
        <v>7.3841352963300447E-3</v>
      </c>
      <c r="M500" s="54" t="s">
        <v>5376</v>
      </c>
      <c r="N500" s="55"/>
      <c r="O500" s="16" t="str" cm="1">
        <f t="array" ref="O500">IFERROR(_xlfn.IFS(
Q500="MPR ISSUE","PDH",
Q500="BSS Hardware Issue","BSS",
Q500="Sites strategiques, MLL, Pylone, etc.","ENVTECH",
Q500="AKTIVCO DEFAUT GE &amp; POWER Cabinet","AKTIVCO",
Q500="AKTIVCO Coupure ENEO &amp; Baisse de tension","AKTIVCO GRID ONLY",
Q500="Coupure ENEO &amp; Baisse de tension","IHS GRID ONLY",
Q500="Defaut GE &amp; POWER Cabinet","IHS",
Q500="Sharing","Partners",
Q500="SIte strategiques &amp; DataCenter","SST &amp; DC",
Q500="Exclu","Exclu",
Q500="SAT","SAT",
Q500="SPARE-ISSUE","SPARE-ISSUE",
Q500="Fiber CAmtel","TRANS_FO_CAMTEL",
Q500="Fiber AOF","Fiber AOF",
Q500="Projet OCM (HUAWEI)","TRAVAUX-HUAWEI",
Q500="Projet OCM (NOKIA)","TRAVAUX-NOKIA",
Q500="ACCESS-ISSUE","ACCESS-ISSUE",
Q500="Projet OCM (ZTE, NOKIA, autres projets)","TRAVAUX OCM",
Q500="No root CAuse","No root cause",
Q500="ODU HS","PDH",
Q500="IP &amp; VLAN","PDH",
Q500="Warehouse HUAWEI","SPARE-ISSUE",
Q500="SPARE-HS","SPARE-ISSUE",
Q500="Power Telco","BSS"
),"")</f>
        <v>No root cause</v>
      </c>
      <c r="P500" s="22" t="str" cm="1">
        <f t="array" ref="P500">IFERROR(_xlfn.IFS(
Q500="MPR ISSUE","TX ISSUE",
Q500="BSS Hardware Issue","RAN ISSUE",
Q500="Sites strategiques, MLL, Pylone, etc.","ENVTECH",
Q500="AKTIVCO DEFAUT GE &amp; POWER Cabinet","POWER ISSUE",
Q500="AKTIVCO Coupure ENEO &amp; Baisse de tension","POWER ISSUE",
Q500="Coupure ENEO &amp; Baisse de tension","POWER ISSUE",
Q500="Defaut GE &amp; POWER Cabinet","POWER ISSUE",
Q500="Sharing","POWER ISSUE",
Q500="SIte strategiques &amp; DataCenter","POWER ISSUE",
Q500="Exclu","Exclu",
Q500="SAT","TX ISSUE",
Q500="SPARE-ISSUE","SPARE-ISSUE",
Q500="Fiber CAmtel","TX ISSUE",
Q500="Fiber AOF","TX ISSUE",
Q500="Projet OCM (HUAWEI)","TRAVAUX-HUAWEI",
Q500="Projet OCM (NOKIA)","TRAVAUX -NOKIA",
Q500="ACCESS-ISSUE","ACCESS-ISSUE",
Q500="Projet OCM (ZTE, NOKIA, autres projets)","TRAVAUX OCM",
Q500="No root CAuse","No root cause",
Q500="ODU HS","TX ISSUE",
Q500="IP &amp; VLAN","TX ISSUE",
Q500="Warehouse HUAWEI","SPARE-ISSUE",
Q500="SPARE-HS","SPARE-ISSUE",
Q500="Power Telco","RAN ISSUE"
),"")</f>
        <v>No root cause</v>
      </c>
      <c r="Q500" s="48" t="s">
        <v>5576</v>
      </c>
      <c r="R500" s="23" t="str" cm="1">
        <f t="array" ref="R500">IFERROR(_xlfn.IFS(
Q500="MPR ISSUE","ACTIVE",
Q500="BSS Hardware Issue","ACTIVE",
Q500="Sites strategiques, MLL, Pylone, etc.","PASSIVE",
Q500="AKTIVCO DEFAUT GE &amp; POWER Cabinet","PASSIVE",
Q500="AKTIVCO Coupure ENEO &amp; Baisse de tension","PASSIVE",
Q500="Coupure ENEO &amp; Baisse de tension","PASSIVE",
Q500="Defaut GE &amp; POWER Cabinet","PASSIVE",
Q500="Sharing","PASSIVE",
Q500="SIte strategiques &amp; DataCenter","PASSIVE",
Q500="Exclu","Exclu",
Q500="SAT","ACTIVE",
Q500="SPARE-ISSUE","SPARE-ISSUE",
Q500="Fiber CAmtel","ACTIVE",
Q500="Fiber AOF","ACTIVE",
Q500="Projet OCM (HUAWEI)","PLANNED WORKS",
Q500="Projet OCM (NOKIA)","PLANNED WORKS",
Q500="ACCESS-ISSUE","ACCESS-ISSUE",
Q500="Projet OCM (ZTE, NOKIA, autres projets)","PLANNED WORKS",
Q500="No root CAuse","No root cause",
Q500="ODU HS","ACTIVE",
Q500="IP &amp; VLAN","ACTIVE",
Q500="Warehouse HUAWEI","SPARE-ISSUE",
Q500="SPARE-HS","SPARE-ISSUE",
Q500="Power Telco","ACTIVE"
),"")</f>
        <v>No root cause</v>
      </c>
      <c r="S500" s="56" t="s">
        <v>17</v>
      </c>
      <c r="T500" s="7" t="s">
        <v>17</v>
      </c>
      <c r="U500" s="7" t="s">
        <v>17</v>
      </c>
      <c r="V500" s="57" t="s">
        <v>17</v>
      </c>
      <c r="W500" s="57" t="s">
        <v>17</v>
      </c>
      <c r="X500" s="57" t="s">
        <v>17</v>
      </c>
      <c r="Y500" s="57" t="s">
        <v>17</v>
      </c>
      <c r="Z500" s="57" t="s">
        <v>17</v>
      </c>
      <c r="AA500" s="57" t="s">
        <v>17</v>
      </c>
      <c r="AB500" s="57"/>
      <c r="AC500" s="57" t="s">
        <v>17</v>
      </c>
      <c r="AD500" s="57" t="s">
        <v>17</v>
      </c>
      <c r="AE500" s="57" t="s">
        <v>17</v>
      </c>
      <c r="AF500" s="57" t="s">
        <v>17</v>
      </c>
      <c r="AG500" s="57" t="s">
        <v>17</v>
      </c>
      <c r="AH500" s="57" t="s">
        <v>17</v>
      </c>
      <c r="AI500" s="57" t="s">
        <v>17</v>
      </c>
      <c r="AJ500" s="57" t="s">
        <v>17</v>
      </c>
      <c r="AK500" s="57" t="s">
        <v>17</v>
      </c>
      <c r="AL500" s="57" t="s">
        <v>17</v>
      </c>
      <c r="AM500" s="15"/>
      <c r="AN500" s="15"/>
      <c r="AO500" s="15"/>
      <c r="AP500" s="15"/>
    </row>
    <row r="501" spans="1:42" s="14" customFormat="1" x14ac:dyDescent="0.35">
      <c r="A501" s="1" t="s">
        <v>1738</v>
      </c>
      <c r="B501" s="1" t="s">
        <v>1739</v>
      </c>
      <c r="C501" s="3"/>
      <c r="D501" s="1" t="s">
        <v>12</v>
      </c>
      <c r="E501" s="1" t="s">
        <v>98</v>
      </c>
      <c r="F501" s="3" t="s">
        <v>53</v>
      </c>
      <c r="G501" s="1" t="s">
        <v>1738</v>
      </c>
      <c r="H501" s="60" t="str">
        <f>_xlfn.XLOOKUP(B501,'[1]Nur des jours'!$B:$B,'[1]Nur des jours'!$H:$H,"")</f>
        <v>NOKIA</v>
      </c>
      <c r="I501" s="52">
        <v>3.2837835653200123E-3</v>
      </c>
      <c r="J501" s="52">
        <v>2.0453587251072353E-2</v>
      </c>
      <c r="K501" s="52">
        <v>0</v>
      </c>
      <c r="L501" s="53">
        <v>7.335429141716354E-3</v>
      </c>
      <c r="M501" s="54" t="s">
        <v>5376</v>
      </c>
      <c r="N501" s="55"/>
      <c r="O501" s="16" t="str" cm="1">
        <f t="array" ref="O501">IFERROR(_xlfn.IFS(
Q501="MPR ISSUE","PDH",
Q501="BSS Hardware Issue","BSS",
Q501="Sites strategiques, MLL, Pylone, etc.","ENVTECH",
Q501="AKTIVCO DEFAUT GE &amp; POWER Cabinet","AKTIVCO",
Q501="AKTIVCO Coupure ENEO &amp; Baisse de tension","AKTIVCO GRID ONLY",
Q501="Coupure ENEO &amp; Baisse de tension","IHS GRID ONLY",
Q501="Defaut GE &amp; POWER Cabinet","IHS",
Q501="Sharing","Partners",
Q501="SIte strategiques &amp; DataCenter","SST &amp; DC",
Q501="Exclu","Exclu",
Q501="SAT","SAT",
Q501="SPARE-ISSUE","SPARE-ISSUE",
Q501="Fiber CAmtel","TRANS_FO_CAMTEL",
Q501="Fiber AOF","Fiber AOF",
Q501="Projet OCM (HUAWEI)","TRAVAUX-HUAWEI",
Q501="Projet OCM (NOKIA)","TRAVAUX-NOKIA",
Q501="ACCESS-ISSUE","ACCESS-ISSUE",
Q501="Projet OCM (ZTE, NOKIA, autres projets)","TRAVAUX OCM",
Q501="No root CAuse","No root cause",
Q501="ODU HS","PDH",
Q501="IP &amp; VLAN","PDH",
Q501="Warehouse HUAWEI","SPARE-ISSUE",
Q501="SPARE-HS","SPARE-ISSUE",
Q501="Power Telco","BSS"
),"")</f>
        <v>PDH</v>
      </c>
      <c r="P501" s="22" t="str" cm="1">
        <f t="array" ref="P501">IFERROR(_xlfn.IFS(
Q501="MPR ISSUE","TX ISSUE",
Q501="BSS Hardware Issue","RAN ISSUE",
Q501="Sites strategiques, MLL, Pylone, etc.","ENVTECH",
Q501="AKTIVCO DEFAUT GE &amp; POWER Cabinet","POWER ISSUE",
Q501="AKTIVCO Coupure ENEO &amp; Baisse de tension","POWER ISSUE",
Q501="Coupure ENEO &amp; Baisse de tension","POWER ISSUE",
Q501="Defaut GE &amp; POWER Cabinet","POWER ISSUE",
Q501="Sharing","POWER ISSUE",
Q501="SIte strategiques &amp; DataCenter","POWER ISSUE",
Q501="Exclu","Exclu",
Q501="SAT","TX ISSUE",
Q501="SPARE-ISSUE","SPARE-ISSUE",
Q501="Fiber CAmtel","TX ISSUE",
Q501="Fiber AOF","TX ISSUE",
Q501="Projet OCM (HUAWEI)","TRAVAUX-HUAWEI",
Q501="Projet OCM (NOKIA)","TRAVAUX -NOKIA",
Q501="ACCESS-ISSUE","ACCESS-ISSUE",
Q501="Projet OCM (ZTE, NOKIA, autres projets)","TRAVAUX OCM",
Q501="No root CAuse","No root cause",
Q501="ODU HS","TX ISSUE",
Q501="IP &amp; VLAN","TX ISSUE",
Q501="Warehouse HUAWEI","SPARE-ISSUE",
Q501="SPARE-HS","SPARE-ISSUE",
Q501="Power Telco","RAN ISSUE"
),"")</f>
        <v>TX ISSUE</v>
      </c>
      <c r="Q501" s="48" t="s">
        <v>5325</v>
      </c>
      <c r="R501" s="23" t="str" cm="1">
        <f t="array" ref="R501">IFERROR(_xlfn.IFS(
Q501="MPR ISSUE","ACTIVE",
Q501="BSS Hardware Issue","ACTIVE",
Q501="Sites strategiques, MLL, Pylone, etc.","PASSIVE",
Q501="AKTIVCO DEFAUT GE &amp; POWER Cabinet","PASSIVE",
Q501="AKTIVCO Coupure ENEO &amp; Baisse de tension","PASSIVE",
Q501="Coupure ENEO &amp; Baisse de tension","PASSIVE",
Q501="Defaut GE &amp; POWER Cabinet","PASSIVE",
Q501="Sharing","PASSIVE",
Q501="SIte strategiques &amp; DataCenter","PASSIVE",
Q501="Exclu","Exclu",
Q501="SAT","ACTIVE",
Q501="SPARE-ISSUE","SPARE-ISSUE",
Q501="Fiber CAmtel","ACTIVE",
Q501="Fiber AOF","ACTIVE",
Q501="Projet OCM (HUAWEI)","PLANNED WORKS",
Q501="Projet OCM (NOKIA)","PLANNED WORKS",
Q501="ACCESS-ISSUE","ACCESS-ISSUE",
Q501="Projet OCM (ZTE, NOKIA, autres projets)","PLANNED WORKS",
Q501="No root CAuse","No root cause",
Q501="ODU HS","ACTIVE",
Q501="IP &amp; VLAN","ACTIVE",
Q501="Warehouse HUAWEI","SPARE-ISSUE",
Q501="SPARE-HS","SPARE-ISSUE",
Q501="Power Telco","ACTIVE"
),"")</f>
        <v>ACTIVE</v>
      </c>
      <c r="S501" s="56" t="s">
        <v>6042</v>
      </c>
      <c r="T501" s="7" t="s">
        <v>17</v>
      </c>
      <c r="U501" s="7" t="s">
        <v>17</v>
      </c>
      <c r="V501" s="57" t="s">
        <v>17</v>
      </c>
      <c r="W501" s="57" t="s">
        <v>17</v>
      </c>
      <c r="X501" s="57" t="s">
        <v>17</v>
      </c>
      <c r="Y501" s="57" t="s">
        <v>17</v>
      </c>
      <c r="Z501" s="57" t="s">
        <v>17</v>
      </c>
      <c r="AA501" s="57" t="s">
        <v>17</v>
      </c>
      <c r="AB501" s="57"/>
      <c r="AC501" s="57" t="s">
        <v>17</v>
      </c>
      <c r="AD501" s="57" t="s">
        <v>17</v>
      </c>
      <c r="AE501" s="57" t="s">
        <v>17</v>
      </c>
      <c r="AF501" s="57" t="s">
        <v>5616</v>
      </c>
      <c r="AG501" s="57" t="s">
        <v>5616</v>
      </c>
      <c r="AH501" s="57"/>
      <c r="AI501" s="57" t="s">
        <v>17</v>
      </c>
      <c r="AJ501" s="57" t="s">
        <v>17</v>
      </c>
      <c r="AK501" s="57" t="s">
        <v>17</v>
      </c>
      <c r="AL501" s="57" t="s">
        <v>17</v>
      </c>
      <c r="AM501" s="15"/>
      <c r="AN501" s="15"/>
      <c r="AO501" s="15"/>
      <c r="AP501" s="15"/>
    </row>
    <row r="502" spans="1:42" s="14" customFormat="1" x14ac:dyDescent="0.35">
      <c r="A502" s="1" t="s">
        <v>1513</v>
      </c>
      <c r="B502" s="1" t="s">
        <v>1514</v>
      </c>
      <c r="C502" s="3"/>
      <c r="D502" s="1" t="s">
        <v>12</v>
      </c>
      <c r="E502" s="1" t="s">
        <v>98</v>
      </c>
      <c r="F502" s="3" t="s">
        <v>71</v>
      </c>
      <c r="G502" s="1" t="s">
        <v>1515</v>
      </c>
      <c r="H502" s="60" t="str">
        <f>_xlfn.XLOOKUP(B502,'[1]Nur des jours'!$B:$B,'[1]Nur des jours'!$H:$H,"")</f>
        <v>NOKIA</v>
      </c>
      <c r="I502" s="52">
        <v>4.6730766121861715E-3</v>
      </c>
      <c r="J502" s="52">
        <v>1.9656694241290209E-2</v>
      </c>
      <c r="K502" s="52">
        <v>0</v>
      </c>
      <c r="L502" s="53">
        <v>7.266293885597931E-3</v>
      </c>
      <c r="M502" s="54" t="s">
        <v>5374</v>
      </c>
      <c r="N502" s="55"/>
      <c r="O502" s="16" t="str" cm="1">
        <f t="array" ref="O502">IFERROR(_xlfn.IFS(
Q502="MPR ISSUE","PDH",
Q502="BSS Hardware Issue","BSS",
Q502="Sites strategiques, MLL, Pylone, etc.","ENVTECH",
Q502="AKTIVCO DEFAUT GE &amp; POWER Cabinet","AKTIVCO",
Q502="AKTIVCO Coupure ENEO &amp; Baisse de tension","AKTIVCO GRID ONLY",
Q502="Coupure ENEO &amp; Baisse de tension","IHS GRID ONLY",
Q502="Defaut GE &amp; POWER Cabinet","IHS",
Q502="Sharing","Partners",
Q502="SIte strategiques &amp; DataCenter","SST &amp; DC",
Q502="Exclu","Exclu",
Q502="SAT","SAT",
Q502="SPARE-ISSUE","SPARE-ISSUE",
Q502="Fiber CAmtel","TRANS_FO_CAMTEL",
Q502="Fiber AOF","Fiber AOF",
Q502="Projet OCM (HUAWEI)","TRAVAUX-HUAWEI",
Q502="Projet OCM (NOKIA)","TRAVAUX-NOKIA",
Q502="ACCESS-ISSUE","ACCESS-ISSUE",
Q502="Projet OCM (ZTE, NOKIA, autres projets)","TRAVAUX OCM",
Q502="No root CAuse","No root cause",
Q502="ODU HS","PDH",
Q502="IP &amp; VLAN","PDH",
Q502="Warehouse HUAWEI","SPARE-ISSUE",
Q502="SPARE-HS","SPARE-ISSUE",
Q502="Power Telco","BSS"
),"")</f>
        <v>No root cause</v>
      </c>
      <c r="P502" s="22" t="str" cm="1">
        <f t="array" ref="P502">IFERROR(_xlfn.IFS(
Q502="MPR ISSUE","TX ISSUE",
Q502="BSS Hardware Issue","RAN ISSUE",
Q502="Sites strategiques, MLL, Pylone, etc.","ENVTECH",
Q502="AKTIVCO DEFAUT GE &amp; POWER Cabinet","POWER ISSUE",
Q502="AKTIVCO Coupure ENEO &amp; Baisse de tension","POWER ISSUE",
Q502="Coupure ENEO &amp; Baisse de tension","POWER ISSUE",
Q502="Defaut GE &amp; POWER Cabinet","POWER ISSUE",
Q502="Sharing","POWER ISSUE",
Q502="SIte strategiques &amp; DataCenter","POWER ISSUE",
Q502="Exclu","Exclu",
Q502="SAT","TX ISSUE",
Q502="SPARE-ISSUE","SPARE-ISSUE",
Q502="Fiber CAmtel","TX ISSUE",
Q502="Fiber AOF","TX ISSUE",
Q502="Projet OCM (HUAWEI)","TRAVAUX-HUAWEI",
Q502="Projet OCM (NOKIA)","TRAVAUX -NOKIA",
Q502="ACCESS-ISSUE","ACCESS-ISSUE",
Q502="Projet OCM (ZTE, NOKIA, autres projets)","TRAVAUX OCM",
Q502="No root CAuse","No root cause",
Q502="ODU HS","TX ISSUE",
Q502="IP &amp; VLAN","TX ISSUE",
Q502="Warehouse HUAWEI","SPARE-ISSUE",
Q502="SPARE-HS","SPARE-ISSUE",
Q502="Power Telco","RAN ISSUE"
),"")</f>
        <v>No root cause</v>
      </c>
      <c r="Q502" s="48" t="s">
        <v>5576</v>
      </c>
      <c r="R502" s="23" t="str" cm="1">
        <f t="array" ref="R502">IFERROR(_xlfn.IFS(
Q502="MPR ISSUE","ACTIVE",
Q502="BSS Hardware Issue","ACTIVE",
Q502="Sites strategiques, MLL, Pylone, etc.","PASSIVE",
Q502="AKTIVCO DEFAUT GE &amp; POWER Cabinet","PASSIVE",
Q502="AKTIVCO Coupure ENEO &amp; Baisse de tension","PASSIVE",
Q502="Coupure ENEO &amp; Baisse de tension","PASSIVE",
Q502="Defaut GE &amp; POWER Cabinet","PASSIVE",
Q502="Sharing","PASSIVE",
Q502="SIte strategiques &amp; DataCenter","PASSIVE",
Q502="Exclu","Exclu",
Q502="SAT","ACTIVE",
Q502="SPARE-ISSUE","SPARE-ISSUE",
Q502="Fiber CAmtel","ACTIVE",
Q502="Fiber AOF","ACTIVE",
Q502="Projet OCM (HUAWEI)","PLANNED WORKS",
Q502="Projet OCM (NOKIA)","PLANNED WORKS",
Q502="ACCESS-ISSUE","ACCESS-ISSUE",
Q502="Projet OCM (ZTE, NOKIA, autres projets)","PLANNED WORKS",
Q502="No root CAuse","No root cause",
Q502="ODU HS","ACTIVE",
Q502="IP &amp; VLAN","ACTIVE",
Q502="Warehouse HUAWEI","SPARE-ISSUE",
Q502="SPARE-HS","SPARE-ISSUE",
Q502="Power Telco","ACTIVE"
),"")</f>
        <v>No root cause</v>
      </c>
      <c r="S502" s="56" t="s">
        <v>17</v>
      </c>
      <c r="T502" s="7" t="s">
        <v>17</v>
      </c>
      <c r="U502" s="7" t="s">
        <v>17</v>
      </c>
      <c r="V502" s="57" t="s">
        <v>17</v>
      </c>
      <c r="W502" s="57" t="s">
        <v>17</v>
      </c>
      <c r="X502" s="57" t="s">
        <v>17</v>
      </c>
      <c r="Y502" s="57" t="s">
        <v>17</v>
      </c>
      <c r="Z502" s="57" t="s">
        <v>17</v>
      </c>
      <c r="AA502" s="57" t="s">
        <v>17</v>
      </c>
      <c r="AB502" s="57"/>
      <c r="AC502" s="57" t="s">
        <v>17</v>
      </c>
      <c r="AD502" s="57" t="s">
        <v>17</v>
      </c>
      <c r="AE502" s="57" t="s">
        <v>17</v>
      </c>
      <c r="AF502" s="57" t="s">
        <v>17</v>
      </c>
      <c r="AG502" s="57" t="s">
        <v>17</v>
      </c>
      <c r="AH502" s="57" t="s">
        <v>17</v>
      </c>
      <c r="AI502" s="57" t="s">
        <v>17</v>
      </c>
      <c r="AJ502" s="57" t="s">
        <v>17</v>
      </c>
      <c r="AK502" s="57" t="s">
        <v>17</v>
      </c>
      <c r="AL502" s="57" t="s">
        <v>17</v>
      </c>
      <c r="AM502" s="15"/>
      <c r="AN502" s="15"/>
      <c r="AO502" s="15"/>
      <c r="AP502" s="15"/>
    </row>
    <row r="503" spans="1:42" s="14" customFormat="1" x14ac:dyDescent="0.35">
      <c r="A503" s="1" t="s">
        <v>1495</v>
      </c>
      <c r="B503" s="1" t="s">
        <v>1496</v>
      </c>
      <c r="C503" s="3"/>
      <c r="D503" s="1" t="s">
        <v>12</v>
      </c>
      <c r="E503" s="1" t="s">
        <v>68</v>
      </c>
      <c r="F503" s="3" t="s">
        <v>92</v>
      </c>
      <c r="G503" s="1" t="s">
        <v>1497</v>
      </c>
      <c r="H503" s="60" t="str">
        <f>_xlfn.XLOOKUP(B503,'[1]Nur des jours'!$B:$B,'[1]Nur des jours'!$H:$H,"")</f>
        <v>NOKIA</v>
      </c>
      <c r="I503" s="52">
        <v>0</v>
      </c>
      <c r="J503" s="52">
        <v>2.0988493093199681E-2</v>
      </c>
      <c r="K503" s="52">
        <v>0</v>
      </c>
      <c r="L503" s="53">
        <v>7.0460792130125323E-3</v>
      </c>
      <c r="M503" s="54" t="s">
        <v>5374</v>
      </c>
      <c r="N503" s="55"/>
      <c r="O503" s="16" t="str" cm="1">
        <f t="array" ref="O503">IFERROR(_xlfn.IFS(
Q503="MPR ISSUE","PDH",
Q503="BSS Hardware Issue","BSS",
Q503="Sites strategiques, MLL, Pylone, etc.","ENVTECH",
Q503="AKTIVCO DEFAUT GE &amp; POWER Cabinet","AKTIVCO",
Q503="AKTIVCO Coupure ENEO &amp; Baisse de tension","AKTIVCO GRID ONLY",
Q503="Coupure ENEO &amp; Baisse de tension","IHS GRID ONLY",
Q503="Defaut GE &amp; POWER Cabinet","IHS",
Q503="Sharing","Partners",
Q503="SIte strategiques &amp; DataCenter","SST &amp; DC",
Q503="Exclu","Exclu",
Q503="SAT","SAT",
Q503="SPARE-ISSUE","SPARE-ISSUE",
Q503="Fiber CAmtel","TRANS_FO_CAMTEL",
Q503="Fiber AOF","Fiber AOF",
Q503="Projet OCM (HUAWEI)","TRAVAUX-HUAWEI",
Q503="Projet OCM (NOKIA)","TRAVAUX-NOKIA",
Q503="ACCESS-ISSUE","ACCESS-ISSUE",
Q503="Projet OCM (ZTE, NOKIA, autres projets)","TRAVAUX OCM",
Q503="No root CAuse","No root cause",
Q503="ODU HS","PDH",
Q503="IP &amp; VLAN","PDH",
Q503="Warehouse HUAWEI","SPARE-ISSUE",
Q503="SPARE-HS","SPARE-ISSUE",
Q503="Power Telco","BSS"
),"")</f>
        <v>No root cause</v>
      </c>
      <c r="P503" s="22" t="str" cm="1">
        <f t="array" ref="P503">IFERROR(_xlfn.IFS(
Q503="MPR ISSUE","TX ISSUE",
Q503="BSS Hardware Issue","RAN ISSUE",
Q503="Sites strategiques, MLL, Pylone, etc.","ENVTECH",
Q503="AKTIVCO DEFAUT GE &amp; POWER Cabinet","POWER ISSUE",
Q503="AKTIVCO Coupure ENEO &amp; Baisse de tension","POWER ISSUE",
Q503="Coupure ENEO &amp; Baisse de tension","POWER ISSUE",
Q503="Defaut GE &amp; POWER Cabinet","POWER ISSUE",
Q503="Sharing","POWER ISSUE",
Q503="SIte strategiques &amp; DataCenter","POWER ISSUE",
Q503="Exclu","Exclu",
Q503="SAT","TX ISSUE",
Q503="SPARE-ISSUE","SPARE-ISSUE",
Q503="Fiber CAmtel","TX ISSUE",
Q503="Fiber AOF","TX ISSUE",
Q503="Projet OCM (HUAWEI)","TRAVAUX-HUAWEI",
Q503="Projet OCM (NOKIA)","TRAVAUX -NOKIA",
Q503="ACCESS-ISSUE","ACCESS-ISSUE",
Q503="Projet OCM (ZTE, NOKIA, autres projets)","TRAVAUX OCM",
Q503="No root CAuse","No root cause",
Q503="ODU HS","TX ISSUE",
Q503="IP &amp; VLAN","TX ISSUE",
Q503="Warehouse HUAWEI","SPARE-ISSUE",
Q503="SPARE-HS","SPARE-ISSUE",
Q503="Power Telco","RAN ISSUE"
),"")</f>
        <v>No root cause</v>
      </c>
      <c r="Q503" s="48" t="s">
        <v>5576</v>
      </c>
      <c r="R503" s="23" t="str" cm="1">
        <f t="array" ref="R503">IFERROR(_xlfn.IFS(
Q503="MPR ISSUE","ACTIVE",
Q503="BSS Hardware Issue","ACTIVE",
Q503="Sites strategiques, MLL, Pylone, etc.","PASSIVE",
Q503="AKTIVCO DEFAUT GE &amp; POWER Cabinet","PASSIVE",
Q503="AKTIVCO Coupure ENEO &amp; Baisse de tension","PASSIVE",
Q503="Coupure ENEO &amp; Baisse de tension","PASSIVE",
Q503="Defaut GE &amp; POWER Cabinet","PASSIVE",
Q503="Sharing","PASSIVE",
Q503="SIte strategiques &amp; DataCenter","PASSIVE",
Q503="Exclu","Exclu",
Q503="SAT","ACTIVE",
Q503="SPARE-ISSUE","SPARE-ISSUE",
Q503="Fiber CAmtel","ACTIVE",
Q503="Fiber AOF","ACTIVE",
Q503="Projet OCM (HUAWEI)","PLANNED WORKS",
Q503="Projet OCM (NOKIA)","PLANNED WORKS",
Q503="ACCESS-ISSUE","ACCESS-ISSUE",
Q503="Projet OCM (ZTE, NOKIA, autres projets)","PLANNED WORKS",
Q503="No root CAuse","No root cause",
Q503="ODU HS","ACTIVE",
Q503="IP &amp; VLAN","ACTIVE",
Q503="Warehouse HUAWEI","SPARE-ISSUE",
Q503="SPARE-HS","SPARE-ISSUE",
Q503="Power Telco","ACTIVE"
),"")</f>
        <v>No root cause</v>
      </c>
      <c r="S503" s="56" t="s">
        <v>17</v>
      </c>
      <c r="T503" s="7" t="s">
        <v>17</v>
      </c>
      <c r="U503" s="7" t="s">
        <v>17</v>
      </c>
      <c r="V503" s="57" t="s">
        <v>17</v>
      </c>
      <c r="W503" s="57" t="s">
        <v>17</v>
      </c>
      <c r="X503" s="57" t="s">
        <v>17</v>
      </c>
      <c r="Y503" s="57" t="s">
        <v>17</v>
      </c>
      <c r="Z503" s="57" t="s">
        <v>17</v>
      </c>
      <c r="AA503" s="57" t="s">
        <v>17</v>
      </c>
      <c r="AB503" s="57"/>
      <c r="AC503" s="57" t="s">
        <v>17</v>
      </c>
      <c r="AD503" s="57" t="s">
        <v>17</v>
      </c>
      <c r="AE503" s="57" t="s">
        <v>17</v>
      </c>
      <c r="AF503" s="57" t="s">
        <v>17</v>
      </c>
      <c r="AG503" s="57" t="s">
        <v>17</v>
      </c>
      <c r="AH503" s="57" t="s">
        <v>17</v>
      </c>
      <c r="AI503" s="57" t="s">
        <v>17</v>
      </c>
      <c r="AJ503" s="57" t="s">
        <v>17</v>
      </c>
      <c r="AK503" s="57" t="s">
        <v>17</v>
      </c>
      <c r="AL503" s="57" t="s">
        <v>17</v>
      </c>
      <c r="AM503" s="15"/>
      <c r="AN503" s="15"/>
      <c r="AO503" s="15"/>
      <c r="AP503" s="15"/>
    </row>
    <row r="504" spans="1:42" s="14" customFormat="1" x14ac:dyDescent="0.35">
      <c r="A504" s="1" t="s">
        <v>1416</v>
      </c>
      <c r="B504" s="1" t="s">
        <v>1417</v>
      </c>
      <c r="C504" s="3"/>
      <c r="D504" s="1" t="s">
        <v>12</v>
      </c>
      <c r="E504" s="1" t="s">
        <v>68</v>
      </c>
      <c r="F504" s="3" t="s">
        <v>104</v>
      </c>
      <c r="G504" s="1" t="s">
        <v>1418</v>
      </c>
      <c r="H504" s="60" t="str">
        <f>_xlfn.XLOOKUP(B504,'[1]Nur des jours'!$B:$B,'[1]Nur des jours'!$H:$H,"")</f>
        <v>NOKIA</v>
      </c>
      <c r="I504" s="52">
        <v>1.0735446271238501E-2</v>
      </c>
      <c r="J504" s="52">
        <v>5.313542555240503E-3</v>
      </c>
      <c r="K504" s="52">
        <v>7.045267003307207E-3</v>
      </c>
      <c r="L504" s="53">
        <v>6.9908643906303912E-3</v>
      </c>
      <c r="M504" s="54" t="s">
        <v>5374</v>
      </c>
      <c r="N504" s="55"/>
      <c r="O504" s="16" t="str" cm="1">
        <f t="array" ref="O504">IFERROR(_xlfn.IFS(
Q504="MPR ISSUE","PDH",
Q504="BSS Hardware Issue","BSS",
Q504="Sites strategiques, MLL, Pylone, etc.","ENVTECH",
Q504="AKTIVCO DEFAUT GE &amp; POWER Cabinet","AKTIVCO",
Q504="AKTIVCO Coupure ENEO &amp; Baisse de tension","AKTIVCO GRID ONLY",
Q504="Coupure ENEO &amp; Baisse de tension","IHS GRID ONLY",
Q504="Defaut GE &amp; POWER Cabinet","IHS",
Q504="Sharing","Partners",
Q504="SIte strategiques &amp; DataCenter","SST &amp; DC",
Q504="Exclu","Exclu",
Q504="SAT","SAT",
Q504="SPARE-ISSUE","SPARE-ISSUE",
Q504="Fiber CAmtel","TRANS_FO_CAMTEL",
Q504="Fiber AOF","Fiber AOF",
Q504="Projet OCM (HUAWEI)","TRAVAUX-HUAWEI",
Q504="Projet OCM (NOKIA)","TRAVAUX-NOKIA",
Q504="ACCESS-ISSUE","ACCESS-ISSUE",
Q504="Projet OCM (ZTE, NOKIA, autres projets)","TRAVAUX OCM",
Q504="No root CAuse","No root cause",
Q504="ODU HS","PDH",
Q504="IP &amp; VLAN","PDH",
Q504="Warehouse HUAWEI","SPARE-ISSUE",
Q504="SPARE-HS","SPARE-ISSUE",
Q504="Power Telco","BSS"
),"")</f>
        <v>No root cause</v>
      </c>
      <c r="P504" s="22" t="str" cm="1">
        <f t="array" ref="P504">IFERROR(_xlfn.IFS(
Q504="MPR ISSUE","TX ISSUE",
Q504="BSS Hardware Issue","RAN ISSUE",
Q504="Sites strategiques, MLL, Pylone, etc.","ENVTECH",
Q504="AKTIVCO DEFAUT GE &amp; POWER Cabinet","POWER ISSUE",
Q504="AKTIVCO Coupure ENEO &amp; Baisse de tension","POWER ISSUE",
Q504="Coupure ENEO &amp; Baisse de tension","POWER ISSUE",
Q504="Defaut GE &amp; POWER Cabinet","POWER ISSUE",
Q504="Sharing","POWER ISSUE",
Q504="SIte strategiques &amp; DataCenter","POWER ISSUE",
Q504="Exclu","Exclu",
Q504="SAT","TX ISSUE",
Q504="SPARE-ISSUE","SPARE-ISSUE",
Q504="Fiber CAmtel","TX ISSUE",
Q504="Fiber AOF","TX ISSUE",
Q504="Projet OCM (HUAWEI)","TRAVAUX-HUAWEI",
Q504="Projet OCM (NOKIA)","TRAVAUX -NOKIA",
Q504="ACCESS-ISSUE","ACCESS-ISSUE",
Q504="Projet OCM (ZTE, NOKIA, autres projets)","TRAVAUX OCM",
Q504="No root CAuse","No root cause",
Q504="ODU HS","TX ISSUE",
Q504="IP &amp; VLAN","TX ISSUE",
Q504="Warehouse HUAWEI","SPARE-ISSUE",
Q504="SPARE-HS","SPARE-ISSUE",
Q504="Power Telco","RAN ISSUE"
),"")</f>
        <v>No root cause</v>
      </c>
      <c r="Q504" s="48" t="s">
        <v>5576</v>
      </c>
      <c r="R504" s="23" t="str" cm="1">
        <f t="array" ref="R504">IFERROR(_xlfn.IFS(
Q504="MPR ISSUE","ACTIVE",
Q504="BSS Hardware Issue","ACTIVE",
Q504="Sites strategiques, MLL, Pylone, etc.","PASSIVE",
Q504="AKTIVCO DEFAUT GE &amp; POWER Cabinet","PASSIVE",
Q504="AKTIVCO Coupure ENEO &amp; Baisse de tension","PASSIVE",
Q504="Coupure ENEO &amp; Baisse de tension","PASSIVE",
Q504="Defaut GE &amp; POWER Cabinet","PASSIVE",
Q504="Sharing","PASSIVE",
Q504="SIte strategiques &amp; DataCenter","PASSIVE",
Q504="Exclu","Exclu",
Q504="SAT","ACTIVE",
Q504="SPARE-ISSUE","SPARE-ISSUE",
Q504="Fiber CAmtel","ACTIVE",
Q504="Fiber AOF","ACTIVE",
Q504="Projet OCM (HUAWEI)","PLANNED WORKS",
Q504="Projet OCM (NOKIA)","PLANNED WORKS",
Q504="ACCESS-ISSUE","ACCESS-ISSUE",
Q504="Projet OCM (ZTE, NOKIA, autres projets)","PLANNED WORKS",
Q504="No root CAuse","No root cause",
Q504="ODU HS","ACTIVE",
Q504="IP &amp; VLAN","ACTIVE",
Q504="Warehouse HUAWEI","SPARE-ISSUE",
Q504="SPARE-HS","SPARE-ISSUE",
Q504="Power Telco","ACTIVE"
),"")</f>
        <v>No root cause</v>
      </c>
      <c r="S504" s="56" t="s">
        <v>17</v>
      </c>
      <c r="T504" s="7" t="s">
        <v>17</v>
      </c>
      <c r="U504" s="7" t="s">
        <v>17</v>
      </c>
      <c r="V504" s="57" t="s">
        <v>17</v>
      </c>
      <c r="W504" s="57" t="s">
        <v>17</v>
      </c>
      <c r="X504" s="57" t="s">
        <v>17</v>
      </c>
      <c r="Y504" s="57" t="s">
        <v>17</v>
      </c>
      <c r="Z504" s="57" t="s">
        <v>17</v>
      </c>
      <c r="AA504" s="57" t="s">
        <v>17</v>
      </c>
      <c r="AB504" s="57"/>
      <c r="AC504" s="57" t="s">
        <v>17</v>
      </c>
      <c r="AD504" s="57" t="s">
        <v>17</v>
      </c>
      <c r="AE504" s="57" t="s">
        <v>17</v>
      </c>
      <c r="AF504" s="57" t="s">
        <v>17</v>
      </c>
      <c r="AG504" s="57" t="s">
        <v>17</v>
      </c>
      <c r="AH504" s="57" t="s">
        <v>17</v>
      </c>
      <c r="AI504" s="57" t="s">
        <v>17</v>
      </c>
      <c r="AJ504" s="57" t="s">
        <v>17</v>
      </c>
      <c r="AK504" s="57" t="s">
        <v>17</v>
      </c>
      <c r="AL504" s="57" t="s">
        <v>17</v>
      </c>
      <c r="AM504" s="15"/>
      <c r="AN504" s="15"/>
      <c r="AO504" s="15"/>
      <c r="AP504" s="15"/>
    </row>
    <row r="505" spans="1:42" s="14" customFormat="1" x14ac:dyDescent="0.35">
      <c r="A505" s="1" t="s">
        <v>234</v>
      </c>
      <c r="B505" s="1" t="s">
        <v>235</v>
      </c>
      <c r="C505" s="3"/>
      <c r="D505" s="1" t="s">
        <v>12</v>
      </c>
      <c r="E505" s="1" t="s">
        <v>68</v>
      </c>
      <c r="F505" s="3" t="s">
        <v>228</v>
      </c>
      <c r="G505" s="1" t="s">
        <v>236</v>
      </c>
      <c r="H505" s="60" t="str">
        <f>_xlfn.XLOOKUP(B505,'[1]Nur des jours'!$B:$B,'[1]Nur des jours'!$H:$H,"")</f>
        <v>NOKIA</v>
      </c>
      <c r="I505" s="52">
        <v>9.741855808544057E-3</v>
      </c>
      <c r="J505" s="52">
        <v>5.312620065213625E-3</v>
      </c>
      <c r="K505" s="52">
        <v>7.0793853912351438E-3</v>
      </c>
      <c r="L505" s="53">
        <v>6.8664624228168816E-3</v>
      </c>
      <c r="M505" s="54" t="s">
        <v>5374</v>
      </c>
      <c r="N505" s="55"/>
      <c r="O505" s="16" t="str" cm="1">
        <f t="array" ref="O505">IFERROR(_xlfn.IFS(
Q505="MPR ISSUE","PDH",
Q505="BSS Hardware Issue","BSS",
Q505="Sites strategiques, MLL, Pylone, etc.","ENVTECH",
Q505="AKTIVCO DEFAUT GE &amp; POWER Cabinet","AKTIVCO",
Q505="AKTIVCO Coupure ENEO &amp; Baisse de tension","AKTIVCO GRID ONLY",
Q505="Coupure ENEO &amp; Baisse de tension","IHS GRID ONLY",
Q505="Defaut GE &amp; POWER Cabinet","IHS",
Q505="Sharing","Partners",
Q505="SIte strategiques &amp; DataCenter","SST &amp; DC",
Q505="Exclu","Exclu",
Q505="SAT","SAT",
Q505="SPARE-ISSUE","SPARE-ISSUE",
Q505="Fiber CAmtel","TRANS_FO_CAMTEL",
Q505="Fiber AOF","Fiber AOF",
Q505="Projet OCM (HUAWEI)","TRAVAUX-HUAWEI",
Q505="Projet OCM (NOKIA)","TRAVAUX-NOKIA",
Q505="ACCESS-ISSUE","ACCESS-ISSUE",
Q505="Projet OCM (ZTE, NOKIA, autres projets)","TRAVAUX OCM",
Q505="No root CAuse","No root cause",
Q505="ODU HS","PDH",
Q505="IP &amp; VLAN","PDH",
Q505="Warehouse HUAWEI","SPARE-ISSUE",
Q505="SPARE-HS","SPARE-ISSUE",
Q505="Power Telco","BSS"
),"")</f>
        <v>No root cause</v>
      </c>
      <c r="P505" s="22" t="str" cm="1">
        <f t="array" ref="P505">IFERROR(_xlfn.IFS(
Q505="MPR ISSUE","TX ISSUE",
Q505="BSS Hardware Issue","RAN ISSUE",
Q505="Sites strategiques, MLL, Pylone, etc.","ENVTECH",
Q505="AKTIVCO DEFAUT GE &amp; POWER Cabinet","POWER ISSUE",
Q505="AKTIVCO Coupure ENEO &amp; Baisse de tension","POWER ISSUE",
Q505="Coupure ENEO &amp; Baisse de tension","POWER ISSUE",
Q505="Defaut GE &amp; POWER Cabinet","POWER ISSUE",
Q505="Sharing","POWER ISSUE",
Q505="SIte strategiques &amp; DataCenter","POWER ISSUE",
Q505="Exclu","Exclu",
Q505="SAT","TX ISSUE",
Q505="SPARE-ISSUE","SPARE-ISSUE",
Q505="Fiber CAmtel","TX ISSUE",
Q505="Fiber AOF","TX ISSUE",
Q505="Projet OCM (HUAWEI)","TRAVAUX-HUAWEI",
Q505="Projet OCM (NOKIA)","TRAVAUX -NOKIA",
Q505="ACCESS-ISSUE","ACCESS-ISSUE",
Q505="Projet OCM (ZTE, NOKIA, autres projets)","TRAVAUX OCM",
Q505="No root CAuse","No root cause",
Q505="ODU HS","TX ISSUE",
Q505="IP &amp; VLAN","TX ISSUE",
Q505="Warehouse HUAWEI","SPARE-ISSUE",
Q505="SPARE-HS","SPARE-ISSUE",
Q505="Power Telco","RAN ISSUE"
),"")</f>
        <v>No root cause</v>
      </c>
      <c r="Q505" s="48" t="s">
        <v>5576</v>
      </c>
      <c r="R505" s="23" t="str" cm="1">
        <f t="array" ref="R505">IFERROR(_xlfn.IFS(
Q505="MPR ISSUE","ACTIVE",
Q505="BSS Hardware Issue","ACTIVE",
Q505="Sites strategiques, MLL, Pylone, etc.","PASSIVE",
Q505="AKTIVCO DEFAUT GE &amp; POWER Cabinet","PASSIVE",
Q505="AKTIVCO Coupure ENEO &amp; Baisse de tension","PASSIVE",
Q505="Coupure ENEO &amp; Baisse de tension","PASSIVE",
Q505="Defaut GE &amp; POWER Cabinet","PASSIVE",
Q505="Sharing","PASSIVE",
Q505="SIte strategiques &amp; DataCenter","PASSIVE",
Q505="Exclu","Exclu",
Q505="SAT","ACTIVE",
Q505="SPARE-ISSUE","SPARE-ISSUE",
Q505="Fiber CAmtel","ACTIVE",
Q505="Fiber AOF","ACTIVE",
Q505="Projet OCM (HUAWEI)","PLANNED WORKS",
Q505="Projet OCM (NOKIA)","PLANNED WORKS",
Q505="ACCESS-ISSUE","ACCESS-ISSUE",
Q505="Projet OCM (ZTE, NOKIA, autres projets)","PLANNED WORKS",
Q505="No root CAuse","No root cause",
Q505="ODU HS","ACTIVE",
Q505="IP &amp; VLAN","ACTIVE",
Q505="Warehouse HUAWEI","SPARE-ISSUE",
Q505="SPARE-HS","SPARE-ISSUE",
Q505="Power Telco","ACTIVE"
),"")</f>
        <v>No root cause</v>
      </c>
      <c r="S505" s="56" t="s">
        <v>17</v>
      </c>
      <c r="T505" s="7" t="s">
        <v>17</v>
      </c>
      <c r="U505" s="7" t="s">
        <v>17</v>
      </c>
      <c r="V505" s="57" t="s">
        <v>17</v>
      </c>
      <c r="W505" s="57" t="s">
        <v>17</v>
      </c>
      <c r="X505" s="57" t="s">
        <v>17</v>
      </c>
      <c r="Y505" s="57" t="s">
        <v>17</v>
      </c>
      <c r="Z505" s="57" t="s">
        <v>17</v>
      </c>
      <c r="AA505" s="57" t="s">
        <v>17</v>
      </c>
      <c r="AB505" s="57"/>
      <c r="AC505" s="57" t="s">
        <v>17</v>
      </c>
      <c r="AD505" s="57" t="s">
        <v>17</v>
      </c>
      <c r="AE505" s="57" t="s">
        <v>17</v>
      </c>
      <c r="AF505" s="57" t="s">
        <v>17</v>
      </c>
      <c r="AG505" s="57" t="s">
        <v>17</v>
      </c>
      <c r="AH505" s="57" t="s">
        <v>17</v>
      </c>
      <c r="AI505" s="57" t="s">
        <v>17</v>
      </c>
      <c r="AJ505" s="57" t="s">
        <v>17</v>
      </c>
      <c r="AK505" s="57" t="s">
        <v>17</v>
      </c>
      <c r="AL505" s="57" t="s">
        <v>17</v>
      </c>
      <c r="AM505" s="15"/>
      <c r="AN505" s="15"/>
      <c r="AO505" s="15"/>
      <c r="AP505" s="15"/>
    </row>
    <row r="506" spans="1:42" s="14" customFormat="1" x14ac:dyDescent="0.35">
      <c r="A506" s="1" t="s">
        <v>1752</v>
      </c>
      <c r="B506" s="1" t="s">
        <v>1753</v>
      </c>
      <c r="C506" s="3"/>
      <c r="D506" s="1" t="s">
        <v>12</v>
      </c>
      <c r="E506" s="1" t="s">
        <v>68</v>
      </c>
      <c r="F506" s="3" t="s">
        <v>92</v>
      </c>
      <c r="G506" s="1" t="s">
        <v>1754</v>
      </c>
      <c r="H506" s="60" t="str">
        <f>_xlfn.XLOOKUP(B506,'[1]Nur des jours'!$B:$B,'[1]Nur des jours'!$H:$H,"")</f>
        <v>NOKIA</v>
      </c>
      <c r="I506" s="52">
        <v>0</v>
      </c>
      <c r="J506" s="52">
        <v>1.9925784582151884E-2</v>
      </c>
      <c r="K506" s="52">
        <v>0</v>
      </c>
      <c r="L506" s="53">
        <v>6.6893157085562973E-3</v>
      </c>
      <c r="M506" s="54" t="s">
        <v>5374</v>
      </c>
      <c r="N506" s="55"/>
      <c r="O506" s="16" t="str" cm="1">
        <f t="array" ref="O506">IFERROR(_xlfn.IFS(
Q506="MPR ISSUE","PDH",
Q506="BSS Hardware Issue","BSS",
Q506="Sites strategiques, MLL, Pylone, etc.","ENVTECH",
Q506="AKTIVCO DEFAUT GE &amp; POWER Cabinet","AKTIVCO",
Q506="AKTIVCO Coupure ENEO &amp; Baisse de tension","AKTIVCO GRID ONLY",
Q506="Coupure ENEO &amp; Baisse de tension","IHS GRID ONLY",
Q506="Defaut GE &amp; POWER Cabinet","IHS",
Q506="Sharing","Partners",
Q506="SIte strategiques &amp; DataCenter","SST &amp; DC",
Q506="Exclu","Exclu",
Q506="SAT","SAT",
Q506="SPARE-ISSUE","SPARE-ISSUE",
Q506="Fiber CAmtel","TRANS_FO_CAMTEL",
Q506="Fiber AOF","Fiber AOF",
Q506="Projet OCM (HUAWEI)","TRAVAUX-HUAWEI",
Q506="Projet OCM (NOKIA)","TRAVAUX-NOKIA",
Q506="ACCESS-ISSUE","ACCESS-ISSUE",
Q506="Projet OCM (ZTE, NOKIA, autres projets)","TRAVAUX OCM",
Q506="No root CAuse","No root cause",
Q506="ODU HS","PDH",
Q506="IP &amp; VLAN","PDH",
Q506="Warehouse HUAWEI","SPARE-ISSUE",
Q506="SPARE-HS","SPARE-ISSUE",
Q506="Power Telco","BSS"
),"")</f>
        <v>PDH</v>
      </c>
      <c r="P506" s="22" t="str" cm="1">
        <f t="array" ref="P506">IFERROR(_xlfn.IFS(
Q506="MPR ISSUE","TX ISSUE",
Q506="BSS Hardware Issue","RAN ISSUE",
Q506="Sites strategiques, MLL, Pylone, etc.","ENVTECH",
Q506="AKTIVCO DEFAUT GE &amp; POWER Cabinet","POWER ISSUE",
Q506="AKTIVCO Coupure ENEO &amp; Baisse de tension","POWER ISSUE",
Q506="Coupure ENEO &amp; Baisse de tension","POWER ISSUE",
Q506="Defaut GE &amp; POWER Cabinet","POWER ISSUE",
Q506="Sharing","POWER ISSUE",
Q506="SIte strategiques &amp; DataCenter","POWER ISSUE",
Q506="Exclu","Exclu",
Q506="SAT","TX ISSUE",
Q506="SPARE-ISSUE","SPARE-ISSUE",
Q506="Fiber CAmtel","TX ISSUE",
Q506="Fiber AOF","TX ISSUE",
Q506="Projet OCM (HUAWEI)","TRAVAUX-HUAWEI",
Q506="Projet OCM (NOKIA)","TRAVAUX -NOKIA",
Q506="ACCESS-ISSUE","ACCESS-ISSUE",
Q506="Projet OCM (ZTE, NOKIA, autres projets)","TRAVAUX OCM",
Q506="No root CAuse","No root cause",
Q506="ODU HS","TX ISSUE",
Q506="IP &amp; VLAN","TX ISSUE",
Q506="Warehouse HUAWEI","SPARE-ISSUE",
Q506="SPARE-HS","SPARE-ISSUE",
Q506="Power Telco","RAN ISSUE"
),"")</f>
        <v>TX ISSUE</v>
      </c>
      <c r="Q506" s="48" t="s">
        <v>5325</v>
      </c>
      <c r="R506" s="23" t="str" cm="1">
        <f t="array" ref="R506">IFERROR(_xlfn.IFS(
Q506="MPR ISSUE","ACTIVE",
Q506="BSS Hardware Issue","ACTIVE",
Q506="Sites strategiques, MLL, Pylone, etc.","PASSIVE",
Q506="AKTIVCO DEFAUT GE &amp; POWER Cabinet","PASSIVE",
Q506="AKTIVCO Coupure ENEO &amp; Baisse de tension","PASSIVE",
Q506="Coupure ENEO &amp; Baisse de tension","PASSIVE",
Q506="Defaut GE &amp; POWER Cabinet","PASSIVE",
Q506="Sharing","PASSIVE",
Q506="SIte strategiques &amp; DataCenter","PASSIVE",
Q506="Exclu","Exclu",
Q506="SAT","ACTIVE",
Q506="SPARE-ISSUE","SPARE-ISSUE",
Q506="Fiber CAmtel","ACTIVE",
Q506="Fiber AOF","ACTIVE",
Q506="Projet OCM (HUAWEI)","PLANNED WORKS",
Q506="Projet OCM (NOKIA)","PLANNED WORKS",
Q506="ACCESS-ISSUE","ACCESS-ISSUE",
Q506="Projet OCM (ZTE, NOKIA, autres projets)","PLANNED WORKS",
Q506="No root CAuse","No root cause",
Q506="ODU HS","ACTIVE",
Q506="IP &amp; VLAN","ACTIVE",
Q506="Warehouse HUAWEI","SPARE-ISSUE",
Q506="SPARE-HS","SPARE-ISSUE",
Q506="Power Telco","ACTIVE"
),"")</f>
        <v>ACTIVE</v>
      </c>
      <c r="S506" s="56" t="s">
        <v>5861</v>
      </c>
      <c r="T506" s="7" t="s">
        <v>17</v>
      </c>
      <c r="U506" s="7" t="s">
        <v>17</v>
      </c>
      <c r="V506" s="57" t="s">
        <v>17</v>
      </c>
      <c r="W506" s="57" t="s">
        <v>17</v>
      </c>
      <c r="X506" s="57" t="s">
        <v>17</v>
      </c>
      <c r="Y506" s="57" t="s">
        <v>17</v>
      </c>
      <c r="Z506" s="57" t="s">
        <v>17</v>
      </c>
      <c r="AA506" s="57" t="s">
        <v>17</v>
      </c>
      <c r="AB506" s="57"/>
      <c r="AC506" s="57" t="s">
        <v>17</v>
      </c>
      <c r="AD506" s="57" t="s">
        <v>17</v>
      </c>
      <c r="AE506" s="57" t="s">
        <v>17</v>
      </c>
      <c r="AF506" s="57" t="s">
        <v>17</v>
      </c>
      <c r="AG506" s="57" t="s">
        <v>17</v>
      </c>
      <c r="AH506" s="57" t="s">
        <v>17</v>
      </c>
      <c r="AI506" s="57" t="s">
        <v>17</v>
      </c>
      <c r="AJ506" s="57" t="s">
        <v>17</v>
      </c>
      <c r="AK506" s="57" t="s">
        <v>17</v>
      </c>
      <c r="AL506" s="57" t="s">
        <v>5861</v>
      </c>
      <c r="AM506" s="15"/>
      <c r="AN506" s="15"/>
      <c r="AO506" s="15"/>
      <c r="AP506" s="15"/>
    </row>
    <row r="507" spans="1:42" s="14" customFormat="1" x14ac:dyDescent="0.35">
      <c r="A507" s="1" t="s">
        <v>2091</v>
      </c>
      <c r="B507" s="1" t="s">
        <v>2092</v>
      </c>
      <c r="C507" s="3"/>
      <c r="D507" s="1"/>
      <c r="E507" s="1"/>
      <c r="F507" s="3" t="s">
        <v>71</v>
      </c>
      <c r="G507" s="1" t="s">
        <v>2093</v>
      </c>
      <c r="H507" s="60" t="str">
        <f>_xlfn.XLOOKUP(B507,'[1]Nur des jours'!$B:$B,'[1]Nur des jours'!$H:$H,"")</f>
        <v>NOKIA</v>
      </c>
      <c r="I507" s="52">
        <v>0</v>
      </c>
      <c r="J507" s="52">
        <v>1.9922325244550586E-2</v>
      </c>
      <c r="K507" s="52">
        <v>0</v>
      </c>
      <c r="L507" s="53">
        <v>6.6881543690234854E-3</v>
      </c>
      <c r="M507" s="54" t="s">
        <v>5374</v>
      </c>
      <c r="N507" s="55"/>
      <c r="O507" s="16" t="str" cm="1">
        <f t="array" ref="O507">IFERROR(_xlfn.IFS(
Q507="MPR ISSUE","PDH",
Q507="BSS Hardware Issue","BSS",
Q507="Sites strategiques, MLL, Pylone, etc.","ENVTECH",
Q507="AKTIVCO DEFAUT GE &amp; POWER Cabinet","AKTIVCO",
Q507="AKTIVCO Coupure ENEO &amp; Baisse de tension","AKTIVCO GRID ONLY",
Q507="Coupure ENEO &amp; Baisse de tension","IHS GRID ONLY",
Q507="Defaut GE &amp; POWER Cabinet","IHS",
Q507="Sharing","Partners",
Q507="SIte strategiques &amp; DataCenter","SST &amp; DC",
Q507="Exclu","Exclu",
Q507="SAT","SAT",
Q507="SPARE-ISSUE","SPARE-ISSUE",
Q507="Fiber CAmtel","TRANS_FO_CAMTEL",
Q507="Fiber AOF","Fiber AOF",
Q507="Projet OCM (HUAWEI)","TRAVAUX-HUAWEI",
Q507="Projet OCM (NOKIA)","TRAVAUX-NOKIA",
Q507="ACCESS-ISSUE","ACCESS-ISSUE",
Q507="Projet OCM (ZTE, NOKIA, autres projets)","TRAVAUX OCM",
Q507="No root CAuse","No root cause",
Q507="ODU HS","PDH",
Q507="IP &amp; VLAN","PDH",
Q507="Warehouse HUAWEI","SPARE-ISSUE",
Q507="SPARE-HS","SPARE-ISSUE",
Q507="Power Telco","BSS"
),"")</f>
        <v>No root cause</v>
      </c>
      <c r="P507" s="22" t="str" cm="1">
        <f t="array" ref="P507">IFERROR(_xlfn.IFS(
Q507="MPR ISSUE","TX ISSUE",
Q507="BSS Hardware Issue","RAN ISSUE",
Q507="Sites strategiques, MLL, Pylone, etc.","ENVTECH",
Q507="AKTIVCO DEFAUT GE &amp; POWER Cabinet","POWER ISSUE",
Q507="AKTIVCO Coupure ENEO &amp; Baisse de tension","POWER ISSUE",
Q507="Coupure ENEO &amp; Baisse de tension","POWER ISSUE",
Q507="Defaut GE &amp; POWER Cabinet","POWER ISSUE",
Q507="Sharing","POWER ISSUE",
Q507="SIte strategiques &amp; DataCenter","POWER ISSUE",
Q507="Exclu","Exclu",
Q507="SAT","TX ISSUE",
Q507="SPARE-ISSUE","SPARE-ISSUE",
Q507="Fiber CAmtel","TX ISSUE",
Q507="Fiber AOF","TX ISSUE",
Q507="Projet OCM (HUAWEI)","TRAVAUX-HUAWEI",
Q507="Projet OCM (NOKIA)","TRAVAUX -NOKIA",
Q507="ACCESS-ISSUE","ACCESS-ISSUE",
Q507="Projet OCM (ZTE, NOKIA, autres projets)","TRAVAUX OCM",
Q507="No root CAuse","No root cause",
Q507="ODU HS","TX ISSUE",
Q507="IP &amp; VLAN","TX ISSUE",
Q507="Warehouse HUAWEI","SPARE-ISSUE",
Q507="SPARE-HS","SPARE-ISSUE",
Q507="Power Telco","RAN ISSUE"
),"")</f>
        <v>No root cause</v>
      </c>
      <c r="Q507" s="48" t="s">
        <v>5576</v>
      </c>
      <c r="R507" s="23" t="str" cm="1">
        <f t="array" ref="R507">IFERROR(_xlfn.IFS(
Q507="MPR ISSUE","ACTIVE",
Q507="BSS Hardware Issue","ACTIVE",
Q507="Sites strategiques, MLL, Pylone, etc.","PASSIVE",
Q507="AKTIVCO DEFAUT GE &amp; POWER Cabinet","PASSIVE",
Q507="AKTIVCO Coupure ENEO &amp; Baisse de tension","PASSIVE",
Q507="Coupure ENEO &amp; Baisse de tension","PASSIVE",
Q507="Defaut GE &amp; POWER Cabinet","PASSIVE",
Q507="Sharing","PASSIVE",
Q507="SIte strategiques &amp; DataCenter","PASSIVE",
Q507="Exclu","Exclu",
Q507="SAT","ACTIVE",
Q507="SPARE-ISSUE","SPARE-ISSUE",
Q507="Fiber CAmtel","ACTIVE",
Q507="Fiber AOF","ACTIVE",
Q507="Projet OCM (HUAWEI)","PLANNED WORKS",
Q507="Projet OCM (NOKIA)","PLANNED WORKS",
Q507="ACCESS-ISSUE","ACCESS-ISSUE",
Q507="Projet OCM (ZTE, NOKIA, autres projets)","PLANNED WORKS",
Q507="No root CAuse","No root cause",
Q507="ODU HS","ACTIVE",
Q507="IP &amp; VLAN","ACTIVE",
Q507="Warehouse HUAWEI","SPARE-ISSUE",
Q507="SPARE-HS","SPARE-ISSUE",
Q507="Power Telco","ACTIVE"
),"")</f>
        <v>No root cause</v>
      </c>
      <c r="S507" s="56" t="s">
        <v>17</v>
      </c>
      <c r="T507" s="7" t="s">
        <v>17</v>
      </c>
      <c r="U507" s="7" t="s">
        <v>17</v>
      </c>
      <c r="V507" s="57" t="s">
        <v>17</v>
      </c>
      <c r="W507" s="57" t="s">
        <v>17</v>
      </c>
      <c r="X507" s="57" t="s">
        <v>17</v>
      </c>
      <c r="Y507" s="57" t="s">
        <v>17</v>
      </c>
      <c r="Z507" s="57" t="s">
        <v>17</v>
      </c>
      <c r="AA507" s="57" t="s">
        <v>17</v>
      </c>
      <c r="AB507" s="57"/>
      <c r="AC507" s="57" t="s">
        <v>17</v>
      </c>
      <c r="AD507" s="57" t="s">
        <v>17</v>
      </c>
      <c r="AE507" s="57" t="s">
        <v>17</v>
      </c>
      <c r="AF507" s="57" t="s">
        <v>17</v>
      </c>
      <c r="AG507" s="57" t="s">
        <v>17</v>
      </c>
      <c r="AH507" s="57" t="s">
        <v>17</v>
      </c>
      <c r="AI507" s="57" t="s">
        <v>17</v>
      </c>
      <c r="AJ507" s="57" t="s">
        <v>17</v>
      </c>
      <c r="AK507" s="57" t="s">
        <v>17</v>
      </c>
      <c r="AL507" s="57" t="s">
        <v>17</v>
      </c>
      <c r="AM507" s="15"/>
      <c r="AN507" s="15"/>
      <c r="AO507" s="15"/>
      <c r="AP507" s="15"/>
    </row>
    <row r="508" spans="1:42" s="14" customFormat="1" x14ac:dyDescent="0.35">
      <c r="A508" s="1" t="s">
        <v>1446</v>
      </c>
      <c r="B508" s="1" t="s">
        <v>1447</v>
      </c>
      <c r="C508" s="3"/>
      <c r="D508" s="1"/>
      <c r="E508" s="1"/>
      <c r="F508" s="3" t="s">
        <v>71</v>
      </c>
      <c r="G508" s="1" t="s">
        <v>1448</v>
      </c>
      <c r="H508" s="60" t="str">
        <f>_xlfn.XLOOKUP(B508,'[1]Nur des jours'!$B:$B,'[1]Nur des jours'!$H:$H,"")</f>
        <v>NOKIA</v>
      </c>
      <c r="I508" s="52">
        <v>0</v>
      </c>
      <c r="J508" s="52">
        <v>1.8594170228246668E-2</v>
      </c>
      <c r="K508" s="52">
        <v>0</v>
      </c>
      <c r="L508" s="53">
        <v>6.242277411088403E-3</v>
      </c>
      <c r="M508" s="54" t="s">
        <v>5374</v>
      </c>
      <c r="N508" s="55"/>
      <c r="O508" s="16" t="str" cm="1">
        <f t="array" ref="O508">IFERROR(_xlfn.IFS(
Q508="MPR ISSUE","PDH",
Q508="BSS Hardware Issue","BSS",
Q508="Sites strategiques, MLL, Pylone, etc.","ENVTECH",
Q508="AKTIVCO DEFAUT GE &amp; POWER Cabinet","AKTIVCO",
Q508="AKTIVCO Coupure ENEO &amp; Baisse de tension","AKTIVCO GRID ONLY",
Q508="Coupure ENEO &amp; Baisse de tension","IHS GRID ONLY",
Q508="Defaut GE &amp; POWER Cabinet","IHS",
Q508="Sharing","Partners",
Q508="SIte strategiques &amp; DataCenter","SST &amp; DC",
Q508="Exclu","Exclu",
Q508="SAT","SAT",
Q508="SPARE-ISSUE","SPARE-ISSUE",
Q508="Fiber CAmtel","TRANS_FO_CAMTEL",
Q508="Fiber AOF","Fiber AOF",
Q508="Projet OCM (HUAWEI)","TRAVAUX-HUAWEI",
Q508="Projet OCM (NOKIA)","TRAVAUX-NOKIA",
Q508="ACCESS-ISSUE","ACCESS-ISSUE",
Q508="Projet OCM (ZTE, NOKIA, autres projets)","TRAVAUX OCM",
Q508="No root CAuse","No root cause",
Q508="ODU HS","PDH",
Q508="IP &amp; VLAN","PDH",
Q508="Warehouse HUAWEI","SPARE-ISSUE",
Q508="SPARE-HS","SPARE-ISSUE",
Q508="Power Telco","BSS"
),"")</f>
        <v>No root cause</v>
      </c>
      <c r="P508" s="22" t="str" cm="1">
        <f t="array" ref="P508">IFERROR(_xlfn.IFS(
Q508="MPR ISSUE","TX ISSUE",
Q508="BSS Hardware Issue","RAN ISSUE",
Q508="Sites strategiques, MLL, Pylone, etc.","ENVTECH",
Q508="AKTIVCO DEFAUT GE &amp; POWER Cabinet","POWER ISSUE",
Q508="AKTIVCO Coupure ENEO &amp; Baisse de tension","POWER ISSUE",
Q508="Coupure ENEO &amp; Baisse de tension","POWER ISSUE",
Q508="Defaut GE &amp; POWER Cabinet","POWER ISSUE",
Q508="Sharing","POWER ISSUE",
Q508="SIte strategiques &amp; DataCenter","POWER ISSUE",
Q508="Exclu","Exclu",
Q508="SAT","TX ISSUE",
Q508="SPARE-ISSUE","SPARE-ISSUE",
Q508="Fiber CAmtel","TX ISSUE",
Q508="Fiber AOF","TX ISSUE",
Q508="Projet OCM (HUAWEI)","TRAVAUX-HUAWEI",
Q508="Projet OCM (NOKIA)","TRAVAUX -NOKIA",
Q508="ACCESS-ISSUE","ACCESS-ISSUE",
Q508="Projet OCM (ZTE, NOKIA, autres projets)","TRAVAUX OCM",
Q508="No root CAuse","No root cause",
Q508="ODU HS","TX ISSUE",
Q508="IP &amp; VLAN","TX ISSUE",
Q508="Warehouse HUAWEI","SPARE-ISSUE",
Q508="SPARE-HS","SPARE-ISSUE",
Q508="Power Telco","RAN ISSUE"
),"")</f>
        <v>No root cause</v>
      </c>
      <c r="Q508" s="48" t="s">
        <v>5576</v>
      </c>
      <c r="R508" s="23" t="str" cm="1">
        <f t="array" ref="R508">IFERROR(_xlfn.IFS(
Q508="MPR ISSUE","ACTIVE",
Q508="BSS Hardware Issue","ACTIVE",
Q508="Sites strategiques, MLL, Pylone, etc.","PASSIVE",
Q508="AKTIVCO DEFAUT GE &amp; POWER Cabinet","PASSIVE",
Q508="AKTIVCO Coupure ENEO &amp; Baisse de tension","PASSIVE",
Q508="Coupure ENEO &amp; Baisse de tension","PASSIVE",
Q508="Defaut GE &amp; POWER Cabinet","PASSIVE",
Q508="Sharing","PASSIVE",
Q508="SIte strategiques &amp; DataCenter","PASSIVE",
Q508="Exclu","Exclu",
Q508="SAT","ACTIVE",
Q508="SPARE-ISSUE","SPARE-ISSUE",
Q508="Fiber CAmtel","ACTIVE",
Q508="Fiber AOF","ACTIVE",
Q508="Projet OCM (HUAWEI)","PLANNED WORKS",
Q508="Projet OCM (NOKIA)","PLANNED WORKS",
Q508="ACCESS-ISSUE","ACCESS-ISSUE",
Q508="Projet OCM (ZTE, NOKIA, autres projets)","PLANNED WORKS",
Q508="No root CAuse","No root cause",
Q508="ODU HS","ACTIVE",
Q508="IP &amp; VLAN","ACTIVE",
Q508="Warehouse HUAWEI","SPARE-ISSUE",
Q508="SPARE-HS","SPARE-ISSUE",
Q508="Power Telco","ACTIVE"
),"")</f>
        <v>No root cause</v>
      </c>
      <c r="S508" s="56" t="s">
        <v>17</v>
      </c>
      <c r="T508" s="7" t="s">
        <v>17</v>
      </c>
      <c r="U508" s="7" t="s">
        <v>17</v>
      </c>
      <c r="V508" s="57" t="s">
        <v>17</v>
      </c>
      <c r="W508" s="57" t="s">
        <v>17</v>
      </c>
      <c r="X508" s="57" t="s">
        <v>17</v>
      </c>
      <c r="Y508" s="57" t="s">
        <v>17</v>
      </c>
      <c r="Z508" s="57" t="s">
        <v>17</v>
      </c>
      <c r="AA508" s="57" t="s">
        <v>17</v>
      </c>
      <c r="AB508" s="57"/>
      <c r="AC508" s="57" t="s">
        <v>17</v>
      </c>
      <c r="AD508" s="57" t="s">
        <v>17</v>
      </c>
      <c r="AE508" s="57" t="s">
        <v>17</v>
      </c>
      <c r="AF508" s="57" t="s">
        <v>17</v>
      </c>
      <c r="AG508" s="57" t="s">
        <v>17</v>
      </c>
      <c r="AH508" s="57" t="s">
        <v>17</v>
      </c>
      <c r="AI508" s="57" t="s">
        <v>17</v>
      </c>
      <c r="AJ508" s="57" t="s">
        <v>17</v>
      </c>
      <c r="AK508" s="57" t="s">
        <v>17</v>
      </c>
      <c r="AL508" s="57" t="s">
        <v>17</v>
      </c>
      <c r="AM508" s="15"/>
      <c r="AN508" s="15"/>
      <c r="AO508" s="15"/>
      <c r="AP508" s="15"/>
    </row>
    <row r="509" spans="1:42" s="14" customFormat="1" x14ac:dyDescent="0.35">
      <c r="A509" s="1" t="s">
        <v>1128</v>
      </c>
      <c r="B509" s="1" t="s">
        <v>1129</v>
      </c>
      <c r="C509" s="3"/>
      <c r="D509" s="1" t="s">
        <v>12</v>
      </c>
      <c r="E509" s="1" t="s">
        <v>13</v>
      </c>
      <c r="F509" s="3" t="s">
        <v>53</v>
      </c>
      <c r="G509" s="1" t="s">
        <v>1128</v>
      </c>
      <c r="H509" s="60" t="str">
        <f>_xlfn.XLOOKUP(B509,'[1]Nur des jours'!$B:$B,'[1]Nur des jours'!$H:$H,"")</f>
        <v>NOKIA</v>
      </c>
      <c r="I509" s="52">
        <v>3.4100829332169354E-2</v>
      </c>
      <c r="J509" s="52">
        <v>3.4532030423884484E-3</v>
      </c>
      <c r="K509" s="52">
        <v>0</v>
      </c>
      <c r="L509" s="53">
        <v>6.0288753664024686E-3</v>
      </c>
      <c r="M509" s="54" t="s">
        <v>5376</v>
      </c>
      <c r="N509" s="55"/>
      <c r="O509" s="16" t="str" cm="1">
        <f t="array" ref="O509">IFERROR(_xlfn.IFS(
Q509="MPR ISSUE","PDH",
Q509="BSS Hardware Issue","BSS",
Q509="Sites strategiques, MLL, Pylone, etc.","ENVTECH",
Q509="AKTIVCO DEFAUT GE &amp; POWER Cabinet","AKTIVCO",
Q509="AKTIVCO Coupure ENEO &amp; Baisse de tension","AKTIVCO GRID ONLY",
Q509="Coupure ENEO &amp; Baisse de tension","IHS GRID ONLY",
Q509="Defaut GE &amp; POWER Cabinet","IHS",
Q509="Sharing","Partners",
Q509="SIte strategiques &amp; DataCenter","SST &amp; DC",
Q509="Exclu","Exclu",
Q509="SAT","SAT",
Q509="SPARE-ISSUE","SPARE-ISSUE",
Q509="Fiber CAmtel","TRANS_FO_CAMTEL",
Q509="Fiber AOF","Fiber AOF",
Q509="Projet OCM (HUAWEI)","TRAVAUX-HUAWEI",
Q509="Projet OCM (NOKIA)","TRAVAUX-NOKIA",
Q509="ACCESS-ISSUE","ACCESS-ISSUE",
Q509="Projet OCM (ZTE, NOKIA, autres projets)","TRAVAUX OCM",
Q509="No root CAuse","No root cause",
Q509="ODU HS","PDH",
Q509="IP &amp; VLAN","PDH",
Q509="Warehouse HUAWEI","SPARE-ISSUE",
Q509="SPARE-HS","SPARE-ISSUE",
Q509="Power Telco","BSS"
),"")</f>
        <v>PDH</v>
      </c>
      <c r="P509" s="22" t="str" cm="1">
        <f t="array" ref="P509">IFERROR(_xlfn.IFS(
Q509="MPR ISSUE","TX ISSUE",
Q509="BSS Hardware Issue","RAN ISSUE",
Q509="Sites strategiques, MLL, Pylone, etc.","ENVTECH",
Q509="AKTIVCO DEFAUT GE &amp; POWER Cabinet","POWER ISSUE",
Q509="AKTIVCO Coupure ENEO &amp; Baisse de tension","POWER ISSUE",
Q509="Coupure ENEO &amp; Baisse de tension","POWER ISSUE",
Q509="Defaut GE &amp; POWER Cabinet","POWER ISSUE",
Q509="Sharing","POWER ISSUE",
Q509="SIte strategiques &amp; DataCenter","POWER ISSUE",
Q509="Exclu","Exclu",
Q509="SAT","TX ISSUE",
Q509="SPARE-ISSUE","SPARE-ISSUE",
Q509="Fiber CAmtel","TX ISSUE",
Q509="Fiber AOF","TX ISSUE",
Q509="Projet OCM (HUAWEI)","TRAVAUX-HUAWEI",
Q509="Projet OCM (NOKIA)","TRAVAUX -NOKIA",
Q509="ACCESS-ISSUE","ACCESS-ISSUE",
Q509="Projet OCM (ZTE, NOKIA, autres projets)","TRAVAUX OCM",
Q509="No root CAuse","No root cause",
Q509="ODU HS","TX ISSUE",
Q509="IP &amp; VLAN","TX ISSUE",
Q509="Warehouse HUAWEI","SPARE-ISSUE",
Q509="SPARE-HS","SPARE-ISSUE",
Q509="Power Telco","RAN ISSUE"
),"")</f>
        <v>TX ISSUE</v>
      </c>
      <c r="Q509" s="48" t="s">
        <v>5325</v>
      </c>
      <c r="R509" s="23" t="str" cm="1">
        <f t="array" ref="R509">IFERROR(_xlfn.IFS(
Q509="MPR ISSUE","ACTIVE",
Q509="BSS Hardware Issue","ACTIVE",
Q509="Sites strategiques, MLL, Pylone, etc.","PASSIVE",
Q509="AKTIVCO DEFAUT GE &amp; POWER Cabinet","PASSIVE",
Q509="AKTIVCO Coupure ENEO &amp; Baisse de tension","PASSIVE",
Q509="Coupure ENEO &amp; Baisse de tension","PASSIVE",
Q509="Defaut GE &amp; POWER Cabinet","PASSIVE",
Q509="Sharing","PASSIVE",
Q509="SIte strategiques &amp; DataCenter","PASSIVE",
Q509="Exclu","Exclu",
Q509="SAT","ACTIVE",
Q509="SPARE-ISSUE","SPARE-ISSUE",
Q509="Fiber CAmtel","ACTIVE",
Q509="Fiber AOF","ACTIVE",
Q509="Projet OCM (HUAWEI)","PLANNED WORKS",
Q509="Projet OCM (NOKIA)","PLANNED WORKS",
Q509="ACCESS-ISSUE","ACCESS-ISSUE",
Q509="Projet OCM (ZTE, NOKIA, autres projets)","PLANNED WORKS",
Q509="No root CAuse","No root cause",
Q509="ODU HS","ACTIVE",
Q509="IP &amp; VLAN","ACTIVE",
Q509="Warehouse HUAWEI","SPARE-ISSUE",
Q509="SPARE-HS","SPARE-ISSUE",
Q509="Power Telco","ACTIVE"
),"")</f>
        <v>ACTIVE</v>
      </c>
      <c r="S509" s="56" t="s">
        <v>5974</v>
      </c>
      <c r="T509" s="7" t="s">
        <v>17</v>
      </c>
      <c r="U509" s="7" t="s">
        <v>17</v>
      </c>
      <c r="V509" s="57" t="s">
        <v>17</v>
      </c>
      <c r="W509" s="57" t="s">
        <v>17</v>
      </c>
      <c r="X509" s="57" t="s">
        <v>17</v>
      </c>
      <c r="Y509" s="57" t="s">
        <v>17</v>
      </c>
      <c r="Z509" s="57" t="s">
        <v>17</v>
      </c>
      <c r="AA509" s="57" t="s">
        <v>17</v>
      </c>
      <c r="AB509" s="57"/>
      <c r="AC509" s="57" t="s">
        <v>17</v>
      </c>
      <c r="AD509" s="57" t="s">
        <v>5723</v>
      </c>
      <c r="AE509" s="57" t="s">
        <v>17</v>
      </c>
      <c r="AF509" s="57" t="s">
        <v>5616</v>
      </c>
      <c r="AG509" s="57" t="s">
        <v>5616</v>
      </c>
      <c r="AH509" s="57"/>
      <c r="AI509" s="57" t="s">
        <v>17</v>
      </c>
      <c r="AJ509" s="57" t="s">
        <v>17</v>
      </c>
      <c r="AK509" s="57" t="s">
        <v>17</v>
      </c>
      <c r="AL509" s="57" t="s">
        <v>17</v>
      </c>
      <c r="AM509" s="15"/>
      <c r="AN509" s="15"/>
      <c r="AO509" s="15"/>
      <c r="AP509" s="15"/>
    </row>
    <row r="510" spans="1:42" s="14" customFormat="1" x14ac:dyDescent="0.35">
      <c r="A510" s="1" t="s">
        <v>3382</v>
      </c>
      <c r="B510" s="1" t="s">
        <v>3383</v>
      </c>
      <c r="C510" s="3"/>
      <c r="D510" s="1" t="s">
        <v>12</v>
      </c>
      <c r="E510" s="1" t="s">
        <v>13</v>
      </c>
      <c r="F510" s="3" t="s">
        <v>57</v>
      </c>
      <c r="G510" s="1" t="s">
        <v>3384</v>
      </c>
      <c r="H510" s="60" t="str">
        <f>_xlfn.XLOOKUP(B510,'[1]Nur des jours'!$B:$B,'[1]Nur des jours'!$H:$H,"")</f>
        <v>NOKIA</v>
      </c>
      <c r="I510" s="52">
        <v>0</v>
      </c>
      <c r="J510" s="52">
        <v>1.7532660836779901E-2</v>
      </c>
      <c r="K510" s="52">
        <v>0</v>
      </c>
      <c r="L510" s="53">
        <v>5.8859164649061853E-3</v>
      </c>
      <c r="M510" s="54" t="s">
        <v>5376</v>
      </c>
      <c r="N510" s="55"/>
      <c r="O510" s="16" t="str" cm="1">
        <f t="array" ref="O510">IFERROR(_xlfn.IFS(
Q510="MPR ISSUE","PDH",
Q510="BSS Hardware Issue","BSS",
Q510="Sites strategiques, MLL, Pylone, etc.","ENVTECH",
Q510="AKTIVCO DEFAUT GE &amp; POWER Cabinet","AKTIVCO",
Q510="AKTIVCO Coupure ENEO &amp; Baisse de tension","AKTIVCO GRID ONLY",
Q510="Coupure ENEO &amp; Baisse de tension","IHS GRID ONLY",
Q510="Defaut GE &amp; POWER Cabinet","IHS",
Q510="Sharing","Partners",
Q510="SIte strategiques &amp; DataCenter","SST &amp; DC",
Q510="Exclu","Exclu",
Q510="SAT","SAT",
Q510="SPARE-ISSUE","SPARE-ISSUE",
Q510="Fiber CAmtel","TRANS_FO_CAMTEL",
Q510="Fiber AOF","Fiber AOF",
Q510="Projet OCM (HUAWEI)","TRAVAUX-HUAWEI",
Q510="Projet OCM (NOKIA)","TRAVAUX-NOKIA",
Q510="ACCESS-ISSUE","ACCESS-ISSUE",
Q510="Projet OCM (ZTE, NOKIA, autres projets)","TRAVAUX OCM",
Q510="No root CAuse","No root cause",
Q510="ODU HS","PDH",
Q510="IP &amp; VLAN","PDH",
Q510="Warehouse HUAWEI","SPARE-ISSUE",
Q510="SPARE-HS","SPARE-ISSUE",
Q510="Power Telco","BSS"
),"")</f>
        <v>No root cause</v>
      </c>
      <c r="P510" s="22" t="str" cm="1">
        <f t="array" ref="P510">IFERROR(_xlfn.IFS(
Q510="MPR ISSUE","TX ISSUE",
Q510="BSS Hardware Issue","RAN ISSUE",
Q510="Sites strategiques, MLL, Pylone, etc.","ENVTECH",
Q510="AKTIVCO DEFAUT GE &amp; POWER Cabinet","POWER ISSUE",
Q510="AKTIVCO Coupure ENEO &amp; Baisse de tension","POWER ISSUE",
Q510="Coupure ENEO &amp; Baisse de tension","POWER ISSUE",
Q510="Defaut GE &amp; POWER Cabinet","POWER ISSUE",
Q510="Sharing","POWER ISSUE",
Q510="SIte strategiques &amp; DataCenter","POWER ISSUE",
Q510="Exclu","Exclu",
Q510="SAT","TX ISSUE",
Q510="SPARE-ISSUE","SPARE-ISSUE",
Q510="Fiber CAmtel","TX ISSUE",
Q510="Fiber AOF","TX ISSUE",
Q510="Projet OCM (HUAWEI)","TRAVAUX-HUAWEI",
Q510="Projet OCM (NOKIA)","TRAVAUX -NOKIA",
Q510="ACCESS-ISSUE","ACCESS-ISSUE",
Q510="Projet OCM (ZTE, NOKIA, autres projets)","TRAVAUX OCM",
Q510="No root CAuse","No root cause",
Q510="ODU HS","TX ISSUE",
Q510="IP &amp; VLAN","TX ISSUE",
Q510="Warehouse HUAWEI","SPARE-ISSUE",
Q510="SPARE-HS","SPARE-ISSUE",
Q510="Power Telco","RAN ISSUE"
),"")</f>
        <v>No root cause</v>
      </c>
      <c r="Q510" s="48" t="s">
        <v>5576</v>
      </c>
      <c r="R510" s="23" t="str" cm="1">
        <f t="array" ref="R510">IFERROR(_xlfn.IFS(
Q510="MPR ISSUE","ACTIVE",
Q510="BSS Hardware Issue","ACTIVE",
Q510="Sites strategiques, MLL, Pylone, etc.","PASSIVE",
Q510="AKTIVCO DEFAUT GE &amp; POWER Cabinet","PASSIVE",
Q510="AKTIVCO Coupure ENEO &amp; Baisse de tension","PASSIVE",
Q510="Coupure ENEO &amp; Baisse de tension","PASSIVE",
Q510="Defaut GE &amp; POWER Cabinet","PASSIVE",
Q510="Sharing","PASSIVE",
Q510="SIte strategiques &amp; DataCenter","PASSIVE",
Q510="Exclu","Exclu",
Q510="SAT","ACTIVE",
Q510="SPARE-ISSUE","SPARE-ISSUE",
Q510="Fiber CAmtel","ACTIVE",
Q510="Fiber AOF","ACTIVE",
Q510="Projet OCM (HUAWEI)","PLANNED WORKS",
Q510="Projet OCM (NOKIA)","PLANNED WORKS",
Q510="ACCESS-ISSUE","ACCESS-ISSUE",
Q510="Projet OCM (ZTE, NOKIA, autres projets)","PLANNED WORKS",
Q510="No root CAuse","No root cause",
Q510="ODU HS","ACTIVE",
Q510="IP &amp; VLAN","ACTIVE",
Q510="Warehouse HUAWEI","SPARE-ISSUE",
Q510="SPARE-HS","SPARE-ISSUE",
Q510="Power Telco","ACTIVE"
),"")</f>
        <v>No root cause</v>
      </c>
      <c r="S510" s="56" t="s">
        <v>17</v>
      </c>
      <c r="T510" s="7" t="s">
        <v>17</v>
      </c>
      <c r="U510" s="7" t="s">
        <v>17</v>
      </c>
      <c r="V510" s="57" t="s">
        <v>17</v>
      </c>
      <c r="W510" s="57" t="s">
        <v>17</v>
      </c>
      <c r="X510" s="57" t="s">
        <v>17</v>
      </c>
      <c r="Y510" s="57" t="s">
        <v>17</v>
      </c>
      <c r="Z510" s="57" t="s">
        <v>17</v>
      </c>
      <c r="AA510" s="57" t="s">
        <v>17</v>
      </c>
      <c r="AB510" s="57"/>
      <c r="AC510" s="57" t="s">
        <v>17</v>
      </c>
      <c r="AD510" s="57" t="s">
        <v>17</v>
      </c>
      <c r="AE510" s="57" t="s">
        <v>17</v>
      </c>
      <c r="AF510" s="57" t="s">
        <v>17</v>
      </c>
      <c r="AG510" s="57" t="s">
        <v>17</v>
      </c>
      <c r="AH510" s="57" t="s">
        <v>17</v>
      </c>
      <c r="AI510" s="57" t="s">
        <v>17</v>
      </c>
      <c r="AJ510" s="57" t="s">
        <v>17</v>
      </c>
      <c r="AK510" s="57" t="s">
        <v>17</v>
      </c>
      <c r="AL510" s="57" t="s">
        <v>17</v>
      </c>
      <c r="AM510" s="15"/>
      <c r="AN510" s="15"/>
      <c r="AO510" s="15"/>
      <c r="AP510" s="15"/>
    </row>
    <row r="511" spans="1:42" s="14" customFormat="1" x14ac:dyDescent="0.35">
      <c r="A511" s="2" t="s">
        <v>1355</v>
      </c>
      <c r="B511" s="1" t="s">
        <v>1356</v>
      </c>
      <c r="C511" s="3"/>
      <c r="D511" s="1" t="s">
        <v>12</v>
      </c>
      <c r="E511" s="1" t="s">
        <v>98</v>
      </c>
      <c r="F511" s="3" t="s">
        <v>92</v>
      </c>
      <c r="G511" s="1" t="s">
        <v>1357</v>
      </c>
      <c r="H511" s="60" t="str">
        <f>_xlfn.XLOOKUP(B511,'[1]Nur des jours'!$B:$B,'[1]Nur des jours'!$H:$H,"")</f>
        <v>NOKIA</v>
      </c>
      <c r="I511" s="52">
        <v>0</v>
      </c>
      <c r="J511" s="52">
        <v>1.6737659049007481E-2</v>
      </c>
      <c r="K511" s="52">
        <v>0</v>
      </c>
      <c r="L511" s="53">
        <v>5.6190251951872558E-3</v>
      </c>
      <c r="M511" s="54" t="s">
        <v>5374</v>
      </c>
      <c r="N511" s="55"/>
      <c r="O511" s="16" t="str" cm="1">
        <f t="array" ref="O511">IFERROR(_xlfn.IFS(
Q511="MPR ISSUE","PDH",
Q511="BSS Hardware Issue","BSS",
Q511="Sites strategiques, MLL, Pylone, etc.","ENVTECH",
Q511="AKTIVCO DEFAUT GE &amp; POWER Cabinet","AKTIVCO",
Q511="AKTIVCO Coupure ENEO &amp; Baisse de tension","AKTIVCO GRID ONLY",
Q511="Coupure ENEO &amp; Baisse de tension","IHS GRID ONLY",
Q511="Defaut GE &amp; POWER Cabinet","IHS",
Q511="Sharing","Partners",
Q511="SIte strategiques &amp; DataCenter","SST &amp; DC",
Q511="Exclu","Exclu",
Q511="SAT","SAT",
Q511="SPARE-ISSUE","SPARE-ISSUE",
Q511="Fiber CAmtel","TRANS_FO_CAMTEL",
Q511="Fiber AOF","Fiber AOF",
Q511="Projet OCM (HUAWEI)","TRAVAUX-HUAWEI",
Q511="Projet OCM (NOKIA)","TRAVAUX-NOKIA",
Q511="ACCESS-ISSUE","ACCESS-ISSUE",
Q511="Projet OCM (ZTE, NOKIA, autres projets)","TRAVAUX OCM",
Q511="No root CAuse","No root cause",
Q511="ODU HS","PDH",
Q511="IP &amp; VLAN","PDH",
Q511="Warehouse HUAWEI","SPARE-ISSUE",
Q511="SPARE-HS","SPARE-ISSUE",
Q511="Power Telco","BSS"
),"")</f>
        <v>PDH</v>
      </c>
      <c r="P511" s="22" t="str" cm="1">
        <f t="array" ref="P511">IFERROR(_xlfn.IFS(
Q511="MPR ISSUE","TX ISSUE",
Q511="BSS Hardware Issue","RAN ISSUE",
Q511="Sites strategiques, MLL, Pylone, etc.","ENVTECH",
Q511="AKTIVCO DEFAUT GE &amp; POWER Cabinet","POWER ISSUE",
Q511="AKTIVCO Coupure ENEO &amp; Baisse de tension","POWER ISSUE",
Q511="Coupure ENEO &amp; Baisse de tension","POWER ISSUE",
Q511="Defaut GE &amp; POWER Cabinet","POWER ISSUE",
Q511="Sharing","POWER ISSUE",
Q511="SIte strategiques &amp; DataCenter","POWER ISSUE",
Q511="Exclu","Exclu",
Q511="SAT","TX ISSUE",
Q511="SPARE-ISSUE","SPARE-ISSUE",
Q511="Fiber CAmtel","TX ISSUE",
Q511="Fiber AOF","TX ISSUE",
Q511="Projet OCM (HUAWEI)","TRAVAUX-HUAWEI",
Q511="Projet OCM (NOKIA)","TRAVAUX -NOKIA",
Q511="ACCESS-ISSUE","ACCESS-ISSUE",
Q511="Projet OCM (ZTE, NOKIA, autres projets)","TRAVAUX OCM",
Q511="No root CAuse","No root cause",
Q511="ODU HS","TX ISSUE",
Q511="IP &amp; VLAN","TX ISSUE",
Q511="Warehouse HUAWEI","SPARE-ISSUE",
Q511="SPARE-HS","SPARE-ISSUE",
Q511="Power Telco","RAN ISSUE"
),"")</f>
        <v>TX ISSUE</v>
      </c>
      <c r="Q511" s="48" t="s">
        <v>5325</v>
      </c>
      <c r="R511" s="23" t="str" cm="1">
        <f t="array" ref="R511">IFERROR(_xlfn.IFS(
Q511="MPR ISSUE","ACTIVE",
Q511="BSS Hardware Issue","ACTIVE",
Q511="Sites strategiques, MLL, Pylone, etc.","PASSIVE",
Q511="AKTIVCO DEFAUT GE &amp; POWER Cabinet","PASSIVE",
Q511="AKTIVCO Coupure ENEO &amp; Baisse de tension","PASSIVE",
Q511="Coupure ENEO &amp; Baisse de tension","PASSIVE",
Q511="Defaut GE &amp; POWER Cabinet","PASSIVE",
Q511="Sharing","PASSIVE",
Q511="SIte strategiques &amp; DataCenter","PASSIVE",
Q511="Exclu","Exclu",
Q511="SAT","ACTIVE",
Q511="SPARE-ISSUE","SPARE-ISSUE",
Q511="Fiber CAmtel","ACTIVE",
Q511="Fiber AOF","ACTIVE",
Q511="Projet OCM (HUAWEI)","PLANNED WORKS",
Q511="Projet OCM (NOKIA)","PLANNED WORKS",
Q511="ACCESS-ISSUE","ACCESS-ISSUE",
Q511="Projet OCM (ZTE, NOKIA, autres projets)","PLANNED WORKS",
Q511="No root CAuse","No root cause",
Q511="ODU HS","ACTIVE",
Q511="IP &amp; VLAN","ACTIVE",
Q511="Warehouse HUAWEI","SPARE-ISSUE",
Q511="SPARE-HS","SPARE-ISSUE",
Q511="Power Telco","ACTIVE"
),"")</f>
        <v>ACTIVE</v>
      </c>
      <c r="S511" s="56" t="s">
        <v>5860</v>
      </c>
      <c r="T511" s="7" t="s">
        <v>17</v>
      </c>
      <c r="U511" s="7" t="s">
        <v>17</v>
      </c>
      <c r="V511" s="57" t="s">
        <v>17</v>
      </c>
      <c r="W511" s="57" t="s">
        <v>17</v>
      </c>
      <c r="X511" s="57" t="s">
        <v>17</v>
      </c>
      <c r="Y511" s="57" t="s">
        <v>17</v>
      </c>
      <c r="Z511" s="57" t="s">
        <v>17</v>
      </c>
      <c r="AA511" s="57" t="s">
        <v>17</v>
      </c>
      <c r="AB511" s="57"/>
      <c r="AC511" s="57" t="s">
        <v>17</v>
      </c>
      <c r="AD511" s="57" t="s">
        <v>17</v>
      </c>
      <c r="AE511" s="57" t="s">
        <v>17</v>
      </c>
      <c r="AF511" s="57" t="s">
        <v>17</v>
      </c>
      <c r="AG511" s="57" t="s">
        <v>17</v>
      </c>
      <c r="AH511" s="57" t="s">
        <v>17</v>
      </c>
      <c r="AI511" s="57" t="s">
        <v>17</v>
      </c>
      <c r="AJ511" s="57" t="s">
        <v>17</v>
      </c>
      <c r="AK511" s="57" t="s">
        <v>17</v>
      </c>
      <c r="AL511" s="57" t="s">
        <v>5860</v>
      </c>
      <c r="AM511" s="15"/>
      <c r="AN511" s="15"/>
      <c r="AO511" s="15"/>
      <c r="AP511" s="15"/>
    </row>
    <row r="512" spans="1:42" s="14" customFormat="1" x14ac:dyDescent="0.35">
      <c r="A512" s="1" t="s">
        <v>1345</v>
      </c>
      <c r="B512" s="1" t="s">
        <v>1346</v>
      </c>
      <c r="C512" s="3"/>
      <c r="D512" s="1"/>
      <c r="E512" s="1"/>
      <c r="F512" s="3" t="s">
        <v>71</v>
      </c>
      <c r="G512" s="1" t="s">
        <v>1347</v>
      </c>
      <c r="H512" s="60" t="str">
        <f>_xlfn.XLOOKUP(B512,'[1]Nur des jours'!$B:$B,'[1]Nur des jours'!$H:$H,"")</f>
        <v>NOKIA</v>
      </c>
      <c r="I512" s="52">
        <v>0</v>
      </c>
      <c r="J512" s="52">
        <v>1.6469122202161623E-2</v>
      </c>
      <c r="K512" s="52">
        <v>0</v>
      </c>
      <c r="L512" s="53">
        <v>5.5288742783926826E-3</v>
      </c>
      <c r="M512" s="54" t="s">
        <v>5374</v>
      </c>
      <c r="N512" s="55"/>
      <c r="O512" s="16" t="str" cm="1">
        <f t="array" ref="O512">IFERROR(_xlfn.IFS(
Q512="MPR ISSUE","PDH",
Q512="BSS Hardware Issue","BSS",
Q512="Sites strategiques, MLL, Pylone, etc.","ENVTECH",
Q512="AKTIVCO DEFAUT GE &amp; POWER Cabinet","AKTIVCO",
Q512="AKTIVCO Coupure ENEO &amp; Baisse de tension","AKTIVCO GRID ONLY",
Q512="Coupure ENEO &amp; Baisse de tension","IHS GRID ONLY",
Q512="Defaut GE &amp; POWER Cabinet","IHS",
Q512="Sharing","Partners",
Q512="SIte strategiques &amp; DataCenter","SST &amp; DC",
Q512="Exclu","Exclu",
Q512="SAT","SAT",
Q512="SPARE-ISSUE","SPARE-ISSUE",
Q512="Fiber CAmtel","TRANS_FO_CAMTEL",
Q512="Fiber AOF","Fiber AOF",
Q512="Projet OCM (HUAWEI)","TRAVAUX-HUAWEI",
Q512="Projet OCM (NOKIA)","TRAVAUX-NOKIA",
Q512="ACCESS-ISSUE","ACCESS-ISSUE",
Q512="Projet OCM (ZTE, NOKIA, autres projets)","TRAVAUX OCM",
Q512="No root CAuse","No root cause",
Q512="ODU HS","PDH",
Q512="IP &amp; VLAN","PDH",
Q512="Warehouse HUAWEI","SPARE-ISSUE",
Q512="SPARE-HS","SPARE-ISSUE",
Q512="Power Telco","BSS"
),"")</f>
        <v>No root cause</v>
      </c>
      <c r="P512" s="22" t="str" cm="1">
        <f t="array" ref="P512">IFERROR(_xlfn.IFS(
Q512="MPR ISSUE","TX ISSUE",
Q512="BSS Hardware Issue","RAN ISSUE",
Q512="Sites strategiques, MLL, Pylone, etc.","ENVTECH",
Q512="AKTIVCO DEFAUT GE &amp; POWER Cabinet","POWER ISSUE",
Q512="AKTIVCO Coupure ENEO &amp; Baisse de tension","POWER ISSUE",
Q512="Coupure ENEO &amp; Baisse de tension","POWER ISSUE",
Q512="Defaut GE &amp; POWER Cabinet","POWER ISSUE",
Q512="Sharing","POWER ISSUE",
Q512="SIte strategiques &amp; DataCenter","POWER ISSUE",
Q512="Exclu","Exclu",
Q512="SAT","TX ISSUE",
Q512="SPARE-ISSUE","SPARE-ISSUE",
Q512="Fiber CAmtel","TX ISSUE",
Q512="Fiber AOF","TX ISSUE",
Q512="Projet OCM (HUAWEI)","TRAVAUX-HUAWEI",
Q512="Projet OCM (NOKIA)","TRAVAUX -NOKIA",
Q512="ACCESS-ISSUE","ACCESS-ISSUE",
Q512="Projet OCM (ZTE, NOKIA, autres projets)","TRAVAUX OCM",
Q512="No root CAuse","No root cause",
Q512="ODU HS","TX ISSUE",
Q512="IP &amp; VLAN","TX ISSUE",
Q512="Warehouse HUAWEI","SPARE-ISSUE",
Q512="SPARE-HS","SPARE-ISSUE",
Q512="Power Telco","RAN ISSUE"
),"")</f>
        <v>No root cause</v>
      </c>
      <c r="Q512" s="48" t="s">
        <v>5576</v>
      </c>
      <c r="R512" s="23" t="str" cm="1">
        <f t="array" ref="R512">IFERROR(_xlfn.IFS(
Q512="MPR ISSUE","ACTIVE",
Q512="BSS Hardware Issue","ACTIVE",
Q512="Sites strategiques, MLL, Pylone, etc.","PASSIVE",
Q512="AKTIVCO DEFAUT GE &amp; POWER Cabinet","PASSIVE",
Q512="AKTIVCO Coupure ENEO &amp; Baisse de tension","PASSIVE",
Q512="Coupure ENEO &amp; Baisse de tension","PASSIVE",
Q512="Defaut GE &amp; POWER Cabinet","PASSIVE",
Q512="Sharing","PASSIVE",
Q512="SIte strategiques &amp; DataCenter","PASSIVE",
Q512="Exclu","Exclu",
Q512="SAT","ACTIVE",
Q512="SPARE-ISSUE","SPARE-ISSUE",
Q512="Fiber CAmtel","ACTIVE",
Q512="Fiber AOF","ACTIVE",
Q512="Projet OCM (HUAWEI)","PLANNED WORKS",
Q512="Projet OCM (NOKIA)","PLANNED WORKS",
Q512="ACCESS-ISSUE","ACCESS-ISSUE",
Q512="Projet OCM (ZTE, NOKIA, autres projets)","PLANNED WORKS",
Q512="No root CAuse","No root cause",
Q512="ODU HS","ACTIVE",
Q512="IP &amp; VLAN","ACTIVE",
Q512="Warehouse HUAWEI","SPARE-ISSUE",
Q512="SPARE-HS","SPARE-ISSUE",
Q512="Power Telco","ACTIVE"
),"")</f>
        <v>No root cause</v>
      </c>
      <c r="S512" s="56" t="s">
        <v>17</v>
      </c>
      <c r="T512" s="7" t="s">
        <v>17</v>
      </c>
      <c r="U512" s="7" t="s">
        <v>17</v>
      </c>
      <c r="V512" s="57" t="s">
        <v>17</v>
      </c>
      <c r="W512" s="57" t="s">
        <v>17</v>
      </c>
      <c r="X512" s="57" t="s">
        <v>17</v>
      </c>
      <c r="Y512" s="57" t="s">
        <v>17</v>
      </c>
      <c r="Z512" s="57" t="s">
        <v>17</v>
      </c>
      <c r="AA512" s="57" t="s">
        <v>17</v>
      </c>
      <c r="AB512" s="57"/>
      <c r="AC512" s="57" t="s">
        <v>17</v>
      </c>
      <c r="AD512" s="57" t="s">
        <v>17</v>
      </c>
      <c r="AE512" s="57" t="s">
        <v>17</v>
      </c>
      <c r="AF512" s="57" t="s">
        <v>17</v>
      </c>
      <c r="AG512" s="57" t="s">
        <v>17</v>
      </c>
      <c r="AH512" s="57" t="s">
        <v>17</v>
      </c>
      <c r="AI512" s="57" t="s">
        <v>17</v>
      </c>
      <c r="AJ512" s="57" t="s">
        <v>17</v>
      </c>
      <c r="AK512" s="57" t="s">
        <v>17</v>
      </c>
      <c r="AL512" s="57" t="s">
        <v>17</v>
      </c>
      <c r="AM512" s="15"/>
      <c r="AN512" s="15"/>
      <c r="AO512" s="15"/>
      <c r="AP512" s="15"/>
    </row>
    <row r="513" spans="1:42" s="14" customFormat="1" x14ac:dyDescent="0.35">
      <c r="A513" s="1" t="s">
        <v>1256</v>
      </c>
      <c r="B513" s="1" t="s">
        <v>1257</v>
      </c>
      <c r="C513" s="3"/>
      <c r="D513" s="1" t="s">
        <v>12</v>
      </c>
      <c r="E513" s="1" t="s">
        <v>13</v>
      </c>
      <c r="F513" s="3" t="s">
        <v>57</v>
      </c>
      <c r="G513" s="1" t="s">
        <v>1256</v>
      </c>
      <c r="H513" s="60" t="str">
        <f>_xlfn.XLOOKUP(B513,'[1]Nur des jours'!$B:$B,'[1]Nur des jours'!$H:$H,"")</f>
        <v>NOKIA</v>
      </c>
      <c r="I513" s="52">
        <v>1.3261433629176974E-2</v>
      </c>
      <c r="J513" s="52">
        <v>1.0625855052594313E-2</v>
      </c>
      <c r="K513" s="52">
        <v>0</v>
      </c>
      <c r="L513" s="53">
        <v>5.4609535960767818E-3</v>
      </c>
      <c r="M513" s="54" t="s">
        <v>5376</v>
      </c>
      <c r="N513" s="55"/>
      <c r="O513" s="16" t="str" cm="1">
        <f t="array" ref="O513">IFERROR(_xlfn.IFS(
Q513="MPR ISSUE","PDH",
Q513="BSS Hardware Issue","BSS",
Q513="Sites strategiques, MLL, Pylone, etc.","ENVTECH",
Q513="AKTIVCO DEFAUT GE &amp; POWER Cabinet","AKTIVCO",
Q513="AKTIVCO Coupure ENEO &amp; Baisse de tension","AKTIVCO GRID ONLY",
Q513="Coupure ENEO &amp; Baisse de tension","IHS GRID ONLY",
Q513="Defaut GE &amp; POWER Cabinet","IHS",
Q513="Sharing","Partners",
Q513="SIte strategiques &amp; DataCenter","SST &amp; DC",
Q513="Exclu","Exclu",
Q513="SAT","SAT",
Q513="SPARE-ISSUE","SPARE-ISSUE",
Q513="Fiber CAmtel","TRANS_FO_CAMTEL",
Q513="Fiber AOF","Fiber AOF",
Q513="Projet OCM (HUAWEI)","TRAVAUX-HUAWEI",
Q513="Projet OCM (NOKIA)","TRAVAUX-NOKIA",
Q513="ACCESS-ISSUE","ACCESS-ISSUE",
Q513="Projet OCM (ZTE, NOKIA, autres projets)","TRAVAUX OCM",
Q513="No root CAuse","No root cause",
Q513="ODU HS","PDH",
Q513="IP &amp; VLAN","PDH",
Q513="Warehouse HUAWEI","SPARE-ISSUE",
Q513="SPARE-HS","SPARE-ISSUE",
Q513="Power Telco","BSS"
),"")</f>
        <v>PDH</v>
      </c>
      <c r="P513" s="22" t="str" cm="1">
        <f t="array" ref="P513">IFERROR(_xlfn.IFS(
Q513="MPR ISSUE","TX ISSUE",
Q513="BSS Hardware Issue","RAN ISSUE",
Q513="Sites strategiques, MLL, Pylone, etc.","ENVTECH",
Q513="AKTIVCO DEFAUT GE &amp; POWER Cabinet","POWER ISSUE",
Q513="AKTIVCO Coupure ENEO &amp; Baisse de tension","POWER ISSUE",
Q513="Coupure ENEO &amp; Baisse de tension","POWER ISSUE",
Q513="Defaut GE &amp; POWER Cabinet","POWER ISSUE",
Q513="Sharing","POWER ISSUE",
Q513="SIte strategiques &amp; DataCenter","POWER ISSUE",
Q513="Exclu","Exclu",
Q513="SAT","TX ISSUE",
Q513="SPARE-ISSUE","SPARE-ISSUE",
Q513="Fiber CAmtel","TX ISSUE",
Q513="Fiber AOF","TX ISSUE",
Q513="Projet OCM (HUAWEI)","TRAVAUX-HUAWEI",
Q513="Projet OCM (NOKIA)","TRAVAUX -NOKIA",
Q513="ACCESS-ISSUE","ACCESS-ISSUE",
Q513="Projet OCM (ZTE, NOKIA, autres projets)","TRAVAUX OCM",
Q513="No root CAuse","No root cause",
Q513="ODU HS","TX ISSUE",
Q513="IP &amp; VLAN","TX ISSUE",
Q513="Warehouse HUAWEI","SPARE-ISSUE",
Q513="SPARE-HS","SPARE-ISSUE",
Q513="Power Telco","RAN ISSUE"
),"")</f>
        <v>TX ISSUE</v>
      </c>
      <c r="Q513" s="48" t="s">
        <v>5325</v>
      </c>
      <c r="R513" s="23" t="str" cm="1">
        <f t="array" ref="R513">IFERROR(_xlfn.IFS(
Q513="MPR ISSUE","ACTIVE",
Q513="BSS Hardware Issue","ACTIVE",
Q513="Sites strategiques, MLL, Pylone, etc.","PASSIVE",
Q513="AKTIVCO DEFAUT GE &amp; POWER Cabinet","PASSIVE",
Q513="AKTIVCO Coupure ENEO &amp; Baisse de tension","PASSIVE",
Q513="Coupure ENEO &amp; Baisse de tension","PASSIVE",
Q513="Defaut GE &amp; POWER Cabinet","PASSIVE",
Q513="Sharing","PASSIVE",
Q513="SIte strategiques &amp; DataCenter","PASSIVE",
Q513="Exclu","Exclu",
Q513="SAT","ACTIVE",
Q513="SPARE-ISSUE","SPARE-ISSUE",
Q513="Fiber CAmtel","ACTIVE",
Q513="Fiber AOF","ACTIVE",
Q513="Projet OCM (HUAWEI)","PLANNED WORKS",
Q513="Projet OCM (NOKIA)","PLANNED WORKS",
Q513="ACCESS-ISSUE","ACCESS-ISSUE",
Q513="Projet OCM (ZTE, NOKIA, autres projets)","PLANNED WORKS",
Q513="No root CAuse","No root cause",
Q513="ODU HS","ACTIVE",
Q513="IP &amp; VLAN","ACTIVE",
Q513="Warehouse HUAWEI","SPARE-ISSUE",
Q513="SPARE-HS","SPARE-ISSUE",
Q513="Power Telco","ACTIVE"
),"")</f>
        <v>ACTIVE</v>
      </c>
      <c r="S513" s="56" t="s">
        <v>5678</v>
      </c>
      <c r="T513" s="7" t="s">
        <v>17</v>
      </c>
      <c r="U513" s="7" t="s">
        <v>17</v>
      </c>
      <c r="V513" s="57" t="s">
        <v>17</v>
      </c>
      <c r="W513" s="57" t="s">
        <v>17</v>
      </c>
      <c r="X513" s="57" t="s">
        <v>17</v>
      </c>
      <c r="Y513" s="57" t="s">
        <v>17</v>
      </c>
      <c r="Z513" s="57" t="s">
        <v>17</v>
      </c>
      <c r="AA513" s="57" t="s">
        <v>17</v>
      </c>
      <c r="AB513" s="57"/>
      <c r="AC513" s="57" t="s">
        <v>17</v>
      </c>
      <c r="AD513" s="57" t="s">
        <v>17</v>
      </c>
      <c r="AE513" s="57" t="s">
        <v>17</v>
      </c>
      <c r="AF513" s="57" t="s">
        <v>17</v>
      </c>
      <c r="AG513" s="57" t="s">
        <v>17</v>
      </c>
      <c r="AH513" s="57" t="s">
        <v>17</v>
      </c>
      <c r="AI513" s="57" t="s">
        <v>17</v>
      </c>
      <c r="AJ513" s="57" t="s">
        <v>17</v>
      </c>
      <c r="AK513" s="57" t="s">
        <v>17</v>
      </c>
      <c r="AL513" s="57" t="s">
        <v>5678</v>
      </c>
      <c r="AM513" s="15"/>
      <c r="AN513" s="15"/>
      <c r="AO513" s="15"/>
      <c r="AP513" s="15"/>
    </row>
    <row r="514" spans="1:42" s="14" customFormat="1" x14ac:dyDescent="0.35">
      <c r="A514" s="2" t="s">
        <v>1858</v>
      </c>
      <c r="B514" s="1" t="s">
        <v>1859</v>
      </c>
      <c r="C514" s="3"/>
      <c r="D514" s="1" t="s">
        <v>12</v>
      </c>
      <c r="E514" s="1" t="s">
        <v>85</v>
      </c>
      <c r="F514" s="3" t="s">
        <v>57</v>
      </c>
      <c r="G514" s="1" t="s">
        <v>1858</v>
      </c>
      <c r="H514" s="60" t="str">
        <f>_xlfn.XLOOKUP(B514,'[1]Nur des jours'!$B:$B,'[1]Nur des jours'!$H:$H,"")</f>
        <v>NOKIA</v>
      </c>
      <c r="I514" s="52">
        <v>0</v>
      </c>
      <c r="J514" s="52">
        <v>1.4876197073632344E-2</v>
      </c>
      <c r="K514" s="52">
        <v>0</v>
      </c>
      <c r="L514" s="53">
        <v>4.9941109399207068E-3</v>
      </c>
      <c r="M514" s="54" t="s">
        <v>5376</v>
      </c>
      <c r="N514" s="55"/>
      <c r="O514" s="16" t="str" cm="1">
        <f t="array" ref="O514">IFERROR(_xlfn.IFS(
Q514="MPR ISSUE","PDH",
Q514="BSS Hardware Issue","BSS",
Q514="Sites strategiques, MLL, Pylone, etc.","ENVTECH",
Q514="AKTIVCO DEFAUT GE &amp; POWER Cabinet","AKTIVCO",
Q514="AKTIVCO Coupure ENEO &amp; Baisse de tension","AKTIVCO GRID ONLY",
Q514="Coupure ENEO &amp; Baisse de tension","IHS GRID ONLY",
Q514="Defaut GE &amp; POWER Cabinet","IHS",
Q514="Sharing","Partners",
Q514="SIte strategiques &amp; DataCenter","SST &amp; DC",
Q514="Exclu","Exclu",
Q514="SAT","SAT",
Q514="SPARE-ISSUE","SPARE-ISSUE",
Q514="Fiber CAmtel","TRANS_FO_CAMTEL",
Q514="Fiber AOF","Fiber AOF",
Q514="Projet OCM (HUAWEI)","TRAVAUX-HUAWEI",
Q514="Projet OCM (NOKIA)","TRAVAUX-NOKIA",
Q514="ACCESS-ISSUE","ACCESS-ISSUE",
Q514="Projet OCM (ZTE, NOKIA, autres projets)","TRAVAUX OCM",
Q514="No root CAuse","No root cause",
Q514="ODU HS","PDH",
Q514="IP &amp; VLAN","PDH",
Q514="Warehouse HUAWEI","SPARE-ISSUE",
Q514="SPARE-HS","SPARE-ISSUE",
Q514="Power Telco","BSS"
),"")</f>
        <v>No root cause</v>
      </c>
      <c r="P514" s="22" t="str" cm="1">
        <f t="array" ref="P514">IFERROR(_xlfn.IFS(
Q514="MPR ISSUE","TX ISSUE",
Q514="BSS Hardware Issue","RAN ISSUE",
Q514="Sites strategiques, MLL, Pylone, etc.","ENVTECH",
Q514="AKTIVCO DEFAUT GE &amp; POWER Cabinet","POWER ISSUE",
Q514="AKTIVCO Coupure ENEO &amp; Baisse de tension","POWER ISSUE",
Q514="Coupure ENEO &amp; Baisse de tension","POWER ISSUE",
Q514="Defaut GE &amp; POWER Cabinet","POWER ISSUE",
Q514="Sharing","POWER ISSUE",
Q514="SIte strategiques &amp; DataCenter","POWER ISSUE",
Q514="Exclu","Exclu",
Q514="SAT","TX ISSUE",
Q514="SPARE-ISSUE","SPARE-ISSUE",
Q514="Fiber CAmtel","TX ISSUE",
Q514="Fiber AOF","TX ISSUE",
Q514="Projet OCM (HUAWEI)","TRAVAUX-HUAWEI",
Q514="Projet OCM (NOKIA)","TRAVAUX -NOKIA",
Q514="ACCESS-ISSUE","ACCESS-ISSUE",
Q514="Projet OCM (ZTE, NOKIA, autres projets)","TRAVAUX OCM",
Q514="No root CAuse","No root cause",
Q514="ODU HS","TX ISSUE",
Q514="IP &amp; VLAN","TX ISSUE",
Q514="Warehouse HUAWEI","SPARE-ISSUE",
Q514="SPARE-HS","SPARE-ISSUE",
Q514="Power Telco","RAN ISSUE"
),"")</f>
        <v>No root cause</v>
      </c>
      <c r="Q514" s="48" t="s">
        <v>5576</v>
      </c>
      <c r="R514" s="23" t="str" cm="1">
        <f t="array" ref="R514">IFERROR(_xlfn.IFS(
Q514="MPR ISSUE","ACTIVE",
Q514="BSS Hardware Issue","ACTIVE",
Q514="Sites strategiques, MLL, Pylone, etc.","PASSIVE",
Q514="AKTIVCO DEFAUT GE &amp; POWER Cabinet","PASSIVE",
Q514="AKTIVCO Coupure ENEO &amp; Baisse de tension","PASSIVE",
Q514="Coupure ENEO &amp; Baisse de tension","PASSIVE",
Q514="Defaut GE &amp; POWER Cabinet","PASSIVE",
Q514="Sharing","PASSIVE",
Q514="SIte strategiques &amp; DataCenter","PASSIVE",
Q514="Exclu","Exclu",
Q514="SAT","ACTIVE",
Q514="SPARE-ISSUE","SPARE-ISSUE",
Q514="Fiber CAmtel","ACTIVE",
Q514="Fiber AOF","ACTIVE",
Q514="Projet OCM (HUAWEI)","PLANNED WORKS",
Q514="Projet OCM (NOKIA)","PLANNED WORKS",
Q514="ACCESS-ISSUE","ACCESS-ISSUE",
Q514="Projet OCM (ZTE, NOKIA, autres projets)","PLANNED WORKS",
Q514="No root CAuse","No root cause",
Q514="ODU HS","ACTIVE",
Q514="IP &amp; VLAN","ACTIVE",
Q514="Warehouse HUAWEI","SPARE-ISSUE",
Q514="SPARE-HS","SPARE-ISSUE",
Q514="Power Telco","ACTIVE"
),"")</f>
        <v>No root cause</v>
      </c>
      <c r="S514" s="56" t="s">
        <v>17</v>
      </c>
      <c r="T514" s="7" t="s">
        <v>17</v>
      </c>
      <c r="U514" s="7" t="s">
        <v>17</v>
      </c>
      <c r="V514" s="57" t="s">
        <v>17</v>
      </c>
      <c r="W514" s="57" t="s">
        <v>17</v>
      </c>
      <c r="X514" s="57" t="s">
        <v>17</v>
      </c>
      <c r="Y514" s="57" t="s">
        <v>17</v>
      </c>
      <c r="Z514" s="57" t="s">
        <v>17</v>
      </c>
      <c r="AA514" s="57" t="s">
        <v>17</v>
      </c>
      <c r="AB514" s="57"/>
      <c r="AC514" s="57" t="s">
        <v>17</v>
      </c>
      <c r="AD514" s="57" t="s">
        <v>17</v>
      </c>
      <c r="AE514" s="57" t="s">
        <v>17</v>
      </c>
      <c r="AF514" s="57" t="s">
        <v>17</v>
      </c>
      <c r="AG514" s="57" t="s">
        <v>17</v>
      </c>
      <c r="AH514" s="57" t="s">
        <v>17</v>
      </c>
      <c r="AI514" s="57" t="s">
        <v>17</v>
      </c>
      <c r="AJ514" s="57" t="s">
        <v>17</v>
      </c>
      <c r="AK514" s="57" t="s">
        <v>17</v>
      </c>
      <c r="AL514" s="57" t="s">
        <v>17</v>
      </c>
      <c r="AM514" s="15"/>
      <c r="AN514" s="15"/>
      <c r="AO514" s="15"/>
      <c r="AP514" s="15"/>
    </row>
    <row r="515" spans="1:42" s="14" customFormat="1" x14ac:dyDescent="0.35">
      <c r="A515" s="1" t="s">
        <v>3038</v>
      </c>
      <c r="B515" s="1" t="s">
        <v>3039</v>
      </c>
      <c r="C515" s="3"/>
      <c r="D515" s="1" t="s">
        <v>12</v>
      </c>
      <c r="E515" s="1" t="e">
        <v>#N/A</v>
      </c>
      <c r="F515" s="3" t="s">
        <v>57</v>
      </c>
      <c r="G515" s="1" t="s">
        <v>3040</v>
      </c>
      <c r="H515" s="60" t="str">
        <f>_xlfn.XLOOKUP(B515,'[1]Nur des jours'!$B:$B,'[1]Nur des jours'!$H:$H,"")</f>
        <v>NOKIA</v>
      </c>
      <c r="I515" s="52">
        <v>1.0356548167547731E-2</v>
      </c>
      <c r="J515" s="52">
        <v>1.036020867627966E-2</v>
      </c>
      <c r="K515" s="52">
        <v>0</v>
      </c>
      <c r="L515" s="53">
        <v>4.9569556682347408E-3</v>
      </c>
      <c r="M515" s="54" t="s">
        <v>5376</v>
      </c>
      <c r="N515" s="55"/>
      <c r="O515" s="16" t="str" cm="1">
        <f t="array" ref="O515">IFERROR(_xlfn.IFS(
Q515="MPR ISSUE","PDH",
Q515="BSS Hardware Issue","BSS",
Q515="Sites strategiques, MLL, Pylone, etc.","ENVTECH",
Q515="AKTIVCO DEFAUT GE &amp; POWER Cabinet","AKTIVCO",
Q515="AKTIVCO Coupure ENEO &amp; Baisse de tension","AKTIVCO GRID ONLY",
Q515="Coupure ENEO &amp; Baisse de tension","IHS GRID ONLY",
Q515="Defaut GE &amp; POWER Cabinet","IHS",
Q515="Sharing","Partners",
Q515="SIte strategiques &amp; DataCenter","SST &amp; DC",
Q515="Exclu","Exclu",
Q515="SAT","SAT",
Q515="SPARE-ISSUE","SPARE-ISSUE",
Q515="Fiber CAmtel","TRANS_FO_CAMTEL",
Q515="Fiber AOF","Fiber AOF",
Q515="Projet OCM (HUAWEI)","TRAVAUX-HUAWEI",
Q515="Projet OCM (NOKIA)","TRAVAUX-NOKIA",
Q515="ACCESS-ISSUE","ACCESS-ISSUE",
Q515="Projet OCM (ZTE, NOKIA, autres projets)","TRAVAUX OCM",
Q515="No root CAuse","No root cause",
Q515="ODU HS","PDH",
Q515="IP &amp; VLAN","PDH",
Q515="Warehouse HUAWEI","SPARE-ISSUE",
Q515="SPARE-HS","SPARE-ISSUE",
Q515="Power Telco","BSS"
),"")</f>
        <v>No root cause</v>
      </c>
      <c r="P515" s="22" t="str" cm="1">
        <f t="array" ref="P515">IFERROR(_xlfn.IFS(
Q515="MPR ISSUE","TX ISSUE",
Q515="BSS Hardware Issue","RAN ISSUE",
Q515="Sites strategiques, MLL, Pylone, etc.","ENVTECH",
Q515="AKTIVCO DEFAUT GE &amp; POWER Cabinet","POWER ISSUE",
Q515="AKTIVCO Coupure ENEO &amp; Baisse de tension","POWER ISSUE",
Q515="Coupure ENEO &amp; Baisse de tension","POWER ISSUE",
Q515="Defaut GE &amp; POWER Cabinet","POWER ISSUE",
Q515="Sharing","POWER ISSUE",
Q515="SIte strategiques &amp; DataCenter","POWER ISSUE",
Q515="Exclu","Exclu",
Q515="SAT","TX ISSUE",
Q515="SPARE-ISSUE","SPARE-ISSUE",
Q515="Fiber CAmtel","TX ISSUE",
Q515="Fiber AOF","TX ISSUE",
Q515="Projet OCM (HUAWEI)","TRAVAUX-HUAWEI",
Q515="Projet OCM (NOKIA)","TRAVAUX -NOKIA",
Q515="ACCESS-ISSUE","ACCESS-ISSUE",
Q515="Projet OCM (ZTE, NOKIA, autres projets)","TRAVAUX OCM",
Q515="No root CAuse","No root cause",
Q515="ODU HS","TX ISSUE",
Q515="IP &amp; VLAN","TX ISSUE",
Q515="Warehouse HUAWEI","SPARE-ISSUE",
Q515="SPARE-HS","SPARE-ISSUE",
Q515="Power Telco","RAN ISSUE"
),"")</f>
        <v>No root cause</v>
      </c>
      <c r="Q515" s="48" t="s">
        <v>5576</v>
      </c>
      <c r="R515" s="23" t="str" cm="1">
        <f t="array" ref="R515">IFERROR(_xlfn.IFS(
Q515="MPR ISSUE","ACTIVE",
Q515="BSS Hardware Issue","ACTIVE",
Q515="Sites strategiques, MLL, Pylone, etc.","PASSIVE",
Q515="AKTIVCO DEFAUT GE &amp; POWER Cabinet","PASSIVE",
Q515="AKTIVCO Coupure ENEO &amp; Baisse de tension","PASSIVE",
Q515="Coupure ENEO &amp; Baisse de tension","PASSIVE",
Q515="Defaut GE &amp; POWER Cabinet","PASSIVE",
Q515="Sharing","PASSIVE",
Q515="SIte strategiques &amp; DataCenter","PASSIVE",
Q515="Exclu","Exclu",
Q515="SAT","ACTIVE",
Q515="SPARE-ISSUE","SPARE-ISSUE",
Q515="Fiber CAmtel","ACTIVE",
Q515="Fiber AOF","ACTIVE",
Q515="Projet OCM (HUAWEI)","PLANNED WORKS",
Q515="Projet OCM (NOKIA)","PLANNED WORKS",
Q515="ACCESS-ISSUE","ACCESS-ISSUE",
Q515="Projet OCM (ZTE, NOKIA, autres projets)","PLANNED WORKS",
Q515="No root CAuse","No root cause",
Q515="ODU HS","ACTIVE",
Q515="IP &amp; VLAN","ACTIVE",
Q515="Warehouse HUAWEI","SPARE-ISSUE",
Q515="SPARE-HS","SPARE-ISSUE",
Q515="Power Telco","ACTIVE"
),"")</f>
        <v>No root cause</v>
      </c>
      <c r="S515" s="56" t="s">
        <v>17</v>
      </c>
      <c r="T515" s="7" t="s">
        <v>17</v>
      </c>
      <c r="U515" s="7" t="s">
        <v>17</v>
      </c>
      <c r="V515" s="57" t="s">
        <v>17</v>
      </c>
      <c r="W515" s="57" t="s">
        <v>17</v>
      </c>
      <c r="X515" s="57" t="s">
        <v>17</v>
      </c>
      <c r="Y515" s="57" t="s">
        <v>17</v>
      </c>
      <c r="Z515" s="57" t="s">
        <v>17</v>
      </c>
      <c r="AA515" s="57" t="s">
        <v>17</v>
      </c>
      <c r="AB515" s="57"/>
      <c r="AC515" s="57" t="s">
        <v>17</v>
      </c>
      <c r="AD515" s="57" t="s">
        <v>17</v>
      </c>
      <c r="AE515" s="57" t="s">
        <v>17</v>
      </c>
      <c r="AF515" s="57" t="s">
        <v>17</v>
      </c>
      <c r="AG515" s="57" t="s">
        <v>17</v>
      </c>
      <c r="AH515" s="57" t="s">
        <v>17</v>
      </c>
      <c r="AI515" s="57" t="s">
        <v>17</v>
      </c>
      <c r="AJ515" s="57" t="s">
        <v>17</v>
      </c>
      <c r="AK515" s="57" t="s">
        <v>17</v>
      </c>
      <c r="AL515" s="57" t="s">
        <v>17</v>
      </c>
      <c r="AM515" s="15"/>
      <c r="AN515" s="15"/>
      <c r="AO515" s="15"/>
      <c r="AP515" s="15"/>
    </row>
    <row r="516" spans="1:42" s="14" customFormat="1" x14ac:dyDescent="0.35">
      <c r="A516" s="1" t="s">
        <v>4256</v>
      </c>
      <c r="B516" s="1" t="s">
        <v>4257</v>
      </c>
      <c r="C516" s="3"/>
      <c r="D516" s="1"/>
      <c r="E516" s="1"/>
      <c r="F516" s="3" t="s">
        <v>33</v>
      </c>
      <c r="G516" s="1" t="s">
        <v>4258</v>
      </c>
      <c r="H516" s="60" t="str">
        <f>_xlfn.XLOOKUP(B516,'[1]Nur des jours'!$B:$B,'[1]Nur des jours'!$H:$H,"")</f>
        <v>NOKIA</v>
      </c>
      <c r="I516" s="52">
        <v>0</v>
      </c>
      <c r="J516" s="52">
        <v>1.4078443172816205E-2</v>
      </c>
      <c r="K516" s="52">
        <v>0</v>
      </c>
      <c r="L516" s="53">
        <v>4.7262957541100836E-3</v>
      </c>
      <c r="M516" s="54" t="s">
        <v>5374</v>
      </c>
      <c r="N516" s="55"/>
      <c r="O516" s="16" t="str" cm="1">
        <f t="array" ref="O516">IFERROR(_xlfn.IFS(
Q516="MPR ISSUE","PDH",
Q516="BSS Hardware Issue","BSS",
Q516="Sites strategiques, MLL, Pylone, etc.","ENVTECH",
Q516="AKTIVCO DEFAUT GE &amp; POWER Cabinet","AKTIVCO",
Q516="AKTIVCO Coupure ENEO &amp; Baisse de tension","AKTIVCO GRID ONLY",
Q516="Coupure ENEO &amp; Baisse de tension","IHS GRID ONLY",
Q516="Defaut GE &amp; POWER Cabinet","IHS",
Q516="Sharing","Partners",
Q516="SIte strategiques &amp; DataCenter","SST &amp; DC",
Q516="Exclu","Exclu",
Q516="SAT","SAT",
Q516="SPARE-ISSUE","SPARE-ISSUE",
Q516="Fiber CAmtel","TRANS_FO_CAMTEL",
Q516="Fiber AOF","Fiber AOF",
Q516="Projet OCM (HUAWEI)","TRAVAUX-HUAWEI",
Q516="Projet OCM (NOKIA)","TRAVAUX-NOKIA",
Q516="ACCESS-ISSUE","ACCESS-ISSUE",
Q516="Projet OCM (ZTE, NOKIA, autres projets)","TRAVAUX OCM",
Q516="No root CAuse","No root cause",
Q516="ODU HS","PDH",
Q516="IP &amp; VLAN","PDH",
Q516="Warehouse HUAWEI","SPARE-ISSUE",
Q516="SPARE-HS","SPARE-ISSUE",
Q516="Power Telco","BSS"
),"")</f>
        <v>No root cause</v>
      </c>
      <c r="P516" s="22" t="str" cm="1">
        <f t="array" ref="P516">IFERROR(_xlfn.IFS(
Q516="MPR ISSUE","TX ISSUE",
Q516="BSS Hardware Issue","RAN ISSUE",
Q516="Sites strategiques, MLL, Pylone, etc.","ENVTECH",
Q516="AKTIVCO DEFAUT GE &amp; POWER Cabinet","POWER ISSUE",
Q516="AKTIVCO Coupure ENEO &amp; Baisse de tension","POWER ISSUE",
Q516="Coupure ENEO &amp; Baisse de tension","POWER ISSUE",
Q516="Defaut GE &amp; POWER Cabinet","POWER ISSUE",
Q516="Sharing","POWER ISSUE",
Q516="SIte strategiques &amp; DataCenter","POWER ISSUE",
Q516="Exclu","Exclu",
Q516="SAT","TX ISSUE",
Q516="SPARE-ISSUE","SPARE-ISSUE",
Q516="Fiber CAmtel","TX ISSUE",
Q516="Fiber AOF","TX ISSUE",
Q516="Projet OCM (HUAWEI)","TRAVAUX-HUAWEI",
Q516="Projet OCM (NOKIA)","TRAVAUX -NOKIA",
Q516="ACCESS-ISSUE","ACCESS-ISSUE",
Q516="Projet OCM (ZTE, NOKIA, autres projets)","TRAVAUX OCM",
Q516="No root CAuse","No root cause",
Q516="ODU HS","TX ISSUE",
Q516="IP &amp; VLAN","TX ISSUE",
Q516="Warehouse HUAWEI","SPARE-ISSUE",
Q516="SPARE-HS","SPARE-ISSUE",
Q516="Power Telco","RAN ISSUE"
),"")</f>
        <v>No root cause</v>
      </c>
      <c r="Q516" s="48" t="s">
        <v>5576</v>
      </c>
      <c r="R516" s="23" t="str" cm="1">
        <f t="array" ref="R516">IFERROR(_xlfn.IFS(
Q516="MPR ISSUE","ACTIVE",
Q516="BSS Hardware Issue","ACTIVE",
Q516="Sites strategiques, MLL, Pylone, etc.","PASSIVE",
Q516="AKTIVCO DEFAUT GE &amp; POWER Cabinet","PASSIVE",
Q516="AKTIVCO Coupure ENEO &amp; Baisse de tension","PASSIVE",
Q516="Coupure ENEO &amp; Baisse de tension","PASSIVE",
Q516="Defaut GE &amp; POWER Cabinet","PASSIVE",
Q516="Sharing","PASSIVE",
Q516="SIte strategiques &amp; DataCenter","PASSIVE",
Q516="Exclu","Exclu",
Q516="SAT","ACTIVE",
Q516="SPARE-ISSUE","SPARE-ISSUE",
Q516="Fiber CAmtel","ACTIVE",
Q516="Fiber AOF","ACTIVE",
Q516="Projet OCM (HUAWEI)","PLANNED WORKS",
Q516="Projet OCM (NOKIA)","PLANNED WORKS",
Q516="ACCESS-ISSUE","ACCESS-ISSUE",
Q516="Projet OCM (ZTE, NOKIA, autres projets)","PLANNED WORKS",
Q516="No root CAuse","No root cause",
Q516="ODU HS","ACTIVE",
Q516="IP &amp; VLAN","ACTIVE",
Q516="Warehouse HUAWEI","SPARE-ISSUE",
Q516="SPARE-HS","SPARE-ISSUE",
Q516="Power Telco","ACTIVE"
),"")</f>
        <v>No root cause</v>
      </c>
      <c r="S516" s="56" t="s">
        <v>17</v>
      </c>
      <c r="T516" s="7" t="s">
        <v>17</v>
      </c>
      <c r="U516" s="7" t="s">
        <v>17</v>
      </c>
      <c r="V516" s="57" t="s">
        <v>17</v>
      </c>
      <c r="W516" s="57" t="s">
        <v>17</v>
      </c>
      <c r="X516" s="57" t="s">
        <v>17</v>
      </c>
      <c r="Y516" s="57" t="s">
        <v>17</v>
      </c>
      <c r="Z516" s="57" t="s">
        <v>17</v>
      </c>
      <c r="AA516" s="57" t="s">
        <v>17</v>
      </c>
      <c r="AB516" s="57"/>
      <c r="AC516" s="57" t="s">
        <v>17</v>
      </c>
      <c r="AD516" s="57" t="s">
        <v>17</v>
      </c>
      <c r="AE516" s="57" t="s">
        <v>17</v>
      </c>
      <c r="AF516" s="57" t="s">
        <v>17</v>
      </c>
      <c r="AG516" s="57" t="s">
        <v>17</v>
      </c>
      <c r="AH516" s="57" t="s">
        <v>17</v>
      </c>
      <c r="AI516" s="57" t="s">
        <v>17</v>
      </c>
      <c r="AJ516" s="57" t="s">
        <v>17</v>
      </c>
      <c r="AK516" s="57" t="s">
        <v>17</v>
      </c>
      <c r="AL516" s="57" t="s">
        <v>17</v>
      </c>
      <c r="AM516" s="15"/>
      <c r="AN516" s="15"/>
      <c r="AO516" s="15"/>
      <c r="AP516" s="15"/>
    </row>
    <row r="517" spans="1:42" s="14" customFormat="1" x14ac:dyDescent="0.35">
      <c r="A517" s="1" t="s">
        <v>1164</v>
      </c>
      <c r="B517" s="1" t="s">
        <v>1165</v>
      </c>
      <c r="C517" s="3"/>
      <c r="D517" s="1" t="s">
        <v>12</v>
      </c>
      <c r="E517" s="1" t="s">
        <v>13</v>
      </c>
      <c r="F517" s="3" t="s">
        <v>104</v>
      </c>
      <c r="G517" s="1" t="s">
        <v>1166</v>
      </c>
      <c r="H517" s="60" t="str">
        <f>_xlfn.XLOOKUP(B517,'[1]Nur des jours'!$B:$B,'[1]Nur des jours'!$H:$H,"")</f>
        <v>NOKIA</v>
      </c>
      <c r="I517" s="52">
        <v>0</v>
      </c>
      <c r="J517" s="52">
        <v>1.3812812169554814E-2</v>
      </c>
      <c r="K517" s="52">
        <v>0</v>
      </c>
      <c r="L517" s="53">
        <v>4.6371203625228622E-3</v>
      </c>
      <c r="M517" s="54" t="s">
        <v>5374</v>
      </c>
      <c r="N517" s="55"/>
      <c r="O517" s="16" t="str" cm="1">
        <f t="array" ref="O517">IFERROR(_xlfn.IFS(
Q517="MPR ISSUE","PDH",
Q517="BSS Hardware Issue","BSS",
Q517="Sites strategiques, MLL, Pylone, etc.","ENVTECH",
Q517="AKTIVCO DEFAUT GE &amp; POWER Cabinet","AKTIVCO",
Q517="AKTIVCO Coupure ENEO &amp; Baisse de tension","AKTIVCO GRID ONLY",
Q517="Coupure ENEO &amp; Baisse de tension","IHS GRID ONLY",
Q517="Defaut GE &amp; POWER Cabinet","IHS",
Q517="Sharing","Partners",
Q517="SIte strategiques &amp; DataCenter","SST &amp; DC",
Q517="Exclu","Exclu",
Q517="SAT","SAT",
Q517="SPARE-ISSUE","SPARE-ISSUE",
Q517="Fiber CAmtel","TRANS_FO_CAMTEL",
Q517="Fiber AOF","Fiber AOF",
Q517="Projet OCM (HUAWEI)","TRAVAUX-HUAWEI",
Q517="Projet OCM (NOKIA)","TRAVAUX-NOKIA",
Q517="ACCESS-ISSUE","ACCESS-ISSUE",
Q517="Projet OCM (ZTE, NOKIA, autres projets)","TRAVAUX OCM",
Q517="No root CAuse","No root cause",
Q517="ODU HS","PDH",
Q517="IP &amp; VLAN","PDH",
Q517="Warehouse HUAWEI","SPARE-ISSUE",
Q517="SPARE-HS","SPARE-ISSUE",
Q517="Power Telco","BSS"
),"")</f>
        <v>No root cause</v>
      </c>
      <c r="P517" s="22" t="str" cm="1">
        <f t="array" ref="P517">IFERROR(_xlfn.IFS(
Q517="MPR ISSUE","TX ISSUE",
Q517="BSS Hardware Issue","RAN ISSUE",
Q517="Sites strategiques, MLL, Pylone, etc.","ENVTECH",
Q517="AKTIVCO DEFAUT GE &amp; POWER Cabinet","POWER ISSUE",
Q517="AKTIVCO Coupure ENEO &amp; Baisse de tension","POWER ISSUE",
Q517="Coupure ENEO &amp; Baisse de tension","POWER ISSUE",
Q517="Defaut GE &amp; POWER Cabinet","POWER ISSUE",
Q517="Sharing","POWER ISSUE",
Q517="SIte strategiques &amp; DataCenter","POWER ISSUE",
Q517="Exclu","Exclu",
Q517="SAT","TX ISSUE",
Q517="SPARE-ISSUE","SPARE-ISSUE",
Q517="Fiber CAmtel","TX ISSUE",
Q517="Fiber AOF","TX ISSUE",
Q517="Projet OCM (HUAWEI)","TRAVAUX-HUAWEI",
Q517="Projet OCM (NOKIA)","TRAVAUX -NOKIA",
Q517="ACCESS-ISSUE","ACCESS-ISSUE",
Q517="Projet OCM (ZTE, NOKIA, autres projets)","TRAVAUX OCM",
Q517="No root CAuse","No root cause",
Q517="ODU HS","TX ISSUE",
Q517="IP &amp; VLAN","TX ISSUE",
Q517="Warehouse HUAWEI","SPARE-ISSUE",
Q517="SPARE-HS","SPARE-ISSUE",
Q517="Power Telco","RAN ISSUE"
),"")</f>
        <v>No root cause</v>
      </c>
      <c r="Q517" s="48" t="s">
        <v>5576</v>
      </c>
      <c r="R517" s="23" t="str" cm="1">
        <f t="array" ref="R517">IFERROR(_xlfn.IFS(
Q517="MPR ISSUE","ACTIVE",
Q517="BSS Hardware Issue","ACTIVE",
Q517="Sites strategiques, MLL, Pylone, etc.","PASSIVE",
Q517="AKTIVCO DEFAUT GE &amp; POWER Cabinet","PASSIVE",
Q517="AKTIVCO Coupure ENEO &amp; Baisse de tension","PASSIVE",
Q517="Coupure ENEO &amp; Baisse de tension","PASSIVE",
Q517="Defaut GE &amp; POWER Cabinet","PASSIVE",
Q517="Sharing","PASSIVE",
Q517="SIte strategiques &amp; DataCenter","PASSIVE",
Q517="Exclu","Exclu",
Q517="SAT","ACTIVE",
Q517="SPARE-ISSUE","SPARE-ISSUE",
Q517="Fiber CAmtel","ACTIVE",
Q517="Fiber AOF","ACTIVE",
Q517="Projet OCM (HUAWEI)","PLANNED WORKS",
Q517="Projet OCM (NOKIA)","PLANNED WORKS",
Q517="ACCESS-ISSUE","ACCESS-ISSUE",
Q517="Projet OCM (ZTE, NOKIA, autres projets)","PLANNED WORKS",
Q517="No root CAuse","No root cause",
Q517="ODU HS","ACTIVE",
Q517="IP &amp; VLAN","ACTIVE",
Q517="Warehouse HUAWEI","SPARE-ISSUE",
Q517="SPARE-HS","SPARE-ISSUE",
Q517="Power Telco","ACTIVE"
),"")</f>
        <v>No root cause</v>
      </c>
      <c r="S517" s="56" t="s">
        <v>17</v>
      </c>
      <c r="T517" s="7" t="s">
        <v>17</v>
      </c>
      <c r="U517" s="7" t="s">
        <v>17</v>
      </c>
      <c r="V517" s="57" t="s">
        <v>17</v>
      </c>
      <c r="W517" s="57" t="s">
        <v>17</v>
      </c>
      <c r="X517" s="57" t="s">
        <v>17</v>
      </c>
      <c r="Y517" s="57" t="s">
        <v>17</v>
      </c>
      <c r="Z517" s="57" t="s">
        <v>17</v>
      </c>
      <c r="AA517" s="57" t="s">
        <v>17</v>
      </c>
      <c r="AB517" s="57"/>
      <c r="AC517" s="57" t="s">
        <v>17</v>
      </c>
      <c r="AD517" s="57" t="s">
        <v>17</v>
      </c>
      <c r="AE517" s="57" t="s">
        <v>17</v>
      </c>
      <c r="AF517" s="57" t="s">
        <v>17</v>
      </c>
      <c r="AG517" s="57" t="s">
        <v>17</v>
      </c>
      <c r="AH517" s="57" t="s">
        <v>17</v>
      </c>
      <c r="AI517" s="57" t="s">
        <v>17</v>
      </c>
      <c r="AJ517" s="57" t="s">
        <v>17</v>
      </c>
      <c r="AK517" s="57" t="s">
        <v>17</v>
      </c>
      <c r="AL517" s="57" t="s">
        <v>17</v>
      </c>
      <c r="AM517" s="15"/>
      <c r="AN517" s="15"/>
      <c r="AO517" s="15"/>
      <c r="AP517" s="15"/>
    </row>
    <row r="518" spans="1:42" s="14" customFormat="1" x14ac:dyDescent="0.35">
      <c r="A518" s="1" t="s">
        <v>1317</v>
      </c>
      <c r="B518" s="1" t="s">
        <v>1318</v>
      </c>
      <c r="C518" s="3"/>
      <c r="D518" s="1" t="s">
        <v>12</v>
      </c>
      <c r="E518" s="1" t="s">
        <v>156</v>
      </c>
      <c r="F518" s="3" t="s">
        <v>53</v>
      </c>
      <c r="G518" s="1" t="s">
        <v>1319</v>
      </c>
      <c r="H518" s="60" t="str">
        <f>_xlfn.XLOOKUP(B518,'[1]Nur des jours'!$B:$B,'[1]Nur des jours'!$H:$H,"")</f>
        <v>NOKIA</v>
      </c>
      <c r="I518" s="52">
        <v>0</v>
      </c>
      <c r="J518" s="52">
        <v>1.2219026149991031E-2</v>
      </c>
      <c r="K518" s="52">
        <v>0</v>
      </c>
      <c r="L518" s="53">
        <v>4.1020680130010728E-3</v>
      </c>
      <c r="M518" s="54" t="s">
        <v>5376</v>
      </c>
      <c r="N518" s="55"/>
      <c r="O518" s="16" t="str" cm="1">
        <f t="array" ref="O518">IFERROR(_xlfn.IFS(
Q518="MPR ISSUE","PDH",
Q518="BSS Hardware Issue","BSS",
Q518="Sites strategiques, MLL, Pylone, etc.","ENVTECH",
Q518="AKTIVCO DEFAUT GE &amp; POWER Cabinet","AKTIVCO",
Q518="AKTIVCO Coupure ENEO &amp; Baisse de tension","AKTIVCO GRID ONLY",
Q518="Coupure ENEO &amp; Baisse de tension","IHS GRID ONLY",
Q518="Defaut GE &amp; POWER Cabinet","IHS",
Q518="Sharing","Partners",
Q518="SIte strategiques &amp; DataCenter","SST &amp; DC",
Q518="Exclu","Exclu",
Q518="SAT","SAT",
Q518="SPARE-ISSUE","SPARE-ISSUE",
Q518="Fiber CAmtel","TRANS_FO_CAMTEL",
Q518="Fiber AOF","Fiber AOF",
Q518="Projet OCM (HUAWEI)","TRAVAUX-HUAWEI",
Q518="Projet OCM (NOKIA)","TRAVAUX-NOKIA",
Q518="ACCESS-ISSUE","ACCESS-ISSUE",
Q518="Projet OCM (ZTE, NOKIA, autres projets)","TRAVAUX OCM",
Q518="No root CAuse","No root cause",
Q518="ODU HS","PDH",
Q518="IP &amp; VLAN","PDH",
Q518="Warehouse HUAWEI","SPARE-ISSUE",
Q518="SPARE-HS","SPARE-ISSUE",
Q518="Power Telco","BSS"
),"")</f>
        <v>No root cause</v>
      </c>
      <c r="P518" s="22" t="str" cm="1">
        <f t="array" ref="P518">IFERROR(_xlfn.IFS(
Q518="MPR ISSUE","TX ISSUE",
Q518="BSS Hardware Issue","RAN ISSUE",
Q518="Sites strategiques, MLL, Pylone, etc.","ENVTECH",
Q518="AKTIVCO DEFAUT GE &amp; POWER Cabinet","POWER ISSUE",
Q518="AKTIVCO Coupure ENEO &amp; Baisse de tension","POWER ISSUE",
Q518="Coupure ENEO &amp; Baisse de tension","POWER ISSUE",
Q518="Defaut GE &amp; POWER Cabinet","POWER ISSUE",
Q518="Sharing","POWER ISSUE",
Q518="SIte strategiques &amp; DataCenter","POWER ISSUE",
Q518="Exclu","Exclu",
Q518="SAT","TX ISSUE",
Q518="SPARE-ISSUE","SPARE-ISSUE",
Q518="Fiber CAmtel","TX ISSUE",
Q518="Fiber AOF","TX ISSUE",
Q518="Projet OCM (HUAWEI)","TRAVAUX-HUAWEI",
Q518="Projet OCM (NOKIA)","TRAVAUX -NOKIA",
Q518="ACCESS-ISSUE","ACCESS-ISSUE",
Q518="Projet OCM (ZTE, NOKIA, autres projets)","TRAVAUX OCM",
Q518="No root CAuse","No root cause",
Q518="ODU HS","TX ISSUE",
Q518="IP &amp; VLAN","TX ISSUE",
Q518="Warehouse HUAWEI","SPARE-ISSUE",
Q518="SPARE-HS","SPARE-ISSUE",
Q518="Power Telco","RAN ISSUE"
),"")</f>
        <v>No root cause</v>
      </c>
      <c r="Q518" s="48" t="s">
        <v>5576</v>
      </c>
      <c r="R518" s="23" t="str" cm="1">
        <f t="array" ref="R518">IFERROR(_xlfn.IFS(
Q518="MPR ISSUE","ACTIVE",
Q518="BSS Hardware Issue","ACTIVE",
Q518="Sites strategiques, MLL, Pylone, etc.","PASSIVE",
Q518="AKTIVCO DEFAUT GE &amp; POWER Cabinet","PASSIVE",
Q518="AKTIVCO Coupure ENEO &amp; Baisse de tension","PASSIVE",
Q518="Coupure ENEO &amp; Baisse de tension","PASSIVE",
Q518="Defaut GE &amp; POWER Cabinet","PASSIVE",
Q518="Sharing","PASSIVE",
Q518="SIte strategiques &amp; DataCenter","PASSIVE",
Q518="Exclu","Exclu",
Q518="SAT","ACTIVE",
Q518="SPARE-ISSUE","SPARE-ISSUE",
Q518="Fiber CAmtel","ACTIVE",
Q518="Fiber AOF","ACTIVE",
Q518="Projet OCM (HUAWEI)","PLANNED WORKS",
Q518="Projet OCM (NOKIA)","PLANNED WORKS",
Q518="ACCESS-ISSUE","ACCESS-ISSUE",
Q518="Projet OCM (ZTE, NOKIA, autres projets)","PLANNED WORKS",
Q518="No root CAuse","No root cause",
Q518="ODU HS","ACTIVE",
Q518="IP &amp; VLAN","ACTIVE",
Q518="Warehouse HUAWEI","SPARE-ISSUE",
Q518="SPARE-HS","SPARE-ISSUE",
Q518="Power Telco","ACTIVE"
),"")</f>
        <v>No root cause</v>
      </c>
      <c r="S518" s="56" t="s">
        <v>17</v>
      </c>
      <c r="T518" s="7" t="s">
        <v>17</v>
      </c>
      <c r="U518" s="7" t="s">
        <v>17</v>
      </c>
      <c r="V518" s="57" t="s">
        <v>17</v>
      </c>
      <c r="W518" s="57" t="s">
        <v>17</v>
      </c>
      <c r="X518" s="57" t="s">
        <v>17</v>
      </c>
      <c r="Y518" s="57" t="s">
        <v>17</v>
      </c>
      <c r="Z518" s="57" t="s">
        <v>17</v>
      </c>
      <c r="AA518" s="57" t="s">
        <v>17</v>
      </c>
      <c r="AB518" s="57"/>
      <c r="AC518" s="57" t="s">
        <v>17</v>
      </c>
      <c r="AD518" s="57" t="s">
        <v>17</v>
      </c>
      <c r="AE518" s="57" t="s">
        <v>17</v>
      </c>
      <c r="AF518" s="57" t="s">
        <v>17</v>
      </c>
      <c r="AG518" s="57" t="s">
        <v>17</v>
      </c>
      <c r="AH518" s="57" t="s">
        <v>17</v>
      </c>
      <c r="AI518" s="57" t="s">
        <v>17</v>
      </c>
      <c r="AJ518" s="57" t="s">
        <v>17</v>
      </c>
      <c r="AK518" s="57" t="s">
        <v>17</v>
      </c>
      <c r="AL518" s="57" t="s">
        <v>17</v>
      </c>
      <c r="AM518" s="15"/>
      <c r="AN518" s="15"/>
      <c r="AO518" s="15"/>
      <c r="AP518" s="15"/>
    </row>
    <row r="519" spans="1:42" s="14" customFormat="1" x14ac:dyDescent="0.35">
      <c r="A519" s="1" t="s">
        <v>625</v>
      </c>
      <c r="B519" s="1" t="s">
        <v>626</v>
      </c>
      <c r="C519" s="3"/>
      <c r="D519" s="1" t="s">
        <v>12</v>
      </c>
      <c r="E519" s="1" t="s">
        <v>156</v>
      </c>
      <c r="F519" s="3" t="s">
        <v>53</v>
      </c>
      <c r="G519" s="1" t="s">
        <v>625</v>
      </c>
      <c r="H519" s="60" t="str">
        <f>_xlfn.XLOOKUP(B519,'[1]Nur des jours'!$B:$B,'[1]Nur des jours'!$H:$H,"")</f>
        <v>NOKIA</v>
      </c>
      <c r="I519" s="52">
        <v>0</v>
      </c>
      <c r="J519" s="52">
        <v>1.062524013042725E-2</v>
      </c>
      <c r="K519" s="52">
        <v>0</v>
      </c>
      <c r="L519" s="53">
        <v>3.567015663479283E-3</v>
      </c>
      <c r="M519" s="54" t="s">
        <v>5376</v>
      </c>
      <c r="N519" s="55"/>
      <c r="O519" s="16" t="str" cm="1">
        <f t="array" ref="O519">IFERROR(_xlfn.IFS(
Q519="MPR ISSUE","PDH",
Q519="BSS Hardware Issue","BSS",
Q519="Sites strategiques, MLL, Pylone, etc.","ENVTECH",
Q519="AKTIVCO DEFAUT GE &amp; POWER Cabinet","AKTIVCO",
Q519="AKTIVCO Coupure ENEO &amp; Baisse de tension","AKTIVCO GRID ONLY",
Q519="Coupure ENEO &amp; Baisse de tension","IHS GRID ONLY",
Q519="Defaut GE &amp; POWER Cabinet","IHS",
Q519="Sharing","Partners",
Q519="SIte strategiques &amp; DataCenter","SST &amp; DC",
Q519="Exclu","Exclu",
Q519="SAT","SAT",
Q519="SPARE-ISSUE","SPARE-ISSUE",
Q519="Fiber CAmtel","TRANS_FO_CAMTEL",
Q519="Fiber AOF","Fiber AOF",
Q519="Projet OCM (HUAWEI)","TRAVAUX-HUAWEI",
Q519="Projet OCM (NOKIA)","TRAVAUX-NOKIA",
Q519="ACCESS-ISSUE","ACCESS-ISSUE",
Q519="Projet OCM (ZTE, NOKIA, autres projets)","TRAVAUX OCM",
Q519="No root CAuse","No root cause",
Q519="ODU HS","PDH",
Q519="IP &amp; VLAN","PDH",
Q519="Warehouse HUAWEI","SPARE-ISSUE",
Q519="SPARE-HS","SPARE-ISSUE",
Q519="Power Telco","BSS"
),"")</f>
        <v>No root cause</v>
      </c>
      <c r="P519" s="22" t="str" cm="1">
        <f t="array" ref="P519">IFERROR(_xlfn.IFS(
Q519="MPR ISSUE","TX ISSUE",
Q519="BSS Hardware Issue","RAN ISSUE",
Q519="Sites strategiques, MLL, Pylone, etc.","ENVTECH",
Q519="AKTIVCO DEFAUT GE &amp; POWER Cabinet","POWER ISSUE",
Q519="AKTIVCO Coupure ENEO &amp; Baisse de tension","POWER ISSUE",
Q519="Coupure ENEO &amp; Baisse de tension","POWER ISSUE",
Q519="Defaut GE &amp; POWER Cabinet","POWER ISSUE",
Q519="Sharing","POWER ISSUE",
Q519="SIte strategiques &amp; DataCenter","POWER ISSUE",
Q519="Exclu","Exclu",
Q519="SAT","TX ISSUE",
Q519="SPARE-ISSUE","SPARE-ISSUE",
Q519="Fiber CAmtel","TX ISSUE",
Q519="Fiber AOF","TX ISSUE",
Q519="Projet OCM (HUAWEI)","TRAVAUX-HUAWEI",
Q519="Projet OCM (NOKIA)","TRAVAUX -NOKIA",
Q519="ACCESS-ISSUE","ACCESS-ISSUE",
Q519="Projet OCM (ZTE, NOKIA, autres projets)","TRAVAUX OCM",
Q519="No root CAuse","No root cause",
Q519="ODU HS","TX ISSUE",
Q519="IP &amp; VLAN","TX ISSUE",
Q519="Warehouse HUAWEI","SPARE-ISSUE",
Q519="SPARE-HS","SPARE-ISSUE",
Q519="Power Telco","RAN ISSUE"
),"")</f>
        <v>No root cause</v>
      </c>
      <c r="Q519" s="48" t="s">
        <v>5576</v>
      </c>
      <c r="R519" s="23" t="str" cm="1">
        <f t="array" ref="R519">IFERROR(_xlfn.IFS(
Q519="MPR ISSUE","ACTIVE",
Q519="BSS Hardware Issue","ACTIVE",
Q519="Sites strategiques, MLL, Pylone, etc.","PASSIVE",
Q519="AKTIVCO DEFAUT GE &amp; POWER Cabinet","PASSIVE",
Q519="AKTIVCO Coupure ENEO &amp; Baisse de tension","PASSIVE",
Q519="Coupure ENEO &amp; Baisse de tension","PASSIVE",
Q519="Defaut GE &amp; POWER Cabinet","PASSIVE",
Q519="Sharing","PASSIVE",
Q519="SIte strategiques &amp; DataCenter","PASSIVE",
Q519="Exclu","Exclu",
Q519="SAT","ACTIVE",
Q519="SPARE-ISSUE","SPARE-ISSUE",
Q519="Fiber CAmtel","ACTIVE",
Q519="Fiber AOF","ACTIVE",
Q519="Projet OCM (HUAWEI)","PLANNED WORKS",
Q519="Projet OCM (NOKIA)","PLANNED WORKS",
Q519="ACCESS-ISSUE","ACCESS-ISSUE",
Q519="Projet OCM (ZTE, NOKIA, autres projets)","PLANNED WORKS",
Q519="No root CAuse","No root cause",
Q519="ODU HS","ACTIVE",
Q519="IP &amp; VLAN","ACTIVE",
Q519="Warehouse HUAWEI","SPARE-ISSUE",
Q519="SPARE-HS","SPARE-ISSUE",
Q519="Power Telco","ACTIVE"
),"")</f>
        <v>No root cause</v>
      </c>
      <c r="S519" s="56" t="s">
        <v>17</v>
      </c>
      <c r="T519" s="7" t="s">
        <v>17</v>
      </c>
      <c r="U519" s="7" t="s">
        <v>17</v>
      </c>
      <c r="V519" s="57" t="s">
        <v>17</v>
      </c>
      <c r="W519" s="57" t="s">
        <v>17</v>
      </c>
      <c r="X519" s="57" t="s">
        <v>17</v>
      </c>
      <c r="Y519" s="57" t="s">
        <v>17</v>
      </c>
      <c r="Z519" s="57" t="s">
        <v>17</v>
      </c>
      <c r="AA519" s="57" t="s">
        <v>17</v>
      </c>
      <c r="AB519" s="57"/>
      <c r="AC519" s="57" t="s">
        <v>17</v>
      </c>
      <c r="AD519" s="57" t="s">
        <v>17</v>
      </c>
      <c r="AE519" s="57" t="s">
        <v>17</v>
      </c>
      <c r="AF519" s="57" t="s">
        <v>17</v>
      </c>
      <c r="AG519" s="57" t="s">
        <v>17</v>
      </c>
      <c r="AH519" s="57" t="s">
        <v>17</v>
      </c>
      <c r="AI519" s="57" t="s">
        <v>17</v>
      </c>
      <c r="AJ519" s="57" t="s">
        <v>17</v>
      </c>
      <c r="AK519" s="57" t="s">
        <v>17</v>
      </c>
      <c r="AL519" s="57" t="s">
        <v>17</v>
      </c>
      <c r="AM519" s="15"/>
      <c r="AN519" s="15"/>
      <c r="AO519" s="15"/>
      <c r="AP519" s="15"/>
    </row>
    <row r="520" spans="1:42" s="14" customFormat="1" x14ac:dyDescent="0.35">
      <c r="A520" s="1" t="s">
        <v>346</v>
      </c>
      <c r="B520" s="1" t="s">
        <v>347</v>
      </c>
      <c r="C520" s="3"/>
      <c r="D520" s="1" t="s">
        <v>12</v>
      </c>
      <c r="E520" s="1" t="s">
        <v>13</v>
      </c>
      <c r="F520" s="3" t="s">
        <v>104</v>
      </c>
      <c r="G520" s="1" t="s">
        <v>346</v>
      </c>
      <c r="H520" s="60" t="str">
        <f>_xlfn.XLOOKUP(B520,'[1]Nur des jours'!$B:$B,'[1]Nur des jours'!$H:$H,"")</f>
        <v>NOKIA</v>
      </c>
      <c r="I520" s="52">
        <v>0</v>
      </c>
      <c r="J520" s="52">
        <v>1.009397812390548E-2</v>
      </c>
      <c r="K520" s="52">
        <v>0</v>
      </c>
      <c r="L520" s="53">
        <v>3.388664880305182E-3</v>
      </c>
      <c r="M520" s="54" t="s">
        <v>5374</v>
      </c>
      <c r="N520" s="55"/>
      <c r="O520" s="16" t="str" cm="1">
        <f t="array" ref="O520">IFERROR(_xlfn.IFS(
Q520="MPR ISSUE","PDH",
Q520="BSS Hardware Issue","BSS",
Q520="Sites strategiques, MLL, Pylone, etc.","ENVTECH",
Q520="AKTIVCO DEFAUT GE &amp; POWER Cabinet","AKTIVCO",
Q520="AKTIVCO Coupure ENEO &amp; Baisse de tension","AKTIVCO GRID ONLY",
Q520="Coupure ENEO &amp; Baisse de tension","IHS GRID ONLY",
Q520="Defaut GE &amp; POWER Cabinet","IHS",
Q520="Sharing","Partners",
Q520="SIte strategiques &amp; DataCenter","SST &amp; DC",
Q520="Exclu","Exclu",
Q520="SAT","SAT",
Q520="SPARE-ISSUE","SPARE-ISSUE",
Q520="Fiber CAmtel","TRANS_FO_CAMTEL",
Q520="Fiber AOF","Fiber AOF",
Q520="Projet OCM (HUAWEI)","TRAVAUX-HUAWEI",
Q520="Projet OCM (NOKIA)","TRAVAUX-NOKIA",
Q520="ACCESS-ISSUE","ACCESS-ISSUE",
Q520="Projet OCM (ZTE, NOKIA, autres projets)","TRAVAUX OCM",
Q520="No root CAuse","No root cause",
Q520="ODU HS","PDH",
Q520="IP &amp; VLAN","PDH",
Q520="Warehouse HUAWEI","SPARE-ISSUE",
Q520="SPARE-HS","SPARE-ISSUE",
Q520="Power Telco","BSS"
),"")</f>
        <v>No root cause</v>
      </c>
      <c r="P520" s="22" t="str" cm="1">
        <f t="array" ref="P520">IFERROR(_xlfn.IFS(
Q520="MPR ISSUE","TX ISSUE",
Q520="BSS Hardware Issue","RAN ISSUE",
Q520="Sites strategiques, MLL, Pylone, etc.","ENVTECH",
Q520="AKTIVCO DEFAUT GE &amp; POWER Cabinet","POWER ISSUE",
Q520="AKTIVCO Coupure ENEO &amp; Baisse de tension","POWER ISSUE",
Q520="Coupure ENEO &amp; Baisse de tension","POWER ISSUE",
Q520="Defaut GE &amp; POWER Cabinet","POWER ISSUE",
Q520="Sharing","POWER ISSUE",
Q520="SIte strategiques &amp; DataCenter","POWER ISSUE",
Q520="Exclu","Exclu",
Q520="SAT","TX ISSUE",
Q520="SPARE-ISSUE","SPARE-ISSUE",
Q520="Fiber CAmtel","TX ISSUE",
Q520="Fiber AOF","TX ISSUE",
Q520="Projet OCM (HUAWEI)","TRAVAUX-HUAWEI",
Q520="Projet OCM (NOKIA)","TRAVAUX -NOKIA",
Q520="ACCESS-ISSUE","ACCESS-ISSUE",
Q520="Projet OCM (ZTE, NOKIA, autres projets)","TRAVAUX OCM",
Q520="No root CAuse","No root cause",
Q520="ODU HS","TX ISSUE",
Q520="IP &amp; VLAN","TX ISSUE",
Q520="Warehouse HUAWEI","SPARE-ISSUE",
Q520="SPARE-HS","SPARE-ISSUE",
Q520="Power Telco","RAN ISSUE"
),"")</f>
        <v>No root cause</v>
      </c>
      <c r="Q520" s="48" t="s">
        <v>5576</v>
      </c>
      <c r="R520" s="23" t="str" cm="1">
        <f t="array" ref="R520">IFERROR(_xlfn.IFS(
Q520="MPR ISSUE","ACTIVE",
Q520="BSS Hardware Issue","ACTIVE",
Q520="Sites strategiques, MLL, Pylone, etc.","PASSIVE",
Q520="AKTIVCO DEFAUT GE &amp; POWER Cabinet","PASSIVE",
Q520="AKTIVCO Coupure ENEO &amp; Baisse de tension","PASSIVE",
Q520="Coupure ENEO &amp; Baisse de tension","PASSIVE",
Q520="Defaut GE &amp; POWER Cabinet","PASSIVE",
Q520="Sharing","PASSIVE",
Q520="SIte strategiques &amp; DataCenter","PASSIVE",
Q520="Exclu","Exclu",
Q520="SAT","ACTIVE",
Q520="SPARE-ISSUE","SPARE-ISSUE",
Q520="Fiber CAmtel","ACTIVE",
Q520="Fiber AOF","ACTIVE",
Q520="Projet OCM (HUAWEI)","PLANNED WORKS",
Q520="Projet OCM (NOKIA)","PLANNED WORKS",
Q520="ACCESS-ISSUE","ACCESS-ISSUE",
Q520="Projet OCM (ZTE, NOKIA, autres projets)","PLANNED WORKS",
Q520="No root CAuse","No root cause",
Q520="ODU HS","ACTIVE",
Q520="IP &amp; VLAN","ACTIVE",
Q520="Warehouse HUAWEI","SPARE-ISSUE",
Q520="SPARE-HS","SPARE-ISSUE",
Q520="Power Telco","ACTIVE"
),"")</f>
        <v>No root cause</v>
      </c>
      <c r="S520" s="56" t="s">
        <v>17</v>
      </c>
      <c r="T520" s="7" t="s">
        <v>17</v>
      </c>
      <c r="U520" s="7" t="s">
        <v>17</v>
      </c>
      <c r="V520" s="57" t="s">
        <v>17</v>
      </c>
      <c r="W520" s="57" t="s">
        <v>17</v>
      </c>
      <c r="X520" s="57" t="s">
        <v>17</v>
      </c>
      <c r="Y520" s="57" t="s">
        <v>17</v>
      </c>
      <c r="Z520" s="57" t="s">
        <v>17</v>
      </c>
      <c r="AA520" s="57" t="s">
        <v>17</v>
      </c>
      <c r="AB520" s="57"/>
      <c r="AC520" s="57" t="s">
        <v>17</v>
      </c>
      <c r="AD520" s="57" t="s">
        <v>17</v>
      </c>
      <c r="AE520" s="57" t="s">
        <v>17</v>
      </c>
      <c r="AF520" s="57" t="s">
        <v>17</v>
      </c>
      <c r="AG520" s="57" t="s">
        <v>17</v>
      </c>
      <c r="AH520" s="57" t="s">
        <v>17</v>
      </c>
      <c r="AI520" s="57" t="s">
        <v>17</v>
      </c>
      <c r="AJ520" s="57" t="s">
        <v>17</v>
      </c>
      <c r="AK520" s="57" t="s">
        <v>17</v>
      </c>
      <c r="AL520" s="57" t="s">
        <v>17</v>
      </c>
      <c r="AM520" s="15"/>
      <c r="AN520" s="15"/>
      <c r="AO520" s="15"/>
      <c r="AP520" s="15"/>
    </row>
    <row r="521" spans="1:42" s="14" customFormat="1" x14ac:dyDescent="0.35">
      <c r="A521" s="1" t="s">
        <v>2613</v>
      </c>
      <c r="B521" s="1" t="s">
        <v>2614</v>
      </c>
      <c r="C521" s="3"/>
      <c r="D521" s="1" t="s">
        <v>12</v>
      </c>
      <c r="E521" s="1" t="s">
        <v>13</v>
      </c>
      <c r="F521" s="3" t="s">
        <v>39</v>
      </c>
      <c r="G521" s="1" t="s">
        <v>2615</v>
      </c>
      <c r="H521" s="60" t="str">
        <f>_xlfn.XLOOKUP(B521,'[1]Nur des jours'!$B:$B,'[1]Nur des jours'!$H:$H,"")</f>
        <v>NOKIA</v>
      </c>
      <c r="I521" s="52">
        <v>0</v>
      </c>
      <c r="J521" s="52">
        <v>0</v>
      </c>
      <c r="K521" s="52">
        <v>6.4980617991668068E-3</v>
      </c>
      <c r="L521" s="53">
        <v>3.3886648803051556E-3</v>
      </c>
      <c r="M521" s="54" t="s">
        <v>5374</v>
      </c>
      <c r="N521" s="55"/>
      <c r="O521" s="16" t="str" cm="1">
        <f t="array" ref="O521">IFERROR(_xlfn.IFS(
Q521="MPR ISSUE","PDH",
Q521="BSS Hardware Issue","BSS",
Q521="Sites strategiques, MLL, Pylone, etc.","ENVTECH",
Q521="AKTIVCO DEFAUT GE &amp; POWER Cabinet","AKTIVCO",
Q521="AKTIVCO Coupure ENEO &amp; Baisse de tension","AKTIVCO GRID ONLY",
Q521="Coupure ENEO &amp; Baisse de tension","IHS GRID ONLY",
Q521="Defaut GE &amp; POWER Cabinet","IHS",
Q521="Sharing","Partners",
Q521="SIte strategiques &amp; DataCenter","SST &amp; DC",
Q521="Exclu","Exclu",
Q521="SAT","SAT",
Q521="SPARE-ISSUE","SPARE-ISSUE",
Q521="Fiber CAmtel","TRANS_FO_CAMTEL",
Q521="Fiber AOF","Fiber AOF",
Q521="Projet OCM (HUAWEI)","TRAVAUX-HUAWEI",
Q521="Projet OCM (NOKIA)","TRAVAUX-NOKIA",
Q521="ACCESS-ISSUE","ACCESS-ISSUE",
Q521="Projet OCM (ZTE, NOKIA, autres projets)","TRAVAUX OCM",
Q521="No root CAuse","No root cause",
Q521="ODU HS","PDH",
Q521="IP &amp; VLAN","PDH",
Q521="Warehouse HUAWEI","SPARE-ISSUE",
Q521="SPARE-HS","SPARE-ISSUE",
Q521="Power Telco","BSS"
),"")</f>
        <v>PDH</v>
      </c>
      <c r="P521" s="22" t="str" cm="1">
        <f t="array" ref="P521">IFERROR(_xlfn.IFS(
Q521="MPR ISSUE","TX ISSUE",
Q521="BSS Hardware Issue","RAN ISSUE",
Q521="Sites strategiques, MLL, Pylone, etc.","ENVTECH",
Q521="AKTIVCO DEFAUT GE &amp; POWER Cabinet","POWER ISSUE",
Q521="AKTIVCO Coupure ENEO &amp; Baisse de tension","POWER ISSUE",
Q521="Coupure ENEO &amp; Baisse de tension","POWER ISSUE",
Q521="Defaut GE &amp; POWER Cabinet","POWER ISSUE",
Q521="Sharing","POWER ISSUE",
Q521="SIte strategiques &amp; DataCenter","POWER ISSUE",
Q521="Exclu","Exclu",
Q521="SAT","TX ISSUE",
Q521="SPARE-ISSUE","SPARE-ISSUE",
Q521="Fiber CAmtel","TX ISSUE",
Q521="Fiber AOF","TX ISSUE",
Q521="Projet OCM (HUAWEI)","TRAVAUX-HUAWEI",
Q521="Projet OCM (NOKIA)","TRAVAUX -NOKIA",
Q521="ACCESS-ISSUE","ACCESS-ISSUE",
Q521="Projet OCM (ZTE, NOKIA, autres projets)","TRAVAUX OCM",
Q521="No root CAuse","No root cause",
Q521="ODU HS","TX ISSUE",
Q521="IP &amp; VLAN","TX ISSUE",
Q521="Warehouse HUAWEI","SPARE-ISSUE",
Q521="SPARE-HS","SPARE-ISSUE",
Q521="Power Telco","RAN ISSUE"
),"")</f>
        <v>TX ISSUE</v>
      </c>
      <c r="Q521" s="48" t="s">
        <v>5325</v>
      </c>
      <c r="R521" s="23" t="str" cm="1">
        <f t="array" ref="R521">IFERROR(_xlfn.IFS(
Q521="MPR ISSUE","ACTIVE",
Q521="BSS Hardware Issue","ACTIVE",
Q521="Sites strategiques, MLL, Pylone, etc.","PASSIVE",
Q521="AKTIVCO DEFAUT GE &amp; POWER Cabinet","PASSIVE",
Q521="AKTIVCO Coupure ENEO &amp; Baisse de tension","PASSIVE",
Q521="Coupure ENEO &amp; Baisse de tension","PASSIVE",
Q521="Defaut GE &amp; POWER Cabinet","PASSIVE",
Q521="Sharing","PASSIVE",
Q521="SIte strategiques &amp; DataCenter","PASSIVE",
Q521="Exclu","Exclu",
Q521="SAT","ACTIVE",
Q521="SPARE-ISSUE","SPARE-ISSUE",
Q521="Fiber CAmtel","ACTIVE",
Q521="Fiber AOF","ACTIVE",
Q521="Projet OCM (HUAWEI)","PLANNED WORKS",
Q521="Projet OCM (NOKIA)","PLANNED WORKS",
Q521="ACCESS-ISSUE","ACCESS-ISSUE",
Q521="Projet OCM (ZTE, NOKIA, autres projets)","PLANNED WORKS",
Q521="No root CAuse","No root cause",
Q521="ODU HS","ACTIVE",
Q521="IP &amp; VLAN","ACTIVE",
Q521="Warehouse HUAWEI","SPARE-ISSUE",
Q521="SPARE-HS","SPARE-ISSUE",
Q521="Power Telco","ACTIVE"
),"")</f>
        <v>ACTIVE</v>
      </c>
      <c r="S521" s="56" t="s">
        <v>5798</v>
      </c>
      <c r="T521" s="7" t="s">
        <v>17</v>
      </c>
      <c r="U521" s="7" t="s">
        <v>17</v>
      </c>
      <c r="V521" s="57" t="s">
        <v>17</v>
      </c>
      <c r="W521" s="57" t="s">
        <v>17</v>
      </c>
      <c r="X521" s="57" t="s">
        <v>17</v>
      </c>
      <c r="Y521" s="57" t="s">
        <v>17</v>
      </c>
      <c r="Z521" s="57" t="s">
        <v>17</v>
      </c>
      <c r="AA521" s="57" t="s">
        <v>17</v>
      </c>
      <c r="AB521" s="57"/>
      <c r="AC521" s="57" t="s">
        <v>17</v>
      </c>
      <c r="AD521" s="57" t="s">
        <v>17</v>
      </c>
      <c r="AE521" s="57" t="s">
        <v>17</v>
      </c>
      <c r="AF521" s="57" t="s">
        <v>17</v>
      </c>
      <c r="AG521" s="57" t="s">
        <v>17</v>
      </c>
      <c r="AH521" s="57" t="s">
        <v>17</v>
      </c>
      <c r="AI521" s="57" t="s">
        <v>17</v>
      </c>
      <c r="AJ521" s="57" t="s">
        <v>17</v>
      </c>
      <c r="AK521" s="57" t="s">
        <v>17</v>
      </c>
      <c r="AL521" s="57" t="s">
        <v>5798</v>
      </c>
      <c r="AM521" s="15"/>
      <c r="AN521" s="15"/>
      <c r="AO521" s="15"/>
      <c r="AP521" s="15"/>
    </row>
    <row r="522" spans="1:42" s="14" customFormat="1" x14ac:dyDescent="0.35">
      <c r="A522" s="1" t="s">
        <v>3332</v>
      </c>
      <c r="B522" s="1" t="s">
        <v>3333</v>
      </c>
      <c r="C522" s="3"/>
      <c r="D522" s="1" t="s">
        <v>23</v>
      </c>
      <c r="E522" s="1" t="s">
        <v>712</v>
      </c>
      <c r="F522" s="3" t="s">
        <v>57</v>
      </c>
      <c r="G522" s="1" t="s">
        <v>3334</v>
      </c>
      <c r="H522" s="60" t="str">
        <f>_xlfn.XLOOKUP(B522,'[1]Nur des jours'!$B:$B,'[1]Nur des jours'!$H:$H,"")</f>
        <v>NOKIA</v>
      </c>
      <c r="I522" s="52">
        <v>0</v>
      </c>
      <c r="J522" s="52">
        <v>7.969391289445734E-3</v>
      </c>
      <c r="K522" s="52">
        <v>0</v>
      </c>
      <c r="L522" s="53">
        <v>2.6754165749574661E-3</v>
      </c>
      <c r="M522" s="54" t="s">
        <v>5376</v>
      </c>
      <c r="N522" s="55"/>
      <c r="O522" s="16" t="str" cm="1">
        <f t="array" ref="O522">IFERROR(_xlfn.IFS(
Q522="MPR ISSUE","PDH",
Q522="BSS Hardware Issue","BSS",
Q522="Sites strategiques, MLL, Pylone, etc.","ENVTECH",
Q522="AKTIVCO DEFAUT GE &amp; POWER Cabinet","AKTIVCO",
Q522="AKTIVCO Coupure ENEO &amp; Baisse de tension","AKTIVCO GRID ONLY",
Q522="Coupure ENEO &amp; Baisse de tension","IHS GRID ONLY",
Q522="Defaut GE &amp; POWER Cabinet","IHS",
Q522="Sharing","Partners",
Q522="SIte strategiques &amp; DataCenter","SST &amp; DC",
Q522="Exclu","Exclu",
Q522="SAT","SAT",
Q522="SPARE-ISSUE","SPARE-ISSUE",
Q522="Fiber CAmtel","TRANS_FO_CAMTEL",
Q522="Fiber AOF","Fiber AOF",
Q522="Projet OCM (HUAWEI)","TRAVAUX-HUAWEI",
Q522="Projet OCM (NOKIA)","TRAVAUX-NOKIA",
Q522="ACCESS-ISSUE","ACCESS-ISSUE",
Q522="Projet OCM (ZTE, NOKIA, autres projets)","TRAVAUX OCM",
Q522="No root CAuse","No root cause",
Q522="ODU HS","PDH",
Q522="IP &amp; VLAN","PDH",
Q522="Warehouse HUAWEI","SPARE-ISSUE",
Q522="SPARE-HS","SPARE-ISSUE",
Q522="Power Telco","BSS"
),"")</f>
        <v>No root cause</v>
      </c>
      <c r="P522" s="22" t="str" cm="1">
        <f t="array" ref="P522">IFERROR(_xlfn.IFS(
Q522="MPR ISSUE","TX ISSUE",
Q522="BSS Hardware Issue","RAN ISSUE",
Q522="Sites strategiques, MLL, Pylone, etc.","ENVTECH",
Q522="AKTIVCO DEFAUT GE &amp; POWER Cabinet","POWER ISSUE",
Q522="AKTIVCO Coupure ENEO &amp; Baisse de tension","POWER ISSUE",
Q522="Coupure ENEO &amp; Baisse de tension","POWER ISSUE",
Q522="Defaut GE &amp; POWER Cabinet","POWER ISSUE",
Q522="Sharing","POWER ISSUE",
Q522="SIte strategiques &amp; DataCenter","POWER ISSUE",
Q522="Exclu","Exclu",
Q522="SAT","TX ISSUE",
Q522="SPARE-ISSUE","SPARE-ISSUE",
Q522="Fiber CAmtel","TX ISSUE",
Q522="Fiber AOF","TX ISSUE",
Q522="Projet OCM (HUAWEI)","TRAVAUX-HUAWEI",
Q522="Projet OCM (NOKIA)","TRAVAUX -NOKIA",
Q522="ACCESS-ISSUE","ACCESS-ISSUE",
Q522="Projet OCM (ZTE, NOKIA, autres projets)","TRAVAUX OCM",
Q522="No root CAuse","No root cause",
Q522="ODU HS","TX ISSUE",
Q522="IP &amp; VLAN","TX ISSUE",
Q522="Warehouse HUAWEI","SPARE-ISSUE",
Q522="SPARE-HS","SPARE-ISSUE",
Q522="Power Telco","RAN ISSUE"
),"")</f>
        <v>No root cause</v>
      </c>
      <c r="Q522" s="48" t="s">
        <v>5576</v>
      </c>
      <c r="R522" s="23" t="str" cm="1">
        <f t="array" ref="R522">IFERROR(_xlfn.IFS(
Q522="MPR ISSUE","ACTIVE",
Q522="BSS Hardware Issue","ACTIVE",
Q522="Sites strategiques, MLL, Pylone, etc.","PASSIVE",
Q522="AKTIVCO DEFAUT GE &amp; POWER Cabinet","PASSIVE",
Q522="AKTIVCO Coupure ENEO &amp; Baisse de tension","PASSIVE",
Q522="Coupure ENEO &amp; Baisse de tension","PASSIVE",
Q522="Defaut GE &amp; POWER Cabinet","PASSIVE",
Q522="Sharing","PASSIVE",
Q522="SIte strategiques &amp; DataCenter","PASSIVE",
Q522="Exclu","Exclu",
Q522="SAT","ACTIVE",
Q522="SPARE-ISSUE","SPARE-ISSUE",
Q522="Fiber CAmtel","ACTIVE",
Q522="Fiber AOF","ACTIVE",
Q522="Projet OCM (HUAWEI)","PLANNED WORKS",
Q522="Projet OCM (NOKIA)","PLANNED WORKS",
Q522="ACCESS-ISSUE","ACCESS-ISSUE",
Q522="Projet OCM (ZTE, NOKIA, autres projets)","PLANNED WORKS",
Q522="No root CAuse","No root cause",
Q522="ODU HS","ACTIVE",
Q522="IP &amp; VLAN","ACTIVE",
Q522="Warehouse HUAWEI","SPARE-ISSUE",
Q522="SPARE-HS","SPARE-ISSUE",
Q522="Power Telco","ACTIVE"
),"")</f>
        <v>No root cause</v>
      </c>
      <c r="S522" s="56" t="s">
        <v>17</v>
      </c>
      <c r="T522" s="7" t="s">
        <v>17</v>
      </c>
      <c r="U522" s="7" t="s">
        <v>17</v>
      </c>
      <c r="V522" s="57" t="s">
        <v>17</v>
      </c>
      <c r="W522" s="57" t="s">
        <v>17</v>
      </c>
      <c r="X522" s="57" t="s">
        <v>17</v>
      </c>
      <c r="Y522" s="57" t="s">
        <v>17</v>
      </c>
      <c r="Z522" s="57" t="s">
        <v>17</v>
      </c>
      <c r="AA522" s="57" t="s">
        <v>17</v>
      </c>
      <c r="AB522" s="57"/>
      <c r="AC522" s="57" t="s">
        <v>17</v>
      </c>
      <c r="AD522" s="57" t="s">
        <v>17</v>
      </c>
      <c r="AE522" s="57" t="s">
        <v>17</v>
      </c>
      <c r="AF522" s="57" t="s">
        <v>17</v>
      </c>
      <c r="AG522" s="57" t="s">
        <v>17</v>
      </c>
      <c r="AH522" s="57" t="s">
        <v>17</v>
      </c>
      <c r="AI522" s="57" t="s">
        <v>17</v>
      </c>
      <c r="AJ522" s="57" t="s">
        <v>17</v>
      </c>
      <c r="AK522" s="57" t="s">
        <v>17</v>
      </c>
      <c r="AL522" s="57" t="s">
        <v>17</v>
      </c>
      <c r="AM522" s="15"/>
      <c r="AN522" s="15"/>
      <c r="AO522" s="15"/>
      <c r="AP522" s="15"/>
    </row>
    <row r="523" spans="1:42" s="14" customFormat="1" x14ac:dyDescent="0.35">
      <c r="A523" s="1" t="s">
        <v>2018</v>
      </c>
      <c r="B523" s="1" t="s">
        <v>2019</v>
      </c>
      <c r="C523" s="3"/>
      <c r="D523" s="1" t="s">
        <v>12</v>
      </c>
      <c r="E523" s="1" t="s">
        <v>13</v>
      </c>
      <c r="F523" s="3" t="s">
        <v>228</v>
      </c>
      <c r="G523" s="1" t="s">
        <v>491</v>
      </c>
      <c r="H523" s="51" t="str">
        <f>_xlfn.XLOOKUP(B523,'[1]Nur des jours'!$B:$B,'[1]Nur des jours'!$H:$H,"")</f>
        <v>ZTE</v>
      </c>
      <c r="I523" s="52">
        <v>7.3688396500525572E-3</v>
      </c>
      <c r="J523" s="52">
        <v>4.4626008547779773E-3</v>
      </c>
      <c r="K523" s="52">
        <v>0</v>
      </c>
      <c r="L523" s="53">
        <v>2.550416199387165E-3</v>
      </c>
      <c r="M523" s="54" t="s">
        <v>5374</v>
      </c>
      <c r="N523" s="55"/>
      <c r="O523" s="16" t="str" cm="1">
        <f t="array" ref="O523">IFERROR(_xlfn.IFS(
Q523="MPR ISSUE","PDH",
Q523="BSS Hardware Issue","BSS",
Q523="Sites strategiques, MLL, Pylone, etc.","ENVTECH",
Q523="AKTIVCO DEFAUT GE &amp; POWER Cabinet","AKTIVCO",
Q523="AKTIVCO Coupure ENEO &amp; Baisse de tension","AKTIVCO GRID ONLY",
Q523="Coupure ENEO &amp; Baisse de tension","IHS GRID ONLY",
Q523="Defaut GE &amp; POWER Cabinet","IHS",
Q523="Sharing","Partners",
Q523="SIte strategiques &amp; DataCenter","SST &amp; DC",
Q523="Exclu","Exclu",
Q523="SAT","SAT",
Q523="SPARE-ISSUE","SPARE-ISSUE",
Q523="Fiber CAmtel","TRANS_FO_CAMTEL",
Q523="Fiber AOF","Fiber AOF",
Q523="Projet OCM (HUAWEI)","TRAVAUX-HUAWEI",
Q523="Projet OCM (NOKIA)","TRAVAUX-NOKIA",
Q523="ACCESS-ISSUE","ACCESS-ISSUE",
Q523="Projet OCM (ZTE, NOKIA, autres projets)","TRAVAUX OCM",
Q523="No root CAuse","No root cause",
Q523="ODU HS","PDH",
Q523="IP &amp; VLAN","PDH",
Q523="Warehouse HUAWEI","SPARE-ISSUE",
Q523="SPARE-HS","SPARE-ISSUE",
Q523="Power Telco","BSS"
),"")</f>
        <v>No root cause</v>
      </c>
      <c r="P523" s="22" t="str" cm="1">
        <f t="array" ref="P523">IFERROR(_xlfn.IFS(
Q523="MPR ISSUE","TX ISSUE",
Q523="BSS Hardware Issue","RAN ISSUE",
Q523="Sites strategiques, MLL, Pylone, etc.","ENVTECH",
Q523="AKTIVCO DEFAUT GE &amp; POWER Cabinet","POWER ISSUE",
Q523="AKTIVCO Coupure ENEO &amp; Baisse de tension","POWER ISSUE",
Q523="Coupure ENEO &amp; Baisse de tension","POWER ISSUE",
Q523="Defaut GE &amp; POWER Cabinet","POWER ISSUE",
Q523="Sharing","POWER ISSUE",
Q523="SIte strategiques &amp; DataCenter","POWER ISSUE",
Q523="Exclu","Exclu",
Q523="SAT","TX ISSUE",
Q523="SPARE-ISSUE","SPARE-ISSUE",
Q523="Fiber CAmtel","TX ISSUE",
Q523="Fiber AOF","TX ISSUE",
Q523="Projet OCM (HUAWEI)","TRAVAUX-HUAWEI",
Q523="Projet OCM (NOKIA)","TRAVAUX -NOKIA",
Q523="ACCESS-ISSUE","ACCESS-ISSUE",
Q523="Projet OCM (ZTE, NOKIA, autres projets)","TRAVAUX OCM",
Q523="No root CAuse","No root cause",
Q523="ODU HS","TX ISSUE",
Q523="IP &amp; VLAN","TX ISSUE",
Q523="Warehouse HUAWEI","SPARE-ISSUE",
Q523="SPARE-HS","SPARE-ISSUE",
Q523="Power Telco","RAN ISSUE"
),"")</f>
        <v>No root cause</v>
      </c>
      <c r="Q523" s="48" t="s">
        <v>5576</v>
      </c>
      <c r="R523" s="23" t="str" cm="1">
        <f t="array" ref="R523">IFERROR(_xlfn.IFS(
Q523="MPR ISSUE","ACTIVE",
Q523="BSS Hardware Issue","ACTIVE",
Q523="Sites strategiques, MLL, Pylone, etc.","PASSIVE",
Q523="AKTIVCO DEFAUT GE &amp; POWER Cabinet","PASSIVE",
Q523="AKTIVCO Coupure ENEO &amp; Baisse de tension","PASSIVE",
Q523="Coupure ENEO &amp; Baisse de tension","PASSIVE",
Q523="Defaut GE &amp; POWER Cabinet","PASSIVE",
Q523="Sharing","PASSIVE",
Q523="SIte strategiques &amp; DataCenter","PASSIVE",
Q523="Exclu","Exclu",
Q523="SAT","ACTIVE",
Q523="SPARE-ISSUE","SPARE-ISSUE",
Q523="Fiber CAmtel","ACTIVE",
Q523="Fiber AOF","ACTIVE",
Q523="Projet OCM (HUAWEI)","PLANNED WORKS",
Q523="Projet OCM (NOKIA)","PLANNED WORKS",
Q523="ACCESS-ISSUE","ACCESS-ISSUE",
Q523="Projet OCM (ZTE, NOKIA, autres projets)","PLANNED WORKS",
Q523="No root CAuse","No root cause",
Q523="ODU HS","ACTIVE",
Q523="IP &amp; VLAN","ACTIVE",
Q523="Warehouse HUAWEI","SPARE-ISSUE",
Q523="SPARE-HS","SPARE-ISSUE",
Q523="Power Telco","ACTIVE"
),"")</f>
        <v>No root cause</v>
      </c>
      <c r="S523" s="56" t="s">
        <v>17</v>
      </c>
      <c r="T523" s="7" t="s">
        <v>17</v>
      </c>
      <c r="U523" s="7" t="s">
        <v>17</v>
      </c>
      <c r="V523" s="57" t="s">
        <v>17</v>
      </c>
      <c r="W523" s="57" t="s">
        <v>17</v>
      </c>
      <c r="X523" s="57" t="s">
        <v>17</v>
      </c>
      <c r="Y523" s="57" t="s">
        <v>17</v>
      </c>
      <c r="Z523" s="57" t="s">
        <v>17</v>
      </c>
      <c r="AA523" s="57" t="s">
        <v>17</v>
      </c>
      <c r="AB523" s="57"/>
      <c r="AC523" s="57" t="s">
        <v>17</v>
      </c>
      <c r="AD523" s="57" t="s">
        <v>17</v>
      </c>
      <c r="AE523" s="57" t="s">
        <v>17</v>
      </c>
      <c r="AF523" s="57" t="s">
        <v>17</v>
      </c>
      <c r="AG523" s="57" t="s">
        <v>17</v>
      </c>
      <c r="AH523" s="57" t="s">
        <v>17</v>
      </c>
      <c r="AI523" s="57" t="s">
        <v>17</v>
      </c>
      <c r="AJ523" s="57" t="s">
        <v>17</v>
      </c>
      <c r="AK523" s="57" t="s">
        <v>17</v>
      </c>
      <c r="AL523" s="57" t="s">
        <v>17</v>
      </c>
      <c r="AM523" s="15"/>
      <c r="AN523" s="15"/>
      <c r="AO523" s="15"/>
      <c r="AP523" s="15"/>
    </row>
    <row r="524" spans="1:42" s="14" customFormat="1" x14ac:dyDescent="0.35">
      <c r="A524" s="1" t="s">
        <v>1779</v>
      </c>
      <c r="B524" s="1" t="s">
        <v>1780</v>
      </c>
      <c r="C524" s="3"/>
      <c r="D524" s="1" t="s">
        <v>12</v>
      </c>
      <c r="E524" s="1" t="s">
        <v>156</v>
      </c>
      <c r="F524" s="3" t="s">
        <v>39</v>
      </c>
      <c r="G524" s="1" t="s">
        <v>111</v>
      </c>
      <c r="H524" s="60" t="str">
        <f>_xlfn.XLOOKUP(B524,'[1]Nur des jours'!$B:$B,'[1]Nur des jours'!$H:$H,"")</f>
        <v>NOKIA</v>
      </c>
      <c r="I524" s="52">
        <v>0</v>
      </c>
      <c r="J524" s="52">
        <v>7.1720370880388011E-3</v>
      </c>
      <c r="K524" s="52">
        <v>0</v>
      </c>
      <c r="L524" s="53">
        <v>2.4077355728486529E-3</v>
      </c>
      <c r="M524" s="54" t="s">
        <v>5374</v>
      </c>
      <c r="N524" s="55"/>
      <c r="O524" s="16" t="str" cm="1">
        <f t="array" ref="O524">IFERROR(_xlfn.IFS(
Q524="MPR ISSUE","PDH",
Q524="BSS Hardware Issue","BSS",
Q524="Sites strategiques, MLL, Pylone, etc.","ENVTECH",
Q524="AKTIVCO DEFAUT GE &amp; POWER Cabinet","AKTIVCO",
Q524="AKTIVCO Coupure ENEO &amp; Baisse de tension","AKTIVCO GRID ONLY",
Q524="Coupure ENEO &amp; Baisse de tension","IHS GRID ONLY",
Q524="Defaut GE &amp; POWER Cabinet","IHS",
Q524="Sharing","Partners",
Q524="SIte strategiques &amp; DataCenter","SST &amp; DC",
Q524="Exclu","Exclu",
Q524="SAT","SAT",
Q524="SPARE-ISSUE","SPARE-ISSUE",
Q524="Fiber CAmtel","TRANS_FO_CAMTEL",
Q524="Fiber AOF","Fiber AOF",
Q524="Projet OCM (HUAWEI)","TRAVAUX-HUAWEI",
Q524="Projet OCM (NOKIA)","TRAVAUX-NOKIA",
Q524="ACCESS-ISSUE","ACCESS-ISSUE",
Q524="Projet OCM (ZTE, NOKIA, autres projets)","TRAVAUX OCM",
Q524="No root CAuse","No root cause",
Q524="ODU HS","PDH",
Q524="IP &amp; VLAN","PDH",
Q524="Warehouse HUAWEI","SPARE-ISSUE",
Q524="SPARE-HS","SPARE-ISSUE",
Q524="Power Telco","BSS"
),"")</f>
        <v>No root cause</v>
      </c>
      <c r="P524" s="22" t="str" cm="1">
        <f t="array" ref="P524">IFERROR(_xlfn.IFS(
Q524="MPR ISSUE","TX ISSUE",
Q524="BSS Hardware Issue","RAN ISSUE",
Q524="Sites strategiques, MLL, Pylone, etc.","ENVTECH",
Q524="AKTIVCO DEFAUT GE &amp; POWER Cabinet","POWER ISSUE",
Q524="AKTIVCO Coupure ENEO &amp; Baisse de tension","POWER ISSUE",
Q524="Coupure ENEO &amp; Baisse de tension","POWER ISSUE",
Q524="Defaut GE &amp; POWER Cabinet","POWER ISSUE",
Q524="Sharing","POWER ISSUE",
Q524="SIte strategiques &amp; DataCenter","POWER ISSUE",
Q524="Exclu","Exclu",
Q524="SAT","TX ISSUE",
Q524="SPARE-ISSUE","SPARE-ISSUE",
Q524="Fiber CAmtel","TX ISSUE",
Q524="Fiber AOF","TX ISSUE",
Q524="Projet OCM (HUAWEI)","TRAVAUX-HUAWEI",
Q524="Projet OCM (NOKIA)","TRAVAUX -NOKIA",
Q524="ACCESS-ISSUE","ACCESS-ISSUE",
Q524="Projet OCM (ZTE, NOKIA, autres projets)","TRAVAUX OCM",
Q524="No root CAuse","No root cause",
Q524="ODU HS","TX ISSUE",
Q524="IP &amp; VLAN","TX ISSUE",
Q524="Warehouse HUAWEI","SPARE-ISSUE",
Q524="SPARE-HS","SPARE-ISSUE",
Q524="Power Telco","RAN ISSUE"
),"")</f>
        <v>No root cause</v>
      </c>
      <c r="Q524" s="48" t="s">
        <v>5576</v>
      </c>
      <c r="R524" s="23" t="str" cm="1">
        <f t="array" ref="R524">IFERROR(_xlfn.IFS(
Q524="MPR ISSUE","ACTIVE",
Q524="BSS Hardware Issue","ACTIVE",
Q524="Sites strategiques, MLL, Pylone, etc.","PASSIVE",
Q524="AKTIVCO DEFAUT GE &amp; POWER Cabinet","PASSIVE",
Q524="AKTIVCO Coupure ENEO &amp; Baisse de tension","PASSIVE",
Q524="Coupure ENEO &amp; Baisse de tension","PASSIVE",
Q524="Defaut GE &amp; POWER Cabinet","PASSIVE",
Q524="Sharing","PASSIVE",
Q524="SIte strategiques &amp; DataCenter","PASSIVE",
Q524="Exclu","Exclu",
Q524="SAT","ACTIVE",
Q524="SPARE-ISSUE","SPARE-ISSUE",
Q524="Fiber CAmtel","ACTIVE",
Q524="Fiber AOF","ACTIVE",
Q524="Projet OCM (HUAWEI)","PLANNED WORKS",
Q524="Projet OCM (NOKIA)","PLANNED WORKS",
Q524="ACCESS-ISSUE","ACCESS-ISSUE",
Q524="Projet OCM (ZTE, NOKIA, autres projets)","PLANNED WORKS",
Q524="No root CAuse","No root cause",
Q524="ODU HS","ACTIVE",
Q524="IP &amp; VLAN","ACTIVE",
Q524="Warehouse HUAWEI","SPARE-ISSUE",
Q524="SPARE-HS","SPARE-ISSUE",
Q524="Power Telco","ACTIVE"
),"")</f>
        <v>No root cause</v>
      </c>
      <c r="S524" s="56" t="s">
        <v>17</v>
      </c>
      <c r="T524" s="7" t="s">
        <v>17</v>
      </c>
      <c r="U524" s="7" t="s">
        <v>17</v>
      </c>
      <c r="V524" s="57" t="s">
        <v>17</v>
      </c>
      <c r="W524" s="57" t="s">
        <v>17</v>
      </c>
      <c r="X524" s="57" t="s">
        <v>17</v>
      </c>
      <c r="Y524" s="57" t="s">
        <v>17</v>
      </c>
      <c r="Z524" s="57" t="s">
        <v>17</v>
      </c>
      <c r="AA524" s="57" t="s">
        <v>17</v>
      </c>
      <c r="AB524" s="57"/>
      <c r="AC524" s="57" t="s">
        <v>17</v>
      </c>
      <c r="AD524" s="57" t="s">
        <v>17</v>
      </c>
      <c r="AE524" s="57" t="s">
        <v>17</v>
      </c>
      <c r="AF524" s="57" t="s">
        <v>17</v>
      </c>
      <c r="AG524" s="57" t="s">
        <v>17</v>
      </c>
      <c r="AH524" s="57" t="s">
        <v>17</v>
      </c>
      <c r="AI524" s="57" t="s">
        <v>17</v>
      </c>
      <c r="AJ524" s="57" t="s">
        <v>17</v>
      </c>
      <c r="AK524" s="57" t="s">
        <v>17</v>
      </c>
      <c r="AL524" s="57" t="s">
        <v>17</v>
      </c>
      <c r="AM524" s="15"/>
      <c r="AN524" s="15"/>
      <c r="AO524" s="15"/>
      <c r="AP524" s="15"/>
    </row>
    <row r="525" spans="1:42" s="14" customFormat="1" x14ac:dyDescent="0.35">
      <c r="A525" s="1" t="s">
        <v>1527</v>
      </c>
      <c r="B525" s="1" t="s">
        <v>1528</v>
      </c>
      <c r="C525" s="3"/>
      <c r="D525" s="1" t="s">
        <v>12</v>
      </c>
      <c r="E525" s="1" t="s">
        <v>156</v>
      </c>
      <c r="F525" s="3" t="s">
        <v>53</v>
      </c>
      <c r="G525" s="1" t="s">
        <v>1529</v>
      </c>
      <c r="H525" s="60" t="str">
        <f>_xlfn.XLOOKUP(B525,'[1]Nur des jours'!$B:$B,'[1]Nur des jours'!$H:$H,"")</f>
        <v>NOKIA</v>
      </c>
      <c r="I525" s="52">
        <v>0</v>
      </c>
      <c r="J525" s="52">
        <v>5.312620065213625E-3</v>
      </c>
      <c r="K525" s="52">
        <v>0</v>
      </c>
      <c r="L525" s="53">
        <v>1.7835078317396415E-3</v>
      </c>
      <c r="M525" s="54" t="s">
        <v>5376</v>
      </c>
      <c r="N525" s="55"/>
      <c r="O525" s="16" t="str" cm="1">
        <f t="array" ref="O525">IFERROR(_xlfn.IFS(
Q525="MPR ISSUE","PDH",
Q525="BSS Hardware Issue","BSS",
Q525="Sites strategiques, MLL, Pylone, etc.","ENVTECH",
Q525="AKTIVCO DEFAUT GE &amp; POWER Cabinet","AKTIVCO",
Q525="AKTIVCO Coupure ENEO &amp; Baisse de tension","AKTIVCO GRID ONLY",
Q525="Coupure ENEO &amp; Baisse de tension","IHS GRID ONLY",
Q525="Defaut GE &amp; POWER Cabinet","IHS",
Q525="Sharing","Partners",
Q525="SIte strategiques &amp; DataCenter","SST &amp; DC",
Q525="Exclu","Exclu",
Q525="SAT","SAT",
Q525="SPARE-ISSUE","SPARE-ISSUE",
Q525="Fiber CAmtel","TRANS_FO_CAMTEL",
Q525="Fiber AOF","Fiber AOF",
Q525="Projet OCM (HUAWEI)","TRAVAUX-HUAWEI",
Q525="Projet OCM (NOKIA)","TRAVAUX-NOKIA",
Q525="ACCESS-ISSUE","ACCESS-ISSUE",
Q525="Projet OCM (ZTE, NOKIA, autres projets)","TRAVAUX OCM",
Q525="No root CAuse","No root cause",
Q525="ODU HS","PDH",
Q525="IP &amp; VLAN","PDH",
Q525="Warehouse HUAWEI","SPARE-ISSUE",
Q525="SPARE-HS","SPARE-ISSUE",
Q525="Power Telco","BSS"
),"")</f>
        <v>No root cause</v>
      </c>
      <c r="P525" s="22" t="str" cm="1">
        <f t="array" ref="P525">IFERROR(_xlfn.IFS(
Q525="MPR ISSUE","TX ISSUE",
Q525="BSS Hardware Issue","RAN ISSUE",
Q525="Sites strategiques, MLL, Pylone, etc.","ENVTECH",
Q525="AKTIVCO DEFAUT GE &amp; POWER Cabinet","POWER ISSUE",
Q525="AKTIVCO Coupure ENEO &amp; Baisse de tension","POWER ISSUE",
Q525="Coupure ENEO &amp; Baisse de tension","POWER ISSUE",
Q525="Defaut GE &amp; POWER Cabinet","POWER ISSUE",
Q525="Sharing","POWER ISSUE",
Q525="SIte strategiques &amp; DataCenter","POWER ISSUE",
Q525="Exclu","Exclu",
Q525="SAT","TX ISSUE",
Q525="SPARE-ISSUE","SPARE-ISSUE",
Q525="Fiber CAmtel","TX ISSUE",
Q525="Fiber AOF","TX ISSUE",
Q525="Projet OCM (HUAWEI)","TRAVAUX-HUAWEI",
Q525="Projet OCM (NOKIA)","TRAVAUX -NOKIA",
Q525="ACCESS-ISSUE","ACCESS-ISSUE",
Q525="Projet OCM (ZTE, NOKIA, autres projets)","TRAVAUX OCM",
Q525="No root CAuse","No root cause",
Q525="ODU HS","TX ISSUE",
Q525="IP &amp; VLAN","TX ISSUE",
Q525="Warehouse HUAWEI","SPARE-ISSUE",
Q525="SPARE-HS","SPARE-ISSUE",
Q525="Power Telco","RAN ISSUE"
),"")</f>
        <v>No root cause</v>
      </c>
      <c r="Q525" s="48" t="s">
        <v>5576</v>
      </c>
      <c r="R525" s="23" t="str" cm="1">
        <f t="array" ref="R525">IFERROR(_xlfn.IFS(
Q525="MPR ISSUE","ACTIVE",
Q525="BSS Hardware Issue","ACTIVE",
Q525="Sites strategiques, MLL, Pylone, etc.","PASSIVE",
Q525="AKTIVCO DEFAUT GE &amp; POWER Cabinet","PASSIVE",
Q525="AKTIVCO Coupure ENEO &amp; Baisse de tension","PASSIVE",
Q525="Coupure ENEO &amp; Baisse de tension","PASSIVE",
Q525="Defaut GE &amp; POWER Cabinet","PASSIVE",
Q525="Sharing","PASSIVE",
Q525="SIte strategiques &amp; DataCenter","PASSIVE",
Q525="Exclu","Exclu",
Q525="SAT","ACTIVE",
Q525="SPARE-ISSUE","SPARE-ISSUE",
Q525="Fiber CAmtel","ACTIVE",
Q525="Fiber AOF","ACTIVE",
Q525="Projet OCM (HUAWEI)","PLANNED WORKS",
Q525="Projet OCM (NOKIA)","PLANNED WORKS",
Q525="ACCESS-ISSUE","ACCESS-ISSUE",
Q525="Projet OCM (ZTE, NOKIA, autres projets)","PLANNED WORKS",
Q525="No root CAuse","No root cause",
Q525="ODU HS","ACTIVE",
Q525="IP &amp; VLAN","ACTIVE",
Q525="Warehouse HUAWEI","SPARE-ISSUE",
Q525="SPARE-HS","SPARE-ISSUE",
Q525="Power Telco","ACTIVE"
),"")</f>
        <v>No root cause</v>
      </c>
      <c r="S525" s="56" t="s">
        <v>17</v>
      </c>
      <c r="T525" s="7" t="s">
        <v>17</v>
      </c>
      <c r="U525" s="7" t="s">
        <v>17</v>
      </c>
      <c r="V525" s="57" t="s">
        <v>17</v>
      </c>
      <c r="W525" s="57" t="s">
        <v>17</v>
      </c>
      <c r="X525" s="57" t="s">
        <v>17</v>
      </c>
      <c r="Y525" s="57" t="s">
        <v>17</v>
      </c>
      <c r="Z525" s="57" t="s">
        <v>17</v>
      </c>
      <c r="AA525" s="57" t="s">
        <v>17</v>
      </c>
      <c r="AB525" s="57"/>
      <c r="AC525" s="57" t="s">
        <v>17</v>
      </c>
      <c r="AD525" s="57" t="s">
        <v>17</v>
      </c>
      <c r="AE525" s="57" t="s">
        <v>17</v>
      </c>
      <c r="AF525" s="57" t="s">
        <v>17</v>
      </c>
      <c r="AG525" s="57" t="s">
        <v>17</v>
      </c>
      <c r="AH525" s="57" t="s">
        <v>17</v>
      </c>
      <c r="AI525" s="57" t="s">
        <v>17</v>
      </c>
      <c r="AJ525" s="57" t="s">
        <v>17</v>
      </c>
      <c r="AK525" s="57" t="s">
        <v>17</v>
      </c>
      <c r="AL525" s="57" t="s">
        <v>17</v>
      </c>
      <c r="AM525" s="15"/>
      <c r="AN525" s="15"/>
      <c r="AO525" s="15"/>
      <c r="AP525" s="15"/>
    </row>
    <row r="526" spans="1:42" s="14" customFormat="1" x14ac:dyDescent="0.35">
      <c r="A526" s="1" t="s">
        <v>1803</v>
      </c>
      <c r="B526" s="1" t="s">
        <v>1804</v>
      </c>
      <c r="C526" s="3"/>
      <c r="D526" s="1" t="s">
        <v>23</v>
      </c>
      <c r="E526" s="1" t="s">
        <v>712</v>
      </c>
      <c r="F526" s="3" t="s">
        <v>57</v>
      </c>
      <c r="G526" s="1" t="s">
        <v>1628</v>
      </c>
      <c r="H526" s="59" t="str">
        <f>_xlfn.XLOOKUP(B526,'[1]Nur des jours'!$B:$B,'[1]Nur des jours'!$H:$H,"")</f>
        <v>Huawei</v>
      </c>
      <c r="I526" s="52">
        <v>0</v>
      </c>
      <c r="J526" s="52">
        <v>5.312620065213474E-3</v>
      </c>
      <c r="K526" s="52">
        <v>0</v>
      </c>
      <c r="L526" s="53">
        <v>1.7835078317395908E-3</v>
      </c>
      <c r="M526" s="54" t="s">
        <v>5377</v>
      </c>
      <c r="N526" s="55"/>
      <c r="O526" s="16" t="str" cm="1">
        <f t="array" ref="O526">IFERROR(_xlfn.IFS(
Q526="MPR ISSUE","PDH",
Q526="BSS Hardware Issue","BSS",
Q526="Sites strategiques, MLL, Pylone, etc.","ENVTECH",
Q526="AKTIVCO DEFAUT GE &amp; POWER Cabinet","AKTIVCO",
Q526="AKTIVCO Coupure ENEO &amp; Baisse de tension","AKTIVCO GRID ONLY",
Q526="Coupure ENEO &amp; Baisse de tension","IHS GRID ONLY",
Q526="Defaut GE &amp; POWER Cabinet","IHS",
Q526="Sharing","Partners",
Q526="SIte strategiques &amp; DataCenter","SST &amp; DC",
Q526="Exclu","Exclu",
Q526="SAT","SAT",
Q526="SPARE-ISSUE","SPARE-ISSUE",
Q526="Fiber CAmtel","TRANS_FO_CAMTEL",
Q526="Fiber AOF","Fiber AOF",
Q526="Projet OCM (HUAWEI)","TRAVAUX-HUAWEI",
Q526="Projet OCM (NOKIA)","TRAVAUX-NOKIA",
Q526="ACCESS-ISSUE","ACCESS-ISSUE",
Q526="Projet OCM (ZTE, NOKIA, autres projets)","TRAVAUX OCM",
Q526="No root CAuse","No root cause",
Q526="ODU HS","PDH",
Q526="IP &amp; VLAN","PDH",
Q526="Warehouse HUAWEI","SPARE-ISSUE",
Q526="SPARE-HS","SPARE-ISSUE",
Q526="Power Telco","BSS"
),"")</f>
        <v>No root cause</v>
      </c>
      <c r="P526" s="22" t="str" cm="1">
        <f t="array" ref="P526">IFERROR(_xlfn.IFS(
Q526="MPR ISSUE","TX ISSUE",
Q526="BSS Hardware Issue","RAN ISSUE",
Q526="Sites strategiques, MLL, Pylone, etc.","ENVTECH",
Q526="AKTIVCO DEFAUT GE &amp; POWER Cabinet","POWER ISSUE",
Q526="AKTIVCO Coupure ENEO &amp; Baisse de tension","POWER ISSUE",
Q526="Coupure ENEO &amp; Baisse de tension","POWER ISSUE",
Q526="Defaut GE &amp; POWER Cabinet","POWER ISSUE",
Q526="Sharing","POWER ISSUE",
Q526="SIte strategiques &amp; DataCenter","POWER ISSUE",
Q526="Exclu","Exclu",
Q526="SAT","TX ISSUE",
Q526="SPARE-ISSUE","SPARE-ISSUE",
Q526="Fiber CAmtel","TX ISSUE",
Q526="Fiber AOF","TX ISSUE",
Q526="Projet OCM (HUAWEI)","TRAVAUX-HUAWEI",
Q526="Projet OCM (NOKIA)","TRAVAUX -NOKIA",
Q526="ACCESS-ISSUE","ACCESS-ISSUE",
Q526="Projet OCM (ZTE, NOKIA, autres projets)","TRAVAUX OCM",
Q526="No root CAuse","No root cause",
Q526="ODU HS","TX ISSUE",
Q526="IP &amp; VLAN","TX ISSUE",
Q526="Warehouse HUAWEI","SPARE-ISSUE",
Q526="SPARE-HS","SPARE-ISSUE",
Q526="Power Telco","RAN ISSUE"
),"")</f>
        <v>No root cause</v>
      </c>
      <c r="Q526" s="48" t="s">
        <v>5576</v>
      </c>
      <c r="R526" s="23" t="str" cm="1">
        <f t="array" ref="R526">IFERROR(_xlfn.IFS(
Q526="MPR ISSUE","ACTIVE",
Q526="BSS Hardware Issue","ACTIVE",
Q526="Sites strategiques, MLL, Pylone, etc.","PASSIVE",
Q526="AKTIVCO DEFAUT GE &amp; POWER Cabinet","PASSIVE",
Q526="AKTIVCO Coupure ENEO &amp; Baisse de tension","PASSIVE",
Q526="Coupure ENEO &amp; Baisse de tension","PASSIVE",
Q526="Defaut GE &amp; POWER Cabinet","PASSIVE",
Q526="Sharing","PASSIVE",
Q526="SIte strategiques &amp; DataCenter","PASSIVE",
Q526="Exclu","Exclu",
Q526="SAT","ACTIVE",
Q526="SPARE-ISSUE","SPARE-ISSUE",
Q526="Fiber CAmtel","ACTIVE",
Q526="Fiber AOF","ACTIVE",
Q526="Projet OCM (HUAWEI)","PLANNED WORKS",
Q526="Projet OCM (NOKIA)","PLANNED WORKS",
Q526="ACCESS-ISSUE","ACCESS-ISSUE",
Q526="Projet OCM (ZTE, NOKIA, autres projets)","PLANNED WORKS",
Q526="No root CAuse","No root cause",
Q526="ODU HS","ACTIVE",
Q526="IP &amp; VLAN","ACTIVE",
Q526="Warehouse HUAWEI","SPARE-ISSUE",
Q526="SPARE-HS","SPARE-ISSUE",
Q526="Power Telco","ACTIVE"
),"")</f>
        <v>No root cause</v>
      </c>
      <c r="S526" s="56" t="s">
        <v>17</v>
      </c>
      <c r="T526" s="7" t="s">
        <v>17</v>
      </c>
      <c r="U526" s="7" t="s">
        <v>17</v>
      </c>
      <c r="V526" s="57" t="s">
        <v>17</v>
      </c>
      <c r="W526" s="57" t="s">
        <v>17</v>
      </c>
      <c r="X526" s="57" t="s">
        <v>17</v>
      </c>
      <c r="Y526" s="57" t="s">
        <v>17</v>
      </c>
      <c r="Z526" s="57" t="s">
        <v>17</v>
      </c>
      <c r="AA526" s="57" t="s">
        <v>17</v>
      </c>
      <c r="AB526" s="57"/>
      <c r="AC526" s="57" t="s">
        <v>17</v>
      </c>
      <c r="AD526" s="57" t="s">
        <v>17</v>
      </c>
      <c r="AE526" s="57" t="s">
        <v>17</v>
      </c>
      <c r="AF526" s="57" t="s">
        <v>17</v>
      </c>
      <c r="AG526" s="57" t="s">
        <v>17</v>
      </c>
      <c r="AH526" s="57" t="s">
        <v>17</v>
      </c>
      <c r="AI526" s="57" t="s">
        <v>17</v>
      </c>
      <c r="AJ526" s="57" t="s">
        <v>17</v>
      </c>
      <c r="AK526" s="57" t="s">
        <v>17</v>
      </c>
      <c r="AL526" s="57" t="s">
        <v>17</v>
      </c>
      <c r="AM526" s="15"/>
      <c r="AN526" s="15"/>
      <c r="AO526" s="15"/>
      <c r="AP526" s="15"/>
    </row>
    <row r="527" spans="1:42" s="14" customFormat="1" x14ac:dyDescent="0.35">
      <c r="A527" s="1" t="s">
        <v>1886</v>
      </c>
      <c r="B527" s="1" t="s">
        <v>1887</v>
      </c>
      <c r="C527" s="3"/>
      <c r="D527" s="1" t="s">
        <v>12</v>
      </c>
      <c r="E527" s="1" t="s">
        <v>147</v>
      </c>
      <c r="F527" s="3" t="s">
        <v>33</v>
      </c>
      <c r="G527" s="1" t="s">
        <v>34</v>
      </c>
      <c r="H527" s="51" t="str">
        <f>_xlfn.XLOOKUP(B527,'[1]Nur des jours'!$B:$B,'[1]Nur des jours'!$H:$H,"")</f>
        <v>ZTE</v>
      </c>
      <c r="I527" s="52">
        <v>3.372180856803712E-3</v>
      </c>
      <c r="J527" s="52">
        <v>3.8250864469542988E-3</v>
      </c>
      <c r="K527" s="52">
        <v>0</v>
      </c>
      <c r="L527" s="53">
        <v>1.7656727534223955E-3</v>
      </c>
      <c r="M527" s="54" t="s">
        <v>5374</v>
      </c>
      <c r="N527" s="55"/>
      <c r="O527" s="16" t="str" cm="1">
        <f t="array" ref="O527">IFERROR(_xlfn.IFS(
Q527="MPR ISSUE","PDH",
Q527="BSS Hardware Issue","BSS",
Q527="Sites strategiques, MLL, Pylone, etc.","ENVTECH",
Q527="AKTIVCO DEFAUT GE &amp; POWER Cabinet","AKTIVCO",
Q527="AKTIVCO Coupure ENEO &amp; Baisse de tension","AKTIVCO GRID ONLY",
Q527="Coupure ENEO &amp; Baisse de tension","IHS GRID ONLY",
Q527="Defaut GE &amp; POWER Cabinet","IHS",
Q527="Sharing","Partners",
Q527="SIte strategiques &amp; DataCenter","SST &amp; DC",
Q527="Exclu","Exclu",
Q527="SAT","SAT",
Q527="SPARE-ISSUE","SPARE-ISSUE",
Q527="Fiber CAmtel","TRANS_FO_CAMTEL",
Q527="Fiber AOF","Fiber AOF",
Q527="Projet OCM (HUAWEI)","TRAVAUX-HUAWEI",
Q527="Projet OCM (NOKIA)","TRAVAUX-NOKIA",
Q527="ACCESS-ISSUE","ACCESS-ISSUE",
Q527="Projet OCM (ZTE, NOKIA, autres projets)","TRAVAUX OCM",
Q527="No root CAuse","No root cause",
Q527="ODU HS","PDH",
Q527="IP &amp; VLAN","PDH",
Q527="Warehouse HUAWEI","SPARE-ISSUE",
Q527="SPARE-HS","SPARE-ISSUE",
Q527="Power Telco","BSS"
),"")</f>
        <v>No root cause</v>
      </c>
      <c r="P527" s="22" t="str" cm="1">
        <f t="array" ref="P527">IFERROR(_xlfn.IFS(
Q527="MPR ISSUE","TX ISSUE",
Q527="BSS Hardware Issue","RAN ISSUE",
Q527="Sites strategiques, MLL, Pylone, etc.","ENVTECH",
Q527="AKTIVCO DEFAUT GE &amp; POWER Cabinet","POWER ISSUE",
Q527="AKTIVCO Coupure ENEO &amp; Baisse de tension","POWER ISSUE",
Q527="Coupure ENEO &amp; Baisse de tension","POWER ISSUE",
Q527="Defaut GE &amp; POWER Cabinet","POWER ISSUE",
Q527="Sharing","POWER ISSUE",
Q527="SIte strategiques &amp; DataCenter","POWER ISSUE",
Q527="Exclu","Exclu",
Q527="SAT","TX ISSUE",
Q527="SPARE-ISSUE","SPARE-ISSUE",
Q527="Fiber CAmtel","TX ISSUE",
Q527="Fiber AOF","TX ISSUE",
Q527="Projet OCM (HUAWEI)","TRAVAUX-HUAWEI",
Q527="Projet OCM (NOKIA)","TRAVAUX -NOKIA",
Q527="ACCESS-ISSUE","ACCESS-ISSUE",
Q527="Projet OCM (ZTE, NOKIA, autres projets)","TRAVAUX OCM",
Q527="No root CAuse","No root cause",
Q527="ODU HS","TX ISSUE",
Q527="IP &amp; VLAN","TX ISSUE",
Q527="Warehouse HUAWEI","SPARE-ISSUE",
Q527="SPARE-HS","SPARE-ISSUE",
Q527="Power Telco","RAN ISSUE"
),"")</f>
        <v>No root cause</v>
      </c>
      <c r="Q527" s="48" t="s">
        <v>5576</v>
      </c>
      <c r="R527" s="23" t="str" cm="1">
        <f t="array" ref="R527">IFERROR(_xlfn.IFS(
Q527="MPR ISSUE","ACTIVE",
Q527="BSS Hardware Issue","ACTIVE",
Q527="Sites strategiques, MLL, Pylone, etc.","PASSIVE",
Q527="AKTIVCO DEFAUT GE &amp; POWER Cabinet","PASSIVE",
Q527="AKTIVCO Coupure ENEO &amp; Baisse de tension","PASSIVE",
Q527="Coupure ENEO &amp; Baisse de tension","PASSIVE",
Q527="Defaut GE &amp; POWER Cabinet","PASSIVE",
Q527="Sharing","PASSIVE",
Q527="SIte strategiques &amp; DataCenter","PASSIVE",
Q527="Exclu","Exclu",
Q527="SAT","ACTIVE",
Q527="SPARE-ISSUE","SPARE-ISSUE",
Q527="Fiber CAmtel","ACTIVE",
Q527="Fiber AOF","ACTIVE",
Q527="Projet OCM (HUAWEI)","PLANNED WORKS",
Q527="Projet OCM (NOKIA)","PLANNED WORKS",
Q527="ACCESS-ISSUE","ACCESS-ISSUE",
Q527="Projet OCM (ZTE, NOKIA, autres projets)","PLANNED WORKS",
Q527="No root CAuse","No root cause",
Q527="ODU HS","ACTIVE",
Q527="IP &amp; VLAN","ACTIVE",
Q527="Warehouse HUAWEI","SPARE-ISSUE",
Q527="SPARE-HS","SPARE-ISSUE",
Q527="Power Telco","ACTIVE"
),"")</f>
        <v>No root cause</v>
      </c>
      <c r="S527" s="56" t="s">
        <v>17</v>
      </c>
      <c r="T527" s="7" t="s">
        <v>17</v>
      </c>
      <c r="U527" s="7" t="s">
        <v>17</v>
      </c>
      <c r="V527" s="57" t="s">
        <v>17</v>
      </c>
      <c r="W527" s="57" t="s">
        <v>17</v>
      </c>
      <c r="X527" s="57" t="s">
        <v>17</v>
      </c>
      <c r="Y527" s="57" t="s">
        <v>17</v>
      </c>
      <c r="Z527" s="57" t="s">
        <v>17</v>
      </c>
      <c r="AA527" s="57" t="s">
        <v>17</v>
      </c>
      <c r="AB527" s="57"/>
      <c r="AC527" s="57" t="s">
        <v>17</v>
      </c>
      <c r="AD527" s="57" t="s">
        <v>17</v>
      </c>
      <c r="AE527" s="57" t="s">
        <v>17</v>
      </c>
      <c r="AF527" s="57" t="s">
        <v>17</v>
      </c>
      <c r="AG527" s="57" t="s">
        <v>17</v>
      </c>
      <c r="AH527" s="57" t="s">
        <v>17</v>
      </c>
      <c r="AI527" s="57" t="s">
        <v>17</v>
      </c>
      <c r="AJ527" s="57" t="s">
        <v>17</v>
      </c>
      <c r="AK527" s="57" t="s">
        <v>17</v>
      </c>
      <c r="AL527" s="57" t="s">
        <v>17</v>
      </c>
      <c r="AM527" s="15"/>
      <c r="AN527" s="15"/>
      <c r="AO527" s="15"/>
      <c r="AP527" s="15"/>
    </row>
    <row r="528" spans="1:42" s="14" customFormat="1" x14ac:dyDescent="0.35">
      <c r="A528" s="1" t="s">
        <v>2173</v>
      </c>
      <c r="B528" s="1" t="s">
        <v>2174</v>
      </c>
      <c r="C528" s="3"/>
      <c r="D528" s="1" t="s">
        <v>12</v>
      </c>
      <c r="E528" s="1" t="s">
        <v>98</v>
      </c>
      <c r="F528" s="3" t="s">
        <v>53</v>
      </c>
      <c r="G528" s="1" t="s">
        <v>2175</v>
      </c>
      <c r="H528" s="60" t="str">
        <f>_xlfn.XLOOKUP(B528,'[1]Nur des jours'!$B:$B,'[1]Nur des jours'!$H:$H,"")</f>
        <v>NOKIA</v>
      </c>
      <c r="I528" s="52">
        <v>1.0230248799650808E-2</v>
      </c>
      <c r="J528" s="52">
        <v>0</v>
      </c>
      <c r="K528" s="52">
        <v>0</v>
      </c>
      <c r="L528" s="53">
        <v>1.4608785827315515E-3</v>
      </c>
      <c r="M528" s="54" t="s">
        <v>5376</v>
      </c>
      <c r="N528" s="55"/>
      <c r="O528" s="16" t="str" cm="1">
        <f t="array" ref="O528">IFERROR(_xlfn.IFS(
Q528="MPR ISSUE","PDH",
Q528="BSS Hardware Issue","BSS",
Q528="Sites strategiques, MLL, Pylone, etc.","ENVTECH",
Q528="AKTIVCO DEFAUT GE &amp; POWER Cabinet","AKTIVCO",
Q528="AKTIVCO Coupure ENEO &amp; Baisse de tension","AKTIVCO GRID ONLY",
Q528="Coupure ENEO &amp; Baisse de tension","IHS GRID ONLY",
Q528="Defaut GE &amp; POWER Cabinet","IHS",
Q528="Sharing","Partners",
Q528="SIte strategiques &amp; DataCenter","SST &amp; DC",
Q528="Exclu","Exclu",
Q528="SAT","SAT",
Q528="SPARE-ISSUE","SPARE-ISSUE",
Q528="Fiber CAmtel","TRANS_FO_CAMTEL",
Q528="Fiber AOF","Fiber AOF",
Q528="Projet OCM (HUAWEI)","TRAVAUX-HUAWEI",
Q528="Projet OCM (NOKIA)","TRAVAUX-NOKIA",
Q528="ACCESS-ISSUE","ACCESS-ISSUE",
Q528="Projet OCM (ZTE, NOKIA, autres projets)","TRAVAUX OCM",
Q528="No root CAuse","No root cause",
Q528="ODU HS","PDH",
Q528="IP &amp; VLAN","PDH",
Q528="Warehouse HUAWEI","SPARE-ISSUE",
Q528="SPARE-HS","SPARE-ISSUE",
Q528="Power Telco","BSS"
),"")</f>
        <v>No root cause</v>
      </c>
      <c r="P528" s="22" t="str" cm="1">
        <f t="array" ref="P528">IFERROR(_xlfn.IFS(
Q528="MPR ISSUE","TX ISSUE",
Q528="BSS Hardware Issue","RAN ISSUE",
Q528="Sites strategiques, MLL, Pylone, etc.","ENVTECH",
Q528="AKTIVCO DEFAUT GE &amp; POWER Cabinet","POWER ISSUE",
Q528="AKTIVCO Coupure ENEO &amp; Baisse de tension","POWER ISSUE",
Q528="Coupure ENEO &amp; Baisse de tension","POWER ISSUE",
Q528="Defaut GE &amp; POWER Cabinet","POWER ISSUE",
Q528="Sharing","POWER ISSUE",
Q528="SIte strategiques &amp; DataCenter","POWER ISSUE",
Q528="Exclu","Exclu",
Q528="SAT","TX ISSUE",
Q528="SPARE-ISSUE","SPARE-ISSUE",
Q528="Fiber CAmtel","TX ISSUE",
Q528="Fiber AOF","TX ISSUE",
Q528="Projet OCM (HUAWEI)","TRAVAUX-HUAWEI",
Q528="Projet OCM (NOKIA)","TRAVAUX -NOKIA",
Q528="ACCESS-ISSUE","ACCESS-ISSUE",
Q528="Projet OCM (ZTE, NOKIA, autres projets)","TRAVAUX OCM",
Q528="No root CAuse","No root cause",
Q528="ODU HS","TX ISSUE",
Q528="IP &amp; VLAN","TX ISSUE",
Q528="Warehouse HUAWEI","SPARE-ISSUE",
Q528="SPARE-HS","SPARE-ISSUE",
Q528="Power Telco","RAN ISSUE"
),"")</f>
        <v>No root cause</v>
      </c>
      <c r="Q528" s="48" t="s">
        <v>5576</v>
      </c>
      <c r="R528" s="23" t="str" cm="1">
        <f t="array" ref="R528">IFERROR(_xlfn.IFS(
Q528="MPR ISSUE","ACTIVE",
Q528="BSS Hardware Issue","ACTIVE",
Q528="Sites strategiques, MLL, Pylone, etc.","PASSIVE",
Q528="AKTIVCO DEFAUT GE &amp; POWER Cabinet","PASSIVE",
Q528="AKTIVCO Coupure ENEO &amp; Baisse de tension","PASSIVE",
Q528="Coupure ENEO &amp; Baisse de tension","PASSIVE",
Q528="Defaut GE &amp; POWER Cabinet","PASSIVE",
Q528="Sharing","PASSIVE",
Q528="SIte strategiques &amp; DataCenter","PASSIVE",
Q528="Exclu","Exclu",
Q528="SAT","ACTIVE",
Q528="SPARE-ISSUE","SPARE-ISSUE",
Q528="Fiber CAmtel","ACTIVE",
Q528="Fiber AOF","ACTIVE",
Q528="Projet OCM (HUAWEI)","PLANNED WORKS",
Q528="Projet OCM (NOKIA)","PLANNED WORKS",
Q528="ACCESS-ISSUE","ACCESS-ISSUE",
Q528="Projet OCM (ZTE, NOKIA, autres projets)","PLANNED WORKS",
Q528="No root CAuse","No root cause",
Q528="ODU HS","ACTIVE",
Q528="IP &amp; VLAN","ACTIVE",
Q528="Warehouse HUAWEI","SPARE-ISSUE",
Q528="SPARE-HS","SPARE-ISSUE",
Q528="Power Telco","ACTIVE"
),"")</f>
        <v>No root cause</v>
      </c>
      <c r="S528" s="56" t="s">
        <v>17</v>
      </c>
      <c r="T528" s="7" t="s">
        <v>17</v>
      </c>
      <c r="U528" s="7" t="s">
        <v>17</v>
      </c>
      <c r="V528" s="57" t="s">
        <v>17</v>
      </c>
      <c r="W528" s="57" t="s">
        <v>17</v>
      </c>
      <c r="X528" s="57" t="s">
        <v>17</v>
      </c>
      <c r="Y528" s="57" t="s">
        <v>17</v>
      </c>
      <c r="Z528" s="57" t="s">
        <v>17</v>
      </c>
      <c r="AA528" s="57" t="s">
        <v>17</v>
      </c>
      <c r="AB528" s="57"/>
      <c r="AC528" s="57" t="s">
        <v>17</v>
      </c>
      <c r="AD528" s="57" t="s">
        <v>17</v>
      </c>
      <c r="AE528" s="57" t="s">
        <v>17</v>
      </c>
      <c r="AF528" s="57" t="s">
        <v>17</v>
      </c>
      <c r="AG528" s="57" t="s">
        <v>17</v>
      </c>
      <c r="AH528" s="57" t="s">
        <v>17</v>
      </c>
      <c r="AI528" s="57" t="s">
        <v>17</v>
      </c>
      <c r="AJ528" s="57" t="s">
        <v>17</v>
      </c>
      <c r="AK528" s="57" t="s">
        <v>17</v>
      </c>
      <c r="AL528" s="57" t="s">
        <v>17</v>
      </c>
      <c r="AM528" s="15"/>
      <c r="AN528" s="15"/>
      <c r="AO528" s="15"/>
      <c r="AP528" s="15"/>
    </row>
    <row r="529" spans="1:42" s="14" customFormat="1" x14ac:dyDescent="0.35">
      <c r="A529" s="1" t="s">
        <v>1519</v>
      </c>
      <c r="B529" s="1" t="s">
        <v>1520</v>
      </c>
      <c r="C529" s="3"/>
      <c r="D529" s="1" t="s">
        <v>12</v>
      </c>
      <c r="E529" s="1" t="s">
        <v>13</v>
      </c>
      <c r="F529" s="3" t="s">
        <v>53</v>
      </c>
      <c r="G529" s="1" t="s">
        <v>1521</v>
      </c>
      <c r="H529" s="60" t="str">
        <f>_xlfn.XLOOKUP(B529,'[1]Nur des jours'!$B:$B,'[1]Nur des jours'!$H:$H,"")</f>
        <v>NOKIA</v>
      </c>
      <c r="I529" s="52">
        <v>0</v>
      </c>
      <c r="J529" s="52">
        <v>3.7188340456493336E-3</v>
      </c>
      <c r="K529" s="52">
        <v>0</v>
      </c>
      <c r="L529" s="53">
        <v>1.2484554822176806E-3</v>
      </c>
      <c r="M529" s="54" t="s">
        <v>5376</v>
      </c>
      <c r="N529" s="55"/>
      <c r="O529" s="16" t="str" cm="1">
        <f t="array" ref="O529">IFERROR(_xlfn.IFS(
Q529="MPR ISSUE","PDH",
Q529="BSS Hardware Issue","BSS",
Q529="Sites strategiques, MLL, Pylone, etc.","ENVTECH",
Q529="AKTIVCO DEFAUT GE &amp; POWER Cabinet","AKTIVCO",
Q529="AKTIVCO Coupure ENEO &amp; Baisse de tension","AKTIVCO GRID ONLY",
Q529="Coupure ENEO &amp; Baisse de tension","IHS GRID ONLY",
Q529="Defaut GE &amp; POWER Cabinet","IHS",
Q529="Sharing","Partners",
Q529="SIte strategiques &amp; DataCenter","SST &amp; DC",
Q529="Exclu","Exclu",
Q529="SAT","SAT",
Q529="SPARE-ISSUE","SPARE-ISSUE",
Q529="Fiber CAmtel","TRANS_FO_CAMTEL",
Q529="Fiber AOF","Fiber AOF",
Q529="Projet OCM (HUAWEI)","TRAVAUX-HUAWEI",
Q529="Projet OCM (NOKIA)","TRAVAUX-NOKIA",
Q529="ACCESS-ISSUE","ACCESS-ISSUE",
Q529="Projet OCM (ZTE, NOKIA, autres projets)","TRAVAUX OCM",
Q529="No root CAuse","No root cause",
Q529="ODU HS","PDH",
Q529="IP &amp; VLAN","PDH",
Q529="Warehouse HUAWEI","SPARE-ISSUE",
Q529="SPARE-HS","SPARE-ISSUE",
Q529="Power Telco","BSS"
),"")</f>
        <v>No root cause</v>
      </c>
      <c r="P529" s="22" t="str" cm="1">
        <f t="array" ref="P529">IFERROR(_xlfn.IFS(
Q529="MPR ISSUE","TX ISSUE",
Q529="BSS Hardware Issue","RAN ISSUE",
Q529="Sites strategiques, MLL, Pylone, etc.","ENVTECH",
Q529="AKTIVCO DEFAUT GE &amp; POWER Cabinet","POWER ISSUE",
Q529="AKTIVCO Coupure ENEO &amp; Baisse de tension","POWER ISSUE",
Q529="Coupure ENEO &amp; Baisse de tension","POWER ISSUE",
Q529="Defaut GE &amp; POWER Cabinet","POWER ISSUE",
Q529="Sharing","POWER ISSUE",
Q529="SIte strategiques &amp; DataCenter","POWER ISSUE",
Q529="Exclu","Exclu",
Q529="SAT","TX ISSUE",
Q529="SPARE-ISSUE","SPARE-ISSUE",
Q529="Fiber CAmtel","TX ISSUE",
Q529="Fiber AOF","TX ISSUE",
Q529="Projet OCM (HUAWEI)","TRAVAUX-HUAWEI",
Q529="Projet OCM (NOKIA)","TRAVAUX -NOKIA",
Q529="ACCESS-ISSUE","ACCESS-ISSUE",
Q529="Projet OCM (ZTE, NOKIA, autres projets)","TRAVAUX OCM",
Q529="No root CAuse","No root cause",
Q529="ODU HS","TX ISSUE",
Q529="IP &amp; VLAN","TX ISSUE",
Q529="Warehouse HUAWEI","SPARE-ISSUE",
Q529="SPARE-HS","SPARE-ISSUE",
Q529="Power Telco","RAN ISSUE"
),"")</f>
        <v>No root cause</v>
      </c>
      <c r="Q529" s="48" t="s">
        <v>5576</v>
      </c>
      <c r="R529" s="23" t="str" cm="1">
        <f t="array" ref="R529">IFERROR(_xlfn.IFS(
Q529="MPR ISSUE","ACTIVE",
Q529="BSS Hardware Issue","ACTIVE",
Q529="Sites strategiques, MLL, Pylone, etc.","PASSIVE",
Q529="AKTIVCO DEFAUT GE &amp; POWER Cabinet","PASSIVE",
Q529="AKTIVCO Coupure ENEO &amp; Baisse de tension","PASSIVE",
Q529="Coupure ENEO &amp; Baisse de tension","PASSIVE",
Q529="Defaut GE &amp; POWER Cabinet","PASSIVE",
Q529="Sharing","PASSIVE",
Q529="SIte strategiques &amp; DataCenter","PASSIVE",
Q529="Exclu","Exclu",
Q529="SAT","ACTIVE",
Q529="SPARE-ISSUE","SPARE-ISSUE",
Q529="Fiber CAmtel","ACTIVE",
Q529="Fiber AOF","ACTIVE",
Q529="Projet OCM (HUAWEI)","PLANNED WORKS",
Q529="Projet OCM (NOKIA)","PLANNED WORKS",
Q529="ACCESS-ISSUE","ACCESS-ISSUE",
Q529="Projet OCM (ZTE, NOKIA, autres projets)","PLANNED WORKS",
Q529="No root CAuse","No root cause",
Q529="ODU HS","ACTIVE",
Q529="IP &amp; VLAN","ACTIVE",
Q529="Warehouse HUAWEI","SPARE-ISSUE",
Q529="SPARE-HS","SPARE-ISSUE",
Q529="Power Telco","ACTIVE"
),"")</f>
        <v>No root cause</v>
      </c>
      <c r="S529" s="56" t="s">
        <v>17</v>
      </c>
      <c r="T529" s="7" t="s">
        <v>17</v>
      </c>
      <c r="U529" s="7" t="s">
        <v>17</v>
      </c>
      <c r="V529" s="57" t="s">
        <v>17</v>
      </c>
      <c r="W529" s="57" t="s">
        <v>17</v>
      </c>
      <c r="X529" s="57" t="s">
        <v>17</v>
      </c>
      <c r="Y529" s="57" t="s">
        <v>17</v>
      </c>
      <c r="Z529" s="57" t="s">
        <v>17</v>
      </c>
      <c r="AA529" s="57" t="s">
        <v>17</v>
      </c>
      <c r="AB529" s="57"/>
      <c r="AC529" s="57" t="s">
        <v>17</v>
      </c>
      <c r="AD529" s="57" t="s">
        <v>17</v>
      </c>
      <c r="AE529" s="57" t="s">
        <v>17</v>
      </c>
      <c r="AF529" s="57" t="s">
        <v>17</v>
      </c>
      <c r="AG529" s="57" t="s">
        <v>17</v>
      </c>
      <c r="AH529" s="57" t="s">
        <v>17</v>
      </c>
      <c r="AI529" s="57" t="s">
        <v>17</v>
      </c>
      <c r="AJ529" s="57" t="s">
        <v>17</v>
      </c>
      <c r="AK529" s="57" t="s">
        <v>17</v>
      </c>
      <c r="AL529" s="57" t="s">
        <v>17</v>
      </c>
      <c r="AM529" s="15"/>
      <c r="AN529" s="15"/>
      <c r="AO529" s="15"/>
      <c r="AP529" s="15"/>
    </row>
    <row r="530" spans="1:42" s="14" customFormat="1" x14ac:dyDescent="0.35">
      <c r="A530" s="3" t="s">
        <v>1277</v>
      </c>
      <c r="B530" s="3" t="s">
        <v>1278</v>
      </c>
      <c r="C530" s="3"/>
      <c r="D530" s="3" t="s">
        <v>23</v>
      </c>
      <c r="E530" s="3" t="s">
        <v>124</v>
      </c>
      <c r="F530" s="3" t="s">
        <v>33</v>
      </c>
      <c r="G530" s="3" t="s">
        <v>1279</v>
      </c>
      <c r="H530" s="60" t="str">
        <f>_xlfn.XLOOKUP(B530,'[1]Nur des jours'!$B:$B,'[1]Nur des jours'!$H:$H,"")</f>
        <v>NOKIA</v>
      </c>
      <c r="I530" s="52">
        <v>0</v>
      </c>
      <c r="J530" s="52">
        <v>3.1875720391275632E-3</v>
      </c>
      <c r="K530" s="52">
        <v>0</v>
      </c>
      <c r="L530" s="53">
        <v>1.0701046990435794E-3</v>
      </c>
      <c r="M530" s="54" t="s">
        <v>5374</v>
      </c>
      <c r="N530" s="55"/>
      <c r="O530" s="16" t="str" cm="1">
        <f t="array" ref="O530">IFERROR(_xlfn.IFS(
Q530="MPR ISSUE","PDH",
Q530="BSS Hardware Issue","BSS",
Q530="Sites strategiques, MLL, Pylone, etc.","ENVTECH",
Q530="AKTIVCO DEFAUT GE &amp; POWER Cabinet","AKTIVCO",
Q530="AKTIVCO Coupure ENEO &amp; Baisse de tension","AKTIVCO GRID ONLY",
Q530="Coupure ENEO &amp; Baisse de tension","IHS GRID ONLY",
Q530="Defaut GE &amp; POWER Cabinet","IHS",
Q530="Sharing","Partners",
Q530="SIte strategiques &amp; DataCenter","SST &amp; DC",
Q530="Exclu","Exclu",
Q530="SAT","SAT",
Q530="SPARE-ISSUE","SPARE-ISSUE",
Q530="Fiber CAmtel","TRANS_FO_CAMTEL",
Q530="Fiber AOF","Fiber AOF",
Q530="Projet OCM (HUAWEI)","TRAVAUX-HUAWEI",
Q530="Projet OCM (NOKIA)","TRAVAUX-NOKIA",
Q530="ACCESS-ISSUE","ACCESS-ISSUE",
Q530="Projet OCM (ZTE, NOKIA, autres projets)","TRAVAUX OCM",
Q530="No root CAuse","No root cause",
Q530="ODU HS","PDH",
Q530="IP &amp; VLAN","PDH",
Q530="Warehouse HUAWEI","SPARE-ISSUE",
Q530="SPARE-HS","SPARE-ISSUE",
Q530="Power Telco","BSS"
),"")</f>
        <v>No root cause</v>
      </c>
      <c r="P530" s="22" t="str" cm="1">
        <f t="array" ref="P530">IFERROR(_xlfn.IFS(
Q530="MPR ISSUE","TX ISSUE",
Q530="BSS Hardware Issue","RAN ISSUE",
Q530="Sites strategiques, MLL, Pylone, etc.","ENVTECH",
Q530="AKTIVCO DEFAUT GE &amp; POWER Cabinet","POWER ISSUE",
Q530="AKTIVCO Coupure ENEO &amp; Baisse de tension","POWER ISSUE",
Q530="Coupure ENEO &amp; Baisse de tension","POWER ISSUE",
Q530="Defaut GE &amp; POWER Cabinet","POWER ISSUE",
Q530="Sharing","POWER ISSUE",
Q530="SIte strategiques &amp; DataCenter","POWER ISSUE",
Q530="Exclu","Exclu",
Q530="SAT","TX ISSUE",
Q530="SPARE-ISSUE","SPARE-ISSUE",
Q530="Fiber CAmtel","TX ISSUE",
Q530="Fiber AOF","TX ISSUE",
Q530="Projet OCM (HUAWEI)","TRAVAUX-HUAWEI",
Q530="Projet OCM (NOKIA)","TRAVAUX -NOKIA",
Q530="ACCESS-ISSUE","ACCESS-ISSUE",
Q530="Projet OCM (ZTE, NOKIA, autres projets)","TRAVAUX OCM",
Q530="No root CAuse","No root cause",
Q530="ODU HS","TX ISSUE",
Q530="IP &amp; VLAN","TX ISSUE",
Q530="Warehouse HUAWEI","SPARE-ISSUE",
Q530="SPARE-HS","SPARE-ISSUE",
Q530="Power Telco","RAN ISSUE"
),"")</f>
        <v>No root cause</v>
      </c>
      <c r="Q530" s="48" t="s">
        <v>5576</v>
      </c>
      <c r="R530" s="23" t="str" cm="1">
        <f t="array" ref="R530">IFERROR(_xlfn.IFS(
Q530="MPR ISSUE","ACTIVE",
Q530="BSS Hardware Issue","ACTIVE",
Q530="Sites strategiques, MLL, Pylone, etc.","PASSIVE",
Q530="AKTIVCO DEFAUT GE &amp; POWER Cabinet","PASSIVE",
Q530="AKTIVCO Coupure ENEO &amp; Baisse de tension","PASSIVE",
Q530="Coupure ENEO &amp; Baisse de tension","PASSIVE",
Q530="Defaut GE &amp; POWER Cabinet","PASSIVE",
Q530="Sharing","PASSIVE",
Q530="SIte strategiques &amp; DataCenter","PASSIVE",
Q530="Exclu","Exclu",
Q530="SAT","ACTIVE",
Q530="SPARE-ISSUE","SPARE-ISSUE",
Q530="Fiber CAmtel","ACTIVE",
Q530="Fiber AOF","ACTIVE",
Q530="Projet OCM (HUAWEI)","PLANNED WORKS",
Q530="Projet OCM (NOKIA)","PLANNED WORKS",
Q530="ACCESS-ISSUE","ACCESS-ISSUE",
Q530="Projet OCM (ZTE, NOKIA, autres projets)","PLANNED WORKS",
Q530="No root CAuse","No root cause",
Q530="ODU HS","ACTIVE",
Q530="IP &amp; VLAN","ACTIVE",
Q530="Warehouse HUAWEI","SPARE-ISSUE",
Q530="SPARE-HS","SPARE-ISSUE",
Q530="Power Telco","ACTIVE"
),"")</f>
        <v>No root cause</v>
      </c>
      <c r="S530" s="56" t="s">
        <v>17</v>
      </c>
      <c r="T530" s="7" t="s">
        <v>17</v>
      </c>
      <c r="U530" s="7" t="s">
        <v>17</v>
      </c>
      <c r="V530" s="57" t="s">
        <v>17</v>
      </c>
      <c r="W530" s="57" t="s">
        <v>17</v>
      </c>
      <c r="X530" s="57" t="s">
        <v>17</v>
      </c>
      <c r="Y530" s="57" t="s">
        <v>17</v>
      </c>
      <c r="Z530" s="57" t="s">
        <v>17</v>
      </c>
      <c r="AA530" s="57" t="s">
        <v>17</v>
      </c>
      <c r="AB530" s="57"/>
      <c r="AC530" s="57" t="s">
        <v>17</v>
      </c>
      <c r="AD530" s="57" t="s">
        <v>17</v>
      </c>
      <c r="AE530" s="57" t="s">
        <v>17</v>
      </c>
      <c r="AF530" s="57" t="s">
        <v>17</v>
      </c>
      <c r="AG530" s="57" t="s">
        <v>17</v>
      </c>
      <c r="AH530" s="57" t="s">
        <v>17</v>
      </c>
      <c r="AI530" s="57" t="s">
        <v>17</v>
      </c>
      <c r="AJ530" s="57" t="s">
        <v>17</v>
      </c>
      <c r="AK530" s="57" t="s">
        <v>17</v>
      </c>
      <c r="AL530" s="57" t="s">
        <v>17</v>
      </c>
      <c r="AM530" s="15"/>
      <c r="AN530" s="15"/>
      <c r="AO530" s="15"/>
      <c r="AP530" s="15"/>
    </row>
    <row r="531" spans="1:42" s="14" customFormat="1" x14ac:dyDescent="0.35">
      <c r="A531" s="1" t="s">
        <v>2302</v>
      </c>
      <c r="B531" s="1" t="s">
        <v>2303</v>
      </c>
      <c r="C531" s="3"/>
      <c r="D531" s="1" t="s">
        <v>12</v>
      </c>
      <c r="E531" s="1" t="s">
        <v>68</v>
      </c>
      <c r="F531" s="3" t="s">
        <v>228</v>
      </c>
      <c r="G531" s="1" t="s">
        <v>2304</v>
      </c>
      <c r="H531" s="60" t="str">
        <f>_xlfn.XLOOKUP(B531,'[1]Nur des jours'!$B:$B,'[1]Nur des jours'!$H:$H,"")</f>
        <v>NOKIA</v>
      </c>
      <c r="I531" s="52">
        <v>6.369674951740345E-3</v>
      </c>
      <c r="J531" s="52">
        <v>0</v>
      </c>
      <c r="K531" s="52">
        <v>0</v>
      </c>
      <c r="L531" s="53">
        <v>9.0958899418719125E-4</v>
      </c>
      <c r="M531" s="54" t="s">
        <v>5374</v>
      </c>
      <c r="N531" s="55"/>
      <c r="O531" s="16" t="str" cm="1">
        <f t="array" ref="O531">IFERROR(_xlfn.IFS(
Q531="MPR ISSUE","PDH",
Q531="BSS Hardware Issue","BSS",
Q531="Sites strategiques, MLL, Pylone, etc.","ENVTECH",
Q531="AKTIVCO DEFAUT GE &amp; POWER Cabinet","AKTIVCO",
Q531="AKTIVCO Coupure ENEO &amp; Baisse de tension","AKTIVCO GRID ONLY",
Q531="Coupure ENEO &amp; Baisse de tension","IHS GRID ONLY",
Q531="Defaut GE &amp; POWER Cabinet","IHS",
Q531="Sharing","Partners",
Q531="SIte strategiques &amp; DataCenter","SST &amp; DC",
Q531="Exclu","Exclu",
Q531="SAT","SAT",
Q531="SPARE-ISSUE","SPARE-ISSUE",
Q531="Fiber CAmtel","TRANS_FO_CAMTEL",
Q531="Fiber AOF","Fiber AOF",
Q531="Projet OCM (HUAWEI)","TRAVAUX-HUAWEI",
Q531="Projet OCM (NOKIA)","TRAVAUX-NOKIA",
Q531="ACCESS-ISSUE","ACCESS-ISSUE",
Q531="Projet OCM (ZTE, NOKIA, autres projets)","TRAVAUX OCM",
Q531="No root CAuse","No root cause",
Q531="ODU HS","PDH",
Q531="IP &amp; VLAN","PDH",
Q531="Warehouse HUAWEI","SPARE-ISSUE",
Q531="SPARE-HS","SPARE-ISSUE",
Q531="Power Telco","BSS"
),"")</f>
        <v>No root cause</v>
      </c>
      <c r="P531" s="22" t="str" cm="1">
        <f t="array" ref="P531">IFERROR(_xlfn.IFS(
Q531="MPR ISSUE","TX ISSUE",
Q531="BSS Hardware Issue","RAN ISSUE",
Q531="Sites strategiques, MLL, Pylone, etc.","ENVTECH",
Q531="AKTIVCO DEFAUT GE &amp; POWER Cabinet","POWER ISSUE",
Q531="AKTIVCO Coupure ENEO &amp; Baisse de tension","POWER ISSUE",
Q531="Coupure ENEO &amp; Baisse de tension","POWER ISSUE",
Q531="Defaut GE &amp; POWER Cabinet","POWER ISSUE",
Q531="Sharing","POWER ISSUE",
Q531="SIte strategiques &amp; DataCenter","POWER ISSUE",
Q531="Exclu","Exclu",
Q531="SAT","TX ISSUE",
Q531="SPARE-ISSUE","SPARE-ISSUE",
Q531="Fiber CAmtel","TX ISSUE",
Q531="Fiber AOF","TX ISSUE",
Q531="Projet OCM (HUAWEI)","TRAVAUX-HUAWEI",
Q531="Projet OCM (NOKIA)","TRAVAUX -NOKIA",
Q531="ACCESS-ISSUE","ACCESS-ISSUE",
Q531="Projet OCM (ZTE, NOKIA, autres projets)","TRAVAUX OCM",
Q531="No root CAuse","No root cause",
Q531="ODU HS","TX ISSUE",
Q531="IP &amp; VLAN","TX ISSUE",
Q531="Warehouse HUAWEI","SPARE-ISSUE",
Q531="SPARE-HS","SPARE-ISSUE",
Q531="Power Telco","RAN ISSUE"
),"")</f>
        <v>No root cause</v>
      </c>
      <c r="Q531" s="48" t="s">
        <v>5576</v>
      </c>
      <c r="R531" s="23" t="str" cm="1">
        <f t="array" ref="R531">IFERROR(_xlfn.IFS(
Q531="MPR ISSUE","ACTIVE",
Q531="BSS Hardware Issue","ACTIVE",
Q531="Sites strategiques, MLL, Pylone, etc.","PASSIVE",
Q531="AKTIVCO DEFAUT GE &amp; POWER Cabinet","PASSIVE",
Q531="AKTIVCO Coupure ENEO &amp; Baisse de tension","PASSIVE",
Q531="Coupure ENEO &amp; Baisse de tension","PASSIVE",
Q531="Defaut GE &amp; POWER Cabinet","PASSIVE",
Q531="Sharing","PASSIVE",
Q531="SIte strategiques &amp; DataCenter","PASSIVE",
Q531="Exclu","Exclu",
Q531="SAT","ACTIVE",
Q531="SPARE-ISSUE","SPARE-ISSUE",
Q531="Fiber CAmtel","ACTIVE",
Q531="Fiber AOF","ACTIVE",
Q531="Projet OCM (HUAWEI)","PLANNED WORKS",
Q531="Projet OCM (NOKIA)","PLANNED WORKS",
Q531="ACCESS-ISSUE","ACCESS-ISSUE",
Q531="Projet OCM (ZTE, NOKIA, autres projets)","PLANNED WORKS",
Q531="No root CAuse","No root cause",
Q531="ODU HS","ACTIVE",
Q531="IP &amp; VLAN","ACTIVE",
Q531="Warehouse HUAWEI","SPARE-ISSUE",
Q531="SPARE-HS","SPARE-ISSUE",
Q531="Power Telco","ACTIVE"
),"")</f>
        <v>No root cause</v>
      </c>
      <c r="S531" s="56" t="s">
        <v>17</v>
      </c>
      <c r="T531" s="7" t="s">
        <v>17</v>
      </c>
      <c r="U531" s="7" t="s">
        <v>17</v>
      </c>
      <c r="V531" s="57" t="s">
        <v>17</v>
      </c>
      <c r="W531" s="57" t="s">
        <v>17</v>
      </c>
      <c r="X531" s="57" t="s">
        <v>17</v>
      </c>
      <c r="Y531" s="57" t="s">
        <v>17</v>
      </c>
      <c r="Z531" s="57" t="s">
        <v>17</v>
      </c>
      <c r="AA531" s="57" t="s">
        <v>17</v>
      </c>
      <c r="AB531" s="57"/>
      <c r="AC531" s="57" t="s">
        <v>17</v>
      </c>
      <c r="AD531" s="57" t="s">
        <v>17</v>
      </c>
      <c r="AE531" s="57" t="s">
        <v>17</v>
      </c>
      <c r="AF531" s="57" t="s">
        <v>17</v>
      </c>
      <c r="AG531" s="57" t="s">
        <v>17</v>
      </c>
      <c r="AH531" s="57" t="s">
        <v>17</v>
      </c>
      <c r="AI531" s="57" t="s">
        <v>17</v>
      </c>
      <c r="AJ531" s="57" t="s">
        <v>17</v>
      </c>
      <c r="AK531" s="57" t="s">
        <v>17</v>
      </c>
      <c r="AL531" s="57" t="s">
        <v>17</v>
      </c>
      <c r="AM531" s="15"/>
      <c r="AN531" s="15"/>
      <c r="AO531" s="15"/>
      <c r="AP531" s="15"/>
    </row>
    <row r="532" spans="1:42" s="14" customFormat="1" x14ac:dyDescent="0.35">
      <c r="A532" s="1" t="s">
        <v>948</v>
      </c>
      <c r="B532" s="1" t="s">
        <v>949</v>
      </c>
      <c r="C532" s="3"/>
      <c r="D532" s="1" t="s">
        <v>12</v>
      </c>
      <c r="E532" s="1" t="s">
        <v>98</v>
      </c>
      <c r="F532" s="3" t="s">
        <v>14</v>
      </c>
      <c r="G532" s="1" t="s">
        <v>108</v>
      </c>
      <c r="H532" s="59" t="str">
        <f>_xlfn.XLOOKUP(B532,'[1]Nur des jours'!$B:$B,'[1]Nur des jours'!$H:$H,"")</f>
        <v>Huawei</v>
      </c>
      <c r="I532" s="52">
        <v>0</v>
      </c>
      <c r="J532" s="52">
        <v>2.656310032606737E-3</v>
      </c>
      <c r="K532" s="52">
        <v>0</v>
      </c>
      <c r="L532" s="53">
        <v>8.9175391586979538E-4</v>
      </c>
      <c r="M532" s="54" t="s">
        <v>5374</v>
      </c>
      <c r="N532" s="55"/>
      <c r="O532" s="16" t="str" cm="1">
        <f t="array" ref="O532">IFERROR(_xlfn.IFS(
Q532="MPR ISSUE","PDH",
Q532="BSS Hardware Issue","BSS",
Q532="Sites strategiques, MLL, Pylone, etc.","ENVTECH",
Q532="AKTIVCO DEFAUT GE &amp; POWER Cabinet","AKTIVCO",
Q532="AKTIVCO Coupure ENEO &amp; Baisse de tension","AKTIVCO GRID ONLY",
Q532="Coupure ENEO &amp; Baisse de tension","IHS GRID ONLY",
Q532="Defaut GE &amp; POWER Cabinet","IHS",
Q532="Sharing","Partners",
Q532="SIte strategiques &amp; DataCenter","SST &amp; DC",
Q532="Exclu","Exclu",
Q532="SAT","SAT",
Q532="SPARE-ISSUE","SPARE-ISSUE",
Q532="Fiber CAmtel","TRANS_FO_CAMTEL",
Q532="Fiber AOF","Fiber AOF",
Q532="Projet OCM (HUAWEI)","TRAVAUX-HUAWEI",
Q532="Projet OCM (NOKIA)","TRAVAUX-NOKIA",
Q532="ACCESS-ISSUE","ACCESS-ISSUE",
Q532="Projet OCM (ZTE, NOKIA, autres projets)","TRAVAUX OCM",
Q532="No root CAuse","No root cause",
Q532="ODU HS","PDH",
Q532="IP &amp; VLAN","PDH",
Q532="Warehouse HUAWEI","SPARE-ISSUE",
Q532="SPARE-HS","SPARE-ISSUE",
Q532="Power Telco","BSS"
),"")</f>
        <v>No root cause</v>
      </c>
      <c r="P532" s="22" t="str" cm="1">
        <f t="array" ref="P532">IFERROR(_xlfn.IFS(
Q532="MPR ISSUE","TX ISSUE",
Q532="BSS Hardware Issue","RAN ISSUE",
Q532="Sites strategiques, MLL, Pylone, etc.","ENVTECH",
Q532="AKTIVCO DEFAUT GE &amp; POWER Cabinet","POWER ISSUE",
Q532="AKTIVCO Coupure ENEO &amp; Baisse de tension","POWER ISSUE",
Q532="Coupure ENEO &amp; Baisse de tension","POWER ISSUE",
Q532="Defaut GE &amp; POWER Cabinet","POWER ISSUE",
Q532="Sharing","POWER ISSUE",
Q532="SIte strategiques &amp; DataCenter","POWER ISSUE",
Q532="Exclu","Exclu",
Q532="SAT","TX ISSUE",
Q532="SPARE-ISSUE","SPARE-ISSUE",
Q532="Fiber CAmtel","TX ISSUE",
Q532="Fiber AOF","TX ISSUE",
Q532="Projet OCM (HUAWEI)","TRAVAUX-HUAWEI",
Q532="Projet OCM (NOKIA)","TRAVAUX -NOKIA",
Q532="ACCESS-ISSUE","ACCESS-ISSUE",
Q532="Projet OCM (ZTE, NOKIA, autres projets)","TRAVAUX OCM",
Q532="No root CAuse","No root cause",
Q532="ODU HS","TX ISSUE",
Q532="IP &amp; VLAN","TX ISSUE",
Q532="Warehouse HUAWEI","SPARE-ISSUE",
Q532="SPARE-HS","SPARE-ISSUE",
Q532="Power Telco","RAN ISSUE"
),"")</f>
        <v>No root cause</v>
      </c>
      <c r="Q532" s="48" t="s">
        <v>5576</v>
      </c>
      <c r="R532" s="23" t="str" cm="1">
        <f t="array" ref="R532">IFERROR(_xlfn.IFS(
Q532="MPR ISSUE","ACTIVE",
Q532="BSS Hardware Issue","ACTIVE",
Q532="Sites strategiques, MLL, Pylone, etc.","PASSIVE",
Q532="AKTIVCO DEFAUT GE &amp; POWER Cabinet","PASSIVE",
Q532="AKTIVCO Coupure ENEO &amp; Baisse de tension","PASSIVE",
Q532="Coupure ENEO &amp; Baisse de tension","PASSIVE",
Q532="Defaut GE &amp; POWER Cabinet","PASSIVE",
Q532="Sharing","PASSIVE",
Q532="SIte strategiques &amp; DataCenter","PASSIVE",
Q532="Exclu","Exclu",
Q532="SAT","ACTIVE",
Q532="SPARE-ISSUE","SPARE-ISSUE",
Q532="Fiber CAmtel","ACTIVE",
Q532="Fiber AOF","ACTIVE",
Q532="Projet OCM (HUAWEI)","PLANNED WORKS",
Q532="Projet OCM (NOKIA)","PLANNED WORKS",
Q532="ACCESS-ISSUE","ACCESS-ISSUE",
Q532="Projet OCM (ZTE, NOKIA, autres projets)","PLANNED WORKS",
Q532="No root CAuse","No root cause",
Q532="ODU HS","ACTIVE",
Q532="IP &amp; VLAN","ACTIVE",
Q532="Warehouse HUAWEI","SPARE-ISSUE",
Q532="SPARE-HS","SPARE-ISSUE",
Q532="Power Telco","ACTIVE"
),"")</f>
        <v>No root cause</v>
      </c>
      <c r="S532" s="56" t="s">
        <v>17</v>
      </c>
      <c r="T532" s="7" t="s">
        <v>17</v>
      </c>
      <c r="U532" s="7" t="s">
        <v>17</v>
      </c>
      <c r="V532" s="57"/>
      <c r="W532" s="57"/>
      <c r="X532" s="57"/>
      <c r="Y532" s="57"/>
      <c r="Z532" s="57"/>
      <c r="AA532" s="57"/>
      <c r="AB532" s="57"/>
      <c r="AC532" s="57" t="s">
        <v>17</v>
      </c>
      <c r="AD532" s="57" t="s">
        <v>17</v>
      </c>
      <c r="AE532" s="57" t="s">
        <v>17</v>
      </c>
      <c r="AF532" s="57" t="s">
        <v>17</v>
      </c>
      <c r="AG532" s="57" t="s">
        <v>17</v>
      </c>
      <c r="AH532" s="57" t="s">
        <v>17</v>
      </c>
      <c r="AI532" s="57" t="s">
        <v>17</v>
      </c>
      <c r="AJ532" s="57" t="s">
        <v>17</v>
      </c>
      <c r="AK532" s="57" t="s">
        <v>17</v>
      </c>
      <c r="AL532" s="57" t="s">
        <v>17</v>
      </c>
      <c r="AM532" s="15"/>
      <c r="AN532" s="15"/>
      <c r="AO532" s="15"/>
      <c r="AP532" s="15"/>
    </row>
    <row r="533" spans="1:42" s="14" customFormat="1" x14ac:dyDescent="0.35">
      <c r="A533" s="1" t="s">
        <v>967</v>
      </c>
      <c r="B533" s="1" t="s">
        <v>968</v>
      </c>
      <c r="C533" s="3"/>
      <c r="D533" s="1" t="s">
        <v>12</v>
      </c>
      <c r="E533" s="1" t="s">
        <v>13</v>
      </c>
      <c r="F533" s="3" t="s">
        <v>14</v>
      </c>
      <c r="G533" s="1" t="s">
        <v>108</v>
      </c>
      <c r="H533" s="59" t="str">
        <f>_xlfn.XLOOKUP(B533,'[1]Nur des jours'!$B:$B,'[1]Nur des jours'!$H:$H,"")</f>
        <v>Huawei</v>
      </c>
      <c r="I533" s="52">
        <v>0</v>
      </c>
      <c r="J533" s="52">
        <v>2.3906790293460635E-3</v>
      </c>
      <c r="K533" s="52">
        <v>0</v>
      </c>
      <c r="L533" s="53">
        <v>8.0257852428281603E-4</v>
      </c>
      <c r="M533" s="54" t="s">
        <v>5374</v>
      </c>
      <c r="N533" s="55"/>
      <c r="O533" s="16" t="str" cm="1">
        <f t="array" ref="O533">IFERROR(_xlfn.IFS(
Q533="MPR ISSUE","PDH",
Q533="BSS Hardware Issue","BSS",
Q533="Sites strategiques, MLL, Pylone, etc.","ENVTECH",
Q533="AKTIVCO DEFAUT GE &amp; POWER Cabinet","AKTIVCO",
Q533="AKTIVCO Coupure ENEO &amp; Baisse de tension","AKTIVCO GRID ONLY",
Q533="Coupure ENEO &amp; Baisse de tension","IHS GRID ONLY",
Q533="Defaut GE &amp; POWER Cabinet","IHS",
Q533="Sharing","Partners",
Q533="SIte strategiques &amp; DataCenter","SST &amp; DC",
Q533="Exclu","Exclu",
Q533="SAT","SAT",
Q533="SPARE-ISSUE","SPARE-ISSUE",
Q533="Fiber CAmtel","TRANS_FO_CAMTEL",
Q533="Fiber AOF","Fiber AOF",
Q533="Projet OCM (HUAWEI)","TRAVAUX-HUAWEI",
Q533="Projet OCM (NOKIA)","TRAVAUX-NOKIA",
Q533="ACCESS-ISSUE","ACCESS-ISSUE",
Q533="Projet OCM (ZTE, NOKIA, autres projets)","TRAVAUX OCM",
Q533="No root CAuse","No root cause",
Q533="ODU HS","PDH",
Q533="IP &amp; VLAN","PDH",
Q533="Warehouse HUAWEI","SPARE-ISSUE",
Q533="SPARE-HS","SPARE-ISSUE",
Q533="Power Telco","BSS"
),"")</f>
        <v>No root cause</v>
      </c>
      <c r="P533" s="22" t="str" cm="1">
        <f t="array" ref="P533">IFERROR(_xlfn.IFS(
Q533="MPR ISSUE","TX ISSUE",
Q533="BSS Hardware Issue","RAN ISSUE",
Q533="Sites strategiques, MLL, Pylone, etc.","ENVTECH",
Q533="AKTIVCO DEFAUT GE &amp; POWER Cabinet","POWER ISSUE",
Q533="AKTIVCO Coupure ENEO &amp; Baisse de tension","POWER ISSUE",
Q533="Coupure ENEO &amp; Baisse de tension","POWER ISSUE",
Q533="Defaut GE &amp; POWER Cabinet","POWER ISSUE",
Q533="Sharing","POWER ISSUE",
Q533="SIte strategiques &amp; DataCenter","POWER ISSUE",
Q533="Exclu","Exclu",
Q533="SAT","TX ISSUE",
Q533="SPARE-ISSUE","SPARE-ISSUE",
Q533="Fiber CAmtel","TX ISSUE",
Q533="Fiber AOF","TX ISSUE",
Q533="Projet OCM (HUAWEI)","TRAVAUX-HUAWEI",
Q533="Projet OCM (NOKIA)","TRAVAUX -NOKIA",
Q533="ACCESS-ISSUE","ACCESS-ISSUE",
Q533="Projet OCM (ZTE, NOKIA, autres projets)","TRAVAUX OCM",
Q533="No root CAuse","No root cause",
Q533="ODU HS","TX ISSUE",
Q533="IP &amp; VLAN","TX ISSUE",
Q533="Warehouse HUAWEI","SPARE-ISSUE",
Q533="SPARE-HS","SPARE-ISSUE",
Q533="Power Telco","RAN ISSUE"
),"")</f>
        <v>No root cause</v>
      </c>
      <c r="Q533" s="48" t="s">
        <v>5576</v>
      </c>
      <c r="R533" s="23" t="str" cm="1">
        <f t="array" ref="R533">IFERROR(_xlfn.IFS(
Q533="MPR ISSUE","ACTIVE",
Q533="BSS Hardware Issue","ACTIVE",
Q533="Sites strategiques, MLL, Pylone, etc.","PASSIVE",
Q533="AKTIVCO DEFAUT GE &amp; POWER Cabinet","PASSIVE",
Q533="AKTIVCO Coupure ENEO &amp; Baisse de tension","PASSIVE",
Q533="Coupure ENEO &amp; Baisse de tension","PASSIVE",
Q533="Defaut GE &amp; POWER Cabinet","PASSIVE",
Q533="Sharing","PASSIVE",
Q533="SIte strategiques &amp; DataCenter","PASSIVE",
Q533="Exclu","Exclu",
Q533="SAT","ACTIVE",
Q533="SPARE-ISSUE","SPARE-ISSUE",
Q533="Fiber CAmtel","ACTIVE",
Q533="Fiber AOF","ACTIVE",
Q533="Projet OCM (HUAWEI)","PLANNED WORKS",
Q533="Projet OCM (NOKIA)","PLANNED WORKS",
Q533="ACCESS-ISSUE","ACCESS-ISSUE",
Q533="Projet OCM (ZTE, NOKIA, autres projets)","PLANNED WORKS",
Q533="No root CAuse","No root cause",
Q533="ODU HS","ACTIVE",
Q533="IP &amp; VLAN","ACTIVE",
Q533="Warehouse HUAWEI","SPARE-ISSUE",
Q533="SPARE-HS","SPARE-ISSUE",
Q533="Power Telco","ACTIVE"
),"")</f>
        <v>No root cause</v>
      </c>
      <c r="S533" s="56" t="s">
        <v>17</v>
      </c>
      <c r="T533" s="7" t="s">
        <v>17</v>
      </c>
      <c r="U533" s="7" t="s">
        <v>17</v>
      </c>
      <c r="V533" s="57"/>
      <c r="W533" s="57"/>
      <c r="X533" s="57"/>
      <c r="Y533" s="57"/>
      <c r="Z533" s="57"/>
      <c r="AA533" s="57"/>
      <c r="AB533" s="57"/>
      <c r="AC533" s="57" t="s">
        <v>17</v>
      </c>
      <c r="AD533" s="57" t="s">
        <v>17</v>
      </c>
      <c r="AE533" s="57" t="s">
        <v>17</v>
      </c>
      <c r="AF533" s="57" t="s">
        <v>17</v>
      </c>
      <c r="AG533" s="57" t="s">
        <v>17</v>
      </c>
      <c r="AH533" s="57" t="s">
        <v>17</v>
      </c>
      <c r="AI533" s="57" t="s">
        <v>17</v>
      </c>
      <c r="AJ533" s="57" t="s">
        <v>17</v>
      </c>
      <c r="AK533" s="57" t="s">
        <v>17</v>
      </c>
      <c r="AL533" s="57" t="s">
        <v>17</v>
      </c>
      <c r="AM533" s="15"/>
      <c r="AN533" s="15"/>
      <c r="AO533" s="15"/>
      <c r="AP533" s="15"/>
    </row>
    <row r="534" spans="1:42" s="14" customFormat="1" x14ac:dyDescent="0.35">
      <c r="A534" s="1" t="s">
        <v>2327</v>
      </c>
      <c r="B534" s="1" t="s">
        <v>2328</v>
      </c>
      <c r="C534" s="3"/>
      <c r="D534" s="1" t="s">
        <v>12</v>
      </c>
      <c r="E534" s="1" t="s">
        <v>1306</v>
      </c>
      <c r="F534" s="3" t="s">
        <v>228</v>
      </c>
      <c r="G534" s="1" t="s">
        <v>2329</v>
      </c>
      <c r="H534" s="60" t="str">
        <f>_xlfn.XLOOKUP(B534,'[1]Nur des jours'!$B:$B,'[1]Nur des jours'!$H:$H,"")</f>
        <v>NOKIA</v>
      </c>
      <c r="I534" s="52">
        <v>3.9966587932488444E-3</v>
      </c>
      <c r="J534" s="52">
        <v>0</v>
      </c>
      <c r="K534" s="52">
        <v>3.7620357784629022E-4</v>
      </c>
      <c r="L534" s="53">
        <v>7.6690836764791109E-4</v>
      </c>
      <c r="M534" s="54" t="s">
        <v>5374</v>
      </c>
      <c r="N534" s="55"/>
      <c r="O534" s="16" t="str" cm="1">
        <f t="array" ref="O534">IFERROR(_xlfn.IFS(
Q534="MPR ISSUE","PDH",
Q534="BSS Hardware Issue","BSS",
Q534="Sites strategiques, MLL, Pylone, etc.","ENVTECH",
Q534="AKTIVCO DEFAUT GE &amp; POWER Cabinet","AKTIVCO",
Q534="AKTIVCO Coupure ENEO &amp; Baisse de tension","AKTIVCO GRID ONLY",
Q534="Coupure ENEO &amp; Baisse de tension","IHS GRID ONLY",
Q534="Defaut GE &amp; POWER Cabinet","IHS",
Q534="Sharing","Partners",
Q534="SIte strategiques &amp; DataCenter","SST &amp; DC",
Q534="Exclu","Exclu",
Q534="SAT","SAT",
Q534="SPARE-ISSUE","SPARE-ISSUE",
Q534="Fiber CAmtel","TRANS_FO_CAMTEL",
Q534="Fiber AOF","Fiber AOF",
Q534="Projet OCM (HUAWEI)","TRAVAUX-HUAWEI",
Q534="Projet OCM (NOKIA)","TRAVAUX-NOKIA",
Q534="ACCESS-ISSUE","ACCESS-ISSUE",
Q534="Projet OCM (ZTE, NOKIA, autres projets)","TRAVAUX OCM",
Q534="No root CAuse","No root cause",
Q534="ODU HS","PDH",
Q534="IP &amp; VLAN","PDH",
Q534="Warehouse HUAWEI","SPARE-ISSUE",
Q534="SPARE-HS","SPARE-ISSUE",
Q534="Power Telco","BSS"
),"")</f>
        <v>No root cause</v>
      </c>
      <c r="P534" s="22" t="str" cm="1">
        <f t="array" ref="P534">IFERROR(_xlfn.IFS(
Q534="MPR ISSUE","TX ISSUE",
Q534="BSS Hardware Issue","RAN ISSUE",
Q534="Sites strategiques, MLL, Pylone, etc.","ENVTECH",
Q534="AKTIVCO DEFAUT GE &amp; POWER Cabinet","POWER ISSUE",
Q534="AKTIVCO Coupure ENEO &amp; Baisse de tension","POWER ISSUE",
Q534="Coupure ENEO &amp; Baisse de tension","POWER ISSUE",
Q534="Defaut GE &amp; POWER Cabinet","POWER ISSUE",
Q534="Sharing","POWER ISSUE",
Q534="SIte strategiques &amp; DataCenter","POWER ISSUE",
Q534="Exclu","Exclu",
Q534="SAT","TX ISSUE",
Q534="SPARE-ISSUE","SPARE-ISSUE",
Q534="Fiber CAmtel","TX ISSUE",
Q534="Fiber AOF","TX ISSUE",
Q534="Projet OCM (HUAWEI)","TRAVAUX-HUAWEI",
Q534="Projet OCM (NOKIA)","TRAVAUX -NOKIA",
Q534="ACCESS-ISSUE","ACCESS-ISSUE",
Q534="Projet OCM (ZTE, NOKIA, autres projets)","TRAVAUX OCM",
Q534="No root CAuse","No root cause",
Q534="ODU HS","TX ISSUE",
Q534="IP &amp; VLAN","TX ISSUE",
Q534="Warehouse HUAWEI","SPARE-ISSUE",
Q534="SPARE-HS","SPARE-ISSUE",
Q534="Power Telco","RAN ISSUE"
),"")</f>
        <v>No root cause</v>
      </c>
      <c r="Q534" s="48" t="s">
        <v>5576</v>
      </c>
      <c r="R534" s="23" t="str" cm="1">
        <f t="array" ref="R534">IFERROR(_xlfn.IFS(
Q534="MPR ISSUE","ACTIVE",
Q534="BSS Hardware Issue","ACTIVE",
Q534="Sites strategiques, MLL, Pylone, etc.","PASSIVE",
Q534="AKTIVCO DEFAUT GE &amp; POWER Cabinet","PASSIVE",
Q534="AKTIVCO Coupure ENEO &amp; Baisse de tension","PASSIVE",
Q534="Coupure ENEO &amp; Baisse de tension","PASSIVE",
Q534="Defaut GE &amp; POWER Cabinet","PASSIVE",
Q534="Sharing","PASSIVE",
Q534="SIte strategiques &amp; DataCenter","PASSIVE",
Q534="Exclu","Exclu",
Q534="SAT","ACTIVE",
Q534="SPARE-ISSUE","SPARE-ISSUE",
Q534="Fiber CAmtel","ACTIVE",
Q534="Fiber AOF","ACTIVE",
Q534="Projet OCM (HUAWEI)","PLANNED WORKS",
Q534="Projet OCM (NOKIA)","PLANNED WORKS",
Q534="ACCESS-ISSUE","ACCESS-ISSUE",
Q534="Projet OCM (ZTE, NOKIA, autres projets)","PLANNED WORKS",
Q534="No root CAuse","No root cause",
Q534="ODU HS","ACTIVE",
Q534="IP &amp; VLAN","ACTIVE",
Q534="Warehouse HUAWEI","SPARE-ISSUE",
Q534="SPARE-HS","SPARE-ISSUE",
Q534="Power Telco","ACTIVE"
),"")</f>
        <v>No root cause</v>
      </c>
      <c r="S534" s="56" t="s">
        <v>17</v>
      </c>
      <c r="T534" s="7" t="s">
        <v>17</v>
      </c>
      <c r="U534" s="7" t="s">
        <v>17</v>
      </c>
      <c r="V534" s="57" t="s">
        <v>17</v>
      </c>
      <c r="W534" s="57" t="s">
        <v>17</v>
      </c>
      <c r="X534" s="57" t="s">
        <v>17</v>
      </c>
      <c r="Y534" s="57" t="s">
        <v>17</v>
      </c>
      <c r="Z534" s="57" t="s">
        <v>17</v>
      </c>
      <c r="AA534" s="57" t="s">
        <v>17</v>
      </c>
      <c r="AB534" s="57"/>
      <c r="AC534" s="57" t="s">
        <v>17</v>
      </c>
      <c r="AD534" s="57" t="s">
        <v>17</v>
      </c>
      <c r="AE534" s="57" t="s">
        <v>17</v>
      </c>
      <c r="AF534" s="57" t="s">
        <v>17</v>
      </c>
      <c r="AG534" s="57" t="s">
        <v>17</v>
      </c>
      <c r="AH534" s="57" t="s">
        <v>17</v>
      </c>
      <c r="AI534" s="57" t="s">
        <v>17</v>
      </c>
      <c r="AJ534" s="57" t="s">
        <v>17</v>
      </c>
      <c r="AK534" s="57" t="s">
        <v>17</v>
      </c>
      <c r="AL534" s="57" t="s">
        <v>17</v>
      </c>
      <c r="AM534" s="15"/>
      <c r="AN534" s="15"/>
      <c r="AO534" s="15"/>
      <c r="AP534" s="15"/>
    </row>
    <row r="535" spans="1:42" s="14" customFormat="1" x14ac:dyDescent="0.35">
      <c r="A535" s="1" t="s">
        <v>1554</v>
      </c>
      <c r="B535" s="1" t="s">
        <v>1555</v>
      </c>
      <c r="C535" s="3"/>
      <c r="D535" s="1" t="s">
        <v>12</v>
      </c>
      <c r="E535" s="1" t="s">
        <v>13</v>
      </c>
      <c r="F535" s="3" t="s">
        <v>57</v>
      </c>
      <c r="G535" s="1" t="s">
        <v>86</v>
      </c>
      <c r="H535" s="59" t="str">
        <f>_xlfn.XLOOKUP(B535,'[1]Nur des jours'!$B:$B,'[1]Nur des jours'!$H:$H,"")</f>
        <v>Huawei</v>
      </c>
      <c r="I535" s="52">
        <v>0</v>
      </c>
      <c r="J535" s="52">
        <v>0</v>
      </c>
      <c r="K535" s="52">
        <v>1.0260097577632001E-3</v>
      </c>
      <c r="L535" s="53">
        <v>5.350523495218771E-4</v>
      </c>
      <c r="M535" s="54" t="s">
        <v>5374</v>
      </c>
      <c r="N535" s="55"/>
      <c r="O535" s="16" t="str" cm="1">
        <f t="array" ref="O535">IFERROR(_xlfn.IFS(
Q535="MPR ISSUE","PDH",
Q535="BSS Hardware Issue","BSS",
Q535="Sites strategiques, MLL, Pylone, etc.","ENVTECH",
Q535="AKTIVCO DEFAUT GE &amp; POWER Cabinet","AKTIVCO",
Q535="AKTIVCO Coupure ENEO &amp; Baisse de tension","AKTIVCO GRID ONLY",
Q535="Coupure ENEO &amp; Baisse de tension","IHS GRID ONLY",
Q535="Defaut GE &amp; POWER Cabinet","IHS",
Q535="Sharing","Partners",
Q535="SIte strategiques &amp; DataCenter","SST &amp; DC",
Q535="Exclu","Exclu",
Q535="SAT","SAT",
Q535="SPARE-ISSUE","SPARE-ISSUE",
Q535="Fiber CAmtel","TRANS_FO_CAMTEL",
Q535="Fiber AOF","Fiber AOF",
Q535="Projet OCM (HUAWEI)","TRAVAUX-HUAWEI",
Q535="Projet OCM (NOKIA)","TRAVAUX-NOKIA",
Q535="ACCESS-ISSUE","ACCESS-ISSUE",
Q535="Projet OCM (ZTE, NOKIA, autres projets)","TRAVAUX OCM",
Q535="No root CAuse","No root cause",
Q535="ODU HS","PDH",
Q535="IP &amp; VLAN","PDH",
Q535="Warehouse HUAWEI","SPARE-ISSUE",
Q535="SPARE-HS","SPARE-ISSUE",
Q535="Power Telco","BSS"
),"")</f>
        <v>No root cause</v>
      </c>
      <c r="P535" s="22" t="str" cm="1">
        <f t="array" ref="P535">IFERROR(_xlfn.IFS(
Q535="MPR ISSUE","TX ISSUE",
Q535="BSS Hardware Issue","RAN ISSUE",
Q535="Sites strategiques, MLL, Pylone, etc.","ENVTECH",
Q535="AKTIVCO DEFAUT GE &amp; POWER Cabinet","POWER ISSUE",
Q535="AKTIVCO Coupure ENEO &amp; Baisse de tension","POWER ISSUE",
Q535="Coupure ENEO &amp; Baisse de tension","POWER ISSUE",
Q535="Defaut GE &amp; POWER Cabinet","POWER ISSUE",
Q535="Sharing","POWER ISSUE",
Q535="SIte strategiques &amp; DataCenter","POWER ISSUE",
Q535="Exclu","Exclu",
Q535="SAT","TX ISSUE",
Q535="SPARE-ISSUE","SPARE-ISSUE",
Q535="Fiber CAmtel","TX ISSUE",
Q535="Fiber AOF","TX ISSUE",
Q535="Projet OCM (HUAWEI)","TRAVAUX-HUAWEI",
Q535="Projet OCM (NOKIA)","TRAVAUX -NOKIA",
Q535="ACCESS-ISSUE","ACCESS-ISSUE",
Q535="Projet OCM (ZTE, NOKIA, autres projets)","TRAVAUX OCM",
Q535="No root CAuse","No root cause",
Q535="ODU HS","TX ISSUE",
Q535="IP &amp; VLAN","TX ISSUE",
Q535="Warehouse HUAWEI","SPARE-ISSUE",
Q535="SPARE-HS","SPARE-ISSUE",
Q535="Power Telco","RAN ISSUE"
),"")</f>
        <v>No root cause</v>
      </c>
      <c r="Q535" s="48" t="s">
        <v>5576</v>
      </c>
      <c r="R535" s="23" t="str" cm="1">
        <f t="array" ref="R535">IFERROR(_xlfn.IFS(
Q535="MPR ISSUE","ACTIVE",
Q535="BSS Hardware Issue","ACTIVE",
Q535="Sites strategiques, MLL, Pylone, etc.","PASSIVE",
Q535="AKTIVCO DEFAUT GE &amp; POWER Cabinet","PASSIVE",
Q535="AKTIVCO Coupure ENEO &amp; Baisse de tension","PASSIVE",
Q535="Coupure ENEO &amp; Baisse de tension","PASSIVE",
Q535="Defaut GE &amp; POWER Cabinet","PASSIVE",
Q535="Sharing","PASSIVE",
Q535="SIte strategiques &amp; DataCenter","PASSIVE",
Q535="Exclu","Exclu",
Q535="SAT","ACTIVE",
Q535="SPARE-ISSUE","SPARE-ISSUE",
Q535="Fiber CAmtel","ACTIVE",
Q535="Fiber AOF","ACTIVE",
Q535="Projet OCM (HUAWEI)","PLANNED WORKS",
Q535="Projet OCM (NOKIA)","PLANNED WORKS",
Q535="ACCESS-ISSUE","ACCESS-ISSUE",
Q535="Projet OCM (ZTE, NOKIA, autres projets)","PLANNED WORKS",
Q535="No root CAuse","No root cause",
Q535="ODU HS","ACTIVE",
Q535="IP &amp; VLAN","ACTIVE",
Q535="Warehouse HUAWEI","SPARE-ISSUE",
Q535="SPARE-HS","SPARE-ISSUE",
Q535="Power Telco","ACTIVE"
),"")</f>
        <v>No root cause</v>
      </c>
      <c r="S535" s="56" t="s">
        <v>17</v>
      </c>
      <c r="T535" s="7" t="s">
        <v>17</v>
      </c>
      <c r="U535" s="7" t="s">
        <v>17</v>
      </c>
      <c r="V535" s="57" t="s">
        <v>17</v>
      </c>
      <c r="W535" s="57" t="s">
        <v>17</v>
      </c>
      <c r="X535" s="57" t="s">
        <v>17</v>
      </c>
      <c r="Y535" s="57" t="s">
        <v>17</v>
      </c>
      <c r="Z535" s="57" t="s">
        <v>17</v>
      </c>
      <c r="AA535" s="57" t="s">
        <v>17</v>
      </c>
      <c r="AB535" s="57"/>
      <c r="AC535" s="57" t="s">
        <v>17</v>
      </c>
      <c r="AD535" s="57" t="s">
        <v>17</v>
      </c>
      <c r="AE535" s="57" t="s">
        <v>17</v>
      </c>
      <c r="AF535" s="57" t="s">
        <v>17</v>
      </c>
      <c r="AG535" s="57" t="s">
        <v>17</v>
      </c>
      <c r="AH535" s="57" t="s">
        <v>17</v>
      </c>
      <c r="AI535" s="57" t="s">
        <v>17</v>
      </c>
      <c r="AJ535" s="57" t="s">
        <v>17</v>
      </c>
      <c r="AK535" s="57" t="s">
        <v>17</v>
      </c>
      <c r="AL535" s="57" t="s">
        <v>17</v>
      </c>
      <c r="AM535" s="15"/>
      <c r="AN535" s="15"/>
      <c r="AO535" s="15"/>
      <c r="AP535" s="15"/>
    </row>
    <row r="536" spans="1:42" s="14" customFormat="1" x14ac:dyDescent="0.35">
      <c r="A536" s="1" t="s">
        <v>4993</v>
      </c>
      <c r="B536" s="1" t="s">
        <v>4994</v>
      </c>
      <c r="C536" s="3"/>
      <c r="D536" s="1"/>
      <c r="E536" s="1"/>
      <c r="F536" s="3" t="s">
        <v>39</v>
      </c>
      <c r="G536" s="1" t="s">
        <v>4563</v>
      </c>
      <c r="H536" s="60" t="str">
        <f>_xlfn.XLOOKUP(B536,'[1]Nur des jours'!$B:$B,'[1]Nur des jours'!$H:$H,"")</f>
        <v>NOKIA</v>
      </c>
      <c r="I536" s="52">
        <v>0</v>
      </c>
      <c r="J536" s="52">
        <v>0</v>
      </c>
      <c r="K536" s="52">
        <v>7.5240715569324657E-4</v>
      </c>
      <c r="L536" s="53">
        <v>3.9237172298283145E-4</v>
      </c>
      <c r="M536" s="54" t="s">
        <v>5374</v>
      </c>
      <c r="N536" s="55"/>
      <c r="O536" s="16" t="str" cm="1">
        <f t="array" ref="O536">IFERROR(_xlfn.IFS(
Q536="MPR ISSUE","PDH",
Q536="BSS Hardware Issue","BSS",
Q536="Sites strategiques, MLL, Pylone, etc.","ENVTECH",
Q536="AKTIVCO DEFAUT GE &amp; POWER Cabinet","AKTIVCO",
Q536="AKTIVCO Coupure ENEO &amp; Baisse de tension","AKTIVCO GRID ONLY",
Q536="Coupure ENEO &amp; Baisse de tension","IHS GRID ONLY",
Q536="Defaut GE &amp; POWER Cabinet","IHS",
Q536="Sharing","Partners",
Q536="SIte strategiques &amp; DataCenter","SST &amp; DC",
Q536="Exclu","Exclu",
Q536="SAT","SAT",
Q536="SPARE-ISSUE","SPARE-ISSUE",
Q536="Fiber CAmtel","TRANS_FO_CAMTEL",
Q536="Fiber AOF","Fiber AOF",
Q536="Projet OCM (HUAWEI)","TRAVAUX-HUAWEI",
Q536="Projet OCM (NOKIA)","TRAVAUX-NOKIA",
Q536="ACCESS-ISSUE","ACCESS-ISSUE",
Q536="Projet OCM (ZTE, NOKIA, autres projets)","TRAVAUX OCM",
Q536="No root CAuse","No root cause",
Q536="ODU HS","PDH",
Q536="IP &amp; VLAN","PDH",
Q536="Warehouse HUAWEI","SPARE-ISSUE",
Q536="SPARE-HS","SPARE-ISSUE",
Q536="Power Telco","BSS"
),"")</f>
        <v>No root cause</v>
      </c>
      <c r="P536" s="22" t="str" cm="1">
        <f t="array" ref="P536">IFERROR(_xlfn.IFS(
Q536="MPR ISSUE","TX ISSUE",
Q536="BSS Hardware Issue","RAN ISSUE",
Q536="Sites strategiques, MLL, Pylone, etc.","ENVTECH",
Q536="AKTIVCO DEFAUT GE &amp; POWER Cabinet","POWER ISSUE",
Q536="AKTIVCO Coupure ENEO &amp; Baisse de tension","POWER ISSUE",
Q536="Coupure ENEO &amp; Baisse de tension","POWER ISSUE",
Q536="Defaut GE &amp; POWER Cabinet","POWER ISSUE",
Q536="Sharing","POWER ISSUE",
Q536="SIte strategiques &amp; DataCenter","POWER ISSUE",
Q536="Exclu","Exclu",
Q536="SAT","TX ISSUE",
Q536="SPARE-ISSUE","SPARE-ISSUE",
Q536="Fiber CAmtel","TX ISSUE",
Q536="Fiber AOF","TX ISSUE",
Q536="Projet OCM (HUAWEI)","TRAVAUX-HUAWEI",
Q536="Projet OCM (NOKIA)","TRAVAUX -NOKIA",
Q536="ACCESS-ISSUE","ACCESS-ISSUE",
Q536="Projet OCM (ZTE, NOKIA, autres projets)","TRAVAUX OCM",
Q536="No root CAuse","No root cause",
Q536="ODU HS","TX ISSUE",
Q536="IP &amp; VLAN","TX ISSUE",
Q536="Warehouse HUAWEI","SPARE-ISSUE",
Q536="SPARE-HS","SPARE-ISSUE",
Q536="Power Telco","RAN ISSUE"
),"")</f>
        <v>No root cause</v>
      </c>
      <c r="Q536" s="48" t="s">
        <v>5576</v>
      </c>
      <c r="R536" s="23" t="str" cm="1">
        <f t="array" ref="R536">IFERROR(_xlfn.IFS(
Q536="MPR ISSUE","ACTIVE",
Q536="BSS Hardware Issue","ACTIVE",
Q536="Sites strategiques, MLL, Pylone, etc.","PASSIVE",
Q536="AKTIVCO DEFAUT GE &amp; POWER Cabinet","PASSIVE",
Q536="AKTIVCO Coupure ENEO &amp; Baisse de tension","PASSIVE",
Q536="Coupure ENEO &amp; Baisse de tension","PASSIVE",
Q536="Defaut GE &amp; POWER Cabinet","PASSIVE",
Q536="Sharing","PASSIVE",
Q536="SIte strategiques &amp; DataCenter","PASSIVE",
Q536="Exclu","Exclu",
Q536="SAT","ACTIVE",
Q536="SPARE-ISSUE","SPARE-ISSUE",
Q536="Fiber CAmtel","ACTIVE",
Q536="Fiber AOF","ACTIVE",
Q536="Projet OCM (HUAWEI)","PLANNED WORKS",
Q536="Projet OCM (NOKIA)","PLANNED WORKS",
Q536="ACCESS-ISSUE","ACCESS-ISSUE",
Q536="Projet OCM (ZTE, NOKIA, autres projets)","PLANNED WORKS",
Q536="No root CAuse","No root cause",
Q536="ODU HS","ACTIVE",
Q536="IP &amp; VLAN","ACTIVE",
Q536="Warehouse HUAWEI","SPARE-ISSUE",
Q536="SPARE-HS","SPARE-ISSUE",
Q536="Power Telco","ACTIVE"
),"")</f>
        <v>No root cause</v>
      </c>
      <c r="S536" s="56" t="s">
        <v>17</v>
      </c>
      <c r="T536" s="7" t="s">
        <v>17</v>
      </c>
      <c r="U536" s="7" t="s">
        <v>17</v>
      </c>
      <c r="V536" s="57" t="s">
        <v>17</v>
      </c>
      <c r="W536" s="57" t="s">
        <v>17</v>
      </c>
      <c r="X536" s="57" t="s">
        <v>17</v>
      </c>
      <c r="Y536" s="57" t="s">
        <v>17</v>
      </c>
      <c r="Z536" s="57" t="s">
        <v>17</v>
      </c>
      <c r="AA536" s="57" t="s">
        <v>17</v>
      </c>
      <c r="AB536" s="57"/>
      <c r="AC536" s="57" t="s">
        <v>17</v>
      </c>
      <c r="AD536" s="57" t="s">
        <v>17</v>
      </c>
      <c r="AE536" s="57" t="s">
        <v>17</v>
      </c>
      <c r="AF536" s="57" t="s">
        <v>17</v>
      </c>
      <c r="AG536" s="57" t="s">
        <v>17</v>
      </c>
      <c r="AH536" s="57" t="s">
        <v>17</v>
      </c>
      <c r="AI536" s="57" t="s">
        <v>17</v>
      </c>
      <c r="AJ536" s="57" t="s">
        <v>17</v>
      </c>
      <c r="AK536" s="57" t="s">
        <v>17</v>
      </c>
      <c r="AL536" s="57" t="s">
        <v>17</v>
      </c>
      <c r="AM536" s="15"/>
      <c r="AN536" s="15"/>
      <c r="AO536" s="15"/>
      <c r="AP536" s="15"/>
    </row>
    <row r="537" spans="1:42" s="14" customFormat="1" x14ac:dyDescent="0.35">
      <c r="A537" s="1" t="s">
        <v>871</v>
      </c>
      <c r="B537" s="1" t="s">
        <v>872</v>
      </c>
      <c r="C537" s="3"/>
      <c r="D537" s="1" t="s">
        <v>12</v>
      </c>
      <c r="E537" s="1" t="s">
        <v>13</v>
      </c>
      <c r="F537" s="3" t="s">
        <v>33</v>
      </c>
      <c r="G537" s="1" t="s">
        <v>34</v>
      </c>
      <c r="H537" s="51" t="str">
        <f>_xlfn.XLOOKUP(B537,'[1]Nur des jours'!$B:$B,'[1]Nur des jours'!$H:$H,"")</f>
        <v>ZTE</v>
      </c>
      <c r="I537" s="52">
        <v>2.6228073330695537E-3</v>
      </c>
      <c r="J537" s="52">
        <v>0</v>
      </c>
      <c r="K537" s="52">
        <v>0</v>
      </c>
      <c r="L537" s="53">
        <v>3.7453664466531404E-4</v>
      </c>
      <c r="M537" s="54" t="s">
        <v>5374</v>
      </c>
      <c r="N537" s="55"/>
      <c r="O537" s="16" t="str" cm="1">
        <f t="array" ref="O537">IFERROR(_xlfn.IFS(
Q537="MPR ISSUE","PDH",
Q537="BSS Hardware Issue","BSS",
Q537="Sites strategiques, MLL, Pylone, etc.","ENVTECH",
Q537="AKTIVCO DEFAUT GE &amp; POWER Cabinet","AKTIVCO",
Q537="AKTIVCO Coupure ENEO &amp; Baisse de tension","AKTIVCO GRID ONLY",
Q537="Coupure ENEO &amp; Baisse de tension","IHS GRID ONLY",
Q537="Defaut GE &amp; POWER Cabinet","IHS",
Q537="Sharing","Partners",
Q537="SIte strategiques &amp; DataCenter","SST &amp; DC",
Q537="Exclu","Exclu",
Q537="SAT","SAT",
Q537="SPARE-ISSUE","SPARE-ISSUE",
Q537="Fiber CAmtel","TRANS_FO_CAMTEL",
Q537="Fiber AOF","Fiber AOF",
Q537="Projet OCM (HUAWEI)","TRAVAUX-HUAWEI",
Q537="Projet OCM (NOKIA)","TRAVAUX-NOKIA",
Q537="ACCESS-ISSUE","ACCESS-ISSUE",
Q537="Projet OCM (ZTE, NOKIA, autres projets)","TRAVAUX OCM",
Q537="No root CAuse","No root cause",
Q537="ODU HS","PDH",
Q537="IP &amp; VLAN","PDH",
Q537="Warehouse HUAWEI","SPARE-ISSUE",
Q537="SPARE-HS","SPARE-ISSUE",
Q537="Power Telco","BSS"
),"")</f>
        <v>No root cause</v>
      </c>
      <c r="P537" s="22" t="str" cm="1">
        <f t="array" ref="P537">IFERROR(_xlfn.IFS(
Q537="MPR ISSUE","TX ISSUE",
Q537="BSS Hardware Issue","RAN ISSUE",
Q537="Sites strategiques, MLL, Pylone, etc.","ENVTECH",
Q537="AKTIVCO DEFAUT GE &amp; POWER Cabinet","POWER ISSUE",
Q537="AKTIVCO Coupure ENEO &amp; Baisse de tension","POWER ISSUE",
Q537="Coupure ENEO &amp; Baisse de tension","POWER ISSUE",
Q537="Defaut GE &amp; POWER Cabinet","POWER ISSUE",
Q537="Sharing","POWER ISSUE",
Q537="SIte strategiques &amp; DataCenter","POWER ISSUE",
Q537="Exclu","Exclu",
Q537="SAT","TX ISSUE",
Q537="SPARE-ISSUE","SPARE-ISSUE",
Q537="Fiber CAmtel","TX ISSUE",
Q537="Fiber AOF","TX ISSUE",
Q537="Projet OCM (HUAWEI)","TRAVAUX-HUAWEI",
Q537="Projet OCM (NOKIA)","TRAVAUX -NOKIA",
Q537="ACCESS-ISSUE","ACCESS-ISSUE",
Q537="Projet OCM (ZTE, NOKIA, autres projets)","TRAVAUX OCM",
Q537="No root CAuse","No root cause",
Q537="ODU HS","TX ISSUE",
Q537="IP &amp; VLAN","TX ISSUE",
Q537="Warehouse HUAWEI","SPARE-ISSUE",
Q537="SPARE-HS","SPARE-ISSUE",
Q537="Power Telco","RAN ISSUE"
),"")</f>
        <v>No root cause</v>
      </c>
      <c r="Q537" s="48" t="s">
        <v>5576</v>
      </c>
      <c r="R537" s="23" t="str" cm="1">
        <f t="array" ref="R537">IFERROR(_xlfn.IFS(
Q537="MPR ISSUE","ACTIVE",
Q537="BSS Hardware Issue","ACTIVE",
Q537="Sites strategiques, MLL, Pylone, etc.","PASSIVE",
Q537="AKTIVCO DEFAUT GE &amp; POWER Cabinet","PASSIVE",
Q537="AKTIVCO Coupure ENEO &amp; Baisse de tension","PASSIVE",
Q537="Coupure ENEO &amp; Baisse de tension","PASSIVE",
Q537="Defaut GE &amp; POWER Cabinet","PASSIVE",
Q537="Sharing","PASSIVE",
Q537="SIte strategiques &amp; DataCenter","PASSIVE",
Q537="Exclu","Exclu",
Q537="SAT","ACTIVE",
Q537="SPARE-ISSUE","SPARE-ISSUE",
Q537="Fiber CAmtel","ACTIVE",
Q537="Fiber AOF","ACTIVE",
Q537="Projet OCM (HUAWEI)","PLANNED WORKS",
Q537="Projet OCM (NOKIA)","PLANNED WORKS",
Q537="ACCESS-ISSUE","ACCESS-ISSUE",
Q537="Projet OCM (ZTE, NOKIA, autres projets)","PLANNED WORKS",
Q537="No root CAuse","No root cause",
Q537="ODU HS","ACTIVE",
Q537="IP &amp; VLAN","ACTIVE",
Q537="Warehouse HUAWEI","SPARE-ISSUE",
Q537="SPARE-HS","SPARE-ISSUE",
Q537="Power Telco","ACTIVE"
),"")</f>
        <v>No root cause</v>
      </c>
      <c r="S537" s="56" t="s">
        <v>17</v>
      </c>
      <c r="T537" s="7" t="s">
        <v>17</v>
      </c>
      <c r="U537" s="7" t="s">
        <v>17</v>
      </c>
      <c r="V537" s="57" t="s">
        <v>17</v>
      </c>
      <c r="W537" s="57" t="s">
        <v>17</v>
      </c>
      <c r="X537" s="57" t="s">
        <v>17</v>
      </c>
      <c r="Y537" s="57" t="s">
        <v>17</v>
      </c>
      <c r="Z537" s="57" t="s">
        <v>17</v>
      </c>
      <c r="AA537" s="57" t="s">
        <v>17</v>
      </c>
      <c r="AB537" s="57"/>
      <c r="AC537" s="57" t="s">
        <v>17</v>
      </c>
      <c r="AD537" s="57" t="s">
        <v>17</v>
      </c>
      <c r="AE537" s="57" t="s">
        <v>17</v>
      </c>
      <c r="AF537" s="57" t="s">
        <v>17</v>
      </c>
      <c r="AG537" s="57" t="s">
        <v>17</v>
      </c>
      <c r="AH537" s="57" t="s">
        <v>17</v>
      </c>
      <c r="AI537" s="57" t="s">
        <v>17</v>
      </c>
      <c r="AJ537" s="57" t="s">
        <v>17</v>
      </c>
      <c r="AK537" s="57" t="s">
        <v>17</v>
      </c>
      <c r="AL537" s="57" t="s">
        <v>17</v>
      </c>
      <c r="AM537" s="15"/>
      <c r="AN537" s="15"/>
      <c r="AO537" s="15"/>
      <c r="AP537" s="15"/>
    </row>
    <row r="538" spans="1:42" s="14" customFormat="1" x14ac:dyDescent="0.35">
      <c r="A538" s="1" t="s">
        <v>530</v>
      </c>
      <c r="B538" s="1" t="s">
        <v>531</v>
      </c>
      <c r="C538" s="3"/>
      <c r="D538" s="1" t="s">
        <v>12</v>
      </c>
      <c r="E538" s="1" t="s">
        <v>13</v>
      </c>
      <c r="F538" s="3" t="s">
        <v>33</v>
      </c>
      <c r="G538" s="1" t="s">
        <v>532</v>
      </c>
      <c r="H538" s="60" t="str">
        <f>_xlfn.XLOOKUP(B538,'[1]Nur des jours'!$B:$B,'[1]Nur des jours'!$H:$H,"")</f>
        <v>NOKIA</v>
      </c>
      <c r="I538" s="52">
        <v>0</v>
      </c>
      <c r="J538" s="52">
        <v>0</v>
      </c>
      <c r="K538" s="52">
        <v>5.4720520414053286E-4</v>
      </c>
      <c r="L538" s="53">
        <v>2.8536125307841763E-4</v>
      </c>
      <c r="M538" s="54" t="s">
        <v>5374</v>
      </c>
      <c r="N538" s="55"/>
      <c r="O538" s="16" t="str" cm="1">
        <f t="array" ref="O538">IFERROR(_xlfn.IFS(
Q538="MPR ISSUE","PDH",
Q538="BSS Hardware Issue","BSS",
Q538="Sites strategiques, MLL, Pylone, etc.","ENVTECH",
Q538="AKTIVCO DEFAUT GE &amp; POWER Cabinet","AKTIVCO",
Q538="AKTIVCO Coupure ENEO &amp; Baisse de tension","AKTIVCO GRID ONLY",
Q538="Coupure ENEO &amp; Baisse de tension","IHS GRID ONLY",
Q538="Defaut GE &amp; POWER Cabinet","IHS",
Q538="Sharing","Partners",
Q538="SIte strategiques &amp; DataCenter","SST &amp; DC",
Q538="Exclu","Exclu",
Q538="SAT","SAT",
Q538="SPARE-ISSUE","SPARE-ISSUE",
Q538="Fiber CAmtel","TRANS_FO_CAMTEL",
Q538="Fiber AOF","Fiber AOF",
Q538="Projet OCM (HUAWEI)","TRAVAUX-HUAWEI",
Q538="Projet OCM (NOKIA)","TRAVAUX-NOKIA",
Q538="ACCESS-ISSUE","ACCESS-ISSUE",
Q538="Projet OCM (ZTE, NOKIA, autres projets)","TRAVAUX OCM",
Q538="No root CAuse","No root cause",
Q538="ODU HS","PDH",
Q538="IP &amp; VLAN","PDH",
Q538="Warehouse HUAWEI","SPARE-ISSUE",
Q538="SPARE-HS","SPARE-ISSUE",
Q538="Power Telco","BSS"
),"")</f>
        <v>No root cause</v>
      </c>
      <c r="P538" s="22" t="str" cm="1">
        <f t="array" ref="P538">IFERROR(_xlfn.IFS(
Q538="MPR ISSUE","TX ISSUE",
Q538="BSS Hardware Issue","RAN ISSUE",
Q538="Sites strategiques, MLL, Pylone, etc.","ENVTECH",
Q538="AKTIVCO DEFAUT GE &amp; POWER Cabinet","POWER ISSUE",
Q538="AKTIVCO Coupure ENEO &amp; Baisse de tension","POWER ISSUE",
Q538="Coupure ENEO &amp; Baisse de tension","POWER ISSUE",
Q538="Defaut GE &amp; POWER Cabinet","POWER ISSUE",
Q538="Sharing","POWER ISSUE",
Q538="SIte strategiques &amp; DataCenter","POWER ISSUE",
Q538="Exclu","Exclu",
Q538="SAT","TX ISSUE",
Q538="SPARE-ISSUE","SPARE-ISSUE",
Q538="Fiber CAmtel","TX ISSUE",
Q538="Fiber AOF","TX ISSUE",
Q538="Projet OCM (HUAWEI)","TRAVAUX-HUAWEI",
Q538="Projet OCM (NOKIA)","TRAVAUX -NOKIA",
Q538="ACCESS-ISSUE","ACCESS-ISSUE",
Q538="Projet OCM (ZTE, NOKIA, autres projets)","TRAVAUX OCM",
Q538="No root CAuse","No root cause",
Q538="ODU HS","TX ISSUE",
Q538="IP &amp; VLAN","TX ISSUE",
Q538="Warehouse HUAWEI","SPARE-ISSUE",
Q538="SPARE-HS","SPARE-ISSUE",
Q538="Power Telco","RAN ISSUE"
),"")</f>
        <v>No root cause</v>
      </c>
      <c r="Q538" s="48" t="s">
        <v>5576</v>
      </c>
      <c r="R538" s="23" t="str" cm="1">
        <f t="array" ref="R538">IFERROR(_xlfn.IFS(
Q538="MPR ISSUE","ACTIVE",
Q538="BSS Hardware Issue","ACTIVE",
Q538="Sites strategiques, MLL, Pylone, etc.","PASSIVE",
Q538="AKTIVCO DEFAUT GE &amp; POWER Cabinet","PASSIVE",
Q538="AKTIVCO Coupure ENEO &amp; Baisse de tension","PASSIVE",
Q538="Coupure ENEO &amp; Baisse de tension","PASSIVE",
Q538="Defaut GE &amp; POWER Cabinet","PASSIVE",
Q538="Sharing","PASSIVE",
Q538="SIte strategiques &amp; DataCenter","PASSIVE",
Q538="Exclu","Exclu",
Q538="SAT","ACTIVE",
Q538="SPARE-ISSUE","SPARE-ISSUE",
Q538="Fiber CAmtel","ACTIVE",
Q538="Fiber AOF","ACTIVE",
Q538="Projet OCM (HUAWEI)","PLANNED WORKS",
Q538="Projet OCM (NOKIA)","PLANNED WORKS",
Q538="ACCESS-ISSUE","ACCESS-ISSUE",
Q538="Projet OCM (ZTE, NOKIA, autres projets)","PLANNED WORKS",
Q538="No root CAuse","No root cause",
Q538="ODU HS","ACTIVE",
Q538="IP &amp; VLAN","ACTIVE",
Q538="Warehouse HUAWEI","SPARE-ISSUE",
Q538="SPARE-HS","SPARE-ISSUE",
Q538="Power Telco","ACTIVE"
),"")</f>
        <v>No root cause</v>
      </c>
      <c r="S538" s="56" t="s">
        <v>17</v>
      </c>
      <c r="T538" s="7" t="s">
        <v>17</v>
      </c>
      <c r="U538" s="7" t="s">
        <v>17</v>
      </c>
      <c r="V538" s="57" t="s">
        <v>17</v>
      </c>
      <c r="W538" s="57" t="s">
        <v>17</v>
      </c>
      <c r="X538" s="57" t="s">
        <v>17</v>
      </c>
      <c r="Y538" s="57" t="s">
        <v>17</v>
      </c>
      <c r="Z538" s="57" t="s">
        <v>17</v>
      </c>
      <c r="AA538" s="57" t="s">
        <v>17</v>
      </c>
      <c r="AB538" s="57"/>
      <c r="AC538" s="57" t="s">
        <v>17</v>
      </c>
      <c r="AD538" s="57" t="s">
        <v>17</v>
      </c>
      <c r="AE538" s="57" t="s">
        <v>17</v>
      </c>
      <c r="AF538" s="57" t="s">
        <v>17</v>
      </c>
      <c r="AG538" s="57" t="s">
        <v>17</v>
      </c>
      <c r="AH538" s="57" t="s">
        <v>17</v>
      </c>
      <c r="AI538" s="57" t="s">
        <v>17</v>
      </c>
      <c r="AJ538" s="57" t="s">
        <v>17</v>
      </c>
      <c r="AK538" s="57" t="s">
        <v>17</v>
      </c>
      <c r="AL538" s="57" t="s">
        <v>17</v>
      </c>
      <c r="AM538" s="15"/>
      <c r="AN538" s="15"/>
      <c r="AO538" s="15"/>
      <c r="AP538" s="15"/>
    </row>
    <row r="539" spans="1:42" s="14" customFormat="1" x14ac:dyDescent="0.35">
      <c r="A539" s="1" t="s">
        <v>2651</v>
      </c>
      <c r="B539" s="1" t="s">
        <v>2652</v>
      </c>
      <c r="C539" s="3"/>
      <c r="D539" s="1"/>
      <c r="E539" s="1"/>
      <c r="F539" s="3" t="s">
        <v>39</v>
      </c>
      <c r="G539" s="1" t="s">
        <v>2653</v>
      </c>
      <c r="H539" s="60" t="str">
        <f>_xlfn.XLOOKUP(B539,'[1]Nur des jours'!$B:$B,'[1]Nur des jours'!$H:$H,"")</f>
        <v>NOKIA</v>
      </c>
      <c r="I539" s="52">
        <v>0</v>
      </c>
      <c r="J539" s="52">
        <v>0</v>
      </c>
      <c r="K539" s="52">
        <v>5.4720520414031082E-4</v>
      </c>
      <c r="L539" s="53">
        <v>2.8536125307830184E-4</v>
      </c>
      <c r="M539" s="54" t="s">
        <v>5374</v>
      </c>
      <c r="N539" s="55"/>
      <c r="O539" s="16" t="str" cm="1">
        <f t="array" ref="O539">IFERROR(_xlfn.IFS(
Q539="MPR ISSUE","PDH",
Q539="BSS Hardware Issue","BSS",
Q539="Sites strategiques, MLL, Pylone, etc.","ENVTECH",
Q539="AKTIVCO DEFAUT GE &amp; POWER Cabinet","AKTIVCO",
Q539="AKTIVCO Coupure ENEO &amp; Baisse de tension","AKTIVCO GRID ONLY",
Q539="Coupure ENEO &amp; Baisse de tension","IHS GRID ONLY",
Q539="Defaut GE &amp; POWER Cabinet","IHS",
Q539="Sharing","Partners",
Q539="SIte strategiques &amp; DataCenter","SST &amp; DC",
Q539="Exclu","Exclu",
Q539="SAT","SAT",
Q539="SPARE-ISSUE","SPARE-ISSUE",
Q539="Fiber CAmtel","TRANS_FO_CAMTEL",
Q539="Fiber AOF","Fiber AOF",
Q539="Projet OCM (HUAWEI)","TRAVAUX-HUAWEI",
Q539="Projet OCM (NOKIA)","TRAVAUX-NOKIA",
Q539="ACCESS-ISSUE","ACCESS-ISSUE",
Q539="Projet OCM (ZTE, NOKIA, autres projets)","TRAVAUX OCM",
Q539="No root CAuse","No root cause",
Q539="ODU HS","PDH",
Q539="IP &amp; VLAN","PDH",
Q539="Warehouse HUAWEI","SPARE-ISSUE",
Q539="SPARE-HS","SPARE-ISSUE",
Q539="Power Telco","BSS"
),"")</f>
        <v>No root cause</v>
      </c>
      <c r="P539" s="22" t="str" cm="1">
        <f t="array" ref="P539">IFERROR(_xlfn.IFS(
Q539="MPR ISSUE","TX ISSUE",
Q539="BSS Hardware Issue","RAN ISSUE",
Q539="Sites strategiques, MLL, Pylone, etc.","ENVTECH",
Q539="AKTIVCO DEFAUT GE &amp; POWER Cabinet","POWER ISSUE",
Q539="AKTIVCO Coupure ENEO &amp; Baisse de tension","POWER ISSUE",
Q539="Coupure ENEO &amp; Baisse de tension","POWER ISSUE",
Q539="Defaut GE &amp; POWER Cabinet","POWER ISSUE",
Q539="Sharing","POWER ISSUE",
Q539="SIte strategiques &amp; DataCenter","POWER ISSUE",
Q539="Exclu","Exclu",
Q539="SAT","TX ISSUE",
Q539="SPARE-ISSUE","SPARE-ISSUE",
Q539="Fiber CAmtel","TX ISSUE",
Q539="Fiber AOF","TX ISSUE",
Q539="Projet OCM (HUAWEI)","TRAVAUX-HUAWEI",
Q539="Projet OCM (NOKIA)","TRAVAUX -NOKIA",
Q539="ACCESS-ISSUE","ACCESS-ISSUE",
Q539="Projet OCM (ZTE, NOKIA, autres projets)","TRAVAUX OCM",
Q539="No root CAuse","No root cause",
Q539="ODU HS","TX ISSUE",
Q539="IP &amp; VLAN","TX ISSUE",
Q539="Warehouse HUAWEI","SPARE-ISSUE",
Q539="SPARE-HS","SPARE-ISSUE",
Q539="Power Telco","RAN ISSUE"
),"")</f>
        <v>No root cause</v>
      </c>
      <c r="Q539" s="48" t="s">
        <v>5576</v>
      </c>
      <c r="R539" s="23" t="str" cm="1">
        <f t="array" ref="R539">IFERROR(_xlfn.IFS(
Q539="MPR ISSUE","ACTIVE",
Q539="BSS Hardware Issue","ACTIVE",
Q539="Sites strategiques, MLL, Pylone, etc.","PASSIVE",
Q539="AKTIVCO DEFAUT GE &amp; POWER Cabinet","PASSIVE",
Q539="AKTIVCO Coupure ENEO &amp; Baisse de tension","PASSIVE",
Q539="Coupure ENEO &amp; Baisse de tension","PASSIVE",
Q539="Defaut GE &amp; POWER Cabinet","PASSIVE",
Q539="Sharing","PASSIVE",
Q539="SIte strategiques &amp; DataCenter","PASSIVE",
Q539="Exclu","Exclu",
Q539="SAT","ACTIVE",
Q539="SPARE-ISSUE","SPARE-ISSUE",
Q539="Fiber CAmtel","ACTIVE",
Q539="Fiber AOF","ACTIVE",
Q539="Projet OCM (HUAWEI)","PLANNED WORKS",
Q539="Projet OCM (NOKIA)","PLANNED WORKS",
Q539="ACCESS-ISSUE","ACCESS-ISSUE",
Q539="Projet OCM (ZTE, NOKIA, autres projets)","PLANNED WORKS",
Q539="No root CAuse","No root cause",
Q539="ODU HS","ACTIVE",
Q539="IP &amp; VLAN","ACTIVE",
Q539="Warehouse HUAWEI","SPARE-ISSUE",
Q539="SPARE-HS","SPARE-ISSUE",
Q539="Power Telco","ACTIVE"
),"")</f>
        <v>No root cause</v>
      </c>
      <c r="S539" s="56" t="s">
        <v>17</v>
      </c>
      <c r="T539" s="7" t="s">
        <v>17</v>
      </c>
      <c r="U539" s="7" t="s">
        <v>17</v>
      </c>
      <c r="V539" s="57" t="s">
        <v>17</v>
      </c>
      <c r="W539" s="57" t="s">
        <v>17</v>
      </c>
      <c r="X539" s="57" t="s">
        <v>17</v>
      </c>
      <c r="Y539" s="57" t="s">
        <v>17</v>
      </c>
      <c r="Z539" s="57" t="s">
        <v>17</v>
      </c>
      <c r="AA539" s="57" t="s">
        <v>17</v>
      </c>
      <c r="AB539" s="57"/>
      <c r="AC539" s="57" t="s">
        <v>17</v>
      </c>
      <c r="AD539" s="57" t="s">
        <v>17</v>
      </c>
      <c r="AE539" s="57" t="s">
        <v>17</v>
      </c>
      <c r="AF539" s="57" t="s">
        <v>17</v>
      </c>
      <c r="AG539" s="57" t="s">
        <v>17</v>
      </c>
      <c r="AH539" s="57" t="s">
        <v>17</v>
      </c>
      <c r="AI539" s="57" t="s">
        <v>17</v>
      </c>
      <c r="AJ539" s="57" t="s">
        <v>17</v>
      </c>
      <c r="AK539" s="57" t="s">
        <v>17</v>
      </c>
      <c r="AL539" s="57" t="s">
        <v>17</v>
      </c>
      <c r="AM539" s="15"/>
      <c r="AN539" s="15"/>
      <c r="AO539" s="15"/>
      <c r="AP539" s="15"/>
    </row>
    <row r="540" spans="1:42" s="14" customFormat="1" x14ac:dyDescent="0.35">
      <c r="A540" s="1" t="s">
        <v>1044</v>
      </c>
      <c r="B540" s="1" t="s">
        <v>1045</v>
      </c>
      <c r="C540" s="3"/>
      <c r="D540" s="1" t="s">
        <v>12</v>
      </c>
      <c r="E540" s="1" t="s">
        <v>13</v>
      </c>
      <c r="F540" s="3" t="s">
        <v>14</v>
      </c>
      <c r="G540" s="1" t="s">
        <v>108</v>
      </c>
      <c r="H540" s="59" t="str">
        <f>_xlfn.XLOOKUP(B540,'[1]Nur des jours'!$B:$B,'[1]Nur des jours'!$H:$H,"")</f>
        <v>Huawei</v>
      </c>
      <c r="I540" s="52">
        <v>0</v>
      </c>
      <c r="J540" s="52">
        <v>7.9689300978202113E-4</v>
      </c>
      <c r="K540" s="52">
        <v>0</v>
      </c>
      <c r="L540" s="53">
        <v>2.675261747609386E-4</v>
      </c>
      <c r="M540" s="54" t="s">
        <v>5374</v>
      </c>
      <c r="N540" s="55"/>
      <c r="O540" s="16" t="str" cm="1">
        <f t="array" ref="O540">IFERROR(_xlfn.IFS(
Q540="MPR ISSUE","PDH",
Q540="BSS Hardware Issue","BSS",
Q540="Sites strategiques, MLL, Pylone, etc.","ENVTECH",
Q540="AKTIVCO DEFAUT GE &amp; POWER Cabinet","AKTIVCO",
Q540="AKTIVCO Coupure ENEO &amp; Baisse de tension","AKTIVCO GRID ONLY",
Q540="Coupure ENEO &amp; Baisse de tension","IHS GRID ONLY",
Q540="Defaut GE &amp; POWER Cabinet","IHS",
Q540="Sharing","Partners",
Q540="SIte strategiques &amp; DataCenter","SST &amp; DC",
Q540="Exclu","Exclu",
Q540="SAT","SAT",
Q540="SPARE-ISSUE","SPARE-ISSUE",
Q540="Fiber CAmtel","TRANS_FO_CAMTEL",
Q540="Fiber AOF","Fiber AOF",
Q540="Projet OCM (HUAWEI)","TRAVAUX-HUAWEI",
Q540="Projet OCM (NOKIA)","TRAVAUX-NOKIA",
Q540="ACCESS-ISSUE","ACCESS-ISSUE",
Q540="Projet OCM (ZTE, NOKIA, autres projets)","TRAVAUX OCM",
Q540="No root CAuse","No root cause",
Q540="ODU HS","PDH",
Q540="IP &amp; VLAN","PDH",
Q540="Warehouse HUAWEI","SPARE-ISSUE",
Q540="SPARE-HS","SPARE-ISSUE",
Q540="Power Telco","BSS"
),"")</f>
        <v>No root cause</v>
      </c>
      <c r="P540" s="22" t="str" cm="1">
        <f t="array" ref="P540">IFERROR(_xlfn.IFS(
Q540="MPR ISSUE","TX ISSUE",
Q540="BSS Hardware Issue","RAN ISSUE",
Q540="Sites strategiques, MLL, Pylone, etc.","ENVTECH",
Q540="AKTIVCO DEFAUT GE &amp; POWER Cabinet","POWER ISSUE",
Q540="AKTIVCO Coupure ENEO &amp; Baisse de tension","POWER ISSUE",
Q540="Coupure ENEO &amp; Baisse de tension","POWER ISSUE",
Q540="Defaut GE &amp; POWER Cabinet","POWER ISSUE",
Q540="Sharing","POWER ISSUE",
Q540="SIte strategiques &amp; DataCenter","POWER ISSUE",
Q540="Exclu","Exclu",
Q540="SAT","TX ISSUE",
Q540="SPARE-ISSUE","SPARE-ISSUE",
Q540="Fiber CAmtel","TX ISSUE",
Q540="Fiber AOF","TX ISSUE",
Q540="Projet OCM (HUAWEI)","TRAVAUX-HUAWEI",
Q540="Projet OCM (NOKIA)","TRAVAUX -NOKIA",
Q540="ACCESS-ISSUE","ACCESS-ISSUE",
Q540="Projet OCM (ZTE, NOKIA, autres projets)","TRAVAUX OCM",
Q540="No root CAuse","No root cause",
Q540="ODU HS","TX ISSUE",
Q540="IP &amp; VLAN","TX ISSUE",
Q540="Warehouse HUAWEI","SPARE-ISSUE",
Q540="SPARE-HS","SPARE-ISSUE",
Q540="Power Telco","RAN ISSUE"
),"")</f>
        <v>No root cause</v>
      </c>
      <c r="Q540" s="48" t="s">
        <v>5576</v>
      </c>
      <c r="R540" s="23" t="str" cm="1">
        <f t="array" ref="R540">IFERROR(_xlfn.IFS(
Q540="MPR ISSUE","ACTIVE",
Q540="BSS Hardware Issue","ACTIVE",
Q540="Sites strategiques, MLL, Pylone, etc.","PASSIVE",
Q540="AKTIVCO DEFAUT GE &amp; POWER Cabinet","PASSIVE",
Q540="AKTIVCO Coupure ENEO &amp; Baisse de tension","PASSIVE",
Q540="Coupure ENEO &amp; Baisse de tension","PASSIVE",
Q540="Defaut GE &amp; POWER Cabinet","PASSIVE",
Q540="Sharing","PASSIVE",
Q540="SIte strategiques &amp; DataCenter","PASSIVE",
Q540="Exclu","Exclu",
Q540="SAT","ACTIVE",
Q540="SPARE-ISSUE","SPARE-ISSUE",
Q540="Fiber CAmtel","ACTIVE",
Q540="Fiber AOF","ACTIVE",
Q540="Projet OCM (HUAWEI)","PLANNED WORKS",
Q540="Projet OCM (NOKIA)","PLANNED WORKS",
Q540="ACCESS-ISSUE","ACCESS-ISSUE",
Q540="Projet OCM (ZTE, NOKIA, autres projets)","PLANNED WORKS",
Q540="No root CAuse","No root cause",
Q540="ODU HS","ACTIVE",
Q540="IP &amp; VLAN","ACTIVE",
Q540="Warehouse HUAWEI","SPARE-ISSUE",
Q540="SPARE-HS","SPARE-ISSUE",
Q540="Power Telco","ACTIVE"
),"")</f>
        <v>No root cause</v>
      </c>
      <c r="S540" s="56" t="s">
        <v>17</v>
      </c>
      <c r="T540" s="7" t="s">
        <v>17</v>
      </c>
      <c r="U540" s="7" t="s">
        <v>17</v>
      </c>
      <c r="V540" s="57"/>
      <c r="W540" s="57"/>
      <c r="X540" s="57"/>
      <c r="Y540" s="57"/>
      <c r="Z540" s="57"/>
      <c r="AA540" s="57"/>
      <c r="AB540" s="57"/>
      <c r="AC540" s="57" t="s">
        <v>17</v>
      </c>
      <c r="AD540" s="57" t="s">
        <v>17</v>
      </c>
      <c r="AE540" s="57" t="s">
        <v>17</v>
      </c>
      <c r="AF540" s="57" t="s">
        <v>17</v>
      </c>
      <c r="AG540" s="57" t="s">
        <v>17</v>
      </c>
      <c r="AH540" s="57" t="s">
        <v>17</v>
      </c>
      <c r="AI540" s="57" t="s">
        <v>17</v>
      </c>
      <c r="AJ540" s="57" t="s">
        <v>17</v>
      </c>
      <c r="AK540" s="57" t="s">
        <v>17</v>
      </c>
      <c r="AL540" s="57" t="s">
        <v>17</v>
      </c>
      <c r="AM540" s="15"/>
      <c r="AN540" s="15"/>
      <c r="AO540" s="15"/>
      <c r="AP540" s="15"/>
    </row>
    <row r="541" spans="1:42" s="14" customFormat="1" x14ac:dyDescent="0.35">
      <c r="A541" s="1" t="s">
        <v>1046</v>
      </c>
      <c r="B541" s="1" t="s">
        <v>1047</v>
      </c>
      <c r="C541" s="3"/>
      <c r="D541" s="1" t="s">
        <v>12</v>
      </c>
      <c r="E541" s="1" t="s">
        <v>98</v>
      </c>
      <c r="F541" s="3" t="s">
        <v>14</v>
      </c>
      <c r="G541" s="1" t="s">
        <v>108</v>
      </c>
      <c r="H541" s="59" t="str">
        <f>_xlfn.XLOOKUP(B541,'[1]Nur des jours'!$B:$B,'[1]Nur des jours'!$H:$H,"")</f>
        <v>Huawei</v>
      </c>
      <c r="I541" s="52">
        <v>0</v>
      </c>
      <c r="J541" s="52">
        <v>7.9689300978202113E-4</v>
      </c>
      <c r="K541" s="52">
        <v>0</v>
      </c>
      <c r="L541" s="53">
        <v>2.675261747609386E-4</v>
      </c>
      <c r="M541" s="54" t="s">
        <v>5374</v>
      </c>
      <c r="N541" s="55"/>
      <c r="O541" s="16" t="str" cm="1">
        <f t="array" ref="O541">IFERROR(_xlfn.IFS(
Q541="MPR ISSUE","PDH",
Q541="BSS Hardware Issue","BSS",
Q541="Sites strategiques, MLL, Pylone, etc.","ENVTECH",
Q541="AKTIVCO DEFAUT GE &amp; POWER Cabinet","AKTIVCO",
Q541="AKTIVCO Coupure ENEO &amp; Baisse de tension","AKTIVCO GRID ONLY",
Q541="Coupure ENEO &amp; Baisse de tension","IHS GRID ONLY",
Q541="Defaut GE &amp; POWER Cabinet","IHS",
Q541="Sharing","Partners",
Q541="SIte strategiques &amp; DataCenter","SST &amp; DC",
Q541="Exclu","Exclu",
Q541="SAT","SAT",
Q541="SPARE-ISSUE","SPARE-ISSUE",
Q541="Fiber CAmtel","TRANS_FO_CAMTEL",
Q541="Fiber AOF","Fiber AOF",
Q541="Projet OCM (HUAWEI)","TRAVAUX-HUAWEI",
Q541="Projet OCM (NOKIA)","TRAVAUX-NOKIA",
Q541="ACCESS-ISSUE","ACCESS-ISSUE",
Q541="Projet OCM (ZTE, NOKIA, autres projets)","TRAVAUX OCM",
Q541="No root CAuse","No root cause",
Q541="ODU HS","PDH",
Q541="IP &amp; VLAN","PDH",
Q541="Warehouse HUAWEI","SPARE-ISSUE",
Q541="SPARE-HS","SPARE-ISSUE",
Q541="Power Telco","BSS"
),"")</f>
        <v>No root cause</v>
      </c>
      <c r="P541" s="22" t="str" cm="1">
        <f t="array" ref="P541">IFERROR(_xlfn.IFS(
Q541="MPR ISSUE","TX ISSUE",
Q541="BSS Hardware Issue","RAN ISSUE",
Q541="Sites strategiques, MLL, Pylone, etc.","ENVTECH",
Q541="AKTIVCO DEFAUT GE &amp; POWER Cabinet","POWER ISSUE",
Q541="AKTIVCO Coupure ENEO &amp; Baisse de tension","POWER ISSUE",
Q541="Coupure ENEO &amp; Baisse de tension","POWER ISSUE",
Q541="Defaut GE &amp; POWER Cabinet","POWER ISSUE",
Q541="Sharing","POWER ISSUE",
Q541="SIte strategiques &amp; DataCenter","POWER ISSUE",
Q541="Exclu","Exclu",
Q541="SAT","TX ISSUE",
Q541="SPARE-ISSUE","SPARE-ISSUE",
Q541="Fiber CAmtel","TX ISSUE",
Q541="Fiber AOF","TX ISSUE",
Q541="Projet OCM (HUAWEI)","TRAVAUX-HUAWEI",
Q541="Projet OCM (NOKIA)","TRAVAUX -NOKIA",
Q541="ACCESS-ISSUE","ACCESS-ISSUE",
Q541="Projet OCM (ZTE, NOKIA, autres projets)","TRAVAUX OCM",
Q541="No root CAuse","No root cause",
Q541="ODU HS","TX ISSUE",
Q541="IP &amp; VLAN","TX ISSUE",
Q541="Warehouse HUAWEI","SPARE-ISSUE",
Q541="SPARE-HS","SPARE-ISSUE",
Q541="Power Telco","RAN ISSUE"
),"")</f>
        <v>No root cause</v>
      </c>
      <c r="Q541" s="48" t="s">
        <v>5576</v>
      </c>
      <c r="R541" s="23" t="str" cm="1">
        <f t="array" ref="R541">IFERROR(_xlfn.IFS(
Q541="MPR ISSUE","ACTIVE",
Q541="BSS Hardware Issue","ACTIVE",
Q541="Sites strategiques, MLL, Pylone, etc.","PASSIVE",
Q541="AKTIVCO DEFAUT GE &amp; POWER Cabinet","PASSIVE",
Q541="AKTIVCO Coupure ENEO &amp; Baisse de tension","PASSIVE",
Q541="Coupure ENEO &amp; Baisse de tension","PASSIVE",
Q541="Defaut GE &amp; POWER Cabinet","PASSIVE",
Q541="Sharing","PASSIVE",
Q541="SIte strategiques &amp; DataCenter","PASSIVE",
Q541="Exclu","Exclu",
Q541="SAT","ACTIVE",
Q541="SPARE-ISSUE","SPARE-ISSUE",
Q541="Fiber CAmtel","ACTIVE",
Q541="Fiber AOF","ACTIVE",
Q541="Projet OCM (HUAWEI)","PLANNED WORKS",
Q541="Projet OCM (NOKIA)","PLANNED WORKS",
Q541="ACCESS-ISSUE","ACCESS-ISSUE",
Q541="Projet OCM (ZTE, NOKIA, autres projets)","PLANNED WORKS",
Q541="No root CAuse","No root cause",
Q541="ODU HS","ACTIVE",
Q541="IP &amp; VLAN","ACTIVE",
Q541="Warehouse HUAWEI","SPARE-ISSUE",
Q541="SPARE-HS","SPARE-ISSUE",
Q541="Power Telco","ACTIVE"
),"")</f>
        <v>No root cause</v>
      </c>
      <c r="S541" s="56" t="s">
        <v>17</v>
      </c>
      <c r="T541" s="7" t="s">
        <v>17</v>
      </c>
      <c r="U541" s="7" t="s">
        <v>17</v>
      </c>
      <c r="V541" s="57"/>
      <c r="W541" s="57"/>
      <c r="X541" s="57"/>
      <c r="Y541" s="57"/>
      <c r="Z541" s="57"/>
      <c r="AA541" s="57"/>
      <c r="AB541" s="57"/>
      <c r="AC541" s="57" t="s">
        <v>17</v>
      </c>
      <c r="AD541" s="57" t="s">
        <v>17</v>
      </c>
      <c r="AE541" s="57" t="s">
        <v>17</v>
      </c>
      <c r="AF541" s="57" t="s">
        <v>17</v>
      </c>
      <c r="AG541" s="57" t="s">
        <v>17</v>
      </c>
      <c r="AH541" s="57" t="s">
        <v>17</v>
      </c>
      <c r="AI541" s="57" t="s">
        <v>17</v>
      </c>
      <c r="AJ541" s="57" t="s">
        <v>17</v>
      </c>
      <c r="AK541" s="57" t="s">
        <v>17</v>
      </c>
      <c r="AL541" s="57" t="s">
        <v>17</v>
      </c>
      <c r="AM541" s="15"/>
      <c r="AN541" s="15"/>
      <c r="AO541" s="15"/>
      <c r="AP541" s="15"/>
    </row>
    <row r="542" spans="1:42" s="14" customFormat="1" x14ac:dyDescent="0.35">
      <c r="A542" s="1" t="s">
        <v>226</v>
      </c>
      <c r="B542" s="1" t="s">
        <v>227</v>
      </c>
      <c r="C542" s="3"/>
      <c r="D542" s="1" t="s">
        <v>12</v>
      </c>
      <c r="E542" s="1" t="s">
        <v>13</v>
      </c>
      <c r="F542" s="3" t="s">
        <v>228</v>
      </c>
      <c r="G542" s="1" t="s">
        <v>226</v>
      </c>
      <c r="H542" s="60" t="str">
        <f>_xlfn.XLOOKUP(B542,'[1]Nur des jours'!$B:$B,'[1]Nur des jours'!$H:$H,"")</f>
        <v>NOKIA</v>
      </c>
      <c r="I542" s="52">
        <v>1.7485382220463694E-3</v>
      </c>
      <c r="J542" s="52">
        <v>0</v>
      </c>
      <c r="K542" s="52">
        <v>0</v>
      </c>
      <c r="L542" s="53">
        <v>2.4969109644354273E-4</v>
      </c>
      <c r="M542" s="54" t="s">
        <v>5374</v>
      </c>
      <c r="N542" s="55"/>
      <c r="O542" s="16" t="str" cm="1">
        <f t="array" ref="O542">IFERROR(_xlfn.IFS(
Q542="MPR ISSUE","PDH",
Q542="BSS Hardware Issue","BSS",
Q542="Sites strategiques, MLL, Pylone, etc.","ENVTECH",
Q542="AKTIVCO DEFAUT GE &amp; POWER Cabinet","AKTIVCO",
Q542="AKTIVCO Coupure ENEO &amp; Baisse de tension","AKTIVCO GRID ONLY",
Q542="Coupure ENEO &amp; Baisse de tension","IHS GRID ONLY",
Q542="Defaut GE &amp; POWER Cabinet","IHS",
Q542="Sharing","Partners",
Q542="SIte strategiques &amp; DataCenter","SST &amp; DC",
Q542="Exclu","Exclu",
Q542="SAT","SAT",
Q542="SPARE-ISSUE","SPARE-ISSUE",
Q542="Fiber CAmtel","TRANS_FO_CAMTEL",
Q542="Fiber AOF","Fiber AOF",
Q542="Projet OCM (HUAWEI)","TRAVAUX-HUAWEI",
Q542="Projet OCM (NOKIA)","TRAVAUX-NOKIA",
Q542="ACCESS-ISSUE","ACCESS-ISSUE",
Q542="Projet OCM (ZTE, NOKIA, autres projets)","TRAVAUX OCM",
Q542="No root CAuse","No root cause",
Q542="ODU HS","PDH",
Q542="IP &amp; VLAN","PDH",
Q542="Warehouse HUAWEI","SPARE-ISSUE",
Q542="SPARE-HS","SPARE-ISSUE",
Q542="Power Telco","BSS"
),"")</f>
        <v>No root cause</v>
      </c>
      <c r="P542" s="22" t="str" cm="1">
        <f t="array" ref="P542">IFERROR(_xlfn.IFS(
Q542="MPR ISSUE","TX ISSUE",
Q542="BSS Hardware Issue","RAN ISSUE",
Q542="Sites strategiques, MLL, Pylone, etc.","ENVTECH",
Q542="AKTIVCO DEFAUT GE &amp; POWER Cabinet","POWER ISSUE",
Q542="AKTIVCO Coupure ENEO &amp; Baisse de tension","POWER ISSUE",
Q542="Coupure ENEO &amp; Baisse de tension","POWER ISSUE",
Q542="Defaut GE &amp; POWER Cabinet","POWER ISSUE",
Q542="Sharing","POWER ISSUE",
Q542="SIte strategiques &amp; DataCenter","POWER ISSUE",
Q542="Exclu","Exclu",
Q542="SAT","TX ISSUE",
Q542="SPARE-ISSUE","SPARE-ISSUE",
Q542="Fiber CAmtel","TX ISSUE",
Q542="Fiber AOF","TX ISSUE",
Q542="Projet OCM (HUAWEI)","TRAVAUX-HUAWEI",
Q542="Projet OCM (NOKIA)","TRAVAUX -NOKIA",
Q542="ACCESS-ISSUE","ACCESS-ISSUE",
Q542="Projet OCM (ZTE, NOKIA, autres projets)","TRAVAUX OCM",
Q542="No root CAuse","No root cause",
Q542="ODU HS","TX ISSUE",
Q542="IP &amp; VLAN","TX ISSUE",
Q542="Warehouse HUAWEI","SPARE-ISSUE",
Q542="SPARE-HS","SPARE-ISSUE",
Q542="Power Telco","RAN ISSUE"
),"")</f>
        <v>No root cause</v>
      </c>
      <c r="Q542" s="48" t="s">
        <v>5576</v>
      </c>
      <c r="R542" s="23" t="str" cm="1">
        <f t="array" ref="R542">IFERROR(_xlfn.IFS(
Q542="MPR ISSUE","ACTIVE",
Q542="BSS Hardware Issue","ACTIVE",
Q542="Sites strategiques, MLL, Pylone, etc.","PASSIVE",
Q542="AKTIVCO DEFAUT GE &amp; POWER Cabinet","PASSIVE",
Q542="AKTIVCO Coupure ENEO &amp; Baisse de tension","PASSIVE",
Q542="Coupure ENEO &amp; Baisse de tension","PASSIVE",
Q542="Defaut GE &amp; POWER Cabinet","PASSIVE",
Q542="Sharing","PASSIVE",
Q542="SIte strategiques &amp; DataCenter","PASSIVE",
Q542="Exclu","Exclu",
Q542="SAT","ACTIVE",
Q542="SPARE-ISSUE","SPARE-ISSUE",
Q542="Fiber CAmtel","ACTIVE",
Q542="Fiber AOF","ACTIVE",
Q542="Projet OCM (HUAWEI)","PLANNED WORKS",
Q542="Projet OCM (NOKIA)","PLANNED WORKS",
Q542="ACCESS-ISSUE","ACCESS-ISSUE",
Q542="Projet OCM (ZTE, NOKIA, autres projets)","PLANNED WORKS",
Q542="No root CAuse","No root cause",
Q542="ODU HS","ACTIVE",
Q542="IP &amp; VLAN","ACTIVE",
Q542="Warehouse HUAWEI","SPARE-ISSUE",
Q542="SPARE-HS","SPARE-ISSUE",
Q542="Power Telco","ACTIVE"
),"")</f>
        <v>No root cause</v>
      </c>
      <c r="S542" s="56" t="s">
        <v>17</v>
      </c>
      <c r="T542" s="7" t="s">
        <v>17</v>
      </c>
      <c r="U542" s="7" t="s">
        <v>17</v>
      </c>
      <c r="V542" s="57" t="s">
        <v>17</v>
      </c>
      <c r="W542" s="57" t="s">
        <v>17</v>
      </c>
      <c r="X542" s="57" t="s">
        <v>17</v>
      </c>
      <c r="Y542" s="57" t="s">
        <v>17</v>
      </c>
      <c r="Z542" s="57" t="s">
        <v>17</v>
      </c>
      <c r="AA542" s="57" t="s">
        <v>17</v>
      </c>
      <c r="AB542" s="57"/>
      <c r="AC542" s="57" t="s">
        <v>17</v>
      </c>
      <c r="AD542" s="57" t="s">
        <v>17</v>
      </c>
      <c r="AE542" s="57" t="s">
        <v>17</v>
      </c>
      <c r="AF542" s="57" t="s">
        <v>17</v>
      </c>
      <c r="AG542" s="57" t="s">
        <v>17</v>
      </c>
      <c r="AH542" s="57" t="s">
        <v>17</v>
      </c>
      <c r="AI542" s="57" t="s">
        <v>17</v>
      </c>
      <c r="AJ542" s="57" t="s">
        <v>17</v>
      </c>
      <c r="AK542" s="57" t="s">
        <v>17</v>
      </c>
      <c r="AL542" s="57" t="s">
        <v>17</v>
      </c>
      <c r="AM542" s="15"/>
      <c r="AN542" s="15"/>
      <c r="AO542" s="15"/>
      <c r="AP542" s="15"/>
    </row>
    <row r="543" spans="1:42" s="14" customFormat="1" x14ac:dyDescent="0.35">
      <c r="A543" s="1" t="s">
        <v>954</v>
      </c>
      <c r="B543" s="1" t="s">
        <v>955</v>
      </c>
      <c r="C543" s="3"/>
      <c r="D543" s="1" t="s">
        <v>12</v>
      </c>
      <c r="E543" s="1" t="s">
        <v>13</v>
      </c>
      <c r="F543" s="3" t="s">
        <v>14</v>
      </c>
      <c r="G543" s="1" t="s">
        <v>108</v>
      </c>
      <c r="H543" s="59" t="str">
        <f>_xlfn.XLOOKUP(B543,'[1]Nur des jours'!$B:$B,'[1]Nur des jours'!$H:$H,"")</f>
        <v>Huawei</v>
      </c>
      <c r="I543" s="52">
        <v>0</v>
      </c>
      <c r="J543" s="52">
        <v>7.4376680912988634E-4</v>
      </c>
      <c r="K543" s="52">
        <v>0</v>
      </c>
      <c r="L543" s="53">
        <v>2.4969109644354268E-4</v>
      </c>
      <c r="M543" s="54" t="s">
        <v>5374</v>
      </c>
      <c r="N543" s="55"/>
      <c r="O543" s="16" t="str" cm="1">
        <f t="array" ref="O543">IFERROR(_xlfn.IFS(
Q543="MPR ISSUE","PDH",
Q543="BSS Hardware Issue","BSS",
Q543="Sites strategiques, MLL, Pylone, etc.","ENVTECH",
Q543="AKTIVCO DEFAUT GE &amp; POWER Cabinet","AKTIVCO",
Q543="AKTIVCO Coupure ENEO &amp; Baisse de tension","AKTIVCO GRID ONLY",
Q543="Coupure ENEO &amp; Baisse de tension","IHS GRID ONLY",
Q543="Defaut GE &amp; POWER Cabinet","IHS",
Q543="Sharing","Partners",
Q543="SIte strategiques &amp; DataCenter","SST &amp; DC",
Q543="Exclu","Exclu",
Q543="SAT","SAT",
Q543="SPARE-ISSUE","SPARE-ISSUE",
Q543="Fiber CAmtel","TRANS_FO_CAMTEL",
Q543="Fiber AOF","Fiber AOF",
Q543="Projet OCM (HUAWEI)","TRAVAUX-HUAWEI",
Q543="Projet OCM (NOKIA)","TRAVAUX-NOKIA",
Q543="ACCESS-ISSUE","ACCESS-ISSUE",
Q543="Projet OCM (ZTE, NOKIA, autres projets)","TRAVAUX OCM",
Q543="No root CAuse","No root cause",
Q543="ODU HS","PDH",
Q543="IP &amp; VLAN","PDH",
Q543="Warehouse HUAWEI","SPARE-ISSUE",
Q543="SPARE-HS","SPARE-ISSUE",
Q543="Power Telco","BSS"
),"")</f>
        <v>No root cause</v>
      </c>
      <c r="P543" s="22" t="str" cm="1">
        <f t="array" ref="P543">IFERROR(_xlfn.IFS(
Q543="MPR ISSUE","TX ISSUE",
Q543="BSS Hardware Issue","RAN ISSUE",
Q543="Sites strategiques, MLL, Pylone, etc.","ENVTECH",
Q543="AKTIVCO DEFAUT GE &amp; POWER Cabinet","POWER ISSUE",
Q543="AKTIVCO Coupure ENEO &amp; Baisse de tension","POWER ISSUE",
Q543="Coupure ENEO &amp; Baisse de tension","POWER ISSUE",
Q543="Defaut GE &amp; POWER Cabinet","POWER ISSUE",
Q543="Sharing","POWER ISSUE",
Q543="SIte strategiques &amp; DataCenter","POWER ISSUE",
Q543="Exclu","Exclu",
Q543="SAT","TX ISSUE",
Q543="SPARE-ISSUE","SPARE-ISSUE",
Q543="Fiber CAmtel","TX ISSUE",
Q543="Fiber AOF","TX ISSUE",
Q543="Projet OCM (HUAWEI)","TRAVAUX-HUAWEI",
Q543="Projet OCM (NOKIA)","TRAVAUX -NOKIA",
Q543="ACCESS-ISSUE","ACCESS-ISSUE",
Q543="Projet OCM (ZTE, NOKIA, autres projets)","TRAVAUX OCM",
Q543="No root CAuse","No root cause",
Q543="ODU HS","TX ISSUE",
Q543="IP &amp; VLAN","TX ISSUE",
Q543="Warehouse HUAWEI","SPARE-ISSUE",
Q543="SPARE-HS","SPARE-ISSUE",
Q543="Power Telco","RAN ISSUE"
),"")</f>
        <v>No root cause</v>
      </c>
      <c r="Q543" s="48" t="s">
        <v>5576</v>
      </c>
      <c r="R543" s="23" t="str" cm="1">
        <f t="array" ref="R543">IFERROR(_xlfn.IFS(
Q543="MPR ISSUE","ACTIVE",
Q543="BSS Hardware Issue","ACTIVE",
Q543="Sites strategiques, MLL, Pylone, etc.","PASSIVE",
Q543="AKTIVCO DEFAUT GE &amp; POWER Cabinet","PASSIVE",
Q543="AKTIVCO Coupure ENEO &amp; Baisse de tension","PASSIVE",
Q543="Coupure ENEO &amp; Baisse de tension","PASSIVE",
Q543="Defaut GE &amp; POWER Cabinet","PASSIVE",
Q543="Sharing","PASSIVE",
Q543="SIte strategiques &amp; DataCenter","PASSIVE",
Q543="Exclu","Exclu",
Q543="SAT","ACTIVE",
Q543="SPARE-ISSUE","SPARE-ISSUE",
Q543="Fiber CAmtel","ACTIVE",
Q543="Fiber AOF","ACTIVE",
Q543="Projet OCM (HUAWEI)","PLANNED WORKS",
Q543="Projet OCM (NOKIA)","PLANNED WORKS",
Q543="ACCESS-ISSUE","ACCESS-ISSUE",
Q543="Projet OCM (ZTE, NOKIA, autres projets)","PLANNED WORKS",
Q543="No root CAuse","No root cause",
Q543="ODU HS","ACTIVE",
Q543="IP &amp; VLAN","ACTIVE",
Q543="Warehouse HUAWEI","SPARE-ISSUE",
Q543="SPARE-HS","SPARE-ISSUE",
Q543="Power Telco","ACTIVE"
),"")</f>
        <v>No root cause</v>
      </c>
      <c r="S543" s="56" t="s">
        <v>17</v>
      </c>
      <c r="T543" s="7" t="s">
        <v>17</v>
      </c>
      <c r="U543" s="7" t="s">
        <v>17</v>
      </c>
      <c r="V543" s="57"/>
      <c r="W543" s="57"/>
      <c r="X543" s="57"/>
      <c r="Y543" s="57"/>
      <c r="Z543" s="57"/>
      <c r="AA543" s="57"/>
      <c r="AB543" s="57"/>
      <c r="AC543" s="57" t="s">
        <v>17</v>
      </c>
      <c r="AD543" s="57" t="s">
        <v>17</v>
      </c>
      <c r="AE543" s="57" t="s">
        <v>17</v>
      </c>
      <c r="AF543" s="57" t="s">
        <v>17</v>
      </c>
      <c r="AG543" s="57" t="s">
        <v>17</v>
      </c>
      <c r="AH543" s="57" t="s">
        <v>17</v>
      </c>
      <c r="AI543" s="57" t="s">
        <v>17</v>
      </c>
      <c r="AJ543" s="57" t="s">
        <v>17</v>
      </c>
      <c r="AK543" s="57" t="s">
        <v>17</v>
      </c>
      <c r="AL543" s="57" t="s">
        <v>17</v>
      </c>
      <c r="AM543" s="15"/>
      <c r="AN543" s="15"/>
      <c r="AO543" s="15"/>
      <c r="AP543" s="15"/>
    </row>
    <row r="544" spans="1:42" s="14" customFormat="1" x14ac:dyDescent="0.35">
      <c r="A544" s="1" t="s">
        <v>1556</v>
      </c>
      <c r="B544" s="1" t="s">
        <v>1557</v>
      </c>
      <c r="C544" s="3"/>
      <c r="D544" s="1" t="s">
        <v>12</v>
      </c>
      <c r="E544" s="1" t="s">
        <v>98</v>
      </c>
      <c r="F544" s="3" t="s">
        <v>14</v>
      </c>
      <c r="G544" s="1" t="s">
        <v>65</v>
      </c>
      <c r="H544" s="60" t="str">
        <f>_xlfn.XLOOKUP(B544,'[1]Nur des jours'!$B:$B,'[1]Nur des jours'!$H:$H,"")</f>
        <v>NOKIA</v>
      </c>
      <c r="I544" s="52">
        <v>0</v>
      </c>
      <c r="J544" s="52">
        <v>0</v>
      </c>
      <c r="K544" s="52">
        <v>4.788045536228136E-4</v>
      </c>
      <c r="L544" s="53">
        <v>2.4969109644353585E-4</v>
      </c>
      <c r="M544" s="54" t="s">
        <v>5374</v>
      </c>
      <c r="N544" s="55"/>
      <c r="O544" s="16" t="str" cm="1">
        <f t="array" ref="O544">IFERROR(_xlfn.IFS(
Q544="MPR ISSUE","PDH",
Q544="BSS Hardware Issue","BSS",
Q544="Sites strategiques, MLL, Pylone, etc.","ENVTECH",
Q544="AKTIVCO DEFAUT GE &amp; POWER Cabinet","AKTIVCO",
Q544="AKTIVCO Coupure ENEO &amp; Baisse de tension","AKTIVCO GRID ONLY",
Q544="Coupure ENEO &amp; Baisse de tension","IHS GRID ONLY",
Q544="Defaut GE &amp; POWER Cabinet","IHS",
Q544="Sharing","Partners",
Q544="SIte strategiques &amp; DataCenter","SST &amp; DC",
Q544="Exclu","Exclu",
Q544="SAT","SAT",
Q544="SPARE-ISSUE","SPARE-ISSUE",
Q544="Fiber CAmtel","TRANS_FO_CAMTEL",
Q544="Fiber AOF","Fiber AOF",
Q544="Projet OCM (HUAWEI)","TRAVAUX-HUAWEI",
Q544="Projet OCM (NOKIA)","TRAVAUX-NOKIA",
Q544="ACCESS-ISSUE","ACCESS-ISSUE",
Q544="Projet OCM (ZTE, NOKIA, autres projets)","TRAVAUX OCM",
Q544="No root CAuse","No root cause",
Q544="ODU HS","PDH",
Q544="IP &amp; VLAN","PDH",
Q544="Warehouse HUAWEI","SPARE-ISSUE",
Q544="SPARE-HS","SPARE-ISSUE",
Q544="Power Telco","BSS"
),"")</f>
        <v>No root cause</v>
      </c>
      <c r="P544" s="22" t="str" cm="1">
        <f t="array" ref="P544">IFERROR(_xlfn.IFS(
Q544="MPR ISSUE","TX ISSUE",
Q544="BSS Hardware Issue","RAN ISSUE",
Q544="Sites strategiques, MLL, Pylone, etc.","ENVTECH",
Q544="AKTIVCO DEFAUT GE &amp; POWER Cabinet","POWER ISSUE",
Q544="AKTIVCO Coupure ENEO &amp; Baisse de tension","POWER ISSUE",
Q544="Coupure ENEO &amp; Baisse de tension","POWER ISSUE",
Q544="Defaut GE &amp; POWER Cabinet","POWER ISSUE",
Q544="Sharing","POWER ISSUE",
Q544="SIte strategiques &amp; DataCenter","POWER ISSUE",
Q544="Exclu","Exclu",
Q544="SAT","TX ISSUE",
Q544="SPARE-ISSUE","SPARE-ISSUE",
Q544="Fiber CAmtel","TX ISSUE",
Q544="Fiber AOF","TX ISSUE",
Q544="Projet OCM (HUAWEI)","TRAVAUX-HUAWEI",
Q544="Projet OCM (NOKIA)","TRAVAUX -NOKIA",
Q544="ACCESS-ISSUE","ACCESS-ISSUE",
Q544="Projet OCM (ZTE, NOKIA, autres projets)","TRAVAUX OCM",
Q544="No root CAuse","No root cause",
Q544="ODU HS","TX ISSUE",
Q544="IP &amp; VLAN","TX ISSUE",
Q544="Warehouse HUAWEI","SPARE-ISSUE",
Q544="SPARE-HS","SPARE-ISSUE",
Q544="Power Telco","RAN ISSUE"
),"")</f>
        <v>No root cause</v>
      </c>
      <c r="Q544" s="48" t="s">
        <v>5576</v>
      </c>
      <c r="R544" s="23" t="str" cm="1">
        <f t="array" ref="R544">IFERROR(_xlfn.IFS(
Q544="MPR ISSUE","ACTIVE",
Q544="BSS Hardware Issue","ACTIVE",
Q544="Sites strategiques, MLL, Pylone, etc.","PASSIVE",
Q544="AKTIVCO DEFAUT GE &amp; POWER Cabinet","PASSIVE",
Q544="AKTIVCO Coupure ENEO &amp; Baisse de tension","PASSIVE",
Q544="Coupure ENEO &amp; Baisse de tension","PASSIVE",
Q544="Defaut GE &amp; POWER Cabinet","PASSIVE",
Q544="Sharing","PASSIVE",
Q544="SIte strategiques &amp; DataCenter","PASSIVE",
Q544="Exclu","Exclu",
Q544="SAT","ACTIVE",
Q544="SPARE-ISSUE","SPARE-ISSUE",
Q544="Fiber CAmtel","ACTIVE",
Q544="Fiber AOF","ACTIVE",
Q544="Projet OCM (HUAWEI)","PLANNED WORKS",
Q544="Projet OCM (NOKIA)","PLANNED WORKS",
Q544="ACCESS-ISSUE","ACCESS-ISSUE",
Q544="Projet OCM (ZTE, NOKIA, autres projets)","PLANNED WORKS",
Q544="No root CAuse","No root cause",
Q544="ODU HS","ACTIVE",
Q544="IP &amp; VLAN","ACTIVE",
Q544="Warehouse HUAWEI","SPARE-ISSUE",
Q544="SPARE-HS","SPARE-ISSUE",
Q544="Power Telco","ACTIVE"
),"")</f>
        <v>No root cause</v>
      </c>
      <c r="S544" s="56" t="s">
        <v>17</v>
      </c>
      <c r="T544" s="7" t="s">
        <v>17</v>
      </c>
      <c r="U544" s="7" t="s">
        <v>17</v>
      </c>
      <c r="V544" s="57" t="s">
        <v>17</v>
      </c>
      <c r="W544" s="57" t="s">
        <v>17</v>
      </c>
      <c r="X544" s="57" t="s">
        <v>17</v>
      </c>
      <c r="Y544" s="57" t="s">
        <v>17</v>
      </c>
      <c r="Z544" s="57" t="s">
        <v>17</v>
      </c>
      <c r="AA544" s="57" t="s">
        <v>17</v>
      </c>
      <c r="AB544" s="57"/>
      <c r="AC544" s="57" t="s">
        <v>17</v>
      </c>
      <c r="AD544" s="57" t="s">
        <v>17</v>
      </c>
      <c r="AE544" s="57" t="s">
        <v>17</v>
      </c>
      <c r="AF544" s="57" t="s">
        <v>17</v>
      </c>
      <c r="AG544" s="57" t="s">
        <v>17</v>
      </c>
      <c r="AH544" s="57" t="s">
        <v>17</v>
      </c>
      <c r="AI544" s="57" t="s">
        <v>17</v>
      </c>
      <c r="AJ544" s="57" t="s">
        <v>17</v>
      </c>
      <c r="AK544" s="57" t="s">
        <v>17</v>
      </c>
      <c r="AL544" s="57" t="s">
        <v>17</v>
      </c>
      <c r="AM544" s="15"/>
      <c r="AN544" s="15"/>
      <c r="AO544" s="15"/>
      <c r="AP544" s="15"/>
    </row>
    <row r="545" spans="1:42" s="14" customFormat="1" x14ac:dyDescent="0.35">
      <c r="A545" s="1" t="s">
        <v>2074</v>
      </c>
      <c r="B545" s="1" t="s">
        <v>2075</v>
      </c>
      <c r="C545" s="3"/>
      <c r="D545" s="1" t="s">
        <v>12</v>
      </c>
      <c r="E545" s="1" t="s">
        <v>98</v>
      </c>
      <c r="F545" s="3" t="s">
        <v>92</v>
      </c>
      <c r="G545" s="1" t="s">
        <v>2076</v>
      </c>
      <c r="H545" s="60" t="str">
        <f>_xlfn.XLOOKUP(B545,'[1]Nur des jours'!$B:$B,'[1]Nur des jours'!$H:$H,"")</f>
        <v>NOKIA</v>
      </c>
      <c r="I545" s="52">
        <v>0</v>
      </c>
      <c r="J545" s="52">
        <v>0</v>
      </c>
      <c r="K545" s="52">
        <v>3.7620357784673431E-4</v>
      </c>
      <c r="L545" s="53">
        <v>1.9618586149147365E-4</v>
      </c>
      <c r="M545" s="54" t="s">
        <v>5374</v>
      </c>
      <c r="N545" s="55"/>
      <c r="O545" s="16" t="str" cm="1">
        <f t="array" ref="O545">IFERROR(_xlfn.IFS(
Q545="MPR ISSUE","PDH",
Q545="BSS Hardware Issue","BSS",
Q545="Sites strategiques, MLL, Pylone, etc.","ENVTECH",
Q545="AKTIVCO DEFAUT GE &amp; POWER Cabinet","AKTIVCO",
Q545="AKTIVCO Coupure ENEO &amp; Baisse de tension","AKTIVCO GRID ONLY",
Q545="Coupure ENEO &amp; Baisse de tension","IHS GRID ONLY",
Q545="Defaut GE &amp; POWER Cabinet","IHS",
Q545="Sharing","Partners",
Q545="SIte strategiques &amp; DataCenter","SST &amp; DC",
Q545="Exclu","Exclu",
Q545="SAT","SAT",
Q545="SPARE-ISSUE","SPARE-ISSUE",
Q545="Fiber CAmtel","TRANS_FO_CAMTEL",
Q545="Fiber AOF","Fiber AOF",
Q545="Projet OCM (HUAWEI)","TRAVAUX-HUAWEI",
Q545="Projet OCM (NOKIA)","TRAVAUX-NOKIA",
Q545="ACCESS-ISSUE","ACCESS-ISSUE",
Q545="Projet OCM (ZTE, NOKIA, autres projets)","TRAVAUX OCM",
Q545="No root CAuse","No root cause",
Q545="ODU HS","PDH",
Q545="IP &amp; VLAN","PDH",
Q545="Warehouse HUAWEI","SPARE-ISSUE",
Q545="SPARE-HS","SPARE-ISSUE",
Q545="Power Telco","BSS"
),"")</f>
        <v>No root cause</v>
      </c>
      <c r="P545" s="22" t="str" cm="1">
        <f t="array" ref="P545">IFERROR(_xlfn.IFS(
Q545="MPR ISSUE","TX ISSUE",
Q545="BSS Hardware Issue","RAN ISSUE",
Q545="Sites strategiques, MLL, Pylone, etc.","ENVTECH",
Q545="AKTIVCO DEFAUT GE &amp; POWER Cabinet","POWER ISSUE",
Q545="AKTIVCO Coupure ENEO &amp; Baisse de tension","POWER ISSUE",
Q545="Coupure ENEO &amp; Baisse de tension","POWER ISSUE",
Q545="Defaut GE &amp; POWER Cabinet","POWER ISSUE",
Q545="Sharing","POWER ISSUE",
Q545="SIte strategiques &amp; DataCenter","POWER ISSUE",
Q545="Exclu","Exclu",
Q545="SAT","TX ISSUE",
Q545="SPARE-ISSUE","SPARE-ISSUE",
Q545="Fiber CAmtel","TX ISSUE",
Q545="Fiber AOF","TX ISSUE",
Q545="Projet OCM (HUAWEI)","TRAVAUX-HUAWEI",
Q545="Projet OCM (NOKIA)","TRAVAUX -NOKIA",
Q545="ACCESS-ISSUE","ACCESS-ISSUE",
Q545="Projet OCM (ZTE, NOKIA, autres projets)","TRAVAUX OCM",
Q545="No root CAuse","No root cause",
Q545="ODU HS","TX ISSUE",
Q545="IP &amp; VLAN","TX ISSUE",
Q545="Warehouse HUAWEI","SPARE-ISSUE",
Q545="SPARE-HS","SPARE-ISSUE",
Q545="Power Telco","RAN ISSUE"
),"")</f>
        <v>No root cause</v>
      </c>
      <c r="Q545" s="48" t="s">
        <v>5576</v>
      </c>
      <c r="R545" s="23" t="str" cm="1">
        <f t="array" ref="R545">IFERROR(_xlfn.IFS(
Q545="MPR ISSUE","ACTIVE",
Q545="BSS Hardware Issue","ACTIVE",
Q545="Sites strategiques, MLL, Pylone, etc.","PASSIVE",
Q545="AKTIVCO DEFAUT GE &amp; POWER Cabinet","PASSIVE",
Q545="AKTIVCO Coupure ENEO &amp; Baisse de tension","PASSIVE",
Q545="Coupure ENEO &amp; Baisse de tension","PASSIVE",
Q545="Defaut GE &amp; POWER Cabinet","PASSIVE",
Q545="Sharing","PASSIVE",
Q545="SIte strategiques &amp; DataCenter","PASSIVE",
Q545="Exclu","Exclu",
Q545="SAT","ACTIVE",
Q545="SPARE-ISSUE","SPARE-ISSUE",
Q545="Fiber CAmtel","ACTIVE",
Q545="Fiber AOF","ACTIVE",
Q545="Projet OCM (HUAWEI)","PLANNED WORKS",
Q545="Projet OCM (NOKIA)","PLANNED WORKS",
Q545="ACCESS-ISSUE","ACCESS-ISSUE",
Q545="Projet OCM (ZTE, NOKIA, autres projets)","PLANNED WORKS",
Q545="No root CAuse","No root cause",
Q545="ODU HS","ACTIVE",
Q545="IP &amp; VLAN","ACTIVE",
Q545="Warehouse HUAWEI","SPARE-ISSUE",
Q545="SPARE-HS","SPARE-ISSUE",
Q545="Power Telco","ACTIVE"
),"")</f>
        <v>No root cause</v>
      </c>
      <c r="S545" s="56" t="s">
        <v>17</v>
      </c>
      <c r="T545" s="7" t="s">
        <v>17</v>
      </c>
      <c r="U545" s="7" t="s">
        <v>17</v>
      </c>
      <c r="V545" s="57" t="s">
        <v>17</v>
      </c>
      <c r="W545" s="57" t="s">
        <v>17</v>
      </c>
      <c r="X545" s="57" t="s">
        <v>17</v>
      </c>
      <c r="Y545" s="57" t="s">
        <v>17</v>
      </c>
      <c r="Z545" s="57" t="s">
        <v>17</v>
      </c>
      <c r="AA545" s="57" t="s">
        <v>17</v>
      </c>
      <c r="AB545" s="57"/>
      <c r="AC545" s="57" t="s">
        <v>17</v>
      </c>
      <c r="AD545" s="57" t="s">
        <v>17</v>
      </c>
      <c r="AE545" s="57" t="s">
        <v>17</v>
      </c>
      <c r="AF545" s="57" t="s">
        <v>17</v>
      </c>
      <c r="AG545" s="57" t="s">
        <v>17</v>
      </c>
      <c r="AH545" s="57" t="s">
        <v>17</v>
      </c>
      <c r="AI545" s="57" t="s">
        <v>17</v>
      </c>
      <c r="AJ545" s="57" t="s">
        <v>17</v>
      </c>
      <c r="AK545" s="57" t="s">
        <v>17</v>
      </c>
      <c r="AL545" s="57" t="s">
        <v>17</v>
      </c>
      <c r="AM545" s="15"/>
      <c r="AN545" s="15"/>
      <c r="AO545" s="15"/>
      <c r="AP545" s="15"/>
    </row>
    <row r="546" spans="1:42" s="14" customFormat="1" x14ac:dyDescent="0.35">
      <c r="A546" s="4" t="s">
        <v>299</v>
      </c>
      <c r="B546" s="5" t="s">
        <v>300</v>
      </c>
      <c r="C546" s="3"/>
      <c r="D546" s="3" t="s">
        <v>23</v>
      </c>
      <c r="E546" s="3" t="s">
        <v>24</v>
      </c>
      <c r="F546" s="3" t="s">
        <v>104</v>
      </c>
      <c r="G546" s="4" t="s">
        <v>301</v>
      </c>
      <c r="H546" s="60" t="str">
        <f>_xlfn.XLOOKUP(B546,'[1]Nur des jours'!$B:$B,'[1]Nur des jours'!$H:$H,"")</f>
        <v>NOKIA</v>
      </c>
      <c r="I546" s="52">
        <v>0</v>
      </c>
      <c r="J546" s="52">
        <v>0</v>
      </c>
      <c r="K546" s="52">
        <v>3.7620357784651226E-4</v>
      </c>
      <c r="L546" s="53">
        <v>1.9618586149135786E-4</v>
      </c>
      <c r="M546" s="54" t="s">
        <v>5374</v>
      </c>
      <c r="N546" s="55"/>
      <c r="O546" s="16" t="str" cm="1">
        <f t="array" ref="O546">IFERROR(_xlfn.IFS(
Q546="MPR ISSUE","PDH",
Q546="BSS Hardware Issue","BSS",
Q546="Sites strategiques, MLL, Pylone, etc.","ENVTECH",
Q546="AKTIVCO DEFAUT GE &amp; POWER Cabinet","AKTIVCO",
Q546="AKTIVCO Coupure ENEO &amp; Baisse de tension","AKTIVCO GRID ONLY",
Q546="Coupure ENEO &amp; Baisse de tension","IHS GRID ONLY",
Q546="Defaut GE &amp; POWER Cabinet","IHS",
Q546="Sharing","Partners",
Q546="SIte strategiques &amp; DataCenter","SST &amp; DC",
Q546="Exclu","Exclu",
Q546="SAT","SAT",
Q546="SPARE-ISSUE","SPARE-ISSUE",
Q546="Fiber CAmtel","TRANS_FO_CAMTEL",
Q546="Fiber AOF","Fiber AOF",
Q546="Projet OCM (HUAWEI)","TRAVAUX-HUAWEI",
Q546="Projet OCM (NOKIA)","TRAVAUX-NOKIA",
Q546="ACCESS-ISSUE","ACCESS-ISSUE",
Q546="Projet OCM (ZTE, NOKIA, autres projets)","TRAVAUX OCM",
Q546="No root CAuse","No root cause",
Q546="ODU HS","PDH",
Q546="IP &amp; VLAN","PDH",
Q546="Warehouse HUAWEI","SPARE-ISSUE",
Q546="SPARE-HS","SPARE-ISSUE",
Q546="Power Telco","BSS"
),"")</f>
        <v>No root cause</v>
      </c>
      <c r="P546" s="22" t="str" cm="1">
        <f t="array" ref="P546">IFERROR(_xlfn.IFS(
Q546="MPR ISSUE","TX ISSUE",
Q546="BSS Hardware Issue","RAN ISSUE",
Q546="Sites strategiques, MLL, Pylone, etc.","ENVTECH",
Q546="AKTIVCO DEFAUT GE &amp; POWER Cabinet","POWER ISSUE",
Q546="AKTIVCO Coupure ENEO &amp; Baisse de tension","POWER ISSUE",
Q546="Coupure ENEO &amp; Baisse de tension","POWER ISSUE",
Q546="Defaut GE &amp; POWER Cabinet","POWER ISSUE",
Q546="Sharing","POWER ISSUE",
Q546="SIte strategiques &amp; DataCenter","POWER ISSUE",
Q546="Exclu","Exclu",
Q546="SAT","TX ISSUE",
Q546="SPARE-ISSUE","SPARE-ISSUE",
Q546="Fiber CAmtel","TX ISSUE",
Q546="Fiber AOF","TX ISSUE",
Q546="Projet OCM (HUAWEI)","TRAVAUX-HUAWEI",
Q546="Projet OCM (NOKIA)","TRAVAUX -NOKIA",
Q546="ACCESS-ISSUE","ACCESS-ISSUE",
Q546="Projet OCM (ZTE, NOKIA, autres projets)","TRAVAUX OCM",
Q546="No root CAuse","No root cause",
Q546="ODU HS","TX ISSUE",
Q546="IP &amp; VLAN","TX ISSUE",
Q546="Warehouse HUAWEI","SPARE-ISSUE",
Q546="SPARE-HS","SPARE-ISSUE",
Q546="Power Telco","RAN ISSUE"
),"")</f>
        <v>No root cause</v>
      </c>
      <c r="Q546" s="48" t="s">
        <v>5576</v>
      </c>
      <c r="R546" s="23" t="str" cm="1">
        <f t="array" ref="R546">IFERROR(_xlfn.IFS(
Q546="MPR ISSUE","ACTIVE",
Q546="BSS Hardware Issue","ACTIVE",
Q546="Sites strategiques, MLL, Pylone, etc.","PASSIVE",
Q546="AKTIVCO DEFAUT GE &amp; POWER Cabinet","PASSIVE",
Q546="AKTIVCO Coupure ENEO &amp; Baisse de tension","PASSIVE",
Q546="Coupure ENEO &amp; Baisse de tension","PASSIVE",
Q546="Defaut GE &amp; POWER Cabinet","PASSIVE",
Q546="Sharing","PASSIVE",
Q546="SIte strategiques &amp; DataCenter","PASSIVE",
Q546="Exclu","Exclu",
Q546="SAT","ACTIVE",
Q546="SPARE-ISSUE","SPARE-ISSUE",
Q546="Fiber CAmtel","ACTIVE",
Q546="Fiber AOF","ACTIVE",
Q546="Projet OCM (HUAWEI)","PLANNED WORKS",
Q546="Projet OCM (NOKIA)","PLANNED WORKS",
Q546="ACCESS-ISSUE","ACCESS-ISSUE",
Q546="Projet OCM (ZTE, NOKIA, autres projets)","PLANNED WORKS",
Q546="No root CAuse","No root cause",
Q546="ODU HS","ACTIVE",
Q546="IP &amp; VLAN","ACTIVE",
Q546="Warehouse HUAWEI","SPARE-ISSUE",
Q546="SPARE-HS","SPARE-ISSUE",
Q546="Power Telco","ACTIVE"
),"")</f>
        <v>No root cause</v>
      </c>
      <c r="S546" s="56" t="s">
        <v>17</v>
      </c>
      <c r="T546" s="7" t="s">
        <v>17</v>
      </c>
      <c r="U546" s="7" t="s">
        <v>17</v>
      </c>
      <c r="V546" s="57" t="s">
        <v>17</v>
      </c>
      <c r="W546" s="57" t="s">
        <v>17</v>
      </c>
      <c r="X546" s="57" t="s">
        <v>17</v>
      </c>
      <c r="Y546" s="57" t="s">
        <v>17</v>
      </c>
      <c r="Z546" s="57" t="s">
        <v>17</v>
      </c>
      <c r="AA546" s="57" t="s">
        <v>17</v>
      </c>
      <c r="AB546" s="57"/>
      <c r="AC546" s="57" t="s">
        <v>17</v>
      </c>
      <c r="AD546" s="57" t="s">
        <v>17</v>
      </c>
      <c r="AE546" s="57" t="s">
        <v>17</v>
      </c>
      <c r="AF546" s="57" t="s">
        <v>17</v>
      </c>
      <c r="AG546" s="57" t="s">
        <v>17</v>
      </c>
      <c r="AH546" s="57" t="s">
        <v>17</v>
      </c>
      <c r="AI546" s="57" t="s">
        <v>17</v>
      </c>
      <c r="AJ546" s="57" t="s">
        <v>17</v>
      </c>
      <c r="AK546" s="57" t="s">
        <v>17</v>
      </c>
      <c r="AL546" s="57" t="s">
        <v>17</v>
      </c>
      <c r="AM546" s="15"/>
      <c r="AN546" s="15"/>
      <c r="AO546" s="15"/>
      <c r="AP546" s="15"/>
    </row>
    <row r="547" spans="1:42" s="14" customFormat="1" x14ac:dyDescent="0.35">
      <c r="A547" s="1" t="s">
        <v>378</v>
      </c>
      <c r="B547" s="1" t="s">
        <v>379</v>
      </c>
      <c r="C547" s="3"/>
      <c r="D547" s="1" t="s">
        <v>23</v>
      </c>
      <c r="E547" s="1" t="s">
        <v>124</v>
      </c>
      <c r="F547" s="3" t="s">
        <v>104</v>
      </c>
      <c r="G547" s="1" t="s">
        <v>378</v>
      </c>
      <c r="H547" s="60" t="str">
        <f>_xlfn.XLOOKUP(B547,'[1]Nur des jours'!$B:$B,'[1]Nur des jours'!$H:$H,"")</f>
        <v>NOKIA</v>
      </c>
      <c r="I547" s="52">
        <v>0</v>
      </c>
      <c r="J547" s="52">
        <v>0</v>
      </c>
      <c r="K547" s="52">
        <v>3.7620357784640124E-4</v>
      </c>
      <c r="L547" s="53">
        <v>1.9618586149129996E-4</v>
      </c>
      <c r="M547" s="54" t="s">
        <v>5374</v>
      </c>
      <c r="N547" s="55"/>
      <c r="O547" s="16" t="str" cm="1">
        <f t="array" ref="O547">IFERROR(_xlfn.IFS(
Q547="MPR ISSUE","PDH",
Q547="BSS Hardware Issue","BSS",
Q547="Sites strategiques, MLL, Pylone, etc.","ENVTECH",
Q547="AKTIVCO DEFAUT GE &amp; POWER Cabinet","AKTIVCO",
Q547="AKTIVCO Coupure ENEO &amp; Baisse de tension","AKTIVCO GRID ONLY",
Q547="Coupure ENEO &amp; Baisse de tension","IHS GRID ONLY",
Q547="Defaut GE &amp; POWER Cabinet","IHS",
Q547="Sharing","Partners",
Q547="SIte strategiques &amp; DataCenter","SST &amp; DC",
Q547="Exclu","Exclu",
Q547="SAT","SAT",
Q547="SPARE-ISSUE","SPARE-ISSUE",
Q547="Fiber CAmtel","TRANS_FO_CAMTEL",
Q547="Fiber AOF","Fiber AOF",
Q547="Projet OCM (HUAWEI)","TRAVAUX-HUAWEI",
Q547="Projet OCM (NOKIA)","TRAVAUX-NOKIA",
Q547="ACCESS-ISSUE","ACCESS-ISSUE",
Q547="Projet OCM (ZTE, NOKIA, autres projets)","TRAVAUX OCM",
Q547="No root CAuse","No root cause",
Q547="ODU HS","PDH",
Q547="IP &amp; VLAN","PDH",
Q547="Warehouse HUAWEI","SPARE-ISSUE",
Q547="SPARE-HS","SPARE-ISSUE",
Q547="Power Telco","BSS"
),"")</f>
        <v>No root cause</v>
      </c>
      <c r="P547" s="22" t="str" cm="1">
        <f t="array" ref="P547">IFERROR(_xlfn.IFS(
Q547="MPR ISSUE","TX ISSUE",
Q547="BSS Hardware Issue","RAN ISSUE",
Q547="Sites strategiques, MLL, Pylone, etc.","ENVTECH",
Q547="AKTIVCO DEFAUT GE &amp; POWER Cabinet","POWER ISSUE",
Q547="AKTIVCO Coupure ENEO &amp; Baisse de tension","POWER ISSUE",
Q547="Coupure ENEO &amp; Baisse de tension","POWER ISSUE",
Q547="Defaut GE &amp; POWER Cabinet","POWER ISSUE",
Q547="Sharing","POWER ISSUE",
Q547="SIte strategiques &amp; DataCenter","POWER ISSUE",
Q547="Exclu","Exclu",
Q547="SAT","TX ISSUE",
Q547="SPARE-ISSUE","SPARE-ISSUE",
Q547="Fiber CAmtel","TX ISSUE",
Q547="Fiber AOF","TX ISSUE",
Q547="Projet OCM (HUAWEI)","TRAVAUX-HUAWEI",
Q547="Projet OCM (NOKIA)","TRAVAUX -NOKIA",
Q547="ACCESS-ISSUE","ACCESS-ISSUE",
Q547="Projet OCM (ZTE, NOKIA, autres projets)","TRAVAUX OCM",
Q547="No root CAuse","No root cause",
Q547="ODU HS","TX ISSUE",
Q547="IP &amp; VLAN","TX ISSUE",
Q547="Warehouse HUAWEI","SPARE-ISSUE",
Q547="SPARE-HS","SPARE-ISSUE",
Q547="Power Telco","RAN ISSUE"
),"")</f>
        <v>No root cause</v>
      </c>
      <c r="Q547" s="48" t="s">
        <v>5576</v>
      </c>
      <c r="R547" s="23" t="str" cm="1">
        <f t="array" ref="R547">IFERROR(_xlfn.IFS(
Q547="MPR ISSUE","ACTIVE",
Q547="BSS Hardware Issue","ACTIVE",
Q547="Sites strategiques, MLL, Pylone, etc.","PASSIVE",
Q547="AKTIVCO DEFAUT GE &amp; POWER Cabinet","PASSIVE",
Q547="AKTIVCO Coupure ENEO &amp; Baisse de tension","PASSIVE",
Q547="Coupure ENEO &amp; Baisse de tension","PASSIVE",
Q547="Defaut GE &amp; POWER Cabinet","PASSIVE",
Q547="Sharing","PASSIVE",
Q547="SIte strategiques &amp; DataCenter","PASSIVE",
Q547="Exclu","Exclu",
Q547="SAT","ACTIVE",
Q547="SPARE-ISSUE","SPARE-ISSUE",
Q547="Fiber CAmtel","ACTIVE",
Q547="Fiber AOF","ACTIVE",
Q547="Projet OCM (HUAWEI)","PLANNED WORKS",
Q547="Projet OCM (NOKIA)","PLANNED WORKS",
Q547="ACCESS-ISSUE","ACCESS-ISSUE",
Q547="Projet OCM (ZTE, NOKIA, autres projets)","PLANNED WORKS",
Q547="No root CAuse","No root cause",
Q547="ODU HS","ACTIVE",
Q547="IP &amp; VLAN","ACTIVE",
Q547="Warehouse HUAWEI","SPARE-ISSUE",
Q547="SPARE-HS","SPARE-ISSUE",
Q547="Power Telco","ACTIVE"
),"")</f>
        <v>No root cause</v>
      </c>
      <c r="S547" s="56" t="s">
        <v>17</v>
      </c>
      <c r="T547" s="7" t="s">
        <v>17</v>
      </c>
      <c r="U547" s="7" t="s">
        <v>17</v>
      </c>
      <c r="V547" s="57" t="s">
        <v>17</v>
      </c>
      <c r="W547" s="57" t="s">
        <v>17</v>
      </c>
      <c r="X547" s="57" t="s">
        <v>17</v>
      </c>
      <c r="Y547" s="57" t="s">
        <v>17</v>
      </c>
      <c r="Z547" s="57" t="s">
        <v>17</v>
      </c>
      <c r="AA547" s="57" t="s">
        <v>17</v>
      </c>
      <c r="AB547" s="57"/>
      <c r="AC547" s="57" t="s">
        <v>17</v>
      </c>
      <c r="AD547" s="57" t="s">
        <v>17</v>
      </c>
      <c r="AE547" s="57" t="s">
        <v>17</v>
      </c>
      <c r="AF547" s="57" t="s">
        <v>17</v>
      </c>
      <c r="AG547" s="57" t="s">
        <v>17</v>
      </c>
      <c r="AH547" s="57" t="s">
        <v>17</v>
      </c>
      <c r="AI547" s="57" t="s">
        <v>17</v>
      </c>
      <c r="AJ547" s="57" t="s">
        <v>17</v>
      </c>
      <c r="AK547" s="57" t="s">
        <v>17</v>
      </c>
      <c r="AL547" s="57" t="s">
        <v>17</v>
      </c>
      <c r="AM547" s="15"/>
      <c r="AN547" s="15"/>
      <c r="AO547" s="15"/>
      <c r="AP547" s="15"/>
    </row>
    <row r="548" spans="1:42" s="14" customFormat="1" x14ac:dyDescent="0.35">
      <c r="A548" s="1" t="s">
        <v>1091</v>
      </c>
      <c r="B548" s="1" t="s">
        <v>1092</v>
      </c>
      <c r="C548" s="3"/>
      <c r="D548" s="1" t="s">
        <v>12</v>
      </c>
      <c r="E548" s="1" t="s">
        <v>13</v>
      </c>
      <c r="F548" s="3" t="s">
        <v>53</v>
      </c>
      <c r="G548" s="1" t="s">
        <v>1091</v>
      </c>
      <c r="H548" s="60" t="str">
        <f>_xlfn.XLOOKUP(B548,'[1]Nur des jours'!$B:$B,'[1]Nur des jours'!$H:$H,"")</f>
        <v>NOKIA</v>
      </c>
      <c r="I548" s="52">
        <v>0</v>
      </c>
      <c r="J548" s="52">
        <v>5.3126200652126054E-4</v>
      </c>
      <c r="K548" s="52">
        <v>0</v>
      </c>
      <c r="L548" s="53">
        <v>1.7835078317392992E-4</v>
      </c>
      <c r="M548" s="54" t="s">
        <v>5376</v>
      </c>
      <c r="N548" s="55"/>
      <c r="O548" s="16" t="str" cm="1">
        <f t="array" ref="O548">IFERROR(_xlfn.IFS(
Q548="MPR ISSUE","PDH",
Q548="BSS Hardware Issue","BSS",
Q548="Sites strategiques, MLL, Pylone, etc.","ENVTECH",
Q548="AKTIVCO DEFAUT GE &amp; POWER Cabinet","AKTIVCO",
Q548="AKTIVCO Coupure ENEO &amp; Baisse de tension","AKTIVCO GRID ONLY",
Q548="Coupure ENEO &amp; Baisse de tension","IHS GRID ONLY",
Q548="Defaut GE &amp; POWER Cabinet","IHS",
Q548="Sharing","Partners",
Q548="SIte strategiques &amp; DataCenter","SST &amp; DC",
Q548="Exclu","Exclu",
Q548="SAT","SAT",
Q548="SPARE-ISSUE","SPARE-ISSUE",
Q548="Fiber CAmtel","TRANS_FO_CAMTEL",
Q548="Fiber AOF","Fiber AOF",
Q548="Projet OCM (HUAWEI)","TRAVAUX-HUAWEI",
Q548="Projet OCM (NOKIA)","TRAVAUX-NOKIA",
Q548="ACCESS-ISSUE","ACCESS-ISSUE",
Q548="Projet OCM (ZTE, NOKIA, autres projets)","TRAVAUX OCM",
Q548="No root CAuse","No root cause",
Q548="ODU HS","PDH",
Q548="IP &amp; VLAN","PDH",
Q548="Warehouse HUAWEI","SPARE-ISSUE",
Q548="SPARE-HS","SPARE-ISSUE",
Q548="Power Telco","BSS"
),"")</f>
        <v>TRAVAUX OCM</v>
      </c>
      <c r="P548" s="22" t="str" cm="1">
        <f t="array" ref="P548">IFERROR(_xlfn.IFS(
Q548="MPR ISSUE","TX ISSUE",
Q548="BSS Hardware Issue","RAN ISSUE",
Q548="Sites strategiques, MLL, Pylone, etc.","ENVTECH",
Q548="AKTIVCO DEFAUT GE &amp; POWER Cabinet","POWER ISSUE",
Q548="AKTIVCO Coupure ENEO &amp; Baisse de tension","POWER ISSUE",
Q548="Coupure ENEO &amp; Baisse de tension","POWER ISSUE",
Q548="Defaut GE &amp; POWER Cabinet","POWER ISSUE",
Q548="Sharing","POWER ISSUE",
Q548="SIte strategiques &amp; DataCenter","POWER ISSUE",
Q548="Exclu","Exclu",
Q548="SAT","TX ISSUE",
Q548="SPARE-ISSUE","SPARE-ISSUE",
Q548="Fiber CAmtel","TX ISSUE",
Q548="Fiber AOF","TX ISSUE",
Q548="Projet OCM (HUAWEI)","TRAVAUX-HUAWEI",
Q548="Projet OCM (NOKIA)","TRAVAUX -NOKIA",
Q548="ACCESS-ISSUE","ACCESS-ISSUE",
Q548="Projet OCM (ZTE, NOKIA, autres projets)","TRAVAUX OCM",
Q548="No root CAuse","No root cause",
Q548="ODU HS","TX ISSUE",
Q548="IP &amp; VLAN","TX ISSUE",
Q548="Warehouse HUAWEI","SPARE-ISSUE",
Q548="SPARE-HS","SPARE-ISSUE",
Q548="Power Telco","RAN ISSUE"
),"")</f>
        <v>TRAVAUX OCM</v>
      </c>
      <c r="Q548" s="48" t="s">
        <v>5349</v>
      </c>
      <c r="R548" s="23" t="str" cm="1">
        <f t="array" ref="R548">IFERROR(_xlfn.IFS(
Q548="MPR ISSUE","ACTIVE",
Q548="BSS Hardware Issue","ACTIVE",
Q548="Sites strategiques, MLL, Pylone, etc.","PASSIVE",
Q548="AKTIVCO DEFAUT GE &amp; POWER Cabinet","PASSIVE",
Q548="AKTIVCO Coupure ENEO &amp; Baisse de tension","PASSIVE",
Q548="Coupure ENEO &amp; Baisse de tension","PASSIVE",
Q548="Defaut GE &amp; POWER Cabinet","PASSIVE",
Q548="Sharing","PASSIVE",
Q548="SIte strategiques &amp; DataCenter","PASSIVE",
Q548="Exclu","Exclu",
Q548="SAT","ACTIVE",
Q548="SPARE-ISSUE","SPARE-ISSUE",
Q548="Fiber CAmtel","ACTIVE",
Q548="Fiber AOF","ACTIVE",
Q548="Projet OCM (HUAWEI)","PLANNED WORKS",
Q548="Projet OCM (NOKIA)","PLANNED WORKS",
Q548="ACCESS-ISSUE","ACCESS-ISSUE",
Q548="Projet OCM (ZTE, NOKIA, autres projets)","PLANNED WORKS",
Q548="No root CAuse","No root cause",
Q548="ODU HS","ACTIVE",
Q548="IP &amp; VLAN","ACTIVE",
Q548="Warehouse HUAWEI","SPARE-ISSUE",
Q548="SPARE-HS","SPARE-ISSUE",
Q548="Power Telco","ACTIVE"
),"")</f>
        <v>PLANNED WORKS</v>
      </c>
      <c r="S548" s="56" t="s">
        <v>5985</v>
      </c>
      <c r="T548" s="7" t="s">
        <v>17</v>
      </c>
      <c r="U548" s="7" t="s">
        <v>17</v>
      </c>
      <c r="V548" s="57" t="s">
        <v>17</v>
      </c>
      <c r="W548" s="57" t="s">
        <v>17</v>
      </c>
      <c r="X548" s="57" t="s">
        <v>17</v>
      </c>
      <c r="Y548" s="57" t="s">
        <v>17</v>
      </c>
      <c r="Z548" s="57" t="s">
        <v>17</v>
      </c>
      <c r="AA548" s="57" t="s">
        <v>17</v>
      </c>
      <c r="AB548" s="57"/>
      <c r="AC548" s="57" t="s">
        <v>17</v>
      </c>
      <c r="AD548" s="57" t="s">
        <v>5555</v>
      </c>
      <c r="AE548" s="57" t="s">
        <v>5555</v>
      </c>
      <c r="AF548" s="57" t="s">
        <v>5555</v>
      </c>
      <c r="AG548" s="57" t="s">
        <v>5555</v>
      </c>
      <c r="AH548" s="57"/>
      <c r="AI548" s="57" t="s">
        <v>17</v>
      </c>
      <c r="AJ548" s="57" t="s">
        <v>17</v>
      </c>
      <c r="AK548" s="57" t="s">
        <v>17</v>
      </c>
      <c r="AL548" s="57" t="s">
        <v>17</v>
      </c>
      <c r="AM548" s="15"/>
      <c r="AN548" s="15"/>
      <c r="AO548" s="15"/>
      <c r="AP548" s="15"/>
    </row>
    <row r="549" spans="1:42" s="14" customFormat="1" x14ac:dyDescent="0.35">
      <c r="A549" s="1" t="s">
        <v>1324</v>
      </c>
      <c r="B549" s="1" t="s">
        <v>1325</v>
      </c>
      <c r="C549" s="3"/>
      <c r="D549" s="1" t="s">
        <v>12</v>
      </c>
      <c r="E549" s="1" t="s">
        <v>13</v>
      </c>
      <c r="F549" s="3" t="s">
        <v>104</v>
      </c>
      <c r="G549" s="1" t="s">
        <v>1326</v>
      </c>
      <c r="H549" s="60" t="str">
        <f>_xlfn.XLOOKUP(B549,'[1]Nur des jours'!$B:$B,'[1]Nur des jours'!$H:$H,"")</f>
        <v>NOKIA</v>
      </c>
      <c r="I549" s="52">
        <v>0</v>
      </c>
      <c r="J549" s="52">
        <v>0</v>
      </c>
      <c r="K549" s="52">
        <v>2.736026020700999E-4</v>
      </c>
      <c r="L549" s="53">
        <v>1.42680626539122E-4</v>
      </c>
      <c r="M549" s="54" t="s">
        <v>5374</v>
      </c>
      <c r="N549" s="55"/>
      <c r="O549" s="16" t="str" cm="1">
        <f t="array" ref="O549">IFERROR(_xlfn.IFS(
Q549="MPR ISSUE","PDH",
Q549="BSS Hardware Issue","BSS",
Q549="Sites strategiques, MLL, Pylone, etc.","ENVTECH",
Q549="AKTIVCO DEFAUT GE &amp; POWER Cabinet","AKTIVCO",
Q549="AKTIVCO Coupure ENEO &amp; Baisse de tension","AKTIVCO GRID ONLY",
Q549="Coupure ENEO &amp; Baisse de tension","IHS GRID ONLY",
Q549="Defaut GE &amp; POWER Cabinet","IHS",
Q549="Sharing","Partners",
Q549="SIte strategiques &amp; DataCenter","SST &amp; DC",
Q549="Exclu","Exclu",
Q549="SAT","SAT",
Q549="SPARE-ISSUE","SPARE-ISSUE",
Q549="Fiber CAmtel","TRANS_FO_CAMTEL",
Q549="Fiber AOF","Fiber AOF",
Q549="Projet OCM (HUAWEI)","TRAVAUX-HUAWEI",
Q549="Projet OCM (NOKIA)","TRAVAUX-NOKIA",
Q549="ACCESS-ISSUE","ACCESS-ISSUE",
Q549="Projet OCM (ZTE, NOKIA, autres projets)","TRAVAUX OCM",
Q549="No root CAuse","No root cause",
Q549="ODU HS","PDH",
Q549="IP &amp; VLAN","PDH",
Q549="Warehouse HUAWEI","SPARE-ISSUE",
Q549="SPARE-HS","SPARE-ISSUE",
Q549="Power Telco","BSS"
),"")</f>
        <v>No root cause</v>
      </c>
      <c r="P549" s="22" t="str" cm="1">
        <f t="array" ref="P549">IFERROR(_xlfn.IFS(
Q549="MPR ISSUE","TX ISSUE",
Q549="BSS Hardware Issue","RAN ISSUE",
Q549="Sites strategiques, MLL, Pylone, etc.","ENVTECH",
Q549="AKTIVCO DEFAUT GE &amp; POWER Cabinet","POWER ISSUE",
Q549="AKTIVCO Coupure ENEO &amp; Baisse de tension","POWER ISSUE",
Q549="Coupure ENEO &amp; Baisse de tension","POWER ISSUE",
Q549="Defaut GE &amp; POWER Cabinet","POWER ISSUE",
Q549="Sharing","POWER ISSUE",
Q549="SIte strategiques &amp; DataCenter","POWER ISSUE",
Q549="Exclu","Exclu",
Q549="SAT","TX ISSUE",
Q549="SPARE-ISSUE","SPARE-ISSUE",
Q549="Fiber CAmtel","TX ISSUE",
Q549="Fiber AOF","TX ISSUE",
Q549="Projet OCM (HUAWEI)","TRAVAUX-HUAWEI",
Q549="Projet OCM (NOKIA)","TRAVAUX -NOKIA",
Q549="ACCESS-ISSUE","ACCESS-ISSUE",
Q549="Projet OCM (ZTE, NOKIA, autres projets)","TRAVAUX OCM",
Q549="No root CAuse","No root cause",
Q549="ODU HS","TX ISSUE",
Q549="IP &amp; VLAN","TX ISSUE",
Q549="Warehouse HUAWEI","SPARE-ISSUE",
Q549="SPARE-HS","SPARE-ISSUE",
Q549="Power Telco","RAN ISSUE"
),"")</f>
        <v>No root cause</v>
      </c>
      <c r="Q549" s="48" t="s">
        <v>5576</v>
      </c>
      <c r="R549" s="23" t="str" cm="1">
        <f t="array" ref="R549">IFERROR(_xlfn.IFS(
Q549="MPR ISSUE","ACTIVE",
Q549="BSS Hardware Issue","ACTIVE",
Q549="Sites strategiques, MLL, Pylone, etc.","PASSIVE",
Q549="AKTIVCO DEFAUT GE &amp; POWER Cabinet","PASSIVE",
Q549="AKTIVCO Coupure ENEO &amp; Baisse de tension","PASSIVE",
Q549="Coupure ENEO &amp; Baisse de tension","PASSIVE",
Q549="Defaut GE &amp; POWER Cabinet","PASSIVE",
Q549="Sharing","PASSIVE",
Q549="SIte strategiques &amp; DataCenter","PASSIVE",
Q549="Exclu","Exclu",
Q549="SAT","ACTIVE",
Q549="SPARE-ISSUE","SPARE-ISSUE",
Q549="Fiber CAmtel","ACTIVE",
Q549="Fiber AOF","ACTIVE",
Q549="Projet OCM (HUAWEI)","PLANNED WORKS",
Q549="Projet OCM (NOKIA)","PLANNED WORKS",
Q549="ACCESS-ISSUE","ACCESS-ISSUE",
Q549="Projet OCM (ZTE, NOKIA, autres projets)","PLANNED WORKS",
Q549="No root CAuse","No root cause",
Q549="ODU HS","ACTIVE",
Q549="IP &amp; VLAN","ACTIVE",
Q549="Warehouse HUAWEI","SPARE-ISSUE",
Q549="SPARE-HS","SPARE-ISSUE",
Q549="Power Telco","ACTIVE"
),"")</f>
        <v>No root cause</v>
      </c>
      <c r="S549" s="56" t="s">
        <v>17</v>
      </c>
      <c r="T549" s="7" t="s">
        <v>17</v>
      </c>
      <c r="U549" s="7" t="s">
        <v>17</v>
      </c>
      <c r="V549" s="57" t="s">
        <v>17</v>
      </c>
      <c r="W549" s="57" t="s">
        <v>17</v>
      </c>
      <c r="X549" s="57" t="s">
        <v>17</v>
      </c>
      <c r="Y549" s="57" t="s">
        <v>17</v>
      </c>
      <c r="Z549" s="57" t="s">
        <v>17</v>
      </c>
      <c r="AA549" s="57" t="s">
        <v>17</v>
      </c>
      <c r="AB549" s="57"/>
      <c r="AC549" s="57" t="s">
        <v>17</v>
      </c>
      <c r="AD549" s="57" t="s">
        <v>17</v>
      </c>
      <c r="AE549" s="57" t="s">
        <v>17</v>
      </c>
      <c r="AF549" s="57" t="s">
        <v>17</v>
      </c>
      <c r="AG549" s="57" t="s">
        <v>17</v>
      </c>
      <c r="AH549" s="57" t="s">
        <v>17</v>
      </c>
      <c r="AI549" s="57" t="s">
        <v>17</v>
      </c>
      <c r="AJ549" s="57" t="s">
        <v>17</v>
      </c>
      <c r="AK549" s="57" t="s">
        <v>17</v>
      </c>
      <c r="AL549" s="57" t="s">
        <v>17</v>
      </c>
      <c r="AM549" s="15"/>
      <c r="AN549" s="15"/>
      <c r="AO549" s="15"/>
      <c r="AP549" s="15"/>
    </row>
    <row r="550" spans="1:42" s="14" customFormat="1" x14ac:dyDescent="0.35">
      <c r="A550" s="1" t="s">
        <v>1116</v>
      </c>
      <c r="B550" s="1" t="s">
        <v>1117</v>
      </c>
      <c r="C550" s="3"/>
      <c r="D550" s="1" t="s">
        <v>12</v>
      </c>
      <c r="E550" s="1" t="s">
        <v>13</v>
      </c>
      <c r="F550" s="3" t="s">
        <v>228</v>
      </c>
      <c r="G550" s="1" t="s">
        <v>1116</v>
      </c>
      <c r="H550" s="60" t="str">
        <f>_xlfn.XLOOKUP(B550,'[1]Nur des jours'!$B:$B,'[1]Nur des jours'!$H:$H,"")</f>
        <v>NOKIA</v>
      </c>
      <c r="I550" s="52">
        <v>0</v>
      </c>
      <c r="J550" s="52">
        <v>0</v>
      </c>
      <c r="K550" s="52">
        <v>2.0520195155265819E-4</v>
      </c>
      <c r="L550" s="53">
        <v>1.070104699043849E-4</v>
      </c>
      <c r="M550" s="54" t="s">
        <v>5374</v>
      </c>
      <c r="N550" s="55"/>
      <c r="O550" s="16" t="str" cm="1">
        <f t="array" ref="O550">IFERROR(_xlfn.IFS(
Q550="MPR ISSUE","PDH",
Q550="BSS Hardware Issue","BSS",
Q550="Sites strategiques, MLL, Pylone, etc.","ENVTECH",
Q550="AKTIVCO DEFAUT GE &amp; POWER Cabinet","AKTIVCO",
Q550="AKTIVCO Coupure ENEO &amp; Baisse de tension","AKTIVCO GRID ONLY",
Q550="Coupure ENEO &amp; Baisse de tension","IHS GRID ONLY",
Q550="Defaut GE &amp; POWER Cabinet","IHS",
Q550="Sharing","Partners",
Q550="SIte strategiques &amp; DataCenter","SST &amp; DC",
Q550="Exclu","Exclu",
Q550="SAT","SAT",
Q550="SPARE-ISSUE","SPARE-ISSUE",
Q550="Fiber CAmtel","TRANS_FO_CAMTEL",
Q550="Fiber AOF","Fiber AOF",
Q550="Projet OCM (HUAWEI)","TRAVAUX-HUAWEI",
Q550="Projet OCM (NOKIA)","TRAVAUX-NOKIA",
Q550="ACCESS-ISSUE","ACCESS-ISSUE",
Q550="Projet OCM (ZTE, NOKIA, autres projets)","TRAVAUX OCM",
Q550="No root CAuse","No root cause",
Q550="ODU HS","PDH",
Q550="IP &amp; VLAN","PDH",
Q550="Warehouse HUAWEI","SPARE-ISSUE",
Q550="SPARE-HS","SPARE-ISSUE",
Q550="Power Telco","BSS"
),"")</f>
        <v>No root cause</v>
      </c>
      <c r="P550" s="22" t="str" cm="1">
        <f t="array" ref="P550">IFERROR(_xlfn.IFS(
Q550="MPR ISSUE","TX ISSUE",
Q550="BSS Hardware Issue","RAN ISSUE",
Q550="Sites strategiques, MLL, Pylone, etc.","ENVTECH",
Q550="AKTIVCO DEFAUT GE &amp; POWER Cabinet","POWER ISSUE",
Q550="AKTIVCO Coupure ENEO &amp; Baisse de tension","POWER ISSUE",
Q550="Coupure ENEO &amp; Baisse de tension","POWER ISSUE",
Q550="Defaut GE &amp; POWER Cabinet","POWER ISSUE",
Q550="Sharing","POWER ISSUE",
Q550="SIte strategiques &amp; DataCenter","POWER ISSUE",
Q550="Exclu","Exclu",
Q550="SAT","TX ISSUE",
Q550="SPARE-ISSUE","SPARE-ISSUE",
Q550="Fiber CAmtel","TX ISSUE",
Q550="Fiber AOF","TX ISSUE",
Q550="Projet OCM (HUAWEI)","TRAVAUX-HUAWEI",
Q550="Projet OCM (NOKIA)","TRAVAUX -NOKIA",
Q550="ACCESS-ISSUE","ACCESS-ISSUE",
Q550="Projet OCM (ZTE, NOKIA, autres projets)","TRAVAUX OCM",
Q550="No root CAuse","No root cause",
Q550="ODU HS","TX ISSUE",
Q550="IP &amp; VLAN","TX ISSUE",
Q550="Warehouse HUAWEI","SPARE-ISSUE",
Q550="SPARE-HS","SPARE-ISSUE",
Q550="Power Telco","RAN ISSUE"
),"")</f>
        <v>No root cause</v>
      </c>
      <c r="Q550" s="48" t="s">
        <v>5576</v>
      </c>
      <c r="R550" s="23" t="str" cm="1">
        <f t="array" ref="R550">IFERROR(_xlfn.IFS(
Q550="MPR ISSUE","ACTIVE",
Q550="BSS Hardware Issue","ACTIVE",
Q550="Sites strategiques, MLL, Pylone, etc.","PASSIVE",
Q550="AKTIVCO DEFAUT GE &amp; POWER Cabinet","PASSIVE",
Q550="AKTIVCO Coupure ENEO &amp; Baisse de tension","PASSIVE",
Q550="Coupure ENEO &amp; Baisse de tension","PASSIVE",
Q550="Defaut GE &amp; POWER Cabinet","PASSIVE",
Q550="Sharing","PASSIVE",
Q550="SIte strategiques &amp; DataCenter","PASSIVE",
Q550="Exclu","Exclu",
Q550="SAT","ACTIVE",
Q550="SPARE-ISSUE","SPARE-ISSUE",
Q550="Fiber CAmtel","ACTIVE",
Q550="Fiber AOF","ACTIVE",
Q550="Projet OCM (HUAWEI)","PLANNED WORKS",
Q550="Projet OCM (NOKIA)","PLANNED WORKS",
Q550="ACCESS-ISSUE","ACCESS-ISSUE",
Q550="Projet OCM (ZTE, NOKIA, autres projets)","PLANNED WORKS",
Q550="No root CAuse","No root cause",
Q550="ODU HS","ACTIVE",
Q550="IP &amp; VLAN","ACTIVE",
Q550="Warehouse HUAWEI","SPARE-ISSUE",
Q550="SPARE-HS","SPARE-ISSUE",
Q550="Power Telco","ACTIVE"
),"")</f>
        <v>No root cause</v>
      </c>
      <c r="S550" s="56" t="s">
        <v>17</v>
      </c>
      <c r="T550" s="7" t="s">
        <v>17</v>
      </c>
      <c r="U550" s="7" t="s">
        <v>17</v>
      </c>
      <c r="V550" s="57" t="s">
        <v>17</v>
      </c>
      <c r="W550" s="57" t="s">
        <v>17</v>
      </c>
      <c r="X550" s="57" t="s">
        <v>17</v>
      </c>
      <c r="Y550" s="57" t="s">
        <v>17</v>
      </c>
      <c r="Z550" s="57" t="s">
        <v>17</v>
      </c>
      <c r="AA550" s="57" t="s">
        <v>17</v>
      </c>
      <c r="AB550" s="57"/>
      <c r="AC550" s="57" t="s">
        <v>17</v>
      </c>
      <c r="AD550" s="57" t="s">
        <v>17</v>
      </c>
      <c r="AE550" s="57" t="s">
        <v>17</v>
      </c>
      <c r="AF550" s="57" t="s">
        <v>17</v>
      </c>
      <c r="AG550" s="57" t="s">
        <v>17</v>
      </c>
      <c r="AH550" s="57" t="s">
        <v>17</v>
      </c>
      <c r="AI550" s="57" t="s">
        <v>17</v>
      </c>
      <c r="AJ550" s="57" t="s">
        <v>17</v>
      </c>
      <c r="AK550" s="57" t="s">
        <v>17</v>
      </c>
      <c r="AL550" s="57" t="s">
        <v>17</v>
      </c>
      <c r="AM550" s="15"/>
      <c r="AN550" s="15"/>
      <c r="AO550" s="15"/>
      <c r="AP550" s="15"/>
    </row>
    <row r="551" spans="1:42" s="14" customFormat="1" x14ac:dyDescent="0.35">
      <c r="A551" s="1" t="s">
        <v>1558</v>
      </c>
      <c r="B551" s="1" t="s">
        <v>1559</v>
      </c>
      <c r="C551" s="3"/>
      <c r="D551" s="1" t="s">
        <v>12</v>
      </c>
      <c r="E551" s="1" t="s">
        <v>13</v>
      </c>
      <c r="F551" s="3" t="s">
        <v>57</v>
      </c>
      <c r="G551" s="1" t="s">
        <v>721</v>
      </c>
      <c r="H551" s="60" t="str">
        <f>_xlfn.XLOOKUP(B551,'[1]Nur des jours'!$B:$B,'[1]Nur des jours'!$H:$H,"")</f>
        <v>NOKIA</v>
      </c>
      <c r="I551" s="52">
        <v>0</v>
      </c>
      <c r="J551" s="52">
        <v>0</v>
      </c>
      <c r="K551" s="52">
        <v>2.0520195155260268E-4</v>
      </c>
      <c r="L551" s="53">
        <v>1.0701046990435595E-4</v>
      </c>
      <c r="M551" s="54" t="s">
        <v>5376</v>
      </c>
      <c r="N551" s="55"/>
      <c r="O551" s="16" t="str" cm="1">
        <f t="array" ref="O551">IFERROR(_xlfn.IFS(
Q551="MPR ISSUE","PDH",
Q551="BSS Hardware Issue","BSS",
Q551="Sites strategiques, MLL, Pylone, etc.","ENVTECH",
Q551="AKTIVCO DEFAUT GE &amp; POWER Cabinet","AKTIVCO",
Q551="AKTIVCO Coupure ENEO &amp; Baisse de tension","AKTIVCO GRID ONLY",
Q551="Coupure ENEO &amp; Baisse de tension","IHS GRID ONLY",
Q551="Defaut GE &amp; POWER Cabinet","IHS",
Q551="Sharing","Partners",
Q551="SIte strategiques &amp; DataCenter","SST &amp; DC",
Q551="Exclu","Exclu",
Q551="SAT","SAT",
Q551="SPARE-ISSUE","SPARE-ISSUE",
Q551="Fiber CAmtel","TRANS_FO_CAMTEL",
Q551="Fiber AOF","Fiber AOF",
Q551="Projet OCM (HUAWEI)","TRAVAUX-HUAWEI",
Q551="Projet OCM (NOKIA)","TRAVAUX-NOKIA",
Q551="ACCESS-ISSUE","ACCESS-ISSUE",
Q551="Projet OCM (ZTE, NOKIA, autres projets)","TRAVAUX OCM",
Q551="No root CAuse","No root cause",
Q551="ODU HS","PDH",
Q551="IP &amp; VLAN","PDH",
Q551="Warehouse HUAWEI","SPARE-ISSUE",
Q551="SPARE-HS","SPARE-ISSUE",
Q551="Power Telco","BSS"
),"")</f>
        <v>No root cause</v>
      </c>
      <c r="P551" s="22" t="str" cm="1">
        <f t="array" ref="P551">IFERROR(_xlfn.IFS(
Q551="MPR ISSUE","TX ISSUE",
Q551="BSS Hardware Issue","RAN ISSUE",
Q551="Sites strategiques, MLL, Pylone, etc.","ENVTECH",
Q551="AKTIVCO DEFAUT GE &amp; POWER Cabinet","POWER ISSUE",
Q551="AKTIVCO Coupure ENEO &amp; Baisse de tension","POWER ISSUE",
Q551="Coupure ENEO &amp; Baisse de tension","POWER ISSUE",
Q551="Defaut GE &amp; POWER Cabinet","POWER ISSUE",
Q551="Sharing","POWER ISSUE",
Q551="SIte strategiques &amp; DataCenter","POWER ISSUE",
Q551="Exclu","Exclu",
Q551="SAT","TX ISSUE",
Q551="SPARE-ISSUE","SPARE-ISSUE",
Q551="Fiber CAmtel","TX ISSUE",
Q551="Fiber AOF","TX ISSUE",
Q551="Projet OCM (HUAWEI)","TRAVAUX-HUAWEI",
Q551="Projet OCM (NOKIA)","TRAVAUX -NOKIA",
Q551="ACCESS-ISSUE","ACCESS-ISSUE",
Q551="Projet OCM (ZTE, NOKIA, autres projets)","TRAVAUX OCM",
Q551="No root CAuse","No root cause",
Q551="ODU HS","TX ISSUE",
Q551="IP &amp; VLAN","TX ISSUE",
Q551="Warehouse HUAWEI","SPARE-ISSUE",
Q551="SPARE-HS","SPARE-ISSUE",
Q551="Power Telco","RAN ISSUE"
),"")</f>
        <v>No root cause</v>
      </c>
      <c r="Q551" s="48" t="s">
        <v>5576</v>
      </c>
      <c r="R551" s="23" t="str" cm="1">
        <f t="array" ref="R551">IFERROR(_xlfn.IFS(
Q551="MPR ISSUE","ACTIVE",
Q551="BSS Hardware Issue","ACTIVE",
Q551="Sites strategiques, MLL, Pylone, etc.","PASSIVE",
Q551="AKTIVCO DEFAUT GE &amp; POWER Cabinet","PASSIVE",
Q551="AKTIVCO Coupure ENEO &amp; Baisse de tension","PASSIVE",
Q551="Coupure ENEO &amp; Baisse de tension","PASSIVE",
Q551="Defaut GE &amp; POWER Cabinet","PASSIVE",
Q551="Sharing","PASSIVE",
Q551="SIte strategiques &amp; DataCenter","PASSIVE",
Q551="Exclu","Exclu",
Q551="SAT","ACTIVE",
Q551="SPARE-ISSUE","SPARE-ISSUE",
Q551="Fiber CAmtel","ACTIVE",
Q551="Fiber AOF","ACTIVE",
Q551="Projet OCM (HUAWEI)","PLANNED WORKS",
Q551="Projet OCM (NOKIA)","PLANNED WORKS",
Q551="ACCESS-ISSUE","ACCESS-ISSUE",
Q551="Projet OCM (ZTE, NOKIA, autres projets)","PLANNED WORKS",
Q551="No root CAuse","No root cause",
Q551="ODU HS","ACTIVE",
Q551="IP &amp; VLAN","ACTIVE",
Q551="Warehouse HUAWEI","SPARE-ISSUE",
Q551="SPARE-HS","SPARE-ISSUE",
Q551="Power Telco","ACTIVE"
),"")</f>
        <v>No root cause</v>
      </c>
      <c r="S551" s="56" t="s">
        <v>17</v>
      </c>
      <c r="T551" s="7" t="s">
        <v>17</v>
      </c>
      <c r="U551" s="7" t="s">
        <v>17</v>
      </c>
      <c r="V551" s="57" t="s">
        <v>17</v>
      </c>
      <c r="W551" s="57" t="s">
        <v>17</v>
      </c>
      <c r="X551" s="57" t="s">
        <v>17</v>
      </c>
      <c r="Y551" s="57" t="s">
        <v>17</v>
      </c>
      <c r="Z551" s="57" t="s">
        <v>17</v>
      </c>
      <c r="AA551" s="57" t="s">
        <v>17</v>
      </c>
      <c r="AB551" s="57"/>
      <c r="AC551" s="57" t="s">
        <v>17</v>
      </c>
      <c r="AD551" s="57" t="s">
        <v>17</v>
      </c>
      <c r="AE551" s="57" t="s">
        <v>17</v>
      </c>
      <c r="AF551" s="57" t="s">
        <v>17</v>
      </c>
      <c r="AG551" s="57" t="s">
        <v>17</v>
      </c>
      <c r="AH551" s="57" t="s">
        <v>17</v>
      </c>
      <c r="AI551" s="57" t="s">
        <v>17</v>
      </c>
      <c r="AJ551" s="57" t="s">
        <v>17</v>
      </c>
      <c r="AK551" s="57" t="s">
        <v>17</v>
      </c>
      <c r="AL551" s="57" t="s">
        <v>17</v>
      </c>
      <c r="AM551" s="15"/>
      <c r="AN551" s="15"/>
      <c r="AO551" s="15"/>
      <c r="AP551" s="15"/>
    </row>
    <row r="552" spans="1:42" s="14" customFormat="1" x14ac:dyDescent="0.35">
      <c r="A552" s="58" t="s">
        <v>5474</v>
      </c>
      <c r="B552" s="58" t="s">
        <v>5475</v>
      </c>
      <c r="C552" s="58"/>
      <c r="D552" s="58" t="s">
        <v>359</v>
      </c>
      <c r="E552" s="58" t="s">
        <v>124</v>
      </c>
      <c r="F552" s="58" t="s">
        <v>228</v>
      </c>
      <c r="G552" s="58" t="s">
        <v>5474</v>
      </c>
      <c r="H552" s="60" t="str">
        <f>_xlfn.XLOOKUP(B552,'[1]Nur des jours'!$B:$B,'[1]Nur des jours'!$H:$H,"")</f>
        <v>NOKIA</v>
      </c>
      <c r="I552" s="52">
        <v>0</v>
      </c>
      <c r="J552" s="52">
        <v>0</v>
      </c>
      <c r="K552" s="52">
        <v>2.0520195155201599E-4</v>
      </c>
      <c r="L552" s="53">
        <v>1.0701046990405002E-4</v>
      </c>
      <c r="M552" s="54" t="s">
        <v>17</v>
      </c>
      <c r="N552" s="55"/>
      <c r="O552" s="16" t="str" cm="1">
        <f t="array" ref="O552">IFERROR(_xlfn.IFS(
Q552="MPR ISSUE","PDH",
Q552="BSS Hardware Issue","BSS",
Q552="Sites strategiques, MLL, Pylone, etc.","ENVTECH",
Q552="AKTIVCO DEFAUT GE &amp; POWER Cabinet","AKTIVCO",
Q552="AKTIVCO Coupure ENEO &amp; Baisse de tension","AKTIVCO GRID ONLY",
Q552="Coupure ENEO &amp; Baisse de tension","IHS GRID ONLY",
Q552="Defaut GE &amp; POWER Cabinet","IHS",
Q552="Sharing","Partners",
Q552="SIte strategiques &amp; DataCenter","SST &amp; DC",
Q552="Exclu","Exclu",
Q552="SAT","SAT",
Q552="SPARE-ISSUE","SPARE-ISSUE",
Q552="Fiber CAmtel","TRANS_FO_CAMTEL",
Q552="Fiber AOF","Fiber AOF",
Q552="Projet OCM (HUAWEI)","TRAVAUX-HUAWEI",
Q552="Projet OCM (NOKIA)","TRAVAUX-NOKIA",
Q552="ACCESS-ISSUE","ACCESS-ISSUE",
Q552="Projet OCM (ZTE, NOKIA, autres projets)","TRAVAUX OCM",
Q552="No root CAuse","No root cause",
Q552="ODU HS","PDH",
Q552="IP &amp; VLAN","PDH",
Q552="Warehouse HUAWEI","SPARE-ISSUE",
Q552="SPARE-HS","SPARE-ISSUE",
Q552="Power Telco","BSS"
),"")</f>
        <v>No root cause</v>
      </c>
      <c r="P552" s="22" t="str" cm="1">
        <f t="array" ref="P552">IFERROR(_xlfn.IFS(
Q552="MPR ISSUE","TX ISSUE",
Q552="BSS Hardware Issue","RAN ISSUE",
Q552="Sites strategiques, MLL, Pylone, etc.","ENVTECH",
Q552="AKTIVCO DEFAUT GE &amp; POWER Cabinet","POWER ISSUE",
Q552="AKTIVCO Coupure ENEO &amp; Baisse de tension","POWER ISSUE",
Q552="Coupure ENEO &amp; Baisse de tension","POWER ISSUE",
Q552="Defaut GE &amp; POWER Cabinet","POWER ISSUE",
Q552="Sharing","POWER ISSUE",
Q552="SIte strategiques &amp; DataCenter","POWER ISSUE",
Q552="Exclu","Exclu",
Q552="SAT","TX ISSUE",
Q552="SPARE-ISSUE","SPARE-ISSUE",
Q552="Fiber CAmtel","TX ISSUE",
Q552="Fiber AOF","TX ISSUE",
Q552="Projet OCM (HUAWEI)","TRAVAUX-HUAWEI",
Q552="Projet OCM (NOKIA)","TRAVAUX -NOKIA",
Q552="ACCESS-ISSUE","ACCESS-ISSUE",
Q552="Projet OCM (ZTE, NOKIA, autres projets)","TRAVAUX OCM",
Q552="No root CAuse","No root cause",
Q552="ODU HS","TX ISSUE",
Q552="IP &amp; VLAN","TX ISSUE",
Q552="Warehouse HUAWEI","SPARE-ISSUE",
Q552="SPARE-HS","SPARE-ISSUE",
Q552="Power Telco","RAN ISSUE"
),"")</f>
        <v>No root cause</v>
      </c>
      <c r="Q552" s="48" t="s">
        <v>5576</v>
      </c>
      <c r="R552" s="23" t="str" cm="1">
        <f t="array" ref="R552">IFERROR(_xlfn.IFS(
Q552="MPR ISSUE","ACTIVE",
Q552="BSS Hardware Issue","ACTIVE",
Q552="Sites strategiques, MLL, Pylone, etc.","PASSIVE",
Q552="AKTIVCO DEFAUT GE &amp; POWER Cabinet","PASSIVE",
Q552="AKTIVCO Coupure ENEO &amp; Baisse de tension","PASSIVE",
Q552="Coupure ENEO &amp; Baisse de tension","PASSIVE",
Q552="Defaut GE &amp; POWER Cabinet","PASSIVE",
Q552="Sharing","PASSIVE",
Q552="SIte strategiques &amp; DataCenter","PASSIVE",
Q552="Exclu","Exclu",
Q552="SAT","ACTIVE",
Q552="SPARE-ISSUE","SPARE-ISSUE",
Q552="Fiber CAmtel","ACTIVE",
Q552="Fiber AOF","ACTIVE",
Q552="Projet OCM (HUAWEI)","PLANNED WORKS",
Q552="Projet OCM (NOKIA)","PLANNED WORKS",
Q552="ACCESS-ISSUE","ACCESS-ISSUE",
Q552="Projet OCM (ZTE, NOKIA, autres projets)","PLANNED WORKS",
Q552="No root CAuse","No root cause",
Q552="ODU HS","ACTIVE",
Q552="IP &amp; VLAN","ACTIVE",
Q552="Warehouse HUAWEI","SPARE-ISSUE",
Q552="SPARE-HS","SPARE-ISSUE",
Q552="Power Telco","ACTIVE"
),"")</f>
        <v>No root cause</v>
      </c>
      <c r="S552" s="56" t="s">
        <v>17</v>
      </c>
      <c r="T552" s="7" t="s">
        <v>17</v>
      </c>
      <c r="U552" s="7" t="s">
        <v>17</v>
      </c>
      <c r="V552" s="57" t="s">
        <v>17</v>
      </c>
      <c r="W552" s="57" t="s">
        <v>17</v>
      </c>
      <c r="X552" s="57" t="s">
        <v>17</v>
      </c>
      <c r="Y552" s="57" t="s">
        <v>17</v>
      </c>
      <c r="Z552" s="57" t="s">
        <v>17</v>
      </c>
      <c r="AA552" s="57" t="s">
        <v>17</v>
      </c>
      <c r="AB552" s="57"/>
      <c r="AC552" s="57" t="s">
        <v>17</v>
      </c>
      <c r="AD552" s="57" t="s">
        <v>17</v>
      </c>
      <c r="AE552" s="57" t="s">
        <v>17</v>
      </c>
      <c r="AF552" s="57" t="s">
        <v>17</v>
      </c>
      <c r="AG552" s="57" t="s">
        <v>17</v>
      </c>
      <c r="AH552" s="57" t="s">
        <v>17</v>
      </c>
      <c r="AI552" s="57" t="s">
        <v>17</v>
      </c>
      <c r="AJ552" s="57" t="s">
        <v>17</v>
      </c>
      <c r="AK552" s="57" t="s">
        <v>17</v>
      </c>
      <c r="AL552" s="57" t="s">
        <v>17</v>
      </c>
      <c r="AM552" s="15"/>
      <c r="AN552" s="15"/>
      <c r="AO552" s="15"/>
      <c r="AP552" s="15"/>
    </row>
    <row r="553" spans="1:42" s="14" customFormat="1" x14ac:dyDescent="0.35">
      <c r="A553" s="1" t="s">
        <v>1175</v>
      </c>
      <c r="B553" s="1" t="s">
        <v>1176</v>
      </c>
      <c r="C553" s="3"/>
      <c r="D553" s="1" t="s">
        <v>12</v>
      </c>
      <c r="E553" s="1" t="s">
        <v>13</v>
      </c>
      <c r="F553" s="3" t="s">
        <v>104</v>
      </c>
      <c r="G553" s="1" t="s">
        <v>1175</v>
      </c>
      <c r="H553" s="60" t="str">
        <f>_xlfn.XLOOKUP(B553,'[1]Nur des jours'!$B:$B,'[1]Nur des jours'!$H:$H,"")</f>
        <v>NOKIA</v>
      </c>
      <c r="I553" s="52">
        <v>0</v>
      </c>
      <c r="J553" s="52">
        <v>0</v>
      </c>
      <c r="K553" s="52">
        <v>1.710016262940206E-4</v>
      </c>
      <c r="L553" s="53">
        <v>8.9175391587059801E-5</v>
      </c>
      <c r="M553" s="54" t="s">
        <v>5374</v>
      </c>
      <c r="N553" s="55"/>
      <c r="O553" s="16" t="str" cm="1">
        <f t="array" ref="O553">IFERROR(_xlfn.IFS(
Q553="MPR ISSUE","PDH",
Q553="BSS Hardware Issue","BSS",
Q553="Sites strategiques, MLL, Pylone, etc.","ENVTECH",
Q553="AKTIVCO DEFAUT GE &amp; POWER Cabinet","AKTIVCO",
Q553="AKTIVCO Coupure ENEO &amp; Baisse de tension","AKTIVCO GRID ONLY",
Q553="Coupure ENEO &amp; Baisse de tension","IHS GRID ONLY",
Q553="Defaut GE &amp; POWER Cabinet","IHS",
Q553="Sharing","Partners",
Q553="SIte strategiques &amp; DataCenter","SST &amp; DC",
Q553="Exclu","Exclu",
Q553="SAT","SAT",
Q553="SPARE-ISSUE","SPARE-ISSUE",
Q553="Fiber CAmtel","TRANS_FO_CAMTEL",
Q553="Fiber AOF","Fiber AOF",
Q553="Projet OCM (HUAWEI)","TRAVAUX-HUAWEI",
Q553="Projet OCM (NOKIA)","TRAVAUX-NOKIA",
Q553="ACCESS-ISSUE","ACCESS-ISSUE",
Q553="Projet OCM (ZTE, NOKIA, autres projets)","TRAVAUX OCM",
Q553="No root CAuse","No root cause",
Q553="ODU HS","PDH",
Q553="IP &amp; VLAN","PDH",
Q553="Warehouse HUAWEI","SPARE-ISSUE",
Q553="SPARE-HS","SPARE-ISSUE",
Q553="Power Telco","BSS"
),"")</f>
        <v>No root cause</v>
      </c>
      <c r="P553" s="22" t="str" cm="1">
        <f t="array" ref="P553">IFERROR(_xlfn.IFS(
Q553="MPR ISSUE","TX ISSUE",
Q553="BSS Hardware Issue","RAN ISSUE",
Q553="Sites strategiques, MLL, Pylone, etc.","ENVTECH",
Q553="AKTIVCO DEFAUT GE &amp; POWER Cabinet","POWER ISSUE",
Q553="AKTIVCO Coupure ENEO &amp; Baisse de tension","POWER ISSUE",
Q553="Coupure ENEO &amp; Baisse de tension","POWER ISSUE",
Q553="Defaut GE &amp; POWER Cabinet","POWER ISSUE",
Q553="Sharing","POWER ISSUE",
Q553="SIte strategiques &amp; DataCenter","POWER ISSUE",
Q553="Exclu","Exclu",
Q553="SAT","TX ISSUE",
Q553="SPARE-ISSUE","SPARE-ISSUE",
Q553="Fiber CAmtel","TX ISSUE",
Q553="Fiber AOF","TX ISSUE",
Q553="Projet OCM (HUAWEI)","TRAVAUX-HUAWEI",
Q553="Projet OCM (NOKIA)","TRAVAUX -NOKIA",
Q553="ACCESS-ISSUE","ACCESS-ISSUE",
Q553="Projet OCM (ZTE, NOKIA, autres projets)","TRAVAUX OCM",
Q553="No root CAuse","No root cause",
Q553="ODU HS","TX ISSUE",
Q553="IP &amp; VLAN","TX ISSUE",
Q553="Warehouse HUAWEI","SPARE-ISSUE",
Q553="SPARE-HS","SPARE-ISSUE",
Q553="Power Telco","RAN ISSUE"
),"")</f>
        <v>No root cause</v>
      </c>
      <c r="Q553" s="48" t="s">
        <v>5576</v>
      </c>
      <c r="R553" s="23" t="str" cm="1">
        <f t="array" ref="R553">IFERROR(_xlfn.IFS(
Q553="MPR ISSUE","ACTIVE",
Q553="BSS Hardware Issue","ACTIVE",
Q553="Sites strategiques, MLL, Pylone, etc.","PASSIVE",
Q553="AKTIVCO DEFAUT GE &amp; POWER Cabinet","PASSIVE",
Q553="AKTIVCO Coupure ENEO &amp; Baisse de tension","PASSIVE",
Q553="Coupure ENEO &amp; Baisse de tension","PASSIVE",
Q553="Defaut GE &amp; POWER Cabinet","PASSIVE",
Q553="Sharing","PASSIVE",
Q553="SIte strategiques &amp; DataCenter","PASSIVE",
Q553="Exclu","Exclu",
Q553="SAT","ACTIVE",
Q553="SPARE-ISSUE","SPARE-ISSUE",
Q553="Fiber CAmtel","ACTIVE",
Q553="Fiber AOF","ACTIVE",
Q553="Projet OCM (HUAWEI)","PLANNED WORKS",
Q553="Projet OCM (NOKIA)","PLANNED WORKS",
Q553="ACCESS-ISSUE","ACCESS-ISSUE",
Q553="Projet OCM (ZTE, NOKIA, autres projets)","PLANNED WORKS",
Q553="No root CAuse","No root cause",
Q553="ODU HS","ACTIVE",
Q553="IP &amp; VLAN","ACTIVE",
Q553="Warehouse HUAWEI","SPARE-ISSUE",
Q553="SPARE-HS","SPARE-ISSUE",
Q553="Power Telco","ACTIVE"
),"")</f>
        <v>No root cause</v>
      </c>
      <c r="S553" s="56" t="s">
        <v>17</v>
      </c>
      <c r="T553" s="7" t="s">
        <v>17</v>
      </c>
      <c r="U553" s="7" t="s">
        <v>17</v>
      </c>
      <c r="V553" s="57" t="s">
        <v>17</v>
      </c>
      <c r="W553" s="57" t="s">
        <v>17</v>
      </c>
      <c r="X553" s="57" t="s">
        <v>17</v>
      </c>
      <c r="Y553" s="57" t="s">
        <v>17</v>
      </c>
      <c r="Z553" s="57" t="s">
        <v>17</v>
      </c>
      <c r="AA553" s="57" t="s">
        <v>17</v>
      </c>
      <c r="AB553" s="57"/>
      <c r="AC553" s="57" t="s">
        <v>17</v>
      </c>
      <c r="AD553" s="57" t="s">
        <v>17</v>
      </c>
      <c r="AE553" s="57" t="s">
        <v>17</v>
      </c>
      <c r="AF553" s="57" t="s">
        <v>17</v>
      </c>
      <c r="AG553" s="57" t="s">
        <v>17</v>
      </c>
      <c r="AH553" s="57" t="s">
        <v>17</v>
      </c>
      <c r="AI553" s="57" t="s">
        <v>17</v>
      </c>
      <c r="AJ553" s="57" t="s">
        <v>17</v>
      </c>
      <c r="AK553" s="57" t="s">
        <v>17</v>
      </c>
      <c r="AL553" s="57" t="s">
        <v>17</v>
      </c>
      <c r="AM553" s="15"/>
      <c r="AN553" s="15"/>
      <c r="AO553" s="15"/>
      <c r="AP553" s="15"/>
    </row>
    <row r="554" spans="1:42" s="14" customFormat="1" x14ac:dyDescent="0.35">
      <c r="A554" s="1" t="s">
        <v>1161</v>
      </c>
      <c r="B554" s="1" t="s">
        <v>1162</v>
      </c>
      <c r="C554" s="3"/>
      <c r="D554" s="1" t="s">
        <v>12</v>
      </c>
      <c r="E554" s="1" t="s">
        <v>1163</v>
      </c>
      <c r="F554" s="3" t="s">
        <v>53</v>
      </c>
      <c r="G554" s="1" t="s">
        <v>1161</v>
      </c>
      <c r="H554" s="60" t="str">
        <f>_xlfn.XLOOKUP(B554,'[1]Nur des jours'!$B:$B,'[1]Nur des jours'!$H:$H,"")</f>
        <v>NOKIA</v>
      </c>
      <c r="I554" s="52">
        <v>0</v>
      </c>
      <c r="J554" s="52">
        <v>2.6563100326088511E-4</v>
      </c>
      <c r="K554" s="52">
        <v>0</v>
      </c>
      <c r="L554" s="53">
        <v>8.9175391587050518E-5</v>
      </c>
      <c r="M554" s="54" t="s">
        <v>5376</v>
      </c>
      <c r="N554" s="55"/>
      <c r="O554" s="16" t="str" cm="1">
        <f t="array" ref="O554">IFERROR(_xlfn.IFS(
Q554="MPR ISSUE","PDH",
Q554="BSS Hardware Issue","BSS",
Q554="Sites strategiques, MLL, Pylone, etc.","ENVTECH",
Q554="AKTIVCO DEFAUT GE &amp; POWER Cabinet","AKTIVCO",
Q554="AKTIVCO Coupure ENEO &amp; Baisse de tension","AKTIVCO GRID ONLY",
Q554="Coupure ENEO &amp; Baisse de tension","IHS GRID ONLY",
Q554="Defaut GE &amp; POWER Cabinet","IHS",
Q554="Sharing","Partners",
Q554="SIte strategiques &amp; DataCenter","SST &amp; DC",
Q554="Exclu","Exclu",
Q554="SAT","SAT",
Q554="SPARE-ISSUE","SPARE-ISSUE",
Q554="Fiber CAmtel","TRANS_FO_CAMTEL",
Q554="Fiber AOF","Fiber AOF",
Q554="Projet OCM (HUAWEI)","TRAVAUX-HUAWEI",
Q554="Projet OCM (NOKIA)","TRAVAUX-NOKIA",
Q554="ACCESS-ISSUE","ACCESS-ISSUE",
Q554="Projet OCM (ZTE, NOKIA, autres projets)","TRAVAUX OCM",
Q554="No root CAuse","No root cause",
Q554="ODU HS","PDH",
Q554="IP &amp; VLAN","PDH",
Q554="Warehouse HUAWEI","SPARE-ISSUE",
Q554="SPARE-HS","SPARE-ISSUE",
Q554="Power Telco","BSS"
),"")</f>
        <v>No root cause</v>
      </c>
      <c r="P554" s="22" t="str" cm="1">
        <f t="array" ref="P554">IFERROR(_xlfn.IFS(
Q554="MPR ISSUE","TX ISSUE",
Q554="BSS Hardware Issue","RAN ISSUE",
Q554="Sites strategiques, MLL, Pylone, etc.","ENVTECH",
Q554="AKTIVCO DEFAUT GE &amp; POWER Cabinet","POWER ISSUE",
Q554="AKTIVCO Coupure ENEO &amp; Baisse de tension","POWER ISSUE",
Q554="Coupure ENEO &amp; Baisse de tension","POWER ISSUE",
Q554="Defaut GE &amp; POWER Cabinet","POWER ISSUE",
Q554="Sharing","POWER ISSUE",
Q554="SIte strategiques &amp; DataCenter","POWER ISSUE",
Q554="Exclu","Exclu",
Q554="SAT","TX ISSUE",
Q554="SPARE-ISSUE","SPARE-ISSUE",
Q554="Fiber CAmtel","TX ISSUE",
Q554="Fiber AOF","TX ISSUE",
Q554="Projet OCM (HUAWEI)","TRAVAUX-HUAWEI",
Q554="Projet OCM (NOKIA)","TRAVAUX -NOKIA",
Q554="ACCESS-ISSUE","ACCESS-ISSUE",
Q554="Projet OCM (ZTE, NOKIA, autres projets)","TRAVAUX OCM",
Q554="No root CAuse","No root cause",
Q554="ODU HS","TX ISSUE",
Q554="IP &amp; VLAN","TX ISSUE",
Q554="Warehouse HUAWEI","SPARE-ISSUE",
Q554="SPARE-HS","SPARE-ISSUE",
Q554="Power Telco","RAN ISSUE"
),"")</f>
        <v>No root cause</v>
      </c>
      <c r="Q554" s="48" t="s">
        <v>5576</v>
      </c>
      <c r="R554" s="23" t="str" cm="1">
        <f t="array" ref="R554">IFERROR(_xlfn.IFS(
Q554="MPR ISSUE","ACTIVE",
Q554="BSS Hardware Issue","ACTIVE",
Q554="Sites strategiques, MLL, Pylone, etc.","PASSIVE",
Q554="AKTIVCO DEFAUT GE &amp; POWER Cabinet","PASSIVE",
Q554="AKTIVCO Coupure ENEO &amp; Baisse de tension","PASSIVE",
Q554="Coupure ENEO &amp; Baisse de tension","PASSIVE",
Q554="Defaut GE &amp; POWER Cabinet","PASSIVE",
Q554="Sharing","PASSIVE",
Q554="SIte strategiques &amp; DataCenter","PASSIVE",
Q554="Exclu","Exclu",
Q554="SAT","ACTIVE",
Q554="SPARE-ISSUE","SPARE-ISSUE",
Q554="Fiber CAmtel","ACTIVE",
Q554="Fiber AOF","ACTIVE",
Q554="Projet OCM (HUAWEI)","PLANNED WORKS",
Q554="Projet OCM (NOKIA)","PLANNED WORKS",
Q554="ACCESS-ISSUE","ACCESS-ISSUE",
Q554="Projet OCM (ZTE, NOKIA, autres projets)","PLANNED WORKS",
Q554="No root CAuse","No root cause",
Q554="ODU HS","ACTIVE",
Q554="IP &amp; VLAN","ACTIVE",
Q554="Warehouse HUAWEI","SPARE-ISSUE",
Q554="SPARE-HS","SPARE-ISSUE",
Q554="Power Telco","ACTIVE"
),"")</f>
        <v>No root cause</v>
      </c>
      <c r="S554" s="56" t="s">
        <v>17</v>
      </c>
      <c r="T554" s="7" t="s">
        <v>17</v>
      </c>
      <c r="U554" s="7" t="s">
        <v>17</v>
      </c>
      <c r="V554" s="57" t="s">
        <v>17</v>
      </c>
      <c r="W554" s="57" t="s">
        <v>17</v>
      </c>
      <c r="X554" s="57" t="s">
        <v>17</v>
      </c>
      <c r="Y554" s="57" t="s">
        <v>17</v>
      </c>
      <c r="Z554" s="57" t="s">
        <v>17</v>
      </c>
      <c r="AA554" s="57" t="s">
        <v>17</v>
      </c>
      <c r="AB554" s="57"/>
      <c r="AC554" s="57" t="s">
        <v>17</v>
      </c>
      <c r="AD554" s="57" t="s">
        <v>17</v>
      </c>
      <c r="AE554" s="57" t="s">
        <v>17</v>
      </c>
      <c r="AF554" s="57" t="s">
        <v>17</v>
      </c>
      <c r="AG554" s="57" t="s">
        <v>17</v>
      </c>
      <c r="AH554" s="57" t="s">
        <v>17</v>
      </c>
      <c r="AI554" s="57" t="s">
        <v>17</v>
      </c>
      <c r="AJ554" s="57" t="s">
        <v>17</v>
      </c>
      <c r="AK554" s="57" t="s">
        <v>17</v>
      </c>
      <c r="AL554" s="57" t="s">
        <v>17</v>
      </c>
      <c r="AM554" s="15"/>
      <c r="AN554" s="15"/>
      <c r="AO554" s="15"/>
      <c r="AP554" s="15"/>
    </row>
    <row r="555" spans="1:42" s="14" customFormat="1" x14ac:dyDescent="0.35">
      <c r="A555" s="1" t="s">
        <v>1021</v>
      </c>
      <c r="B555" s="1" t="s">
        <v>1022</v>
      </c>
      <c r="C555" s="3"/>
      <c r="D555" s="1" t="s">
        <v>12</v>
      </c>
      <c r="E555" s="1" t="s">
        <v>13</v>
      </c>
      <c r="F555" s="3" t="s">
        <v>104</v>
      </c>
      <c r="G555" s="1" t="s">
        <v>1021</v>
      </c>
      <c r="H555" s="60" t="str">
        <f>_xlfn.XLOOKUP(B555,'[1]Nur des jours'!$B:$B,'[1]Nur des jours'!$H:$H,"")</f>
        <v>NOKIA</v>
      </c>
      <c r="I555" s="52">
        <v>0</v>
      </c>
      <c r="J555" s="52">
        <v>0</v>
      </c>
      <c r="K555" s="52">
        <v>1.7100162629368754E-4</v>
      </c>
      <c r="L555" s="53">
        <v>8.9175391586886099E-5</v>
      </c>
      <c r="M555" s="54" t="s">
        <v>5374</v>
      </c>
      <c r="N555" s="55"/>
      <c r="O555" s="16" t="str" cm="1">
        <f t="array" ref="O555">IFERROR(_xlfn.IFS(
Q555="MPR ISSUE","PDH",
Q555="BSS Hardware Issue","BSS",
Q555="Sites strategiques, MLL, Pylone, etc.","ENVTECH",
Q555="AKTIVCO DEFAUT GE &amp; POWER Cabinet","AKTIVCO",
Q555="AKTIVCO Coupure ENEO &amp; Baisse de tension","AKTIVCO GRID ONLY",
Q555="Coupure ENEO &amp; Baisse de tension","IHS GRID ONLY",
Q555="Defaut GE &amp; POWER Cabinet","IHS",
Q555="Sharing","Partners",
Q555="SIte strategiques &amp; DataCenter","SST &amp; DC",
Q555="Exclu","Exclu",
Q555="SAT","SAT",
Q555="SPARE-ISSUE","SPARE-ISSUE",
Q555="Fiber CAmtel","TRANS_FO_CAMTEL",
Q555="Fiber AOF","Fiber AOF",
Q555="Projet OCM (HUAWEI)","TRAVAUX-HUAWEI",
Q555="Projet OCM (NOKIA)","TRAVAUX-NOKIA",
Q555="ACCESS-ISSUE","ACCESS-ISSUE",
Q555="Projet OCM (ZTE, NOKIA, autres projets)","TRAVAUX OCM",
Q555="No root CAuse","No root cause",
Q555="ODU HS","PDH",
Q555="IP &amp; VLAN","PDH",
Q555="Warehouse HUAWEI","SPARE-ISSUE",
Q555="SPARE-HS","SPARE-ISSUE",
Q555="Power Telco","BSS"
),"")</f>
        <v>No root cause</v>
      </c>
      <c r="P555" s="22" t="str" cm="1">
        <f t="array" ref="P555">IFERROR(_xlfn.IFS(
Q555="MPR ISSUE","TX ISSUE",
Q555="BSS Hardware Issue","RAN ISSUE",
Q555="Sites strategiques, MLL, Pylone, etc.","ENVTECH",
Q555="AKTIVCO DEFAUT GE &amp; POWER Cabinet","POWER ISSUE",
Q555="AKTIVCO Coupure ENEO &amp; Baisse de tension","POWER ISSUE",
Q555="Coupure ENEO &amp; Baisse de tension","POWER ISSUE",
Q555="Defaut GE &amp; POWER Cabinet","POWER ISSUE",
Q555="Sharing","POWER ISSUE",
Q555="SIte strategiques &amp; DataCenter","POWER ISSUE",
Q555="Exclu","Exclu",
Q555="SAT","TX ISSUE",
Q555="SPARE-ISSUE","SPARE-ISSUE",
Q555="Fiber CAmtel","TX ISSUE",
Q555="Fiber AOF","TX ISSUE",
Q555="Projet OCM (HUAWEI)","TRAVAUX-HUAWEI",
Q555="Projet OCM (NOKIA)","TRAVAUX -NOKIA",
Q555="ACCESS-ISSUE","ACCESS-ISSUE",
Q555="Projet OCM (ZTE, NOKIA, autres projets)","TRAVAUX OCM",
Q555="No root CAuse","No root cause",
Q555="ODU HS","TX ISSUE",
Q555="IP &amp; VLAN","TX ISSUE",
Q555="Warehouse HUAWEI","SPARE-ISSUE",
Q555="SPARE-HS","SPARE-ISSUE",
Q555="Power Telco","RAN ISSUE"
),"")</f>
        <v>No root cause</v>
      </c>
      <c r="Q555" s="48" t="s">
        <v>5576</v>
      </c>
      <c r="R555" s="23" t="str" cm="1">
        <f t="array" ref="R555">IFERROR(_xlfn.IFS(
Q555="MPR ISSUE","ACTIVE",
Q555="BSS Hardware Issue","ACTIVE",
Q555="Sites strategiques, MLL, Pylone, etc.","PASSIVE",
Q555="AKTIVCO DEFAUT GE &amp; POWER Cabinet","PASSIVE",
Q555="AKTIVCO Coupure ENEO &amp; Baisse de tension","PASSIVE",
Q555="Coupure ENEO &amp; Baisse de tension","PASSIVE",
Q555="Defaut GE &amp; POWER Cabinet","PASSIVE",
Q555="Sharing","PASSIVE",
Q555="SIte strategiques &amp; DataCenter","PASSIVE",
Q555="Exclu","Exclu",
Q555="SAT","ACTIVE",
Q555="SPARE-ISSUE","SPARE-ISSUE",
Q555="Fiber CAmtel","ACTIVE",
Q555="Fiber AOF","ACTIVE",
Q555="Projet OCM (HUAWEI)","PLANNED WORKS",
Q555="Projet OCM (NOKIA)","PLANNED WORKS",
Q555="ACCESS-ISSUE","ACCESS-ISSUE",
Q555="Projet OCM (ZTE, NOKIA, autres projets)","PLANNED WORKS",
Q555="No root CAuse","No root cause",
Q555="ODU HS","ACTIVE",
Q555="IP &amp; VLAN","ACTIVE",
Q555="Warehouse HUAWEI","SPARE-ISSUE",
Q555="SPARE-HS","SPARE-ISSUE",
Q555="Power Telco","ACTIVE"
),"")</f>
        <v>No root cause</v>
      </c>
      <c r="S555" s="56" t="s">
        <v>17</v>
      </c>
      <c r="T555" s="7" t="s">
        <v>17</v>
      </c>
      <c r="U555" s="7" t="s">
        <v>17</v>
      </c>
      <c r="V555" s="57" t="s">
        <v>17</v>
      </c>
      <c r="W555" s="57" t="s">
        <v>17</v>
      </c>
      <c r="X555" s="57" t="s">
        <v>17</v>
      </c>
      <c r="Y555" s="57" t="s">
        <v>17</v>
      </c>
      <c r="Z555" s="57" t="s">
        <v>17</v>
      </c>
      <c r="AA555" s="57" t="s">
        <v>17</v>
      </c>
      <c r="AB555" s="57"/>
      <c r="AC555" s="57" t="s">
        <v>17</v>
      </c>
      <c r="AD555" s="57" t="s">
        <v>17</v>
      </c>
      <c r="AE555" s="57" t="s">
        <v>17</v>
      </c>
      <c r="AF555" s="57" t="s">
        <v>17</v>
      </c>
      <c r="AG555" s="57" t="s">
        <v>17</v>
      </c>
      <c r="AH555" s="57" t="s">
        <v>17</v>
      </c>
      <c r="AI555" s="57" t="s">
        <v>17</v>
      </c>
      <c r="AJ555" s="57" t="s">
        <v>17</v>
      </c>
      <c r="AK555" s="57" t="s">
        <v>17</v>
      </c>
      <c r="AL555" s="57" t="s">
        <v>17</v>
      </c>
      <c r="AM555" s="15"/>
      <c r="AN555" s="15"/>
      <c r="AO555" s="15"/>
      <c r="AP555" s="15"/>
    </row>
    <row r="556" spans="1:42" s="14" customFormat="1" x14ac:dyDescent="0.35">
      <c r="A556" s="1" t="s">
        <v>4794</v>
      </c>
      <c r="B556" s="1" t="s">
        <v>4795</v>
      </c>
      <c r="C556" s="3"/>
      <c r="D556" s="1" t="s">
        <v>23</v>
      </c>
      <c r="E556" s="1" t="s">
        <v>82</v>
      </c>
      <c r="F556" s="3" t="s">
        <v>39</v>
      </c>
      <c r="G556" s="1" t="s">
        <v>4776</v>
      </c>
      <c r="H556" s="60" t="str">
        <f>_xlfn.XLOOKUP(B556,'[1]Nur des jours'!$B:$B,'[1]Nur des jours'!$H:$H,"")</f>
        <v>NOKIA</v>
      </c>
      <c r="I556" s="52">
        <v>0</v>
      </c>
      <c r="J556" s="52">
        <v>0</v>
      </c>
      <c r="K556" s="52">
        <v>1.3680130103521648E-4</v>
      </c>
      <c r="L556" s="53">
        <v>7.134031326964783E-5</v>
      </c>
      <c r="M556" s="54" t="s">
        <v>5374</v>
      </c>
      <c r="N556" s="55"/>
      <c r="O556" s="16" t="str" cm="1">
        <f t="array" ref="O556">IFERROR(_xlfn.IFS(
Q556="MPR ISSUE","PDH",
Q556="BSS Hardware Issue","BSS",
Q556="Sites strategiques, MLL, Pylone, etc.","ENVTECH",
Q556="AKTIVCO DEFAUT GE &amp; POWER Cabinet","AKTIVCO",
Q556="AKTIVCO Coupure ENEO &amp; Baisse de tension","AKTIVCO GRID ONLY",
Q556="Coupure ENEO &amp; Baisse de tension","IHS GRID ONLY",
Q556="Defaut GE &amp; POWER Cabinet","IHS",
Q556="Sharing","Partners",
Q556="SIte strategiques &amp; DataCenter","SST &amp; DC",
Q556="Exclu","Exclu",
Q556="SAT","SAT",
Q556="SPARE-ISSUE","SPARE-ISSUE",
Q556="Fiber CAmtel","TRANS_FO_CAMTEL",
Q556="Fiber AOF","Fiber AOF",
Q556="Projet OCM (HUAWEI)","TRAVAUX-HUAWEI",
Q556="Projet OCM (NOKIA)","TRAVAUX-NOKIA",
Q556="ACCESS-ISSUE","ACCESS-ISSUE",
Q556="Projet OCM (ZTE, NOKIA, autres projets)","TRAVAUX OCM",
Q556="No root CAuse","No root cause",
Q556="ODU HS","PDH",
Q556="IP &amp; VLAN","PDH",
Q556="Warehouse HUAWEI","SPARE-ISSUE",
Q556="SPARE-HS","SPARE-ISSUE",
Q556="Power Telco","BSS"
),"")</f>
        <v>No root cause</v>
      </c>
      <c r="P556" s="22" t="str" cm="1">
        <f t="array" ref="P556">IFERROR(_xlfn.IFS(
Q556="MPR ISSUE","TX ISSUE",
Q556="BSS Hardware Issue","RAN ISSUE",
Q556="Sites strategiques, MLL, Pylone, etc.","ENVTECH",
Q556="AKTIVCO DEFAUT GE &amp; POWER Cabinet","POWER ISSUE",
Q556="AKTIVCO Coupure ENEO &amp; Baisse de tension","POWER ISSUE",
Q556="Coupure ENEO &amp; Baisse de tension","POWER ISSUE",
Q556="Defaut GE &amp; POWER Cabinet","POWER ISSUE",
Q556="Sharing","POWER ISSUE",
Q556="SIte strategiques &amp; DataCenter","POWER ISSUE",
Q556="Exclu","Exclu",
Q556="SAT","TX ISSUE",
Q556="SPARE-ISSUE","SPARE-ISSUE",
Q556="Fiber CAmtel","TX ISSUE",
Q556="Fiber AOF","TX ISSUE",
Q556="Projet OCM (HUAWEI)","TRAVAUX-HUAWEI",
Q556="Projet OCM (NOKIA)","TRAVAUX -NOKIA",
Q556="ACCESS-ISSUE","ACCESS-ISSUE",
Q556="Projet OCM (ZTE, NOKIA, autres projets)","TRAVAUX OCM",
Q556="No root CAuse","No root cause",
Q556="ODU HS","TX ISSUE",
Q556="IP &amp; VLAN","TX ISSUE",
Q556="Warehouse HUAWEI","SPARE-ISSUE",
Q556="SPARE-HS","SPARE-ISSUE",
Q556="Power Telco","RAN ISSUE"
),"")</f>
        <v>No root cause</v>
      </c>
      <c r="Q556" s="48" t="s">
        <v>5576</v>
      </c>
      <c r="R556" s="23" t="str" cm="1">
        <f t="array" ref="R556">IFERROR(_xlfn.IFS(
Q556="MPR ISSUE","ACTIVE",
Q556="BSS Hardware Issue","ACTIVE",
Q556="Sites strategiques, MLL, Pylone, etc.","PASSIVE",
Q556="AKTIVCO DEFAUT GE &amp; POWER Cabinet","PASSIVE",
Q556="AKTIVCO Coupure ENEO &amp; Baisse de tension","PASSIVE",
Q556="Coupure ENEO &amp; Baisse de tension","PASSIVE",
Q556="Defaut GE &amp; POWER Cabinet","PASSIVE",
Q556="Sharing","PASSIVE",
Q556="SIte strategiques &amp; DataCenter","PASSIVE",
Q556="Exclu","Exclu",
Q556="SAT","ACTIVE",
Q556="SPARE-ISSUE","SPARE-ISSUE",
Q556="Fiber CAmtel","ACTIVE",
Q556="Fiber AOF","ACTIVE",
Q556="Projet OCM (HUAWEI)","PLANNED WORKS",
Q556="Projet OCM (NOKIA)","PLANNED WORKS",
Q556="ACCESS-ISSUE","ACCESS-ISSUE",
Q556="Projet OCM (ZTE, NOKIA, autres projets)","PLANNED WORKS",
Q556="No root CAuse","No root cause",
Q556="ODU HS","ACTIVE",
Q556="IP &amp; VLAN","ACTIVE",
Q556="Warehouse HUAWEI","SPARE-ISSUE",
Q556="SPARE-HS","SPARE-ISSUE",
Q556="Power Telco","ACTIVE"
),"")</f>
        <v>No root cause</v>
      </c>
      <c r="S556" s="56" t="s">
        <v>17</v>
      </c>
      <c r="T556" s="7" t="s">
        <v>17</v>
      </c>
      <c r="U556" s="7" t="s">
        <v>17</v>
      </c>
      <c r="V556" s="57" t="s">
        <v>17</v>
      </c>
      <c r="W556" s="57" t="s">
        <v>17</v>
      </c>
      <c r="X556" s="57" t="s">
        <v>17</v>
      </c>
      <c r="Y556" s="57" t="s">
        <v>17</v>
      </c>
      <c r="Z556" s="57" t="s">
        <v>17</v>
      </c>
      <c r="AA556" s="57" t="s">
        <v>17</v>
      </c>
      <c r="AB556" s="57"/>
      <c r="AC556" s="57" t="s">
        <v>17</v>
      </c>
      <c r="AD556" s="57" t="s">
        <v>17</v>
      </c>
      <c r="AE556" s="57" t="s">
        <v>17</v>
      </c>
      <c r="AF556" s="57" t="s">
        <v>17</v>
      </c>
      <c r="AG556" s="57" t="s">
        <v>17</v>
      </c>
      <c r="AH556" s="57" t="s">
        <v>17</v>
      </c>
      <c r="AI556" s="57" t="s">
        <v>17</v>
      </c>
      <c r="AJ556" s="57" t="s">
        <v>17</v>
      </c>
      <c r="AK556" s="57" t="s">
        <v>17</v>
      </c>
      <c r="AL556" s="57" t="s">
        <v>17</v>
      </c>
      <c r="AM556" s="15"/>
      <c r="AN556" s="15"/>
      <c r="AO556" s="15"/>
      <c r="AP556" s="15"/>
    </row>
    <row r="557" spans="1:42" s="14" customFormat="1" ht="18.5" customHeight="1" x14ac:dyDescent="0.35">
      <c r="A557" s="1" t="s">
        <v>1508</v>
      </c>
      <c r="B557" s="1" t="s">
        <v>1509</v>
      </c>
      <c r="C557" s="3"/>
      <c r="D557" s="1" t="s">
        <v>12</v>
      </c>
      <c r="E557" s="1" t="s">
        <v>156</v>
      </c>
      <c r="F557" s="3" t="s">
        <v>92</v>
      </c>
      <c r="G557" s="1" t="s">
        <v>1508</v>
      </c>
      <c r="H557" s="60" t="str">
        <f>_xlfn.XLOOKUP(B557,'[1]Nur des jours'!$B:$B,'[1]Nur des jours'!$H:$H,"")</f>
        <v>NOKIA</v>
      </c>
      <c r="I557" s="52">
        <v>0</v>
      </c>
      <c r="J557" s="52">
        <v>0</v>
      </c>
      <c r="K557" s="52">
        <v>1.3680130103521648E-4</v>
      </c>
      <c r="L557" s="53">
        <v>7.134031326964783E-5</v>
      </c>
      <c r="M557" s="54" t="s">
        <v>5375</v>
      </c>
      <c r="N557" s="55" t="s">
        <v>6106</v>
      </c>
      <c r="O557" s="16" t="str" cm="1">
        <f t="array" ref="O557">IFERROR(_xlfn.IFS(
Q557="MPR ISSUE","PDH",
Q557="BSS Hardware Issue","BSS",
Q557="Sites strategiques, MLL, Pylone, etc.","ENVTECH",
Q557="AKTIVCO DEFAUT GE &amp; POWER Cabinet","AKTIVCO",
Q557="AKTIVCO Coupure ENEO &amp; Baisse de tension","AKTIVCO GRID ONLY",
Q557="Coupure ENEO &amp; Baisse de tension","IHS GRID ONLY",
Q557="Defaut GE &amp; POWER Cabinet","IHS",
Q557="Sharing","Partners",
Q557="SIte strategiques &amp; DataCenter","SST &amp; DC",
Q557="Exclu","Exclu",
Q557="SAT","SAT",
Q557="SPARE-ISSUE","SPARE-ISSUE",
Q557="Fiber CAmtel","TRANS_FO_CAMTEL",
Q557="Fiber AOF","Fiber AOF",
Q557="Projet OCM (HUAWEI)","TRAVAUX-HUAWEI",
Q557="Projet OCM (NOKIA)","TRAVAUX-NOKIA",
Q557="ACCESS-ISSUE","ACCESS-ISSUE",
Q557="Projet OCM (ZTE, NOKIA, autres projets)","TRAVAUX OCM",
Q557="No root CAuse","No root cause",
Q557="ODU HS","PDH",
Q557="IP &amp; VLAN","PDH",
Q557="Warehouse HUAWEI","SPARE-ISSUE",
Q557="SPARE-HS","SPARE-ISSUE",
Q557="Power Telco","BSS"
),"")</f>
        <v>Exclu</v>
      </c>
      <c r="P557" s="22" t="str" cm="1">
        <f t="array" ref="P557">IFERROR(_xlfn.IFS(
Q557="MPR ISSUE","TX ISSUE",
Q557="BSS Hardware Issue","RAN ISSUE",
Q557="Sites strategiques, MLL, Pylone, etc.","ENVTECH",
Q557="AKTIVCO DEFAUT GE &amp; POWER Cabinet","POWER ISSUE",
Q557="AKTIVCO Coupure ENEO &amp; Baisse de tension","POWER ISSUE",
Q557="Coupure ENEO &amp; Baisse de tension","POWER ISSUE",
Q557="Defaut GE &amp; POWER Cabinet","POWER ISSUE",
Q557="Sharing","POWER ISSUE",
Q557="SIte strategiques &amp; DataCenter","POWER ISSUE",
Q557="Exclu","Exclu",
Q557="SAT","TX ISSUE",
Q557="SPARE-ISSUE","SPARE-ISSUE",
Q557="Fiber CAmtel","TX ISSUE",
Q557="Fiber AOF","TX ISSUE",
Q557="Projet OCM (HUAWEI)","TRAVAUX-HUAWEI",
Q557="Projet OCM (NOKIA)","TRAVAUX -NOKIA",
Q557="ACCESS-ISSUE","ACCESS-ISSUE",
Q557="Projet OCM (ZTE, NOKIA, autres projets)","TRAVAUX OCM",
Q557="No root CAuse","No root cause",
Q557="ODU HS","TX ISSUE",
Q557="IP &amp; VLAN","TX ISSUE",
Q557="Warehouse HUAWEI","SPARE-ISSUE",
Q557="SPARE-HS","SPARE-ISSUE",
Q557="Power Telco","RAN ISSUE"
),"")</f>
        <v>Exclu</v>
      </c>
      <c r="Q557" s="48" t="s">
        <v>5582</v>
      </c>
      <c r="R557" s="23" t="str" cm="1">
        <f t="array" ref="R557">IFERROR(_xlfn.IFS(
Q557="MPR ISSUE","ACTIVE",
Q557="BSS Hardware Issue","ACTIVE",
Q557="Sites strategiques, MLL, Pylone, etc.","PASSIVE",
Q557="AKTIVCO DEFAUT GE &amp; POWER Cabinet","PASSIVE",
Q557="AKTIVCO Coupure ENEO &amp; Baisse de tension","PASSIVE",
Q557="Coupure ENEO &amp; Baisse de tension","PASSIVE",
Q557="Defaut GE &amp; POWER Cabinet","PASSIVE",
Q557="Sharing","PASSIVE",
Q557="SIte strategiques &amp; DataCenter","PASSIVE",
Q557="Exclu","Exclu",
Q557="SAT","ACTIVE",
Q557="SPARE-ISSUE","SPARE-ISSUE",
Q557="Fiber CAmtel","ACTIVE",
Q557="Fiber AOF","ACTIVE",
Q557="Projet OCM (HUAWEI)","PLANNED WORKS",
Q557="Projet OCM (NOKIA)","PLANNED WORKS",
Q557="ACCESS-ISSUE","ACCESS-ISSUE",
Q557="Projet OCM (ZTE, NOKIA, autres projets)","PLANNED WORKS",
Q557="No root CAuse","No root cause",
Q557="ODU HS","ACTIVE",
Q557="IP &amp; VLAN","ACTIVE",
Q557="Warehouse HUAWEI","SPARE-ISSUE",
Q557="SPARE-HS","SPARE-ISSUE",
Q557="Power Telco","ACTIVE"
),"")</f>
        <v>Exclu</v>
      </c>
      <c r="S557" s="56" t="s">
        <v>17</v>
      </c>
      <c r="T557" s="7" t="s">
        <v>17</v>
      </c>
      <c r="U557" s="7" t="s">
        <v>17</v>
      </c>
      <c r="V557" s="57" t="s">
        <v>17</v>
      </c>
      <c r="W557" s="57" t="s">
        <v>17</v>
      </c>
      <c r="X557" s="57" t="s">
        <v>17</v>
      </c>
      <c r="Y557" s="57" t="s">
        <v>17</v>
      </c>
      <c r="Z557" s="57" t="s">
        <v>17</v>
      </c>
      <c r="AA557" s="57" t="s">
        <v>17</v>
      </c>
      <c r="AB557" s="57"/>
      <c r="AC557" s="57" t="s">
        <v>17</v>
      </c>
      <c r="AD557" s="57" t="s">
        <v>17</v>
      </c>
      <c r="AE557" s="57" t="s">
        <v>17</v>
      </c>
      <c r="AF557" s="57" t="s">
        <v>17</v>
      </c>
      <c r="AG557" s="57" t="s">
        <v>17</v>
      </c>
      <c r="AH557" s="57" t="s">
        <v>17</v>
      </c>
      <c r="AI557" s="57" t="s">
        <v>17</v>
      </c>
      <c r="AJ557" s="57" t="s">
        <v>17</v>
      </c>
      <c r="AK557" s="57" t="s">
        <v>17</v>
      </c>
      <c r="AL557" s="57" t="s">
        <v>17</v>
      </c>
      <c r="AM557" s="15"/>
      <c r="AN557" s="15"/>
      <c r="AO557" s="15"/>
      <c r="AP557" s="15"/>
    </row>
    <row r="558" spans="1:42" s="14" customFormat="1" x14ac:dyDescent="0.35">
      <c r="A558" s="1" t="s">
        <v>1206</v>
      </c>
      <c r="B558" s="1" t="s">
        <v>1207</v>
      </c>
      <c r="C558" s="3"/>
      <c r="D558" s="1" t="s">
        <v>12</v>
      </c>
      <c r="E558" s="1" t="s">
        <v>13</v>
      </c>
      <c r="F558" s="3" t="s">
        <v>104</v>
      </c>
      <c r="G558" s="1" t="s">
        <v>1208</v>
      </c>
      <c r="H558" s="60" t="str">
        <f>_xlfn.XLOOKUP(B558,'[1]Nur des jours'!$B:$B,'[1]Nur des jours'!$H:$H,"")</f>
        <v>NOKIA</v>
      </c>
      <c r="I558" s="52">
        <v>0</v>
      </c>
      <c r="J558" s="52">
        <v>0</v>
      </c>
      <c r="K558" s="52">
        <v>1.0260097577652338E-4</v>
      </c>
      <c r="L558" s="53">
        <v>5.3505234952293776E-5</v>
      </c>
      <c r="M558" s="54" t="s">
        <v>5374</v>
      </c>
      <c r="N558" s="55"/>
      <c r="O558" s="16" t="str" cm="1">
        <f t="array" ref="O558">IFERROR(_xlfn.IFS(
Q558="MPR ISSUE","PDH",
Q558="BSS Hardware Issue","BSS",
Q558="Sites strategiques, MLL, Pylone, etc.","ENVTECH",
Q558="AKTIVCO DEFAUT GE &amp; POWER Cabinet","AKTIVCO",
Q558="AKTIVCO Coupure ENEO &amp; Baisse de tension","AKTIVCO GRID ONLY",
Q558="Coupure ENEO &amp; Baisse de tension","IHS GRID ONLY",
Q558="Defaut GE &amp; POWER Cabinet","IHS",
Q558="Sharing","Partners",
Q558="SIte strategiques &amp; DataCenter","SST &amp; DC",
Q558="Exclu","Exclu",
Q558="SAT","SAT",
Q558="SPARE-ISSUE","SPARE-ISSUE",
Q558="Fiber CAmtel","TRANS_FO_CAMTEL",
Q558="Fiber AOF","Fiber AOF",
Q558="Projet OCM (HUAWEI)","TRAVAUX-HUAWEI",
Q558="Projet OCM (NOKIA)","TRAVAUX-NOKIA",
Q558="ACCESS-ISSUE","ACCESS-ISSUE",
Q558="Projet OCM (ZTE, NOKIA, autres projets)","TRAVAUX OCM",
Q558="No root CAuse","No root cause",
Q558="ODU HS","PDH",
Q558="IP &amp; VLAN","PDH",
Q558="Warehouse HUAWEI","SPARE-ISSUE",
Q558="SPARE-HS","SPARE-ISSUE",
Q558="Power Telco","BSS"
),"")</f>
        <v>No root cause</v>
      </c>
      <c r="P558" s="22" t="str" cm="1">
        <f t="array" ref="P558">IFERROR(_xlfn.IFS(
Q558="MPR ISSUE","TX ISSUE",
Q558="BSS Hardware Issue","RAN ISSUE",
Q558="Sites strategiques, MLL, Pylone, etc.","ENVTECH",
Q558="AKTIVCO DEFAUT GE &amp; POWER Cabinet","POWER ISSUE",
Q558="AKTIVCO Coupure ENEO &amp; Baisse de tension","POWER ISSUE",
Q558="Coupure ENEO &amp; Baisse de tension","POWER ISSUE",
Q558="Defaut GE &amp; POWER Cabinet","POWER ISSUE",
Q558="Sharing","POWER ISSUE",
Q558="SIte strategiques &amp; DataCenter","POWER ISSUE",
Q558="Exclu","Exclu",
Q558="SAT","TX ISSUE",
Q558="SPARE-ISSUE","SPARE-ISSUE",
Q558="Fiber CAmtel","TX ISSUE",
Q558="Fiber AOF","TX ISSUE",
Q558="Projet OCM (HUAWEI)","TRAVAUX-HUAWEI",
Q558="Projet OCM (NOKIA)","TRAVAUX -NOKIA",
Q558="ACCESS-ISSUE","ACCESS-ISSUE",
Q558="Projet OCM (ZTE, NOKIA, autres projets)","TRAVAUX OCM",
Q558="No root CAuse","No root cause",
Q558="ODU HS","TX ISSUE",
Q558="IP &amp; VLAN","TX ISSUE",
Q558="Warehouse HUAWEI","SPARE-ISSUE",
Q558="SPARE-HS","SPARE-ISSUE",
Q558="Power Telco","RAN ISSUE"
),"")</f>
        <v>No root cause</v>
      </c>
      <c r="Q558" s="48" t="s">
        <v>5576</v>
      </c>
      <c r="R558" s="23" t="str" cm="1">
        <f t="array" ref="R558">IFERROR(_xlfn.IFS(
Q558="MPR ISSUE","ACTIVE",
Q558="BSS Hardware Issue","ACTIVE",
Q558="Sites strategiques, MLL, Pylone, etc.","PASSIVE",
Q558="AKTIVCO DEFAUT GE &amp; POWER Cabinet","PASSIVE",
Q558="AKTIVCO Coupure ENEO &amp; Baisse de tension","PASSIVE",
Q558="Coupure ENEO &amp; Baisse de tension","PASSIVE",
Q558="Defaut GE &amp; POWER Cabinet","PASSIVE",
Q558="Sharing","PASSIVE",
Q558="SIte strategiques &amp; DataCenter","PASSIVE",
Q558="Exclu","Exclu",
Q558="SAT","ACTIVE",
Q558="SPARE-ISSUE","SPARE-ISSUE",
Q558="Fiber CAmtel","ACTIVE",
Q558="Fiber AOF","ACTIVE",
Q558="Projet OCM (HUAWEI)","PLANNED WORKS",
Q558="Projet OCM (NOKIA)","PLANNED WORKS",
Q558="ACCESS-ISSUE","ACCESS-ISSUE",
Q558="Projet OCM (ZTE, NOKIA, autres projets)","PLANNED WORKS",
Q558="No root CAuse","No root cause",
Q558="ODU HS","ACTIVE",
Q558="IP &amp; VLAN","ACTIVE",
Q558="Warehouse HUAWEI","SPARE-ISSUE",
Q558="SPARE-HS","SPARE-ISSUE",
Q558="Power Telco","ACTIVE"
),"")</f>
        <v>No root cause</v>
      </c>
      <c r="S558" s="56" t="s">
        <v>17</v>
      </c>
      <c r="T558" s="7" t="s">
        <v>17</v>
      </c>
      <c r="U558" s="7" t="s">
        <v>17</v>
      </c>
      <c r="V558" s="57" t="s">
        <v>17</v>
      </c>
      <c r="W558" s="57" t="s">
        <v>17</v>
      </c>
      <c r="X558" s="57" t="s">
        <v>17</v>
      </c>
      <c r="Y558" s="57" t="s">
        <v>17</v>
      </c>
      <c r="Z558" s="57" t="s">
        <v>17</v>
      </c>
      <c r="AA558" s="57" t="s">
        <v>17</v>
      </c>
      <c r="AB558" s="57"/>
      <c r="AC558" s="57" t="s">
        <v>17</v>
      </c>
      <c r="AD558" s="57" t="s">
        <v>17</v>
      </c>
      <c r="AE558" s="57" t="s">
        <v>17</v>
      </c>
      <c r="AF558" s="57" t="s">
        <v>17</v>
      </c>
      <c r="AG558" s="57" t="s">
        <v>17</v>
      </c>
      <c r="AH558" s="57" t="s">
        <v>17</v>
      </c>
      <c r="AI558" s="57" t="s">
        <v>17</v>
      </c>
      <c r="AJ558" s="57" t="s">
        <v>17</v>
      </c>
      <c r="AK558" s="57" t="s">
        <v>17</v>
      </c>
      <c r="AL558" s="57" t="s">
        <v>17</v>
      </c>
      <c r="AM558" s="15"/>
      <c r="AN558" s="15"/>
      <c r="AO558" s="15"/>
      <c r="AP558" s="15"/>
    </row>
    <row r="559" spans="1:42" s="14" customFormat="1" x14ac:dyDescent="0.35">
      <c r="A559" s="1" t="s">
        <v>571</v>
      </c>
      <c r="B559" s="1" t="s">
        <v>572</v>
      </c>
      <c r="C559" s="3"/>
      <c r="D559" s="1" t="s">
        <v>23</v>
      </c>
      <c r="E559" s="1" t="s">
        <v>32</v>
      </c>
      <c r="F559" s="3" t="s">
        <v>33</v>
      </c>
      <c r="G559" s="1" t="s">
        <v>34</v>
      </c>
      <c r="H559" s="51" t="str">
        <f>_xlfn.XLOOKUP(B559,'[1]Nur des jours'!$B:$B,'[1]Nur des jours'!$H:$H,"")</f>
        <v>ZTE</v>
      </c>
      <c r="I559" s="52">
        <v>0</v>
      </c>
      <c r="J559" s="52">
        <v>0</v>
      </c>
      <c r="K559" s="52">
        <v>1.457167719820518E-16</v>
      </c>
      <c r="L559" s="53">
        <v>7.5989629361531663E-17</v>
      </c>
      <c r="M559" s="54" t="s">
        <v>5374</v>
      </c>
      <c r="N559" s="55"/>
      <c r="O559" s="16" t="str" cm="1">
        <f t="array" ref="O559">IFERROR(_xlfn.IFS(
Q559="MPR ISSUE","PDH",
Q559="BSS Hardware Issue","BSS",
Q559="Sites strategiques, MLL, Pylone, etc.","ENVTECH",
Q559="AKTIVCO DEFAUT GE &amp; POWER Cabinet","AKTIVCO",
Q559="AKTIVCO Coupure ENEO &amp; Baisse de tension","AKTIVCO GRID ONLY",
Q559="Coupure ENEO &amp; Baisse de tension","IHS GRID ONLY",
Q559="Defaut GE &amp; POWER Cabinet","IHS",
Q559="Sharing","Partners",
Q559="SIte strategiques &amp; DataCenter","SST &amp; DC",
Q559="Exclu","Exclu",
Q559="SAT","SAT",
Q559="SPARE-ISSUE","SPARE-ISSUE",
Q559="Fiber CAmtel","TRANS_FO_CAMTEL",
Q559="Fiber AOF","Fiber AOF",
Q559="Projet OCM (HUAWEI)","TRAVAUX-HUAWEI",
Q559="Projet OCM (NOKIA)","TRAVAUX-NOKIA",
Q559="ACCESS-ISSUE","ACCESS-ISSUE",
Q559="Projet OCM (ZTE, NOKIA, autres projets)","TRAVAUX OCM",
Q559="No root CAuse","No root cause",
Q559="ODU HS","PDH",
Q559="IP &amp; VLAN","PDH",
Q559="Warehouse HUAWEI","SPARE-ISSUE",
Q559="SPARE-HS","SPARE-ISSUE",
Q559="Power Telco","BSS"
),"")</f>
        <v>No root cause</v>
      </c>
      <c r="P559" s="22" t="str" cm="1">
        <f t="array" ref="P559">IFERROR(_xlfn.IFS(
Q559="MPR ISSUE","TX ISSUE",
Q559="BSS Hardware Issue","RAN ISSUE",
Q559="Sites strategiques, MLL, Pylone, etc.","ENVTECH",
Q559="AKTIVCO DEFAUT GE &amp; POWER Cabinet","POWER ISSUE",
Q559="AKTIVCO Coupure ENEO &amp; Baisse de tension","POWER ISSUE",
Q559="Coupure ENEO &amp; Baisse de tension","POWER ISSUE",
Q559="Defaut GE &amp; POWER Cabinet","POWER ISSUE",
Q559="Sharing","POWER ISSUE",
Q559="SIte strategiques &amp; DataCenter","POWER ISSUE",
Q559="Exclu","Exclu",
Q559="SAT","TX ISSUE",
Q559="SPARE-ISSUE","SPARE-ISSUE",
Q559="Fiber CAmtel","TX ISSUE",
Q559="Fiber AOF","TX ISSUE",
Q559="Projet OCM (HUAWEI)","TRAVAUX-HUAWEI",
Q559="Projet OCM (NOKIA)","TRAVAUX -NOKIA",
Q559="ACCESS-ISSUE","ACCESS-ISSUE",
Q559="Projet OCM (ZTE, NOKIA, autres projets)","TRAVAUX OCM",
Q559="No root CAuse","No root cause",
Q559="ODU HS","TX ISSUE",
Q559="IP &amp; VLAN","TX ISSUE",
Q559="Warehouse HUAWEI","SPARE-ISSUE",
Q559="SPARE-HS","SPARE-ISSUE",
Q559="Power Telco","RAN ISSUE"
),"")</f>
        <v>No root cause</v>
      </c>
      <c r="Q559" s="48" t="s">
        <v>5576</v>
      </c>
      <c r="R559" s="23" t="str" cm="1">
        <f t="array" ref="R559">IFERROR(_xlfn.IFS(
Q559="MPR ISSUE","ACTIVE",
Q559="BSS Hardware Issue","ACTIVE",
Q559="Sites strategiques, MLL, Pylone, etc.","PASSIVE",
Q559="AKTIVCO DEFAUT GE &amp; POWER Cabinet","PASSIVE",
Q559="AKTIVCO Coupure ENEO &amp; Baisse de tension","PASSIVE",
Q559="Coupure ENEO &amp; Baisse de tension","PASSIVE",
Q559="Defaut GE &amp; POWER Cabinet","PASSIVE",
Q559="Sharing","PASSIVE",
Q559="SIte strategiques &amp; DataCenter","PASSIVE",
Q559="Exclu","Exclu",
Q559="SAT","ACTIVE",
Q559="SPARE-ISSUE","SPARE-ISSUE",
Q559="Fiber CAmtel","ACTIVE",
Q559="Fiber AOF","ACTIVE",
Q559="Projet OCM (HUAWEI)","PLANNED WORKS",
Q559="Projet OCM (NOKIA)","PLANNED WORKS",
Q559="ACCESS-ISSUE","ACCESS-ISSUE",
Q559="Projet OCM (ZTE, NOKIA, autres projets)","PLANNED WORKS",
Q559="No root CAuse","No root cause",
Q559="ODU HS","ACTIVE",
Q559="IP &amp; VLAN","ACTIVE",
Q559="Warehouse HUAWEI","SPARE-ISSUE",
Q559="SPARE-HS","SPARE-ISSUE",
Q559="Power Telco","ACTIVE"
),"")</f>
        <v>No root cause</v>
      </c>
      <c r="S559" s="56" t="s">
        <v>17</v>
      </c>
      <c r="T559" s="7" t="s">
        <v>17</v>
      </c>
      <c r="U559" s="7" t="s">
        <v>17</v>
      </c>
      <c r="V559" s="57" t="s">
        <v>17</v>
      </c>
      <c r="W559" s="57" t="s">
        <v>17</v>
      </c>
      <c r="X559" s="57" t="s">
        <v>17</v>
      </c>
      <c r="Y559" s="57" t="s">
        <v>17</v>
      </c>
      <c r="Z559" s="57" t="s">
        <v>17</v>
      </c>
      <c r="AA559" s="57" t="s">
        <v>17</v>
      </c>
      <c r="AB559" s="57"/>
      <c r="AC559" s="57" t="s">
        <v>17</v>
      </c>
      <c r="AD559" s="57" t="s">
        <v>17</v>
      </c>
      <c r="AE559" s="57" t="s">
        <v>17</v>
      </c>
      <c r="AF559" s="57" t="s">
        <v>17</v>
      </c>
      <c r="AG559" s="57" t="s">
        <v>17</v>
      </c>
      <c r="AH559" s="57" t="s">
        <v>17</v>
      </c>
      <c r="AI559" s="57" t="s">
        <v>17</v>
      </c>
      <c r="AJ559" s="57" t="s">
        <v>17</v>
      </c>
      <c r="AK559" s="57" t="s">
        <v>17</v>
      </c>
      <c r="AL559" s="57" t="s">
        <v>17</v>
      </c>
      <c r="AM559" s="15"/>
      <c r="AN559" s="15"/>
      <c r="AO559" s="15"/>
      <c r="AP559" s="15"/>
    </row>
    <row r="560" spans="1:42" s="14" customFormat="1" x14ac:dyDescent="0.35">
      <c r="A560" s="1" t="s">
        <v>1894</v>
      </c>
      <c r="B560" s="1" t="s">
        <v>1895</v>
      </c>
      <c r="C560" s="3"/>
      <c r="D560" s="1" t="s">
        <v>12</v>
      </c>
      <c r="E560" s="1" t="s">
        <v>147</v>
      </c>
      <c r="F560" s="3" t="s">
        <v>39</v>
      </c>
      <c r="G560" s="1" t="s">
        <v>40</v>
      </c>
      <c r="H560" s="51" t="str">
        <f>_xlfn.XLOOKUP(B560,'[1]Nur des jours'!$B:$B,'[1]Nur des jours'!$H:$H,"")</f>
        <v>ZTE</v>
      </c>
      <c r="I560" s="52">
        <v>0</v>
      </c>
      <c r="J560" s="52">
        <v>0</v>
      </c>
      <c r="K560" s="52">
        <v>1.1102230246251565E-16</v>
      </c>
      <c r="L560" s="53">
        <v>5.7896860465928885E-17</v>
      </c>
      <c r="M560" s="54" t="s">
        <v>5374</v>
      </c>
      <c r="N560" s="55"/>
      <c r="O560" s="16" t="str" cm="1">
        <f t="array" ref="O560">IFERROR(_xlfn.IFS(
Q560="MPR ISSUE","PDH",
Q560="BSS Hardware Issue","BSS",
Q560="Sites strategiques, MLL, Pylone, etc.","ENVTECH",
Q560="AKTIVCO DEFAUT GE &amp; POWER Cabinet","AKTIVCO",
Q560="AKTIVCO Coupure ENEO &amp; Baisse de tension","AKTIVCO GRID ONLY",
Q560="Coupure ENEO &amp; Baisse de tension","IHS GRID ONLY",
Q560="Defaut GE &amp; POWER Cabinet","IHS",
Q560="Sharing","Partners",
Q560="SIte strategiques &amp; DataCenter","SST &amp; DC",
Q560="Exclu","Exclu",
Q560="SAT","SAT",
Q560="SPARE-ISSUE","SPARE-ISSUE",
Q560="Fiber CAmtel","TRANS_FO_CAMTEL",
Q560="Fiber AOF","Fiber AOF",
Q560="Projet OCM (HUAWEI)","TRAVAUX-HUAWEI",
Q560="Projet OCM (NOKIA)","TRAVAUX-NOKIA",
Q560="ACCESS-ISSUE","ACCESS-ISSUE",
Q560="Projet OCM (ZTE, NOKIA, autres projets)","TRAVAUX OCM",
Q560="No root CAuse","No root cause",
Q560="ODU HS","PDH",
Q560="IP &amp; VLAN","PDH",
Q560="Warehouse HUAWEI","SPARE-ISSUE",
Q560="SPARE-HS","SPARE-ISSUE",
Q560="Power Telco","BSS"
),"")</f>
        <v>No root cause</v>
      </c>
      <c r="P560" s="22" t="str" cm="1">
        <f t="array" ref="P560">IFERROR(_xlfn.IFS(
Q560="MPR ISSUE","TX ISSUE",
Q560="BSS Hardware Issue","RAN ISSUE",
Q560="Sites strategiques, MLL, Pylone, etc.","ENVTECH",
Q560="AKTIVCO DEFAUT GE &amp; POWER Cabinet","POWER ISSUE",
Q560="AKTIVCO Coupure ENEO &amp; Baisse de tension","POWER ISSUE",
Q560="Coupure ENEO &amp; Baisse de tension","POWER ISSUE",
Q560="Defaut GE &amp; POWER Cabinet","POWER ISSUE",
Q560="Sharing","POWER ISSUE",
Q560="SIte strategiques &amp; DataCenter","POWER ISSUE",
Q560="Exclu","Exclu",
Q560="SAT","TX ISSUE",
Q560="SPARE-ISSUE","SPARE-ISSUE",
Q560="Fiber CAmtel","TX ISSUE",
Q560="Fiber AOF","TX ISSUE",
Q560="Projet OCM (HUAWEI)","TRAVAUX-HUAWEI",
Q560="Projet OCM (NOKIA)","TRAVAUX -NOKIA",
Q560="ACCESS-ISSUE","ACCESS-ISSUE",
Q560="Projet OCM (ZTE, NOKIA, autres projets)","TRAVAUX OCM",
Q560="No root CAuse","No root cause",
Q560="ODU HS","TX ISSUE",
Q560="IP &amp; VLAN","TX ISSUE",
Q560="Warehouse HUAWEI","SPARE-ISSUE",
Q560="SPARE-HS","SPARE-ISSUE",
Q560="Power Telco","RAN ISSUE"
),"")</f>
        <v>No root cause</v>
      </c>
      <c r="Q560" s="48" t="s">
        <v>5576</v>
      </c>
      <c r="R560" s="23" t="str" cm="1">
        <f t="array" ref="R560">IFERROR(_xlfn.IFS(
Q560="MPR ISSUE","ACTIVE",
Q560="BSS Hardware Issue","ACTIVE",
Q560="Sites strategiques, MLL, Pylone, etc.","PASSIVE",
Q560="AKTIVCO DEFAUT GE &amp; POWER Cabinet","PASSIVE",
Q560="AKTIVCO Coupure ENEO &amp; Baisse de tension","PASSIVE",
Q560="Coupure ENEO &amp; Baisse de tension","PASSIVE",
Q560="Defaut GE &amp; POWER Cabinet","PASSIVE",
Q560="Sharing","PASSIVE",
Q560="SIte strategiques &amp; DataCenter","PASSIVE",
Q560="Exclu","Exclu",
Q560="SAT","ACTIVE",
Q560="SPARE-ISSUE","SPARE-ISSUE",
Q560="Fiber CAmtel","ACTIVE",
Q560="Fiber AOF","ACTIVE",
Q560="Projet OCM (HUAWEI)","PLANNED WORKS",
Q560="Projet OCM (NOKIA)","PLANNED WORKS",
Q560="ACCESS-ISSUE","ACCESS-ISSUE",
Q560="Projet OCM (ZTE, NOKIA, autres projets)","PLANNED WORKS",
Q560="No root CAuse","No root cause",
Q560="ODU HS","ACTIVE",
Q560="IP &amp; VLAN","ACTIVE",
Q560="Warehouse HUAWEI","SPARE-ISSUE",
Q560="SPARE-HS","SPARE-ISSUE",
Q560="Power Telco","ACTIVE"
),"")</f>
        <v>No root cause</v>
      </c>
      <c r="S560" s="56" t="s">
        <v>17</v>
      </c>
      <c r="T560" s="7" t="s">
        <v>17</v>
      </c>
      <c r="U560" s="7" t="s">
        <v>17</v>
      </c>
      <c r="V560" s="57" t="s">
        <v>17</v>
      </c>
      <c r="W560" s="57" t="s">
        <v>17</v>
      </c>
      <c r="X560" s="57" t="s">
        <v>17</v>
      </c>
      <c r="Y560" s="57" t="s">
        <v>17</v>
      </c>
      <c r="Z560" s="57" t="s">
        <v>17</v>
      </c>
      <c r="AA560" s="57" t="s">
        <v>17</v>
      </c>
      <c r="AB560" s="57"/>
      <c r="AC560" s="57" t="s">
        <v>17</v>
      </c>
      <c r="AD560" s="57" t="s">
        <v>17</v>
      </c>
      <c r="AE560" s="57" t="s">
        <v>17</v>
      </c>
      <c r="AF560" s="57" t="s">
        <v>17</v>
      </c>
      <c r="AG560" s="57" t="s">
        <v>17</v>
      </c>
      <c r="AH560" s="57" t="s">
        <v>17</v>
      </c>
      <c r="AI560" s="57" t="s">
        <v>17</v>
      </c>
      <c r="AJ560" s="57" t="s">
        <v>17</v>
      </c>
      <c r="AK560" s="57" t="s">
        <v>17</v>
      </c>
      <c r="AL560" s="57" t="s">
        <v>17</v>
      </c>
      <c r="AM560" s="15"/>
      <c r="AN560" s="15"/>
      <c r="AO560" s="15"/>
      <c r="AP560" s="15"/>
    </row>
    <row r="561" spans="1:42" s="14" customFormat="1" x14ac:dyDescent="0.35">
      <c r="A561" s="1" t="s">
        <v>268</v>
      </c>
      <c r="B561" s="1" t="s">
        <v>269</v>
      </c>
      <c r="C561" s="3"/>
      <c r="D561" s="1" t="s">
        <v>12</v>
      </c>
      <c r="E561" s="1" t="s">
        <v>147</v>
      </c>
      <c r="F561" s="3" t="s">
        <v>33</v>
      </c>
      <c r="G561" s="1" t="s">
        <v>34</v>
      </c>
      <c r="H561" s="51" t="str">
        <f>_xlfn.XLOOKUP(B561,'[1]Nur des jours'!$B:$B,'[1]Nur des jours'!$H:$H,"")</f>
        <v>ZTE</v>
      </c>
      <c r="I561" s="52">
        <v>0</v>
      </c>
      <c r="J561" s="52">
        <v>0</v>
      </c>
      <c r="K561" s="52">
        <v>0</v>
      </c>
      <c r="L561" s="53">
        <v>0</v>
      </c>
      <c r="M561" s="54" t="s">
        <v>5374</v>
      </c>
      <c r="N561" s="55"/>
      <c r="O561" s="16" t="str" cm="1">
        <f t="array" ref="O561">IFERROR(_xlfn.IFS(
Q561="MPR ISSUE","PDH",
Q561="BSS Hardware Issue","BSS",
Q561="Sites strategiques, MLL, Pylone, etc.","ENVTECH",
Q561="AKTIVCO DEFAUT GE &amp; POWER Cabinet","AKTIVCO",
Q561="AKTIVCO Coupure ENEO &amp; Baisse de tension","AKTIVCO GRID ONLY",
Q561="Coupure ENEO &amp; Baisse de tension","IHS GRID ONLY",
Q561="Defaut GE &amp; POWER Cabinet","IHS",
Q561="Sharing","Partners",
Q561="SIte strategiques &amp; DataCenter","SST &amp; DC",
Q561="Exclu","Exclu",
Q561="SAT","SAT",
Q561="SPARE-ISSUE","SPARE-ISSUE",
Q561="Fiber CAmtel","TRANS_FO_CAMTEL",
Q561="Fiber AOF","Fiber AOF",
Q561="Projet OCM (HUAWEI)","TRAVAUX-HUAWEI",
Q561="Projet OCM (NOKIA)","TRAVAUX-NOKIA",
Q561="ACCESS-ISSUE","ACCESS-ISSUE",
Q561="Projet OCM (ZTE, NOKIA, autres projets)","TRAVAUX OCM",
Q561="No root CAuse","No root cause",
Q561="ODU HS","PDH",
Q561="IP &amp; VLAN","PDH",
Q561="Warehouse HUAWEI","SPARE-ISSUE",
Q561="SPARE-HS","SPARE-ISSUE",
Q561="Power Telco","BSS"
),"")</f>
        <v>No root cause</v>
      </c>
      <c r="P561" s="22" t="str" cm="1">
        <f t="array" ref="P561">IFERROR(_xlfn.IFS(
Q561="MPR ISSUE","TX ISSUE",
Q561="BSS Hardware Issue","RAN ISSUE",
Q561="Sites strategiques, MLL, Pylone, etc.","ENVTECH",
Q561="AKTIVCO DEFAUT GE &amp; POWER Cabinet","POWER ISSUE",
Q561="AKTIVCO Coupure ENEO &amp; Baisse de tension","POWER ISSUE",
Q561="Coupure ENEO &amp; Baisse de tension","POWER ISSUE",
Q561="Defaut GE &amp; POWER Cabinet","POWER ISSUE",
Q561="Sharing","POWER ISSUE",
Q561="SIte strategiques &amp; DataCenter","POWER ISSUE",
Q561="Exclu","Exclu",
Q561="SAT","TX ISSUE",
Q561="SPARE-ISSUE","SPARE-ISSUE",
Q561="Fiber CAmtel","TX ISSUE",
Q561="Fiber AOF","TX ISSUE",
Q561="Projet OCM (HUAWEI)","TRAVAUX-HUAWEI",
Q561="Projet OCM (NOKIA)","TRAVAUX -NOKIA",
Q561="ACCESS-ISSUE","ACCESS-ISSUE",
Q561="Projet OCM (ZTE, NOKIA, autres projets)","TRAVAUX OCM",
Q561="No root CAuse","No root cause",
Q561="ODU HS","TX ISSUE",
Q561="IP &amp; VLAN","TX ISSUE",
Q561="Warehouse HUAWEI","SPARE-ISSUE",
Q561="SPARE-HS","SPARE-ISSUE",
Q561="Power Telco","RAN ISSUE"
),"")</f>
        <v>No root cause</v>
      </c>
      <c r="Q561" s="48" t="s">
        <v>5576</v>
      </c>
      <c r="R561" s="23" t="str" cm="1">
        <f t="array" ref="R561">IFERROR(_xlfn.IFS(
Q561="MPR ISSUE","ACTIVE",
Q561="BSS Hardware Issue","ACTIVE",
Q561="Sites strategiques, MLL, Pylone, etc.","PASSIVE",
Q561="AKTIVCO DEFAUT GE &amp; POWER Cabinet","PASSIVE",
Q561="AKTIVCO Coupure ENEO &amp; Baisse de tension","PASSIVE",
Q561="Coupure ENEO &amp; Baisse de tension","PASSIVE",
Q561="Defaut GE &amp; POWER Cabinet","PASSIVE",
Q561="Sharing","PASSIVE",
Q561="SIte strategiques &amp; DataCenter","PASSIVE",
Q561="Exclu","Exclu",
Q561="SAT","ACTIVE",
Q561="SPARE-ISSUE","SPARE-ISSUE",
Q561="Fiber CAmtel","ACTIVE",
Q561="Fiber AOF","ACTIVE",
Q561="Projet OCM (HUAWEI)","PLANNED WORKS",
Q561="Projet OCM (NOKIA)","PLANNED WORKS",
Q561="ACCESS-ISSUE","ACCESS-ISSUE",
Q561="Projet OCM (ZTE, NOKIA, autres projets)","PLANNED WORKS",
Q561="No root CAuse","No root cause",
Q561="ODU HS","ACTIVE",
Q561="IP &amp; VLAN","ACTIVE",
Q561="Warehouse HUAWEI","SPARE-ISSUE",
Q561="SPARE-HS","SPARE-ISSUE",
Q561="Power Telco","ACTIVE"
),"")</f>
        <v>No root cause</v>
      </c>
      <c r="S561" s="56" t="s">
        <v>17</v>
      </c>
      <c r="T561" s="7" t="s">
        <v>17</v>
      </c>
      <c r="U561" s="7" t="s">
        <v>17</v>
      </c>
      <c r="V561" s="57" t="s">
        <v>17</v>
      </c>
      <c r="W561" s="57" t="s">
        <v>17</v>
      </c>
      <c r="X561" s="57" t="s">
        <v>17</v>
      </c>
      <c r="Y561" s="57" t="s">
        <v>17</v>
      </c>
      <c r="Z561" s="57" t="s">
        <v>17</v>
      </c>
      <c r="AA561" s="57" t="s">
        <v>17</v>
      </c>
      <c r="AB561" s="57"/>
      <c r="AC561" s="57" t="s">
        <v>17</v>
      </c>
      <c r="AD561" s="57" t="s">
        <v>17</v>
      </c>
      <c r="AE561" s="57" t="s">
        <v>17</v>
      </c>
      <c r="AF561" s="57" t="s">
        <v>17</v>
      </c>
      <c r="AG561" s="57" t="s">
        <v>17</v>
      </c>
      <c r="AH561" s="57" t="s">
        <v>17</v>
      </c>
      <c r="AI561" s="57" t="s">
        <v>17</v>
      </c>
      <c r="AJ561" s="57" t="s">
        <v>17</v>
      </c>
      <c r="AK561" s="57" t="s">
        <v>17</v>
      </c>
      <c r="AL561" s="57" t="s">
        <v>17</v>
      </c>
      <c r="AM561" s="15"/>
      <c r="AN561" s="15"/>
      <c r="AO561" s="15"/>
      <c r="AP561" s="15"/>
    </row>
    <row r="562" spans="1:42" s="14" customFormat="1" x14ac:dyDescent="0.35">
      <c r="A562" s="3" t="s">
        <v>2101</v>
      </c>
      <c r="B562" s="3" t="s">
        <v>2102</v>
      </c>
      <c r="C562" s="3"/>
      <c r="D562" s="1" t="s">
        <v>5578</v>
      </c>
      <c r="E562" s="3" t="s">
        <v>5577</v>
      </c>
      <c r="F562" s="3" t="s">
        <v>33</v>
      </c>
      <c r="G562" s="3" t="s">
        <v>34</v>
      </c>
      <c r="H562" s="51" t="str">
        <f>_xlfn.XLOOKUP(B562,'[1]Nur des jours'!$B:$B,'[1]Nur des jours'!$H:$H,"")</f>
        <v>ZTE</v>
      </c>
      <c r="I562" s="52">
        <v>0</v>
      </c>
      <c r="J562" s="52">
        <v>0</v>
      </c>
      <c r="K562" s="52">
        <v>0</v>
      </c>
      <c r="L562" s="53">
        <v>0</v>
      </c>
      <c r="M562" s="54" t="s">
        <v>5374</v>
      </c>
      <c r="N562" s="55"/>
      <c r="O562" s="16" t="str" cm="1">
        <f t="array" ref="O562">IFERROR(_xlfn.IFS(
Q562="MPR ISSUE","PDH",
Q562="BSS Hardware Issue","BSS",
Q562="Sites strategiques, MLL, Pylone, etc.","ENVTECH",
Q562="AKTIVCO DEFAUT GE &amp; POWER Cabinet","AKTIVCO",
Q562="AKTIVCO Coupure ENEO &amp; Baisse de tension","AKTIVCO GRID ONLY",
Q562="Coupure ENEO &amp; Baisse de tension","IHS GRID ONLY",
Q562="Defaut GE &amp; POWER Cabinet","IHS",
Q562="Sharing","Partners",
Q562="SIte strategiques &amp; DataCenter","SST &amp; DC",
Q562="Exclu","Exclu",
Q562="SAT","SAT",
Q562="SPARE-ISSUE","SPARE-ISSUE",
Q562="Fiber CAmtel","TRANS_FO_CAMTEL",
Q562="Fiber AOF","Fiber AOF",
Q562="Projet OCM (HUAWEI)","TRAVAUX-HUAWEI",
Q562="Projet OCM (NOKIA)","TRAVAUX-NOKIA",
Q562="ACCESS-ISSUE","ACCESS-ISSUE",
Q562="Projet OCM (ZTE, NOKIA, autres projets)","TRAVAUX OCM",
Q562="No root CAuse","No root cause",
Q562="ODU HS","PDH",
Q562="IP &amp; VLAN","PDH",
Q562="Warehouse HUAWEI","SPARE-ISSUE",
Q562="SPARE-HS","SPARE-ISSUE",
Q562="Power Telco","BSS"
),"")</f>
        <v>No root cause</v>
      </c>
      <c r="P562" s="22" t="str" cm="1">
        <f t="array" ref="P562">IFERROR(_xlfn.IFS(
Q562="MPR ISSUE","TX ISSUE",
Q562="BSS Hardware Issue","RAN ISSUE",
Q562="Sites strategiques, MLL, Pylone, etc.","ENVTECH",
Q562="AKTIVCO DEFAUT GE &amp; POWER Cabinet","POWER ISSUE",
Q562="AKTIVCO Coupure ENEO &amp; Baisse de tension","POWER ISSUE",
Q562="Coupure ENEO &amp; Baisse de tension","POWER ISSUE",
Q562="Defaut GE &amp; POWER Cabinet","POWER ISSUE",
Q562="Sharing","POWER ISSUE",
Q562="SIte strategiques &amp; DataCenter","POWER ISSUE",
Q562="Exclu","Exclu",
Q562="SAT","TX ISSUE",
Q562="SPARE-ISSUE","SPARE-ISSUE",
Q562="Fiber CAmtel","TX ISSUE",
Q562="Fiber AOF","TX ISSUE",
Q562="Projet OCM (HUAWEI)","TRAVAUX-HUAWEI",
Q562="Projet OCM (NOKIA)","TRAVAUX -NOKIA",
Q562="ACCESS-ISSUE","ACCESS-ISSUE",
Q562="Projet OCM (ZTE, NOKIA, autres projets)","TRAVAUX OCM",
Q562="No root CAuse","No root cause",
Q562="ODU HS","TX ISSUE",
Q562="IP &amp; VLAN","TX ISSUE",
Q562="Warehouse HUAWEI","SPARE-ISSUE",
Q562="SPARE-HS","SPARE-ISSUE",
Q562="Power Telco","RAN ISSUE"
),"")</f>
        <v>No root cause</v>
      </c>
      <c r="Q562" s="48" t="s">
        <v>5576</v>
      </c>
      <c r="R562" s="23" t="str" cm="1">
        <f t="array" ref="R562">IFERROR(_xlfn.IFS(
Q562="MPR ISSUE","ACTIVE",
Q562="BSS Hardware Issue","ACTIVE",
Q562="Sites strategiques, MLL, Pylone, etc.","PASSIVE",
Q562="AKTIVCO DEFAUT GE &amp; POWER Cabinet","PASSIVE",
Q562="AKTIVCO Coupure ENEO &amp; Baisse de tension","PASSIVE",
Q562="Coupure ENEO &amp; Baisse de tension","PASSIVE",
Q562="Defaut GE &amp; POWER Cabinet","PASSIVE",
Q562="Sharing","PASSIVE",
Q562="SIte strategiques &amp; DataCenter","PASSIVE",
Q562="Exclu","Exclu",
Q562="SAT","ACTIVE",
Q562="SPARE-ISSUE","SPARE-ISSUE",
Q562="Fiber CAmtel","ACTIVE",
Q562="Fiber AOF","ACTIVE",
Q562="Projet OCM (HUAWEI)","PLANNED WORKS",
Q562="Projet OCM (NOKIA)","PLANNED WORKS",
Q562="ACCESS-ISSUE","ACCESS-ISSUE",
Q562="Projet OCM (ZTE, NOKIA, autres projets)","PLANNED WORKS",
Q562="No root CAuse","No root cause",
Q562="ODU HS","ACTIVE",
Q562="IP &amp; VLAN","ACTIVE",
Q562="Warehouse HUAWEI","SPARE-ISSUE",
Q562="SPARE-HS","SPARE-ISSUE",
Q562="Power Telco","ACTIVE"
),"")</f>
        <v>No root cause</v>
      </c>
      <c r="S562" s="56" t="s">
        <v>17</v>
      </c>
      <c r="T562" s="7" t="s">
        <v>17</v>
      </c>
      <c r="U562" s="7" t="s">
        <v>17</v>
      </c>
      <c r="V562" s="57" t="s">
        <v>17</v>
      </c>
      <c r="W562" s="57" t="s">
        <v>17</v>
      </c>
      <c r="X562" s="57" t="s">
        <v>17</v>
      </c>
      <c r="Y562" s="57" t="s">
        <v>17</v>
      </c>
      <c r="Z562" s="57" t="s">
        <v>17</v>
      </c>
      <c r="AA562" s="57" t="s">
        <v>17</v>
      </c>
      <c r="AB562" s="57"/>
      <c r="AC562" s="57" t="s">
        <v>17</v>
      </c>
      <c r="AD562" s="57" t="s">
        <v>17</v>
      </c>
      <c r="AE562" s="57" t="s">
        <v>17</v>
      </c>
      <c r="AF562" s="57" t="s">
        <v>17</v>
      </c>
      <c r="AG562" s="57" t="s">
        <v>17</v>
      </c>
      <c r="AH562" s="57" t="s">
        <v>17</v>
      </c>
      <c r="AI562" s="57" t="s">
        <v>17</v>
      </c>
      <c r="AJ562" s="57" t="s">
        <v>17</v>
      </c>
      <c r="AK562" s="57" t="s">
        <v>17</v>
      </c>
      <c r="AL562" s="57" t="s">
        <v>17</v>
      </c>
      <c r="AM562" s="15"/>
      <c r="AN562" s="15"/>
      <c r="AO562" s="15"/>
      <c r="AP562" s="15"/>
    </row>
    <row r="563" spans="1:42" s="14" customFormat="1" x14ac:dyDescent="0.35">
      <c r="A563" s="1" t="s">
        <v>2404</v>
      </c>
      <c r="B563" s="1" t="s">
        <v>2405</v>
      </c>
      <c r="C563" s="3"/>
      <c r="D563" s="1" t="s">
        <v>23</v>
      </c>
      <c r="E563" s="1" t="s">
        <v>127</v>
      </c>
      <c r="F563" s="3" t="s">
        <v>33</v>
      </c>
      <c r="G563" s="1" t="s">
        <v>34</v>
      </c>
      <c r="H563" s="51" t="str">
        <f>_xlfn.XLOOKUP(B563,'[1]Nur des jours'!$B:$B,'[1]Nur des jours'!$H:$H,"")</f>
        <v>ZTE</v>
      </c>
      <c r="I563" s="52">
        <v>0</v>
      </c>
      <c r="J563" s="52">
        <v>0</v>
      </c>
      <c r="K563" s="52">
        <v>0</v>
      </c>
      <c r="L563" s="53">
        <v>0</v>
      </c>
      <c r="M563" s="54" t="s">
        <v>5374</v>
      </c>
      <c r="N563" s="55"/>
      <c r="O563" s="16" t="str" cm="1">
        <f t="array" ref="O563">IFERROR(_xlfn.IFS(
Q563="MPR ISSUE","PDH",
Q563="BSS Hardware Issue","BSS",
Q563="Sites strategiques, MLL, Pylone, etc.","ENVTECH",
Q563="AKTIVCO DEFAUT GE &amp; POWER Cabinet","AKTIVCO",
Q563="AKTIVCO Coupure ENEO &amp; Baisse de tension","AKTIVCO GRID ONLY",
Q563="Coupure ENEO &amp; Baisse de tension","IHS GRID ONLY",
Q563="Defaut GE &amp; POWER Cabinet","IHS",
Q563="Sharing","Partners",
Q563="SIte strategiques &amp; DataCenter","SST &amp; DC",
Q563="Exclu","Exclu",
Q563="SAT","SAT",
Q563="SPARE-ISSUE","SPARE-ISSUE",
Q563="Fiber CAmtel","TRANS_FO_CAMTEL",
Q563="Fiber AOF","Fiber AOF",
Q563="Projet OCM (HUAWEI)","TRAVAUX-HUAWEI",
Q563="Projet OCM (NOKIA)","TRAVAUX-NOKIA",
Q563="ACCESS-ISSUE","ACCESS-ISSUE",
Q563="Projet OCM (ZTE, NOKIA, autres projets)","TRAVAUX OCM",
Q563="No root CAuse","No root cause",
Q563="ODU HS","PDH",
Q563="IP &amp; VLAN","PDH",
Q563="Warehouse HUAWEI","SPARE-ISSUE",
Q563="SPARE-HS","SPARE-ISSUE",
Q563="Power Telco","BSS"
),"")</f>
        <v>No root cause</v>
      </c>
      <c r="P563" s="22" t="str" cm="1">
        <f t="array" ref="P563">IFERROR(_xlfn.IFS(
Q563="MPR ISSUE","TX ISSUE",
Q563="BSS Hardware Issue","RAN ISSUE",
Q563="Sites strategiques, MLL, Pylone, etc.","ENVTECH",
Q563="AKTIVCO DEFAUT GE &amp; POWER Cabinet","POWER ISSUE",
Q563="AKTIVCO Coupure ENEO &amp; Baisse de tension","POWER ISSUE",
Q563="Coupure ENEO &amp; Baisse de tension","POWER ISSUE",
Q563="Defaut GE &amp; POWER Cabinet","POWER ISSUE",
Q563="Sharing","POWER ISSUE",
Q563="SIte strategiques &amp; DataCenter","POWER ISSUE",
Q563="Exclu","Exclu",
Q563="SAT","TX ISSUE",
Q563="SPARE-ISSUE","SPARE-ISSUE",
Q563="Fiber CAmtel","TX ISSUE",
Q563="Fiber AOF","TX ISSUE",
Q563="Projet OCM (HUAWEI)","TRAVAUX-HUAWEI",
Q563="Projet OCM (NOKIA)","TRAVAUX -NOKIA",
Q563="ACCESS-ISSUE","ACCESS-ISSUE",
Q563="Projet OCM (ZTE, NOKIA, autres projets)","TRAVAUX OCM",
Q563="No root CAuse","No root cause",
Q563="ODU HS","TX ISSUE",
Q563="IP &amp; VLAN","TX ISSUE",
Q563="Warehouse HUAWEI","SPARE-ISSUE",
Q563="SPARE-HS","SPARE-ISSUE",
Q563="Power Telco","RAN ISSUE"
),"")</f>
        <v>No root cause</v>
      </c>
      <c r="Q563" s="48" t="s">
        <v>5576</v>
      </c>
      <c r="R563" s="23" t="str" cm="1">
        <f t="array" ref="R563">IFERROR(_xlfn.IFS(
Q563="MPR ISSUE","ACTIVE",
Q563="BSS Hardware Issue","ACTIVE",
Q563="Sites strategiques, MLL, Pylone, etc.","PASSIVE",
Q563="AKTIVCO DEFAUT GE &amp; POWER Cabinet","PASSIVE",
Q563="AKTIVCO Coupure ENEO &amp; Baisse de tension","PASSIVE",
Q563="Coupure ENEO &amp; Baisse de tension","PASSIVE",
Q563="Defaut GE &amp; POWER Cabinet","PASSIVE",
Q563="Sharing","PASSIVE",
Q563="SIte strategiques &amp; DataCenter","PASSIVE",
Q563="Exclu","Exclu",
Q563="SAT","ACTIVE",
Q563="SPARE-ISSUE","SPARE-ISSUE",
Q563="Fiber CAmtel","ACTIVE",
Q563="Fiber AOF","ACTIVE",
Q563="Projet OCM (HUAWEI)","PLANNED WORKS",
Q563="Projet OCM (NOKIA)","PLANNED WORKS",
Q563="ACCESS-ISSUE","ACCESS-ISSUE",
Q563="Projet OCM (ZTE, NOKIA, autres projets)","PLANNED WORKS",
Q563="No root CAuse","No root cause",
Q563="ODU HS","ACTIVE",
Q563="IP &amp; VLAN","ACTIVE",
Q563="Warehouse HUAWEI","SPARE-ISSUE",
Q563="SPARE-HS","SPARE-ISSUE",
Q563="Power Telco","ACTIVE"
),"")</f>
        <v>No root cause</v>
      </c>
      <c r="S563" s="56" t="s">
        <v>17</v>
      </c>
      <c r="T563" s="7" t="s">
        <v>17</v>
      </c>
      <c r="U563" s="7" t="s">
        <v>17</v>
      </c>
      <c r="V563" s="57" t="s">
        <v>17</v>
      </c>
      <c r="W563" s="57" t="s">
        <v>17</v>
      </c>
      <c r="X563" s="57" t="s">
        <v>17</v>
      </c>
      <c r="Y563" s="57" t="s">
        <v>17</v>
      </c>
      <c r="Z563" s="57" t="s">
        <v>17</v>
      </c>
      <c r="AA563" s="57" t="s">
        <v>17</v>
      </c>
      <c r="AB563" s="57"/>
      <c r="AC563" s="57" t="s">
        <v>17</v>
      </c>
      <c r="AD563" s="57" t="s">
        <v>17</v>
      </c>
      <c r="AE563" s="57" t="s">
        <v>17</v>
      </c>
      <c r="AF563" s="57" t="s">
        <v>17</v>
      </c>
      <c r="AG563" s="57" t="s">
        <v>17</v>
      </c>
      <c r="AH563" s="57" t="s">
        <v>17</v>
      </c>
      <c r="AI563" s="57" t="s">
        <v>17</v>
      </c>
      <c r="AJ563" s="57" t="s">
        <v>17</v>
      </c>
      <c r="AK563" s="57" t="s">
        <v>17</v>
      </c>
      <c r="AL563" s="57" t="s">
        <v>17</v>
      </c>
      <c r="AM563" s="15"/>
      <c r="AN563" s="15"/>
      <c r="AO563" s="15"/>
      <c r="AP563" s="15"/>
    </row>
    <row r="564" spans="1:42" s="14" customFormat="1" x14ac:dyDescent="0.35">
      <c r="A564" s="1" t="s">
        <v>4905</v>
      </c>
      <c r="B564" s="1" t="s">
        <v>4906</v>
      </c>
      <c r="C564" s="3"/>
      <c r="D564" s="1"/>
      <c r="E564" s="1"/>
      <c r="F564" s="3" t="s">
        <v>33</v>
      </c>
      <c r="G564" s="1" t="s">
        <v>34</v>
      </c>
      <c r="H564" s="51" t="str">
        <f>_xlfn.XLOOKUP(B564,'[1]Nur des jours'!$B:$B,'[1]Nur des jours'!$H:$H,"")</f>
        <v>ZTE</v>
      </c>
      <c r="I564" s="52">
        <v>0</v>
      </c>
      <c r="J564" s="52">
        <v>0</v>
      </c>
      <c r="K564" s="52">
        <v>0</v>
      </c>
      <c r="L564" s="53">
        <v>0</v>
      </c>
      <c r="M564" s="54" t="s">
        <v>5342</v>
      </c>
      <c r="N564" s="55" t="s">
        <v>6106</v>
      </c>
      <c r="O564" s="16" t="str" cm="1">
        <f t="array" ref="O564">IFERROR(_xlfn.IFS(
Q564="MPR ISSUE","PDH",
Q564="BSS Hardware Issue","BSS",
Q564="Sites strategiques, MLL, Pylone, etc.","ENVTECH",
Q564="AKTIVCO DEFAUT GE &amp; POWER Cabinet","AKTIVCO",
Q564="AKTIVCO Coupure ENEO &amp; Baisse de tension","AKTIVCO GRID ONLY",
Q564="Coupure ENEO &amp; Baisse de tension","IHS GRID ONLY",
Q564="Defaut GE &amp; POWER Cabinet","IHS",
Q564="Sharing","Partners",
Q564="SIte strategiques &amp; DataCenter","SST &amp; DC",
Q564="Exclu","Exclu",
Q564="SAT","SAT",
Q564="SPARE-ISSUE","SPARE-ISSUE",
Q564="Fiber CAmtel","TRANS_FO_CAMTEL",
Q564="Fiber AOF","Fiber AOF",
Q564="Projet OCM (HUAWEI)","TRAVAUX-HUAWEI",
Q564="Projet OCM (NOKIA)","TRAVAUX-NOKIA",
Q564="ACCESS-ISSUE","ACCESS-ISSUE",
Q564="Projet OCM (ZTE, NOKIA, autres projets)","TRAVAUX OCM",
Q564="No root CAuse","No root cause",
Q564="ODU HS","PDH",
Q564="IP &amp; VLAN","PDH",
Q564="Warehouse HUAWEI","SPARE-ISSUE",
Q564="SPARE-HS","SPARE-ISSUE",
Q564="Power Telco","BSS"
),"")</f>
        <v>Exclu</v>
      </c>
      <c r="P564" s="22" t="str" cm="1">
        <f t="array" ref="P564">IFERROR(_xlfn.IFS(
Q564="MPR ISSUE","TX ISSUE",
Q564="BSS Hardware Issue","RAN ISSUE",
Q564="Sites strategiques, MLL, Pylone, etc.","ENVTECH",
Q564="AKTIVCO DEFAUT GE &amp; POWER Cabinet","POWER ISSUE",
Q564="AKTIVCO Coupure ENEO &amp; Baisse de tension","POWER ISSUE",
Q564="Coupure ENEO &amp; Baisse de tension","POWER ISSUE",
Q564="Defaut GE &amp; POWER Cabinet","POWER ISSUE",
Q564="Sharing","POWER ISSUE",
Q564="SIte strategiques &amp; DataCenter","POWER ISSUE",
Q564="Exclu","Exclu",
Q564="SAT","TX ISSUE",
Q564="SPARE-ISSUE","SPARE-ISSUE",
Q564="Fiber CAmtel","TX ISSUE",
Q564="Fiber AOF","TX ISSUE",
Q564="Projet OCM (HUAWEI)","TRAVAUX-HUAWEI",
Q564="Projet OCM (NOKIA)","TRAVAUX -NOKIA",
Q564="ACCESS-ISSUE","ACCESS-ISSUE",
Q564="Projet OCM (ZTE, NOKIA, autres projets)","TRAVAUX OCM",
Q564="No root CAuse","No root cause",
Q564="ODU HS","TX ISSUE",
Q564="IP &amp; VLAN","TX ISSUE",
Q564="Warehouse HUAWEI","SPARE-ISSUE",
Q564="SPARE-HS","SPARE-ISSUE",
Q564="Power Telco","RAN ISSUE"
),"")</f>
        <v>Exclu</v>
      </c>
      <c r="Q564" s="48" t="s">
        <v>5582</v>
      </c>
      <c r="R564" s="23" t="str" cm="1">
        <f t="array" ref="R564">IFERROR(_xlfn.IFS(
Q564="MPR ISSUE","ACTIVE",
Q564="BSS Hardware Issue","ACTIVE",
Q564="Sites strategiques, MLL, Pylone, etc.","PASSIVE",
Q564="AKTIVCO DEFAUT GE &amp; POWER Cabinet","PASSIVE",
Q564="AKTIVCO Coupure ENEO &amp; Baisse de tension","PASSIVE",
Q564="Coupure ENEO &amp; Baisse de tension","PASSIVE",
Q564="Defaut GE &amp; POWER Cabinet","PASSIVE",
Q564="Sharing","PASSIVE",
Q564="SIte strategiques &amp; DataCenter","PASSIVE",
Q564="Exclu","Exclu",
Q564="SAT","ACTIVE",
Q564="SPARE-ISSUE","SPARE-ISSUE",
Q564="Fiber CAmtel","ACTIVE",
Q564="Fiber AOF","ACTIVE",
Q564="Projet OCM (HUAWEI)","PLANNED WORKS",
Q564="Projet OCM (NOKIA)","PLANNED WORKS",
Q564="ACCESS-ISSUE","ACCESS-ISSUE",
Q564="Projet OCM (ZTE, NOKIA, autres projets)","PLANNED WORKS",
Q564="No root CAuse","No root cause",
Q564="ODU HS","ACTIVE",
Q564="IP &amp; VLAN","ACTIVE",
Q564="Warehouse HUAWEI","SPARE-ISSUE",
Q564="SPARE-HS","SPARE-ISSUE",
Q564="Power Telco","ACTIVE"
),"")</f>
        <v>Exclu</v>
      </c>
      <c r="S564" s="56" t="s">
        <v>5911</v>
      </c>
      <c r="T564" s="7" t="s">
        <v>17</v>
      </c>
      <c r="U564" s="7" t="s">
        <v>17</v>
      </c>
      <c r="V564" s="57"/>
      <c r="W564" s="57"/>
      <c r="X564" s="57" t="s">
        <v>5521</v>
      </c>
      <c r="Y564" s="57" t="s">
        <v>17</v>
      </c>
      <c r="Z564" s="57" t="s">
        <v>5521</v>
      </c>
      <c r="AA564" s="57" t="s">
        <v>5521</v>
      </c>
      <c r="AB564" s="57"/>
      <c r="AC564" s="57" t="s">
        <v>17</v>
      </c>
      <c r="AD564" s="57" t="s">
        <v>17</v>
      </c>
      <c r="AE564" s="57" t="s">
        <v>17</v>
      </c>
      <c r="AF564" s="57" t="s">
        <v>17</v>
      </c>
      <c r="AG564" s="57" t="s">
        <v>17</v>
      </c>
      <c r="AH564" s="57" t="s">
        <v>17</v>
      </c>
      <c r="AI564" s="57" t="s">
        <v>17</v>
      </c>
      <c r="AJ564" s="57" t="s">
        <v>17</v>
      </c>
      <c r="AK564" s="57" t="s">
        <v>17</v>
      </c>
      <c r="AL564" s="57" t="s">
        <v>17</v>
      </c>
      <c r="AM564" s="15"/>
      <c r="AN564" s="15"/>
      <c r="AO564" s="15"/>
      <c r="AP564" s="15"/>
    </row>
    <row r="565" spans="1:42" s="14" customFormat="1" x14ac:dyDescent="0.35">
      <c r="A565" s="1" t="s">
        <v>2315</v>
      </c>
      <c r="B565" s="1" t="s">
        <v>2316</v>
      </c>
      <c r="C565" s="3"/>
      <c r="D565" s="1" t="s">
        <v>12</v>
      </c>
      <c r="E565" s="1" t="s">
        <v>13</v>
      </c>
      <c r="F565" s="3" t="s">
        <v>39</v>
      </c>
      <c r="G565" s="1" t="s">
        <v>40</v>
      </c>
      <c r="H565" s="51" t="str">
        <f>_xlfn.XLOOKUP(B565,'[1]Nur des jours'!$B:$B,'[1]Nur des jours'!$H:$H,"")</f>
        <v>ZTE</v>
      </c>
      <c r="I565" s="52">
        <v>0</v>
      </c>
      <c r="J565" s="52">
        <v>0</v>
      </c>
      <c r="K565" s="52">
        <v>0</v>
      </c>
      <c r="L565" s="53">
        <v>0</v>
      </c>
      <c r="M565" s="54" t="s">
        <v>5374</v>
      </c>
      <c r="N565" s="55"/>
      <c r="O565" s="16" t="str" cm="1">
        <f t="array" ref="O565">IFERROR(_xlfn.IFS(
Q565="MPR ISSUE","PDH",
Q565="BSS Hardware Issue","BSS",
Q565="Sites strategiques, MLL, Pylone, etc.","ENVTECH",
Q565="AKTIVCO DEFAUT GE &amp; POWER Cabinet","AKTIVCO",
Q565="AKTIVCO Coupure ENEO &amp; Baisse de tension","AKTIVCO GRID ONLY",
Q565="Coupure ENEO &amp; Baisse de tension","IHS GRID ONLY",
Q565="Defaut GE &amp; POWER Cabinet","IHS",
Q565="Sharing","Partners",
Q565="SIte strategiques &amp; DataCenter","SST &amp; DC",
Q565="Exclu","Exclu",
Q565="SAT","SAT",
Q565="SPARE-ISSUE","SPARE-ISSUE",
Q565="Fiber CAmtel","TRANS_FO_CAMTEL",
Q565="Fiber AOF","Fiber AOF",
Q565="Projet OCM (HUAWEI)","TRAVAUX-HUAWEI",
Q565="Projet OCM (NOKIA)","TRAVAUX-NOKIA",
Q565="ACCESS-ISSUE","ACCESS-ISSUE",
Q565="Projet OCM (ZTE, NOKIA, autres projets)","TRAVAUX OCM",
Q565="No root CAuse","No root cause",
Q565="ODU HS","PDH",
Q565="IP &amp; VLAN","PDH",
Q565="Warehouse HUAWEI","SPARE-ISSUE",
Q565="SPARE-HS","SPARE-ISSUE",
Q565="Power Telco","BSS"
),"")</f>
        <v>No root cause</v>
      </c>
      <c r="P565" s="22" t="str" cm="1">
        <f t="array" ref="P565">IFERROR(_xlfn.IFS(
Q565="MPR ISSUE","TX ISSUE",
Q565="BSS Hardware Issue","RAN ISSUE",
Q565="Sites strategiques, MLL, Pylone, etc.","ENVTECH",
Q565="AKTIVCO DEFAUT GE &amp; POWER Cabinet","POWER ISSUE",
Q565="AKTIVCO Coupure ENEO &amp; Baisse de tension","POWER ISSUE",
Q565="Coupure ENEO &amp; Baisse de tension","POWER ISSUE",
Q565="Defaut GE &amp; POWER Cabinet","POWER ISSUE",
Q565="Sharing","POWER ISSUE",
Q565="SIte strategiques &amp; DataCenter","POWER ISSUE",
Q565="Exclu","Exclu",
Q565="SAT","TX ISSUE",
Q565="SPARE-ISSUE","SPARE-ISSUE",
Q565="Fiber CAmtel","TX ISSUE",
Q565="Fiber AOF","TX ISSUE",
Q565="Projet OCM (HUAWEI)","TRAVAUX-HUAWEI",
Q565="Projet OCM (NOKIA)","TRAVAUX -NOKIA",
Q565="ACCESS-ISSUE","ACCESS-ISSUE",
Q565="Projet OCM (ZTE, NOKIA, autres projets)","TRAVAUX OCM",
Q565="No root CAuse","No root cause",
Q565="ODU HS","TX ISSUE",
Q565="IP &amp; VLAN","TX ISSUE",
Q565="Warehouse HUAWEI","SPARE-ISSUE",
Q565="SPARE-HS","SPARE-ISSUE",
Q565="Power Telco","RAN ISSUE"
),"")</f>
        <v>No root cause</v>
      </c>
      <c r="Q565" s="48" t="s">
        <v>5576</v>
      </c>
      <c r="R565" s="23" t="str" cm="1">
        <f t="array" ref="R565">IFERROR(_xlfn.IFS(
Q565="MPR ISSUE","ACTIVE",
Q565="BSS Hardware Issue","ACTIVE",
Q565="Sites strategiques, MLL, Pylone, etc.","PASSIVE",
Q565="AKTIVCO DEFAUT GE &amp; POWER Cabinet","PASSIVE",
Q565="AKTIVCO Coupure ENEO &amp; Baisse de tension","PASSIVE",
Q565="Coupure ENEO &amp; Baisse de tension","PASSIVE",
Q565="Defaut GE &amp; POWER Cabinet","PASSIVE",
Q565="Sharing","PASSIVE",
Q565="SIte strategiques &amp; DataCenter","PASSIVE",
Q565="Exclu","Exclu",
Q565="SAT","ACTIVE",
Q565="SPARE-ISSUE","SPARE-ISSUE",
Q565="Fiber CAmtel","ACTIVE",
Q565="Fiber AOF","ACTIVE",
Q565="Projet OCM (HUAWEI)","PLANNED WORKS",
Q565="Projet OCM (NOKIA)","PLANNED WORKS",
Q565="ACCESS-ISSUE","ACCESS-ISSUE",
Q565="Projet OCM (ZTE, NOKIA, autres projets)","PLANNED WORKS",
Q565="No root CAuse","No root cause",
Q565="ODU HS","ACTIVE",
Q565="IP &amp; VLAN","ACTIVE",
Q565="Warehouse HUAWEI","SPARE-ISSUE",
Q565="SPARE-HS","SPARE-ISSUE",
Q565="Power Telco","ACTIVE"
),"")</f>
        <v>No root cause</v>
      </c>
      <c r="S565" s="56" t="s">
        <v>17</v>
      </c>
      <c r="T565" s="7" t="s">
        <v>17</v>
      </c>
      <c r="U565" s="7" t="s">
        <v>17</v>
      </c>
      <c r="V565" s="57" t="s">
        <v>17</v>
      </c>
      <c r="W565" s="57" t="s">
        <v>17</v>
      </c>
      <c r="X565" s="57" t="s">
        <v>17</v>
      </c>
      <c r="Y565" s="57" t="s">
        <v>17</v>
      </c>
      <c r="Z565" s="57" t="s">
        <v>17</v>
      </c>
      <c r="AA565" s="57" t="s">
        <v>17</v>
      </c>
      <c r="AB565" s="57"/>
      <c r="AC565" s="57" t="s">
        <v>17</v>
      </c>
      <c r="AD565" s="57" t="s">
        <v>17</v>
      </c>
      <c r="AE565" s="57" t="s">
        <v>17</v>
      </c>
      <c r="AF565" s="57" t="s">
        <v>17</v>
      </c>
      <c r="AG565" s="57" t="s">
        <v>17</v>
      </c>
      <c r="AH565" s="57" t="s">
        <v>17</v>
      </c>
      <c r="AI565" s="57" t="s">
        <v>17</v>
      </c>
      <c r="AJ565" s="57" t="s">
        <v>17</v>
      </c>
      <c r="AK565" s="57" t="s">
        <v>17</v>
      </c>
      <c r="AL565" s="57" t="s">
        <v>17</v>
      </c>
      <c r="AM565" s="15"/>
      <c r="AN565" s="15"/>
      <c r="AO565" s="15"/>
      <c r="AP565" s="15"/>
    </row>
    <row r="566" spans="1:42" s="14" customFormat="1" x14ac:dyDescent="0.35">
      <c r="A566" s="1" t="s">
        <v>2833</v>
      </c>
      <c r="B566" s="1" t="s">
        <v>2834</v>
      </c>
      <c r="C566" s="3"/>
      <c r="D566" s="1" t="s">
        <v>12</v>
      </c>
      <c r="E566" s="1" t="s">
        <v>147</v>
      </c>
      <c r="F566" s="3" t="s">
        <v>33</v>
      </c>
      <c r="G566" s="1" t="s">
        <v>34</v>
      </c>
      <c r="H566" s="51" t="str">
        <f>_xlfn.XLOOKUP(B566,'[1]Nur des jours'!$B:$B,'[1]Nur des jours'!$H:$H,"")</f>
        <v>ZTE</v>
      </c>
      <c r="I566" s="52">
        <v>0</v>
      </c>
      <c r="J566" s="52">
        <v>0</v>
      </c>
      <c r="K566" s="52">
        <v>0</v>
      </c>
      <c r="L566" s="53">
        <v>0</v>
      </c>
      <c r="M566" s="54" t="s">
        <v>5374</v>
      </c>
      <c r="N566" s="55"/>
      <c r="O566" s="16" t="str" cm="1">
        <f t="array" ref="O566">IFERROR(_xlfn.IFS(
Q566="MPR ISSUE","PDH",
Q566="BSS Hardware Issue","BSS",
Q566="Sites strategiques, MLL, Pylone, etc.","ENVTECH",
Q566="AKTIVCO DEFAUT GE &amp; POWER Cabinet","AKTIVCO",
Q566="AKTIVCO Coupure ENEO &amp; Baisse de tension","AKTIVCO GRID ONLY",
Q566="Coupure ENEO &amp; Baisse de tension","IHS GRID ONLY",
Q566="Defaut GE &amp; POWER Cabinet","IHS",
Q566="Sharing","Partners",
Q566="SIte strategiques &amp; DataCenter","SST &amp; DC",
Q566="Exclu","Exclu",
Q566="SAT","SAT",
Q566="SPARE-ISSUE","SPARE-ISSUE",
Q566="Fiber CAmtel","TRANS_FO_CAMTEL",
Q566="Fiber AOF","Fiber AOF",
Q566="Projet OCM (HUAWEI)","TRAVAUX-HUAWEI",
Q566="Projet OCM (NOKIA)","TRAVAUX-NOKIA",
Q566="ACCESS-ISSUE","ACCESS-ISSUE",
Q566="Projet OCM (ZTE, NOKIA, autres projets)","TRAVAUX OCM",
Q566="No root CAuse","No root cause",
Q566="ODU HS","PDH",
Q566="IP &amp; VLAN","PDH",
Q566="Warehouse HUAWEI","SPARE-ISSUE",
Q566="SPARE-HS","SPARE-ISSUE",
Q566="Power Telco","BSS"
),"")</f>
        <v>No root cause</v>
      </c>
      <c r="P566" s="22" t="str" cm="1">
        <f t="array" ref="P566">IFERROR(_xlfn.IFS(
Q566="MPR ISSUE","TX ISSUE",
Q566="BSS Hardware Issue","RAN ISSUE",
Q566="Sites strategiques, MLL, Pylone, etc.","ENVTECH",
Q566="AKTIVCO DEFAUT GE &amp; POWER Cabinet","POWER ISSUE",
Q566="AKTIVCO Coupure ENEO &amp; Baisse de tension","POWER ISSUE",
Q566="Coupure ENEO &amp; Baisse de tension","POWER ISSUE",
Q566="Defaut GE &amp; POWER Cabinet","POWER ISSUE",
Q566="Sharing","POWER ISSUE",
Q566="SIte strategiques &amp; DataCenter","POWER ISSUE",
Q566="Exclu","Exclu",
Q566="SAT","TX ISSUE",
Q566="SPARE-ISSUE","SPARE-ISSUE",
Q566="Fiber CAmtel","TX ISSUE",
Q566="Fiber AOF","TX ISSUE",
Q566="Projet OCM (HUAWEI)","TRAVAUX-HUAWEI",
Q566="Projet OCM (NOKIA)","TRAVAUX -NOKIA",
Q566="ACCESS-ISSUE","ACCESS-ISSUE",
Q566="Projet OCM (ZTE, NOKIA, autres projets)","TRAVAUX OCM",
Q566="No root CAuse","No root cause",
Q566="ODU HS","TX ISSUE",
Q566="IP &amp; VLAN","TX ISSUE",
Q566="Warehouse HUAWEI","SPARE-ISSUE",
Q566="SPARE-HS","SPARE-ISSUE",
Q566="Power Telco","RAN ISSUE"
),"")</f>
        <v>No root cause</v>
      </c>
      <c r="Q566" s="48" t="s">
        <v>5576</v>
      </c>
      <c r="R566" s="23" t="str" cm="1">
        <f t="array" ref="R566">IFERROR(_xlfn.IFS(
Q566="MPR ISSUE","ACTIVE",
Q566="BSS Hardware Issue","ACTIVE",
Q566="Sites strategiques, MLL, Pylone, etc.","PASSIVE",
Q566="AKTIVCO DEFAUT GE &amp; POWER Cabinet","PASSIVE",
Q566="AKTIVCO Coupure ENEO &amp; Baisse de tension","PASSIVE",
Q566="Coupure ENEO &amp; Baisse de tension","PASSIVE",
Q566="Defaut GE &amp; POWER Cabinet","PASSIVE",
Q566="Sharing","PASSIVE",
Q566="SIte strategiques &amp; DataCenter","PASSIVE",
Q566="Exclu","Exclu",
Q566="SAT","ACTIVE",
Q566="SPARE-ISSUE","SPARE-ISSUE",
Q566="Fiber CAmtel","ACTIVE",
Q566="Fiber AOF","ACTIVE",
Q566="Projet OCM (HUAWEI)","PLANNED WORKS",
Q566="Projet OCM (NOKIA)","PLANNED WORKS",
Q566="ACCESS-ISSUE","ACCESS-ISSUE",
Q566="Projet OCM (ZTE, NOKIA, autres projets)","PLANNED WORKS",
Q566="No root CAuse","No root cause",
Q566="ODU HS","ACTIVE",
Q566="IP &amp; VLAN","ACTIVE",
Q566="Warehouse HUAWEI","SPARE-ISSUE",
Q566="SPARE-HS","SPARE-ISSUE",
Q566="Power Telco","ACTIVE"
),"")</f>
        <v>No root cause</v>
      </c>
      <c r="S566" s="56" t="s">
        <v>17</v>
      </c>
      <c r="T566" s="7" t="s">
        <v>17</v>
      </c>
      <c r="U566" s="7" t="s">
        <v>17</v>
      </c>
      <c r="V566" s="57" t="s">
        <v>17</v>
      </c>
      <c r="W566" s="57" t="s">
        <v>17</v>
      </c>
      <c r="X566" s="57" t="s">
        <v>17</v>
      </c>
      <c r="Y566" s="57" t="s">
        <v>17</v>
      </c>
      <c r="Z566" s="57" t="s">
        <v>17</v>
      </c>
      <c r="AA566" s="57" t="s">
        <v>17</v>
      </c>
      <c r="AB566" s="57"/>
      <c r="AC566" s="57" t="s">
        <v>17</v>
      </c>
      <c r="AD566" s="57" t="s">
        <v>17</v>
      </c>
      <c r="AE566" s="57" t="s">
        <v>17</v>
      </c>
      <c r="AF566" s="57" t="s">
        <v>17</v>
      </c>
      <c r="AG566" s="57" t="s">
        <v>17</v>
      </c>
      <c r="AH566" s="57" t="s">
        <v>17</v>
      </c>
      <c r="AI566" s="57" t="s">
        <v>17</v>
      </c>
      <c r="AJ566" s="57" t="s">
        <v>17</v>
      </c>
      <c r="AK566" s="57" t="s">
        <v>17</v>
      </c>
      <c r="AL566" s="57" t="s">
        <v>17</v>
      </c>
      <c r="AM566" s="15"/>
      <c r="AN566" s="15"/>
      <c r="AO566" s="15"/>
      <c r="AP566" s="15"/>
    </row>
    <row r="567" spans="1:42" s="14" customFormat="1" x14ac:dyDescent="0.35">
      <c r="A567" s="1" t="s">
        <v>5100</v>
      </c>
      <c r="B567" s="1" t="s">
        <v>5101</v>
      </c>
      <c r="C567" s="3"/>
      <c r="D567" s="1" t="s">
        <v>12</v>
      </c>
      <c r="E567" s="1" t="s">
        <v>596</v>
      </c>
      <c r="F567" s="3" t="s">
        <v>39</v>
      </c>
      <c r="G567" s="1" t="s">
        <v>5100</v>
      </c>
      <c r="H567" s="51" t="str">
        <f>_xlfn.XLOOKUP(B567,'[1]Nur des jours'!$B:$B,'[1]Nur des jours'!$H:$H,"")</f>
        <v>ZTE</v>
      </c>
      <c r="I567" s="52">
        <v>0</v>
      </c>
      <c r="J567" s="52">
        <v>0</v>
      </c>
      <c r="K567" s="52">
        <v>0</v>
      </c>
      <c r="L567" s="53">
        <v>0</v>
      </c>
      <c r="M567" s="54" t="s">
        <v>5342</v>
      </c>
      <c r="N567" s="55" t="s">
        <v>6106</v>
      </c>
      <c r="O567" s="16" t="str" cm="1">
        <f t="array" ref="O567">IFERROR(_xlfn.IFS(
Q567="MPR ISSUE","PDH",
Q567="BSS Hardware Issue","BSS",
Q567="Sites strategiques, MLL, Pylone, etc.","ENVTECH",
Q567="AKTIVCO DEFAUT GE &amp; POWER Cabinet","AKTIVCO",
Q567="AKTIVCO Coupure ENEO &amp; Baisse de tension","AKTIVCO GRID ONLY",
Q567="Coupure ENEO &amp; Baisse de tension","IHS GRID ONLY",
Q567="Defaut GE &amp; POWER Cabinet","IHS",
Q567="Sharing","Partners",
Q567="SIte strategiques &amp; DataCenter","SST &amp; DC",
Q567="Exclu","Exclu",
Q567="SAT","SAT",
Q567="SPARE-ISSUE","SPARE-ISSUE",
Q567="Fiber CAmtel","TRANS_FO_CAMTEL",
Q567="Fiber AOF","Fiber AOF",
Q567="Projet OCM (HUAWEI)","TRAVAUX-HUAWEI",
Q567="Projet OCM (NOKIA)","TRAVAUX-NOKIA",
Q567="ACCESS-ISSUE","ACCESS-ISSUE",
Q567="Projet OCM (ZTE, NOKIA, autres projets)","TRAVAUX OCM",
Q567="No root CAuse","No root cause",
Q567="ODU HS","PDH",
Q567="IP &amp; VLAN","PDH",
Q567="Warehouse HUAWEI","SPARE-ISSUE",
Q567="SPARE-HS","SPARE-ISSUE",
Q567="Power Telco","BSS"
),"")</f>
        <v>Exclu</v>
      </c>
      <c r="P567" s="22" t="str" cm="1">
        <f t="array" ref="P567">IFERROR(_xlfn.IFS(
Q567="MPR ISSUE","TX ISSUE",
Q567="BSS Hardware Issue","RAN ISSUE",
Q567="Sites strategiques, MLL, Pylone, etc.","ENVTECH",
Q567="AKTIVCO DEFAUT GE &amp; POWER Cabinet","POWER ISSUE",
Q567="AKTIVCO Coupure ENEO &amp; Baisse de tension","POWER ISSUE",
Q567="Coupure ENEO &amp; Baisse de tension","POWER ISSUE",
Q567="Defaut GE &amp; POWER Cabinet","POWER ISSUE",
Q567="Sharing","POWER ISSUE",
Q567="SIte strategiques &amp; DataCenter","POWER ISSUE",
Q567="Exclu","Exclu",
Q567="SAT","TX ISSUE",
Q567="SPARE-ISSUE","SPARE-ISSUE",
Q567="Fiber CAmtel","TX ISSUE",
Q567="Fiber AOF","TX ISSUE",
Q567="Projet OCM (HUAWEI)","TRAVAUX-HUAWEI",
Q567="Projet OCM (NOKIA)","TRAVAUX -NOKIA",
Q567="ACCESS-ISSUE","ACCESS-ISSUE",
Q567="Projet OCM (ZTE, NOKIA, autres projets)","TRAVAUX OCM",
Q567="No root CAuse","No root cause",
Q567="ODU HS","TX ISSUE",
Q567="IP &amp; VLAN","TX ISSUE",
Q567="Warehouse HUAWEI","SPARE-ISSUE",
Q567="SPARE-HS","SPARE-ISSUE",
Q567="Power Telco","RAN ISSUE"
),"")</f>
        <v>Exclu</v>
      </c>
      <c r="Q567" s="48" t="s">
        <v>5582</v>
      </c>
      <c r="R567" s="23" t="str" cm="1">
        <f t="array" ref="R567">IFERROR(_xlfn.IFS(
Q567="MPR ISSUE","ACTIVE",
Q567="BSS Hardware Issue","ACTIVE",
Q567="Sites strategiques, MLL, Pylone, etc.","PASSIVE",
Q567="AKTIVCO DEFAUT GE &amp; POWER Cabinet","PASSIVE",
Q567="AKTIVCO Coupure ENEO &amp; Baisse de tension","PASSIVE",
Q567="Coupure ENEO &amp; Baisse de tension","PASSIVE",
Q567="Defaut GE &amp; POWER Cabinet","PASSIVE",
Q567="Sharing","PASSIVE",
Q567="SIte strategiques &amp; DataCenter","PASSIVE",
Q567="Exclu","Exclu",
Q567="SAT","ACTIVE",
Q567="SPARE-ISSUE","SPARE-ISSUE",
Q567="Fiber CAmtel","ACTIVE",
Q567="Fiber AOF","ACTIVE",
Q567="Projet OCM (HUAWEI)","PLANNED WORKS",
Q567="Projet OCM (NOKIA)","PLANNED WORKS",
Q567="ACCESS-ISSUE","ACCESS-ISSUE",
Q567="Projet OCM (ZTE, NOKIA, autres projets)","PLANNED WORKS",
Q567="No root CAuse","No root cause",
Q567="ODU HS","ACTIVE",
Q567="IP &amp; VLAN","ACTIVE",
Q567="Warehouse HUAWEI","SPARE-ISSUE",
Q567="SPARE-HS","SPARE-ISSUE",
Q567="Power Telco","ACTIVE"
),"")</f>
        <v>Exclu</v>
      </c>
      <c r="S567" s="56" t="s">
        <v>5911</v>
      </c>
      <c r="T567" s="7" t="s">
        <v>17</v>
      </c>
      <c r="U567" s="7" t="s">
        <v>17</v>
      </c>
      <c r="V567" s="57"/>
      <c r="W567" s="57"/>
      <c r="X567" s="57" t="s">
        <v>5521</v>
      </c>
      <c r="Y567" s="57" t="s">
        <v>17</v>
      </c>
      <c r="Z567" s="57" t="s">
        <v>5521</v>
      </c>
      <c r="AA567" s="57" t="s">
        <v>5521</v>
      </c>
      <c r="AB567" s="57"/>
      <c r="AC567" s="57" t="s">
        <v>17</v>
      </c>
      <c r="AD567" s="57" t="s">
        <v>17</v>
      </c>
      <c r="AE567" s="57" t="s">
        <v>17</v>
      </c>
      <c r="AF567" s="57" t="s">
        <v>17</v>
      </c>
      <c r="AG567" s="57" t="s">
        <v>17</v>
      </c>
      <c r="AH567" s="57" t="s">
        <v>17</v>
      </c>
      <c r="AI567" s="57" t="s">
        <v>17</v>
      </c>
      <c r="AJ567" s="57" t="s">
        <v>17</v>
      </c>
      <c r="AK567" s="57" t="s">
        <v>17</v>
      </c>
      <c r="AL567" s="57" t="s">
        <v>17</v>
      </c>
      <c r="AM567" s="15"/>
      <c r="AN567" s="15"/>
      <c r="AO567" s="15"/>
      <c r="AP567" s="15"/>
    </row>
    <row r="568" spans="1:42" s="14" customFormat="1" x14ac:dyDescent="0.35">
      <c r="A568" s="1" t="s">
        <v>1661</v>
      </c>
      <c r="B568" s="1" t="s">
        <v>1662</v>
      </c>
      <c r="C568" s="3"/>
      <c r="D568" s="1" t="s">
        <v>23</v>
      </c>
      <c r="E568" s="1" t="s">
        <v>38</v>
      </c>
      <c r="F568" s="3" t="s">
        <v>33</v>
      </c>
      <c r="G568" s="1" t="s">
        <v>1661</v>
      </c>
      <c r="H568" s="51" t="str">
        <f>_xlfn.XLOOKUP(B568,'[1]Nur des jours'!$B:$B,'[1]Nur des jours'!$H:$H,"")</f>
        <v>ZTE</v>
      </c>
      <c r="I568" s="52">
        <v>0</v>
      </c>
      <c r="J568" s="52">
        <v>0</v>
      </c>
      <c r="K568" s="52">
        <v>0</v>
      </c>
      <c r="L568" s="53">
        <v>0</v>
      </c>
      <c r="M568" s="54" t="s">
        <v>5374</v>
      </c>
      <c r="N568" s="55"/>
      <c r="O568" s="16" t="str" cm="1">
        <f t="array" ref="O568">IFERROR(_xlfn.IFS(
Q568="MPR ISSUE","PDH",
Q568="BSS Hardware Issue","BSS",
Q568="Sites strategiques, MLL, Pylone, etc.","ENVTECH",
Q568="AKTIVCO DEFAUT GE &amp; POWER Cabinet","AKTIVCO",
Q568="AKTIVCO Coupure ENEO &amp; Baisse de tension","AKTIVCO GRID ONLY",
Q568="Coupure ENEO &amp; Baisse de tension","IHS GRID ONLY",
Q568="Defaut GE &amp; POWER Cabinet","IHS",
Q568="Sharing","Partners",
Q568="SIte strategiques &amp; DataCenter","SST &amp; DC",
Q568="Exclu","Exclu",
Q568="SAT","SAT",
Q568="SPARE-ISSUE","SPARE-ISSUE",
Q568="Fiber CAmtel","TRANS_FO_CAMTEL",
Q568="Fiber AOF","Fiber AOF",
Q568="Projet OCM (HUAWEI)","TRAVAUX-HUAWEI",
Q568="Projet OCM (NOKIA)","TRAVAUX-NOKIA",
Q568="ACCESS-ISSUE","ACCESS-ISSUE",
Q568="Projet OCM (ZTE, NOKIA, autres projets)","TRAVAUX OCM",
Q568="No root CAuse","No root cause",
Q568="ODU HS","PDH",
Q568="IP &amp; VLAN","PDH",
Q568="Warehouse HUAWEI","SPARE-ISSUE",
Q568="SPARE-HS","SPARE-ISSUE",
Q568="Power Telco","BSS"
),"")</f>
        <v>No root cause</v>
      </c>
      <c r="P568" s="22" t="str" cm="1">
        <f t="array" ref="P568">IFERROR(_xlfn.IFS(
Q568="MPR ISSUE","TX ISSUE",
Q568="BSS Hardware Issue","RAN ISSUE",
Q568="Sites strategiques, MLL, Pylone, etc.","ENVTECH",
Q568="AKTIVCO DEFAUT GE &amp; POWER Cabinet","POWER ISSUE",
Q568="AKTIVCO Coupure ENEO &amp; Baisse de tension","POWER ISSUE",
Q568="Coupure ENEO &amp; Baisse de tension","POWER ISSUE",
Q568="Defaut GE &amp; POWER Cabinet","POWER ISSUE",
Q568="Sharing","POWER ISSUE",
Q568="SIte strategiques &amp; DataCenter","POWER ISSUE",
Q568="Exclu","Exclu",
Q568="SAT","TX ISSUE",
Q568="SPARE-ISSUE","SPARE-ISSUE",
Q568="Fiber CAmtel","TX ISSUE",
Q568="Fiber AOF","TX ISSUE",
Q568="Projet OCM (HUAWEI)","TRAVAUX-HUAWEI",
Q568="Projet OCM (NOKIA)","TRAVAUX -NOKIA",
Q568="ACCESS-ISSUE","ACCESS-ISSUE",
Q568="Projet OCM (ZTE, NOKIA, autres projets)","TRAVAUX OCM",
Q568="No root CAuse","No root cause",
Q568="ODU HS","TX ISSUE",
Q568="IP &amp; VLAN","TX ISSUE",
Q568="Warehouse HUAWEI","SPARE-ISSUE",
Q568="SPARE-HS","SPARE-ISSUE",
Q568="Power Telco","RAN ISSUE"
),"")</f>
        <v>No root cause</v>
      </c>
      <c r="Q568" s="48" t="s">
        <v>5576</v>
      </c>
      <c r="R568" s="23" t="str" cm="1">
        <f t="array" ref="R568">IFERROR(_xlfn.IFS(
Q568="MPR ISSUE","ACTIVE",
Q568="BSS Hardware Issue","ACTIVE",
Q568="Sites strategiques, MLL, Pylone, etc.","PASSIVE",
Q568="AKTIVCO DEFAUT GE &amp; POWER Cabinet","PASSIVE",
Q568="AKTIVCO Coupure ENEO &amp; Baisse de tension","PASSIVE",
Q568="Coupure ENEO &amp; Baisse de tension","PASSIVE",
Q568="Defaut GE &amp; POWER Cabinet","PASSIVE",
Q568="Sharing","PASSIVE",
Q568="SIte strategiques &amp; DataCenter","PASSIVE",
Q568="Exclu","Exclu",
Q568="SAT","ACTIVE",
Q568="SPARE-ISSUE","SPARE-ISSUE",
Q568="Fiber CAmtel","ACTIVE",
Q568="Fiber AOF","ACTIVE",
Q568="Projet OCM (HUAWEI)","PLANNED WORKS",
Q568="Projet OCM (NOKIA)","PLANNED WORKS",
Q568="ACCESS-ISSUE","ACCESS-ISSUE",
Q568="Projet OCM (ZTE, NOKIA, autres projets)","PLANNED WORKS",
Q568="No root CAuse","No root cause",
Q568="ODU HS","ACTIVE",
Q568="IP &amp; VLAN","ACTIVE",
Q568="Warehouse HUAWEI","SPARE-ISSUE",
Q568="SPARE-HS","SPARE-ISSUE",
Q568="Power Telco","ACTIVE"
),"")</f>
        <v>No root cause</v>
      </c>
      <c r="S568" s="56" t="s">
        <v>17</v>
      </c>
      <c r="T568" s="7" t="s">
        <v>17</v>
      </c>
      <c r="U568" s="7" t="s">
        <v>17</v>
      </c>
      <c r="V568" s="57" t="s">
        <v>17</v>
      </c>
      <c r="W568" s="57" t="s">
        <v>17</v>
      </c>
      <c r="X568" s="57" t="s">
        <v>17</v>
      </c>
      <c r="Y568" s="57" t="s">
        <v>17</v>
      </c>
      <c r="Z568" s="57" t="s">
        <v>17</v>
      </c>
      <c r="AA568" s="57" t="s">
        <v>17</v>
      </c>
      <c r="AB568" s="57"/>
      <c r="AC568" s="57" t="s">
        <v>17</v>
      </c>
      <c r="AD568" s="57" t="s">
        <v>17</v>
      </c>
      <c r="AE568" s="57" t="s">
        <v>17</v>
      </c>
      <c r="AF568" s="57" t="s">
        <v>17</v>
      </c>
      <c r="AG568" s="57" t="s">
        <v>17</v>
      </c>
      <c r="AH568" s="57" t="s">
        <v>17</v>
      </c>
      <c r="AI568" s="57" t="s">
        <v>17</v>
      </c>
      <c r="AJ568" s="57" t="s">
        <v>17</v>
      </c>
      <c r="AK568" s="57" t="s">
        <v>17</v>
      </c>
      <c r="AL568" s="57" t="s">
        <v>17</v>
      </c>
      <c r="AM568" s="15"/>
      <c r="AN568" s="15"/>
      <c r="AO568" s="15"/>
      <c r="AP568" s="15"/>
    </row>
    <row r="569" spans="1:42" s="14" customFormat="1" x14ac:dyDescent="0.35">
      <c r="A569" s="1" t="s">
        <v>1296</v>
      </c>
      <c r="B569" s="1" t="s">
        <v>1297</v>
      </c>
      <c r="C569" s="3"/>
      <c r="D569" s="1" t="s">
        <v>12</v>
      </c>
      <c r="E569" s="1" t="s">
        <v>98</v>
      </c>
      <c r="F569" s="3" t="s">
        <v>104</v>
      </c>
      <c r="G569" s="1" t="s">
        <v>1296</v>
      </c>
      <c r="H569" s="60" t="str">
        <f>_xlfn.XLOOKUP(B569,'[1]Nur des jours'!$B:$B,'[1]Nur des jours'!$H:$H,"")</f>
        <v>NOKIA</v>
      </c>
      <c r="I569" s="52">
        <v>0</v>
      </c>
      <c r="J569" s="52">
        <v>0</v>
      </c>
      <c r="K569" s="52">
        <v>0</v>
      </c>
      <c r="L569" s="53">
        <v>0</v>
      </c>
      <c r="M569" s="54" t="s">
        <v>5374</v>
      </c>
      <c r="N569" s="55"/>
      <c r="O569" s="16" t="str" cm="1">
        <f t="array" ref="O569">IFERROR(_xlfn.IFS(
Q569="MPR ISSUE","PDH",
Q569="BSS Hardware Issue","BSS",
Q569="Sites strategiques, MLL, Pylone, etc.","ENVTECH",
Q569="AKTIVCO DEFAUT GE &amp; POWER Cabinet","AKTIVCO",
Q569="AKTIVCO Coupure ENEO &amp; Baisse de tension","AKTIVCO GRID ONLY",
Q569="Coupure ENEO &amp; Baisse de tension","IHS GRID ONLY",
Q569="Defaut GE &amp; POWER Cabinet","IHS",
Q569="Sharing","Partners",
Q569="SIte strategiques &amp; DataCenter","SST &amp; DC",
Q569="Exclu","Exclu",
Q569="SAT","SAT",
Q569="SPARE-ISSUE","SPARE-ISSUE",
Q569="Fiber CAmtel","TRANS_FO_CAMTEL",
Q569="Fiber AOF","Fiber AOF",
Q569="Projet OCM (HUAWEI)","TRAVAUX-HUAWEI",
Q569="Projet OCM (NOKIA)","TRAVAUX-NOKIA",
Q569="ACCESS-ISSUE","ACCESS-ISSUE",
Q569="Projet OCM (ZTE, NOKIA, autres projets)","TRAVAUX OCM",
Q569="No root CAuse","No root cause",
Q569="ODU HS","PDH",
Q569="IP &amp; VLAN","PDH",
Q569="Warehouse HUAWEI","SPARE-ISSUE",
Q569="SPARE-HS","SPARE-ISSUE",
Q569="Power Telco","BSS"
),"")</f>
        <v>No root cause</v>
      </c>
      <c r="P569" s="22" t="str" cm="1">
        <f t="array" ref="P569">IFERROR(_xlfn.IFS(
Q569="MPR ISSUE","TX ISSUE",
Q569="BSS Hardware Issue","RAN ISSUE",
Q569="Sites strategiques, MLL, Pylone, etc.","ENVTECH",
Q569="AKTIVCO DEFAUT GE &amp; POWER Cabinet","POWER ISSUE",
Q569="AKTIVCO Coupure ENEO &amp; Baisse de tension","POWER ISSUE",
Q569="Coupure ENEO &amp; Baisse de tension","POWER ISSUE",
Q569="Defaut GE &amp; POWER Cabinet","POWER ISSUE",
Q569="Sharing","POWER ISSUE",
Q569="SIte strategiques &amp; DataCenter","POWER ISSUE",
Q569="Exclu","Exclu",
Q569="SAT","TX ISSUE",
Q569="SPARE-ISSUE","SPARE-ISSUE",
Q569="Fiber CAmtel","TX ISSUE",
Q569="Fiber AOF","TX ISSUE",
Q569="Projet OCM (HUAWEI)","TRAVAUX-HUAWEI",
Q569="Projet OCM (NOKIA)","TRAVAUX -NOKIA",
Q569="ACCESS-ISSUE","ACCESS-ISSUE",
Q569="Projet OCM (ZTE, NOKIA, autres projets)","TRAVAUX OCM",
Q569="No root CAuse","No root cause",
Q569="ODU HS","TX ISSUE",
Q569="IP &amp; VLAN","TX ISSUE",
Q569="Warehouse HUAWEI","SPARE-ISSUE",
Q569="SPARE-HS","SPARE-ISSUE",
Q569="Power Telco","RAN ISSUE"
),"")</f>
        <v>No root cause</v>
      </c>
      <c r="Q569" s="48" t="s">
        <v>5576</v>
      </c>
      <c r="R569" s="23" t="str" cm="1">
        <f t="array" ref="R569">IFERROR(_xlfn.IFS(
Q569="MPR ISSUE","ACTIVE",
Q569="BSS Hardware Issue","ACTIVE",
Q569="Sites strategiques, MLL, Pylone, etc.","PASSIVE",
Q569="AKTIVCO DEFAUT GE &amp; POWER Cabinet","PASSIVE",
Q569="AKTIVCO Coupure ENEO &amp; Baisse de tension","PASSIVE",
Q569="Coupure ENEO &amp; Baisse de tension","PASSIVE",
Q569="Defaut GE &amp; POWER Cabinet","PASSIVE",
Q569="Sharing","PASSIVE",
Q569="SIte strategiques &amp; DataCenter","PASSIVE",
Q569="Exclu","Exclu",
Q569="SAT","ACTIVE",
Q569="SPARE-ISSUE","SPARE-ISSUE",
Q569="Fiber CAmtel","ACTIVE",
Q569="Fiber AOF","ACTIVE",
Q569="Projet OCM (HUAWEI)","PLANNED WORKS",
Q569="Projet OCM (NOKIA)","PLANNED WORKS",
Q569="ACCESS-ISSUE","ACCESS-ISSUE",
Q569="Projet OCM (ZTE, NOKIA, autres projets)","PLANNED WORKS",
Q569="No root CAuse","No root cause",
Q569="ODU HS","ACTIVE",
Q569="IP &amp; VLAN","ACTIVE",
Q569="Warehouse HUAWEI","SPARE-ISSUE",
Q569="SPARE-HS","SPARE-ISSUE",
Q569="Power Telco","ACTIVE"
),"")</f>
        <v>No root cause</v>
      </c>
      <c r="S569" s="56" t="s">
        <v>17</v>
      </c>
      <c r="T569" s="7" t="s">
        <v>17</v>
      </c>
      <c r="U569" s="7" t="s">
        <v>17</v>
      </c>
      <c r="V569" s="57" t="s">
        <v>17</v>
      </c>
      <c r="W569" s="57" t="s">
        <v>17</v>
      </c>
      <c r="X569" s="57" t="s">
        <v>17</v>
      </c>
      <c r="Y569" s="57" t="s">
        <v>17</v>
      </c>
      <c r="Z569" s="57" t="s">
        <v>17</v>
      </c>
      <c r="AA569" s="57" t="s">
        <v>17</v>
      </c>
      <c r="AB569" s="57"/>
      <c r="AC569" s="57" t="s">
        <v>17</v>
      </c>
      <c r="AD569" s="57" t="s">
        <v>17</v>
      </c>
      <c r="AE569" s="57" t="s">
        <v>17</v>
      </c>
      <c r="AF569" s="57" t="s">
        <v>17</v>
      </c>
      <c r="AG569" s="57" t="s">
        <v>17</v>
      </c>
      <c r="AH569" s="57" t="s">
        <v>17</v>
      </c>
      <c r="AI569" s="57" t="s">
        <v>17</v>
      </c>
      <c r="AJ569" s="57" t="s">
        <v>17</v>
      </c>
      <c r="AK569" s="57" t="s">
        <v>17</v>
      </c>
      <c r="AL569" s="57" t="s">
        <v>17</v>
      </c>
      <c r="AM569" s="15"/>
      <c r="AN569" s="15"/>
      <c r="AO569" s="15"/>
      <c r="AP569" s="15"/>
    </row>
    <row r="570" spans="1:42" s="14" customFormat="1" x14ac:dyDescent="0.35">
      <c r="A570" s="1" t="s">
        <v>1663</v>
      </c>
      <c r="B570" s="1" t="s">
        <v>1664</v>
      </c>
      <c r="C570" s="3"/>
      <c r="D570" s="1" t="s">
        <v>12</v>
      </c>
      <c r="E570" s="1" t="s">
        <v>13</v>
      </c>
      <c r="F570" s="3" t="s">
        <v>14</v>
      </c>
      <c r="G570" s="1" t="s">
        <v>179</v>
      </c>
      <c r="H570" s="51" t="str">
        <f>_xlfn.XLOOKUP(B570,'[1]Nur des jours'!$B:$B,'[1]Nur des jours'!$H:$H,"")</f>
        <v>ZTE</v>
      </c>
      <c r="I570" s="52">
        <v>0</v>
      </c>
      <c r="J570" s="52">
        <v>0</v>
      </c>
      <c r="K570" s="52">
        <v>0</v>
      </c>
      <c r="L570" s="53">
        <v>0</v>
      </c>
      <c r="M570" s="54" t="s">
        <v>5374</v>
      </c>
      <c r="N570" s="55"/>
      <c r="O570" s="16" t="str" cm="1">
        <f t="array" ref="O570">IFERROR(_xlfn.IFS(
Q570="MPR ISSUE","PDH",
Q570="BSS Hardware Issue","BSS",
Q570="Sites strategiques, MLL, Pylone, etc.","ENVTECH",
Q570="AKTIVCO DEFAUT GE &amp; POWER Cabinet","AKTIVCO",
Q570="AKTIVCO Coupure ENEO &amp; Baisse de tension","AKTIVCO GRID ONLY",
Q570="Coupure ENEO &amp; Baisse de tension","IHS GRID ONLY",
Q570="Defaut GE &amp; POWER Cabinet","IHS",
Q570="Sharing","Partners",
Q570="SIte strategiques &amp; DataCenter","SST &amp; DC",
Q570="Exclu","Exclu",
Q570="SAT","SAT",
Q570="SPARE-ISSUE","SPARE-ISSUE",
Q570="Fiber CAmtel","TRANS_FO_CAMTEL",
Q570="Fiber AOF","Fiber AOF",
Q570="Projet OCM (HUAWEI)","TRAVAUX-HUAWEI",
Q570="Projet OCM (NOKIA)","TRAVAUX-NOKIA",
Q570="ACCESS-ISSUE","ACCESS-ISSUE",
Q570="Projet OCM (ZTE, NOKIA, autres projets)","TRAVAUX OCM",
Q570="No root CAuse","No root cause",
Q570="ODU HS","PDH",
Q570="IP &amp; VLAN","PDH",
Q570="Warehouse HUAWEI","SPARE-ISSUE",
Q570="SPARE-HS","SPARE-ISSUE",
Q570="Power Telco","BSS"
),"")</f>
        <v>No root cause</v>
      </c>
      <c r="P570" s="22" t="str" cm="1">
        <f t="array" ref="P570">IFERROR(_xlfn.IFS(
Q570="MPR ISSUE","TX ISSUE",
Q570="BSS Hardware Issue","RAN ISSUE",
Q570="Sites strategiques, MLL, Pylone, etc.","ENVTECH",
Q570="AKTIVCO DEFAUT GE &amp; POWER Cabinet","POWER ISSUE",
Q570="AKTIVCO Coupure ENEO &amp; Baisse de tension","POWER ISSUE",
Q570="Coupure ENEO &amp; Baisse de tension","POWER ISSUE",
Q570="Defaut GE &amp; POWER Cabinet","POWER ISSUE",
Q570="Sharing","POWER ISSUE",
Q570="SIte strategiques &amp; DataCenter","POWER ISSUE",
Q570="Exclu","Exclu",
Q570="SAT","TX ISSUE",
Q570="SPARE-ISSUE","SPARE-ISSUE",
Q570="Fiber CAmtel","TX ISSUE",
Q570="Fiber AOF","TX ISSUE",
Q570="Projet OCM (HUAWEI)","TRAVAUX-HUAWEI",
Q570="Projet OCM (NOKIA)","TRAVAUX -NOKIA",
Q570="ACCESS-ISSUE","ACCESS-ISSUE",
Q570="Projet OCM (ZTE, NOKIA, autres projets)","TRAVAUX OCM",
Q570="No root CAuse","No root cause",
Q570="ODU HS","TX ISSUE",
Q570="IP &amp; VLAN","TX ISSUE",
Q570="Warehouse HUAWEI","SPARE-ISSUE",
Q570="SPARE-HS","SPARE-ISSUE",
Q570="Power Telco","RAN ISSUE"
),"")</f>
        <v>No root cause</v>
      </c>
      <c r="Q570" s="48" t="s">
        <v>5576</v>
      </c>
      <c r="R570" s="23" t="str" cm="1">
        <f t="array" ref="R570">IFERROR(_xlfn.IFS(
Q570="MPR ISSUE","ACTIVE",
Q570="BSS Hardware Issue","ACTIVE",
Q570="Sites strategiques, MLL, Pylone, etc.","PASSIVE",
Q570="AKTIVCO DEFAUT GE &amp; POWER Cabinet","PASSIVE",
Q570="AKTIVCO Coupure ENEO &amp; Baisse de tension","PASSIVE",
Q570="Coupure ENEO &amp; Baisse de tension","PASSIVE",
Q570="Defaut GE &amp; POWER Cabinet","PASSIVE",
Q570="Sharing","PASSIVE",
Q570="SIte strategiques &amp; DataCenter","PASSIVE",
Q570="Exclu","Exclu",
Q570="SAT","ACTIVE",
Q570="SPARE-ISSUE","SPARE-ISSUE",
Q570="Fiber CAmtel","ACTIVE",
Q570="Fiber AOF","ACTIVE",
Q570="Projet OCM (HUAWEI)","PLANNED WORKS",
Q570="Projet OCM (NOKIA)","PLANNED WORKS",
Q570="ACCESS-ISSUE","ACCESS-ISSUE",
Q570="Projet OCM (ZTE, NOKIA, autres projets)","PLANNED WORKS",
Q570="No root CAuse","No root cause",
Q570="ODU HS","ACTIVE",
Q570="IP &amp; VLAN","ACTIVE",
Q570="Warehouse HUAWEI","SPARE-ISSUE",
Q570="SPARE-HS","SPARE-ISSUE",
Q570="Power Telco","ACTIVE"
),"")</f>
        <v>No root cause</v>
      </c>
      <c r="S570" s="56" t="s">
        <v>17</v>
      </c>
      <c r="T570" s="7" t="s">
        <v>17</v>
      </c>
      <c r="U570" s="7" t="s">
        <v>17</v>
      </c>
      <c r="V570" s="57" t="s">
        <v>17</v>
      </c>
      <c r="W570" s="57" t="s">
        <v>17</v>
      </c>
      <c r="X570" s="57" t="s">
        <v>17</v>
      </c>
      <c r="Y570" s="57" t="s">
        <v>17</v>
      </c>
      <c r="Z570" s="57" t="s">
        <v>17</v>
      </c>
      <c r="AA570" s="57" t="s">
        <v>17</v>
      </c>
      <c r="AB570" s="57"/>
      <c r="AC570" s="57" t="s">
        <v>17</v>
      </c>
      <c r="AD570" s="57" t="s">
        <v>17</v>
      </c>
      <c r="AE570" s="57" t="s">
        <v>17</v>
      </c>
      <c r="AF570" s="57" t="s">
        <v>17</v>
      </c>
      <c r="AG570" s="57" t="s">
        <v>17</v>
      </c>
      <c r="AH570" s="57" t="s">
        <v>17</v>
      </c>
      <c r="AI570" s="57" t="s">
        <v>17</v>
      </c>
      <c r="AJ570" s="57" t="s">
        <v>17</v>
      </c>
      <c r="AK570" s="57" t="s">
        <v>17</v>
      </c>
      <c r="AL570" s="57" t="s">
        <v>17</v>
      </c>
      <c r="AM570" s="15"/>
      <c r="AN570" s="15"/>
      <c r="AO570" s="15"/>
      <c r="AP570" s="15"/>
    </row>
    <row r="571" spans="1:42" s="14" customFormat="1" x14ac:dyDescent="0.35">
      <c r="A571" s="1" t="s">
        <v>925</v>
      </c>
      <c r="B571" s="1" t="s">
        <v>926</v>
      </c>
      <c r="C571" s="3"/>
      <c r="D571" s="1" t="s">
        <v>20</v>
      </c>
      <c r="E571" s="1"/>
      <c r="F571" s="3" t="s">
        <v>39</v>
      </c>
      <c r="G571" s="1" t="s">
        <v>40</v>
      </c>
      <c r="H571" s="51" t="str">
        <f>_xlfn.XLOOKUP(B571,'[1]Nur des jours'!$B:$B,'[1]Nur des jours'!$H:$H,"")</f>
        <v>ZTE</v>
      </c>
      <c r="I571" s="52">
        <v>0</v>
      </c>
      <c r="J571" s="52">
        <v>0</v>
      </c>
      <c r="K571" s="52">
        <v>0</v>
      </c>
      <c r="L571" s="53">
        <v>0</v>
      </c>
      <c r="M571" s="54" t="s">
        <v>5374</v>
      </c>
      <c r="N571" s="55"/>
      <c r="O571" s="16" t="str" cm="1">
        <f t="array" ref="O571">IFERROR(_xlfn.IFS(
Q571="MPR ISSUE","PDH",
Q571="BSS Hardware Issue","BSS",
Q571="Sites strategiques, MLL, Pylone, etc.","ENVTECH",
Q571="AKTIVCO DEFAUT GE &amp; POWER Cabinet","AKTIVCO",
Q571="AKTIVCO Coupure ENEO &amp; Baisse de tension","AKTIVCO GRID ONLY",
Q571="Coupure ENEO &amp; Baisse de tension","IHS GRID ONLY",
Q571="Defaut GE &amp; POWER Cabinet","IHS",
Q571="Sharing","Partners",
Q571="SIte strategiques &amp; DataCenter","SST &amp; DC",
Q571="Exclu","Exclu",
Q571="SAT","SAT",
Q571="SPARE-ISSUE","SPARE-ISSUE",
Q571="Fiber CAmtel","TRANS_FO_CAMTEL",
Q571="Fiber AOF","Fiber AOF",
Q571="Projet OCM (HUAWEI)","TRAVAUX-HUAWEI",
Q571="Projet OCM (NOKIA)","TRAVAUX-NOKIA",
Q571="ACCESS-ISSUE","ACCESS-ISSUE",
Q571="Projet OCM (ZTE, NOKIA, autres projets)","TRAVAUX OCM",
Q571="No root CAuse","No root cause",
Q571="ODU HS","PDH",
Q571="IP &amp; VLAN","PDH",
Q571="Warehouse HUAWEI","SPARE-ISSUE",
Q571="SPARE-HS","SPARE-ISSUE",
Q571="Power Telco","BSS"
),"")</f>
        <v>No root cause</v>
      </c>
      <c r="P571" s="22" t="str" cm="1">
        <f t="array" ref="P571">IFERROR(_xlfn.IFS(
Q571="MPR ISSUE","TX ISSUE",
Q571="BSS Hardware Issue","RAN ISSUE",
Q571="Sites strategiques, MLL, Pylone, etc.","ENVTECH",
Q571="AKTIVCO DEFAUT GE &amp; POWER Cabinet","POWER ISSUE",
Q571="AKTIVCO Coupure ENEO &amp; Baisse de tension","POWER ISSUE",
Q571="Coupure ENEO &amp; Baisse de tension","POWER ISSUE",
Q571="Defaut GE &amp; POWER Cabinet","POWER ISSUE",
Q571="Sharing","POWER ISSUE",
Q571="SIte strategiques &amp; DataCenter","POWER ISSUE",
Q571="Exclu","Exclu",
Q571="SAT","TX ISSUE",
Q571="SPARE-ISSUE","SPARE-ISSUE",
Q571="Fiber CAmtel","TX ISSUE",
Q571="Fiber AOF","TX ISSUE",
Q571="Projet OCM (HUAWEI)","TRAVAUX-HUAWEI",
Q571="Projet OCM (NOKIA)","TRAVAUX -NOKIA",
Q571="ACCESS-ISSUE","ACCESS-ISSUE",
Q571="Projet OCM (ZTE, NOKIA, autres projets)","TRAVAUX OCM",
Q571="No root CAuse","No root cause",
Q571="ODU HS","TX ISSUE",
Q571="IP &amp; VLAN","TX ISSUE",
Q571="Warehouse HUAWEI","SPARE-ISSUE",
Q571="SPARE-HS","SPARE-ISSUE",
Q571="Power Telco","RAN ISSUE"
),"")</f>
        <v>No root cause</v>
      </c>
      <c r="Q571" s="48" t="s">
        <v>5576</v>
      </c>
      <c r="R571" s="23" t="str" cm="1">
        <f t="array" ref="R571">IFERROR(_xlfn.IFS(
Q571="MPR ISSUE","ACTIVE",
Q571="BSS Hardware Issue","ACTIVE",
Q571="Sites strategiques, MLL, Pylone, etc.","PASSIVE",
Q571="AKTIVCO DEFAUT GE &amp; POWER Cabinet","PASSIVE",
Q571="AKTIVCO Coupure ENEO &amp; Baisse de tension","PASSIVE",
Q571="Coupure ENEO &amp; Baisse de tension","PASSIVE",
Q571="Defaut GE &amp; POWER Cabinet","PASSIVE",
Q571="Sharing","PASSIVE",
Q571="SIte strategiques &amp; DataCenter","PASSIVE",
Q571="Exclu","Exclu",
Q571="SAT","ACTIVE",
Q571="SPARE-ISSUE","SPARE-ISSUE",
Q571="Fiber CAmtel","ACTIVE",
Q571="Fiber AOF","ACTIVE",
Q571="Projet OCM (HUAWEI)","PLANNED WORKS",
Q571="Projet OCM (NOKIA)","PLANNED WORKS",
Q571="ACCESS-ISSUE","ACCESS-ISSUE",
Q571="Projet OCM (ZTE, NOKIA, autres projets)","PLANNED WORKS",
Q571="No root CAuse","No root cause",
Q571="ODU HS","ACTIVE",
Q571="IP &amp; VLAN","ACTIVE",
Q571="Warehouse HUAWEI","SPARE-ISSUE",
Q571="SPARE-HS","SPARE-ISSUE",
Q571="Power Telco","ACTIVE"
),"")</f>
        <v>No root cause</v>
      </c>
      <c r="S571" s="56" t="s">
        <v>17</v>
      </c>
      <c r="T571" s="7" t="s">
        <v>17</v>
      </c>
      <c r="U571" s="7" t="s">
        <v>17</v>
      </c>
      <c r="V571" s="57" t="s">
        <v>17</v>
      </c>
      <c r="W571" s="57" t="s">
        <v>17</v>
      </c>
      <c r="X571" s="57" t="s">
        <v>17</v>
      </c>
      <c r="Y571" s="57" t="s">
        <v>17</v>
      </c>
      <c r="Z571" s="57" t="s">
        <v>17</v>
      </c>
      <c r="AA571" s="57" t="s">
        <v>17</v>
      </c>
      <c r="AB571" s="57"/>
      <c r="AC571" s="57" t="s">
        <v>17</v>
      </c>
      <c r="AD571" s="57" t="s">
        <v>17</v>
      </c>
      <c r="AE571" s="57" t="s">
        <v>17</v>
      </c>
      <c r="AF571" s="57" t="s">
        <v>17</v>
      </c>
      <c r="AG571" s="57" t="s">
        <v>17</v>
      </c>
      <c r="AH571" s="57" t="s">
        <v>17</v>
      </c>
      <c r="AI571" s="57" t="s">
        <v>17</v>
      </c>
      <c r="AJ571" s="57" t="s">
        <v>17</v>
      </c>
      <c r="AK571" s="57" t="s">
        <v>17</v>
      </c>
      <c r="AL571" s="57" t="s">
        <v>17</v>
      </c>
      <c r="AM571" s="15"/>
      <c r="AN571" s="15"/>
      <c r="AO571" s="15"/>
      <c r="AP571" s="15"/>
    </row>
    <row r="572" spans="1:42" s="14" customFormat="1" x14ac:dyDescent="0.35">
      <c r="A572" s="1" t="s">
        <v>923</v>
      </c>
      <c r="B572" s="1" t="s">
        <v>924</v>
      </c>
      <c r="C572" s="3"/>
      <c r="D572" s="1" t="s">
        <v>12</v>
      </c>
      <c r="E572" s="1" t="s">
        <v>13</v>
      </c>
      <c r="F572" s="3" t="s">
        <v>39</v>
      </c>
      <c r="G572" s="1" t="s">
        <v>40</v>
      </c>
      <c r="H572" s="51" t="str">
        <f>_xlfn.XLOOKUP(B572,'[1]Nur des jours'!$B:$B,'[1]Nur des jours'!$H:$H,"")</f>
        <v>ZTE</v>
      </c>
      <c r="I572" s="52">
        <v>0</v>
      </c>
      <c r="J572" s="52">
        <v>0</v>
      </c>
      <c r="K572" s="52">
        <v>0</v>
      </c>
      <c r="L572" s="53">
        <v>0</v>
      </c>
      <c r="M572" s="54" t="s">
        <v>5374</v>
      </c>
      <c r="N572" s="55"/>
      <c r="O572" s="16" t="str" cm="1">
        <f t="array" ref="O572">IFERROR(_xlfn.IFS(
Q572="MPR ISSUE","PDH",
Q572="BSS Hardware Issue","BSS",
Q572="Sites strategiques, MLL, Pylone, etc.","ENVTECH",
Q572="AKTIVCO DEFAUT GE &amp; POWER Cabinet","AKTIVCO",
Q572="AKTIVCO Coupure ENEO &amp; Baisse de tension","AKTIVCO GRID ONLY",
Q572="Coupure ENEO &amp; Baisse de tension","IHS GRID ONLY",
Q572="Defaut GE &amp; POWER Cabinet","IHS",
Q572="Sharing","Partners",
Q572="SIte strategiques &amp; DataCenter","SST &amp; DC",
Q572="Exclu","Exclu",
Q572="SAT","SAT",
Q572="SPARE-ISSUE","SPARE-ISSUE",
Q572="Fiber CAmtel","TRANS_FO_CAMTEL",
Q572="Fiber AOF","Fiber AOF",
Q572="Projet OCM (HUAWEI)","TRAVAUX-HUAWEI",
Q572="Projet OCM (NOKIA)","TRAVAUX-NOKIA",
Q572="ACCESS-ISSUE","ACCESS-ISSUE",
Q572="Projet OCM (ZTE, NOKIA, autres projets)","TRAVAUX OCM",
Q572="No root CAuse","No root cause",
Q572="ODU HS","PDH",
Q572="IP &amp; VLAN","PDH",
Q572="Warehouse HUAWEI","SPARE-ISSUE",
Q572="SPARE-HS","SPARE-ISSUE",
Q572="Power Telco","BSS"
),"")</f>
        <v>No root cause</v>
      </c>
      <c r="P572" s="22" t="str" cm="1">
        <f t="array" ref="P572">IFERROR(_xlfn.IFS(
Q572="MPR ISSUE","TX ISSUE",
Q572="BSS Hardware Issue","RAN ISSUE",
Q572="Sites strategiques, MLL, Pylone, etc.","ENVTECH",
Q572="AKTIVCO DEFAUT GE &amp; POWER Cabinet","POWER ISSUE",
Q572="AKTIVCO Coupure ENEO &amp; Baisse de tension","POWER ISSUE",
Q572="Coupure ENEO &amp; Baisse de tension","POWER ISSUE",
Q572="Defaut GE &amp; POWER Cabinet","POWER ISSUE",
Q572="Sharing","POWER ISSUE",
Q572="SIte strategiques &amp; DataCenter","POWER ISSUE",
Q572="Exclu","Exclu",
Q572="SAT","TX ISSUE",
Q572="SPARE-ISSUE","SPARE-ISSUE",
Q572="Fiber CAmtel","TX ISSUE",
Q572="Fiber AOF","TX ISSUE",
Q572="Projet OCM (HUAWEI)","TRAVAUX-HUAWEI",
Q572="Projet OCM (NOKIA)","TRAVAUX -NOKIA",
Q572="ACCESS-ISSUE","ACCESS-ISSUE",
Q572="Projet OCM (ZTE, NOKIA, autres projets)","TRAVAUX OCM",
Q572="No root CAuse","No root cause",
Q572="ODU HS","TX ISSUE",
Q572="IP &amp; VLAN","TX ISSUE",
Q572="Warehouse HUAWEI","SPARE-ISSUE",
Q572="SPARE-HS","SPARE-ISSUE",
Q572="Power Telco","RAN ISSUE"
),"")</f>
        <v>No root cause</v>
      </c>
      <c r="Q572" s="48" t="s">
        <v>5576</v>
      </c>
      <c r="R572" s="23" t="str" cm="1">
        <f t="array" ref="R572">IFERROR(_xlfn.IFS(
Q572="MPR ISSUE","ACTIVE",
Q572="BSS Hardware Issue","ACTIVE",
Q572="Sites strategiques, MLL, Pylone, etc.","PASSIVE",
Q572="AKTIVCO DEFAUT GE &amp; POWER Cabinet","PASSIVE",
Q572="AKTIVCO Coupure ENEO &amp; Baisse de tension","PASSIVE",
Q572="Coupure ENEO &amp; Baisse de tension","PASSIVE",
Q572="Defaut GE &amp; POWER Cabinet","PASSIVE",
Q572="Sharing","PASSIVE",
Q572="SIte strategiques &amp; DataCenter","PASSIVE",
Q572="Exclu","Exclu",
Q572="SAT","ACTIVE",
Q572="SPARE-ISSUE","SPARE-ISSUE",
Q572="Fiber CAmtel","ACTIVE",
Q572="Fiber AOF","ACTIVE",
Q572="Projet OCM (HUAWEI)","PLANNED WORKS",
Q572="Projet OCM (NOKIA)","PLANNED WORKS",
Q572="ACCESS-ISSUE","ACCESS-ISSUE",
Q572="Projet OCM (ZTE, NOKIA, autres projets)","PLANNED WORKS",
Q572="No root CAuse","No root cause",
Q572="ODU HS","ACTIVE",
Q572="IP &amp; VLAN","ACTIVE",
Q572="Warehouse HUAWEI","SPARE-ISSUE",
Q572="SPARE-HS","SPARE-ISSUE",
Q572="Power Telco","ACTIVE"
),"")</f>
        <v>No root cause</v>
      </c>
      <c r="S572" s="56" t="s">
        <v>17</v>
      </c>
      <c r="T572" s="7" t="s">
        <v>17</v>
      </c>
      <c r="U572" s="7" t="s">
        <v>17</v>
      </c>
      <c r="V572" s="57" t="s">
        <v>17</v>
      </c>
      <c r="W572" s="57" t="s">
        <v>17</v>
      </c>
      <c r="X572" s="57" t="s">
        <v>17</v>
      </c>
      <c r="Y572" s="57" t="s">
        <v>17</v>
      </c>
      <c r="Z572" s="57" t="s">
        <v>17</v>
      </c>
      <c r="AA572" s="57" t="s">
        <v>17</v>
      </c>
      <c r="AB572" s="57"/>
      <c r="AC572" s="57" t="s">
        <v>17</v>
      </c>
      <c r="AD572" s="57" t="s">
        <v>17</v>
      </c>
      <c r="AE572" s="57" t="s">
        <v>17</v>
      </c>
      <c r="AF572" s="57" t="s">
        <v>17</v>
      </c>
      <c r="AG572" s="57" t="s">
        <v>17</v>
      </c>
      <c r="AH572" s="57" t="s">
        <v>17</v>
      </c>
      <c r="AI572" s="57" t="s">
        <v>17</v>
      </c>
      <c r="AJ572" s="57" t="s">
        <v>17</v>
      </c>
      <c r="AK572" s="57" t="s">
        <v>17</v>
      </c>
      <c r="AL572" s="57" t="s">
        <v>17</v>
      </c>
      <c r="AM572" s="15"/>
      <c r="AN572" s="15"/>
      <c r="AO572" s="15"/>
      <c r="AP572" s="15"/>
    </row>
    <row r="573" spans="1:42" s="14" customFormat="1" x14ac:dyDescent="0.35">
      <c r="A573" s="1" t="s">
        <v>1613</v>
      </c>
      <c r="B573" s="1" t="s">
        <v>1614</v>
      </c>
      <c r="C573" s="3"/>
      <c r="D573" s="1" t="s">
        <v>12</v>
      </c>
      <c r="E573" s="1" t="s">
        <v>13</v>
      </c>
      <c r="F573" s="3" t="s">
        <v>33</v>
      </c>
      <c r="G573" s="1" t="s">
        <v>34</v>
      </c>
      <c r="H573" s="51" t="str">
        <f>_xlfn.XLOOKUP(B573,'[1]Nur des jours'!$B:$B,'[1]Nur des jours'!$H:$H,"")</f>
        <v>ZTE</v>
      </c>
      <c r="I573" s="52">
        <v>0</v>
      </c>
      <c r="J573" s="52">
        <v>0</v>
      </c>
      <c r="K573" s="52">
        <v>0</v>
      </c>
      <c r="L573" s="53">
        <v>0</v>
      </c>
      <c r="M573" s="54" t="s">
        <v>5374</v>
      </c>
      <c r="N573" s="55"/>
      <c r="O573" s="16" t="str" cm="1">
        <f t="array" ref="O573">IFERROR(_xlfn.IFS(
Q573="MPR ISSUE","PDH",
Q573="BSS Hardware Issue","BSS",
Q573="Sites strategiques, MLL, Pylone, etc.","ENVTECH",
Q573="AKTIVCO DEFAUT GE &amp; POWER Cabinet","AKTIVCO",
Q573="AKTIVCO Coupure ENEO &amp; Baisse de tension","AKTIVCO GRID ONLY",
Q573="Coupure ENEO &amp; Baisse de tension","IHS GRID ONLY",
Q573="Defaut GE &amp; POWER Cabinet","IHS",
Q573="Sharing","Partners",
Q573="SIte strategiques &amp; DataCenter","SST &amp; DC",
Q573="Exclu","Exclu",
Q573="SAT","SAT",
Q573="SPARE-ISSUE","SPARE-ISSUE",
Q573="Fiber CAmtel","TRANS_FO_CAMTEL",
Q573="Fiber AOF","Fiber AOF",
Q573="Projet OCM (HUAWEI)","TRAVAUX-HUAWEI",
Q573="Projet OCM (NOKIA)","TRAVAUX-NOKIA",
Q573="ACCESS-ISSUE","ACCESS-ISSUE",
Q573="Projet OCM (ZTE, NOKIA, autres projets)","TRAVAUX OCM",
Q573="No root CAuse","No root cause",
Q573="ODU HS","PDH",
Q573="IP &amp; VLAN","PDH",
Q573="Warehouse HUAWEI","SPARE-ISSUE",
Q573="SPARE-HS","SPARE-ISSUE",
Q573="Power Telco","BSS"
),"")</f>
        <v>No root cause</v>
      </c>
      <c r="P573" s="22" t="str" cm="1">
        <f t="array" ref="P573">IFERROR(_xlfn.IFS(
Q573="MPR ISSUE","TX ISSUE",
Q573="BSS Hardware Issue","RAN ISSUE",
Q573="Sites strategiques, MLL, Pylone, etc.","ENVTECH",
Q573="AKTIVCO DEFAUT GE &amp; POWER Cabinet","POWER ISSUE",
Q573="AKTIVCO Coupure ENEO &amp; Baisse de tension","POWER ISSUE",
Q573="Coupure ENEO &amp; Baisse de tension","POWER ISSUE",
Q573="Defaut GE &amp; POWER Cabinet","POWER ISSUE",
Q573="Sharing","POWER ISSUE",
Q573="SIte strategiques &amp; DataCenter","POWER ISSUE",
Q573="Exclu","Exclu",
Q573="SAT","TX ISSUE",
Q573="SPARE-ISSUE","SPARE-ISSUE",
Q573="Fiber CAmtel","TX ISSUE",
Q573="Fiber AOF","TX ISSUE",
Q573="Projet OCM (HUAWEI)","TRAVAUX-HUAWEI",
Q573="Projet OCM (NOKIA)","TRAVAUX -NOKIA",
Q573="ACCESS-ISSUE","ACCESS-ISSUE",
Q573="Projet OCM (ZTE, NOKIA, autres projets)","TRAVAUX OCM",
Q573="No root CAuse","No root cause",
Q573="ODU HS","TX ISSUE",
Q573="IP &amp; VLAN","TX ISSUE",
Q573="Warehouse HUAWEI","SPARE-ISSUE",
Q573="SPARE-HS","SPARE-ISSUE",
Q573="Power Telco","RAN ISSUE"
),"")</f>
        <v>No root cause</v>
      </c>
      <c r="Q573" s="48" t="s">
        <v>5576</v>
      </c>
      <c r="R573" s="23" t="str" cm="1">
        <f t="array" ref="R573">IFERROR(_xlfn.IFS(
Q573="MPR ISSUE","ACTIVE",
Q573="BSS Hardware Issue","ACTIVE",
Q573="Sites strategiques, MLL, Pylone, etc.","PASSIVE",
Q573="AKTIVCO DEFAUT GE &amp; POWER Cabinet","PASSIVE",
Q573="AKTIVCO Coupure ENEO &amp; Baisse de tension","PASSIVE",
Q573="Coupure ENEO &amp; Baisse de tension","PASSIVE",
Q573="Defaut GE &amp; POWER Cabinet","PASSIVE",
Q573="Sharing","PASSIVE",
Q573="SIte strategiques &amp; DataCenter","PASSIVE",
Q573="Exclu","Exclu",
Q573="SAT","ACTIVE",
Q573="SPARE-ISSUE","SPARE-ISSUE",
Q573="Fiber CAmtel","ACTIVE",
Q573="Fiber AOF","ACTIVE",
Q573="Projet OCM (HUAWEI)","PLANNED WORKS",
Q573="Projet OCM (NOKIA)","PLANNED WORKS",
Q573="ACCESS-ISSUE","ACCESS-ISSUE",
Q573="Projet OCM (ZTE, NOKIA, autres projets)","PLANNED WORKS",
Q573="No root CAuse","No root cause",
Q573="ODU HS","ACTIVE",
Q573="IP &amp; VLAN","ACTIVE",
Q573="Warehouse HUAWEI","SPARE-ISSUE",
Q573="SPARE-HS","SPARE-ISSUE",
Q573="Power Telco","ACTIVE"
),"")</f>
        <v>No root cause</v>
      </c>
      <c r="S573" s="56" t="s">
        <v>17</v>
      </c>
      <c r="T573" s="7" t="s">
        <v>17</v>
      </c>
      <c r="U573" s="7" t="s">
        <v>17</v>
      </c>
      <c r="V573" s="57" t="s">
        <v>17</v>
      </c>
      <c r="W573" s="57" t="s">
        <v>17</v>
      </c>
      <c r="X573" s="57" t="s">
        <v>17</v>
      </c>
      <c r="Y573" s="57" t="s">
        <v>17</v>
      </c>
      <c r="Z573" s="57" t="s">
        <v>17</v>
      </c>
      <c r="AA573" s="57" t="s">
        <v>17</v>
      </c>
      <c r="AB573" s="57"/>
      <c r="AC573" s="57" t="s">
        <v>17</v>
      </c>
      <c r="AD573" s="57" t="s">
        <v>17</v>
      </c>
      <c r="AE573" s="57" t="s">
        <v>17</v>
      </c>
      <c r="AF573" s="57" t="s">
        <v>17</v>
      </c>
      <c r="AG573" s="57" t="s">
        <v>17</v>
      </c>
      <c r="AH573" s="57" t="s">
        <v>17</v>
      </c>
      <c r="AI573" s="57" t="s">
        <v>17</v>
      </c>
      <c r="AJ573" s="57" t="s">
        <v>17</v>
      </c>
      <c r="AK573" s="57" t="s">
        <v>17</v>
      </c>
      <c r="AL573" s="57" t="s">
        <v>17</v>
      </c>
      <c r="AM573" s="15"/>
      <c r="AN573" s="15"/>
      <c r="AO573" s="15"/>
      <c r="AP573" s="15"/>
    </row>
    <row r="574" spans="1:42" s="14" customFormat="1" x14ac:dyDescent="0.35">
      <c r="A574" s="1" t="s">
        <v>293</v>
      </c>
      <c r="B574" s="1" t="s">
        <v>294</v>
      </c>
      <c r="C574" s="3"/>
      <c r="D574" s="1" t="s">
        <v>23</v>
      </c>
      <c r="E574" s="1" t="s">
        <v>32</v>
      </c>
      <c r="F574" s="3" t="s">
        <v>39</v>
      </c>
      <c r="G574" s="1" t="s">
        <v>40</v>
      </c>
      <c r="H574" s="51" t="str">
        <f>_xlfn.XLOOKUP(B574,'[1]Nur des jours'!$B:$B,'[1]Nur des jours'!$H:$H,"")</f>
        <v>ZTE</v>
      </c>
      <c r="I574" s="52">
        <v>0</v>
      </c>
      <c r="J574" s="52">
        <v>0</v>
      </c>
      <c r="K574" s="52">
        <v>0</v>
      </c>
      <c r="L574" s="53">
        <v>0</v>
      </c>
      <c r="M574" s="54" t="s">
        <v>5374</v>
      </c>
      <c r="N574" s="55"/>
      <c r="O574" s="16" t="str" cm="1">
        <f t="array" ref="O574">IFERROR(_xlfn.IFS(
Q574="MPR ISSUE","PDH",
Q574="BSS Hardware Issue","BSS",
Q574="Sites strategiques, MLL, Pylone, etc.","ENVTECH",
Q574="AKTIVCO DEFAUT GE &amp; POWER Cabinet","AKTIVCO",
Q574="AKTIVCO Coupure ENEO &amp; Baisse de tension","AKTIVCO GRID ONLY",
Q574="Coupure ENEO &amp; Baisse de tension","IHS GRID ONLY",
Q574="Defaut GE &amp; POWER Cabinet","IHS",
Q574="Sharing","Partners",
Q574="SIte strategiques &amp; DataCenter","SST &amp; DC",
Q574="Exclu","Exclu",
Q574="SAT","SAT",
Q574="SPARE-ISSUE","SPARE-ISSUE",
Q574="Fiber CAmtel","TRANS_FO_CAMTEL",
Q574="Fiber AOF","Fiber AOF",
Q574="Projet OCM (HUAWEI)","TRAVAUX-HUAWEI",
Q574="Projet OCM (NOKIA)","TRAVAUX-NOKIA",
Q574="ACCESS-ISSUE","ACCESS-ISSUE",
Q574="Projet OCM (ZTE, NOKIA, autres projets)","TRAVAUX OCM",
Q574="No root CAuse","No root cause",
Q574="ODU HS","PDH",
Q574="IP &amp; VLAN","PDH",
Q574="Warehouse HUAWEI","SPARE-ISSUE",
Q574="SPARE-HS","SPARE-ISSUE",
Q574="Power Telco","BSS"
),"")</f>
        <v>No root cause</v>
      </c>
      <c r="P574" s="22" t="str" cm="1">
        <f t="array" ref="P574">IFERROR(_xlfn.IFS(
Q574="MPR ISSUE","TX ISSUE",
Q574="BSS Hardware Issue","RAN ISSUE",
Q574="Sites strategiques, MLL, Pylone, etc.","ENVTECH",
Q574="AKTIVCO DEFAUT GE &amp; POWER Cabinet","POWER ISSUE",
Q574="AKTIVCO Coupure ENEO &amp; Baisse de tension","POWER ISSUE",
Q574="Coupure ENEO &amp; Baisse de tension","POWER ISSUE",
Q574="Defaut GE &amp; POWER Cabinet","POWER ISSUE",
Q574="Sharing","POWER ISSUE",
Q574="SIte strategiques &amp; DataCenter","POWER ISSUE",
Q574="Exclu","Exclu",
Q574="SAT","TX ISSUE",
Q574="SPARE-ISSUE","SPARE-ISSUE",
Q574="Fiber CAmtel","TX ISSUE",
Q574="Fiber AOF","TX ISSUE",
Q574="Projet OCM (HUAWEI)","TRAVAUX-HUAWEI",
Q574="Projet OCM (NOKIA)","TRAVAUX -NOKIA",
Q574="ACCESS-ISSUE","ACCESS-ISSUE",
Q574="Projet OCM (ZTE, NOKIA, autres projets)","TRAVAUX OCM",
Q574="No root CAuse","No root cause",
Q574="ODU HS","TX ISSUE",
Q574="IP &amp; VLAN","TX ISSUE",
Q574="Warehouse HUAWEI","SPARE-ISSUE",
Q574="SPARE-HS","SPARE-ISSUE",
Q574="Power Telco","RAN ISSUE"
),"")</f>
        <v>No root cause</v>
      </c>
      <c r="Q574" s="48" t="s">
        <v>5576</v>
      </c>
      <c r="R574" s="23" t="str" cm="1">
        <f t="array" ref="R574">IFERROR(_xlfn.IFS(
Q574="MPR ISSUE","ACTIVE",
Q574="BSS Hardware Issue","ACTIVE",
Q574="Sites strategiques, MLL, Pylone, etc.","PASSIVE",
Q574="AKTIVCO DEFAUT GE &amp; POWER Cabinet","PASSIVE",
Q574="AKTIVCO Coupure ENEO &amp; Baisse de tension","PASSIVE",
Q574="Coupure ENEO &amp; Baisse de tension","PASSIVE",
Q574="Defaut GE &amp; POWER Cabinet","PASSIVE",
Q574="Sharing","PASSIVE",
Q574="SIte strategiques &amp; DataCenter","PASSIVE",
Q574="Exclu","Exclu",
Q574="SAT","ACTIVE",
Q574="SPARE-ISSUE","SPARE-ISSUE",
Q574="Fiber CAmtel","ACTIVE",
Q574="Fiber AOF","ACTIVE",
Q574="Projet OCM (HUAWEI)","PLANNED WORKS",
Q574="Projet OCM (NOKIA)","PLANNED WORKS",
Q574="ACCESS-ISSUE","ACCESS-ISSUE",
Q574="Projet OCM (ZTE, NOKIA, autres projets)","PLANNED WORKS",
Q574="No root CAuse","No root cause",
Q574="ODU HS","ACTIVE",
Q574="IP &amp; VLAN","ACTIVE",
Q574="Warehouse HUAWEI","SPARE-ISSUE",
Q574="SPARE-HS","SPARE-ISSUE",
Q574="Power Telco","ACTIVE"
),"")</f>
        <v>No root cause</v>
      </c>
      <c r="S574" s="56" t="s">
        <v>17</v>
      </c>
      <c r="T574" s="7" t="s">
        <v>17</v>
      </c>
      <c r="U574" s="7" t="s">
        <v>17</v>
      </c>
      <c r="V574" s="57" t="s">
        <v>17</v>
      </c>
      <c r="W574" s="57" t="s">
        <v>17</v>
      </c>
      <c r="X574" s="57" t="s">
        <v>17</v>
      </c>
      <c r="Y574" s="57" t="s">
        <v>17</v>
      </c>
      <c r="Z574" s="57" t="s">
        <v>17</v>
      </c>
      <c r="AA574" s="57" t="s">
        <v>17</v>
      </c>
      <c r="AB574" s="57"/>
      <c r="AC574" s="57" t="s">
        <v>17</v>
      </c>
      <c r="AD574" s="57" t="s">
        <v>17</v>
      </c>
      <c r="AE574" s="57" t="s">
        <v>17</v>
      </c>
      <c r="AF574" s="57" t="s">
        <v>17</v>
      </c>
      <c r="AG574" s="57" t="s">
        <v>17</v>
      </c>
      <c r="AH574" s="57" t="s">
        <v>17</v>
      </c>
      <c r="AI574" s="57" t="s">
        <v>17</v>
      </c>
      <c r="AJ574" s="57" t="s">
        <v>17</v>
      </c>
      <c r="AK574" s="57" t="s">
        <v>17</v>
      </c>
      <c r="AL574" s="57" t="s">
        <v>17</v>
      </c>
      <c r="AM574" s="15"/>
      <c r="AN574" s="15"/>
      <c r="AO574" s="15"/>
      <c r="AP574" s="15"/>
    </row>
    <row r="575" spans="1:42" s="14" customFormat="1" x14ac:dyDescent="0.35">
      <c r="A575" s="1" t="s">
        <v>132</v>
      </c>
      <c r="B575" s="1" t="s">
        <v>133</v>
      </c>
      <c r="C575" s="3"/>
      <c r="D575" s="1" t="s">
        <v>12</v>
      </c>
      <c r="E575" s="1" t="s">
        <v>13</v>
      </c>
      <c r="F575" s="3" t="s">
        <v>33</v>
      </c>
      <c r="G575" s="1" t="s">
        <v>34</v>
      </c>
      <c r="H575" s="51" t="str">
        <f>_xlfn.XLOOKUP(B575,'[1]Nur des jours'!$B:$B,'[1]Nur des jours'!$H:$H,"")</f>
        <v>ZTE</v>
      </c>
      <c r="I575" s="52">
        <v>0</v>
      </c>
      <c r="J575" s="52">
        <v>0</v>
      </c>
      <c r="K575" s="52">
        <v>0</v>
      </c>
      <c r="L575" s="53">
        <v>0</v>
      </c>
      <c r="M575" s="54" t="s">
        <v>5374</v>
      </c>
      <c r="N575" s="55"/>
      <c r="O575" s="16" t="str" cm="1">
        <f t="array" ref="O575">IFERROR(_xlfn.IFS(
Q575="MPR ISSUE","PDH",
Q575="BSS Hardware Issue","BSS",
Q575="Sites strategiques, MLL, Pylone, etc.","ENVTECH",
Q575="AKTIVCO DEFAUT GE &amp; POWER Cabinet","AKTIVCO",
Q575="AKTIVCO Coupure ENEO &amp; Baisse de tension","AKTIVCO GRID ONLY",
Q575="Coupure ENEO &amp; Baisse de tension","IHS GRID ONLY",
Q575="Defaut GE &amp; POWER Cabinet","IHS",
Q575="Sharing","Partners",
Q575="SIte strategiques &amp; DataCenter","SST &amp; DC",
Q575="Exclu","Exclu",
Q575="SAT","SAT",
Q575="SPARE-ISSUE","SPARE-ISSUE",
Q575="Fiber CAmtel","TRANS_FO_CAMTEL",
Q575="Fiber AOF","Fiber AOF",
Q575="Projet OCM (HUAWEI)","TRAVAUX-HUAWEI",
Q575="Projet OCM (NOKIA)","TRAVAUX-NOKIA",
Q575="ACCESS-ISSUE","ACCESS-ISSUE",
Q575="Projet OCM (ZTE, NOKIA, autres projets)","TRAVAUX OCM",
Q575="No root CAuse","No root cause",
Q575="ODU HS","PDH",
Q575="IP &amp; VLAN","PDH",
Q575="Warehouse HUAWEI","SPARE-ISSUE",
Q575="SPARE-HS","SPARE-ISSUE",
Q575="Power Telco","BSS"
),"")</f>
        <v>No root cause</v>
      </c>
      <c r="P575" s="22" t="str" cm="1">
        <f t="array" ref="P575">IFERROR(_xlfn.IFS(
Q575="MPR ISSUE","TX ISSUE",
Q575="BSS Hardware Issue","RAN ISSUE",
Q575="Sites strategiques, MLL, Pylone, etc.","ENVTECH",
Q575="AKTIVCO DEFAUT GE &amp; POWER Cabinet","POWER ISSUE",
Q575="AKTIVCO Coupure ENEO &amp; Baisse de tension","POWER ISSUE",
Q575="Coupure ENEO &amp; Baisse de tension","POWER ISSUE",
Q575="Defaut GE &amp; POWER Cabinet","POWER ISSUE",
Q575="Sharing","POWER ISSUE",
Q575="SIte strategiques &amp; DataCenter","POWER ISSUE",
Q575="Exclu","Exclu",
Q575="SAT","TX ISSUE",
Q575="SPARE-ISSUE","SPARE-ISSUE",
Q575="Fiber CAmtel","TX ISSUE",
Q575="Fiber AOF","TX ISSUE",
Q575="Projet OCM (HUAWEI)","TRAVAUX-HUAWEI",
Q575="Projet OCM (NOKIA)","TRAVAUX -NOKIA",
Q575="ACCESS-ISSUE","ACCESS-ISSUE",
Q575="Projet OCM (ZTE, NOKIA, autres projets)","TRAVAUX OCM",
Q575="No root CAuse","No root cause",
Q575="ODU HS","TX ISSUE",
Q575="IP &amp; VLAN","TX ISSUE",
Q575="Warehouse HUAWEI","SPARE-ISSUE",
Q575="SPARE-HS","SPARE-ISSUE",
Q575="Power Telco","RAN ISSUE"
),"")</f>
        <v>No root cause</v>
      </c>
      <c r="Q575" s="48" t="s">
        <v>5576</v>
      </c>
      <c r="R575" s="23" t="str" cm="1">
        <f t="array" ref="R575">IFERROR(_xlfn.IFS(
Q575="MPR ISSUE","ACTIVE",
Q575="BSS Hardware Issue","ACTIVE",
Q575="Sites strategiques, MLL, Pylone, etc.","PASSIVE",
Q575="AKTIVCO DEFAUT GE &amp; POWER Cabinet","PASSIVE",
Q575="AKTIVCO Coupure ENEO &amp; Baisse de tension","PASSIVE",
Q575="Coupure ENEO &amp; Baisse de tension","PASSIVE",
Q575="Defaut GE &amp; POWER Cabinet","PASSIVE",
Q575="Sharing","PASSIVE",
Q575="SIte strategiques &amp; DataCenter","PASSIVE",
Q575="Exclu","Exclu",
Q575="SAT","ACTIVE",
Q575="SPARE-ISSUE","SPARE-ISSUE",
Q575="Fiber CAmtel","ACTIVE",
Q575="Fiber AOF","ACTIVE",
Q575="Projet OCM (HUAWEI)","PLANNED WORKS",
Q575="Projet OCM (NOKIA)","PLANNED WORKS",
Q575="ACCESS-ISSUE","ACCESS-ISSUE",
Q575="Projet OCM (ZTE, NOKIA, autres projets)","PLANNED WORKS",
Q575="No root CAuse","No root cause",
Q575="ODU HS","ACTIVE",
Q575="IP &amp; VLAN","ACTIVE",
Q575="Warehouse HUAWEI","SPARE-ISSUE",
Q575="SPARE-HS","SPARE-ISSUE",
Q575="Power Telco","ACTIVE"
),"")</f>
        <v>No root cause</v>
      </c>
      <c r="S575" s="56" t="s">
        <v>17</v>
      </c>
      <c r="T575" s="7" t="s">
        <v>17</v>
      </c>
      <c r="U575" s="7" t="s">
        <v>17</v>
      </c>
      <c r="V575" s="57" t="s">
        <v>17</v>
      </c>
      <c r="W575" s="57" t="s">
        <v>17</v>
      </c>
      <c r="X575" s="57" t="s">
        <v>17</v>
      </c>
      <c r="Y575" s="57" t="s">
        <v>17</v>
      </c>
      <c r="Z575" s="57" t="s">
        <v>17</v>
      </c>
      <c r="AA575" s="57" t="s">
        <v>17</v>
      </c>
      <c r="AB575" s="57"/>
      <c r="AC575" s="57" t="s">
        <v>17</v>
      </c>
      <c r="AD575" s="57" t="s">
        <v>17</v>
      </c>
      <c r="AE575" s="57" t="s">
        <v>17</v>
      </c>
      <c r="AF575" s="57" t="s">
        <v>17</v>
      </c>
      <c r="AG575" s="57" t="s">
        <v>17</v>
      </c>
      <c r="AH575" s="57" t="s">
        <v>17</v>
      </c>
      <c r="AI575" s="57" t="s">
        <v>17</v>
      </c>
      <c r="AJ575" s="57" t="s">
        <v>17</v>
      </c>
      <c r="AK575" s="57" t="s">
        <v>17</v>
      </c>
      <c r="AL575" s="57" t="s">
        <v>17</v>
      </c>
      <c r="AM575" s="15"/>
      <c r="AN575" s="15"/>
      <c r="AO575" s="15"/>
      <c r="AP575" s="15"/>
    </row>
    <row r="576" spans="1:42" s="14" customFormat="1" x14ac:dyDescent="0.35">
      <c r="A576" s="1" t="s">
        <v>3514</v>
      </c>
      <c r="B576" s="1" t="s">
        <v>3515</v>
      </c>
      <c r="C576" s="3"/>
      <c r="D576" s="1" t="s">
        <v>12</v>
      </c>
      <c r="E576" s="1" t="s">
        <v>13</v>
      </c>
      <c r="F576" s="3" t="s">
        <v>33</v>
      </c>
      <c r="G576" s="1" t="s">
        <v>3516</v>
      </c>
      <c r="H576" s="51" t="str">
        <f>_xlfn.XLOOKUP(B576,'[1]Nur des jours'!$B:$B,'[1]Nur des jours'!$H:$H,"")</f>
        <v>ZTE</v>
      </c>
      <c r="I576" s="52">
        <v>0</v>
      </c>
      <c r="J576" s="52">
        <v>0</v>
      </c>
      <c r="K576" s="52">
        <v>0</v>
      </c>
      <c r="L576" s="53">
        <v>0</v>
      </c>
      <c r="M576" s="54" t="s">
        <v>5374</v>
      </c>
      <c r="N576" s="55"/>
      <c r="O576" s="16" t="str" cm="1">
        <f t="array" ref="O576">IFERROR(_xlfn.IFS(
Q576="MPR ISSUE","PDH",
Q576="BSS Hardware Issue","BSS",
Q576="Sites strategiques, MLL, Pylone, etc.","ENVTECH",
Q576="AKTIVCO DEFAUT GE &amp; POWER Cabinet","AKTIVCO",
Q576="AKTIVCO Coupure ENEO &amp; Baisse de tension","AKTIVCO GRID ONLY",
Q576="Coupure ENEO &amp; Baisse de tension","IHS GRID ONLY",
Q576="Defaut GE &amp; POWER Cabinet","IHS",
Q576="Sharing","Partners",
Q576="SIte strategiques &amp; DataCenter","SST &amp; DC",
Q576="Exclu","Exclu",
Q576="SAT","SAT",
Q576="SPARE-ISSUE","SPARE-ISSUE",
Q576="Fiber CAmtel","TRANS_FO_CAMTEL",
Q576="Fiber AOF","Fiber AOF",
Q576="Projet OCM (HUAWEI)","TRAVAUX-HUAWEI",
Q576="Projet OCM (NOKIA)","TRAVAUX-NOKIA",
Q576="ACCESS-ISSUE","ACCESS-ISSUE",
Q576="Projet OCM (ZTE, NOKIA, autres projets)","TRAVAUX OCM",
Q576="No root CAuse","No root cause",
Q576="ODU HS","PDH",
Q576="IP &amp; VLAN","PDH",
Q576="Warehouse HUAWEI","SPARE-ISSUE",
Q576="SPARE-HS","SPARE-ISSUE",
Q576="Power Telco","BSS"
),"")</f>
        <v>IHS</v>
      </c>
      <c r="P576" s="22" t="str" cm="1">
        <f t="array" ref="P576">IFERROR(_xlfn.IFS(
Q576="MPR ISSUE","TX ISSUE",
Q576="BSS Hardware Issue","RAN ISSUE",
Q576="Sites strategiques, MLL, Pylone, etc.","ENVTECH",
Q576="AKTIVCO DEFAUT GE &amp; POWER Cabinet","POWER ISSUE",
Q576="AKTIVCO Coupure ENEO &amp; Baisse de tension","POWER ISSUE",
Q576="Coupure ENEO &amp; Baisse de tension","POWER ISSUE",
Q576="Defaut GE &amp; POWER Cabinet","POWER ISSUE",
Q576="Sharing","POWER ISSUE",
Q576="SIte strategiques &amp; DataCenter","POWER ISSUE",
Q576="Exclu","Exclu",
Q576="SAT","TX ISSUE",
Q576="SPARE-ISSUE","SPARE-ISSUE",
Q576="Fiber CAmtel","TX ISSUE",
Q576="Fiber AOF","TX ISSUE",
Q576="Projet OCM (HUAWEI)","TRAVAUX-HUAWEI",
Q576="Projet OCM (NOKIA)","TRAVAUX -NOKIA",
Q576="ACCESS-ISSUE","ACCESS-ISSUE",
Q576="Projet OCM (ZTE, NOKIA, autres projets)","TRAVAUX OCM",
Q576="No root CAuse","No root cause",
Q576="ODU HS","TX ISSUE",
Q576="IP &amp; VLAN","TX ISSUE",
Q576="Warehouse HUAWEI","SPARE-ISSUE",
Q576="SPARE-HS","SPARE-ISSUE",
Q576="Power Telco","RAN ISSUE"
),"")</f>
        <v>POWER ISSUE</v>
      </c>
      <c r="Q576" s="48" t="s">
        <v>5338</v>
      </c>
      <c r="R576" s="23" t="str" cm="1">
        <f t="array" ref="R576">IFERROR(_xlfn.IFS(
Q576="MPR ISSUE","ACTIVE",
Q576="BSS Hardware Issue","ACTIVE",
Q576="Sites strategiques, MLL, Pylone, etc.","PASSIVE",
Q576="AKTIVCO DEFAUT GE &amp; POWER Cabinet","PASSIVE",
Q576="AKTIVCO Coupure ENEO &amp; Baisse de tension","PASSIVE",
Q576="Coupure ENEO &amp; Baisse de tension","PASSIVE",
Q576="Defaut GE &amp; POWER Cabinet","PASSIVE",
Q576="Sharing","PASSIVE",
Q576="SIte strategiques &amp; DataCenter","PASSIVE",
Q576="Exclu","Exclu",
Q576="SAT","ACTIVE",
Q576="SPARE-ISSUE","SPARE-ISSUE",
Q576="Fiber CAmtel","ACTIVE",
Q576="Fiber AOF","ACTIVE",
Q576="Projet OCM (HUAWEI)","PLANNED WORKS",
Q576="Projet OCM (NOKIA)","PLANNED WORKS",
Q576="ACCESS-ISSUE","ACCESS-ISSUE",
Q576="Projet OCM (ZTE, NOKIA, autres projets)","PLANNED WORKS",
Q576="No root CAuse","No root cause",
Q576="ODU HS","ACTIVE",
Q576="IP &amp; VLAN","ACTIVE",
Q576="Warehouse HUAWEI","SPARE-ISSUE",
Q576="SPARE-HS","SPARE-ISSUE",
Q576="Power Telco","ACTIVE"
),"")</f>
        <v>PASSIVE</v>
      </c>
      <c r="S576" s="56" t="s">
        <v>5924</v>
      </c>
      <c r="T576" s="7" t="s">
        <v>17</v>
      </c>
      <c r="U576" s="7" t="s">
        <v>17</v>
      </c>
      <c r="V576" s="57"/>
      <c r="W576" s="57"/>
      <c r="X576" s="57" t="s">
        <v>5562</v>
      </c>
      <c r="Y576" s="57" t="s">
        <v>17</v>
      </c>
      <c r="Z576" s="57" t="s">
        <v>5562</v>
      </c>
      <c r="AA576" s="57" t="s">
        <v>5562</v>
      </c>
      <c r="AB576" s="57"/>
      <c r="AC576" s="57" t="s">
        <v>17</v>
      </c>
      <c r="AD576" s="57" t="s">
        <v>17</v>
      </c>
      <c r="AE576" s="57" t="s">
        <v>17</v>
      </c>
      <c r="AF576" s="57" t="s">
        <v>17</v>
      </c>
      <c r="AG576" s="57" t="s">
        <v>17</v>
      </c>
      <c r="AH576" s="57" t="s">
        <v>17</v>
      </c>
      <c r="AI576" s="57" t="s">
        <v>17</v>
      </c>
      <c r="AJ576" s="57" t="s">
        <v>17</v>
      </c>
      <c r="AK576" s="57" t="s">
        <v>5630</v>
      </c>
      <c r="AL576" s="57" t="s">
        <v>17</v>
      </c>
      <c r="AM576" s="15"/>
      <c r="AN576" s="15"/>
      <c r="AO576" s="15"/>
      <c r="AP576" s="15"/>
    </row>
    <row r="577" spans="1:42" s="14" customFormat="1" x14ac:dyDescent="0.35">
      <c r="A577" s="1" t="s">
        <v>1395</v>
      </c>
      <c r="B577" s="1" t="s">
        <v>3875</v>
      </c>
      <c r="C577" s="3"/>
      <c r="D577" s="1" t="s">
        <v>12</v>
      </c>
      <c r="E577" s="1" t="s">
        <v>13</v>
      </c>
      <c r="F577" s="3" t="s">
        <v>39</v>
      </c>
      <c r="G577" s="1" t="s">
        <v>1395</v>
      </c>
      <c r="H577" s="51" t="str">
        <f>_xlfn.XLOOKUP(B577,'[1]Nur des jours'!$B:$B,'[1]Nur des jours'!$H:$H,"")</f>
        <v>ZTE</v>
      </c>
      <c r="I577" s="52">
        <v>0</v>
      </c>
      <c r="J577" s="52">
        <v>0</v>
      </c>
      <c r="K577" s="52">
        <v>0</v>
      </c>
      <c r="L577" s="53">
        <v>0</v>
      </c>
      <c r="M577" s="54" t="s">
        <v>5374</v>
      </c>
      <c r="N577" s="55"/>
      <c r="O577" s="16" t="str" cm="1">
        <f t="array" ref="O577">IFERROR(_xlfn.IFS(
Q577="MPR ISSUE","PDH",
Q577="BSS Hardware Issue","BSS",
Q577="Sites strategiques, MLL, Pylone, etc.","ENVTECH",
Q577="AKTIVCO DEFAUT GE &amp; POWER Cabinet","AKTIVCO",
Q577="AKTIVCO Coupure ENEO &amp; Baisse de tension","AKTIVCO GRID ONLY",
Q577="Coupure ENEO &amp; Baisse de tension","IHS GRID ONLY",
Q577="Defaut GE &amp; POWER Cabinet","IHS",
Q577="Sharing","Partners",
Q577="SIte strategiques &amp; DataCenter","SST &amp; DC",
Q577="Exclu","Exclu",
Q577="SAT","SAT",
Q577="SPARE-ISSUE","SPARE-ISSUE",
Q577="Fiber CAmtel","TRANS_FO_CAMTEL",
Q577="Fiber AOF","Fiber AOF",
Q577="Projet OCM (HUAWEI)","TRAVAUX-HUAWEI",
Q577="Projet OCM (NOKIA)","TRAVAUX-NOKIA",
Q577="ACCESS-ISSUE","ACCESS-ISSUE",
Q577="Projet OCM (ZTE, NOKIA, autres projets)","TRAVAUX OCM",
Q577="No root CAuse","No root cause",
Q577="ODU HS","PDH",
Q577="IP &amp; VLAN","PDH",
Q577="Warehouse HUAWEI","SPARE-ISSUE",
Q577="SPARE-HS","SPARE-ISSUE",
Q577="Power Telco","BSS"
),"")</f>
        <v>TRAVAUX OCM</v>
      </c>
      <c r="P577" s="22" t="str" cm="1">
        <f t="array" ref="P577">IFERROR(_xlfn.IFS(
Q577="MPR ISSUE","TX ISSUE",
Q577="BSS Hardware Issue","RAN ISSUE",
Q577="Sites strategiques, MLL, Pylone, etc.","ENVTECH",
Q577="AKTIVCO DEFAUT GE &amp; POWER Cabinet","POWER ISSUE",
Q577="AKTIVCO Coupure ENEO &amp; Baisse de tension","POWER ISSUE",
Q577="Coupure ENEO &amp; Baisse de tension","POWER ISSUE",
Q577="Defaut GE &amp; POWER Cabinet","POWER ISSUE",
Q577="Sharing","POWER ISSUE",
Q577="SIte strategiques &amp; DataCenter","POWER ISSUE",
Q577="Exclu","Exclu",
Q577="SAT","TX ISSUE",
Q577="SPARE-ISSUE","SPARE-ISSUE",
Q577="Fiber CAmtel","TX ISSUE",
Q577="Fiber AOF","TX ISSUE",
Q577="Projet OCM (HUAWEI)","TRAVAUX-HUAWEI",
Q577="Projet OCM (NOKIA)","TRAVAUX -NOKIA",
Q577="ACCESS-ISSUE","ACCESS-ISSUE",
Q577="Projet OCM (ZTE, NOKIA, autres projets)","TRAVAUX OCM",
Q577="No root CAuse","No root cause",
Q577="ODU HS","TX ISSUE",
Q577="IP &amp; VLAN","TX ISSUE",
Q577="Warehouse HUAWEI","SPARE-ISSUE",
Q577="SPARE-HS","SPARE-ISSUE",
Q577="Power Telco","RAN ISSUE"
),"")</f>
        <v>TRAVAUX OCM</v>
      </c>
      <c r="Q577" s="48" t="s">
        <v>5349</v>
      </c>
      <c r="R577" s="23" t="str" cm="1">
        <f t="array" ref="R577">IFERROR(_xlfn.IFS(
Q577="MPR ISSUE","ACTIVE",
Q577="BSS Hardware Issue","ACTIVE",
Q577="Sites strategiques, MLL, Pylone, etc.","PASSIVE",
Q577="AKTIVCO DEFAUT GE &amp; POWER Cabinet","PASSIVE",
Q577="AKTIVCO Coupure ENEO &amp; Baisse de tension","PASSIVE",
Q577="Coupure ENEO &amp; Baisse de tension","PASSIVE",
Q577="Defaut GE &amp; POWER Cabinet","PASSIVE",
Q577="Sharing","PASSIVE",
Q577="SIte strategiques &amp; DataCenter","PASSIVE",
Q577="Exclu","Exclu",
Q577="SAT","ACTIVE",
Q577="SPARE-ISSUE","SPARE-ISSUE",
Q577="Fiber CAmtel","ACTIVE",
Q577="Fiber AOF","ACTIVE",
Q577="Projet OCM (HUAWEI)","PLANNED WORKS",
Q577="Projet OCM (NOKIA)","PLANNED WORKS",
Q577="ACCESS-ISSUE","ACCESS-ISSUE",
Q577="Projet OCM (ZTE, NOKIA, autres projets)","PLANNED WORKS",
Q577="No root CAuse","No root cause",
Q577="ODU HS","ACTIVE",
Q577="IP &amp; VLAN","ACTIVE",
Q577="Warehouse HUAWEI","SPARE-ISSUE",
Q577="SPARE-HS","SPARE-ISSUE",
Q577="Power Telco","ACTIVE"
),"")</f>
        <v>PLANNED WORKS</v>
      </c>
      <c r="S577" s="56" t="s">
        <v>5925</v>
      </c>
      <c r="T577" s="7" t="s">
        <v>17</v>
      </c>
      <c r="U577" s="7" t="s">
        <v>17</v>
      </c>
      <c r="V577" s="57"/>
      <c r="W577" s="57"/>
      <c r="X577" s="57" t="s">
        <v>5563</v>
      </c>
      <c r="Y577" s="57" t="s">
        <v>17</v>
      </c>
      <c r="Z577" s="57" t="s">
        <v>5563</v>
      </c>
      <c r="AA577" s="57" t="s">
        <v>5563</v>
      </c>
      <c r="AB577" s="57"/>
      <c r="AC577" s="57" t="s">
        <v>17</v>
      </c>
      <c r="AD577" s="57" t="s">
        <v>17</v>
      </c>
      <c r="AE577" s="57" t="s">
        <v>17</v>
      </c>
      <c r="AF577" s="57" t="s">
        <v>17</v>
      </c>
      <c r="AG577" s="57" t="s">
        <v>17</v>
      </c>
      <c r="AH577" s="57" t="s">
        <v>17</v>
      </c>
      <c r="AI577" s="57" t="s">
        <v>17</v>
      </c>
      <c r="AJ577" s="57" t="s">
        <v>17</v>
      </c>
      <c r="AK577" s="57" t="s">
        <v>17</v>
      </c>
      <c r="AL577" s="57" t="s">
        <v>17</v>
      </c>
      <c r="AM577" s="15"/>
      <c r="AN577" s="15"/>
      <c r="AO577" s="15"/>
      <c r="AP577" s="15"/>
    </row>
    <row r="578" spans="1:42" s="14" customFormat="1" x14ac:dyDescent="0.35">
      <c r="A578" s="1" t="s">
        <v>4152</v>
      </c>
      <c r="B578" s="1" t="s">
        <v>4153</v>
      </c>
      <c r="C578" s="3"/>
      <c r="D578" s="1" t="s">
        <v>12</v>
      </c>
      <c r="E578" s="1" t="s">
        <v>13</v>
      </c>
      <c r="F578" s="3" t="s">
        <v>39</v>
      </c>
      <c r="G578" s="1" t="s">
        <v>4154</v>
      </c>
      <c r="H578" s="51" t="str">
        <f>_xlfn.XLOOKUP(B578,'[1]Nur des jours'!$B:$B,'[1]Nur des jours'!$H:$H,"")</f>
        <v>ZTE</v>
      </c>
      <c r="I578" s="52">
        <v>0</v>
      </c>
      <c r="J578" s="52">
        <v>0</v>
      </c>
      <c r="K578" s="52">
        <v>0</v>
      </c>
      <c r="L578" s="53">
        <v>0</v>
      </c>
      <c r="M578" s="54" t="s">
        <v>5374</v>
      </c>
      <c r="N578" s="55"/>
      <c r="O578" s="16" t="str" cm="1">
        <f t="array" ref="O578">IFERROR(_xlfn.IFS(
Q578="MPR ISSUE","PDH",
Q578="BSS Hardware Issue","BSS",
Q578="Sites strategiques, MLL, Pylone, etc.","ENVTECH",
Q578="AKTIVCO DEFAUT GE &amp; POWER Cabinet","AKTIVCO",
Q578="AKTIVCO Coupure ENEO &amp; Baisse de tension","AKTIVCO GRID ONLY",
Q578="Coupure ENEO &amp; Baisse de tension","IHS GRID ONLY",
Q578="Defaut GE &amp; POWER Cabinet","IHS",
Q578="Sharing","Partners",
Q578="SIte strategiques &amp; DataCenter","SST &amp; DC",
Q578="Exclu","Exclu",
Q578="SAT","SAT",
Q578="SPARE-ISSUE","SPARE-ISSUE",
Q578="Fiber CAmtel","TRANS_FO_CAMTEL",
Q578="Fiber AOF","Fiber AOF",
Q578="Projet OCM (HUAWEI)","TRAVAUX-HUAWEI",
Q578="Projet OCM (NOKIA)","TRAVAUX-NOKIA",
Q578="ACCESS-ISSUE","ACCESS-ISSUE",
Q578="Projet OCM (ZTE, NOKIA, autres projets)","TRAVAUX OCM",
Q578="No root CAuse","No root cause",
Q578="ODU HS","PDH",
Q578="IP &amp; VLAN","PDH",
Q578="Warehouse HUAWEI","SPARE-ISSUE",
Q578="SPARE-HS","SPARE-ISSUE",
Q578="Power Telco","BSS"
),"")</f>
        <v>TRAVAUX OCM</v>
      </c>
      <c r="P578" s="22" t="str" cm="1">
        <f t="array" ref="P578">IFERROR(_xlfn.IFS(
Q578="MPR ISSUE","TX ISSUE",
Q578="BSS Hardware Issue","RAN ISSUE",
Q578="Sites strategiques, MLL, Pylone, etc.","ENVTECH",
Q578="AKTIVCO DEFAUT GE &amp; POWER Cabinet","POWER ISSUE",
Q578="AKTIVCO Coupure ENEO &amp; Baisse de tension","POWER ISSUE",
Q578="Coupure ENEO &amp; Baisse de tension","POWER ISSUE",
Q578="Defaut GE &amp; POWER Cabinet","POWER ISSUE",
Q578="Sharing","POWER ISSUE",
Q578="SIte strategiques &amp; DataCenter","POWER ISSUE",
Q578="Exclu","Exclu",
Q578="SAT","TX ISSUE",
Q578="SPARE-ISSUE","SPARE-ISSUE",
Q578="Fiber CAmtel","TX ISSUE",
Q578="Fiber AOF","TX ISSUE",
Q578="Projet OCM (HUAWEI)","TRAVAUX-HUAWEI",
Q578="Projet OCM (NOKIA)","TRAVAUX -NOKIA",
Q578="ACCESS-ISSUE","ACCESS-ISSUE",
Q578="Projet OCM (ZTE, NOKIA, autres projets)","TRAVAUX OCM",
Q578="No root CAuse","No root cause",
Q578="ODU HS","TX ISSUE",
Q578="IP &amp; VLAN","TX ISSUE",
Q578="Warehouse HUAWEI","SPARE-ISSUE",
Q578="SPARE-HS","SPARE-ISSUE",
Q578="Power Telco","RAN ISSUE"
),"")</f>
        <v>TRAVAUX OCM</v>
      </c>
      <c r="Q578" s="48" t="s">
        <v>5349</v>
      </c>
      <c r="R578" s="23" t="str" cm="1">
        <f t="array" ref="R578">IFERROR(_xlfn.IFS(
Q578="MPR ISSUE","ACTIVE",
Q578="BSS Hardware Issue","ACTIVE",
Q578="Sites strategiques, MLL, Pylone, etc.","PASSIVE",
Q578="AKTIVCO DEFAUT GE &amp; POWER Cabinet","PASSIVE",
Q578="AKTIVCO Coupure ENEO &amp; Baisse de tension","PASSIVE",
Q578="Coupure ENEO &amp; Baisse de tension","PASSIVE",
Q578="Defaut GE &amp; POWER Cabinet","PASSIVE",
Q578="Sharing","PASSIVE",
Q578="SIte strategiques &amp; DataCenter","PASSIVE",
Q578="Exclu","Exclu",
Q578="SAT","ACTIVE",
Q578="SPARE-ISSUE","SPARE-ISSUE",
Q578="Fiber CAmtel","ACTIVE",
Q578="Fiber AOF","ACTIVE",
Q578="Projet OCM (HUAWEI)","PLANNED WORKS",
Q578="Projet OCM (NOKIA)","PLANNED WORKS",
Q578="ACCESS-ISSUE","ACCESS-ISSUE",
Q578="Projet OCM (ZTE, NOKIA, autres projets)","PLANNED WORKS",
Q578="No root CAuse","No root cause",
Q578="ODU HS","ACTIVE",
Q578="IP &amp; VLAN","ACTIVE",
Q578="Warehouse HUAWEI","SPARE-ISSUE",
Q578="SPARE-HS","SPARE-ISSUE",
Q578="Power Telco","ACTIVE"
),"")</f>
        <v>PLANNED WORKS</v>
      </c>
      <c r="S578" s="56" t="s">
        <v>5925</v>
      </c>
      <c r="T578" s="7" t="s">
        <v>17</v>
      </c>
      <c r="U578" s="7" t="s">
        <v>17</v>
      </c>
      <c r="V578" s="57"/>
      <c r="W578" s="57"/>
      <c r="X578" s="57" t="s">
        <v>5563</v>
      </c>
      <c r="Y578" s="57" t="s">
        <v>17</v>
      </c>
      <c r="Z578" s="57" t="s">
        <v>5563</v>
      </c>
      <c r="AA578" s="57" t="s">
        <v>5563</v>
      </c>
      <c r="AB578" s="57"/>
      <c r="AC578" s="57" t="s">
        <v>17</v>
      </c>
      <c r="AD578" s="57" t="s">
        <v>17</v>
      </c>
      <c r="AE578" s="57" t="s">
        <v>17</v>
      </c>
      <c r="AF578" s="57" t="s">
        <v>17</v>
      </c>
      <c r="AG578" s="57" t="s">
        <v>17</v>
      </c>
      <c r="AH578" s="57" t="s">
        <v>17</v>
      </c>
      <c r="AI578" s="57" t="s">
        <v>17</v>
      </c>
      <c r="AJ578" s="57" t="s">
        <v>17</v>
      </c>
      <c r="AK578" s="57" t="s">
        <v>17</v>
      </c>
      <c r="AL578" s="57" t="s">
        <v>17</v>
      </c>
      <c r="AM578" s="15"/>
      <c r="AN578" s="15"/>
      <c r="AO578" s="15"/>
      <c r="AP578" s="15"/>
    </row>
    <row r="579" spans="1:42" s="14" customFormat="1" x14ac:dyDescent="0.35">
      <c r="A579" s="1" t="s">
        <v>1094</v>
      </c>
      <c r="B579" s="1" t="s">
        <v>1095</v>
      </c>
      <c r="C579" s="3"/>
      <c r="D579" s="1" t="s">
        <v>23</v>
      </c>
      <c r="E579" s="1" t="s">
        <v>124</v>
      </c>
      <c r="F579" s="3" t="s">
        <v>25</v>
      </c>
      <c r="G579" s="1" t="s">
        <v>1096</v>
      </c>
      <c r="H579" s="60" t="str">
        <f>_xlfn.XLOOKUP(B579,'[1]Nur des jours'!$B:$B,'[1]Nur des jours'!$H:$H,"")</f>
        <v>NOKIA</v>
      </c>
      <c r="I579" s="52">
        <v>0</v>
      </c>
      <c r="J579" s="52">
        <v>0</v>
      </c>
      <c r="K579" s="52">
        <v>0</v>
      </c>
      <c r="L579" s="53">
        <v>0</v>
      </c>
      <c r="M579" s="54" t="s">
        <v>5374</v>
      </c>
      <c r="N579" s="55"/>
      <c r="O579" s="16" t="str" cm="1">
        <f t="array" ref="O579">IFERROR(_xlfn.IFS(
Q579="MPR ISSUE","PDH",
Q579="BSS Hardware Issue","BSS",
Q579="Sites strategiques, MLL, Pylone, etc.","ENVTECH",
Q579="AKTIVCO DEFAUT GE &amp; POWER Cabinet","AKTIVCO",
Q579="AKTIVCO Coupure ENEO &amp; Baisse de tension","AKTIVCO GRID ONLY",
Q579="Coupure ENEO &amp; Baisse de tension","IHS GRID ONLY",
Q579="Defaut GE &amp; POWER Cabinet","IHS",
Q579="Sharing","Partners",
Q579="SIte strategiques &amp; DataCenter","SST &amp; DC",
Q579="Exclu","Exclu",
Q579="SAT","SAT",
Q579="SPARE-ISSUE","SPARE-ISSUE",
Q579="Fiber CAmtel","TRANS_FO_CAMTEL",
Q579="Fiber AOF","Fiber AOF",
Q579="Projet OCM (HUAWEI)","TRAVAUX-HUAWEI",
Q579="Projet OCM (NOKIA)","TRAVAUX-NOKIA",
Q579="ACCESS-ISSUE","ACCESS-ISSUE",
Q579="Projet OCM (ZTE, NOKIA, autres projets)","TRAVAUX OCM",
Q579="No root CAuse","No root cause",
Q579="ODU HS","PDH",
Q579="IP &amp; VLAN","PDH",
Q579="Warehouse HUAWEI","SPARE-ISSUE",
Q579="SPARE-HS","SPARE-ISSUE",
Q579="Power Telco","BSS"
),"")</f>
        <v>No root cause</v>
      </c>
      <c r="P579" s="22" t="str" cm="1">
        <f t="array" ref="P579">IFERROR(_xlfn.IFS(
Q579="MPR ISSUE","TX ISSUE",
Q579="BSS Hardware Issue","RAN ISSUE",
Q579="Sites strategiques, MLL, Pylone, etc.","ENVTECH",
Q579="AKTIVCO DEFAUT GE &amp; POWER Cabinet","POWER ISSUE",
Q579="AKTIVCO Coupure ENEO &amp; Baisse de tension","POWER ISSUE",
Q579="Coupure ENEO &amp; Baisse de tension","POWER ISSUE",
Q579="Defaut GE &amp; POWER Cabinet","POWER ISSUE",
Q579="Sharing","POWER ISSUE",
Q579="SIte strategiques &amp; DataCenter","POWER ISSUE",
Q579="Exclu","Exclu",
Q579="SAT","TX ISSUE",
Q579="SPARE-ISSUE","SPARE-ISSUE",
Q579="Fiber CAmtel","TX ISSUE",
Q579="Fiber AOF","TX ISSUE",
Q579="Projet OCM (HUAWEI)","TRAVAUX-HUAWEI",
Q579="Projet OCM (NOKIA)","TRAVAUX -NOKIA",
Q579="ACCESS-ISSUE","ACCESS-ISSUE",
Q579="Projet OCM (ZTE, NOKIA, autres projets)","TRAVAUX OCM",
Q579="No root CAuse","No root cause",
Q579="ODU HS","TX ISSUE",
Q579="IP &amp; VLAN","TX ISSUE",
Q579="Warehouse HUAWEI","SPARE-ISSUE",
Q579="SPARE-HS","SPARE-ISSUE",
Q579="Power Telco","RAN ISSUE"
),"")</f>
        <v>No root cause</v>
      </c>
      <c r="Q579" s="48" t="s">
        <v>5576</v>
      </c>
      <c r="R579" s="23" t="str" cm="1">
        <f t="array" ref="R579">IFERROR(_xlfn.IFS(
Q579="MPR ISSUE","ACTIVE",
Q579="BSS Hardware Issue","ACTIVE",
Q579="Sites strategiques, MLL, Pylone, etc.","PASSIVE",
Q579="AKTIVCO DEFAUT GE &amp; POWER Cabinet","PASSIVE",
Q579="AKTIVCO Coupure ENEO &amp; Baisse de tension","PASSIVE",
Q579="Coupure ENEO &amp; Baisse de tension","PASSIVE",
Q579="Defaut GE &amp; POWER Cabinet","PASSIVE",
Q579="Sharing","PASSIVE",
Q579="SIte strategiques &amp; DataCenter","PASSIVE",
Q579="Exclu","Exclu",
Q579="SAT","ACTIVE",
Q579="SPARE-ISSUE","SPARE-ISSUE",
Q579="Fiber CAmtel","ACTIVE",
Q579="Fiber AOF","ACTIVE",
Q579="Projet OCM (HUAWEI)","PLANNED WORKS",
Q579="Projet OCM (NOKIA)","PLANNED WORKS",
Q579="ACCESS-ISSUE","ACCESS-ISSUE",
Q579="Projet OCM (ZTE, NOKIA, autres projets)","PLANNED WORKS",
Q579="No root CAuse","No root cause",
Q579="ODU HS","ACTIVE",
Q579="IP &amp; VLAN","ACTIVE",
Q579="Warehouse HUAWEI","SPARE-ISSUE",
Q579="SPARE-HS","SPARE-ISSUE",
Q579="Power Telco","ACTIVE"
),"")</f>
        <v>No root cause</v>
      </c>
      <c r="S579" s="56" t="s">
        <v>17</v>
      </c>
      <c r="T579" s="7" t="s">
        <v>17</v>
      </c>
      <c r="U579" s="7" t="s">
        <v>17</v>
      </c>
      <c r="V579" s="57" t="s">
        <v>17</v>
      </c>
      <c r="W579" s="57" t="s">
        <v>17</v>
      </c>
      <c r="X579" s="57" t="s">
        <v>17</v>
      </c>
      <c r="Y579" s="57" t="s">
        <v>17</v>
      </c>
      <c r="Z579" s="57" t="s">
        <v>17</v>
      </c>
      <c r="AA579" s="57" t="s">
        <v>17</v>
      </c>
      <c r="AB579" s="57"/>
      <c r="AC579" s="57" t="s">
        <v>17</v>
      </c>
      <c r="AD579" s="57" t="s">
        <v>17</v>
      </c>
      <c r="AE579" s="57" t="s">
        <v>17</v>
      </c>
      <c r="AF579" s="57" t="s">
        <v>17</v>
      </c>
      <c r="AG579" s="57" t="s">
        <v>17</v>
      </c>
      <c r="AH579" s="57" t="s">
        <v>17</v>
      </c>
      <c r="AI579" s="57" t="s">
        <v>17</v>
      </c>
      <c r="AJ579" s="57" t="s">
        <v>17</v>
      </c>
      <c r="AK579" s="57" t="s">
        <v>17</v>
      </c>
      <c r="AL579" s="57" t="s">
        <v>17</v>
      </c>
      <c r="AM579" s="15"/>
      <c r="AN579" s="15"/>
      <c r="AO579" s="15"/>
      <c r="AP579" s="15"/>
    </row>
    <row r="580" spans="1:42" s="14" customFormat="1" x14ac:dyDescent="0.35">
      <c r="A580" s="1" t="s">
        <v>1906</v>
      </c>
      <c r="B580" s="1" t="s">
        <v>1907</v>
      </c>
      <c r="C580" s="3"/>
      <c r="D580" s="1" t="s">
        <v>12</v>
      </c>
      <c r="E580" s="1" t="s">
        <v>147</v>
      </c>
      <c r="F580" s="3" t="s">
        <v>39</v>
      </c>
      <c r="G580" s="1" t="s">
        <v>40</v>
      </c>
      <c r="H580" s="51" t="str">
        <f>_xlfn.XLOOKUP(B580,'[1]Nur des jours'!$B:$B,'[1]Nur des jours'!$H:$H,"")</f>
        <v>ZTE</v>
      </c>
      <c r="I580" s="52">
        <v>0</v>
      </c>
      <c r="J580" s="52">
        <v>0</v>
      </c>
      <c r="K580" s="52">
        <v>0</v>
      </c>
      <c r="L580" s="53">
        <v>0</v>
      </c>
      <c r="M580" s="54" t="s">
        <v>5374</v>
      </c>
      <c r="N580" s="55"/>
      <c r="O580" s="16" t="str" cm="1">
        <f t="array" ref="O580">IFERROR(_xlfn.IFS(
Q580="MPR ISSUE","PDH",
Q580="BSS Hardware Issue","BSS",
Q580="Sites strategiques, MLL, Pylone, etc.","ENVTECH",
Q580="AKTIVCO DEFAUT GE &amp; POWER Cabinet","AKTIVCO",
Q580="AKTIVCO Coupure ENEO &amp; Baisse de tension","AKTIVCO GRID ONLY",
Q580="Coupure ENEO &amp; Baisse de tension","IHS GRID ONLY",
Q580="Defaut GE &amp; POWER Cabinet","IHS",
Q580="Sharing","Partners",
Q580="SIte strategiques &amp; DataCenter","SST &amp; DC",
Q580="Exclu","Exclu",
Q580="SAT","SAT",
Q580="SPARE-ISSUE","SPARE-ISSUE",
Q580="Fiber CAmtel","TRANS_FO_CAMTEL",
Q580="Fiber AOF","Fiber AOF",
Q580="Projet OCM (HUAWEI)","TRAVAUX-HUAWEI",
Q580="Projet OCM (NOKIA)","TRAVAUX-NOKIA",
Q580="ACCESS-ISSUE","ACCESS-ISSUE",
Q580="Projet OCM (ZTE, NOKIA, autres projets)","TRAVAUX OCM",
Q580="No root CAuse","No root cause",
Q580="ODU HS","PDH",
Q580="IP &amp; VLAN","PDH",
Q580="Warehouse HUAWEI","SPARE-ISSUE",
Q580="SPARE-HS","SPARE-ISSUE",
Q580="Power Telco","BSS"
),"")</f>
        <v>No root cause</v>
      </c>
      <c r="P580" s="22" t="str" cm="1">
        <f t="array" ref="P580">IFERROR(_xlfn.IFS(
Q580="MPR ISSUE","TX ISSUE",
Q580="BSS Hardware Issue","RAN ISSUE",
Q580="Sites strategiques, MLL, Pylone, etc.","ENVTECH",
Q580="AKTIVCO DEFAUT GE &amp; POWER Cabinet","POWER ISSUE",
Q580="AKTIVCO Coupure ENEO &amp; Baisse de tension","POWER ISSUE",
Q580="Coupure ENEO &amp; Baisse de tension","POWER ISSUE",
Q580="Defaut GE &amp; POWER Cabinet","POWER ISSUE",
Q580="Sharing","POWER ISSUE",
Q580="SIte strategiques &amp; DataCenter","POWER ISSUE",
Q580="Exclu","Exclu",
Q580="SAT","TX ISSUE",
Q580="SPARE-ISSUE","SPARE-ISSUE",
Q580="Fiber CAmtel","TX ISSUE",
Q580="Fiber AOF","TX ISSUE",
Q580="Projet OCM (HUAWEI)","TRAVAUX-HUAWEI",
Q580="Projet OCM (NOKIA)","TRAVAUX -NOKIA",
Q580="ACCESS-ISSUE","ACCESS-ISSUE",
Q580="Projet OCM (ZTE, NOKIA, autres projets)","TRAVAUX OCM",
Q580="No root CAuse","No root cause",
Q580="ODU HS","TX ISSUE",
Q580="IP &amp; VLAN","TX ISSUE",
Q580="Warehouse HUAWEI","SPARE-ISSUE",
Q580="SPARE-HS","SPARE-ISSUE",
Q580="Power Telco","RAN ISSUE"
),"")</f>
        <v>No root cause</v>
      </c>
      <c r="Q580" s="48" t="s">
        <v>5576</v>
      </c>
      <c r="R580" s="23" t="str" cm="1">
        <f t="array" ref="R580">IFERROR(_xlfn.IFS(
Q580="MPR ISSUE","ACTIVE",
Q580="BSS Hardware Issue","ACTIVE",
Q580="Sites strategiques, MLL, Pylone, etc.","PASSIVE",
Q580="AKTIVCO DEFAUT GE &amp; POWER Cabinet","PASSIVE",
Q580="AKTIVCO Coupure ENEO &amp; Baisse de tension","PASSIVE",
Q580="Coupure ENEO &amp; Baisse de tension","PASSIVE",
Q580="Defaut GE &amp; POWER Cabinet","PASSIVE",
Q580="Sharing","PASSIVE",
Q580="SIte strategiques &amp; DataCenter","PASSIVE",
Q580="Exclu","Exclu",
Q580="SAT","ACTIVE",
Q580="SPARE-ISSUE","SPARE-ISSUE",
Q580="Fiber CAmtel","ACTIVE",
Q580="Fiber AOF","ACTIVE",
Q580="Projet OCM (HUAWEI)","PLANNED WORKS",
Q580="Projet OCM (NOKIA)","PLANNED WORKS",
Q580="ACCESS-ISSUE","ACCESS-ISSUE",
Q580="Projet OCM (ZTE, NOKIA, autres projets)","PLANNED WORKS",
Q580="No root CAuse","No root cause",
Q580="ODU HS","ACTIVE",
Q580="IP &amp; VLAN","ACTIVE",
Q580="Warehouse HUAWEI","SPARE-ISSUE",
Q580="SPARE-HS","SPARE-ISSUE",
Q580="Power Telco","ACTIVE"
),"")</f>
        <v>No root cause</v>
      </c>
      <c r="S580" s="56" t="s">
        <v>17</v>
      </c>
      <c r="T580" s="7" t="s">
        <v>17</v>
      </c>
      <c r="U580" s="7" t="s">
        <v>17</v>
      </c>
      <c r="V580" s="57" t="s">
        <v>17</v>
      </c>
      <c r="W580" s="57" t="s">
        <v>17</v>
      </c>
      <c r="X580" s="57" t="s">
        <v>17</v>
      </c>
      <c r="Y580" s="57" t="s">
        <v>17</v>
      </c>
      <c r="Z580" s="57" t="s">
        <v>17</v>
      </c>
      <c r="AA580" s="57" t="s">
        <v>17</v>
      </c>
      <c r="AB580" s="57"/>
      <c r="AC580" s="57" t="s">
        <v>17</v>
      </c>
      <c r="AD580" s="57" t="s">
        <v>17</v>
      </c>
      <c r="AE580" s="57" t="s">
        <v>17</v>
      </c>
      <c r="AF580" s="57" t="s">
        <v>17</v>
      </c>
      <c r="AG580" s="57" t="s">
        <v>17</v>
      </c>
      <c r="AH580" s="57" t="s">
        <v>17</v>
      </c>
      <c r="AI580" s="57" t="s">
        <v>17</v>
      </c>
      <c r="AJ580" s="57" t="s">
        <v>17</v>
      </c>
      <c r="AK580" s="57" t="s">
        <v>17</v>
      </c>
      <c r="AL580" s="57" t="s">
        <v>17</v>
      </c>
      <c r="AM580" s="15"/>
      <c r="AN580" s="15"/>
      <c r="AO580" s="15"/>
      <c r="AP580" s="15"/>
    </row>
    <row r="581" spans="1:42" s="14" customFormat="1" x14ac:dyDescent="0.35">
      <c r="A581" s="1" t="s">
        <v>4718</v>
      </c>
      <c r="B581" s="1" t="s">
        <v>4719</v>
      </c>
      <c r="C581" s="3"/>
      <c r="D581" s="1" t="s">
        <v>12</v>
      </c>
      <c r="E581" s="1" t="s">
        <v>13</v>
      </c>
      <c r="F581" s="3" t="s">
        <v>39</v>
      </c>
      <c r="G581" s="1" t="s">
        <v>4159</v>
      </c>
      <c r="H581" s="51" t="str">
        <f>_xlfn.XLOOKUP(B581,'[1]Nur des jours'!$B:$B,'[1]Nur des jours'!$H:$H,"")</f>
        <v>ZTE</v>
      </c>
      <c r="I581" s="52">
        <v>0</v>
      </c>
      <c r="J581" s="52">
        <v>0</v>
      </c>
      <c r="K581" s="52">
        <v>0</v>
      </c>
      <c r="L581" s="53">
        <v>0</v>
      </c>
      <c r="M581" s="54" t="s">
        <v>5374</v>
      </c>
      <c r="N581" s="55"/>
      <c r="O581" s="16" t="str" cm="1">
        <f t="array" ref="O581">IFERROR(_xlfn.IFS(
Q581="MPR ISSUE","PDH",
Q581="BSS Hardware Issue","BSS",
Q581="Sites strategiques, MLL, Pylone, etc.","ENVTECH",
Q581="AKTIVCO DEFAUT GE &amp; POWER Cabinet","AKTIVCO",
Q581="AKTIVCO Coupure ENEO &amp; Baisse de tension","AKTIVCO GRID ONLY",
Q581="Coupure ENEO &amp; Baisse de tension","IHS GRID ONLY",
Q581="Defaut GE &amp; POWER Cabinet","IHS",
Q581="Sharing","Partners",
Q581="SIte strategiques &amp; DataCenter","SST &amp; DC",
Q581="Exclu","Exclu",
Q581="SAT","SAT",
Q581="SPARE-ISSUE","SPARE-ISSUE",
Q581="Fiber CAmtel","TRANS_FO_CAMTEL",
Q581="Fiber AOF","Fiber AOF",
Q581="Projet OCM (HUAWEI)","TRAVAUX-HUAWEI",
Q581="Projet OCM (NOKIA)","TRAVAUX-NOKIA",
Q581="ACCESS-ISSUE","ACCESS-ISSUE",
Q581="Projet OCM (ZTE, NOKIA, autres projets)","TRAVAUX OCM",
Q581="No root CAuse","No root cause",
Q581="ODU HS","PDH",
Q581="IP &amp; VLAN","PDH",
Q581="Warehouse HUAWEI","SPARE-ISSUE",
Q581="SPARE-HS","SPARE-ISSUE",
Q581="Power Telco","BSS"
),"")</f>
        <v>IHS</v>
      </c>
      <c r="P581" s="22" t="str" cm="1">
        <f t="array" ref="P581">IFERROR(_xlfn.IFS(
Q581="MPR ISSUE","TX ISSUE",
Q581="BSS Hardware Issue","RAN ISSUE",
Q581="Sites strategiques, MLL, Pylone, etc.","ENVTECH",
Q581="AKTIVCO DEFAUT GE &amp; POWER Cabinet","POWER ISSUE",
Q581="AKTIVCO Coupure ENEO &amp; Baisse de tension","POWER ISSUE",
Q581="Coupure ENEO &amp; Baisse de tension","POWER ISSUE",
Q581="Defaut GE &amp; POWER Cabinet","POWER ISSUE",
Q581="Sharing","POWER ISSUE",
Q581="SIte strategiques &amp; DataCenter","POWER ISSUE",
Q581="Exclu","Exclu",
Q581="SAT","TX ISSUE",
Q581="SPARE-ISSUE","SPARE-ISSUE",
Q581="Fiber CAmtel","TX ISSUE",
Q581="Fiber AOF","TX ISSUE",
Q581="Projet OCM (HUAWEI)","TRAVAUX-HUAWEI",
Q581="Projet OCM (NOKIA)","TRAVAUX -NOKIA",
Q581="ACCESS-ISSUE","ACCESS-ISSUE",
Q581="Projet OCM (ZTE, NOKIA, autres projets)","TRAVAUX OCM",
Q581="No root CAuse","No root cause",
Q581="ODU HS","TX ISSUE",
Q581="IP &amp; VLAN","TX ISSUE",
Q581="Warehouse HUAWEI","SPARE-ISSUE",
Q581="SPARE-HS","SPARE-ISSUE",
Q581="Power Telco","RAN ISSUE"
),"")</f>
        <v>POWER ISSUE</v>
      </c>
      <c r="Q581" s="48" t="s">
        <v>5338</v>
      </c>
      <c r="R581" s="23" t="str" cm="1">
        <f t="array" ref="R581">IFERROR(_xlfn.IFS(
Q581="MPR ISSUE","ACTIVE",
Q581="BSS Hardware Issue","ACTIVE",
Q581="Sites strategiques, MLL, Pylone, etc.","PASSIVE",
Q581="AKTIVCO DEFAUT GE &amp; POWER Cabinet","PASSIVE",
Q581="AKTIVCO Coupure ENEO &amp; Baisse de tension","PASSIVE",
Q581="Coupure ENEO &amp; Baisse de tension","PASSIVE",
Q581="Defaut GE &amp; POWER Cabinet","PASSIVE",
Q581="Sharing","PASSIVE",
Q581="SIte strategiques &amp; DataCenter","PASSIVE",
Q581="Exclu","Exclu",
Q581="SAT","ACTIVE",
Q581="SPARE-ISSUE","SPARE-ISSUE",
Q581="Fiber CAmtel","ACTIVE",
Q581="Fiber AOF","ACTIVE",
Q581="Projet OCM (HUAWEI)","PLANNED WORKS",
Q581="Projet OCM (NOKIA)","PLANNED WORKS",
Q581="ACCESS-ISSUE","ACCESS-ISSUE",
Q581="Projet OCM (ZTE, NOKIA, autres projets)","PLANNED WORKS",
Q581="No root CAuse","No root cause",
Q581="ODU HS","ACTIVE",
Q581="IP &amp; VLAN","ACTIVE",
Q581="Warehouse HUAWEI","SPARE-ISSUE",
Q581="SPARE-HS","SPARE-ISSUE",
Q581="Power Telco","ACTIVE"
),"")</f>
        <v>PASSIVE</v>
      </c>
      <c r="S581" s="56" t="s">
        <v>5928</v>
      </c>
      <c r="T581" s="7" t="s">
        <v>17</v>
      </c>
      <c r="U581" s="7" t="s">
        <v>17</v>
      </c>
      <c r="V581" s="57"/>
      <c r="W581" s="57"/>
      <c r="X581" s="57"/>
      <c r="Y581" s="57"/>
      <c r="Z581" s="57"/>
      <c r="AA581" s="57" t="s">
        <v>5636</v>
      </c>
      <c r="AB581" s="57"/>
      <c r="AC581" s="57" t="s">
        <v>17</v>
      </c>
      <c r="AD581" s="57" t="s">
        <v>17</v>
      </c>
      <c r="AE581" s="57" t="s">
        <v>17</v>
      </c>
      <c r="AF581" s="57" t="s">
        <v>17</v>
      </c>
      <c r="AG581" s="57" t="s">
        <v>17</v>
      </c>
      <c r="AH581" s="57" t="s">
        <v>17</v>
      </c>
      <c r="AI581" s="57" t="s">
        <v>17</v>
      </c>
      <c r="AJ581" s="57" t="s">
        <v>17</v>
      </c>
      <c r="AK581" s="57" t="s">
        <v>5520</v>
      </c>
      <c r="AL581" s="57" t="s">
        <v>5637</v>
      </c>
      <c r="AM581" s="15"/>
      <c r="AN581" s="15"/>
      <c r="AO581" s="15"/>
      <c r="AP581" s="15"/>
    </row>
    <row r="582" spans="1:42" s="14" customFormat="1" x14ac:dyDescent="0.35">
      <c r="A582" s="1" t="s">
        <v>4573</v>
      </c>
      <c r="B582" s="1" t="s">
        <v>4574</v>
      </c>
      <c r="C582" s="3"/>
      <c r="D582" s="1" t="s">
        <v>12</v>
      </c>
      <c r="E582" s="1" t="s">
        <v>98</v>
      </c>
      <c r="F582" s="3" t="s">
        <v>39</v>
      </c>
      <c r="G582" s="1" t="s">
        <v>4575</v>
      </c>
      <c r="H582" s="51" t="str">
        <f>_xlfn.XLOOKUP(B582,'[1]Nur des jours'!$B:$B,'[1]Nur des jours'!$H:$H,"")</f>
        <v>ZTE</v>
      </c>
      <c r="I582" s="52">
        <v>0</v>
      </c>
      <c r="J582" s="52">
        <v>0</v>
      </c>
      <c r="K582" s="52">
        <v>0</v>
      </c>
      <c r="L582" s="53">
        <v>0</v>
      </c>
      <c r="M582" s="54" t="s">
        <v>5374</v>
      </c>
      <c r="N582" s="55"/>
      <c r="O582" s="16" t="str" cm="1">
        <f t="array" ref="O582">IFERROR(_xlfn.IFS(
Q582="MPR ISSUE","PDH",
Q582="BSS Hardware Issue","BSS",
Q582="Sites strategiques, MLL, Pylone, etc.","ENVTECH",
Q582="AKTIVCO DEFAUT GE &amp; POWER Cabinet","AKTIVCO",
Q582="AKTIVCO Coupure ENEO &amp; Baisse de tension","AKTIVCO GRID ONLY",
Q582="Coupure ENEO &amp; Baisse de tension","IHS GRID ONLY",
Q582="Defaut GE &amp; POWER Cabinet","IHS",
Q582="Sharing","Partners",
Q582="SIte strategiques &amp; DataCenter","SST &amp; DC",
Q582="Exclu","Exclu",
Q582="SAT","SAT",
Q582="SPARE-ISSUE","SPARE-ISSUE",
Q582="Fiber CAmtel","TRANS_FO_CAMTEL",
Q582="Fiber AOF","Fiber AOF",
Q582="Projet OCM (HUAWEI)","TRAVAUX-HUAWEI",
Q582="Projet OCM (NOKIA)","TRAVAUX-NOKIA",
Q582="ACCESS-ISSUE","ACCESS-ISSUE",
Q582="Projet OCM (ZTE, NOKIA, autres projets)","TRAVAUX OCM",
Q582="No root CAuse","No root cause",
Q582="ODU HS","PDH",
Q582="IP &amp; VLAN","PDH",
Q582="Warehouse HUAWEI","SPARE-ISSUE",
Q582="SPARE-HS","SPARE-ISSUE",
Q582="Power Telco","BSS"
),"")</f>
        <v>No root cause</v>
      </c>
      <c r="P582" s="22" t="str" cm="1">
        <f t="array" ref="P582">IFERROR(_xlfn.IFS(
Q582="MPR ISSUE","TX ISSUE",
Q582="BSS Hardware Issue","RAN ISSUE",
Q582="Sites strategiques, MLL, Pylone, etc.","ENVTECH",
Q582="AKTIVCO DEFAUT GE &amp; POWER Cabinet","POWER ISSUE",
Q582="AKTIVCO Coupure ENEO &amp; Baisse de tension","POWER ISSUE",
Q582="Coupure ENEO &amp; Baisse de tension","POWER ISSUE",
Q582="Defaut GE &amp; POWER Cabinet","POWER ISSUE",
Q582="Sharing","POWER ISSUE",
Q582="SIte strategiques &amp; DataCenter","POWER ISSUE",
Q582="Exclu","Exclu",
Q582="SAT","TX ISSUE",
Q582="SPARE-ISSUE","SPARE-ISSUE",
Q582="Fiber CAmtel","TX ISSUE",
Q582="Fiber AOF","TX ISSUE",
Q582="Projet OCM (HUAWEI)","TRAVAUX-HUAWEI",
Q582="Projet OCM (NOKIA)","TRAVAUX -NOKIA",
Q582="ACCESS-ISSUE","ACCESS-ISSUE",
Q582="Projet OCM (ZTE, NOKIA, autres projets)","TRAVAUX OCM",
Q582="No root CAuse","No root cause",
Q582="ODU HS","TX ISSUE",
Q582="IP &amp; VLAN","TX ISSUE",
Q582="Warehouse HUAWEI","SPARE-ISSUE",
Q582="SPARE-HS","SPARE-ISSUE",
Q582="Power Telco","RAN ISSUE"
),"")</f>
        <v>No root cause</v>
      </c>
      <c r="Q582" s="48" t="s">
        <v>5576</v>
      </c>
      <c r="R582" s="23" t="str" cm="1">
        <f t="array" ref="R582">IFERROR(_xlfn.IFS(
Q582="MPR ISSUE","ACTIVE",
Q582="BSS Hardware Issue","ACTIVE",
Q582="Sites strategiques, MLL, Pylone, etc.","PASSIVE",
Q582="AKTIVCO DEFAUT GE &amp; POWER Cabinet","PASSIVE",
Q582="AKTIVCO Coupure ENEO &amp; Baisse de tension","PASSIVE",
Q582="Coupure ENEO &amp; Baisse de tension","PASSIVE",
Q582="Defaut GE &amp; POWER Cabinet","PASSIVE",
Q582="Sharing","PASSIVE",
Q582="SIte strategiques &amp; DataCenter","PASSIVE",
Q582="Exclu","Exclu",
Q582="SAT","ACTIVE",
Q582="SPARE-ISSUE","SPARE-ISSUE",
Q582="Fiber CAmtel","ACTIVE",
Q582="Fiber AOF","ACTIVE",
Q582="Projet OCM (HUAWEI)","PLANNED WORKS",
Q582="Projet OCM (NOKIA)","PLANNED WORKS",
Q582="ACCESS-ISSUE","ACCESS-ISSUE",
Q582="Projet OCM (ZTE, NOKIA, autres projets)","PLANNED WORKS",
Q582="No root CAuse","No root cause",
Q582="ODU HS","ACTIVE",
Q582="IP &amp; VLAN","ACTIVE",
Q582="Warehouse HUAWEI","SPARE-ISSUE",
Q582="SPARE-HS","SPARE-ISSUE",
Q582="Power Telco","ACTIVE"
),"")</f>
        <v>No root cause</v>
      </c>
      <c r="S582" s="56" t="s">
        <v>17</v>
      </c>
      <c r="T582" s="7" t="s">
        <v>17</v>
      </c>
      <c r="U582" s="7" t="s">
        <v>17</v>
      </c>
      <c r="V582" s="57" t="s">
        <v>17</v>
      </c>
      <c r="W582" s="57" t="s">
        <v>17</v>
      </c>
      <c r="X582" s="57" t="s">
        <v>17</v>
      </c>
      <c r="Y582" s="57" t="s">
        <v>17</v>
      </c>
      <c r="Z582" s="57" t="s">
        <v>17</v>
      </c>
      <c r="AA582" s="57" t="s">
        <v>17</v>
      </c>
      <c r="AB582" s="57"/>
      <c r="AC582" s="57" t="s">
        <v>17</v>
      </c>
      <c r="AD582" s="57" t="s">
        <v>17</v>
      </c>
      <c r="AE582" s="57" t="s">
        <v>17</v>
      </c>
      <c r="AF582" s="57" t="s">
        <v>17</v>
      </c>
      <c r="AG582" s="57" t="s">
        <v>17</v>
      </c>
      <c r="AH582" s="57" t="s">
        <v>17</v>
      </c>
      <c r="AI582" s="57" t="s">
        <v>17</v>
      </c>
      <c r="AJ582" s="57" t="s">
        <v>17</v>
      </c>
      <c r="AK582" s="57" t="s">
        <v>17</v>
      </c>
      <c r="AL582" s="57" t="s">
        <v>17</v>
      </c>
      <c r="AM582" s="15"/>
      <c r="AN582" s="15"/>
      <c r="AO582" s="15"/>
      <c r="AP582" s="15"/>
    </row>
    <row r="583" spans="1:42" s="14" customFormat="1" x14ac:dyDescent="0.35">
      <c r="A583" s="1" t="s">
        <v>4638</v>
      </c>
      <c r="B583" s="1" t="s">
        <v>4639</v>
      </c>
      <c r="C583" s="3"/>
      <c r="D583" s="1" t="s">
        <v>12</v>
      </c>
      <c r="E583" s="1" t="s">
        <v>5584</v>
      </c>
      <c r="F583" s="3" t="s">
        <v>39</v>
      </c>
      <c r="G583" s="1" t="s">
        <v>40</v>
      </c>
      <c r="H583" s="59" t="str">
        <f>_xlfn.XLOOKUP(B583,'[1]Nur des jours'!$B:$B,'[1]Nur des jours'!$H:$H,"")</f>
        <v>Huawei</v>
      </c>
      <c r="I583" s="52">
        <v>0</v>
      </c>
      <c r="J583" s="52">
        <v>0</v>
      </c>
      <c r="K583" s="52">
        <v>0</v>
      </c>
      <c r="L583" s="53">
        <v>0</v>
      </c>
      <c r="M583" s="54" t="s">
        <v>5374</v>
      </c>
      <c r="N583" s="55"/>
      <c r="O583" s="16" t="str" cm="1">
        <f t="array" ref="O583">IFERROR(_xlfn.IFS(
Q583="MPR ISSUE","PDH",
Q583="BSS Hardware Issue","BSS",
Q583="Sites strategiques, MLL, Pylone, etc.","ENVTECH",
Q583="AKTIVCO DEFAUT GE &amp; POWER Cabinet","AKTIVCO",
Q583="AKTIVCO Coupure ENEO &amp; Baisse de tension","AKTIVCO GRID ONLY",
Q583="Coupure ENEO &amp; Baisse de tension","IHS GRID ONLY",
Q583="Defaut GE &amp; POWER Cabinet","IHS",
Q583="Sharing","Partners",
Q583="SIte strategiques &amp; DataCenter","SST &amp; DC",
Q583="Exclu","Exclu",
Q583="SAT","SAT",
Q583="SPARE-ISSUE","SPARE-ISSUE",
Q583="Fiber CAmtel","TRANS_FO_CAMTEL",
Q583="Fiber AOF","Fiber AOF",
Q583="Projet OCM (HUAWEI)","TRAVAUX-HUAWEI",
Q583="Projet OCM (NOKIA)","TRAVAUX-NOKIA",
Q583="ACCESS-ISSUE","ACCESS-ISSUE",
Q583="Projet OCM (ZTE, NOKIA, autres projets)","TRAVAUX OCM",
Q583="No root CAuse","No root cause",
Q583="ODU HS","PDH",
Q583="IP &amp; VLAN","PDH",
Q583="Warehouse HUAWEI","SPARE-ISSUE",
Q583="SPARE-HS","SPARE-ISSUE",
Q583="Power Telco","BSS"
),"")</f>
        <v>IHS</v>
      </c>
      <c r="P583" s="22" t="str" cm="1">
        <f t="array" ref="P583">IFERROR(_xlfn.IFS(
Q583="MPR ISSUE","TX ISSUE",
Q583="BSS Hardware Issue","RAN ISSUE",
Q583="Sites strategiques, MLL, Pylone, etc.","ENVTECH",
Q583="AKTIVCO DEFAUT GE &amp; POWER Cabinet","POWER ISSUE",
Q583="AKTIVCO Coupure ENEO &amp; Baisse de tension","POWER ISSUE",
Q583="Coupure ENEO &amp; Baisse de tension","POWER ISSUE",
Q583="Defaut GE &amp; POWER Cabinet","POWER ISSUE",
Q583="Sharing","POWER ISSUE",
Q583="SIte strategiques &amp; DataCenter","POWER ISSUE",
Q583="Exclu","Exclu",
Q583="SAT","TX ISSUE",
Q583="SPARE-ISSUE","SPARE-ISSUE",
Q583="Fiber CAmtel","TX ISSUE",
Q583="Fiber AOF","TX ISSUE",
Q583="Projet OCM (HUAWEI)","TRAVAUX-HUAWEI",
Q583="Projet OCM (NOKIA)","TRAVAUX -NOKIA",
Q583="ACCESS-ISSUE","ACCESS-ISSUE",
Q583="Projet OCM (ZTE, NOKIA, autres projets)","TRAVAUX OCM",
Q583="No root CAuse","No root cause",
Q583="ODU HS","TX ISSUE",
Q583="IP &amp; VLAN","TX ISSUE",
Q583="Warehouse HUAWEI","SPARE-ISSUE",
Q583="SPARE-HS","SPARE-ISSUE",
Q583="Power Telco","RAN ISSUE"
),"")</f>
        <v>POWER ISSUE</v>
      </c>
      <c r="Q583" s="48" t="s">
        <v>5338</v>
      </c>
      <c r="R583" s="23" t="str" cm="1">
        <f t="array" ref="R583">IFERROR(_xlfn.IFS(
Q583="MPR ISSUE","ACTIVE",
Q583="BSS Hardware Issue","ACTIVE",
Q583="Sites strategiques, MLL, Pylone, etc.","PASSIVE",
Q583="AKTIVCO DEFAUT GE &amp; POWER Cabinet","PASSIVE",
Q583="AKTIVCO Coupure ENEO &amp; Baisse de tension","PASSIVE",
Q583="Coupure ENEO &amp; Baisse de tension","PASSIVE",
Q583="Defaut GE &amp; POWER Cabinet","PASSIVE",
Q583="Sharing","PASSIVE",
Q583="SIte strategiques &amp; DataCenter","PASSIVE",
Q583="Exclu","Exclu",
Q583="SAT","ACTIVE",
Q583="SPARE-ISSUE","SPARE-ISSUE",
Q583="Fiber CAmtel","ACTIVE",
Q583="Fiber AOF","ACTIVE",
Q583="Projet OCM (HUAWEI)","PLANNED WORKS",
Q583="Projet OCM (NOKIA)","PLANNED WORKS",
Q583="ACCESS-ISSUE","ACCESS-ISSUE",
Q583="Projet OCM (ZTE, NOKIA, autres projets)","PLANNED WORKS",
Q583="No root CAuse","No root cause",
Q583="ODU HS","ACTIVE",
Q583="IP &amp; VLAN","ACTIVE",
Q583="Warehouse HUAWEI","SPARE-ISSUE",
Q583="SPARE-HS","SPARE-ISSUE",
Q583="Power Telco","ACTIVE"
),"")</f>
        <v>PASSIVE</v>
      </c>
      <c r="S583" s="56" t="s">
        <v>5640</v>
      </c>
      <c r="T583" s="7" t="s">
        <v>17</v>
      </c>
      <c r="U583" s="7" t="s">
        <v>17</v>
      </c>
      <c r="V583" s="57" t="s">
        <v>17</v>
      </c>
      <c r="W583" s="57" t="s">
        <v>17</v>
      </c>
      <c r="X583" s="57" t="s">
        <v>17</v>
      </c>
      <c r="Y583" s="57" t="s">
        <v>17</v>
      </c>
      <c r="Z583" s="57" t="s">
        <v>17</v>
      </c>
      <c r="AA583" s="57" t="s">
        <v>17</v>
      </c>
      <c r="AB583" s="57"/>
      <c r="AC583" s="57" t="s">
        <v>17</v>
      </c>
      <c r="AD583" s="57" t="s">
        <v>17</v>
      </c>
      <c r="AE583" s="57" t="s">
        <v>17</v>
      </c>
      <c r="AF583" s="57" t="s">
        <v>17</v>
      </c>
      <c r="AG583" s="57" t="s">
        <v>17</v>
      </c>
      <c r="AH583" s="57" t="s">
        <v>17</v>
      </c>
      <c r="AI583" s="57" t="s">
        <v>17</v>
      </c>
      <c r="AJ583" s="57" t="s">
        <v>17</v>
      </c>
      <c r="AK583" s="57" t="s">
        <v>17</v>
      </c>
      <c r="AL583" s="57" t="s">
        <v>5640</v>
      </c>
      <c r="AM583" s="15"/>
      <c r="AN583" s="15"/>
      <c r="AO583" s="15"/>
      <c r="AP583" s="15"/>
    </row>
    <row r="584" spans="1:42" s="14" customFormat="1" x14ac:dyDescent="0.35">
      <c r="A584" s="1" t="s">
        <v>2567</v>
      </c>
      <c r="B584" s="1" t="s">
        <v>2568</v>
      </c>
      <c r="C584" s="3"/>
      <c r="D584" s="1" t="s">
        <v>23</v>
      </c>
      <c r="E584" s="1" t="s">
        <v>24</v>
      </c>
      <c r="F584" s="3" t="s">
        <v>104</v>
      </c>
      <c r="G584" s="1" t="s">
        <v>858</v>
      </c>
      <c r="H584" s="59" t="str">
        <f>_xlfn.XLOOKUP(B584,'[1]Nur des jours'!$B:$B,'[1]Nur des jours'!$H:$H,"")</f>
        <v>Huawei</v>
      </c>
      <c r="I584" s="52">
        <v>0</v>
      </c>
      <c r="J584" s="52">
        <v>0</v>
      </c>
      <c r="K584" s="52">
        <v>0</v>
      </c>
      <c r="L584" s="53">
        <v>0</v>
      </c>
      <c r="M584" s="54" t="s">
        <v>5374</v>
      </c>
      <c r="N584" s="55"/>
      <c r="O584" s="16" t="str" cm="1">
        <f t="array" ref="O584">IFERROR(_xlfn.IFS(
Q584="MPR ISSUE","PDH",
Q584="BSS Hardware Issue","BSS",
Q584="Sites strategiques, MLL, Pylone, etc.","ENVTECH",
Q584="AKTIVCO DEFAUT GE &amp; POWER Cabinet","AKTIVCO",
Q584="AKTIVCO Coupure ENEO &amp; Baisse de tension","AKTIVCO GRID ONLY",
Q584="Coupure ENEO &amp; Baisse de tension","IHS GRID ONLY",
Q584="Defaut GE &amp; POWER Cabinet","IHS",
Q584="Sharing","Partners",
Q584="SIte strategiques &amp; DataCenter","SST &amp; DC",
Q584="Exclu","Exclu",
Q584="SAT","SAT",
Q584="SPARE-ISSUE","SPARE-ISSUE",
Q584="Fiber CAmtel","TRANS_FO_CAMTEL",
Q584="Fiber AOF","Fiber AOF",
Q584="Projet OCM (HUAWEI)","TRAVAUX-HUAWEI",
Q584="Projet OCM (NOKIA)","TRAVAUX-NOKIA",
Q584="ACCESS-ISSUE","ACCESS-ISSUE",
Q584="Projet OCM (ZTE, NOKIA, autres projets)","TRAVAUX OCM",
Q584="No root CAuse","No root cause",
Q584="ODU HS","PDH",
Q584="IP &amp; VLAN","PDH",
Q584="Warehouse HUAWEI","SPARE-ISSUE",
Q584="SPARE-HS","SPARE-ISSUE",
Q584="Power Telco","BSS"
),"")</f>
        <v>No root cause</v>
      </c>
      <c r="P584" s="22" t="str" cm="1">
        <f t="array" ref="P584">IFERROR(_xlfn.IFS(
Q584="MPR ISSUE","TX ISSUE",
Q584="BSS Hardware Issue","RAN ISSUE",
Q584="Sites strategiques, MLL, Pylone, etc.","ENVTECH",
Q584="AKTIVCO DEFAUT GE &amp; POWER Cabinet","POWER ISSUE",
Q584="AKTIVCO Coupure ENEO &amp; Baisse de tension","POWER ISSUE",
Q584="Coupure ENEO &amp; Baisse de tension","POWER ISSUE",
Q584="Defaut GE &amp; POWER Cabinet","POWER ISSUE",
Q584="Sharing","POWER ISSUE",
Q584="SIte strategiques &amp; DataCenter","POWER ISSUE",
Q584="Exclu","Exclu",
Q584="SAT","TX ISSUE",
Q584="SPARE-ISSUE","SPARE-ISSUE",
Q584="Fiber CAmtel","TX ISSUE",
Q584="Fiber AOF","TX ISSUE",
Q584="Projet OCM (HUAWEI)","TRAVAUX-HUAWEI",
Q584="Projet OCM (NOKIA)","TRAVAUX -NOKIA",
Q584="ACCESS-ISSUE","ACCESS-ISSUE",
Q584="Projet OCM (ZTE, NOKIA, autres projets)","TRAVAUX OCM",
Q584="No root CAuse","No root cause",
Q584="ODU HS","TX ISSUE",
Q584="IP &amp; VLAN","TX ISSUE",
Q584="Warehouse HUAWEI","SPARE-ISSUE",
Q584="SPARE-HS","SPARE-ISSUE",
Q584="Power Telco","RAN ISSUE"
),"")</f>
        <v>No root cause</v>
      </c>
      <c r="Q584" s="48" t="s">
        <v>5576</v>
      </c>
      <c r="R584" s="23" t="str" cm="1">
        <f t="array" ref="R584">IFERROR(_xlfn.IFS(
Q584="MPR ISSUE","ACTIVE",
Q584="BSS Hardware Issue","ACTIVE",
Q584="Sites strategiques, MLL, Pylone, etc.","PASSIVE",
Q584="AKTIVCO DEFAUT GE &amp; POWER Cabinet","PASSIVE",
Q584="AKTIVCO Coupure ENEO &amp; Baisse de tension","PASSIVE",
Q584="Coupure ENEO &amp; Baisse de tension","PASSIVE",
Q584="Defaut GE &amp; POWER Cabinet","PASSIVE",
Q584="Sharing","PASSIVE",
Q584="SIte strategiques &amp; DataCenter","PASSIVE",
Q584="Exclu","Exclu",
Q584="SAT","ACTIVE",
Q584="SPARE-ISSUE","SPARE-ISSUE",
Q584="Fiber CAmtel","ACTIVE",
Q584="Fiber AOF","ACTIVE",
Q584="Projet OCM (HUAWEI)","PLANNED WORKS",
Q584="Projet OCM (NOKIA)","PLANNED WORKS",
Q584="ACCESS-ISSUE","ACCESS-ISSUE",
Q584="Projet OCM (ZTE, NOKIA, autres projets)","PLANNED WORKS",
Q584="No root CAuse","No root cause",
Q584="ODU HS","ACTIVE",
Q584="IP &amp; VLAN","ACTIVE",
Q584="Warehouse HUAWEI","SPARE-ISSUE",
Q584="SPARE-HS","SPARE-ISSUE",
Q584="Power Telco","ACTIVE"
),"")</f>
        <v>No root cause</v>
      </c>
      <c r="S584" s="56" t="s">
        <v>17</v>
      </c>
      <c r="T584" s="7" t="s">
        <v>17</v>
      </c>
      <c r="U584" s="7" t="s">
        <v>17</v>
      </c>
      <c r="V584" s="57"/>
      <c r="W584" s="57"/>
      <c r="X584" s="57"/>
      <c r="Y584" s="57"/>
      <c r="Z584" s="57"/>
      <c r="AA584" s="57"/>
      <c r="AB584" s="57"/>
      <c r="AC584" s="57" t="s">
        <v>17</v>
      </c>
      <c r="AD584" s="57" t="s">
        <v>17</v>
      </c>
      <c r="AE584" s="57" t="s">
        <v>17</v>
      </c>
      <c r="AF584" s="57" t="s">
        <v>17</v>
      </c>
      <c r="AG584" s="57" t="s">
        <v>17</v>
      </c>
      <c r="AH584" s="57" t="s">
        <v>17</v>
      </c>
      <c r="AI584" s="57" t="s">
        <v>17</v>
      </c>
      <c r="AJ584" s="57" t="s">
        <v>17</v>
      </c>
      <c r="AK584" s="57" t="s">
        <v>17</v>
      </c>
      <c r="AL584" s="57" t="s">
        <v>17</v>
      </c>
      <c r="AM584" s="15"/>
      <c r="AN584" s="15"/>
      <c r="AO584" s="15"/>
      <c r="AP584" s="15"/>
    </row>
    <row r="585" spans="1:42" s="14" customFormat="1" x14ac:dyDescent="0.35">
      <c r="A585" s="1" t="s">
        <v>2121</v>
      </c>
      <c r="B585" s="1" t="s">
        <v>2122</v>
      </c>
      <c r="C585" s="3"/>
      <c r="D585" s="1" t="s">
        <v>12</v>
      </c>
      <c r="E585" s="1" t="s">
        <v>13</v>
      </c>
      <c r="F585" s="3" t="s">
        <v>33</v>
      </c>
      <c r="G585" s="1" t="s">
        <v>34</v>
      </c>
      <c r="H585" s="51" t="str">
        <f>_xlfn.XLOOKUP(B585,'[1]Nur des jours'!$B:$B,'[1]Nur des jours'!$H:$H,"")</f>
        <v>ZTE</v>
      </c>
      <c r="I585" s="52">
        <v>0</v>
      </c>
      <c r="J585" s="52">
        <v>0</v>
      </c>
      <c r="K585" s="52">
        <v>0</v>
      </c>
      <c r="L585" s="53">
        <v>0</v>
      </c>
      <c r="M585" s="54" t="s">
        <v>5374</v>
      </c>
      <c r="N585" s="55"/>
      <c r="O585" s="16" t="str" cm="1">
        <f t="array" ref="O585">IFERROR(_xlfn.IFS(
Q585="MPR ISSUE","PDH",
Q585="BSS Hardware Issue","BSS",
Q585="Sites strategiques, MLL, Pylone, etc.","ENVTECH",
Q585="AKTIVCO DEFAUT GE &amp; POWER Cabinet","AKTIVCO",
Q585="AKTIVCO Coupure ENEO &amp; Baisse de tension","AKTIVCO GRID ONLY",
Q585="Coupure ENEO &amp; Baisse de tension","IHS GRID ONLY",
Q585="Defaut GE &amp; POWER Cabinet","IHS",
Q585="Sharing","Partners",
Q585="SIte strategiques &amp; DataCenter","SST &amp; DC",
Q585="Exclu","Exclu",
Q585="SAT","SAT",
Q585="SPARE-ISSUE","SPARE-ISSUE",
Q585="Fiber CAmtel","TRANS_FO_CAMTEL",
Q585="Fiber AOF","Fiber AOF",
Q585="Projet OCM (HUAWEI)","TRAVAUX-HUAWEI",
Q585="Projet OCM (NOKIA)","TRAVAUX-NOKIA",
Q585="ACCESS-ISSUE","ACCESS-ISSUE",
Q585="Projet OCM (ZTE, NOKIA, autres projets)","TRAVAUX OCM",
Q585="No root CAuse","No root cause",
Q585="ODU HS","PDH",
Q585="IP &amp; VLAN","PDH",
Q585="Warehouse HUAWEI","SPARE-ISSUE",
Q585="SPARE-HS","SPARE-ISSUE",
Q585="Power Telco","BSS"
),"")</f>
        <v>No root cause</v>
      </c>
      <c r="P585" s="22" t="str" cm="1">
        <f t="array" ref="P585">IFERROR(_xlfn.IFS(
Q585="MPR ISSUE","TX ISSUE",
Q585="BSS Hardware Issue","RAN ISSUE",
Q585="Sites strategiques, MLL, Pylone, etc.","ENVTECH",
Q585="AKTIVCO DEFAUT GE &amp; POWER Cabinet","POWER ISSUE",
Q585="AKTIVCO Coupure ENEO &amp; Baisse de tension","POWER ISSUE",
Q585="Coupure ENEO &amp; Baisse de tension","POWER ISSUE",
Q585="Defaut GE &amp; POWER Cabinet","POWER ISSUE",
Q585="Sharing","POWER ISSUE",
Q585="SIte strategiques &amp; DataCenter","POWER ISSUE",
Q585="Exclu","Exclu",
Q585="SAT","TX ISSUE",
Q585="SPARE-ISSUE","SPARE-ISSUE",
Q585="Fiber CAmtel","TX ISSUE",
Q585="Fiber AOF","TX ISSUE",
Q585="Projet OCM (HUAWEI)","TRAVAUX-HUAWEI",
Q585="Projet OCM (NOKIA)","TRAVAUX -NOKIA",
Q585="ACCESS-ISSUE","ACCESS-ISSUE",
Q585="Projet OCM (ZTE, NOKIA, autres projets)","TRAVAUX OCM",
Q585="No root CAuse","No root cause",
Q585="ODU HS","TX ISSUE",
Q585="IP &amp; VLAN","TX ISSUE",
Q585="Warehouse HUAWEI","SPARE-ISSUE",
Q585="SPARE-HS","SPARE-ISSUE",
Q585="Power Telco","RAN ISSUE"
),"")</f>
        <v>No root cause</v>
      </c>
      <c r="Q585" s="48" t="s">
        <v>5576</v>
      </c>
      <c r="R585" s="23" t="str" cm="1">
        <f t="array" ref="R585">IFERROR(_xlfn.IFS(
Q585="MPR ISSUE","ACTIVE",
Q585="BSS Hardware Issue","ACTIVE",
Q585="Sites strategiques, MLL, Pylone, etc.","PASSIVE",
Q585="AKTIVCO DEFAUT GE &amp; POWER Cabinet","PASSIVE",
Q585="AKTIVCO Coupure ENEO &amp; Baisse de tension","PASSIVE",
Q585="Coupure ENEO &amp; Baisse de tension","PASSIVE",
Q585="Defaut GE &amp; POWER Cabinet","PASSIVE",
Q585="Sharing","PASSIVE",
Q585="SIte strategiques &amp; DataCenter","PASSIVE",
Q585="Exclu","Exclu",
Q585="SAT","ACTIVE",
Q585="SPARE-ISSUE","SPARE-ISSUE",
Q585="Fiber CAmtel","ACTIVE",
Q585="Fiber AOF","ACTIVE",
Q585="Projet OCM (HUAWEI)","PLANNED WORKS",
Q585="Projet OCM (NOKIA)","PLANNED WORKS",
Q585="ACCESS-ISSUE","ACCESS-ISSUE",
Q585="Projet OCM (ZTE, NOKIA, autres projets)","PLANNED WORKS",
Q585="No root CAuse","No root cause",
Q585="ODU HS","ACTIVE",
Q585="IP &amp; VLAN","ACTIVE",
Q585="Warehouse HUAWEI","SPARE-ISSUE",
Q585="SPARE-HS","SPARE-ISSUE",
Q585="Power Telco","ACTIVE"
),"")</f>
        <v>No root cause</v>
      </c>
      <c r="S585" s="56" t="s">
        <v>17</v>
      </c>
      <c r="T585" s="7" t="s">
        <v>17</v>
      </c>
      <c r="U585" s="7" t="s">
        <v>17</v>
      </c>
      <c r="V585" s="57" t="s">
        <v>17</v>
      </c>
      <c r="W585" s="57" t="s">
        <v>17</v>
      </c>
      <c r="X585" s="57" t="s">
        <v>17</v>
      </c>
      <c r="Y585" s="57" t="s">
        <v>17</v>
      </c>
      <c r="Z585" s="57" t="s">
        <v>17</v>
      </c>
      <c r="AA585" s="57" t="s">
        <v>17</v>
      </c>
      <c r="AB585" s="57"/>
      <c r="AC585" s="57" t="s">
        <v>17</v>
      </c>
      <c r="AD585" s="57" t="s">
        <v>17</v>
      </c>
      <c r="AE585" s="57" t="s">
        <v>17</v>
      </c>
      <c r="AF585" s="57" t="s">
        <v>17</v>
      </c>
      <c r="AG585" s="57" t="s">
        <v>17</v>
      </c>
      <c r="AH585" s="57" t="s">
        <v>17</v>
      </c>
      <c r="AI585" s="57" t="s">
        <v>17</v>
      </c>
      <c r="AJ585" s="57" t="s">
        <v>17</v>
      </c>
      <c r="AK585" s="57" t="s">
        <v>17</v>
      </c>
      <c r="AL585" s="57" t="s">
        <v>17</v>
      </c>
      <c r="AM585" s="15"/>
      <c r="AN585" s="15"/>
      <c r="AO585" s="15"/>
      <c r="AP585" s="15"/>
    </row>
    <row r="586" spans="1:42" s="14" customFormat="1" x14ac:dyDescent="0.35">
      <c r="A586" s="1" t="s">
        <v>1369</v>
      </c>
      <c r="B586" s="1" t="s">
        <v>1370</v>
      </c>
      <c r="C586" s="3"/>
      <c r="D586" s="1" t="s">
        <v>12</v>
      </c>
      <c r="E586" s="1" t="s">
        <v>68</v>
      </c>
      <c r="F586" s="3" t="s">
        <v>104</v>
      </c>
      <c r="G586" s="1" t="s">
        <v>1371</v>
      </c>
      <c r="H586" s="60" t="str">
        <f>_xlfn.XLOOKUP(B586,'[1]Nur des jours'!$B:$B,'[1]Nur des jours'!$H:$H,"")</f>
        <v>NOKIA</v>
      </c>
      <c r="I586" s="52">
        <v>0</v>
      </c>
      <c r="J586" s="52">
        <v>0</v>
      </c>
      <c r="K586" s="52">
        <v>0</v>
      </c>
      <c r="L586" s="53">
        <v>0</v>
      </c>
      <c r="M586" s="54" t="s">
        <v>5374</v>
      </c>
      <c r="N586" s="55"/>
      <c r="O586" s="16" t="str" cm="1">
        <f t="array" ref="O586">IFERROR(_xlfn.IFS(
Q586="MPR ISSUE","PDH",
Q586="BSS Hardware Issue","BSS",
Q586="Sites strategiques, MLL, Pylone, etc.","ENVTECH",
Q586="AKTIVCO DEFAUT GE &amp; POWER Cabinet","AKTIVCO",
Q586="AKTIVCO Coupure ENEO &amp; Baisse de tension","AKTIVCO GRID ONLY",
Q586="Coupure ENEO &amp; Baisse de tension","IHS GRID ONLY",
Q586="Defaut GE &amp; POWER Cabinet","IHS",
Q586="Sharing","Partners",
Q586="SIte strategiques &amp; DataCenter","SST &amp; DC",
Q586="Exclu","Exclu",
Q586="SAT","SAT",
Q586="SPARE-ISSUE","SPARE-ISSUE",
Q586="Fiber CAmtel","TRANS_FO_CAMTEL",
Q586="Fiber AOF","Fiber AOF",
Q586="Projet OCM (HUAWEI)","TRAVAUX-HUAWEI",
Q586="Projet OCM (NOKIA)","TRAVAUX-NOKIA",
Q586="ACCESS-ISSUE","ACCESS-ISSUE",
Q586="Projet OCM (ZTE, NOKIA, autres projets)","TRAVAUX OCM",
Q586="No root CAuse","No root cause",
Q586="ODU HS","PDH",
Q586="IP &amp; VLAN","PDH",
Q586="Warehouse HUAWEI","SPARE-ISSUE",
Q586="SPARE-HS","SPARE-ISSUE",
Q586="Power Telco","BSS"
),"")</f>
        <v>No root cause</v>
      </c>
      <c r="P586" s="22" t="str" cm="1">
        <f t="array" ref="P586">IFERROR(_xlfn.IFS(
Q586="MPR ISSUE","TX ISSUE",
Q586="BSS Hardware Issue","RAN ISSUE",
Q586="Sites strategiques, MLL, Pylone, etc.","ENVTECH",
Q586="AKTIVCO DEFAUT GE &amp; POWER Cabinet","POWER ISSUE",
Q586="AKTIVCO Coupure ENEO &amp; Baisse de tension","POWER ISSUE",
Q586="Coupure ENEO &amp; Baisse de tension","POWER ISSUE",
Q586="Defaut GE &amp; POWER Cabinet","POWER ISSUE",
Q586="Sharing","POWER ISSUE",
Q586="SIte strategiques &amp; DataCenter","POWER ISSUE",
Q586="Exclu","Exclu",
Q586="SAT","TX ISSUE",
Q586="SPARE-ISSUE","SPARE-ISSUE",
Q586="Fiber CAmtel","TX ISSUE",
Q586="Fiber AOF","TX ISSUE",
Q586="Projet OCM (HUAWEI)","TRAVAUX-HUAWEI",
Q586="Projet OCM (NOKIA)","TRAVAUX -NOKIA",
Q586="ACCESS-ISSUE","ACCESS-ISSUE",
Q586="Projet OCM (ZTE, NOKIA, autres projets)","TRAVAUX OCM",
Q586="No root CAuse","No root cause",
Q586="ODU HS","TX ISSUE",
Q586="IP &amp; VLAN","TX ISSUE",
Q586="Warehouse HUAWEI","SPARE-ISSUE",
Q586="SPARE-HS","SPARE-ISSUE",
Q586="Power Telco","RAN ISSUE"
),"")</f>
        <v>No root cause</v>
      </c>
      <c r="Q586" s="48" t="s">
        <v>5576</v>
      </c>
      <c r="R586" s="23" t="str" cm="1">
        <f t="array" ref="R586">IFERROR(_xlfn.IFS(
Q586="MPR ISSUE","ACTIVE",
Q586="BSS Hardware Issue","ACTIVE",
Q586="Sites strategiques, MLL, Pylone, etc.","PASSIVE",
Q586="AKTIVCO DEFAUT GE &amp; POWER Cabinet","PASSIVE",
Q586="AKTIVCO Coupure ENEO &amp; Baisse de tension","PASSIVE",
Q586="Coupure ENEO &amp; Baisse de tension","PASSIVE",
Q586="Defaut GE &amp; POWER Cabinet","PASSIVE",
Q586="Sharing","PASSIVE",
Q586="SIte strategiques &amp; DataCenter","PASSIVE",
Q586="Exclu","Exclu",
Q586="SAT","ACTIVE",
Q586="SPARE-ISSUE","SPARE-ISSUE",
Q586="Fiber CAmtel","ACTIVE",
Q586="Fiber AOF","ACTIVE",
Q586="Projet OCM (HUAWEI)","PLANNED WORKS",
Q586="Projet OCM (NOKIA)","PLANNED WORKS",
Q586="ACCESS-ISSUE","ACCESS-ISSUE",
Q586="Projet OCM (ZTE, NOKIA, autres projets)","PLANNED WORKS",
Q586="No root CAuse","No root cause",
Q586="ODU HS","ACTIVE",
Q586="IP &amp; VLAN","ACTIVE",
Q586="Warehouse HUAWEI","SPARE-ISSUE",
Q586="SPARE-HS","SPARE-ISSUE",
Q586="Power Telco","ACTIVE"
),"")</f>
        <v>No root cause</v>
      </c>
      <c r="S586" s="56" t="s">
        <v>17</v>
      </c>
      <c r="T586" s="7" t="s">
        <v>17</v>
      </c>
      <c r="U586" s="7" t="s">
        <v>17</v>
      </c>
      <c r="V586" s="57" t="s">
        <v>17</v>
      </c>
      <c r="W586" s="57" t="s">
        <v>17</v>
      </c>
      <c r="X586" s="57" t="s">
        <v>17</v>
      </c>
      <c r="Y586" s="57" t="s">
        <v>17</v>
      </c>
      <c r="Z586" s="57" t="s">
        <v>17</v>
      </c>
      <c r="AA586" s="57" t="s">
        <v>17</v>
      </c>
      <c r="AB586" s="57"/>
      <c r="AC586" s="57" t="s">
        <v>17</v>
      </c>
      <c r="AD586" s="57" t="s">
        <v>17</v>
      </c>
      <c r="AE586" s="57" t="s">
        <v>17</v>
      </c>
      <c r="AF586" s="57" t="s">
        <v>17</v>
      </c>
      <c r="AG586" s="57" t="s">
        <v>17</v>
      </c>
      <c r="AH586" s="57" t="s">
        <v>17</v>
      </c>
      <c r="AI586" s="57" t="s">
        <v>17</v>
      </c>
      <c r="AJ586" s="57" t="s">
        <v>17</v>
      </c>
      <c r="AK586" s="57" t="s">
        <v>17</v>
      </c>
      <c r="AL586" s="57" t="s">
        <v>17</v>
      </c>
      <c r="AM586" s="15"/>
      <c r="AN586" s="15"/>
      <c r="AO586" s="15"/>
      <c r="AP586" s="15"/>
    </row>
    <row r="587" spans="1:42" s="14" customFormat="1" x14ac:dyDescent="0.35">
      <c r="A587" s="58" t="s">
        <v>5451</v>
      </c>
      <c r="B587" s="58" t="s">
        <v>5452</v>
      </c>
      <c r="C587" s="58"/>
      <c r="D587" s="58" t="s">
        <v>359</v>
      </c>
      <c r="E587" s="58" t="s">
        <v>38</v>
      </c>
      <c r="F587" s="58" t="s">
        <v>5401</v>
      </c>
      <c r="G587" s="58" t="s">
        <v>40</v>
      </c>
      <c r="H587" s="51" t="str">
        <f>_xlfn.XLOOKUP(B587,'[1]Nur des jours'!$B:$B,'[1]Nur des jours'!$H:$H,"")</f>
        <v>ZTE</v>
      </c>
      <c r="I587" s="52">
        <v>0</v>
      </c>
      <c r="J587" s="52">
        <v>0</v>
      </c>
      <c r="K587" s="52">
        <v>0</v>
      </c>
      <c r="L587" s="53">
        <v>0</v>
      </c>
      <c r="M587" s="54"/>
      <c r="N587" s="55"/>
      <c r="O587" s="16" t="str" cm="1">
        <f t="array" ref="O587">IFERROR(_xlfn.IFS(
Q587="MPR ISSUE","PDH",
Q587="BSS Hardware Issue","BSS",
Q587="Sites strategiques, MLL, Pylone, etc.","ENVTECH",
Q587="AKTIVCO DEFAUT GE &amp; POWER Cabinet","AKTIVCO",
Q587="AKTIVCO Coupure ENEO &amp; Baisse de tension","AKTIVCO GRID ONLY",
Q587="Coupure ENEO &amp; Baisse de tension","IHS GRID ONLY",
Q587="Defaut GE &amp; POWER Cabinet","IHS",
Q587="Sharing","Partners",
Q587="SIte strategiques &amp; DataCenter","SST &amp; DC",
Q587="Exclu","Exclu",
Q587="SAT","SAT",
Q587="SPARE-ISSUE","SPARE-ISSUE",
Q587="Fiber CAmtel","TRANS_FO_CAMTEL",
Q587="Fiber AOF","Fiber AOF",
Q587="Projet OCM (HUAWEI)","TRAVAUX-HUAWEI",
Q587="Projet OCM (NOKIA)","TRAVAUX-NOKIA",
Q587="ACCESS-ISSUE","ACCESS-ISSUE",
Q587="Projet OCM (ZTE, NOKIA, autres projets)","TRAVAUX OCM",
Q587="No root CAuse","No root cause",
Q587="ODU HS","PDH",
Q587="IP &amp; VLAN","PDH",
Q587="Warehouse HUAWEI","SPARE-ISSUE",
Q587="SPARE-HS","SPARE-ISSUE",
Q587="Power Telco","BSS"
),"")</f>
        <v>No root cause</v>
      </c>
      <c r="P587" s="22" t="str" cm="1">
        <f t="array" ref="P587">IFERROR(_xlfn.IFS(
Q587="MPR ISSUE","TX ISSUE",
Q587="BSS Hardware Issue","RAN ISSUE",
Q587="Sites strategiques, MLL, Pylone, etc.","ENVTECH",
Q587="AKTIVCO DEFAUT GE &amp; POWER Cabinet","POWER ISSUE",
Q587="AKTIVCO Coupure ENEO &amp; Baisse de tension","POWER ISSUE",
Q587="Coupure ENEO &amp; Baisse de tension","POWER ISSUE",
Q587="Defaut GE &amp; POWER Cabinet","POWER ISSUE",
Q587="Sharing","POWER ISSUE",
Q587="SIte strategiques &amp; DataCenter","POWER ISSUE",
Q587="Exclu","Exclu",
Q587="SAT","TX ISSUE",
Q587="SPARE-ISSUE","SPARE-ISSUE",
Q587="Fiber CAmtel","TX ISSUE",
Q587="Fiber AOF","TX ISSUE",
Q587="Projet OCM (HUAWEI)","TRAVAUX-HUAWEI",
Q587="Projet OCM (NOKIA)","TRAVAUX -NOKIA",
Q587="ACCESS-ISSUE","ACCESS-ISSUE",
Q587="Projet OCM (ZTE, NOKIA, autres projets)","TRAVAUX OCM",
Q587="No root CAuse","No root cause",
Q587="ODU HS","TX ISSUE",
Q587="IP &amp; VLAN","TX ISSUE",
Q587="Warehouse HUAWEI","SPARE-ISSUE",
Q587="SPARE-HS","SPARE-ISSUE",
Q587="Power Telco","RAN ISSUE"
),"")</f>
        <v>No root cause</v>
      </c>
      <c r="Q587" s="48" t="s">
        <v>5576</v>
      </c>
      <c r="R587" s="23" t="str" cm="1">
        <f t="array" ref="R587">IFERROR(_xlfn.IFS(
Q587="MPR ISSUE","ACTIVE",
Q587="BSS Hardware Issue","ACTIVE",
Q587="Sites strategiques, MLL, Pylone, etc.","PASSIVE",
Q587="AKTIVCO DEFAUT GE &amp; POWER Cabinet","PASSIVE",
Q587="AKTIVCO Coupure ENEO &amp; Baisse de tension","PASSIVE",
Q587="Coupure ENEO &amp; Baisse de tension","PASSIVE",
Q587="Defaut GE &amp; POWER Cabinet","PASSIVE",
Q587="Sharing","PASSIVE",
Q587="SIte strategiques &amp; DataCenter","PASSIVE",
Q587="Exclu","Exclu",
Q587="SAT","ACTIVE",
Q587="SPARE-ISSUE","SPARE-ISSUE",
Q587="Fiber CAmtel","ACTIVE",
Q587="Fiber AOF","ACTIVE",
Q587="Projet OCM (HUAWEI)","PLANNED WORKS",
Q587="Projet OCM (NOKIA)","PLANNED WORKS",
Q587="ACCESS-ISSUE","ACCESS-ISSUE",
Q587="Projet OCM (ZTE, NOKIA, autres projets)","PLANNED WORKS",
Q587="No root CAuse","No root cause",
Q587="ODU HS","ACTIVE",
Q587="IP &amp; VLAN","ACTIVE",
Q587="Warehouse HUAWEI","SPARE-ISSUE",
Q587="SPARE-HS","SPARE-ISSUE",
Q587="Power Telco","ACTIVE"
),"")</f>
        <v>No root cause</v>
      </c>
      <c r="S587" s="56" t="s">
        <v>17</v>
      </c>
      <c r="T587" s="7" t="s">
        <v>17</v>
      </c>
      <c r="U587" s="7" t="s">
        <v>17</v>
      </c>
      <c r="V587" s="57" t="s">
        <v>17</v>
      </c>
      <c r="W587" s="57" t="s">
        <v>17</v>
      </c>
      <c r="X587" s="57" t="s">
        <v>17</v>
      </c>
      <c r="Y587" s="57" t="s">
        <v>17</v>
      </c>
      <c r="Z587" s="57" t="s">
        <v>17</v>
      </c>
      <c r="AA587" s="57" t="s">
        <v>17</v>
      </c>
      <c r="AB587" s="57"/>
      <c r="AC587" s="57" t="s">
        <v>17</v>
      </c>
      <c r="AD587" s="57" t="s">
        <v>17</v>
      </c>
      <c r="AE587" s="57" t="s">
        <v>17</v>
      </c>
      <c r="AF587" s="57" t="s">
        <v>17</v>
      </c>
      <c r="AG587" s="57" t="s">
        <v>17</v>
      </c>
      <c r="AH587" s="57" t="s">
        <v>17</v>
      </c>
      <c r="AI587" s="57" t="s">
        <v>17</v>
      </c>
      <c r="AJ587" s="57" t="s">
        <v>17</v>
      </c>
      <c r="AK587" s="57" t="s">
        <v>17</v>
      </c>
      <c r="AL587" s="57" t="s">
        <v>17</v>
      </c>
      <c r="AM587" s="15"/>
      <c r="AN587" s="15"/>
      <c r="AO587" s="15"/>
      <c r="AP587" s="15"/>
    </row>
    <row r="588" spans="1:42" s="14" customFormat="1" x14ac:dyDescent="0.35">
      <c r="A588" s="58" t="s">
        <v>5423</v>
      </c>
      <c r="B588" s="58" t="s">
        <v>5424</v>
      </c>
      <c r="C588" s="58"/>
      <c r="D588" s="58" t="s">
        <v>359</v>
      </c>
      <c r="E588" s="58" t="s">
        <v>990</v>
      </c>
      <c r="F588" s="58" t="s">
        <v>71</v>
      </c>
      <c r="G588" s="58" t="s">
        <v>72</v>
      </c>
      <c r="H588" s="51" t="str">
        <f>_xlfn.XLOOKUP(B588,'[1]Nur des jours'!$B:$B,'[1]Nur des jours'!$H:$H,"")</f>
        <v>ZTE</v>
      </c>
      <c r="I588" s="52">
        <v>0</v>
      </c>
      <c r="J588" s="52">
        <v>0</v>
      </c>
      <c r="K588" s="52">
        <v>0</v>
      </c>
      <c r="L588" s="53">
        <v>0</v>
      </c>
      <c r="M588" s="54" t="s">
        <v>5374</v>
      </c>
      <c r="N588" s="55"/>
      <c r="O588" s="16" t="str" cm="1">
        <f t="array" ref="O588">IFERROR(_xlfn.IFS(
Q588="MPR ISSUE","PDH",
Q588="BSS Hardware Issue","BSS",
Q588="Sites strategiques, MLL, Pylone, etc.","ENVTECH",
Q588="AKTIVCO DEFAUT GE &amp; POWER Cabinet","AKTIVCO",
Q588="AKTIVCO Coupure ENEO &amp; Baisse de tension","AKTIVCO GRID ONLY",
Q588="Coupure ENEO &amp; Baisse de tension","IHS GRID ONLY",
Q588="Defaut GE &amp; POWER Cabinet","IHS",
Q588="Sharing","Partners",
Q588="SIte strategiques &amp; DataCenter","SST &amp; DC",
Q588="Exclu","Exclu",
Q588="SAT","SAT",
Q588="SPARE-ISSUE","SPARE-ISSUE",
Q588="Fiber CAmtel","TRANS_FO_CAMTEL",
Q588="Fiber AOF","Fiber AOF",
Q588="Projet OCM (HUAWEI)","TRAVAUX-HUAWEI",
Q588="Projet OCM (NOKIA)","TRAVAUX-NOKIA",
Q588="ACCESS-ISSUE","ACCESS-ISSUE",
Q588="Projet OCM (ZTE, NOKIA, autres projets)","TRAVAUX OCM",
Q588="No root CAuse","No root cause",
Q588="ODU HS","PDH",
Q588="IP &amp; VLAN","PDH",
Q588="Warehouse HUAWEI","SPARE-ISSUE",
Q588="SPARE-HS","SPARE-ISSUE",
Q588="Power Telco","BSS"
),"")</f>
        <v>No root cause</v>
      </c>
      <c r="P588" s="22" t="str" cm="1">
        <f t="array" ref="P588">IFERROR(_xlfn.IFS(
Q588="MPR ISSUE","TX ISSUE",
Q588="BSS Hardware Issue","RAN ISSUE",
Q588="Sites strategiques, MLL, Pylone, etc.","ENVTECH",
Q588="AKTIVCO DEFAUT GE &amp; POWER Cabinet","POWER ISSUE",
Q588="AKTIVCO Coupure ENEO &amp; Baisse de tension","POWER ISSUE",
Q588="Coupure ENEO &amp; Baisse de tension","POWER ISSUE",
Q588="Defaut GE &amp; POWER Cabinet","POWER ISSUE",
Q588="Sharing","POWER ISSUE",
Q588="SIte strategiques &amp; DataCenter","POWER ISSUE",
Q588="Exclu","Exclu",
Q588="SAT","TX ISSUE",
Q588="SPARE-ISSUE","SPARE-ISSUE",
Q588="Fiber CAmtel","TX ISSUE",
Q588="Fiber AOF","TX ISSUE",
Q588="Projet OCM (HUAWEI)","TRAVAUX-HUAWEI",
Q588="Projet OCM (NOKIA)","TRAVAUX -NOKIA",
Q588="ACCESS-ISSUE","ACCESS-ISSUE",
Q588="Projet OCM (ZTE, NOKIA, autres projets)","TRAVAUX OCM",
Q588="No root CAuse","No root cause",
Q588="ODU HS","TX ISSUE",
Q588="IP &amp; VLAN","TX ISSUE",
Q588="Warehouse HUAWEI","SPARE-ISSUE",
Q588="SPARE-HS","SPARE-ISSUE",
Q588="Power Telco","RAN ISSUE"
),"")</f>
        <v>No root cause</v>
      </c>
      <c r="Q588" s="48" t="s">
        <v>5576</v>
      </c>
      <c r="R588" s="23" t="str" cm="1">
        <f t="array" ref="R588">IFERROR(_xlfn.IFS(
Q588="MPR ISSUE","ACTIVE",
Q588="BSS Hardware Issue","ACTIVE",
Q588="Sites strategiques, MLL, Pylone, etc.","PASSIVE",
Q588="AKTIVCO DEFAUT GE &amp; POWER Cabinet","PASSIVE",
Q588="AKTIVCO Coupure ENEO &amp; Baisse de tension","PASSIVE",
Q588="Coupure ENEO &amp; Baisse de tension","PASSIVE",
Q588="Defaut GE &amp; POWER Cabinet","PASSIVE",
Q588="Sharing","PASSIVE",
Q588="SIte strategiques &amp; DataCenter","PASSIVE",
Q588="Exclu","Exclu",
Q588="SAT","ACTIVE",
Q588="SPARE-ISSUE","SPARE-ISSUE",
Q588="Fiber CAmtel","ACTIVE",
Q588="Fiber AOF","ACTIVE",
Q588="Projet OCM (HUAWEI)","PLANNED WORKS",
Q588="Projet OCM (NOKIA)","PLANNED WORKS",
Q588="ACCESS-ISSUE","ACCESS-ISSUE",
Q588="Projet OCM (ZTE, NOKIA, autres projets)","PLANNED WORKS",
Q588="No root CAuse","No root cause",
Q588="ODU HS","ACTIVE",
Q588="IP &amp; VLAN","ACTIVE",
Q588="Warehouse HUAWEI","SPARE-ISSUE",
Q588="SPARE-HS","SPARE-ISSUE",
Q588="Power Telco","ACTIVE"
),"")</f>
        <v>No root cause</v>
      </c>
      <c r="S588" s="56" t="s">
        <v>17</v>
      </c>
      <c r="T588" s="7" t="s">
        <v>17</v>
      </c>
      <c r="U588" s="7" t="s">
        <v>17</v>
      </c>
      <c r="V588" s="57" t="s">
        <v>17</v>
      </c>
      <c r="W588" s="57" t="s">
        <v>17</v>
      </c>
      <c r="X588" s="57" t="s">
        <v>17</v>
      </c>
      <c r="Y588" s="57" t="s">
        <v>17</v>
      </c>
      <c r="Z588" s="57" t="s">
        <v>17</v>
      </c>
      <c r="AA588" s="57" t="s">
        <v>17</v>
      </c>
      <c r="AB588" s="57"/>
      <c r="AC588" s="57" t="s">
        <v>17</v>
      </c>
      <c r="AD588" s="57" t="s">
        <v>17</v>
      </c>
      <c r="AE588" s="57" t="s">
        <v>17</v>
      </c>
      <c r="AF588" s="57" t="s">
        <v>17</v>
      </c>
      <c r="AG588" s="57" t="s">
        <v>17</v>
      </c>
      <c r="AH588" s="57" t="s">
        <v>17</v>
      </c>
      <c r="AI588" s="57" t="s">
        <v>17</v>
      </c>
      <c r="AJ588" s="57" t="s">
        <v>17</v>
      </c>
      <c r="AK588" s="57" t="s">
        <v>17</v>
      </c>
      <c r="AL588" s="57" t="s">
        <v>17</v>
      </c>
      <c r="AM588" s="15"/>
      <c r="AN588" s="15"/>
      <c r="AO588" s="15"/>
      <c r="AP588" s="15"/>
    </row>
    <row r="589" spans="1:42" s="14" customFormat="1" x14ac:dyDescent="0.35">
      <c r="A589" s="1" t="s">
        <v>4391</v>
      </c>
      <c r="B589" s="1" t="s">
        <v>4392</v>
      </c>
      <c r="C589" s="3"/>
      <c r="D589" s="1" t="s">
        <v>12</v>
      </c>
      <c r="E589" s="1" t="s">
        <v>13</v>
      </c>
      <c r="F589" s="3" t="s">
        <v>39</v>
      </c>
      <c r="G589" s="1" t="s">
        <v>40</v>
      </c>
      <c r="H589" s="51" t="str">
        <f>_xlfn.XLOOKUP(B589,'[1]Nur des jours'!$B:$B,'[1]Nur des jours'!$H:$H,"")</f>
        <v>ZTE</v>
      </c>
      <c r="I589" s="52">
        <v>0</v>
      </c>
      <c r="J589" s="52">
        <v>0</v>
      </c>
      <c r="K589" s="52">
        <v>0</v>
      </c>
      <c r="L589" s="53">
        <v>0</v>
      </c>
      <c r="M589" s="54" t="s">
        <v>5374</v>
      </c>
      <c r="N589" s="55"/>
      <c r="O589" s="16" t="str" cm="1">
        <f t="array" ref="O589">IFERROR(_xlfn.IFS(
Q589="MPR ISSUE","PDH",
Q589="BSS Hardware Issue","BSS",
Q589="Sites strategiques, MLL, Pylone, etc.","ENVTECH",
Q589="AKTIVCO DEFAUT GE &amp; POWER Cabinet","AKTIVCO",
Q589="AKTIVCO Coupure ENEO &amp; Baisse de tension","AKTIVCO GRID ONLY",
Q589="Coupure ENEO &amp; Baisse de tension","IHS GRID ONLY",
Q589="Defaut GE &amp; POWER Cabinet","IHS",
Q589="Sharing","Partners",
Q589="SIte strategiques &amp; DataCenter","SST &amp; DC",
Q589="Exclu","Exclu",
Q589="SAT","SAT",
Q589="SPARE-ISSUE","SPARE-ISSUE",
Q589="Fiber CAmtel","TRANS_FO_CAMTEL",
Q589="Fiber AOF","Fiber AOF",
Q589="Projet OCM (HUAWEI)","TRAVAUX-HUAWEI",
Q589="Projet OCM (NOKIA)","TRAVAUX-NOKIA",
Q589="ACCESS-ISSUE","ACCESS-ISSUE",
Q589="Projet OCM (ZTE, NOKIA, autres projets)","TRAVAUX OCM",
Q589="No root CAuse","No root cause",
Q589="ODU HS","PDH",
Q589="IP &amp; VLAN","PDH",
Q589="Warehouse HUAWEI","SPARE-ISSUE",
Q589="SPARE-HS","SPARE-ISSUE",
Q589="Power Telco","BSS"
),"")</f>
        <v>No root cause</v>
      </c>
      <c r="P589" s="22" t="str" cm="1">
        <f t="array" ref="P589">IFERROR(_xlfn.IFS(
Q589="MPR ISSUE","TX ISSUE",
Q589="BSS Hardware Issue","RAN ISSUE",
Q589="Sites strategiques, MLL, Pylone, etc.","ENVTECH",
Q589="AKTIVCO DEFAUT GE &amp; POWER Cabinet","POWER ISSUE",
Q589="AKTIVCO Coupure ENEO &amp; Baisse de tension","POWER ISSUE",
Q589="Coupure ENEO &amp; Baisse de tension","POWER ISSUE",
Q589="Defaut GE &amp; POWER Cabinet","POWER ISSUE",
Q589="Sharing","POWER ISSUE",
Q589="SIte strategiques &amp; DataCenter","POWER ISSUE",
Q589="Exclu","Exclu",
Q589="SAT","TX ISSUE",
Q589="SPARE-ISSUE","SPARE-ISSUE",
Q589="Fiber CAmtel","TX ISSUE",
Q589="Fiber AOF","TX ISSUE",
Q589="Projet OCM (HUAWEI)","TRAVAUX-HUAWEI",
Q589="Projet OCM (NOKIA)","TRAVAUX -NOKIA",
Q589="ACCESS-ISSUE","ACCESS-ISSUE",
Q589="Projet OCM (ZTE, NOKIA, autres projets)","TRAVAUX OCM",
Q589="No root CAuse","No root cause",
Q589="ODU HS","TX ISSUE",
Q589="IP &amp; VLAN","TX ISSUE",
Q589="Warehouse HUAWEI","SPARE-ISSUE",
Q589="SPARE-HS","SPARE-ISSUE",
Q589="Power Telco","RAN ISSUE"
),"")</f>
        <v>No root cause</v>
      </c>
      <c r="Q589" s="48" t="s">
        <v>5576</v>
      </c>
      <c r="R589" s="23" t="str" cm="1">
        <f t="array" ref="R589">IFERROR(_xlfn.IFS(
Q589="MPR ISSUE","ACTIVE",
Q589="BSS Hardware Issue","ACTIVE",
Q589="Sites strategiques, MLL, Pylone, etc.","PASSIVE",
Q589="AKTIVCO DEFAUT GE &amp; POWER Cabinet","PASSIVE",
Q589="AKTIVCO Coupure ENEO &amp; Baisse de tension","PASSIVE",
Q589="Coupure ENEO &amp; Baisse de tension","PASSIVE",
Q589="Defaut GE &amp; POWER Cabinet","PASSIVE",
Q589="Sharing","PASSIVE",
Q589="SIte strategiques &amp; DataCenter","PASSIVE",
Q589="Exclu","Exclu",
Q589="SAT","ACTIVE",
Q589="SPARE-ISSUE","SPARE-ISSUE",
Q589="Fiber CAmtel","ACTIVE",
Q589="Fiber AOF","ACTIVE",
Q589="Projet OCM (HUAWEI)","PLANNED WORKS",
Q589="Projet OCM (NOKIA)","PLANNED WORKS",
Q589="ACCESS-ISSUE","ACCESS-ISSUE",
Q589="Projet OCM (ZTE, NOKIA, autres projets)","PLANNED WORKS",
Q589="No root CAuse","No root cause",
Q589="ODU HS","ACTIVE",
Q589="IP &amp; VLAN","ACTIVE",
Q589="Warehouse HUAWEI","SPARE-ISSUE",
Q589="SPARE-HS","SPARE-ISSUE",
Q589="Power Telco","ACTIVE"
),"")</f>
        <v>No root cause</v>
      </c>
      <c r="S589" s="56" t="s">
        <v>17</v>
      </c>
      <c r="T589" s="7" t="s">
        <v>17</v>
      </c>
      <c r="U589" s="7" t="s">
        <v>17</v>
      </c>
      <c r="V589" s="57" t="s">
        <v>17</v>
      </c>
      <c r="W589" s="57" t="s">
        <v>17</v>
      </c>
      <c r="X589" s="57" t="s">
        <v>17</v>
      </c>
      <c r="Y589" s="57" t="s">
        <v>17</v>
      </c>
      <c r="Z589" s="57" t="s">
        <v>17</v>
      </c>
      <c r="AA589" s="57" t="s">
        <v>17</v>
      </c>
      <c r="AB589" s="57"/>
      <c r="AC589" s="57" t="s">
        <v>17</v>
      </c>
      <c r="AD589" s="57" t="s">
        <v>17</v>
      </c>
      <c r="AE589" s="57" t="s">
        <v>17</v>
      </c>
      <c r="AF589" s="57" t="s">
        <v>17</v>
      </c>
      <c r="AG589" s="57" t="s">
        <v>17</v>
      </c>
      <c r="AH589" s="57" t="s">
        <v>17</v>
      </c>
      <c r="AI589" s="57" t="s">
        <v>17</v>
      </c>
      <c r="AJ589" s="57" t="s">
        <v>17</v>
      </c>
      <c r="AK589" s="57" t="s">
        <v>17</v>
      </c>
      <c r="AL589" s="57" t="s">
        <v>17</v>
      </c>
      <c r="AM589" s="15"/>
      <c r="AN589" s="15"/>
      <c r="AO589" s="15"/>
      <c r="AP589" s="15"/>
    </row>
    <row r="590" spans="1:42" s="14" customFormat="1" x14ac:dyDescent="0.35">
      <c r="A590" s="1" t="s">
        <v>2446</v>
      </c>
      <c r="B590" s="1" t="s">
        <v>2447</v>
      </c>
      <c r="C590" s="3"/>
      <c r="D590" s="1" t="s">
        <v>12</v>
      </c>
      <c r="E590" s="1" t="s">
        <v>13</v>
      </c>
      <c r="F590" s="3" t="s">
        <v>39</v>
      </c>
      <c r="G590" s="1" t="s">
        <v>40</v>
      </c>
      <c r="H590" s="51" t="str">
        <f>_xlfn.XLOOKUP(B590,'[1]Nur des jours'!$B:$B,'[1]Nur des jours'!$H:$H,"")</f>
        <v>ZTE</v>
      </c>
      <c r="I590" s="52">
        <v>0</v>
      </c>
      <c r="J590" s="52">
        <v>0</v>
      </c>
      <c r="K590" s="52">
        <v>0</v>
      </c>
      <c r="L590" s="53">
        <v>0</v>
      </c>
      <c r="M590" s="54" t="s">
        <v>5374</v>
      </c>
      <c r="N590" s="55"/>
      <c r="O590" s="16" t="str" cm="1">
        <f t="array" ref="O590">IFERROR(_xlfn.IFS(
Q590="MPR ISSUE","PDH",
Q590="BSS Hardware Issue","BSS",
Q590="Sites strategiques, MLL, Pylone, etc.","ENVTECH",
Q590="AKTIVCO DEFAUT GE &amp; POWER Cabinet","AKTIVCO",
Q590="AKTIVCO Coupure ENEO &amp; Baisse de tension","AKTIVCO GRID ONLY",
Q590="Coupure ENEO &amp; Baisse de tension","IHS GRID ONLY",
Q590="Defaut GE &amp; POWER Cabinet","IHS",
Q590="Sharing","Partners",
Q590="SIte strategiques &amp; DataCenter","SST &amp; DC",
Q590="Exclu","Exclu",
Q590="SAT","SAT",
Q590="SPARE-ISSUE","SPARE-ISSUE",
Q590="Fiber CAmtel","TRANS_FO_CAMTEL",
Q590="Fiber AOF","Fiber AOF",
Q590="Projet OCM (HUAWEI)","TRAVAUX-HUAWEI",
Q590="Projet OCM (NOKIA)","TRAVAUX-NOKIA",
Q590="ACCESS-ISSUE","ACCESS-ISSUE",
Q590="Projet OCM (ZTE, NOKIA, autres projets)","TRAVAUX OCM",
Q590="No root CAuse","No root cause",
Q590="ODU HS","PDH",
Q590="IP &amp; VLAN","PDH",
Q590="Warehouse HUAWEI","SPARE-ISSUE",
Q590="SPARE-HS","SPARE-ISSUE",
Q590="Power Telco","BSS"
),"")</f>
        <v>No root cause</v>
      </c>
      <c r="P590" s="22" t="str" cm="1">
        <f t="array" ref="P590">IFERROR(_xlfn.IFS(
Q590="MPR ISSUE","TX ISSUE",
Q590="BSS Hardware Issue","RAN ISSUE",
Q590="Sites strategiques, MLL, Pylone, etc.","ENVTECH",
Q590="AKTIVCO DEFAUT GE &amp; POWER Cabinet","POWER ISSUE",
Q590="AKTIVCO Coupure ENEO &amp; Baisse de tension","POWER ISSUE",
Q590="Coupure ENEO &amp; Baisse de tension","POWER ISSUE",
Q590="Defaut GE &amp; POWER Cabinet","POWER ISSUE",
Q590="Sharing","POWER ISSUE",
Q590="SIte strategiques &amp; DataCenter","POWER ISSUE",
Q590="Exclu","Exclu",
Q590="SAT","TX ISSUE",
Q590="SPARE-ISSUE","SPARE-ISSUE",
Q590="Fiber CAmtel","TX ISSUE",
Q590="Fiber AOF","TX ISSUE",
Q590="Projet OCM (HUAWEI)","TRAVAUX-HUAWEI",
Q590="Projet OCM (NOKIA)","TRAVAUX -NOKIA",
Q590="ACCESS-ISSUE","ACCESS-ISSUE",
Q590="Projet OCM (ZTE, NOKIA, autres projets)","TRAVAUX OCM",
Q590="No root CAuse","No root cause",
Q590="ODU HS","TX ISSUE",
Q590="IP &amp; VLAN","TX ISSUE",
Q590="Warehouse HUAWEI","SPARE-ISSUE",
Q590="SPARE-HS","SPARE-ISSUE",
Q590="Power Telco","RAN ISSUE"
),"")</f>
        <v>No root cause</v>
      </c>
      <c r="Q590" s="48" t="s">
        <v>5576</v>
      </c>
      <c r="R590" s="23" t="str" cm="1">
        <f t="array" ref="R590">IFERROR(_xlfn.IFS(
Q590="MPR ISSUE","ACTIVE",
Q590="BSS Hardware Issue","ACTIVE",
Q590="Sites strategiques, MLL, Pylone, etc.","PASSIVE",
Q590="AKTIVCO DEFAUT GE &amp; POWER Cabinet","PASSIVE",
Q590="AKTIVCO Coupure ENEO &amp; Baisse de tension","PASSIVE",
Q590="Coupure ENEO &amp; Baisse de tension","PASSIVE",
Q590="Defaut GE &amp; POWER Cabinet","PASSIVE",
Q590="Sharing","PASSIVE",
Q590="SIte strategiques &amp; DataCenter","PASSIVE",
Q590="Exclu","Exclu",
Q590="SAT","ACTIVE",
Q590="SPARE-ISSUE","SPARE-ISSUE",
Q590="Fiber CAmtel","ACTIVE",
Q590="Fiber AOF","ACTIVE",
Q590="Projet OCM (HUAWEI)","PLANNED WORKS",
Q590="Projet OCM (NOKIA)","PLANNED WORKS",
Q590="ACCESS-ISSUE","ACCESS-ISSUE",
Q590="Projet OCM (ZTE, NOKIA, autres projets)","PLANNED WORKS",
Q590="No root CAuse","No root cause",
Q590="ODU HS","ACTIVE",
Q590="IP &amp; VLAN","ACTIVE",
Q590="Warehouse HUAWEI","SPARE-ISSUE",
Q590="SPARE-HS","SPARE-ISSUE",
Q590="Power Telco","ACTIVE"
),"")</f>
        <v>No root cause</v>
      </c>
      <c r="S590" s="56" t="s">
        <v>17</v>
      </c>
      <c r="T590" s="7" t="s">
        <v>17</v>
      </c>
      <c r="U590" s="7" t="s">
        <v>17</v>
      </c>
      <c r="V590" s="57" t="s">
        <v>17</v>
      </c>
      <c r="W590" s="57" t="s">
        <v>17</v>
      </c>
      <c r="X590" s="57" t="s">
        <v>17</v>
      </c>
      <c r="Y590" s="57" t="s">
        <v>17</v>
      </c>
      <c r="Z590" s="57" t="s">
        <v>17</v>
      </c>
      <c r="AA590" s="57" t="s">
        <v>17</v>
      </c>
      <c r="AB590" s="57"/>
      <c r="AC590" s="57" t="s">
        <v>17</v>
      </c>
      <c r="AD590" s="57" t="s">
        <v>17</v>
      </c>
      <c r="AE590" s="57" t="s">
        <v>17</v>
      </c>
      <c r="AF590" s="57" t="s">
        <v>17</v>
      </c>
      <c r="AG590" s="57" t="s">
        <v>17</v>
      </c>
      <c r="AH590" s="57" t="s">
        <v>17</v>
      </c>
      <c r="AI590" s="57" t="s">
        <v>17</v>
      </c>
      <c r="AJ590" s="57" t="s">
        <v>17</v>
      </c>
      <c r="AK590" s="57" t="s">
        <v>17</v>
      </c>
      <c r="AL590" s="57" t="s">
        <v>17</v>
      </c>
      <c r="AM590" s="15"/>
      <c r="AN590" s="15"/>
      <c r="AO590" s="15"/>
      <c r="AP590" s="15"/>
    </row>
    <row r="591" spans="1:42" s="14" customFormat="1" x14ac:dyDescent="0.35">
      <c r="A591" s="1" t="s">
        <v>51</v>
      </c>
      <c r="B591" s="1" t="s">
        <v>52</v>
      </c>
      <c r="C591" s="3"/>
      <c r="D591" s="1" t="s">
        <v>20</v>
      </c>
      <c r="E591" s="1"/>
      <c r="F591" s="3" t="s">
        <v>53</v>
      </c>
      <c r="G591" s="1" t="s">
        <v>54</v>
      </c>
      <c r="H591" s="59" t="str">
        <f>_xlfn.XLOOKUP(B591,'[1]Nur des jours'!$B:$B,'[1]Nur des jours'!$H:$H,"")</f>
        <v>Huawei</v>
      </c>
      <c r="I591" s="52">
        <v>0</v>
      </c>
      <c r="J591" s="52">
        <v>0</v>
      </c>
      <c r="K591" s="52">
        <v>0</v>
      </c>
      <c r="L591" s="53">
        <v>0</v>
      </c>
      <c r="M591" s="54" t="s">
        <v>5342</v>
      </c>
      <c r="N591" s="55" t="s">
        <v>6106</v>
      </c>
      <c r="O591" s="16" t="str" cm="1">
        <f t="array" ref="O591">IFERROR(_xlfn.IFS(
Q591="MPR ISSUE","PDH",
Q591="BSS Hardware Issue","BSS",
Q591="Sites strategiques, MLL, Pylone, etc.","ENVTECH",
Q591="AKTIVCO DEFAUT GE &amp; POWER Cabinet","AKTIVCO",
Q591="AKTIVCO Coupure ENEO &amp; Baisse de tension","AKTIVCO GRID ONLY",
Q591="Coupure ENEO &amp; Baisse de tension","IHS GRID ONLY",
Q591="Defaut GE &amp; POWER Cabinet","IHS",
Q591="Sharing","Partners",
Q591="SIte strategiques &amp; DataCenter","SST &amp; DC",
Q591="Exclu","Exclu",
Q591="SAT","SAT",
Q591="SPARE-ISSUE","SPARE-ISSUE",
Q591="Fiber CAmtel","TRANS_FO_CAMTEL",
Q591="Fiber AOF","Fiber AOF",
Q591="Projet OCM (HUAWEI)","TRAVAUX-HUAWEI",
Q591="Projet OCM (NOKIA)","TRAVAUX-NOKIA",
Q591="ACCESS-ISSUE","ACCESS-ISSUE",
Q591="Projet OCM (ZTE, NOKIA, autres projets)","TRAVAUX OCM",
Q591="No root CAuse","No root cause",
Q591="ODU HS","PDH",
Q591="IP &amp; VLAN","PDH",
Q591="Warehouse HUAWEI","SPARE-ISSUE",
Q591="SPARE-HS","SPARE-ISSUE",
Q591="Power Telco","BSS"
),"")</f>
        <v>Exclu</v>
      </c>
      <c r="P591" s="22" t="str" cm="1">
        <f t="array" ref="P591">IFERROR(_xlfn.IFS(
Q591="MPR ISSUE","TX ISSUE",
Q591="BSS Hardware Issue","RAN ISSUE",
Q591="Sites strategiques, MLL, Pylone, etc.","ENVTECH",
Q591="AKTIVCO DEFAUT GE &amp; POWER Cabinet","POWER ISSUE",
Q591="AKTIVCO Coupure ENEO &amp; Baisse de tension","POWER ISSUE",
Q591="Coupure ENEO &amp; Baisse de tension","POWER ISSUE",
Q591="Defaut GE &amp; POWER Cabinet","POWER ISSUE",
Q591="Sharing","POWER ISSUE",
Q591="SIte strategiques &amp; DataCenter","POWER ISSUE",
Q591="Exclu","Exclu",
Q591="SAT","TX ISSUE",
Q591="SPARE-ISSUE","SPARE-ISSUE",
Q591="Fiber CAmtel","TX ISSUE",
Q591="Fiber AOF","TX ISSUE",
Q591="Projet OCM (HUAWEI)","TRAVAUX-HUAWEI",
Q591="Projet OCM (NOKIA)","TRAVAUX -NOKIA",
Q591="ACCESS-ISSUE","ACCESS-ISSUE",
Q591="Projet OCM (ZTE, NOKIA, autres projets)","TRAVAUX OCM",
Q591="No root CAuse","No root cause",
Q591="ODU HS","TX ISSUE",
Q591="IP &amp; VLAN","TX ISSUE",
Q591="Warehouse HUAWEI","SPARE-ISSUE",
Q591="SPARE-HS","SPARE-ISSUE",
Q591="Power Telco","RAN ISSUE"
),"")</f>
        <v>Exclu</v>
      </c>
      <c r="Q591" s="48" t="s">
        <v>5582</v>
      </c>
      <c r="R591" s="23" t="str" cm="1">
        <f t="array" ref="R591">IFERROR(_xlfn.IFS(
Q591="MPR ISSUE","ACTIVE",
Q591="BSS Hardware Issue","ACTIVE",
Q591="Sites strategiques, MLL, Pylone, etc.","PASSIVE",
Q591="AKTIVCO DEFAUT GE &amp; POWER Cabinet","PASSIVE",
Q591="AKTIVCO Coupure ENEO &amp; Baisse de tension","PASSIVE",
Q591="Coupure ENEO &amp; Baisse de tension","PASSIVE",
Q591="Defaut GE &amp; POWER Cabinet","PASSIVE",
Q591="Sharing","PASSIVE",
Q591="SIte strategiques &amp; DataCenter","PASSIVE",
Q591="Exclu","Exclu",
Q591="SAT","ACTIVE",
Q591="SPARE-ISSUE","SPARE-ISSUE",
Q591="Fiber CAmtel","ACTIVE",
Q591="Fiber AOF","ACTIVE",
Q591="Projet OCM (HUAWEI)","PLANNED WORKS",
Q591="Projet OCM (NOKIA)","PLANNED WORKS",
Q591="ACCESS-ISSUE","ACCESS-ISSUE",
Q591="Projet OCM (ZTE, NOKIA, autres projets)","PLANNED WORKS",
Q591="No root CAuse","No root cause",
Q591="ODU HS","ACTIVE",
Q591="IP &amp; VLAN","ACTIVE",
Q591="Warehouse HUAWEI","SPARE-ISSUE",
Q591="SPARE-HS","SPARE-ISSUE",
Q591="Power Telco","ACTIVE"
),"")</f>
        <v>Exclu</v>
      </c>
      <c r="S591" s="56" t="s">
        <v>17</v>
      </c>
      <c r="T591" s="7" t="s">
        <v>17</v>
      </c>
      <c r="U591" s="7" t="s">
        <v>17</v>
      </c>
      <c r="V591" s="57"/>
      <c r="W591" s="57"/>
      <c r="X591" s="57"/>
      <c r="Y591" s="57"/>
      <c r="Z591" s="57"/>
      <c r="AA591" s="57"/>
      <c r="AB591" s="57"/>
      <c r="AC591" s="57" t="s">
        <v>17</v>
      </c>
      <c r="AD591" s="57" t="s">
        <v>17</v>
      </c>
      <c r="AE591" s="57" t="s">
        <v>17</v>
      </c>
      <c r="AF591" s="57" t="s">
        <v>17</v>
      </c>
      <c r="AG591" s="57" t="s">
        <v>17</v>
      </c>
      <c r="AH591" s="57" t="s">
        <v>17</v>
      </c>
      <c r="AI591" s="57" t="s">
        <v>17</v>
      </c>
      <c r="AJ591" s="57" t="s">
        <v>17</v>
      </c>
      <c r="AK591" s="57" t="s">
        <v>17</v>
      </c>
      <c r="AL591" s="57" t="s">
        <v>17</v>
      </c>
      <c r="AM591" s="15"/>
      <c r="AN591" s="15"/>
      <c r="AO591" s="15"/>
      <c r="AP591" s="15"/>
    </row>
    <row r="592" spans="1:42" s="14" customFormat="1" x14ac:dyDescent="0.35">
      <c r="A592" s="1" t="s">
        <v>270</v>
      </c>
      <c r="B592" s="1" t="s">
        <v>271</v>
      </c>
      <c r="C592" s="3"/>
      <c r="D592" s="1" t="s">
        <v>12</v>
      </c>
      <c r="E592" s="1" t="s">
        <v>13</v>
      </c>
      <c r="F592" s="3" t="s">
        <v>53</v>
      </c>
      <c r="G592" s="1" t="s">
        <v>54</v>
      </c>
      <c r="H592" s="59" t="str">
        <f>_xlfn.XLOOKUP(B592,'[1]Nur des jours'!$B:$B,'[1]Nur des jours'!$H:$H,"")</f>
        <v>Huawei</v>
      </c>
      <c r="I592" s="52">
        <v>0</v>
      </c>
      <c r="J592" s="52">
        <v>0</v>
      </c>
      <c r="K592" s="52">
        <v>0</v>
      </c>
      <c r="L592" s="53">
        <v>0</v>
      </c>
      <c r="M592" s="54" t="s">
        <v>5374</v>
      </c>
      <c r="N592" s="55"/>
      <c r="O592" s="16" t="str" cm="1">
        <f t="array" ref="O592">IFERROR(_xlfn.IFS(
Q592="MPR ISSUE","PDH",
Q592="BSS Hardware Issue","BSS",
Q592="Sites strategiques, MLL, Pylone, etc.","ENVTECH",
Q592="AKTIVCO DEFAUT GE &amp; POWER Cabinet","AKTIVCO",
Q592="AKTIVCO Coupure ENEO &amp; Baisse de tension","AKTIVCO GRID ONLY",
Q592="Coupure ENEO &amp; Baisse de tension","IHS GRID ONLY",
Q592="Defaut GE &amp; POWER Cabinet","IHS",
Q592="Sharing","Partners",
Q592="SIte strategiques &amp; DataCenter","SST &amp; DC",
Q592="Exclu","Exclu",
Q592="SAT","SAT",
Q592="SPARE-ISSUE","SPARE-ISSUE",
Q592="Fiber CAmtel","TRANS_FO_CAMTEL",
Q592="Fiber AOF","Fiber AOF",
Q592="Projet OCM (HUAWEI)","TRAVAUX-HUAWEI",
Q592="Projet OCM (NOKIA)","TRAVAUX-NOKIA",
Q592="ACCESS-ISSUE","ACCESS-ISSUE",
Q592="Projet OCM (ZTE, NOKIA, autres projets)","TRAVAUX OCM",
Q592="No root CAuse","No root cause",
Q592="ODU HS","PDH",
Q592="IP &amp; VLAN","PDH",
Q592="Warehouse HUAWEI","SPARE-ISSUE",
Q592="SPARE-HS","SPARE-ISSUE",
Q592="Power Telco","BSS"
),"")</f>
        <v>No root cause</v>
      </c>
      <c r="P592" s="22" t="str" cm="1">
        <f t="array" ref="P592">IFERROR(_xlfn.IFS(
Q592="MPR ISSUE","TX ISSUE",
Q592="BSS Hardware Issue","RAN ISSUE",
Q592="Sites strategiques, MLL, Pylone, etc.","ENVTECH",
Q592="AKTIVCO DEFAUT GE &amp; POWER Cabinet","POWER ISSUE",
Q592="AKTIVCO Coupure ENEO &amp; Baisse de tension","POWER ISSUE",
Q592="Coupure ENEO &amp; Baisse de tension","POWER ISSUE",
Q592="Defaut GE &amp; POWER Cabinet","POWER ISSUE",
Q592="Sharing","POWER ISSUE",
Q592="SIte strategiques &amp; DataCenter","POWER ISSUE",
Q592="Exclu","Exclu",
Q592="SAT","TX ISSUE",
Q592="SPARE-ISSUE","SPARE-ISSUE",
Q592="Fiber CAmtel","TX ISSUE",
Q592="Fiber AOF","TX ISSUE",
Q592="Projet OCM (HUAWEI)","TRAVAUX-HUAWEI",
Q592="Projet OCM (NOKIA)","TRAVAUX -NOKIA",
Q592="ACCESS-ISSUE","ACCESS-ISSUE",
Q592="Projet OCM (ZTE, NOKIA, autres projets)","TRAVAUX OCM",
Q592="No root CAuse","No root cause",
Q592="ODU HS","TX ISSUE",
Q592="IP &amp; VLAN","TX ISSUE",
Q592="Warehouse HUAWEI","SPARE-ISSUE",
Q592="SPARE-HS","SPARE-ISSUE",
Q592="Power Telco","RAN ISSUE"
),"")</f>
        <v>No root cause</v>
      </c>
      <c r="Q592" s="48" t="s">
        <v>5576</v>
      </c>
      <c r="R592" s="23" t="str" cm="1">
        <f t="array" ref="R592">IFERROR(_xlfn.IFS(
Q592="MPR ISSUE","ACTIVE",
Q592="BSS Hardware Issue","ACTIVE",
Q592="Sites strategiques, MLL, Pylone, etc.","PASSIVE",
Q592="AKTIVCO DEFAUT GE &amp; POWER Cabinet","PASSIVE",
Q592="AKTIVCO Coupure ENEO &amp; Baisse de tension","PASSIVE",
Q592="Coupure ENEO &amp; Baisse de tension","PASSIVE",
Q592="Defaut GE &amp; POWER Cabinet","PASSIVE",
Q592="Sharing","PASSIVE",
Q592="SIte strategiques &amp; DataCenter","PASSIVE",
Q592="Exclu","Exclu",
Q592="SAT","ACTIVE",
Q592="SPARE-ISSUE","SPARE-ISSUE",
Q592="Fiber CAmtel","ACTIVE",
Q592="Fiber AOF","ACTIVE",
Q592="Projet OCM (HUAWEI)","PLANNED WORKS",
Q592="Projet OCM (NOKIA)","PLANNED WORKS",
Q592="ACCESS-ISSUE","ACCESS-ISSUE",
Q592="Projet OCM (ZTE, NOKIA, autres projets)","PLANNED WORKS",
Q592="No root CAuse","No root cause",
Q592="ODU HS","ACTIVE",
Q592="IP &amp; VLAN","ACTIVE",
Q592="Warehouse HUAWEI","SPARE-ISSUE",
Q592="SPARE-HS","SPARE-ISSUE",
Q592="Power Telco","ACTIVE"
),"")</f>
        <v>No root cause</v>
      </c>
      <c r="S592" s="56" t="s">
        <v>17</v>
      </c>
      <c r="T592" s="7" t="s">
        <v>17</v>
      </c>
      <c r="U592" s="7" t="s">
        <v>17</v>
      </c>
      <c r="V592" s="57"/>
      <c r="W592" s="57"/>
      <c r="X592" s="57"/>
      <c r="Y592" s="57"/>
      <c r="Z592" s="57"/>
      <c r="AA592" s="57"/>
      <c r="AB592" s="57"/>
      <c r="AC592" s="57" t="s">
        <v>17</v>
      </c>
      <c r="AD592" s="57" t="s">
        <v>17</v>
      </c>
      <c r="AE592" s="57" t="s">
        <v>17</v>
      </c>
      <c r="AF592" s="57" t="s">
        <v>17</v>
      </c>
      <c r="AG592" s="57" t="s">
        <v>17</v>
      </c>
      <c r="AH592" s="57" t="s">
        <v>17</v>
      </c>
      <c r="AI592" s="57" t="s">
        <v>17</v>
      </c>
      <c r="AJ592" s="57" t="s">
        <v>17</v>
      </c>
      <c r="AK592" s="57" t="s">
        <v>17</v>
      </c>
      <c r="AL592" s="57" t="s">
        <v>17</v>
      </c>
      <c r="AM592" s="15"/>
      <c r="AN592" s="15"/>
      <c r="AO592" s="15"/>
      <c r="AP592" s="15"/>
    </row>
    <row r="593" spans="1:42" s="14" customFormat="1" x14ac:dyDescent="0.35">
      <c r="A593" s="2" t="s">
        <v>1057</v>
      </c>
      <c r="B593" s="1" t="s">
        <v>1058</v>
      </c>
      <c r="C593" s="3"/>
      <c r="D593" s="1" t="s">
        <v>12</v>
      </c>
      <c r="E593" s="1" t="s">
        <v>13</v>
      </c>
      <c r="F593" s="3" t="s">
        <v>57</v>
      </c>
      <c r="G593" s="1" t="s">
        <v>1059</v>
      </c>
      <c r="H593" s="60" t="str">
        <f>_xlfn.XLOOKUP(B593,'[1]Nur des jours'!$B:$B,'[1]Nur des jours'!$H:$H,"")</f>
        <v>NOKIA</v>
      </c>
      <c r="I593" s="52">
        <v>0</v>
      </c>
      <c r="J593" s="52">
        <v>0</v>
      </c>
      <c r="K593" s="52">
        <v>0</v>
      </c>
      <c r="L593" s="53">
        <v>0</v>
      </c>
      <c r="M593" s="54" t="s">
        <v>5376</v>
      </c>
      <c r="N593" s="55"/>
      <c r="O593" s="16" t="str" cm="1">
        <f t="array" ref="O593">IFERROR(_xlfn.IFS(
Q593="MPR ISSUE","PDH",
Q593="BSS Hardware Issue","BSS",
Q593="Sites strategiques, MLL, Pylone, etc.","ENVTECH",
Q593="AKTIVCO DEFAUT GE &amp; POWER Cabinet","AKTIVCO",
Q593="AKTIVCO Coupure ENEO &amp; Baisse de tension","AKTIVCO GRID ONLY",
Q593="Coupure ENEO &amp; Baisse de tension","IHS GRID ONLY",
Q593="Defaut GE &amp; POWER Cabinet","IHS",
Q593="Sharing","Partners",
Q593="SIte strategiques &amp; DataCenter","SST &amp; DC",
Q593="Exclu","Exclu",
Q593="SAT","SAT",
Q593="SPARE-ISSUE","SPARE-ISSUE",
Q593="Fiber CAmtel","TRANS_FO_CAMTEL",
Q593="Fiber AOF","Fiber AOF",
Q593="Projet OCM (HUAWEI)","TRAVAUX-HUAWEI",
Q593="Projet OCM (NOKIA)","TRAVAUX-NOKIA",
Q593="ACCESS-ISSUE","ACCESS-ISSUE",
Q593="Projet OCM (ZTE, NOKIA, autres projets)","TRAVAUX OCM",
Q593="No root CAuse","No root cause",
Q593="ODU HS","PDH",
Q593="IP &amp; VLAN","PDH",
Q593="Warehouse HUAWEI","SPARE-ISSUE",
Q593="SPARE-HS","SPARE-ISSUE",
Q593="Power Telco","BSS"
),"")</f>
        <v>No root cause</v>
      </c>
      <c r="P593" s="22" t="str" cm="1">
        <f t="array" ref="P593">IFERROR(_xlfn.IFS(
Q593="MPR ISSUE","TX ISSUE",
Q593="BSS Hardware Issue","RAN ISSUE",
Q593="Sites strategiques, MLL, Pylone, etc.","ENVTECH",
Q593="AKTIVCO DEFAUT GE &amp; POWER Cabinet","POWER ISSUE",
Q593="AKTIVCO Coupure ENEO &amp; Baisse de tension","POWER ISSUE",
Q593="Coupure ENEO &amp; Baisse de tension","POWER ISSUE",
Q593="Defaut GE &amp; POWER Cabinet","POWER ISSUE",
Q593="Sharing","POWER ISSUE",
Q593="SIte strategiques &amp; DataCenter","POWER ISSUE",
Q593="Exclu","Exclu",
Q593="SAT","TX ISSUE",
Q593="SPARE-ISSUE","SPARE-ISSUE",
Q593="Fiber CAmtel","TX ISSUE",
Q593="Fiber AOF","TX ISSUE",
Q593="Projet OCM (HUAWEI)","TRAVAUX-HUAWEI",
Q593="Projet OCM (NOKIA)","TRAVAUX -NOKIA",
Q593="ACCESS-ISSUE","ACCESS-ISSUE",
Q593="Projet OCM (ZTE, NOKIA, autres projets)","TRAVAUX OCM",
Q593="No root CAuse","No root cause",
Q593="ODU HS","TX ISSUE",
Q593="IP &amp; VLAN","TX ISSUE",
Q593="Warehouse HUAWEI","SPARE-ISSUE",
Q593="SPARE-HS","SPARE-ISSUE",
Q593="Power Telco","RAN ISSUE"
),"")</f>
        <v>No root cause</v>
      </c>
      <c r="Q593" s="48" t="s">
        <v>5576</v>
      </c>
      <c r="R593" s="23" t="str" cm="1">
        <f t="array" ref="R593">IFERROR(_xlfn.IFS(
Q593="MPR ISSUE","ACTIVE",
Q593="BSS Hardware Issue","ACTIVE",
Q593="Sites strategiques, MLL, Pylone, etc.","PASSIVE",
Q593="AKTIVCO DEFAUT GE &amp; POWER Cabinet","PASSIVE",
Q593="AKTIVCO Coupure ENEO &amp; Baisse de tension","PASSIVE",
Q593="Coupure ENEO &amp; Baisse de tension","PASSIVE",
Q593="Defaut GE &amp; POWER Cabinet","PASSIVE",
Q593="Sharing","PASSIVE",
Q593="SIte strategiques &amp; DataCenter","PASSIVE",
Q593="Exclu","Exclu",
Q593="SAT","ACTIVE",
Q593="SPARE-ISSUE","SPARE-ISSUE",
Q593="Fiber CAmtel","ACTIVE",
Q593="Fiber AOF","ACTIVE",
Q593="Projet OCM (HUAWEI)","PLANNED WORKS",
Q593="Projet OCM (NOKIA)","PLANNED WORKS",
Q593="ACCESS-ISSUE","ACCESS-ISSUE",
Q593="Projet OCM (ZTE, NOKIA, autres projets)","PLANNED WORKS",
Q593="No root CAuse","No root cause",
Q593="ODU HS","ACTIVE",
Q593="IP &amp; VLAN","ACTIVE",
Q593="Warehouse HUAWEI","SPARE-ISSUE",
Q593="SPARE-HS","SPARE-ISSUE",
Q593="Power Telco","ACTIVE"
),"")</f>
        <v>No root cause</v>
      </c>
      <c r="S593" s="56" t="s">
        <v>17</v>
      </c>
      <c r="T593" s="7" t="s">
        <v>17</v>
      </c>
      <c r="U593" s="7" t="s">
        <v>17</v>
      </c>
      <c r="V593" s="57" t="s">
        <v>17</v>
      </c>
      <c r="W593" s="57" t="s">
        <v>17</v>
      </c>
      <c r="X593" s="57" t="s">
        <v>17</v>
      </c>
      <c r="Y593" s="57" t="s">
        <v>17</v>
      </c>
      <c r="Z593" s="57" t="s">
        <v>17</v>
      </c>
      <c r="AA593" s="57" t="s">
        <v>17</v>
      </c>
      <c r="AB593" s="57"/>
      <c r="AC593" s="57" t="s">
        <v>17</v>
      </c>
      <c r="AD593" s="57" t="s">
        <v>17</v>
      </c>
      <c r="AE593" s="57" t="s">
        <v>17</v>
      </c>
      <c r="AF593" s="57" t="s">
        <v>17</v>
      </c>
      <c r="AG593" s="57" t="s">
        <v>17</v>
      </c>
      <c r="AH593" s="57" t="s">
        <v>17</v>
      </c>
      <c r="AI593" s="57" t="s">
        <v>17</v>
      </c>
      <c r="AJ593" s="57" t="s">
        <v>17</v>
      </c>
      <c r="AK593" s="57" t="s">
        <v>17</v>
      </c>
      <c r="AL593" s="57" t="s">
        <v>17</v>
      </c>
      <c r="AM593" s="15"/>
      <c r="AN593" s="15"/>
      <c r="AO593" s="15"/>
      <c r="AP593" s="15"/>
    </row>
    <row r="594" spans="1:42" s="14" customFormat="1" x14ac:dyDescent="0.35">
      <c r="A594" s="1" t="s">
        <v>1237</v>
      </c>
      <c r="B594" s="1" t="s">
        <v>1238</v>
      </c>
      <c r="C594" s="3"/>
      <c r="D594" s="1" t="s">
        <v>23</v>
      </c>
      <c r="E594" s="1" t="s">
        <v>124</v>
      </c>
      <c r="F594" s="3" t="s">
        <v>104</v>
      </c>
      <c r="G594" s="1" t="s">
        <v>1237</v>
      </c>
      <c r="H594" s="60" t="str">
        <f>_xlfn.XLOOKUP(B594,'[1]Nur des jours'!$B:$B,'[1]Nur des jours'!$H:$H,"")</f>
        <v>NOKIA</v>
      </c>
      <c r="I594" s="52">
        <v>0</v>
      </c>
      <c r="J594" s="52">
        <v>0</v>
      </c>
      <c r="K594" s="52">
        <v>0</v>
      </c>
      <c r="L594" s="53">
        <v>0</v>
      </c>
      <c r="M594" s="54" t="s">
        <v>5375</v>
      </c>
      <c r="N594" s="55" t="s">
        <v>6106</v>
      </c>
      <c r="O594" s="16" t="str" cm="1">
        <f t="array" ref="O594">IFERROR(_xlfn.IFS(
Q594="MPR ISSUE","PDH",
Q594="BSS Hardware Issue","BSS",
Q594="Sites strategiques, MLL, Pylone, etc.","ENVTECH",
Q594="AKTIVCO DEFAUT GE &amp; POWER Cabinet","AKTIVCO",
Q594="AKTIVCO Coupure ENEO &amp; Baisse de tension","AKTIVCO GRID ONLY",
Q594="Coupure ENEO &amp; Baisse de tension","IHS GRID ONLY",
Q594="Defaut GE &amp; POWER Cabinet","IHS",
Q594="Sharing","Partners",
Q594="SIte strategiques &amp; DataCenter","SST &amp; DC",
Q594="Exclu","Exclu",
Q594="SAT","SAT",
Q594="SPARE-ISSUE","SPARE-ISSUE",
Q594="Fiber CAmtel","TRANS_FO_CAMTEL",
Q594="Fiber AOF","Fiber AOF",
Q594="Projet OCM (HUAWEI)","TRAVAUX-HUAWEI",
Q594="Projet OCM (NOKIA)","TRAVAUX-NOKIA",
Q594="ACCESS-ISSUE","ACCESS-ISSUE",
Q594="Projet OCM (ZTE, NOKIA, autres projets)","TRAVAUX OCM",
Q594="No root CAuse","No root cause",
Q594="ODU HS","PDH",
Q594="IP &amp; VLAN","PDH",
Q594="Warehouse HUAWEI","SPARE-ISSUE",
Q594="SPARE-HS","SPARE-ISSUE",
Q594="Power Telco","BSS"
),"")</f>
        <v>Exclu</v>
      </c>
      <c r="P594" s="22" t="str" cm="1">
        <f t="array" ref="P594">IFERROR(_xlfn.IFS(
Q594="MPR ISSUE","TX ISSUE",
Q594="BSS Hardware Issue","RAN ISSUE",
Q594="Sites strategiques, MLL, Pylone, etc.","ENVTECH",
Q594="AKTIVCO DEFAUT GE &amp; POWER Cabinet","POWER ISSUE",
Q594="AKTIVCO Coupure ENEO &amp; Baisse de tension","POWER ISSUE",
Q594="Coupure ENEO &amp; Baisse de tension","POWER ISSUE",
Q594="Defaut GE &amp; POWER Cabinet","POWER ISSUE",
Q594="Sharing","POWER ISSUE",
Q594="SIte strategiques &amp; DataCenter","POWER ISSUE",
Q594="Exclu","Exclu",
Q594="SAT","TX ISSUE",
Q594="SPARE-ISSUE","SPARE-ISSUE",
Q594="Fiber CAmtel","TX ISSUE",
Q594="Fiber AOF","TX ISSUE",
Q594="Projet OCM (HUAWEI)","TRAVAUX-HUAWEI",
Q594="Projet OCM (NOKIA)","TRAVAUX -NOKIA",
Q594="ACCESS-ISSUE","ACCESS-ISSUE",
Q594="Projet OCM (ZTE, NOKIA, autres projets)","TRAVAUX OCM",
Q594="No root CAuse","No root cause",
Q594="ODU HS","TX ISSUE",
Q594="IP &amp; VLAN","TX ISSUE",
Q594="Warehouse HUAWEI","SPARE-ISSUE",
Q594="SPARE-HS","SPARE-ISSUE",
Q594="Power Telco","RAN ISSUE"
),"")</f>
        <v>Exclu</v>
      </c>
      <c r="Q594" s="48" t="s">
        <v>5582</v>
      </c>
      <c r="R594" s="23" t="str" cm="1">
        <f t="array" ref="R594">IFERROR(_xlfn.IFS(
Q594="MPR ISSUE","ACTIVE",
Q594="BSS Hardware Issue","ACTIVE",
Q594="Sites strategiques, MLL, Pylone, etc.","PASSIVE",
Q594="AKTIVCO DEFAUT GE &amp; POWER Cabinet","PASSIVE",
Q594="AKTIVCO Coupure ENEO &amp; Baisse de tension","PASSIVE",
Q594="Coupure ENEO &amp; Baisse de tension","PASSIVE",
Q594="Defaut GE &amp; POWER Cabinet","PASSIVE",
Q594="Sharing","PASSIVE",
Q594="SIte strategiques &amp; DataCenter","PASSIVE",
Q594="Exclu","Exclu",
Q594="SAT","ACTIVE",
Q594="SPARE-ISSUE","SPARE-ISSUE",
Q594="Fiber CAmtel","ACTIVE",
Q594="Fiber AOF","ACTIVE",
Q594="Projet OCM (HUAWEI)","PLANNED WORKS",
Q594="Projet OCM (NOKIA)","PLANNED WORKS",
Q594="ACCESS-ISSUE","ACCESS-ISSUE",
Q594="Projet OCM (ZTE, NOKIA, autres projets)","PLANNED WORKS",
Q594="No root CAuse","No root cause",
Q594="ODU HS","ACTIVE",
Q594="IP &amp; VLAN","ACTIVE",
Q594="Warehouse HUAWEI","SPARE-ISSUE",
Q594="SPARE-HS","SPARE-ISSUE",
Q594="Power Telco","ACTIVE"
),"")</f>
        <v>Exclu</v>
      </c>
      <c r="S594" s="56" t="s">
        <v>5656</v>
      </c>
      <c r="T594" s="7" t="s">
        <v>17</v>
      </c>
      <c r="U594" s="7" t="s">
        <v>17</v>
      </c>
      <c r="V594" s="57" t="s">
        <v>17</v>
      </c>
      <c r="W594" s="57" t="s">
        <v>17</v>
      </c>
      <c r="X594" s="57" t="s">
        <v>17</v>
      </c>
      <c r="Y594" s="57" t="s">
        <v>17</v>
      </c>
      <c r="Z594" s="57" t="s">
        <v>17</v>
      </c>
      <c r="AA594" s="57" t="s">
        <v>17</v>
      </c>
      <c r="AB594" s="57"/>
      <c r="AC594" s="57" t="s">
        <v>17</v>
      </c>
      <c r="AD594" s="57" t="s">
        <v>17</v>
      </c>
      <c r="AE594" s="57" t="s">
        <v>17</v>
      </c>
      <c r="AF594" s="57" t="s">
        <v>17</v>
      </c>
      <c r="AG594" s="57" t="s">
        <v>17</v>
      </c>
      <c r="AH594" s="57" t="s">
        <v>17</v>
      </c>
      <c r="AI594" s="57" t="s">
        <v>17</v>
      </c>
      <c r="AJ594" s="57" t="s">
        <v>17</v>
      </c>
      <c r="AK594" s="57" t="s">
        <v>17</v>
      </c>
      <c r="AL594" s="57" t="s">
        <v>5656</v>
      </c>
      <c r="AM594" s="15"/>
      <c r="AN594" s="15"/>
      <c r="AO594" s="15"/>
      <c r="AP594" s="15"/>
    </row>
    <row r="595" spans="1:42" s="14" customFormat="1" x14ac:dyDescent="0.35">
      <c r="A595" s="1" t="s">
        <v>1762</v>
      </c>
      <c r="B595" s="1" t="s">
        <v>1763</v>
      </c>
      <c r="C595" s="3"/>
      <c r="D595" s="1" t="s">
        <v>12</v>
      </c>
      <c r="E595" s="1" t="s">
        <v>98</v>
      </c>
      <c r="F595" s="3" t="s">
        <v>39</v>
      </c>
      <c r="G595" s="1" t="s">
        <v>1764</v>
      </c>
      <c r="H595" s="60" t="str">
        <f>_xlfn.XLOOKUP(B595,'[1]Nur des jours'!$B:$B,'[1]Nur des jours'!$H:$H,"")</f>
        <v>NOKIA</v>
      </c>
      <c r="I595" s="52">
        <v>0</v>
      </c>
      <c r="J595" s="52">
        <v>0</v>
      </c>
      <c r="K595" s="52">
        <v>0</v>
      </c>
      <c r="L595" s="53">
        <v>0</v>
      </c>
      <c r="M595" s="54" t="s">
        <v>5374</v>
      </c>
      <c r="N595" s="55"/>
      <c r="O595" s="16" t="str" cm="1">
        <f t="array" ref="O595">IFERROR(_xlfn.IFS(
Q595="MPR ISSUE","PDH",
Q595="BSS Hardware Issue","BSS",
Q595="Sites strategiques, MLL, Pylone, etc.","ENVTECH",
Q595="AKTIVCO DEFAUT GE &amp; POWER Cabinet","AKTIVCO",
Q595="AKTIVCO Coupure ENEO &amp; Baisse de tension","AKTIVCO GRID ONLY",
Q595="Coupure ENEO &amp; Baisse de tension","IHS GRID ONLY",
Q595="Defaut GE &amp; POWER Cabinet","IHS",
Q595="Sharing","Partners",
Q595="SIte strategiques &amp; DataCenter","SST &amp; DC",
Q595="Exclu","Exclu",
Q595="SAT","SAT",
Q595="SPARE-ISSUE","SPARE-ISSUE",
Q595="Fiber CAmtel","TRANS_FO_CAMTEL",
Q595="Fiber AOF","Fiber AOF",
Q595="Projet OCM (HUAWEI)","TRAVAUX-HUAWEI",
Q595="Projet OCM (NOKIA)","TRAVAUX-NOKIA",
Q595="ACCESS-ISSUE","ACCESS-ISSUE",
Q595="Projet OCM (ZTE, NOKIA, autres projets)","TRAVAUX OCM",
Q595="No root CAuse","No root cause",
Q595="ODU HS","PDH",
Q595="IP &amp; VLAN","PDH",
Q595="Warehouse HUAWEI","SPARE-ISSUE",
Q595="SPARE-HS","SPARE-ISSUE",
Q595="Power Telco","BSS"
),"")</f>
        <v>No root cause</v>
      </c>
      <c r="P595" s="22" t="str" cm="1">
        <f t="array" ref="P595">IFERROR(_xlfn.IFS(
Q595="MPR ISSUE","TX ISSUE",
Q595="BSS Hardware Issue","RAN ISSUE",
Q595="Sites strategiques, MLL, Pylone, etc.","ENVTECH",
Q595="AKTIVCO DEFAUT GE &amp; POWER Cabinet","POWER ISSUE",
Q595="AKTIVCO Coupure ENEO &amp; Baisse de tension","POWER ISSUE",
Q595="Coupure ENEO &amp; Baisse de tension","POWER ISSUE",
Q595="Defaut GE &amp; POWER Cabinet","POWER ISSUE",
Q595="Sharing","POWER ISSUE",
Q595="SIte strategiques &amp; DataCenter","POWER ISSUE",
Q595="Exclu","Exclu",
Q595="SAT","TX ISSUE",
Q595="SPARE-ISSUE","SPARE-ISSUE",
Q595="Fiber CAmtel","TX ISSUE",
Q595="Fiber AOF","TX ISSUE",
Q595="Projet OCM (HUAWEI)","TRAVAUX-HUAWEI",
Q595="Projet OCM (NOKIA)","TRAVAUX -NOKIA",
Q595="ACCESS-ISSUE","ACCESS-ISSUE",
Q595="Projet OCM (ZTE, NOKIA, autres projets)","TRAVAUX OCM",
Q595="No root CAuse","No root cause",
Q595="ODU HS","TX ISSUE",
Q595="IP &amp; VLAN","TX ISSUE",
Q595="Warehouse HUAWEI","SPARE-ISSUE",
Q595="SPARE-HS","SPARE-ISSUE",
Q595="Power Telco","RAN ISSUE"
),"")</f>
        <v>No root cause</v>
      </c>
      <c r="Q595" s="48" t="s">
        <v>5576</v>
      </c>
      <c r="R595" s="23" t="str" cm="1">
        <f t="array" ref="R595">IFERROR(_xlfn.IFS(
Q595="MPR ISSUE","ACTIVE",
Q595="BSS Hardware Issue","ACTIVE",
Q595="Sites strategiques, MLL, Pylone, etc.","PASSIVE",
Q595="AKTIVCO DEFAUT GE &amp; POWER Cabinet","PASSIVE",
Q595="AKTIVCO Coupure ENEO &amp; Baisse de tension","PASSIVE",
Q595="Coupure ENEO &amp; Baisse de tension","PASSIVE",
Q595="Defaut GE &amp; POWER Cabinet","PASSIVE",
Q595="Sharing","PASSIVE",
Q595="SIte strategiques &amp; DataCenter","PASSIVE",
Q595="Exclu","Exclu",
Q595="SAT","ACTIVE",
Q595="SPARE-ISSUE","SPARE-ISSUE",
Q595="Fiber CAmtel","ACTIVE",
Q595="Fiber AOF","ACTIVE",
Q595="Projet OCM (HUAWEI)","PLANNED WORKS",
Q595="Projet OCM (NOKIA)","PLANNED WORKS",
Q595="ACCESS-ISSUE","ACCESS-ISSUE",
Q595="Projet OCM (ZTE, NOKIA, autres projets)","PLANNED WORKS",
Q595="No root CAuse","No root cause",
Q595="ODU HS","ACTIVE",
Q595="IP &amp; VLAN","ACTIVE",
Q595="Warehouse HUAWEI","SPARE-ISSUE",
Q595="SPARE-HS","SPARE-ISSUE",
Q595="Power Telco","ACTIVE"
),"")</f>
        <v>No root cause</v>
      </c>
      <c r="S595" s="56" t="s">
        <v>17</v>
      </c>
      <c r="T595" s="7" t="s">
        <v>17</v>
      </c>
      <c r="U595" s="7" t="s">
        <v>17</v>
      </c>
      <c r="V595" s="57" t="s">
        <v>17</v>
      </c>
      <c r="W595" s="57" t="s">
        <v>17</v>
      </c>
      <c r="X595" s="57" t="s">
        <v>17</v>
      </c>
      <c r="Y595" s="57" t="s">
        <v>17</v>
      </c>
      <c r="Z595" s="57" t="s">
        <v>17</v>
      </c>
      <c r="AA595" s="57" t="s">
        <v>17</v>
      </c>
      <c r="AB595" s="57"/>
      <c r="AC595" s="57" t="s">
        <v>17</v>
      </c>
      <c r="AD595" s="57" t="s">
        <v>17</v>
      </c>
      <c r="AE595" s="57" t="s">
        <v>17</v>
      </c>
      <c r="AF595" s="57" t="s">
        <v>17</v>
      </c>
      <c r="AG595" s="57" t="s">
        <v>17</v>
      </c>
      <c r="AH595" s="57" t="s">
        <v>17</v>
      </c>
      <c r="AI595" s="57" t="s">
        <v>17</v>
      </c>
      <c r="AJ595" s="57" t="s">
        <v>17</v>
      </c>
      <c r="AK595" s="57" t="s">
        <v>17</v>
      </c>
      <c r="AL595" s="57" t="s">
        <v>17</v>
      </c>
      <c r="AM595" s="15"/>
      <c r="AN595" s="15"/>
      <c r="AO595" s="15"/>
      <c r="AP595" s="15"/>
    </row>
    <row r="596" spans="1:42" s="14" customFormat="1" x14ac:dyDescent="0.35">
      <c r="A596" s="1" t="s">
        <v>1789</v>
      </c>
      <c r="B596" s="1" t="s">
        <v>1790</v>
      </c>
      <c r="C596" s="3"/>
      <c r="D596" s="1" t="s">
        <v>12</v>
      </c>
      <c r="E596" s="1" t="s">
        <v>68</v>
      </c>
      <c r="F596" s="3" t="s">
        <v>39</v>
      </c>
      <c r="G596" s="1" t="s">
        <v>1791</v>
      </c>
      <c r="H596" s="60" t="str">
        <f>_xlfn.XLOOKUP(B596,'[1]Nur des jours'!$B:$B,'[1]Nur des jours'!$H:$H,"")</f>
        <v>NOKIA</v>
      </c>
      <c r="I596" s="52">
        <v>0</v>
      </c>
      <c r="J596" s="52">
        <v>0</v>
      </c>
      <c r="K596" s="52">
        <v>0</v>
      </c>
      <c r="L596" s="53">
        <v>0</v>
      </c>
      <c r="M596" s="54" t="s">
        <v>5374</v>
      </c>
      <c r="N596" s="55"/>
      <c r="O596" s="16" t="str" cm="1">
        <f t="array" ref="O596">IFERROR(_xlfn.IFS(
Q596="MPR ISSUE","PDH",
Q596="BSS Hardware Issue","BSS",
Q596="Sites strategiques, MLL, Pylone, etc.","ENVTECH",
Q596="AKTIVCO DEFAUT GE &amp; POWER Cabinet","AKTIVCO",
Q596="AKTIVCO Coupure ENEO &amp; Baisse de tension","AKTIVCO GRID ONLY",
Q596="Coupure ENEO &amp; Baisse de tension","IHS GRID ONLY",
Q596="Defaut GE &amp; POWER Cabinet","IHS",
Q596="Sharing","Partners",
Q596="SIte strategiques &amp; DataCenter","SST &amp; DC",
Q596="Exclu","Exclu",
Q596="SAT","SAT",
Q596="SPARE-ISSUE","SPARE-ISSUE",
Q596="Fiber CAmtel","TRANS_FO_CAMTEL",
Q596="Fiber AOF","Fiber AOF",
Q596="Projet OCM (HUAWEI)","TRAVAUX-HUAWEI",
Q596="Projet OCM (NOKIA)","TRAVAUX-NOKIA",
Q596="ACCESS-ISSUE","ACCESS-ISSUE",
Q596="Projet OCM (ZTE, NOKIA, autres projets)","TRAVAUX OCM",
Q596="No root CAuse","No root cause",
Q596="ODU HS","PDH",
Q596="IP &amp; VLAN","PDH",
Q596="Warehouse HUAWEI","SPARE-ISSUE",
Q596="SPARE-HS","SPARE-ISSUE",
Q596="Power Telco","BSS"
),"")</f>
        <v>No root cause</v>
      </c>
      <c r="P596" s="22" t="str" cm="1">
        <f t="array" ref="P596">IFERROR(_xlfn.IFS(
Q596="MPR ISSUE","TX ISSUE",
Q596="BSS Hardware Issue","RAN ISSUE",
Q596="Sites strategiques, MLL, Pylone, etc.","ENVTECH",
Q596="AKTIVCO DEFAUT GE &amp; POWER Cabinet","POWER ISSUE",
Q596="AKTIVCO Coupure ENEO &amp; Baisse de tension","POWER ISSUE",
Q596="Coupure ENEO &amp; Baisse de tension","POWER ISSUE",
Q596="Defaut GE &amp; POWER Cabinet","POWER ISSUE",
Q596="Sharing","POWER ISSUE",
Q596="SIte strategiques &amp; DataCenter","POWER ISSUE",
Q596="Exclu","Exclu",
Q596="SAT","TX ISSUE",
Q596="SPARE-ISSUE","SPARE-ISSUE",
Q596="Fiber CAmtel","TX ISSUE",
Q596="Fiber AOF","TX ISSUE",
Q596="Projet OCM (HUAWEI)","TRAVAUX-HUAWEI",
Q596="Projet OCM (NOKIA)","TRAVAUX -NOKIA",
Q596="ACCESS-ISSUE","ACCESS-ISSUE",
Q596="Projet OCM (ZTE, NOKIA, autres projets)","TRAVAUX OCM",
Q596="No root CAuse","No root cause",
Q596="ODU HS","TX ISSUE",
Q596="IP &amp; VLAN","TX ISSUE",
Q596="Warehouse HUAWEI","SPARE-ISSUE",
Q596="SPARE-HS","SPARE-ISSUE",
Q596="Power Telco","RAN ISSUE"
),"")</f>
        <v>No root cause</v>
      </c>
      <c r="Q596" s="48" t="s">
        <v>5576</v>
      </c>
      <c r="R596" s="23" t="str" cm="1">
        <f t="array" ref="R596">IFERROR(_xlfn.IFS(
Q596="MPR ISSUE","ACTIVE",
Q596="BSS Hardware Issue","ACTIVE",
Q596="Sites strategiques, MLL, Pylone, etc.","PASSIVE",
Q596="AKTIVCO DEFAUT GE &amp; POWER Cabinet","PASSIVE",
Q596="AKTIVCO Coupure ENEO &amp; Baisse de tension","PASSIVE",
Q596="Coupure ENEO &amp; Baisse de tension","PASSIVE",
Q596="Defaut GE &amp; POWER Cabinet","PASSIVE",
Q596="Sharing","PASSIVE",
Q596="SIte strategiques &amp; DataCenter","PASSIVE",
Q596="Exclu","Exclu",
Q596="SAT","ACTIVE",
Q596="SPARE-ISSUE","SPARE-ISSUE",
Q596="Fiber CAmtel","ACTIVE",
Q596="Fiber AOF","ACTIVE",
Q596="Projet OCM (HUAWEI)","PLANNED WORKS",
Q596="Projet OCM (NOKIA)","PLANNED WORKS",
Q596="ACCESS-ISSUE","ACCESS-ISSUE",
Q596="Projet OCM (ZTE, NOKIA, autres projets)","PLANNED WORKS",
Q596="No root CAuse","No root cause",
Q596="ODU HS","ACTIVE",
Q596="IP &amp; VLAN","ACTIVE",
Q596="Warehouse HUAWEI","SPARE-ISSUE",
Q596="SPARE-HS","SPARE-ISSUE",
Q596="Power Telco","ACTIVE"
),"")</f>
        <v>No root cause</v>
      </c>
      <c r="S596" s="56" t="s">
        <v>17</v>
      </c>
      <c r="T596" s="7" t="s">
        <v>17</v>
      </c>
      <c r="U596" s="7" t="s">
        <v>17</v>
      </c>
      <c r="V596" s="57" t="s">
        <v>17</v>
      </c>
      <c r="W596" s="57" t="s">
        <v>17</v>
      </c>
      <c r="X596" s="57" t="s">
        <v>17</v>
      </c>
      <c r="Y596" s="57" t="s">
        <v>17</v>
      </c>
      <c r="Z596" s="57" t="s">
        <v>17</v>
      </c>
      <c r="AA596" s="57" t="s">
        <v>17</v>
      </c>
      <c r="AB596" s="57"/>
      <c r="AC596" s="57" t="s">
        <v>17</v>
      </c>
      <c r="AD596" s="57" t="s">
        <v>17</v>
      </c>
      <c r="AE596" s="57" t="s">
        <v>17</v>
      </c>
      <c r="AF596" s="57" t="s">
        <v>17</v>
      </c>
      <c r="AG596" s="57" t="s">
        <v>17</v>
      </c>
      <c r="AH596" s="57" t="s">
        <v>17</v>
      </c>
      <c r="AI596" s="57" t="s">
        <v>17</v>
      </c>
      <c r="AJ596" s="57" t="s">
        <v>17</v>
      </c>
      <c r="AK596" s="57" t="s">
        <v>17</v>
      </c>
      <c r="AL596" s="57" t="s">
        <v>17</v>
      </c>
      <c r="AM596" s="15"/>
      <c r="AN596" s="15"/>
      <c r="AO596" s="15"/>
      <c r="AP596" s="15"/>
    </row>
    <row r="597" spans="1:42" s="14" customFormat="1" x14ac:dyDescent="0.35">
      <c r="A597" s="1" t="s">
        <v>1062</v>
      </c>
      <c r="B597" s="1" t="s">
        <v>1063</v>
      </c>
      <c r="C597" s="3"/>
      <c r="D597" s="1" t="s">
        <v>23</v>
      </c>
      <c r="E597" s="1" t="s">
        <v>990</v>
      </c>
      <c r="F597" s="3" t="s">
        <v>104</v>
      </c>
      <c r="G597" s="1" t="s">
        <v>1064</v>
      </c>
      <c r="H597" s="59" t="str">
        <f>_xlfn.XLOOKUP(B597,'[1]Nur des jours'!$B:$B,'[1]Nur des jours'!$H:$H,"")</f>
        <v>HUAWEI</v>
      </c>
      <c r="I597" s="52">
        <v>0</v>
      </c>
      <c r="J597" s="52">
        <v>0</v>
      </c>
      <c r="K597" s="52">
        <v>0</v>
      </c>
      <c r="L597" s="53">
        <v>0</v>
      </c>
      <c r="M597" s="54" t="s">
        <v>5374</v>
      </c>
      <c r="N597" s="55"/>
      <c r="O597" s="16" t="str" cm="1">
        <f t="array" ref="O597">IFERROR(_xlfn.IFS(
Q597="MPR ISSUE","PDH",
Q597="BSS Hardware Issue","BSS",
Q597="Sites strategiques, MLL, Pylone, etc.","ENVTECH",
Q597="AKTIVCO DEFAUT GE &amp; POWER Cabinet","AKTIVCO",
Q597="AKTIVCO Coupure ENEO &amp; Baisse de tension","AKTIVCO GRID ONLY",
Q597="Coupure ENEO &amp; Baisse de tension","IHS GRID ONLY",
Q597="Defaut GE &amp; POWER Cabinet","IHS",
Q597="Sharing","Partners",
Q597="SIte strategiques &amp; DataCenter","SST &amp; DC",
Q597="Exclu","Exclu",
Q597="SAT","SAT",
Q597="SPARE-ISSUE","SPARE-ISSUE",
Q597="Fiber CAmtel","TRANS_FO_CAMTEL",
Q597="Fiber AOF","Fiber AOF",
Q597="Projet OCM (HUAWEI)","TRAVAUX-HUAWEI",
Q597="Projet OCM (NOKIA)","TRAVAUX-NOKIA",
Q597="ACCESS-ISSUE","ACCESS-ISSUE",
Q597="Projet OCM (ZTE, NOKIA, autres projets)","TRAVAUX OCM",
Q597="No root CAuse","No root cause",
Q597="ODU HS","PDH",
Q597="IP &amp; VLAN","PDH",
Q597="Warehouse HUAWEI","SPARE-ISSUE",
Q597="SPARE-HS","SPARE-ISSUE",
Q597="Power Telco","BSS"
),"")</f>
        <v>No root cause</v>
      </c>
      <c r="P597" s="22" t="str" cm="1">
        <f t="array" ref="P597">IFERROR(_xlfn.IFS(
Q597="MPR ISSUE","TX ISSUE",
Q597="BSS Hardware Issue","RAN ISSUE",
Q597="Sites strategiques, MLL, Pylone, etc.","ENVTECH",
Q597="AKTIVCO DEFAUT GE &amp; POWER Cabinet","POWER ISSUE",
Q597="AKTIVCO Coupure ENEO &amp; Baisse de tension","POWER ISSUE",
Q597="Coupure ENEO &amp; Baisse de tension","POWER ISSUE",
Q597="Defaut GE &amp; POWER Cabinet","POWER ISSUE",
Q597="Sharing","POWER ISSUE",
Q597="SIte strategiques &amp; DataCenter","POWER ISSUE",
Q597="Exclu","Exclu",
Q597="SAT","TX ISSUE",
Q597="SPARE-ISSUE","SPARE-ISSUE",
Q597="Fiber CAmtel","TX ISSUE",
Q597="Fiber AOF","TX ISSUE",
Q597="Projet OCM (HUAWEI)","TRAVAUX-HUAWEI",
Q597="Projet OCM (NOKIA)","TRAVAUX -NOKIA",
Q597="ACCESS-ISSUE","ACCESS-ISSUE",
Q597="Projet OCM (ZTE, NOKIA, autres projets)","TRAVAUX OCM",
Q597="No root CAuse","No root cause",
Q597="ODU HS","TX ISSUE",
Q597="IP &amp; VLAN","TX ISSUE",
Q597="Warehouse HUAWEI","SPARE-ISSUE",
Q597="SPARE-HS","SPARE-ISSUE",
Q597="Power Telco","RAN ISSUE"
),"")</f>
        <v>No root cause</v>
      </c>
      <c r="Q597" s="48" t="s">
        <v>5576</v>
      </c>
      <c r="R597" s="23" t="str" cm="1">
        <f t="array" ref="R597">IFERROR(_xlfn.IFS(
Q597="MPR ISSUE","ACTIVE",
Q597="BSS Hardware Issue","ACTIVE",
Q597="Sites strategiques, MLL, Pylone, etc.","PASSIVE",
Q597="AKTIVCO DEFAUT GE &amp; POWER Cabinet","PASSIVE",
Q597="AKTIVCO Coupure ENEO &amp; Baisse de tension","PASSIVE",
Q597="Coupure ENEO &amp; Baisse de tension","PASSIVE",
Q597="Defaut GE &amp; POWER Cabinet","PASSIVE",
Q597="Sharing","PASSIVE",
Q597="SIte strategiques &amp; DataCenter","PASSIVE",
Q597="Exclu","Exclu",
Q597="SAT","ACTIVE",
Q597="SPARE-ISSUE","SPARE-ISSUE",
Q597="Fiber CAmtel","ACTIVE",
Q597="Fiber AOF","ACTIVE",
Q597="Projet OCM (HUAWEI)","PLANNED WORKS",
Q597="Projet OCM (NOKIA)","PLANNED WORKS",
Q597="ACCESS-ISSUE","ACCESS-ISSUE",
Q597="Projet OCM (ZTE, NOKIA, autres projets)","PLANNED WORKS",
Q597="No root CAuse","No root cause",
Q597="ODU HS","ACTIVE",
Q597="IP &amp; VLAN","ACTIVE",
Q597="Warehouse HUAWEI","SPARE-ISSUE",
Q597="SPARE-HS","SPARE-ISSUE",
Q597="Power Telco","ACTIVE"
),"")</f>
        <v>No root cause</v>
      </c>
      <c r="S597" s="56" t="s">
        <v>17</v>
      </c>
      <c r="T597" s="7" t="s">
        <v>17</v>
      </c>
      <c r="U597" s="7" t="s">
        <v>17</v>
      </c>
      <c r="V597" s="57" t="s">
        <v>17</v>
      </c>
      <c r="W597" s="57" t="s">
        <v>17</v>
      </c>
      <c r="X597" s="57" t="s">
        <v>17</v>
      </c>
      <c r="Y597" s="57" t="s">
        <v>17</v>
      </c>
      <c r="Z597" s="57" t="s">
        <v>17</v>
      </c>
      <c r="AA597" s="57" t="s">
        <v>17</v>
      </c>
      <c r="AB597" s="57"/>
      <c r="AC597" s="57" t="s">
        <v>17</v>
      </c>
      <c r="AD597" s="57" t="s">
        <v>17</v>
      </c>
      <c r="AE597" s="57" t="s">
        <v>17</v>
      </c>
      <c r="AF597" s="57" t="s">
        <v>17</v>
      </c>
      <c r="AG597" s="57" t="s">
        <v>17</v>
      </c>
      <c r="AH597" s="57" t="s">
        <v>17</v>
      </c>
      <c r="AI597" s="57" t="s">
        <v>17</v>
      </c>
      <c r="AJ597" s="57" t="s">
        <v>17</v>
      </c>
      <c r="AK597" s="57" t="s">
        <v>17</v>
      </c>
      <c r="AL597" s="57" t="s">
        <v>17</v>
      </c>
      <c r="AM597" s="15"/>
      <c r="AN597" s="15"/>
      <c r="AO597" s="15"/>
      <c r="AP597" s="15"/>
    </row>
    <row r="598" spans="1:42" s="14" customFormat="1" x14ac:dyDescent="0.35">
      <c r="A598" s="3" t="s">
        <v>833</v>
      </c>
      <c r="B598" s="3" t="s">
        <v>834</v>
      </c>
      <c r="C598" s="3"/>
      <c r="D598" s="3" t="s">
        <v>359</v>
      </c>
      <c r="E598" s="3" t="e">
        <v>#N/A</v>
      </c>
      <c r="F598" s="3" t="s">
        <v>39</v>
      </c>
      <c r="G598" s="3" t="s">
        <v>40</v>
      </c>
      <c r="H598" s="51" t="str">
        <f>_xlfn.XLOOKUP(B598,'[1]Nur des jours'!$B:$B,'[1]Nur des jours'!$H:$H,"")</f>
        <v>ZTE</v>
      </c>
      <c r="I598" s="52">
        <v>0</v>
      </c>
      <c r="J598" s="52">
        <v>0</v>
      </c>
      <c r="K598" s="52">
        <v>0</v>
      </c>
      <c r="L598" s="53">
        <v>0</v>
      </c>
      <c r="M598" s="54" t="s">
        <v>5374</v>
      </c>
      <c r="N598" s="55"/>
      <c r="O598" s="16" t="str" cm="1">
        <f t="array" ref="O598">IFERROR(_xlfn.IFS(
Q598="MPR ISSUE","PDH",
Q598="BSS Hardware Issue","BSS",
Q598="Sites strategiques, MLL, Pylone, etc.","ENVTECH",
Q598="AKTIVCO DEFAUT GE &amp; POWER Cabinet","AKTIVCO",
Q598="AKTIVCO Coupure ENEO &amp; Baisse de tension","AKTIVCO GRID ONLY",
Q598="Coupure ENEO &amp; Baisse de tension","IHS GRID ONLY",
Q598="Defaut GE &amp; POWER Cabinet","IHS",
Q598="Sharing","Partners",
Q598="SIte strategiques &amp; DataCenter","SST &amp; DC",
Q598="Exclu","Exclu",
Q598="SAT","SAT",
Q598="SPARE-ISSUE","SPARE-ISSUE",
Q598="Fiber CAmtel","TRANS_FO_CAMTEL",
Q598="Fiber AOF","Fiber AOF",
Q598="Projet OCM (HUAWEI)","TRAVAUX-HUAWEI",
Q598="Projet OCM (NOKIA)","TRAVAUX-NOKIA",
Q598="ACCESS-ISSUE","ACCESS-ISSUE",
Q598="Projet OCM (ZTE, NOKIA, autres projets)","TRAVAUX OCM",
Q598="No root CAuse","No root cause",
Q598="ODU HS","PDH",
Q598="IP &amp; VLAN","PDH",
Q598="Warehouse HUAWEI","SPARE-ISSUE",
Q598="SPARE-HS","SPARE-ISSUE",
Q598="Power Telco","BSS"
),"")</f>
        <v>No root cause</v>
      </c>
      <c r="P598" s="22" t="str" cm="1">
        <f t="array" ref="P598">IFERROR(_xlfn.IFS(
Q598="MPR ISSUE","TX ISSUE",
Q598="BSS Hardware Issue","RAN ISSUE",
Q598="Sites strategiques, MLL, Pylone, etc.","ENVTECH",
Q598="AKTIVCO DEFAUT GE &amp; POWER Cabinet","POWER ISSUE",
Q598="AKTIVCO Coupure ENEO &amp; Baisse de tension","POWER ISSUE",
Q598="Coupure ENEO &amp; Baisse de tension","POWER ISSUE",
Q598="Defaut GE &amp; POWER Cabinet","POWER ISSUE",
Q598="Sharing","POWER ISSUE",
Q598="SIte strategiques &amp; DataCenter","POWER ISSUE",
Q598="Exclu","Exclu",
Q598="SAT","TX ISSUE",
Q598="SPARE-ISSUE","SPARE-ISSUE",
Q598="Fiber CAmtel","TX ISSUE",
Q598="Fiber AOF","TX ISSUE",
Q598="Projet OCM (HUAWEI)","TRAVAUX-HUAWEI",
Q598="Projet OCM (NOKIA)","TRAVAUX -NOKIA",
Q598="ACCESS-ISSUE","ACCESS-ISSUE",
Q598="Projet OCM (ZTE, NOKIA, autres projets)","TRAVAUX OCM",
Q598="No root CAuse","No root cause",
Q598="ODU HS","TX ISSUE",
Q598="IP &amp; VLAN","TX ISSUE",
Q598="Warehouse HUAWEI","SPARE-ISSUE",
Q598="SPARE-HS","SPARE-ISSUE",
Q598="Power Telco","RAN ISSUE"
),"")</f>
        <v>No root cause</v>
      </c>
      <c r="Q598" s="48" t="s">
        <v>5576</v>
      </c>
      <c r="R598" s="23" t="str" cm="1">
        <f t="array" ref="R598">IFERROR(_xlfn.IFS(
Q598="MPR ISSUE","ACTIVE",
Q598="BSS Hardware Issue","ACTIVE",
Q598="Sites strategiques, MLL, Pylone, etc.","PASSIVE",
Q598="AKTIVCO DEFAUT GE &amp; POWER Cabinet","PASSIVE",
Q598="AKTIVCO Coupure ENEO &amp; Baisse de tension","PASSIVE",
Q598="Coupure ENEO &amp; Baisse de tension","PASSIVE",
Q598="Defaut GE &amp; POWER Cabinet","PASSIVE",
Q598="Sharing","PASSIVE",
Q598="SIte strategiques &amp; DataCenter","PASSIVE",
Q598="Exclu","Exclu",
Q598="SAT","ACTIVE",
Q598="SPARE-ISSUE","SPARE-ISSUE",
Q598="Fiber CAmtel","ACTIVE",
Q598="Fiber AOF","ACTIVE",
Q598="Projet OCM (HUAWEI)","PLANNED WORKS",
Q598="Projet OCM (NOKIA)","PLANNED WORKS",
Q598="ACCESS-ISSUE","ACCESS-ISSUE",
Q598="Projet OCM (ZTE, NOKIA, autres projets)","PLANNED WORKS",
Q598="No root CAuse","No root cause",
Q598="ODU HS","ACTIVE",
Q598="IP &amp; VLAN","ACTIVE",
Q598="Warehouse HUAWEI","SPARE-ISSUE",
Q598="SPARE-HS","SPARE-ISSUE",
Q598="Power Telco","ACTIVE"
),"")</f>
        <v>No root cause</v>
      </c>
      <c r="S598" s="56" t="s">
        <v>17</v>
      </c>
      <c r="T598" s="7" t="s">
        <v>17</v>
      </c>
      <c r="U598" s="7" t="s">
        <v>17</v>
      </c>
      <c r="V598" s="57" t="s">
        <v>17</v>
      </c>
      <c r="W598" s="57" t="s">
        <v>17</v>
      </c>
      <c r="X598" s="57" t="s">
        <v>17</v>
      </c>
      <c r="Y598" s="57" t="s">
        <v>17</v>
      </c>
      <c r="Z598" s="57" t="s">
        <v>17</v>
      </c>
      <c r="AA598" s="57" t="s">
        <v>17</v>
      </c>
      <c r="AB598" s="57"/>
      <c r="AC598" s="57" t="s">
        <v>17</v>
      </c>
      <c r="AD598" s="57" t="s">
        <v>17</v>
      </c>
      <c r="AE598" s="57" t="s">
        <v>17</v>
      </c>
      <c r="AF598" s="57" t="s">
        <v>17</v>
      </c>
      <c r="AG598" s="57" t="s">
        <v>17</v>
      </c>
      <c r="AH598" s="57" t="s">
        <v>17</v>
      </c>
      <c r="AI598" s="57" t="s">
        <v>17</v>
      </c>
      <c r="AJ598" s="57" t="s">
        <v>17</v>
      </c>
      <c r="AK598" s="57" t="s">
        <v>17</v>
      </c>
      <c r="AL598" s="57" t="s">
        <v>17</v>
      </c>
      <c r="AM598" s="15"/>
      <c r="AN598" s="15"/>
      <c r="AO598" s="15"/>
      <c r="AP598" s="15"/>
    </row>
    <row r="599" spans="1:42" s="14" customFormat="1" x14ac:dyDescent="0.35">
      <c r="A599" s="58" t="s">
        <v>5445</v>
      </c>
      <c r="B599" s="58" t="s">
        <v>5446</v>
      </c>
      <c r="C599" s="58"/>
      <c r="D599" s="58" t="s">
        <v>12</v>
      </c>
      <c r="E599" s="58" t="s">
        <v>68</v>
      </c>
      <c r="F599" s="58" t="s">
        <v>5395</v>
      </c>
      <c r="G599" s="58" t="s">
        <v>1059</v>
      </c>
      <c r="H599" s="59" t="str">
        <f>_xlfn.XLOOKUP(B599,'[1]Nur des jours'!$B:$B,'[1]Nur des jours'!$H:$H,"")</f>
        <v>Huawei</v>
      </c>
      <c r="I599" s="52">
        <v>0</v>
      </c>
      <c r="J599" s="52">
        <v>0</v>
      </c>
      <c r="K599" s="52">
        <v>0</v>
      </c>
      <c r="L599" s="53">
        <v>0</v>
      </c>
      <c r="M599" s="54" t="s">
        <v>17</v>
      </c>
      <c r="N599" s="55"/>
      <c r="O599" s="16" t="str" cm="1">
        <f t="array" ref="O599">IFERROR(_xlfn.IFS(
Q599="MPR ISSUE","PDH",
Q599="BSS Hardware Issue","BSS",
Q599="Sites strategiques, MLL, Pylone, etc.","ENVTECH",
Q599="AKTIVCO DEFAUT GE &amp; POWER Cabinet","AKTIVCO",
Q599="AKTIVCO Coupure ENEO &amp; Baisse de tension","AKTIVCO GRID ONLY",
Q599="Coupure ENEO &amp; Baisse de tension","IHS GRID ONLY",
Q599="Defaut GE &amp; POWER Cabinet","IHS",
Q599="Sharing","Partners",
Q599="SIte strategiques &amp; DataCenter","SST &amp; DC",
Q599="Exclu","Exclu",
Q599="SAT","SAT",
Q599="SPARE-ISSUE","SPARE-ISSUE",
Q599="Fiber CAmtel","TRANS_FO_CAMTEL",
Q599="Fiber AOF","Fiber AOF",
Q599="Projet OCM (HUAWEI)","TRAVAUX-HUAWEI",
Q599="Projet OCM (NOKIA)","TRAVAUX-NOKIA",
Q599="ACCESS-ISSUE","ACCESS-ISSUE",
Q599="Projet OCM (ZTE, NOKIA, autres projets)","TRAVAUX OCM",
Q599="No root CAuse","No root cause",
Q599="ODU HS","PDH",
Q599="IP &amp; VLAN","PDH",
Q599="Warehouse HUAWEI","SPARE-ISSUE",
Q599="SPARE-HS","SPARE-ISSUE",
Q599="Power Telco","BSS"
),"")</f>
        <v>No root cause</v>
      </c>
      <c r="P599" s="22" t="str" cm="1">
        <f t="array" ref="P599">IFERROR(_xlfn.IFS(
Q599="MPR ISSUE","TX ISSUE",
Q599="BSS Hardware Issue","RAN ISSUE",
Q599="Sites strategiques, MLL, Pylone, etc.","ENVTECH",
Q599="AKTIVCO DEFAUT GE &amp; POWER Cabinet","POWER ISSUE",
Q599="AKTIVCO Coupure ENEO &amp; Baisse de tension","POWER ISSUE",
Q599="Coupure ENEO &amp; Baisse de tension","POWER ISSUE",
Q599="Defaut GE &amp; POWER Cabinet","POWER ISSUE",
Q599="Sharing","POWER ISSUE",
Q599="SIte strategiques &amp; DataCenter","POWER ISSUE",
Q599="Exclu","Exclu",
Q599="SAT","TX ISSUE",
Q599="SPARE-ISSUE","SPARE-ISSUE",
Q599="Fiber CAmtel","TX ISSUE",
Q599="Fiber AOF","TX ISSUE",
Q599="Projet OCM (HUAWEI)","TRAVAUX-HUAWEI",
Q599="Projet OCM (NOKIA)","TRAVAUX -NOKIA",
Q599="ACCESS-ISSUE","ACCESS-ISSUE",
Q599="Projet OCM (ZTE, NOKIA, autres projets)","TRAVAUX OCM",
Q599="No root CAuse","No root cause",
Q599="ODU HS","TX ISSUE",
Q599="IP &amp; VLAN","TX ISSUE",
Q599="Warehouse HUAWEI","SPARE-ISSUE",
Q599="SPARE-HS","SPARE-ISSUE",
Q599="Power Telco","RAN ISSUE"
),"")</f>
        <v>No root cause</v>
      </c>
      <c r="Q599" s="48" t="s">
        <v>5576</v>
      </c>
      <c r="R599" s="23" t="str" cm="1">
        <f t="array" ref="R599">IFERROR(_xlfn.IFS(
Q599="MPR ISSUE","ACTIVE",
Q599="BSS Hardware Issue","ACTIVE",
Q599="Sites strategiques, MLL, Pylone, etc.","PASSIVE",
Q599="AKTIVCO DEFAUT GE &amp; POWER Cabinet","PASSIVE",
Q599="AKTIVCO Coupure ENEO &amp; Baisse de tension","PASSIVE",
Q599="Coupure ENEO &amp; Baisse de tension","PASSIVE",
Q599="Defaut GE &amp; POWER Cabinet","PASSIVE",
Q599="Sharing","PASSIVE",
Q599="SIte strategiques &amp; DataCenter","PASSIVE",
Q599="Exclu","Exclu",
Q599="SAT","ACTIVE",
Q599="SPARE-ISSUE","SPARE-ISSUE",
Q599="Fiber CAmtel","ACTIVE",
Q599="Fiber AOF","ACTIVE",
Q599="Projet OCM (HUAWEI)","PLANNED WORKS",
Q599="Projet OCM (NOKIA)","PLANNED WORKS",
Q599="ACCESS-ISSUE","ACCESS-ISSUE",
Q599="Projet OCM (ZTE, NOKIA, autres projets)","PLANNED WORKS",
Q599="No root CAuse","No root cause",
Q599="ODU HS","ACTIVE",
Q599="IP &amp; VLAN","ACTIVE",
Q599="Warehouse HUAWEI","SPARE-ISSUE",
Q599="SPARE-HS","SPARE-ISSUE",
Q599="Power Telco","ACTIVE"
),"")</f>
        <v>No root cause</v>
      </c>
      <c r="S599" s="56" t="s">
        <v>17</v>
      </c>
      <c r="T599" s="7" t="s">
        <v>17</v>
      </c>
      <c r="U599" s="7" t="s">
        <v>17</v>
      </c>
      <c r="V599" s="57" t="s">
        <v>17</v>
      </c>
      <c r="W599" s="57" t="s">
        <v>17</v>
      </c>
      <c r="X599" s="57" t="s">
        <v>17</v>
      </c>
      <c r="Y599" s="57" t="s">
        <v>17</v>
      </c>
      <c r="Z599" s="57" t="s">
        <v>17</v>
      </c>
      <c r="AA599" s="57" t="s">
        <v>17</v>
      </c>
      <c r="AB599" s="57"/>
      <c r="AC599" s="57" t="s">
        <v>17</v>
      </c>
      <c r="AD599" s="57" t="s">
        <v>17</v>
      </c>
      <c r="AE599" s="57" t="s">
        <v>17</v>
      </c>
      <c r="AF599" s="57" t="s">
        <v>17</v>
      </c>
      <c r="AG599" s="57" t="s">
        <v>17</v>
      </c>
      <c r="AH599" s="57" t="s">
        <v>17</v>
      </c>
      <c r="AI599" s="57" t="s">
        <v>17</v>
      </c>
      <c r="AJ599" s="57" t="s">
        <v>17</v>
      </c>
      <c r="AK599" s="57" t="s">
        <v>17</v>
      </c>
      <c r="AL599" s="57" t="s">
        <v>17</v>
      </c>
      <c r="AM599" s="15"/>
      <c r="AN599" s="15"/>
      <c r="AO599" s="15"/>
      <c r="AP599" s="15"/>
    </row>
    <row r="600" spans="1:42" s="14" customFormat="1" x14ac:dyDescent="0.35">
      <c r="A600" s="1" t="s">
        <v>1516</v>
      </c>
      <c r="B600" s="1" t="s">
        <v>1517</v>
      </c>
      <c r="C600" s="3"/>
      <c r="D600" s="1" t="s">
        <v>23</v>
      </c>
      <c r="E600" s="1" t="s">
        <v>38</v>
      </c>
      <c r="F600" s="3" t="s">
        <v>39</v>
      </c>
      <c r="G600" s="1" t="s">
        <v>1518</v>
      </c>
      <c r="H600" s="51" t="str">
        <f>_xlfn.XLOOKUP(B600,'[1]Nur des jours'!$B:$B,'[1]Nur des jours'!$H:$H,"")</f>
        <v>ZTE</v>
      </c>
      <c r="I600" s="52">
        <v>0</v>
      </c>
      <c r="J600" s="52">
        <v>0</v>
      </c>
      <c r="K600" s="52">
        <v>0</v>
      </c>
      <c r="L600" s="53">
        <v>0</v>
      </c>
      <c r="M600" s="54" t="s">
        <v>5374</v>
      </c>
      <c r="N600" s="55"/>
      <c r="O600" s="16" t="str" cm="1">
        <f t="array" ref="O600">IFERROR(_xlfn.IFS(
Q600="MPR ISSUE","PDH",
Q600="BSS Hardware Issue","BSS",
Q600="Sites strategiques, MLL, Pylone, etc.","ENVTECH",
Q600="AKTIVCO DEFAUT GE &amp; POWER Cabinet","AKTIVCO",
Q600="AKTIVCO Coupure ENEO &amp; Baisse de tension","AKTIVCO GRID ONLY",
Q600="Coupure ENEO &amp; Baisse de tension","IHS GRID ONLY",
Q600="Defaut GE &amp; POWER Cabinet","IHS",
Q600="Sharing","Partners",
Q600="SIte strategiques &amp; DataCenter","SST &amp; DC",
Q600="Exclu","Exclu",
Q600="SAT","SAT",
Q600="SPARE-ISSUE","SPARE-ISSUE",
Q600="Fiber CAmtel","TRANS_FO_CAMTEL",
Q600="Fiber AOF","Fiber AOF",
Q600="Projet OCM (HUAWEI)","TRAVAUX-HUAWEI",
Q600="Projet OCM (NOKIA)","TRAVAUX-NOKIA",
Q600="ACCESS-ISSUE","ACCESS-ISSUE",
Q600="Projet OCM (ZTE, NOKIA, autres projets)","TRAVAUX OCM",
Q600="No root CAuse","No root cause",
Q600="ODU HS","PDH",
Q600="IP &amp; VLAN","PDH",
Q600="Warehouse HUAWEI","SPARE-ISSUE",
Q600="SPARE-HS","SPARE-ISSUE",
Q600="Power Telco","BSS"
),"")</f>
        <v>No root cause</v>
      </c>
      <c r="P600" s="22" t="str" cm="1">
        <f t="array" ref="P600">IFERROR(_xlfn.IFS(
Q600="MPR ISSUE","TX ISSUE",
Q600="BSS Hardware Issue","RAN ISSUE",
Q600="Sites strategiques, MLL, Pylone, etc.","ENVTECH",
Q600="AKTIVCO DEFAUT GE &amp; POWER Cabinet","POWER ISSUE",
Q600="AKTIVCO Coupure ENEO &amp; Baisse de tension","POWER ISSUE",
Q600="Coupure ENEO &amp; Baisse de tension","POWER ISSUE",
Q600="Defaut GE &amp; POWER Cabinet","POWER ISSUE",
Q600="Sharing","POWER ISSUE",
Q600="SIte strategiques &amp; DataCenter","POWER ISSUE",
Q600="Exclu","Exclu",
Q600="SAT","TX ISSUE",
Q600="SPARE-ISSUE","SPARE-ISSUE",
Q600="Fiber CAmtel","TX ISSUE",
Q600="Fiber AOF","TX ISSUE",
Q600="Projet OCM (HUAWEI)","TRAVAUX-HUAWEI",
Q600="Projet OCM (NOKIA)","TRAVAUX -NOKIA",
Q600="ACCESS-ISSUE","ACCESS-ISSUE",
Q600="Projet OCM (ZTE, NOKIA, autres projets)","TRAVAUX OCM",
Q600="No root CAuse","No root cause",
Q600="ODU HS","TX ISSUE",
Q600="IP &amp; VLAN","TX ISSUE",
Q600="Warehouse HUAWEI","SPARE-ISSUE",
Q600="SPARE-HS","SPARE-ISSUE",
Q600="Power Telco","RAN ISSUE"
),"")</f>
        <v>No root cause</v>
      </c>
      <c r="Q600" s="48" t="s">
        <v>5576</v>
      </c>
      <c r="R600" s="23" t="str" cm="1">
        <f t="array" ref="R600">IFERROR(_xlfn.IFS(
Q600="MPR ISSUE","ACTIVE",
Q600="BSS Hardware Issue","ACTIVE",
Q600="Sites strategiques, MLL, Pylone, etc.","PASSIVE",
Q600="AKTIVCO DEFAUT GE &amp; POWER Cabinet","PASSIVE",
Q600="AKTIVCO Coupure ENEO &amp; Baisse de tension","PASSIVE",
Q600="Coupure ENEO &amp; Baisse de tension","PASSIVE",
Q600="Defaut GE &amp; POWER Cabinet","PASSIVE",
Q600="Sharing","PASSIVE",
Q600="SIte strategiques &amp; DataCenter","PASSIVE",
Q600="Exclu","Exclu",
Q600="SAT","ACTIVE",
Q600="SPARE-ISSUE","SPARE-ISSUE",
Q600="Fiber CAmtel","ACTIVE",
Q600="Fiber AOF","ACTIVE",
Q600="Projet OCM (HUAWEI)","PLANNED WORKS",
Q600="Projet OCM (NOKIA)","PLANNED WORKS",
Q600="ACCESS-ISSUE","ACCESS-ISSUE",
Q600="Projet OCM (ZTE, NOKIA, autres projets)","PLANNED WORKS",
Q600="No root CAuse","No root cause",
Q600="ODU HS","ACTIVE",
Q600="IP &amp; VLAN","ACTIVE",
Q600="Warehouse HUAWEI","SPARE-ISSUE",
Q600="SPARE-HS","SPARE-ISSUE",
Q600="Power Telco","ACTIVE"
),"")</f>
        <v>No root cause</v>
      </c>
      <c r="S600" s="56" t="s">
        <v>17</v>
      </c>
      <c r="T600" s="7" t="s">
        <v>17</v>
      </c>
      <c r="U600" s="7" t="s">
        <v>17</v>
      </c>
      <c r="V600" s="57" t="s">
        <v>17</v>
      </c>
      <c r="W600" s="57" t="s">
        <v>17</v>
      </c>
      <c r="X600" s="57" t="s">
        <v>17</v>
      </c>
      <c r="Y600" s="57" t="s">
        <v>17</v>
      </c>
      <c r="Z600" s="57" t="s">
        <v>17</v>
      </c>
      <c r="AA600" s="57" t="s">
        <v>17</v>
      </c>
      <c r="AB600" s="57"/>
      <c r="AC600" s="57" t="s">
        <v>17</v>
      </c>
      <c r="AD600" s="57" t="s">
        <v>17</v>
      </c>
      <c r="AE600" s="57" t="s">
        <v>17</v>
      </c>
      <c r="AF600" s="57" t="s">
        <v>17</v>
      </c>
      <c r="AG600" s="57" t="s">
        <v>17</v>
      </c>
      <c r="AH600" s="57" t="s">
        <v>17</v>
      </c>
      <c r="AI600" s="57" t="s">
        <v>17</v>
      </c>
      <c r="AJ600" s="57" t="s">
        <v>17</v>
      </c>
      <c r="AK600" s="57" t="s">
        <v>17</v>
      </c>
      <c r="AL600" s="57" t="s">
        <v>17</v>
      </c>
      <c r="AM600" s="15"/>
      <c r="AN600" s="15"/>
      <c r="AO600" s="15"/>
      <c r="AP600" s="15"/>
    </row>
    <row r="601" spans="1:42" s="14" customFormat="1" x14ac:dyDescent="0.35">
      <c r="A601" s="1" t="s">
        <v>2778</v>
      </c>
      <c r="B601" s="1" t="s">
        <v>2779</v>
      </c>
      <c r="C601" s="3"/>
      <c r="D601" s="1" t="s">
        <v>12</v>
      </c>
      <c r="E601" s="1" t="s">
        <v>13</v>
      </c>
      <c r="F601" s="3" t="s">
        <v>33</v>
      </c>
      <c r="G601" s="1" t="s">
        <v>34</v>
      </c>
      <c r="H601" s="51" t="str">
        <f>_xlfn.XLOOKUP(B601,'[1]Nur des jours'!$B:$B,'[1]Nur des jours'!$H:$H,"")</f>
        <v>ZTE</v>
      </c>
      <c r="I601" s="52">
        <v>0</v>
      </c>
      <c r="J601" s="52">
        <v>0</v>
      </c>
      <c r="K601" s="52">
        <v>0</v>
      </c>
      <c r="L601" s="53">
        <v>0</v>
      </c>
      <c r="M601" s="54" t="s">
        <v>5374</v>
      </c>
      <c r="N601" s="55"/>
      <c r="O601" s="16" t="str" cm="1">
        <f t="array" ref="O601">IFERROR(_xlfn.IFS(
Q601="MPR ISSUE","PDH",
Q601="BSS Hardware Issue","BSS",
Q601="Sites strategiques, MLL, Pylone, etc.","ENVTECH",
Q601="AKTIVCO DEFAUT GE &amp; POWER Cabinet","AKTIVCO",
Q601="AKTIVCO Coupure ENEO &amp; Baisse de tension","AKTIVCO GRID ONLY",
Q601="Coupure ENEO &amp; Baisse de tension","IHS GRID ONLY",
Q601="Defaut GE &amp; POWER Cabinet","IHS",
Q601="Sharing","Partners",
Q601="SIte strategiques &amp; DataCenter","SST &amp; DC",
Q601="Exclu","Exclu",
Q601="SAT","SAT",
Q601="SPARE-ISSUE","SPARE-ISSUE",
Q601="Fiber CAmtel","TRANS_FO_CAMTEL",
Q601="Fiber AOF","Fiber AOF",
Q601="Projet OCM (HUAWEI)","TRAVAUX-HUAWEI",
Q601="Projet OCM (NOKIA)","TRAVAUX-NOKIA",
Q601="ACCESS-ISSUE","ACCESS-ISSUE",
Q601="Projet OCM (ZTE, NOKIA, autres projets)","TRAVAUX OCM",
Q601="No root CAuse","No root cause",
Q601="ODU HS","PDH",
Q601="IP &amp; VLAN","PDH",
Q601="Warehouse HUAWEI","SPARE-ISSUE",
Q601="SPARE-HS","SPARE-ISSUE",
Q601="Power Telco","BSS"
),"")</f>
        <v>No root cause</v>
      </c>
      <c r="P601" s="22" t="str" cm="1">
        <f t="array" ref="P601">IFERROR(_xlfn.IFS(
Q601="MPR ISSUE","TX ISSUE",
Q601="BSS Hardware Issue","RAN ISSUE",
Q601="Sites strategiques, MLL, Pylone, etc.","ENVTECH",
Q601="AKTIVCO DEFAUT GE &amp; POWER Cabinet","POWER ISSUE",
Q601="AKTIVCO Coupure ENEO &amp; Baisse de tension","POWER ISSUE",
Q601="Coupure ENEO &amp; Baisse de tension","POWER ISSUE",
Q601="Defaut GE &amp; POWER Cabinet","POWER ISSUE",
Q601="Sharing","POWER ISSUE",
Q601="SIte strategiques &amp; DataCenter","POWER ISSUE",
Q601="Exclu","Exclu",
Q601="SAT","TX ISSUE",
Q601="SPARE-ISSUE","SPARE-ISSUE",
Q601="Fiber CAmtel","TX ISSUE",
Q601="Fiber AOF","TX ISSUE",
Q601="Projet OCM (HUAWEI)","TRAVAUX-HUAWEI",
Q601="Projet OCM (NOKIA)","TRAVAUX -NOKIA",
Q601="ACCESS-ISSUE","ACCESS-ISSUE",
Q601="Projet OCM (ZTE, NOKIA, autres projets)","TRAVAUX OCM",
Q601="No root CAuse","No root cause",
Q601="ODU HS","TX ISSUE",
Q601="IP &amp; VLAN","TX ISSUE",
Q601="Warehouse HUAWEI","SPARE-ISSUE",
Q601="SPARE-HS","SPARE-ISSUE",
Q601="Power Telco","RAN ISSUE"
),"")</f>
        <v>No root cause</v>
      </c>
      <c r="Q601" s="48" t="s">
        <v>5576</v>
      </c>
      <c r="R601" s="23" t="str" cm="1">
        <f t="array" ref="R601">IFERROR(_xlfn.IFS(
Q601="MPR ISSUE","ACTIVE",
Q601="BSS Hardware Issue","ACTIVE",
Q601="Sites strategiques, MLL, Pylone, etc.","PASSIVE",
Q601="AKTIVCO DEFAUT GE &amp; POWER Cabinet","PASSIVE",
Q601="AKTIVCO Coupure ENEO &amp; Baisse de tension","PASSIVE",
Q601="Coupure ENEO &amp; Baisse de tension","PASSIVE",
Q601="Defaut GE &amp; POWER Cabinet","PASSIVE",
Q601="Sharing","PASSIVE",
Q601="SIte strategiques &amp; DataCenter","PASSIVE",
Q601="Exclu","Exclu",
Q601="SAT","ACTIVE",
Q601="SPARE-ISSUE","SPARE-ISSUE",
Q601="Fiber CAmtel","ACTIVE",
Q601="Fiber AOF","ACTIVE",
Q601="Projet OCM (HUAWEI)","PLANNED WORKS",
Q601="Projet OCM (NOKIA)","PLANNED WORKS",
Q601="ACCESS-ISSUE","ACCESS-ISSUE",
Q601="Projet OCM (ZTE, NOKIA, autres projets)","PLANNED WORKS",
Q601="No root CAuse","No root cause",
Q601="ODU HS","ACTIVE",
Q601="IP &amp; VLAN","ACTIVE",
Q601="Warehouse HUAWEI","SPARE-ISSUE",
Q601="SPARE-HS","SPARE-ISSUE",
Q601="Power Telco","ACTIVE"
),"")</f>
        <v>No root cause</v>
      </c>
      <c r="S601" s="56" t="s">
        <v>17</v>
      </c>
      <c r="T601" s="7" t="s">
        <v>17</v>
      </c>
      <c r="U601" s="7" t="s">
        <v>17</v>
      </c>
      <c r="V601" s="57" t="s">
        <v>17</v>
      </c>
      <c r="W601" s="57" t="s">
        <v>17</v>
      </c>
      <c r="X601" s="57" t="s">
        <v>17</v>
      </c>
      <c r="Y601" s="57" t="s">
        <v>17</v>
      </c>
      <c r="Z601" s="57" t="s">
        <v>17</v>
      </c>
      <c r="AA601" s="57" t="s">
        <v>17</v>
      </c>
      <c r="AB601" s="57"/>
      <c r="AC601" s="57" t="s">
        <v>17</v>
      </c>
      <c r="AD601" s="57" t="s">
        <v>17</v>
      </c>
      <c r="AE601" s="57" t="s">
        <v>17</v>
      </c>
      <c r="AF601" s="57" t="s">
        <v>17</v>
      </c>
      <c r="AG601" s="57" t="s">
        <v>17</v>
      </c>
      <c r="AH601" s="57" t="s">
        <v>17</v>
      </c>
      <c r="AI601" s="57" t="s">
        <v>17</v>
      </c>
      <c r="AJ601" s="57" t="s">
        <v>17</v>
      </c>
      <c r="AK601" s="57" t="s">
        <v>17</v>
      </c>
      <c r="AL601" s="57" t="s">
        <v>17</v>
      </c>
      <c r="AM601" s="15"/>
      <c r="AN601" s="15"/>
      <c r="AO601" s="15"/>
      <c r="AP601" s="15"/>
    </row>
    <row r="602" spans="1:42" s="14" customFormat="1" x14ac:dyDescent="0.35">
      <c r="A602" s="1" t="s">
        <v>4228</v>
      </c>
      <c r="B602" s="1" t="s">
        <v>4229</v>
      </c>
      <c r="C602" s="3"/>
      <c r="D602" s="1" t="s">
        <v>12</v>
      </c>
      <c r="E602" s="1" t="s">
        <v>320</v>
      </c>
      <c r="F602" s="3" t="s">
        <v>71</v>
      </c>
      <c r="G602" s="1" t="s">
        <v>504</v>
      </c>
      <c r="H602" s="51" t="str">
        <f>_xlfn.XLOOKUP(B602,'[1]Nur des jours'!$B:$B,'[1]Nur des jours'!$H:$H,"")</f>
        <v>ZTE</v>
      </c>
      <c r="I602" s="52">
        <v>0</v>
      </c>
      <c r="J602" s="52">
        <v>0</v>
      </c>
      <c r="K602" s="52">
        <v>0</v>
      </c>
      <c r="L602" s="53">
        <v>0</v>
      </c>
      <c r="M602" s="54" t="s">
        <v>5374</v>
      </c>
      <c r="N602" s="55"/>
      <c r="O602" s="16" t="str" cm="1">
        <f t="array" ref="O602">IFERROR(_xlfn.IFS(
Q602="MPR ISSUE","PDH",
Q602="BSS Hardware Issue","BSS",
Q602="Sites strategiques, MLL, Pylone, etc.","ENVTECH",
Q602="AKTIVCO DEFAUT GE &amp; POWER Cabinet","AKTIVCO",
Q602="AKTIVCO Coupure ENEO &amp; Baisse de tension","AKTIVCO GRID ONLY",
Q602="Coupure ENEO &amp; Baisse de tension","IHS GRID ONLY",
Q602="Defaut GE &amp; POWER Cabinet","IHS",
Q602="Sharing","Partners",
Q602="SIte strategiques &amp; DataCenter","SST &amp; DC",
Q602="Exclu","Exclu",
Q602="SAT","SAT",
Q602="SPARE-ISSUE","SPARE-ISSUE",
Q602="Fiber CAmtel","TRANS_FO_CAMTEL",
Q602="Fiber AOF","Fiber AOF",
Q602="Projet OCM (HUAWEI)","TRAVAUX-HUAWEI",
Q602="Projet OCM (NOKIA)","TRAVAUX-NOKIA",
Q602="ACCESS-ISSUE","ACCESS-ISSUE",
Q602="Projet OCM (ZTE, NOKIA, autres projets)","TRAVAUX OCM",
Q602="No root CAuse","No root cause",
Q602="ODU HS","PDH",
Q602="IP &amp; VLAN","PDH",
Q602="Warehouse HUAWEI","SPARE-ISSUE",
Q602="SPARE-HS","SPARE-ISSUE",
Q602="Power Telco","BSS"
),"")</f>
        <v>No root cause</v>
      </c>
      <c r="P602" s="22" t="str" cm="1">
        <f t="array" ref="P602">IFERROR(_xlfn.IFS(
Q602="MPR ISSUE","TX ISSUE",
Q602="BSS Hardware Issue","RAN ISSUE",
Q602="Sites strategiques, MLL, Pylone, etc.","ENVTECH",
Q602="AKTIVCO DEFAUT GE &amp; POWER Cabinet","POWER ISSUE",
Q602="AKTIVCO Coupure ENEO &amp; Baisse de tension","POWER ISSUE",
Q602="Coupure ENEO &amp; Baisse de tension","POWER ISSUE",
Q602="Defaut GE &amp; POWER Cabinet","POWER ISSUE",
Q602="Sharing","POWER ISSUE",
Q602="SIte strategiques &amp; DataCenter","POWER ISSUE",
Q602="Exclu","Exclu",
Q602="SAT","TX ISSUE",
Q602="SPARE-ISSUE","SPARE-ISSUE",
Q602="Fiber CAmtel","TX ISSUE",
Q602="Fiber AOF","TX ISSUE",
Q602="Projet OCM (HUAWEI)","TRAVAUX-HUAWEI",
Q602="Projet OCM (NOKIA)","TRAVAUX -NOKIA",
Q602="ACCESS-ISSUE","ACCESS-ISSUE",
Q602="Projet OCM (ZTE, NOKIA, autres projets)","TRAVAUX OCM",
Q602="No root CAuse","No root cause",
Q602="ODU HS","TX ISSUE",
Q602="IP &amp; VLAN","TX ISSUE",
Q602="Warehouse HUAWEI","SPARE-ISSUE",
Q602="SPARE-HS","SPARE-ISSUE",
Q602="Power Telco","RAN ISSUE"
),"")</f>
        <v>No root cause</v>
      </c>
      <c r="Q602" s="48" t="s">
        <v>5576</v>
      </c>
      <c r="R602" s="23" t="str" cm="1">
        <f t="array" ref="R602">IFERROR(_xlfn.IFS(
Q602="MPR ISSUE","ACTIVE",
Q602="BSS Hardware Issue","ACTIVE",
Q602="Sites strategiques, MLL, Pylone, etc.","PASSIVE",
Q602="AKTIVCO DEFAUT GE &amp; POWER Cabinet","PASSIVE",
Q602="AKTIVCO Coupure ENEO &amp; Baisse de tension","PASSIVE",
Q602="Coupure ENEO &amp; Baisse de tension","PASSIVE",
Q602="Defaut GE &amp; POWER Cabinet","PASSIVE",
Q602="Sharing","PASSIVE",
Q602="SIte strategiques &amp; DataCenter","PASSIVE",
Q602="Exclu","Exclu",
Q602="SAT","ACTIVE",
Q602="SPARE-ISSUE","SPARE-ISSUE",
Q602="Fiber CAmtel","ACTIVE",
Q602="Fiber AOF","ACTIVE",
Q602="Projet OCM (HUAWEI)","PLANNED WORKS",
Q602="Projet OCM (NOKIA)","PLANNED WORKS",
Q602="ACCESS-ISSUE","ACCESS-ISSUE",
Q602="Projet OCM (ZTE, NOKIA, autres projets)","PLANNED WORKS",
Q602="No root CAuse","No root cause",
Q602="ODU HS","ACTIVE",
Q602="IP &amp; VLAN","ACTIVE",
Q602="Warehouse HUAWEI","SPARE-ISSUE",
Q602="SPARE-HS","SPARE-ISSUE",
Q602="Power Telco","ACTIVE"
),"")</f>
        <v>No root cause</v>
      </c>
      <c r="S602" s="56" t="s">
        <v>17</v>
      </c>
      <c r="T602" s="7" t="s">
        <v>17</v>
      </c>
      <c r="U602" s="7" t="s">
        <v>17</v>
      </c>
      <c r="V602" s="57" t="s">
        <v>17</v>
      </c>
      <c r="W602" s="57" t="s">
        <v>17</v>
      </c>
      <c r="X602" s="57" t="s">
        <v>17</v>
      </c>
      <c r="Y602" s="57" t="s">
        <v>17</v>
      </c>
      <c r="Z602" s="57" t="s">
        <v>17</v>
      </c>
      <c r="AA602" s="57" t="s">
        <v>17</v>
      </c>
      <c r="AB602" s="57"/>
      <c r="AC602" s="57" t="s">
        <v>17</v>
      </c>
      <c r="AD602" s="57" t="s">
        <v>17</v>
      </c>
      <c r="AE602" s="57" t="s">
        <v>17</v>
      </c>
      <c r="AF602" s="57" t="s">
        <v>17</v>
      </c>
      <c r="AG602" s="57" t="s">
        <v>17</v>
      </c>
      <c r="AH602" s="57" t="s">
        <v>17</v>
      </c>
      <c r="AI602" s="57" t="s">
        <v>17</v>
      </c>
      <c r="AJ602" s="57" t="s">
        <v>17</v>
      </c>
      <c r="AK602" s="57" t="s">
        <v>17</v>
      </c>
      <c r="AL602" s="57" t="s">
        <v>17</v>
      </c>
      <c r="AM602" s="15"/>
      <c r="AN602" s="15"/>
      <c r="AO602" s="15"/>
      <c r="AP602" s="15"/>
    </row>
    <row r="603" spans="1:42" s="14" customFormat="1" x14ac:dyDescent="0.35">
      <c r="A603" s="1" t="s">
        <v>1729</v>
      </c>
      <c r="B603" s="1" t="s">
        <v>1730</v>
      </c>
      <c r="C603" s="3"/>
      <c r="D603" s="1" t="s">
        <v>12</v>
      </c>
      <c r="E603" s="1"/>
      <c r="F603" s="3" t="s">
        <v>33</v>
      </c>
      <c r="G603" s="1" t="s">
        <v>1731</v>
      </c>
      <c r="H603" s="60" t="str">
        <f>_xlfn.XLOOKUP(B603,'[1]Nur des jours'!$B:$B,'[1]Nur des jours'!$H:$H,"")</f>
        <v>NOKIA</v>
      </c>
      <c r="I603" s="52">
        <v>0</v>
      </c>
      <c r="J603" s="52">
        <v>0</v>
      </c>
      <c r="K603" s="52">
        <v>0</v>
      </c>
      <c r="L603" s="53">
        <v>0</v>
      </c>
      <c r="M603" s="54" t="s">
        <v>5374</v>
      </c>
      <c r="N603" s="55"/>
      <c r="O603" s="16" t="str" cm="1">
        <f t="array" ref="O603">IFERROR(_xlfn.IFS(
Q603="MPR ISSUE","PDH",
Q603="BSS Hardware Issue","BSS",
Q603="Sites strategiques, MLL, Pylone, etc.","ENVTECH",
Q603="AKTIVCO DEFAUT GE &amp; POWER Cabinet","AKTIVCO",
Q603="AKTIVCO Coupure ENEO &amp; Baisse de tension","AKTIVCO GRID ONLY",
Q603="Coupure ENEO &amp; Baisse de tension","IHS GRID ONLY",
Q603="Defaut GE &amp; POWER Cabinet","IHS",
Q603="Sharing","Partners",
Q603="SIte strategiques &amp; DataCenter","SST &amp; DC",
Q603="Exclu","Exclu",
Q603="SAT","SAT",
Q603="SPARE-ISSUE","SPARE-ISSUE",
Q603="Fiber CAmtel","TRANS_FO_CAMTEL",
Q603="Fiber AOF","Fiber AOF",
Q603="Projet OCM (HUAWEI)","TRAVAUX-HUAWEI",
Q603="Projet OCM (NOKIA)","TRAVAUX-NOKIA",
Q603="ACCESS-ISSUE","ACCESS-ISSUE",
Q603="Projet OCM (ZTE, NOKIA, autres projets)","TRAVAUX OCM",
Q603="No root CAuse","No root cause",
Q603="ODU HS","PDH",
Q603="IP &amp; VLAN","PDH",
Q603="Warehouse HUAWEI","SPARE-ISSUE",
Q603="SPARE-HS","SPARE-ISSUE",
Q603="Power Telco","BSS"
),"")</f>
        <v>No root cause</v>
      </c>
      <c r="P603" s="22" t="str" cm="1">
        <f t="array" ref="P603">IFERROR(_xlfn.IFS(
Q603="MPR ISSUE","TX ISSUE",
Q603="BSS Hardware Issue","RAN ISSUE",
Q603="Sites strategiques, MLL, Pylone, etc.","ENVTECH",
Q603="AKTIVCO DEFAUT GE &amp; POWER Cabinet","POWER ISSUE",
Q603="AKTIVCO Coupure ENEO &amp; Baisse de tension","POWER ISSUE",
Q603="Coupure ENEO &amp; Baisse de tension","POWER ISSUE",
Q603="Defaut GE &amp; POWER Cabinet","POWER ISSUE",
Q603="Sharing","POWER ISSUE",
Q603="SIte strategiques &amp; DataCenter","POWER ISSUE",
Q603="Exclu","Exclu",
Q603="SAT","TX ISSUE",
Q603="SPARE-ISSUE","SPARE-ISSUE",
Q603="Fiber CAmtel","TX ISSUE",
Q603="Fiber AOF","TX ISSUE",
Q603="Projet OCM (HUAWEI)","TRAVAUX-HUAWEI",
Q603="Projet OCM (NOKIA)","TRAVAUX -NOKIA",
Q603="ACCESS-ISSUE","ACCESS-ISSUE",
Q603="Projet OCM (ZTE, NOKIA, autres projets)","TRAVAUX OCM",
Q603="No root CAuse","No root cause",
Q603="ODU HS","TX ISSUE",
Q603="IP &amp; VLAN","TX ISSUE",
Q603="Warehouse HUAWEI","SPARE-ISSUE",
Q603="SPARE-HS","SPARE-ISSUE",
Q603="Power Telco","RAN ISSUE"
),"")</f>
        <v>No root cause</v>
      </c>
      <c r="Q603" s="48" t="s">
        <v>5576</v>
      </c>
      <c r="R603" s="23" t="str" cm="1">
        <f t="array" ref="R603">IFERROR(_xlfn.IFS(
Q603="MPR ISSUE","ACTIVE",
Q603="BSS Hardware Issue","ACTIVE",
Q603="Sites strategiques, MLL, Pylone, etc.","PASSIVE",
Q603="AKTIVCO DEFAUT GE &amp; POWER Cabinet","PASSIVE",
Q603="AKTIVCO Coupure ENEO &amp; Baisse de tension","PASSIVE",
Q603="Coupure ENEO &amp; Baisse de tension","PASSIVE",
Q603="Defaut GE &amp; POWER Cabinet","PASSIVE",
Q603="Sharing","PASSIVE",
Q603="SIte strategiques &amp; DataCenter","PASSIVE",
Q603="Exclu","Exclu",
Q603="SAT","ACTIVE",
Q603="SPARE-ISSUE","SPARE-ISSUE",
Q603="Fiber CAmtel","ACTIVE",
Q603="Fiber AOF","ACTIVE",
Q603="Projet OCM (HUAWEI)","PLANNED WORKS",
Q603="Projet OCM (NOKIA)","PLANNED WORKS",
Q603="ACCESS-ISSUE","ACCESS-ISSUE",
Q603="Projet OCM (ZTE, NOKIA, autres projets)","PLANNED WORKS",
Q603="No root CAuse","No root cause",
Q603="ODU HS","ACTIVE",
Q603="IP &amp; VLAN","ACTIVE",
Q603="Warehouse HUAWEI","SPARE-ISSUE",
Q603="SPARE-HS","SPARE-ISSUE",
Q603="Power Telco","ACTIVE"
),"")</f>
        <v>No root cause</v>
      </c>
      <c r="S603" s="56" t="s">
        <v>17</v>
      </c>
      <c r="T603" s="7" t="s">
        <v>17</v>
      </c>
      <c r="U603" s="7" t="s">
        <v>17</v>
      </c>
      <c r="V603" s="57" t="s">
        <v>17</v>
      </c>
      <c r="W603" s="57" t="s">
        <v>17</v>
      </c>
      <c r="X603" s="57" t="s">
        <v>17</v>
      </c>
      <c r="Y603" s="57" t="s">
        <v>17</v>
      </c>
      <c r="Z603" s="57" t="s">
        <v>17</v>
      </c>
      <c r="AA603" s="57" t="s">
        <v>17</v>
      </c>
      <c r="AB603" s="57"/>
      <c r="AC603" s="57" t="s">
        <v>17</v>
      </c>
      <c r="AD603" s="57" t="s">
        <v>17</v>
      </c>
      <c r="AE603" s="57" t="s">
        <v>17</v>
      </c>
      <c r="AF603" s="57" t="s">
        <v>17</v>
      </c>
      <c r="AG603" s="57" t="s">
        <v>17</v>
      </c>
      <c r="AH603" s="57" t="s">
        <v>17</v>
      </c>
      <c r="AI603" s="57" t="s">
        <v>17</v>
      </c>
      <c r="AJ603" s="57" t="s">
        <v>17</v>
      </c>
      <c r="AK603" s="57" t="s">
        <v>17</v>
      </c>
      <c r="AL603" s="57" t="s">
        <v>17</v>
      </c>
      <c r="AM603" s="15"/>
      <c r="AN603" s="15"/>
      <c r="AO603" s="15"/>
      <c r="AP603" s="15"/>
    </row>
    <row r="604" spans="1:42" s="14" customFormat="1" x14ac:dyDescent="0.35">
      <c r="A604" s="1" t="s">
        <v>1704</v>
      </c>
      <c r="B604" s="1" t="s">
        <v>1705</v>
      </c>
      <c r="C604" s="3"/>
      <c r="D604" s="1" t="s">
        <v>12</v>
      </c>
      <c r="E604" s="1" t="s">
        <v>13</v>
      </c>
      <c r="F604" s="3" t="s">
        <v>71</v>
      </c>
      <c r="G604" s="1" t="s">
        <v>504</v>
      </c>
      <c r="H604" s="51" t="str">
        <f>_xlfn.XLOOKUP(B604,'[1]Nur des jours'!$B:$B,'[1]Nur des jours'!$H:$H,"")</f>
        <v>ZTE</v>
      </c>
      <c r="I604" s="52">
        <v>0</v>
      </c>
      <c r="J604" s="52">
        <v>0</v>
      </c>
      <c r="K604" s="52">
        <v>0</v>
      </c>
      <c r="L604" s="53">
        <v>0</v>
      </c>
      <c r="M604" s="54" t="s">
        <v>5374</v>
      </c>
      <c r="N604" s="55"/>
      <c r="O604" s="16" t="str" cm="1">
        <f t="array" ref="O604">IFERROR(_xlfn.IFS(
Q604="MPR ISSUE","PDH",
Q604="BSS Hardware Issue","BSS",
Q604="Sites strategiques, MLL, Pylone, etc.","ENVTECH",
Q604="AKTIVCO DEFAUT GE &amp; POWER Cabinet","AKTIVCO",
Q604="AKTIVCO Coupure ENEO &amp; Baisse de tension","AKTIVCO GRID ONLY",
Q604="Coupure ENEO &amp; Baisse de tension","IHS GRID ONLY",
Q604="Defaut GE &amp; POWER Cabinet","IHS",
Q604="Sharing","Partners",
Q604="SIte strategiques &amp; DataCenter","SST &amp; DC",
Q604="Exclu","Exclu",
Q604="SAT","SAT",
Q604="SPARE-ISSUE","SPARE-ISSUE",
Q604="Fiber CAmtel","TRANS_FO_CAMTEL",
Q604="Fiber AOF","Fiber AOF",
Q604="Projet OCM (HUAWEI)","TRAVAUX-HUAWEI",
Q604="Projet OCM (NOKIA)","TRAVAUX-NOKIA",
Q604="ACCESS-ISSUE","ACCESS-ISSUE",
Q604="Projet OCM (ZTE, NOKIA, autres projets)","TRAVAUX OCM",
Q604="No root CAuse","No root cause",
Q604="ODU HS","PDH",
Q604="IP &amp; VLAN","PDH",
Q604="Warehouse HUAWEI","SPARE-ISSUE",
Q604="SPARE-HS","SPARE-ISSUE",
Q604="Power Telco","BSS"
),"")</f>
        <v>No root cause</v>
      </c>
      <c r="P604" s="22" t="str" cm="1">
        <f t="array" ref="P604">IFERROR(_xlfn.IFS(
Q604="MPR ISSUE","TX ISSUE",
Q604="BSS Hardware Issue","RAN ISSUE",
Q604="Sites strategiques, MLL, Pylone, etc.","ENVTECH",
Q604="AKTIVCO DEFAUT GE &amp; POWER Cabinet","POWER ISSUE",
Q604="AKTIVCO Coupure ENEO &amp; Baisse de tension","POWER ISSUE",
Q604="Coupure ENEO &amp; Baisse de tension","POWER ISSUE",
Q604="Defaut GE &amp; POWER Cabinet","POWER ISSUE",
Q604="Sharing","POWER ISSUE",
Q604="SIte strategiques &amp; DataCenter","POWER ISSUE",
Q604="Exclu","Exclu",
Q604="SAT","TX ISSUE",
Q604="SPARE-ISSUE","SPARE-ISSUE",
Q604="Fiber CAmtel","TX ISSUE",
Q604="Fiber AOF","TX ISSUE",
Q604="Projet OCM (HUAWEI)","TRAVAUX-HUAWEI",
Q604="Projet OCM (NOKIA)","TRAVAUX -NOKIA",
Q604="ACCESS-ISSUE","ACCESS-ISSUE",
Q604="Projet OCM (ZTE, NOKIA, autres projets)","TRAVAUX OCM",
Q604="No root CAuse","No root cause",
Q604="ODU HS","TX ISSUE",
Q604="IP &amp; VLAN","TX ISSUE",
Q604="Warehouse HUAWEI","SPARE-ISSUE",
Q604="SPARE-HS","SPARE-ISSUE",
Q604="Power Telco","RAN ISSUE"
),"")</f>
        <v>No root cause</v>
      </c>
      <c r="Q604" s="48" t="s">
        <v>5576</v>
      </c>
      <c r="R604" s="23" t="str" cm="1">
        <f t="array" ref="R604">IFERROR(_xlfn.IFS(
Q604="MPR ISSUE","ACTIVE",
Q604="BSS Hardware Issue","ACTIVE",
Q604="Sites strategiques, MLL, Pylone, etc.","PASSIVE",
Q604="AKTIVCO DEFAUT GE &amp; POWER Cabinet","PASSIVE",
Q604="AKTIVCO Coupure ENEO &amp; Baisse de tension","PASSIVE",
Q604="Coupure ENEO &amp; Baisse de tension","PASSIVE",
Q604="Defaut GE &amp; POWER Cabinet","PASSIVE",
Q604="Sharing","PASSIVE",
Q604="SIte strategiques &amp; DataCenter","PASSIVE",
Q604="Exclu","Exclu",
Q604="SAT","ACTIVE",
Q604="SPARE-ISSUE","SPARE-ISSUE",
Q604="Fiber CAmtel","ACTIVE",
Q604="Fiber AOF","ACTIVE",
Q604="Projet OCM (HUAWEI)","PLANNED WORKS",
Q604="Projet OCM (NOKIA)","PLANNED WORKS",
Q604="ACCESS-ISSUE","ACCESS-ISSUE",
Q604="Projet OCM (ZTE, NOKIA, autres projets)","PLANNED WORKS",
Q604="No root CAuse","No root cause",
Q604="ODU HS","ACTIVE",
Q604="IP &amp; VLAN","ACTIVE",
Q604="Warehouse HUAWEI","SPARE-ISSUE",
Q604="SPARE-HS","SPARE-ISSUE",
Q604="Power Telco","ACTIVE"
),"")</f>
        <v>No root cause</v>
      </c>
      <c r="S604" s="56" t="s">
        <v>17</v>
      </c>
      <c r="T604" s="7" t="s">
        <v>17</v>
      </c>
      <c r="U604" s="7" t="s">
        <v>17</v>
      </c>
      <c r="V604" s="57" t="s">
        <v>17</v>
      </c>
      <c r="W604" s="57" t="s">
        <v>17</v>
      </c>
      <c r="X604" s="57" t="s">
        <v>17</v>
      </c>
      <c r="Y604" s="57" t="s">
        <v>17</v>
      </c>
      <c r="Z604" s="57" t="s">
        <v>17</v>
      </c>
      <c r="AA604" s="57" t="s">
        <v>17</v>
      </c>
      <c r="AB604" s="57"/>
      <c r="AC604" s="57" t="s">
        <v>17</v>
      </c>
      <c r="AD604" s="57" t="s">
        <v>17</v>
      </c>
      <c r="AE604" s="57" t="s">
        <v>17</v>
      </c>
      <c r="AF604" s="57" t="s">
        <v>17</v>
      </c>
      <c r="AG604" s="57" t="s">
        <v>17</v>
      </c>
      <c r="AH604" s="57" t="s">
        <v>17</v>
      </c>
      <c r="AI604" s="57" t="s">
        <v>17</v>
      </c>
      <c r="AJ604" s="57" t="s">
        <v>17</v>
      </c>
      <c r="AK604" s="57" t="s">
        <v>17</v>
      </c>
      <c r="AL604" s="57" t="s">
        <v>17</v>
      </c>
      <c r="AM604" s="15"/>
      <c r="AN604" s="15"/>
      <c r="AO604" s="15"/>
      <c r="AP604" s="15"/>
    </row>
    <row r="605" spans="1:42" s="14" customFormat="1" x14ac:dyDescent="0.35">
      <c r="A605" s="1" t="s">
        <v>2155</v>
      </c>
      <c r="B605" s="1" t="s">
        <v>2156</v>
      </c>
      <c r="C605" s="3"/>
      <c r="D605" s="1" t="s">
        <v>12</v>
      </c>
      <c r="E605" s="1" t="s">
        <v>13</v>
      </c>
      <c r="F605" s="3" t="s">
        <v>39</v>
      </c>
      <c r="G605" s="1" t="s">
        <v>40</v>
      </c>
      <c r="H605" s="51" t="str">
        <f>_xlfn.XLOOKUP(B605,'[1]Nur des jours'!$B:$B,'[1]Nur des jours'!$H:$H,"")</f>
        <v>ZTE</v>
      </c>
      <c r="I605" s="52">
        <v>0</v>
      </c>
      <c r="J605" s="52">
        <v>0</v>
      </c>
      <c r="K605" s="52">
        <v>0</v>
      </c>
      <c r="L605" s="53">
        <v>0</v>
      </c>
      <c r="M605" s="54" t="s">
        <v>5374</v>
      </c>
      <c r="N605" s="55"/>
      <c r="O605" s="16" t="str" cm="1">
        <f t="array" ref="O605">IFERROR(_xlfn.IFS(
Q605="MPR ISSUE","PDH",
Q605="BSS Hardware Issue","BSS",
Q605="Sites strategiques, MLL, Pylone, etc.","ENVTECH",
Q605="AKTIVCO DEFAUT GE &amp; POWER Cabinet","AKTIVCO",
Q605="AKTIVCO Coupure ENEO &amp; Baisse de tension","AKTIVCO GRID ONLY",
Q605="Coupure ENEO &amp; Baisse de tension","IHS GRID ONLY",
Q605="Defaut GE &amp; POWER Cabinet","IHS",
Q605="Sharing","Partners",
Q605="SIte strategiques &amp; DataCenter","SST &amp; DC",
Q605="Exclu","Exclu",
Q605="SAT","SAT",
Q605="SPARE-ISSUE","SPARE-ISSUE",
Q605="Fiber CAmtel","TRANS_FO_CAMTEL",
Q605="Fiber AOF","Fiber AOF",
Q605="Projet OCM (HUAWEI)","TRAVAUX-HUAWEI",
Q605="Projet OCM (NOKIA)","TRAVAUX-NOKIA",
Q605="ACCESS-ISSUE","ACCESS-ISSUE",
Q605="Projet OCM (ZTE, NOKIA, autres projets)","TRAVAUX OCM",
Q605="No root CAuse","No root cause",
Q605="ODU HS","PDH",
Q605="IP &amp; VLAN","PDH",
Q605="Warehouse HUAWEI","SPARE-ISSUE",
Q605="SPARE-HS","SPARE-ISSUE",
Q605="Power Telco","BSS"
),"")</f>
        <v>No root cause</v>
      </c>
      <c r="P605" s="22" t="str" cm="1">
        <f t="array" ref="P605">IFERROR(_xlfn.IFS(
Q605="MPR ISSUE","TX ISSUE",
Q605="BSS Hardware Issue","RAN ISSUE",
Q605="Sites strategiques, MLL, Pylone, etc.","ENVTECH",
Q605="AKTIVCO DEFAUT GE &amp; POWER Cabinet","POWER ISSUE",
Q605="AKTIVCO Coupure ENEO &amp; Baisse de tension","POWER ISSUE",
Q605="Coupure ENEO &amp; Baisse de tension","POWER ISSUE",
Q605="Defaut GE &amp; POWER Cabinet","POWER ISSUE",
Q605="Sharing","POWER ISSUE",
Q605="SIte strategiques &amp; DataCenter","POWER ISSUE",
Q605="Exclu","Exclu",
Q605="SAT","TX ISSUE",
Q605="SPARE-ISSUE","SPARE-ISSUE",
Q605="Fiber CAmtel","TX ISSUE",
Q605="Fiber AOF","TX ISSUE",
Q605="Projet OCM (HUAWEI)","TRAVAUX-HUAWEI",
Q605="Projet OCM (NOKIA)","TRAVAUX -NOKIA",
Q605="ACCESS-ISSUE","ACCESS-ISSUE",
Q605="Projet OCM (ZTE, NOKIA, autres projets)","TRAVAUX OCM",
Q605="No root CAuse","No root cause",
Q605="ODU HS","TX ISSUE",
Q605="IP &amp; VLAN","TX ISSUE",
Q605="Warehouse HUAWEI","SPARE-ISSUE",
Q605="SPARE-HS","SPARE-ISSUE",
Q605="Power Telco","RAN ISSUE"
),"")</f>
        <v>No root cause</v>
      </c>
      <c r="Q605" s="48" t="s">
        <v>5576</v>
      </c>
      <c r="R605" s="23" t="str" cm="1">
        <f t="array" ref="R605">IFERROR(_xlfn.IFS(
Q605="MPR ISSUE","ACTIVE",
Q605="BSS Hardware Issue","ACTIVE",
Q605="Sites strategiques, MLL, Pylone, etc.","PASSIVE",
Q605="AKTIVCO DEFAUT GE &amp; POWER Cabinet","PASSIVE",
Q605="AKTIVCO Coupure ENEO &amp; Baisse de tension","PASSIVE",
Q605="Coupure ENEO &amp; Baisse de tension","PASSIVE",
Q605="Defaut GE &amp; POWER Cabinet","PASSIVE",
Q605="Sharing","PASSIVE",
Q605="SIte strategiques &amp; DataCenter","PASSIVE",
Q605="Exclu","Exclu",
Q605="SAT","ACTIVE",
Q605="SPARE-ISSUE","SPARE-ISSUE",
Q605="Fiber CAmtel","ACTIVE",
Q605="Fiber AOF","ACTIVE",
Q605="Projet OCM (HUAWEI)","PLANNED WORKS",
Q605="Projet OCM (NOKIA)","PLANNED WORKS",
Q605="ACCESS-ISSUE","ACCESS-ISSUE",
Q605="Projet OCM (ZTE, NOKIA, autres projets)","PLANNED WORKS",
Q605="No root CAuse","No root cause",
Q605="ODU HS","ACTIVE",
Q605="IP &amp; VLAN","ACTIVE",
Q605="Warehouse HUAWEI","SPARE-ISSUE",
Q605="SPARE-HS","SPARE-ISSUE",
Q605="Power Telco","ACTIVE"
),"")</f>
        <v>No root cause</v>
      </c>
      <c r="S605" s="56" t="s">
        <v>17</v>
      </c>
      <c r="T605" s="7" t="s">
        <v>17</v>
      </c>
      <c r="U605" s="7" t="s">
        <v>17</v>
      </c>
      <c r="V605" s="57" t="s">
        <v>17</v>
      </c>
      <c r="W605" s="57" t="s">
        <v>17</v>
      </c>
      <c r="X605" s="57" t="s">
        <v>17</v>
      </c>
      <c r="Y605" s="57" t="s">
        <v>17</v>
      </c>
      <c r="Z605" s="57" t="s">
        <v>17</v>
      </c>
      <c r="AA605" s="57" t="s">
        <v>17</v>
      </c>
      <c r="AB605" s="57"/>
      <c r="AC605" s="57" t="s">
        <v>17</v>
      </c>
      <c r="AD605" s="57" t="s">
        <v>17</v>
      </c>
      <c r="AE605" s="57" t="s">
        <v>17</v>
      </c>
      <c r="AF605" s="57" t="s">
        <v>17</v>
      </c>
      <c r="AG605" s="57" t="s">
        <v>17</v>
      </c>
      <c r="AH605" s="57" t="s">
        <v>17</v>
      </c>
      <c r="AI605" s="57" t="s">
        <v>17</v>
      </c>
      <c r="AJ605" s="57" t="s">
        <v>17</v>
      </c>
      <c r="AK605" s="57" t="s">
        <v>17</v>
      </c>
      <c r="AL605" s="57" t="s">
        <v>17</v>
      </c>
      <c r="AM605" s="15"/>
      <c r="AN605" s="15"/>
      <c r="AO605" s="15"/>
      <c r="AP605" s="15"/>
    </row>
    <row r="606" spans="1:42" s="14" customFormat="1" x14ac:dyDescent="0.35">
      <c r="A606" s="1" t="s">
        <v>1774</v>
      </c>
      <c r="B606" s="1" t="s">
        <v>1775</v>
      </c>
      <c r="C606" s="3"/>
      <c r="D606" s="1"/>
      <c r="E606" s="1"/>
      <c r="F606" s="3" t="s">
        <v>71</v>
      </c>
      <c r="G606" s="1" t="s">
        <v>1776</v>
      </c>
      <c r="H606" s="60" t="str">
        <f>_xlfn.XLOOKUP(B606,'[1]Nur des jours'!$B:$B,'[1]Nur des jours'!$H:$H,"")</f>
        <v>NOKIA</v>
      </c>
      <c r="I606" s="52">
        <v>0</v>
      </c>
      <c r="J606" s="52">
        <v>0</v>
      </c>
      <c r="K606" s="52">
        <v>0</v>
      </c>
      <c r="L606" s="53">
        <v>0</v>
      </c>
      <c r="M606" s="54" t="s">
        <v>5375</v>
      </c>
      <c r="N606" s="55" t="s">
        <v>6106</v>
      </c>
      <c r="O606" s="16" t="str" cm="1">
        <f t="array" ref="O606">IFERROR(_xlfn.IFS(
Q606="MPR ISSUE","PDH",
Q606="BSS Hardware Issue","BSS",
Q606="Sites strategiques, MLL, Pylone, etc.","ENVTECH",
Q606="AKTIVCO DEFAUT GE &amp; POWER Cabinet","AKTIVCO",
Q606="AKTIVCO Coupure ENEO &amp; Baisse de tension","AKTIVCO GRID ONLY",
Q606="Coupure ENEO &amp; Baisse de tension","IHS GRID ONLY",
Q606="Defaut GE &amp; POWER Cabinet","IHS",
Q606="Sharing","Partners",
Q606="SIte strategiques &amp; DataCenter","SST &amp; DC",
Q606="Exclu","Exclu",
Q606="SAT","SAT",
Q606="SPARE-ISSUE","SPARE-ISSUE",
Q606="Fiber CAmtel","TRANS_FO_CAMTEL",
Q606="Fiber AOF","Fiber AOF",
Q606="Projet OCM (HUAWEI)","TRAVAUX-HUAWEI",
Q606="Projet OCM (NOKIA)","TRAVAUX-NOKIA",
Q606="ACCESS-ISSUE","ACCESS-ISSUE",
Q606="Projet OCM (ZTE, NOKIA, autres projets)","TRAVAUX OCM",
Q606="No root CAuse","No root cause",
Q606="ODU HS","PDH",
Q606="IP &amp; VLAN","PDH",
Q606="Warehouse HUAWEI","SPARE-ISSUE",
Q606="SPARE-HS","SPARE-ISSUE",
Q606="Power Telco","BSS"
),"")</f>
        <v>Exclu</v>
      </c>
      <c r="P606" s="22" t="str" cm="1">
        <f t="array" ref="P606">IFERROR(_xlfn.IFS(
Q606="MPR ISSUE","TX ISSUE",
Q606="BSS Hardware Issue","RAN ISSUE",
Q606="Sites strategiques, MLL, Pylone, etc.","ENVTECH",
Q606="AKTIVCO DEFAUT GE &amp; POWER Cabinet","POWER ISSUE",
Q606="AKTIVCO Coupure ENEO &amp; Baisse de tension","POWER ISSUE",
Q606="Coupure ENEO &amp; Baisse de tension","POWER ISSUE",
Q606="Defaut GE &amp; POWER Cabinet","POWER ISSUE",
Q606="Sharing","POWER ISSUE",
Q606="SIte strategiques &amp; DataCenter","POWER ISSUE",
Q606="Exclu","Exclu",
Q606="SAT","TX ISSUE",
Q606="SPARE-ISSUE","SPARE-ISSUE",
Q606="Fiber CAmtel","TX ISSUE",
Q606="Fiber AOF","TX ISSUE",
Q606="Projet OCM (HUAWEI)","TRAVAUX-HUAWEI",
Q606="Projet OCM (NOKIA)","TRAVAUX -NOKIA",
Q606="ACCESS-ISSUE","ACCESS-ISSUE",
Q606="Projet OCM (ZTE, NOKIA, autres projets)","TRAVAUX OCM",
Q606="No root CAuse","No root cause",
Q606="ODU HS","TX ISSUE",
Q606="IP &amp; VLAN","TX ISSUE",
Q606="Warehouse HUAWEI","SPARE-ISSUE",
Q606="SPARE-HS","SPARE-ISSUE",
Q606="Power Telco","RAN ISSUE"
),"")</f>
        <v>Exclu</v>
      </c>
      <c r="Q606" s="48" t="s">
        <v>5582</v>
      </c>
      <c r="R606" s="23" t="str" cm="1">
        <f t="array" ref="R606">IFERROR(_xlfn.IFS(
Q606="MPR ISSUE","ACTIVE",
Q606="BSS Hardware Issue","ACTIVE",
Q606="Sites strategiques, MLL, Pylone, etc.","PASSIVE",
Q606="AKTIVCO DEFAUT GE &amp; POWER Cabinet","PASSIVE",
Q606="AKTIVCO Coupure ENEO &amp; Baisse de tension","PASSIVE",
Q606="Coupure ENEO &amp; Baisse de tension","PASSIVE",
Q606="Defaut GE &amp; POWER Cabinet","PASSIVE",
Q606="Sharing","PASSIVE",
Q606="SIte strategiques &amp; DataCenter","PASSIVE",
Q606="Exclu","Exclu",
Q606="SAT","ACTIVE",
Q606="SPARE-ISSUE","SPARE-ISSUE",
Q606="Fiber CAmtel","ACTIVE",
Q606="Fiber AOF","ACTIVE",
Q606="Projet OCM (HUAWEI)","PLANNED WORKS",
Q606="Projet OCM (NOKIA)","PLANNED WORKS",
Q606="ACCESS-ISSUE","ACCESS-ISSUE",
Q606="Projet OCM (ZTE, NOKIA, autres projets)","PLANNED WORKS",
Q606="No root CAuse","No root cause",
Q606="ODU HS","ACTIVE",
Q606="IP &amp; VLAN","ACTIVE",
Q606="Warehouse HUAWEI","SPARE-ISSUE",
Q606="SPARE-HS","SPARE-ISSUE",
Q606="Power Telco","ACTIVE"
),"")</f>
        <v>Exclu</v>
      </c>
      <c r="S606" s="56" t="s">
        <v>17</v>
      </c>
      <c r="T606" s="7" t="s">
        <v>17</v>
      </c>
      <c r="U606" s="7" t="s">
        <v>17</v>
      </c>
      <c r="V606" s="57" t="s">
        <v>17</v>
      </c>
      <c r="W606" s="57" t="s">
        <v>17</v>
      </c>
      <c r="X606" s="57" t="s">
        <v>17</v>
      </c>
      <c r="Y606" s="57" t="s">
        <v>17</v>
      </c>
      <c r="Z606" s="57" t="s">
        <v>17</v>
      </c>
      <c r="AA606" s="57" t="s">
        <v>17</v>
      </c>
      <c r="AB606" s="57"/>
      <c r="AC606" s="57" t="s">
        <v>17</v>
      </c>
      <c r="AD606" s="57" t="s">
        <v>17</v>
      </c>
      <c r="AE606" s="57" t="s">
        <v>17</v>
      </c>
      <c r="AF606" s="57" t="s">
        <v>17</v>
      </c>
      <c r="AG606" s="57" t="s">
        <v>17</v>
      </c>
      <c r="AH606" s="57" t="s">
        <v>17</v>
      </c>
      <c r="AI606" s="57" t="s">
        <v>17</v>
      </c>
      <c r="AJ606" s="57" t="s">
        <v>17</v>
      </c>
      <c r="AK606" s="57" t="s">
        <v>17</v>
      </c>
      <c r="AL606" s="57" t="s">
        <v>17</v>
      </c>
      <c r="AM606" s="15"/>
      <c r="AN606" s="15"/>
      <c r="AO606" s="15"/>
      <c r="AP606" s="15"/>
    </row>
    <row r="607" spans="1:42" s="14" customFormat="1" x14ac:dyDescent="0.35">
      <c r="A607" s="1" t="s">
        <v>2829</v>
      </c>
      <c r="B607" s="1" t="s">
        <v>2830</v>
      </c>
      <c r="C607" s="3"/>
      <c r="D607" s="1" t="s">
        <v>12</v>
      </c>
      <c r="E607" s="1" t="s">
        <v>13</v>
      </c>
      <c r="F607" s="3" t="s">
        <v>25</v>
      </c>
      <c r="G607" s="1" t="s">
        <v>26</v>
      </c>
      <c r="H607" s="59" t="str">
        <f>_xlfn.XLOOKUP(B607,'[1]Nur des jours'!$B:$B,'[1]Nur des jours'!$H:$H,"")</f>
        <v>Huawei</v>
      </c>
      <c r="I607" s="52">
        <v>0</v>
      </c>
      <c r="J607" s="52">
        <v>0</v>
      </c>
      <c r="K607" s="52">
        <v>0</v>
      </c>
      <c r="L607" s="53">
        <v>0</v>
      </c>
      <c r="M607" s="54" t="s">
        <v>5374</v>
      </c>
      <c r="N607" s="55"/>
      <c r="O607" s="16" t="str" cm="1">
        <f t="array" ref="O607">IFERROR(_xlfn.IFS(
Q607="MPR ISSUE","PDH",
Q607="BSS Hardware Issue","BSS",
Q607="Sites strategiques, MLL, Pylone, etc.","ENVTECH",
Q607="AKTIVCO DEFAUT GE &amp; POWER Cabinet","AKTIVCO",
Q607="AKTIVCO Coupure ENEO &amp; Baisse de tension","AKTIVCO GRID ONLY",
Q607="Coupure ENEO &amp; Baisse de tension","IHS GRID ONLY",
Q607="Defaut GE &amp; POWER Cabinet","IHS",
Q607="Sharing","Partners",
Q607="SIte strategiques &amp; DataCenter","SST &amp; DC",
Q607="Exclu","Exclu",
Q607="SAT","SAT",
Q607="SPARE-ISSUE","SPARE-ISSUE",
Q607="Fiber CAmtel","TRANS_FO_CAMTEL",
Q607="Fiber AOF","Fiber AOF",
Q607="Projet OCM (HUAWEI)","TRAVAUX-HUAWEI",
Q607="Projet OCM (NOKIA)","TRAVAUX-NOKIA",
Q607="ACCESS-ISSUE","ACCESS-ISSUE",
Q607="Projet OCM (ZTE, NOKIA, autres projets)","TRAVAUX OCM",
Q607="No root CAuse","No root cause",
Q607="ODU HS","PDH",
Q607="IP &amp; VLAN","PDH",
Q607="Warehouse HUAWEI","SPARE-ISSUE",
Q607="SPARE-HS","SPARE-ISSUE",
Q607="Power Telco","BSS"
),"")</f>
        <v>No root cause</v>
      </c>
      <c r="P607" s="22" t="str" cm="1">
        <f t="array" ref="P607">IFERROR(_xlfn.IFS(
Q607="MPR ISSUE","TX ISSUE",
Q607="BSS Hardware Issue","RAN ISSUE",
Q607="Sites strategiques, MLL, Pylone, etc.","ENVTECH",
Q607="AKTIVCO DEFAUT GE &amp; POWER Cabinet","POWER ISSUE",
Q607="AKTIVCO Coupure ENEO &amp; Baisse de tension","POWER ISSUE",
Q607="Coupure ENEO &amp; Baisse de tension","POWER ISSUE",
Q607="Defaut GE &amp; POWER Cabinet","POWER ISSUE",
Q607="Sharing","POWER ISSUE",
Q607="SIte strategiques &amp; DataCenter","POWER ISSUE",
Q607="Exclu","Exclu",
Q607="SAT","TX ISSUE",
Q607="SPARE-ISSUE","SPARE-ISSUE",
Q607="Fiber CAmtel","TX ISSUE",
Q607="Fiber AOF","TX ISSUE",
Q607="Projet OCM (HUAWEI)","TRAVAUX-HUAWEI",
Q607="Projet OCM (NOKIA)","TRAVAUX -NOKIA",
Q607="ACCESS-ISSUE","ACCESS-ISSUE",
Q607="Projet OCM (ZTE, NOKIA, autres projets)","TRAVAUX OCM",
Q607="No root CAuse","No root cause",
Q607="ODU HS","TX ISSUE",
Q607="IP &amp; VLAN","TX ISSUE",
Q607="Warehouse HUAWEI","SPARE-ISSUE",
Q607="SPARE-HS","SPARE-ISSUE",
Q607="Power Telco","RAN ISSUE"
),"")</f>
        <v>No root cause</v>
      </c>
      <c r="Q607" s="48" t="s">
        <v>5576</v>
      </c>
      <c r="R607" s="23" t="str" cm="1">
        <f t="array" ref="R607">IFERROR(_xlfn.IFS(
Q607="MPR ISSUE","ACTIVE",
Q607="BSS Hardware Issue","ACTIVE",
Q607="Sites strategiques, MLL, Pylone, etc.","PASSIVE",
Q607="AKTIVCO DEFAUT GE &amp; POWER Cabinet","PASSIVE",
Q607="AKTIVCO Coupure ENEO &amp; Baisse de tension","PASSIVE",
Q607="Coupure ENEO &amp; Baisse de tension","PASSIVE",
Q607="Defaut GE &amp; POWER Cabinet","PASSIVE",
Q607="Sharing","PASSIVE",
Q607="SIte strategiques &amp; DataCenter","PASSIVE",
Q607="Exclu","Exclu",
Q607="SAT","ACTIVE",
Q607="SPARE-ISSUE","SPARE-ISSUE",
Q607="Fiber CAmtel","ACTIVE",
Q607="Fiber AOF","ACTIVE",
Q607="Projet OCM (HUAWEI)","PLANNED WORKS",
Q607="Projet OCM (NOKIA)","PLANNED WORKS",
Q607="ACCESS-ISSUE","ACCESS-ISSUE",
Q607="Projet OCM (ZTE, NOKIA, autres projets)","PLANNED WORKS",
Q607="No root CAuse","No root cause",
Q607="ODU HS","ACTIVE",
Q607="IP &amp; VLAN","ACTIVE",
Q607="Warehouse HUAWEI","SPARE-ISSUE",
Q607="SPARE-HS","SPARE-ISSUE",
Q607="Power Telco","ACTIVE"
),"")</f>
        <v>No root cause</v>
      </c>
      <c r="S607" s="56" t="s">
        <v>17</v>
      </c>
      <c r="T607" s="7" t="s">
        <v>17</v>
      </c>
      <c r="U607" s="7" t="s">
        <v>17</v>
      </c>
      <c r="V607" s="57" t="s">
        <v>17</v>
      </c>
      <c r="W607" s="57" t="s">
        <v>17</v>
      </c>
      <c r="X607" s="57" t="s">
        <v>17</v>
      </c>
      <c r="Y607" s="57" t="s">
        <v>17</v>
      </c>
      <c r="Z607" s="57" t="s">
        <v>17</v>
      </c>
      <c r="AA607" s="57" t="s">
        <v>17</v>
      </c>
      <c r="AB607" s="57"/>
      <c r="AC607" s="57" t="s">
        <v>17</v>
      </c>
      <c r="AD607" s="57" t="s">
        <v>17</v>
      </c>
      <c r="AE607" s="57" t="s">
        <v>17</v>
      </c>
      <c r="AF607" s="57" t="s">
        <v>17</v>
      </c>
      <c r="AG607" s="57" t="s">
        <v>17</v>
      </c>
      <c r="AH607" s="57" t="s">
        <v>17</v>
      </c>
      <c r="AI607" s="57" t="s">
        <v>17</v>
      </c>
      <c r="AJ607" s="57" t="s">
        <v>17</v>
      </c>
      <c r="AK607" s="57" t="s">
        <v>17</v>
      </c>
      <c r="AL607" s="57" t="s">
        <v>17</v>
      </c>
      <c r="AM607" s="15"/>
      <c r="AN607" s="15"/>
      <c r="AO607" s="15"/>
      <c r="AP607" s="15"/>
    </row>
    <row r="608" spans="1:42" s="14" customFormat="1" x14ac:dyDescent="0.35">
      <c r="A608" s="1" t="s">
        <v>372</v>
      </c>
      <c r="B608" s="1" t="s">
        <v>373</v>
      </c>
      <c r="C608" s="3"/>
      <c r="D608" s="1" t="s">
        <v>23</v>
      </c>
      <c r="E608" s="1" t="s">
        <v>24</v>
      </c>
      <c r="F608" s="3" t="s">
        <v>14</v>
      </c>
      <c r="G608" s="1" t="s">
        <v>15</v>
      </c>
      <c r="H608" s="59" t="str">
        <f>_xlfn.XLOOKUP(B608,'[1]Nur des jours'!$B:$B,'[1]Nur des jours'!$H:$H,"")</f>
        <v>Huawei</v>
      </c>
      <c r="I608" s="52">
        <v>0</v>
      </c>
      <c r="J608" s="52">
        <v>0</v>
      </c>
      <c r="K608" s="52">
        <v>0</v>
      </c>
      <c r="L608" s="53">
        <v>0</v>
      </c>
      <c r="M608" s="54" t="s">
        <v>5374</v>
      </c>
      <c r="N608" s="55"/>
      <c r="O608" s="16" t="str" cm="1">
        <f t="array" ref="O608">IFERROR(_xlfn.IFS(
Q608="MPR ISSUE","PDH",
Q608="BSS Hardware Issue","BSS",
Q608="Sites strategiques, MLL, Pylone, etc.","ENVTECH",
Q608="AKTIVCO DEFAUT GE &amp; POWER Cabinet","AKTIVCO",
Q608="AKTIVCO Coupure ENEO &amp; Baisse de tension","AKTIVCO GRID ONLY",
Q608="Coupure ENEO &amp; Baisse de tension","IHS GRID ONLY",
Q608="Defaut GE &amp; POWER Cabinet","IHS",
Q608="Sharing","Partners",
Q608="SIte strategiques &amp; DataCenter","SST &amp; DC",
Q608="Exclu","Exclu",
Q608="SAT","SAT",
Q608="SPARE-ISSUE","SPARE-ISSUE",
Q608="Fiber CAmtel","TRANS_FO_CAMTEL",
Q608="Fiber AOF","Fiber AOF",
Q608="Projet OCM (HUAWEI)","TRAVAUX-HUAWEI",
Q608="Projet OCM (NOKIA)","TRAVAUX-NOKIA",
Q608="ACCESS-ISSUE","ACCESS-ISSUE",
Q608="Projet OCM (ZTE, NOKIA, autres projets)","TRAVAUX OCM",
Q608="No root CAuse","No root cause",
Q608="ODU HS","PDH",
Q608="IP &amp; VLAN","PDH",
Q608="Warehouse HUAWEI","SPARE-ISSUE",
Q608="SPARE-HS","SPARE-ISSUE",
Q608="Power Telco","BSS"
),"")</f>
        <v>No root cause</v>
      </c>
      <c r="P608" s="22" t="str" cm="1">
        <f t="array" ref="P608">IFERROR(_xlfn.IFS(
Q608="MPR ISSUE","TX ISSUE",
Q608="BSS Hardware Issue","RAN ISSUE",
Q608="Sites strategiques, MLL, Pylone, etc.","ENVTECH",
Q608="AKTIVCO DEFAUT GE &amp; POWER Cabinet","POWER ISSUE",
Q608="AKTIVCO Coupure ENEO &amp; Baisse de tension","POWER ISSUE",
Q608="Coupure ENEO &amp; Baisse de tension","POWER ISSUE",
Q608="Defaut GE &amp; POWER Cabinet","POWER ISSUE",
Q608="Sharing","POWER ISSUE",
Q608="SIte strategiques &amp; DataCenter","POWER ISSUE",
Q608="Exclu","Exclu",
Q608="SAT","TX ISSUE",
Q608="SPARE-ISSUE","SPARE-ISSUE",
Q608="Fiber CAmtel","TX ISSUE",
Q608="Fiber AOF","TX ISSUE",
Q608="Projet OCM (HUAWEI)","TRAVAUX-HUAWEI",
Q608="Projet OCM (NOKIA)","TRAVAUX -NOKIA",
Q608="ACCESS-ISSUE","ACCESS-ISSUE",
Q608="Projet OCM (ZTE, NOKIA, autres projets)","TRAVAUX OCM",
Q608="No root CAuse","No root cause",
Q608="ODU HS","TX ISSUE",
Q608="IP &amp; VLAN","TX ISSUE",
Q608="Warehouse HUAWEI","SPARE-ISSUE",
Q608="SPARE-HS","SPARE-ISSUE",
Q608="Power Telco","RAN ISSUE"
),"")</f>
        <v>No root cause</v>
      </c>
      <c r="Q608" s="48" t="s">
        <v>5576</v>
      </c>
      <c r="R608" s="23" t="str" cm="1">
        <f t="array" ref="R608">IFERROR(_xlfn.IFS(
Q608="MPR ISSUE","ACTIVE",
Q608="BSS Hardware Issue","ACTIVE",
Q608="Sites strategiques, MLL, Pylone, etc.","PASSIVE",
Q608="AKTIVCO DEFAUT GE &amp; POWER Cabinet","PASSIVE",
Q608="AKTIVCO Coupure ENEO &amp; Baisse de tension","PASSIVE",
Q608="Coupure ENEO &amp; Baisse de tension","PASSIVE",
Q608="Defaut GE &amp; POWER Cabinet","PASSIVE",
Q608="Sharing","PASSIVE",
Q608="SIte strategiques &amp; DataCenter","PASSIVE",
Q608="Exclu","Exclu",
Q608="SAT","ACTIVE",
Q608="SPARE-ISSUE","SPARE-ISSUE",
Q608="Fiber CAmtel","ACTIVE",
Q608="Fiber AOF","ACTIVE",
Q608="Projet OCM (HUAWEI)","PLANNED WORKS",
Q608="Projet OCM (NOKIA)","PLANNED WORKS",
Q608="ACCESS-ISSUE","ACCESS-ISSUE",
Q608="Projet OCM (ZTE, NOKIA, autres projets)","PLANNED WORKS",
Q608="No root CAuse","No root cause",
Q608="ODU HS","ACTIVE",
Q608="IP &amp; VLAN","ACTIVE",
Q608="Warehouse HUAWEI","SPARE-ISSUE",
Q608="SPARE-HS","SPARE-ISSUE",
Q608="Power Telco","ACTIVE"
),"")</f>
        <v>No root cause</v>
      </c>
      <c r="S608" s="56" t="s">
        <v>17</v>
      </c>
      <c r="T608" s="7" t="s">
        <v>17</v>
      </c>
      <c r="U608" s="7" t="s">
        <v>17</v>
      </c>
      <c r="V608" s="57"/>
      <c r="W608" s="57"/>
      <c r="X608" s="57"/>
      <c r="Y608" s="57"/>
      <c r="Z608" s="57"/>
      <c r="AA608" s="57"/>
      <c r="AB608" s="57"/>
      <c r="AC608" s="57" t="s">
        <v>17</v>
      </c>
      <c r="AD608" s="57" t="s">
        <v>17</v>
      </c>
      <c r="AE608" s="57" t="s">
        <v>17</v>
      </c>
      <c r="AF608" s="57" t="s">
        <v>17</v>
      </c>
      <c r="AG608" s="57" t="s">
        <v>17</v>
      </c>
      <c r="AH608" s="57" t="s">
        <v>17</v>
      </c>
      <c r="AI608" s="57" t="s">
        <v>17</v>
      </c>
      <c r="AJ608" s="57" t="s">
        <v>17</v>
      </c>
      <c r="AK608" s="57" t="s">
        <v>17</v>
      </c>
      <c r="AL608" s="57" t="s">
        <v>17</v>
      </c>
      <c r="AM608" s="15"/>
      <c r="AN608" s="15"/>
      <c r="AO608" s="15"/>
      <c r="AP608" s="15"/>
    </row>
    <row r="609" spans="1:42" s="14" customFormat="1" x14ac:dyDescent="0.35">
      <c r="A609" s="1" t="s">
        <v>4469</v>
      </c>
      <c r="B609" s="1" t="s">
        <v>4470</v>
      </c>
      <c r="C609" s="3"/>
      <c r="D609" s="1" t="s">
        <v>12</v>
      </c>
      <c r="E609" s="1" t="s">
        <v>13</v>
      </c>
      <c r="F609" s="3" t="s">
        <v>14</v>
      </c>
      <c r="G609" s="1" t="s">
        <v>15</v>
      </c>
      <c r="H609" s="59" t="str">
        <f>_xlfn.XLOOKUP(B609,'[1]Nur des jours'!$B:$B,'[1]Nur des jours'!$H:$H,"")</f>
        <v>Huawei</v>
      </c>
      <c r="I609" s="52">
        <v>0</v>
      </c>
      <c r="J609" s="52">
        <v>0</v>
      </c>
      <c r="K609" s="52">
        <v>0</v>
      </c>
      <c r="L609" s="53">
        <v>0</v>
      </c>
      <c r="M609" s="54" t="s">
        <v>5374</v>
      </c>
      <c r="N609" s="55"/>
      <c r="O609" s="16" t="str" cm="1">
        <f t="array" ref="O609">IFERROR(_xlfn.IFS(
Q609="MPR ISSUE","PDH",
Q609="BSS Hardware Issue","BSS",
Q609="Sites strategiques, MLL, Pylone, etc.","ENVTECH",
Q609="AKTIVCO DEFAUT GE &amp; POWER Cabinet","AKTIVCO",
Q609="AKTIVCO Coupure ENEO &amp; Baisse de tension","AKTIVCO GRID ONLY",
Q609="Coupure ENEO &amp; Baisse de tension","IHS GRID ONLY",
Q609="Defaut GE &amp; POWER Cabinet","IHS",
Q609="Sharing","Partners",
Q609="SIte strategiques &amp; DataCenter","SST &amp; DC",
Q609="Exclu","Exclu",
Q609="SAT","SAT",
Q609="SPARE-ISSUE","SPARE-ISSUE",
Q609="Fiber CAmtel","TRANS_FO_CAMTEL",
Q609="Fiber AOF","Fiber AOF",
Q609="Projet OCM (HUAWEI)","TRAVAUX-HUAWEI",
Q609="Projet OCM (NOKIA)","TRAVAUX-NOKIA",
Q609="ACCESS-ISSUE","ACCESS-ISSUE",
Q609="Projet OCM (ZTE, NOKIA, autres projets)","TRAVAUX OCM",
Q609="No root CAuse","No root cause",
Q609="ODU HS","PDH",
Q609="IP &amp; VLAN","PDH",
Q609="Warehouse HUAWEI","SPARE-ISSUE",
Q609="SPARE-HS","SPARE-ISSUE",
Q609="Power Telco","BSS"
),"")</f>
        <v>No root cause</v>
      </c>
      <c r="P609" s="22" t="str" cm="1">
        <f t="array" ref="P609">IFERROR(_xlfn.IFS(
Q609="MPR ISSUE","TX ISSUE",
Q609="BSS Hardware Issue","RAN ISSUE",
Q609="Sites strategiques, MLL, Pylone, etc.","ENVTECH",
Q609="AKTIVCO DEFAUT GE &amp; POWER Cabinet","POWER ISSUE",
Q609="AKTIVCO Coupure ENEO &amp; Baisse de tension","POWER ISSUE",
Q609="Coupure ENEO &amp; Baisse de tension","POWER ISSUE",
Q609="Defaut GE &amp; POWER Cabinet","POWER ISSUE",
Q609="Sharing","POWER ISSUE",
Q609="SIte strategiques &amp; DataCenter","POWER ISSUE",
Q609="Exclu","Exclu",
Q609="SAT","TX ISSUE",
Q609="SPARE-ISSUE","SPARE-ISSUE",
Q609="Fiber CAmtel","TX ISSUE",
Q609="Fiber AOF","TX ISSUE",
Q609="Projet OCM (HUAWEI)","TRAVAUX-HUAWEI",
Q609="Projet OCM (NOKIA)","TRAVAUX -NOKIA",
Q609="ACCESS-ISSUE","ACCESS-ISSUE",
Q609="Projet OCM (ZTE, NOKIA, autres projets)","TRAVAUX OCM",
Q609="No root CAuse","No root cause",
Q609="ODU HS","TX ISSUE",
Q609="IP &amp; VLAN","TX ISSUE",
Q609="Warehouse HUAWEI","SPARE-ISSUE",
Q609="SPARE-HS","SPARE-ISSUE",
Q609="Power Telco","RAN ISSUE"
),"")</f>
        <v>No root cause</v>
      </c>
      <c r="Q609" s="48" t="s">
        <v>5576</v>
      </c>
      <c r="R609" s="23" t="str" cm="1">
        <f t="array" ref="R609">IFERROR(_xlfn.IFS(
Q609="MPR ISSUE","ACTIVE",
Q609="BSS Hardware Issue","ACTIVE",
Q609="Sites strategiques, MLL, Pylone, etc.","PASSIVE",
Q609="AKTIVCO DEFAUT GE &amp; POWER Cabinet","PASSIVE",
Q609="AKTIVCO Coupure ENEO &amp; Baisse de tension","PASSIVE",
Q609="Coupure ENEO &amp; Baisse de tension","PASSIVE",
Q609="Defaut GE &amp; POWER Cabinet","PASSIVE",
Q609="Sharing","PASSIVE",
Q609="SIte strategiques &amp; DataCenter","PASSIVE",
Q609="Exclu","Exclu",
Q609="SAT","ACTIVE",
Q609="SPARE-ISSUE","SPARE-ISSUE",
Q609="Fiber CAmtel","ACTIVE",
Q609="Fiber AOF","ACTIVE",
Q609="Projet OCM (HUAWEI)","PLANNED WORKS",
Q609="Projet OCM (NOKIA)","PLANNED WORKS",
Q609="ACCESS-ISSUE","ACCESS-ISSUE",
Q609="Projet OCM (ZTE, NOKIA, autres projets)","PLANNED WORKS",
Q609="No root CAuse","No root cause",
Q609="ODU HS","ACTIVE",
Q609="IP &amp; VLAN","ACTIVE",
Q609="Warehouse HUAWEI","SPARE-ISSUE",
Q609="SPARE-HS","SPARE-ISSUE",
Q609="Power Telco","ACTIVE"
),"")</f>
        <v>No root cause</v>
      </c>
      <c r="S609" s="56" t="s">
        <v>17</v>
      </c>
      <c r="T609" s="7" t="s">
        <v>17</v>
      </c>
      <c r="U609" s="7" t="s">
        <v>17</v>
      </c>
      <c r="V609" s="57"/>
      <c r="W609" s="57"/>
      <c r="X609" s="57"/>
      <c r="Y609" s="57"/>
      <c r="Z609" s="57"/>
      <c r="AA609" s="57"/>
      <c r="AB609" s="57"/>
      <c r="AC609" s="57" t="s">
        <v>17</v>
      </c>
      <c r="AD609" s="57" t="s">
        <v>17</v>
      </c>
      <c r="AE609" s="57" t="s">
        <v>17</v>
      </c>
      <c r="AF609" s="57" t="s">
        <v>17</v>
      </c>
      <c r="AG609" s="57" t="s">
        <v>17</v>
      </c>
      <c r="AH609" s="57" t="s">
        <v>17</v>
      </c>
      <c r="AI609" s="57" t="s">
        <v>17</v>
      </c>
      <c r="AJ609" s="57" t="s">
        <v>17</v>
      </c>
      <c r="AK609" s="57" t="s">
        <v>17</v>
      </c>
      <c r="AL609" s="57" t="s">
        <v>17</v>
      </c>
      <c r="AM609" s="15"/>
      <c r="AN609" s="15"/>
      <c r="AO609" s="15"/>
      <c r="AP609" s="15"/>
    </row>
    <row r="610" spans="1:42" s="14" customFormat="1" x14ac:dyDescent="0.35">
      <c r="A610" s="1" t="s">
        <v>1758</v>
      </c>
      <c r="B610" s="1" t="s">
        <v>1759</v>
      </c>
      <c r="C610" s="3"/>
      <c r="D610" s="1" t="s">
        <v>12</v>
      </c>
      <c r="E610" s="1"/>
      <c r="F610" s="3" t="s">
        <v>39</v>
      </c>
      <c r="G610" s="1" t="s">
        <v>1758</v>
      </c>
      <c r="H610" s="60" t="str">
        <f>_xlfn.XLOOKUP(B610,'[1]Nur des jours'!$B:$B,'[1]Nur des jours'!$H:$H,"")</f>
        <v>NOKIA</v>
      </c>
      <c r="I610" s="52">
        <v>0</v>
      </c>
      <c r="J610" s="52">
        <v>0</v>
      </c>
      <c r="K610" s="52">
        <v>0</v>
      </c>
      <c r="L610" s="53">
        <v>0</v>
      </c>
      <c r="M610" s="54" t="s">
        <v>5374</v>
      </c>
      <c r="N610" s="55"/>
      <c r="O610" s="16" t="str" cm="1">
        <f t="array" ref="O610">IFERROR(_xlfn.IFS(
Q610="MPR ISSUE","PDH",
Q610="BSS Hardware Issue","BSS",
Q610="Sites strategiques, MLL, Pylone, etc.","ENVTECH",
Q610="AKTIVCO DEFAUT GE &amp; POWER Cabinet","AKTIVCO",
Q610="AKTIVCO Coupure ENEO &amp; Baisse de tension","AKTIVCO GRID ONLY",
Q610="Coupure ENEO &amp; Baisse de tension","IHS GRID ONLY",
Q610="Defaut GE &amp; POWER Cabinet","IHS",
Q610="Sharing","Partners",
Q610="SIte strategiques &amp; DataCenter","SST &amp; DC",
Q610="Exclu","Exclu",
Q610="SAT","SAT",
Q610="SPARE-ISSUE","SPARE-ISSUE",
Q610="Fiber CAmtel","TRANS_FO_CAMTEL",
Q610="Fiber AOF","Fiber AOF",
Q610="Projet OCM (HUAWEI)","TRAVAUX-HUAWEI",
Q610="Projet OCM (NOKIA)","TRAVAUX-NOKIA",
Q610="ACCESS-ISSUE","ACCESS-ISSUE",
Q610="Projet OCM (ZTE, NOKIA, autres projets)","TRAVAUX OCM",
Q610="No root CAuse","No root cause",
Q610="ODU HS","PDH",
Q610="IP &amp; VLAN","PDH",
Q610="Warehouse HUAWEI","SPARE-ISSUE",
Q610="SPARE-HS","SPARE-ISSUE",
Q610="Power Telco","BSS"
),"")</f>
        <v>No root cause</v>
      </c>
      <c r="P610" s="22" t="str" cm="1">
        <f t="array" ref="P610">IFERROR(_xlfn.IFS(
Q610="MPR ISSUE","TX ISSUE",
Q610="BSS Hardware Issue","RAN ISSUE",
Q610="Sites strategiques, MLL, Pylone, etc.","ENVTECH",
Q610="AKTIVCO DEFAUT GE &amp; POWER Cabinet","POWER ISSUE",
Q610="AKTIVCO Coupure ENEO &amp; Baisse de tension","POWER ISSUE",
Q610="Coupure ENEO &amp; Baisse de tension","POWER ISSUE",
Q610="Defaut GE &amp; POWER Cabinet","POWER ISSUE",
Q610="Sharing","POWER ISSUE",
Q610="SIte strategiques &amp; DataCenter","POWER ISSUE",
Q610="Exclu","Exclu",
Q610="SAT","TX ISSUE",
Q610="SPARE-ISSUE","SPARE-ISSUE",
Q610="Fiber CAmtel","TX ISSUE",
Q610="Fiber AOF","TX ISSUE",
Q610="Projet OCM (HUAWEI)","TRAVAUX-HUAWEI",
Q610="Projet OCM (NOKIA)","TRAVAUX -NOKIA",
Q610="ACCESS-ISSUE","ACCESS-ISSUE",
Q610="Projet OCM (ZTE, NOKIA, autres projets)","TRAVAUX OCM",
Q610="No root CAuse","No root cause",
Q610="ODU HS","TX ISSUE",
Q610="IP &amp; VLAN","TX ISSUE",
Q610="Warehouse HUAWEI","SPARE-ISSUE",
Q610="SPARE-HS","SPARE-ISSUE",
Q610="Power Telco","RAN ISSUE"
),"")</f>
        <v>No root cause</v>
      </c>
      <c r="Q610" s="48" t="s">
        <v>5576</v>
      </c>
      <c r="R610" s="23" t="str" cm="1">
        <f t="array" ref="R610">IFERROR(_xlfn.IFS(
Q610="MPR ISSUE","ACTIVE",
Q610="BSS Hardware Issue","ACTIVE",
Q610="Sites strategiques, MLL, Pylone, etc.","PASSIVE",
Q610="AKTIVCO DEFAUT GE &amp; POWER Cabinet","PASSIVE",
Q610="AKTIVCO Coupure ENEO &amp; Baisse de tension","PASSIVE",
Q610="Coupure ENEO &amp; Baisse de tension","PASSIVE",
Q610="Defaut GE &amp; POWER Cabinet","PASSIVE",
Q610="Sharing","PASSIVE",
Q610="SIte strategiques &amp; DataCenter","PASSIVE",
Q610="Exclu","Exclu",
Q610="SAT","ACTIVE",
Q610="SPARE-ISSUE","SPARE-ISSUE",
Q610="Fiber CAmtel","ACTIVE",
Q610="Fiber AOF","ACTIVE",
Q610="Projet OCM (HUAWEI)","PLANNED WORKS",
Q610="Projet OCM (NOKIA)","PLANNED WORKS",
Q610="ACCESS-ISSUE","ACCESS-ISSUE",
Q610="Projet OCM (ZTE, NOKIA, autres projets)","PLANNED WORKS",
Q610="No root CAuse","No root cause",
Q610="ODU HS","ACTIVE",
Q610="IP &amp; VLAN","ACTIVE",
Q610="Warehouse HUAWEI","SPARE-ISSUE",
Q610="SPARE-HS","SPARE-ISSUE",
Q610="Power Telco","ACTIVE"
),"")</f>
        <v>No root cause</v>
      </c>
      <c r="S610" s="56" t="s">
        <v>17</v>
      </c>
      <c r="T610" s="7" t="s">
        <v>17</v>
      </c>
      <c r="U610" s="7" t="s">
        <v>17</v>
      </c>
      <c r="V610" s="57" t="s">
        <v>17</v>
      </c>
      <c r="W610" s="57" t="s">
        <v>17</v>
      </c>
      <c r="X610" s="57" t="s">
        <v>17</v>
      </c>
      <c r="Y610" s="57" t="s">
        <v>17</v>
      </c>
      <c r="Z610" s="57" t="s">
        <v>17</v>
      </c>
      <c r="AA610" s="57" t="s">
        <v>17</v>
      </c>
      <c r="AB610" s="57"/>
      <c r="AC610" s="57" t="s">
        <v>17</v>
      </c>
      <c r="AD610" s="57" t="s">
        <v>17</v>
      </c>
      <c r="AE610" s="57" t="s">
        <v>17</v>
      </c>
      <c r="AF610" s="57" t="s">
        <v>17</v>
      </c>
      <c r="AG610" s="57" t="s">
        <v>17</v>
      </c>
      <c r="AH610" s="57" t="s">
        <v>17</v>
      </c>
      <c r="AI610" s="57" t="s">
        <v>17</v>
      </c>
      <c r="AJ610" s="57" t="s">
        <v>17</v>
      </c>
      <c r="AK610" s="57" t="s">
        <v>17</v>
      </c>
      <c r="AL610" s="57" t="s">
        <v>17</v>
      </c>
      <c r="AM610" s="15"/>
      <c r="AN610" s="15"/>
      <c r="AO610" s="15"/>
      <c r="AP610" s="15"/>
    </row>
    <row r="611" spans="1:42" s="14" customFormat="1" x14ac:dyDescent="0.35">
      <c r="A611" s="1" t="s">
        <v>2827</v>
      </c>
      <c r="B611" s="1" t="s">
        <v>2828</v>
      </c>
      <c r="C611" s="3"/>
      <c r="D611" s="1" t="s">
        <v>12</v>
      </c>
      <c r="E611" s="1" t="s">
        <v>13</v>
      </c>
      <c r="F611" s="3" t="s">
        <v>39</v>
      </c>
      <c r="G611" s="1" t="s">
        <v>40</v>
      </c>
      <c r="H611" s="51" t="str">
        <f>_xlfn.XLOOKUP(B611,'[1]Nur des jours'!$B:$B,'[1]Nur des jours'!$H:$H,"")</f>
        <v>ZTE</v>
      </c>
      <c r="I611" s="52">
        <v>0</v>
      </c>
      <c r="J611" s="52">
        <v>0</v>
      </c>
      <c r="K611" s="52">
        <v>0</v>
      </c>
      <c r="L611" s="53">
        <v>0</v>
      </c>
      <c r="M611" s="54" t="s">
        <v>5374</v>
      </c>
      <c r="N611" s="55"/>
      <c r="O611" s="16" t="str" cm="1">
        <f t="array" ref="O611">IFERROR(_xlfn.IFS(
Q611="MPR ISSUE","PDH",
Q611="BSS Hardware Issue","BSS",
Q611="Sites strategiques, MLL, Pylone, etc.","ENVTECH",
Q611="AKTIVCO DEFAUT GE &amp; POWER Cabinet","AKTIVCO",
Q611="AKTIVCO Coupure ENEO &amp; Baisse de tension","AKTIVCO GRID ONLY",
Q611="Coupure ENEO &amp; Baisse de tension","IHS GRID ONLY",
Q611="Defaut GE &amp; POWER Cabinet","IHS",
Q611="Sharing","Partners",
Q611="SIte strategiques &amp; DataCenter","SST &amp; DC",
Q611="Exclu","Exclu",
Q611="SAT","SAT",
Q611="SPARE-ISSUE","SPARE-ISSUE",
Q611="Fiber CAmtel","TRANS_FO_CAMTEL",
Q611="Fiber AOF","Fiber AOF",
Q611="Projet OCM (HUAWEI)","TRAVAUX-HUAWEI",
Q611="Projet OCM (NOKIA)","TRAVAUX-NOKIA",
Q611="ACCESS-ISSUE","ACCESS-ISSUE",
Q611="Projet OCM (ZTE, NOKIA, autres projets)","TRAVAUX OCM",
Q611="No root CAuse","No root cause",
Q611="ODU HS","PDH",
Q611="IP &amp; VLAN","PDH",
Q611="Warehouse HUAWEI","SPARE-ISSUE",
Q611="SPARE-HS","SPARE-ISSUE",
Q611="Power Telco","BSS"
),"")</f>
        <v>No root cause</v>
      </c>
      <c r="P611" s="22" t="str" cm="1">
        <f t="array" ref="P611">IFERROR(_xlfn.IFS(
Q611="MPR ISSUE","TX ISSUE",
Q611="BSS Hardware Issue","RAN ISSUE",
Q611="Sites strategiques, MLL, Pylone, etc.","ENVTECH",
Q611="AKTIVCO DEFAUT GE &amp; POWER Cabinet","POWER ISSUE",
Q611="AKTIVCO Coupure ENEO &amp; Baisse de tension","POWER ISSUE",
Q611="Coupure ENEO &amp; Baisse de tension","POWER ISSUE",
Q611="Defaut GE &amp; POWER Cabinet","POWER ISSUE",
Q611="Sharing","POWER ISSUE",
Q611="SIte strategiques &amp; DataCenter","POWER ISSUE",
Q611="Exclu","Exclu",
Q611="SAT","TX ISSUE",
Q611="SPARE-ISSUE","SPARE-ISSUE",
Q611="Fiber CAmtel","TX ISSUE",
Q611="Fiber AOF","TX ISSUE",
Q611="Projet OCM (HUAWEI)","TRAVAUX-HUAWEI",
Q611="Projet OCM (NOKIA)","TRAVAUX -NOKIA",
Q611="ACCESS-ISSUE","ACCESS-ISSUE",
Q611="Projet OCM (ZTE, NOKIA, autres projets)","TRAVAUX OCM",
Q611="No root CAuse","No root cause",
Q611="ODU HS","TX ISSUE",
Q611="IP &amp; VLAN","TX ISSUE",
Q611="Warehouse HUAWEI","SPARE-ISSUE",
Q611="SPARE-HS","SPARE-ISSUE",
Q611="Power Telco","RAN ISSUE"
),"")</f>
        <v>No root cause</v>
      </c>
      <c r="Q611" s="48" t="s">
        <v>5576</v>
      </c>
      <c r="R611" s="23" t="str" cm="1">
        <f t="array" ref="R611">IFERROR(_xlfn.IFS(
Q611="MPR ISSUE","ACTIVE",
Q611="BSS Hardware Issue","ACTIVE",
Q611="Sites strategiques, MLL, Pylone, etc.","PASSIVE",
Q611="AKTIVCO DEFAUT GE &amp; POWER Cabinet","PASSIVE",
Q611="AKTIVCO Coupure ENEO &amp; Baisse de tension","PASSIVE",
Q611="Coupure ENEO &amp; Baisse de tension","PASSIVE",
Q611="Defaut GE &amp; POWER Cabinet","PASSIVE",
Q611="Sharing","PASSIVE",
Q611="SIte strategiques &amp; DataCenter","PASSIVE",
Q611="Exclu","Exclu",
Q611="SAT","ACTIVE",
Q611="SPARE-ISSUE","SPARE-ISSUE",
Q611="Fiber CAmtel","ACTIVE",
Q611="Fiber AOF","ACTIVE",
Q611="Projet OCM (HUAWEI)","PLANNED WORKS",
Q611="Projet OCM (NOKIA)","PLANNED WORKS",
Q611="ACCESS-ISSUE","ACCESS-ISSUE",
Q611="Projet OCM (ZTE, NOKIA, autres projets)","PLANNED WORKS",
Q611="No root CAuse","No root cause",
Q611="ODU HS","ACTIVE",
Q611="IP &amp; VLAN","ACTIVE",
Q611="Warehouse HUAWEI","SPARE-ISSUE",
Q611="SPARE-HS","SPARE-ISSUE",
Q611="Power Telco","ACTIVE"
),"")</f>
        <v>No root cause</v>
      </c>
      <c r="S611" s="56" t="s">
        <v>17</v>
      </c>
      <c r="T611" s="7" t="s">
        <v>17</v>
      </c>
      <c r="U611" s="7" t="s">
        <v>17</v>
      </c>
      <c r="V611" s="57" t="s">
        <v>17</v>
      </c>
      <c r="W611" s="57" t="s">
        <v>17</v>
      </c>
      <c r="X611" s="57" t="s">
        <v>17</v>
      </c>
      <c r="Y611" s="57" t="s">
        <v>17</v>
      </c>
      <c r="Z611" s="57" t="s">
        <v>17</v>
      </c>
      <c r="AA611" s="57" t="s">
        <v>17</v>
      </c>
      <c r="AB611" s="57"/>
      <c r="AC611" s="57" t="s">
        <v>17</v>
      </c>
      <c r="AD611" s="57" t="s">
        <v>17</v>
      </c>
      <c r="AE611" s="57" t="s">
        <v>17</v>
      </c>
      <c r="AF611" s="57" t="s">
        <v>17</v>
      </c>
      <c r="AG611" s="57" t="s">
        <v>17</v>
      </c>
      <c r="AH611" s="57" t="s">
        <v>17</v>
      </c>
      <c r="AI611" s="57" t="s">
        <v>17</v>
      </c>
      <c r="AJ611" s="57" t="s">
        <v>17</v>
      </c>
      <c r="AK611" s="57" t="s">
        <v>17</v>
      </c>
      <c r="AL611" s="57" t="s">
        <v>17</v>
      </c>
      <c r="AM611" s="15"/>
      <c r="AN611" s="15"/>
      <c r="AO611" s="15"/>
      <c r="AP611" s="15"/>
    </row>
    <row r="612" spans="1:42" s="14" customFormat="1" x14ac:dyDescent="0.35">
      <c r="A612" s="1" t="s">
        <v>735</v>
      </c>
      <c r="B612" s="1" t="s">
        <v>736</v>
      </c>
      <c r="C612" s="3"/>
      <c r="D612" s="1" t="s">
        <v>12</v>
      </c>
      <c r="E612" s="1" t="s">
        <v>98</v>
      </c>
      <c r="F612" s="3" t="s">
        <v>25</v>
      </c>
      <c r="G612" s="1" t="s">
        <v>737</v>
      </c>
      <c r="H612" s="60" t="str">
        <f>_xlfn.XLOOKUP(B612,'[1]Nur des jours'!$B:$B,'[1]Nur des jours'!$H:$H,"")</f>
        <v>NOKIA</v>
      </c>
      <c r="I612" s="52">
        <v>0</v>
      </c>
      <c r="J612" s="52">
        <v>0</v>
      </c>
      <c r="K612" s="52">
        <v>0</v>
      </c>
      <c r="L612" s="53">
        <v>0</v>
      </c>
      <c r="M612" s="54" t="s">
        <v>5374</v>
      </c>
      <c r="N612" s="55"/>
      <c r="O612" s="16" t="str" cm="1">
        <f t="array" ref="O612">IFERROR(_xlfn.IFS(
Q612="MPR ISSUE","PDH",
Q612="BSS Hardware Issue","BSS",
Q612="Sites strategiques, MLL, Pylone, etc.","ENVTECH",
Q612="AKTIVCO DEFAUT GE &amp; POWER Cabinet","AKTIVCO",
Q612="AKTIVCO Coupure ENEO &amp; Baisse de tension","AKTIVCO GRID ONLY",
Q612="Coupure ENEO &amp; Baisse de tension","IHS GRID ONLY",
Q612="Defaut GE &amp; POWER Cabinet","IHS",
Q612="Sharing","Partners",
Q612="SIte strategiques &amp; DataCenter","SST &amp; DC",
Q612="Exclu","Exclu",
Q612="SAT","SAT",
Q612="SPARE-ISSUE","SPARE-ISSUE",
Q612="Fiber CAmtel","TRANS_FO_CAMTEL",
Q612="Fiber AOF","Fiber AOF",
Q612="Projet OCM (HUAWEI)","TRAVAUX-HUAWEI",
Q612="Projet OCM (NOKIA)","TRAVAUX-NOKIA",
Q612="ACCESS-ISSUE","ACCESS-ISSUE",
Q612="Projet OCM (ZTE, NOKIA, autres projets)","TRAVAUX OCM",
Q612="No root CAuse","No root cause",
Q612="ODU HS","PDH",
Q612="IP &amp; VLAN","PDH",
Q612="Warehouse HUAWEI","SPARE-ISSUE",
Q612="SPARE-HS","SPARE-ISSUE",
Q612="Power Telco","BSS"
),"")</f>
        <v>PDH</v>
      </c>
      <c r="P612" s="22" t="str" cm="1">
        <f t="array" ref="P612">IFERROR(_xlfn.IFS(
Q612="MPR ISSUE","TX ISSUE",
Q612="BSS Hardware Issue","RAN ISSUE",
Q612="Sites strategiques, MLL, Pylone, etc.","ENVTECH",
Q612="AKTIVCO DEFAUT GE &amp; POWER Cabinet","POWER ISSUE",
Q612="AKTIVCO Coupure ENEO &amp; Baisse de tension","POWER ISSUE",
Q612="Coupure ENEO &amp; Baisse de tension","POWER ISSUE",
Q612="Defaut GE &amp; POWER Cabinet","POWER ISSUE",
Q612="Sharing","POWER ISSUE",
Q612="SIte strategiques &amp; DataCenter","POWER ISSUE",
Q612="Exclu","Exclu",
Q612="SAT","TX ISSUE",
Q612="SPARE-ISSUE","SPARE-ISSUE",
Q612="Fiber CAmtel","TX ISSUE",
Q612="Fiber AOF","TX ISSUE",
Q612="Projet OCM (HUAWEI)","TRAVAUX-HUAWEI",
Q612="Projet OCM (NOKIA)","TRAVAUX -NOKIA",
Q612="ACCESS-ISSUE","ACCESS-ISSUE",
Q612="Projet OCM (ZTE, NOKIA, autres projets)","TRAVAUX OCM",
Q612="No root CAuse","No root cause",
Q612="ODU HS","TX ISSUE",
Q612="IP &amp; VLAN","TX ISSUE",
Q612="Warehouse HUAWEI","SPARE-ISSUE",
Q612="SPARE-HS","SPARE-ISSUE",
Q612="Power Telco","RAN ISSUE"
),"")</f>
        <v>TX ISSUE</v>
      </c>
      <c r="Q612" s="48" t="s">
        <v>5325</v>
      </c>
      <c r="R612" s="23" t="str" cm="1">
        <f t="array" ref="R612">IFERROR(_xlfn.IFS(
Q612="MPR ISSUE","ACTIVE",
Q612="BSS Hardware Issue","ACTIVE",
Q612="Sites strategiques, MLL, Pylone, etc.","PASSIVE",
Q612="AKTIVCO DEFAUT GE &amp; POWER Cabinet","PASSIVE",
Q612="AKTIVCO Coupure ENEO &amp; Baisse de tension","PASSIVE",
Q612="Coupure ENEO &amp; Baisse de tension","PASSIVE",
Q612="Defaut GE &amp; POWER Cabinet","PASSIVE",
Q612="Sharing","PASSIVE",
Q612="SIte strategiques &amp; DataCenter","PASSIVE",
Q612="Exclu","Exclu",
Q612="SAT","ACTIVE",
Q612="SPARE-ISSUE","SPARE-ISSUE",
Q612="Fiber CAmtel","ACTIVE",
Q612="Fiber AOF","ACTIVE",
Q612="Projet OCM (HUAWEI)","PLANNED WORKS",
Q612="Projet OCM (NOKIA)","PLANNED WORKS",
Q612="ACCESS-ISSUE","ACCESS-ISSUE",
Q612="Projet OCM (ZTE, NOKIA, autres projets)","PLANNED WORKS",
Q612="No root CAuse","No root cause",
Q612="ODU HS","ACTIVE",
Q612="IP &amp; VLAN","ACTIVE",
Q612="Warehouse HUAWEI","SPARE-ISSUE",
Q612="SPARE-HS","SPARE-ISSUE",
Q612="Power Telco","ACTIVE"
),"")</f>
        <v>ACTIVE</v>
      </c>
      <c r="S612" s="56" t="s">
        <v>5674</v>
      </c>
      <c r="T612" s="7" t="s">
        <v>17</v>
      </c>
      <c r="U612" s="7" t="s">
        <v>17</v>
      </c>
      <c r="V612" s="57" t="s">
        <v>17</v>
      </c>
      <c r="W612" s="57" t="s">
        <v>17</v>
      </c>
      <c r="X612" s="57" t="s">
        <v>17</v>
      </c>
      <c r="Y612" s="57" t="s">
        <v>17</v>
      </c>
      <c r="Z612" s="57" t="s">
        <v>17</v>
      </c>
      <c r="AA612" s="57" t="s">
        <v>17</v>
      </c>
      <c r="AB612" s="57"/>
      <c r="AC612" s="57" t="s">
        <v>17</v>
      </c>
      <c r="AD612" s="57" t="s">
        <v>17</v>
      </c>
      <c r="AE612" s="57" t="s">
        <v>17</v>
      </c>
      <c r="AF612" s="57" t="s">
        <v>17</v>
      </c>
      <c r="AG612" s="57" t="s">
        <v>17</v>
      </c>
      <c r="AH612" s="57" t="s">
        <v>17</v>
      </c>
      <c r="AI612" s="57" t="s">
        <v>17</v>
      </c>
      <c r="AJ612" s="57" t="s">
        <v>17</v>
      </c>
      <c r="AK612" s="57" t="s">
        <v>17</v>
      </c>
      <c r="AL612" s="57" t="s">
        <v>5674</v>
      </c>
      <c r="AM612" s="15"/>
      <c r="AN612" s="15"/>
      <c r="AO612" s="15"/>
      <c r="AP612" s="15"/>
    </row>
    <row r="613" spans="1:42" s="14" customFormat="1" x14ac:dyDescent="0.35">
      <c r="A613" s="1" t="s">
        <v>1948</v>
      </c>
      <c r="B613" s="1" t="s">
        <v>1949</v>
      </c>
      <c r="C613" s="3"/>
      <c r="D613" s="1" t="s">
        <v>12</v>
      </c>
      <c r="E613" s="1" t="s">
        <v>13</v>
      </c>
      <c r="F613" s="3" t="s">
        <v>33</v>
      </c>
      <c r="G613" s="1" t="s">
        <v>34</v>
      </c>
      <c r="H613" s="51" t="str">
        <f>_xlfn.XLOOKUP(B613,'[1]Nur des jours'!$B:$B,'[1]Nur des jours'!$H:$H,"")</f>
        <v>ZTE</v>
      </c>
      <c r="I613" s="52">
        <v>0</v>
      </c>
      <c r="J613" s="52">
        <v>0</v>
      </c>
      <c r="K613" s="52">
        <v>0</v>
      </c>
      <c r="L613" s="53">
        <v>0</v>
      </c>
      <c r="M613" s="54" t="s">
        <v>5374</v>
      </c>
      <c r="N613" s="55"/>
      <c r="O613" s="16" t="str" cm="1">
        <f t="array" ref="O613">IFERROR(_xlfn.IFS(
Q613="MPR ISSUE","PDH",
Q613="BSS Hardware Issue","BSS",
Q613="Sites strategiques, MLL, Pylone, etc.","ENVTECH",
Q613="AKTIVCO DEFAUT GE &amp; POWER Cabinet","AKTIVCO",
Q613="AKTIVCO Coupure ENEO &amp; Baisse de tension","AKTIVCO GRID ONLY",
Q613="Coupure ENEO &amp; Baisse de tension","IHS GRID ONLY",
Q613="Defaut GE &amp; POWER Cabinet","IHS",
Q613="Sharing","Partners",
Q613="SIte strategiques &amp; DataCenter","SST &amp; DC",
Q613="Exclu","Exclu",
Q613="SAT","SAT",
Q613="SPARE-ISSUE","SPARE-ISSUE",
Q613="Fiber CAmtel","TRANS_FO_CAMTEL",
Q613="Fiber AOF","Fiber AOF",
Q613="Projet OCM (HUAWEI)","TRAVAUX-HUAWEI",
Q613="Projet OCM (NOKIA)","TRAVAUX-NOKIA",
Q613="ACCESS-ISSUE","ACCESS-ISSUE",
Q613="Projet OCM (ZTE, NOKIA, autres projets)","TRAVAUX OCM",
Q613="No root CAuse","No root cause",
Q613="ODU HS","PDH",
Q613="IP &amp; VLAN","PDH",
Q613="Warehouse HUAWEI","SPARE-ISSUE",
Q613="SPARE-HS","SPARE-ISSUE",
Q613="Power Telco","BSS"
),"")</f>
        <v>No root cause</v>
      </c>
      <c r="P613" s="22" t="str" cm="1">
        <f t="array" ref="P613">IFERROR(_xlfn.IFS(
Q613="MPR ISSUE","TX ISSUE",
Q613="BSS Hardware Issue","RAN ISSUE",
Q613="Sites strategiques, MLL, Pylone, etc.","ENVTECH",
Q613="AKTIVCO DEFAUT GE &amp; POWER Cabinet","POWER ISSUE",
Q613="AKTIVCO Coupure ENEO &amp; Baisse de tension","POWER ISSUE",
Q613="Coupure ENEO &amp; Baisse de tension","POWER ISSUE",
Q613="Defaut GE &amp; POWER Cabinet","POWER ISSUE",
Q613="Sharing","POWER ISSUE",
Q613="SIte strategiques &amp; DataCenter","POWER ISSUE",
Q613="Exclu","Exclu",
Q613="SAT","TX ISSUE",
Q613="SPARE-ISSUE","SPARE-ISSUE",
Q613="Fiber CAmtel","TX ISSUE",
Q613="Fiber AOF","TX ISSUE",
Q613="Projet OCM (HUAWEI)","TRAVAUX-HUAWEI",
Q613="Projet OCM (NOKIA)","TRAVAUX -NOKIA",
Q613="ACCESS-ISSUE","ACCESS-ISSUE",
Q613="Projet OCM (ZTE, NOKIA, autres projets)","TRAVAUX OCM",
Q613="No root CAuse","No root cause",
Q613="ODU HS","TX ISSUE",
Q613="IP &amp; VLAN","TX ISSUE",
Q613="Warehouse HUAWEI","SPARE-ISSUE",
Q613="SPARE-HS","SPARE-ISSUE",
Q613="Power Telco","RAN ISSUE"
),"")</f>
        <v>No root cause</v>
      </c>
      <c r="Q613" s="48" t="s">
        <v>5576</v>
      </c>
      <c r="R613" s="23" t="str" cm="1">
        <f t="array" ref="R613">IFERROR(_xlfn.IFS(
Q613="MPR ISSUE","ACTIVE",
Q613="BSS Hardware Issue","ACTIVE",
Q613="Sites strategiques, MLL, Pylone, etc.","PASSIVE",
Q613="AKTIVCO DEFAUT GE &amp; POWER Cabinet","PASSIVE",
Q613="AKTIVCO Coupure ENEO &amp; Baisse de tension","PASSIVE",
Q613="Coupure ENEO &amp; Baisse de tension","PASSIVE",
Q613="Defaut GE &amp; POWER Cabinet","PASSIVE",
Q613="Sharing","PASSIVE",
Q613="SIte strategiques &amp; DataCenter","PASSIVE",
Q613="Exclu","Exclu",
Q613="SAT","ACTIVE",
Q613="SPARE-ISSUE","SPARE-ISSUE",
Q613="Fiber CAmtel","ACTIVE",
Q613="Fiber AOF","ACTIVE",
Q613="Projet OCM (HUAWEI)","PLANNED WORKS",
Q613="Projet OCM (NOKIA)","PLANNED WORKS",
Q613="ACCESS-ISSUE","ACCESS-ISSUE",
Q613="Projet OCM (ZTE, NOKIA, autres projets)","PLANNED WORKS",
Q613="No root CAuse","No root cause",
Q613="ODU HS","ACTIVE",
Q613="IP &amp; VLAN","ACTIVE",
Q613="Warehouse HUAWEI","SPARE-ISSUE",
Q613="SPARE-HS","SPARE-ISSUE",
Q613="Power Telco","ACTIVE"
),"")</f>
        <v>No root cause</v>
      </c>
      <c r="S613" s="56" t="s">
        <v>17</v>
      </c>
      <c r="T613" s="7" t="s">
        <v>17</v>
      </c>
      <c r="U613" s="7" t="s">
        <v>17</v>
      </c>
      <c r="V613" s="57" t="s">
        <v>17</v>
      </c>
      <c r="W613" s="57" t="s">
        <v>17</v>
      </c>
      <c r="X613" s="57" t="s">
        <v>17</v>
      </c>
      <c r="Y613" s="57" t="s">
        <v>17</v>
      </c>
      <c r="Z613" s="57" t="s">
        <v>17</v>
      </c>
      <c r="AA613" s="57" t="s">
        <v>17</v>
      </c>
      <c r="AB613" s="57"/>
      <c r="AC613" s="57" t="s">
        <v>17</v>
      </c>
      <c r="AD613" s="57" t="s">
        <v>17</v>
      </c>
      <c r="AE613" s="57" t="s">
        <v>17</v>
      </c>
      <c r="AF613" s="57" t="s">
        <v>17</v>
      </c>
      <c r="AG613" s="57" t="s">
        <v>17</v>
      </c>
      <c r="AH613" s="57" t="s">
        <v>17</v>
      </c>
      <c r="AI613" s="57" t="s">
        <v>17</v>
      </c>
      <c r="AJ613" s="57" t="s">
        <v>17</v>
      </c>
      <c r="AK613" s="57" t="s">
        <v>17</v>
      </c>
      <c r="AL613" s="57" t="s">
        <v>17</v>
      </c>
      <c r="AM613" s="15"/>
      <c r="AN613" s="15"/>
      <c r="AO613" s="15"/>
      <c r="AP613" s="15"/>
    </row>
    <row r="614" spans="1:42" s="14" customFormat="1" x14ac:dyDescent="0.35">
      <c r="A614" s="2" t="s">
        <v>2080</v>
      </c>
      <c r="B614" s="1" t="s">
        <v>2081</v>
      </c>
      <c r="C614" s="3"/>
      <c r="D614" s="1" t="s">
        <v>12</v>
      </c>
      <c r="E614" s="1" t="s">
        <v>13</v>
      </c>
      <c r="F614" s="3" t="s">
        <v>57</v>
      </c>
      <c r="G614" s="1" t="s">
        <v>2082</v>
      </c>
      <c r="H614" s="60" t="str">
        <f>_xlfn.XLOOKUP(B614,'[1]Nur des jours'!$B:$B,'[1]Nur des jours'!$H:$H,"")</f>
        <v>NOKIA</v>
      </c>
      <c r="I614" s="52">
        <v>0</v>
      </c>
      <c r="J614" s="52">
        <v>0</v>
      </c>
      <c r="K614" s="52">
        <v>0</v>
      </c>
      <c r="L614" s="53">
        <v>0</v>
      </c>
      <c r="M614" s="54" t="s">
        <v>5376</v>
      </c>
      <c r="N614" s="55"/>
      <c r="O614" s="16" t="str" cm="1">
        <f t="array" ref="O614">IFERROR(_xlfn.IFS(
Q614="MPR ISSUE","PDH",
Q614="BSS Hardware Issue","BSS",
Q614="Sites strategiques, MLL, Pylone, etc.","ENVTECH",
Q614="AKTIVCO DEFAUT GE &amp; POWER Cabinet","AKTIVCO",
Q614="AKTIVCO Coupure ENEO &amp; Baisse de tension","AKTIVCO GRID ONLY",
Q614="Coupure ENEO &amp; Baisse de tension","IHS GRID ONLY",
Q614="Defaut GE &amp; POWER Cabinet","IHS",
Q614="Sharing","Partners",
Q614="SIte strategiques &amp; DataCenter","SST &amp; DC",
Q614="Exclu","Exclu",
Q614="SAT","SAT",
Q614="SPARE-ISSUE","SPARE-ISSUE",
Q614="Fiber CAmtel","TRANS_FO_CAMTEL",
Q614="Fiber AOF","Fiber AOF",
Q614="Projet OCM (HUAWEI)","TRAVAUX-HUAWEI",
Q614="Projet OCM (NOKIA)","TRAVAUX-NOKIA",
Q614="ACCESS-ISSUE","ACCESS-ISSUE",
Q614="Projet OCM (ZTE, NOKIA, autres projets)","TRAVAUX OCM",
Q614="No root CAuse","No root cause",
Q614="ODU HS","PDH",
Q614="IP &amp; VLAN","PDH",
Q614="Warehouse HUAWEI","SPARE-ISSUE",
Q614="SPARE-HS","SPARE-ISSUE",
Q614="Power Telco","BSS"
),"")</f>
        <v>No root cause</v>
      </c>
      <c r="P614" s="22" t="str" cm="1">
        <f t="array" ref="P614">IFERROR(_xlfn.IFS(
Q614="MPR ISSUE","TX ISSUE",
Q614="BSS Hardware Issue","RAN ISSUE",
Q614="Sites strategiques, MLL, Pylone, etc.","ENVTECH",
Q614="AKTIVCO DEFAUT GE &amp; POWER Cabinet","POWER ISSUE",
Q614="AKTIVCO Coupure ENEO &amp; Baisse de tension","POWER ISSUE",
Q614="Coupure ENEO &amp; Baisse de tension","POWER ISSUE",
Q614="Defaut GE &amp; POWER Cabinet","POWER ISSUE",
Q614="Sharing","POWER ISSUE",
Q614="SIte strategiques &amp; DataCenter","POWER ISSUE",
Q614="Exclu","Exclu",
Q614="SAT","TX ISSUE",
Q614="SPARE-ISSUE","SPARE-ISSUE",
Q614="Fiber CAmtel","TX ISSUE",
Q614="Fiber AOF","TX ISSUE",
Q614="Projet OCM (HUAWEI)","TRAVAUX-HUAWEI",
Q614="Projet OCM (NOKIA)","TRAVAUX -NOKIA",
Q614="ACCESS-ISSUE","ACCESS-ISSUE",
Q614="Projet OCM (ZTE, NOKIA, autres projets)","TRAVAUX OCM",
Q614="No root CAuse","No root cause",
Q614="ODU HS","TX ISSUE",
Q614="IP &amp; VLAN","TX ISSUE",
Q614="Warehouse HUAWEI","SPARE-ISSUE",
Q614="SPARE-HS","SPARE-ISSUE",
Q614="Power Telco","RAN ISSUE"
),"")</f>
        <v>No root cause</v>
      </c>
      <c r="Q614" s="48" t="s">
        <v>5576</v>
      </c>
      <c r="R614" s="23" t="str" cm="1">
        <f t="array" ref="R614">IFERROR(_xlfn.IFS(
Q614="MPR ISSUE","ACTIVE",
Q614="BSS Hardware Issue","ACTIVE",
Q614="Sites strategiques, MLL, Pylone, etc.","PASSIVE",
Q614="AKTIVCO DEFAUT GE &amp; POWER Cabinet","PASSIVE",
Q614="AKTIVCO Coupure ENEO &amp; Baisse de tension","PASSIVE",
Q614="Coupure ENEO &amp; Baisse de tension","PASSIVE",
Q614="Defaut GE &amp; POWER Cabinet","PASSIVE",
Q614="Sharing","PASSIVE",
Q614="SIte strategiques &amp; DataCenter","PASSIVE",
Q614="Exclu","Exclu",
Q614="SAT","ACTIVE",
Q614="SPARE-ISSUE","SPARE-ISSUE",
Q614="Fiber CAmtel","ACTIVE",
Q614="Fiber AOF","ACTIVE",
Q614="Projet OCM (HUAWEI)","PLANNED WORKS",
Q614="Projet OCM (NOKIA)","PLANNED WORKS",
Q614="ACCESS-ISSUE","ACCESS-ISSUE",
Q614="Projet OCM (ZTE, NOKIA, autres projets)","PLANNED WORKS",
Q614="No root CAuse","No root cause",
Q614="ODU HS","ACTIVE",
Q614="IP &amp; VLAN","ACTIVE",
Q614="Warehouse HUAWEI","SPARE-ISSUE",
Q614="SPARE-HS","SPARE-ISSUE",
Q614="Power Telco","ACTIVE"
),"")</f>
        <v>No root cause</v>
      </c>
      <c r="S614" s="56" t="s">
        <v>17</v>
      </c>
      <c r="T614" s="7" t="s">
        <v>17</v>
      </c>
      <c r="U614" s="7" t="s">
        <v>17</v>
      </c>
      <c r="V614" s="57" t="s">
        <v>17</v>
      </c>
      <c r="W614" s="57" t="s">
        <v>17</v>
      </c>
      <c r="X614" s="57" t="s">
        <v>17</v>
      </c>
      <c r="Y614" s="57" t="s">
        <v>17</v>
      </c>
      <c r="Z614" s="57" t="s">
        <v>17</v>
      </c>
      <c r="AA614" s="57" t="s">
        <v>17</v>
      </c>
      <c r="AB614" s="57"/>
      <c r="AC614" s="57" t="s">
        <v>17</v>
      </c>
      <c r="AD614" s="57" t="s">
        <v>17</v>
      </c>
      <c r="AE614" s="57" t="s">
        <v>17</v>
      </c>
      <c r="AF614" s="57" t="s">
        <v>17</v>
      </c>
      <c r="AG614" s="57" t="s">
        <v>17</v>
      </c>
      <c r="AH614" s="57" t="s">
        <v>17</v>
      </c>
      <c r="AI614" s="57" t="s">
        <v>17</v>
      </c>
      <c r="AJ614" s="57" t="s">
        <v>17</v>
      </c>
      <c r="AK614" s="57" t="s">
        <v>17</v>
      </c>
      <c r="AL614" s="57" t="s">
        <v>17</v>
      </c>
      <c r="AM614" s="15"/>
      <c r="AN614" s="15"/>
      <c r="AO614" s="15"/>
      <c r="AP614" s="15"/>
    </row>
    <row r="615" spans="1:42" s="14" customFormat="1" x14ac:dyDescent="0.35">
      <c r="A615" s="1" t="s">
        <v>245</v>
      </c>
      <c r="B615" s="1" t="s">
        <v>246</v>
      </c>
      <c r="C615" s="3"/>
      <c r="D615" s="1" t="s">
        <v>12</v>
      </c>
      <c r="E615" s="1" t="s">
        <v>68</v>
      </c>
      <c r="F615" s="3" t="s">
        <v>57</v>
      </c>
      <c r="G615" s="1" t="s">
        <v>247</v>
      </c>
      <c r="H615" s="60" t="str">
        <f>_xlfn.XLOOKUP(B615,'[1]Nur des jours'!$B:$B,'[1]Nur des jours'!$H:$H,"")</f>
        <v>NOKIA</v>
      </c>
      <c r="I615" s="52">
        <v>0</v>
      </c>
      <c r="J615" s="52">
        <v>0</v>
      </c>
      <c r="K615" s="52">
        <v>0</v>
      </c>
      <c r="L615" s="53">
        <v>0</v>
      </c>
      <c r="M615" s="54" t="s">
        <v>5376</v>
      </c>
      <c r="N615" s="55"/>
      <c r="O615" s="16" t="str" cm="1">
        <f t="array" ref="O615">IFERROR(_xlfn.IFS(
Q615="MPR ISSUE","PDH",
Q615="BSS Hardware Issue","BSS",
Q615="Sites strategiques, MLL, Pylone, etc.","ENVTECH",
Q615="AKTIVCO DEFAUT GE &amp; POWER Cabinet","AKTIVCO",
Q615="AKTIVCO Coupure ENEO &amp; Baisse de tension","AKTIVCO GRID ONLY",
Q615="Coupure ENEO &amp; Baisse de tension","IHS GRID ONLY",
Q615="Defaut GE &amp; POWER Cabinet","IHS",
Q615="Sharing","Partners",
Q615="SIte strategiques &amp; DataCenter","SST &amp; DC",
Q615="Exclu","Exclu",
Q615="SAT","SAT",
Q615="SPARE-ISSUE","SPARE-ISSUE",
Q615="Fiber CAmtel","TRANS_FO_CAMTEL",
Q615="Fiber AOF","Fiber AOF",
Q615="Projet OCM (HUAWEI)","TRAVAUX-HUAWEI",
Q615="Projet OCM (NOKIA)","TRAVAUX-NOKIA",
Q615="ACCESS-ISSUE","ACCESS-ISSUE",
Q615="Projet OCM (ZTE, NOKIA, autres projets)","TRAVAUX OCM",
Q615="No root CAuse","No root cause",
Q615="ODU HS","PDH",
Q615="IP &amp; VLAN","PDH",
Q615="Warehouse HUAWEI","SPARE-ISSUE",
Q615="SPARE-HS","SPARE-ISSUE",
Q615="Power Telco","BSS"
),"")</f>
        <v>No root cause</v>
      </c>
      <c r="P615" s="22" t="str" cm="1">
        <f t="array" ref="P615">IFERROR(_xlfn.IFS(
Q615="MPR ISSUE","TX ISSUE",
Q615="BSS Hardware Issue","RAN ISSUE",
Q615="Sites strategiques, MLL, Pylone, etc.","ENVTECH",
Q615="AKTIVCO DEFAUT GE &amp; POWER Cabinet","POWER ISSUE",
Q615="AKTIVCO Coupure ENEO &amp; Baisse de tension","POWER ISSUE",
Q615="Coupure ENEO &amp; Baisse de tension","POWER ISSUE",
Q615="Defaut GE &amp; POWER Cabinet","POWER ISSUE",
Q615="Sharing","POWER ISSUE",
Q615="SIte strategiques &amp; DataCenter","POWER ISSUE",
Q615="Exclu","Exclu",
Q615="SAT","TX ISSUE",
Q615="SPARE-ISSUE","SPARE-ISSUE",
Q615="Fiber CAmtel","TX ISSUE",
Q615="Fiber AOF","TX ISSUE",
Q615="Projet OCM (HUAWEI)","TRAVAUX-HUAWEI",
Q615="Projet OCM (NOKIA)","TRAVAUX -NOKIA",
Q615="ACCESS-ISSUE","ACCESS-ISSUE",
Q615="Projet OCM (ZTE, NOKIA, autres projets)","TRAVAUX OCM",
Q615="No root CAuse","No root cause",
Q615="ODU HS","TX ISSUE",
Q615="IP &amp; VLAN","TX ISSUE",
Q615="Warehouse HUAWEI","SPARE-ISSUE",
Q615="SPARE-HS","SPARE-ISSUE",
Q615="Power Telco","RAN ISSUE"
),"")</f>
        <v>No root cause</v>
      </c>
      <c r="Q615" s="48" t="s">
        <v>5576</v>
      </c>
      <c r="R615" s="23" t="str" cm="1">
        <f t="array" ref="R615">IFERROR(_xlfn.IFS(
Q615="MPR ISSUE","ACTIVE",
Q615="BSS Hardware Issue","ACTIVE",
Q615="Sites strategiques, MLL, Pylone, etc.","PASSIVE",
Q615="AKTIVCO DEFAUT GE &amp; POWER Cabinet","PASSIVE",
Q615="AKTIVCO Coupure ENEO &amp; Baisse de tension","PASSIVE",
Q615="Coupure ENEO &amp; Baisse de tension","PASSIVE",
Q615="Defaut GE &amp; POWER Cabinet","PASSIVE",
Q615="Sharing","PASSIVE",
Q615="SIte strategiques &amp; DataCenter","PASSIVE",
Q615="Exclu","Exclu",
Q615="SAT","ACTIVE",
Q615="SPARE-ISSUE","SPARE-ISSUE",
Q615="Fiber CAmtel","ACTIVE",
Q615="Fiber AOF","ACTIVE",
Q615="Projet OCM (HUAWEI)","PLANNED WORKS",
Q615="Projet OCM (NOKIA)","PLANNED WORKS",
Q615="ACCESS-ISSUE","ACCESS-ISSUE",
Q615="Projet OCM (ZTE, NOKIA, autres projets)","PLANNED WORKS",
Q615="No root CAuse","No root cause",
Q615="ODU HS","ACTIVE",
Q615="IP &amp; VLAN","ACTIVE",
Q615="Warehouse HUAWEI","SPARE-ISSUE",
Q615="SPARE-HS","SPARE-ISSUE",
Q615="Power Telco","ACTIVE"
),"")</f>
        <v>No root cause</v>
      </c>
      <c r="S615" s="56" t="s">
        <v>17</v>
      </c>
      <c r="T615" s="7" t="s">
        <v>17</v>
      </c>
      <c r="U615" s="7" t="s">
        <v>17</v>
      </c>
      <c r="V615" s="57" t="s">
        <v>17</v>
      </c>
      <c r="W615" s="57" t="s">
        <v>17</v>
      </c>
      <c r="X615" s="57" t="s">
        <v>17</v>
      </c>
      <c r="Y615" s="57" t="s">
        <v>17</v>
      </c>
      <c r="Z615" s="57" t="s">
        <v>17</v>
      </c>
      <c r="AA615" s="57" t="s">
        <v>17</v>
      </c>
      <c r="AB615" s="57"/>
      <c r="AC615" s="57" t="s">
        <v>17</v>
      </c>
      <c r="AD615" s="57" t="s">
        <v>17</v>
      </c>
      <c r="AE615" s="57" t="s">
        <v>17</v>
      </c>
      <c r="AF615" s="57" t="s">
        <v>17</v>
      </c>
      <c r="AG615" s="57" t="s">
        <v>17</v>
      </c>
      <c r="AH615" s="57" t="s">
        <v>17</v>
      </c>
      <c r="AI615" s="57" t="s">
        <v>17</v>
      </c>
      <c r="AJ615" s="57" t="s">
        <v>17</v>
      </c>
      <c r="AK615" s="57" t="s">
        <v>17</v>
      </c>
      <c r="AL615" s="57" t="s">
        <v>17</v>
      </c>
      <c r="AM615" s="15"/>
      <c r="AN615" s="15"/>
      <c r="AO615" s="15"/>
      <c r="AP615" s="15"/>
    </row>
    <row r="616" spans="1:42" s="14" customFormat="1" x14ac:dyDescent="0.35">
      <c r="A616" s="1" t="s">
        <v>3775</v>
      </c>
      <c r="B616" s="1" t="s">
        <v>3776</v>
      </c>
      <c r="C616" s="3"/>
      <c r="D616" s="1" t="s">
        <v>12</v>
      </c>
      <c r="E616" s="1" t="s">
        <v>13</v>
      </c>
      <c r="F616" s="3" t="s">
        <v>57</v>
      </c>
      <c r="G616" s="1" t="s">
        <v>187</v>
      </c>
      <c r="H616" s="59" t="str">
        <f>_xlfn.XLOOKUP(B616,'[1]Nur des jours'!$B:$B,'[1]Nur des jours'!$H:$H,"")</f>
        <v>Huawei</v>
      </c>
      <c r="I616" s="52">
        <v>0</v>
      </c>
      <c r="J616" s="52">
        <v>0</v>
      </c>
      <c r="K616" s="52">
        <v>0</v>
      </c>
      <c r="L616" s="53">
        <v>0</v>
      </c>
      <c r="M616" s="54" t="s">
        <v>5377</v>
      </c>
      <c r="N616" s="55"/>
      <c r="O616" s="16" t="str" cm="1">
        <f t="array" ref="O616">IFERROR(_xlfn.IFS(
Q616="MPR ISSUE","PDH",
Q616="BSS Hardware Issue","BSS",
Q616="Sites strategiques, MLL, Pylone, etc.","ENVTECH",
Q616="AKTIVCO DEFAUT GE &amp; POWER Cabinet","AKTIVCO",
Q616="AKTIVCO Coupure ENEO &amp; Baisse de tension","AKTIVCO GRID ONLY",
Q616="Coupure ENEO &amp; Baisse de tension","IHS GRID ONLY",
Q616="Defaut GE &amp; POWER Cabinet","IHS",
Q616="Sharing","Partners",
Q616="SIte strategiques &amp; DataCenter","SST &amp; DC",
Q616="Exclu","Exclu",
Q616="SAT","SAT",
Q616="SPARE-ISSUE","SPARE-ISSUE",
Q616="Fiber CAmtel","TRANS_FO_CAMTEL",
Q616="Fiber AOF","Fiber AOF",
Q616="Projet OCM (HUAWEI)","TRAVAUX-HUAWEI",
Q616="Projet OCM (NOKIA)","TRAVAUX-NOKIA",
Q616="ACCESS-ISSUE","ACCESS-ISSUE",
Q616="Projet OCM (ZTE, NOKIA, autres projets)","TRAVAUX OCM",
Q616="No root CAuse","No root cause",
Q616="ODU HS","PDH",
Q616="IP &amp; VLAN","PDH",
Q616="Warehouse HUAWEI","SPARE-ISSUE",
Q616="SPARE-HS","SPARE-ISSUE",
Q616="Power Telco","BSS"
),"")</f>
        <v>No root cause</v>
      </c>
      <c r="P616" s="22" t="str" cm="1">
        <f t="array" ref="P616">IFERROR(_xlfn.IFS(
Q616="MPR ISSUE","TX ISSUE",
Q616="BSS Hardware Issue","RAN ISSUE",
Q616="Sites strategiques, MLL, Pylone, etc.","ENVTECH",
Q616="AKTIVCO DEFAUT GE &amp; POWER Cabinet","POWER ISSUE",
Q616="AKTIVCO Coupure ENEO &amp; Baisse de tension","POWER ISSUE",
Q616="Coupure ENEO &amp; Baisse de tension","POWER ISSUE",
Q616="Defaut GE &amp; POWER Cabinet","POWER ISSUE",
Q616="Sharing","POWER ISSUE",
Q616="SIte strategiques &amp; DataCenter","POWER ISSUE",
Q616="Exclu","Exclu",
Q616="SAT","TX ISSUE",
Q616="SPARE-ISSUE","SPARE-ISSUE",
Q616="Fiber CAmtel","TX ISSUE",
Q616="Fiber AOF","TX ISSUE",
Q616="Projet OCM (HUAWEI)","TRAVAUX-HUAWEI",
Q616="Projet OCM (NOKIA)","TRAVAUX -NOKIA",
Q616="ACCESS-ISSUE","ACCESS-ISSUE",
Q616="Projet OCM (ZTE, NOKIA, autres projets)","TRAVAUX OCM",
Q616="No root CAuse","No root cause",
Q616="ODU HS","TX ISSUE",
Q616="IP &amp; VLAN","TX ISSUE",
Q616="Warehouse HUAWEI","SPARE-ISSUE",
Q616="SPARE-HS","SPARE-ISSUE",
Q616="Power Telco","RAN ISSUE"
),"")</f>
        <v>No root cause</v>
      </c>
      <c r="Q616" s="48" t="s">
        <v>5576</v>
      </c>
      <c r="R616" s="23" t="str" cm="1">
        <f t="array" ref="R616">IFERROR(_xlfn.IFS(
Q616="MPR ISSUE","ACTIVE",
Q616="BSS Hardware Issue","ACTIVE",
Q616="Sites strategiques, MLL, Pylone, etc.","PASSIVE",
Q616="AKTIVCO DEFAUT GE &amp; POWER Cabinet","PASSIVE",
Q616="AKTIVCO Coupure ENEO &amp; Baisse de tension","PASSIVE",
Q616="Coupure ENEO &amp; Baisse de tension","PASSIVE",
Q616="Defaut GE &amp; POWER Cabinet","PASSIVE",
Q616="Sharing","PASSIVE",
Q616="SIte strategiques &amp; DataCenter","PASSIVE",
Q616="Exclu","Exclu",
Q616="SAT","ACTIVE",
Q616="SPARE-ISSUE","SPARE-ISSUE",
Q616="Fiber CAmtel","ACTIVE",
Q616="Fiber AOF","ACTIVE",
Q616="Projet OCM (HUAWEI)","PLANNED WORKS",
Q616="Projet OCM (NOKIA)","PLANNED WORKS",
Q616="ACCESS-ISSUE","ACCESS-ISSUE",
Q616="Projet OCM (ZTE, NOKIA, autres projets)","PLANNED WORKS",
Q616="No root CAuse","No root cause",
Q616="ODU HS","ACTIVE",
Q616="IP &amp; VLAN","ACTIVE",
Q616="Warehouse HUAWEI","SPARE-ISSUE",
Q616="SPARE-HS","SPARE-ISSUE",
Q616="Power Telco","ACTIVE"
),"")</f>
        <v>No root cause</v>
      </c>
      <c r="S616" s="56" t="s">
        <v>17</v>
      </c>
      <c r="T616" s="7" t="s">
        <v>17</v>
      </c>
      <c r="U616" s="7" t="s">
        <v>17</v>
      </c>
      <c r="V616" s="57" t="s">
        <v>17</v>
      </c>
      <c r="W616" s="57" t="s">
        <v>17</v>
      </c>
      <c r="X616" s="57" t="s">
        <v>17</v>
      </c>
      <c r="Y616" s="57" t="s">
        <v>17</v>
      </c>
      <c r="Z616" s="57" t="s">
        <v>17</v>
      </c>
      <c r="AA616" s="57" t="s">
        <v>17</v>
      </c>
      <c r="AB616" s="57"/>
      <c r="AC616" s="57" t="s">
        <v>17</v>
      </c>
      <c r="AD616" s="57" t="s">
        <v>17</v>
      </c>
      <c r="AE616" s="57" t="s">
        <v>17</v>
      </c>
      <c r="AF616" s="57" t="s">
        <v>17</v>
      </c>
      <c r="AG616" s="57" t="s">
        <v>17</v>
      </c>
      <c r="AH616" s="57" t="s">
        <v>17</v>
      </c>
      <c r="AI616" s="57" t="s">
        <v>17</v>
      </c>
      <c r="AJ616" s="57" t="s">
        <v>17</v>
      </c>
      <c r="AK616" s="57" t="s">
        <v>17</v>
      </c>
      <c r="AL616" s="57" t="s">
        <v>17</v>
      </c>
      <c r="AM616" s="15"/>
      <c r="AN616" s="15"/>
      <c r="AO616" s="15"/>
      <c r="AP616" s="15"/>
    </row>
    <row r="617" spans="1:42" s="14" customFormat="1" x14ac:dyDescent="0.35">
      <c r="A617" s="1" t="s">
        <v>2693</v>
      </c>
      <c r="B617" s="1" t="s">
        <v>2694</v>
      </c>
      <c r="C617" s="3"/>
      <c r="D617" s="1" t="s">
        <v>23</v>
      </c>
      <c r="E617" s="1" t="s">
        <v>124</v>
      </c>
      <c r="F617" s="3" t="s">
        <v>57</v>
      </c>
      <c r="G617" s="1" t="s">
        <v>2693</v>
      </c>
      <c r="H617" s="59" t="str">
        <f>_xlfn.XLOOKUP(B617,'[1]Nur des jours'!$B:$B,'[1]Nur des jours'!$H:$H,"")</f>
        <v>HUAWEI</v>
      </c>
      <c r="I617" s="52">
        <v>0</v>
      </c>
      <c r="J617" s="52">
        <v>0</v>
      </c>
      <c r="K617" s="52">
        <v>0</v>
      </c>
      <c r="L617" s="53">
        <v>0</v>
      </c>
      <c r="M617" s="54" t="s">
        <v>5376</v>
      </c>
      <c r="N617" s="55"/>
      <c r="O617" s="16" t="str" cm="1">
        <f t="array" ref="O617">IFERROR(_xlfn.IFS(
Q617="MPR ISSUE","PDH",
Q617="BSS Hardware Issue","BSS",
Q617="Sites strategiques, MLL, Pylone, etc.","ENVTECH",
Q617="AKTIVCO DEFAUT GE &amp; POWER Cabinet","AKTIVCO",
Q617="AKTIVCO Coupure ENEO &amp; Baisse de tension","AKTIVCO GRID ONLY",
Q617="Coupure ENEO &amp; Baisse de tension","IHS GRID ONLY",
Q617="Defaut GE &amp; POWER Cabinet","IHS",
Q617="Sharing","Partners",
Q617="SIte strategiques &amp; DataCenter","SST &amp; DC",
Q617="Exclu","Exclu",
Q617="SAT","SAT",
Q617="SPARE-ISSUE","SPARE-ISSUE",
Q617="Fiber CAmtel","TRANS_FO_CAMTEL",
Q617="Fiber AOF","Fiber AOF",
Q617="Projet OCM (HUAWEI)","TRAVAUX-HUAWEI",
Q617="Projet OCM (NOKIA)","TRAVAUX-NOKIA",
Q617="ACCESS-ISSUE","ACCESS-ISSUE",
Q617="Projet OCM (ZTE, NOKIA, autres projets)","TRAVAUX OCM",
Q617="No root CAuse","No root cause",
Q617="ODU HS","PDH",
Q617="IP &amp; VLAN","PDH",
Q617="Warehouse HUAWEI","SPARE-ISSUE",
Q617="SPARE-HS","SPARE-ISSUE",
Q617="Power Telco","BSS"
),"")</f>
        <v>No root cause</v>
      </c>
      <c r="P617" s="22" t="str" cm="1">
        <f t="array" ref="P617">IFERROR(_xlfn.IFS(
Q617="MPR ISSUE","TX ISSUE",
Q617="BSS Hardware Issue","RAN ISSUE",
Q617="Sites strategiques, MLL, Pylone, etc.","ENVTECH",
Q617="AKTIVCO DEFAUT GE &amp; POWER Cabinet","POWER ISSUE",
Q617="AKTIVCO Coupure ENEO &amp; Baisse de tension","POWER ISSUE",
Q617="Coupure ENEO &amp; Baisse de tension","POWER ISSUE",
Q617="Defaut GE &amp; POWER Cabinet","POWER ISSUE",
Q617="Sharing","POWER ISSUE",
Q617="SIte strategiques &amp; DataCenter","POWER ISSUE",
Q617="Exclu","Exclu",
Q617="SAT","TX ISSUE",
Q617="SPARE-ISSUE","SPARE-ISSUE",
Q617="Fiber CAmtel","TX ISSUE",
Q617="Fiber AOF","TX ISSUE",
Q617="Projet OCM (HUAWEI)","TRAVAUX-HUAWEI",
Q617="Projet OCM (NOKIA)","TRAVAUX -NOKIA",
Q617="ACCESS-ISSUE","ACCESS-ISSUE",
Q617="Projet OCM (ZTE, NOKIA, autres projets)","TRAVAUX OCM",
Q617="No root CAuse","No root cause",
Q617="ODU HS","TX ISSUE",
Q617="IP &amp; VLAN","TX ISSUE",
Q617="Warehouse HUAWEI","SPARE-ISSUE",
Q617="SPARE-HS","SPARE-ISSUE",
Q617="Power Telco","RAN ISSUE"
),"")</f>
        <v>No root cause</v>
      </c>
      <c r="Q617" s="48" t="s">
        <v>5576</v>
      </c>
      <c r="R617" s="23" t="str" cm="1">
        <f t="array" ref="R617">IFERROR(_xlfn.IFS(
Q617="MPR ISSUE","ACTIVE",
Q617="BSS Hardware Issue","ACTIVE",
Q617="Sites strategiques, MLL, Pylone, etc.","PASSIVE",
Q617="AKTIVCO DEFAUT GE &amp; POWER Cabinet","PASSIVE",
Q617="AKTIVCO Coupure ENEO &amp; Baisse de tension","PASSIVE",
Q617="Coupure ENEO &amp; Baisse de tension","PASSIVE",
Q617="Defaut GE &amp; POWER Cabinet","PASSIVE",
Q617="Sharing","PASSIVE",
Q617="SIte strategiques &amp; DataCenter","PASSIVE",
Q617="Exclu","Exclu",
Q617="SAT","ACTIVE",
Q617="SPARE-ISSUE","SPARE-ISSUE",
Q617="Fiber CAmtel","ACTIVE",
Q617="Fiber AOF","ACTIVE",
Q617="Projet OCM (HUAWEI)","PLANNED WORKS",
Q617="Projet OCM (NOKIA)","PLANNED WORKS",
Q617="ACCESS-ISSUE","ACCESS-ISSUE",
Q617="Projet OCM (ZTE, NOKIA, autres projets)","PLANNED WORKS",
Q617="No root CAuse","No root cause",
Q617="ODU HS","ACTIVE",
Q617="IP &amp; VLAN","ACTIVE",
Q617="Warehouse HUAWEI","SPARE-ISSUE",
Q617="SPARE-HS","SPARE-ISSUE",
Q617="Power Telco","ACTIVE"
),"")</f>
        <v>No root cause</v>
      </c>
      <c r="S617" s="56" t="s">
        <v>17</v>
      </c>
      <c r="T617" s="7" t="s">
        <v>17</v>
      </c>
      <c r="U617" s="7" t="s">
        <v>17</v>
      </c>
      <c r="V617" s="57" t="s">
        <v>17</v>
      </c>
      <c r="W617" s="57" t="s">
        <v>17</v>
      </c>
      <c r="X617" s="57" t="s">
        <v>17</v>
      </c>
      <c r="Y617" s="57" t="s">
        <v>17</v>
      </c>
      <c r="Z617" s="57" t="s">
        <v>17</v>
      </c>
      <c r="AA617" s="57" t="s">
        <v>17</v>
      </c>
      <c r="AB617" s="57"/>
      <c r="AC617" s="57" t="s">
        <v>17</v>
      </c>
      <c r="AD617" s="57" t="s">
        <v>17</v>
      </c>
      <c r="AE617" s="57" t="s">
        <v>17</v>
      </c>
      <c r="AF617" s="57" t="s">
        <v>17</v>
      </c>
      <c r="AG617" s="57" t="s">
        <v>17</v>
      </c>
      <c r="AH617" s="57" t="s">
        <v>17</v>
      </c>
      <c r="AI617" s="57" t="s">
        <v>17</v>
      </c>
      <c r="AJ617" s="57" t="s">
        <v>17</v>
      </c>
      <c r="AK617" s="57" t="s">
        <v>17</v>
      </c>
      <c r="AL617" s="57" t="s">
        <v>17</v>
      </c>
      <c r="AM617" s="15"/>
      <c r="AN617" s="15"/>
      <c r="AO617" s="15"/>
      <c r="AP617" s="15"/>
    </row>
    <row r="618" spans="1:42" s="14" customFormat="1" x14ac:dyDescent="0.35">
      <c r="A618" s="1" t="s">
        <v>4217</v>
      </c>
      <c r="B618" s="1" t="s">
        <v>4218</v>
      </c>
      <c r="C618" s="3"/>
      <c r="D618" s="1" t="s">
        <v>359</v>
      </c>
      <c r="E618" s="1" t="s">
        <v>5509</v>
      </c>
      <c r="F618" s="3" t="s">
        <v>92</v>
      </c>
      <c r="G618" s="1" t="s">
        <v>4217</v>
      </c>
      <c r="H618" s="59" t="str">
        <f>_xlfn.XLOOKUP(B618,'[1]Nur des jours'!$B:$B,'[1]Nur des jours'!$H:$H,"")</f>
        <v>HUAWEI</v>
      </c>
      <c r="I618" s="52">
        <v>0</v>
      </c>
      <c r="J618" s="52">
        <v>0</v>
      </c>
      <c r="K618" s="52">
        <v>0</v>
      </c>
      <c r="L618" s="53">
        <v>0</v>
      </c>
      <c r="M618" s="54" t="s">
        <v>5374</v>
      </c>
      <c r="N618" s="55"/>
      <c r="O618" s="16" t="str" cm="1">
        <f t="array" ref="O618">IFERROR(_xlfn.IFS(
Q618="MPR ISSUE","PDH",
Q618="BSS Hardware Issue","BSS",
Q618="Sites strategiques, MLL, Pylone, etc.","ENVTECH",
Q618="AKTIVCO DEFAUT GE &amp; POWER Cabinet","AKTIVCO",
Q618="AKTIVCO Coupure ENEO &amp; Baisse de tension","AKTIVCO GRID ONLY",
Q618="Coupure ENEO &amp; Baisse de tension","IHS GRID ONLY",
Q618="Defaut GE &amp; POWER Cabinet","IHS",
Q618="Sharing","Partners",
Q618="SIte strategiques &amp; DataCenter","SST &amp; DC",
Q618="Exclu","Exclu",
Q618="SAT","SAT",
Q618="SPARE-ISSUE","SPARE-ISSUE",
Q618="Fiber CAmtel","TRANS_FO_CAMTEL",
Q618="Fiber AOF","Fiber AOF",
Q618="Projet OCM (HUAWEI)","TRAVAUX-HUAWEI",
Q618="Projet OCM (NOKIA)","TRAVAUX-NOKIA",
Q618="ACCESS-ISSUE","ACCESS-ISSUE",
Q618="Projet OCM (ZTE, NOKIA, autres projets)","TRAVAUX OCM",
Q618="No root CAuse","No root cause",
Q618="ODU HS","PDH",
Q618="IP &amp; VLAN","PDH",
Q618="Warehouse HUAWEI","SPARE-ISSUE",
Q618="SPARE-HS","SPARE-ISSUE",
Q618="Power Telco","BSS"
),"")</f>
        <v>Exclu</v>
      </c>
      <c r="P618" s="22" t="str" cm="1">
        <f t="array" ref="P618">IFERROR(_xlfn.IFS(
Q618="MPR ISSUE","TX ISSUE",
Q618="BSS Hardware Issue","RAN ISSUE",
Q618="Sites strategiques, MLL, Pylone, etc.","ENVTECH",
Q618="AKTIVCO DEFAUT GE &amp; POWER Cabinet","POWER ISSUE",
Q618="AKTIVCO Coupure ENEO &amp; Baisse de tension","POWER ISSUE",
Q618="Coupure ENEO &amp; Baisse de tension","POWER ISSUE",
Q618="Defaut GE &amp; POWER Cabinet","POWER ISSUE",
Q618="Sharing","POWER ISSUE",
Q618="SIte strategiques &amp; DataCenter","POWER ISSUE",
Q618="Exclu","Exclu",
Q618="SAT","TX ISSUE",
Q618="SPARE-ISSUE","SPARE-ISSUE",
Q618="Fiber CAmtel","TX ISSUE",
Q618="Fiber AOF","TX ISSUE",
Q618="Projet OCM (HUAWEI)","TRAVAUX-HUAWEI",
Q618="Projet OCM (NOKIA)","TRAVAUX -NOKIA",
Q618="ACCESS-ISSUE","ACCESS-ISSUE",
Q618="Projet OCM (ZTE, NOKIA, autres projets)","TRAVAUX OCM",
Q618="No root CAuse","No root cause",
Q618="ODU HS","TX ISSUE",
Q618="IP &amp; VLAN","TX ISSUE",
Q618="Warehouse HUAWEI","SPARE-ISSUE",
Q618="SPARE-HS","SPARE-ISSUE",
Q618="Power Telco","RAN ISSUE"
),"")</f>
        <v>Exclu</v>
      </c>
      <c r="Q618" s="48" t="s">
        <v>5342</v>
      </c>
      <c r="R618" s="23" t="str" cm="1">
        <f t="array" ref="R618">IFERROR(_xlfn.IFS(
Q618="MPR ISSUE","ACTIVE",
Q618="BSS Hardware Issue","ACTIVE",
Q618="Sites strategiques, MLL, Pylone, etc.","PASSIVE",
Q618="AKTIVCO DEFAUT GE &amp; POWER Cabinet","PASSIVE",
Q618="AKTIVCO Coupure ENEO &amp; Baisse de tension","PASSIVE",
Q618="Coupure ENEO &amp; Baisse de tension","PASSIVE",
Q618="Defaut GE &amp; POWER Cabinet","PASSIVE",
Q618="Sharing","PASSIVE",
Q618="SIte strategiques &amp; DataCenter","PASSIVE",
Q618="Exclu","Exclu",
Q618="SAT","ACTIVE",
Q618="SPARE-ISSUE","SPARE-ISSUE",
Q618="Fiber CAmtel","ACTIVE",
Q618="Fiber AOF","ACTIVE",
Q618="Projet OCM (HUAWEI)","PLANNED WORKS",
Q618="Projet OCM (NOKIA)","PLANNED WORKS",
Q618="ACCESS-ISSUE","ACCESS-ISSUE",
Q618="Projet OCM (ZTE, NOKIA, autres projets)","PLANNED WORKS",
Q618="No root CAuse","No root cause",
Q618="ODU HS","ACTIVE",
Q618="IP &amp; VLAN","ACTIVE",
Q618="Warehouse HUAWEI","SPARE-ISSUE",
Q618="SPARE-HS","SPARE-ISSUE",
Q618="Power Telco","ACTIVE"
),"")</f>
        <v>Exclu</v>
      </c>
      <c r="S618" s="56" t="s">
        <v>5944</v>
      </c>
      <c r="T618" s="7" t="s">
        <v>17</v>
      </c>
      <c r="U618" s="7" t="s">
        <v>17</v>
      </c>
      <c r="V618" s="57" t="s">
        <v>17</v>
      </c>
      <c r="W618" s="57" t="s">
        <v>17</v>
      </c>
      <c r="X618" s="57" t="s">
        <v>17</v>
      </c>
      <c r="Y618" s="57" t="s">
        <v>17</v>
      </c>
      <c r="Z618" s="57" t="s">
        <v>17</v>
      </c>
      <c r="AA618" s="57" t="s">
        <v>17</v>
      </c>
      <c r="AB618" s="57"/>
      <c r="AC618" s="57" t="s">
        <v>17</v>
      </c>
      <c r="AD618" s="57" t="s">
        <v>17</v>
      </c>
      <c r="AE618" s="57" t="s">
        <v>17</v>
      </c>
      <c r="AF618" s="57" t="s">
        <v>17</v>
      </c>
      <c r="AG618" s="57" t="s">
        <v>17</v>
      </c>
      <c r="AH618" s="57" t="s">
        <v>17</v>
      </c>
      <c r="AI618" s="57" t="s">
        <v>5569</v>
      </c>
      <c r="AJ618" s="57" t="s">
        <v>5569</v>
      </c>
      <c r="AK618" s="57" t="s">
        <v>5569</v>
      </c>
      <c r="AL618" s="57" t="s">
        <v>17</v>
      </c>
      <c r="AM618" s="15"/>
      <c r="AN618" s="15"/>
      <c r="AO618" s="15"/>
      <c r="AP618" s="15"/>
    </row>
    <row r="619" spans="1:42" s="14" customFormat="1" x14ac:dyDescent="0.35">
      <c r="A619" s="1" t="s">
        <v>3391</v>
      </c>
      <c r="B619" s="1" t="s">
        <v>3392</v>
      </c>
      <c r="C619" s="3"/>
      <c r="D619" s="1" t="s">
        <v>23</v>
      </c>
      <c r="E619" s="1" t="s">
        <v>38</v>
      </c>
      <c r="F619" s="3" t="s">
        <v>71</v>
      </c>
      <c r="G619" s="1" t="s">
        <v>72</v>
      </c>
      <c r="H619" s="51" t="str">
        <f>_xlfn.XLOOKUP(B619,'[1]Nur des jours'!$B:$B,'[1]Nur des jours'!$H:$H,"")</f>
        <v>ZTE</v>
      </c>
      <c r="I619" s="52">
        <v>0</v>
      </c>
      <c r="J619" s="52">
        <v>0</v>
      </c>
      <c r="K619" s="52">
        <v>0</v>
      </c>
      <c r="L619" s="53">
        <v>0</v>
      </c>
      <c r="M619" s="54" t="s">
        <v>5374</v>
      </c>
      <c r="N619" s="55"/>
      <c r="O619" s="16" t="str" cm="1">
        <f t="array" ref="O619">IFERROR(_xlfn.IFS(
Q619="MPR ISSUE","PDH",
Q619="BSS Hardware Issue","BSS",
Q619="Sites strategiques, MLL, Pylone, etc.","ENVTECH",
Q619="AKTIVCO DEFAUT GE &amp; POWER Cabinet","AKTIVCO",
Q619="AKTIVCO Coupure ENEO &amp; Baisse de tension","AKTIVCO GRID ONLY",
Q619="Coupure ENEO &amp; Baisse de tension","IHS GRID ONLY",
Q619="Defaut GE &amp; POWER Cabinet","IHS",
Q619="Sharing","Partners",
Q619="SIte strategiques &amp; DataCenter","SST &amp; DC",
Q619="Exclu","Exclu",
Q619="SAT","SAT",
Q619="SPARE-ISSUE","SPARE-ISSUE",
Q619="Fiber CAmtel","TRANS_FO_CAMTEL",
Q619="Fiber AOF","Fiber AOF",
Q619="Projet OCM (HUAWEI)","TRAVAUX-HUAWEI",
Q619="Projet OCM (NOKIA)","TRAVAUX-NOKIA",
Q619="ACCESS-ISSUE","ACCESS-ISSUE",
Q619="Projet OCM (ZTE, NOKIA, autres projets)","TRAVAUX OCM",
Q619="No root CAuse","No root cause",
Q619="ODU HS","PDH",
Q619="IP &amp; VLAN","PDH",
Q619="Warehouse HUAWEI","SPARE-ISSUE",
Q619="SPARE-HS","SPARE-ISSUE",
Q619="Power Telco","BSS"
),"")</f>
        <v>No root cause</v>
      </c>
      <c r="P619" s="22" t="str" cm="1">
        <f t="array" ref="P619">IFERROR(_xlfn.IFS(
Q619="MPR ISSUE","TX ISSUE",
Q619="BSS Hardware Issue","RAN ISSUE",
Q619="Sites strategiques, MLL, Pylone, etc.","ENVTECH",
Q619="AKTIVCO DEFAUT GE &amp; POWER Cabinet","POWER ISSUE",
Q619="AKTIVCO Coupure ENEO &amp; Baisse de tension","POWER ISSUE",
Q619="Coupure ENEO &amp; Baisse de tension","POWER ISSUE",
Q619="Defaut GE &amp; POWER Cabinet","POWER ISSUE",
Q619="Sharing","POWER ISSUE",
Q619="SIte strategiques &amp; DataCenter","POWER ISSUE",
Q619="Exclu","Exclu",
Q619="SAT","TX ISSUE",
Q619="SPARE-ISSUE","SPARE-ISSUE",
Q619="Fiber CAmtel","TX ISSUE",
Q619="Fiber AOF","TX ISSUE",
Q619="Projet OCM (HUAWEI)","TRAVAUX-HUAWEI",
Q619="Projet OCM (NOKIA)","TRAVAUX -NOKIA",
Q619="ACCESS-ISSUE","ACCESS-ISSUE",
Q619="Projet OCM (ZTE, NOKIA, autres projets)","TRAVAUX OCM",
Q619="No root CAuse","No root cause",
Q619="ODU HS","TX ISSUE",
Q619="IP &amp; VLAN","TX ISSUE",
Q619="Warehouse HUAWEI","SPARE-ISSUE",
Q619="SPARE-HS","SPARE-ISSUE",
Q619="Power Telco","RAN ISSUE"
),"")</f>
        <v>No root cause</v>
      </c>
      <c r="Q619" s="48" t="s">
        <v>5576</v>
      </c>
      <c r="R619" s="23" t="str" cm="1">
        <f t="array" ref="R619">IFERROR(_xlfn.IFS(
Q619="MPR ISSUE","ACTIVE",
Q619="BSS Hardware Issue","ACTIVE",
Q619="Sites strategiques, MLL, Pylone, etc.","PASSIVE",
Q619="AKTIVCO DEFAUT GE &amp; POWER Cabinet","PASSIVE",
Q619="AKTIVCO Coupure ENEO &amp; Baisse de tension","PASSIVE",
Q619="Coupure ENEO &amp; Baisse de tension","PASSIVE",
Q619="Defaut GE &amp; POWER Cabinet","PASSIVE",
Q619="Sharing","PASSIVE",
Q619="SIte strategiques &amp; DataCenter","PASSIVE",
Q619="Exclu","Exclu",
Q619="SAT","ACTIVE",
Q619="SPARE-ISSUE","SPARE-ISSUE",
Q619="Fiber CAmtel","ACTIVE",
Q619="Fiber AOF","ACTIVE",
Q619="Projet OCM (HUAWEI)","PLANNED WORKS",
Q619="Projet OCM (NOKIA)","PLANNED WORKS",
Q619="ACCESS-ISSUE","ACCESS-ISSUE",
Q619="Projet OCM (ZTE, NOKIA, autres projets)","PLANNED WORKS",
Q619="No root CAuse","No root cause",
Q619="ODU HS","ACTIVE",
Q619="IP &amp; VLAN","ACTIVE",
Q619="Warehouse HUAWEI","SPARE-ISSUE",
Q619="SPARE-HS","SPARE-ISSUE",
Q619="Power Telco","ACTIVE"
),"")</f>
        <v>No root cause</v>
      </c>
      <c r="S619" s="56" t="s">
        <v>17</v>
      </c>
      <c r="T619" s="7" t="s">
        <v>17</v>
      </c>
      <c r="U619" s="7" t="s">
        <v>17</v>
      </c>
      <c r="V619" s="57" t="s">
        <v>17</v>
      </c>
      <c r="W619" s="57" t="s">
        <v>17</v>
      </c>
      <c r="X619" s="57" t="s">
        <v>17</v>
      </c>
      <c r="Y619" s="57" t="s">
        <v>17</v>
      </c>
      <c r="Z619" s="57" t="s">
        <v>17</v>
      </c>
      <c r="AA619" s="57" t="s">
        <v>17</v>
      </c>
      <c r="AB619" s="57"/>
      <c r="AC619" s="57" t="s">
        <v>17</v>
      </c>
      <c r="AD619" s="57" t="s">
        <v>17</v>
      </c>
      <c r="AE619" s="57" t="s">
        <v>17</v>
      </c>
      <c r="AF619" s="57" t="s">
        <v>17</v>
      </c>
      <c r="AG619" s="57" t="s">
        <v>17</v>
      </c>
      <c r="AH619" s="57" t="s">
        <v>17</v>
      </c>
      <c r="AI619" s="57" t="s">
        <v>17</v>
      </c>
      <c r="AJ619" s="57" t="s">
        <v>17</v>
      </c>
      <c r="AK619" s="57" t="s">
        <v>17</v>
      </c>
      <c r="AL619" s="57" t="s">
        <v>17</v>
      </c>
      <c r="AM619" s="15"/>
      <c r="AN619" s="15"/>
      <c r="AO619" s="15"/>
      <c r="AP619" s="15"/>
    </row>
    <row r="620" spans="1:42" s="14" customFormat="1" x14ac:dyDescent="0.35">
      <c r="A620" s="1" t="s">
        <v>617</v>
      </c>
      <c r="B620" s="1" t="s">
        <v>618</v>
      </c>
      <c r="C620" s="3"/>
      <c r="D620" s="1" t="s">
        <v>12</v>
      </c>
      <c r="E620" s="1" t="s">
        <v>13</v>
      </c>
      <c r="F620" s="3" t="s">
        <v>228</v>
      </c>
      <c r="G620" s="1" t="s">
        <v>491</v>
      </c>
      <c r="H620" s="51" t="str">
        <f>_xlfn.XLOOKUP(B620,'[1]Nur des jours'!$B:$B,'[1]Nur des jours'!$H:$H,"")</f>
        <v>ZTE</v>
      </c>
      <c r="I620" s="52">
        <v>0</v>
      </c>
      <c r="J620" s="52">
        <v>0</v>
      </c>
      <c r="K620" s="52">
        <v>0</v>
      </c>
      <c r="L620" s="53">
        <v>0</v>
      </c>
      <c r="M620" s="54" t="s">
        <v>5374</v>
      </c>
      <c r="N620" s="55"/>
      <c r="O620" s="16" t="str" cm="1">
        <f t="array" ref="O620">IFERROR(_xlfn.IFS(
Q620="MPR ISSUE","PDH",
Q620="BSS Hardware Issue","BSS",
Q620="Sites strategiques, MLL, Pylone, etc.","ENVTECH",
Q620="AKTIVCO DEFAUT GE &amp; POWER Cabinet","AKTIVCO",
Q620="AKTIVCO Coupure ENEO &amp; Baisse de tension","AKTIVCO GRID ONLY",
Q620="Coupure ENEO &amp; Baisse de tension","IHS GRID ONLY",
Q620="Defaut GE &amp; POWER Cabinet","IHS",
Q620="Sharing","Partners",
Q620="SIte strategiques &amp; DataCenter","SST &amp; DC",
Q620="Exclu","Exclu",
Q620="SAT","SAT",
Q620="SPARE-ISSUE","SPARE-ISSUE",
Q620="Fiber CAmtel","TRANS_FO_CAMTEL",
Q620="Fiber AOF","Fiber AOF",
Q620="Projet OCM (HUAWEI)","TRAVAUX-HUAWEI",
Q620="Projet OCM (NOKIA)","TRAVAUX-NOKIA",
Q620="ACCESS-ISSUE","ACCESS-ISSUE",
Q620="Projet OCM (ZTE, NOKIA, autres projets)","TRAVAUX OCM",
Q620="No root CAuse","No root cause",
Q620="ODU HS","PDH",
Q620="IP &amp; VLAN","PDH",
Q620="Warehouse HUAWEI","SPARE-ISSUE",
Q620="SPARE-HS","SPARE-ISSUE",
Q620="Power Telco","BSS"
),"")</f>
        <v>No root cause</v>
      </c>
      <c r="P620" s="22" t="str" cm="1">
        <f t="array" ref="P620">IFERROR(_xlfn.IFS(
Q620="MPR ISSUE","TX ISSUE",
Q620="BSS Hardware Issue","RAN ISSUE",
Q620="Sites strategiques, MLL, Pylone, etc.","ENVTECH",
Q620="AKTIVCO DEFAUT GE &amp; POWER Cabinet","POWER ISSUE",
Q620="AKTIVCO Coupure ENEO &amp; Baisse de tension","POWER ISSUE",
Q620="Coupure ENEO &amp; Baisse de tension","POWER ISSUE",
Q620="Defaut GE &amp; POWER Cabinet","POWER ISSUE",
Q620="Sharing","POWER ISSUE",
Q620="SIte strategiques &amp; DataCenter","POWER ISSUE",
Q620="Exclu","Exclu",
Q620="SAT","TX ISSUE",
Q620="SPARE-ISSUE","SPARE-ISSUE",
Q620="Fiber CAmtel","TX ISSUE",
Q620="Fiber AOF","TX ISSUE",
Q620="Projet OCM (HUAWEI)","TRAVAUX-HUAWEI",
Q620="Projet OCM (NOKIA)","TRAVAUX -NOKIA",
Q620="ACCESS-ISSUE","ACCESS-ISSUE",
Q620="Projet OCM (ZTE, NOKIA, autres projets)","TRAVAUX OCM",
Q620="No root CAuse","No root cause",
Q620="ODU HS","TX ISSUE",
Q620="IP &amp; VLAN","TX ISSUE",
Q620="Warehouse HUAWEI","SPARE-ISSUE",
Q620="SPARE-HS","SPARE-ISSUE",
Q620="Power Telco","RAN ISSUE"
),"")</f>
        <v>No root cause</v>
      </c>
      <c r="Q620" s="48" t="s">
        <v>5576</v>
      </c>
      <c r="R620" s="23" t="str" cm="1">
        <f t="array" ref="R620">IFERROR(_xlfn.IFS(
Q620="MPR ISSUE","ACTIVE",
Q620="BSS Hardware Issue","ACTIVE",
Q620="Sites strategiques, MLL, Pylone, etc.","PASSIVE",
Q620="AKTIVCO DEFAUT GE &amp; POWER Cabinet","PASSIVE",
Q620="AKTIVCO Coupure ENEO &amp; Baisse de tension","PASSIVE",
Q620="Coupure ENEO &amp; Baisse de tension","PASSIVE",
Q620="Defaut GE &amp; POWER Cabinet","PASSIVE",
Q620="Sharing","PASSIVE",
Q620="SIte strategiques &amp; DataCenter","PASSIVE",
Q620="Exclu","Exclu",
Q620="SAT","ACTIVE",
Q620="SPARE-ISSUE","SPARE-ISSUE",
Q620="Fiber CAmtel","ACTIVE",
Q620="Fiber AOF","ACTIVE",
Q620="Projet OCM (HUAWEI)","PLANNED WORKS",
Q620="Projet OCM (NOKIA)","PLANNED WORKS",
Q620="ACCESS-ISSUE","ACCESS-ISSUE",
Q620="Projet OCM (ZTE, NOKIA, autres projets)","PLANNED WORKS",
Q620="No root CAuse","No root cause",
Q620="ODU HS","ACTIVE",
Q620="IP &amp; VLAN","ACTIVE",
Q620="Warehouse HUAWEI","SPARE-ISSUE",
Q620="SPARE-HS","SPARE-ISSUE",
Q620="Power Telco","ACTIVE"
),"")</f>
        <v>No root cause</v>
      </c>
      <c r="S620" s="56" t="s">
        <v>17</v>
      </c>
      <c r="T620" s="7" t="s">
        <v>17</v>
      </c>
      <c r="U620" s="7" t="s">
        <v>17</v>
      </c>
      <c r="V620" s="57" t="s">
        <v>17</v>
      </c>
      <c r="W620" s="57" t="s">
        <v>17</v>
      </c>
      <c r="X620" s="57" t="s">
        <v>17</v>
      </c>
      <c r="Y620" s="57" t="s">
        <v>17</v>
      </c>
      <c r="Z620" s="57" t="s">
        <v>17</v>
      </c>
      <c r="AA620" s="57" t="s">
        <v>17</v>
      </c>
      <c r="AB620" s="57"/>
      <c r="AC620" s="57" t="s">
        <v>17</v>
      </c>
      <c r="AD620" s="57" t="s">
        <v>17</v>
      </c>
      <c r="AE620" s="57" t="s">
        <v>17</v>
      </c>
      <c r="AF620" s="57" t="s">
        <v>17</v>
      </c>
      <c r="AG620" s="57" t="s">
        <v>17</v>
      </c>
      <c r="AH620" s="57" t="s">
        <v>17</v>
      </c>
      <c r="AI620" s="57" t="s">
        <v>17</v>
      </c>
      <c r="AJ620" s="57" t="s">
        <v>17</v>
      </c>
      <c r="AK620" s="57" t="s">
        <v>17</v>
      </c>
      <c r="AL620" s="57" t="s">
        <v>17</v>
      </c>
      <c r="AM620" s="15"/>
      <c r="AN620" s="15"/>
      <c r="AO620" s="15"/>
      <c r="AP620" s="15"/>
    </row>
    <row r="621" spans="1:42" s="14" customFormat="1" x14ac:dyDescent="0.35">
      <c r="A621" s="1" t="s">
        <v>4498</v>
      </c>
      <c r="B621" s="1" t="s">
        <v>4499</v>
      </c>
      <c r="C621" s="3"/>
      <c r="D621" s="1" t="s">
        <v>23</v>
      </c>
      <c r="E621" s="1" t="s">
        <v>24</v>
      </c>
      <c r="F621" s="3" t="s">
        <v>39</v>
      </c>
      <c r="G621" s="1" t="s">
        <v>40</v>
      </c>
      <c r="H621" s="51" t="str">
        <f>_xlfn.XLOOKUP(B621,'[1]Nur des jours'!$B:$B,'[1]Nur des jours'!$H:$H,"")</f>
        <v>ZTE</v>
      </c>
      <c r="I621" s="52">
        <v>0</v>
      </c>
      <c r="J621" s="52">
        <v>0</v>
      </c>
      <c r="K621" s="52">
        <v>0</v>
      </c>
      <c r="L621" s="53">
        <v>0</v>
      </c>
      <c r="M621" s="54" t="s">
        <v>5374</v>
      </c>
      <c r="N621" s="55"/>
      <c r="O621" s="16" t="str" cm="1">
        <f t="array" ref="O621">IFERROR(_xlfn.IFS(
Q621="MPR ISSUE","PDH",
Q621="BSS Hardware Issue","BSS",
Q621="Sites strategiques, MLL, Pylone, etc.","ENVTECH",
Q621="AKTIVCO DEFAUT GE &amp; POWER Cabinet","AKTIVCO",
Q621="AKTIVCO Coupure ENEO &amp; Baisse de tension","AKTIVCO GRID ONLY",
Q621="Coupure ENEO &amp; Baisse de tension","IHS GRID ONLY",
Q621="Defaut GE &amp; POWER Cabinet","IHS",
Q621="Sharing","Partners",
Q621="SIte strategiques &amp; DataCenter","SST &amp; DC",
Q621="Exclu","Exclu",
Q621="SAT","SAT",
Q621="SPARE-ISSUE","SPARE-ISSUE",
Q621="Fiber CAmtel","TRANS_FO_CAMTEL",
Q621="Fiber AOF","Fiber AOF",
Q621="Projet OCM (HUAWEI)","TRAVAUX-HUAWEI",
Q621="Projet OCM (NOKIA)","TRAVAUX-NOKIA",
Q621="ACCESS-ISSUE","ACCESS-ISSUE",
Q621="Projet OCM (ZTE, NOKIA, autres projets)","TRAVAUX OCM",
Q621="No root CAuse","No root cause",
Q621="ODU HS","PDH",
Q621="IP &amp; VLAN","PDH",
Q621="Warehouse HUAWEI","SPARE-ISSUE",
Q621="SPARE-HS","SPARE-ISSUE",
Q621="Power Telco","BSS"
),"")</f>
        <v>No root cause</v>
      </c>
      <c r="P621" s="22" t="str" cm="1">
        <f t="array" ref="P621">IFERROR(_xlfn.IFS(
Q621="MPR ISSUE","TX ISSUE",
Q621="BSS Hardware Issue","RAN ISSUE",
Q621="Sites strategiques, MLL, Pylone, etc.","ENVTECH",
Q621="AKTIVCO DEFAUT GE &amp; POWER Cabinet","POWER ISSUE",
Q621="AKTIVCO Coupure ENEO &amp; Baisse de tension","POWER ISSUE",
Q621="Coupure ENEO &amp; Baisse de tension","POWER ISSUE",
Q621="Defaut GE &amp; POWER Cabinet","POWER ISSUE",
Q621="Sharing","POWER ISSUE",
Q621="SIte strategiques &amp; DataCenter","POWER ISSUE",
Q621="Exclu","Exclu",
Q621="SAT","TX ISSUE",
Q621="SPARE-ISSUE","SPARE-ISSUE",
Q621="Fiber CAmtel","TX ISSUE",
Q621="Fiber AOF","TX ISSUE",
Q621="Projet OCM (HUAWEI)","TRAVAUX-HUAWEI",
Q621="Projet OCM (NOKIA)","TRAVAUX -NOKIA",
Q621="ACCESS-ISSUE","ACCESS-ISSUE",
Q621="Projet OCM (ZTE, NOKIA, autres projets)","TRAVAUX OCM",
Q621="No root CAuse","No root cause",
Q621="ODU HS","TX ISSUE",
Q621="IP &amp; VLAN","TX ISSUE",
Q621="Warehouse HUAWEI","SPARE-ISSUE",
Q621="SPARE-HS","SPARE-ISSUE",
Q621="Power Telco","RAN ISSUE"
),"")</f>
        <v>No root cause</v>
      </c>
      <c r="Q621" s="48" t="s">
        <v>5576</v>
      </c>
      <c r="R621" s="23" t="str" cm="1">
        <f t="array" ref="R621">IFERROR(_xlfn.IFS(
Q621="MPR ISSUE","ACTIVE",
Q621="BSS Hardware Issue","ACTIVE",
Q621="Sites strategiques, MLL, Pylone, etc.","PASSIVE",
Q621="AKTIVCO DEFAUT GE &amp; POWER Cabinet","PASSIVE",
Q621="AKTIVCO Coupure ENEO &amp; Baisse de tension","PASSIVE",
Q621="Coupure ENEO &amp; Baisse de tension","PASSIVE",
Q621="Defaut GE &amp; POWER Cabinet","PASSIVE",
Q621="Sharing","PASSIVE",
Q621="SIte strategiques &amp; DataCenter","PASSIVE",
Q621="Exclu","Exclu",
Q621="SAT","ACTIVE",
Q621="SPARE-ISSUE","SPARE-ISSUE",
Q621="Fiber CAmtel","ACTIVE",
Q621="Fiber AOF","ACTIVE",
Q621="Projet OCM (HUAWEI)","PLANNED WORKS",
Q621="Projet OCM (NOKIA)","PLANNED WORKS",
Q621="ACCESS-ISSUE","ACCESS-ISSUE",
Q621="Projet OCM (ZTE, NOKIA, autres projets)","PLANNED WORKS",
Q621="No root CAuse","No root cause",
Q621="ODU HS","ACTIVE",
Q621="IP &amp; VLAN","ACTIVE",
Q621="Warehouse HUAWEI","SPARE-ISSUE",
Q621="SPARE-HS","SPARE-ISSUE",
Q621="Power Telco","ACTIVE"
),"")</f>
        <v>No root cause</v>
      </c>
      <c r="S621" s="56" t="s">
        <v>17</v>
      </c>
      <c r="T621" s="7" t="s">
        <v>17</v>
      </c>
      <c r="U621" s="7" t="s">
        <v>17</v>
      </c>
      <c r="V621" s="57" t="s">
        <v>17</v>
      </c>
      <c r="W621" s="57" t="s">
        <v>17</v>
      </c>
      <c r="X621" s="57" t="s">
        <v>17</v>
      </c>
      <c r="Y621" s="57" t="s">
        <v>17</v>
      </c>
      <c r="Z621" s="57" t="s">
        <v>17</v>
      </c>
      <c r="AA621" s="57" t="s">
        <v>17</v>
      </c>
      <c r="AB621" s="57"/>
      <c r="AC621" s="57" t="s">
        <v>17</v>
      </c>
      <c r="AD621" s="57" t="s">
        <v>17</v>
      </c>
      <c r="AE621" s="57" t="s">
        <v>17</v>
      </c>
      <c r="AF621" s="57" t="s">
        <v>17</v>
      </c>
      <c r="AG621" s="57" t="s">
        <v>17</v>
      </c>
      <c r="AH621" s="57" t="s">
        <v>17</v>
      </c>
      <c r="AI621" s="57" t="s">
        <v>17</v>
      </c>
      <c r="AJ621" s="57" t="s">
        <v>17</v>
      </c>
      <c r="AK621" s="57" t="s">
        <v>17</v>
      </c>
      <c r="AL621" s="57" t="s">
        <v>17</v>
      </c>
      <c r="AM621" s="15"/>
      <c r="AN621" s="15"/>
      <c r="AO621" s="15"/>
      <c r="AP621" s="15"/>
    </row>
    <row r="622" spans="1:42" s="14" customFormat="1" x14ac:dyDescent="0.35">
      <c r="A622" s="1" t="s">
        <v>551</v>
      </c>
      <c r="B622" s="1" t="s">
        <v>552</v>
      </c>
      <c r="C622" s="3"/>
      <c r="D622" s="1" t="s">
        <v>23</v>
      </c>
      <c r="E622" s="1" t="s">
        <v>38</v>
      </c>
      <c r="F622" s="3" t="s">
        <v>33</v>
      </c>
      <c r="G622" s="1" t="s">
        <v>34</v>
      </c>
      <c r="H622" s="51" t="str">
        <f>_xlfn.XLOOKUP(B622,'[1]Nur des jours'!$B:$B,'[1]Nur des jours'!$H:$H,"")</f>
        <v>ZTE</v>
      </c>
      <c r="I622" s="52">
        <v>0</v>
      </c>
      <c r="J622" s="52">
        <v>0</v>
      </c>
      <c r="K622" s="52">
        <v>0</v>
      </c>
      <c r="L622" s="53">
        <v>0</v>
      </c>
      <c r="M622" s="54" t="s">
        <v>5374</v>
      </c>
      <c r="N622" s="55"/>
      <c r="O622" s="16" t="str" cm="1">
        <f t="array" ref="O622">IFERROR(_xlfn.IFS(
Q622="MPR ISSUE","PDH",
Q622="BSS Hardware Issue","BSS",
Q622="Sites strategiques, MLL, Pylone, etc.","ENVTECH",
Q622="AKTIVCO DEFAUT GE &amp; POWER Cabinet","AKTIVCO",
Q622="AKTIVCO Coupure ENEO &amp; Baisse de tension","AKTIVCO GRID ONLY",
Q622="Coupure ENEO &amp; Baisse de tension","IHS GRID ONLY",
Q622="Defaut GE &amp; POWER Cabinet","IHS",
Q622="Sharing","Partners",
Q622="SIte strategiques &amp; DataCenter","SST &amp; DC",
Q622="Exclu","Exclu",
Q622="SAT","SAT",
Q622="SPARE-ISSUE","SPARE-ISSUE",
Q622="Fiber CAmtel","TRANS_FO_CAMTEL",
Q622="Fiber AOF","Fiber AOF",
Q622="Projet OCM (HUAWEI)","TRAVAUX-HUAWEI",
Q622="Projet OCM (NOKIA)","TRAVAUX-NOKIA",
Q622="ACCESS-ISSUE","ACCESS-ISSUE",
Q622="Projet OCM (ZTE, NOKIA, autres projets)","TRAVAUX OCM",
Q622="No root CAuse","No root cause",
Q622="ODU HS","PDH",
Q622="IP &amp; VLAN","PDH",
Q622="Warehouse HUAWEI","SPARE-ISSUE",
Q622="SPARE-HS","SPARE-ISSUE",
Q622="Power Telco","BSS"
),"")</f>
        <v>No root cause</v>
      </c>
      <c r="P622" s="22" t="str" cm="1">
        <f t="array" ref="P622">IFERROR(_xlfn.IFS(
Q622="MPR ISSUE","TX ISSUE",
Q622="BSS Hardware Issue","RAN ISSUE",
Q622="Sites strategiques, MLL, Pylone, etc.","ENVTECH",
Q622="AKTIVCO DEFAUT GE &amp; POWER Cabinet","POWER ISSUE",
Q622="AKTIVCO Coupure ENEO &amp; Baisse de tension","POWER ISSUE",
Q622="Coupure ENEO &amp; Baisse de tension","POWER ISSUE",
Q622="Defaut GE &amp; POWER Cabinet","POWER ISSUE",
Q622="Sharing","POWER ISSUE",
Q622="SIte strategiques &amp; DataCenter","POWER ISSUE",
Q622="Exclu","Exclu",
Q622="SAT","TX ISSUE",
Q622="SPARE-ISSUE","SPARE-ISSUE",
Q622="Fiber CAmtel","TX ISSUE",
Q622="Fiber AOF","TX ISSUE",
Q622="Projet OCM (HUAWEI)","TRAVAUX-HUAWEI",
Q622="Projet OCM (NOKIA)","TRAVAUX -NOKIA",
Q622="ACCESS-ISSUE","ACCESS-ISSUE",
Q622="Projet OCM (ZTE, NOKIA, autres projets)","TRAVAUX OCM",
Q622="No root CAuse","No root cause",
Q622="ODU HS","TX ISSUE",
Q622="IP &amp; VLAN","TX ISSUE",
Q622="Warehouse HUAWEI","SPARE-ISSUE",
Q622="SPARE-HS","SPARE-ISSUE",
Q622="Power Telco","RAN ISSUE"
),"")</f>
        <v>No root cause</v>
      </c>
      <c r="Q622" s="48" t="s">
        <v>5576</v>
      </c>
      <c r="R622" s="23" t="str" cm="1">
        <f t="array" ref="R622">IFERROR(_xlfn.IFS(
Q622="MPR ISSUE","ACTIVE",
Q622="BSS Hardware Issue","ACTIVE",
Q622="Sites strategiques, MLL, Pylone, etc.","PASSIVE",
Q622="AKTIVCO DEFAUT GE &amp; POWER Cabinet","PASSIVE",
Q622="AKTIVCO Coupure ENEO &amp; Baisse de tension","PASSIVE",
Q622="Coupure ENEO &amp; Baisse de tension","PASSIVE",
Q622="Defaut GE &amp; POWER Cabinet","PASSIVE",
Q622="Sharing","PASSIVE",
Q622="SIte strategiques &amp; DataCenter","PASSIVE",
Q622="Exclu","Exclu",
Q622="SAT","ACTIVE",
Q622="SPARE-ISSUE","SPARE-ISSUE",
Q622="Fiber CAmtel","ACTIVE",
Q622="Fiber AOF","ACTIVE",
Q622="Projet OCM (HUAWEI)","PLANNED WORKS",
Q622="Projet OCM (NOKIA)","PLANNED WORKS",
Q622="ACCESS-ISSUE","ACCESS-ISSUE",
Q622="Projet OCM (ZTE, NOKIA, autres projets)","PLANNED WORKS",
Q622="No root CAuse","No root cause",
Q622="ODU HS","ACTIVE",
Q622="IP &amp; VLAN","ACTIVE",
Q622="Warehouse HUAWEI","SPARE-ISSUE",
Q622="SPARE-HS","SPARE-ISSUE",
Q622="Power Telco","ACTIVE"
),"")</f>
        <v>No root cause</v>
      </c>
      <c r="S622" s="56" t="s">
        <v>17</v>
      </c>
      <c r="T622" s="7" t="s">
        <v>17</v>
      </c>
      <c r="U622" s="7" t="s">
        <v>17</v>
      </c>
      <c r="V622" s="57" t="s">
        <v>17</v>
      </c>
      <c r="W622" s="57" t="s">
        <v>17</v>
      </c>
      <c r="X622" s="57" t="s">
        <v>17</v>
      </c>
      <c r="Y622" s="57" t="s">
        <v>17</v>
      </c>
      <c r="Z622" s="57" t="s">
        <v>17</v>
      </c>
      <c r="AA622" s="57" t="s">
        <v>17</v>
      </c>
      <c r="AB622" s="57"/>
      <c r="AC622" s="57" t="s">
        <v>17</v>
      </c>
      <c r="AD622" s="57" t="s">
        <v>17</v>
      </c>
      <c r="AE622" s="57" t="s">
        <v>17</v>
      </c>
      <c r="AF622" s="57" t="s">
        <v>17</v>
      </c>
      <c r="AG622" s="57" t="s">
        <v>17</v>
      </c>
      <c r="AH622" s="57" t="s">
        <v>17</v>
      </c>
      <c r="AI622" s="57" t="s">
        <v>17</v>
      </c>
      <c r="AJ622" s="57" t="s">
        <v>17</v>
      </c>
      <c r="AK622" s="57" t="s">
        <v>17</v>
      </c>
      <c r="AL622" s="57" t="s">
        <v>17</v>
      </c>
      <c r="AM622" s="15"/>
      <c r="AN622" s="15"/>
      <c r="AO622" s="15"/>
      <c r="AP622" s="15"/>
    </row>
    <row r="623" spans="1:42" s="14" customFormat="1" x14ac:dyDescent="0.35">
      <c r="A623" s="1" t="s">
        <v>5143</v>
      </c>
      <c r="B623" s="1" t="s">
        <v>5144</v>
      </c>
      <c r="C623" s="3"/>
      <c r="D623" s="1" t="s">
        <v>12</v>
      </c>
      <c r="E623" s="1" t="s">
        <v>13</v>
      </c>
      <c r="F623" s="3" t="s">
        <v>39</v>
      </c>
      <c r="G623" s="1" t="s">
        <v>5143</v>
      </c>
      <c r="H623" s="51" t="str">
        <f>_xlfn.XLOOKUP(B623,'[1]Nur des jours'!$B:$B,'[1]Nur des jours'!$H:$H,"")</f>
        <v>ZTE</v>
      </c>
      <c r="I623" s="52">
        <v>0</v>
      </c>
      <c r="J623" s="52">
        <v>0</v>
      </c>
      <c r="K623" s="52">
        <v>0</v>
      </c>
      <c r="L623" s="53">
        <v>0</v>
      </c>
      <c r="M623" s="54" t="s">
        <v>5342</v>
      </c>
      <c r="N623" s="55" t="s">
        <v>5508</v>
      </c>
      <c r="O623" s="16" t="str" cm="1">
        <f t="array" ref="O623">IFERROR(_xlfn.IFS(
Q623="MPR ISSUE","PDH",
Q623="BSS Hardware Issue","BSS",
Q623="Sites strategiques, MLL, Pylone, etc.","ENVTECH",
Q623="AKTIVCO DEFAUT GE &amp; POWER Cabinet","AKTIVCO",
Q623="AKTIVCO Coupure ENEO &amp; Baisse de tension","AKTIVCO GRID ONLY",
Q623="Coupure ENEO &amp; Baisse de tension","IHS GRID ONLY",
Q623="Defaut GE &amp; POWER Cabinet","IHS",
Q623="Sharing","Partners",
Q623="SIte strategiques &amp; DataCenter","SST &amp; DC",
Q623="Exclu","Exclu",
Q623="SAT","SAT",
Q623="SPARE-ISSUE","SPARE-ISSUE",
Q623="Fiber CAmtel","TRANS_FO_CAMTEL",
Q623="Fiber AOF","Fiber AOF",
Q623="Projet OCM (HUAWEI)","TRAVAUX-HUAWEI",
Q623="Projet OCM (NOKIA)","TRAVAUX-NOKIA",
Q623="ACCESS-ISSUE","ACCESS-ISSUE",
Q623="Projet OCM (ZTE, NOKIA, autres projets)","TRAVAUX OCM",
Q623="No root CAuse","No root cause",
Q623="ODU HS","PDH",
Q623="IP &amp; VLAN","PDH",
Q623="Warehouse HUAWEI","SPARE-ISSUE",
Q623="SPARE-HS","SPARE-ISSUE",
Q623="Power Telco","BSS"
),"")</f>
        <v>Exclu</v>
      </c>
      <c r="P623" s="22" t="str" cm="1">
        <f t="array" ref="P623">IFERROR(_xlfn.IFS(
Q623="MPR ISSUE","TX ISSUE",
Q623="BSS Hardware Issue","RAN ISSUE",
Q623="Sites strategiques, MLL, Pylone, etc.","ENVTECH",
Q623="AKTIVCO DEFAUT GE &amp; POWER Cabinet","POWER ISSUE",
Q623="AKTIVCO Coupure ENEO &amp; Baisse de tension","POWER ISSUE",
Q623="Coupure ENEO &amp; Baisse de tension","POWER ISSUE",
Q623="Defaut GE &amp; POWER Cabinet","POWER ISSUE",
Q623="Sharing","POWER ISSUE",
Q623="SIte strategiques &amp; DataCenter","POWER ISSUE",
Q623="Exclu","Exclu",
Q623="SAT","TX ISSUE",
Q623="SPARE-ISSUE","SPARE-ISSUE",
Q623="Fiber CAmtel","TX ISSUE",
Q623="Fiber AOF","TX ISSUE",
Q623="Projet OCM (HUAWEI)","TRAVAUX-HUAWEI",
Q623="Projet OCM (NOKIA)","TRAVAUX -NOKIA",
Q623="ACCESS-ISSUE","ACCESS-ISSUE",
Q623="Projet OCM (ZTE, NOKIA, autres projets)","TRAVAUX OCM",
Q623="No root CAuse","No root cause",
Q623="ODU HS","TX ISSUE",
Q623="IP &amp; VLAN","TX ISSUE",
Q623="Warehouse HUAWEI","SPARE-ISSUE",
Q623="SPARE-HS","SPARE-ISSUE",
Q623="Power Telco","RAN ISSUE"
),"")</f>
        <v>Exclu</v>
      </c>
      <c r="Q623" s="48" t="s">
        <v>5582</v>
      </c>
      <c r="R623" s="23" t="str" cm="1">
        <f t="array" ref="R623">IFERROR(_xlfn.IFS(
Q623="MPR ISSUE","ACTIVE",
Q623="BSS Hardware Issue","ACTIVE",
Q623="Sites strategiques, MLL, Pylone, etc.","PASSIVE",
Q623="AKTIVCO DEFAUT GE &amp; POWER Cabinet","PASSIVE",
Q623="AKTIVCO Coupure ENEO &amp; Baisse de tension","PASSIVE",
Q623="Coupure ENEO &amp; Baisse de tension","PASSIVE",
Q623="Defaut GE &amp; POWER Cabinet","PASSIVE",
Q623="Sharing","PASSIVE",
Q623="SIte strategiques &amp; DataCenter","PASSIVE",
Q623="Exclu","Exclu",
Q623="SAT","ACTIVE",
Q623="SPARE-ISSUE","SPARE-ISSUE",
Q623="Fiber CAmtel","ACTIVE",
Q623="Fiber AOF","ACTIVE",
Q623="Projet OCM (HUAWEI)","PLANNED WORKS",
Q623="Projet OCM (NOKIA)","PLANNED WORKS",
Q623="ACCESS-ISSUE","ACCESS-ISSUE",
Q623="Projet OCM (ZTE, NOKIA, autres projets)","PLANNED WORKS",
Q623="No root CAuse","No root cause",
Q623="ODU HS","ACTIVE",
Q623="IP &amp; VLAN","ACTIVE",
Q623="Warehouse HUAWEI","SPARE-ISSUE",
Q623="SPARE-HS","SPARE-ISSUE",
Q623="Power Telco","ACTIVE"
),"")</f>
        <v>Exclu</v>
      </c>
      <c r="S623" s="56" t="s">
        <v>5689</v>
      </c>
      <c r="T623" s="7" t="s">
        <v>17</v>
      </c>
      <c r="U623" s="7" t="s">
        <v>17</v>
      </c>
      <c r="V623" s="57"/>
      <c r="W623" s="57"/>
      <c r="X623" s="57"/>
      <c r="Y623" s="57"/>
      <c r="Z623" s="57"/>
      <c r="AA623" s="57" t="s">
        <v>5689</v>
      </c>
      <c r="AB623" s="57"/>
      <c r="AC623" s="57" t="s">
        <v>17</v>
      </c>
      <c r="AD623" s="57" t="s">
        <v>17</v>
      </c>
      <c r="AE623" s="57" t="s">
        <v>17</v>
      </c>
      <c r="AF623" s="57" t="s">
        <v>17</v>
      </c>
      <c r="AG623" s="57" t="s">
        <v>17</v>
      </c>
      <c r="AH623" s="57" t="s">
        <v>17</v>
      </c>
      <c r="AI623" s="57" t="s">
        <v>17</v>
      </c>
      <c r="AJ623" s="57" t="s">
        <v>17</v>
      </c>
      <c r="AK623" s="57" t="s">
        <v>17</v>
      </c>
      <c r="AL623" s="57" t="s">
        <v>17</v>
      </c>
      <c r="AM623" s="15"/>
      <c r="AN623" s="15"/>
      <c r="AO623" s="15"/>
      <c r="AP623" s="15"/>
    </row>
    <row r="624" spans="1:42" s="14" customFormat="1" x14ac:dyDescent="0.35">
      <c r="A624" s="1" t="s">
        <v>2927</v>
      </c>
      <c r="B624" s="1" t="s">
        <v>2928</v>
      </c>
      <c r="C624" s="3"/>
      <c r="D624" s="1" t="s">
        <v>12</v>
      </c>
      <c r="E624" s="1" t="s">
        <v>13</v>
      </c>
      <c r="F624" s="3" t="s">
        <v>57</v>
      </c>
      <c r="G624" s="1" t="s">
        <v>86</v>
      </c>
      <c r="H624" s="59" t="str">
        <f>_xlfn.XLOOKUP(B624,'[1]Nur des jours'!$B:$B,'[1]Nur des jours'!$H:$H,"")</f>
        <v>Huawei</v>
      </c>
      <c r="I624" s="52">
        <v>0</v>
      </c>
      <c r="J624" s="52">
        <v>0</v>
      </c>
      <c r="K624" s="52">
        <v>0</v>
      </c>
      <c r="L624" s="53">
        <v>0</v>
      </c>
      <c r="M624" s="54" t="s">
        <v>5374</v>
      </c>
      <c r="N624" s="55"/>
      <c r="O624" s="16" t="str" cm="1">
        <f t="array" ref="O624">IFERROR(_xlfn.IFS(
Q624="MPR ISSUE","PDH",
Q624="BSS Hardware Issue","BSS",
Q624="Sites strategiques, MLL, Pylone, etc.","ENVTECH",
Q624="AKTIVCO DEFAUT GE &amp; POWER Cabinet","AKTIVCO",
Q624="AKTIVCO Coupure ENEO &amp; Baisse de tension","AKTIVCO GRID ONLY",
Q624="Coupure ENEO &amp; Baisse de tension","IHS GRID ONLY",
Q624="Defaut GE &amp; POWER Cabinet","IHS",
Q624="Sharing","Partners",
Q624="SIte strategiques &amp; DataCenter","SST &amp; DC",
Q624="Exclu","Exclu",
Q624="SAT","SAT",
Q624="SPARE-ISSUE","SPARE-ISSUE",
Q624="Fiber CAmtel","TRANS_FO_CAMTEL",
Q624="Fiber AOF","Fiber AOF",
Q624="Projet OCM (HUAWEI)","TRAVAUX-HUAWEI",
Q624="Projet OCM (NOKIA)","TRAVAUX-NOKIA",
Q624="ACCESS-ISSUE","ACCESS-ISSUE",
Q624="Projet OCM (ZTE, NOKIA, autres projets)","TRAVAUX OCM",
Q624="No root CAuse","No root cause",
Q624="ODU HS","PDH",
Q624="IP &amp; VLAN","PDH",
Q624="Warehouse HUAWEI","SPARE-ISSUE",
Q624="SPARE-HS","SPARE-ISSUE",
Q624="Power Telco","BSS"
),"")</f>
        <v>No root cause</v>
      </c>
      <c r="P624" s="22" t="str" cm="1">
        <f t="array" ref="P624">IFERROR(_xlfn.IFS(
Q624="MPR ISSUE","TX ISSUE",
Q624="BSS Hardware Issue","RAN ISSUE",
Q624="Sites strategiques, MLL, Pylone, etc.","ENVTECH",
Q624="AKTIVCO DEFAUT GE &amp; POWER Cabinet","POWER ISSUE",
Q624="AKTIVCO Coupure ENEO &amp; Baisse de tension","POWER ISSUE",
Q624="Coupure ENEO &amp; Baisse de tension","POWER ISSUE",
Q624="Defaut GE &amp; POWER Cabinet","POWER ISSUE",
Q624="Sharing","POWER ISSUE",
Q624="SIte strategiques &amp; DataCenter","POWER ISSUE",
Q624="Exclu","Exclu",
Q624="SAT","TX ISSUE",
Q624="SPARE-ISSUE","SPARE-ISSUE",
Q624="Fiber CAmtel","TX ISSUE",
Q624="Fiber AOF","TX ISSUE",
Q624="Projet OCM (HUAWEI)","TRAVAUX-HUAWEI",
Q624="Projet OCM (NOKIA)","TRAVAUX -NOKIA",
Q624="ACCESS-ISSUE","ACCESS-ISSUE",
Q624="Projet OCM (ZTE, NOKIA, autres projets)","TRAVAUX OCM",
Q624="No root CAuse","No root cause",
Q624="ODU HS","TX ISSUE",
Q624="IP &amp; VLAN","TX ISSUE",
Q624="Warehouse HUAWEI","SPARE-ISSUE",
Q624="SPARE-HS","SPARE-ISSUE",
Q624="Power Telco","RAN ISSUE"
),"")</f>
        <v>No root cause</v>
      </c>
      <c r="Q624" s="48" t="s">
        <v>5576</v>
      </c>
      <c r="R624" s="23" t="str" cm="1">
        <f t="array" ref="R624">IFERROR(_xlfn.IFS(
Q624="MPR ISSUE","ACTIVE",
Q624="BSS Hardware Issue","ACTIVE",
Q624="Sites strategiques, MLL, Pylone, etc.","PASSIVE",
Q624="AKTIVCO DEFAUT GE &amp; POWER Cabinet","PASSIVE",
Q624="AKTIVCO Coupure ENEO &amp; Baisse de tension","PASSIVE",
Q624="Coupure ENEO &amp; Baisse de tension","PASSIVE",
Q624="Defaut GE &amp; POWER Cabinet","PASSIVE",
Q624="Sharing","PASSIVE",
Q624="SIte strategiques &amp; DataCenter","PASSIVE",
Q624="Exclu","Exclu",
Q624="SAT","ACTIVE",
Q624="SPARE-ISSUE","SPARE-ISSUE",
Q624="Fiber CAmtel","ACTIVE",
Q624="Fiber AOF","ACTIVE",
Q624="Projet OCM (HUAWEI)","PLANNED WORKS",
Q624="Projet OCM (NOKIA)","PLANNED WORKS",
Q624="ACCESS-ISSUE","ACCESS-ISSUE",
Q624="Projet OCM (ZTE, NOKIA, autres projets)","PLANNED WORKS",
Q624="No root CAuse","No root cause",
Q624="ODU HS","ACTIVE",
Q624="IP &amp; VLAN","ACTIVE",
Q624="Warehouse HUAWEI","SPARE-ISSUE",
Q624="SPARE-HS","SPARE-ISSUE",
Q624="Power Telco","ACTIVE"
),"")</f>
        <v>No root cause</v>
      </c>
      <c r="S624" s="56" t="s">
        <v>17</v>
      </c>
      <c r="T624" s="7" t="s">
        <v>17</v>
      </c>
      <c r="U624" s="7" t="s">
        <v>17</v>
      </c>
      <c r="V624" s="57"/>
      <c r="W624" s="57"/>
      <c r="X624" s="57"/>
      <c r="Y624" s="57"/>
      <c r="Z624" s="57"/>
      <c r="AA624" s="57"/>
      <c r="AB624" s="57"/>
      <c r="AC624" s="57" t="s">
        <v>17</v>
      </c>
      <c r="AD624" s="57" t="s">
        <v>17</v>
      </c>
      <c r="AE624" s="57" t="s">
        <v>17</v>
      </c>
      <c r="AF624" s="57" t="s">
        <v>17</v>
      </c>
      <c r="AG624" s="57" t="s">
        <v>17</v>
      </c>
      <c r="AH624" s="57" t="s">
        <v>17</v>
      </c>
      <c r="AI624" s="57" t="s">
        <v>17</v>
      </c>
      <c r="AJ624" s="57" t="s">
        <v>17</v>
      </c>
      <c r="AK624" s="57" t="s">
        <v>17</v>
      </c>
      <c r="AL624" s="57" t="s">
        <v>17</v>
      </c>
      <c r="AM624" s="15"/>
      <c r="AN624" s="15"/>
      <c r="AO624" s="15"/>
      <c r="AP624" s="15"/>
    </row>
    <row r="625" spans="1:42" s="14" customFormat="1" x14ac:dyDescent="0.35">
      <c r="A625" s="3" t="s">
        <v>2300</v>
      </c>
      <c r="B625" s="3" t="s">
        <v>2301</v>
      </c>
      <c r="C625" s="3"/>
      <c r="D625" s="1"/>
      <c r="E625" s="3" t="e">
        <v>#N/A</v>
      </c>
      <c r="F625" s="3" t="s">
        <v>39</v>
      </c>
      <c r="G625" s="3" t="s">
        <v>40</v>
      </c>
      <c r="H625" s="51" t="str">
        <f>_xlfn.XLOOKUP(B625,'[1]Nur des jours'!$B:$B,'[1]Nur des jours'!$H:$H,"")</f>
        <v>ZTE</v>
      </c>
      <c r="I625" s="52">
        <v>0</v>
      </c>
      <c r="J625" s="52">
        <v>0</v>
      </c>
      <c r="K625" s="52">
        <v>0</v>
      </c>
      <c r="L625" s="53">
        <v>0</v>
      </c>
      <c r="M625" s="54" t="s">
        <v>5374</v>
      </c>
      <c r="N625" s="55"/>
      <c r="O625" s="16" t="str" cm="1">
        <f t="array" ref="O625">IFERROR(_xlfn.IFS(
Q625="MPR ISSUE","PDH",
Q625="BSS Hardware Issue","BSS",
Q625="Sites strategiques, MLL, Pylone, etc.","ENVTECH",
Q625="AKTIVCO DEFAUT GE &amp; POWER Cabinet","AKTIVCO",
Q625="AKTIVCO Coupure ENEO &amp; Baisse de tension","AKTIVCO GRID ONLY",
Q625="Coupure ENEO &amp; Baisse de tension","IHS GRID ONLY",
Q625="Defaut GE &amp; POWER Cabinet","IHS",
Q625="Sharing","Partners",
Q625="SIte strategiques &amp; DataCenter","SST &amp; DC",
Q625="Exclu","Exclu",
Q625="SAT","SAT",
Q625="SPARE-ISSUE","SPARE-ISSUE",
Q625="Fiber CAmtel","TRANS_FO_CAMTEL",
Q625="Fiber AOF","Fiber AOF",
Q625="Projet OCM (HUAWEI)","TRAVAUX-HUAWEI",
Q625="Projet OCM (NOKIA)","TRAVAUX-NOKIA",
Q625="ACCESS-ISSUE","ACCESS-ISSUE",
Q625="Projet OCM (ZTE, NOKIA, autres projets)","TRAVAUX OCM",
Q625="No root CAuse","No root cause",
Q625="ODU HS","PDH",
Q625="IP &amp; VLAN","PDH",
Q625="Warehouse HUAWEI","SPARE-ISSUE",
Q625="SPARE-HS","SPARE-ISSUE",
Q625="Power Telco","BSS"
),"")</f>
        <v>No root cause</v>
      </c>
      <c r="P625" s="22" t="str" cm="1">
        <f t="array" ref="P625">IFERROR(_xlfn.IFS(
Q625="MPR ISSUE","TX ISSUE",
Q625="BSS Hardware Issue","RAN ISSUE",
Q625="Sites strategiques, MLL, Pylone, etc.","ENVTECH",
Q625="AKTIVCO DEFAUT GE &amp; POWER Cabinet","POWER ISSUE",
Q625="AKTIVCO Coupure ENEO &amp; Baisse de tension","POWER ISSUE",
Q625="Coupure ENEO &amp; Baisse de tension","POWER ISSUE",
Q625="Defaut GE &amp; POWER Cabinet","POWER ISSUE",
Q625="Sharing","POWER ISSUE",
Q625="SIte strategiques &amp; DataCenter","POWER ISSUE",
Q625="Exclu","Exclu",
Q625="SAT","TX ISSUE",
Q625="SPARE-ISSUE","SPARE-ISSUE",
Q625="Fiber CAmtel","TX ISSUE",
Q625="Fiber AOF","TX ISSUE",
Q625="Projet OCM (HUAWEI)","TRAVAUX-HUAWEI",
Q625="Projet OCM (NOKIA)","TRAVAUX -NOKIA",
Q625="ACCESS-ISSUE","ACCESS-ISSUE",
Q625="Projet OCM (ZTE, NOKIA, autres projets)","TRAVAUX OCM",
Q625="No root CAuse","No root cause",
Q625="ODU HS","TX ISSUE",
Q625="IP &amp; VLAN","TX ISSUE",
Q625="Warehouse HUAWEI","SPARE-ISSUE",
Q625="SPARE-HS","SPARE-ISSUE",
Q625="Power Telco","RAN ISSUE"
),"")</f>
        <v>No root cause</v>
      </c>
      <c r="Q625" s="48" t="s">
        <v>5576</v>
      </c>
      <c r="R625" s="23" t="str" cm="1">
        <f t="array" ref="R625">IFERROR(_xlfn.IFS(
Q625="MPR ISSUE","ACTIVE",
Q625="BSS Hardware Issue","ACTIVE",
Q625="Sites strategiques, MLL, Pylone, etc.","PASSIVE",
Q625="AKTIVCO DEFAUT GE &amp; POWER Cabinet","PASSIVE",
Q625="AKTIVCO Coupure ENEO &amp; Baisse de tension","PASSIVE",
Q625="Coupure ENEO &amp; Baisse de tension","PASSIVE",
Q625="Defaut GE &amp; POWER Cabinet","PASSIVE",
Q625="Sharing","PASSIVE",
Q625="SIte strategiques &amp; DataCenter","PASSIVE",
Q625="Exclu","Exclu",
Q625="SAT","ACTIVE",
Q625="SPARE-ISSUE","SPARE-ISSUE",
Q625="Fiber CAmtel","ACTIVE",
Q625="Fiber AOF","ACTIVE",
Q625="Projet OCM (HUAWEI)","PLANNED WORKS",
Q625="Projet OCM (NOKIA)","PLANNED WORKS",
Q625="ACCESS-ISSUE","ACCESS-ISSUE",
Q625="Projet OCM (ZTE, NOKIA, autres projets)","PLANNED WORKS",
Q625="No root CAuse","No root cause",
Q625="ODU HS","ACTIVE",
Q625="IP &amp; VLAN","ACTIVE",
Q625="Warehouse HUAWEI","SPARE-ISSUE",
Q625="SPARE-HS","SPARE-ISSUE",
Q625="Power Telco","ACTIVE"
),"")</f>
        <v>No root cause</v>
      </c>
      <c r="S625" s="56" t="s">
        <v>17</v>
      </c>
      <c r="T625" s="7" t="s">
        <v>17</v>
      </c>
      <c r="U625" s="7" t="s">
        <v>17</v>
      </c>
      <c r="V625" s="57" t="s">
        <v>17</v>
      </c>
      <c r="W625" s="57" t="s">
        <v>17</v>
      </c>
      <c r="X625" s="57" t="s">
        <v>17</v>
      </c>
      <c r="Y625" s="57" t="s">
        <v>17</v>
      </c>
      <c r="Z625" s="57" t="s">
        <v>17</v>
      </c>
      <c r="AA625" s="57" t="s">
        <v>17</v>
      </c>
      <c r="AB625" s="57"/>
      <c r="AC625" s="57" t="s">
        <v>17</v>
      </c>
      <c r="AD625" s="57" t="s">
        <v>17</v>
      </c>
      <c r="AE625" s="57" t="s">
        <v>17</v>
      </c>
      <c r="AF625" s="57" t="s">
        <v>17</v>
      </c>
      <c r="AG625" s="57" t="s">
        <v>17</v>
      </c>
      <c r="AH625" s="57" t="s">
        <v>17</v>
      </c>
      <c r="AI625" s="57" t="s">
        <v>17</v>
      </c>
      <c r="AJ625" s="57" t="s">
        <v>17</v>
      </c>
      <c r="AK625" s="57" t="s">
        <v>17</v>
      </c>
      <c r="AL625" s="57" t="s">
        <v>17</v>
      </c>
      <c r="AM625" s="15"/>
      <c r="AN625" s="15"/>
      <c r="AO625" s="15"/>
      <c r="AP625" s="15"/>
    </row>
    <row r="626" spans="1:42" s="14" customFormat="1" x14ac:dyDescent="0.35">
      <c r="A626" s="1" t="s">
        <v>1261</v>
      </c>
      <c r="B626" s="1" t="s">
        <v>1262</v>
      </c>
      <c r="C626" s="3"/>
      <c r="D626" s="1" t="s">
        <v>23</v>
      </c>
      <c r="E626" s="1" t="s">
        <v>38</v>
      </c>
      <c r="F626" s="3" t="s">
        <v>104</v>
      </c>
      <c r="G626" s="1" t="s">
        <v>1263</v>
      </c>
      <c r="H626" s="60" t="str">
        <f>_xlfn.XLOOKUP(B626,'[1]Nur des jours'!$B:$B,'[1]Nur des jours'!$H:$H,"")</f>
        <v>NOKIA</v>
      </c>
      <c r="I626" s="52">
        <v>0</v>
      </c>
      <c r="J626" s="52">
        <v>0</v>
      </c>
      <c r="K626" s="52">
        <v>0</v>
      </c>
      <c r="L626" s="53">
        <v>0</v>
      </c>
      <c r="M626" s="54" t="s">
        <v>5374</v>
      </c>
      <c r="N626" s="55"/>
      <c r="O626" s="16" t="str" cm="1">
        <f t="array" ref="O626">IFERROR(_xlfn.IFS(
Q626="MPR ISSUE","PDH",
Q626="BSS Hardware Issue","BSS",
Q626="Sites strategiques, MLL, Pylone, etc.","ENVTECH",
Q626="AKTIVCO DEFAUT GE &amp; POWER Cabinet","AKTIVCO",
Q626="AKTIVCO Coupure ENEO &amp; Baisse de tension","AKTIVCO GRID ONLY",
Q626="Coupure ENEO &amp; Baisse de tension","IHS GRID ONLY",
Q626="Defaut GE &amp; POWER Cabinet","IHS",
Q626="Sharing","Partners",
Q626="SIte strategiques &amp; DataCenter","SST &amp; DC",
Q626="Exclu","Exclu",
Q626="SAT","SAT",
Q626="SPARE-ISSUE","SPARE-ISSUE",
Q626="Fiber CAmtel","TRANS_FO_CAMTEL",
Q626="Fiber AOF","Fiber AOF",
Q626="Projet OCM (HUAWEI)","TRAVAUX-HUAWEI",
Q626="Projet OCM (NOKIA)","TRAVAUX-NOKIA",
Q626="ACCESS-ISSUE","ACCESS-ISSUE",
Q626="Projet OCM (ZTE, NOKIA, autres projets)","TRAVAUX OCM",
Q626="No root CAuse","No root cause",
Q626="ODU HS","PDH",
Q626="IP &amp; VLAN","PDH",
Q626="Warehouse HUAWEI","SPARE-ISSUE",
Q626="SPARE-HS","SPARE-ISSUE",
Q626="Power Telco","BSS"
),"")</f>
        <v>No root cause</v>
      </c>
      <c r="P626" s="22" t="str" cm="1">
        <f t="array" ref="P626">IFERROR(_xlfn.IFS(
Q626="MPR ISSUE","TX ISSUE",
Q626="BSS Hardware Issue","RAN ISSUE",
Q626="Sites strategiques, MLL, Pylone, etc.","ENVTECH",
Q626="AKTIVCO DEFAUT GE &amp; POWER Cabinet","POWER ISSUE",
Q626="AKTIVCO Coupure ENEO &amp; Baisse de tension","POWER ISSUE",
Q626="Coupure ENEO &amp; Baisse de tension","POWER ISSUE",
Q626="Defaut GE &amp; POWER Cabinet","POWER ISSUE",
Q626="Sharing","POWER ISSUE",
Q626="SIte strategiques &amp; DataCenter","POWER ISSUE",
Q626="Exclu","Exclu",
Q626="SAT","TX ISSUE",
Q626="SPARE-ISSUE","SPARE-ISSUE",
Q626="Fiber CAmtel","TX ISSUE",
Q626="Fiber AOF","TX ISSUE",
Q626="Projet OCM (HUAWEI)","TRAVAUX-HUAWEI",
Q626="Projet OCM (NOKIA)","TRAVAUX -NOKIA",
Q626="ACCESS-ISSUE","ACCESS-ISSUE",
Q626="Projet OCM (ZTE, NOKIA, autres projets)","TRAVAUX OCM",
Q626="No root CAuse","No root cause",
Q626="ODU HS","TX ISSUE",
Q626="IP &amp; VLAN","TX ISSUE",
Q626="Warehouse HUAWEI","SPARE-ISSUE",
Q626="SPARE-HS","SPARE-ISSUE",
Q626="Power Telco","RAN ISSUE"
),"")</f>
        <v>No root cause</v>
      </c>
      <c r="Q626" s="48" t="s">
        <v>5576</v>
      </c>
      <c r="R626" s="23" t="str" cm="1">
        <f t="array" ref="R626">IFERROR(_xlfn.IFS(
Q626="MPR ISSUE","ACTIVE",
Q626="BSS Hardware Issue","ACTIVE",
Q626="Sites strategiques, MLL, Pylone, etc.","PASSIVE",
Q626="AKTIVCO DEFAUT GE &amp; POWER Cabinet","PASSIVE",
Q626="AKTIVCO Coupure ENEO &amp; Baisse de tension","PASSIVE",
Q626="Coupure ENEO &amp; Baisse de tension","PASSIVE",
Q626="Defaut GE &amp; POWER Cabinet","PASSIVE",
Q626="Sharing","PASSIVE",
Q626="SIte strategiques &amp; DataCenter","PASSIVE",
Q626="Exclu","Exclu",
Q626="SAT","ACTIVE",
Q626="SPARE-ISSUE","SPARE-ISSUE",
Q626="Fiber CAmtel","ACTIVE",
Q626="Fiber AOF","ACTIVE",
Q626="Projet OCM (HUAWEI)","PLANNED WORKS",
Q626="Projet OCM (NOKIA)","PLANNED WORKS",
Q626="ACCESS-ISSUE","ACCESS-ISSUE",
Q626="Projet OCM (ZTE, NOKIA, autres projets)","PLANNED WORKS",
Q626="No root CAuse","No root cause",
Q626="ODU HS","ACTIVE",
Q626="IP &amp; VLAN","ACTIVE",
Q626="Warehouse HUAWEI","SPARE-ISSUE",
Q626="SPARE-HS","SPARE-ISSUE",
Q626="Power Telco","ACTIVE"
),"")</f>
        <v>No root cause</v>
      </c>
      <c r="S626" s="56" t="s">
        <v>17</v>
      </c>
      <c r="T626" s="7" t="s">
        <v>17</v>
      </c>
      <c r="U626" s="7" t="s">
        <v>17</v>
      </c>
      <c r="V626" s="57" t="s">
        <v>17</v>
      </c>
      <c r="W626" s="57" t="s">
        <v>17</v>
      </c>
      <c r="X626" s="57" t="s">
        <v>17</v>
      </c>
      <c r="Y626" s="57" t="s">
        <v>17</v>
      </c>
      <c r="Z626" s="57" t="s">
        <v>17</v>
      </c>
      <c r="AA626" s="57" t="s">
        <v>17</v>
      </c>
      <c r="AB626" s="57"/>
      <c r="AC626" s="57" t="s">
        <v>17</v>
      </c>
      <c r="AD626" s="57" t="s">
        <v>17</v>
      </c>
      <c r="AE626" s="57" t="s">
        <v>17</v>
      </c>
      <c r="AF626" s="57" t="s">
        <v>17</v>
      </c>
      <c r="AG626" s="57" t="s">
        <v>17</v>
      </c>
      <c r="AH626" s="57" t="s">
        <v>17</v>
      </c>
      <c r="AI626" s="57" t="s">
        <v>17</v>
      </c>
      <c r="AJ626" s="57" t="s">
        <v>17</v>
      </c>
      <c r="AK626" s="57" t="s">
        <v>17</v>
      </c>
      <c r="AL626" s="57" t="s">
        <v>17</v>
      </c>
      <c r="AM626" s="15"/>
      <c r="AN626" s="15"/>
      <c r="AO626" s="15"/>
      <c r="AP626" s="15"/>
    </row>
    <row r="627" spans="1:42" s="14" customFormat="1" x14ac:dyDescent="0.35">
      <c r="A627" s="1" t="s">
        <v>1645</v>
      </c>
      <c r="B627" s="1" t="s">
        <v>1646</v>
      </c>
      <c r="C627" s="3"/>
      <c r="D627" s="1" t="s">
        <v>12</v>
      </c>
      <c r="E627" s="1" t="s">
        <v>13</v>
      </c>
      <c r="F627" s="3" t="s">
        <v>104</v>
      </c>
      <c r="G627" s="1" t="s">
        <v>1478</v>
      </c>
      <c r="H627" s="59" t="str">
        <f>_xlfn.XLOOKUP(B627,'[1]Nur des jours'!$B:$B,'[1]Nur des jours'!$H:$H,"")</f>
        <v>Huawei</v>
      </c>
      <c r="I627" s="52">
        <v>0</v>
      </c>
      <c r="J627" s="52">
        <v>0</v>
      </c>
      <c r="K627" s="52">
        <v>0</v>
      </c>
      <c r="L627" s="53">
        <v>0</v>
      </c>
      <c r="M627" s="54" t="s">
        <v>5374</v>
      </c>
      <c r="N627" s="55"/>
      <c r="O627" s="16" t="str" cm="1">
        <f t="array" ref="O627">IFERROR(_xlfn.IFS(
Q627="MPR ISSUE","PDH",
Q627="BSS Hardware Issue","BSS",
Q627="Sites strategiques, MLL, Pylone, etc.","ENVTECH",
Q627="AKTIVCO DEFAUT GE &amp; POWER Cabinet","AKTIVCO",
Q627="AKTIVCO Coupure ENEO &amp; Baisse de tension","AKTIVCO GRID ONLY",
Q627="Coupure ENEO &amp; Baisse de tension","IHS GRID ONLY",
Q627="Defaut GE &amp; POWER Cabinet","IHS",
Q627="Sharing","Partners",
Q627="SIte strategiques &amp; DataCenter","SST &amp; DC",
Q627="Exclu","Exclu",
Q627="SAT","SAT",
Q627="SPARE-ISSUE","SPARE-ISSUE",
Q627="Fiber CAmtel","TRANS_FO_CAMTEL",
Q627="Fiber AOF","Fiber AOF",
Q627="Projet OCM (HUAWEI)","TRAVAUX-HUAWEI",
Q627="Projet OCM (NOKIA)","TRAVAUX-NOKIA",
Q627="ACCESS-ISSUE","ACCESS-ISSUE",
Q627="Projet OCM (ZTE, NOKIA, autres projets)","TRAVAUX OCM",
Q627="No root CAuse","No root cause",
Q627="ODU HS","PDH",
Q627="IP &amp; VLAN","PDH",
Q627="Warehouse HUAWEI","SPARE-ISSUE",
Q627="SPARE-HS","SPARE-ISSUE",
Q627="Power Telco","BSS"
),"")</f>
        <v>No root cause</v>
      </c>
      <c r="P627" s="22" t="str" cm="1">
        <f t="array" ref="P627">IFERROR(_xlfn.IFS(
Q627="MPR ISSUE","TX ISSUE",
Q627="BSS Hardware Issue","RAN ISSUE",
Q627="Sites strategiques, MLL, Pylone, etc.","ENVTECH",
Q627="AKTIVCO DEFAUT GE &amp; POWER Cabinet","POWER ISSUE",
Q627="AKTIVCO Coupure ENEO &amp; Baisse de tension","POWER ISSUE",
Q627="Coupure ENEO &amp; Baisse de tension","POWER ISSUE",
Q627="Defaut GE &amp; POWER Cabinet","POWER ISSUE",
Q627="Sharing","POWER ISSUE",
Q627="SIte strategiques &amp; DataCenter","POWER ISSUE",
Q627="Exclu","Exclu",
Q627="SAT","TX ISSUE",
Q627="SPARE-ISSUE","SPARE-ISSUE",
Q627="Fiber CAmtel","TX ISSUE",
Q627="Fiber AOF","TX ISSUE",
Q627="Projet OCM (HUAWEI)","TRAVAUX-HUAWEI",
Q627="Projet OCM (NOKIA)","TRAVAUX -NOKIA",
Q627="ACCESS-ISSUE","ACCESS-ISSUE",
Q627="Projet OCM (ZTE, NOKIA, autres projets)","TRAVAUX OCM",
Q627="No root CAuse","No root cause",
Q627="ODU HS","TX ISSUE",
Q627="IP &amp; VLAN","TX ISSUE",
Q627="Warehouse HUAWEI","SPARE-ISSUE",
Q627="SPARE-HS","SPARE-ISSUE",
Q627="Power Telco","RAN ISSUE"
),"")</f>
        <v>No root cause</v>
      </c>
      <c r="Q627" s="48" t="s">
        <v>5576</v>
      </c>
      <c r="R627" s="23" t="str" cm="1">
        <f t="array" ref="R627">IFERROR(_xlfn.IFS(
Q627="MPR ISSUE","ACTIVE",
Q627="BSS Hardware Issue","ACTIVE",
Q627="Sites strategiques, MLL, Pylone, etc.","PASSIVE",
Q627="AKTIVCO DEFAUT GE &amp; POWER Cabinet","PASSIVE",
Q627="AKTIVCO Coupure ENEO &amp; Baisse de tension","PASSIVE",
Q627="Coupure ENEO &amp; Baisse de tension","PASSIVE",
Q627="Defaut GE &amp; POWER Cabinet","PASSIVE",
Q627="Sharing","PASSIVE",
Q627="SIte strategiques &amp; DataCenter","PASSIVE",
Q627="Exclu","Exclu",
Q627="SAT","ACTIVE",
Q627="SPARE-ISSUE","SPARE-ISSUE",
Q627="Fiber CAmtel","ACTIVE",
Q627="Fiber AOF","ACTIVE",
Q627="Projet OCM (HUAWEI)","PLANNED WORKS",
Q627="Projet OCM (NOKIA)","PLANNED WORKS",
Q627="ACCESS-ISSUE","ACCESS-ISSUE",
Q627="Projet OCM (ZTE, NOKIA, autres projets)","PLANNED WORKS",
Q627="No root CAuse","No root cause",
Q627="ODU HS","ACTIVE",
Q627="IP &amp; VLAN","ACTIVE",
Q627="Warehouse HUAWEI","SPARE-ISSUE",
Q627="SPARE-HS","SPARE-ISSUE",
Q627="Power Telco","ACTIVE"
),"")</f>
        <v>No root cause</v>
      </c>
      <c r="S627" s="56" t="s">
        <v>17</v>
      </c>
      <c r="T627" s="7" t="s">
        <v>17</v>
      </c>
      <c r="U627" s="7" t="s">
        <v>17</v>
      </c>
      <c r="V627" s="57"/>
      <c r="W627" s="57"/>
      <c r="X627" s="57"/>
      <c r="Y627" s="57"/>
      <c r="Z627" s="57"/>
      <c r="AA627" s="57"/>
      <c r="AB627" s="57"/>
      <c r="AC627" s="57" t="s">
        <v>17</v>
      </c>
      <c r="AD627" s="57" t="s">
        <v>17</v>
      </c>
      <c r="AE627" s="57" t="s">
        <v>17</v>
      </c>
      <c r="AF627" s="57" t="s">
        <v>17</v>
      </c>
      <c r="AG627" s="57" t="s">
        <v>17</v>
      </c>
      <c r="AH627" s="57" t="s">
        <v>17</v>
      </c>
      <c r="AI627" s="57" t="s">
        <v>17</v>
      </c>
      <c r="AJ627" s="57" t="s">
        <v>17</v>
      </c>
      <c r="AK627" s="57" t="s">
        <v>17</v>
      </c>
      <c r="AL627" s="57" t="s">
        <v>17</v>
      </c>
      <c r="AM627" s="15"/>
      <c r="AN627" s="15"/>
      <c r="AO627" s="15"/>
      <c r="AP627" s="15"/>
    </row>
    <row r="628" spans="1:42" s="14" customFormat="1" x14ac:dyDescent="0.35">
      <c r="A628" s="3" t="s">
        <v>229</v>
      </c>
      <c r="B628" s="3" t="s">
        <v>230</v>
      </c>
      <c r="C628" s="3"/>
      <c r="D628" s="3" t="s">
        <v>12</v>
      </c>
      <c r="E628" s="3" t="s">
        <v>13</v>
      </c>
      <c r="F628" s="3" t="s">
        <v>228</v>
      </c>
      <c r="G628" s="3" t="s">
        <v>231</v>
      </c>
      <c r="H628" s="60" t="str">
        <f>_xlfn.XLOOKUP(B628,'[1]Nur des jours'!$B:$B,'[1]Nur des jours'!$H:$H,"")</f>
        <v>NOKIA</v>
      </c>
      <c r="I628" s="52">
        <v>0</v>
      </c>
      <c r="J628" s="52">
        <v>0</v>
      </c>
      <c r="K628" s="52">
        <v>0</v>
      </c>
      <c r="L628" s="53">
        <v>0</v>
      </c>
      <c r="M628" s="54" t="s">
        <v>5374</v>
      </c>
      <c r="N628" s="55"/>
      <c r="O628" s="16" t="str" cm="1">
        <f t="array" ref="O628">IFERROR(_xlfn.IFS(
Q628="MPR ISSUE","PDH",
Q628="BSS Hardware Issue","BSS",
Q628="Sites strategiques, MLL, Pylone, etc.","ENVTECH",
Q628="AKTIVCO DEFAUT GE &amp; POWER Cabinet","AKTIVCO",
Q628="AKTIVCO Coupure ENEO &amp; Baisse de tension","AKTIVCO GRID ONLY",
Q628="Coupure ENEO &amp; Baisse de tension","IHS GRID ONLY",
Q628="Defaut GE &amp; POWER Cabinet","IHS",
Q628="Sharing","Partners",
Q628="SIte strategiques &amp; DataCenter","SST &amp; DC",
Q628="Exclu","Exclu",
Q628="SAT","SAT",
Q628="SPARE-ISSUE","SPARE-ISSUE",
Q628="Fiber CAmtel","TRANS_FO_CAMTEL",
Q628="Fiber AOF","Fiber AOF",
Q628="Projet OCM (HUAWEI)","TRAVAUX-HUAWEI",
Q628="Projet OCM (NOKIA)","TRAVAUX-NOKIA",
Q628="ACCESS-ISSUE","ACCESS-ISSUE",
Q628="Projet OCM (ZTE, NOKIA, autres projets)","TRAVAUX OCM",
Q628="No root CAuse","No root cause",
Q628="ODU HS","PDH",
Q628="IP &amp; VLAN","PDH",
Q628="Warehouse HUAWEI","SPARE-ISSUE",
Q628="SPARE-HS","SPARE-ISSUE",
Q628="Power Telco","BSS"
),"")</f>
        <v>No root cause</v>
      </c>
      <c r="P628" s="22" t="str" cm="1">
        <f t="array" ref="P628">IFERROR(_xlfn.IFS(
Q628="MPR ISSUE","TX ISSUE",
Q628="BSS Hardware Issue","RAN ISSUE",
Q628="Sites strategiques, MLL, Pylone, etc.","ENVTECH",
Q628="AKTIVCO DEFAUT GE &amp; POWER Cabinet","POWER ISSUE",
Q628="AKTIVCO Coupure ENEO &amp; Baisse de tension","POWER ISSUE",
Q628="Coupure ENEO &amp; Baisse de tension","POWER ISSUE",
Q628="Defaut GE &amp; POWER Cabinet","POWER ISSUE",
Q628="Sharing","POWER ISSUE",
Q628="SIte strategiques &amp; DataCenter","POWER ISSUE",
Q628="Exclu","Exclu",
Q628="SAT","TX ISSUE",
Q628="SPARE-ISSUE","SPARE-ISSUE",
Q628="Fiber CAmtel","TX ISSUE",
Q628="Fiber AOF","TX ISSUE",
Q628="Projet OCM (HUAWEI)","TRAVAUX-HUAWEI",
Q628="Projet OCM (NOKIA)","TRAVAUX -NOKIA",
Q628="ACCESS-ISSUE","ACCESS-ISSUE",
Q628="Projet OCM (ZTE, NOKIA, autres projets)","TRAVAUX OCM",
Q628="No root CAuse","No root cause",
Q628="ODU HS","TX ISSUE",
Q628="IP &amp; VLAN","TX ISSUE",
Q628="Warehouse HUAWEI","SPARE-ISSUE",
Q628="SPARE-HS","SPARE-ISSUE",
Q628="Power Telco","RAN ISSUE"
),"")</f>
        <v>No root cause</v>
      </c>
      <c r="Q628" s="48" t="s">
        <v>5576</v>
      </c>
      <c r="R628" s="23" t="str" cm="1">
        <f t="array" ref="R628">IFERROR(_xlfn.IFS(
Q628="MPR ISSUE","ACTIVE",
Q628="BSS Hardware Issue","ACTIVE",
Q628="Sites strategiques, MLL, Pylone, etc.","PASSIVE",
Q628="AKTIVCO DEFAUT GE &amp; POWER Cabinet","PASSIVE",
Q628="AKTIVCO Coupure ENEO &amp; Baisse de tension","PASSIVE",
Q628="Coupure ENEO &amp; Baisse de tension","PASSIVE",
Q628="Defaut GE &amp; POWER Cabinet","PASSIVE",
Q628="Sharing","PASSIVE",
Q628="SIte strategiques &amp; DataCenter","PASSIVE",
Q628="Exclu","Exclu",
Q628="SAT","ACTIVE",
Q628="SPARE-ISSUE","SPARE-ISSUE",
Q628="Fiber CAmtel","ACTIVE",
Q628="Fiber AOF","ACTIVE",
Q628="Projet OCM (HUAWEI)","PLANNED WORKS",
Q628="Projet OCM (NOKIA)","PLANNED WORKS",
Q628="ACCESS-ISSUE","ACCESS-ISSUE",
Q628="Projet OCM (ZTE, NOKIA, autres projets)","PLANNED WORKS",
Q628="No root CAuse","No root cause",
Q628="ODU HS","ACTIVE",
Q628="IP &amp; VLAN","ACTIVE",
Q628="Warehouse HUAWEI","SPARE-ISSUE",
Q628="SPARE-HS","SPARE-ISSUE",
Q628="Power Telco","ACTIVE"
),"")</f>
        <v>No root cause</v>
      </c>
      <c r="S628" s="56" t="s">
        <v>17</v>
      </c>
      <c r="T628" s="7" t="s">
        <v>17</v>
      </c>
      <c r="U628" s="7" t="s">
        <v>17</v>
      </c>
      <c r="V628" s="57" t="s">
        <v>17</v>
      </c>
      <c r="W628" s="57" t="s">
        <v>17</v>
      </c>
      <c r="X628" s="57" t="s">
        <v>17</v>
      </c>
      <c r="Y628" s="57" t="s">
        <v>17</v>
      </c>
      <c r="Z628" s="57" t="s">
        <v>17</v>
      </c>
      <c r="AA628" s="57" t="s">
        <v>17</v>
      </c>
      <c r="AB628" s="57"/>
      <c r="AC628" s="57" t="s">
        <v>17</v>
      </c>
      <c r="AD628" s="57" t="s">
        <v>17</v>
      </c>
      <c r="AE628" s="57" t="s">
        <v>17</v>
      </c>
      <c r="AF628" s="57" t="s">
        <v>17</v>
      </c>
      <c r="AG628" s="57" t="s">
        <v>17</v>
      </c>
      <c r="AH628" s="57" t="s">
        <v>17</v>
      </c>
      <c r="AI628" s="57" t="s">
        <v>17</v>
      </c>
      <c r="AJ628" s="57" t="s">
        <v>17</v>
      </c>
      <c r="AK628" s="57" t="s">
        <v>17</v>
      </c>
      <c r="AL628" s="57" t="s">
        <v>17</v>
      </c>
      <c r="AM628" s="15"/>
      <c r="AN628" s="15"/>
      <c r="AO628" s="15"/>
      <c r="AP628" s="15"/>
    </row>
    <row r="629" spans="1:42" s="14" customFormat="1" x14ac:dyDescent="0.35">
      <c r="A629" s="1" t="s">
        <v>4875</v>
      </c>
      <c r="B629" s="1" t="s">
        <v>4876</v>
      </c>
      <c r="C629" s="3"/>
      <c r="D629" s="1" t="s">
        <v>12</v>
      </c>
      <c r="E629" s="1" t="s">
        <v>13</v>
      </c>
      <c r="F629" s="3" t="s">
        <v>33</v>
      </c>
      <c r="G629" s="1" t="s">
        <v>4875</v>
      </c>
      <c r="H629" s="60" t="str">
        <f>_xlfn.XLOOKUP(B629,'[1]Nur des jours'!$B:$B,'[1]Nur des jours'!$H:$H,"")</f>
        <v>NOKIA</v>
      </c>
      <c r="I629" s="52">
        <v>0</v>
      </c>
      <c r="J629" s="52">
        <v>0</v>
      </c>
      <c r="K629" s="52">
        <v>0</v>
      </c>
      <c r="L629" s="53">
        <v>0</v>
      </c>
      <c r="M629" s="54" t="s">
        <v>5374</v>
      </c>
      <c r="N629" s="55"/>
      <c r="O629" s="16" t="str" cm="1">
        <f t="array" ref="O629">IFERROR(_xlfn.IFS(
Q629="MPR ISSUE","PDH",
Q629="BSS Hardware Issue","BSS",
Q629="Sites strategiques, MLL, Pylone, etc.","ENVTECH",
Q629="AKTIVCO DEFAUT GE &amp; POWER Cabinet","AKTIVCO",
Q629="AKTIVCO Coupure ENEO &amp; Baisse de tension","AKTIVCO GRID ONLY",
Q629="Coupure ENEO &amp; Baisse de tension","IHS GRID ONLY",
Q629="Defaut GE &amp; POWER Cabinet","IHS",
Q629="Sharing","Partners",
Q629="SIte strategiques &amp; DataCenter","SST &amp; DC",
Q629="Exclu","Exclu",
Q629="SAT","SAT",
Q629="SPARE-ISSUE","SPARE-ISSUE",
Q629="Fiber CAmtel","TRANS_FO_CAMTEL",
Q629="Fiber AOF","Fiber AOF",
Q629="Projet OCM (HUAWEI)","TRAVAUX-HUAWEI",
Q629="Projet OCM (NOKIA)","TRAVAUX-NOKIA",
Q629="ACCESS-ISSUE","ACCESS-ISSUE",
Q629="Projet OCM (ZTE, NOKIA, autres projets)","TRAVAUX OCM",
Q629="No root CAuse","No root cause",
Q629="ODU HS","PDH",
Q629="IP &amp; VLAN","PDH",
Q629="Warehouse HUAWEI","SPARE-ISSUE",
Q629="SPARE-HS","SPARE-ISSUE",
Q629="Power Telco","BSS"
),"")</f>
        <v>PDH</v>
      </c>
      <c r="P629" s="22" t="str" cm="1">
        <f t="array" ref="P629">IFERROR(_xlfn.IFS(
Q629="MPR ISSUE","TX ISSUE",
Q629="BSS Hardware Issue","RAN ISSUE",
Q629="Sites strategiques, MLL, Pylone, etc.","ENVTECH",
Q629="AKTIVCO DEFAUT GE &amp; POWER Cabinet","POWER ISSUE",
Q629="AKTIVCO Coupure ENEO &amp; Baisse de tension","POWER ISSUE",
Q629="Coupure ENEO &amp; Baisse de tension","POWER ISSUE",
Q629="Defaut GE &amp; POWER Cabinet","POWER ISSUE",
Q629="Sharing","POWER ISSUE",
Q629="SIte strategiques &amp; DataCenter","POWER ISSUE",
Q629="Exclu","Exclu",
Q629="SAT","TX ISSUE",
Q629="SPARE-ISSUE","SPARE-ISSUE",
Q629="Fiber CAmtel","TX ISSUE",
Q629="Fiber AOF","TX ISSUE",
Q629="Projet OCM (HUAWEI)","TRAVAUX-HUAWEI",
Q629="Projet OCM (NOKIA)","TRAVAUX -NOKIA",
Q629="ACCESS-ISSUE","ACCESS-ISSUE",
Q629="Projet OCM (ZTE, NOKIA, autres projets)","TRAVAUX OCM",
Q629="No root CAuse","No root cause",
Q629="ODU HS","TX ISSUE",
Q629="IP &amp; VLAN","TX ISSUE",
Q629="Warehouse HUAWEI","SPARE-ISSUE",
Q629="SPARE-HS","SPARE-ISSUE",
Q629="Power Telco","RAN ISSUE"
),"")</f>
        <v>TX ISSUE</v>
      </c>
      <c r="Q629" s="48" t="s">
        <v>5325</v>
      </c>
      <c r="R629" s="23" t="str" cm="1">
        <f t="array" ref="R629">IFERROR(_xlfn.IFS(
Q629="MPR ISSUE","ACTIVE",
Q629="BSS Hardware Issue","ACTIVE",
Q629="Sites strategiques, MLL, Pylone, etc.","PASSIVE",
Q629="AKTIVCO DEFAUT GE &amp; POWER Cabinet","PASSIVE",
Q629="AKTIVCO Coupure ENEO &amp; Baisse de tension","PASSIVE",
Q629="Coupure ENEO &amp; Baisse de tension","PASSIVE",
Q629="Defaut GE &amp; POWER Cabinet","PASSIVE",
Q629="Sharing","PASSIVE",
Q629="SIte strategiques &amp; DataCenter","PASSIVE",
Q629="Exclu","Exclu",
Q629="SAT","ACTIVE",
Q629="SPARE-ISSUE","SPARE-ISSUE",
Q629="Fiber CAmtel","ACTIVE",
Q629="Fiber AOF","ACTIVE",
Q629="Projet OCM (HUAWEI)","PLANNED WORKS",
Q629="Projet OCM (NOKIA)","PLANNED WORKS",
Q629="ACCESS-ISSUE","ACCESS-ISSUE",
Q629="Projet OCM (ZTE, NOKIA, autres projets)","PLANNED WORKS",
Q629="No root CAuse","No root cause",
Q629="ODU HS","ACTIVE",
Q629="IP &amp; VLAN","ACTIVE",
Q629="Warehouse HUAWEI","SPARE-ISSUE",
Q629="SPARE-HS","SPARE-ISSUE",
Q629="Power Telco","ACTIVE"
),"")</f>
        <v>ACTIVE</v>
      </c>
      <c r="S629" s="56" t="s">
        <v>5955</v>
      </c>
      <c r="T629" s="7" t="s">
        <v>17</v>
      </c>
      <c r="U629" s="7" t="s">
        <v>17</v>
      </c>
      <c r="V629" s="57" t="s">
        <v>17</v>
      </c>
      <c r="W629" s="57" t="s">
        <v>17</v>
      </c>
      <c r="X629" s="57" t="s">
        <v>17</v>
      </c>
      <c r="Y629" s="57" t="s">
        <v>17</v>
      </c>
      <c r="Z629" s="57" t="s">
        <v>17</v>
      </c>
      <c r="AA629" s="57" t="s">
        <v>17</v>
      </c>
      <c r="AB629" s="57"/>
      <c r="AC629" s="57" t="s">
        <v>17</v>
      </c>
      <c r="AD629" s="57" t="s">
        <v>5694</v>
      </c>
      <c r="AE629" s="57" t="s">
        <v>5694</v>
      </c>
      <c r="AF629" s="57" t="s">
        <v>5694</v>
      </c>
      <c r="AG629" s="57" t="s">
        <v>5694</v>
      </c>
      <c r="AH629" s="57"/>
      <c r="AI629" s="57" t="s">
        <v>17</v>
      </c>
      <c r="AJ629" s="57" t="s">
        <v>17</v>
      </c>
      <c r="AK629" s="57" t="s">
        <v>17</v>
      </c>
      <c r="AL629" s="57" t="s">
        <v>17</v>
      </c>
      <c r="AM629" s="15"/>
      <c r="AN629" s="15"/>
      <c r="AO629" s="15"/>
      <c r="AP629" s="15"/>
    </row>
    <row r="630" spans="1:42" s="14" customFormat="1" x14ac:dyDescent="0.35">
      <c r="A630" s="1" t="s">
        <v>4909</v>
      </c>
      <c r="B630" s="1" t="s">
        <v>4910</v>
      </c>
      <c r="C630" s="3"/>
      <c r="D630" s="1" t="s">
        <v>12</v>
      </c>
      <c r="E630" s="1" t="s">
        <v>98</v>
      </c>
      <c r="F630" s="3" t="s">
        <v>228</v>
      </c>
      <c r="G630" s="1" t="s">
        <v>4911</v>
      </c>
      <c r="H630" s="60" t="str">
        <f>_xlfn.XLOOKUP(B630,'[1]Nur des jours'!$B:$B,'[1]Nur des jours'!$H:$H,"")</f>
        <v>NOKIA</v>
      </c>
      <c r="I630" s="52">
        <v>0</v>
      </c>
      <c r="J630" s="52">
        <v>0</v>
      </c>
      <c r="K630" s="52">
        <v>0</v>
      </c>
      <c r="L630" s="53">
        <v>0</v>
      </c>
      <c r="M630" s="54" t="s">
        <v>5374</v>
      </c>
      <c r="N630" s="55"/>
      <c r="O630" s="16" t="str" cm="1">
        <f t="array" ref="O630">IFERROR(_xlfn.IFS(
Q630="MPR ISSUE","PDH",
Q630="BSS Hardware Issue","BSS",
Q630="Sites strategiques, MLL, Pylone, etc.","ENVTECH",
Q630="AKTIVCO DEFAUT GE &amp; POWER Cabinet","AKTIVCO",
Q630="AKTIVCO Coupure ENEO &amp; Baisse de tension","AKTIVCO GRID ONLY",
Q630="Coupure ENEO &amp; Baisse de tension","IHS GRID ONLY",
Q630="Defaut GE &amp; POWER Cabinet","IHS",
Q630="Sharing","Partners",
Q630="SIte strategiques &amp; DataCenter","SST &amp; DC",
Q630="Exclu","Exclu",
Q630="SAT","SAT",
Q630="SPARE-ISSUE","SPARE-ISSUE",
Q630="Fiber CAmtel","TRANS_FO_CAMTEL",
Q630="Fiber AOF","Fiber AOF",
Q630="Projet OCM (HUAWEI)","TRAVAUX-HUAWEI",
Q630="Projet OCM (NOKIA)","TRAVAUX-NOKIA",
Q630="ACCESS-ISSUE","ACCESS-ISSUE",
Q630="Projet OCM (ZTE, NOKIA, autres projets)","TRAVAUX OCM",
Q630="No root CAuse","No root cause",
Q630="ODU HS","PDH",
Q630="IP &amp; VLAN","PDH",
Q630="Warehouse HUAWEI","SPARE-ISSUE",
Q630="SPARE-HS","SPARE-ISSUE",
Q630="Power Telco","BSS"
),"")</f>
        <v>SPARE-ISSUE</v>
      </c>
      <c r="P630" s="22" t="str" cm="1">
        <f t="array" ref="P630">IFERROR(_xlfn.IFS(
Q630="MPR ISSUE","TX ISSUE",
Q630="BSS Hardware Issue","RAN ISSUE",
Q630="Sites strategiques, MLL, Pylone, etc.","ENVTECH",
Q630="AKTIVCO DEFAUT GE &amp; POWER Cabinet","POWER ISSUE",
Q630="AKTIVCO Coupure ENEO &amp; Baisse de tension","POWER ISSUE",
Q630="Coupure ENEO &amp; Baisse de tension","POWER ISSUE",
Q630="Defaut GE &amp; POWER Cabinet","POWER ISSUE",
Q630="Sharing","POWER ISSUE",
Q630="SIte strategiques &amp; DataCenter","POWER ISSUE",
Q630="Exclu","Exclu",
Q630="SAT","TX ISSUE",
Q630="SPARE-ISSUE","SPARE-ISSUE",
Q630="Fiber CAmtel","TX ISSUE",
Q630="Fiber AOF","TX ISSUE",
Q630="Projet OCM (HUAWEI)","TRAVAUX-HUAWEI",
Q630="Projet OCM (NOKIA)","TRAVAUX -NOKIA",
Q630="ACCESS-ISSUE","ACCESS-ISSUE",
Q630="Projet OCM (ZTE, NOKIA, autres projets)","TRAVAUX OCM",
Q630="No root CAuse","No root cause",
Q630="ODU HS","TX ISSUE",
Q630="IP &amp; VLAN","TX ISSUE",
Q630="Warehouse HUAWEI","SPARE-ISSUE",
Q630="SPARE-HS","SPARE-ISSUE",
Q630="Power Telco","RAN ISSUE"
),"")</f>
        <v>SPARE-ISSUE</v>
      </c>
      <c r="Q630" s="48" t="s">
        <v>5344</v>
      </c>
      <c r="R630" s="23" t="str" cm="1">
        <f t="array" ref="R630">IFERROR(_xlfn.IFS(
Q630="MPR ISSUE","ACTIVE",
Q630="BSS Hardware Issue","ACTIVE",
Q630="Sites strategiques, MLL, Pylone, etc.","PASSIVE",
Q630="AKTIVCO DEFAUT GE &amp; POWER Cabinet","PASSIVE",
Q630="AKTIVCO Coupure ENEO &amp; Baisse de tension","PASSIVE",
Q630="Coupure ENEO &amp; Baisse de tension","PASSIVE",
Q630="Defaut GE &amp; POWER Cabinet","PASSIVE",
Q630="Sharing","PASSIVE",
Q630="SIte strategiques &amp; DataCenter","PASSIVE",
Q630="Exclu","Exclu",
Q630="SAT","ACTIVE",
Q630="SPARE-ISSUE","SPARE-ISSUE",
Q630="Fiber CAmtel","ACTIVE",
Q630="Fiber AOF","ACTIVE",
Q630="Projet OCM (HUAWEI)","PLANNED WORKS",
Q630="Projet OCM (NOKIA)","PLANNED WORKS",
Q630="ACCESS-ISSUE","ACCESS-ISSUE",
Q630="Projet OCM (ZTE, NOKIA, autres projets)","PLANNED WORKS",
Q630="No root CAuse","No root cause",
Q630="ODU HS","ACTIVE",
Q630="IP &amp; VLAN","ACTIVE",
Q630="Warehouse HUAWEI","SPARE-ISSUE",
Q630="SPARE-HS","SPARE-ISSUE",
Q630="Power Telco","ACTIVE"
),"")</f>
        <v>SPARE-ISSUE</v>
      </c>
      <c r="S630" s="56" t="s">
        <v>5957</v>
      </c>
      <c r="T630" s="7" t="s">
        <v>17</v>
      </c>
      <c r="U630" s="7" t="s">
        <v>17</v>
      </c>
      <c r="V630" s="57" t="s">
        <v>17</v>
      </c>
      <c r="W630" s="57" t="s">
        <v>17</v>
      </c>
      <c r="X630" s="57" t="s">
        <v>17</v>
      </c>
      <c r="Y630" s="57" t="s">
        <v>17</v>
      </c>
      <c r="Z630" s="57" t="s">
        <v>17</v>
      </c>
      <c r="AA630" s="57" t="s">
        <v>17</v>
      </c>
      <c r="AB630" s="57"/>
      <c r="AC630" s="57" t="s">
        <v>17</v>
      </c>
      <c r="AD630" s="57" t="s">
        <v>5696</v>
      </c>
      <c r="AE630" s="57" t="s">
        <v>5696</v>
      </c>
      <c r="AF630" s="57" t="s">
        <v>5696</v>
      </c>
      <c r="AG630" s="57" t="s">
        <v>5696</v>
      </c>
      <c r="AH630" s="57"/>
      <c r="AI630" s="57" t="s">
        <v>17</v>
      </c>
      <c r="AJ630" s="57" t="s">
        <v>17</v>
      </c>
      <c r="AK630" s="57" t="s">
        <v>17</v>
      </c>
      <c r="AL630" s="57" t="s">
        <v>17</v>
      </c>
      <c r="AM630" s="15"/>
      <c r="AN630" s="15"/>
      <c r="AO630" s="15"/>
      <c r="AP630" s="15"/>
    </row>
    <row r="631" spans="1:42" s="14" customFormat="1" x14ac:dyDescent="0.35">
      <c r="A631" s="1" t="s">
        <v>1765</v>
      </c>
      <c r="B631" s="1" t="s">
        <v>1766</v>
      </c>
      <c r="C631" s="3"/>
      <c r="D631" s="1" t="s">
        <v>12</v>
      </c>
      <c r="E631" s="1" t="s">
        <v>68</v>
      </c>
      <c r="F631" s="3" t="s">
        <v>92</v>
      </c>
      <c r="G631" s="1" t="s">
        <v>1767</v>
      </c>
      <c r="H631" s="60" t="str">
        <f>_xlfn.XLOOKUP(B631,'[1]Nur des jours'!$B:$B,'[1]Nur des jours'!$H:$H,"")</f>
        <v>NOKIA</v>
      </c>
      <c r="I631" s="52">
        <v>0</v>
      </c>
      <c r="J631" s="52">
        <v>0</v>
      </c>
      <c r="K631" s="52">
        <v>0</v>
      </c>
      <c r="L631" s="53">
        <v>0</v>
      </c>
      <c r="M631" s="54" t="s">
        <v>5374</v>
      </c>
      <c r="N631" s="55"/>
      <c r="O631" s="16" t="str" cm="1">
        <f t="array" ref="O631">IFERROR(_xlfn.IFS(
Q631="MPR ISSUE","PDH",
Q631="BSS Hardware Issue","BSS",
Q631="Sites strategiques, MLL, Pylone, etc.","ENVTECH",
Q631="AKTIVCO DEFAUT GE &amp; POWER Cabinet","AKTIVCO",
Q631="AKTIVCO Coupure ENEO &amp; Baisse de tension","AKTIVCO GRID ONLY",
Q631="Coupure ENEO &amp; Baisse de tension","IHS GRID ONLY",
Q631="Defaut GE &amp; POWER Cabinet","IHS",
Q631="Sharing","Partners",
Q631="SIte strategiques &amp; DataCenter","SST &amp; DC",
Q631="Exclu","Exclu",
Q631="SAT","SAT",
Q631="SPARE-ISSUE","SPARE-ISSUE",
Q631="Fiber CAmtel","TRANS_FO_CAMTEL",
Q631="Fiber AOF","Fiber AOF",
Q631="Projet OCM (HUAWEI)","TRAVAUX-HUAWEI",
Q631="Projet OCM (NOKIA)","TRAVAUX-NOKIA",
Q631="ACCESS-ISSUE","ACCESS-ISSUE",
Q631="Projet OCM (ZTE, NOKIA, autres projets)","TRAVAUX OCM",
Q631="No root CAuse","No root cause",
Q631="ODU HS","PDH",
Q631="IP &amp; VLAN","PDH",
Q631="Warehouse HUAWEI","SPARE-ISSUE",
Q631="SPARE-HS","SPARE-ISSUE",
Q631="Power Telco","BSS"
),"")</f>
        <v>PDH</v>
      </c>
      <c r="P631" s="22" t="str" cm="1">
        <f t="array" ref="P631">IFERROR(_xlfn.IFS(
Q631="MPR ISSUE","TX ISSUE",
Q631="BSS Hardware Issue","RAN ISSUE",
Q631="Sites strategiques, MLL, Pylone, etc.","ENVTECH",
Q631="AKTIVCO DEFAUT GE &amp; POWER Cabinet","POWER ISSUE",
Q631="AKTIVCO Coupure ENEO &amp; Baisse de tension","POWER ISSUE",
Q631="Coupure ENEO &amp; Baisse de tension","POWER ISSUE",
Q631="Defaut GE &amp; POWER Cabinet","POWER ISSUE",
Q631="Sharing","POWER ISSUE",
Q631="SIte strategiques &amp; DataCenter","POWER ISSUE",
Q631="Exclu","Exclu",
Q631="SAT","TX ISSUE",
Q631="SPARE-ISSUE","SPARE-ISSUE",
Q631="Fiber CAmtel","TX ISSUE",
Q631="Fiber AOF","TX ISSUE",
Q631="Projet OCM (HUAWEI)","TRAVAUX-HUAWEI",
Q631="Projet OCM (NOKIA)","TRAVAUX -NOKIA",
Q631="ACCESS-ISSUE","ACCESS-ISSUE",
Q631="Projet OCM (ZTE, NOKIA, autres projets)","TRAVAUX OCM",
Q631="No root CAuse","No root cause",
Q631="ODU HS","TX ISSUE",
Q631="IP &amp; VLAN","TX ISSUE",
Q631="Warehouse HUAWEI","SPARE-ISSUE",
Q631="SPARE-HS","SPARE-ISSUE",
Q631="Power Telco","RAN ISSUE"
),"")</f>
        <v>TX ISSUE</v>
      </c>
      <c r="Q631" s="48" t="s">
        <v>5325</v>
      </c>
      <c r="R631" s="23" t="str" cm="1">
        <f t="array" ref="R631">IFERROR(_xlfn.IFS(
Q631="MPR ISSUE","ACTIVE",
Q631="BSS Hardware Issue","ACTIVE",
Q631="Sites strategiques, MLL, Pylone, etc.","PASSIVE",
Q631="AKTIVCO DEFAUT GE &amp; POWER Cabinet","PASSIVE",
Q631="AKTIVCO Coupure ENEO &amp; Baisse de tension","PASSIVE",
Q631="Coupure ENEO &amp; Baisse de tension","PASSIVE",
Q631="Defaut GE &amp; POWER Cabinet","PASSIVE",
Q631="Sharing","PASSIVE",
Q631="SIte strategiques &amp; DataCenter","PASSIVE",
Q631="Exclu","Exclu",
Q631="SAT","ACTIVE",
Q631="SPARE-ISSUE","SPARE-ISSUE",
Q631="Fiber CAmtel","ACTIVE",
Q631="Fiber AOF","ACTIVE",
Q631="Projet OCM (HUAWEI)","PLANNED WORKS",
Q631="Projet OCM (NOKIA)","PLANNED WORKS",
Q631="ACCESS-ISSUE","ACCESS-ISSUE",
Q631="Projet OCM (ZTE, NOKIA, autres projets)","PLANNED WORKS",
Q631="No root CAuse","No root cause",
Q631="ODU HS","ACTIVE",
Q631="IP &amp; VLAN","ACTIVE",
Q631="Warehouse HUAWEI","SPARE-ISSUE",
Q631="SPARE-HS","SPARE-ISSUE",
Q631="Power Telco","ACTIVE"
),"")</f>
        <v>ACTIVE</v>
      </c>
      <c r="S631" s="56" t="s">
        <v>5959</v>
      </c>
      <c r="T631" s="7" t="s">
        <v>17</v>
      </c>
      <c r="U631" s="7" t="s">
        <v>17</v>
      </c>
      <c r="V631" s="57" t="s">
        <v>17</v>
      </c>
      <c r="W631" s="57" t="s">
        <v>17</v>
      </c>
      <c r="X631" s="57" t="s">
        <v>17</v>
      </c>
      <c r="Y631" s="57" t="s">
        <v>17</v>
      </c>
      <c r="Z631" s="57" t="s">
        <v>17</v>
      </c>
      <c r="AA631" s="57" t="s">
        <v>17</v>
      </c>
      <c r="AB631" s="57"/>
      <c r="AC631" s="57" t="s">
        <v>17</v>
      </c>
      <c r="AD631" s="57" t="s">
        <v>17</v>
      </c>
      <c r="AE631" s="57" t="s">
        <v>5698</v>
      </c>
      <c r="AF631" s="57" t="s">
        <v>5698</v>
      </c>
      <c r="AG631" s="57" t="s">
        <v>5698</v>
      </c>
      <c r="AH631" s="57"/>
      <c r="AI631" s="57" t="s">
        <v>17</v>
      </c>
      <c r="AJ631" s="57" t="s">
        <v>17</v>
      </c>
      <c r="AK631" s="57" t="s">
        <v>17</v>
      </c>
      <c r="AL631" s="57" t="s">
        <v>5699</v>
      </c>
      <c r="AM631" s="15"/>
      <c r="AN631" s="15"/>
      <c r="AO631" s="15"/>
      <c r="AP631" s="15"/>
    </row>
    <row r="632" spans="1:42" s="14" customFormat="1" x14ac:dyDescent="0.35">
      <c r="A632" s="1" t="s">
        <v>4855</v>
      </c>
      <c r="B632" s="1" t="s">
        <v>4856</v>
      </c>
      <c r="C632" s="3"/>
      <c r="D632" s="1" t="s">
        <v>359</v>
      </c>
      <c r="E632" s="1" t="s">
        <v>5579</v>
      </c>
      <c r="F632" s="3" t="s">
        <v>39</v>
      </c>
      <c r="G632" s="1" t="s">
        <v>4855</v>
      </c>
      <c r="H632" s="51" t="str">
        <f>_xlfn.XLOOKUP(B632,'[1]Nur des jours'!$B:$B,'[1]Nur des jours'!$H:$H,"")</f>
        <v>ZTE</v>
      </c>
      <c r="I632" s="52">
        <v>0</v>
      </c>
      <c r="J632" s="52">
        <v>0</v>
      </c>
      <c r="K632" s="52">
        <v>0</v>
      </c>
      <c r="L632" s="53">
        <v>0</v>
      </c>
      <c r="M632" s="54" t="s">
        <v>5374</v>
      </c>
      <c r="N632" s="55"/>
      <c r="O632" s="16" t="str" cm="1">
        <f t="array" ref="O632">IFERROR(_xlfn.IFS(
Q632="MPR ISSUE","PDH",
Q632="BSS Hardware Issue","BSS",
Q632="Sites strategiques, MLL, Pylone, etc.","ENVTECH",
Q632="AKTIVCO DEFAUT GE &amp; POWER Cabinet","AKTIVCO",
Q632="AKTIVCO Coupure ENEO &amp; Baisse de tension","AKTIVCO GRID ONLY",
Q632="Coupure ENEO &amp; Baisse de tension","IHS GRID ONLY",
Q632="Defaut GE &amp; POWER Cabinet","IHS",
Q632="Sharing","Partners",
Q632="SIte strategiques &amp; DataCenter","SST &amp; DC",
Q632="Exclu","Exclu",
Q632="SAT","SAT",
Q632="SPARE-ISSUE","SPARE-ISSUE",
Q632="Fiber CAmtel","TRANS_FO_CAMTEL",
Q632="Fiber AOF","Fiber AOF",
Q632="Projet OCM (HUAWEI)","TRAVAUX-HUAWEI",
Q632="Projet OCM (NOKIA)","TRAVAUX-NOKIA",
Q632="ACCESS-ISSUE","ACCESS-ISSUE",
Q632="Projet OCM (ZTE, NOKIA, autres projets)","TRAVAUX OCM",
Q632="No root CAuse","No root cause",
Q632="ODU HS","PDH",
Q632="IP &amp; VLAN","PDH",
Q632="Warehouse HUAWEI","SPARE-ISSUE",
Q632="SPARE-HS","SPARE-ISSUE",
Q632="Power Telco","BSS"
),"")</f>
        <v>AKTIVCO</v>
      </c>
      <c r="P632" s="22" t="str" cm="1">
        <f t="array" ref="P632">IFERROR(_xlfn.IFS(
Q632="MPR ISSUE","TX ISSUE",
Q632="BSS Hardware Issue","RAN ISSUE",
Q632="Sites strategiques, MLL, Pylone, etc.","ENVTECH",
Q632="AKTIVCO DEFAUT GE &amp; POWER Cabinet","POWER ISSUE",
Q632="AKTIVCO Coupure ENEO &amp; Baisse de tension","POWER ISSUE",
Q632="Coupure ENEO &amp; Baisse de tension","POWER ISSUE",
Q632="Defaut GE &amp; POWER Cabinet","POWER ISSUE",
Q632="Sharing","POWER ISSUE",
Q632="SIte strategiques &amp; DataCenter","POWER ISSUE",
Q632="Exclu","Exclu",
Q632="SAT","TX ISSUE",
Q632="SPARE-ISSUE","SPARE-ISSUE",
Q632="Fiber CAmtel","TX ISSUE",
Q632="Fiber AOF","TX ISSUE",
Q632="Projet OCM (HUAWEI)","TRAVAUX-HUAWEI",
Q632="Projet OCM (NOKIA)","TRAVAUX -NOKIA",
Q632="ACCESS-ISSUE","ACCESS-ISSUE",
Q632="Projet OCM (ZTE, NOKIA, autres projets)","TRAVAUX OCM",
Q632="No root CAuse","No root cause",
Q632="ODU HS","TX ISSUE",
Q632="IP &amp; VLAN","TX ISSUE",
Q632="Warehouse HUAWEI","SPARE-ISSUE",
Q632="SPARE-HS","SPARE-ISSUE",
Q632="Power Telco","RAN ISSUE"
),"")</f>
        <v>POWER ISSUE</v>
      </c>
      <c r="Q632" s="48" t="s">
        <v>5333</v>
      </c>
      <c r="R632" s="23" t="str" cm="1">
        <f t="array" ref="R632">IFERROR(_xlfn.IFS(
Q632="MPR ISSUE","ACTIVE",
Q632="BSS Hardware Issue","ACTIVE",
Q632="Sites strategiques, MLL, Pylone, etc.","PASSIVE",
Q632="AKTIVCO DEFAUT GE &amp; POWER Cabinet","PASSIVE",
Q632="AKTIVCO Coupure ENEO &amp; Baisse de tension","PASSIVE",
Q632="Coupure ENEO &amp; Baisse de tension","PASSIVE",
Q632="Defaut GE &amp; POWER Cabinet","PASSIVE",
Q632="Sharing","PASSIVE",
Q632="SIte strategiques &amp; DataCenter","PASSIVE",
Q632="Exclu","Exclu",
Q632="SAT","ACTIVE",
Q632="SPARE-ISSUE","SPARE-ISSUE",
Q632="Fiber CAmtel","ACTIVE",
Q632="Fiber AOF","ACTIVE",
Q632="Projet OCM (HUAWEI)","PLANNED WORKS",
Q632="Projet OCM (NOKIA)","PLANNED WORKS",
Q632="ACCESS-ISSUE","ACCESS-ISSUE",
Q632="Projet OCM (ZTE, NOKIA, autres projets)","PLANNED WORKS",
Q632="No root CAuse","No root cause",
Q632="ODU HS","ACTIVE",
Q632="IP &amp; VLAN","ACTIVE",
Q632="Warehouse HUAWEI","SPARE-ISSUE",
Q632="SPARE-HS","SPARE-ISSUE",
Q632="Power Telco","ACTIVE"
),"")</f>
        <v>PASSIVE</v>
      </c>
      <c r="S632" s="56" t="s">
        <v>5960</v>
      </c>
      <c r="T632" s="7" t="s">
        <v>17</v>
      </c>
      <c r="U632" s="7" t="s">
        <v>17</v>
      </c>
      <c r="V632" s="57"/>
      <c r="W632" s="57"/>
      <c r="X632" s="57"/>
      <c r="Y632" s="57"/>
      <c r="Z632" s="57"/>
      <c r="AA632" s="57" t="s">
        <v>5700</v>
      </c>
      <c r="AB632" s="57"/>
      <c r="AC632" s="57" t="s">
        <v>17</v>
      </c>
      <c r="AD632" s="57" t="s">
        <v>17</v>
      </c>
      <c r="AE632" s="57" t="s">
        <v>17</v>
      </c>
      <c r="AF632" s="57" t="s">
        <v>17</v>
      </c>
      <c r="AG632" s="57" t="s">
        <v>17</v>
      </c>
      <c r="AH632" s="57" t="s">
        <v>17</v>
      </c>
      <c r="AI632" s="57" t="s">
        <v>5520</v>
      </c>
      <c r="AJ632" s="57" t="s">
        <v>17</v>
      </c>
      <c r="AK632" s="57" t="s">
        <v>17</v>
      </c>
      <c r="AL632" s="57" t="s">
        <v>17</v>
      </c>
      <c r="AM632" s="15"/>
      <c r="AN632" s="15"/>
      <c r="AO632" s="15"/>
      <c r="AP632" s="15"/>
    </row>
    <row r="633" spans="1:42" s="14" customFormat="1" x14ac:dyDescent="0.35">
      <c r="A633" s="1" t="s">
        <v>1476</v>
      </c>
      <c r="B633" s="1" t="s">
        <v>1477</v>
      </c>
      <c r="C633" s="3"/>
      <c r="D633" s="1" t="s">
        <v>12</v>
      </c>
      <c r="E633" s="1" t="s">
        <v>13</v>
      </c>
      <c r="F633" s="3" t="s">
        <v>104</v>
      </c>
      <c r="G633" s="1" t="s">
        <v>1478</v>
      </c>
      <c r="H633" s="59" t="str">
        <f>_xlfn.XLOOKUP(B633,'[1]Nur des jours'!$B:$B,'[1]Nur des jours'!$H:$H,"")</f>
        <v>Huawei</v>
      </c>
      <c r="I633" s="52">
        <v>0</v>
      </c>
      <c r="J633" s="52">
        <v>0</v>
      </c>
      <c r="K633" s="52">
        <v>0</v>
      </c>
      <c r="L633" s="53">
        <v>0</v>
      </c>
      <c r="M633" s="54" t="s">
        <v>5374</v>
      </c>
      <c r="N633" s="55"/>
      <c r="O633" s="16" t="str" cm="1">
        <f t="array" ref="O633">IFERROR(_xlfn.IFS(
Q633="MPR ISSUE","PDH",
Q633="BSS Hardware Issue","BSS",
Q633="Sites strategiques, MLL, Pylone, etc.","ENVTECH",
Q633="AKTIVCO DEFAUT GE &amp; POWER Cabinet","AKTIVCO",
Q633="AKTIVCO Coupure ENEO &amp; Baisse de tension","AKTIVCO GRID ONLY",
Q633="Coupure ENEO &amp; Baisse de tension","IHS GRID ONLY",
Q633="Defaut GE &amp; POWER Cabinet","IHS",
Q633="Sharing","Partners",
Q633="SIte strategiques &amp; DataCenter","SST &amp; DC",
Q633="Exclu","Exclu",
Q633="SAT","SAT",
Q633="SPARE-ISSUE","SPARE-ISSUE",
Q633="Fiber CAmtel","TRANS_FO_CAMTEL",
Q633="Fiber AOF","Fiber AOF",
Q633="Projet OCM (HUAWEI)","TRAVAUX-HUAWEI",
Q633="Projet OCM (NOKIA)","TRAVAUX-NOKIA",
Q633="ACCESS-ISSUE","ACCESS-ISSUE",
Q633="Projet OCM (ZTE, NOKIA, autres projets)","TRAVAUX OCM",
Q633="No root CAuse","No root cause",
Q633="ODU HS","PDH",
Q633="IP &amp; VLAN","PDH",
Q633="Warehouse HUAWEI","SPARE-ISSUE",
Q633="SPARE-HS","SPARE-ISSUE",
Q633="Power Telco","BSS"
),"")</f>
        <v>No root cause</v>
      </c>
      <c r="P633" s="22" t="str" cm="1">
        <f t="array" ref="P633">IFERROR(_xlfn.IFS(
Q633="MPR ISSUE","TX ISSUE",
Q633="BSS Hardware Issue","RAN ISSUE",
Q633="Sites strategiques, MLL, Pylone, etc.","ENVTECH",
Q633="AKTIVCO DEFAUT GE &amp; POWER Cabinet","POWER ISSUE",
Q633="AKTIVCO Coupure ENEO &amp; Baisse de tension","POWER ISSUE",
Q633="Coupure ENEO &amp; Baisse de tension","POWER ISSUE",
Q633="Defaut GE &amp; POWER Cabinet","POWER ISSUE",
Q633="Sharing","POWER ISSUE",
Q633="SIte strategiques &amp; DataCenter","POWER ISSUE",
Q633="Exclu","Exclu",
Q633="SAT","TX ISSUE",
Q633="SPARE-ISSUE","SPARE-ISSUE",
Q633="Fiber CAmtel","TX ISSUE",
Q633="Fiber AOF","TX ISSUE",
Q633="Projet OCM (HUAWEI)","TRAVAUX-HUAWEI",
Q633="Projet OCM (NOKIA)","TRAVAUX -NOKIA",
Q633="ACCESS-ISSUE","ACCESS-ISSUE",
Q633="Projet OCM (ZTE, NOKIA, autres projets)","TRAVAUX OCM",
Q633="No root CAuse","No root cause",
Q633="ODU HS","TX ISSUE",
Q633="IP &amp; VLAN","TX ISSUE",
Q633="Warehouse HUAWEI","SPARE-ISSUE",
Q633="SPARE-HS","SPARE-ISSUE",
Q633="Power Telco","RAN ISSUE"
),"")</f>
        <v>No root cause</v>
      </c>
      <c r="Q633" s="48" t="s">
        <v>5576</v>
      </c>
      <c r="R633" s="23" t="str" cm="1">
        <f t="array" ref="R633">IFERROR(_xlfn.IFS(
Q633="MPR ISSUE","ACTIVE",
Q633="BSS Hardware Issue","ACTIVE",
Q633="Sites strategiques, MLL, Pylone, etc.","PASSIVE",
Q633="AKTIVCO DEFAUT GE &amp; POWER Cabinet","PASSIVE",
Q633="AKTIVCO Coupure ENEO &amp; Baisse de tension","PASSIVE",
Q633="Coupure ENEO &amp; Baisse de tension","PASSIVE",
Q633="Defaut GE &amp; POWER Cabinet","PASSIVE",
Q633="Sharing","PASSIVE",
Q633="SIte strategiques &amp; DataCenter","PASSIVE",
Q633="Exclu","Exclu",
Q633="SAT","ACTIVE",
Q633="SPARE-ISSUE","SPARE-ISSUE",
Q633="Fiber CAmtel","ACTIVE",
Q633="Fiber AOF","ACTIVE",
Q633="Projet OCM (HUAWEI)","PLANNED WORKS",
Q633="Projet OCM (NOKIA)","PLANNED WORKS",
Q633="ACCESS-ISSUE","ACCESS-ISSUE",
Q633="Projet OCM (ZTE, NOKIA, autres projets)","PLANNED WORKS",
Q633="No root CAuse","No root cause",
Q633="ODU HS","ACTIVE",
Q633="IP &amp; VLAN","ACTIVE",
Q633="Warehouse HUAWEI","SPARE-ISSUE",
Q633="SPARE-HS","SPARE-ISSUE",
Q633="Power Telco","ACTIVE"
),"")</f>
        <v>No root cause</v>
      </c>
      <c r="S633" s="56" t="s">
        <v>17</v>
      </c>
      <c r="T633" s="7" t="s">
        <v>17</v>
      </c>
      <c r="U633" s="7" t="s">
        <v>17</v>
      </c>
      <c r="V633" s="57" t="s">
        <v>17</v>
      </c>
      <c r="W633" s="57" t="s">
        <v>17</v>
      </c>
      <c r="X633" s="57" t="s">
        <v>17</v>
      </c>
      <c r="Y633" s="57" t="s">
        <v>17</v>
      </c>
      <c r="Z633" s="57" t="s">
        <v>17</v>
      </c>
      <c r="AA633" s="57" t="s">
        <v>17</v>
      </c>
      <c r="AB633" s="57"/>
      <c r="AC633" s="57" t="s">
        <v>17</v>
      </c>
      <c r="AD633" s="57" t="s">
        <v>17</v>
      </c>
      <c r="AE633" s="57" t="s">
        <v>17</v>
      </c>
      <c r="AF633" s="57" t="s">
        <v>17</v>
      </c>
      <c r="AG633" s="57" t="s">
        <v>17</v>
      </c>
      <c r="AH633" s="57" t="s">
        <v>17</v>
      </c>
      <c r="AI633" s="57" t="s">
        <v>17</v>
      </c>
      <c r="AJ633" s="57" t="s">
        <v>17</v>
      </c>
      <c r="AK633" s="57" t="s">
        <v>17</v>
      </c>
      <c r="AL633" s="57" t="s">
        <v>17</v>
      </c>
      <c r="AM633" s="15"/>
      <c r="AN633" s="15"/>
      <c r="AO633" s="15"/>
      <c r="AP633" s="15"/>
    </row>
    <row r="634" spans="1:42" s="14" customFormat="1" x14ac:dyDescent="0.35">
      <c r="A634" s="1" t="s">
        <v>3066</v>
      </c>
      <c r="B634" s="1" t="s">
        <v>3067</v>
      </c>
      <c r="C634" s="3"/>
      <c r="D634" s="1" t="s">
        <v>12</v>
      </c>
      <c r="E634" s="1" t="s">
        <v>13</v>
      </c>
      <c r="F634" s="3" t="s">
        <v>53</v>
      </c>
      <c r="G634" s="1" t="s">
        <v>54</v>
      </c>
      <c r="H634" s="59" t="str">
        <f>_xlfn.XLOOKUP(B634,'[1]Nur des jours'!$B:$B,'[1]Nur des jours'!$H:$H,"")</f>
        <v>Huawei</v>
      </c>
      <c r="I634" s="52">
        <v>0</v>
      </c>
      <c r="J634" s="52">
        <v>0</v>
      </c>
      <c r="K634" s="52">
        <v>0</v>
      </c>
      <c r="L634" s="53">
        <v>0</v>
      </c>
      <c r="M634" s="54" t="s">
        <v>5374</v>
      </c>
      <c r="N634" s="55"/>
      <c r="O634" s="16" t="str" cm="1">
        <f t="array" ref="O634">IFERROR(_xlfn.IFS(
Q634="MPR ISSUE","PDH",
Q634="BSS Hardware Issue","BSS",
Q634="Sites strategiques, MLL, Pylone, etc.","ENVTECH",
Q634="AKTIVCO DEFAUT GE &amp; POWER Cabinet","AKTIVCO",
Q634="AKTIVCO Coupure ENEO &amp; Baisse de tension","AKTIVCO GRID ONLY",
Q634="Coupure ENEO &amp; Baisse de tension","IHS GRID ONLY",
Q634="Defaut GE &amp; POWER Cabinet","IHS",
Q634="Sharing","Partners",
Q634="SIte strategiques &amp; DataCenter","SST &amp; DC",
Q634="Exclu","Exclu",
Q634="SAT","SAT",
Q634="SPARE-ISSUE","SPARE-ISSUE",
Q634="Fiber CAmtel","TRANS_FO_CAMTEL",
Q634="Fiber AOF","Fiber AOF",
Q634="Projet OCM (HUAWEI)","TRAVAUX-HUAWEI",
Q634="Projet OCM (NOKIA)","TRAVAUX-NOKIA",
Q634="ACCESS-ISSUE","ACCESS-ISSUE",
Q634="Projet OCM (ZTE, NOKIA, autres projets)","TRAVAUX OCM",
Q634="No root CAuse","No root cause",
Q634="ODU HS","PDH",
Q634="IP &amp; VLAN","PDH",
Q634="Warehouse HUAWEI","SPARE-ISSUE",
Q634="SPARE-HS","SPARE-ISSUE",
Q634="Power Telco","BSS"
),"")</f>
        <v>No root cause</v>
      </c>
      <c r="P634" s="22" t="str" cm="1">
        <f t="array" ref="P634">IFERROR(_xlfn.IFS(
Q634="MPR ISSUE","TX ISSUE",
Q634="BSS Hardware Issue","RAN ISSUE",
Q634="Sites strategiques, MLL, Pylone, etc.","ENVTECH",
Q634="AKTIVCO DEFAUT GE &amp; POWER Cabinet","POWER ISSUE",
Q634="AKTIVCO Coupure ENEO &amp; Baisse de tension","POWER ISSUE",
Q634="Coupure ENEO &amp; Baisse de tension","POWER ISSUE",
Q634="Defaut GE &amp; POWER Cabinet","POWER ISSUE",
Q634="Sharing","POWER ISSUE",
Q634="SIte strategiques &amp; DataCenter","POWER ISSUE",
Q634="Exclu","Exclu",
Q634="SAT","TX ISSUE",
Q634="SPARE-ISSUE","SPARE-ISSUE",
Q634="Fiber CAmtel","TX ISSUE",
Q634="Fiber AOF","TX ISSUE",
Q634="Projet OCM (HUAWEI)","TRAVAUX-HUAWEI",
Q634="Projet OCM (NOKIA)","TRAVAUX -NOKIA",
Q634="ACCESS-ISSUE","ACCESS-ISSUE",
Q634="Projet OCM (ZTE, NOKIA, autres projets)","TRAVAUX OCM",
Q634="No root CAuse","No root cause",
Q634="ODU HS","TX ISSUE",
Q634="IP &amp; VLAN","TX ISSUE",
Q634="Warehouse HUAWEI","SPARE-ISSUE",
Q634="SPARE-HS","SPARE-ISSUE",
Q634="Power Telco","RAN ISSUE"
),"")</f>
        <v>No root cause</v>
      </c>
      <c r="Q634" s="48" t="s">
        <v>5576</v>
      </c>
      <c r="R634" s="23" t="str" cm="1">
        <f t="array" ref="R634">IFERROR(_xlfn.IFS(
Q634="MPR ISSUE","ACTIVE",
Q634="BSS Hardware Issue","ACTIVE",
Q634="Sites strategiques, MLL, Pylone, etc.","PASSIVE",
Q634="AKTIVCO DEFAUT GE &amp; POWER Cabinet","PASSIVE",
Q634="AKTIVCO Coupure ENEO &amp; Baisse de tension","PASSIVE",
Q634="Coupure ENEO &amp; Baisse de tension","PASSIVE",
Q634="Defaut GE &amp; POWER Cabinet","PASSIVE",
Q634="Sharing","PASSIVE",
Q634="SIte strategiques &amp; DataCenter","PASSIVE",
Q634="Exclu","Exclu",
Q634="SAT","ACTIVE",
Q634="SPARE-ISSUE","SPARE-ISSUE",
Q634="Fiber CAmtel","ACTIVE",
Q634="Fiber AOF","ACTIVE",
Q634="Projet OCM (HUAWEI)","PLANNED WORKS",
Q634="Projet OCM (NOKIA)","PLANNED WORKS",
Q634="ACCESS-ISSUE","ACCESS-ISSUE",
Q634="Projet OCM (ZTE, NOKIA, autres projets)","PLANNED WORKS",
Q634="No root CAuse","No root cause",
Q634="ODU HS","ACTIVE",
Q634="IP &amp; VLAN","ACTIVE",
Q634="Warehouse HUAWEI","SPARE-ISSUE",
Q634="SPARE-HS","SPARE-ISSUE",
Q634="Power Telco","ACTIVE"
),"")</f>
        <v>No root cause</v>
      </c>
      <c r="S634" s="56" t="s">
        <v>17</v>
      </c>
      <c r="T634" s="7" t="s">
        <v>17</v>
      </c>
      <c r="U634" s="7" t="s">
        <v>17</v>
      </c>
      <c r="V634" s="57"/>
      <c r="W634" s="57"/>
      <c r="X634" s="57"/>
      <c r="Y634" s="57"/>
      <c r="Z634" s="57"/>
      <c r="AA634" s="57"/>
      <c r="AB634" s="57"/>
      <c r="AC634" s="57" t="s">
        <v>17</v>
      </c>
      <c r="AD634" s="57" t="s">
        <v>17</v>
      </c>
      <c r="AE634" s="57" t="s">
        <v>17</v>
      </c>
      <c r="AF634" s="57" t="s">
        <v>17</v>
      </c>
      <c r="AG634" s="57" t="s">
        <v>17</v>
      </c>
      <c r="AH634" s="57" t="s">
        <v>17</v>
      </c>
      <c r="AI634" s="57" t="s">
        <v>17</v>
      </c>
      <c r="AJ634" s="57" t="s">
        <v>17</v>
      </c>
      <c r="AK634" s="57" t="s">
        <v>17</v>
      </c>
      <c r="AL634" s="57" t="s">
        <v>17</v>
      </c>
      <c r="AM634" s="15"/>
      <c r="AN634" s="15"/>
      <c r="AO634" s="15"/>
      <c r="AP634" s="15"/>
    </row>
    <row r="635" spans="1:42" s="14" customFormat="1" x14ac:dyDescent="0.35">
      <c r="A635" s="1" t="s">
        <v>1706</v>
      </c>
      <c r="B635" s="1" t="s">
        <v>1707</v>
      </c>
      <c r="C635" s="3"/>
      <c r="D635" s="1" t="s">
        <v>23</v>
      </c>
      <c r="E635" s="1" t="s">
        <v>32</v>
      </c>
      <c r="F635" s="3" t="s">
        <v>39</v>
      </c>
      <c r="G635" s="1" t="s">
        <v>40</v>
      </c>
      <c r="H635" s="51" t="str">
        <f>_xlfn.XLOOKUP(B635,'[1]Nur des jours'!$B:$B,'[1]Nur des jours'!$H:$H,"")</f>
        <v>ZTE</v>
      </c>
      <c r="I635" s="52">
        <v>0</v>
      </c>
      <c r="J635" s="52">
        <v>0</v>
      </c>
      <c r="K635" s="52">
        <v>0</v>
      </c>
      <c r="L635" s="53">
        <v>0</v>
      </c>
      <c r="M635" s="54" t="s">
        <v>5374</v>
      </c>
      <c r="N635" s="55"/>
      <c r="O635" s="16" t="str" cm="1">
        <f t="array" ref="O635">IFERROR(_xlfn.IFS(
Q635="MPR ISSUE","PDH",
Q635="BSS Hardware Issue","BSS",
Q635="Sites strategiques, MLL, Pylone, etc.","ENVTECH",
Q635="AKTIVCO DEFAUT GE &amp; POWER Cabinet","AKTIVCO",
Q635="AKTIVCO Coupure ENEO &amp; Baisse de tension","AKTIVCO GRID ONLY",
Q635="Coupure ENEO &amp; Baisse de tension","IHS GRID ONLY",
Q635="Defaut GE &amp; POWER Cabinet","IHS",
Q635="Sharing","Partners",
Q635="SIte strategiques &amp; DataCenter","SST &amp; DC",
Q635="Exclu","Exclu",
Q635="SAT","SAT",
Q635="SPARE-ISSUE","SPARE-ISSUE",
Q635="Fiber CAmtel","TRANS_FO_CAMTEL",
Q635="Fiber AOF","Fiber AOF",
Q635="Projet OCM (HUAWEI)","TRAVAUX-HUAWEI",
Q635="Projet OCM (NOKIA)","TRAVAUX-NOKIA",
Q635="ACCESS-ISSUE","ACCESS-ISSUE",
Q635="Projet OCM (ZTE, NOKIA, autres projets)","TRAVAUX OCM",
Q635="No root CAuse","No root cause",
Q635="ODU HS","PDH",
Q635="IP &amp; VLAN","PDH",
Q635="Warehouse HUAWEI","SPARE-ISSUE",
Q635="SPARE-HS","SPARE-ISSUE",
Q635="Power Telco","BSS"
),"")</f>
        <v>No root cause</v>
      </c>
      <c r="P635" s="22" t="str" cm="1">
        <f t="array" ref="P635">IFERROR(_xlfn.IFS(
Q635="MPR ISSUE","TX ISSUE",
Q635="BSS Hardware Issue","RAN ISSUE",
Q635="Sites strategiques, MLL, Pylone, etc.","ENVTECH",
Q635="AKTIVCO DEFAUT GE &amp; POWER Cabinet","POWER ISSUE",
Q635="AKTIVCO Coupure ENEO &amp; Baisse de tension","POWER ISSUE",
Q635="Coupure ENEO &amp; Baisse de tension","POWER ISSUE",
Q635="Defaut GE &amp; POWER Cabinet","POWER ISSUE",
Q635="Sharing","POWER ISSUE",
Q635="SIte strategiques &amp; DataCenter","POWER ISSUE",
Q635="Exclu","Exclu",
Q635="SAT","TX ISSUE",
Q635="SPARE-ISSUE","SPARE-ISSUE",
Q635="Fiber CAmtel","TX ISSUE",
Q635="Fiber AOF","TX ISSUE",
Q635="Projet OCM (HUAWEI)","TRAVAUX-HUAWEI",
Q635="Projet OCM (NOKIA)","TRAVAUX -NOKIA",
Q635="ACCESS-ISSUE","ACCESS-ISSUE",
Q635="Projet OCM (ZTE, NOKIA, autres projets)","TRAVAUX OCM",
Q635="No root CAuse","No root cause",
Q635="ODU HS","TX ISSUE",
Q635="IP &amp; VLAN","TX ISSUE",
Q635="Warehouse HUAWEI","SPARE-ISSUE",
Q635="SPARE-HS","SPARE-ISSUE",
Q635="Power Telco","RAN ISSUE"
),"")</f>
        <v>No root cause</v>
      </c>
      <c r="Q635" s="48" t="s">
        <v>5576</v>
      </c>
      <c r="R635" s="23" t="str" cm="1">
        <f t="array" ref="R635">IFERROR(_xlfn.IFS(
Q635="MPR ISSUE","ACTIVE",
Q635="BSS Hardware Issue","ACTIVE",
Q635="Sites strategiques, MLL, Pylone, etc.","PASSIVE",
Q635="AKTIVCO DEFAUT GE &amp; POWER Cabinet","PASSIVE",
Q635="AKTIVCO Coupure ENEO &amp; Baisse de tension","PASSIVE",
Q635="Coupure ENEO &amp; Baisse de tension","PASSIVE",
Q635="Defaut GE &amp; POWER Cabinet","PASSIVE",
Q635="Sharing","PASSIVE",
Q635="SIte strategiques &amp; DataCenter","PASSIVE",
Q635="Exclu","Exclu",
Q635="SAT","ACTIVE",
Q635="SPARE-ISSUE","SPARE-ISSUE",
Q635="Fiber CAmtel","ACTIVE",
Q635="Fiber AOF","ACTIVE",
Q635="Projet OCM (HUAWEI)","PLANNED WORKS",
Q635="Projet OCM (NOKIA)","PLANNED WORKS",
Q635="ACCESS-ISSUE","ACCESS-ISSUE",
Q635="Projet OCM (ZTE, NOKIA, autres projets)","PLANNED WORKS",
Q635="No root CAuse","No root cause",
Q635="ODU HS","ACTIVE",
Q635="IP &amp; VLAN","ACTIVE",
Q635="Warehouse HUAWEI","SPARE-ISSUE",
Q635="SPARE-HS","SPARE-ISSUE",
Q635="Power Telco","ACTIVE"
),"")</f>
        <v>No root cause</v>
      </c>
      <c r="S635" s="56" t="s">
        <v>17</v>
      </c>
      <c r="T635" s="7" t="s">
        <v>17</v>
      </c>
      <c r="U635" s="7" t="s">
        <v>17</v>
      </c>
      <c r="V635" s="57" t="s">
        <v>17</v>
      </c>
      <c r="W635" s="57" t="s">
        <v>17</v>
      </c>
      <c r="X635" s="57" t="s">
        <v>17</v>
      </c>
      <c r="Y635" s="57" t="s">
        <v>17</v>
      </c>
      <c r="Z635" s="57" t="s">
        <v>17</v>
      </c>
      <c r="AA635" s="57" t="s">
        <v>17</v>
      </c>
      <c r="AB635" s="57"/>
      <c r="AC635" s="57" t="s">
        <v>17</v>
      </c>
      <c r="AD635" s="57" t="s">
        <v>17</v>
      </c>
      <c r="AE635" s="57" t="s">
        <v>17</v>
      </c>
      <c r="AF635" s="57" t="s">
        <v>17</v>
      </c>
      <c r="AG635" s="57" t="s">
        <v>17</v>
      </c>
      <c r="AH635" s="57" t="s">
        <v>17</v>
      </c>
      <c r="AI635" s="57" t="s">
        <v>17</v>
      </c>
      <c r="AJ635" s="57" t="s">
        <v>17</v>
      </c>
      <c r="AK635" s="57" t="s">
        <v>17</v>
      </c>
      <c r="AL635" s="57" t="s">
        <v>17</v>
      </c>
      <c r="AM635" s="15"/>
      <c r="AN635" s="15"/>
      <c r="AO635" s="15"/>
      <c r="AP635" s="15"/>
    </row>
    <row r="636" spans="1:42" s="14" customFormat="1" x14ac:dyDescent="0.35">
      <c r="A636" s="1" t="s">
        <v>1603</v>
      </c>
      <c r="B636" s="1" t="s">
        <v>1604</v>
      </c>
      <c r="C636" s="3"/>
      <c r="D636" s="1" t="s">
        <v>12</v>
      </c>
      <c r="E636" s="1" t="s">
        <v>13</v>
      </c>
      <c r="F636" s="3" t="s">
        <v>39</v>
      </c>
      <c r="G636" s="1" t="s">
        <v>40</v>
      </c>
      <c r="H636" s="51" t="str">
        <f>_xlfn.XLOOKUP(B636,'[1]Nur des jours'!$B:$B,'[1]Nur des jours'!$H:$H,"")</f>
        <v>ZTE</v>
      </c>
      <c r="I636" s="52">
        <v>0</v>
      </c>
      <c r="J636" s="52">
        <v>0</v>
      </c>
      <c r="K636" s="52">
        <v>0</v>
      </c>
      <c r="L636" s="53">
        <v>0</v>
      </c>
      <c r="M636" s="54" t="s">
        <v>5374</v>
      </c>
      <c r="N636" s="55"/>
      <c r="O636" s="16" t="str" cm="1">
        <f t="array" ref="O636">IFERROR(_xlfn.IFS(
Q636="MPR ISSUE","PDH",
Q636="BSS Hardware Issue","BSS",
Q636="Sites strategiques, MLL, Pylone, etc.","ENVTECH",
Q636="AKTIVCO DEFAUT GE &amp; POWER Cabinet","AKTIVCO",
Q636="AKTIVCO Coupure ENEO &amp; Baisse de tension","AKTIVCO GRID ONLY",
Q636="Coupure ENEO &amp; Baisse de tension","IHS GRID ONLY",
Q636="Defaut GE &amp; POWER Cabinet","IHS",
Q636="Sharing","Partners",
Q636="SIte strategiques &amp; DataCenter","SST &amp; DC",
Q636="Exclu","Exclu",
Q636="SAT","SAT",
Q636="SPARE-ISSUE","SPARE-ISSUE",
Q636="Fiber CAmtel","TRANS_FO_CAMTEL",
Q636="Fiber AOF","Fiber AOF",
Q636="Projet OCM (HUAWEI)","TRAVAUX-HUAWEI",
Q636="Projet OCM (NOKIA)","TRAVAUX-NOKIA",
Q636="ACCESS-ISSUE","ACCESS-ISSUE",
Q636="Projet OCM (ZTE, NOKIA, autres projets)","TRAVAUX OCM",
Q636="No root CAuse","No root cause",
Q636="ODU HS","PDH",
Q636="IP &amp; VLAN","PDH",
Q636="Warehouse HUAWEI","SPARE-ISSUE",
Q636="SPARE-HS","SPARE-ISSUE",
Q636="Power Telco","BSS"
),"")</f>
        <v>No root cause</v>
      </c>
      <c r="P636" s="22" t="str" cm="1">
        <f t="array" ref="P636">IFERROR(_xlfn.IFS(
Q636="MPR ISSUE","TX ISSUE",
Q636="BSS Hardware Issue","RAN ISSUE",
Q636="Sites strategiques, MLL, Pylone, etc.","ENVTECH",
Q636="AKTIVCO DEFAUT GE &amp; POWER Cabinet","POWER ISSUE",
Q636="AKTIVCO Coupure ENEO &amp; Baisse de tension","POWER ISSUE",
Q636="Coupure ENEO &amp; Baisse de tension","POWER ISSUE",
Q636="Defaut GE &amp; POWER Cabinet","POWER ISSUE",
Q636="Sharing","POWER ISSUE",
Q636="SIte strategiques &amp; DataCenter","POWER ISSUE",
Q636="Exclu","Exclu",
Q636="SAT","TX ISSUE",
Q636="SPARE-ISSUE","SPARE-ISSUE",
Q636="Fiber CAmtel","TX ISSUE",
Q636="Fiber AOF","TX ISSUE",
Q636="Projet OCM (HUAWEI)","TRAVAUX-HUAWEI",
Q636="Projet OCM (NOKIA)","TRAVAUX -NOKIA",
Q636="ACCESS-ISSUE","ACCESS-ISSUE",
Q636="Projet OCM (ZTE, NOKIA, autres projets)","TRAVAUX OCM",
Q636="No root CAuse","No root cause",
Q636="ODU HS","TX ISSUE",
Q636="IP &amp; VLAN","TX ISSUE",
Q636="Warehouse HUAWEI","SPARE-ISSUE",
Q636="SPARE-HS","SPARE-ISSUE",
Q636="Power Telco","RAN ISSUE"
),"")</f>
        <v>No root cause</v>
      </c>
      <c r="Q636" s="48" t="s">
        <v>5576</v>
      </c>
      <c r="R636" s="23" t="str" cm="1">
        <f t="array" ref="R636">IFERROR(_xlfn.IFS(
Q636="MPR ISSUE","ACTIVE",
Q636="BSS Hardware Issue","ACTIVE",
Q636="Sites strategiques, MLL, Pylone, etc.","PASSIVE",
Q636="AKTIVCO DEFAUT GE &amp; POWER Cabinet","PASSIVE",
Q636="AKTIVCO Coupure ENEO &amp; Baisse de tension","PASSIVE",
Q636="Coupure ENEO &amp; Baisse de tension","PASSIVE",
Q636="Defaut GE &amp; POWER Cabinet","PASSIVE",
Q636="Sharing","PASSIVE",
Q636="SIte strategiques &amp; DataCenter","PASSIVE",
Q636="Exclu","Exclu",
Q636="SAT","ACTIVE",
Q636="SPARE-ISSUE","SPARE-ISSUE",
Q636="Fiber CAmtel","ACTIVE",
Q636="Fiber AOF","ACTIVE",
Q636="Projet OCM (HUAWEI)","PLANNED WORKS",
Q636="Projet OCM (NOKIA)","PLANNED WORKS",
Q636="ACCESS-ISSUE","ACCESS-ISSUE",
Q636="Projet OCM (ZTE, NOKIA, autres projets)","PLANNED WORKS",
Q636="No root CAuse","No root cause",
Q636="ODU HS","ACTIVE",
Q636="IP &amp; VLAN","ACTIVE",
Q636="Warehouse HUAWEI","SPARE-ISSUE",
Q636="SPARE-HS","SPARE-ISSUE",
Q636="Power Telco","ACTIVE"
),"")</f>
        <v>No root cause</v>
      </c>
      <c r="S636" s="56" t="s">
        <v>17</v>
      </c>
      <c r="T636" s="7" t="s">
        <v>17</v>
      </c>
      <c r="U636" s="7" t="s">
        <v>17</v>
      </c>
      <c r="V636" s="57" t="s">
        <v>17</v>
      </c>
      <c r="W636" s="57" t="s">
        <v>17</v>
      </c>
      <c r="X636" s="57" t="s">
        <v>17</v>
      </c>
      <c r="Y636" s="57" t="s">
        <v>17</v>
      </c>
      <c r="Z636" s="57" t="s">
        <v>17</v>
      </c>
      <c r="AA636" s="57" t="s">
        <v>17</v>
      </c>
      <c r="AB636" s="57"/>
      <c r="AC636" s="57" t="s">
        <v>17</v>
      </c>
      <c r="AD636" s="57" t="s">
        <v>17</v>
      </c>
      <c r="AE636" s="57" t="s">
        <v>17</v>
      </c>
      <c r="AF636" s="57" t="s">
        <v>17</v>
      </c>
      <c r="AG636" s="57" t="s">
        <v>17</v>
      </c>
      <c r="AH636" s="57" t="s">
        <v>17</v>
      </c>
      <c r="AI636" s="57" t="s">
        <v>17</v>
      </c>
      <c r="AJ636" s="57" t="s">
        <v>17</v>
      </c>
      <c r="AK636" s="57" t="s">
        <v>17</v>
      </c>
      <c r="AL636" s="57" t="s">
        <v>17</v>
      </c>
      <c r="AM636" s="15"/>
      <c r="AN636" s="15"/>
      <c r="AO636" s="15"/>
      <c r="AP636" s="15"/>
    </row>
    <row r="637" spans="1:42" s="14" customFormat="1" x14ac:dyDescent="0.35">
      <c r="A637" s="58" t="s">
        <v>5465</v>
      </c>
      <c r="B637" s="58" t="s">
        <v>5466</v>
      </c>
      <c r="C637" s="58"/>
      <c r="D637" s="58" t="s">
        <v>359</v>
      </c>
      <c r="E637" s="58" t="s">
        <v>990</v>
      </c>
      <c r="F637" s="58" t="s">
        <v>5467</v>
      </c>
      <c r="G637" s="58" t="s">
        <v>93</v>
      </c>
      <c r="H637" s="59" t="str">
        <f>_xlfn.XLOOKUP(B637,'[1]Nur des jours'!$B:$B,'[1]Nur des jours'!$H:$H,"")</f>
        <v>Huawei</v>
      </c>
      <c r="I637" s="52">
        <v>0</v>
      </c>
      <c r="J637" s="52">
        <v>0</v>
      </c>
      <c r="K637" s="52">
        <v>0</v>
      </c>
      <c r="L637" s="53">
        <v>0</v>
      </c>
      <c r="M637" s="54" t="s">
        <v>17</v>
      </c>
      <c r="N637" s="55"/>
      <c r="O637" s="16" t="str" cm="1">
        <f t="array" ref="O637">IFERROR(_xlfn.IFS(
Q637="MPR ISSUE","PDH",
Q637="BSS Hardware Issue","BSS",
Q637="Sites strategiques, MLL, Pylone, etc.","ENVTECH",
Q637="AKTIVCO DEFAUT GE &amp; POWER Cabinet","AKTIVCO",
Q637="AKTIVCO Coupure ENEO &amp; Baisse de tension","AKTIVCO GRID ONLY",
Q637="Coupure ENEO &amp; Baisse de tension","IHS GRID ONLY",
Q637="Defaut GE &amp; POWER Cabinet","IHS",
Q637="Sharing","Partners",
Q637="SIte strategiques &amp; DataCenter","SST &amp; DC",
Q637="Exclu","Exclu",
Q637="SAT","SAT",
Q637="SPARE-ISSUE","SPARE-ISSUE",
Q637="Fiber CAmtel","TRANS_FO_CAMTEL",
Q637="Fiber AOF","Fiber AOF",
Q637="Projet OCM (HUAWEI)","TRAVAUX-HUAWEI",
Q637="Projet OCM (NOKIA)","TRAVAUX-NOKIA",
Q637="ACCESS-ISSUE","ACCESS-ISSUE",
Q637="Projet OCM (ZTE, NOKIA, autres projets)","TRAVAUX OCM",
Q637="No root CAuse","No root cause",
Q637="ODU HS","PDH",
Q637="IP &amp; VLAN","PDH",
Q637="Warehouse HUAWEI","SPARE-ISSUE",
Q637="SPARE-HS","SPARE-ISSUE",
Q637="Power Telco","BSS"
),"")</f>
        <v>No root cause</v>
      </c>
      <c r="P637" s="22" t="str" cm="1">
        <f t="array" ref="P637">IFERROR(_xlfn.IFS(
Q637="MPR ISSUE","TX ISSUE",
Q637="BSS Hardware Issue","RAN ISSUE",
Q637="Sites strategiques, MLL, Pylone, etc.","ENVTECH",
Q637="AKTIVCO DEFAUT GE &amp; POWER Cabinet","POWER ISSUE",
Q637="AKTIVCO Coupure ENEO &amp; Baisse de tension","POWER ISSUE",
Q637="Coupure ENEO &amp; Baisse de tension","POWER ISSUE",
Q637="Defaut GE &amp; POWER Cabinet","POWER ISSUE",
Q637="Sharing","POWER ISSUE",
Q637="SIte strategiques &amp; DataCenter","POWER ISSUE",
Q637="Exclu","Exclu",
Q637="SAT","TX ISSUE",
Q637="SPARE-ISSUE","SPARE-ISSUE",
Q637="Fiber CAmtel","TX ISSUE",
Q637="Fiber AOF","TX ISSUE",
Q637="Projet OCM (HUAWEI)","TRAVAUX-HUAWEI",
Q637="Projet OCM (NOKIA)","TRAVAUX -NOKIA",
Q637="ACCESS-ISSUE","ACCESS-ISSUE",
Q637="Projet OCM (ZTE, NOKIA, autres projets)","TRAVAUX OCM",
Q637="No root CAuse","No root cause",
Q637="ODU HS","TX ISSUE",
Q637="IP &amp; VLAN","TX ISSUE",
Q637="Warehouse HUAWEI","SPARE-ISSUE",
Q637="SPARE-HS","SPARE-ISSUE",
Q637="Power Telco","RAN ISSUE"
),"")</f>
        <v>No root cause</v>
      </c>
      <c r="Q637" s="48" t="s">
        <v>5576</v>
      </c>
      <c r="R637" s="23" t="str" cm="1">
        <f t="array" ref="R637">IFERROR(_xlfn.IFS(
Q637="MPR ISSUE","ACTIVE",
Q637="BSS Hardware Issue","ACTIVE",
Q637="Sites strategiques, MLL, Pylone, etc.","PASSIVE",
Q637="AKTIVCO DEFAUT GE &amp; POWER Cabinet","PASSIVE",
Q637="AKTIVCO Coupure ENEO &amp; Baisse de tension","PASSIVE",
Q637="Coupure ENEO &amp; Baisse de tension","PASSIVE",
Q637="Defaut GE &amp; POWER Cabinet","PASSIVE",
Q637="Sharing","PASSIVE",
Q637="SIte strategiques &amp; DataCenter","PASSIVE",
Q637="Exclu","Exclu",
Q637="SAT","ACTIVE",
Q637="SPARE-ISSUE","SPARE-ISSUE",
Q637="Fiber CAmtel","ACTIVE",
Q637="Fiber AOF","ACTIVE",
Q637="Projet OCM (HUAWEI)","PLANNED WORKS",
Q637="Projet OCM (NOKIA)","PLANNED WORKS",
Q637="ACCESS-ISSUE","ACCESS-ISSUE",
Q637="Projet OCM (ZTE, NOKIA, autres projets)","PLANNED WORKS",
Q637="No root CAuse","No root cause",
Q637="ODU HS","ACTIVE",
Q637="IP &amp; VLAN","ACTIVE",
Q637="Warehouse HUAWEI","SPARE-ISSUE",
Q637="SPARE-HS","SPARE-ISSUE",
Q637="Power Telco","ACTIVE"
),"")</f>
        <v>No root cause</v>
      </c>
      <c r="S637" s="56" t="s">
        <v>17</v>
      </c>
      <c r="T637" s="7" t="s">
        <v>17</v>
      </c>
      <c r="U637" s="7" t="s">
        <v>17</v>
      </c>
      <c r="V637" s="57" t="s">
        <v>17</v>
      </c>
      <c r="W637" s="57" t="s">
        <v>17</v>
      </c>
      <c r="X637" s="57" t="s">
        <v>17</v>
      </c>
      <c r="Y637" s="57" t="s">
        <v>17</v>
      </c>
      <c r="Z637" s="57" t="s">
        <v>17</v>
      </c>
      <c r="AA637" s="57" t="s">
        <v>17</v>
      </c>
      <c r="AB637" s="57"/>
      <c r="AC637" s="57" t="s">
        <v>17</v>
      </c>
      <c r="AD637" s="57" t="s">
        <v>17</v>
      </c>
      <c r="AE637" s="57" t="s">
        <v>17</v>
      </c>
      <c r="AF637" s="57" t="s">
        <v>17</v>
      </c>
      <c r="AG637" s="57" t="s">
        <v>17</v>
      </c>
      <c r="AH637" s="57" t="s">
        <v>17</v>
      </c>
      <c r="AI637" s="57" t="s">
        <v>17</v>
      </c>
      <c r="AJ637" s="57" t="s">
        <v>17</v>
      </c>
      <c r="AK637" s="57" t="s">
        <v>17</v>
      </c>
      <c r="AL637" s="57" t="s">
        <v>17</v>
      </c>
      <c r="AM637" s="15"/>
      <c r="AN637" s="15"/>
      <c r="AO637" s="15"/>
      <c r="AP637" s="15"/>
    </row>
    <row r="638" spans="1:42" s="14" customFormat="1" x14ac:dyDescent="0.35">
      <c r="A638" s="1" t="s">
        <v>861</v>
      </c>
      <c r="B638" s="1" t="s">
        <v>862</v>
      </c>
      <c r="C638" s="3"/>
      <c r="D638" s="1" t="s">
        <v>23</v>
      </c>
      <c r="E638" s="1" t="s">
        <v>38</v>
      </c>
      <c r="F638" s="3" t="s">
        <v>39</v>
      </c>
      <c r="G638" s="1" t="s">
        <v>40</v>
      </c>
      <c r="H638" s="51" t="str">
        <f>_xlfn.XLOOKUP(B638,'[1]Nur des jours'!$B:$B,'[1]Nur des jours'!$H:$H,"")</f>
        <v>ZTE</v>
      </c>
      <c r="I638" s="52">
        <v>0</v>
      </c>
      <c r="J638" s="52">
        <v>0</v>
      </c>
      <c r="K638" s="52">
        <v>0</v>
      </c>
      <c r="L638" s="53">
        <v>0</v>
      </c>
      <c r="M638" s="54" t="s">
        <v>5374</v>
      </c>
      <c r="N638" s="55"/>
      <c r="O638" s="16" t="str" cm="1">
        <f t="array" ref="O638">IFERROR(_xlfn.IFS(
Q638="MPR ISSUE","PDH",
Q638="BSS Hardware Issue","BSS",
Q638="Sites strategiques, MLL, Pylone, etc.","ENVTECH",
Q638="AKTIVCO DEFAUT GE &amp; POWER Cabinet","AKTIVCO",
Q638="AKTIVCO Coupure ENEO &amp; Baisse de tension","AKTIVCO GRID ONLY",
Q638="Coupure ENEO &amp; Baisse de tension","IHS GRID ONLY",
Q638="Defaut GE &amp; POWER Cabinet","IHS",
Q638="Sharing","Partners",
Q638="SIte strategiques &amp; DataCenter","SST &amp; DC",
Q638="Exclu","Exclu",
Q638="SAT","SAT",
Q638="SPARE-ISSUE","SPARE-ISSUE",
Q638="Fiber CAmtel","TRANS_FO_CAMTEL",
Q638="Fiber AOF","Fiber AOF",
Q638="Projet OCM (HUAWEI)","TRAVAUX-HUAWEI",
Q638="Projet OCM (NOKIA)","TRAVAUX-NOKIA",
Q638="ACCESS-ISSUE","ACCESS-ISSUE",
Q638="Projet OCM (ZTE, NOKIA, autres projets)","TRAVAUX OCM",
Q638="No root CAuse","No root cause",
Q638="ODU HS","PDH",
Q638="IP &amp; VLAN","PDH",
Q638="Warehouse HUAWEI","SPARE-ISSUE",
Q638="SPARE-HS","SPARE-ISSUE",
Q638="Power Telco","BSS"
),"")</f>
        <v>No root cause</v>
      </c>
      <c r="P638" s="22" t="str" cm="1">
        <f t="array" ref="P638">IFERROR(_xlfn.IFS(
Q638="MPR ISSUE","TX ISSUE",
Q638="BSS Hardware Issue","RAN ISSUE",
Q638="Sites strategiques, MLL, Pylone, etc.","ENVTECH",
Q638="AKTIVCO DEFAUT GE &amp; POWER Cabinet","POWER ISSUE",
Q638="AKTIVCO Coupure ENEO &amp; Baisse de tension","POWER ISSUE",
Q638="Coupure ENEO &amp; Baisse de tension","POWER ISSUE",
Q638="Defaut GE &amp; POWER Cabinet","POWER ISSUE",
Q638="Sharing","POWER ISSUE",
Q638="SIte strategiques &amp; DataCenter","POWER ISSUE",
Q638="Exclu","Exclu",
Q638="SAT","TX ISSUE",
Q638="SPARE-ISSUE","SPARE-ISSUE",
Q638="Fiber CAmtel","TX ISSUE",
Q638="Fiber AOF","TX ISSUE",
Q638="Projet OCM (HUAWEI)","TRAVAUX-HUAWEI",
Q638="Projet OCM (NOKIA)","TRAVAUX -NOKIA",
Q638="ACCESS-ISSUE","ACCESS-ISSUE",
Q638="Projet OCM (ZTE, NOKIA, autres projets)","TRAVAUX OCM",
Q638="No root CAuse","No root cause",
Q638="ODU HS","TX ISSUE",
Q638="IP &amp; VLAN","TX ISSUE",
Q638="Warehouse HUAWEI","SPARE-ISSUE",
Q638="SPARE-HS","SPARE-ISSUE",
Q638="Power Telco","RAN ISSUE"
),"")</f>
        <v>No root cause</v>
      </c>
      <c r="Q638" s="48" t="s">
        <v>5576</v>
      </c>
      <c r="R638" s="23" t="str" cm="1">
        <f t="array" ref="R638">IFERROR(_xlfn.IFS(
Q638="MPR ISSUE","ACTIVE",
Q638="BSS Hardware Issue","ACTIVE",
Q638="Sites strategiques, MLL, Pylone, etc.","PASSIVE",
Q638="AKTIVCO DEFAUT GE &amp; POWER Cabinet","PASSIVE",
Q638="AKTIVCO Coupure ENEO &amp; Baisse de tension","PASSIVE",
Q638="Coupure ENEO &amp; Baisse de tension","PASSIVE",
Q638="Defaut GE &amp; POWER Cabinet","PASSIVE",
Q638="Sharing","PASSIVE",
Q638="SIte strategiques &amp; DataCenter","PASSIVE",
Q638="Exclu","Exclu",
Q638="SAT","ACTIVE",
Q638="SPARE-ISSUE","SPARE-ISSUE",
Q638="Fiber CAmtel","ACTIVE",
Q638="Fiber AOF","ACTIVE",
Q638="Projet OCM (HUAWEI)","PLANNED WORKS",
Q638="Projet OCM (NOKIA)","PLANNED WORKS",
Q638="ACCESS-ISSUE","ACCESS-ISSUE",
Q638="Projet OCM (ZTE, NOKIA, autres projets)","PLANNED WORKS",
Q638="No root CAuse","No root cause",
Q638="ODU HS","ACTIVE",
Q638="IP &amp; VLAN","ACTIVE",
Q638="Warehouse HUAWEI","SPARE-ISSUE",
Q638="SPARE-HS","SPARE-ISSUE",
Q638="Power Telco","ACTIVE"
),"")</f>
        <v>No root cause</v>
      </c>
      <c r="S638" s="56" t="s">
        <v>17</v>
      </c>
      <c r="T638" s="7" t="s">
        <v>17</v>
      </c>
      <c r="U638" s="7" t="s">
        <v>17</v>
      </c>
      <c r="V638" s="57" t="s">
        <v>17</v>
      </c>
      <c r="W638" s="57" t="s">
        <v>17</v>
      </c>
      <c r="X638" s="57" t="s">
        <v>17</v>
      </c>
      <c r="Y638" s="57" t="s">
        <v>17</v>
      </c>
      <c r="Z638" s="57" t="s">
        <v>17</v>
      </c>
      <c r="AA638" s="57" t="s">
        <v>17</v>
      </c>
      <c r="AB638" s="57"/>
      <c r="AC638" s="57" t="s">
        <v>17</v>
      </c>
      <c r="AD638" s="57" t="s">
        <v>17</v>
      </c>
      <c r="AE638" s="57" t="s">
        <v>17</v>
      </c>
      <c r="AF638" s="57" t="s">
        <v>17</v>
      </c>
      <c r="AG638" s="57" t="s">
        <v>17</v>
      </c>
      <c r="AH638" s="57" t="s">
        <v>17</v>
      </c>
      <c r="AI638" s="57" t="s">
        <v>17</v>
      </c>
      <c r="AJ638" s="57" t="s">
        <v>17</v>
      </c>
      <c r="AK638" s="57" t="s">
        <v>17</v>
      </c>
      <c r="AL638" s="57" t="s">
        <v>17</v>
      </c>
      <c r="AM638" s="15"/>
      <c r="AN638" s="15"/>
      <c r="AO638" s="15"/>
      <c r="AP638" s="15"/>
    </row>
    <row r="639" spans="1:42" s="14" customFormat="1" x14ac:dyDescent="0.35">
      <c r="A639" s="1" t="s">
        <v>2913</v>
      </c>
      <c r="B639" s="1" t="s">
        <v>2914</v>
      </c>
      <c r="C639" s="3"/>
      <c r="D639" s="1" t="s">
        <v>23</v>
      </c>
      <c r="E639" s="1" t="s">
        <v>124</v>
      </c>
      <c r="F639" s="3" t="s">
        <v>92</v>
      </c>
      <c r="G639" s="1" t="s">
        <v>2915</v>
      </c>
      <c r="H639" s="59" t="str">
        <f>_xlfn.XLOOKUP(B639,'[1]Nur des jours'!$B:$B,'[1]Nur des jours'!$H:$H,"")</f>
        <v>HUAWEI</v>
      </c>
      <c r="I639" s="52">
        <v>0</v>
      </c>
      <c r="J639" s="52">
        <v>0</v>
      </c>
      <c r="K639" s="52">
        <v>0</v>
      </c>
      <c r="L639" s="53">
        <v>0</v>
      </c>
      <c r="M639" s="54" t="s">
        <v>5374</v>
      </c>
      <c r="N639" s="55"/>
      <c r="O639" s="16" t="str" cm="1">
        <f t="array" ref="O639">IFERROR(_xlfn.IFS(
Q639="MPR ISSUE","PDH",
Q639="BSS Hardware Issue","BSS",
Q639="Sites strategiques, MLL, Pylone, etc.","ENVTECH",
Q639="AKTIVCO DEFAUT GE &amp; POWER Cabinet","AKTIVCO",
Q639="AKTIVCO Coupure ENEO &amp; Baisse de tension","AKTIVCO GRID ONLY",
Q639="Coupure ENEO &amp; Baisse de tension","IHS GRID ONLY",
Q639="Defaut GE &amp; POWER Cabinet","IHS",
Q639="Sharing","Partners",
Q639="SIte strategiques &amp; DataCenter","SST &amp; DC",
Q639="Exclu","Exclu",
Q639="SAT","SAT",
Q639="SPARE-ISSUE","SPARE-ISSUE",
Q639="Fiber CAmtel","TRANS_FO_CAMTEL",
Q639="Fiber AOF","Fiber AOF",
Q639="Projet OCM (HUAWEI)","TRAVAUX-HUAWEI",
Q639="Projet OCM (NOKIA)","TRAVAUX-NOKIA",
Q639="ACCESS-ISSUE","ACCESS-ISSUE",
Q639="Projet OCM (ZTE, NOKIA, autres projets)","TRAVAUX OCM",
Q639="No root CAuse","No root cause",
Q639="ODU HS","PDH",
Q639="IP &amp; VLAN","PDH",
Q639="Warehouse HUAWEI","SPARE-ISSUE",
Q639="SPARE-HS","SPARE-ISSUE",
Q639="Power Telco","BSS"
),"")</f>
        <v>No root cause</v>
      </c>
      <c r="P639" s="22" t="str" cm="1">
        <f t="array" ref="P639">IFERROR(_xlfn.IFS(
Q639="MPR ISSUE","TX ISSUE",
Q639="BSS Hardware Issue","RAN ISSUE",
Q639="Sites strategiques, MLL, Pylone, etc.","ENVTECH",
Q639="AKTIVCO DEFAUT GE &amp; POWER Cabinet","POWER ISSUE",
Q639="AKTIVCO Coupure ENEO &amp; Baisse de tension","POWER ISSUE",
Q639="Coupure ENEO &amp; Baisse de tension","POWER ISSUE",
Q639="Defaut GE &amp; POWER Cabinet","POWER ISSUE",
Q639="Sharing","POWER ISSUE",
Q639="SIte strategiques &amp; DataCenter","POWER ISSUE",
Q639="Exclu","Exclu",
Q639="SAT","TX ISSUE",
Q639="SPARE-ISSUE","SPARE-ISSUE",
Q639="Fiber CAmtel","TX ISSUE",
Q639="Fiber AOF","TX ISSUE",
Q639="Projet OCM (HUAWEI)","TRAVAUX-HUAWEI",
Q639="Projet OCM (NOKIA)","TRAVAUX -NOKIA",
Q639="ACCESS-ISSUE","ACCESS-ISSUE",
Q639="Projet OCM (ZTE, NOKIA, autres projets)","TRAVAUX OCM",
Q639="No root CAuse","No root cause",
Q639="ODU HS","TX ISSUE",
Q639="IP &amp; VLAN","TX ISSUE",
Q639="Warehouse HUAWEI","SPARE-ISSUE",
Q639="SPARE-HS","SPARE-ISSUE",
Q639="Power Telco","RAN ISSUE"
),"")</f>
        <v>No root cause</v>
      </c>
      <c r="Q639" s="48" t="s">
        <v>5576</v>
      </c>
      <c r="R639" s="23" t="str" cm="1">
        <f t="array" ref="R639">IFERROR(_xlfn.IFS(
Q639="MPR ISSUE","ACTIVE",
Q639="BSS Hardware Issue","ACTIVE",
Q639="Sites strategiques, MLL, Pylone, etc.","PASSIVE",
Q639="AKTIVCO DEFAUT GE &amp; POWER Cabinet","PASSIVE",
Q639="AKTIVCO Coupure ENEO &amp; Baisse de tension","PASSIVE",
Q639="Coupure ENEO &amp; Baisse de tension","PASSIVE",
Q639="Defaut GE &amp; POWER Cabinet","PASSIVE",
Q639="Sharing","PASSIVE",
Q639="SIte strategiques &amp; DataCenter","PASSIVE",
Q639="Exclu","Exclu",
Q639="SAT","ACTIVE",
Q639="SPARE-ISSUE","SPARE-ISSUE",
Q639="Fiber CAmtel","ACTIVE",
Q639="Fiber AOF","ACTIVE",
Q639="Projet OCM (HUAWEI)","PLANNED WORKS",
Q639="Projet OCM (NOKIA)","PLANNED WORKS",
Q639="ACCESS-ISSUE","ACCESS-ISSUE",
Q639="Projet OCM (ZTE, NOKIA, autres projets)","PLANNED WORKS",
Q639="No root CAuse","No root cause",
Q639="ODU HS","ACTIVE",
Q639="IP &amp; VLAN","ACTIVE",
Q639="Warehouse HUAWEI","SPARE-ISSUE",
Q639="SPARE-HS","SPARE-ISSUE",
Q639="Power Telco","ACTIVE"
),"")</f>
        <v>No root cause</v>
      </c>
      <c r="S639" s="56" t="s">
        <v>17</v>
      </c>
      <c r="T639" s="7" t="s">
        <v>17</v>
      </c>
      <c r="U639" s="7" t="s">
        <v>17</v>
      </c>
      <c r="V639" s="57" t="s">
        <v>17</v>
      </c>
      <c r="W639" s="57" t="s">
        <v>17</v>
      </c>
      <c r="X639" s="57" t="s">
        <v>17</v>
      </c>
      <c r="Y639" s="57" t="s">
        <v>17</v>
      </c>
      <c r="Z639" s="57" t="s">
        <v>17</v>
      </c>
      <c r="AA639" s="57" t="s">
        <v>17</v>
      </c>
      <c r="AB639" s="57"/>
      <c r="AC639" s="57" t="s">
        <v>17</v>
      </c>
      <c r="AD639" s="57" t="s">
        <v>17</v>
      </c>
      <c r="AE639" s="57" t="s">
        <v>17</v>
      </c>
      <c r="AF639" s="57" t="s">
        <v>17</v>
      </c>
      <c r="AG639" s="57" t="s">
        <v>17</v>
      </c>
      <c r="AH639" s="57" t="s">
        <v>17</v>
      </c>
      <c r="AI639" s="57" t="s">
        <v>17</v>
      </c>
      <c r="AJ639" s="57" t="s">
        <v>17</v>
      </c>
      <c r="AK639" s="57" t="s">
        <v>17</v>
      </c>
      <c r="AL639" s="57" t="s">
        <v>17</v>
      </c>
      <c r="AM639" s="15"/>
      <c r="AN639" s="15"/>
      <c r="AO639" s="15"/>
      <c r="AP639" s="15"/>
    </row>
    <row r="640" spans="1:42" s="14" customFormat="1" x14ac:dyDescent="0.35">
      <c r="A640" s="1" t="s">
        <v>1591</v>
      </c>
      <c r="B640" s="1" t="s">
        <v>1592</v>
      </c>
      <c r="C640" s="3"/>
      <c r="D640" s="1" t="s">
        <v>12</v>
      </c>
      <c r="E640" s="1" t="s">
        <v>304</v>
      </c>
      <c r="F640" s="3" t="s">
        <v>39</v>
      </c>
      <c r="G640" s="1" t="s">
        <v>40</v>
      </c>
      <c r="H640" s="51" t="str">
        <f>_xlfn.XLOOKUP(B640,'[1]Nur des jours'!$B:$B,'[1]Nur des jours'!$H:$H,"")</f>
        <v>ZTE</v>
      </c>
      <c r="I640" s="52">
        <v>0</v>
      </c>
      <c r="J640" s="52">
        <v>0</v>
      </c>
      <c r="K640" s="52">
        <v>0</v>
      </c>
      <c r="L640" s="53">
        <v>0</v>
      </c>
      <c r="M640" s="54" t="s">
        <v>5374</v>
      </c>
      <c r="N640" s="55"/>
      <c r="O640" s="16" t="str" cm="1">
        <f t="array" ref="O640">IFERROR(_xlfn.IFS(
Q640="MPR ISSUE","PDH",
Q640="BSS Hardware Issue","BSS",
Q640="Sites strategiques, MLL, Pylone, etc.","ENVTECH",
Q640="AKTIVCO DEFAUT GE &amp; POWER Cabinet","AKTIVCO",
Q640="AKTIVCO Coupure ENEO &amp; Baisse de tension","AKTIVCO GRID ONLY",
Q640="Coupure ENEO &amp; Baisse de tension","IHS GRID ONLY",
Q640="Defaut GE &amp; POWER Cabinet","IHS",
Q640="Sharing","Partners",
Q640="SIte strategiques &amp; DataCenter","SST &amp; DC",
Q640="Exclu","Exclu",
Q640="SAT","SAT",
Q640="SPARE-ISSUE","SPARE-ISSUE",
Q640="Fiber CAmtel","TRANS_FO_CAMTEL",
Q640="Fiber AOF","Fiber AOF",
Q640="Projet OCM (HUAWEI)","TRAVAUX-HUAWEI",
Q640="Projet OCM (NOKIA)","TRAVAUX-NOKIA",
Q640="ACCESS-ISSUE","ACCESS-ISSUE",
Q640="Projet OCM (ZTE, NOKIA, autres projets)","TRAVAUX OCM",
Q640="No root CAuse","No root cause",
Q640="ODU HS","PDH",
Q640="IP &amp; VLAN","PDH",
Q640="Warehouse HUAWEI","SPARE-ISSUE",
Q640="SPARE-HS","SPARE-ISSUE",
Q640="Power Telco","BSS"
),"")</f>
        <v>No root cause</v>
      </c>
      <c r="P640" s="22" t="str" cm="1">
        <f t="array" ref="P640">IFERROR(_xlfn.IFS(
Q640="MPR ISSUE","TX ISSUE",
Q640="BSS Hardware Issue","RAN ISSUE",
Q640="Sites strategiques, MLL, Pylone, etc.","ENVTECH",
Q640="AKTIVCO DEFAUT GE &amp; POWER Cabinet","POWER ISSUE",
Q640="AKTIVCO Coupure ENEO &amp; Baisse de tension","POWER ISSUE",
Q640="Coupure ENEO &amp; Baisse de tension","POWER ISSUE",
Q640="Defaut GE &amp; POWER Cabinet","POWER ISSUE",
Q640="Sharing","POWER ISSUE",
Q640="SIte strategiques &amp; DataCenter","POWER ISSUE",
Q640="Exclu","Exclu",
Q640="SAT","TX ISSUE",
Q640="SPARE-ISSUE","SPARE-ISSUE",
Q640="Fiber CAmtel","TX ISSUE",
Q640="Fiber AOF","TX ISSUE",
Q640="Projet OCM (HUAWEI)","TRAVAUX-HUAWEI",
Q640="Projet OCM (NOKIA)","TRAVAUX -NOKIA",
Q640="ACCESS-ISSUE","ACCESS-ISSUE",
Q640="Projet OCM (ZTE, NOKIA, autres projets)","TRAVAUX OCM",
Q640="No root CAuse","No root cause",
Q640="ODU HS","TX ISSUE",
Q640="IP &amp; VLAN","TX ISSUE",
Q640="Warehouse HUAWEI","SPARE-ISSUE",
Q640="SPARE-HS","SPARE-ISSUE",
Q640="Power Telco","RAN ISSUE"
),"")</f>
        <v>No root cause</v>
      </c>
      <c r="Q640" s="48" t="s">
        <v>5576</v>
      </c>
      <c r="R640" s="23" t="str" cm="1">
        <f t="array" ref="R640">IFERROR(_xlfn.IFS(
Q640="MPR ISSUE","ACTIVE",
Q640="BSS Hardware Issue","ACTIVE",
Q640="Sites strategiques, MLL, Pylone, etc.","PASSIVE",
Q640="AKTIVCO DEFAUT GE &amp; POWER Cabinet","PASSIVE",
Q640="AKTIVCO Coupure ENEO &amp; Baisse de tension","PASSIVE",
Q640="Coupure ENEO &amp; Baisse de tension","PASSIVE",
Q640="Defaut GE &amp; POWER Cabinet","PASSIVE",
Q640="Sharing","PASSIVE",
Q640="SIte strategiques &amp; DataCenter","PASSIVE",
Q640="Exclu","Exclu",
Q640="SAT","ACTIVE",
Q640="SPARE-ISSUE","SPARE-ISSUE",
Q640="Fiber CAmtel","ACTIVE",
Q640="Fiber AOF","ACTIVE",
Q640="Projet OCM (HUAWEI)","PLANNED WORKS",
Q640="Projet OCM (NOKIA)","PLANNED WORKS",
Q640="ACCESS-ISSUE","ACCESS-ISSUE",
Q640="Projet OCM (ZTE, NOKIA, autres projets)","PLANNED WORKS",
Q640="No root CAuse","No root cause",
Q640="ODU HS","ACTIVE",
Q640="IP &amp; VLAN","ACTIVE",
Q640="Warehouse HUAWEI","SPARE-ISSUE",
Q640="SPARE-HS","SPARE-ISSUE",
Q640="Power Telco","ACTIVE"
),"")</f>
        <v>No root cause</v>
      </c>
      <c r="S640" s="56" t="s">
        <v>17</v>
      </c>
      <c r="T640" s="7" t="s">
        <v>17</v>
      </c>
      <c r="U640" s="7" t="s">
        <v>17</v>
      </c>
      <c r="V640" s="57" t="s">
        <v>17</v>
      </c>
      <c r="W640" s="57" t="s">
        <v>17</v>
      </c>
      <c r="X640" s="57" t="s">
        <v>17</v>
      </c>
      <c r="Y640" s="57" t="s">
        <v>17</v>
      </c>
      <c r="Z640" s="57" t="s">
        <v>17</v>
      </c>
      <c r="AA640" s="57" t="s">
        <v>17</v>
      </c>
      <c r="AB640" s="57"/>
      <c r="AC640" s="57" t="s">
        <v>17</v>
      </c>
      <c r="AD640" s="57" t="s">
        <v>17</v>
      </c>
      <c r="AE640" s="57" t="s">
        <v>17</v>
      </c>
      <c r="AF640" s="57" t="s">
        <v>17</v>
      </c>
      <c r="AG640" s="57" t="s">
        <v>17</v>
      </c>
      <c r="AH640" s="57" t="s">
        <v>17</v>
      </c>
      <c r="AI640" s="57" t="s">
        <v>17</v>
      </c>
      <c r="AJ640" s="57" t="s">
        <v>17</v>
      </c>
      <c r="AK640" s="57" t="s">
        <v>17</v>
      </c>
      <c r="AL640" s="57" t="s">
        <v>17</v>
      </c>
      <c r="AM640" s="15"/>
      <c r="AN640" s="15"/>
      <c r="AO640" s="15"/>
      <c r="AP640" s="15"/>
    </row>
    <row r="641" spans="1:42" s="14" customFormat="1" x14ac:dyDescent="0.35">
      <c r="A641" s="1" t="s">
        <v>308</v>
      </c>
      <c r="B641" s="1" t="s">
        <v>309</v>
      </c>
      <c r="C641" s="3"/>
      <c r="D641" s="1" t="s">
        <v>23</v>
      </c>
      <c r="E641" s="1" t="s">
        <v>38</v>
      </c>
      <c r="F641" s="3" t="s">
        <v>39</v>
      </c>
      <c r="G641" s="1" t="s">
        <v>40</v>
      </c>
      <c r="H641" s="51" t="str">
        <f>_xlfn.XLOOKUP(B641,'[1]Nur des jours'!$B:$B,'[1]Nur des jours'!$H:$H,"")</f>
        <v>ZTE</v>
      </c>
      <c r="I641" s="52">
        <v>0</v>
      </c>
      <c r="J641" s="52">
        <v>0</v>
      </c>
      <c r="K641" s="52">
        <v>0</v>
      </c>
      <c r="L641" s="53">
        <v>0</v>
      </c>
      <c r="M641" s="54" t="s">
        <v>5374</v>
      </c>
      <c r="N641" s="55"/>
      <c r="O641" s="16" t="str" cm="1">
        <f t="array" ref="O641">IFERROR(_xlfn.IFS(
Q641="MPR ISSUE","PDH",
Q641="BSS Hardware Issue","BSS",
Q641="Sites strategiques, MLL, Pylone, etc.","ENVTECH",
Q641="AKTIVCO DEFAUT GE &amp; POWER Cabinet","AKTIVCO",
Q641="AKTIVCO Coupure ENEO &amp; Baisse de tension","AKTIVCO GRID ONLY",
Q641="Coupure ENEO &amp; Baisse de tension","IHS GRID ONLY",
Q641="Defaut GE &amp; POWER Cabinet","IHS",
Q641="Sharing","Partners",
Q641="SIte strategiques &amp; DataCenter","SST &amp; DC",
Q641="Exclu","Exclu",
Q641="SAT","SAT",
Q641="SPARE-ISSUE","SPARE-ISSUE",
Q641="Fiber CAmtel","TRANS_FO_CAMTEL",
Q641="Fiber AOF","Fiber AOF",
Q641="Projet OCM (HUAWEI)","TRAVAUX-HUAWEI",
Q641="Projet OCM (NOKIA)","TRAVAUX-NOKIA",
Q641="ACCESS-ISSUE","ACCESS-ISSUE",
Q641="Projet OCM (ZTE, NOKIA, autres projets)","TRAVAUX OCM",
Q641="No root CAuse","No root cause",
Q641="ODU HS","PDH",
Q641="IP &amp; VLAN","PDH",
Q641="Warehouse HUAWEI","SPARE-ISSUE",
Q641="SPARE-HS","SPARE-ISSUE",
Q641="Power Telco","BSS"
),"")</f>
        <v>No root cause</v>
      </c>
      <c r="P641" s="22" t="str" cm="1">
        <f t="array" ref="P641">IFERROR(_xlfn.IFS(
Q641="MPR ISSUE","TX ISSUE",
Q641="BSS Hardware Issue","RAN ISSUE",
Q641="Sites strategiques, MLL, Pylone, etc.","ENVTECH",
Q641="AKTIVCO DEFAUT GE &amp; POWER Cabinet","POWER ISSUE",
Q641="AKTIVCO Coupure ENEO &amp; Baisse de tension","POWER ISSUE",
Q641="Coupure ENEO &amp; Baisse de tension","POWER ISSUE",
Q641="Defaut GE &amp; POWER Cabinet","POWER ISSUE",
Q641="Sharing","POWER ISSUE",
Q641="SIte strategiques &amp; DataCenter","POWER ISSUE",
Q641="Exclu","Exclu",
Q641="SAT","TX ISSUE",
Q641="SPARE-ISSUE","SPARE-ISSUE",
Q641="Fiber CAmtel","TX ISSUE",
Q641="Fiber AOF","TX ISSUE",
Q641="Projet OCM (HUAWEI)","TRAVAUX-HUAWEI",
Q641="Projet OCM (NOKIA)","TRAVAUX -NOKIA",
Q641="ACCESS-ISSUE","ACCESS-ISSUE",
Q641="Projet OCM (ZTE, NOKIA, autres projets)","TRAVAUX OCM",
Q641="No root CAuse","No root cause",
Q641="ODU HS","TX ISSUE",
Q641="IP &amp; VLAN","TX ISSUE",
Q641="Warehouse HUAWEI","SPARE-ISSUE",
Q641="SPARE-HS","SPARE-ISSUE",
Q641="Power Telco","RAN ISSUE"
),"")</f>
        <v>No root cause</v>
      </c>
      <c r="Q641" s="48" t="s">
        <v>5576</v>
      </c>
      <c r="R641" s="23" t="str" cm="1">
        <f t="array" ref="R641">IFERROR(_xlfn.IFS(
Q641="MPR ISSUE","ACTIVE",
Q641="BSS Hardware Issue","ACTIVE",
Q641="Sites strategiques, MLL, Pylone, etc.","PASSIVE",
Q641="AKTIVCO DEFAUT GE &amp; POWER Cabinet","PASSIVE",
Q641="AKTIVCO Coupure ENEO &amp; Baisse de tension","PASSIVE",
Q641="Coupure ENEO &amp; Baisse de tension","PASSIVE",
Q641="Defaut GE &amp; POWER Cabinet","PASSIVE",
Q641="Sharing","PASSIVE",
Q641="SIte strategiques &amp; DataCenter","PASSIVE",
Q641="Exclu","Exclu",
Q641="SAT","ACTIVE",
Q641="SPARE-ISSUE","SPARE-ISSUE",
Q641="Fiber CAmtel","ACTIVE",
Q641="Fiber AOF","ACTIVE",
Q641="Projet OCM (HUAWEI)","PLANNED WORKS",
Q641="Projet OCM (NOKIA)","PLANNED WORKS",
Q641="ACCESS-ISSUE","ACCESS-ISSUE",
Q641="Projet OCM (ZTE, NOKIA, autres projets)","PLANNED WORKS",
Q641="No root CAuse","No root cause",
Q641="ODU HS","ACTIVE",
Q641="IP &amp; VLAN","ACTIVE",
Q641="Warehouse HUAWEI","SPARE-ISSUE",
Q641="SPARE-HS","SPARE-ISSUE",
Q641="Power Telco","ACTIVE"
),"")</f>
        <v>No root cause</v>
      </c>
      <c r="S641" s="56" t="s">
        <v>17</v>
      </c>
      <c r="T641" s="7" t="s">
        <v>17</v>
      </c>
      <c r="U641" s="7" t="s">
        <v>17</v>
      </c>
      <c r="V641" s="57" t="s">
        <v>17</v>
      </c>
      <c r="W641" s="57" t="s">
        <v>17</v>
      </c>
      <c r="X641" s="57" t="s">
        <v>17</v>
      </c>
      <c r="Y641" s="57" t="s">
        <v>17</v>
      </c>
      <c r="Z641" s="57" t="s">
        <v>17</v>
      </c>
      <c r="AA641" s="57" t="s">
        <v>17</v>
      </c>
      <c r="AB641" s="57"/>
      <c r="AC641" s="57" t="s">
        <v>17</v>
      </c>
      <c r="AD641" s="57" t="s">
        <v>17</v>
      </c>
      <c r="AE641" s="57" t="s">
        <v>17</v>
      </c>
      <c r="AF641" s="57" t="s">
        <v>17</v>
      </c>
      <c r="AG641" s="57" t="s">
        <v>17</v>
      </c>
      <c r="AH641" s="57" t="s">
        <v>17</v>
      </c>
      <c r="AI641" s="57" t="s">
        <v>17</v>
      </c>
      <c r="AJ641" s="57" t="s">
        <v>17</v>
      </c>
      <c r="AK641" s="57" t="s">
        <v>17</v>
      </c>
      <c r="AL641" s="57" t="s">
        <v>17</v>
      </c>
      <c r="AM641" s="15"/>
      <c r="AN641" s="15"/>
      <c r="AO641" s="15"/>
      <c r="AP641" s="15"/>
    </row>
    <row r="642" spans="1:42" s="14" customFormat="1" x14ac:dyDescent="0.35">
      <c r="A642" s="1" t="s">
        <v>1201</v>
      </c>
      <c r="B642" s="1" t="s">
        <v>1202</v>
      </c>
      <c r="C642" s="3"/>
      <c r="D642" s="1" t="s">
        <v>12</v>
      </c>
      <c r="E642" s="1" t="s">
        <v>13</v>
      </c>
      <c r="F642" s="3" t="s">
        <v>14</v>
      </c>
      <c r="G642" s="1" t="s">
        <v>1201</v>
      </c>
      <c r="H642" s="60" t="str">
        <f>_xlfn.XLOOKUP(B642,'[1]Nur des jours'!$B:$B,'[1]Nur des jours'!$H:$H,"")</f>
        <v>NOKIA</v>
      </c>
      <c r="I642" s="52">
        <v>0</v>
      </c>
      <c r="J642" s="52">
        <v>0</v>
      </c>
      <c r="K642" s="52">
        <v>0</v>
      </c>
      <c r="L642" s="53">
        <v>0</v>
      </c>
      <c r="M642" s="54" t="s">
        <v>5376</v>
      </c>
      <c r="N642" s="55"/>
      <c r="O642" s="16" t="str" cm="1">
        <f t="array" ref="O642">IFERROR(_xlfn.IFS(
Q642="MPR ISSUE","PDH",
Q642="BSS Hardware Issue","BSS",
Q642="Sites strategiques, MLL, Pylone, etc.","ENVTECH",
Q642="AKTIVCO DEFAUT GE &amp; POWER Cabinet","AKTIVCO",
Q642="AKTIVCO Coupure ENEO &amp; Baisse de tension","AKTIVCO GRID ONLY",
Q642="Coupure ENEO &amp; Baisse de tension","IHS GRID ONLY",
Q642="Defaut GE &amp; POWER Cabinet","IHS",
Q642="Sharing","Partners",
Q642="SIte strategiques &amp; DataCenter","SST &amp; DC",
Q642="Exclu","Exclu",
Q642="SAT","SAT",
Q642="SPARE-ISSUE","SPARE-ISSUE",
Q642="Fiber CAmtel","TRANS_FO_CAMTEL",
Q642="Fiber AOF","Fiber AOF",
Q642="Projet OCM (HUAWEI)","TRAVAUX-HUAWEI",
Q642="Projet OCM (NOKIA)","TRAVAUX-NOKIA",
Q642="ACCESS-ISSUE","ACCESS-ISSUE",
Q642="Projet OCM (ZTE, NOKIA, autres projets)","TRAVAUX OCM",
Q642="No root CAuse","No root cause",
Q642="ODU HS","PDH",
Q642="IP &amp; VLAN","PDH",
Q642="Warehouse HUAWEI","SPARE-ISSUE",
Q642="SPARE-HS","SPARE-ISSUE",
Q642="Power Telco","BSS"
),"")</f>
        <v>No root cause</v>
      </c>
      <c r="P642" s="22" t="str" cm="1">
        <f t="array" ref="P642">IFERROR(_xlfn.IFS(
Q642="MPR ISSUE","TX ISSUE",
Q642="BSS Hardware Issue","RAN ISSUE",
Q642="Sites strategiques, MLL, Pylone, etc.","ENVTECH",
Q642="AKTIVCO DEFAUT GE &amp; POWER Cabinet","POWER ISSUE",
Q642="AKTIVCO Coupure ENEO &amp; Baisse de tension","POWER ISSUE",
Q642="Coupure ENEO &amp; Baisse de tension","POWER ISSUE",
Q642="Defaut GE &amp; POWER Cabinet","POWER ISSUE",
Q642="Sharing","POWER ISSUE",
Q642="SIte strategiques &amp; DataCenter","POWER ISSUE",
Q642="Exclu","Exclu",
Q642="SAT","TX ISSUE",
Q642="SPARE-ISSUE","SPARE-ISSUE",
Q642="Fiber CAmtel","TX ISSUE",
Q642="Fiber AOF","TX ISSUE",
Q642="Projet OCM (HUAWEI)","TRAVAUX-HUAWEI",
Q642="Projet OCM (NOKIA)","TRAVAUX -NOKIA",
Q642="ACCESS-ISSUE","ACCESS-ISSUE",
Q642="Projet OCM (ZTE, NOKIA, autres projets)","TRAVAUX OCM",
Q642="No root CAuse","No root cause",
Q642="ODU HS","TX ISSUE",
Q642="IP &amp; VLAN","TX ISSUE",
Q642="Warehouse HUAWEI","SPARE-ISSUE",
Q642="SPARE-HS","SPARE-ISSUE",
Q642="Power Telco","RAN ISSUE"
),"")</f>
        <v>No root cause</v>
      </c>
      <c r="Q642" s="48" t="s">
        <v>5576</v>
      </c>
      <c r="R642" s="23" t="str" cm="1">
        <f t="array" ref="R642">IFERROR(_xlfn.IFS(
Q642="MPR ISSUE","ACTIVE",
Q642="BSS Hardware Issue","ACTIVE",
Q642="Sites strategiques, MLL, Pylone, etc.","PASSIVE",
Q642="AKTIVCO DEFAUT GE &amp; POWER Cabinet","PASSIVE",
Q642="AKTIVCO Coupure ENEO &amp; Baisse de tension","PASSIVE",
Q642="Coupure ENEO &amp; Baisse de tension","PASSIVE",
Q642="Defaut GE &amp; POWER Cabinet","PASSIVE",
Q642="Sharing","PASSIVE",
Q642="SIte strategiques &amp; DataCenter","PASSIVE",
Q642="Exclu","Exclu",
Q642="SAT","ACTIVE",
Q642="SPARE-ISSUE","SPARE-ISSUE",
Q642="Fiber CAmtel","ACTIVE",
Q642="Fiber AOF","ACTIVE",
Q642="Projet OCM (HUAWEI)","PLANNED WORKS",
Q642="Projet OCM (NOKIA)","PLANNED WORKS",
Q642="ACCESS-ISSUE","ACCESS-ISSUE",
Q642="Projet OCM (ZTE, NOKIA, autres projets)","PLANNED WORKS",
Q642="No root CAuse","No root cause",
Q642="ODU HS","ACTIVE",
Q642="IP &amp; VLAN","ACTIVE",
Q642="Warehouse HUAWEI","SPARE-ISSUE",
Q642="SPARE-HS","SPARE-ISSUE",
Q642="Power Telco","ACTIVE"
),"")</f>
        <v>No root cause</v>
      </c>
      <c r="S642" s="56" t="s">
        <v>17</v>
      </c>
      <c r="T642" s="7" t="s">
        <v>17</v>
      </c>
      <c r="U642" s="7" t="s">
        <v>17</v>
      </c>
      <c r="V642" s="57" t="s">
        <v>17</v>
      </c>
      <c r="W642" s="57" t="s">
        <v>17</v>
      </c>
      <c r="X642" s="57" t="s">
        <v>17</v>
      </c>
      <c r="Y642" s="57" t="s">
        <v>17</v>
      </c>
      <c r="Z642" s="57" t="s">
        <v>17</v>
      </c>
      <c r="AA642" s="57" t="s">
        <v>17</v>
      </c>
      <c r="AB642" s="57"/>
      <c r="AC642" s="57" t="s">
        <v>17</v>
      </c>
      <c r="AD642" s="57" t="s">
        <v>17</v>
      </c>
      <c r="AE642" s="57" t="s">
        <v>17</v>
      </c>
      <c r="AF642" s="57" t="s">
        <v>17</v>
      </c>
      <c r="AG642" s="57" t="s">
        <v>17</v>
      </c>
      <c r="AH642" s="57" t="s">
        <v>17</v>
      </c>
      <c r="AI642" s="57" t="s">
        <v>17</v>
      </c>
      <c r="AJ642" s="57" t="s">
        <v>17</v>
      </c>
      <c r="AK642" s="57" t="s">
        <v>17</v>
      </c>
      <c r="AL642" s="57" t="s">
        <v>17</v>
      </c>
      <c r="AM642" s="15"/>
      <c r="AN642" s="15"/>
      <c r="AO642" s="15"/>
      <c r="AP642" s="15"/>
    </row>
    <row r="643" spans="1:42" s="14" customFormat="1" x14ac:dyDescent="0.35">
      <c r="A643" s="1" t="s">
        <v>5093</v>
      </c>
      <c r="B643" s="1" t="s">
        <v>5094</v>
      </c>
      <c r="C643" s="3"/>
      <c r="D643" s="1" t="s">
        <v>23</v>
      </c>
      <c r="E643" s="1" t="s">
        <v>32</v>
      </c>
      <c r="F643" s="3" t="s">
        <v>39</v>
      </c>
      <c r="G643" s="1" t="s">
        <v>40</v>
      </c>
      <c r="H643" s="60" t="str">
        <f>_xlfn.XLOOKUP(B643,'[1]Nur des jours'!$B:$B,'[1]Nur des jours'!$H:$H,"")</f>
        <v>NOKIA</v>
      </c>
      <c r="I643" s="52">
        <v>0</v>
      </c>
      <c r="J643" s="52">
        <v>0</v>
      </c>
      <c r="K643" s="52">
        <v>0</v>
      </c>
      <c r="L643" s="53">
        <v>0</v>
      </c>
      <c r="M643" s="54" t="s">
        <v>5374</v>
      </c>
      <c r="N643" s="55"/>
      <c r="O643" s="16" t="str" cm="1">
        <f t="array" ref="O643">IFERROR(_xlfn.IFS(
Q643="MPR ISSUE","PDH",
Q643="BSS Hardware Issue","BSS",
Q643="Sites strategiques, MLL, Pylone, etc.","ENVTECH",
Q643="AKTIVCO DEFAUT GE &amp; POWER Cabinet","AKTIVCO",
Q643="AKTIVCO Coupure ENEO &amp; Baisse de tension","AKTIVCO GRID ONLY",
Q643="Coupure ENEO &amp; Baisse de tension","IHS GRID ONLY",
Q643="Defaut GE &amp; POWER Cabinet","IHS",
Q643="Sharing","Partners",
Q643="SIte strategiques &amp; DataCenter","SST &amp; DC",
Q643="Exclu","Exclu",
Q643="SAT","SAT",
Q643="SPARE-ISSUE","SPARE-ISSUE",
Q643="Fiber CAmtel","TRANS_FO_CAMTEL",
Q643="Fiber AOF","Fiber AOF",
Q643="Projet OCM (HUAWEI)","TRAVAUX-HUAWEI",
Q643="Projet OCM (NOKIA)","TRAVAUX-NOKIA",
Q643="ACCESS-ISSUE","ACCESS-ISSUE",
Q643="Projet OCM (ZTE, NOKIA, autres projets)","TRAVAUX OCM",
Q643="No root CAuse","No root cause",
Q643="ODU HS","PDH",
Q643="IP &amp; VLAN","PDH",
Q643="Warehouse HUAWEI","SPARE-ISSUE",
Q643="SPARE-HS","SPARE-ISSUE",
Q643="Power Telco","BSS"
),"")</f>
        <v>AKTIVCO GRID ONLY</v>
      </c>
      <c r="P643" s="22" t="str" cm="1">
        <f t="array" ref="P643">IFERROR(_xlfn.IFS(
Q643="MPR ISSUE","TX ISSUE",
Q643="BSS Hardware Issue","RAN ISSUE",
Q643="Sites strategiques, MLL, Pylone, etc.","ENVTECH",
Q643="AKTIVCO DEFAUT GE &amp; POWER Cabinet","POWER ISSUE",
Q643="AKTIVCO Coupure ENEO &amp; Baisse de tension","POWER ISSUE",
Q643="Coupure ENEO &amp; Baisse de tension","POWER ISSUE",
Q643="Defaut GE &amp; POWER Cabinet","POWER ISSUE",
Q643="Sharing","POWER ISSUE",
Q643="SIte strategiques &amp; DataCenter","POWER ISSUE",
Q643="Exclu","Exclu",
Q643="SAT","TX ISSUE",
Q643="SPARE-ISSUE","SPARE-ISSUE",
Q643="Fiber CAmtel","TX ISSUE",
Q643="Fiber AOF","TX ISSUE",
Q643="Projet OCM (HUAWEI)","TRAVAUX-HUAWEI",
Q643="Projet OCM (NOKIA)","TRAVAUX -NOKIA",
Q643="ACCESS-ISSUE","ACCESS-ISSUE",
Q643="Projet OCM (ZTE, NOKIA, autres projets)","TRAVAUX OCM",
Q643="No root CAuse","No root cause",
Q643="ODU HS","TX ISSUE",
Q643="IP &amp; VLAN","TX ISSUE",
Q643="Warehouse HUAWEI","SPARE-ISSUE",
Q643="SPARE-HS","SPARE-ISSUE",
Q643="Power Telco","RAN ISSUE"
),"")</f>
        <v>POWER ISSUE</v>
      </c>
      <c r="Q643" s="48" t="s">
        <v>5335</v>
      </c>
      <c r="R643" s="23" t="str" cm="1">
        <f t="array" ref="R643">IFERROR(_xlfn.IFS(
Q643="MPR ISSUE","ACTIVE",
Q643="BSS Hardware Issue","ACTIVE",
Q643="Sites strategiques, MLL, Pylone, etc.","PASSIVE",
Q643="AKTIVCO DEFAUT GE &amp; POWER Cabinet","PASSIVE",
Q643="AKTIVCO Coupure ENEO &amp; Baisse de tension","PASSIVE",
Q643="Coupure ENEO &amp; Baisse de tension","PASSIVE",
Q643="Defaut GE &amp; POWER Cabinet","PASSIVE",
Q643="Sharing","PASSIVE",
Q643="SIte strategiques &amp; DataCenter","PASSIVE",
Q643="Exclu","Exclu",
Q643="SAT","ACTIVE",
Q643="SPARE-ISSUE","SPARE-ISSUE",
Q643="Fiber CAmtel","ACTIVE",
Q643="Fiber AOF","ACTIVE",
Q643="Projet OCM (HUAWEI)","PLANNED WORKS",
Q643="Projet OCM (NOKIA)","PLANNED WORKS",
Q643="ACCESS-ISSUE","ACCESS-ISSUE",
Q643="Projet OCM (ZTE, NOKIA, autres projets)","PLANNED WORKS",
Q643="No root CAuse","No root cause",
Q643="ODU HS","ACTIVE",
Q643="IP &amp; VLAN","ACTIVE",
Q643="Warehouse HUAWEI","SPARE-ISSUE",
Q643="SPARE-HS","SPARE-ISSUE",
Q643="Power Telco","ACTIVE"
),"")</f>
        <v>PASSIVE</v>
      </c>
      <c r="S643" s="56" t="s">
        <v>5968</v>
      </c>
      <c r="T643" s="7" t="s">
        <v>17</v>
      </c>
      <c r="U643" s="7" t="s">
        <v>17</v>
      </c>
      <c r="V643" s="57" t="s">
        <v>17</v>
      </c>
      <c r="W643" s="57" t="s">
        <v>17</v>
      </c>
      <c r="X643" s="57" t="s">
        <v>17</v>
      </c>
      <c r="Y643" s="57" t="s">
        <v>17</v>
      </c>
      <c r="Z643" s="57" t="s">
        <v>17</v>
      </c>
      <c r="AA643" s="57" t="s">
        <v>17</v>
      </c>
      <c r="AB643" s="57"/>
      <c r="AC643" s="57" t="s">
        <v>17</v>
      </c>
      <c r="AD643" s="57" t="s">
        <v>17</v>
      </c>
      <c r="AE643" s="57" t="s">
        <v>17</v>
      </c>
      <c r="AF643" s="57" t="s">
        <v>17</v>
      </c>
      <c r="AG643" s="57" t="s">
        <v>17</v>
      </c>
      <c r="AH643" s="57" t="s">
        <v>17</v>
      </c>
      <c r="AI643" s="57" t="s">
        <v>5718</v>
      </c>
      <c r="AJ643" s="57" t="s">
        <v>5718</v>
      </c>
      <c r="AK643" s="57" t="s">
        <v>5718</v>
      </c>
      <c r="AL643" s="57" t="s">
        <v>17</v>
      </c>
      <c r="AM643" s="15"/>
      <c r="AN643" s="15"/>
      <c r="AO643" s="15"/>
      <c r="AP643" s="15"/>
    </row>
    <row r="644" spans="1:42" s="14" customFormat="1" x14ac:dyDescent="0.35">
      <c r="A644" s="1" t="s">
        <v>3261</v>
      </c>
      <c r="B644" s="1" t="s">
        <v>3262</v>
      </c>
      <c r="C644" s="3"/>
      <c r="D644" s="1" t="s">
        <v>23</v>
      </c>
      <c r="E644" s="1" t="s">
        <v>32</v>
      </c>
      <c r="F644" s="3" t="s">
        <v>39</v>
      </c>
      <c r="G644" s="1" t="s">
        <v>40</v>
      </c>
      <c r="H644" s="51" t="str">
        <f>_xlfn.XLOOKUP(B644,'[1]Nur des jours'!$B:$B,'[1]Nur des jours'!$H:$H,"")</f>
        <v>ZTE</v>
      </c>
      <c r="I644" s="52">
        <v>0</v>
      </c>
      <c r="J644" s="52">
        <v>0</v>
      </c>
      <c r="K644" s="52">
        <v>0</v>
      </c>
      <c r="L644" s="53">
        <v>0</v>
      </c>
      <c r="M644" s="54" t="s">
        <v>5374</v>
      </c>
      <c r="N644" s="55"/>
      <c r="O644" s="16" t="str" cm="1">
        <f t="array" ref="O644">IFERROR(_xlfn.IFS(
Q644="MPR ISSUE","PDH",
Q644="BSS Hardware Issue","BSS",
Q644="Sites strategiques, MLL, Pylone, etc.","ENVTECH",
Q644="AKTIVCO DEFAUT GE &amp; POWER Cabinet","AKTIVCO",
Q644="AKTIVCO Coupure ENEO &amp; Baisse de tension","AKTIVCO GRID ONLY",
Q644="Coupure ENEO &amp; Baisse de tension","IHS GRID ONLY",
Q644="Defaut GE &amp; POWER Cabinet","IHS",
Q644="Sharing","Partners",
Q644="SIte strategiques &amp; DataCenter","SST &amp; DC",
Q644="Exclu","Exclu",
Q644="SAT","SAT",
Q644="SPARE-ISSUE","SPARE-ISSUE",
Q644="Fiber CAmtel","TRANS_FO_CAMTEL",
Q644="Fiber AOF","Fiber AOF",
Q644="Projet OCM (HUAWEI)","TRAVAUX-HUAWEI",
Q644="Projet OCM (NOKIA)","TRAVAUX-NOKIA",
Q644="ACCESS-ISSUE","ACCESS-ISSUE",
Q644="Projet OCM (ZTE, NOKIA, autres projets)","TRAVAUX OCM",
Q644="No root CAuse","No root cause",
Q644="ODU HS","PDH",
Q644="IP &amp; VLAN","PDH",
Q644="Warehouse HUAWEI","SPARE-ISSUE",
Q644="SPARE-HS","SPARE-ISSUE",
Q644="Power Telco","BSS"
),"")</f>
        <v>No root cause</v>
      </c>
      <c r="P644" s="22" t="str" cm="1">
        <f t="array" ref="P644">IFERROR(_xlfn.IFS(
Q644="MPR ISSUE","TX ISSUE",
Q644="BSS Hardware Issue","RAN ISSUE",
Q644="Sites strategiques, MLL, Pylone, etc.","ENVTECH",
Q644="AKTIVCO DEFAUT GE &amp; POWER Cabinet","POWER ISSUE",
Q644="AKTIVCO Coupure ENEO &amp; Baisse de tension","POWER ISSUE",
Q644="Coupure ENEO &amp; Baisse de tension","POWER ISSUE",
Q644="Defaut GE &amp; POWER Cabinet","POWER ISSUE",
Q644="Sharing","POWER ISSUE",
Q644="SIte strategiques &amp; DataCenter","POWER ISSUE",
Q644="Exclu","Exclu",
Q644="SAT","TX ISSUE",
Q644="SPARE-ISSUE","SPARE-ISSUE",
Q644="Fiber CAmtel","TX ISSUE",
Q644="Fiber AOF","TX ISSUE",
Q644="Projet OCM (HUAWEI)","TRAVAUX-HUAWEI",
Q644="Projet OCM (NOKIA)","TRAVAUX -NOKIA",
Q644="ACCESS-ISSUE","ACCESS-ISSUE",
Q644="Projet OCM (ZTE, NOKIA, autres projets)","TRAVAUX OCM",
Q644="No root CAuse","No root cause",
Q644="ODU HS","TX ISSUE",
Q644="IP &amp; VLAN","TX ISSUE",
Q644="Warehouse HUAWEI","SPARE-ISSUE",
Q644="SPARE-HS","SPARE-ISSUE",
Q644="Power Telco","RAN ISSUE"
),"")</f>
        <v>No root cause</v>
      </c>
      <c r="Q644" s="48" t="s">
        <v>5576</v>
      </c>
      <c r="R644" s="23" t="str" cm="1">
        <f t="array" ref="R644">IFERROR(_xlfn.IFS(
Q644="MPR ISSUE","ACTIVE",
Q644="BSS Hardware Issue","ACTIVE",
Q644="Sites strategiques, MLL, Pylone, etc.","PASSIVE",
Q644="AKTIVCO DEFAUT GE &amp; POWER Cabinet","PASSIVE",
Q644="AKTIVCO Coupure ENEO &amp; Baisse de tension","PASSIVE",
Q644="Coupure ENEO &amp; Baisse de tension","PASSIVE",
Q644="Defaut GE &amp; POWER Cabinet","PASSIVE",
Q644="Sharing","PASSIVE",
Q644="SIte strategiques &amp; DataCenter","PASSIVE",
Q644="Exclu","Exclu",
Q644="SAT","ACTIVE",
Q644="SPARE-ISSUE","SPARE-ISSUE",
Q644="Fiber CAmtel","ACTIVE",
Q644="Fiber AOF","ACTIVE",
Q644="Projet OCM (HUAWEI)","PLANNED WORKS",
Q644="Projet OCM (NOKIA)","PLANNED WORKS",
Q644="ACCESS-ISSUE","ACCESS-ISSUE",
Q644="Projet OCM (ZTE, NOKIA, autres projets)","PLANNED WORKS",
Q644="No root CAuse","No root cause",
Q644="ODU HS","ACTIVE",
Q644="IP &amp; VLAN","ACTIVE",
Q644="Warehouse HUAWEI","SPARE-ISSUE",
Q644="SPARE-HS","SPARE-ISSUE",
Q644="Power Telco","ACTIVE"
),"")</f>
        <v>No root cause</v>
      </c>
      <c r="S644" s="56" t="s">
        <v>17</v>
      </c>
      <c r="T644" s="7" t="s">
        <v>17</v>
      </c>
      <c r="U644" s="7" t="s">
        <v>17</v>
      </c>
      <c r="V644" s="57" t="s">
        <v>17</v>
      </c>
      <c r="W644" s="57" t="s">
        <v>17</v>
      </c>
      <c r="X644" s="57" t="s">
        <v>17</v>
      </c>
      <c r="Y644" s="57" t="s">
        <v>17</v>
      </c>
      <c r="Z644" s="57" t="s">
        <v>17</v>
      </c>
      <c r="AA644" s="57" t="s">
        <v>17</v>
      </c>
      <c r="AB644" s="57"/>
      <c r="AC644" s="57" t="s">
        <v>17</v>
      </c>
      <c r="AD644" s="57" t="s">
        <v>17</v>
      </c>
      <c r="AE644" s="57" t="s">
        <v>17</v>
      </c>
      <c r="AF644" s="57" t="s">
        <v>17</v>
      </c>
      <c r="AG644" s="57" t="s">
        <v>17</v>
      </c>
      <c r="AH644" s="57" t="s">
        <v>17</v>
      </c>
      <c r="AI644" s="57" t="s">
        <v>17</v>
      </c>
      <c r="AJ644" s="57" t="s">
        <v>17</v>
      </c>
      <c r="AK644" s="57" t="s">
        <v>17</v>
      </c>
      <c r="AL644" s="57" t="s">
        <v>17</v>
      </c>
      <c r="AM644" s="15"/>
      <c r="AN644" s="15"/>
      <c r="AO644" s="15"/>
      <c r="AP644" s="15"/>
    </row>
    <row r="645" spans="1:42" s="14" customFormat="1" x14ac:dyDescent="0.35">
      <c r="A645" s="1" t="s">
        <v>4071</v>
      </c>
      <c r="B645" s="1" t="s">
        <v>4072</v>
      </c>
      <c r="C645" s="3"/>
      <c r="D645" s="1" t="s">
        <v>12</v>
      </c>
      <c r="E645" s="1" t="s">
        <v>13</v>
      </c>
      <c r="F645" s="3" t="s">
        <v>104</v>
      </c>
      <c r="G645" s="1" t="s">
        <v>4071</v>
      </c>
      <c r="H645" s="59" t="str">
        <f>_xlfn.XLOOKUP(B645,'[1]Nur des jours'!$B:$B,'[1]Nur des jours'!$H:$H,"")</f>
        <v>HUAWEI</v>
      </c>
      <c r="I645" s="52">
        <v>0</v>
      </c>
      <c r="J645" s="52">
        <v>0</v>
      </c>
      <c r="K645" s="52">
        <v>0</v>
      </c>
      <c r="L645" s="53">
        <v>0</v>
      </c>
      <c r="M645" s="54" t="s">
        <v>5374</v>
      </c>
      <c r="N645" s="55"/>
      <c r="O645" s="16" t="str" cm="1">
        <f t="array" ref="O645">IFERROR(_xlfn.IFS(
Q645="MPR ISSUE","PDH",
Q645="BSS Hardware Issue","BSS",
Q645="Sites strategiques, MLL, Pylone, etc.","ENVTECH",
Q645="AKTIVCO DEFAUT GE &amp; POWER Cabinet","AKTIVCO",
Q645="AKTIVCO Coupure ENEO &amp; Baisse de tension","AKTIVCO GRID ONLY",
Q645="Coupure ENEO &amp; Baisse de tension","IHS GRID ONLY",
Q645="Defaut GE &amp; POWER Cabinet","IHS",
Q645="Sharing","Partners",
Q645="SIte strategiques &amp; DataCenter","SST &amp; DC",
Q645="Exclu","Exclu",
Q645="SAT","SAT",
Q645="SPARE-ISSUE","SPARE-ISSUE",
Q645="Fiber CAmtel","TRANS_FO_CAMTEL",
Q645="Fiber AOF","Fiber AOF",
Q645="Projet OCM (HUAWEI)","TRAVAUX-HUAWEI",
Q645="Projet OCM (NOKIA)","TRAVAUX-NOKIA",
Q645="ACCESS-ISSUE","ACCESS-ISSUE",
Q645="Projet OCM (ZTE, NOKIA, autres projets)","TRAVAUX OCM",
Q645="No root CAuse","No root cause",
Q645="ODU HS","PDH",
Q645="IP &amp; VLAN","PDH",
Q645="Warehouse HUAWEI","SPARE-ISSUE",
Q645="SPARE-HS","SPARE-ISSUE",
Q645="Power Telco","BSS"
),"")</f>
        <v>Fiber AOF</v>
      </c>
      <c r="P645" s="22" t="str" cm="1">
        <f t="array" ref="P645">IFERROR(_xlfn.IFS(
Q645="MPR ISSUE","TX ISSUE",
Q645="BSS Hardware Issue","RAN ISSUE",
Q645="Sites strategiques, MLL, Pylone, etc.","ENVTECH",
Q645="AKTIVCO DEFAUT GE &amp; POWER Cabinet","POWER ISSUE",
Q645="AKTIVCO Coupure ENEO &amp; Baisse de tension","POWER ISSUE",
Q645="Coupure ENEO &amp; Baisse de tension","POWER ISSUE",
Q645="Defaut GE &amp; POWER Cabinet","POWER ISSUE",
Q645="Sharing","POWER ISSUE",
Q645="SIte strategiques &amp; DataCenter","POWER ISSUE",
Q645="Exclu","Exclu",
Q645="SAT","TX ISSUE",
Q645="SPARE-ISSUE","SPARE-ISSUE",
Q645="Fiber CAmtel","TX ISSUE",
Q645="Fiber AOF","TX ISSUE",
Q645="Projet OCM (HUAWEI)","TRAVAUX-HUAWEI",
Q645="Projet OCM (NOKIA)","TRAVAUX -NOKIA",
Q645="ACCESS-ISSUE","ACCESS-ISSUE",
Q645="Projet OCM (ZTE, NOKIA, autres projets)","TRAVAUX OCM",
Q645="No root CAuse","No root cause",
Q645="ODU HS","TX ISSUE",
Q645="IP &amp; VLAN","TX ISSUE",
Q645="Warehouse HUAWEI","SPARE-ISSUE",
Q645="SPARE-HS","SPARE-ISSUE",
Q645="Power Telco","RAN ISSUE"
),"")</f>
        <v>TX ISSUE</v>
      </c>
      <c r="Q645" s="48" t="s">
        <v>5580</v>
      </c>
      <c r="R645" s="23" t="str" cm="1">
        <f t="array" ref="R645">IFERROR(_xlfn.IFS(
Q645="MPR ISSUE","ACTIVE",
Q645="BSS Hardware Issue","ACTIVE",
Q645="Sites strategiques, MLL, Pylone, etc.","PASSIVE",
Q645="AKTIVCO DEFAUT GE &amp; POWER Cabinet","PASSIVE",
Q645="AKTIVCO Coupure ENEO &amp; Baisse de tension","PASSIVE",
Q645="Coupure ENEO &amp; Baisse de tension","PASSIVE",
Q645="Defaut GE &amp; POWER Cabinet","PASSIVE",
Q645="Sharing","PASSIVE",
Q645="SIte strategiques &amp; DataCenter","PASSIVE",
Q645="Exclu","Exclu",
Q645="SAT","ACTIVE",
Q645="SPARE-ISSUE","SPARE-ISSUE",
Q645="Fiber CAmtel","ACTIVE",
Q645="Fiber AOF","ACTIVE",
Q645="Projet OCM (HUAWEI)","PLANNED WORKS",
Q645="Projet OCM (NOKIA)","PLANNED WORKS",
Q645="ACCESS-ISSUE","ACCESS-ISSUE",
Q645="Projet OCM (ZTE, NOKIA, autres projets)","PLANNED WORKS",
Q645="No root CAuse","No root cause",
Q645="ODU HS","ACTIVE",
Q645="IP &amp; VLAN","ACTIVE",
Q645="Warehouse HUAWEI","SPARE-ISSUE",
Q645="SPARE-HS","SPARE-ISSUE",
Q645="Power Telco","ACTIVE"
),"")</f>
        <v>ACTIVE</v>
      </c>
      <c r="S645" s="56" t="s">
        <v>5970</v>
      </c>
      <c r="T645" s="7" t="s">
        <v>17</v>
      </c>
      <c r="U645" s="7" t="s">
        <v>17</v>
      </c>
      <c r="V645" s="57" t="s">
        <v>5568</v>
      </c>
      <c r="W645" s="57" t="s">
        <v>5568</v>
      </c>
      <c r="X645" s="57"/>
      <c r="Y645" s="57"/>
      <c r="Z645" s="57"/>
      <c r="AA645" s="57"/>
      <c r="AB645" s="57"/>
      <c r="AC645" s="57" t="s">
        <v>17</v>
      </c>
      <c r="AD645" s="57" t="s">
        <v>17</v>
      </c>
      <c r="AE645" s="57" t="s">
        <v>17</v>
      </c>
      <c r="AF645" s="57" t="s">
        <v>17</v>
      </c>
      <c r="AG645" s="57" t="s">
        <v>17</v>
      </c>
      <c r="AH645" s="57" t="s">
        <v>17</v>
      </c>
      <c r="AI645" s="57" t="s">
        <v>17</v>
      </c>
      <c r="AJ645" s="57" t="s">
        <v>17</v>
      </c>
      <c r="AK645" s="57" t="s">
        <v>17</v>
      </c>
      <c r="AL645" s="57" t="s">
        <v>17</v>
      </c>
      <c r="AM645" s="15"/>
      <c r="AN645" s="15"/>
      <c r="AO645" s="15"/>
      <c r="AP645" s="15"/>
    </row>
    <row r="646" spans="1:42" s="14" customFormat="1" x14ac:dyDescent="0.35">
      <c r="A646" s="1" t="s">
        <v>4092</v>
      </c>
      <c r="B646" s="1" t="s">
        <v>4093</v>
      </c>
      <c r="C646" s="3"/>
      <c r="D646" s="1" t="s">
        <v>12</v>
      </c>
      <c r="E646" s="1" t="s">
        <v>13</v>
      </c>
      <c r="F646" s="3" t="s">
        <v>14</v>
      </c>
      <c r="G646" s="1" t="s">
        <v>65</v>
      </c>
      <c r="H646" s="59" t="str">
        <f>_xlfn.XLOOKUP(B646,'[1]Nur des jours'!$B:$B,'[1]Nur des jours'!$H:$H,"")</f>
        <v>HUAWEI</v>
      </c>
      <c r="I646" s="52">
        <v>0</v>
      </c>
      <c r="J646" s="52">
        <v>0</v>
      </c>
      <c r="K646" s="52">
        <v>0</v>
      </c>
      <c r="L646" s="53">
        <v>0</v>
      </c>
      <c r="M646" s="54" t="s">
        <v>5374</v>
      </c>
      <c r="N646" s="55"/>
      <c r="O646" s="16" t="str" cm="1">
        <f t="array" ref="O646">IFERROR(_xlfn.IFS(
Q646="MPR ISSUE","PDH",
Q646="BSS Hardware Issue","BSS",
Q646="Sites strategiques, MLL, Pylone, etc.","ENVTECH",
Q646="AKTIVCO DEFAUT GE &amp; POWER Cabinet","AKTIVCO",
Q646="AKTIVCO Coupure ENEO &amp; Baisse de tension","AKTIVCO GRID ONLY",
Q646="Coupure ENEO &amp; Baisse de tension","IHS GRID ONLY",
Q646="Defaut GE &amp; POWER Cabinet","IHS",
Q646="Sharing","Partners",
Q646="SIte strategiques &amp; DataCenter","SST &amp; DC",
Q646="Exclu","Exclu",
Q646="SAT","SAT",
Q646="SPARE-ISSUE","SPARE-ISSUE",
Q646="Fiber CAmtel","TRANS_FO_CAMTEL",
Q646="Fiber AOF","Fiber AOF",
Q646="Projet OCM (HUAWEI)","TRAVAUX-HUAWEI",
Q646="Projet OCM (NOKIA)","TRAVAUX-NOKIA",
Q646="ACCESS-ISSUE","ACCESS-ISSUE",
Q646="Projet OCM (ZTE, NOKIA, autres projets)","TRAVAUX OCM",
Q646="No root CAuse","No root cause",
Q646="ODU HS","PDH",
Q646="IP &amp; VLAN","PDH",
Q646="Warehouse HUAWEI","SPARE-ISSUE",
Q646="SPARE-HS","SPARE-ISSUE",
Q646="Power Telco","BSS"
),"")</f>
        <v>ACCESS-ISSUE</v>
      </c>
      <c r="P646" s="22" t="str" cm="1">
        <f t="array" ref="P646">IFERROR(_xlfn.IFS(
Q646="MPR ISSUE","TX ISSUE",
Q646="BSS Hardware Issue","RAN ISSUE",
Q646="Sites strategiques, MLL, Pylone, etc.","ENVTECH",
Q646="AKTIVCO DEFAUT GE &amp; POWER Cabinet","POWER ISSUE",
Q646="AKTIVCO Coupure ENEO &amp; Baisse de tension","POWER ISSUE",
Q646="Coupure ENEO &amp; Baisse de tension","POWER ISSUE",
Q646="Defaut GE &amp; POWER Cabinet","POWER ISSUE",
Q646="Sharing","POWER ISSUE",
Q646="SIte strategiques &amp; DataCenter","POWER ISSUE",
Q646="Exclu","Exclu",
Q646="SAT","TX ISSUE",
Q646="SPARE-ISSUE","SPARE-ISSUE",
Q646="Fiber CAmtel","TX ISSUE",
Q646="Fiber AOF","TX ISSUE",
Q646="Projet OCM (HUAWEI)","TRAVAUX-HUAWEI",
Q646="Projet OCM (NOKIA)","TRAVAUX -NOKIA",
Q646="ACCESS-ISSUE","ACCESS-ISSUE",
Q646="Projet OCM (ZTE, NOKIA, autres projets)","TRAVAUX OCM",
Q646="No root CAuse","No root cause",
Q646="ODU HS","TX ISSUE",
Q646="IP &amp; VLAN","TX ISSUE",
Q646="Warehouse HUAWEI","SPARE-ISSUE",
Q646="SPARE-HS","SPARE-ISSUE",
Q646="Power Telco","RAN ISSUE"
),"")</f>
        <v>ACCESS-ISSUE</v>
      </c>
      <c r="Q646" s="48" t="s">
        <v>27</v>
      </c>
      <c r="R646" s="23" t="str" cm="1">
        <f t="array" ref="R646">IFERROR(_xlfn.IFS(
Q646="MPR ISSUE","ACTIVE",
Q646="BSS Hardware Issue","ACTIVE",
Q646="Sites strategiques, MLL, Pylone, etc.","PASSIVE",
Q646="AKTIVCO DEFAUT GE &amp; POWER Cabinet","PASSIVE",
Q646="AKTIVCO Coupure ENEO &amp; Baisse de tension","PASSIVE",
Q646="Coupure ENEO &amp; Baisse de tension","PASSIVE",
Q646="Defaut GE &amp; POWER Cabinet","PASSIVE",
Q646="Sharing","PASSIVE",
Q646="SIte strategiques &amp; DataCenter","PASSIVE",
Q646="Exclu","Exclu",
Q646="SAT","ACTIVE",
Q646="SPARE-ISSUE","SPARE-ISSUE",
Q646="Fiber CAmtel","ACTIVE",
Q646="Fiber AOF","ACTIVE",
Q646="Projet OCM (HUAWEI)","PLANNED WORKS",
Q646="Projet OCM (NOKIA)","PLANNED WORKS",
Q646="ACCESS-ISSUE","ACCESS-ISSUE",
Q646="Projet OCM (ZTE, NOKIA, autres projets)","PLANNED WORKS",
Q646="No root CAuse","No root cause",
Q646="ODU HS","ACTIVE",
Q646="IP &amp; VLAN","ACTIVE",
Q646="Warehouse HUAWEI","SPARE-ISSUE",
Q646="SPARE-HS","SPARE-ISSUE",
Q646="Power Telco","ACTIVE"
),"")</f>
        <v>ACCESS-ISSUE</v>
      </c>
      <c r="S646" s="56" t="s">
        <v>5971</v>
      </c>
      <c r="T646" s="7" t="s">
        <v>17</v>
      </c>
      <c r="U646" s="7" t="s">
        <v>17</v>
      </c>
      <c r="V646" s="57" t="s">
        <v>5720</v>
      </c>
      <c r="W646" s="57" t="s">
        <v>5720</v>
      </c>
      <c r="X646" s="57"/>
      <c r="Y646" s="57"/>
      <c r="Z646" s="57"/>
      <c r="AA646" s="57"/>
      <c r="AB646" s="57"/>
      <c r="AC646" s="57" t="s">
        <v>17</v>
      </c>
      <c r="AD646" s="57" t="s">
        <v>17</v>
      </c>
      <c r="AE646" s="57" t="s">
        <v>17</v>
      </c>
      <c r="AF646" s="57" t="s">
        <v>17</v>
      </c>
      <c r="AG646" s="57" t="s">
        <v>17</v>
      </c>
      <c r="AH646" s="57" t="s">
        <v>17</v>
      </c>
      <c r="AI646" s="57" t="s">
        <v>17</v>
      </c>
      <c r="AJ646" s="57" t="s">
        <v>17</v>
      </c>
      <c r="AK646" s="57" t="s">
        <v>17</v>
      </c>
      <c r="AL646" s="57" t="s">
        <v>17</v>
      </c>
      <c r="AM646" s="15"/>
      <c r="AN646" s="15"/>
      <c r="AO646" s="15"/>
      <c r="AP646" s="15"/>
    </row>
    <row r="647" spans="1:42" s="14" customFormat="1" x14ac:dyDescent="0.35">
      <c r="A647" s="1" t="s">
        <v>1669</v>
      </c>
      <c r="B647" s="1" t="s">
        <v>1670</v>
      </c>
      <c r="C647" s="3"/>
      <c r="D647" s="1" t="s">
        <v>12</v>
      </c>
      <c r="E647" s="1" t="s">
        <v>13</v>
      </c>
      <c r="F647" s="3" t="s">
        <v>33</v>
      </c>
      <c r="G647" s="1" t="s">
        <v>34</v>
      </c>
      <c r="H647" s="51" t="str">
        <f>_xlfn.XLOOKUP(B647,'[1]Nur des jours'!$B:$B,'[1]Nur des jours'!$H:$H,"")</f>
        <v>ZTE</v>
      </c>
      <c r="I647" s="52">
        <v>0</v>
      </c>
      <c r="J647" s="52">
        <v>0</v>
      </c>
      <c r="K647" s="52">
        <v>0</v>
      </c>
      <c r="L647" s="53">
        <v>0</v>
      </c>
      <c r="M647" s="54" t="s">
        <v>5374</v>
      </c>
      <c r="N647" s="55"/>
      <c r="O647" s="16" t="str" cm="1">
        <f t="array" ref="O647">IFERROR(_xlfn.IFS(
Q647="MPR ISSUE","PDH",
Q647="BSS Hardware Issue","BSS",
Q647="Sites strategiques, MLL, Pylone, etc.","ENVTECH",
Q647="AKTIVCO DEFAUT GE &amp; POWER Cabinet","AKTIVCO",
Q647="AKTIVCO Coupure ENEO &amp; Baisse de tension","AKTIVCO GRID ONLY",
Q647="Coupure ENEO &amp; Baisse de tension","IHS GRID ONLY",
Q647="Defaut GE &amp; POWER Cabinet","IHS",
Q647="Sharing","Partners",
Q647="SIte strategiques &amp; DataCenter","SST &amp; DC",
Q647="Exclu","Exclu",
Q647="SAT","SAT",
Q647="SPARE-ISSUE","SPARE-ISSUE",
Q647="Fiber CAmtel","TRANS_FO_CAMTEL",
Q647="Fiber AOF","Fiber AOF",
Q647="Projet OCM (HUAWEI)","TRAVAUX-HUAWEI",
Q647="Projet OCM (NOKIA)","TRAVAUX-NOKIA",
Q647="ACCESS-ISSUE","ACCESS-ISSUE",
Q647="Projet OCM (ZTE, NOKIA, autres projets)","TRAVAUX OCM",
Q647="No root CAuse","No root cause",
Q647="ODU HS","PDH",
Q647="IP &amp; VLAN","PDH",
Q647="Warehouse HUAWEI","SPARE-ISSUE",
Q647="SPARE-HS","SPARE-ISSUE",
Q647="Power Telco","BSS"
),"")</f>
        <v>No root cause</v>
      </c>
      <c r="P647" s="22" t="str" cm="1">
        <f t="array" ref="P647">IFERROR(_xlfn.IFS(
Q647="MPR ISSUE","TX ISSUE",
Q647="BSS Hardware Issue","RAN ISSUE",
Q647="Sites strategiques, MLL, Pylone, etc.","ENVTECH",
Q647="AKTIVCO DEFAUT GE &amp; POWER Cabinet","POWER ISSUE",
Q647="AKTIVCO Coupure ENEO &amp; Baisse de tension","POWER ISSUE",
Q647="Coupure ENEO &amp; Baisse de tension","POWER ISSUE",
Q647="Defaut GE &amp; POWER Cabinet","POWER ISSUE",
Q647="Sharing","POWER ISSUE",
Q647="SIte strategiques &amp; DataCenter","POWER ISSUE",
Q647="Exclu","Exclu",
Q647="SAT","TX ISSUE",
Q647="SPARE-ISSUE","SPARE-ISSUE",
Q647="Fiber CAmtel","TX ISSUE",
Q647="Fiber AOF","TX ISSUE",
Q647="Projet OCM (HUAWEI)","TRAVAUX-HUAWEI",
Q647="Projet OCM (NOKIA)","TRAVAUX -NOKIA",
Q647="ACCESS-ISSUE","ACCESS-ISSUE",
Q647="Projet OCM (ZTE, NOKIA, autres projets)","TRAVAUX OCM",
Q647="No root CAuse","No root cause",
Q647="ODU HS","TX ISSUE",
Q647="IP &amp; VLAN","TX ISSUE",
Q647="Warehouse HUAWEI","SPARE-ISSUE",
Q647="SPARE-HS","SPARE-ISSUE",
Q647="Power Telco","RAN ISSUE"
),"")</f>
        <v>No root cause</v>
      </c>
      <c r="Q647" s="48" t="s">
        <v>5576</v>
      </c>
      <c r="R647" s="23" t="str" cm="1">
        <f t="array" ref="R647">IFERROR(_xlfn.IFS(
Q647="MPR ISSUE","ACTIVE",
Q647="BSS Hardware Issue","ACTIVE",
Q647="Sites strategiques, MLL, Pylone, etc.","PASSIVE",
Q647="AKTIVCO DEFAUT GE &amp; POWER Cabinet","PASSIVE",
Q647="AKTIVCO Coupure ENEO &amp; Baisse de tension","PASSIVE",
Q647="Coupure ENEO &amp; Baisse de tension","PASSIVE",
Q647="Defaut GE &amp; POWER Cabinet","PASSIVE",
Q647="Sharing","PASSIVE",
Q647="SIte strategiques &amp; DataCenter","PASSIVE",
Q647="Exclu","Exclu",
Q647="SAT","ACTIVE",
Q647="SPARE-ISSUE","SPARE-ISSUE",
Q647="Fiber CAmtel","ACTIVE",
Q647="Fiber AOF","ACTIVE",
Q647="Projet OCM (HUAWEI)","PLANNED WORKS",
Q647="Projet OCM (NOKIA)","PLANNED WORKS",
Q647="ACCESS-ISSUE","ACCESS-ISSUE",
Q647="Projet OCM (ZTE, NOKIA, autres projets)","PLANNED WORKS",
Q647="No root CAuse","No root cause",
Q647="ODU HS","ACTIVE",
Q647="IP &amp; VLAN","ACTIVE",
Q647="Warehouse HUAWEI","SPARE-ISSUE",
Q647="SPARE-HS","SPARE-ISSUE",
Q647="Power Telco","ACTIVE"
),"")</f>
        <v>No root cause</v>
      </c>
      <c r="S647" s="56" t="s">
        <v>17</v>
      </c>
      <c r="T647" s="7" t="s">
        <v>17</v>
      </c>
      <c r="U647" s="7" t="s">
        <v>17</v>
      </c>
      <c r="V647" s="57" t="s">
        <v>17</v>
      </c>
      <c r="W647" s="57" t="s">
        <v>17</v>
      </c>
      <c r="X647" s="57" t="s">
        <v>17</v>
      </c>
      <c r="Y647" s="57" t="s">
        <v>17</v>
      </c>
      <c r="Z647" s="57" t="s">
        <v>17</v>
      </c>
      <c r="AA647" s="57" t="s">
        <v>17</v>
      </c>
      <c r="AB647" s="57"/>
      <c r="AC647" s="57" t="s">
        <v>17</v>
      </c>
      <c r="AD647" s="57" t="s">
        <v>17</v>
      </c>
      <c r="AE647" s="57" t="s">
        <v>17</v>
      </c>
      <c r="AF647" s="57" t="s">
        <v>17</v>
      </c>
      <c r="AG647" s="57" t="s">
        <v>17</v>
      </c>
      <c r="AH647" s="57" t="s">
        <v>17</v>
      </c>
      <c r="AI647" s="57" t="s">
        <v>17</v>
      </c>
      <c r="AJ647" s="57" t="s">
        <v>17</v>
      </c>
      <c r="AK647" s="57" t="s">
        <v>17</v>
      </c>
      <c r="AL647" s="57" t="s">
        <v>17</v>
      </c>
      <c r="AM647" s="15"/>
      <c r="AN647" s="15"/>
      <c r="AO647" s="15"/>
      <c r="AP647" s="15"/>
    </row>
    <row r="648" spans="1:42" s="14" customFormat="1" x14ac:dyDescent="0.35">
      <c r="A648" s="1" t="s">
        <v>478</v>
      </c>
      <c r="B648" s="1" t="s">
        <v>479</v>
      </c>
      <c r="C648" s="3"/>
      <c r="D648" s="1" t="s">
        <v>12</v>
      </c>
      <c r="E648" s="1" t="s">
        <v>98</v>
      </c>
      <c r="F648" s="3" t="s">
        <v>53</v>
      </c>
      <c r="G648" s="1" t="s">
        <v>478</v>
      </c>
      <c r="H648" s="60" t="str">
        <f>_xlfn.XLOOKUP(B648,'[1]Nur des jours'!$B:$B,'[1]Nur des jours'!$H:$H,"")</f>
        <v>NOKIA</v>
      </c>
      <c r="I648" s="52">
        <v>0</v>
      </c>
      <c r="J648" s="52">
        <v>0</v>
      </c>
      <c r="K648" s="52">
        <v>0</v>
      </c>
      <c r="L648" s="53">
        <v>0</v>
      </c>
      <c r="M648" s="54" t="s">
        <v>5376</v>
      </c>
      <c r="N648" s="55"/>
      <c r="O648" s="16" t="str" cm="1">
        <f t="array" ref="O648">IFERROR(_xlfn.IFS(
Q648="MPR ISSUE","PDH",
Q648="BSS Hardware Issue","BSS",
Q648="Sites strategiques, MLL, Pylone, etc.","ENVTECH",
Q648="AKTIVCO DEFAUT GE &amp; POWER Cabinet","AKTIVCO",
Q648="AKTIVCO Coupure ENEO &amp; Baisse de tension","AKTIVCO GRID ONLY",
Q648="Coupure ENEO &amp; Baisse de tension","IHS GRID ONLY",
Q648="Defaut GE &amp; POWER Cabinet","IHS",
Q648="Sharing","Partners",
Q648="SIte strategiques &amp; DataCenter","SST &amp; DC",
Q648="Exclu","Exclu",
Q648="SAT","SAT",
Q648="SPARE-ISSUE","SPARE-ISSUE",
Q648="Fiber CAmtel","TRANS_FO_CAMTEL",
Q648="Fiber AOF","Fiber AOF",
Q648="Projet OCM (HUAWEI)","TRAVAUX-HUAWEI",
Q648="Projet OCM (NOKIA)","TRAVAUX-NOKIA",
Q648="ACCESS-ISSUE","ACCESS-ISSUE",
Q648="Projet OCM (ZTE, NOKIA, autres projets)","TRAVAUX OCM",
Q648="No root CAuse","No root cause",
Q648="ODU HS","PDH",
Q648="IP &amp; VLAN","PDH",
Q648="Warehouse HUAWEI","SPARE-ISSUE",
Q648="SPARE-HS","SPARE-ISSUE",
Q648="Power Telco","BSS"
),"")</f>
        <v>PDH</v>
      </c>
      <c r="P648" s="22" t="str" cm="1">
        <f t="array" ref="P648">IFERROR(_xlfn.IFS(
Q648="MPR ISSUE","TX ISSUE",
Q648="BSS Hardware Issue","RAN ISSUE",
Q648="Sites strategiques, MLL, Pylone, etc.","ENVTECH",
Q648="AKTIVCO DEFAUT GE &amp; POWER Cabinet","POWER ISSUE",
Q648="AKTIVCO Coupure ENEO &amp; Baisse de tension","POWER ISSUE",
Q648="Coupure ENEO &amp; Baisse de tension","POWER ISSUE",
Q648="Defaut GE &amp; POWER Cabinet","POWER ISSUE",
Q648="Sharing","POWER ISSUE",
Q648="SIte strategiques &amp; DataCenter","POWER ISSUE",
Q648="Exclu","Exclu",
Q648="SAT","TX ISSUE",
Q648="SPARE-ISSUE","SPARE-ISSUE",
Q648="Fiber CAmtel","TX ISSUE",
Q648="Fiber AOF","TX ISSUE",
Q648="Projet OCM (HUAWEI)","TRAVAUX-HUAWEI",
Q648="Projet OCM (NOKIA)","TRAVAUX -NOKIA",
Q648="ACCESS-ISSUE","ACCESS-ISSUE",
Q648="Projet OCM (ZTE, NOKIA, autres projets)","TRAVAUX OCM",
Q648="No root CAuse","No root cause",
Q648="ODU HS","TX ISSUE",
Q648="IP &amp; VLAN","TX ISSUE",
Q648="Warehouse HUAWEI","SPARE-ISSUE",
Q648="SPARE-HS","SPARE-ISSUE",
Q648="Power Telco","RAN ISSUE"
),"")</f>
        <v>TX ISSUE</v>
      </c>
      <c r="Q648" s="48" t="s">
        <v>5325</v>
      </c>
      <c r="R648" s="23" t="str" cm="1">
        <f t="array" ref="R648">IFERROR(_xlfn.IFS(
Q648="MPR ISSUE","ACTIVE",
Q648="BSS Hardware Issue","ACTIVE",
Q648="Sites strategiques, MLL, Pylone, etc.","PASSIVE",
Q648="AKTIVCO DEFAUT GE &amp; POWER Cabinet","PASSIVE",
Q648="AKTIVCO Coupure ENEO &amp; Baisse de tension","PASSIVE",
Q648="Coupure ENEO &amp; Baisse de tension","PASSIVE",
Q648="Defaut GE &amp; POWER Cabinet","PASSIVE",
Q648="Sharing","PASSIVE",
Q648="SIte strategiques &amp; DataCenter","PASSIVE",
Q648="Exclu","Exclu",
Q648="SAT","ACTIVE",
Q648="SPARE-ISSUE","SPARE-ISSUE",
Q648="Fiber CAmtel","ACTIVE",
Q648="Fiber AOF","ACTIVE",
Q648="Projet OCM (HUAWEI)","PLANNED WORKS",
Q648="Projet OCM (NOKIA)","PLANNED WORKS",
Q648="ACCESS-ISSUE","ACCESS-ISSUE",
Q648="Projet OCM (ZTE, NOKIA, autres projets)","PLANNED WORKS",
Q648="No root CAuse","No root cause",
Q648="ODU HS","ACTIVE",
Q648="IP &amp; VLAN","ACTIVE",
Q648="Warehouse HUAWEI","SPARE-ISSUE",
Q648="SPARE-HS","SPARE-ISSUE",
Q648="Power Telco","ACTIVE"
),"")</f>
        <v>ACTIVE</v>
      </c>
      <c r="S648" s="56" t="s">
        <v>5975</v>
      </c>
      <c r="T648" s="7" t="s">
        <v>17</v>
      </c>
      <c r="U648" s="7" t="s">
        <v>17</v>
      </c>
      <c r="V648" s="57" t="s">
        <v>17</v>
      </c>
      <c r="W648" s="57" t="s">
        <v>17</v>
      </c>
      <c r="X648" s="57" t="s">
        <v>17</v>
      </c>
      <c r="Y648" s="57" t="s">
        <v>17</v>
      </c>
      <c r="Z648" s="57" t="s">
        <v>17</v>
      </c>
      <c r="AA648" s="57" t="s">
        <v>17</v>
      </c>
      <c r="AB648" s="57"/>
      <c r="AC648" s="57" t="s">
        <v>17</v>
      </c>
      <c r="AD648" s="57" t="s">
        <v>5527</v>
      </c>
      <c r="AE648" s="57" t="s">
        <v>5527</v>
      </c>
      <c r="AF648" s="57" t="s">
        <v>5527</v>
      </c>
      <c r="AG648" s="57" t="s">
        <v>5527</v>
      </c>
      <c r="AH648" s="57"/>
      <c r="AI648" s="57" t="s">
        <v>17</v>
      </c>
      <c r="AJ648" s="57" t="s">
        <v>17</v>
      </c>
      <c r="AK648" s="57" t="s">
        <v>17</v>
      </c>
      <c r="AL648" s="57" t="s">
        <v>17</v>
      </c>
      <c r="AM648" s="15"/>
      <c r="AN648" s="15"/>
      <c r="AO648" s="15"/>
      <c r="AP648" s="15"/>
    </row>
    <row r="649" spans="1:42" s="14" customFormat="1" x14ac:dyDescent="0.35">
      <c r="A649" s="1" t="s">
        <v>4799</v>
      </c>
      <c r="B649" s="1" t="s">
        <v>4800</v>
      </c>
      <c r="C649" s="3"/>
      <c r="D649" s="1" t="s">
        <v>23</v>
      </c>
      <c r="E649" s="1" t="s">
        <v>82</v>
      </c>
      <c r="F649" s="3" t="s">
        <v>39</v>
      </c>
      <c r="G649" s="1" t="s">
        <v>4801</v>
      </c>
      <c r="H649" s="51" t="str">
        <f>_xlfn.XLOOKUP(B649,'[1]Nur des jours'!$B:$B,'[1]Nur des jours'!$H:$H,"")</f>
        <v>ZTE</v>
      </c>
      <c r="I649" s="52">
        <v>0</v>
      </c>
      <c r="J649" s="52">
        <v>0</v>
      </c>
      <c r="K649" s="52">
        <v>0</v>
      </c>
      <c r="L649" s="53">
        <v>0</v>
      </c>
      <c r="M649" s="54" t="s">
        <v>5374</v>
      </c>
      <c r="N649" s="55"/>
      <c r="O649" s="16" t="str" cm="1">
        <f t="array" ref="O649">IFERROR(_xlfn.IFS(
Q649="MPR ISSUE","PDH",
Q649="BSS Hardware Issue","BSS",
Q649="Sites strategiques, MLL, Pylone, etc.","ENVTECH",
Q649="AKTIVCO DEFAUT GE &amp; POWER Cabinet","AKTIVCO",
Q649="AKTIVCO Coupure ENEO &amp; Baisse de tension","AKTIVCO GRID ONLY",
Q649="Coupure ENEO &amp; Baisse de tension","IHS GRID ONLY",
Q649="Defaut GE &amp; POWER Cabinet","IHS",
Q649="Sharing","Partners",
Q649="SIte strategiques &amp; DataCenter","SST &amp; DC",
Q649="Exclu","Exclu",
Q649="SAT","SAT",
Q649="SPARE-ISSUE","SPARE-ISSUE",
Q649="Fiber CAmtel","TRANS_FO_CAMTEL",
Q649="Fiber AOF","Fiber AOF",
Q649="Projet OCM (HUAWEI)","TRAVAUX-HUAWEI",
Q649="Projet OCM (NOKIA)","TRAVAUX-NOKIA",
Q649="ACCESS-ISSUE","ACCESS-ISSUE",
Q649="Projet OCM (ZTE, NOKIA, autres projets)","TRAVAUX OCM",
Q649="No root CAuse","No root cause",
Q649="ODU HS","PDH",
Q649="IP &amp; VLAN","PDH",
Q649="Warehouse HUAWEI","SPARE-ISSUE",
Q649="SPARE-HS","SPARE-ISSUE",
Q649="Power Telco","BSS"
),"")</f>
        <v>BSS</v>
      </c>
      <c r="P649" s="22" t="str" cm="1">
        <f t="array" ref="P649">IFERROR(_xlfn.IFS(
Q649="MPR ISSUE","TX ISSUE",
Q649="BSS Hardware Issue","RAN ISSUE",
Q649="Sites strategiques, MLL, Pylone, etc.","ENVTECH",
Q649="AKTIVCO DEFAUT GE &amp; POWER Cabinet","POWER ISSUE",
Q649="AKTIVCO Coupure ENEO &amp; Baisse de tension","POWER ISSUE",
Q649="Coupure ENEO &amp; Baisse de tension","POWER ISSUE",
Q649="Defaut GE &amp; POWER Cabinet","POWER ISSUE",
Q649="Sharing","POWER ISSUE",
Q649="SIte strategiques &amp; DataCenter","POWER ISSUE",
Q649="Exclu","Exclu",
Q649="SAT","TX ISSUE",
Q649="SPARE-ISSUE","SPARE-ISSUE",
Q649="Fiber CAmtel","TX ISSUE",
Q649="Fiber AOF","TX ISSUE",
Q649="Projet OCM (HUAWEI)","TRAVAUX-HUAWEI",
Q649="Projet OCM (NOKIA)","TRAVAUX -NOKIA",
Q649="ACCESS-ISSUE","ACCESS-ISSUE",
Q649="Projet OCM (ZTE, NOKIA, autres projets)","TRAVAUX OCM",
Q649="No root CAuse","No root cause",
Q649="ODU HS","TX ISSUE",
Q649="IP &amp; VLAN","TX ISSUE",
Q649="Warehouse HUAWEI","SPARE-ISSUE",
Q649="SPARE-HS","SPARE-ISSUE",
Q649="Power Telco","RAN ISSUE"
),"")</f>
        <v>RAN ISSUE</v>
      </c>
      <c r="Q649" s="48" t="s">
        <v>5328</v>
      </c>
      <c r="R649" s="23" t="str" cm="1">
        <f t="array" ref="R649">IFERROR(_xlfn.IFS(
Q649="MPR ISSUE","ACTIVE",
Q649="BSS Hardware Issue","ACTIVE",
Q649="Sites strategiques, MLL, Pylone, etc.","PASSIVE",
Q649="AKTIVCO DEFAUT GE &amp; POWER Cabinet","PASSIVE",
Q649="AKTIVCO Coupure ENEO &amp; Baisse de tension","PASSIVE",
Q649="Coupure ENEO &amp; Baisse de tension","PASSIVE",
Q649="Defaut GE &amp; POWER Cabinet","PASSIVE",
Q649="Sharing","PASSIVE",
Q649="SIte strategiques &amp; DataCenter","PASSIVE",
Q649="Exclu","Exclu",
Q649="SAT","ACTIVE",
Q649="SPARE-ISSUE","SPARE-ISSUE",
Q649="Fiber CAmtel","ACTIVE",
Q649="Fiber AOF","ACTIVE",
Q649="Projet OCM (HUAWEI)","PLANNED WORKS",
Q649="Projet OCM (NOKIA)","PLANNED WORKS",
Q649="ACCESS-ISSUE","ACCESS-ISSUE",
Q649="Projet OCM (ZTE, NOKIA, autres projets)","PLANNED WORKS",
Q649="No root CAuse","No root cause",
Q649="ODU HS","ACTIVE",
Q649="IP &amp; VLAN","ACTIVE",
Q649="Warehouse HUAWEI","SPARE-ISSUE",
Q649="SPARE-HS","SPARE-ISSUE",
Q649="Power Telco","ACTIVE"
),"")</f>
        <v>ACTIVE</v>
      </c>
      <c r="S649" s="56" t="s">
        <v>5976</v>
      </c>
      <c r="T649" s="7" t="s">
        <v>17</v>
      </c>
      <c r="U649" s="7" t="s">
        <v>17</v>
      </c>
      <c r="V649" s="57"/>
      <c r="W649" s="57"/>
      <c r="X649" s="57" t="s">
        <v>5724</v>
      </c>
      <c r="Y649" s="57" t="s">
        <v>17</v>
      </c>
      <c r="Z649" s="57" t="s">
        <v>5724</v>
      </c>
      <c r="AA649" s="57" t="s">
        <v>5724</v>
      </c>
      <c r="AB649" s="57"/>
      <c r="AC649" s="57" t="s">
        <v>17</v>
      </c>
      <c r="AD649" s="57" t="s">
        <v>17</v>
      </c>
      <c r="AE649" s="57" t="s">
        <v>17</v>
      </c>
      <c r="AF649" s="57" t="s">
        <v>17</v>
      </c>
      <c r="AG649" s="57" t="s">
        <v>17</v>
      </c>
      <c r="AH649" s="57" t="s">
        <v>17</v>
      </c>
      <c r="AI649" s="57" t="s">
        <v>17</v>
      </c>
      <c r="AJ649" s="57" t="s">
        <v>17</v>
      </c>
      <c r="AK649" s="57" t="s">
        <v>17</v>
      </c>
      <c r="AL649" s="57" t="s">
        <v>17</v>
      </c>
      <c r="AM649" s="15"/>
      <c r="AN649" s="15"/>
      <c r="AO649" s="15"/>
      <c r="AP649" s="15"/>
    </row>
    <row r="650" spans="1:42" s="14" customFormat="1" x14ac:dyDescent="0.35">
      <c r="A650" s="1" t="s">
        <v>1485</v>
      </c>
      <c r="B650" s="1" t="s">
        <v>1486</v>
      </c>
      <c r="C650" s="3"/>
      <c r="D650" s="1" t="s">
        <v>1487</v>
      </c>
      <c r="E650" s="1"/>
      <c r="F650" s="3" t="s">
        <v>57</v>
      </c>
      <c r="G650" s="1" t="s">
        <v>1488</v>
      </c>
      <c r="H650" s="60" t="str">
        <f>_xlfn.XLOOKUP(B650,'[1]Nur des jours'!$B:$B,'[1]Nur des jours'!$H:$H,"")</f>
        <v>NOKIA</v>
      </c>
      <c r="I650" s="52">
        <v>0</v>
      </c>
      <c r="J650" s="52">
        <v>0</v>
      </c>
      <c r="K650" s="52">
        <v>0</v>
      </c>
      <c r="L650" s="53">
        <v>0</v>
      </c>
      <c r="M650" s="54" t="s">
        <v>5376</v>
      </c>
      <c r="N650" s="55"/>
      <c r="O650" s="16" t="str" cm="1">
        <f t="array" ref="O650">IFERROR(_xlfn.IFS(
Q650="MPR ISSUE","PDH",
Q650="BSS Hardware Issue","BSS",
Q650="Sites strategiques, MLL, Pylone, etc.","ENVTECH",
Q650="AKTIVCO DEFAUT GE &amp; POWER Cabinet","AKTIVCO",
Q650="AKTIVCO Coupure ENEO &amp; Baisse de tension","AKTIVCO GRID ONLY",
Q650="Coupure ENEO &amp; Baisse de tension","IHS GRID ONLY",
Q650="Defaut GE &amp; POWER Cabinet","IHS",
Q650="Sharing","Partners",
Q650="SIte strategiques &amp; DataCenter","SST &amp; DC",
Q650="Exclu","Exclu",
Q650="SAT","SAT",
Q650="SPARE-ISSUE","SPARE-ISSUE",
Q650="Fiber CAmtel","TRANS_FO_CAMTEL",
Q650="Fiber AOF","Fiber AOF",
Q650="Projet OCM (HUAWEI)","TRAVAUX-HUAWEI",
Q650="Projet OCM (NOKIA)","TRAVAUX-NOKIA",
Q650="ACCESS-ISSUE","ACCESS-ISSUE",
Q650="Projet OCM (ZTE, NOKIA, autres projets)","TRAVAUX OCM",
Q650="No root CAuse","No root cause",
Q650="ODU HS","PDH",
Q650="IP &amp; VLAN","PDH",
Q650="Warehouse HUAWEI","SPARE-ISSUE",
Q650="SPARE-HS","SPARE-ISSUE",
Q650="Power Telco","BSS"
),"")</f>
        <v>No root cause</v>
      </c>
      <c r="P650" s="22" t="str" cm="1">
        <f t="array" ref="P650">IFERROR(_xlfn.IFS(
Q650="MPR ISSUE","TX ISSUE",
Q650="BSS Hardware Issue","RAN ISSUE",
Q650="Sites strategiques, MLL, Pylone, etc.","ENVTECH",
Q650="AKTIVCO DEFAUT GE &amp; POWER Cabinet","POWER ISSUE",
Q650="AKTIVCO Coupure ENEO &amp; Baisse de tension","POWER ISSUE",
Q650="Coupure ENEO &amp; Baisse de tension","POWER ISSUE",
Q650="Defaut GE &amp; POWER Cabinet","POWER ISSUE",
Q650="Sharing","POWER ISSUE",
Q650="SIte strategiques &amp; DataCenter","POWER ISSUE",
Q650="Exclu","Exclu",
Q650="SAT","TX ISSUE",
Q650="SPARE-ISSUE","SPARE-ISSUE",
Q650="Fiber CAmtel","TX ISSUE",
Q650="Fiber AOF","TX ISSUE",
Q650="Projet OCM (HUAWEI)","TRAVAUX-HUAWEI",
Q650="Projet OCM (NOKIA)","TRAVAUX -NOKIA",
Q650="ACCESS-ISSUE","ACCESS-ISSUE",
Q650="Projet OCM (ZTE, NOKIA, autres projets)","TRAVAUX OCM",
Q650="No root CAuse","No root cause",
Q650="ODU HS","TX ISSUE",
Q650="IP &amp; VLAN","TX ISSUE",
Q650="Warehouse HUAWEI","SPARE-ISSUE",
Q650="SPARE-HS","SPARE-ISSUE",
Q650="Power Telco","RAN ISSUE"
),"")</f>
        <v>No root cause</v>
      </c>
      <c r="Q650" s="48" t="s">
        <v>5576</v>
      </c>
      <c r="R650" s="23" t="str" cm="1">
        <f t="array" ref="R650">IFERROR(_xlfn.IFS(
Q650="MPR ISSUE","ACTIVE",
Q650="BSS Hardware Issue","ACTIVE",
Q650="Sites strategiques, MLL, Pylone, etc.","PASSIVE",
Q650="AKTIVCO DEFAUT GE &amp; POWER Cabinet","PASSIVE",
Q650="AKTIVCO Coupure ENEO &amp; Baisse de tension","PASSIVE",
Q650="Coupure ENEO &amp; Baisse de tension","PASSIVE",
Q650="Defaut GE &amp; POWER Cabinet","PASSIVE",
Q650="Sharing","PASSIVE",
Q650="SIte strategiques &amp; DataCenter","PASSIVE",
Q650="Exclu","Exclu",
Q650="SAT","ACTIVE",
Q650="SPARE-ISSUE","SPARE-ISSUE",
Q650="Fiber CAmtel","ACTIVE",
Q650="Fiber AOF","ACTIVE",
Q650="Projet OCM (HUAWEI)","PLANNED WORKS",
Q650="Projet OCM (NOKIA)","PLANNED WORKS",
Q650="ACCESS-ISSUE","ACCESS-ISSUE",
Q650="Projet OCM (ZTE, NOKIA, autres projets)","PLANNED WORKS",
Q650="No root CAuse","No root cause",
Q650="ODU HS","ACTIVE",
Q650="IP &amp; VLAN","ACTIVE",
Q650="Warehouse HUAWEI","SPARE-ISSUE",
Q650="SPARE-HS","SPARE-ISSUE",
Q650="Power Telco","ACTIVE"
),"")</f>
        <v>No root cause</v>
      </c>
      <c r="S650" s="56" t="s">
        <v>17</v>
      </c>
      <c r="T650" s="7" t="s">
        <v>17</v>
      </c>
      <c r="U650" s="7" t="s">
        <v>17</v>
      </c>
      <c r="V650" s="57" t="s">
        <v>17</v>
      </c>
      <c r="W650" s="57" t="s">
        <v>17</v>
      </c>
      <c r="X650" s="57" t="s">
        <v>17</v>
      </c>
      <c r="Y650" s="57" t="s">
        <v>17</v>
      </c>
      <c r="Z650" s="57" t="s">
        <v>17</v>
      </c>
      <c r="AA650" s="57" t="s">
        <v>17</v>
      </c>
      <c r="AB650" s="57"/>
      <c r="AC650" s="57" t="s">
        <v>17</v>
      </c>
      <c r="AD650" s="57" t="s">
        <v>17</v>
      </c>
      <c r="AE650" s="57" t="s">
        <v>17</v>
      </c>
      <c r="AF650" s="57" t="s">
        <v>17</v>
      </c>
      <c r="AG650" s="57" t="s">
        <v>17</v>
      </c>
      <c r="AH650" s="57" t="s">
        <v>17</v>
      </c>
      <c r="AI650" s="57" t="s">
        <v>17</v>
      </c>
      <c r="AJ650" s="57" t="s">
        <v>17</v>
      </c>
      <c r="AK650" s="57" t="s">
        <v>17</v>
      </c>
      <c r="AL650" s="57" t="s">
        <v>17</v>
      </c>
      <c r="AM650" s="15"/>
      <c r="AN650" s="15"/>
      <c r="AO650" s="15"/>
      <c r="AP650" s="15"/>
    </row>
    <row r="651" spans="1:42" s="14" customFormat="1" x14ac:dyDescent="0.35">
      <c r="A651" s="1" t="s">
        <v>1042</v>
      </c>
      <c r="B651" s="1" t="s">
        <v>1043</v>
      </c>
      <c r="C651" s="3"/>
      <c r="D651" s="1" t="s">
        <v>12</v>
      </c>
      <c r="E651" s="1" t="s">
        <v>13</v>
      </c>
      <c r="F651" s="3" t="s">
        <v>228</v>
      </c>
      <c r="G651" s="1" t="s">
        <v>1042</v>
      </c>
      <c r="H651" s="60" t="str">
        <f>_xlfn.XLOOKUP(B651,'[1]Nur des jours'!$B:$B,'[1]Nur des jours'!$H:$H,"")</f>
        <v>NOKIA</v>
      </c>
      <c r="I651" s="52">
        <v>0</v>
      </c>
      <c r="J651" s="52">
        <v>0</v>
      </c>
      <c r="K651" s="52">
        <v>0</v>
      </c>
      <c r="L651" s="53">
        <v>0</v>
      </c>
      <c r="M651" s="54" t="s">
        <v>5374</v>
      </c>
      <c r="N651" s="55"/>
      <c r="O651" s="16" t="str" cm="1">
        <f t="array" ref="O651">IFERROR(_xlfn.IFS(
Q651="MPR ISSUE","PDH",
Q651="BSS Hardware Issue","BSS",
Q651="Sites strategiques, MLL, Pylone, etc.","ENVTECH",
Q651="AKTIVCO DEFAUT GE &amp; POWER Cabinet","AKTIVCO",
Q651="AKTIVCO Coupure ENEO &amp; Baisse de tension","AKTIVCO GRID ONLY",
Q651="Coupure ENEO &amp; Baisse de tension","IHS GRID ONLY",
Q651="Defaut GE &amp; POWER Cabinet","IHS",
Q651="Sharing","Partners",
Q651="SIte strategiques &amp; DataCenter","SST &amp; DC",
Q651="Exclu","Exclu",
Q651="SAT","SAT",
Q651="SPARE-ISSUE","SPARE-ISSUE",
Q651="Fiber CAmtel","TRANS_FO_CAMTEL",
Q651="Fiber AOF","Fiber AOF",
Q651="Projet OCM (HUAWEI)","TRAVAUX-HUAWEI",
Q651="Projet OCM (NOKIA)","TRAVAUX-NOKIA",
Q651="ACCESS-ISSUE","ACCESS-ISSUE",
Q651="Projet OCM (ZTE, NOKIA, autres projets)","TRAVAUX OCM",
Q651="No root CAuse","No root cause",
Q651="ODU HS","PDH",
Q651="IP &amp; VLAN","PDH",
Q651="Warehouse HUAWEI","SPARE-ISSUE",
Q651="SPARE-HS","SPARE-ISSUE",
Q651="Power Telco","BSS"
),"")</f>
        <v>BSS</v>
      </c>
      <c r="P651" s="22" t="str" cm="1">
        <f t="array" ref="P651">IFERROR(_xlfn.IFS(
Q651="MPR ISSUE","TX ISSUE",
Q651="BSS Hardware Issue","RAN ISSUE",
Q651="Sites strategiques, MLL, Pylone, etc.","ENVTECH",
Q651="AKTIVCO DEFAUT GE &amp; POWER Cabinet","POWER ISSUE",
Q651="AKTIVCO Coupure ENEO &amp; Baisse de tension","POWER ISSUE",
Q651="Coupure ENEO &amp; Baisse de tension","POWER ISSUE",
Q651="Defaut GE &amp; POWER Cabinet","POWER ISSUE",
Q651="Sharing","POWER ISSUE",
Q651="SIte strategiques &amp; DataCenter","POWER ISSUE",
Q651="Exclu","Exclu",
Q651="SAT","TX ISSUE",
Q651="SPARE-ISSUE","SPARE-ISSUE",
Q651="Fiber CAmtel","TX ISSUE",
Q651="Fiber AOF","TX ISSUE",
Q651="Projet OCM (HUAWEI)","TRAVAUX-HUAWEI",
Q651="Projet OCM (NOKIA)","TRAVAUX -NOKIA",
Q651="ACCESS-ISSUE","ACCESS-ISSUE",
Q651="Projet OCM (ZTE, NOKIA, autres projets)","TRAVAUX OCM",
Q651="No root CAuse","No root cause",
Q651="ODU HS","TX ISSUE",
Q651="IP &amp; VLAN","TX ISSUE",
Q651="Warehouse HUAWEI","SPARE-ISSUE",
Q651="SPARE-HS","SPARE-ISSUE",
Q651="Power Telco","RAN ISSUE"
),"")</f>
        <v>RAN ISSUE</v>
      </c>
      <c r="Q651" s="48" t="s">
        <v>5328</v>
      </c>
      <c r="R651" s="23" t="str" cm="1">
        <f t="array" ref="R651">IFERROR(_xlfn.IFS(
Q651="MPR ISSUE","ACTIVE",
Q651="BSS Hardware Issue","ACTIVE",
Q651="Sites strategiques, MLL, Pylone, etc.","PASSIVE",
Q651="AKTIVCO DEFAUT GE &amp; POWER Cabinet","PASSIVE",
Q651="AKTIVCO Coupure ENEO &amp; Baisse de tension","PASSIVE",
Q651="Coupure ENEO &amp; Baisse de tension","PASSIVE",
Q651="Defaut GE &amp; POWER Cabinet","PASSIVE",
Q651="Sharing","PASSIVE",
Q651="SIte strategiques &amp; DataCenter","PASSIVE",
Q651="Exclu","Exclu",
Q651="SAT","ACTIVE",
Q651="SPARE-ISSUE","SPARE-ISSUE",
Q651="Fiber CAmtel","ACTIVE",
Q651="Fiber AOF","ACTIVE",
Q651="Projet OCM (HUAWEI)","PLANNED WORKS",
Q651="Projet OCM (NOKIA)","PLANNED WORKS",
Q651="ACCESS-ISSUE","ACCESS-ISSUE",
Q651="Projet OCM (ZTE, NOKIA, autres projets)","PLANNED WORKS",
Q651="No root CAuse","No root cause",
Q651="ODU HS","ACTIVE",
Q651="IP &amp; VLAN","ACTIVE",
Q651="Warehouse HUAWEI","SPARE-ISSUE",
Q651="SPARE-HS","SPARE-ISSUE",
Q651="Power Telco","ACTIVE"
),"")</f>
        <v>ACTIVE</v>
      </c>
      <c r="S651" s="56" t="s">
        <v>5984</v>
      </c>
      <c r="T651" s="7" t="s">
        <v>17</v>
      </c>
      <c r="U651" s="7" t="s">
        <v>17</v>
      </c>
      <c r="V651" s="57" t="s">
        <v>17</v>
      </c>
      <c r="W651" s="57" t="s">
        <v>17</v>
      </c>
      <c r="X651" s="57" t="s">
        <v>17</v>
      </c>
      <c r="Y651" s="57" t="s">
        <v>17</v>
      </c>
      <c r="Z651" s="57" t="s">
        <v>17</v>
      </c>
      <c r="AA651" s="57" t="s">
        <v>17</v>
      </c>
      <c r="AB651" s="57"/>
      <c r="AC651" s="57" t="s">
        <v>17</v>
      </c>
      <c r="AD651" s="57" t="s">
        <v>5552</v>
      </c>
      <c r="AE651" s="57" t="s">
        <v>5552</v>
      </c>
      <c r="AF651" s="57" t="s">
        <v>5552</v>
      </c>
      <c r="AG651" s="57" t="s">
        <v>5552</v>
      </c>
      <c r="AH651" s="57"/>
      <c r="AI651" s="57" t="s">
        <v>17</v>
      </c>
      <c r="AJ651" s="57" t="s">
        <v>17</v>
      </c>
      <c r="AK651" s="57" t="s">
        <v>17</v>
      </c>
      <c r="AL651" s="57" t="s">
        <v>17</v>
      </c>
      <c r="AM651" s="15"/>
      <c r="AN651" s="15"/>
      <c r="AO651" s="15"/>
      <c r="AP651" s="15"/>
    </row>
    <row r="652" spans="1:42" s="14" customFormat="1" x14ac:dyDescent="0.35">
      <c r="A652" s="1" t="s">
        <v>5158</v>
      </c>
      <c r="B652" s="1" t="s">
        <v>5159</v>
      </c>
      <c r="C652" s="3"/>
      <c r="D652" s="1" t="s">
        <v>12</v>
      </c>
      <c r="E652" s="1" t="s">
        <v>13</v>
      </c>
      <c r="F652" s="3" t="s">
        <v>104</v>
      </c>
      <c r="G652" s="1" t="s">
        <v>1208</v>
      </c>
      <c r="H652" s="59" t="str">
        <f>_xlfn.XLOOKUP(B652,'[1]Nur des jours'!$B:$B,'[1]Nur des jours'!$H:$H,"")</f>
        <v>HUAWEI</v>
      </c>
      <c r="I652" s="52">
        <v>0</v>
      </c>
      <c r="J652" s="52">
        <v>0</v>
      </c>
      <c r="K652" s="52">
        <v>0</v>
      </c>
      <c r="L652" s="53">
        <v>0</v>
      </c>
      <c r="M652" s="54" t="s">
        <v>5582</v>
      </c>
      <c r="N652" s="55" t="s">
        <v>5508</v>
      </c>
      <c r="O652" s="16" t="str" cm="1">
        <f t="array" ref="O652">IFERROR(_xlfn.IFS(
Q652="MPR ISSUE","PDH",
Q652="BSS Hardware Issue","BSS",
Q652="Sites strategiques, MLL, Pylone, etc.","ENVTECH",
Q652="AKTIVCO DEFAUT GE &amp; POWER Cabinet","AKTIVCO",
Q652="AKTIVCO Coupure ENEO &amp; Baisse de tension","AKTIVCO GRID ONLY",
Q652="Coupure ENEO &amp; Baisse de tension","IHS GRID ONLY",
Q652="Defaut GE &amp; POWER Cabinet","IHS",
Q652="Sharing","Partners",
Q652="SIte strategiques &amp; DataCenter","SST &amp; DC",
Q652="Exclu","Exclu",
Q652="SAT","SAT",
Q652="SPARE-ISSUE","SPARE-ISSUE",
Q652="Fiber CAmtel","TRANS_FO_CAMTEL",
Q652="Fiber AOF","Fiber AOF",
Q652="Projet OCM (HUAWEI)","TRAVAUX-HUAWEI",
Q652="Projet OCM (NOKIA)","TRAVAUX-NOKIA",
Q652="ACCESS-ISSUE","ACCESS-ISSUE",
Q652="Projet OCM (ZTE, NOKIA, autres projets)","TRAVAUX OCM",
Q652="No root CAuse","No root cause",
Q652="ODU HS","PDH",
Q652="IP &amp; VLAN","PDH",
Q652="Warehouse HUAWEI","SPARE-ISSUE",
Q652="SPARE-HS","SPARE-ISSUE",
Q652="Power Telco","BSS"
),"")</f>
        <v>Exclu</v>
      </c>
      <c r="P652" s="22" t="str" cm="1">
        <f t="array" ref="P652">IFERROR(_xlfn.IFS(
Q652="MPR ISSUE","TX ISSUE",
Q652="BSS Hardware Issue","RAN ISSUE",
Q652="Sites strategiques, MLL, Pylone, etc.","ENVTECH",
Q652="AKTIVCO DEFAUT GE &amp; POWER Cabinet","POWER ISSUE",
Q652="AKTIVCO Coupure ENEO &amp; Baisse de tension","POWER ISSUE",
Q652="Coupure ENEO &amp; Baisse de tension","POWER ISSUE",
Q652="Defaut GE &amp; POWER Cabinet","POWER ISSUE",
Q652="Sharing","POWER ISSUE",
Q652="SIte strategiques &amp; DataCenter","POWER ISSUE",
Q652="Exclu","Exclu",
Q652="SAT","TX ISSUE",
Q652="SPARE-ISSUE","SPARE-ISSUE",
Q652="Fiber CAmtel","TX ISSUE",
Q652="Fiber AOF","TX ISSUE",
Q652="Projet OCM (HUAWEI)","TRAVAUX-HUAWEI",
Q652="Projet OCM (NOKIA)","TRAVAUX -NOKIA",
Q652="ACCESS-ISSUE","ACCESS-ISSUE",
Q652="Projet OCM (ZTE, NOKIA, autres projets)","TRAVAUX OCM",
Q652="No root CAuse","No root cause",
Q652="ODU HS","TX ISSUE",
Q652="IP &amp; VLAN","TX ISSUE",
Q652="Warehouse HUAWEI","SPARE-ISSUE",
Q652="SPARE-HS","SPARE-ISSUE",
Q652="Power Telco","RAN ISSUE"
),"")</f>
        <v>Exclu</v>
      </c>
      <c r="Q652" s="48" t="s">
        <v>5582</v>
      </c>
      <c r="R652" s="23" t="str" cm="1">
        <f t="array" ref="R652">IFERROR(_xlfn.IFS(
Q652="MPR ISSUE","ACTIVE",
Q652="BSS Hardware Issue","ACTIVE",
Q652="Sites strategiques, MLL, Pylone, etc.","PASSIVE",
Q652="AKTIVCO DEFAUT GE &amp; POWER Cabinet","PASSIVE",
Q652="AKTIVCO Coupure ENEO &amp; Baisse de tension","PASSIVE",
Q652="Coupure ENEO &amp; Baisse de tension","PASSIVE",
Q652="Defaut GE &amp; POWER Cabinet","PASSIVE",
Q652="Sharing","PASSIVE",
Q652="SIte strategiques &amp; DataCenter","PASSIVE",
Q652="Exclu","Exclu",
Q652="SAT","ACTIVE",
Q652="SPARE-ISSUE","SPARE-ISSUE",
Q652="Fiber CAmtel","ACTIVE",
Q652="Fiber AOF","ACTIVE",
Q652="Projet OCM (HUAWEI)","PLANNED WORKS",
Q652="Projet OCM (NOKIA)","PLANNED WORKS",
Q652="ACCESS-ISSUE","ACCESS-ISSUE",
Q652="Projet OCM (ZTE, NOKIA, autres projets)","PLANNED WORKS",
Q652="No root CAuse","No root cause",
Q652="ODU HS","ACTIVE",
Q652="IP &amp; VLAN","ACTIVE",
Q652="Warehouse HUAWEI","SPARE-ISSUE",
Q652="SPARE-HS","SPARE-ISSUE",
Q652="Power Telco","ACTIVE"
),"")</f>
        <v>Exclu</v>
      </c>
      <c r="S652" s="56" t="s">
        <v>5986</v>
      </c>
      <c r="T652" s="7" t="s">
        <v>17</v>
      </c>
      <c r="U652" s="7" t="s">
        <v>17</v>
      </c>
      <c r="V652" s="57" t="s">
        <v>5566</v>
      </c>
      <c r="W652" s="57" t="s">
        <v>5566</v>
      </c>
      <c r="X652" s="57"/>
      <c r="Y652" s="57"/>
      <c r="Z652" s="57"/>
      <c r="AA652" s="57"/>
      <c r="AB652" s="57"/>
      <c r="AC652" s="57" t="s">
        <v>17</v>
      </c>
      <c r="AD652" s="57" t="s">
        <v>17</v>
      </c>
      <c r="AE652" s="57" t="s">
        <v>17</v>
      </c>
      <c r="AF652" s="57" t="s">
        <v>17</v>
      </c>
      <c r="AG652" s="57" t="s">
        <v>17</v>
      </c>
      <c r="AH652" s="57" t="s">
        <v>17</v>
      </c>
      <c r="AI652" s="57" t="s">
        <v>5567</v>
      </c>
      <c r="AJ652" s="57" t="s">
        <v>5567</v>
      </c>
      <c r="AK652" s="57" t="s">
        <v>5567</v>
      </c>
      <c r="AL652" s="57" t="s">
        <v>17</v>
      </c>
      <c r="AM652" s="15"/>
      <c r="AN652" s="15"/>
      <c r="AO652" s="15"/>
      <c r="AP652" s="15"/>
    </row>
    <row r="653" spans="1:42" s="14" customFormat="1" x14ac:dyDescent="0.35">
      <c r="A653" s="1" t="s">
        <v>1530</v>
      </c>
      <c r="B653" s="1" t="s">
        <v>1531</v>
      </c>
      <c r="C653" s="3"/>
      <c r="D653" s="1" t="s">
        <v>12</v>
      </c>
      <c r="E653" s="1" t="s">
        <v>13</v>
      </c>
      <c r="F653" s="3" t="s">
        <v>53</v>
      </c>
      <c r="G653" s="1" t="s">
        <v>1530</v>
      </c>
      <c r="H653" s="60" t="str">
        <f>_xlfn.XLOOKUP(B653,'[1]Nur des jours'!$B:$B,'[1]Nur des jours'!$H:$H,"")</f>
        <v>NOKIA</v>
      </c>
      <c r="I653" s="52">
        <v>0</v>
      </c>
      <c r="J653" s="52">
        <v>0</v>
      </c>
      <c r="K653" s="52">
        <v>0</v>
      </c>
      <c r="L653" s="53">
        <v>0</v>
      </c>
      <c r="M653" s="54" t="s">
        <v>5376</v>
      </c>
      <c r="N653" s="55"/>
      <c r="O653" s="16" t="str" cm="1">
        <f t="array" ref="O653">IFERROR(_xlfn.IFS(
Q653="MPR ISSUE","PDH",
Q653="BSS Hardware Issue","BSS",
Q653="Sites strategiques, MLL, Pylone, etc.","ENVTECH",
Q653="AKTIVCO DEFAUT GE &amp; POWER Cabinet","AKTIVCO",
Q653="AKTIVCO Coupure ENEO &amp; Baisse de tension","AKTIVCO GRID ONLY",
Q653="Coupure ENEO &amp; Baisse de tension","IHS GRID ONLY",
Q653="Defaut GE &amp; POWER Cabinet","IHS",
Q653="Sharing","Partners",
Q653="SIte strategiques &amp; DataCenter","SST &amp; DC",
Q653="Exclu","Exclu",
Q653="SAT","SAT",
Q653="SPARE-ISSUE","SPARE-ISSUE",
Q653="Fiber CAmtel","TRANS_FO_CAMTEL",
Q653="Fiber AOF","Fiber AOF",
Q653="Projet OCM (HUAWEI)","TRAVAUX-HUAWEI",
Q653="Projet OCM (NOKIA)","TRAVAUX-NOKIA",
Q653="ACCESS-ISSUE","ACCESS-ISSUE",
Q653="Projet OCM (ZTE, NOKIA, autres projets)","TRAVAUX OCM",
Q653="No root CAuse","No root cause",
Q653="ODU HS","PDH",
Q653="IP &amp; VLAN","PDH",
Q653="Warehouse HUAWEI","SPARE-ISSUE",
Q653="SPARE-HS","SPARE-ISSUE",
Q653="Power Telco","BSS"
),"")</f>
        <v>TRAVAUX-HUAWEI</v>
      </c>
      <c r="P653" s="22" t="str" cm="1">
        <f t="array" ref="P653">IFERROR(_xlfn.IFS(
Q653="MPR ISSUE","TX ISSUE",
Q653="BSS Hardware Issue","RAN ISSUE",
Q653="Sites strategiques, MLL, Pylone, etc.","ENVTECH",
Q653="AKTIVCO DEFAUT GE &amp; POWER Cabinet","POWER ISSUE",
Q653="AKTIVCO Coupure ENEO &amp; Baisse de tension","POWER ISSUE",
Q653="Coupure ENEO &amp; Baisse de tension","POWER ISSUE",
Q653="Defaut GE &amp; POWER Cabinet","POWER ISSUE",
Q653="Sharing","POWER ISSUE",
Q653="Sites strategiques &amp; DataCenter","POWER ISSUE",
Q653="Exclu","Exclu",
Q653="SAT","TX ISSUE",
Q653="SPARE-ISSUE","SPARE-ISSUE",
Q653="Fiber CAmtel","TX ISSUE",
Q653="Fiber AOF","TX ISSUE",
Q653="Projet OCM (HUAWEI)","TRAVAUX-HUAWEI",
Q653="Projet OCM (NOKIA)","TRAVAUX -NOKIA",
Q653="ACCESS-ISSUE","ACCESS-ISSUE",
Q653="Projet OCM (ZTE, NOKIA, autres projets)","TRAVAUX OCM",
Q653="No root CAuse","No root cause",
Q653="ODU HS","TX ISSUE",
Q653="IP &amp; VLAN","TX ISSUE",
Q653="Warehouse HUAWEI","SPARE-ISSUE",
Q653="SPARE-HS","SPARE-ISSUE",
Q653="Power Telco","RAN ISSUE"
),"")</f>
        <v>TRAVAUX-HUAWEI</v>
      </c>
      <c r="Q653" s="48" t="s">
        <v>5357</v>
      </c>
      <c r="R653" s="23" t="str" cm="1">
        <f t="array" ref="R653">IFERROR(_xlfn.IFS(
Q653="MPR ISSUE","ACTIVE",
Q653="BSS Hardware Issue","ACTIVE",
Q653="Sites strategiques, MLL, Pylone, etc.","PASSIVE",
Q653="AKTIVCO DEFAUT GE &amp; POWER Cabinet","PASSIVE",
Q653="AKTIVCO Coupure ENEO &amp; Baisse de tension","PASSIVE",
Q653="Coupure ENEO &amp; Baisse de tension","PASSIVE",
Q653="Defaut GE &amp; POWER Cabinet","PASSIVE",
Q653="Sharing","PASSIVE",
Q653="SIte strategiques &amp; DataCenter","PASSIVE",
Q653="Exclu","Exclu",
Q653="SAT","ACTIVE",
Q653="SPARE-ISSUE","SPARE-ISSUE",
Q653="Fiber CAmtel","ACTIVE",
Q653="Fiber AOF","ACTIVE",
Q653="Projet OCM (HUAWEI)","PLANNED WORKS",
Q653="Projet OCM (NOKIA)","PLANNED WORKS",
Q653="ACCESS-ISSUE","ACCESS-ISSUE",
Q653="Projet OCM (ZTE, NOKIA, autres projets)","PLANNED WORKS",
Q653="No root CAuse","No root cause",
Q653="ODU HS","ACTIVE",
Q653="IP &amp; VLAN","ACTIVE",
Q653="Warehouse HUAWEI","SPARE-ISSUE",
Q653="SPARE-HS","SPARE-ISSUE",
Q653="Power Telco","ACTIVE"
),"")</f>
        <v>PLANNED WORKS</v>
      </c>
      <c r="S653" s="56" t="s">
        <v>5987</v>
      </c>
      <c r="T653" s="7" t="s">
        <v>17</v>
      </c>
      <c r="U653" s="7" t="s">
        <v>17</v>
      </c>
      <c r="V653" s="57" t="s">
        <v>17</v>
      </c>
      <c r="W653" s="57" t="s">
        <v>17</v>
      </c>
      <c r="X653" s="57" t="s">
        <v>17</v>
      </c>
      <c r="Y653" s="57" t="s">
        <v>17</v>
      </c>
      <c r="Z653" s="57" t="s">
        <v>17</v>
      </c>
      <c r="AA653" s="57" t="s">
        <v>17</v>
      </c>
      <c r="AB653" s="57"/>
      <c r="AC653" s="57" t="s">
        <v>17</v>
      </c>
      <c r="AD653" s="57" t="s">
        <v>5556</v>
      </c>
      <c r="AE653" s="57" t="s">
        <v>5556</v>
      </c>
      <c r="AF653" s="57" t="s">
        <v>5556</v>
      </c>
      <c r="AG653" s="57" t="s">
        <v>5556</v>
      </c>
      <c r="AH653" s="57"/>
      <c r="AI653" s="57" t="s">
        <v>17</v>
      </c>
      <c r="AJ653" s="57" t="s">
        <v>17</v>
      </c>
      <c r="AK653" s="57" t="s">
        <v>17</v>
      </c>
      <c r="AL653" s="57" t="s">
        <v>17</v>
      </c>
      <c r="AM653" s="15"/>
      <c r="AN653" s="15"/>
      <c r="AO653" s="15"/>
      <c r="AP653" s="15"/>
    </row>
    <row r="654" spans="1:42" s="14" customFormat="1" x14ac:dyDescent="0.35">
      <c r="A654" s="1" t="s">
        <v>873</v>
      </c>
      <c r="B654" s="1" t="s">
        <v>874</v>
      </c>
      <c r="C654" s="3"/>
      <c r="D654" s="1" t="s">
        <v>12</v>
      </c>
      <c r="E654" s="1" t="s">
        <v>68</v>
      </c>
      <c r="F654" s="3" t="s">
        <v>53</v>
      </c>
      <c r="G654" s="1" t="s">
        <v>873</v>
      </c>
      <c r="H654" s="60" t="str">
        <f>_xlfn.XLOOKUP(B654,'[1]Nur des jours'!$B:$B,'[1]Nur des jours'!$H:$H,"")</f>
        <v>NOKIA</v>
      </c>
      <c r="I654" s="52">
        <v>0</v>
      </c>
      <c r="J654" s="52">
        <v>0</v>
      </c>
      <c r="K654" s="52">
        <v>0</v>
      </c>
      <c r="L654" s="53">
        <v>0</v>
      </c>
      <c r="M654" s="54" t="s">
        <v>5376</v>
      </c>
      <c r="N654" s="55"/>
      <c r="O654" s="16" t="str" cm="1">
        <f t="array" ref="O654">IFERROR(_xlfn.IFS(
Q654="MPR ISSUE","PDH",
Q654="BSS Hardware Issue","BSS",
Q654="Sites strategiques, MLL, Pylone, etc.","ENVTECH",
Q654="AKTIVCO DEFAUT GE &amp; POWER Cabinet","AKTIVCO",
Q654="AKTIVCO Coupure ENEO &amp; Baisse de tension","AKTIVCO GRID ONLY",
Q654="Coupure ENEO &amp; Baisse de tension","IHS GRID ONLY",
Q654="Defaut GE &amp; POWER Cabinet","IHS",
Q654="Sharing","Partners",
Q654="SIte strategiques &amp; DataCenter","SST &amp; DC",
Q654="Exclu","Exclu",
Q654="SAT","SAT",
Q654="SPARE-ISSUE","SPARE-ISSUE",
Q654="Fiber CAmtel","TRANS_FO_CAMTEL",
Q654="Fiber AOF","Fiber AOF",
Q654="Projet OCM (HUAWEI)","TRAVAUX-HUAWEI",
Q654="Projet OCM (NOKIA)","TRAVAUX-NOKIA",
Q654="ACCESS-ISSUE","ACCESS-ISSUE",
Q654="Projet OCM (ZTE, NOKIA, autres projets)","TRAVAUX OCM",
Q654="No root CAuse","No root cause",
Q654="ODU HS","PDH",
Q654="IP &amp; VLAN","PDH",
Q654="Warehouse HUAWEI","SPARE-ISSUE",
Q654="SPARE-HS","SPARE-ISSUE",
Q654="Power Telco","BSS"
),"")</f>
        <v>BSS</v>
      </c>
      <c r="P654" s="22" t="str" cm="1">
        <f t="array" ref="P654">IFERROR(_xlfn.IFS(
Q654="MPR ISSUE","TX ISSUE",
Q654="BSS Hardware Issue","RAN ISSUE",
Q654="Sites strategiques, MLL, Pylone, etc.","ENVTECH",
Q654="AKTIVCO DEFAUT GE &amp; POWER Cabinet","POWER ISSUE",
Q654="AKTIVCO Coupure ENEO &amp; Baisse de tension","POWER ISSUE",
Q654="Coupure ENEO &amp; Baisse de tension","POWER ISSUE",
Q654="Defaut GE &amp; POWER Cabinet","POWER ISSUE",
Q654="Sharing","POWER ISSUE",
Q654="SIte strategiques &amp; DataCenter","POWER ISSUE",
Q654="Exclu","Exclu",
Q654="SAT","TX ISSUE",
Q654="SPARE-ISSUE","SPARE-ISSUE",
Q654="Fiber CAmtel","TX ISSUE",
Q654="Fiber AOF","TX ISSUE",
Q654="Projet OCM (HUAWEI)","TRAVAUX-HUAWEI",
Q654="Projet OCM (NOKIA)","TRAVAUX -NOKIA",
Q654="ACCESS-ISSUE","ACCESS-ISSUE",
Q654="Projet OCM (ZTE, NOKIA, autres projets)","TRAVAUX OCM",
Q654="No root CAuse","No root cause",
Q654="ODU HS","TX ISSUE",
Q654="IP &amp; VLAN","TX ISSUE",
Q654="Warehouse HUAWEI","SPARE-ISSUE",
Q654="SPARE-HS","SPARE-ISSUE",
Q654="Power Telco","RAN ISSUE"
),"")</f>
        <v>RAN ISSUE</v>
      </c>
      <c r="Q654" s="48" t="s">
        <v>5328</v>
      </c>
      <c r="R654" s="23" t="str" cm="1">
        <f t="array" ref="R654">IFERROR(_xlfn.IFS(
Q654="MPR ISSUE","ACTIVE",
Q654="BSS Hardware Issue","ACTIVE",
Q654="Sites strategiques, MLL, Pylone, etc.","PASSIVE",
Q654="AKTIVCO DEFAUT GE &amp; POWER Cabinet","PASSIVE",
Q654="AKTIVCO Coupure ENEO &amp; Baisse de tension","PASSIVE",
Q654="Coupure ENEO &amp; Baisse de tension","PASSIVE",
Q654="Defaut GE &amp; POWER Cabinet","PASSIVE",
Q654="Sharing","PASSIVE",
Q654="SIte strategiques &amp; DataCenter","PASSIVE",
Q654="Exclu","Exclu",
Q654="SAT","ACTIVE",
Q654="SPARE-ISSUE","SPARE-ISSUE",
Q654="Fiber CAmtel","ACTIVE",
Q654="Fiber AOF","ACTIVE",
Q654="Projet OCM (HUAWEI)","PLANNED WORKS",
Q654="Projet OCM (NOKIA)","PLANNED WORKS",
Q654="ACCESS-ISSUE","ACCESS-ISSUE",
Q654="Projet OCM (ZTE, NOKIA, autres projets)","PLANNED WORKS",
Q654="No root CAuse","No root cause",
Q654="ODU HS","ACTIVE",
Q654="IP &amp; VLAN","ACTIVE",
Q654="Warehouse HUAWEI","SPARE-ISSUE",
Q654="SPARE-HS","SPARE-ISSUE",
Q654="Power Telco","ACTIVE"
),"")</f>
        <v>ACTIVE</v>
      </c>
      <c r="S654" s="56" t="s">
        <v>5990</v>
      </c>
      <c r="T654" s="7" t="s">
        <v>17</v>
      </c>
      <c r="U654" s="7" t="s">
        <v>17</v>
      </c>
      <c r="V654" s="57" t="s">
        <v>17</v>
      </c>
      <c r="W654" s="57" t="s">
        <v>17</v>
      </c>
      <c r="X654" s="57" t="s">
        <v>17</v>
      </c>
      <c r="Y654" s="57" t="s">
        <v>17</v>
      </c>
      <c r="Z654" s="57" t="s">
        <v>17</v>
      </c>
      <c r="AA654" s="57" t="s">
        <v>17</v>
      </c>
      <c r="AB654" s="57"/>
      <c r="AC654" s="57" t="s">
        <v>17</v>
      </c>
      <c r="AD654" s="57" t="s">
        <v>5553</v>
      </c>
      <c r="AE654" s="57" t="s">
        <v>5553</v>
      </c>
      <c r="AF654" s="57" t="s">
        <v>5553</v>
      </c>
      <c r="AG654" s="57" t="s">
        <v>5553</v>
      </c>
      <c r="AH654" s="57"/>
      <c r="AI654" s="57" t="s">
        <v>17</v>
      </c>
      <c r="AJ654" s="57" t="s">
        <v>17</v>
      </c>
      <c r="AK654" s="57" t="s">
        <v>17</v>
      </c>
      <c r="AL654" s="57" t="s">
        <v>17</v>
      </c>
      <c r="AM654" s="15"/>
      <c r="AN654" s="15"/>
      <c r="AO654" s="15"/>
      <c r="AP654" s="15"/>
    </row>
    <row r="655" spans="1:42" s="14" customFormat="1" x14ac:dyDescent="0.35">
      <c r="A655" s="1" t="s">
        <v>69</v>
      </c>
      <c r="B655" s="1" t="s">
        <v>70</v>
      </c>
      <c r="C655" s="3"/>
      <c r="D655" s="1" t="s">
        <v>12</v>
      </c>
      <c r="E655" s="1" t="s">
        <v>13</v>
      </c>
      <c r="F655" s="3" t="s">
        <v>71</v>
      </c>
      <c r="G655" s="1" t="s">
        <v>72</v>
      </c>
      <c r="H655" s="51" t="str">
        <f>_xlfn.XLOOKUP(B655,'[1]Nur des jours'!$B:$B,'[1]Nur des jours'!$H:$H,"")</f>
        <v>ZTE</v>
      </c>
      <c r="I655" s="52">
        <v>0</v>
      </c>
      <c r="J655" s="52">
        <v>0</v>
      </c>
      <c r="K655" s="52">
        <v>0</v>
      </c>
      <c r="L655" s="53">
        <v>0</v>
      </c>
      <c r="M655" s="54" t="s">
        <v>5374</v>
      </c>
      <c r="N655" s="55"/>
      <c r="O655" s="16" t="str" cm="1">
        <f t="array" ref="O655">IFERROR(_xlfn.IFS(
Q655="MPR ISSUE","PDH",
Q655="BSS Hardware Issue","BSS",
Q655="Sites strategiques, MLL, Pylone, etc.","ENVTECH",
Q655="AKTIVCO DEFAUT GE &amp; POWER Cabinet","AKTIVCO",
Q655="AKTIVCO Coupure ENEO &amp; Baisse de tension","AKTIVCO GRID ONLY",
Q655="Coupure ENEO &amp; Baisse de tension","IHS GRID ONLY",
Q655="Defaut GE &amp; POWER Cabinet","IHS",
Q655="Sharing","Partners",
Q655="SIte strategiques &amp; DataCenter","SST &amp; DC",
Q655="Exclu","Exclu",
Q655="SAT","SAT",
Q655="SPARE-ISSUE","SPARE-ISSUE",
Q655="Fiber CAmtel","TRANS_FO_CAMTEL",
Q655="Fiber AOF","Fiber AOF",
Q655="Projet OCM (HUAWEI)","TRAVAUX-HUAWEI",
Q655="Projet OCM (NOKIA)","TRAVAUX-NOKIA",
Q655="ACCESS-ISSUE","ACCESS-ISSUE",
Q655="Projet OCM (ZTE, NOKIA, autres projets)","TRAVAUX OCM",
Q655="No root CAuse","No root cause",
Q655="ODU HS","PDH",
Q655="IP &amp; VLAN","PDH",
Q655="Warehouse HUAWEI","SPARE-ISSUE",
Q655="SPARE-HS","SPARE-ISSUE",
Q655="Power Telco","BSS"
),"")</f>
        <v>No root cause</v>
      </c>
      <c r="P655" s="22" t="str" cm="1">
        <f t="array" ref="P655">IFERROR(_xlfn.IFS(
Q655="MPR ISSUE","TX ISSUE",
Q655="BSS Hardware Issue","RAN ISSUE",
Q655="Sites strategiques, MLL, Pylone, etc.","ENVTECH",
Q655="AKTIVCO DEFAUT GE &amp; POWER Cabinet","POWER ISSUE",
Q655="AKTIVCO Coupure ENEO &amp; Baisse de tension","POWER ISSUE",
Q655="Coupure ENEO &amp; Baisse de tension","POWER ISSUE",
Q655="Defaut GE &amp; POWER Cabinet","POWER ISSUE",
Q655="Sharing","POWER ISSUE",
Q655="SIte strategiques &amp; DataCenter","POWER ISSUE",
Q655="Exclu","Exclu",
Q655="SAT","TX ISSUE",
Q655="SPARE-ISSUE","SPARE-ISSUE",
Q655="Fiber CAmtel","TX ISSUE",
Q655="Fiber AOF","TX ISSUE",
Q655="Projet OCM (HUAWEI)","TRAVAUX-HUAWEI",
Q655="Projet OCM (NOKIA)","TRAVAUX -NOKIA",
Q655="ACCESS-ISSUE","ACCESS-ISSUE",
Q655="Projet OCM (ZTE, NOKIA, autres projets)","TRAVAUX OCM",
Q655="No root CAuse","No root cause",
Q655="ODU HS","TX ISSUE",
Q655="IP &amp; VLAN","TX ISSUE",
Q655="Warehouse HUAWEI","SPARE-ISSUE",
Q655="SPARE-HS","SPARE-ISSUE",
Q655="Power Telco","RAN ISSUE"
),"")</f>
        <v>No root cause</v>
      </c>
      <c r="Q655" s="48" t="s">
        <v>5576</v>
      </c>
      <c r="R655" s="23" t="str" cm="1">
        <f t="array" ref="R655">IFERROR(_xlfn.IFS(
Q655="MPR ISSUE","ACTIVE",
Q655="BSS Hardware Issue","ACTIVE",
Q655="Sites strategiques, MLL, Pylone, etc.","PASSIVE",
Q655="AKTIVCO DEFAUT GE &amp; POWER Cabinet","PASSIVE",
Q655="AKTIVCO Coupure ENEO &amp; Baisse de tension","PASSIVE",
Q655="Coupure ENEO &amp; Baisse de tension","PASSIVE",
Q655="Defaut GE &amp; POWER Cabinet","PASSIVE",
Q655="Sharing","PASSIVE",
Q655="SIte strategiques &amp; DataCenter","PASSIVE",
Q655="Exclu","Exclu",
Q655="SAT","ACTIVE",
Q655="SPARE-ISSUE","SPARE-ISSUE",
Q655="Fiber CAmtel","ACTIVE",
Q655="Fiber AOF","ACTIVE",
Q655="Projet OCM (HUAWEI)","PLANNED WORKS",
Q655="Projet OCM (NOKIA)","PLANNED WORKS",
Q655="ACCESS-ISSUE","ACCESS-ISSUE",
Q655="Projet OCM (ZTE, NOKIA, autres projets)","PLANNED WORKS",
Q655="No root CAuse","No root cause",
Q655="ODU HS","ACTIVE",
Q655="IP &amp; VLAN","ACTIVE",
Q655="Warehouse HUAWEI","SPARE-ISSUE",
Q655="SPARE-HS","SPARE-ISSUE",
Q655="Power Telco","ACTIVE"
),"")</f>
        <v>No root cause</v>
      </c>
      <c r="S655" s="56" t="s">
        <v>17</v>
      </c>
      <c r="T655" s="7" t="s">
        <v>17</v>
      </c>
      <c r="U655" s="7" t="s">
        <v>17</v>
      </c>
      <c r="V655" s="57" t="s">
        <v>17</v>
      </c>
      <c r="W655" s="57" t="s">
        <v>17</v>
      </c>
      <c r="X655" s="57" t="s">
        <v>17</v>
      </c>
      <c r="Y655" s="57" t="s">
        <v>17</v>
      </c>
      <c r="Z655" s="57" t="s">
        <v>17</v>
      </c>
      <c r="AA655" s="57" t="s">
        <v>17</v>
      </c>
      <c r="AB655" s="57"/>
      <c r="AC655" s="57" t="s">
        <v>17</v>
      </c>
      <c r="AD655" s="57" t="s">
        <v>17</v>
      </c>
      <c r="AE655" s="57" t="s">
        <v>17</v>
      </c>
      <c r="AF655" s="57" t="s">
        <v>17</v>
      </c>
      <c r="AG655" s="57" t="s">
        <v>17</v>
      </c>
      <c r="AH655" s="57" t="s">
        <v>17</v>
      </c>
      <c r="AI655" s="57" t="s">
        <v>17</v>
      </c>
      <c r="AJ655" s="57" t="s">
        <v>17</v>
      </c>
      <c r="AK655" s="57" t="s">
        <v>17</v>
      </c>
      <c r="AL655" s="57" t="s">
        <v>17</v>
      </c>
      <c r="AM655" s="15"/>
      <c r="AN655" s="15"/>
      <c r="AO655" s="15"/>
      <c r="AP655" s="15"/>
    </row>
    <row r="656" spans="1:42" s="14" customFormat="1" x14ac:dyDescent="0.35">
      <c r="A656" s="1" t="s">
        <v>3837</v>
      </c>
      <c r="B656" s="1" t="s">
        <v>3838</v>
      </c>
      <c r="C656" s="3"/>
      <c r="D656" s="1" t="s">
        <v>12</v>
      </c>
      <c r="E656" s="1" t="s">
        <v>68</v>
      </c>
      <c r="F656" s="3" t="s">
        <v>25</v>
      </c>
      <c r="G656" s="1" t="s">
        <v>3839</v>
      </c>
      <c r="H656" s="59" t="str">
        <f>_xlfn.XLOOKUP(B656,'[1]Nur des jours'!$B:$B,'[1]Nur des jours'!$H:$H,"")</f>
        <v>HUAWEI</v>
      </c>
      <c r="I656" s="52">
        <v>0</v>
      </c>
      <c r="J656" s="52">
        <v>0</v>
      </c>
      <c r="K656" s="52">
        <v>0</v>
      </c>
      <c r="L656" s="53">
        <v>0</v>
      </c>
      <c r="M656" s="54" t="s">
        <v>5374</v>
      </c>
      <c r="N656" s="55"/>
      <c r="O656" s="16" t="str" cm="1">
        <f t="array" ref="O656">IFERROR(_xlfn.IFS(
Q656="MPR ISSUE","PDH",
Q656="BSS Hardware Issue","BSS",
Q656="Sites strategiques, MLL, Pylone, etc.","ENVTECH",
Q656="AKTIVCO DEFAUT GE &amp; POWER Cabinet","AKTIVCO",
Q656="AKTIVCO Coupure ENEO &amp; Baisse de tension","AKTIVCO GRID ONLY",
Q656="Coupure ENEO &amp; Baisse de tension","IHS GRID ONLY",
Q656="Defaut GE &amp; POWER Cabinet","IHS",
Q656="Sharing","Partners",
Q656="SIte strategiques &amp; DataCenter","SST &amp; DC",
Q656="Exclu","Exclu",
Q656="SAT","SAT",
Q656="SPARE-ISSUE","SPARE-ISSUE",
Q656="Fiber CAmtel","TRANS_FO_CAMTEL",
Q656="Fiber AOF","Fiber AOF",
Q656="Projet OCM (HUAWEI)","TRAVAUX-HUAWEI",
Q656="Projet OCM (NOKIA)","TRAVAUX-NOKIA",
Q656="ACCESS-ISSUE","ACCESS-ISSUE",
Q656="Projet OCM (ZTE, NOKIA, autres projets)","TRAVAUX OCM",
Q656="No root CAuse","No root cause",
Q656="ODU HS","PDH",
Q656="IP &amp; VLAN","PDH",
Q656="Warehouse HUAWEI","SPARE-ISSUE",
Q656="SPARE-HS","SPARE-ISSUE",
Q656="Power Telco","BSS"
),"")</f>
        <v>No root cause</v>
      </c>
      <c r="P656" s="22" t="str" cm="1">
        <f t="array" ref="P656">IFERROR(_xlfn.IFS(
Q656="MPR ISSUE","TX ISSUE",
Q656="BSS Hardware Issue","RAN ISSUE",
Q656="Sites strategiques, MLL, Pylone, etc.","ENVTECH",
Q656="AKTIVCO DEFAUT GE &amp; POWER Cabinet","POWER ISSUE",
Q656="AKTIVCO Coupure ENEO &amp; Baisse de tension","POWER ISSUE",
Q656="Coupure ENEO &amp; Baisse de tension","POWER ISSUE",
Q656="Defaut GE &amp; POWER Cabinet","POWER ISSUE",
Q656="Sharing","POWER ISSUE",
Q656="SIte strategiques &amp; DataCenter","POWER ISSUE",
Q656="Exclu","Exclu",
Q656="SAT","TX ISSUE",
Q656="SPARE-ISSUE","SPARE-ISSUE",
Q656="Fiber CAmtel","TX ISSUE",
Q656="Fiber AOF","TX ISSUE",
Q656="Projet OCM (HUAWEI)","TRAVAUX-HUAWEI",
Q656="Projet OCM (NOKIA)","TRAVAUX -NOKIA",
Q656="ACCESS-ISSUE","ACCESS-ISSUE",
Q656="Projet OCM (ZTE, NOKIA, autres projets)","TRAVAUX OCM",
Q656="No root CAuse","No root cause",
Q656="ODU HS","TX ISSUE",
Q656="IP &amp; VLAN","TX ISSUE",
Q656="Warehouse HUAWEI","SPARE-ISSUE",
Q656="SPARE-HS","SPARE-ISSUE",
Q656="Power Telco","RAN ISSUE"
),"")</f>
        <v>No root cause</v>
      </c>
      <c r="Q656" s="48" t="s">
        <v>5576</v>
      </c>
      <c r="R656" s="23" t="str" cm="1">
        <f t="array" ref="R656">IFERROR(_xlfn.IFS(
Q656="MPR ISSUE","ACTIVE",
Q656="BSS Hardware Issue","ACTIVE",
Q656="Sites strategiques, MLL, Pylone, etc.","PASSIVE",
Q656="AKTIVCO DEFAUT GE &amp; POWER Cabinet","PASSIVE",
Q656="AKTIVCO Coupure ENEO &amp; Baisse de tension","PASSIVE",
Q656="Coupure ENEO &amp; Baisse de tension","PASSIVE",
Q656="Defaut GE &amp; POWER Cabinet","PASSIVE",
Q656="Sharing","PASSIVE",
Q656="SIte strategiques &amp; DataCenter","PASSIVE",
Q656="Exclu","Exclu",
Q656="SAT","ACTIVE",
Q656="SPARE-ISSUE","SPARE-ISSUE",
Q656="Fiber CAmtel","ACTIVE",
Q656="Fiber AOF","ACTIVE",
Q656="Projet OCM (HUAWEI)","PLANNED WORKS",
Q656="Projet OCM (NOKIA)","PLANNED WORKS",
Q656="ACCESS-ISSUE","ACCESS-ISSUE",
Q656="Projet OCM (ZTE, NOKIA, autres projets)","PLANNED WORKS",
Q656="No root CAuse","No root cause",
Q656="ODU HS","ACTIVE",
Q656="IP &amp; VLAN","ACTIVE",
Q656="Warehouse HUAWEI","SPARE-ISSUE",
Q656="SPARE-HS","SPARE-ISSUE",
Q656="Power Telco","ACTIVE"
),"")</f>
        <v>No root cause</v>
      </c>
      <c r="S656" s="56" t="s">
        <v>17</v>
      </c>
      <c r="T656" s="7" t="s">
        <v>17</v>
      </c>
      <c r="U656" s="7" t="s">
        <v>17</v>
      </c>
      <c r="V656" s="57"/>
      <c r="W656" s="57"/>
      <c r="X656" s="57"/>
      <c r="Y656" s="57"/>
      <c r="Z656" s="57"/>
      <c r="AA656" s="57"/>
      <c r="AB656" s="57"/>
      <c r="AC656" s="57" t="s">
        <v>17</v>
      </c>
      <c r="AD656" s="57" t="s">
        <v>17</v>
      </c>
      <c r="AE656" s="57" t="s">
        <v>17</v>
      </c>
      <c r="AF656" s="57" t="s">
        <v>17</v>
      </c>
      <c r="AG656" s="57" t="s">
        <v>17</v>
      </c>
      <c r="AH656" s="57" t="s">
        <v>17</v>
      </c>
      <c r="AI656" s="57" t="s">
        <v>17</v>
      </c>
      <c r="AJ656" s="57" t="s">
        <v>17</v>
      </c>
      <c r="AK656" s="57" t="s">
        <v>17</v>
      </c>
      <c r="AL656" s="57" t="s">
        <v>17</v>
      </c>
      <c r="AM656" s="15"/>
      <c r="AN656" s="15"/>
      <c r="AO656" s="15"/>
      <c r="AP656" s="15"/>
    </row>
    <row r="657" spans="1:42" s="14" customFormat="1" x14ac:dyDescent="0.35">
      <c r="A657" s="1" t="s">
        <v>4061</v>
      </c>
      <c r="B657" s="1" t="s">
        <v>4062</v>
      </c>
      <c r="C657" s="3"/>
      <c r="D657" s="1" t="s">
        <v>12</v>
      </c>
      <c r="E657" s="1" t="s">
        <v>13</v>
      </c>
      <c r="F657" s="3" t="s">
        <v>104</v>
      </c>
      <c r="G657" s="1" t="s">
        <v>4063</v>
      </c>
      <c r="H657" s="59" t="str">
        <f>_xlfn.XLOOKUP(B657,'[1]Nur des jours'!$B:$B,'[1]Nur des jours'!$H:$H,"")</f>
        <v>HUAWEI</v>
      </c>
      <c r="I657" s="52">
        <v>0</v>
      </c>
      <c r="J657" s="52">
        <v>0</v>
      </c>
      <c r="K657" s="52">
        <v>0</v>
      </c>
      <c r="L657" s="53">
        <v>0</v>
      </c>
      <c r="M657" s="54" t="s">
        <v>5374</v>
      </c>
      <c r="N657" s="55"/>
      <c r="O657" s="16" t="str" cm="1">
        <f t="array" ref="O657">IFERROR(_xlfn.IFS(
Q657="MPR ISSUE","PDH",
Q657="BSS Hardware Issue","BSS",
Q657="Sites strategiques, MLL, Pylone, etc.","ENVTECH",
Q657="AKTIVCO DEFAUT GE &amp; POWER Cabinet","AKTIVCO",
Q657="AKTIVCO Coupure ENEO &amp; Baisse de tension","AKTIVCO GRID ONLY",
Q657="Coupure ENEO &amp; Baisse de tension","IHS GRID ONLY",
Q657="Defaut GE &amp; POWER Cabinet","IHS",
Q657="Sharing","Partners",
Q657="SIte strategiques &amp; DataCenter","SST &amp; DC",
Q657="Exclu","Exclu",
Q657="SAT","SAT",
Q657="SPARE-ISSUE","SPARE-ISSUE",
Q657="Fiber CAmtel","TRANS_FO_CAMTEL",
Q657="Fiber AOF","Fiber AOF",
Q657="Projet OCM (HUAWEI)","TRAVAUX-HUAWEI",
Q657="Projet OCM (NOKIA)","TRAVAUX-NOKIA",
Q657="ACCESS-ISSUE","ACCESS-ISSUE",
Q657="Projet OCM (ZTE, NOKIA, autres projets)","TRAVAUX OCM",
Q657="No root CAuse","No root cause",
Q657="ODU HS","PDH",
Q657="IP &amp; VLAN","PDH",
Q657="Warehouse HUAWEI","SPARE-ISSUE",
Q657="SPARE-HS","SPARE-ISSUE",
Q657="Power Telco","BSS"
),"")</f>
        <v>No root cause</v>
      </c>
      <c r="P657" s="22" t="str" cm="1">
        <f t="array" ref="P657">IFERROR(_xlfn.IFS(
Q657="MPR ISSUE","TX ISSUE",
Q657="BSS Hardware Issue","RAN ISSUE",
Q657="Sites strategiques, MLL, Pylone, etc.","ENVTECH",
Q657="AKTIVCO DEFAUT GE &amp; POWER Cabinet","POWER ISSUE",
Q657="AKTIVCO Coupure ENEO &amp; Baisse de tension","POWER ISSUE",
Q657="Coupure ENEO &amp; Baisse de tension","POWER ISSUE",
Q657="Defaut GE &amp; POWER Cabinet","POWER ISSUE",
Q657="Sharing","POWER ISSUE",
Q657="SIte strategiques &amp; DataCenter","POWER ISSUE",
Q657="Exclu","Exclu",
Q657="SAT","TX ISSUE",
Q657="SPARE-ISSUE","SPARE-ISSUE",
Q657="Fiber CAmtel","TX ISSUE",
Q657="Fiber AOF","TX ISSUE",
Q657="Projet OCM (HUAWEI)","TRAVAUX-HUAWEI",
Q657="Projet OCM (NOKIA)","TRAVAUX -NOKIA",
Q657="ACCESS-ISSUE","ACCESS-ISSUE",
Q657="Projet OCM (ZTE, NOKIA, autres projets)","TRAVAUX OCM",
Q657="No root CAuse","No root cause",
Q657="ODU HS","TX ISSUE",
Q657="IP &amp; VLAN","TX ISSUE",
Q657="Warehouse HUAWEI","SPARE-ISSUE",
Q657="SPARE-HS","SPARE-ISSUE",
Q657="Power Telco","RAN ISSUE"
),"")</f>
        <v>No root cause</v>
      </c>
      <c r="Q657" s="48" t="s">
        <v>5576</v>
      </c>
      <c r="R657" s="23" t="str" cm="1">
        <f t="array" ref="R657">IFERROR(_xlfn.IFS(
Q657="MPR ISSUE","ACTIVE",
Q657="BSS Hardware Issue","ACTIVE",
Q657="Sites strategiques, MLL, Pylone, etc.","PASSIVE",
Q657="AKTIVCO DEFAUT GE &amp; POWER Cabinet","PASSIVE",
Q657="AKTIVCO Coupure ENEO &amp; Baisse de tension","PASSIVE",
Q657="Coupure ENEO &amp; Baisse de tension","PASSIVE",
Q657="Defaut GE &amp; POWER Cabinet","PASSIVE",
Q657="Sharing","PASSIVE",
Q657="SIte strategiques &amp; DataCenter","PASSIVE",
Q657="Exclu","Exclu",
Q657="SAT","ACTIVE",
Q657="SPARE-ISSUE","SPARE-ISSUE",
Q657="Fiber CAmtel","ACTIVE",
Q657="Fiber AOF","ACTIVE",
Q657="Projet OCM (HUAWEI)","PLANNED WORKS",
Q657="Projet OCM (NOKIA)","PLANNED WORKS",
Q657="ACCESS-ISSUE","ACCESS-ISSUE",
Q657="Projet OCM (ZTE, NOKIA, autres projets)","PLANNED WORKS",
Q657="No root CAuse","No root cause",
Q657="ODU HS","ACTIVE",
Q657="IP &amp; VLAN","ACTIVE",
Q657="Warehouse HUAWEI","SPARE-ISSUE",
Q657="SPARE-HS","SPARE-ISSUE",
Q657="Power Telco","ACTIVE"
),"")</f>
        <v>No root cause</v>
      </c>
      <c r="S657" s="56" t="s">
        <v>17</v>
      </c>
      <c r="T657" s="7" t="s">
        <v>17</v>
      </c>
      <c r="U657" s="7" t="s">
        <v>17</v>
      </c>
      <c r="V657" s="57"/>
      <c r="W657" s="57"/>
      <c r="X657" s="57"/>
      <c r="Y657" s="57"/>
      <c r="Z657" s="57"/>
      <c r="AA657" s="57"/>
      <c r="AB657" s="57"/>
      <c r="AC657" s="57" t="s">
        <v>17</v>
      </c>
      <c r="AD657" s="57" t="s">
        <v>17</v>
      </c>
      <c r="AE657" s="57" t="s">
        <v>17</v>
      </c>
      <c r="AF657" s="57" t="s">
        <v>17</v>
      </c>
      <c r="AG657" s="57" t="s">
        <v>17</v>
      </c>
      <c r="AH657" s="57" t="s">
        <v>17</v>
      </c>
      <c r="AI657" s="57" t="s">
        <v>17</v>
      </c>
      <c r="AJ657" s="57" t="s">
        <v>17</v>
      </c>
      <c r="AK657" s="57" t="s">
        <v>17</v>
      </c>
      <c r="AL657" s="57" t="s">
        <v>17</v>
      </c>
      <c r="AM657" s="15"/>
      <c r="AN657" s="15"/>
      <c r="AO657" s="15"/>
      <c r="AP657" s="15"/>
    </row>
    <row r="658" spans="1:42" s="14" customFormat="1" x14ac:dyDescent="0.35">
      <c r="A658" s="1" t="s">
        <v>1414</v>
      </c>
      <c r="B658" s="1" t="s">
        <v>1415</v>
      </c>
      <c r="C658" s="3"/>
      <c r="D658" s="1" t="s">
        <v>12</v>
      </c>
      <c r="E658" s="1" t="s">
        <v>13</v>
      </c>
      <c r="F658" s="3" t="s">
        <v>104</v>
      </c>
      <c r="G658" s="1" t="s">
        <v>301</v>
      </c>
      <c r="H658" s="59" t="str">
        <f>_xlfn.XLOOKUP(B658,'[1]Nur des jours'!$B:$B,'[1]Nur des jours'!$H:$H,"")</f>
        <v>Huawei</v>
      </c>
      <c r="I658" s="52">
        <v>0</v>
      </c>
      <c r="J658" s="52">
        <v>0</v>
      </c>
      <c r="K658" s="52">
        <v>0</v>
      </c>
      <c r="L658" s="53">
        <v>0</v>
      </c>
      <c r="M658" s="54" t="s">
        <v>5374</v>
      </c>
      <c r="N658" s="55"/>
      <c r="O658" s="16" t="str" cm="1">
        <f t="array" ref="O658">IFERROR(_xlfn.IFS(
Q658="MPR ISSUE","PDH",
Q658="BSS Hardware Issue","BSS",
Q658="Sites strategiques, MLL, Pylone, etc.","ENVTECH",
Q658="AKTIVCO DEFAUT GE &amp; POWER Cabinet","AKTIVCO",
Q658="AKTIVCO Coupure ENEO &amp; Baisse de tension","AKTIVCO GRID ONLY",
Q658="Coupure ENEO &amp; Baisse de tension","IHS GRID ONLY",
Q658="Defaut GE &amp; POWER Cabinet","IHS",
Q658="Sharing","Partners",
Q658="SIte strategiques &amp; DataCenter","SST &amp; DC",
Q658="Exclu","Exclu",
Q658="SAT","SAT",
Q658="SPARE-ISSUE","SPARE-ISSUE",
Q658="Fiber CAmtel","TRANS_FO_CAMTEL",
Q658="Fiber AOF","Fiber AOF",
Q658="Projet OCM (HUAWEI)","TRAVAUX-HUAWEI",
Q658="Projet OCM (NOKIA)","TRAVAUX-NOKIA",
Q658="ACCESS-ISSUE","ACCESS-ISSUE",
Q658="Projet OCM (ZTE, NOKIA, autres projets)","TRAVAUX OCM",
Q658="No root CAuse","No root cause",
Q658="ODU HS","PDH",
Q658="IP &amp; VLAN","PDH",
Q658="Warehouse HUAWEI","SPARE-ISSUE",
Q658="SPARE-HS","SPARE-ISSUE",
Q658="Power Telco","BSS"
),"")</f>
        <v>No root cause</v>
      </c>
      <c r="P658" s="22" t="str" cm="1">
        <f t="array" ref="P658">IFERROR(_xlfn.IFS(
Q658="MPR ISSUE","TX ISSUE",
Q658="BSS Hardware Issue","RAN ISSUE",
Q658="Sites strategiques, MLL, Pylone, etc.","ENVTECH",
Q658="AKTIVCO DEFAUT GE &amp; POWER Cabinet","POWER ISSUE",
Q658="AKTIVCO Coupure ENEO &amp; Baisse de tension","POWER ISSUE",
Q658="Coupure ENEO &amp; Baisse de tension","POWER ISSUE",
Q658="Defaut GE &amp; POWER Cabinet","POWER ISSUE",
Q658="Sharing","POWER ISSUE",
Q658="SIte strategiques &amp; DataCenter","POWER ISSUE",
Q658="Exclu","Exclu",
Q658="SAT","TX ISSUE",
Q658="SPARE-ISSUE","SPARE-ISSUE",
Q658="Fiber CAmtel","TX ISSUE",
Q658="Fiber AOF","TX ISSUE",
Q658="Projet OCM (HUAWEI)","TRAVAUX-HUAWEI",
Q658="Projet OCM (NOKIA)","TRAVAUX -NOKIA",
Q658="ACCESS-ISSUE","ACCESS-ISSUE",
Q658="Projet OCM (ZTE, NOKIA, autres projets)","TRAVAUX OCM",
Q658="No root CAuse","No root cause",
Q658="ODU HS","TX ISSUE",
Q658="IP &amp; VLAN","TX ISSUE",
Q658="Warehouse HUAWEI","SPARE-ISSUE",
Q658="SPARE-HS","SPARE-ISSUE",
Q658="Power Telco","RAN ISSUE"
),"")</f>
        <v>No root cause</v>
      </c>
      <c r="Q658" s="48" t="s">
        <v>5576</v>
      </c>
      <c r="R658" s="23" t="str" cm="1">
        <f t="array" ref="R658">IFERROR(_xlfn.IFS(
Q658="MPR ISSUE","ACTIVE",
Q658="BSS Hardware Issue","ACTIVE",
Q658="Sites strategiques, MLL, Pylone, etc.","PASSIVE",
Q658="AKTIVCO DEFAUT GE &amp; POWER Cabinet","PASSIVE",
Q658="AKTIVCO Coupure ENEO &amp; Baisse de tension","PASSIVE",
Q658="Coupure ENEO &amp; Baisse de tension","PASSIVE",
Q658="Defaut GE &amp; POWER Cabinet","PASSIVE",
Q658="Sharing","PASSIVE",
Q658="SIte strategiques &amp; DataCenter","PASSIVE",
Q658="Exclu","Exclu",
Q658="SAT","ACTIVE",
Q658="SPARE-ISSUE","SPARE-ISSUE",
Q658="Fiber CAmtel","ACTIVE",
Q658="Fiber AOF","ACTIVE",
Q658="Projet OCM (HUAWEI)","PLANNED WORKS",
Q658="Projet OCM (NOKIA)","PLANNED WORKS",
Q658="ACCESS-ISSUE","ACCESS-ISSUE",
Q658="Projet OCM (ZTE, NOKIA, autres projets)","PLANNED WORKS",
Q658="No root CAuse","No root cause",
Q658="ODU HS","ACTIVE",
Q658="IP &amp; VLAN","ACTIVE",
Q658="Warehouse HUAWEI","SPARE-ISSUE",
Q658="SPARE-HS","SPARE-ISSUE",
Q658="Power Telco","ACTIVE"
),"")</f>
        <v>No root cause</v>
      </c>
      <c r="S658" s="56" t="s">
        <v>17</v>
      </c>
      <c r="T658" s="7" t="s">
        <v>17</v>
      </c>
      <c r="U658" s="7" t="s">
        <v>17</v>
      </c>
      <c r="V658" s="57"/>
      <c r="W658" s="57"/>
      <c r="X658" s="57"/>
      <c r="Y658" s="57"/>
      <c r="Z658" s="57"/>
      <c r="AA658" s="57"/>
      <c r="AB658" s="57"/>
      <c r="AC658" s="57" t="s">
        <v>17</v>
      </c>
      <c r="AD658" s="57" t="s">
        <v>17</v>
      </c>
      <c r="AE658" s="57" t="s">
        <v>17</v>
      </c>
      <c r="AF658" s="57" t="s">
        <v>17</v>
      </c>
      <c r="AG658" s="57" t="s">
        <v>17</v>
      </c>
      <c r="AH658" s="57" t="s">
        <v>17</v>
      </c>
      <c r="AI658" s="57" t="s">
        <v>17</v>
      </c>
      <c r="AJ658" s="57" t="s">
        <v>17</v>
      </c>
      <c r="AK658" s="57" t="s">
        <v>17</v>
      </c>
      <c r="AL658" s="57" t="s">
        <v>17</v>
      </c>
      <c r="AM658" s="15"/>
      <c r="AN658" s="15"/>
      <c r="AO658" s="15"/>
      <c r="AP658" s="15"/>
    </row>
    <row r="659" spans="1:42" s="14" customFormat="1" x14ac:dyDescent="0.35">
      <c r="A659" s="1" t="s">
        <v>751</v>
      </c>
      <c r="B659" s="1" t="s">
        <v>752</v>
      </c>
      <c r="C659" s="3"/>
      <c r="D659" s="1"/>
      <c r="E659" s="1"/>
      <c r="F659" s="3" t="s">
        <v>14</v>
      </c>
      <c r="G659" s="1" t="s">
        <v>80</v>
      </c>
      <c r="H659" s="59" t="str">
        <f>_xlfn.XLOOKUP(B659,'[1]Nur des jours'!$B:$B,'[1]Nur des jours'!$H:$H,"")</f>
        <v>HUAWEI</v>
      </c>
      <c r="I659" s="52">
        <v>0</v>
      </c>
      <c r="J659" s="52">
        <v>0</v>
      </c>
      <c r="K659" s="52">
        <v>0</v>
      </c>
      <c r="L659" s="53">
        <v>0</v>
      </c>
      <c r="M659" s="54" t="s">
        <v>5376</v>
      </c>
      <c r="N659" s="55"/>
      <c r="O659" s="16" t="str" cm="1">
        <f t="array" ref="O659">IFERROR(_xlfn.IFS(
Q659="MPR ISSUE","PDH",
Q659="BSS Hardware Issue","BSS",
Q659="Sites strategiques, MLL, Pylone, etc.","ENVTECH",
Q659="AKTIVCO DEFAUT GE &amp; POWER Cabinet","AKTIVCO",
Q659="AKTIVCO Coupure ENEO &amp; Baisse de tension","AKTIVCO GRID ONLY",
Q659="Coupure ENEO &amp; Baisse de tension","IHS GRID ONLY",
Q659="Defaut GE &amp; POWER Cabinet","IHS",
Q659="Sharing","Partners",
Q659="SIte strategiques &amp; DataCenter","SST &amp; DC",
Q659="Exclu","Exclu",
Q659="SAT","SAT",
Q659="SPARE-ISSUE","SPARE-ISSUE",
Q659="Fiber CAmtel","TRANS_FO_CAMTEL",
Q659="Fiber AOF","Fiber AOF",
Q659="Projet OCM (HUAWEI)","TRAVAUX-HUAWEI",
Q659="Projet OCM (NOKIA)","TRAVAUX-NOKIA",
Q659="ACCESS-ISSUE","ACCESS-ISSUE",
Q659="Projet OCM (ZTE, NOKIA, autres projets)","TRAVAUX OCM",
Q659="No root CAuse","No root cause",
Q659="ODU HS","PDH",
Q659="IP &amp; VLAN","PDH",
Q659="Warehouse HUAWEI","SPARE-ISSUE",
Q659="SPARE-HS","SPARE-ISSUE",
Q659="Power Telco","BSS"
),"")</f>
        <v>No root cause</v>
      </c>
      <c r="P659" s="22" t="str" cm="1">
        <f t="array" ref="P659">IFERROR(_xlfn.IFS(
Q659="MPR ISSUE","TX ISSUE",
Q659="BSS Hardware Issue","RAN ISSUE",
Q659="Sites strategiques, MLL, Pylone, etc.","ENVTECH",
Q659="AKTIVCO DEFAUT GE &amp; POWER Cabinet","POWER ISSUE",
Q659="AKTIVCO Coupure ENEO &amp; Baisse de tension","POWER ISSUE",
Q659="Coupure ENEO &amp; Baisse de tension","POWER ISSUE",
Q659="Defaut GE &amp; POWER Cabinet","POWER ISSUE",
Q659="Sharing","POWER ISSUE",
Q659="SIte strategiques &amp; DataCenter","POWER ISSUE",
Q659="Exclu","Exclu",
Q659="SAT","TX ISSUE",
Q659="SPARE-ISSUE","SPARE-ISSUE",
Q659="Fiber CAmtel","TX ISSUE",
Q659="Fiber AOF","TX ISSUE",
Q659="Projet OCM (HUAWEI)","TRAVAUX-HUAWEI",
Q659="Projet OCM (NOKIA)","TRAVAUX -NOKIA",
Q659="ACCESS-ISSUE","ACCESS-ISSUE",
Q659="Projet OCM (ZTE, NOKIA, autres projets)","TRAVAUX OCM",
Q659="No root CAuse","No root cause",
Q659="ODU HS","TX ISSUE",
Q659="IP &amp; VLAN","TX ISSUE",
Q659="Warehouse HUAWEI","SPARE-ISSUE",
Q659="SPARE-HS","SPARE-ISSUE",
Q659="Power Telco","RAN ISSUE"
),"")</f>
        <v>No root cause</v>
      </c>
      <c r="Q659" s="48" t="s">
        <v>5576</v>
      </c>
      <c r="R659" s="23" t="str" cm="1">
        <f t="array" ref="R659">IFERROR(_xlfn.IFS(
Q659="MPR ISSUE","ACTIVE",
Q659="BSS Hardware Issue","ACTIVE",
Q659="Sites strategiques, MLL, Pylone, etc.","PASSIVE",
Q659="AKTIVCO DEFAUT GE &amp; POWER Cabinet","PASSIVE",
Q659="AKTIVCO Coupure ENEO &amp; Baisse de tension","PASSIVE",
Q659="Coupure ENEO &amp; Baisse de tension","PASSIVE",
Q659="Defaut GE &amp; POWER Cabinet","PASSIVE",
Q659="Sharing","PASSIVE",
Q659="SIte strategiques &amp; DataCenter","PASSIVE",
Q659="Exclu","Exclu",
Q659="SAT","ACTIVE",
Q659="SPARE-ISSUE","SPARE-ISSUE",
Q659="Fiber CAmtel","ACTIVE",
Q659="Fiber AOF","ACTIVE",
Q659="Projet OCM (HUAWEI)","PLANNED WORKS",
Q659="Projet OCM (NOKIA)","PLANNED WORKS",
Q659="ACCESS-ISSUE","ACCESS-ISSUE",
Q659="Projet OCM (ZTE, NOKIA, autres projets)","PLANNED WORKS",
Q659="No root CAuse","No root cause",
Q659="ODU HS","ACTIVE",
Q659="IP &amp; VLAN","ACTIVE",
Q659="Warehouse HUAWEI","SPARE-ISSUE",
Q659="SPARE-HS","SPARE-ISSUE",
Q659="Power Telco","ACTIVE"
),"")</f>
        <v>No root cause</v>
      </c>
      <c r="S659" s="56" t="s">
        <v>17</v>
      </c>
      <c r="T659" s="7" t="s">
        <v>17</v>
      </c>
      <c r="U659" s="7" t="s">
        <v>17</v>
      </c>
      <c r="V659" s="57" t="s">
        <v>17</v>
      </c>
      <c r="W659" s="57" t="s">
        <v>17</v>
      </c>
      <c r="X659" s="57" t="s">
        <v>17</v>
      </c>
      <c r="Y659" s="57" t="s">
        <v>17</v>
      </c>
      <c r="Z659" s="57" t="s">
        <v>17</v>
      </c>
      <c r="AA659" s="57" t="s">
        <v>17</v>
      </c>
      <c r="AB659" s="57"/>
      <c r="AC659" s="57" t="s">
        <v>17</v>
      </c>
      <c r="AD659" s="57" t="s">
        <v>17</v>
      </c>
      <c r="AE659" s="57" t="s">
        <v>17</v>
      </c>
      <c r="AF659" s="57" t="s">
        <v>17</v>
      </c>
      <c r="AG659" s="57" t="s">
        <v>17</v>
      </c>
      <c r="AH659" s="57" t="s">
        <v>17</v>
      </c>
      <c r="AI659" s="57" t="s">
        <v>17</v>
      </c>
      <c r="AJ659" s="57" t="s">
        <v>17</v>
      </c>
      <c r="AK659" s="57" t="s">
        <v>17</v>
      </c>
      <c r="AL659" s="57" t="s">
        <v>17</v>
      </c>
      <c r="AM659" s="15"/>
      <c r="AN659" s="15"/>
      <c r="AO659" s="15"/>
      <c r="AP659" s="15"/>
    </row>
    <row r="660" spans="1:42" s="14" customFormat="1" x14ac:dyDescent="0.35">
      <c r="A660" s="1" t="s">
        <v>3095</v>
      </c>
      <c r="B660" s="1" t="s">
        <v>3913</v>
      </c>
      <c r="C660" s="3"/>
      <c r="D660" s="1" t="s">
        <v>12</v>
      </c>
      <c r="E660" s="1" t="s">
        <v>13</v>
      </c>
      <c r="F660" s="3" t="s">
        <v>57</v>
      </c>
      <c r="G660" s="1" t="s">
        <v>3095</v>
      </c>
      <c r="H660" s="59" t="str">
        <f>_xlfn.XLOOKUP(B660,'[1]Nur des jours'!$B:$B,'[1]Nur des jours'!$H:$H,"")</f>
        <v>HUAWEI</v>
      </c>
      <c r="I660" s="52">
        <v>0</v>
      </c>
      <c r="J660" s="52">
        <v>0</v>
      </c>
      <c r="K660" s="52">
        <v>0</v>
      </c>
      <c r="L660" s="53">
        <v>0</v>
      </c>
      <c r="M660" s="54" t="s">
        <v>5376</v>
      </c>
      <c r="N660" s="55"/>
      <c r="O660" s="16" t="str" cm="1">
        <f t="array" ref="O660">IFERROR(_xlfn.IFS(
Q660="MPR ISSUE","PDH",
Q660="BSS Hardware Issue","BSS",
Q660="Sites strategiques, MLL, Pylone, etc.","ENVTECH",
Q660="AKTIVCO DEFAUT GE &amp; POWER Cabinet","AKTIVCO",
Q660="AKTIVCO Coupure ENEO &amp; Baisse de tension","AKTIVCO GRID ONLY",
Q660="Coupure ENEO &amp; Baisse de tension","IHS GRID ONLY",
Q660="Defaut GE &amp; POWER Cabinet","IHS",
Q660="Sharing","Partners",
Q660="SIte strategiques &amp; DataCenter","SST &amp; DC",
Q660="Exclu","Exclu",
Q660="SAT","SAT",
Q660="SPARE-ISSUE","SPARE-ISSUE",
Q660="Fiber CAmtel","TRANS_FO_CAMTEL",
Q660="Fiber AOF","Fiber AOF",
Q660="Projet OCM (HUAWEI)","TRAVAUX-HUAWEI",
Q660="Projet OCM (NOKIA)","TRAVAUX-NOKIA",
Q660="ACCESS-ISSUE","ACCESS-ISSUE",
Q660="Projet OCM (ZTE, NOKIA, autres projets)","TRAVAUX OCM",
Q660="No root CAuse","No root cause",
Q660="ODU HS","PDH",
Q660="IP &amp; VLAN","PDH",
Q660="Warehouse HUAWEI","SPARE-ISSUE",
Q660="SPARE-HS","SPARE-ISSUE",
Q660="Power Telco","BSS"
),"")</f>
        <v>No root cause</v>
      </c>
      <c r="P660" s="22" t="str" cm="1">
        <f t="array" ref="P660">IFERROR(_xlfn.IFS(
Q660="MPR ISSUE","TX ISSUE",
Q660="BSS Hardware Issue","RAN ISSUE",
Q660="Sites strategiques, MLL, Pylone, etc.","ENVTECH",
Q660="AKTIVCO DEFAUT GE &amp; POWER Cabinet","POWER ISSUE",
Q660="AKTIVCO Coupure ENEO &amp; Baisse de tension","POWER ISSUE",
Q660="Coupure ENEO &amp; Baisse de tension","POWER ISSUE",
Q660="Defaut GE &amp; POWER Cabinet","POWER ISSUE",
Q660="Sharing","POWER ISSUE",
Q660="SIte strategiques &amp; DataCenter","POWER ISSUE",
Q660="Exclu","Exclu",
Q660="SAT","TX ISSUE",
Q660="SPARE-ISSUE","SPARE-ISSUE",
Q660="Fiber CAmtel","TX ISSUE",
Q660="Fiber AOF","TX ISSUE",
Q660="Projet OCM (HUAWEI)","TRAVAUX-HUAWEI",
Q660="Projet OCM (NOKIA)","TRAVAUX -NOKIA",
Q660="ACCESS-ISSUE","ACCESS-ISSUE",
Q660="Projet OCM (ZTE, NOKIA, autres projets)","TRAVAUX OCM",
Q660="No root CAuse","No root cause",
Q660="ODU HS","TX ISSUE",
Q660="IP &amp; VLAN","TX ISSUE",
Q660="Warehouse HUAWEI","SPARE-ISSUE",
Q660="SPARE-HS","SPARE-ISSUE",
Q660="Power Telco","RAN ISSUE"
),"")</f>
        <v>No root cause</v>
      </c>
      <c r="Q660" s="48" t="s">
        <v>5576</v>
      </c>
      <c r="R660" s="23" t="str" cm="1">
        <f t="array" ref="R660">IFERROR(_xlfn.IFS(
Q660="MPR ISSUE","ACTIVE",
Q660="BSS Hardware Issue","ACTIVE",
Q660="Sites strategiques, MLL, Pylone, etc.","PASSIVE",
Q660="AKTIVCO DEFAUT GE &amp; POWER Cabinet","PASSIVE",
Q660="AKTIVCO Coupure ENEO &amp; Baisse de tension","PASSIVE",
Q660="Coupure ENEO &amp; Baisse de tension","PASSIVE",
Q660="Defaut GE &amp; POWER Cabinet","PASSIVE",
Q660="Sharing","PASSIVE",
Q660="SIte strategiques &amp; DataCenter","PASSIVE",
Q660="Exclu","Exclu",
Q660="SAT","ACTIVE",
Q660="SPARE-ISSUE","SPARE-ISSUE",
Q660="Fiber CAmtel","ACTIVE",
Q660="Fiber AOF","ACTIVE",
Q660="Projet OCM (HUAWEI)","PLANNED WORKS",
Q660="Projet OCM (NOKIA)","PLANNED WORKS",
Q660="ACCESS-ISSUE","ACCESS-ISSUE",
Q660="Projet OCM (ZTE, NOKIA, autres projets)","PLANNED WORKS",
Q660="No root CAuse","No root cause",
Q660="ODU HS","ACTIVE",
Q660="IP &amp; VLAN","ACTIVE",
Q660="Warehouse HUAWEI","SPARE-ISSUE",
Q660="SPARE-HS","SPARE-ISSUE",
Q660="Power Telco","ACTIVE"
),"")</f>
        <v>No root cause</v>
      </c>
      <c r="S660" s="56" t="s">
        <v>17</v>
      </c>
      <c r="T660" s="7" t="s">
        <v>17</v>
      </c>
      <c r="U660" s="7" t="s">
        <v>17</v>
      </c>
      <c r="V660" s="57"/>
      <c r="W660" s="57"/>
      <c r="X660" s="57"/>
      <c r="Y660" s="57"/>
      <c r="Z660" s="57"/>
      <c r="AA660" s="57"/>
      <c r="AB660" s="57"/>
      <c r="AC660" s="57" t="s">
        <v>17</v>
      </c>
      <c r="AD660" s="57" t="s">
        <v>17</v>
      </c>
      <c r="AE660" s="57" t="s">
        <v>17</v>
      </c>
      <c r="AF660" s="57" t="s">
        <v>17</v>
      </c>
      <c r="AG660" s="57" t="s">
        <v>17</v>
      </c>
      <c r="AH660" s="57" t="s">
        <v>17</v>
      </c>
      <c r="AI660" s="57" t="s">
        <v>17</v>
      </c>
      <c r="AJ660" s="57" t="s">
        <v>17</v>
      </c>
      <c r="AK660" s="57" t="s">
        <v>17</v>
      </c>
      <c r="AL660" s="57" t="s">
        <v>17</v>
      </c>
      <c r="AM660" s="15"/>
      <c r="AN660" s="15"/>
      <c r="AO660" s="15"/>
      <c r="AP660" s="15"/>
    </row>
    <row r="661" spans="1:42" s="14" customFormat="1" x14ac:dyDescent="0.35">
      <c r="A661" s="1" t="s">
        <v>994</v>
      </c>
      <c r="B661" s="1" t="s">
        <v>995</v>
      </c>
      <c r="C661" s="3"/>
      <c r="D661" s="1" t="s">
        <v>359</v>
      </c>
      <c r="E661" s="1" t="s">
        <v>5581</v>
      </c>
      <c r="F661" s="3" t="s">
        <v>14</v>
      </c>
      <c r="G661" s="1" t="s">
        <v>65</v>
      </c>
      <c r="H661" s="59" t="str">
        <f>_xlfn.XLOOKUP(B661,'[1]Nur des jours'!$B:$B,'[1]Nur des jours'!$H:$H,"")</f>
        <v>Huawei</v>
      </c>
      <c r="I661" s="52">
        <v>0</v>
      </c>
      <c r="J661" s="52">
        <v>0</v>
      </c>
      <c r="K661" s="52">
        <v>0</v>
      </c>
      <c r="L661" s="53">
        <v>0</v>
      </c>
      <c r="M661" s="54" t="s">
        <v>5374</v>
      </c>
      <c r="N661" s="55"/>
      <c r="O661" s="16" t="str" cm="1">
        <f t="array" ref="O661">IFERROR(_xlfn.IFS(
Q661="MPR ISSUE","PDH",
Q661="BSS Hardware Issue","BSS",
Q661="Sites strategiques, MLL, Pylone, etc.","ENVTECH",
Q661="AKTIVCO DEFAUT GE &amp; POWER Cabinet","AKTIVCO",
Q661="AKTIVCO Coupure ENEO &amp; Baisse de tension","AKTIVCO GRID ONLY",
Q661="Coupure ENEO &amp; Baisse de tension","IHS GRID ONLY",
Q661="Defaut GE &amp; POWER Cabinet","IHS",
Q661="Sharing","Partners",
Q661="SIte strategiques &amp; DataCenter","SST &amp; DC",
Q661="Exclu","Exclu",
Q661="SAT","SAT",
Q661="SPARE-ISSUE","SPARE-ISSUE",
Q661="Fiber CAmtel","TRANS_FO_CAMTEL",
Q661="Fiber AOF","Fiber AOF",
Q661="Projet OCM (HUAWEI)","TRAVAUX-HUAWEI",
Q661="Projet OCM (NOKIA)","TRAVAUX-NOKIA",
Q661="ACCESS-ISSUE","ACCESS-ISSUE",
Q661="Projet OCM (ZTE, NOKIA, autres projets)","TRAVAUX OCM",
Q661="No root CAuse","No root cause",
Q661="ODU HS","PDH",
Q661="IP &amp; VLAN","PDH",
Q661="Warehouse HUAWEI","SPARE-ISSUE",
Q661="SPARE-HS","SPARE-ISSUE",
Q661="Power Telco","BSS"
),"")</f>
        <v>No root cause</v>
      </c>
      <c r="P661" s="22" t="str" cm="1">
        <f t="array" ref="P661">IFERROR(_xlfn.IFS(
Q661="MPR ISSUE","TX ISSUE",
Q661="BSS Hardware Issue","RAN ISSUE",
Q661="Sites strategiques, MLL, Pylone, etc.","ENVTECH",
Q661="AKTIVCO DEFAUT GE &amp; POWER Cabinet","POWER ISSUE",
Q661="AKTIVCO Coupure ENEO &amp; Baisse de tension","POWER ISSUE",
Q661="Coupure ENEO &amp; Baisse de tension","POWER ISSUE",
Q661="Defaut GE &amp; POWER Cabinet","POWER ISSUE",
Q661="Sharing","POWER ISSUE",
Q661="SIte strategiques &amp; DataCenter","POWER ISSUE",
Q661="Exclu","Exclu",
Q661="SAT","TX ISSUE",
Q661="SPARE-ISSUE","SPARE-ISSUE",
Q661="Fiber CAmtel","TX ISSUE",
Q661="Fiber AOF","TX ISSUE",
Q661="Projet OCM (HUAWEI)","TRAVAUX-HUAWEI",
Q661="Projet OCM (NOKIA)","TRAVAUX -NOKIA",
Q661="ACCESS-ISSUE","ACCESS-ISSUE",
Q661="Projet OCM (ZTE, NOKIA, autres projets)","TRAVAUX OCM",
Q661="No root CAuse","No root cause",
Q661="ODU HS","TX ISSUE",
Q661="IP &amp; VLAN","TX ISSUE",
Q661="Warehouse HUAWEI","SPARE-ISSUE",
Q661="SPARE-HS","SPARE-ISSUE",
Q661="Power Telco","RAN ISSUE"
),"")</f>
        <v>No root cause</v>
      </c>
      <c r="Q661" s="48" t="s">
        <v>5576</v>
      </c>
      <c r="R661" s="23" t="str" cm="1">
        <f t="array" ref="R661">IFERROR(_xlfn.IFS(
Q661="MPR ISSUE","ACTIVE",
Q661="BSS Hardware Issue","ACTIVE",
Q661="Sites strategiques, MLL, Pylone, etc.","PASSIVE",
Q661="AKTIVCO DEFAUT GE &amp; POWER Cabinet","PASSIVE",
Q661="AKTIVCO Coupure ENEO &amp; Baisse de tension","PASSIVE",
Q661="Coupure ENEO &amp; Baisse de tension","PASSIVE",
Q661="Defaut GE &amp; POWER Cabinet","PASSIVE",
Q661="Sharing","PASSIVE",
Q661="SIte strategiques &amp; DataCenter","PASSIVE",
Q661="Exclu","Exclu",
Q661="SAT","ACTIVE",
Q661="SPARE-ISSUE","SPARE-ISSUE",
Q661="Fiber CAmtel","ACTIVE",
Q661="Fiber AOF","ACTIVE",
Q661="Projet OCM (HUAWEI)","PLANNED WORKS",
Q661="Projet OCM (NOKIA)","PLANNED WORKS",
Q661="ACCESS-ISSUE","ACCESS-ISSUE",
Q661="Projet OCM (ZTE, NOKIA, autres projets)","PLANNED WORKS",
Q661="No root CAuse","No root cause",
Q661="ODU HS","ACTIVE",
Q661="IP &amp; VLAN","ACTIVE",
Q661="Warehouse HUAWEI","SPARE-ISSUE",
Q661="SPARE-HS","SPARE-ISSUE",
Q661="Power Telco","ACTIVE"
),"")</f>
        <v>No root cause</v>
      </c>
      <c r="S661" s="56" t="s">
        <v>17</v>
      </c>
      <c r="T661" s="7" t="s">
        <v>17</v>
      </c>
      <c r="U661" s="7" t="s">
        <v>17</v>
      </c>
      <c r="V661" s="57"/>
      <c r="W661" s="57"/>
      <c r="X661" s="57"/>
      <c r="Y661" s="57"/>
      <c r="Z661" s="57"/>
      <c r="AA661" s="57"/>
      <c r="AB661" s="57"/>
      <c r="AC661" s="57" t="s">
        <v>17</v>
      </c>
      <c r="AD661" s="57" t="s">
        <v>17</v>
      </c>
      <c r="AE661" s="57" t="s">
        <v>17</v>
      </c>
      <c r="AF661" s="57" t="s">
        <v>17</v>
      </c>
      <c r="AG661" s="57" t="s">
        <v>17</v>
      </c>
      <c r="AH661" s="57" t="s">
        <v>17</v>
      </c>
      <c r="AI661" s="57" t="s">
        <v>17</v>
      </c>
      <c r="AJ661" s="57" t="s">
        <v>17</v>
      </c>
      <c r="AK661" s="57" t="s">
        <v>17</v>
      </c>
      <c r="AL661" s="57" t="s">
        <v>17</v>
      </c>
      <c r="AM661" s="15"/>
      <c r="AN661" s="15"/>
      <c r="AO661" s="15"/>
      <c r="AP661" s="15"/>
    </row>
    <row r="662" spans="1:42" s="14" customFormat="1" x14ac:dyDescent="0.35">
      <c r="A662" s="1" t="s">
        <v>1691</v>
      </c>
      <c r="B662" s="1" t="s">
        <v>1692</v>
      </c>
      <c r="C662" s="3"/>
      <c r="D662" s="1" t="s">
        <v>12</v>
      </c>
      <c r="E662" s="1" t="s">
        <v>13</v>
      </c>
      <c r="F662" s="3" t="s">
        <v>53</v>
      </c>
      <c r="G662" s="1" t="s">
        <v>54</v>
      </c>
      <c r="H662" s="59" t="str">
        <f>_xlfn.XLOOKUP(B662,'[1]Nur des jours'!$B:$B,'[1]Nur des jours'!$H:$H,"")</f>
        <v>Huawei</v>
      </c>
      <c r="I662" s="52">
        <v>0</v>
      </c>
      <c r="J662" s="52">
        <v>0</v>
      </c>
      <c r="K662" s="52">
        <v>0</v>
      </c>
      <c r="L662" s="53">
        <v>0</v>
      </c>
      <c r="M662" s="54" t="s">
        <v>5374</v>
      </c>
      <c r="N662" s="55"/>
      <c r="O662" s="16" t="str" cm="1">
        <f t="array" ref="O662">IFERROR(_xlfn.IFS(
Q662="MPR ISSUE","PDH",
Q662="BSS Hardware Issue","BSS",
Q662="Sites strategiques, MLL, Pylone, etc.","ENVTECH",
Q662="AKTIVCO DEFAUT GE &amp; POWER Cabinet","AKTIVCO",
Q662="AKTIVCO Coupure ENEO &amp; Baisse de tension","AKTIVCO GRID ONLY",
Q662="Coupure ENEO &amp; Baisse de tension","IHS GRID ONLY",
Q662="Defaut GE &amp; POWER Cabinet","IHS",
Q662="Sharing","Partners",
Q662="SIte strategiques &amp; DataCenter","SST &amp; DC",
Q662="Exclu","Exclu",
Q662="SAT","SAT",
Q662="SPARE-ISSUE","SPARE-ISSUE",
Q662="Fiber CAmtel","TRANS_FO_CAMTEL",
Q662="Fiber AOF","Fiber AOF",
Q662="Projet OCM (HUAWEI)","TRAVAUX-HUAWEI",
Q662="Projet OCM (NOKIA)","TRAVAUX-NOKIA",
Q662="ACCESS-ISSUE","ACCESS-ISSUE",
Q662="Projet OCM (ZTE, NOKIA, autres projets)","TRAVAUX OCM",
Q662="No root CAuse","No root cause",
Q662="ODU HS","PDH",
Q662="IP &amp; VLAN","PDH",
Q662="Warehouse HUAWEI","SPARE-ISSUE",
Q662="SPARE-HS","SPARE-ISSUE",
Q662="Power Telco","BSS"
),"")</f>
        <v>No root cause</v>
      </c>
      <c r="P662" s="22" t="str" cm="1">
        <f t="array" ref="P662">IFERROR(_xlfn.IFS(
Q662="MPR ISSUE","TX ISSUE",
Q662="BSS Hardware Issue","RAN ISSUE",
Q662="Sites strategiques, MLL, Pylone, etc.","ENVTECH",
Q662="AKTIVCO DEFAUT GE &amp; POWER Cabinet","POWER ISSUE",
Q662="AKTIVCO Coupure ENEO &amp; Baisse de tension","POWER ISSUE",
Q662="Coupure ENEO &amp; Baisse de tension","POWER ISSUE",
Q662="Defaut GE &amp; POWER Cabinet","POWER ISSUE",
Q662="Sharing","POWER ISSUE",
Q662="SIte strategiques &amp; DataCenter","POWER ISSUE",
Q662="Exclu","Exclu",
Q662="SAT","TX ISSUE",
Q662="SPARE-ISSUE","SPARE-ISSUE",
Q662="Fiber CAmtel","TX ISSUE",
Q662="Fiber AOF","TX ISSUE",
Q662="Projet OCM (HUAWEI)","TRAVAUX-HUAWEI",
Q662="Projet OCM (NOKIA)","TRAVAUX -NOKIA",
Q662="ACCESS-ISSUE","ACCESS-ISSUE",
Q662="Projet OCM (ZTE, NOKIA, autres projets)","TRAVAUX OCM",
Q662="No root CAuse","No root cause",
Q662="ODU HS","TX ISSUE",
Q662="IP &amp; VLAN","TX ISSUE",
Q662="Warehouse HUAWEI","SPARE-ISSUE",
Q662="SPARE-HS","SPARE-ISSUE",
Q662="Power Telco","RAN ISSUE"
),"")</f>
        <v>No root cause</v>
      </c>
      <c r="Q662" s="48" t="s">
        <v>5576</v>
      </c>
      <c r="R662" s="23" t="str" cm="1">
        <f t="array" ref="R662">IFERROR(_xlfn.IFS(
Q662="MPR ISSUE","ACTIVE",
Q662="BSS Hardware Issue","ACTIVE",
Q662="Sites strategiques, MLL, Pylone, etc.","PASSIVE",
Q662="AKTIVCO DEFAUT GE &amp; POWER Cabinet","PASSIVE",
Q662="AKTIVCO Coupure ENEO &amp; Baisse de tension","PASSIVE",
Q662="Coupure ENEO &amp; Baisse de tension","PASSIVE",
Q662="Defaut GE &amp; POWER Cabinet","PASSIVE",
Q662="Sharing","PASSIVE",
Q662="SIte strategiques &amp; DataCenter","PASSIVE",
Q662="Exclu","Exclu",
Q662="SAT","ACTIVE",
Q662="SPARE-ISSUE","SPARE-ISSUE",
Q662="Fiber CAmtel","ACTIVE",
Q662="Fiber AOF","ACTIVE",
Q662="Projet OCM (HUAWEI)","PLANNED WORKS",
Q662="Projet OCM (NOKIA)","PLANNED WORKS",
Q662="ACCESS-ISSUE","ACCESS-ISSUE",
Q662="Projet OCM (ZTE, NOKIA, autres projets)","PLANNED WORKS",
Q662="No root CAuse","No root cause",
Q662="ODU HS","ACTIVE",
Q662="IP &amp; VLAN","ACTIVE",
Q662="Warehouse HUAWEI","SPARE-ISSUE",
Q662="SPARE-HS","SPARE-ISSUE",
Q662="Power Telco","ACTIVE"
),"")</f>
        <v>No root cause</v>
      </c>
      <c r="S662" s="56" t="s">
        <v>17</v>
      </c>
      <c r="T662" s="7" t="s">
        <v>17</v>
      </c>
      <c r="U662" s="7" t="s">
        <v>17</v>
      </c>
      <c r="V662" s="57"/>
      <c r="W662" s="57"/>
      <c r="X662" s="57"/>
      <c r="Y662" s="57"/>
      <c r="Z662" s="57"/>
      <c r="AA662" s="57"/>
      <c r="AB662" s="57"/>
      <c r="AC662" s="57" t="s">
        <v>17</v>
      </c>
      <c r="AD662" s="57" t="s">
        <v>17</v>
      </c>
      <c r="AE662" s="57" t="s">
        <v>17</v>
      </c>
      <c r="AF662" s="57" t="s">
        <v>17</v>
      </c>
      <c r="AG662" s="57" t="s">
        <v>17</v>
      </c>
      <c r="AH662" s="57" t="s">
        <v>17</v>
      </c>
      <c r="AI662" s="57" t="s">
        <v>17</v>
      </c>
      <c r="AJ662" s="57" t="s">
        <v>17</v>
      </c>
      <c r="AK662" s="57" t="s">
        <v>17</v>
      </c>
      <c r="AL662" s="57" t="s">
        <v>17</v>
      </c>
      <c r="AM662" s="15"/>
      <c r="AN662" s="15"/>
      <c r="AO662" s="15"/>
      <c r="AP662" s="15"/>
    </row>
    <row r="663" spans="1:42" s="14" customFormat="1" x14ac:dyDescent="0.35">
      <c r="A663" s="1" t="s">
        <v>4474</v>
      </c>
      <c r="B663" s="1" t="s">
        <v>4475</v>
      </c>
      <c r="C663" s="3"/>
      <c r="D663" s="1" t="s">
        <v>12</v>
      </c>
      <c r="E663" s="1" t="s">
        <v>13</v>
      </c>
      <c r="F663" s="3" t="s">
        <v>14</v>
      </c>
      <c r="G663" s="1" t="s">
        <v>3465</v>
      </c>
      <c r="H663" s="59" t="str">
        <f>_xlfn.XLOOKUP(B663,'[1]Nur des jours'!$B:$B,'[1]Nur des jours'!$H:$H,"")</f>
        <v>HUAWEI</v>
      </c>
      <c r="I663" s="52">
        <v>0</v>
      </c>
      <c r="J663" s="52">
        <v>0</v>
      </c>
      <c r="K663" s="52">
        <v>0</v>
      </c>
      <c r="L663" s="53">
        <v>0</v>
      </c>
      <c r="M663" s="54" t="s">
        <v>5376</v>
      </c>
      <c r="N663" s="55"/>
      <c r="O663" s="16" t="str" cm="1">
        <f t="array" ref="O663">IFERROR(_xlfn.IFS(
Q663="MPR ISSUE","PDH",
Q663="BSS Hardware Issue","BSS",
Q663="Sites strategiques, MLL, Pylone, etc.","ENVTECH",
Q663="AKTIVCO DEFAUT GE &amp; POWER Cabinet","AKTIVCO",
Q663="AKTIVCO Coupure ENEO &amp; Baisse de tension","AKTIVCO GRID ONLY",
Q663="Coupure ENEO &amp; Baisse de tension","IHS GRID ONLY",
Q663="Defaut GE &amp; POWER Cabinet","IHS",
Q663="Sharing","Partners",
Q663="SIte strategiques &amp; DataCenter","SST &amp; DC",
Q663="Exclu","Exclu",
Q663="SAT","SAT",
Q663="SPARE-ISSUE","SPARE-ISSUE",
Q663="Fiber CAmtel","TRANS_FO_CAMTEL",
Q663="Fiber AOF","Fiber AOF",
Q663="Projet OCM (HUAWEI)","TRAVAUX-HUAWEI",
Q663="Projet OCM (NOKIA)","TRAVAUX-NOKIA",
Q663="ACCESS-ISSUE","ACCESS-ISSUE",
Q663="Projet OCM (ZTE, NOKIA, autres projets)","TRAVAUX OCM",
Q663="No root CAuse","No root cause",
Q663="ODU HS","PDH",
Q663="IP &amp; VLAN","PDH",
Q663="Warehouse HUAWEI","SPARE-ISSUE",
Q663="SPARE-HS","SPARE-ISSUE",
Q663="Power Telco","BSS"
),"")</f>
        <v>No root cause</v>
      </c>
      <c r="P663" s="22" t="str" cm="1">
        <f t="array" ref="P663">IFERROR(_xlfn.IFS(
Q663="MPR ISSUE","TX ISSUE",
Q663="BSS Hardware Issue","RAN ISSUE",
Q663="Sites strategiques, MLL, Pylone, etc.","ENVTECH",
Q663="AKTIVCO DEFAUT GE &amp; POWER Cabinet","POWER ISSUE",
Q663="AKTIVCO Coupure ENEO &amp; Baisse de tension","POWER ISSUE",
Q663="Coupure ENEO &amp; Baisse de tension","POWER ISSUE",
Q663="Defaut GE &amp; POWER Cabinet","POWER ISSUE",
Q663="Sharing","POWER ISSUE",
Q663="SIte strategiques &amp; DataCenter","POWER ISSUE",
Q663="Exclu","Exclu",
Q663="SAT","TX ISSUE",
Q663="SPARE-ISSUE","SPARE-ISSUE",
Q663="Fiber CAmtel","TX ISSUE",
Q663="Fiber AOF","TX ISSUE",
Q663="Projet OCM (HUAWEI)","TRAVAUX-HUAWEI",
Q663="Projet OCM (NOKIA)","TRAVAUX -NOKIA",
Q663="ACCESS-ISSUE","ACCESS-ISSUE",
Q663="Projet OCM (ZTE, NOKIA, autres projets)","TRAVAUX OCM",
Q663="No root CAuse","No root cause",
Q663="ODU HS","TX ISSUE",
Q663="IP &amp; VLAN","TX ISSUE",
Q663="Warehouse HUAWEI","SPARE-ISSUE",
Q663="SPARE-HS","SPARE-ISSUE",
Q663="Power Telco","RAN ISSUE"
),"")</f>
        <v>No root cause</v>
      </c>
      <c r="Q663" s="48" t="s">
        <v>5576</v>
      </c>
      <c r="R663" s="23" t="str" cm="1">
        <f t="array" ref="R663">IFERROR(_xlfn.IFS(
Q663="MPR ISSUE","ACTIVE",
Q663="BSS Hardware Issue","ACTIVE",
Q663="Sites strategiques, MLL, Pylone, etc.","PASSIVE",
Q663="AKTIVCO DEFAUT GE &amp; POWER Cabinet","PASSIVE",
Q663="AKTIVCO Coupure ENEO &amp; Baisse de tension","PASSIVE",
Q663="Coupure ENEO &amp; Baisse de tension","PASSIVE",
Q663="Defaut GE &amp; POWER Cabinet","PASSIVE",
Q663="Sharing","PASSIVE",
Q663="SIte strategiques &amp; DataCenter","PASSIVE",
Q663="Exclu","Exclu",
Q663="SAT","ACTIVE",
Q663="SPARE-ISSUE","SPARE-ISSUE",
Q663="Fiber CAmtel","ACTIVE",
Q663="Fiber AOF","ACTIVE",
Q663="Projet OCM (HUAWEI)","PLANNED WORKS",
Q663="Projet OCM (NOKIA)","PLANNED WORKS",
Q663="ACCESS-ISSUE","ACCESS-ISSUE",
Q663="Projet OCM (ZTE, NOKIA, autres projets)","PLANNED WORKS",
Q663="No root CAuse","No root cause",
Q663="ODU HS","ACTIVE",
Q663="IP &amp; VLAN","ACTIVE",
Q663="Warehouse HUAWEI","SPARE-ISSUE",
Q663="SPARE-HS","SPARE-ISSUE",
Q663="Power Telco","ACTIVE"
),"")</f>
        <v>No root cause</v>
      </c>
      <c r="S663" s="56" t="s">
        <v>17</v>
      </c>
      <c r="T663" s="7" t="s">
        <v>17</v>
      </c>
      <c r="U663" s="7" t="s">
        <v>17</v>
      </c>
      <c r="V663" s="57"/>
      <c r="W663" s="57"/>
      <c r="X663" s="57"/>
      <c r="Y663" s="57"/>
      <c r="Z663" s="57"/>
      <c r="AA663" s="57"/>
      <c r="AB663" s="57"/>
      <c r="AC663" s="57" t="s">
        <v>17</v>
      </c>
      <c r="AD663" s="57" t="s">
        <v>17</v>
      </c>
      <c r="AE663" s="57" t="s">
        <v>17</v>
      </c>
      <c r="AF663" s="57" t="s">
        <v>17</v>
      </c>
      <c r="AG663" s="57" t="s">
        <v>17</v>
      </c>
      <c r="AH663" s="57" t="s">
        <v>17</v>
      </c>
      <c r="AI663" s="57" t="s">
        <v>17</v>
      </c>
      <c r="AJ663" s="57" t="s">
        <v>17</v>
      </c>
      <c r="AK663" s="57" t="s">
        <v>17</v>
      </c>
      <c r="AL663" s="57" t="s">
        <v>17</v>
      </c>
      <c r="AM663" s="15"/>
      <c r="AN663" s="15"/>
      <c r="AO663" s="15"/>
      <c r="AP663" s="15"/>
    </row>
    <row r="664" spans="1:42" s="14" customFormat="1" x14ac:dyDescent="0.35">
      <c r="A664" s="2" t="s">
        <v>5293</v>
      </c>
      <c r="B664" s="1" t="s">
        <v>5294</v>
      </c>
      <c r="C664" s="3"/>
      <c r="D664" s="1" t="s">
        <v>12</v>
      </c>
      <c r="E664" s="1" t="s">
        <v>98</v>
      </c>
      <c r="F664" s="3" t="s">
        <v>14</v>
      </c>
      <c r="G664" s="1" t="s">
        <v>5293</v>
      </c>
      <c r="H664" s="59" t="str">
        <f>_xlfn.XLOOKUP(B664,'[1]Nur des jours'!$B:$B,'[1]Nur des jours'!$H:$H,"")</f>
        <v>HUAWEI</v>
      </c>
      <c r="I664" s="52">
        <v>0</v>
      </c>
      <c r="J664" s="52">
        <v>0</v>
      </c>
      <c r="K664" s="52">
        <v>0</v>
      </c>
      <c r="L664" s="53">
        <v>0</v>
      </c>
      <c r="M664" s="54" t="s">
        <v>5376</v>
      </c>
      <c r="N664" s="55"/>
      <c r="O664" s="16" t="str" cm="1">
        <f t="array" ref="O664">IFERROR(_xlfn.IFS(
Q664="MPR ISSUE","PDH",
Q664="BSS Hardware Issue","BSS",
Q664="Sites strategiques, MLL, Pylone, etc.","ENVTECH",
Q664="AKTIVCO DEFAUT GE &amp; POWER Cabinet","AKTIVCO",
Q664="AKTIVCO Coupure ENEO &amp; Baisse de tension","AKTIVCO GRID ONLY",
Q664="Coupure ENEO &amp; Baisse de tension","IHS GRID ONLY",
Q664="Defaut GE &amp; POWER Cabinet","IHS",
Q664="Sharing","Partners",
Q664="SIte strategiques &amp; DataCenter","SST &amp; DC",
Q664="Exclu","Exclu",
Q664="SAT","SAT",
Q664="SPARE-ISSUE","SPARE-ISSUE",
Q664="Fiber CAmtel","TRANS_FO_CAMTEL",
Q664="Fiber AOF","Fiber AOF",
Q664="Projet OCM (HUAWEI)","TRAVAUX-HUAWEI",
Q664="Projet OCM (NOKIA)","TRAVAUX-NOKIA",
Q664="ACCESS-ISSUE","ACCESS-ISSUE",
Q664="Projet OCM (ZTE, NOKIA, autres projets)","TRAVAUX OCM",
Q664="No root CAuse","No root cause",
Q664="ODU HS","PDH",
Q664="IP &amp; VLAN","PDH",
Q664="Warehouse HUAWEI","SPARE-ISSUE",
Q664="SPARE-HS","SPARE-ISSUE",
Q664="Power Telco","BSS"
),"")</f>
        <v>No root cause</v>
      </c>
      <c r="P664" s="22" t="str" cm="1">
        <f t="array" ref="P664">IFERROR(_xlfn.IFS(
Q664="MPR ISSUE","TX ISSUE",
Q664="BSS Hardware Issue","RAN ISSUE",
Q664="Sites strategiques, MLL, Pylone, etc.","ENVTECH",
Q664="AKTIVCO DEFAUT GE &amp; POWER Cabinet","POWER ISSUE",
Q664="AKTIVCO Coupure ENEO &amp; Baisse de tension","POWER ISSUE",
Q664="Coupure ENEO &amp; Baisse de tension","POWER ISSUE",
Q664="Defaut GE &amp; POWER Cabinet","POWER ISSUE",
Q664="Sharing","POWER ISSUE",
Q664="SIte strategiques &amp; DataCenter","POWER ISSUE",
Q664="Exclu","Exclu",
Q664="SAT","TX ISSUE",
Q664="SPARE-ISSUE","SPARE-ISSUE",
Q664="Fiber CAmtel","TX ISSUE",
Q664="Fiber AOF","TX ISSUE",
Q664="Projet OCM (HUAWEI)","TRAVAUX-HUAWEI",
Q664="Projet OCM (NOKIA)","TRAVAUX -NOKIA",
Q664="ACCESS-ISSUE","ACCESS-ISSUE",
Q664="Projet OCM (ZTE, NOKIA, autres projets)","TRAVAUX OCM",
Q664="No root CAuse","No root cause",
Q664="ODU HS","TX ISSUE",
Q664="IP &amp; VLAN","TX ISSUE",
Q664="Warehouse HUAWEI","SPARE-ISSUE",
Q664="SPARE-HS","SPARE-ISSUE",
Q664="Power Telco","RAN ISSUE"
),"")</f>
        <v>No root cause</v>
      </c>
      <c r="Q664" s="48" t="s">
        <v>5576</v>
      </c>
      <c r="R664" s="23" t="str" cm="1">
        <f t="array" ref="R664">IFERROR(_xlfn.IFS(
Q664="MPR ISSUE","ACTIVE",
Q664="BSS Hardware Issue","ACTIVE",
Q664="Sites strategiques, MLL, Pylone, etc.","PASSIVE",
Q664="AKTIVCO DEFAUT GE &amp; POWER Cabinet","PASSIVE",
Q664="AKTIVCO Coupure ENEO &amp; Baisse de tension","PASSIVE",
Q664="Coupure ENEO &amp; Baisse de tension","PASSIVE",
Q664="Defaut GE &amp; POWER Cabinet","PASSIVE",
Q664="Sharing","PASSIVE",
Q664="SIte strategiques &amp; DataCenter","PASSIVE",
Q664="Exclu","Exclu",
Q664="SAT","ACTIVE",
Q664="SPARE-ISSUE","SPARE-ISSUE",
Q664="Fiber CAmtel","ACTIVE",
Q664="Fiber AOF","ACTIVE",
Q664="Projet OCM (HUAWEI)","PLANNED WORKS",
Q664="Projet OCM (NOKIA)","PLANNED WORKS",
Q664="ACCESS-ISSUE","ACCESS-ISSUE",
Q664="Projet OCM (ZTE, NOKIA, autres projets)","PLANNED WORKS",
Q664="No root CAuse","No root cause",
Q664="ODU HS","ACTIVE",
Q664="IP &amp; VLAN","ACTIVE",
Q664="Warehouse HUAWEI","SPARE-ISSUE",
Q664="SPARE-HS","SPARE-ISSUE",
Q664="Power Telco","ACTIVE"
),"")</f>
        <v>No root cause</v>
      </c>
      <c r="S664" s="56" t="s">
        <v>17</v>
      </c>
      <c r="T664" s="7" t="s">
        <v>17</v>
      </c>
      <c r="U664" s="7" t="s">
        <v>17</v>
      </c>
      <c r="V664" s="57"/>
      <c r="W664" s="57"/>
      <c r="X664" s="57"/>
      <c r="Y664" s="57"/>
      <c r="Z664" s="57"/>
      <c r="AA664" s="57"/>
      <c r="AB664" s="57"/>
      <c r="AC664" s="57" t="s">
        <v>17</v>
      </c>
      <c r="AD664" s="57" t="s">
        <v>17</v>
      </c>
      <c r="AE664" s="57" t="s">
        <v>17</v>
      </c>
      <c r="AF664" s="57" t="s">
        <v>17</v>
      </c>
      <c r="AG664" s="57" t="s">
        <v>17</v>
      </c>
      <c r="AH664" s="57" t="s">
        <v>17</v>
      </c>
      <c r="AI664" s="57" t="s">
        <v>17</v>
      </c>
      <c r="AJ664" s="57" t="s">
        <v>17</v>
      </c>
      <c r="AK664" s="57" t="s">
        <v>17</v>
      </c>
      <c r="AL664" s="57" t="s">
        <v>17</v>
      </c>
      <c r="AM664" s="15"/>
      <c r="AN664" s="15"/>
      <c r="AO664" s="15"/>
      <c r="AP664" s="15"/>
    </row>
    <row r="665" spans="1:42" s="14" customFormat="1" x14ac:dyDescent="0.35">
      <c r="A665" s="1" t="s">
        <v>3715</v>
      </c>
      <c r="B665" s="1" t="s">
        <v>3716</v>
      </c>
      <c r="C665" s="3"/>
      <c r="D665" s="1" t="s">
        <v>359</v>
      </c>
      <c r="E665" s="1" t="s">
        <v>5579</v>
      </c>
      <c r="F665" s="3" t="s">
        <v>104</v>
      </c>
      <c r="G665" s="1" t="s">
        <v>1186</v>
      </c>
      <c r="H665" s="59" t="str">
        <f>_xlfn.XLOOKUP(B665,'[1]Nur des jours'!$B:$B,'[1]Nur des jours'!$H:$H,"")</f>
        <v>HUAWEI</v>
      </c>
      <c r="I665" s="52">
        <v>0</v>
      </c>
      <c r="J665" s="52">
        <v>0</v>
      </c>
      <c r="K665" s="52">
        <v>0</v>
      </c>
      <c r="L665" s="53">
        <v>0</v>
      </c>
      <c r="M665" s="54" t="s">
        <v>5376</v>
      </c>
      <c r="N665" s="55"/>
      <c r="O665" s="16" t="str" cm="1">
        <f t="array" ref="O665">IFERROR(_xlfn.IFS(
Q665="MPR ISSUE","PDH",
Q665="BSS Hardware Issue","BSS",
Q665="Sites strategiques, MLL, Pylone, etc.","ENVTECH",
Q665="AKTIVCO DEFAUT GE &amp; POWER Cabinet","AKTIVCO",
Q665="AKTIVCO Coupure ENEO &amp; Baisse de tension","AKTIVCO GRID ONLY",
Q665="Coupure ENEO &amp; Baisse de tension","IHS GRID ONLY",
Q665="Defaut GE &amp; POWER Cabinet","IHS",
Q665="Sharing","Partners",
Q665="SIte strategiques &amp; DataCenter","SST &amp; DC",
Q665="Exclu","Exclu",
Q665="SAT","SAT",
Q665="SPARE-ISSUE","SPARE-ISSUE",
Q665="Fiber CAmtel","TRANS_FO_CAMTEL",
Q665="Fiber AOF","Fiber AOF",
Q665="Projet OCM (HUAWEI)","TRAVAUX-HUAWEI",
Q665="Projet OCM (NOKIA)","TRAVAUX-NOKIA",
Q665="ACCESS-ISSUE","ACCESS-ISSUE",
Q665="Projet OCM (ZTE, NOKIA, autres projets)","TRAVAUX OCM",
Q665="No root CAuse","No root cause",
Q665="ODU HS","PDH",
Q665="IP &amp; VLAN","PDH",
Q665="Warehouse HUAWEI","SPARE-ISSUE",
Q665="SPARE-HS","SPARE-ISSUE",
Q665="Power Telco","BSS"
),"")</f>
        <v>AKTIVCO</v>
      </c>
      <c r="P665" s="22" t="str" cm="1">
        <f t="array" ref="P665">IFERROR(_xlfn.IFS(
Q665="MPR ISSUE","TX ISSUE",
Q665="BSS Hardware Issue","RAN ISSUE",
Q665="Sites strategiques, MLL, Pylone, etc.","ENVTECH",
Q665="AKTIVCO DEFAUT GE &amp; POWER Cabinet","POWER ISSUE",
Q665="AKTIVCO Coupure ENEO &amp; Baisse de tension","POWER ISSUE",
Q665="Coupure ENEO &amp; Baisse de tension","POWER ISSUE",
Q665="Defaut GE &amp; POWER Cabinet","POWER ISSUE",
Q665="Sharing","POWER ISSUE",
Q665="SIte strategiques &amp; DataCenter","POWER ISSUE",
Q665="Exclu","Exclu",
Q665="SAT","TX ISSUE",
Q665="SPARE-ISSUE","SPARE-ISSUE",
Q665="Fiber CAmtel","TX ISSUE",
Q665="Fiber AOF","TX ISSUE",
Q665="Projet OCM (HUAWEI)","TRAVAUX-HUAWEI",
Q665="Projet OCM (NOKIA)","TRAVAUX -NOKIA",
Q665="ACCESS-ISSUE","ACCESS-ISSUE",
Q665="Projet OCM (ZTE, NOKIA, autres projets)","TRAVAUX OCM",
Q665="No root CAuse","No root cause",
Q665="ODU HS","TX ISSUE",
Q665="IP &amp; VLAN","TX ISSUE",
Q665="Warehouse HUAWEI","SPARE-ISSUE",
Q665="SPARE-HS","SPARE-ISSUE",
Q665="Power Telco","RAN ISSUE"
),"")</f>
        <v>POWER ISSUE</v>
      </c>
      <c r="Q665" s="48" t="s">
        <v>5333</v>
      </c>
      <c r="R665" s="23" t="str" cm="1">
        <f t="array" ref="R665">IFERROR(_xlfn.IFS(
Q665="MPR ISSUE","ACTIVE",
Q665="BSS Hardware Issue","ACTIVE",
Q665="Sites strategiques, MLL, Pylone, etc.","PASSIVE",
Q665="AKTIVCO DEFAUT GE &amp; POWER Cabinet","PASSIVE",
Q665="AKTIVCO Coupure ENEO &amp; Baisse de tension","PASSIVE",
Q665="Coupure ENEO &amp; Baisse de tension","PASSIVE",
Q665="Defaut GE &amp; POWER Cabinet","PASSIVE",
Q665="Sharing","PASSIVE",
Q665="SIte strategiques &amp; DataCenter","PASSIVE",
Q665="Exclu","Exclu",
Q665="SAT","ACTIVE",
Q665="SPARE-ISSUE","SPARE-ISSUE",
Q665="Fiber CAmtel","ACTIVE",
Q665="Fiber AOF","ACTIVE",
Q665="Projet OCM (HUAWEI)","PLANNED WORKS",
Q665="Projet OCM (NOKIA)","PLANNED WORKS",
Q665="ACCESS-ISSUE","ACCESS-ISSUE",
Q665="Projet OCM (ZTE, NOKIA, autres projets)","PLANNED WORKS",
Q665="No root CAuse","No root cause",
Q665="ODU HS","ACTIVE",
Q665="IP &amp; VLAN","ACTIVE",
Q665="Warehouse HUAWEI","SPARE-ISSUE",
Q665="SPARE-HS","SPARE-ISSUE",
Q665="Power Telco","ACTIVE"
),"")</f>
        <v>PASSIVE</v>
      </c>
      <c r="S665" s="56" t="s">
        <v>6000</v>
      </c>
      <c r="T665" s="7" t="s">
        <v>17</v>
      </c>
      <c r="U665" s="7" t="s">
        <v>17</v>
      </c>
      <c r="V665" s="57"/>
      <c r="W665" s="57"/>
      <c r="X665" s="57"/>
      <c r="Y665" s="57"/>
      <c r="Z665" s="57"/>
      <c r="AA665" s="57"/>
      <c r="AB665" s="57"/>
      <c r="AC665" s="57" t="s">
        <v>17</v>
      </c>
      <c r="AD665" s="57" t="s">
        <v>17</v>
      </c>
      <c r="AE665" s="57" t="s">
        <v>17</v>
      </c>
      <c r="AF665" s="57" t="s">
        <v>17</v>
      </c>
      <c r="AG665" s="57" t="s">
        <v>17</v>
      </c>
      <c r="AH665" s="57" t="s">
        <v>17</v>
      </c>
      <c r="AI665" s="57" t="s">
        <v>5561</v>
      </c>
      <c r="AJ665" s="57" t="s">
        <v>5738</v>
      </c>
      <c r="AK665" s="57" t="s">
        <v>5561</v>
      </c>
      <c r="AL665" s="57" t="s">
        <v>17</v>
      </c>
      <c r="AM665" s="15"/>
      <c r="AN665" s="15"/>
      <c r="AO665" s="15"/>
      <c r="AP665" s="15"/>
    </row>
    <row r="666" spans="1:42" s="14" customFormat="1" x14ac:dyDescent="0.35">
      <c r="A666" s="1" t="s">
        <v>5248</v>
      </c>
      <c r="B666" s="1" t="s">
        <v>5249</v>
      </c>
      <c r="C666" s="3"/>
      <c r="D666" s="1" t="s">
        <v>12</v>
      </c>
      <c r="E666" s="1" t="s">
        <v>98</v>
      </c>
      <c r="F666" s="3" t="s">
        <v>14</v>
      </c>
      <c r="G666" s="1" t="s">
        <v>5250</v>
      </c>
      <c r="H666" s="59" t="str">
        <f>_xlfn.XLOOKUP(B666,'[1]Nur des jours'!$B:$B,'[1]Nur des jours'!$H:$H,"")</f>
        <v>HUAWEI</v>
      </c>
      <c r="I666" s="52">
        <v>0</v>
      </c>
      <c r="J666" s="52">
        <v>0</v>
      </c>
      <c r="K666" s="52">
        <v>0</v>
      </c>
      <c r="L666" s="53">
        <v>0</v>
      </c>
      <c r="M666" s="54" t="s">
        <v>5376</v>
      </c>
      <c r="N666" s="55"/>
      <c r="O666" s="16" t="str" cm="1">
        <f t="array" ref="O666">IFERROR(_xlfn.IFS(
Q666="MPR ISSUE","PDH",
Q666="BSS Hardware Issue","BSS",
Q666="Sites strategiques, MLL, Pylone, etc.","ENVTECH",
Q666="AKTIVCO DEFAUT GE &amp; POWER Cabinet","AKTIVCO",
Q666="AKTIVCO Coupure ENEO &amp; Baisse de tension","AKTIVCO GRID ONLY",
Q666="Coupure ENEO &amp; Baisse de tension","IHS GRID ONLY",
Q666="Defaut GE &amp; POWER Cabinet","IHS",
Q666="Sharing","Partners",
Q666="SIte strategiques &amp; DataCenter","SST &amp; DC",
Q666="Exclu","Exclu",
Q666="SAT","SAT",
Q666="SPARE-ISSUE","SPARE-ISSUE",
Q666="Fiber CAmtel","TRANS_FO_CAMTEL",
Q666="Fiber AOF","Fiber AOF",
Q666="Projet OCM (HUAWEI)","TRAVAUX-HUAWEI",
Q666="Projet OCM (NOKIA)","TRAVAUX-NOKIA",
Q666="ACCESS-ISSUE","ACCESS-ISSUE",
Q666="Projet OCM (ZTE, NOKIA, autres projets)","TRAVAUX OCM",
Q666="No root CAuse","No root cause",
Q666="ODU HS","PDH",
Q666="IP &amp; VLAN","PDH",
Q666="Warehouse HUAWEI","SPARE-ISSUE",
Q666="SPARE-HS","SPARE-ISSUE",
Q666="Power Telco","BSS"
),"")</f>
        <v>No root cause</v>
      </c>
      <c r="P666" s="22" t="str" cm="1">
        <f t="array" ref="P666">IFERROR(_xlfn.IFS(
Q666="MPR ISSUE","TX ISSUE",
Q666="BSS Hardware Issue","RAN ISSUE",
Q666="Sites strategiques, MLL, Pylone, etc.","ENVTECH",
Q666="AKTIVCO DEFAUT GE &amp; POWER Cabinet","POWER ISSUE",
Q666="AKTIVCO Coupure ENEO &amp; Baisse de tension","POWER ISSUE",
Q666="Coupure ENEO &amp; Baisse de tension","POWER ISSUE",
Q666="Defaut GE &amp; POWER Cabinet","POWER ISSUE",
Q666="Sharing","POWER ISSUE",
Q666="SIte strategiques &amp; DataCenter","POWER ISSUE",
Q666="Exclu","Exclu",
Q666="SAT","TX ISSUE",
Q666="SPARE-ISSUE","SPARE-ISSUE",
Q666="Fiber CAmtel","TX ISSUE",
Q666="Fiber AOF","TX ISSUE",
Q666="Projet OCM (HUAWEI)","TRAVAUX-HUAWEI",
Q666="Projet OCM (NOKIA)","TRAVAUX -NOKIA",
Q666="ACCESS-ISSUE","ACCESS-ISSUE",
Q666="Projet OCM (ZTE, NOKIA, autres projets)","TRAVAUX OCM",
Q666="No root CAuse","No root cause",
Q666="ODU HS","TX ISSUE",
Q666="IP &amp; VLAN","TX ISSUE",
Q666="Warehouse HUAWEI","SPARE-ISSUE",
Q666="SPARE-HS","SPARE-ISSUE",
Q666="Power Telco","RAN ISSUE"
),"")</f>
        <v>No root cause</v>
      </c>
      <c r="Q666" s="48" t="s">
        <v>5576</v>
      </c>
      <c r="R666" s="23" t="str" cm="1">
        <f t="array" ref="R666">IFERROR(_xlfn.IFS(
Q666="MPR ISSUE","ACTIVE",
Q666="BSS Hardware Issue","ACTIVE",
Q666="Sites strategiques, MLL, Pylone, etc.","PASSIVE",
Q666="AKTIVCO DEFAUT GE &amp; POWER Cabinet","PASSIVE",
Q666="AKTIVCO Coupure ENEO &amp; Baisse de tension","PASSIVE",
Q666="Coupure ENEO &amp; Baisse de tension","PASSIVE",
Q666="Defaut GE &amp; POWER Cabinet","PASSIVE",
Q666="Sharing","PASSIVE",
Q666="SIte strategiques &amp; DataCenter","PASSIVE",
Q666="Exclu","Exclu",
Q666="SAT","ACTIVE",
Q666="SPARE-ISSUE","SPARE-ISSUE",
Q666="Fiber CAmtel","ACTIVE",
Q666="Fiber AOF","ACTIVE",
Q666="Projet OCM (HUAWEI)","PLANNED WORKS",
Q666="Projet OCM (NOKIA)","PLANNED WORKS",
Q666="ACCESS-ISSUE","ACCESS-ISSUE",
Q666="Projet OCM (ZTE, NOKIA, autres projets)","PLANNED WORKS",
Q666="No root CAuse","No root cause",
Q666="ODU HS","ACTIVE",
Q666="IP &amp; VLAN","ACTIVE",
Q666="Warehouse HUAWEI","SPARE-ISSUE",
Q666="SPARE-HS","SPARE-ISSUE",
Q666="Power Telco","ACTIVE"
),"")</f>
        <v>No root cause</v>
      </c>
      <c r="S666" s="56" t="s">
        <v>17</v>
      </c>
      <c r="T666" s="7" t="s">
        <v>17</v>
      </c>
      <c r="U666" s="7" t="s">
        <v>17</v>
      </c>
      <c r="V666" s="57"/>
      <c r="W666" s="57"/>
      <c r="X666" s="57"/>
      <c r="Y666" s="57"/>
      <c r="Z666" s="57"/>
      <c r="AA666" s="57"/>
      <c r="AB666" s="57"/>
      <c r="AC666" s="57" t="s">
        <v>17</v>
      </c>
      <c r="AD666" s="57" t="s">
        <v>17</v>
      </c>
      <c r="AE666" s="57" t="s">
        <v>17</v>
      </c>
      <c r="AF666" s="57" t="s">
        <v>17</v>
      </c>
      <c r="AG666" s="57" t="s">
        <v>17</v>
      </c>
      <c r="AH666" s="57" t="s">
        <v>17</v>
      </c>
      <c r="AI666" s="57" t="s">
        <v>17</v>
      </c>
      <c r="AJ666" s="57" t="s">
        <v>17</v>
      </c>
      <c r="AK666" s="57" t="s">
        <v>17</v>
      </c>
      <c r="AL666" s="57" t="s">
        <v>17</v>
      </c>
      <c r="AM666" s="15"/>
      <c r="AN666" s="15"/>
      <c r="AO666" s="15"/>
      <c r="AP666" s="15"/>
    </row>
    <row r="667" spans="1:42" s="14" customFormat="1" x14ac:dyDescent="0.35">
      <c r="A667" s="2" t="s">
        <v>4372</v>
      </c>
      <c r="B667" s="1" t="s">
        <v>4373</v>
      </c>
      <c r="C667" s="3"/>
      <c r="D667" s="1"/>
      <c r="E667" s="1"/>
      <c r="F667" s="3" t="s">
        <v>104</v>
      </c>
      <c r="G667" s="1" t="s">
        <v>4374</v>
      </c>
      <c r="H667" s="59" t="str">
        <f>_xlfn.XLOOKUP(B667,'[1]Nur des jours'!$B:$B,'[1]Nur des jours'!$H:$H,"")</f>
        <v>HUAWEI</v>
      </c>
      <c r="I667" s="52">
        <v>0</v>
      </c>
      <c r="J667" s="52">
        <v>0</v>
      </c>
      <c r="K667" s="52">
        <v>0</v>
      </c>
      <c r="L667" s="53">
        <v>0</v>
      </c>
      <c r="M667" s="54" t="s">
        <v>5374</v>
      </c>
      <c r="N667" s="55"/>
      <c r="O667" s="16" t="str" cm="1">
        <f t="array" ref="O667">IFERROR(_xlfn.IFS(
Q667="MPR ISSUE","PDH",
Q667="BSS Hardware Issue","BSS",
Q667="Sites strategiques, MLL, Pylone, etc.","ENVTECH",
Q667="AKTIVCO DEFAUT GE &amp; POWER Cabinet","AKTIVCO",
Q667="AKTIVCO Coupure ENEO &amp; Baisse de tension","AKTIVCO GRID ONLY",
Q667="Coupure ENEO &amp; Baisse de tension","IHS GRID ONLY",
Q667="Defaut GE &amp; POWER Cabinet","IHS",
Q667="Sharing","Partners",
Q667="SIte strategiques &amp; DataCenter","SST &amp; DC",
Q667="Exclu","Exclu",
Q667="SAT","SAT",
Q667="SPARE-ISSUE","SPARE-ISSUE",
Q667="Fiber CAmtel","TRANS_FO_CAMTEL",
Q667="Fiber AOF","Fiber AOF",
Q667="Projet OCM (HUAWEI)","TRAVAUX-HUAWEI",
Q667="Projet OCM (NOKIA)","TRAVAUX-NOKIA",
Q667="ACCESS-ISSUE","ACCESS-ISSUE",
Q667="Projet OCM (ZTE, NOKIA, autres projets)","TRAVAUX OCM",
Q667="No root CAuse","No root cause",
Q667="ODU HS","PDH",
Q667="IP &amp; VLAN","PDH",
Q667="Warehouse HUAWEI","SPARE-ISSUE",
Q667="SPARE-HS","SPARE-ISSUE",
Q667="Power Telco","BSS"
),"")</f>
        <v>No root cause</v>
      </c>
      <c r="P667" s="22" t="str" cm="1">
        <f t="array" ref="P667">IFERROR(_xlfn.IFS(
Q667="MPR ISSUE","TX ISSUE",
Q667="BSS Hardware Issue","RAN ISSUE",
Q667="Sites strategiques, MLL, Pylone, etc.","ENVTECH",
Q667="AKTIVCO DEFAUT GE &amp; POWER Cabinet","POWER ISSUE",
Q667="AKTIVCO Coupure ENEO &amp; Baisse de tension","POWER ISSUE",
Q667="Coupure ENEO &amp; Baisse de tension","POWER ISSUE",
Q667="Defaut GE &amp; POWER Cabinet","POWER ISSUE",
Q667="Sharing","POWER ISSUE",
Q667="SIte strategiques &amp; DataCenter","POWER ISSUE",
Q667="Exclu","Exclu",
Q667="SAT","TX ISSUE",
Q667="SPARE-ISSUE","SPARE-ISSUE",
Q667="Fiber CAmtel","TX ISSUE",
Q667="Fiber AOF","TX ISSUE",
Q667="Projet OCM (HUAWEI)","TRAVAUX-HUAWEI",
Q667="Projet OCM (NOKIA)","TRAVAUX -NOKIA",
Q667="ACCESS-ISSUE","ACCESS-ISSUE",
Q667="Projet OCM (ZTE, NOKIA, autres projets)","TRAVAUX OCM",
Q667="No root CAuse","No root cause",
Q667="ODU HS","TX ISSUE",
Q667="IP &amp; VLAN","TX ISSUE",
Q667="Warehouse HUAWEI","SPARE-ISSUE",
Q667="SPARE-HS","SPARE-ISSUE",
Q667="Power Telco","RAN ISSUE"
),"")</f>
        <v>No root cause</v>
      </c>
      <c r="Q667" s="48" t="s">
        <v>5576</v>
      </c>
      <c r="R667" s="23" t="str" cm="1">
        <f t="array" ref="R667">IFERROR(_xlfn.IFS(
Q667="MPR ISSUE","ACTIVE",
Q667="BSS Hardware Issue","ACTIVE",
Q667="Sites strategiques, MLL, Pylone, etc.","PASSIVE",
Q667="AKTIVCO DEFAUT GE &amp; POWER Cabinet","PASSIVE",
Q667="AKTIVCO Coupure ENEO &amp; Baisse de tension","PASSIVE",
Q667="Coupure ENEO &amp; Baisse de tension","PASSIVE",
Q667="Defaut GE &amp; POWER Cabinet","PASSIVE",
Q667="Sharing","PASSIVE",
Q667="SIte strategiques &amp; DataCenter","PASSIVE",
Q667="Exclu","Exclu",
Q667="SAT","ACTIVE",
Q667="SPARE-ISSUE","SPARE-ISSUE",
Q667="Fiber CAmtel","ACTIVE",
Q667="Fiber AOF","ACTIVE",
Q667="Projet OCM (HUAWEI)","PLANNED WORKS",
Q667="Projet OCM (NOKIA)","PLANNED WORKS",
Q667="ACCESS-ISSUE","ACCESS-ISSUE",
Q667="Projet OCM (ZTE, NOKIA, autres projets)","PLANNED WORKS",
Q667="No root CAuse","No root cause",
Q667="ODU HS","ACTIVE",
Q667="IP &amp; VLAN","ACTIVE",
Q667="Warehouse HUAWEI","SPARE-ISSUE",
Q667="SPARE-HS","SPARE-ISSUE",
Q667="Power Telco","ACTIVE"
),"")</f>
        <v>No root cause</v>
      </c>
      <c r="S667" s="56" t="s">
        <v>17</v>
      </c>
      <c r="T667" s="7" t="s">
        <v>17</v>
      </c>
      <c r="U667" s="7" t="s">
        <v>17</v>
      </c>
      <c r="V667" s="57"/>
      <c r="W667" s="57"/>
      <c r="X667" s="57"/>
      <c r="Y667" s="57"/>
      <c r="Z667" s="57"/>
      <c r="AA667" s="57"/>
      <c r="AB667" s="57"/>
      <c r="AC667" s="57" t="s">
        <v>17</v>
      </c>
      <c r="AD667" s="57" t="s">
        <v>17</v>
      </c>
      <c r="AE667" s="57" t="s">
        <v>17</v>
      </c>
      <c r="AF667" s="57" t="s">
        <v>17</v>
      </c>
      <c r="AG667" s="57" t="s">
        <v>17</v>
      </c>
      <c r="AH667" s="57" t="s">
        <v>17</v>
      </c>
      <c r="AI667" s="57" t="s">
        <v>17</v>
      </c>
      <c r="AJ667" s="57" t="s">
        <v>17</v>
      </c>
      <c r="AK667" s="57" t="s">
        <v>17</v>
      </c>
      <c r="AL667" s="57" t="s">
        <v>17</v>
      </c>
      <c r="AM667" s="15"/>
      <c r="AN667" s="15"/>
      <c r="AO667" s="15"/>
      <c r="AP667" s="15"/>
    </row>
    <row r="668" spans="1:42" s="14" customFormat="1" x14ac:dyDescent="0.35">
      <c r="A668" s="1" t="s">
        <v>4487</v>
      </c>
      <c r="B668" s="1" t="s">
        <v>4488</v>
      </c>
      <c r="C668" s="3"/>
      <c r="D668" s="1" t="s">
        <v>12</v>
      </c>
      <c r="E668" s="1" t="s">
        <v>239</v>
      </c>
      <c r="F668" s="3" t="s">
        <v>104</v>
      </c>
      <c r="G668" s="1" t="s">
        <v>4489</v>
      </c>
      <c r="H668" s="59" t="str">
        <f>_xlfn.XLOOKUP(B668,'[1]Nur des jours'!$B:$B,'[1]Nur des jours'!$H:$H,"")</f>
        <v>HUAWEI</v>
      </c>
      <c r="I668" s="52">
        <v>0</v>
      </c>
      <c r="J668" s="52">
        <v>0</v>
      </c>
      <c r="K668" s="52">
        <v>0</v>
      </c>
      <c r="L668" s="53">
        <v>0</v>
      </c>
      <c r="M668" s="54" t="s">
        <v>5374</v>
      </c>
      <c r="N668" s="55"/>
      <c r="O668" s="16" t="str" cm="1">
        <f t="array" ref="O668">IFERROR(_xlfn.IFS(
Q668="MPR ISSUE","PDH",
Q668="BSS Hardware Issue","BSS",
Q668="Sites strategiques, MLL, Pylone, etc.","ENVTECH",
Q668="AKTIVCO DEFAUT GE &amp; POWER Cabinet","AKTIVCO",
Q668="AKTIVCO Coupure ENEO &amp; Baisse de tension","AKTIVCO GRID ONLY",
Q668="Coupure ENEO &amp; Baisse de tension","IHS GRID ONLY",
Q668="Defaut GE &amp; POWER Cabinet","IHS",
Q668="Sharing","Partners",
Q668="SIte strategiques &amp; DataCenter","SST &amp; DC",
Q668="Exclu","Exclu",
Q668="SAT","SAT",
Q668="SPARE-ISSUE","SPARE-ISSUE",
Q668="Fiber CAmtel","TRANS_FO_CAMTEL",
Q668="Fiber AOF","Fiber AOF",
Q668="Projet OCM (HUAWEI)","TRAVAUX-HUAWEI",
Q668="Projet OCM (NOKIA)","TRAVAUX-NOKIA",
Q668="ACCESS-ISSUE","ACCESS-ISSUE",
Q668="Projet OCM (ZTE, NOKIA, autres projets)","TRAVAUX OCM",
Q668="No root CAuse","No root cause",
Q668="ODU HS","PDH",
Q668="IP &amp; VLAN","PDH",
Q668="Warehouse HUAWEI","SPARE-ISSUE",
Q668="SPARE-HS","SPARE-ISSUE",
Q668="Power Telco","BSS"
),"")</f>
        <v>No root cause</v>
      </c>
      <c r="P668" s="22" t="str" cm="1">
        <f t="array" ref="P668">IFERROR(_xlfn.IFS(
Q668="MPR ISSUE","TX ISSUE",
Q668="BSS Hardware Issue","RAN ISSUE",
Q668="Sites strategiques, MLL, Pylone, etc.","ENVTECH",
Q668="AKTIVCO DEFAUT GE &amp; POWER Cabinet","POWER ISSUE",
Q668="AKTIVCO Coupure ENEO &amp; Baisse de tension","POWER ISSUE",
Q668="Coupure ENEO &amp; Baisse de tension","POWER ISSUE",
Q668="Defaut GE &amp; POWER Cabinet","POWER ISSUE",
Q668="Sharing","POWER ISSUE",
Q668="SIte strategiques &amp; DataCenter","POWER ISSUE",
Q668="Exclu","Exclu",
Q668="SAT","TX ISSUE",
Q668="SPARE-ISSUE","SPARE-ISSUE",
Q668="Fiber CAmtel","TX ISSUE",
Q668="Fiber AOF","TX ISSUE",
Q668="Projet OCM (HUAWEI)","TRAVAUX-HUAWEI",
Q668="Projet OCM (NOKIA)","TRAVAUX -NOKIA",
Q668="ACCESS-ISSUE","ACCESS-ISSUE",
Q668="Projet OCM (ZTE, NOKIA, autres projets)","TRAVAUX OCM",
Q668="No root CAuse","No root cause",
Q668="ODU HS","TX ISSUE",
Q668="IP &amp; VLAN","TX ISSUE",
Q668="Warehouse HUAWEI","SPARE-ISSUE",
Q668="SPARE-HS","SPARE-ISSUE",
Q668="Power Telco","RAN ISSUE"
),"")</f>
        <v>No root cause</v>
      </c>
      <c r="Q668" s="48" t="s">
        <v>5576</v>
      </c>
      <c r="R668" s="23" t="str" cm="1">
        <f t="array" ref="R668">IFERROR(_xlfn.IFS(
Q668="MPR ISSUE","ACTIVE",
Q668="BSS Hardware Issue","ACTIVE",
Q668="Sites strategiques, MLL, Pylone, etc.","PASSIVE",
Q668="AKTIVCO DEFAUT GE &amp; POWER Cabinet","PASSIVE",
Q668="AKTIVCO Coupure ENEO &amp; Baisse de tension","PASSIVE",
Q668="Coupure ENEO &amp; Baisse de tension","PASSIVE",
Q668="Defaut GE &amp; POWER Cabinet","PASSIVE",
Q668="Sharing","PASSIVE",
Q668="SIte strategiques &amp; DataCenter","PASSIVE",
Q668="Exclu","Exclu",
Q668="SAT","ACTIVE",
Q668="SPARE-ISSUE","SPARE-ISSUE",
Q668="Fiber CAmtel","ACTIVE",
Q668="Fiber AOF","ACTIVE",
Q668="Projet OCM (HUAWEI)","PLANNED WORKS",
Q668="Projet OCM (NOKIA)","PLANNED WORKS",
Q668="ACCESS-ISSUE","ACCESS-ISSUE",
Q668="Projet OCM (ZTE, NOKIA, autres projets)","PLANNED WORKS",
Q668="No root CAuse","No root cause",
Q668="ODU HS","ACTIVE",
Q668="IP &amp; VLAN","ACTIVE",
Q668="Warehouse HUAWEI","SPARE-ISSUE",
Q668="SPARE-HS","SPARE-ISSUE",
Q668="Power Telco","ACTIVE"
),"")</f>
        <v>No root cause</v>
      </c>
      <c r="S668" s="56" t="s">
        <v>17</v>
      </c>
      <c r="T668" s="7" t="s">
        <v>17</v>
      </c>
      <c r="U668" s="7" t="s">
        <v>17</v>
      </c>
      <c r="V668" s="57"/>
      <c r="W668" s="57"/>
      <c r="X668" s="57"/>
      <c r="Y668" s="57"/>
      <c r="Z668" s="57"/>
      <c r="AA668" s="57"/>
      <c r="AB668" s="57"/>
      <c r="AC668" s="57" t="s">
        <v>17</v>
      </c>
      <c r="AD668" s="57" t="s">
        <v>17</v>
      </c>
      <c r="AE668" s="57" t="s">
        <v>17</v>
      </c>
      <c r="AF668" s="57" t="s">
        <v>17</v>
      </c>
      <c r="AG668" s="57" t="s">
        <v>17</v>
      </c>
      <c r="AH668" s="57" t="s">
        <v>17</v>
      </c>
      <c r="AI668" s="57" t="s">
        <v>17</v>
      </c>
      <c r="AJ668" s="57" t="s">
        <v>17</v>
      </c>
      <c r="AK668" s="57" t="s">
        <v>17</v>
      </c>
      <c r="AL668" s="57" t="s">
        <v>17</v>
      </c>
      <c r="AM668" s="15"/>
      <c r="AN668" s="15"/>
      <c r="AO668" s="15"/>
      <c r="AP668" s="15"/>
    </row>
    <row r="669" spans="1:42" s="14" customFormat="1" x14ac:dyDescent="0.35">
      <c r="A669" s="1" t="s">
        <v>4490</v>
      </c>
      <c r="B669" s="1" t="s">
        <v>4491</v>
      </c>
      <c r="C669" s="3"/>
      <c r="D669" s="1" t="s">
        <v>12</v>
      </c>
      <c r="E669" s="1" t="s">
        <v>13</v>
      </c>
      <c r="F669" s="3" t="s">
        <v>104</v>
      </c>
      <c r="G669" s="1" t="s">
        <v>4489</v>
      </c>
      <c r="H669" s="59" t="str">
        <f>_xlfn.XLOOKUP(B669,'[1]Nur des jours'!$B:$B,'[1]Nur des jours'!$H:$H,"")</f>
        <v>HUAWEI</v>
      </c>
      <c r="I669" s="52">
        <v>0</v>
      </c>
      <c r="J669" s="52">
        <v>0</v>
      </c>
      <c r="K669" s="52">
        <v>0</v>
      </c>
      <c r="L669" s="53">
        <v>0</v>
      </c>
      <c r="M669" s="54" t="s">
        <v>5374</v>
      </c>
      <c r="N669" s="55"/>
      <c r="O669" s="16" t="str" cm="1">
        <f t="array" ref="O669">IFERROR(_xlfn.IFS(
Q669="MPR ISSUE","PDH",
Q669="BSS Hardware Issue","BSS",
Q669="Sites strategiques, MLL, Pylone, etc.","ENVTECH",
Q669="AKTIVCO DEFAUT GE &amp; POWER Cabinet","AKTIVCO",
Q669="AKTIVCO Coupure ENEO &amp; Baisse de tension","AKTIVCO GRID ONLY",
Q669="Coupure ENEO &amp; Baisse de tension","IHS GRID ONLY",
Q669="Defaut GE &amp; POWER Cabinet","IHS",
Q669="Sharing","Partners",
Q669="SIte strategiques &amp; DataCenter","SST &amp; DC",
Q669="Exclu","Exclu",
Q669="SAT","SAT",
Q669="SPARE-ISSUE","SPARE-ISSUE",
Q669="Fiber CAmtel","TRANS_FO_CAMTEL",
Q669="Fiber AOF","Fiber AOF",
Q669="Projet OCM (HUAWEI)","TRAVAUX-HUAWEI",
Q669="Projet OCM (NOKIA)","TRAVAUX-NOKIA",
Q669="ACCESS-ISSUE","ACCESS-ISSUE",
Q669="Projet OCM (ZTE, NOKIA, autres projets)","TRAVAUX OCM",
Q669="No root CAuse","No root cause",
Q669="ODU HS","PDH",
Q669="IP &amp; VLAN","PDH",
Q669="Warehouse HUAWEI","SPARE-ISSUE",
Q669="SPARE-HS","SPARE-ISSUE",
Q669="Power Telco","BSS"
),"")</f>
        <v>No root cause</v>
      </c>
      <c r="P669" s="22" t="str" cm="1">
        <f t="array" ref="P669">IFERROR(_xlfn.IFS(
Q669="MPR ISSUE","TX ISSUE",
Q669="BSS Hardware Issue","RAN ISSUE",
Q669="Sites strategiques, MLL, Pylone, etc.","ENVTECH",
Q669="AKTIVCO DEFAUT GE &amp; POWER Cabinet","POWER ISSUE",
Q669="AKTIVCO Coupure ENEO &amp; Baisse de tension","POWER ISSUE",
Q669="Coupure ENEO &amp; Baisse de tension","POWER ISSUE",
Q669="Defaut GE &amp; POWER Cabinet","POWER ISSUE",
Q669="Sharing","POWER ISSUE",
Q669="SIte strategiques &amp; DataCenter","POWER ISSUE",
Q669="Exclu","Exclu",
Q669="SAT","TX ISSUE",
Q669="SPARE-ISSUE","SPARE-ISSUE",
Q669="Fiber CAmtel","TX ISSUE",
Q669="Fiber AOF","TX ISSUE",
Q669="Projet OCM (HUAWEI)","TRAVAUX-HUAWEI",
Q669="Projet OCM (NOKIA)","TRAVAUX -NOKIA",
Q669="ACCESS-ISSUE","ACCESS-ISSUE",
Q669="Projet OCM (ZTE, NOKIA, autres projets)","TRAVAUX OCM",
Q669="No root CAuse","No root cause",
Q669="ODU HS","TX ISSUE",
Q669="IP &amp; VLAN","TX ISSUE",
Q669="Warehouse HUAWEI","SPARE-ISSUE",
Q669="SPARE-HS","SPARE-ISSUE",
Q669="Power Telco","RAN ISSUE"
),"")</f>
        <v>No root cause</v>
      </c>
      <c r="Q669" s="48" t="s">
        <v>5576</v>
      </c>
      <c r="R669" s="23" t="str" cm="1">
        <f t="array" ref="R669">IFERROR(_xlfn.IFS(
Q669="MPR ISSUE","ACTIVE",
Q669="BSS Hardware Issue","ACTIVE",
Q669="Sites strategiques, MLL, Pylone, etc.","PASSIVE",
Q669="AKTIVCO DEFAUT GE &amp; POWER Cabinet","PASSIVE",
Q669="AKTIVCO Coupure ENEO &amp; Baisse de tension","PASSIVE",
Q669="Coupure ENEO &amp; Baisse de tension","PASSIVE",
Q669="Defaut GE &amp; POWER Cabinet","PASSIVE",
Q669="Sharing","PASSIVE",
Q669="SIte strategiques &amp; DataCenter","PASSIVE",
Q669="Exclu","Exclu",
Q669="SAT","ACTIVE",
Q669="SPARE-ISSUE","SPARE-ISSUE",
Q669="Fiber CAmtel","ACTIVE",
Q669="Fiber AOF","ACTIVE",
Q669="Projet OCM (HUAWEI)","PLANNED WORKS",
Q669="Projet OCM (NOKIA)","PLANNED WORKS",
Q669="ACCESS-ISSUE","ACCESS-ISSUE",
Q669="Projet OCM (ZTE, NOKIA, autres projets)","PLANNED WORKS",
Q669="No root CAuse","No root cause",
Q669="ODU HS","ACTIVE",
Q669="IP &amp; VLAN","ACTIVE",
Q669="Warehouse HUAWEI","SPARE-ISSUE",
Q669="SPARE-HS","SPARE-ISSUE",
Q669="Power Telco","ACTIVE"
),"")</f>
        <v>No root cause</v>
      </c>
      <c r="S669" s="56" t="s">
        <v>17</v>
      </c>
      <c r="T669" s="7" t="s">
        <v>17</v>
      </c>
      <c r="U669" s="7" t="s">
        <v>17</v>
      </c>
      <c r="V669" s="57"/>
      <c r="W669" s="57"/>
      <c r="X669" s="57"/>
      <c r="Y669" s="57"/>
      <c r="Z669" s="57"/>
      <c r="AA669" s="57"/>
      <c r="AB669" s="57"/>
      <c r="AC669" s="57" t="s">
        <v>17</v>
      </c>
      <c r="AD669" s="57" t="s">
        <v>17</v>
      </c>
      <c r="AE669" s="57" t="s">
        <v>17</v>
      </c>
      <c r="AF669" s="57" t="s">
        <v>17</v>
      </c>
      <c r="AG669" s="57" t="s">
        <v>17</v>
      </c>
      <c r="AH669" s="57" t="s">
        <v>17</v>
      </c>
      <c r="AI669" s="57" t="s">
        <v>17</v>
      </c>
      <c r="AJ669" s="57" t="s">
        <v>17</v>
      </c>
      <c r="AK669" s="57" t="s">
        <v>17</v>
      </c>
      <c r="AL669" s="57" t="s">
        <v>17</v>
      </c>
      <c r="AM669" s="15"/>
      <c r="AN669" s="15"/>
      <c r="AO669" s="15"/>
      <c r="AP669" s="15"/>
    </row>
    <row r="670" spans="1:42" s="14" customFormat="1" x14ac:dyDescent="0.35">
      <c r="A670" s="1" t="s">
        <v>4374</v>
      </c>
      <c r="B670" s="1" t="s">
        <v>4503</v>
      </c>
      <c r="C670" s="3"/>
      <c r="D670" s="1" t="s">
        <v>12</v>
      </c>
      <c r="E670" s="1" t="s">
        <v>13</v>
      </c>
      <c r="F670" s="3" t="s">
        <v>104</v>
      </c>
      <c r="G670" s="1" t="s">
        <v>4374</v>
      </c>
      <c r="H670" s="59" t="str">
        <f>_xlfn.XLOOKUP(B670,'[1]Nur des jours'!$B:$B,'[1]Nur des jours'!$H:$H,"")</f>
        <v>HUAWEI</v>
      </c>
      <c r="I670" s="52">
        <v>0</v>
      </c>
      <c r="J670" s="52">
        <v>0</v>
      </c>
      <c r="K670" s="52">
        <v>0</v>
      </c>
      <c r="L670" s="53">
        <v>0</v>
      </c>
      <c r="M670" s="54" t="s">
        <v>5374</v>
      </c>
      <c r="N670" s="55"/>
      <c r="O670" s="16" t="str" cm="1">
        <f t="array" ref="O670">IFERROR(_xlfn.IFS(
Q670="MPR ISSUE","PDH",
Q670="BSS Hardware Issue","BSS",
Q670="Sites strategiques, MLL, Pylone, etc.","ENVTECH",
Q670="AKTIVCO DEFAUT GE &amp; POWER Cabinet","AKTIVCO",
Q670="AKTIVCO Coupure ENEO &amp; Baisse de tension","AKTIVCO GRID ONLY",
Q670="Coupure ENEO &amp; Baisse de tension","IHS GRID ONLY",
Q670="Defaut GE &amp; POWER Cabinet","IHS",
Q670="Sharing","Partners",
Q670="SIte strategiques &amp; DataCenter","SST &amp; DC",
Q670="Exclu","Exclu",
Q670="SAT","SAT",
Q670="SPARE-ISSUE","SPARE-ISSUE",
Q670="Fiber CAmtel","TRANS_FO_CAMTEL",
Q670="Fiber AOF","Fiber AOF",
Q670="Projet OCM (HUAWEI)","TRAVAUX-HUAWEI",
Q670="Projet OCM (NOKIA)","TRAVAUX-NOKIA",
Q670="ACCESS-ISSUE","ACCESS-ISSUE",
Q670="Projet OCM (ZTE, NOKIA, autres projets)","TRAVAUX OCM",
Q670="No root CAuse","No root cause",
Q670="ODU HS","PDH",
Q670="IP &amp; VLAN","PDH",
Q670="Warehouse HUAWEI","SPARE-ISSUE",
Q670="SPARE-HS","SPARE-ISSUE",
Q670="Power Telco","BSS"
),"")</f>
        <v>No root cause</v>
      </c>
      <c r="P670" s="22" t="str" cm="1">
        <f t="array" ref="P670">IFERROR(_xlfn.IFS(
Q670="MPR ISSUE","TX ISSUE",
Q670="BSS Hardware Issue","RAN ISSUE",
Q670="Sites strategiques, MLL, Pylone, etc.","ENVTECH",
Q670="AKTIVCO DEFAUT GE &amp; POWER Cabinet","POWER ISSUE",
Q670="AKTIVCO Coupure ENEO &amp; Baisse de tension","POWER ISSUE",
Q670="Coupure ENEO &amp; Baisse de tension","POWER ISSUE",
Q670="Defaut GE &amp; POWER Cabinet","POWER ISSUE",
Q670="Sharing","POWER ISSUE",
Q670="SIte strategiques &amp; DataCenter","POWER ISSUE",
Q670="Exclu","Exclu",
Q670="SAT","TX ISSUE",
Q670="SPARE-ISSUE","SPARE-ISSUE",
Q670="Fiber CAmtel","TX ISSUE",
Q670="Fiber AOF","TX ISSUE",
Q670="Projet OCM (HUAWEI)","TRAVAUX-HUAWEI",
Q670="Projet OCM (NOKIA)","TRAVAUX -NOKIA",
Q670="ACCESS-ISSUE","ACCESS-ISSUE",
Q670="Projet OCM (ZTE, NOKIA, autres projets)","TRAVAUX OCM",
Q670="No root CAuse","No root cause",
Q670="ODU HS","TX ISSUE",
Q670="IP &amp; VLAN","TX ISSUE",
Q670="Warehouse HUAWEI","SPARE-ISSUE",
Q670="SPARE-HS","SPARE-ISSUE",
Q670="Power Telco","RAN ISSUE"
),"")</f>
        <v>No root cause</v>
      </c>
      <c r="Q670" s="48" t="s">
        <v>5576</v>
      </c>
      <c r="R670" s="23" t="str" cm="1">
        <f t="array" ref="R670">IFERROR(_xlfn.IFS(
Q670="MPR ISSUE","ACTIVE",
Q670="BSS Hardware Issue","ACTIVE",
Q670="Sites strategiques, MLL, Pylone, etc.","PASSIVE",
Q670="AKTIVCO DEFAUT GE &amp; POWER Cabinet","PASSIVE",
Q670="AKTIVCO Coupure ENEO &amp; Baisse de tension","PASSIVE",
Q670="Coupure ENEO &amp; Baisse de tension","PASSIVE",
Q670="Defaut GE &amp; POWER Cabinet","PASSIVE",
Q670="Sharing","PASSIVE",
Q670="SIte strategiques &amp; DataCenter","PASSIVE",
Q670="Exclu","Exclu",
Q670="SAT","ACTIVE",
Q670="SPARE-ISSUE","SPARE-ISSUE",
Q670="Fiber CAmtel","ACTIVE",
Q670="Fiber AOF","ACTIVE",
Q670="Projet OCM (HUAWEI)","PLANNED WORKS",
Q670="Projet OCM (NOKIA)","PLANNED WORKS",
Q670="ACCESS-ISSUE","ACCESS-ISSUE",
Q670="Projet OCM (ZTE, NOKIA, autres projets)","PLANNED WORKS",
Q670="No root CAuse","No root cause",
Q670="ODU HS","ACTIVE",
Q670="IP &amp; VLAN","ACTIVE",
Q670="Warehouse HUAWEI","SPARE-ISSUE",
Q670="SPARE-HS","SPARE-ISSUE",
Q670="Power Telco","ACTIVE"
),"")</f>
        <v>No root cause</v>
      </c>
      <c r="S670" s="56" t="s">
        <v>17</v>
      </c>
      <c r="T670" s="7" t="s">
        <v>17</v>
      </c>
      <c r="U670" s="7" t="s">
        <v>17</v>
      </c>
      <c r="V670" s="57"/>
      <c r="W670" s="57"/>
      <c r="X670" s="57"/>
      <c r="Y670" s="57"/>
      <c r="Z670" s="57"/>
      <c r="AA670" s="57"/>
      <c r="AB670" s="57"/>
      <c r="AC670" s="57" t="s">
        <v>17</v>
      </c>
      <c r="AD670" s="57" t="s">
        <v>17</v>
      </c>
      <c r="AE670" s="57" t="s">
        <v>17</v>
      </c>
      <c r="AF670" s="57" t="s">
        <v>17</v>
      </c>
      <c r="AG670" s="57" t="s">
        <v>17</v>
      </c>
      <c r="AH670" s="57" t="s">
        <v>17</v>
      </c>
      <c r="AI670" s="57" t="s">
        <v>17</v>
      </c>
      <c r="AJ670" s="57" t="s">
        <v>17</v>
      </c>
      <c r="AK670" s="57" t="s">
        <v>17</v>
      </c>
      <c r="AL670" s="57" t="s">
        <v>17</v>
      </c>
      <c r="AM670" s="15"/>
      <c r="AN670" s="15"/>
      <c r="AO670" s="15"/>
      <c r="AP670" s="15"/>
    </row>
    <row r="671" spans="1:42" s="14" customFormat="1" x14ac:dyDescent="0.35">
      <c r="A671" s="1" t="s">
        <v>3743</v>
      </c>
      <c r="B671" s="1" t="s">
        <v>3744</v>
      </c>
      <c r="C671" s="3"/>
      <c r="D671" s="1"/>
      <c r="E671" s="1"/>
      <c r="F671" s="3" t="s">
        <v>14</v>
      </c>
      <c r="G671" s="1" t="s">
        <v>3745</v>
      </c>
      <c r="H671" s="59" t="str">
        <f>_xlfn.XLOOKUP(B671,'[1]Nur des jours'!$B:$B,'[1]Nur des jours'!$H:$H,"")</f>
        <v>HUAWEI</v>
      </c>
      <c r="I671" s="52">
        <v>0</v>
      </c>
      <c r="J671" s="52">
        <v>0</v>
      </c>
      <c r="K671" s="52">
        <v>0</v>
      </c>
      <c r="L671" s="53">
        <v>0</v>
      </c>
      <c r="M671" s="54" t="s">
        <v>5376</v>
      </c>
      <c r="N671" s="55"/>
      <c r="O671" s="16" t="str" cm="1">
        <f t="array" ref="O671">IFERROR(_xlfn.IFS(
Q671="MPR ISSUE","PDH",
Q671="BSS Hardware Issue","BSS",
Q671="Sites strategiques, MLL, Pylone, etc.","ENVTECH",
Q671="AKTIVCO DEFAUT GE &amp; POWER Cabinet","AKTIVCO",
Q671="AKTIVCO Coupure ENEO &amp; Baisse de tension","AKTIVCO GRID ONLY",
Q671="Coupure ENEO &amp; Baisse de tension","IHS GRID ONLY",
Q671="Defaut GE &amp; POWER Cabinet","IHS",
Q671="Sharing","Partners",
Q671="SIte strategiques &amp; DataCenter","SST &amp; DC",
Q671="Exclu","Exclu",
Q671="SAT","SAT",
Q671="SPARE-ISSUE","SPARE-ISSUE",
Q671="Fiber CAmtel","TRANS_FO_CAMTEL",
Q671="Fiber AOF","Fiber AOF",
Q671="Projet OCM (HUAWEI)","TRAVAUX-HUAWEI",
Q671="Projet OCM (NOKIA)","TRAVAUX-NOKIA",
Q671="ACCESS-ISSUE","ACCESS-ISSUE",
Q671="Projet OCM (ZTE, NOKIA, autres projets)","TRAVAUX OCM",
Q671="No root CAuse","No root cause",
Q671="ODU HS","PDH",
Q671="IP &amp; VLAN","PDH",
Q671="Warehouse HUAWEI","SPARE-ISSUE",
Q671="SPARE-HS","SPARE-ISSUE",
Q671="Power Telco","BSS"
),"")</f>
        <v>ACCESS-ISSUE</v>
      </c>
      <c r="P671" s="22" t="str" cm="1">
        <f t="array" ref="P671">IFERROR(_xlfn.IFS(
Q671="MPR ISSUE","TX ISSUE",
Q671="BSS Hardware Issue","RAN ISSUE",
Q671="Sites strategiques, MLL, Pylone, etc.","ENVTECH",
Q671="AKTIVCO DEFAUT GE &amp; POWER Cabinet","POWER ISSUE",
Q671="AKTIVCO Coupure ENEO &amp; Baisse de tension","POWER ISSUE",
Q671="Coupure ENEO &amp; Baisse de tension","POWER ISSUE",
Q671="Defaut GE &amp; POWER Cabinet","POWER ISSUE",
Q671="Sharing","POWER ISSUE",
Q671="SIte strategiques &amp; DataCenter","POWER ISSUE",
Q671="Exclu","Exclu",
Q671="SAT","TX ISSUE",
Q671="SPARE-ISSUE","SPARE-ISSUE",
Q671="Fiber CAmtel","TX ISSUE",
Q671="Fiber AOF","TX ISSUE",
Q671="Projet OCM (HUAWEI)","TRAVAUX-HUAWEI",
Q671="Projet OCM (NOKIA)","TRAVAUX -NOKIA",
Q671="ACCESS-ISSUE","ACCESS-ISSUE",
Q671="Projet OCM (ZTE, NOKIA, autres projets)","TRAVAUX OCM",
Q671="No root CAuse","No root cause",
Q671="ODU HS","TX ISSUE",
Q671="IP &amp; VLAN","TX ISSUE",
Q671="Warehouse HUAWEI","SPARE-ISSUE",
Q671="SPARE-HS","SPARE-ISSUE",
Q671="Power Telco","RAN ISSUE"
),"")</f>
        <v>ACCESS-ISSUE</v>
      </c>
      <c r="Q671" s="48" t="s">
        <v>27</v>
      </c>
      <c r="R671" s="23" t="str" cm="1">
        <f t="array" ref="R671">IFERROR(_xlfn.IFS(
Q671="MPR ISSUE","ACTIVE",
Q671="BSS Hardware Issue","ACTIVE",
Q671="Sites strategiques, MLL, Pylone, etc.","PASSIVE",
Q671="AKTIVCO DEFAUT GE &amp; POWER Cabinet","PASSIVE",
Q671="AKTIVCO Coupure ENEO &amp; Baisse de tension","PASSIVE",
Q671="Coupure ENEO &amp; Baisse de tension","PASSIVE",
Q671="Defaut GE &amp; POWER Cabinet","PASSIVE",
Q671="Sharing","PASSIVE",
Q671="SIte strategiques &amp; DataCenter","PASSIVE",
Q671="Exclu","Exclu",
Q671="SAT","ACTIVE",
Q671="SPARE-ISSUE","SPARE-ISSUE",
Q671="Fiber CAmtel","ACTIVE",
Q671="Fiber AOF","ACTIVE",
Q671="Projet OCM (HUAWEI)","PLANNED WORKS",
Q671="Projet OCM (NOKIA)","PLANNED WORKS",
Q671="ACCESS-ISSUE","ACCESS-ISSUE",
Q671="Projet OCM (ZTE, NOKIA, autres projets)","PLANNED WORKS",
Q671="No root CAuse","No root cause",
Q671="ODU HS","ACTIVE",
Q671="IP &amp; VLAN","ACTIVE",
Q671="Warehouse HUAWEI","SPARE-ISSUE",
Q671="SPARE-HS","SPARE-ISSUE",
Q671="Power Telco","ACTIVE"
),"")</f>
        <v>ACCESS-ISSUE</v>
      </c>
      <c r="S671" s="56" t="s">
        <v>6001</v>
      </c>
      <c r="T671" s="7" t="s">
        <v>17</v>
      </c>
      <c r="U671" s="7" t="s">
        <v>17</v>
      </c>
      <c r="V671" s="57"/>
      <c r="W671" s="57"/>
      <c r="X671" s="57"/>
      <c r="Y671" s="57"/>
      <c r="Z671" s="57"/>
      <c r="AA671" s="57"/>
      <c r="AB671" s="57"/>
      <c r="AC671" s="57" t="s">
        <v>17</v>
      </c>
      <c r="AD671" s="57" t="s">
        <v>17</v>
      </c>
      <c r="AE671" s="57" t="s">
        <v>17</v>
      </c>
      <c r="AF671" s="57" t="s">
        <v>17</v>
      </c>
      <c r="AG671" s="57" t="s">
        <v>17</v>
      </c>
      <c r="AH671" s="57" t="s">
        <v>17</v>
      </c>
      <c r="AI671" s="57" t="s">
        <v>5739</v>
      </c>
      <c r="AJ671" s="57" t="s">
        <v>5739</v>
      </c>
      <c r="AK671" s="57" t="s">
        <v>5739</v>
      </c>
      <c r="AL671" s="57" t="s">
        <v>17</v>
      </c>
      <c r="AM671" s="15"/>
      <c r="AN671" s="15"/>
      <c r="AO671" s="15"/>
      <c r="AP671" s="15"/>
    </row>
    <row r="672" spans="1:42" s="14" customFormat="1" x14ac:dyDescent="0.35">
      <c r="A672" s="1" t="s">
        <v>4343</v>
      </c>
      <c r="B672" s="1" t="s">
        <v>4344</v>
      </c>
      <c r="C672" s="3"/>
      <c r="D672" s="1" t="s">
        <v>5502</v>
      </c>
      <c r="E672" s="1" t="s">
        <v>98</v>
      </c>
      <c r="F672" s="3" t="s">
        <v>14</v>
      </c>
      <c r="G672" s="1" t="s">
        <v>4345</v>
      </c>
      <c r="H672" s="59" t="str">
        <f>_xlfn.XLOOKUP(B672,'[1]Nur des jours'!$B:$B,'[1]Nur des jours'!$H:$H,"")</f>
        <v>HUAWEI</v>
      </c>
      <c r="I672" s="52">
        <v>0</v>
      </c>
      <c r="J672" s="52">
        <v>0</v>
      </c>
      <c r="K672" s="52">
        <v>0</v>
      </c>
      <c r="L672" s="53">
        <v>0</v>
      </c>
      <c r="M672" s="54" t="s">
        <v>5376</v>
      </c>
      <c r="N672" s="55"/>
      <c r="O672" s="16" t="str" cm="1">
        <f t="array" ref="O672">IFERROR(_xlfn.IFS(
Q672="MPR ISSUE","PDH",
Q672="BSS Hardware Issue","BSS",
Q672="Sites strategiques, MLL, Pylone, etc.","ENVTECH",
Q672="AKTIVCO DEFAUT GE &amp; POWER Cabinet","AKTIVCO",
Q672="AKTIVCO Coupure ENEO &amp; Baisse de tension","AKTIVCO GRID ONLY",
Q672="Coupure ENEO &amp; Baisse de tension","IHS GRID ONLY",
Q672="Defaut GE &amp; POWER Cabinet","IHS",
Q672="Sharing","Partners",
Q672="SIte strategiques &amp; DataCenter","SST &amp; DC",
Q672="Exclu","Exclu",
Q672="SAT","SAT",
Q672="SPARE-ISSUE","SPARE-ISSUE",
Q672="Fiber CAmtel","TRANS_FO_CAMTEL",
Q672="Fiber AOF","Fiber AOF",
Q672="Projet OCM (HUAWEI)","TRAVAUX-HUAWEI",
Q672="Projet OCM (NOKIA)","TRAVAUX-NOKIA",
Q672="ACCESS-ISSUE","ACCESS-ISSUE",
Q672="Projet OCM (ZTE, NOKIA, autres projets)","TRAVAUX OCM",
Q672="No root CAuse","No root cause",
Q672="ODU HS","PDH",
Q672="IP &amp; VLAN","PDH",
Q672="Warehouse HUAWEI","SPARE-ISSUE",
Q672="SPARE-HS","SPARE-ISSUE",
Q672="Power Telco","BSS"
),"")</f>
        <v>No root cause</v>
      </c>
      <c r="P672" s="22" t="str" cm="1">
        <f t="array" ref="P672">IFERROR(_xlfn.IFS(
Q672="MPR ISSUE","TX ISSUE",
Q672="BSS Hardware Issue","RAN ISSUE",
Q672="Sites strategiques, MLL, Pylone, etc.","ENVTECH",
Q672="AKTIVCO DEFAUT GE &amp; POWER Cabinet","POWER ISSUE",
Q672="AKTIVCO Coupure ENEO &amp; Baisse de tension","POWER ISSUE",
Q672="Coupure ENEO &amp; Baisse de tension","POWER ISSUE",
Q672="Defaut GE &amp; POWER Cabinet","POWER ISSUE",
Q672="Sharing","POWER ISSUE",
Q672="SIte strategiques &amp; DataCenter","POWER ISSUE",
Q672="Exclu","Exclu",
Q672="SAT","TX ISSUE",
Q672="SPARE-ISSUE","SPARE-ISSUE",
Q672="Fiber CAmtel","TX ISSUE",
Q672="Fiber AOF","TX ISSUE",
Q672="Projet OCM (HUAWEI)","TRAVAUX-HUAWEI",
Q672="Projet OCM (NOKIA)","TRAVAUX -NOKIA",
Q672="ACCESS-ISSUE","ACCESS-ISSUE",
Q672="Projet OCM (ZTE, NOKIA, autres projets)","TRAVAUX OCM",
Q672="No root CAuse","No root cause",
Q672="ODU HS","TX ISSUE",
Q672="IP &amp; VLAN","TX ISSUE",
Q672="Warehouse HUAWEI","SPARE-ISSUE",
Q672="SPARE-HS","SPARE-ISSUE",
Q672="Power Telco","RAN ISSUE"
),"")</f>
        <v>No root cause</v>
      </c>
      <c r="Q672" s="48" t="s">
        <v>5576</v>
      </c>
      <c r="R672" s="23" t="str" cm="1">
        <f t="array" ref="R672">IFERROR(_xlfn.IFS(
Q672="MPR ISSUE","ACTIVE",
Q672="BSS Hardware Issue","ACTIVE",
Q672="Sites strategiques, MLL, Pylone, etc.","PASSIVE",
Q672="AKTIVCO DEFAUT GE &amp; POWER Cabinet","PASSIVE",
Q672="AKTIVCO Coupure ENEO &amp; Baisse de tension","PASSIVE",
Q672="Coupure ENEO &amp; Baisse de tension","PASSIVE",
Q672="Defaut GE &amp; POWER Cabinet","PASSIVE",
Q672="Sharing","PASSIVE",
Q672="SIte strategiques &amp; DataCenter","PASSIVE",
Q672="Exclu","Exclu",
Q672="SAT","ACTIVE",
Q672="SPARE-ISSUE","SPARE-ISSUE",
Q672="Fiber CAmtel","ACTIVE",
Q672="Fiber AOF","ACTIVE",
Q672="Projet OCM (HUAWEI)","PLANNED WORKS",
Q672="Projet OCM (NOKIA)","PLANNED WORKS",
Q672="ACCESS-ISSUE","ACCESS-ISSUE",
Q672="Projet OCM (ZTE, NOKIA, autres projets)","PLANNED WORKS",
Q672="No root CAuse","No root cause",
Q672="ODU HS","ACTIVE",
Q672="IP &amp; VLAN","ACTIVE",
Q672="Warehouse HUAWEI","SPARE-ISSUE",
Q672="SPARE-HS","SPARE-ISSUE",
Q672="Power Telco","ACTIVE"
),"")</f>
        <v>No root cause</v>
      </c>
      <c r="S672" s="56" t="s">
        <v>17</v>
      </c>
      <c r="T672" s="7" t="s">
        <v>17</v>
      </c>
      <c r="U672" s="7" t="s">
        <v>17</v>
      </c>
      <c r="V672" s="57"/>
      <c r="W672" s="57"/>
      <c r="X672" s="57"/>
      <c r="Y672" s="57"/>
      <c r="Z672" s="57"/>
      <c r="AA672" s="57"/>
      <c r="AB672" s="57"/>
      <c r="AC672" s="57" t="s">
        <v>17</v>
      </c>
      <c r="AD672" s="57" t="s">
        <v>17</v>
      </c>
      <c r="AE672" s="57" t="s">
        <v>17</v>
      </c>
      <c r="AF672" s="57" t="s">
        <v>17</v>
      </c>
      <c r="AG672" s="57" t="s">
        <v>17</v>
      </c>
      <c r="AH672" s="57" t="s">
        <v>17</v>
      </c>
      <c r="AI672" s="57" t="s">
        <v>17</v>
      </c>
      <c r="AJ672" s="57" t="s">
        <v>17</v>
      </c>
      <c r="AK672" s="57" t="s">
        <v>17</v>
      </c>
      <c r="AL672" s="57" t="s">
        <v>17</v>
      </c>
      <c r="AM672" s="15"/>
      <c r="AN672" s="15"/>
      <c r="AO672" s="15"/>
      <c r="AP672" s="15"/>
    </row>
    <row r="673" spans="1:42" s="14" customFormat="1" x14ac:dyDescent="0.35">
      <c r="A673" s="1" t="s">
        <v>4345</v>
      </c>
      <c r="B673" s="1" t="s">
        <v>5213</v>
      </c>
      <c r="C673" s="3"/>
      <c r="D673" s="1" t="s">
        <v>12</v>
      </c>
      <c r="E673" s="1" t="s">
        <v>13</v>
      </c>
      <c r="F673" s="3" t="s">
        <v>14</v>
      </c>
      <c r="G673" s="1" t="s">
        <v>4345</v>
      </c>
      <c r="H673" s="59" t="str">
        <f>_xlfn.XLOOKUP(B673,'[1]Nur des jours'!$B:$B,'[1]Nur des jours'!$H:$H,"")</f>
        <v>HUAWEI</v>
      </c>
      <c r="I673" s="52">
        <v>0</v>
      </c>
      <c r="J673" s="52">
        <v>0</v>
      </c>
      <c r="K673" s="52">
        <v>0</v>
      </c>
      <c r="L673" s="53">
        <v>0</v>
      </c>
      <c r="M673" s="54" t="s">
        <v>5376</v>
      </c>
      <c r="N673" s="55"/>
      <c r="O673" s="16" t="str" cm="1">
        <f t="array" ref="O673">IFERROR(_xlfn.IFS(
Q673="MPR ISSUE","PDH",
Q673="BSS Hardware Issue","BSS",
Q673="Sites strategiques, MLL, Pylone, etc.","ENVTECH",
Q673="AKTIVCO DEFAUT GE &amp; POWER Cabinet","AKTIVCO",
Q673="AKTIVCO Coupure ENEO &amp; Baisse de tension","AKTIVCO GRID ONLY",
Q673="Coupure ENEO &amp; Baisse de tension","IHS GRID ONLY",
Q673="Defaut GE &amp; POWER Cabinet","IHS",
Q673="Sharing","Partners",
Q673="SIte strategiques &amp; DataCenter","SST &amp; DC",
Q673="Exclu","Exclu",
Q673="SAT","SAT",
Q673="SPARE-ISSUE","SPARE-ISSUE",
Q673="Fiber CAmtel","TRANS_FO_CAMTEL",
Q673="Fiber AOF","Fiber AOF",
Q673="Projet OCM (HUAWEI)","TRAVAUX-HUAWEI",
Q673="Projet OCM (NOKIA)","TRAVAUX-NOKIA",
Q673="ACCESS-ISSUE","ACCESS-ISSUE",
Q673="Projet OCM (ZTE, NOKIA, autres projets)","TRAVAUX OCM",
Q673="No root CAuse","No root cause",
Q673="ODU HS","PDH",
Q673="IP &amp; VLAN","PDH",
Q673="Warehouse HUAWEI","SPARE-ISSUE",
Q673="SPARE-HS","SPARE-ISSUE",
Q673="Power Telco","BSS"
),"")</f>
        <v>No root cause</v>
      </c>
      <c r="P673" s="22" t="str" cm="1">
        <f t="array" ref="P673">IFERROR(_xlfn.IFS(
Q673="MPR ISSUE","TX ISSUE",
Q673="BSS Hardware Issue","RAN ISSUE",
Q673="Sites strategiques, MLL, Pylone, etc.","ENVTECH",
Q673="AKTIVCO DEFAUT GE &amp; POWER Cabinet","POWER ISSUE",
Q673="AKTIVCO Coupure ENEO &amp; Baisse de tension","POWER ISSUE",
Q673="Coupure ENEO &amp; Baisse de tension","POWER ISSUE",
Q673="Defaut GE &amp; POWER Cabinet","POWER ISSUE",
Q673="Sharing","POWER ISSUE",
Q673="SIte strategiques &amp; DataCenter","POWER ISSUE",
Q673="Exclu","Exclu",
Q673="SAT","TX ISSUE",
Q673="SPARE-ISSUE","SPARE-ISSUE",
Q673="Fiber CAmtel","TX ISSUE",
Q673="Fiber AOF","TX ISSUE",
Q673="Projet OCM (HUAWEI)","TRAVAUX-HUAWEI",
Q673="Projet OCM (NOKIA)","TRAVAUX -NOKIA",
Q673="ACCESS-ISSUE","ACCESS-ISSUE",
Q673="Projet OCM (ZTE, NOKIA, autres projets)","TRAVAUX OCM",
Q673="No root CAuse","No root cause",
Q673="ODU HS","TX ISSUE",
Q673="IP &amp; VLAN","TX ISSUE",
Q673="Warehouse HUAWEI","SPARE-ISSUE",
Q673="SPARE-HS","SPARE-ISSUE",
Q673="Power Telco","RAN ISSUE"
),"")</f>
        <v>No root cause</v>
      </c>
      <c r="Q673" s="48" t="s">
        <v>5576</v>
      </c>
      <c r="R673" s="23" t="str" cm="1">
        <f t="array" ref="R673">IFERROR(_xlfn.IFS(
Q673="MPR ISSUE","ACTIVE",
Q673="BSS Hardware Issue","ACTIVE",
Q673="Sites strategiques, MLL, Pylone, etc.","PASSIVE",
Q673="AKTIVCO DEFAUT GE &amp; POWER Cabinet","PASSIVE",
Q673="AKTIVCO Coupure ENEO &amp; Baisse de tension","PASSIVE",
Q673="Coupure ENEO &amp; Baisse de tension","PASSIVE",
Q673="Defaut GE &amp; POWER Cabinet","PASSIVE",
Q673="Sharing","PASSIVE",
Q673="SIte strategiques &amp; DataCenter","PASSIVE",
Q673="Exclu","Exclu",
Q673="SAT","ACTIVE",
Q673="SPARE-ISSUE","SPARE-ISSUE",
Q673="Fiber CAmtel","ACTIVE",
Q673="Fiber AOF","ACTIVE",
Q673="Projet OCM (HUAWEI)","PLANNED WORKS",
Q673="Projet OCM (NOKIA)","PLANNED WORKS",
Q673="ACCESS-ISSUE","ACCESS-ISSUE",
Q673="Projet OCM (ZTE, NOKIA, autres projets)","PLANNED WORKS",
Q673="No root CAuse","No root cause",
Q673="ODU HS","ACTIVE",
Q673="IP &amp; VLAN","ACTIVE",
Q673="Warehouse HUAWEI","SPARE-ISSUE",
Q673="SPARE-HS","SPARE-ISSUE",
Q673="Power Telco","ACTIVE"
),"")</f>
        <v>No root cause</v>
      </c>
      <c r="S673" s="56" t="s">
        <v>17</v>
      </c>
      <c r="T673" s="7" t="s">
        <v>17</v>
      </c>
      <c r="U673" s="7" t="s">
        <v>17</v>
      </c>
      <c r="V673" s="57"/>
      <c r="W673" s="57"/>
      <c r="X673" s="57"/>
      <c r="Y673" s="57"/>
      <c r="Z673" s="57"/>
      <c r="AA673" s="57"/>
      <c r="AB673" s="57"/>
      <c r="AC673" s="57" t="s">
        <v>17</v>
      </c>
      <c r="AD673" s="57" t="s">
        <v>17</v>
      </c>
      <c r="AE673" s="57" t="s">
        <v>17</v>
      </c>
      <c r="AF673" s="57" t="s">
        <v>17</v>
      </c>
      <c r="AG673" s="57" t="s">
        <v>17</v>
      </c>
      <c r="AH673" s="57" t="s">
        <v>17</v>
      </c>
      <c r="AI673" s="57" t="s">
        <v>17</v>
      </c>
      <c r="AJ673" s="57" t="s">
        <v>17</v>
      </c>
      <c r="AK673" s="57" t="s">
        <v>17</v>
      </c>
      <c r="AL673" s="57" t="s">
        <v>17</v>
      </c>
      <c r="AM673" s="15"/>
      <c r="AN673" s="15"/>
      <c r="AO673" s="15"/>
      <c r="AP673" s="15"/>
    </row>
    <row r="674" spans="1:42" s="14" customFormat="1" x14ac:dyDescent="0.35">
      <c r="A674" s="1" t="s">
        <v>5257</v>
      </c>
      <c r="B674" s="1" t="s">
        <v>5258</v>
      </c>
      <c r="C674" s="3"/>
      <c r="D674" s="1"/>
      <c r="E674" s="1"/>
      <c r="F674" s="3" t="s">
        <v>14</v>
      </c>
      <c r="G674" s="1" t="s">
        <v>5257</v>
      </c>
      <c r="H674" s="59" t="str">
        <f>_xlfn.XLOOKUP(B674,'[1]Nur des jours'!$B:$B,'[1]Nur des jours'!$H:$H,"")</f>
        <v>HUAWEI</v>
      </c>
      <c r="I674" s="52">
        <v>0</v>
      </c>
      <c r="J674" s="52">
        <v>0</v>
      </c>
      <c r="K674" s="52">
        <v>0</v>
      </c>
      <c r="L674" s="53">
        <v>0</v>
      </c>
      <c r="M674" s="54" t="s">
        <v>5376</v>
      </c>
      <c r="N674" s="55"/>
      <c r="O674" s="16" t="str" cm="1">
        <f t="array" ref="O674">IFERROR(_xlfn.IFS(
Q674="MPR ISSUE","PDH",
Q674="BSS Hardware Issue","BSS",
Q674="Sites strategiques, MLL, Pylone, etc.","ENVTECH",
Q674="AKTIVCO DEFAUT GE &amp; POWER Cabinet","AKTIVCO",
Q674="AKTIVCO Coupure ENEO &amp; Baisse de tension","AKTIVCO GRID ONLY",
Q674="Coupure ENEO &amp; Baisse de tension","IHS GRID ONLY",
Q674="Defaut GE &amp; POWER Cabinet","IHS",
Q674="Sharing","Partners",
Q674="SIte strategiques &amp; DataCenter","SST &amp; DC",
Q674="Exclu","Exclu",
Q674="SAT","SAT",
Q674="SPARE-ISSUE","SPARE-ISSUE",
Q674="Fiber CAmtel","TRANS_FO_CAMTEL",
Q674="Fiber AOF","Fiber AOF",
Q674="Projet OCM (HUAWEI)","TRAVAUX-HUAWEI",
Q674="Projet OCM (NOKIA)","TRAVAUX-NOKIA",
Q674="ACCESS-ISSUE","ACCESS-ISSUE",
Q674="Projet OCM (ZTE, NOKIA, autres projets)","TRAVAUX OCM",
Q674="No root CAuse","No root cause",
Q674="ODU HS","PDH",
Q674="IP &amp; VLAN","PDH",
Q674="Warehouse HUAWEI","SPARE-ISSUE",
Q674="SPARE-HS","SPARE-ISSUE",
Q674="Power Telco","BSS"
),"")</f>
        <v>No root cause</v>
      </c>
      <c r="P674" s="22" t="str" cm="1">
        <f t="array" ref="P674">IFERROR(_xlfn.IFS(
Q674="MPR ISSUE","TX ISSUE",
Q674="BSS Hardware Issue","RAN ISSUE",
Q674="Sites strategiques, MLL, Pylone, etc.","ENVTECH",
Q674="AKTIVCO DEFAUT GE &amp; POWER Cabinet","POWER ISSUE",
Q674="AKTIVCO Coupure ENEO &amp; Baisse de tension","POWER ISSUE",
Q674="Coupure ENEO &amp; Baisse de tension","POWER ISSUE",
Q674="Defaut GE &amp; POWER Cabinet","POWER ISSUE",
Q674="Sharing","POWER ISSUE",
Q674="SIte strategiques &amp; DataCenter","POWER ISSUE",
Q674="Exclu","Exclu",
Q674="SAT","TX ISSUE",
Q674="SPARE-ISSUE","SPARE-ISSUE",
Q674="Fiber CAmtel","TX ISSUE",
Q674="Fiber AOF","TX ISSUE",
Q674="Projet OCM (HUAWEI)","TRAVAUX-HUAWEI",
Q674="Projet OCM (NOKIA)","TRAVAUX -NOKIA",
Q674="ACCESS-ISSUE","ACCESS-ISSUE",
Q674="Projet OCM (ZTE, NOKIA, autres projets)","TRAVAUX OCM",
Q674="No root CAuse","No root cause",
Q674="ODU HS","TX ISSUE",
Q674="IP &amp; VLAN","TX ISSUE",
Q674="Warehouse HUAWEI","SPARE-ISSUE",
Q674="SPARE-HS","SPARE-ISSUE",
Q674="Power Telco","RAN ISSUE"
),"")</f>
        <v>No root cause</v>
      </c>
      <c r="Q674" s="48" t="s">
        <v>5576</v>
      </c>
      <c r="R674" s="23" t="str" cm="1">
        <f t="array" ref="R674">IFERROR(_xlfn.IFS(
Q674="MPR ISSUE","ACTIVE",
Q674="BSS Hardware Issue","ACTIVE",
Q674="Sites strategiques, MLL, Pylone, etc.","PASSIVE",
Q674="AKTIVCO DEFAUT GE &amp; POWER Cabinet","PASSIVE",
Q674="AKTIVCO Coupure ENEO &amp; Baisse de tension","PASSIVE",
Q674="Coupure ENEO &amp; Baisse de tension","PASSIVE",
Q674="Defaut GE &amp; POWER Cabinet","PASSIVE",
Q674="Sharing","PASSIVE",
Q674="SIte strategiques &amp; DataCenter","PASSIVE",
Q674="Exclu","Exclu",
Q674="SAT","ACTIVE",
Q674="SPARE-ISSUE","SPARE-ISSUE",
Q674="Fiber CAmtel","ACTIVE",
Q674="Fiber AOF","ACTIVE",
Q674="Projet OCM (HUAWEI)","PLANNED WORKS",
Q674="Projet OCM (NOKIA)","PLANNED WORKS",
Q674="ACCESS-ISSUE","ACCESS-ISSUE",
Q674="Projet OCM (ZTE, NOKIA, autres projets)","PLANNED WORKS",
Q674="No root CAuse","No root cause",
Q674="ODU HS","ACTIVE",
Q674="IP &amp; VLAN","ACTIVE",
Q674="Warehouse HUAWEI","SPARE-ISSUE",
Q674="SPARE-HS","SPARE-ISSUE",
Q674="Power Telco","ACTIVE"
),"")</f>
        <v>No root cause</v>
      </c>
      <c r="S674" s="56" t="s">
        <v>17</v>
      </c>
      <c r="T674" s="7" t="s">
        <v>17</v>
      </c>
      <c r="U674" s="7" t="s">
        <v>17</v>
      </c>
      <c r="V674" s="57"/>
      <c r="W674" s="57"/>
      <c r="X674" s="57"/>
      <c r="Y674" s="57"/>
      <c r="Z674" s="57"/>
      <c r="AA674" s="57"/>
      <c r="AB674" s="57"/>
      <c r="AC674" s="57" t="s">
        <v>17</v>
      </c>
      <c r="AD674" s="57" t="s">
        <v>17</v>
      </c>
      <c r="AE674" s="57" t="s">
        <v>17</v>
      </c>
      <c r="AF674" s="57" t="s">
        <v>17</v>
      </c>
      <c r="AG674" s="57" t="s">
        <v>17</v>
      </c>
      <c r="AH674" s="57" t="s">
        <v>17</v>
      </c>
      <c r="AI674" s="57" t="s">
        <v>17</v>
      </c>
      <c r="AJ674" s="57" t="s">
        <v>17</v>
      </c>
      <c r="AK674" s="57" t="s">
        <v>17</v>
      </c>
      <c r="AL674" s="57" t="s">
        <v>17</v>
      </c>
      <c r="AM674" s="15"/>
      <c r="AN674" s="15"/>
      <c r="AO674" s="15"/>
      <c r="AP674" s="15"/>
    </row>
    <row r="675" spans="1:42" s="14" customFormat="1" x14ac:dyDescent="0.35">
      <c r="A675" s="1" t="s">
        <v>3123</v>
      </c>
      <c r="B675" s="1" t="s">
        <v>3124</v>
      </c>
      <c r="C675" s="3"/>
      <c r="D675" s="1" t="s">
        <v>12</v>
      </c>
      <c r="E675" s="1" t="s">
        <v>13</v>
      </c>
      <c r="F675" s="3" t="s">
        <v>57</v>
      </c>
      <c r="G675" s="1" t="s">
        <v>3123</v>
      </c>
      <c r="H675" s="59" t="str">
        <f>_xlfn.XLOOKUP(B675,'[1]Nur des jours'!$B:$B,'[1]Nur des jours'!$H:$H,"")</f>
        <v>HUAWEI</v>
      </c>
      <c r="I675" s="52">
        <v>0</v>
      </c>
      <c r="J675" s="52">
        <v>0</v>
      </c>
      <c r="K675" s="52">
        <v>0</v>
      </c>
      <c r="L675" s="53">
        <v>0</v>
      </c>
      <c r="M675" s="54" t="s">
        <v>5376</v>
      </c>
      <c r="N675" s="55"/>
      <c r="O675" s="16" t="str" cm="1">
        <f t="array" ref="O675">IFERROR(_xlfn.IFS(
Q675="MPR ISSUE","PDH",
Q675="BSS Hardware Issue","BSS",
Q675="Sites strategiques, MLL, Pylone, etc.","ENVTECH",
Q675="AKTIVCO DEFAUT GE &amp; POWER Cabinet","AKTIVCO",
Q675="AKTIVCO Coupure ENEO &amp; Baisse de tension","AKTIVCO GRID ONLY",
Q675="Coupure ENEO &amp; Baisse de tension","IHS GRID ONLY",
Q675="Defaut GE &amp; POWER Cabinet","IHS",
Q675="Sharing","Partners",
Q675="SIte strategiques &amp; DataCenter","SST &amp; DC",
Q675="Exclu","Exclu",
Q675="SAT","SAT",
Q675="SPARE-ISSUE","SPARE-ISSUE",
Q675="Fiber CAmtel","TRANS_FO_CAMTEL",
Q675="Fiber AOF","Fiber AOF",
Q675="Projet OCM (HUAWEI)","TRAVAUX-HUAWEI",
Q675="Projet OCM (NOKIA)","TRAVAUX-NOKIA",
Q675="ACCESS-ISSUE","ACCESS-ISSUE",
Q675="Projet OCM (ZTE, NOKIA, autres projets)","TRAVAUX OCM",
Q675="No root CAuse","No root cause",
Q675="ODU HS","PDH",
Q675="IP &amp; VLAN","PDH",
Q675="Warehouse HUAWEI","SPARE-ISSUE",
Q675="SPARE-HS","SPARE-ISSUE",
Q675="Power Telco","BSS"
),"")</f>
        <v>No root cause</v>
      </c>
      <c r="P675" s="22" t="str" cm="1">
        <f t="array" ref="P675">IFERROR(_xlfn.IFS(
Q675="MPR ISSUE","TX ISSUE",
Q675="BSS Hardware Issue","RAN ISSUE",
Q675="Sites strategiques, MLL, Pylone, etc.","ENVTECH",
Q675="AKTIVCO DEFAUT GE &amp; POWER Cabinet","POWER ISSUE",
Q675="AKTIVCO Coupure ENEO &amp; Baisse de tension","POWER ISSUE",
Q675="Coupure ENEO &amp; Baisse de tension","POWER ISSUE",
Q675="Defaut GE &amp; POWER Cabinet","POWER ISSUE",
Q675="Sharing","POWER ISSUE",
Q675="SIte strategiques &amp; DataCenter","POWER ISSUE",
Q675="Exclu","Exclu",
Q675="SAT","TX ISSUE",
Q675="SPARE-ISSUE","SPARE-ISSUE",
Q675="Fiber CAmtel","TX ISSUE",
Q675="Fiber AOF","TX ISSUE",
Q675="Projet OCM (HUAWEI)","TRAVAUX-HUAWEI",
Q675="Projet OCM (NOKIA)","TRAVAUX -NOKIA",
Q675="ACCESS-ISSUE","ACCESS-ISSUE",
Q675="Projet OCM (ZTE, NOKIA, autres projets)","TRAVAUX OCM",
Q675="No root CAuse","No root cause",
Q675="ODU HS","TX ISSUE",
Q675="IP &amp; VLAN","TX ISSUE",
Q675="Warehouse HUAWEI","SPARE-ISSUE",
Q675="SPARE-HS","SPARE-ISSUE",
Q675="Power Telco","RAN ISSUE"
),"")</f>
        <v>No root cause</v>
      </c>
      <c r="Q675" s="48" t="s">
        <v>5576</v>
      </c>
      <c r="R675" s="23" t="str" cm="1">
        <f t="array" ref="R675">IFERROR(_xlfn.IFS(
Q675="MPR ISSUE","ACTIVE",
Q675="BSS Hardware Issue","ACTIVE",
Q675="Sites strategiques, MLL, Pylone, etc.","PASSIVE",
Q675="AKTIVCO DEFAUT GE &amp; POWER Cabinet","PASSIVE",
Q675="AKTIVCO Coupure ENEO &amp; Baisse de tension","PASSIVE",
Q675="Coupure ENEO &amp; Baisse de tension","PASSIVE",
Q675="Defaut GE &amp; POWER Cabinet","PASSIVE",
Q675="Sharing","PASSIVE",
Q675="SIte strategiques &amp; DataCenter","PASSIVE",
Q675="Exclu","Exclu",
Q675="SAT","ACTIVE",
Q675="SPARE-ISSUE","SPARE-ISSUE",
Q675="Fiber CAmtel","ACTIVE",
Q675="Fiber AOF","ACTIVE",
Q675="Projet OCM (HUAWEI)","PLANNED WORKS",
Q675="Projet OCM (NOKIA)","PLANNED WORKS",
Q675="ACCESS-ISSUE","ACCESS-ISSUE",
Q675="Projet OCM (ZTE, NOKIA, autres projets)","PLANNED WORKS",
Q675="No root CAuse","No root cause",
Q675="ODU HS","ACTIVE",
Q675="IP &amp; VLAN","ACTIVE",
Q675="Warehouse HUAWEI","SPARE-ISSUE",
Q675="SPARE-HS","SPARE-ISSUE",
Q675="Power Telco","ACTIVE"
),"")</f>
        <v>No root cause</v>
      </c>
      <c r="S675" s="56" t="s">
        <v>17</v>
      </c>
      <c r="T675" s="7" t="s">
        <v>17</v>
      </c>
      <c r="U675" s="7" t="s">
        <v>17</v>
      </c>
      <c r="V675" s="57"/>
      <c r="W675" s="57"/>
      <c r="X675" s="57"/>
      <c r="Y675" s="57"/>
      <c r="Z675" s="57"/>
      <c r="AA675" s="57"/>
      <c r="AB675" s="57"/>
      <c r="AC675" s="57" t="s">
        <v>17</v>
      </c>
      <c r="AD675" s="57" t="s">
        <v>17</v>
      </c>
      <c r="AE675" s="57" t="s">
        <v>17</v>
      </c>
      <c r="AF675" s="57" t="s">
        <v>17</v>
      </c>
      <c r="AG675" s="57" t="s">
        <v>17</v>
      </c>
      <c r="AH675" s="57" t="s">
        <v>17</v>
      </c>
      <c r="AI675" s="57" t="s">
        <v>17</v>
      </c>
      <c r="AJ675" s="57" t="s">
        <v>17</v>
      </c>
      <c r="AK675" s="57" t="s">
        <v>17</v>
      </c>
      <c r="AL675" s="57" t="s">
        <v>17</v>
      </c>
      <c r="AM675" s="15"/>
      <c r="AN675" s="15"/>
      <c r="AO675" s="15"/>
      <c r="AP675" s="15"/>
    </row>
    <row r="676" spans="1:42" s="14" customFormat="1" x14ac:dyDescent="0.35">
      <c r="A676" s="1" t="s">
        <v>1549</v>
      </c>
      <c r="B676" s="1" t="s">
        <v>1550</v>
      </c>
      <c r="C676" s="3"/>
      <c r="D676" s="1" t="s">
        <v>12</v>
      </c>
      <c r="E676" s="1" t="s">
        <v>13</v>
      </c>
      <c r="F676" s="3" t="s">
        <v>14</v>
      </c>
      <c r="G676" s="1" t="s">
        <v>1549</v>
      </c>
      <c r="H676" s="59" t="str">
        <f>_xlfn.XLOOKUP(B676,'[1]Nur des jours'!$B:$B,'[1]Nur des jours'!$H:$H,"")</f>
        <v>HUAWEI</v>
      </c>
      <c r="I676" s="52">
        <v>0</v>
      </c>
      <c r="J676" s="52">
        <v>0</v>
      </c>
      <c r="K676" s="52">
        <v>0</v>
      </c>
      <c r="L676" s="53">
        <v>0</v>
      </c>
      <c r="M676" s="54" t="s">
        <v>5376</v>
      </c>
      <c r="N676" s="55"/>
      <c r="O676" s="16" t="str" cm="1">
        <f t="array" ref="O676">IFERROR(_xlfn.IFS(
Q676="MPR ISSUE","PDH",
Q676="BSS Hardware Issue","BSS",
Q676="Sites strategiques, MLL, Pylone, etc.","ENVTECH",
Q676="AKTIVCO DEFAUT GE &amp; POWER Cabinet","AKTIVCO",
Q676="AKTIVCO Coupure ENEO &amp; Baisse de tension","AKTIVCO GRID ONLY",
Q676="Coupure ENEO &amp; Baisse de tension","IHS GRID ONLY",
Q676="Defaut GE &amp; POWER Cabinet","IHS",
Q676="Sharing","Partners",
Q676="SIte strategiques &amp; DataCenter","SST &amp; DC",
Q676="Exclu","Exclu",
Q676="SAT","SAT",
Q676="SPARE-ISSUE","SPARE-ISSUE",
Q676="Fiber CAmtel","TRANS_FO_CAMTEL",
Q676="Fiber AOF","Fiber AOF",
Q676="Projet OCM (HUAWEI)","TRAVAUX-HUAWEI",
Q676="Projet OCM (NOKIA)","TRAVAUX-NOKIA",
Q676="ACCESS-ISSUE","ACCESS-ISSUE",
Q676="Projet OCM (ZTE, NOKIA, autres projets)","TRAVAUX OCM",
Q676="No root CAuse","No root cause",
Q676="ODU HS","PDH",
Q676="IP &amp; VLAN","PDH",
Q676="Warehouse HUAWEI","SPARE-ISSUE",
Q676="SPARE-HS","SPARE-ISSUE",
Q676="Power Telco","BSS"
),"")</f>
        <v>No root cause</v>
      </c>
      <c r="P676" s="22" t="str" cm="1">
        <f t="array" ref="P676">IFERROR(_xlfn.IFS(
Q676="MPR ISSUE","TX ISSUE",
Q676="BSS Hardware Issue","RAN ISSUE",
Q676="Sites strategiques, MLL, Pylone, etc.","ENVTECH",
Q676="AKTIVCO DEFAUT GE &amp; POWER Cabinet","POWER ISSUE",
Q676="AKTIVCO Coupure ENEO &amp; Baisse de tension","POWER ISSUE",
Q676="Coupure ENEO &amp; Baisse de tension","POWER ISSUE",
Q676="Defaut GE &amp; POWER Cabinet","POWER ISSUE",
Q676="Sharing","POWER ISSUE",
Q676="SIte strategiques &amp; DataCenter","POWER ISSUE",
Q676="Exclu","Exclu",
Q676="SAT","TX ISSUE",
Q676="SPARE-ISSUE","SPARE-ISSUE",
Q676="Fiber CAmtel","TX ISSUE",
Q676="Fiber AOF","TX ISSUE",
Q676="Projet OCM (HUAWEI)","TRAVAUX-HUAWEI",
Q676="Projet OCM (NOKIA)","TRAVAUX -NOKIA",
Q676="ACCESS-ISSUE","ACCESS-ISSUE",
Q676="Projet OCM (ZTE, NOKIA, autres projets)","TRAVAUX OCM",
Q676="No root CAuse","No root cause",
Q676="ODU HS","TX ISSUE",
Q676="IP &amp; VLAN","TX ISSUE",
Q676="Warehouse HUAWEI","SPARE-ISSUE",
Q676="SPARE-HS","SPARE-ISSUE",
Q676="Power Telco","RAN ISSUE"
),"")</f>
        <v>No root cause</v>
      </c>
      <c r="Q676" s="48" t="s">
        <v>5576</v>
      </c>
      <c r="R676" s="23" t="str" cm="1">
        <f t="array" ref="R676">IFERROR(_xlfn.IFS(
Q676="MPR ISSUE","ACTIVE",
Q676="BSS Hardware Issue","ACTIVE",
Q676="Sites strategiques, MLL, Pylone, etc.","PASSIVE",
Q676="AKTIVCO DEFAUT GE &amp; POWER Cabinet","PASSIVE",
Q676="AKTIVCO Coupure ENEO &amp; Baisse de tension","PASSIVE",
Q676="Coupure ENEO &amp; Baisse de tension","PASSIVE",
Q676="Defaut GE &amp; POWER Cabinet","PASSIVE",
Q676="Sharing","PASSIVE",
Q676="SIte strategiques &amp; DataCenter","PASSIVE",
Q676="Exclu","Exclu",
Q676="SAT","ACTIVE",
Q676="SPARE-ISSUE","SPARE-ISSUE",
Q676="Fiber CAmtel","ACTIVE",
Q676="Fiber AOF","ACTIVE",
Q676="Projet OCM (HUAWEI)","PLANNED WORKS",
Q676="Projet OCM (NOKIA)","PLANNED WORKS",
Q676="ACCESS-ISSUE","ACCESS-ISSUE",
Q676="Projet OCM (ZTE, NOKIA, autres projets)","PLANNED WORKS",
Q676="No root CAuse","No root cause",
Q676="ODU HS","ACTIVE",
Q676="IP &amp; VLAN","ACTIVE",
Q676="Warehouse HUAWEI","SPARE-ISSUE",
Q676="SPARE-HS","SPARE-ISSUE",
Q676="Power Telco","ACTIVE"
),"")</f>
        <v>No root cause</v>
      </c>
      <c r="S676" s="56" t="s">
        <v>17</v>
      </c>
      <c r="T676" s="7" t="s">
        <v>17</v>
      </c>
      <c r="U676" s="7" t="s">
        <v>17</v>
      </c>
      <c r="V676" s="57"/>
      <c r="W676" s="57"/>
      <c r="X676" s="57"/>
      <c r="Y676" s="57"/>
      <c r="Z676" s="57"/>
      <c r="AA676" s="57"/>
      <c r="AB676" s="57"/>
      <c r="AC676" s="57" t="s">
        <v>17</v>
      </c>
      <c r="AD676" s="57" t="s">
        <v>17</v>
      </c>
      <c r="AE676" s="57" t="s">
        <v>17</v>
      </c>
      <c r="AF676" s="57" t="s">
        <v>17</v>
      </c>
      <c r="AG676" s="57" t="s">
        <v>17</v>
      </c>
      <c r="AH676" s="57" t="s">
        <v>17</v>
      </c>
      <c r="AI676" s="57" t="s">
        <v>17</v>
      </c>
      <c r="AJ676" s="57" t="s">
        <v>17</v>
      </c>
      <c r="AK676" s="57" t="s">
        <v>17</v>
      </c>
      <c r="AL676" s="57" t="s">
        <v>17</v>
      </c>
      <c r="AM676" s="15"/>
      <c r="AN676" s="15"/>
      <c r="AO676" s="15"/>
      <c r="AP676" s="15"/>
    </row>
    <row r="677" spans="1:42" s="14" customFormat="1" x14ac:dyDescent="0.35">
      <c r="A677" s="1" t="s">
        <v>3222</v>
      </c>
      <c r="B677" s="1" t="s">
        <v>3223</v>
      </c>
      <c r="C677" s="3"/>
      <c r="D677" s="1" t="s">
        <v>23</v>
      </c>
      <c r="E677" s="1" t="s">
        <v>82</v>
      </c>
      <c r="F677" s="3" t="s">
        <v>57</v>
      </c>
      <c r="G677" s="1" t="s">
        <v>3224</v>
      </c>
      <c r="H677" s="59" t="str">
        <f>_xlfn.XLOOKUP(B677,'[1]Nur des jours'!$B:$B,'[1]Nur des jours'!$H:$H,"")</f>
        <v>HUAWEI</v>
      </c>
      <c r="I677" s="52">
        <v>0</v>
      </c>
      <c r="J677" s="52">
        <v>0</v>
      </c>
      <c r="K677" s="52">
        <v>0</v>
      </c>
      <c r="L677" s="53">
        <v>0</v>
      </c>
      <c r="M677" s="54" t="s">
        <v>5376</v>
      </c>
      <c r="N677" s="55"/>
      <c r="O677" s="16" t="str" cm="1">
        <f t="array" ref="O677">IFERROR(_xlfn.IFS(
Q677="MPR ISSUE","PDH",
Q677="BSS Hardware Issue","BSS",
Q677="Sites strategiques, MLL, Pylone, etc.","ENVTECH",
Q677="AKTIVCO DEFAUT GE &amp; POWER Cabinet","AKTIVCO",
Q677="AKTIVCO Coupure ENEO &amp; Baisse de tension","AKTIVCO GRID ONLY",
Q677="Coupure ENEO &amp; Baisse de tension","IHS GRID ONLY",
Q677="Defaut GE &amp; POWER Cabinet","IHS",
Q677="Sharing","Partners",
Q677="SIte strategiques &amp; DataCenter","SST &amp; DC",
Q677="Exclu","Exclu",
Q677="SAT","SAT",
Q677="SPARE-ISSUE","SPARE-ISSUE",
Q677="Fiber CAmtel","TRANS_FO_CAMTEL",
Q677="Fiber AOF","Fiber AOF",
Q677="Projet OCM (HUAWEI)","TRAVAUX-HUAWEI",
Q677="Projet OCM (NOKIA)","TRAVAUX-NOKIA",
Q677="ACCESS-ISSUE","ACCESS-ISSUE",
Q677="Projet OCM (ZTE, NOKIA, autres projets)","TRAVAUX OCM",
Q677="No root CAuse","No root cause",
Q677="ODU HS","PDH",
Q677="IP &amp; VLAN","PDH",
Q677="Warehouse HUAWEI","SPARE-ISSUE",
Q677="SPARE-HS","SPARE-ISSUE",
Q677="Power Telco","BSS"
),"")</f>
        <v>No root cause</v>
      </c>
      <c r="P677" s="22" t="str" cm="1">
        <f t="array" ref="P677">IFERROR(_xlfn.IFS(
Q677="MPR ISSUE","TX ISSUE",
Q677="BSS Hardware Issue","RAN ISSUE",
Q677="Sites strategiques, MLL, Pylone, etc.","ENVTECH",
Q677="AKTIVCO DEFAUT GE &amp; POWER Cabinet","POWER ISSUE",
Q677="AKTIVCO Coupure ENEO &amp; Baisse de tension","POWER ISSUE",
Q677="Coupure ENEO &amp; Baisse de tension","POWER ISSUE",
Q677="Defaut GE &amp; POWER Cabinet","POWER ISSUE",
Q677="Sharing","POWER ISSUE",
Q677="SIte strategiques &amp; DataCenter","POWER ISSUE",
Q677="Exclu","Exclu",
Q677="SAT","TX ISSUE",
Q677="SPARE-ISSUE","SPARE-ISSUE",
Q677="Fiber CAmtel","TX ISSUE",
Q677="Fiber AOF","TX ISSUE",
Q677="Projet OCM (HUAWEI)","TRAVAUX-HUAWEI",
Q677="Projet OCM (NOKIA)","TRAVAUX -NOKIA",
Q677="ACCESS-ISSUE","ACCESS-ISSUE",
Q677="Projet OCM (ZTE, NOKIA, autres projets)","TRAVAUX OCM",
Q677="No root CAuse","No root cause",
Q677="ODU HS","TX ISSUE",
Q677="IP &amp; VLAN","TX ISSUE",
Q677="Warehouse HUAWEI","SPARE-ISSUE",
Q677="SPARE-HS","SPARE-ISSUE",
Q677="Power Telco","RAN ISSUE"
),"")</f>
        <v>No root cause</v>
      </c>
      <c r="Q677" s="48" t="s">
        <v>5576</v>
      </c>
      <c r="R677" s="23" t="str" cm="1">
        <f t="array" ref="R677">IFERROR(_xlfn.IFS(
Q677="MPR ISSUE","ACTIVE",
Q677="BSS Hardware Issue","ACTIVE",
Q677="Sites strategiques, MLL, Pylone, etc.","PASSIVE",
Q677="AKTIVCO DEFAUT GE &amp; POWER Cabinet","PASSIVE",
Q677="AKTIVCO Coupure ENEO &amp; Baisse de tension","PASSIVE",
Q677="Coupure ENEO &amp; Baisse de tension","PASSIVE",
Q677="Defaut GE &amp; POWER Cabinet","PASSIVE",
Q677="Sharing","PASSIVE",
Q677="SIte strategiques &amp; DataCenter","PASSIVE",
Q677="Exclu","Exclu",
Q677="SAT","ACTIVE",
Q677="SPARE-ISSUE","SPARE-ISSUE",
Q677="Fiber CAmtel","ACTIVE",
Q677="Fiber AOF","ACTIVE",
Q677="Projet OCM (HUAWEI)","PLANNED WORKS",
Q677="Projet OCM (NOKIA)","PLANNED WORKS",
Q677="ACCESS-ISSUE","ACCESS-ISSUE",
Q677="Projet OCM (ZTE, NOKIA, autres projets)","PLANNED WORKS",
Q677="No root CAuse","No root cause",
Q677="ODU HS","ACTIVE",
Q677="IP &amp; VLAN","ACTIVE",
Q677="Warehouse HUAWEI","SPARE-ISSUE",
Q677="SPARE-HS","SPARE-ISSUE",
Q677="Power Telco","ACTIVE"
),"")</f>
        <v>No root cause</v>
      </c>
      <c r="S677" s="56" t="s">
        <v>17</v>
      </c>
      <c r="T677" s="7" t="s">
        <v>17</v>
      </c>
      <c r="U677" s="7"/>
      <c r="V677" s="57"/>
      <c r="W677" s="57"/>
      <c r="X677" s="57"/>
      <c r="Y677" s="57"/>
      <c r="Z677" s="57"/>
      <c r="AA677" s="57"/>
      <c r="AB677" s="57"/>
      <c r="AC677" s="57" t="s">
        <v>17</v>
      </c>
      <c r="AD677" s="57" t="s">
        <v>17</v>
      </c>
      <c r="AE677" s="57" t="s">
        <v>17</v>
      </c>
      <c r="AF677" s="57" t="s">
        <v>17</v>
      </c>
      <c r="AG677" s="57" t="s">
        <v>17</v>
      </c>
      <c r="AH677" s="57" t="s">
        <v>17</v>
      </c>
      <c r="AI677" s="57" t="s">
        <v>17</v>
      </c>
      <c r="AJ677" s="57" t="s">
        <v>17</v>
      </c>
      <c r="AK677" s="57" t="s">
        <v>17</v>
      </c>
      <c r="AL677" s="57" t="s">
        <v>17</v>
      </c>
      <c r="AM677" s="15"/>
      <c r="AN677" s="15"/>
      <c r="AO677" s="15"/>
      <c r="AP677" s="15"/>
    </row>
    <row r="678" spans="1:42" s="14" customFormat="1" x14ac:dyDescent="0.35">
      <c r="A678" s="1" t="s">
        <v>2984</v>
      </c>
      <c r="B678" s="1" t="s">
        <v>2985</v>
      </c>
      <c r="C678" s="3"/>
      <c r="D678" s="1" t="s">
        <v>1025</v>
      </c>
      <c r="E678" s="1"/>
      <c r="F678" s="3" t="s">
        <v>92</v>
      </c>
      <c r="G678" s="1" t="s">
        <v>93</v>
      </c>
      <c r="H678" s="59" t="str">
        <f>_xlfn.XLOOKUP(B678,'[1]Nur des jours'!$B:$B,'[1]Nur des jours'!$H:$H,"")</f>
        <v>Huawei</v>
      </c>
      <c r="I678" s="52">
        <v>0</v>
      </c>
      <c r="J678" s="52">
        <v>0</v>
      </c>
      <c r="K678" s="52">
        <v>0</v>
      </c>
      <c r="L678" s="53">
        <v>0</v>
      </c>
      <c r="M678" s="54" t="s">
        <v>5374</v>
      </c>
      <c r="N678" s="55"/>
      <c r="O678" s="16" t="str" cm="1">
        <f t="array" ref="O678">IFERROR(_xlfn.IFS(
Q678="MPR ISSUE","PDH",
Q678="BSS Hardware Issue","BSS",
Q678="Sites strategiques, MLL, Pylone, etc.","ENVTECH",
Q678="AKTIVCO DEFAUT GE &amp; POWER Cabinet","AKTIVCO",
Q678="AKTIVCO Coupure ENEO &amp; Baisse de tension","AKTIVCO GRID ONLY",
Q678="Coupure ENEO &amp; Baisse de tension","IHS GRID ONLY",
Q678="Defaut GE &amp; POWER Cabinet","IHS",
Q678="Sharing","Partners",
Q678="SIte strategiques &amp; DataCenter","SST &amp; DC",
Q678="Exclu","Exclu",
Q678="SAT","SAT",
Q678="SPARE-ISSUE","SPARE-ISSUE",
Q678="Fiber CAmtel","TRANS_FO_CAMTEL",
Q678="Fiber AOF","Fiber AOF",
Q678="Projet OCM (HUAWEI)","TRAVAUX-HUAWEI",
Q678="Projet OCM (NOKIA)","TRAVAUX-NOKIA",
Q678="ACCESS-ISSUE","ACCESS-ISSUE",
Q678="Projet OCM (ZTE, NOKIA, autres projets)","TRAVAUX OCM",
Q678="No root CAuse","No root cause",
Q678="ODU HS","PDH",
Q678="IP &amp; VLAN","PDH",
Q678="Warehouse HUAWEI","SPARE-ISSUE",
Q678="SPARE-HS","SPARE-ISSUE",
Q678="Power Telco","BSS"
),"")</f>
        <v>No root cause</v>
      </c>
      <c r="P678" s="22" t="str" cm="1">
        <f t="array" ref="P678">IFERROR(_xlfn.IFS(
Q678="MPR ISSUE","TX ISSUE",
Q678="BSS Hardware Issue","RAN ISSUE",
Q678="Sites strategiques, MLL, Pylone, etc.","ENVTECH",
Q678="AKTIVCO DEFAUT GE &amp; POWER Cabinet","POWER ISSUE",
Q678="AKTIVCO Coupure ENEO &amp; Baisse de tension","POWER ISSUE",
Q678="Coupure ENEO &amp; Baisse de tension","POWER ISSUE",
Q678="Defaut GE &amp; POWER Cabinet","POWER ISSUE",
Q678="Sharing","POWER ISSUE",
Q678="SIte strategiques &amp; DataCenter","POWER ISSUE",
Q678="Exclu","Exclu",
Q678="SAT","TX ISSUE",
Q678="SPARE-ISSUE","SPARE-ISSUE",
Q678="Fiber CAmtel","TX ISSUE",
Q678="Fiber AOF","TX ISSUE",
Q678="Projet OCM (HUAWEI)","TRAVAUX-HUAWEI",
Q678="Projet OCM (NOKIA)","TRAVAUX -NOKIA",
Q678="ACCESS-ISSUE","ACCESS-ISSUE",
Q678="Projet OCM (ZTE, NOKIA, autres projets)","TRAVAUX OCM",
Q678="No root CAuse","No root cause",
Q678="ODU HS","TX ISSUE",
Q678="IP &amp; VLAN","TX ISSUE",
Q678="Warehouse HUAWEI","SPARE-ISSUE",
Q678="SPARE-HS","SPARE-ISSUE",
Q678="Power Telco","RAN ISSUE"
),"")</f>
        <v>No root cause</v>
      </c>
      <c r="Q678" s="48" t="s">
        <v>5576</v>
      </c>
      <c r="R678" s="23" t="str" cm="1">
        <f t="array" ref="R678">IFERROR(_xlfn.IFS(
Q678="MPR ISSUE","ACTIVE",
Q678="BSS Hardware Issue","ACTIVE",
Q678="Sites strategiques, MLL, Pylone, etc.","PASSIVE",
Q678="AKTIVCO DEFAUT GE &amp; POWER Cabinet","PASSIVE",
Q678="AKTIVCO Coupure ENEO &amp; Baisse de tension","PASSIVE",
Q678="Coupure ENEO &amp; Baisse de tension","PASSIVE",
Q678="Defaut GE &amp; POWER Cabinet","PASSIVE",
Q678="Sharing","PASSIVE",
Q678="SIte strategiques &amp; DataCenter","PASSIVE",
Q678="Exclu","Exclu",
Q678="SAT","ACTIVE",
Q678="SPARE-ISSUE","SPARE-ISSUE",
Q678="Fiber CAmtel","ACTIVE",
Q678="Fiber AOF","ACTIVE",
Q678="Projet OCM (HUAWEI)","PLANNED WORKS",
Q678="Projet OCM (NOKIA)","PLANNED WORKS",
Q678="ACCESS-ISSUE","ACCESS-ISSUE",
Q678="Projet OCM (ZTE, NOKIA, autres projets)","PLANNED WORKS",
Q678="No root CAuse","No root cause",
Q678="ODU HS","ACTIVE",
Q678="IP &amp; VLAN","ACTIVE",
Q678="Warehouse HUAWEI","SPARE-ISSUE",
Q678="SPARE-HS","SPARE-ISSUE",
Q678="Power Telco","ACTIVE"
),"")</f>
        <v>No root cause</v>
      </c>
      <c r="S678" s="56" t="s">
        <v>17</v>
      </c>
      <c r="T678" s="7" t="s">
        <v>17</v>
      </c>
      <c r="U678" s="7" t="s">
        <v>17</v>
      </c>
      <c r="V678" s="57"/>
      <c r="W678" s="57"/>
      <c r="X678" s="57"/>
      <c r="Y678" s="57"/>
      <c r="Z678" s="57"/>
      <c r="AA678" s="57"/>
      <c r="AB678" s="57"/>
      <c r="AC678" s="57" t="s">
        <v>17</v>
      </c>
      <c r="AD678" s="57" t="s">
        <v>17</v>
      </c>
      <c r="AE678" s="57" t="s">
        <v>17</v>
      </c>
      <c r="AF678" s="57" t="s">
        <v>17</v>
      </c>
      <c r="AG678" s="57" t="s">
        <v>17</v>
      </c>
      <c r="AH678" s="57" t="s">
        <v>17</v>
      </c>
      <c r="AI678" s="57" t="s">
        <v>17</v>
      </c>
      <c r="AJ678" s="57" t="s">
        <v>17</v>
      </c>
      <c r="AK678" s="57" t="s">
        <v>17</v>
      </c>
      <c r="AL678" s="57" t="s">
        <v>17</v>
      </c>
      <c r="AM678" s="15"/>
      <c r="AN678" s="15"/>
      <c r="AO678" s="15"/>
      <c r="AP678" s="15"/>
    </row>
    <row r="679" spans="1:42" s="14" customFormat="1" x14ac:dyDescent="0.35">
      <c r="A679" s="1" t="s">
        <v>1874</v>
      </c>
      <c r="B679" s="1" t="s">
        <v>1875</v>
      </c>
      <c r="C679" s="3"/>
      <c r="D679" s="1" t="s">
        <v>12</v>
      </c>
      <c r="E679" s="1" t="s">
        <v>13</v>
      </c>
      <c r="F679" s="3" t="s">
        <v>104</v>
      </c>
      <c r="G679" s="1" t="s">
        <v>1179</v>
      </c>
      <c r="H679" s="59" t="str">
        <f>_xlfn.XLOOKUP(B679,'[1]Nur des jours'!$B:$B,'[1]Nur des jours'!$H:$H,"")</f>
        <v>HUAWEI</v>
      </c>
      <c r="I679" s="52">
        <v>0</v>
      </c>
      <c r="J679" s="52">
        <v>0</v>
      </c>
      <c r="K679" s="52">
        <v>0</v>
      </c>
      <c r="L679" s="53">
        <v>0</v>
      </c>
      <c r="M679" s="54" t="s">
        <v>5375</v>
      </c>
      <c r="N679" s="55" t="s">
        <v>6106</v>
      </c>
      <c r="O679" s="16" t="str" cm="1">
        <f t="array" ref="O679">IFERROR(_xlfn.IFS(
Q679="MPR ISSUE","PDH",
Q679="BSS Hardware Issue","BSS",
Q679="Sites strategiques, MLL, Pylone, etc.","ENVTECH",
Q679="AKTIVCO DEFAUT GE &amp; POWER Cabinet","AKTIVCO",
Q679="AKTIVCO Coupure ENEO &amp; Baisse de tension","AKTIVCO GRID ONLY",
Q679="Coupure ENEO &amp; Baisse de tension","IHS GRID ONLY",
Q679="Defaut GE &amp; POWER Cabinet","IHS",
Q679="Sharing","Partners",
Q679="SIte strategiques &amp; DataCenter","SST &amp; DC",
Q679="Exclu","Exclu",
Q679="SAT","SAT",
Q679="SPARE-ISSUE","SPARE-ISSUE",
Q679="Fiber CAmtel","TRANS_FO_CAMTEL",
Q679="Fiber AOF","Fiber AOF",
Q679="Projet OCM (HUAWEI)","TRAVAUX-HUAWEI",
Q679="Projet OCM (NOKIA)","TRAVAUX-NOKIA",
Q679="ACCESS-ISSUE","ACCESS-ISSUE",
Q679="Projet OCM (ZTE, NOKIA, autres projets)","TRAVAUX OCM",
Q679="No root CAuse","No root cause",
Q679="ODU HS","PDH",
Q679="IP &amp; VLAN","PDH",
Q679="Warehouse HUAWEI","SPARE-ISSUE",
Q679="SPARE-HS","SPARE-ISSUE",
Q679="Power Telco","BSS"
),"")</f>
        <v>Exclu</v>
      </c>
      <c r="P679" s="22" t="str" cm="1">
        <f t="array" ref="P679">IFERROR(_xlfn.IFS(
Q679="MPR ISSUE","TX ISSUE",
Q679="BSS Hardware Issue","RAN ISSUE",
Q679="Sites strategiques, MLL, Pylone, etc.","ENVTECH",
Q679="AKTIVCO DEFAUT GE &amp; POWER Cabinet","POWER ISSUE",
Q679="AKTIVCO Coupure ENEO &amp; Baisse de tension","POWER ISSUE",
Q679="Coupure ENEO &amp; Baisse de tension","POWER ISSUE",
Q679="Defaut GE &amp; POWER Cabinet","POWER ISSUE",
Q679="Sharing","POWER ISSUE",
Q679="SIte strategiques &amp; DataCenter","POWER ISSUE",
Q679="Exclu","Exclu",
Q679="SAT","TX ISSUE",
Q679="SPARE-ISSUE","SPARE-ISSUE",
Q679="Fiber CAmtel","TX ISSUE",
Q679="Fiber AOF","TX ISSUE",
Q679="Projet OCM (HUAWEI)","TRAVAUX-HUAWEI",
Q679="Projet OCM (NOKIA)","TRAVAUX -NOKIA",
Q679="ACCESS-ISSUE","ACCESS-ISSUE",
Q679="Projet OCM (ZTE, NOKIA, autres projets)","TRAVAUX OCM",
Q679="No root CAuse","No root cause",
Q679="ODU HS","TX ISSUE",
Q679="IP &amp; VLAN","TX ISSUE",
Q679="Warehouse HUAWEI","SPARE-ISSUE",
Q679="SPARE-HS","SPARE-ISSUE",
Q679="Power Telco","RAN ISSUE"
),"")</f>
        <v>Exclu</v>
      </c>
      <c r="Q679" s="48" t="s">
        <v>5582</v>
      </c>
      <c r="R679" s="23" t="str" cm="1">
        <f t="array" ref="R679">IFERROR(_xlfn.IFS(
Q679="MPR ISSUE","ACTIVE",
Q679="BSS Hardware Issue","ACTIVE",
Q679="Sites strategiques, MLL, Pylone, etc.","PASSIVE",
Q679="AKTIVCO DEFAUT GE &amp; POWER Cabinet","PASSIVE",
Q679="AKTIVCO Coupure ENEO &amp; Baisse de tension","PASSIVE",
Q679="Coupure ENEO &amp; Baisse de tension","PASSIVE",
Q679="Defaut GE &amp; POWER Cabinet","PASSIVE",
Q679="Sharing","PASSIVE",
Q679="SIte strategiques &amp; DataCenter","PASSIVE",
Q679="Exclu","Exclu",
Q679="SAT","ACTIVE",
Q679="SPARE-ISSUE","SPARE-ISSUE",
Q679="Fiber CAmtel","ACTIVE",
Q679="Fiber AOF","ACTIVE",
Q679="Projet OCM (HUAWEI)","PLANNED WORKS",
Q679="Projet OCM (NOKIA)","PLANNED WORKS",
Q679="ACCESS-ISSUE","ACCESS-ISSUE",
Q679="Projet OCM (ZTE, NOKIA, autres projets)","PLANNED WORKS",
Q679="No root CAuse","No root cause",
Q679="ODU HS","ACTIVE",
Q679="IP &amp; VLAN","ACTIVE",
Q679="Warehouse HUAWEI","SPARE-ISSUE",
Q679="SPARE-HS","SPARE-ISSUE",
Q679="Power Telco","ACTIVE"
),"")</f>
        <v>Exclu</v>
      </c>
      <c r="S679" s="56" t="s">
        <v>17</v>
      </c>
      <c r="T679" s="7" t="s">
        <v>17</v>
      </c>
      <c r="U679" s="7" t="s">
        <v>17</v>
      </c>
      <c r="V679" s="57"/>
      <c r="W679" s="57"/>
      <c r="X679" s="57"/>
      <c r="Y679" s="57"/>
      <c r="Z679" s="57"/>
      <c r="AA679" s="57"/>
      <c r="AB679" s="57"/>
      <c r="AC679" s="57" t="s">
        <v>17</v>
      </c>
      <c r="AD679" s="57" t="s">
        <v>17</v>
      </c>
      <c r="AE679" s="57" t="s">
        <v>17</v>
      </c>
      <c r="AF679" s="57" t="s">
        <v>17</v>
      </c>
      <c r="AG679" s="57" t="s">
        <v>17</v>
      </c>
      <c r="AH679" s="57" t="s">
        <v>17</v>
      </c>
      <c r="AI679" s="57" t="s">
        <v>17</v>
      </c>
      <c r="AJ679" s="57" t="s">
        <v>17</v>
      </c>
      <c r="AK679" s="57" t="s">
        <v>17</v>
      </c>
      <c r="AL679" s="57" t="s">
        <v>17</v>
      </c>
      <c r="AM679" s="15"/>
      <c r="AN679" s="15"/>
      <c r="AO679" s="15"/>
      <c r="AP679" s="15"/>
    </row>
    <row r="680" spans="1:42" s="14" customFormat="1" x14ac:dyDescent="0.35">
      <c r="A680" s="1" t="s">
        <v>5251</v>
      </c>
      <c r="B680" s="1" t="s">
        <v>5252</v>
      </c>
      <c r="C680" s="3"/>
      <c r="D680" s="1" t="s">
        <v>12</v>
      </c>
      <c r="E680" s="1" t="s">
        <v>156</v>
      </c>
      <c r="F680" s="3" t="s">
        <v>14</v>
      </c>
      <c r="G680" s="1" t="s">
        <v>5253</v>
      </c>
      <c r="H680" s="59" t="str">
        <f>_xlfn.XLOOKUP(B680,'[1]Nur des jours'!$B:$B,'[1]Nur des jours'!$H:$H,"")</f>
        <v>HUAWEI</v>
      </c>
      <c r="I680" s="52">
        <v>0</v>
      </c>
      <c r="J680" s="52">
        <v>0</v>
      </c>
      <c r="K680" s="52">
        <v>0</v>
      </c>
      <c r="L680" s="53">
        <v>0</v>
      </c>
      <c r="M680" s="54" t="s">
        <v>5376</v>
      </c>
      <c r="N680" s="55"/>
      <c r="O680" s="16" t="str" cm="1">
        <f t="array" ref="O680">IFERROR(_xlfn.IFS(
Q680="MPR ISSUE","PDH",
Q680="BSS Hardware Issue","BSS",
Q680="Sites strategiques, MLL, Pylone, etc.","ENVTECH",
Q680="AKTIVCO DEFAUT GE &amp; POWER Cabinet","AKTIVCO",
Q680="AKTIVCO Coupure ENEO &amp; Baisse de tension","AKTIVCO GRID ONLY",
Q680="Coupure ENEO &amp; Baisse de tension","IHS GRID ONLY",
Q680="Defaut GE &amp; POWER Cabinet","IHS",
Q680="Sharing","Partners",
Q680="SIte strategiques &amp; DataCenter","SST &amp; DC",
Q680="Exclu","Exclu",
Q680="SAT","SAT",
Q680="SPARE-ISSUE","SPARE-ISSUE",
Q680="Fiber CAmtel","TRANS_FO_CAMTEL",
Q680="Fiber AOF","Fiber AOF",
Q680="Projet OCM (HUAWEI)","TRAVAUX-HUAWEI",
Q680="Projet OCM (NOKIA)","TRAVAUX-NOKIA",
Q680="ACCESS-ISSUE","ACCESS-ISSUE",
Q680="Projet OCM (ZTE, NOKIA, autres projets)","TRAVAUX OCM",
Q680="No root CAuse","No root cause",
Q680="ODU HS","PDH",
Q680="IP &amp; VLAN","PDH",
Q680="Warehouse HUAWEI","SPARE-ISSUE",
Q680="SPARE-HS","SPARE-ISSUE",
Q680="Power Telco","BSS"
),"")</f>
        <v>No root cause</v>
      </c>
      <c r="P680" s="22" t="str" cm="1">
        <f t="array" ref="P680">IFERROR(_xlfn.IFS(
Q680="MPR ISSUE","TX ISSUE",
Q680="BSS Hardware Issue","RAN ISSUE",
Q680="Sites strategiques, MLL, Pylone, etc.","ENVTECH",
Q680="AKTIVCO DEFAUT GE &amp; POWER Cabinet","POWER ISSUE",
Q680="AKTIVCO Coupure ENEO &amp; Baisse de tension","POWER ISSUE",
Q680="Coupure ENEO &amp; Baisse de tension","POWER ISSUE",
Q680="Defaut GE &amp; POWER Cabinet","POWER ISSUE",
Q680="Sharing","POWER ISSUE",
Q680="SIte strategiques &amp; DataCenter","POWER ISSUE",
Q680="Exclu","Exclu",
Q680="SAT","TX ISSUE",
Q680="SPARE-ISSUE","SPARE-ISSUE",
Q680="Fiber CAmtel","TX ISSUE",
Q680="Fiber AOF","TX ISSUE",
Q680="Projet OCM (HUAWEI)","TRAVAUX-HUAWEI",
Q680="Projet OCM (NOKIA)","TRAVAUX -NOKIA",
Q680="ACCESS-ISSUE","ACCESS-ISSUE",
Q680="Projet OCM (ZTE, NOKIA, autres projets)","TRAVAUX OCM",
Q680="No root CAuse","No root cause",
Q680="ODU HS","TX ISSUE",
Q680="IP &amp; VLAN","TX ISSUE",
Q680="Warehouse HUAWEI","SPARE-ISSUE",
Q680="SPARE-HS","SPARE-ISSUE",
Q680="Power Telco","RAN ISSUE"
),"")</f>
        <v>No root cause</v>
      </c>
      <c r="Q680" s="48" t="s">
        <v>5576</v>
      </c>
      <c r="R680" s="23" t="str" cm="1">
        <f t="array" ref="R680">IFERROR(_xlfn.IFS(
Q680="MPR ISSUE","ACTIVE",
Q680="BSS Hardware Issue","ACTIVE",
Q680="Sites strategiques, MLL, Pylone, etc.","PASSIVE",
Q680="AKTIVCO DEFAUT GE &amp; POWER Cabinet","PASSIVE",
Q680="AKTIVCO Coupure ENEO &amp; Baisse de tension","PASSIVE",
Q680="Coupure ENEO &amp; Baisse de tension","PASSIVE",
Q680="Defaut GE &amp; POWER Cabinet","PASSIVE",
Q680="Sharing","PASSIVE",
Q680="SIte strategiques &amp; DataCenter","PASSIVE",
Q680="Exclu","Exclu",
Q680="SAT","ACTIVE",
Q680="SPARE-ISSUE","SPARE-ISSUE",
Q680="Fiber CAmtel","ACTIVE",
Q680="Fiber AOF","ACTIVE",
Q680="Projet OCM (HUAWEI)","PLANNED WORKS",
Q680="Projet OCM (NOKIA)","PLANNED WORKS",
Q680="ACCESS-ISSUE","ACCESS-ISSUE",
Q680="Projet OCM (ZTE, NOKIA, autres projets)","PLANNED WORKS",
Q680="No root CAuse","No root cause",
Q680="ODU HS","ACTIVE",
Q680="IP &amp; VLAN","ACTIVE",
Q680="Warehouse HUAWEI","SPARE-ISSUE",
Q680="SPARE-HS","SPARE-ISSUE",
Q680="Power Telco","ACTIVE"
),"")</f>
        <v>No root cause</v>
      </c>
      <c r="S680" s="56" t="s">
        <v>17</v>
      </c>
      <c r="T680" s="7" t="s">
        <v>17</v>
      </c>
      <c r="U680" s="7" t="s">
        <v>17</v>
      </c>
      <c r="V680" s="57"/>
      <c r="W680" s="57"/>
      <c r="X680" s="57"/>
      <c r="Y680" s="57"/>
      <c r="Z680" s="57"/>
      <c r="AA680" s="57"/>
      <c r="AB680" s="57"/>
      <c r="AC680" s="57" t="s">
        <v>17</v>
      </c>
      <c r="AD680" s="57" t="s">
        <v>17</v>
      </c>
      <c r="AE680" s="57" t="s">
        <v>17</v>
      </c>
      <c r="AF680" s="57" t="s">
        <v>17</v>
      </c>
      <c r="AG680" s="57" t="s">
        <v>17</v>
      </c>
      <c r="AH680" s="57" t="s">
        <v>17</v>
      </c>
      <c r="AI680" s="57" t="s">
        <v>17</v>
      </c>
      <c r="AJ680" s="57" t="s">
        <v>17</v>
      </c>
      <c r="AK680" s="57" t="s">
        <v>17</v>
      </c>
      <c r="AL680" s="57" t="s">
        <v>17</v>
      </c>
      <c r="AM680" s="15"/>
      <c r="AN680" s="15"/>
      <c r="AO680" s="15"/>
      <c r="AP680" s="15"/>
    </row>
    <row r="681" spans="1:42" s="14" customFormat="1" x14ac:dyDescent="0.35">
      <c r="A681" s="1" t="s">
        <v>3098</v>
      </c>
      <c r="B681" s="1" t="s">
        <v>3099</v>
      </c>
      <c r="C681" s="3"/>
      <c r="D681" s="1" t="s">
        <v>12</v>
      </c>
      <c r="E681" s="1" t="s">
        <v>68</v>
      </c>
      <c r="F681" s="3" t="s">
        <v>57</v>
      </c>
      <c r="G681" s="1" t="s">
        <v>3100</v>
      </c>
      <c r="H681" s="59" t="str">
        <f>_xlfn.XLOOKUP(B681,'[1]Nur des jours'!$B:$B,'[1]Nur des jours'!$H:$H,"")</f>
        <v>HUAWEI</v>
      </c>
      <c r="I681" s="52">
        <v>0</v>
      </c>
      <c r="J681" s="52">
        <v>0</v>
      </c>
      <c r="K681" s="52">
        <v>0</v>
      </c>
      <c r="L681" s="53">
        <v>0</v>
      </c>
      <c r="M681" s="54" t="s">
        <v>5376</v>
      </c>
      <c r="N681" s="55"/>
      <c r="O681" s="16" t="str" cm="1">
        <f t="array" ref="O681">IFERROR(_xlfn.IFS(
Q681="MPR ISSUE","PDH",
Q681="BSS Hardware Issue","BSS",
Q681="Sites strategiques, MLL, Pylone, etc.","ENVTECH",
Q681="AKTIVCO DEFAUT GE &amp; POWER Cabinet","AKTIVCO",
Q681="AKTIVCO Coupure ENEO &amp; Baisse de tension","AKTIVCO GRID ONLY",
Q681="Coupure ENEO &amp; Baisse de tension","IHS GRID ONLY",
Q681="Defaut GE &amp; POWER Cabinet","IHS",
Q681="Sharing","Partners",
Q681="SIte strategiques &amp; DataCenter","SST &amp; DC",
Q681="Exclu","Exclu",
Q681="SAT","SAT",
Q681="SPARE-ISSUE","SPARE-ISSUE",
Q681="Fiber CAmtel","TRANS_FO_CAMTEL",
Q681="Fiber AOF","Fiber AOF",
Q681="Projet OCM (HUAWEI)","TRAVAUX-HUAWEI",
Q681="Projet OCM (NOKIA)","TRAVAUX-NOKIA",
Q681="ACCESS-ISSUE","ACCESS-ISSUE",
Q681="Projet OCM (ZTE, NOKIA, autres projets)","TRAVAUX OCM",
Q681="No root CAuse","No root cause",
Q681="ODU HS","PDH",
Q681="IP &amp; VLAN","PDH",
Q681="Warehouse HUAWEI","SPARE-ISSUE",
Q681="SPARE-HS","SPARE-ISSUE",
Q681="Power Telco","BSS"
),"")</f>
        <v>No root cause</v>
      </c>
      <c r="P681" s="22" t="str" cm="1">
        <f t="array" ref="P681">IFERROR(_xlfn.IFS(
Q681="MPR ISSUE","TX ISSUE",
Q681="BSS Hardware Issue","RAN ISSUE",
Q681="Sites strategiques, MLL, Pylone, etc.","ENVTECH",
Q681="AKTIVCO DEFAUT GE &amp; POWER Cabinet","POWER ISSUE",
Q681="AKTIVCO Coupure ENEO &amp; Baisse de tension","POWER ISSUE",
Q681="Coupure ENEO &amp; Baisse de tension","POWER ISSUE",
Q681="Defaut GE &amp; POWER Cabinet","POWER ISSUE",
Q681="Sharing","POWER ISSUE",
Q681="SIte strategiques &amp; DataCenter","POWER ISSUE",
Q681="Exclu","Exclu",
Q681="SAT","TX ISSUE",
Q681="SPARE-ISSUE","SPARE-ISSUE",
Q681="Fiber CAmtel","TX ISSUE",
Q681="Fiber AOF","TX ISSUE",
Q681="Projet OCM (HUAWEI)","TRAVAUX-HUAWEI",
Q681="Projet OCM (NOKIA)","TRAVAUX -NOKIA",
Q681="ACCESS-ISSUE","ACCESS-ISSUE",
Q681="Projet OCM (ZTE, NOKIA, autres projets)","TRAVAUX OCM",
Q681="No root CAuse","No root cause",
Q681="ODU HS","TX ISSUE",
Q681="IP &amp; VLAN","TX ISSUE",
Q681="Warehouse HUAWEI","SPARE-ISSUE",
Q681="SPARE-HS","SPARE-ISSUE",
Q681="Power Telco","RAN ISSUE"
),"")</f>
        <v>No root cause</v>
      </c>
      <c r="Q681" s="48" t="s">
        <v>5576</v>
      </c>
      <c r="R681" s="23" t="str" cm="1">
        <f t="array" ref="R681">IFERROR(_xlfn.IFS(
Q681="MPR ISSUE","ACTIVE",
Q681="BSS Hardware Issue","ACTIVE",
Q681="Sites strategiques, MLL, Pylone, etc.","PASSIVE",
Q681="AKTIVCO DEFAUT GE &amp; POWER Cabinet","PASSIVE",
Q681="AKTIVCO Coupure ENEO &amp; Baisse de tension","PASSIVE",
Q681="Coupure ENEO &amp; Baisse de tension","PASSIVE",
Q681="Defaut GE &amp; POWER Cabinet","PASSIVE",
Q681="Sharing","PASSIVE",
Q681="SIte strategiques &amp; DataCenter","PASSIVE",
Q681="Exclu","Exclu",
Q681="SAT","ACTIVE",
Q681="SPARE-ISSUE","SPARE-ISSUE",
Q681="Fiber CAmtel","ACTIVE",
Q681="Fiber AOF","ACTIVE",
Q681="Projet OCM (HUAWEI)","PLANNED WORKS",
Q681="Projet OCM (NOKIA)","PLANNED WORKS",
Q681="ACCESS-ISSUE","ACCESS-ISSUE",
Q681="Projet OCM (ZTE, NOKIA, autres projets)","PLANNED WORKS",
Q681="No root CAuse","No root cause",
Q681="ODU HS","ACTIVE",
Q681="IP &amp; VLAN","ACTIVE",
Q681="Warehouse HUAWEI","SPARE-ISSUE",
Q681="SPARE-HS","SPARE-ISSUE",
Q681="Power Telco","ACTIVE"
),"")</f>
        <v>No root cause</v>
      </c>
      <c r="S681" s="56" t="s">
        <v>17</v>
      </c>
      <c r="T681" s="7" t="s">
        <v>17</v>
      </c>
      <c r="U681" s="7" t="s">
        <v>17</v>
      </c>
      <c r="V681" s="57"/>
      <c r="W681" s="57"/>
      <c r="X681" s="57"/>
      <c r="Y681" s="57"/>
      <c r="Z681" s="57"/>
      <c r="AA681" s="57"/>
      <c r="AB681" s="57"/>
      <c r="AC681" s="57" t="s">
        <v>17</v>
      </c>
      <c r="AD681" s="57" t="s">
        <v>17</v>
      </c>
      <c r="AE681" s="57" t="s">
        <v>17</v>
      </c>
      <c r="AF681" s="57" t="s">
        <v>17</v>
      </c>
      <c r="AG681" s="57" t="s">
        <v>17</v>
      </c>
      <c r="AH681" s="57" t="s">
        <v>17</v>
      </c>
      <c r="AI681" s="57" t="s">
        <v>17</v>
      </c>
      <c r="AJ681" s="57" t="s">
        <v>17</v>
      </c>
      <c r="AK681" s="57" t="s">
        <v>17</v>
      </c>
      <c r="AL681" s="57" t="s">
        <v>17</v>
      </c>
      <c r="AM681" s="15"/>
      <c r="AN681" s="15"/>
      <c r="AO681" s="15"/>
      <c r="AP681" s="15"/>
    </row>
    <row r="682" spans="1:42" s="14" customFormat="1" x14ac:dyDescent="0.35">
      <c r="A682" s="1" t="s">
        <v>3849</v>
      </c>
      <c r="B682" s="1" t="s">
        <v>3850</v>
      </c>
      <c r="C682" s="3"/>
      <c r="D682" s="1" t="s">
        <v>12</v>
      </c>
      <c r="E682" s="1" t="s">
        <v>68</v>
      </c>
      <c r="F682" s="3" t="s">
        <v>57</v>
      </c>
      <c r="G682" s="1" t="s">
        <v>3849</v>
      </c>
      <c r="H682" s="59" t="str">
        <f>_xlfn.XLOOKUP(B682,'[1]Nur des jours'!$B:$B,'[1]Nur des jours'!$H:$H,"")</f>
        <v>HUAWEI</v>
      </c>
      <c r="I682" s="52">
        <v>0</v>
      </c>
      <c r="J682" s="52">
        <v>0</v>
      </c>
      <c r="K682" s="52">
        <v>0</v>
      </c>
      <c r="L682" s="53">
        <v>0</v>
      </c>
      <c r="M682" s="54" t="s">
        <v>5376</v>
      </c>
      <c r="N682" s="55"/>
      <c r="O682" s="16" t="str" cm="1">
        <f t="array" ref="O682">IFERROR(_xlfn.IFS(
Q682="MPR ISSUE","PDH",
Q682="BSS Hardware Issue","BSS",
Q682="Sites strategiques, MLL, Pylone, etc.","ENVTECH",
Q682="AKTIVCO DEFAUT GE &amp; POWER Cabinet","AKTIVCO",
Q682="AKTIVCO Coupure ENEO &amp; Baisse de tension","AKTIVCO GRID ONLY",
Q682="Coupure ENEO &amp; Baisse de tension","IHS GRID ONLY",
Q682="Defaut GE &amp; POWER Cabinet","IHS",
Q682="Sharing","Partners",
Q682="SIte strategiques &amp; DataCenter","SST &amp; DC",
Q682="Exclu","Exclu",
Q682="SAT","SAT",
Q682="SPARE-ISSUE","SPARE-ISSUE",
Q682="Fiber CAmtel","TRANS_FO_CAMTEL",
Q682="Fiber AOF","Fiber AOF",
Q682="Projet OCM (HUAWEI)","TRAVAUX-HUAWEI",
Q682="Projet OCM (NOKIA)","TRAVAUX-NOKIA",
Q682="ACCESS-ISSUE","ACCESS-ISSUE",
Q682="Projet OCM (ZTE, NOKIA, autres projets)","TRAVAUX OCM",
Q682="No root CAuse","No root cause",
Q682="ODU HS","PDH",
Q682="IP &amp; VLAN","PDH",
Q682="Warehouse HUAWEI","SPARE-ISSUE",
Q682="SPARE-HS","SPARE-ISSUE",
Q682="Power Telco","BSS"
),"")</f>
        <v>No root cause</v>
      </c>
      <c r="P682" s="22" t="str" cm="1">
        <f t="array" ref="P682">IFERROR(_xlfn.IFS(
Q682="MPR ISSUE","TX ISSUE",
Q682="BSS Hardware Issue","RAN ISSUE",
Q682="Sites strategiques, MLL, Pylone, etc.","ENVTECH",
Q682="AKTIVCO DEFAUT GE &amp; POWER Cabinet","POWER ISSUE",
Q682="AKTIVCO Coupure ENEO &amp; Baisse de tension","POWER ISSUE",
Q682="Coupure ENEO &amp; Baisse de tension","POWER ISSUE",
Q682="Defaut GE &amp; POWER Cabinet","POWER ISSUE",
Q682="Sharing","POWER ISSUE",
Q682="SIte strategiques &amp; DataCenter","POWER ISSUE",
Q682="Exclu","Exclu",
Q682="SAT","TX ISSUE",
Q682="SPARE-ISSUE","SPARE-ISSUE",
Q682="Fiber CAmtel","TX ISSUE",
Q682="Fiber AOF","TX ISSUE",
Q682="Projet OCM (HUAWEI)","TRAVAUX-HUAWEI",
Q682="Projet OCM (NOKIA)","TRAVAUX -NOKIA",
Q682="ACCESS-ISSUE","ACCESS-ISSUE",
Q682="Projet OCM (ZTE, NOKIA, autres projets)","TRAVAUX OCM",
Q682="No root CAuse","No root cause",
Q682="ODU HS","TX ISSUE",
Q682="IP &amp; VLAN","TX ISSUE",
Q682="Warehouse HUAWEI","SPARE-ISSUE",
Q682="SPARE-HS","SPARE-ISSUE",
Q682="Power Telco","RAN ISSUE"
),"")</f>
        <v>No root cause</v>
      </c>
      <c r="Q682" s="48" t="s">
        <v>5576</v>
      </c>
      <c r="R682" s="23" t="str" cm="1">
        <f t="array" ref="R682">IFERROR(_xlfn.IFS(
Q682="MPR ISSUE","ACTIVE",
Q682="BSS Hardware Issue","ACTIVE",
Q682="Sites strategiques, MLL, Pylone, etc.","PASSIVE",
Q682="AKTIVCO DEFAUT GE &amp; POWER Cabinet","PASSIVE",
Q682="AKTIVCO Coupure ENEO &amp; Baisse de tension","PASSIVE",
Q682="Coupure ENEO &amp; Baisse de tension","PASSIVE",
Q682="Defaut GE &amp; POWER Cabinet","PASSIVE",
Q682="Sharing","PASSIVE",
Q682="SIte strategiques &amp; DataCenter","PASSIVE",
Q682="Exclu","Exclu",
Q682="SAT","ACTIVE",
Q682="SPARE-ISSUE","SPARE-ISSUE",
Q682="Fiber CAmtel","ACTIVE",
Q682="Fiber AOF","ACTIVE",
Q682="Projet OCM (HUAWEI)","PLANNED WORKS",
Q682="Projet OCM (NOKIA)","PLANNED WORKS",
Q682="ACCESS-ISSUE","ACCESS-ISSUE",
Q682="Projet OCM (ZTE, NOKIA, autres projets)","PLANNED WORKS",
Q682="No root CAuse","No root cause",
Q682="ODU HS","ACTIVE",
Q682="IP &amp; VLAN","ACTIVE",
Q682="Warehouse HUAWEI","SPARE-ISSUE",
Q682="SPARE-HS","SPARE-ISSUE",
Q682="Power Telco","ACTIVE"
),"")</f>
        <v>No root cause</v>
      </c>
      <c r="S682" s="56" t="s">
        <v>17</v>
      </c>
      <c r="T682" s="7" t="s">
        <v>17</v>
      </c>
      <c r="U682" s="7" t="s">
        <v>17</v>
      </c>
      <c r="V682" s="57"/>
      <c r="W682" s="57"/>
      <c r="X682" s="57"/>
      <c r="Y682" s="57"/>
      <c r="Z682" s="57"/>
      <c r="AA682" s="57"/>
      <c r="AB682" s="57"/>
      <c r="AC682" s="57" t="s">
        <v>17</v>
      </c>
      <c r="AD682" s="57" t="s">
        <v>17</v>
      </c>
      <c r="AE682" s="57" t="s">
        <v>17</v>
      </c>
      <c r="AF682" s="57" t="s">
        <v>17</v>
      </c>
      <c r="AG682" s="57" t="s">
        <v>17</v>
      </c>
      <c r="AH682" s="57" t="s">
        <v>17</v>
      </c>
      <c r="AI682" s="57" t="s">
        <v>17</v>
      </c>
      <c r="AJ682" s="57" t="s">
        <v>17</v>
      </c>
      <c r="AK682" s="57" t="s">
        <v>17</v>
      </c>
      <c r="AL682" s="57" t="s">
        <v>17</v>
      </c>
      <c r="AM682" s="15"/>
      <c r="AN682" s="15"/>
      <c r="AO682" s="15"/>
      <c r="AP682" s="15"/>
    </row>
    <row r="683" spans="1:42" s="14" customFormat="1" x14ac:dyDescent="0.35">
      <c r="A683" s="1" t="s">
        <v>4136</v>
      </c>
      <c r="B683" s="1" t="s">
        <v>4137</v>
      </c>
      <c r="C683" s="3"/>
      <c r="D683" s="1" t="s">
        <v>23</v>
      </c>
      <c r="E683" s="1" t="s">
        <v>124</v>
      </c>
      <c r="F683" s="3" t="s">
        <v>104</v>
      </c>
      <c r="G683" s="1" t="s">
        <v>4136</v>
      </c>
      <c r="H683" s="59" t="str">
        <f>_xlfn.XLOOKUP(B683,'[1]Nur des jours'!$B:$B,'[1]Nur des jours'!$H:$H,"")</f>
        <v>HUAWEI</v>
      </c>
      <c r="I683" s="52">
        <v>0</v>
      </c>
      <c r="J683" s="52">
        <v>0</v>
      </c>
      <c r="K683" s="52">
        <v>0</v>
      </c>
      <c r="L683" s="53">
        <v>0</v>
      </c>
      <c r="M683" s="54" t="s">
        <v>5374</v>
      </c>
      <c r="N683" s="55"/>
      <c r="O683" s="16" t="str" cm="1">
        <f t="array" ref="O683">IFERROR(_xlfn.IFS(
Q683="MPR ISSUE","PDH",
Q683="BSS Hardware Issue","BSS",
Q683="Sites strategiques, MLL, Pylone, etc.","ENVTECH",
Q683="AKTIVCO DEFAUT GE &amp; POWER Cabinet","AKTIVCO",
Q683="AKTIVCO Coupure ENEO &amp; Baisse de tension","AKTIVCO GRID ONLY",
Q683="Coupure ENEO &amp; Baisse de tension","IHS GRID ONLY",
Q683="Defaut GE &amp; POWER Cabinet","IHS",
Q683="Sharing","Partners",
Q683="SIte strategiques &amp; DataCenter","SST &amp; DC",
Q683="Exclu","Exclu",
Q683="SAT","SAT",
Q683="SPARE-ISSUE","SPARE-ISSUE",
Q683="Fiber CAmtel","TRANS_FO_CAMTEL",
Q683="Fiber AOF","Fiber AOF",
Q683="Projet OCM (HUAWEI)","TRAVAUX-HUAWEI",
Q683="Projet OCM (NOKIA)","TRAVAUX-NOKIA",
Q683="ACCESS-ISSUE","ACCESS-ISSUE",
Q683="Projet OCM (ZTE, NOKIA, autres projets)","TRAVAUX OCM",
Q683="No root CAuse","No root cause",
Q683="ODU HS","PDH",
Q683="IP &amp; VLAN","PDH",
Q683="Warehouse HUAWEI","SPARE-ISSUE",
Q683="SPARE-HS","SPARE-ISSUE",
Q683="Power Telco","BSS"
),"")</f>
        <v>No root cause</v>
      </c>
      <c r="P683" s="22" t="str" cm="1">
        <f t="array" ref="P683">IFERROR(_xlfn.IFS(
Q683="MPR ISSUE","TX ISSUE",
Q683="BSS Hardware Issue","RAN ISSUE",
Q683="Sites strategiques, MLL, Pylone, etc.","ENVTECH",
Q683="AKTIVCO DEFAUT GE &amp; POWER Cabinet","POWER ISSUE",
Q683="AKTIVCO Coupure ENEO &amp; Baisse de tension","POWER ISSUE",
Q683="Coupure ENEO &amp; Baisse de tension","POWER ISSUE",
Q683="Defaut GE &amp; POWER Cabinet","POWER ISSUE",
Q683="Sharing","POWER ISSUE",
Q683="SIte strategiques &amp; DataCenter","POWER ISSUE",
Q683="Exclu","Exclu",
Q683="SAT","TX ISSUE",
Q683="SPARE-ISSUE","SPARE-ISSUE",
Q683="Fiber CAmtel","TX ISSUE",
Q683="Fiber AOF","TX ISSUE",
Q683="Projet OCM (HUAWEI)","TRAVAUX-HUAWEI",
Q683="Projet OCM (NOKIA)","TRAVAUX -NOKIA",
Q683="ACCESS-ISSUE","ACCESS-ISSUE",
Q683="Projet OCM (ZTE, NOKIA, autres projets)","TRAVAUX OCM",
Q683="No root CAuse","No root cause",
Q683="ODU HS","TX ISSUE",
Q683="IP &amp; VLAN","TX ISSUE",
Q683="Warehouse HUAWEI","SPARE-ISSUE",
Q683="SPARE-HS","SPARE-ISSUE",
Q683="Power Telco","RAN ISSUE"
),"")</f>
        <v>No root cause</v>
      </c>
      <c r="Q683" s="48" t="s">
        <v>5576</v>
      </c>
      <c r="R683" s="23" t="str" cm="1">
        <f t="array" ref="R683">IFERROR(_xlfn.IFS(
Q683="MPR ISSUE","ACTIVE",
Q683="BSS Hardware Issue","ACTIVE",
Q683="Sites strategiques, MLL, Pylone, etc.","PASSIVE",
Q683="AKTIVCO DEFAUT GE &amp; POWER Cabinet","PASSIVE",
Q683="AKTIVCO Coupure ENEO &amp; Baisse de tension","PASSIVE",
Q683="Coupure ENEO &amp; Baisse de tension","PASSIVE",
Q683="Defaut GE &amp; POWER Cabinet","PASSIVE",
Q683="Sharing","PASSIVE",
Q683="SIte strategiques &amp; DataCenter","PASSIVE",
Q683="Exclu","Exclu",
Q683="SAT","ACTIVE",
Q683="SPARE-ISSUE","SPARE-ISSUE",
Q683="Fiber CAmtel","ACTIVE",
Q683="Fiber AOF","ACTIVE",
Q683="Projet OCM (HUAWEI)","PLANNED WORKS",
Q683="Projet OCM (NOKIA)","PLANNED WORKS",
Q683="ACCESS-ISSUE","ACCESS-ISSUE",
Q683="Projet OCM (ZTE, NOKIA, autres projets)","PLANNED WORKS",
Q683="No root CAuse","No root cause",
Q683="ODU HS","ACTIVE",
Q683="IP &amp; VLAN","ACTIVE",
Q683="Warehouse HUAWEI","SPARE-ISSUE",
Q683="SPARE-HS","SPARE-ISSUE",
Q683="Power Telco","ACTIVE"
),"")</f>
        <v>No root cause</v>
      </c>
      <c r="S683" s="56" t="s">
        <v>17</v>
      </c>
      <c r="T683" s="7" t="s">
        <v>17</v>
      </c>
      <c r="U683" s="7" t="s">
        <v>17</v>
      </c>
      <c r="V683" s="57"/>
      <c r="W683" s="57"/>
      <c r="X683" s="57"/>
      <c r="Y683" s="57"/>
      <c r="Z683" s="57"/>
      <c r="AA683" s="57"/>
      <c r="AB683" s="57"/>
      <c r="AC683" s="57" t="s">
        <v>17</v>
      </c>
      <c r="AD683" s="57" t="s">
        <v>17</v>
      </c>
      <c r="AE683" s="57" t="s">
        <v>17</v>
      </c>
      <c r="AF683" s="57" t="s">
        <v>17</v>
      </c>
      <c r="AG683" s="57" t="s">
        <v>17</v>
      </c>
      <c r="AH683" s="57" t="s">
        <v>17</v>
      </c>
      <c r="AI683" s="57" t="s">
        <v>17</v>
      </c>
      <c r="AJ683" s="57" t="s">
        <v>17</v>
      </c>
      <c r="AK683" s="57" t="s">
        <v>17</v>
      </c>
      <c r="AL683" s="57" t="s">
        <v>17</v>
      </c>
      <c r="AM683" s="15"/>
      <c r="AN683" s="15"/>
      <c r="AO683" s="15"/>
      <c r="AP683" s="15"/>
    </row>
    <row r="684" spans="1:42" s="14" customFormat="1" x14ac:dyDescent="0.35">
      <c r="A684" s="1" t="s">
        <v>3864</v>
      </c>
      <c r="B684" s="1" t="s">
        <v>3865</v>
      </c>
      <c r="C684" s="3"/>
      <c r="D684" s="1" t="s">
        <v>12</v>
      </c>
      <c r="E684" s="1" t="s">
        <v>98</v>
      </c>
      <c r="F684" s="3" t="s">
        <v>25</v>
      </c>
      <c r="G684" s="1" t="s">
        <v>3866</v>
      </c>
      <c r="H684" s="59" t="str">
        <f>_xlfn.XLOOKUP(B684,'[1]Nur des jours'!$B:$B,'[1]Nur des jours'!$H:$H,"")</f>
        <v>HUAWEI</v>
      </c>
      <c r="I684" s="52">
        <v>0</v>
      </c>
      <c r="J684" s="52">
        <v>0</v>
      </c>
      <c r="K684" s="52">
        <v>0</v>
      </c>
      <c r="L684" s="53">
        <v>0</v>
      </c>
      <c r="M684" s="54" t="s">
        <v>5374</v>
      </c>
      <c r="N684" s="55"/>
      <c r="O684" s="16" t="str" cm="1">
        <f t="array" ref="O684">IFERROR(_xlfn.IFS(
Q684="MPR ISSUE","PDH",
Q684="BSS Hardware Issue","BSS",
Q684="Sites strategiques, MLL, Pylone, etc.","ENVTECH",
Q684="AKTIVCO DEFAUT GE &amp; POWER Cabinet","AKTIVCO",
Q684="AKTIVCO Coupure ENEO &amp; Baisse de tension","AKTIVCO GRID ONLY",
Q684="Coupure ENEO &amp; Baisse de tension","IHS GRID ONLY",
Q684="Defaut GE &amp; POWER Cabinet","IHS",
Q684="Sharing","Partners",
Q684="SIte strategiques &amp; DataCenter","SST &amp; DC",
Q684="Exclu","Exclu",
Q684="SAT","SAT",
Q684="SPARE-ISSUE","SPARE-ISSUE",
Q684="Fiber CAmtel","TRANS_FO_CAMTEL",
Q684="Fiber AOF","Fiber AOF",
Q684="Projet OCM (HUAWEI)","TRAVAUX-HUAWEI",
Q684="Projet OCM (NOKIA)","TRAVAUX-NOKIA",
Q684="ACCESS-ISSUE","ACCESS-ISSUE",
Q684="Projet OCM (ZTE, NOKIA, autres projets)","TRAVAUX OCM",
Q684="No root CAuse","No root cause",
Q684="ODU HS","PDH",
Q684="IP &amp; VLAN","PDH",
Q684="Warehouse HUAWEI","SPARE-ISSUE",
Q684="SPARE-HS","SPARE-ISSUE",
Q684="Power Telco","BSS"
),"")</f>
        <v>No root cause</v>
      </c>
      <c r="P684" s="22" t="str" cm="1">
        <f t="array" ref="P684">IFERROR(_xlfn.IFS(
Q684="MPR ISSUE","TX ISSUE",
Q684="BSS Hardware Issue","RAN ISSUE",
Q684="Sites strategiques, MLL, Pylone, etc.","ENVTECH",
Q684="AKTIVCO DEFAUT GE &amp; POWER Cabinet","POWER ISSUE",
Q684="AKTIVCO Coupure ENEO &amp; Baisse de tension","POWER ISSUE",
Q684="Coupure ENEO &amp; Baisse de tension","POWER ISSUE",
Q684="Defaut GE &amp; POWER Cabinet","POWER ISSUE",
Q684="Sharing","POWER ISSUE",
Q684="SIte strategiques &amp; DataCenter","POWER ISSUE",
Q684="Exclu","Exclu",
Q684="SAT","TX ISSUE",
Q684="SPARE-ISSUE","SPARE-ISSUE",
Q684="Fiber CAmtel","TX ISSUE",
Q684="Fiber AOF","TX ISSUE",
Q684="Projet OCM (HUAWEI)","TRAVAUX-HUAWEI",
Q684="Projet OCM (NOKIA)","TRAVAUX -NOKIA",
Q684="ACCESS-ISSUE","ACCESS-ISSUE",
Q684="Projet OCM (ZTE, NOKIA, autres projets)","TRAVAUX OCM",
Q684="No root CAuse","No root cause",
Q684="ODU HS","TX ISSUE",
Q684="IP &amp; VLAN","TX ISSUE",
Q684="Warehouse HUAWEI","SPARE-ISSUE",
Q684="SPARE-HS","SPARE-ISSUE",
Q684="Power Telco","RAN ISSUE"
),"")</f>
        <v>No root cause</v>
      </c>
      <c r="Q684" s="48" t="s">
        <v>5576</v>
      </c>
      <c r="R684" s="23" t="str" cm="1">
        <f t="array" ref="R684">IFERROR(_xlfn.IFS(
Q684="MPR ISSUE","ACTIVE",
Q684="BSS Hardware Issue","ACTIVE",
Q684="Sites strategiques, MLL, Pylone, etc.","PASSIVE",
Q684="AKTIVCO DEFAUT GE &amp; POWER Cabinet","PASSIVE",
Q684="AKTIVCO Coupure ENEO &amp; Baisse de tension","PASSIVE",
Q684="Coupure ENEO &amp; Baisse de tension","PASSIVE",
Q684="Defaut GE &amp; POWER Cabinet","PASSIVE",
Q684="Sharing","PASSIVE",
Q684="SIte strategiques &amp; DataCenter","PASSIVE",
Q684="Exclu","Exclu",
Q684="SAT","ACTIVE",
Q684="SPARE-ISSUE","SPARE-ISSUE",
Q684="Fiber CAmtel","ACTIVE",
Q684="Fiber AOF","ACTIVE",
Q684="Projet OCM (HUAWEI)","PLANNED WORKS",
Q684="Projet OCM (NOKIA)","PLANNED WORKS",
Q684="ACCESS-ISSUE","ACCESS-ISSUE",
Q684="Projet OCM (ZTE, NOKIA, autres projets)","PLANNED WORKS",
Q684="No root CAuse","No root cause",
Q684="ODU HS","ACTIVE",
Q684="IP &amp; VLAN","ACTIVE",
Q684="Warehouse HUAWEI","SPARE-ISSUE",
Q684="SPARE-HS","SPARE-ISSUE",
Q684="Power Telco","ACTIVE"
),"")</f>
        <v>No root cause</v>
      </c>
      <c r="S684" s="56" t="s">
        <v>17</v>
      </c>
      <c r="T684" s="7" t="s">
        <v>17</v>
      </c>
      <c r="U684" s="7" t="s">
        <v>17</v>
      </c>
      <c r="V684" s="57"/>
      <c r="W684" s="57"/>
      <c r="X684" s="57"/>
      <c r="Y684" s="57"/>
      <c r="Z684" s="57"/>
      <c r="AA684" s="57"/>
      <c r="AB684" s="57"/>
      <c r="AC684" s="57" t="s">
        <v>17</v>
      </c>
      <c r="AD684" s="57" t="s">
        <v>17</v>
      </c>
      <c r="AE684" s="57" t="s">
        <v>17</v>
      </c>
      <c r="AF684" s="57" t="s">
        <v>17</v>
      </c>
      <c r="AG684" s="57" t="s">
        <v>17</v>
      </c>
      <c r="AH684" s="57" t="s">
        <v>17</v>
      </c>
      <c r="AI684" s="57" t="s">
        <v>17</v>
      </c>
      <c r="AJ684" s="57" t="s">
        <v>17</v>
      </c>
      <c r="AK684" s="57" t="s">
        <v>17</v>
      </c>
      <c r="AL684" s="57" t="s">
        <v>17</v>
      </c>
      <c r="AM684" s="15"/>
      <c r="AN684" s="15"/>
      <c r="AO684" s="15"/>
      <c r="AP684" s="15"/>
    </row>
    <row r="685" spans="1:42" s="14" customFormat="1" x14ac:dyDescent="0.35">
      <c r="A685" s="1" t="s">
        <v>3898</v>
      </c>
      <c r="B685" s="1" t="s">
        <v>3899</v>
      </c>
      <c r="C685" s="3"/>
      <c r="D685" s="1" t="s">
        <v>12</v>
      </c>
      <c r="E685" s="1" t="s">
        <v>13</v>
      </c>
      <c r="F685" s="3" t="s">
        <v>57</v>
      </c>
      <c r="G685" s="1" t="s">
        <v>3898</v>
      </c>
      <c r="H685" s="59" t="str">
        <f>_xlfn.XLOOKUP(B685,'[1]Nur des jours'!$B:$B,'[1]Nur des jours'!$H:$H,"")</f>
        <v>HUAWEI</v>
      </c>
      <c r="I685" s="52">
        <v>0</v>
      </c>
      <c r="J685" s="52">
        <v>0</v>
      </c>
      <c r="K685" s="52">
        <v>0</v>
      </c>
      <c r="L685" s="53">
        <v>0</v>
      </c>
      <c r="M685" s="54" t="s">
        <v>5376</v>
      </c>
      <c r="N685" s="55"/>
      <c r="O685" s="16" t="str" cm="1">
        <f t="array" ref="O685">IFERROR(_xlfn.IFS(
Q685="MPR ISSUE","PDH",
Q685="BSS Hardware Issue","BSS",
Q685="Sites strategiques, MLL, Pylone, etc.","ENVTECH",
Q685="AKTIVCO DEFAUT GE &amp; POWER Cabinet","AKTIVCO",
Q685="AKTIVCO Coupure ENEO &amp; Baisse de tension","AKTIVCO GRID ONLY",
Q685="Coupure ENEO &amp; Baisse de tension","IHS GRID ONLY",
Q685="Defaut GE &amp; POWER Cabinet","IHS",
Q685="Sharing","Partners",
Q685="SIte strategiques &amp; DataCenter","SST &amp; DC",
Q685="Exclu","Exclu",
Q685="SAT","SAT",
Q685="SPARE-ISSUE","SPARE-ISSUE",
Q685="Fiber CAmtel","TRANS_FO_CAMTEL",
Q685="Fiber AOF","Fiber AOF",
Q685="Projet OCM (HUAWEI)","TRAVAUX-HUAWEI",
Q685="Projet OCM (NOKIA)","TRAVAUX-NOKIA",
Q685="ACCESS-ISSUE","ACCESS-ISSUE",
Q685="Projet OCM (ZTE, NOKIA, autres projets)","TRAVAUX OCM",
Q685="No root CAuse","No root cause",
Q685="ODU HS","PDH",
Q685="IP &amp; VLAN","PDH",
Q685="Warehouse HUAWEI","SPARE-ISSUE",
Q685="SPARE-HS","SPARE-ISSUE",
Q685="Power Telco","BSS"
),"")</f>
        <v>No root cause</v>
      </c>
      <c r="P685" s="22" t="str" cm="1">
        <f t="array" ref="P685">IFERROR(_xlfn.IFS(
Q685="MPR ISSUE","TX ISSUE",
Q685="BSS Hardware Issue","RAN ISSUE",
Q685="Sites strategiques, MLL, Pylone, etc.","ENVTECH",
Q685="AKTIVCO DEFAUT GE &amp; POWER Cabinet","POWER ISSUE",
Q685="AKTIVCO Coupure ENEO &amp; Baisse de tension","POWER ISSUE",
Q685="Coupure ENEO &amp; Baisse de tension","POWER ISSUE",
Q685="Defaut GE &amp; POWER Cabinet","POWER ISSUE",
Q685="Sharing","POWER ISSUE",
Q685="SIte strategiques &amp; DataCenter","POWER ISSUE",
Q685="Exclu","Exclu",
Q685="SAT","TX ISSUE",
Q685="SPARE-ISSUE","SPARE-ISSUE",
Q685="Fiber CAmtel","TX ISSUE",
Q685="Fiber AOF","TX ISSUE",
Q685="Projet OCM (HUAWEI)","TRAVAUX-HUAWEI",
Q685="Projet OCM (NOKIA)","TRAVAUX -NOKIA",
Q685="ACCESS-ISSUE","ACCESS-ISSUE",
Q685="Projet OCM (ZTE, NOKIA, autres projets)","TRAVAUX OCM",
Q685="No root CAuse","No root cause",
Q685="ODU HS","TX ISSUE",
Q685="IP &amp; VLAN","TX ISSUE",
Q685="Warehouse HUAWEI","SPARE-ISSUE",
Q685="SPARE-HS","SPARE-ISSUE",
Q685="Power Telco","RAN ISSUE"
),"")</f>
        <v>No root cause</v>
      </c>
      <c r="Q685" s="48" t="s">
        <v>5576</v>
      </c>
      <c r="R685" s="23" t="str" cm="1">
        <f t="array" ref="R685">IFERROR(_xlfn.IFS(
Q685="MPR ISSUE","ACTIVE",
Q685="BSS Hardware Issue","ACTIVE",
Q685="Sites strategiques, MLL, Pylone, etc.","PASSIVE",
Q685="AKTIVCO DEFAUT GE &amp; POWER Cabinet","PASSIVE",
Q685="AKTIVCO Coupure ENEO &amp; Baisse de tension","PASSIVE",
Q685="Coupure ENEO &amp; Baisse de tension","PASSIVE",
Q685="Defaut GE &amp; POWER Cabinet","PASSIVE",
Q685="Sharing","PASSIVE",
Q685="SIte strategiques &amp; DataCenter","PASSIVE",
Q685="Exclu","Exclu",
Q685="SAT","ACTIVE",
Q685="SPARE-ISSUE","SPARE-ISSUE",
Q685="Fiber CAmtel","ACTIVE",
Q685="Fiber AOF","ACTIVE",
Q685="Projet OCM (HUAWEI)","PLANNED WORKS",
Q685="Projet OCM (NOKIA)","PLANNED WORKS",
Q685="ACCESS-ISSUE","ACCESS-ISSUE",
Q685="Projet OCM (ZTE, NOKIA, autres projets)","PLANNED WORKS",
Q685="No root CAuse","No root cause",
Q685="ODU HS","ACTIVE",
Q685="IP &amp; VLAN","ACTIVE",
Q685="Warehouse HUAWEI","SPARE-ISSUE",
Q685="SPARE-HS","SPARE-ISSUE",
Q685="Power Telco","ACTIVE"
),"")</f>
        <v>No root cause</v>
      </c>
      <c r="S685" s="56" t="s">
        <v>5520</v>
      </c>
      <c r="T685" s="7" t="s">
        <v>17</v>
      </c>
      <c r="U685" s="7" t="s">
        <v>17</v>
      </c>
      <c r="V685" s="57"/>
      <c r="W685" s="57"/>
      <c r="X685" s="57"/>
      <c r="Y685" s="57"/>
      <c r="Z685" s="57"/>
      <c r="AA685" s="57"/>
      <c r="AB685" s="57"/>
      <c r="AC685" s="57" t="s">
        <v>17</v>
      </c>
      <c r="AD685" s="57" t="s">
        <v>17</v>
      </c>
      <c r="AE685" s="57" t="s">
        <v>17</v>
      </c>
      <c r="AF685" s="57" t="s">
        <v>17</v>
      </c>
      <c r="AG685" s="57" t="s">
        <v>17</v>
      </c>
      <c r="AH685" s="57" t="s">
        <v>17</v>
      </c>
      <c r="AI685" s="57" t="s">
        <v>17</v>
      </c>
      <c r="AJ685" s="57" t="s">
        <v>17</v>
      </c>
      <c r="AK685" s="57" t="s">
        <v>5520</v>
      </c>
      <c r="AL685" s="57" t="s">
        <v>17</v>
      </c>
      <c r="AM685" s="15"/>
      <c r="AN685" s="15"/>
      <c r="AO685" s="15"/>
      <c r="AP685" s="15"/>
    </row>
    <row r="686" spans="1:42" s="14" customFormat="1" x14ac:dyDescent="0.35">
      <c r="A686" s="1" t="s">
        <v>4105</v>
      </c>
      <c r="B686" s="1" t="s">
        <v>4106</v>
      </c>
      <c r="C686" s="3"/>
      <c r="D686" s="1" t="s">
        <v>12</v>
      </c>
      <c r="E686" s="1" t="s">
        <v>98</v>
      </c>
      <c r="F686" s="3" t="s">
        <v>104</v>
      </c>
      <c r="G686" s="1" t="s">
        <v>4107</v>
      </c>
      <c r="H686" s="59" t="str">
        <f>_xlfn.XLOOKUP(B686,'[1]Nur des jours'!$B:$B,'[1]Nur des jours'!$H:$H,"")</f>
        <v>HUAWEI</v>
      </c>
      <c r="I686" s="52">
        <v>0</v>
      </c>
      <c r="J686" s="52">
        <v>0</v>
      </c>
      <c r="K686" s="52">
        <v>0</v>
      </c>
      <c r="L686" s="53">
        <v>0</v>
      </c>
      <c r="M686" s="54" t="s">
        <v>5374</v>
      </c>
      <c r="N686" s="55"/>
      <c r="O686" s="16" t="str" cm="1">
        <f t="array" ref="O686">IFERROR(_xlfn.IFS(
Q686="MPR ISSUE","PDH",
Q686="BSS Hardware Issue","BSS",
Q686="Sites strategiques, MLL, Pylone, etc.","ENVTECH",
Q686="AKTIVCO DEFAUT GE &amp; POWER Cabinet","AKTIVCO",
Q686="AKTIVCO Coupure ENEO &amp; Baisse de tension","AKTIVCO GRID ONLY",
Q686="Coupure ENEO &amp; Baisse de tension","IHS GRID ONLY",
Q686="Defaut GE &amp; POWER Cabinet","IHS",
Q686="Sharing","Partners",
Q686="SIte strategiques &amp; DataCenter","SST &amp; DC",
Q686="Exclu","Exclu",
Q686="SAT","SAT",
Q686="SPARE-ISSUE","SPARE-ISSUE",
Q686="Fiber CAmtel","TRANS_FO_CAMTEL",
Q686="Fiber AOF","Fiber AOF",
Q686="Projet OCM (HUAWEI)","TRAVAUX-HUAWEI",
Q686="Projet OCM (NOKIA)","TRAVAUX-NOKIA",
Q686="ACCESS-ISSUE","ACCESS-ISSUE",
Q686="Projet OCM (ZTE, NOKIA, autres projets)","TRAVAUX OCM",
Q686="No root CAuse","No root cause",
Q686="ODU HS","PDH",
Q686="IP &amp; VLAN","PDH",
Q686="Warehouse HUAWEI","SPARE-ISSUE",
Q686="SPARE-HS","SPARE-ISSUE",
Q686="Power Telco","BSS"
),"")</f>
        <v>No root cause</v>
      </c>
      <c r="P686" s="22" t="str" cm="1">
        <f t="array" ref="P686">IFERROR(_xlfn.IFS(
Q686="MPR ISSUE","TX ISSUE",
Q686="BSS Hardware Issue","RAN ISSUE",
Q686="Sites strategiques, MLL, Pylone, etc.","ENVTECH",
Q686="AKTIVCO DEFAUT GE &amp; POWER Cabinet","POWER ISSUE",
Q686="AKTIVCO Coupure ENEO &amp; Baisse de tension","POWER ISSUE",
Q686="Coupure ENEO &amp; Baisse de tension","POWER ISSUE",
Q686="Defaut GE &amp; POWER Cabinet","POWER ISSUE",
Q686="Sharing","POWER ISSUE",
Q686="SIte strategiques &amp; DataCenter","POWER ISSUE",
Q686="Exclu","Exclu",
Q686="SAT","TX ISSUE",
Q686="SPARE-ISSUE","SPARE-ISSUE",
Q686="Fiber CAmtel","TX ISSUE",
Q686="Fiber AOF","TX ISSUE",
Q686="Projet OCM (HUAWEI)","TRAVAUX-HUAWEI",
Q686="Projet OCM (NOKIA)","TRAVAUX -NOKIA",
Q686="ACCESS-ISSUE","ACCESS-ISSUE",
Q686="Projet OCM (ZTE, NOKIA, autres projets)","TRAVAUX OCM",
Q686="No root CAuse","No root cause",
Q686="ODU HS","TX ISSUE",
Q686="IP &amp; VLAN","TX ISSUE",
Q686="Warehouse HUAWEI","SPARE-ISSUE",
Q686="SPARE-HS","SPARE-ISSUE",
Q686="Power Telco","RAN ISSUE"
),"")</f>
        <v>No root cause</v>
      </c>
      <c r="Q686" s="48" t="s">
        <v>5576</v>
      </c>
      <c r="R686" s="23" t="str" cm="1">
        <f t="array" ref="R686">IFERROR(_xlfn.IFS(
Q686="MPR ISSUE","ACTIVE",
Q686="BSS Hardware Issue","ACTIVE",
Q686="Sites strategiques, MLL, Pylone, etc.","PASSIVE",
Q686="AKTIVCO DEFAUT GE &amp; POWER Cabinet","PASSIVE",
Q686="AKTIVCO Coupure ENEO &amp; Baisse de tension","PASSIVE",
Q686="Coupure ENEO &amp; Baisse de tension","PASSIVE",
Q686="Defaut GE &amp; POWER Cabinet","PASSIVE",
Q686="Sharing","PASSIVE",
Q686="SIte strategiques &amp; DataCenter","PASSIVE",
Q686="Exclu","Exclu",
Q686="SAT","ACTIVE",
Q686="SPARE-ISSUE","SPARE-ISSUE",
Q686="Fiber CAmtel","ACTIVE",
Q686="Fiber AOF","ACTIVE",
Q686="Projet OCM (HUAWEI)","PLANNED WORKS",
Q686="Projet OCM (NOKIA)","PLANNED WORKS",
Q686="ACCESS-ISSUE","ACCESS-ISSUE",
Q686="Projet OCM (ZTE, NOKIA, autres projets)","PLANNED WORKS",
Q686="No root CAuse","No root cause",
Q686="ODU HS","ACTIVE",
Q686="IP &amp; VLAN","ACTIVE",
Q686="Warehouse HUAWEI","SPARE-ISSUE",
Q686="SPARE-HS","SPARE-ISSUE",
Q686="Power Telco","ACTIVE"
),"")</f>
        <v>No root cause</v>
      </c>
      <c r="S686" s="56" t="s">
        <v>17</v>
      </c>
      <c r="T686" s="7" t="s">
        <v>17</v>
      </c>
      <c r="U686" s="7" t="s">
        <v>17</v>
      </c>
      <c r="V686" s="57"/>
      <c r="W686" s="57"/>
      <c r="X686" s="57"/>
      <c r="Y686" s="57"/>
      <c r="Z686" s="57"/>
      <c r="AA686" s="57"/>
      <c r="AB686" s="57"/>
      <c r="AC686" s="57" t="s">
        <v>17</v>
      </c>
      <c r="AD686" s="57" t="s">
        <v>17</v>
      </c>
      <c r="AE686" s="57" t="s">
        <v>17</v>
      </c>
      <c r="AF686" s="57" t="s">
        <v>17</v>
      </c>
      <c r="AG686" s="57" t="s">
        <v>17</v>
      </c>
      <c r="AH686" s="57" t="s">
        <v>17</v>
      </c>
      <c r="AI686" s="57" t="s">
        <v>17</v>
      </c>
      <c r="AJ686" s="57" t="s">
        <v>17</v>
      </c>
      <c r="AK686" s="57" t="s">
        <v>17</v>
      </c>
      <c r="AL686" s="57" t="s">
        <v>17</v>
      </c>
      <c r="AM686" s="15"/>
      <c r="AN686" s="15"/>
      <c r="AO686" s="15"/>
      <c r="AP686" s="15"/>
    </row>
    <row r="687" spans="1:42" s="14" customFormat="1" x14ac:dyDescent="0.35">
      <c r="A687" s="1" t="s">
        <v>4285</v>
      </c>
      <c r="B687" s="1" t="s">
        <v>4286</v>
      </c>
      <c r="C687" s="3"/>
      <c r="D687" s="1" t="s">
        <v>12</v>
      </c>
      <c r="E687" s="1" t="s">
        <v>13</v>
      </c>
      <c r="F687" s="3" t="s">
        <v>104</v>
      </c>
      <c r="G687" s="1" t="s">
        <v>4285</v>
      </c>
      <c r="H687" s="59" t="str">
        <f>_xlfn.XLOOKUP(B687,'[1]Nur des jours'!$B:$B,'[1]Nur des jours'!$H:$H,"")</f>
        <v>HUAWEI</v>
      </c>
      <c r="I687" s="52">
        <v>0</v>
      </c>
      <c r="J687" s="52">
        <v>0</v>
      </c>
      <c r="K687" s="52">
        <v>0</v>
      </c>
      <c r="L687" s="53">
        <v>0</v>
      </c>
      <c r="M687" s="54" t="s">
        <v>5374</v>
      </c>
      <c r="N687" s="55"/>
      <c r="O687" s="16" t="str" cm="1">
        <f t="array" ref="O687">IFERROR(_xlfn.IFS(
Q687="MPR ISSUE","PDH",
Q687="BSS Hardware Issue","BSS",
Q687="Sites strategiques, MLL, Pylone, etc.","ENVTECH",
Q687="AKTIVCO DEFAUT GE &amp; POWER Cabinet","AKTIVCO",
Q687="AKTIVCO Coupure ENEO &amp; Baisse de tension","AKTIVCO GRID ONLY",
Q687="Coupure ENEO &amp; Baisse de tension","IHS GRID ONLY",
Q687="Defaut GE &amp; POWER Cabinet","IHS",
Q687="Sharing","Partners",
Q687="SIte strategiques &amp; DataCenter","SST &amp; DC",
Q687="Exclu","Exclu",
Q687="SAT","SAT",
Q687="SPARE-ISSUE","SPARE-ISSUE",
Q687="Fiber CAmtel","TRANS_FO_CAMTEL",
Q687="Fiber AOF","Fiber AOF",
Q687="Projet OCM (HUAWEI)","TRAVAUX-HUAWEI",
Q687="Projet OCM (NOKIA)","TRAVAUX-NOKIA",
Q687="ACCESS-ISSUE","ACCESS-ISSUE",
Q687="Projet OCM (ZTE, NOKIA, autres projets)","TRAVAUX OCM",
Q687="No root CAuse","No root cause",
Q687="ODU HS","PDH",
Q687="IP &amp; VLAN","PDH",
Q687="Warehouse HUAWEI","SPARE-ISSUE",
Q687="SPARE-HS","SPARE-ISSUE",
Q687="Power Telco","BSS"
),"")</f>
        <v>No root cause</v>
      </c>
      <c r="P687" s="22" t="str" cm="1">
        <f t="array" ref="P687">IFERROR(_xlfn.IFS(
Q687="MPR ISSUE","TX ISSUE",
Q687="BSS Hardware Issue","RAN ISSUE",
Q687="Sites strategiques, MLL, Pylone, etc.","ENVTECH",
Q687="AKTIVCO DEFAUT GE &amp; POWER Cabinet","POWER ISSUE",
Q687="AKTIVCO Coupure ENEO &amp; Baisse de tension","POWER ISSUE",
Q687="Coupure ENEO &amp; Baisse de tension","POWER ISSUE",
Q687="Defaut GE &amp; POWER Cabinet","POWER ISSUE",
Q687="Sharing","POWER ISSUE",
Q687="SIte strategiques &amp; DataCenter","POWER ISSUE",
Q687="Exclu","Exclu",
Q687="SAT","TX ISSUE",
Q687="SPARE-ISSUE","SPARE-ISSUE",
Q687="Fiber CAmtel","TX ISSUE",
Q687="Fiber AOF","TX ISSUE",
Q687="Projet OCM (HUAWEI)","TRAVAUX-HUAWEI",
Q687="Projet OCM (NOKIA)","TRAVAUX -NOKIA",
Q687="ACCESS-ISSUE","ACCESS-ISSUE",
Q687="Projet OCM (ZTE, NOKIA, autres projets)","TRAVAUX OCM",
Q687="No root CAuse","No root cause",
Q687="ODU HS","TX ISSUE",
Q687="IP &amp; VLAN","TX ISSUE",
Q687="Warehouse HUAWEI","SPARE-ISSUE",
Q687="SPARE-HS","SPARE-ISSUE",
Q687="Power Telco","RAN ISSUE"
),"")</f>
        <v>No root cause</v>
      </c>
      <c r="Q687" s="48" t="s">
        <v>5576</v>
      </c>
      <c r="R687" s="23" t="str" cm="1">
        <f t="array" ref="R687">IFERROR(_xlfn.IFS(
Q687="MPR ISSUE","ACTIVE",
Q687="BSS Hardware Issue","ACTIVE",
Q687="Sites strategiques, MLL, Pylone, etc.","PASSIVE",
Q687="AKTIVCO DEFAUT GE &amp; POWER Cabinet","PASSIVE",
Q687="AKTIVCO Coupure ENEO &amp; Baisse de tension","PASSIVE",
Q687="Coupure ENEO &amp; Baisse de tension","PASSIVE",
Q687="Defaut GE &amp; POWER Cabinet","PASSIVE",
Q687="Sharing","PASSIVE",
Q687="SIte strategiques &amp; DataCenter","PASSIVE",
Q687="Exclu","Exclu",
Q687="SAT","ACTIVE",
Q687="SPARE-ISSUE","SPARE-ISSUE",
Q687="Fiber CAmtel","ACTIVE",
Q687="Fiber AOF","ACTIVE",
Q687="Projet OCM (HUAWEI)","PLANNED WORKS",
Q687="Projet OCM (NOKIA)","PLANNED WORKS",
Q687="ACCESS-ISSUE","ACCESS-ISSUE",
Q687="Projet OCM (ZTE, NOKIA, autres projets)","PLANNED WORKS",
Q687="No root CAuse","No root cause",
Q687="ODU HS","ACTIVE",
Q687="IP &amp; VLAN","ACTIVE",
Q687="Warehouse HUAWEI","SPARE-ISSUE",
Q687="SPARE-HS","SPARE-ISSUE",
Q687="Power Telco","ACTIVE"
),"")</f>
        <v>No root cause</v>
      </c>
      <c r="S687" s="56" t="s">
        <v>17</v>
      </c>
      <c r="T687" s="7" t="s">
        <v>17</v>
      </c>
      <c r="U687" s="7" t="s">
        <v>17</v>
      </c>
      <c r="V687" s="57"/>
      <c r="W687" s="57"/>
      <c r="X687" s="57"/>
      <c r="Y687" s="57"/>
      <c r="Z687" s="57"/>
      <c r="AA687" s="57"/>
      <c r="AB687" s="57"/>
      <c r="AC687" s="57" t="s">
        <v>17</v>
      </c>
      <c r="AD687" s="57" t="s">
        <v>17</v>
      </c>
      <c r="AE687" s="57" t="s">
        <v>17</v>
      </c>
      <c r="AF687" s="57" t="s">
        <v>17</v>
      </c>
      <c r="AG687" s="57" t="s">
        <v>17</v>
      </c>
      <c r="AH687" s="57" t="s">
        <v>17</v>
      </c>
      <c r="AI687" s="57" t="s">
        <v>17</v>
      </c>
      <c r="AJ687" s="57" t="s">
        <v>17</v>
      </c>
      <c r="AK687" s="57" t="s">
        <v>17</v>
      </c>
      <c r="AL687" s="57" t="s">
        <v>17</v>
      </c>
      <c r="AM687" s="15"/>
      <c r="AN687" s="15"/>
      <c r="AO687" s="15"/>
      <c r="AP687" s="15"/>
    </row>
    <row r="688" spans="1:42" s="14" customFormat="1" x14ac:dyDescent="0.35">
      <c r="A688" s="2" t="s">
        <v>1388</v>
      </c>
      <c r="B688" s="1" t="s">
        <v>1389</v>
      </c>
      <c r="C688" s="3"/>
      <c r="D688" s="1" t="s">
        <v>12</v>
      </c>
      <c r="E688" s="1" t="s">
        <v>239</v>
      </c>
      <c r="F688" s="3" t="s">
        <v>104</v>
      </c>
      <c r="G688" s="1" t="s">
        <v>1390</v>
      </c>
      <c r="H688" s="59" t="str">
        <f>_xlfn.XLOOKUP(B688,'[1]Nur des jours'!$B:$B,'[1]Nur des jours'!$H:$H,"")</f>
        <v>HUAWEI</v>
      </c>
      <c r="I688" s="52">
        <v>0</v>
      </c>
      <c r="J688" s="52">
        <v>0</v>
      </c>
      <c r="K688" s="52">
        <v>0</v>
      </c>
      <c r="L688" s="53">
        <v>0</v>
      </c>
      <c r="M688" s="54" t="s">
        <v>5374</v>
      </c>
      <c r="N688" s="55"/>
      <c r="O688" s="16" t="str" cm="1">
        <f t="array" ref="O688">IFERROR(_xlfn.IFS(
Q688="MPR ISSUE","PDH",
Q688="BSS Hardware Issue","BSS",
Q688="Sites strategiques, MLL, Pylone, etc.","ENVTECH",
Q688="AKTIVCO DEFAUT GE &amp; POWER Cabinet","AKTIVCO",
Q688="AKTIVCO Coupure ENEO &amp; Baisse de tension","AKTIVCO GRID ONLY",
Q688="Coupure ENEO &amp; Baisse de tension","IHS GRID ONLY",
Q688="Defaut GE &amp; POWER Cabinet","IHS",
Q688="Sharing","Partners",
Q688="SIte strategiques &amp; DataCenter","SST &amp; DC",
Q688="Exclu","Exclu",
Q688="SAT","SAT",
Q688="SPARE-ISSUE","SPARE-ISSUE",
Q688="Fiber CAmtel","TRANS_FO_CAMTEL",
Q688="Fiber AOF","Fiber AOF",
Q688="Projet OCM (HUAWEI)","TRAVAUX-HUAWEI",
Q688="Projet OCM (NOKIA)","TRAVAUX-NOKIA",
Q688="ACCESS-ISSUE","ACCESS-ISSUE",
Q688="Projet OCM (ZTE, NOKIA, autres projets)","TRAVAUX OCM",
Q688="No root CAuse","No root cause",
Q688="ODU HS","PDH",
Q688="IP &amp; VLAN","PDH",
Q688="Warehouse HUAWEI","SPARE-ISSUE",
Q688="SPARE-HS","SPARE-ISSUE",
Q688="Power Telco","BSS"
),"")</f>
        <v>No root cause</v>
      </c>
      <c r="P688" s="22" t="str" cm="1">
        <f t="array" ref="P688">IFERROR(_xlfn.IFS(
Q688="MPR ISSUE","TX ISSUE",
Q688="BSS Hardware Issue","RAN ISSUE",
Q688="Sites strategiques, MLL, Pylone, etc.","ENVTECH",
Q688="AKTIVCO DEFAUT GE &amp; POWER Cabinet","POWER ISSUE",
Q688="AKTIVCO Coupure ENEO &amp; Baisse de tension","POWER ISSUE",
Q688="Coupure ENEO &amp; Baisse de tension","POWER ISSUE",
Q688="Defaut GE &amp; POWER Cabinet","POWER ISSUE",
Q688="Sharing","POWER ISSUE",
Q688="SIte strategiques &amp; DataCenter","POWER ISSUE",
Q688="Exclu","Exclu",
Q688="SAT","TX ISSUE",
Q688="SPARE-ISSUE","SPARE-ISSUE",
Q688="Fiber CAmtel","TX ISSUE",
Q688="Fiber AOF","TX ISSUE",
Q688="Projet OCM (HUAWEI)","TRAVAUX-HUAWEI",
Q688="Projet OCM (NOKIA)","TRAVAUX -NOKIA",
Q688="ACCESS-ISSUE","ACCESS-ISSUE",
Q688="Projet OCM (ZTE, NOKIA, autres projets)","TRAVAUX OCM",
Q688="No root CAuse","No root cause",
Q688="ODU HS","TX ISSUE",
Q688="IP &amp; VLAN","TX ISSUE",
Q688="Warehouse HUAWEI","SPARE-ISSUE",
Q688="SPARE-HS","SPARE-ISSUE",
Q688="Power Telco","RAN ISSUE"
),"")</f>
        <v>No root cause</v>
      </c>
      <c r="Q688" s="48" t="s">
        <v>5576</v>
      </c>
      <c r="R688" s="23" t="str" cm="1">
        <f t="array" ref="R688">IFERROR(_xlfn.IFS(
Q688="MPR ISSUE","ACTIVE",
Q688="BSS Hardware Issue","ACTIVE",
Q688="Sites strategiques, MLL, Pylone, etc.","PASSIVE",
Q688="AKTIVCO DEFAUT GE &amp; POWER Cabinet","PASSIVE",
Q688="AKTIVCO Coupure ENEO &amp; Baisse de tension","PASSIVE",
Q688="Coupure ENEO &amp; Baisse de tension","PASSIVE",
Q688="Defaut GE &amp; POWER Cabinet","PASSIVE",
Q688="Sharing","PASSIVE",
Q688="SIte strategiques &amp; DataCenter","PASSIVE",
Q688="Exclu","Exclu",
Q688="SAT","ACTIVE",
Q688="SPARE-ISSUE","SPARE-ISSUE",
Q688="Fiber CAmtel","ACTIVE",
Q688="Fiber AOF","ACTIVE",
Q688="Projet OCM (HUAWEI)","PLANNED WORKS",
Q688="Projet OCM (NOKIA)","PLANNED WORKS",
Q688="ACCESS-ISSUE","ACCESS-ISSUE",
Q688="Projet OCM (ZTE, NOKIA, autres projets)","PLANNED WORKS",
Q688="No root CAuse","No root cause",
Q688="ODU HS","ACTIVE",
Q688="IP &amp; VLAN","ACTIVE",
Q688="Warehouse HUAWEI","SPARE-ISSUE",
Q688="SPARE-HS","SPARE-ISSUE",
Q688="Power Telco","ACTIVE"
),"")</f>
        <v>No root cause</v>
      </c>
      <c r="S688" s="56" t="s">
        <v>17</v>
      </c>
      <c r="T688" s="7" t="s">
        <v>17</v>
      </c>
      <c r="U688" s="7" t="s">
        <v>17</v>
      </c>
      <c r="V688" s="57"/>
      <c r="W688" s="57"/>
      <c r="X688" s="57"/>
      <c r="Y688" s="57"/>
      <c r="Z688" s="57"/>
      <c r="AA688" s="57"/>
      <c r="AB688" s="57"/>
      <c r="AC688" s="57" t="s">
        <v>17</v>
      </c>
      <c r="AD688" s="57" t="s">
        <v>17</v>
      </c>
      <c r="AE688" s="57" t="s">
        <v>17</v>
      </c>
      <c r="AF688" s="57" t="s">
        <v>17</v>
      </c>
      <c r="AG688" s="57" t="s">
        <v>17</v>
      </c>
      <c r="AH688" s="57" t="s">
        <v>17</v>
      </c>
      <c r="AI688" s="57" t="s">
        <v>17</v>
      </c>
      <c r="AJ688" s="57" t="s">
        <v>17</v>
      </c>
      <c r="AK688" s="57" t="s">
        <v>17</v>
      </c>
      <c r="AL688" s="57" t="s">
        <v>17</v>
      </c>
      <c r="AM688" s="15"/>
      <c r="AN688" s="15"/>
      <c r="AO688" s="15"/>
      <c r="AP688" s="15"/>
    </row>
    <row r="689" spans="1:42" s="14" customFormat="1" x14ac:dyDescent="0.35">
      <c r="A689" s="1" t="s">
        <v>3330</v>
      </c>
      <c r="B689" s="1" t="s">
        <v>3331</v>
      </c>
      <c r="C689" s="3"/>
      <c r="D689" s="1" t="s">
        <v>12</v>
      </c>
      <c r="E689" s="1" t="s">
        <v>13</v>
      </c>
      <c r="F689" s="3" t="s">
        <v>57</v>
      </c>
      <c r="G689" s="1" t="s">
        <v>3330</v>
      </c>
      <c r="H689" s="59" t="str">
        <f>_xlfn.XLOOKUP(B689,'[1]Nur des jours'!$B:$B,'[1]Nur des jours'!$H:$H,"")</f>
        <v>HUAWEI</v>
      </c>
      <c r="I689" s="52">
        <v>0</v>
      </c>
      <c r="J689" s="52">
        <v>0</v>
      </c>
      <c r="K689" s="52">
        <v>0</v>
      </c>
      <c r="L689" s="53">
        <v>0</v>
      </c>
      <c r="M689" s="54" t="s">
        <v>5376</v>
      </c>
      <c r="N689" s="55"/>
      <c r="O689" s="16" t="str" cm="1">
        <f t="array" ref="O689">IFERROR(_xlfn.IFS(
Q689="MPR ISSUE","PDH",
Q689="BSS Hardware Issue","BSS",
Q689="Sites strategiques, MLL, Pylone, etc.","ENVTECH",
Q689="AKTIVCO DEFAUT GE &amp; POWER Cabinet","AKTIVCO",
Q689="AKTIVCO Coupure ENEO &amp; Baisse de tension","AKTIVCO GRID ONLY",
Q689="Coupure ENEO &amp; Baisse de tension","IHS GRID ONLY",
Q689="Defaut GE &amp; POWER Cabinet","IHS",
Q689="Sharing","Partners",
Q689="SIte strategiques &amp; DataCenter","SST &amp; DC",
Q689="Exclu","Exclu",
Q689="SAT","SAT",
Q689="SPARE-ISSUE","SPARE-ISSUE",
Q689="Fiber CAmtel","TRANS_FO_CAMTEL",
Q689="Fiber AOF","Fiber AOF",
Q689="Projet OCM (HUAWEI)","TRAVAUX-HUAWEI",
Q689="Projet OCM (NOKIA)","TRAVAUX-NOKIA",
Q689="ACCESS-ISSUE","ACCESS-ISSUE",
Q689="Projet OCM (ZTE, NOKIA, autres projets)","TRAVAUX OCM",
Q689="No root CAuse","No root cause",
Q689="ODU HS","PDH",
Q689="IP &amp; VLAN","PDH",
Q689="Warehouse HUAWEI","SPARE-ISSUE",
Q689="SPARE-HS","SPARE-ISSUE",
Q689="Power Telco","BSS"
),"")</f>
        <v>TRAVAUX OCM</v>
      </c>
      <c r="P689" s="22" t="str" cm="1">
        <f t="array" ref="P689">IFERROR(_xlfn.IFS(
Q689="MPR ISSUE","TX ISSUE",
Q689="BSS Hardware Issue","RAN ISSUE",
Q689="Sites strategiques, MLL, Pylone, etc.","ENVTECH",
Q689="AKTIVCO DEFAUT GE &amp; POWER Cabinet","POWER ISSUE",
Q689="AKTIVCO Coupure ENEO &amp; Baisse de tension","POWER ISSUE",
Q689="Coupure ENEO &amp; Baisse de tension","POWER ISSUE",
Q689="Defaut GE &amp; POWER Cabinet","POWER ISSUE",
Q689="Sharing","POWER ISSUE",
Q689="SIte strategiques &amp; DataCenter","POWER ISSUE",
Q689="Exclu","Exclu",
Q689="SAT","TX ISSUE",
Q689="SPARE-ISSUE","SPARE-ISSUE",
Q689="Fiber CAmtel","TX ISSUE",
Q689="Fiber AOF","TX ISSUE",
Q689="Projet OCM (HUAWEI)","TRAVAUX-HUAWEI",
Q689="Projet OCM (NOKIA)","TRAVAUX -NOKIA",
Q689="ACCESS-ISSUE","ACCESS-ISSUE",
Q689="Projet OCM (ZTE, NOKIA, autres projets)","TRAVAUX OCM",
Q689="No root CAuse","No root cause",
Q689="ODU HS","TX ISSUE",
Q689="IP &amp; VLAN","TX ISSUE",
Q689="Warehouse HUAWEI","SPARE-ISSUE",
Q689="SPARE-HS","SPARE-ISSUE",
Q689="Power Telco","RAN ISSUE"
),"")</f>
        <v>TRAVAUX OCM</v>
      </c>
      <c r="Q689" s="69" t="s">
        <v>5349</v>
      </c>
      <c r="R689" s="23" t="str" cm="1">
        <f t="array" ref="R689">IFERROR(_xlfn.IFS(
Q689="MPR ISSUE","ACTIVE",
Q689="BSS Hardware Issue","ACTIVE",
Q689="Sites strategiques, MLL, Pylone, etc.","PASSIVE",
Q689="AKTIVCO DEFAUT GE &amp; POWER Cabinet","PASSIVE",
Q689="AKTIVCO Coupure ENEO &amp; Baisse de tension","PASSIVE",
Q689="Coupure ENEO &amp; Baisse de tension","PASSIVE",
Q689="Defaut GE &amp; POWER Cabinet","PASSIVE",
Q689="Sharing","PASSIVE",
Q689="SIte strategiques &amp; DataCenter","PASSIVE",
Q689="Exclu","Exclu",
Q689="SAT","ACTIVE",
Q689="SPARE-ISSUE","SPARE-ISSUE",
Q689="Fiber CAmtel","ACTIVE",
Q689="Fiber AOF","ACTIVE",
Q689="Projet OCM (HUAWEI)","PLANNED WORKS",
Q689="Projet OCM (NOKIA)","PLANNED WORKS",
Q689="ACCESS-ISSUE","ACCESS-ISSUE",
Q689="Projet OCM (ZTE, NOKIA, autres projets)","PLANNED WORKS",
Q689="No root CAuse","No root cause",
Q689="ODU HS","ACTIVE",
Q689="IP &amp; VLAN","ACTIVE",
Q689="Warehouse HUAWEI","SPARE-ISSUE",
Q689="SPARE-HS","SPARE-ISSUE",
Q689="Power Telco","ACTIVE"
),"")</f>
        <v>PLANNED WORKS</v>
      </c>
      <c r="S689" s="56" t="s">
        <v>5659</v>
      </c>
      <c r="T689" s="7" t="s">
        <v>17</v>
      </c>
      <c r="U689" s="7" t="s">
        <v>17</v>
      </c>
      <c r="V689" s="57"/>
      <c r="W689" s="57"/>
      <c r="X689" s="57"/>
      <c r="Y689" s="57"/>
      <c r="Z689" s="57"/>
      <c r="AA689" s="57"/>
      <c r="AB689" s="57"/>
      <c r="AC689" s="57" t="s">
        <v>17</v>
      </c>
      <c r="AD689" s="57" t="s">
        <v>17</v>
      </c>
      <c r="AE689" s="57" t="s">
        <v>17</v>
      </c>
      <c r="AF689" s="57" t="s">
        <v>17</v>
      </c>
      <c r="AG689" s="57" t="s">
        <v>17</v>
      </c>
      <c r="AH689" s="57" t="s">
        <v>17</v>
      </c>
      <c r="AI689" s="57" t="s">
        <v>5659</v>
      </c>
      <c r="AJ689" s="57" t="s">
        <v>17</v>
      </c>
      <c r="AK689" s="57" t="s">
        <v>17</v>
      </c>
      <c r="AL689" s="57" t="s">
        <v>17</v>
      </c>
      <c r="AM689" s="15"/>
      <c r="AN689" s="15"/>
      <c r="AO689" s="15"/>
      <c r="AP689" s="15"/>
    </row>
    <row r="690" spans="1:42" s="14" customFormat="1" x14ac:dyDescent="0.35">
      <c r="A690" s="1" t="s">
        <v>1498</v>
      </c>
      <c r="B690" s="1" t="s">
        <v>1499</v>
      </c>
      <c r="C690" s="3"/>
      <c r="D690" s="1" t="s">
        <v>23</v>
      </c>
      <c r="E690" s="1" t="s">
        <v>190</v>
      </c>
      <c r="F690" s="3" t="s">
        <v>53</v>
      </c>
      <c r="G690" s="1" t="s">
        <v>1498</v>
      </c>
      <c r="H690" s="59" t="str">
        <f>_xlfn.XLOOKUP(B690,'[1]Nur des jours'!$B:$B,'[1]Nur des jours'!$H:$H,"")</f>
        <v>HUAWEI</v>
      </c>
      <c r="I690" s="52">
        <v>0</v>
      </c>
      <c r="J690" s="52">
        <v>0</v>
      </c>
      <c r="K690" s="52">
        <v>0</v>
      </c>
      <c r="L690" s="53">
        <v>0</v>
      </c>
      <c r="M690" s="54" t="s">
        <v>5376</v>
      </c>
      <c r="N690" s="55"/>
      <c r="O690" s="16" t="str" cm="1">
        <f t="array" ref="O690">IFERROR(_xlfn.IFS(
Q690="MPR ISSUE","PDH",
Q690="BSS Hardware Issue","BSS",
Q690="Sites strategiques, MLL, Pylone, etc.","ENVTECH",
Q690="AKTIVCO DEFAUT GE &amp; POWER Cabinet","AKTIVCO",
Q690="AKTIVCO Coupure ENEO &amp; Baisse de tension","AKTIVCO GRID ONLY",
Q690="Coupure ENEO &amp; Baisse de tension","IHS GRID ONLY",
Q690="Defaut GE &amp; POWER Cabinet","IHS",
Q690="Sharing","Partners",
Q690="SIte strategiques &amp; DataCenter","SST &amp; DC",
Q690="Exclu","Exclu",
Q690="SAT","SAT",
Q690="SPARE-ISSUE","SPARE-ISSUE",
Q690="Fiber CAmtel","TRANS_FO_CAMTEL",
Q690="Fiber AOF","Fiber AOF",
Q690="Projet OCM (HUAWEI)","TRAVAUX-HUAWEI",
Q690="Projet OCM (NOKIA)","TRAVAUX-NOKIA",
Q690="ACCESS-ISSUE","ACCESS-ISSUE",
Q690="Projet OCM (ZTE, NOKIA, autres projets)","TRAVAUX OCM",
Q690="No root CAuse","No root cause",
Q690="ODU HS","PDH",
Q690="IP &amp; VLAN","PDH",
Q690="Warehouse HUAWEI","SPARE-ISSUE",
Q690="SPARE-HS","SPARE-ISSUE",
Q690="Power Telco","BSS"
),"")</f>
        <v>No root cause</v>
      </c>
      <c r="P690" s="22" t="str" cm="1">
        <f t="array" ref="P690">IFERROR(_xlfn.IFS(
Q690="MPR ISSUE","TX ISSUE",
Q690="BSS Hardware Issue","RAN ISSUE",
Q690="Sites strategiques, MLL, Pylone, etc.","ENVTECH",
Q690="AKTIVCO DEFAUT GE &amp; POWER Cabinet","POWER ISSUE",
Q690="AKTIVCO Coupure ENEO &amp; Baisse de tension","POWER ISSUE",
Q690="Coupure ENEO &amp; Baisse de tension","POWER ISSUE",
Q690="Defaut GE &amp; POWER Cabinet","POWER ISSUE",
Q690="Sharing","POWER ISSUE",
Q690="SIte strategiques &amp; DataCenter","POWER ISSUE",
Q690="Exclu","Exclu",
Q690="SAT","TX ISSUE",
Q690="SPARE-ISSUE","SPARE-ISSUE",
Q690="Fiber CAmtel","TX ISSUE",
Q690="Fiber AOF","TX ISSUE",
Q690="Projet OCM (HUAWEI)","TRAVAUX-HUAWEI",
Q690="Projet OCM (NOKIA)","TRAVAUX -NOKIA",
Q690="ACCESS-ISSUE","ACCESS-ISSUE",
Q690="Projet OCM (ZTE, NOKIA, autres projets)","TRAVAUX OCM",
Q690="No root CAuse","No root cause",
Q690="ODU HS","TX ISSUE",
Q690="IP &amp; VLAN","TX ISSUE",
Q690="Warehouse HUAWEI","SPARE-ISSUE",
Q690="SPARE-HS","SPARE-ISSUE",
Q690="Power Telco","RAN ISSUE"
),"")</f>
        <v>No root cause</v>
      </c>
      <c r="Q690" s="48" t="s">
        <v>5576</v>
      </c>
      <c r="R690" s="23" t="str" cm="1">
        <f t="array" ref="R690">IFERROR(_xlfn.IFS(
Q690="MPR ISSUE","ACTIVE",
Q690="BSS Hardware Issue","ACTIVE",
Q690="Sites strategiques, MLL, Pylone, etc.","PASSIVE",
Q690="AKTIVCO DEFAUT GE &amp; POWER Cabinet","PASSIVE",
Q690="AKTIVCO Coupure ENEO &amp; Baisse de tension","PASSIVE",
Q690="Coupure ENEO &amp; Baisse de tension","PASSIVE",
Q690="Defaut GE &amp; POWER Cabinet","PASSIVE",
Q690="Sharing","PASSIVE",
Q690="SIte strategiques &amp; DataCenter","PASSIVE",
Q690="Exclu","Exclu",
Q690="SAT","ACTIVE",
Q690="SPARE-ISSUE","SPARE-ISSUE",
Q690="Fiber CAmtel","ACTIVE",
Q690="Fiber AOF","ACTIVE",
Q690="Projet OCM (HUAWEI)","PLANNED WORKS",
Q690="Projet OCM (NOKIA)","PLANNED WORKS",
Q690="ACCESS-ISSUE","ACCESS-ISSUE",
Q690="Projet OCM (ZTE, NOKIA, autres projets)","PLANNED WORKS",
Q690="No root CAuse","No root cause",
Q690="ODU HS","ACTIVE",
Q690="IP &amp; VLAN","ACTIVE",
Q690="Warehouse HUAWEI","SPARE-ISSUE",
Q690="SPARE-HS","SPARE-ISSUE",
Q690="Power Telco","ACTIVE"
),"")</f>
        <v>No root cause</v>
      </c>
      <c r="S690" s="56" t="s">
        <v>17</v>
      </c>
      <c r="T690" s="7" t="s">
        <v>17</v>
      </c>
      <c r="U690" s="7" t="s">
        <v>17</v>
      </c>
      <c r="V690" s="57"/>
      <c r="W690" s="57"/>
      <c r="X690" s="57"/>
      <c r="Y690" s="57"/>
      <c r="Z690" s="57"/>
      <c r="AA690" s="57"/>
      <c r="AB690" s="57"/>
      <c r="AC690" s="57" t="s">
        <v>17</v>
      </c>
      <c r="AD690" s="57" t="s">
        <v>17</v>
      </c>
      <c r="AE690" s="57" t="s">
        <v>17</v>
      </c>
      <c r="AF690" s="57" t="s">
        <v>17</v>
      </c>
      <c r="AG690" s="57" t="s">
        <v>17</v>
      </c>
      <c r="AH690" s="57" t="s">
        <v>17</v>
      </c>
      <c r="AI690" s="57" t="s">
        <v>17</v>
      </c>
      <c r="AJ690" s="57" t="s">
        <v>17</v>
      </c>
      <c r="AK690" s="57" t="s">
        <v>17</v>
      </c>
      <c r="AL690" s="57" t="s">
        <v>17</v>
      </c>
      <c r="AM690" s="15"/>
      <c r="AN690" s="15"/>
      <c r="AO690" s="15"/>
      <c r="AP690" s="15"/>
    </row>
    <row r="691" spans="1:42" s="14" customFormat="1" x14ac:dyDescent="0.35">
      <c r="A691" s="1" t="s">
        <v>2801</v>
      </c>
      <c r="B691" s="1" t="s">
        <v>2802</v>
      </c>
      <c r="C691" s="3"/>
      <c r="D691" s="1" t="s">
        <v>12</v>
      </c>
      <c r="E691" s="1" t="s">
        <v>13</v>
      </c>
      <c r="F691" s="3" t="s">
        <v>104</v>
      </c>
      <c r="G691" s="1" t="s">
        <v>2797</v>
      </c>
      <c r="H691" s="59" t="str">
        <f>_xlfn.XLOOKUP(B691,'[1]Nur des jours'!$B:$B,'[1]Nur des jours'!$H:$H,"")</f>
        <v>HUAWEI</v>
      </c>
      <c r="I691" s="52">
        <v>0</v>
      </c>
      <c r="J691" s="52">
        <v>0</v>
      </c>
      <c r="K691" s="52">
        <v>0</v>
      </c>
      <c r="L691" s="53">
        <v>0</v>
      </c>
      <c r="M691" s="54" t="s">
        <v>5374</v>
      </c>
      <c r="N691" s="55"/>
      <c r="O691" s="16" t="str" cm="1">
        <f t="array" ref="O691">IFERROR(_xlfn.IFS(
Q691="MPR ISSUE","PDH",
Q691="BSS Hardware Issue","BSS",
Q691="Sites strategiques, MLL, Pylone, etc.","ENVTECH",
Q691="AKTIVCO DEFAUT GE &amp; POWER Cabinet","AKTIVCO",
Q691="AKTIVCO Coupure ENEO &amp; Baisse de tension","AKTIVCO GRID ONLY",
Q691="Coupure ENEO &amp; Baisse de tension","IHS GRID ONLY",
Q691="Defaut GE &amp; POWER Cabinet","IHS",
Q691="Sharing","Partners",
Q691="SIte strategiques &amp; DataCenter","SST &amp; DC",
Q691="Exclu","Exclu",
Q691="SAT","SAT",
Q691="SPARE-ISSUE","SPARE-ISSUE",
Q691="Fiber CAmtel","TRANS_FO_CAMTEL",
Q691="Fiber AOF","Fiber AOF",
Q691="Projet OCM (HUAWEI)","TRAVAUX-HUAWEI",
Q691="Projet OCM (NOKIA)","TRAVAUX-NOKIA",
Q691="ACCESS-ISSUE","ACCESS-ISSUE",
Q691="Projet OCM (ZTE, NOKIA, autres projets)","TRAVAUX OCM",
Q691="No root CAuse","No root cause",
Q691="ODU HS","PDH",
Q691="IP &amp; VLAN","PDH",
Q691="Warehouse HUAWEI","SPARE-ISSUE",
Q691="SPARE-HS","SPARE-ISSUE",
Q691="Power Telco","BSS"
),"")</f>
        <v>No root cause</v>
      </c>
      <c r="P691" s="22" t="str" cm="1">
        <f t="array" ref="P691">IFERROR(_xlfn.IFS(
Q691="MPR ISSUE","TX ISSUE",
Q691="BSS Hardware Issue","RAN ISSUE",
Q691="Sites strategiques, MLL, Pylone, etc.","ENVTECH",
Q691="AKTIVCO DEFAUT GE &amp; POWER Cabinet","POWER ISSUE",
Q691="AKTIVCO Coupure ENEO &amp; Baisse de tension","POWER ISSUE",
Q691="Coupure ENEO &amp; Baisse de tension","POWER ISSUE",
Q691="Defaut GE &amp; POWER Cabinet","POWER ISSUE",
Q691="Sharing","POWER ISSUE",
Q691="SIte strategiques &amp; DataCenter","POWER ISSUE",
Q691="Exclu","Exclu",
Q691="SAT","TX ISSUE",
Q691="SPARE-ISSUE","SPARE-ISSUE",
Q691="Fiber CAmtel","TX ISSUE",
Q691="Fiber AOF","TX ISSUE",
Q691="Projet OCM (HUAWEI)","TRAVAUX-HUAWEI",
Q691="Projet OCM (NOKIA)","TRAVAUX -NOKIA",
Q691="ACCESS-ISSUE","ACCESS-ISSUE",
Q691="Projet OCM (ZTE, NOKIA, autres projets)","TRAVAUX OCM",
Q691="No root CAuse","No root cause",
Q691="ODU HS","TX ISSUE",
Q691="IP &amp; VLAN","TX ISSUE",
Q691="Warehouse HUAWEI","SPARE-ISSUE",
Q691="SPARE-HS","SPARE-ISSUE",
Q691="Power Telco","RAN ISSUE"
),"")</f>
        <v>No root cause</v>
      </c>
      <c r="Q691" s="48" t="s">
        <v>5576</v>
      </c>
      <c r="R691" s="23" t="str" cm="1">
        <f t="array" ref="R691">IFERROR(_xlfn.IFS(
Q691="MPR ISSUE","ACTIVE",
Q691="BSS Hardware Issue","ACTIVE",
Q691="Sites strategiques, MLL, Pylone, etc.","PASSIVE",
Q691="AKTIVCO DEFAUT GE &amp; POWER Cabinet","PASSIVE",
Q691="AKTIVCO Coupure ENEO &amp; Baisse de tension","PASSIVE",
Q691="Coupure ENEO &amp; Baisse de tension","PASSIVE",
Q691="Defaut GE &amp; POWER Cabinet","PASSIVE",
Q691="Sharing","PASSIVE",
Q691="SIte strategiques &amp; DataCenter","PASSIVE",
Q691="Exclu","Exclu",
Q691="SAT","ACTIVE",
Q691="SPARE-ISSUE","SPARE-ISSUE",
Q691="Fiber CAmtel","ACTIVE",
Q691="Fiber AOF","ACTIVE",
Q691="Projet OCM (HUAWEI)","PLANNED WORKS",
Q691="Projet OCM (NOKIA)","PLANNED WORKS",
Q691="ACCESS-ISSUE","ACCESS-ISSUE",
Q691="Projet OCM (ZTE, NOKIA, autres projets)","PLANNED WORKS",
Q691="No root CAuse","No root cause",
Q691="ODU HS","ACTIVE",
Q691="IP &amp; VLAN","ACTIVE",
Q691="Warehouse HUAWEI","SPARE-ISSUE",
Q691="SPARE-HS","SPARE-ISSUE",
Q691="Power Telco","ACTIVE"
),"")</f>
        <v>No root cause</v>
      </c>
      <c r="S691" s="56" t="s">
        <v>17</v>
      </c>
      <c r="T691" s="7" t="s">
        <v>17</v>
      </c>
      <c r="U691" s="7" t="s">
        <v>17</v>
      </c>
      <c r="V691" s="57"/>
      <c r="W691" s="57"/>
      <c r="X691" s="57"/>
      <c r="Y691" s="57"/>
      <c r="Z691" s="57"/>
      <c r="AA691" s="57"/>
      <c r="AB691" s="57"/>
      <c r="AC691" s="57" t="s">
        <v>17</v>
      </c>
      <c r="AD691" s="57" t="s">
        <v>17</v>
      </c>
      <c r="AE691" s="57" t="s">
        <v>17</v>
      </c>
      <c r="AF691" s="57" t="s">
        <v>17</v>
      </c>
      <c r="AG691" s="57" t="s">
        <v>17</v>
      </c>
      <c r="AH691" s="57" t="s">
        <v>17</v>
      </c>
      <c r="AI691" s="57" t="s">
        <v>17</v>
      </c>
      <c r="AJ691" s="57" t="s">
        <v>17</v>
      </c>
      <c r="AK691" s="57" t="s">
        <v>17</v>
      </c>
      <c r="AL691" s="57" t="s">
        <v>17</v>
      </c>
      <c r="AM691" s="15"/>
      <c r="AN691" s="15"/>
      <c r="AO691" s="15"/>
      <c r="AP691" s="15"/>
    </row>
    <row r="692" spans="1:42" s="14" customFormat="1" x14ac:dyDescent="0.35">
      <c r="A692" s="1" t="s">
        <v>2493</v>
      </c>
      <c r="B692" s="1" t="s">
        <v>2494</v>
      </c>
      <c r="C692" s="3"/>
      <c r="D692" s="1" t="s">
        <v>12</v>
      </c>
      <c r="E692" s="1" t="s">
        <v>13</v>
      </c>
      <c r="F692" s="3" t="s">
        <v>104</v>
      </c>
      <c r="G692" s="1" t="s">
        <v>2493</v>
      </c>
      <c r="H692" s="59" t="str">
        <f>_xlfn.XLOOKUP(B692,'[1]Nur des jours'!$B:$B,'[1]Nur des jours'!$H:$H,"")</f>
        <v>HUAWEI</v>
      </c>
      <c r="I692" s="52">
        <v>0</v>
      </c>
      <c r="J692" s="52">
        <v>0</v>
      </c>
      <c r="K692" s="52">
        <v>0</v>
      </c>
      <c r="L692" s="53">
        <v>0</v>
      </c>
      <c r="M692" s="54" t="s">
        <v>5374</v>
      </c>
      <c r="N692" s="55"/>
      <c r="O692" s="16" t="str" cm="1">
        <f t="array" ref="O692">IFERROR(_xlfn.IFS(
Q692="MPR ISSUE","PDH",
Q692="BSS Hardware Issue","BSS",
Q692="Sites strategiques, MLL, Pylone, etc.","ENVTECH",
Q692="AKTIVCO DEFAUT GE &amp; POWER Cabinet","AKTIVCO",
Q692="AKTIVCO Coupure ENEO &amp; Baisse de tension","AKTIVCO GRID ONLY",
Q692="Coupure ENEO &amp; Baisse de tension","IHS GRID ONLY",
Q692="Defaut GE &amp; POWER Cabinet","IHS",
Q692="Sharing","Partners",
Q692="SIte strategiques &amp; DataCenter","SST &amp; DC",
Q692="Exclu","Exclu",
Q692="SAT","SAT",
Q692="SPARE-ISSUE","SPARE-ISSUE",
Q692="Fiber CAmtel","TRANS_FO_CAMTEL",
Q692="Fiber AOF","Fiber AOF",
Q692="Projet OCM (HUAWEI)","TRAVAUX-HUAWEI",
Q692="Projet OCM (NOKIA)","TRAVAUX-NOKIA",
Q692="ACCESS-ISSUE","ACCESS-ISSUE",
Q692="Projet OCM (ZTE, NOKIA, autres projets)","TRAVAUX OCM",
Q692="No root CAuse","No root cause",
Q692="ODU HS","PDH",
Q692="IP &amp; VLAN","PDH",
Q692="Warehouse HUAWEI","SPARE-ISSUE",
Q692="SPARE-HS","SPARE-ISSUE",
Q692="Power Telco","BSS"
),"")</f>
        <v>No root cause</v>
      </c>
      <c r="P692" s="22" t="str" cm="1">
        <f t="array" ref="P692">IFERROR(_xlfn.IFS(
Q692="MPR ISSUE","TX ISSUE",
Q692="BSS Hardware Issue","RAN ISSUE",
Q692="Sites strategiques, MLL, Pylone, etc.","ENVTECH",
Q692="AKTIVCO DEFAUT GE &amp; POWER Cabinet","POWER ISSUE",
Q692="AKTIVCO Coupure ENEO &amp; Baisse de tension","POWER ISSUE",
Q692="Coupure ENEO &amp; Baisse de tension","POWER ISSUE",
Q692="Defaut GE &amp; POWER Cabinet","POWER ISSUE",
Q692="Sharing","POWER ISSUE",
Q692="SIte strategiques &amp; DataCenter","POWER ISSUE",
Q692="Exclu","Exclu",
Q692="SAT","TX ISSUE",
Q692="SPARE-ISSUE","SPARE-ISSUE",
Q692="Fiber CAmtel","TX ISSUE",
Q692="Fiber AOF","TX ISSUE",
Q692="Projet OCM (HUAWEI)","TRAVAUX-HUAWEI",
Q692="Projet OCM (NOKIA)","TRAVAUX -NOKIA",
Q692="ACCESS-ISSUE","ACCESS-ISSUE",
Q692="Projet OCM (ZTE, NOKIA, autres projets)","TRAVAUX OCM",
Q692="No root CAuse","No root cause",
Q692="ODU HS","TX ISSUE",
Q692="IP &amp; VLAN","TX ISSUE",
Q692="Warehouse HUAWEI","SPARE-ISSUE",
Q692="SPARE-HS","SPARE-ISSUE",
Q692="Power Telco","RAN ISSUE"
),"")</f>
        <v>No root cause</v>
      </c>
      <c r="Q692" s="48" t="s">
        <v>5576</v>
      </c>
      <c r="R692" s="23" t="str" cm="1">
        <f t="array" ref="R692">IFERROR(_xlfn.IFS(
Q692="MPR ISSUE","ACTIVE",
Q692="BSS Hardware Issue","ACTIVE",
Q692="Sites strategiques, MLL, Pylone, etc.","PASSIVE",
Q692="AKTIVCO DEFAUT GE &amp; POWER Cabinet","PASSIVE",
Q692="AKTIVCO Coupure ENEO &amp; Baisse de tension","PASSIVE",
Q692="Coupure ENEO &amp; Baisse de tension","PASSIVE",
Q692="Defaut GE &amp; POWER Cabinet","PASSIVE",
Q692="Sharing","PASSIVE",
Q692="SIte strategiques &amp; DataCenter","PASSIVE",
Q692="Exclu","Exclu",
Q692="SAT","ACTIVE",
Q692="SPARE-ISSUE","SPARE-ISSUE",
Q692="Fiber CAmtel","ACTIVE",
Q692="Fiber AOF","ACTIVE",
Q692="Projet OCM (HUAWEI)","PLANNED WORKS",
Q692="Projet OCM (NOKIA)","PLANNED WORKS",
Q692="ACCESS-ISSUE","ACCESS-ISSUE",
Q692="Projet OCM (ZTE, NOKIA, autres projets)","PLANNED WORKS",
Q692="No root CAuse","No root cause",
Q692="ODU HS","ACTIVE",
Q692="IP &amp; VLAN","ACTIVE",
Q692="Warehouse HUAWEI","SPARE-ISSUE",
Q692="SPARE-HS","SPARE-ISSUE",
Q692="Power Telco","ACTIVE"
),"")</f>
        <v>No root cause</v>
      </c>
      <c r="S692" s="56" t="s">
        <v>17</v>
      </c>
      <c r="T692" s="7" t="s">
        <v>17</v>
      </c>
      <c r="U692" s="7" t="s">
        <v>17</v>
      </c>
      <c r="V692" s="57"/>
      <c r="W692" s="57"/>
      <c r="X692" s="57"/>
      <c r="Y692" s="57"/>
      <c r="Z692" s="57"/>
      <c r="AA692" s="57"/>
      <c r="AB692" s="57"/>
      <c r="AC692" s="57" t="s">
        <v>17</v>
      </c>
      <c r="AD692" s="57" t="s">
        <v>17</v>
      </c>
      <c r="AE692" s="57" t="s">
        <v>17</v>
      </c>
      <c r="AF692" s="57" t="s">
        <v>17</v>
      </c>
      <c r="AG692" s="57" t="s">
        <v>17</v>
      </c>
      <c r="AH692" s="57" t="s">
        <v>17</v>
      </c>
      <c r="AI692" s="57" t="s">
        <v>17</v>
      </c>
      <c r="AJ692" s="57" t="s">
        <v>17</v>
      </c>
      <c r="AK692" s="57" t="s">
        <v>17</v>
      </c>
      <c r="AL692" s="57" t="s">
        <v>17</v>
      </c>
      <c r="AM692" s="15"/>
      <c r="AN692" s="15"/>
      <c r="AO692" s="15"/>
      <c r="AP692" s="15"/>
    </row>
    <row r="693" spans="1:42" s="14" customFormat="1" x14ac:dyDescent="0.35">
      <c r="A693" s="1" t="s">
        <v>603</v>
      </c>
      <c r="B693" s="1" t="s">
        <v>604</v>
      </c>
      <c r="C693" s="3"/>
      <c r="D693" s="1" t="s">
        <v>12</v>
      </c>
      <c r="E693" s="1" t="s">
        <v>13</v>
      </c>
      <c r="F693" s="3" t="s">
        <v>14</v>
      </c>
      <c r="G693" s="1" t="s">
        <v>80</v>
      </c>
      <c r="H693" s="59" t="str">
        <f>_xlfn.XLOOKUP(B693,'[1]Nur des jours'!$B:$B,'[1]Nur des jours'!$H:$H,"")</f>
        <v>HUAWEI</v>
      </c>
      <c r="I693" s="52">
        <v>0</v>
      </c>
      <c r="J693" s="52">
        <v>0</v>
      </c>
      <c r="K693" s="52">
        <v>0</v>
      </c>
      <c r="L693" s="53">
        <v>0</v>
      </c>
      <c r="M693" s="54" t="s">
        <v>5376</v>
      </c>
      <c r="N693" s="55"/>
      <c r="O693" s="16" t="str" cm="1">
        <f t="array" ref="O693">IFERROR(_xlfn.IFS(
Q693="MPR ISSUE","PDH",
Q693="BSS Hardware Issue","BSS",
Q693="Sites strategiques, MLL, Pylone, etc.","ENVTECH",
Q693="AKTIVCO DEFAUT GE &amp; POWER Cabinet","AKTIVCO",
Q693="AKTIVCO Coupure ENEO &amp; Baisse de tension","AKTIVCO GRID ONLY",
Q693="Coupure ENEO &amp; Baisse de tension","IHS GRID ONLY",
Q693="Defaut GE &amp; POWER Cabinet","IHS",
Q693="Sharing","Partners",
Q693="SIte strategiques &amp; DataCenter","SST &amp; DC",
Q693="Exclu","Exclu",
Q693="SAT","SAT",
Q693="SPARE-ISSUE","SPARE-ISSUE",
Q693="Fiber CAmtel","TRANS_FO_CAMTEL",
Q693="Fiber AOF","Fiber AOF",
Q693="Projet OCM (HUAWEI)","TRAVAUX-HUAWEI",
Q693="Projet OCM (NOKIA)","TRAVAUX-NOKIA",
Q693="ACCESS-ISSUE","ACCESS-ISSUE",
Q693="Projet OCM (ZTE, NOKIA, autres projets)","TRAVAUX OCM",
Q693="No root CAuse","No root cause",
Q693="ODU HS","PDH",
Q693="IP &amp; VLAN","PDH",
Q693="Warehouse HUAWEI","SPARE-ISSUE",
Q693="SPARE-HS","SPARE-ISSUE",
Q693="Power Telco","BSS"
),"")</f>
        <v>TRAVAUX OCM</v>
      </c>
      <c r="P693" s="22" t="str" cm="1">
        <f t="array" ref="P693">IFERROR(_xlfn.IFS(
Q693="MPR ISSUE","TX ISSUE",
Q693="BSS Hardware Issue","RAN ISSUE",
Q693="Sites strategiques, MLL, Pylone, etc.","ENVTECH",
Q693="AKTIVCO DEFAUT GE &amp; POWER Cabinet","POWER ISSUE",
Q693="AKTIVCO Coupure ENEO &amp; Baisse de tension","POWER ISSUE",
Q693="Coupure ENEO &amp; Baisse de tension","POWER ISSUE",
Q693="Defaut GE &amp; POWER Cabinet","POWER ISSUE",
Q693="Sharing","POWER ISSUE",
Q693="SIte strategiques &amp; DataCenter","POWER ISSUE",
Q693="Exclu","Exclu",
Q693="SAT","TX ISSUE",
Q693="SPARE-ISSUE","SPARE-ISSUE",
Q693="Fiber CAmtel","TX ISSUE",
Q693="Fiber AOF","TX ISSUE",
Q693="Projet OCM (HUAWEI)","TRAVAUX-HUAWEI",
Q693="Projet OCM (NOKIA)","TRAVAUX -NOKIA",
Q693="ACCESS-ISSUE","ACCESS-ISSUE",
Q693="Projet OCM (ZTE, NOKIA, autres projets)","TRAVAUX OCM",
Q693="No root CAuse","No root cause",
Q693="ODU HS","TX ISSUE",
Q693="IP &amp; VLAN","TX ISSUE",
Q693="Warehouse HUAWEI","SPARE-ISSUE",
Q693="SPARE-HS","SPARE-ISSUE",
Q693="Power Telco","RAN ISSUE"
),"")</f>
        <v>TRAVAUX OCM</v>
      </c>
      <c r="Q693" s="48" t="s">
        <v>5349</v>
      </c>
      <c r="R693" s="23" t="str" cm="1">
        <f t="array" ref="R693">IFERROR(_xlfn.IFS(
Q693="MPR ISSUE","ACTIVE",
Q693="BSS Hardware Issue","ACTIVE",
Q693="Sites strategiques, MLL, Pylone, etc.","PASSIVE",
Q693="AKTIVCO DEFAUT GE &amp; POWER Cabinet","PASSIVE",
Q693="AKTIVCO Coupure ENEO &amp; Baisse de tension","PASSIVE",
Q693="Coupure ENEO &amp; Baisse de tension","PASSIVE",
Q693="Defaut GE &amp; POWER Cabinet","PASSIVE",
Q693="Sharing","PASSIVE",
Q693="SIte strategiques &amp; DataCenter","PASSIVE",
Q693="Exclu","Exclu",
Q693="SAT","ACTIVE",
Q693="SPARE-ISSUE","SPARE-ISSUE",
Q693="Fiber CAmtel","ACTIVE",
Q693="Fiber AOF","ACTIVE",
Q693="Projet OCM (HUAWEI)","PLANNED WORKS",
Q693="Projet OCM (NOKIA)","PLANNED WORKS",
Q693="ACCESS-ISSUE","ACCESS-ISSUE",
Q693="Projet OCM (ZTE, NOKIA, autres projets)","PLANNED WORKS",
Q693="No root CAuse","No root cause",
Q693="ODU HS","ACTIVE",
Q693="IP &amp; VLAN","ACTIVE",
Q693="Warehouse HUAWEI","SPARE-ISSUE",
Q693="SPARE-HS","SPARE-ISSUE",
Q693="Power Telco","ACTIVE"
),"")</f>
        <v>PLANNED WORKS</v>
      </c>
      <c r="S693" s="56" t="s">
        <v>17</v>
      </c>
      <c r="T693" s="7" t="s">
        <v>17</v>
      </c>
      <c r="U693" s="7" t="s">
        <v>17</v>
      </c>
      <c r="V693" s="57"/>
      <c r="W693" s="57"/>
      <c r="X693" s="57"/>
      <c r="Y693" s="57"/>
      <c r="Z693" s="57"/>
      <c r="AA693" s="57"/>
      <c r="AB693" s="57"/>
      <c r="AC693" s="57" t="s">
        <v>17</v>
      </c>
      <c r="AD693" s="57" t="s">
        <v>17</v>
      </c>
      <c r="AE693" s="57" t="s">
        <v>17</v>
      </c>
      <c r="AF693" s="57" t="s">
        <v>17</v>
      </c>
      <c r="AG693" s="57" t="s">
        <v>17</v>
      </c>
      <c r="AH693" s="57" t="s">
        <v>17</v>
      </c>
      <c r="AI693" s="57" t="s">
        <v>17</v>
      </c>
      <c r="AJ693" s="57" t="s">
        <v>17</v>
      </c>
      <c r="AK693" s="57" t="s">
        <v>17</v>
      </c>
      <c r="AL693" s="57" t="s">
        <v>17</v>
      </c>
      <c r="AM693" s="15"/>
      <c r="AN693" s="15"/>
      <c r="AO693" s="15"/>
      <c r="AP693" s="15"/>
    </row>
    <row r="694" spans="1:42" s="14" customFormat="1" x14ac:dyDescent="0.35">
      <c r="A694" s="1" t="s">
        <v>3056</v>
      </c>
      <c r="B694" s="1" t="s">
        <v>3057</v>
      </c>
      <c r="C694" s="3"/>
      <c r="D694" s="1" t="s">
        <v>23</v>
      </c>
      <c r="E694" s="1" t="e">
        <v>#N/A</v>
      </c>
      <c r="F694" s="3" t="s">
        <v>53</v>
      </c>
      <c r="G694" s="1" t="s">
        <v>54</v>
      </c>
      <c r="H694" s="59" t="str">
        <f>_xlfn.XLOOKUP(B694,'[1]Nur des jours'!$B:$B,'[1]Nur des jours'!$H:$H,"")</f>
        <v>HUAWEI</v>
      </c>
      <c r="I694" s="52">
        <v>0</v>
      </c>
      <c r="J694" s="52">
        <v>0</v>
      </c>
      <c r="K694" s="52">
        <v>0</v>
      </c>
      <c r="L694" s="53">
        <v>0</v>
      </c>
      <c r="M694" s="54" t="s">
        <v>5374</v>
      </c>
      <c r="N694" s="55"/>
      <c r="O694" s="16" t="str" cm="1">
        <f t="array" ref="O694">IFERROR(_xlfn.IFS(
Q694="MPR ISSUE","PDH",
Q694="BSS Hardware Issue","BSS",
Q694="Sites strategiques, MLL, Pylone, etc.","ENVTECH",
Q694="AKTIVCO DEFAUT GE &amp; POWER Cabinet","AKTIVCO",
Q694="AKTIVCO Coupure ENEO &amp; Baisse de tension","AKTIVCO GRID ONLY",
Q694="Coupure ENEO &amp; Baisse de tension","IHS GRID ONLY",
Q694="Defaut GE &amp; POWER Cabinet","IHS",
Q694="Sharing","Partners",
Q694="SIte strategiques &amp; DataCenter","SST &amp; DC",
Q694="Exclu","Exclu",
Q694="SAT","SAT",
Q694="SPARE-ISSUE","SPARE-ISSUE",
Q694="Fiber CAmtel","TRANS_FO_CAMTEL",
Q694="Fiber AOF","Fiber AOF",
Q694="Projet OCM (HUAWEI)","TRAVAUX-HUAWEI",
Q694="Projet OCM (NOKIA)","TRAVAUX-NOKIA",
Q694="ACCESS-ISSUE","ACCESS-ISSUE",
Q694="Projet OCM (ZTE, NOKIA, autres projets)","TRAVAUX OCM",
Q694="No root CAuse","No root cause",
Q694="ODU HS","PDH",
Q694="IP &amp; VLAN","PDH",
Q694="Warehouse HUAWEI","SPARE-ISSUE",
Q694="SPARE-HS","SPARE-ISSUE",
Q694="Power Telco","BSS"
),"")</f>
        <v>ACCESS-ISSUE</v>
      </c>
      <c r="P694" s="22" t="str" cm="1">
        <f t="array" ref="P694">IFERROR(_xlfn.IFS(
Q694="MPR ISSUE","TX ISSUE",
Q694="BSS Hardware Issue","RAN ISSUE",
Q694="Sites strategiques, MLL, Pylone, etc.","ENVTECH",
Q694="AKTIVCO DEFAUT GE &amp; POWER Cabinet","POWER ISSUE",
Q694="AKTIVCO Coupure ENEO &amp; Baisse de tension","POWER ISSUE",
Q694="Coupure ENEO &amp; Baisse de tension","POWER ISSUE",
Q694="Defaut GE &amp; POWER Cabinet","POWER ISSUE",
Q694="Sharing","POWER ISSUE",
Q694="SIte strategiques &amp; DataCenter","POWER ISSUE",
Q694="Exclu","Exclu",
Q694="SAT","TX ISSUE",
Q694="SPARE-ISSUE","SPARE-ISSUE",
Q694="Fiber CAmtel","TX ISSUE",
Q694="Fiber AOF","TX ISSUE",
Q694="Projet OCM (HUAWEI)","TRAVAUX-HUAWEI",
Q694="Projet OCM (NOKIA)","TRAVAUX -NOKIA",
Q694="ACCESS-ISSUE","ACCESS-ISSUE",
Q694="Projet OCM (ZTE, NOKIA, autres projets)","TRAVAUX OCM",
Q694="No root CAuse","No root cause",
Q694="ODU HS","TX ISSUE",
Q694="IP &amp; VLAN","TX ISSUE",
Q694="Warehouse HUAWEI","SPARE-ISSUE",
Q694="SPARE-HS","SPARE-ISSUE",
Q694="Power Telco","RAN ISSUE"
),"")</f>
        <v>ACCESS-ISSUE</v>
      </c>
      <c r="Q694" s="48" t="s">
        <v>27</v>
      </c>
      <c r="R694" s="23" t="str" cm="1">
        <f t="array" ref="R694">IFERROR(_xlfn.IFS(
Q694="MPR ISSUE","ACTIVE",
Q694="BSS Hardware Issue","ACTIVE",
Q694="Sites strategiques, MLL, Pylone, etc.","PASSIVE",
Q694="AKTIVCO DEFAUT GE &amp; POWER Cabinet","PASSIVE",
Q694="AKTIVCO Coupure ENEO &amp; Baisse de tension","PASSIVE",
Q694="Coupure ENEO &amp; Baisse de tension","PASSIVE",
Q694="Defaut GE &amp; POWER Cabinet","PASSIVE",
Q694="Sharing","PASSIVE",
Q694="SIte strategiques &amp; DataCenter","PASSIVE",
Q694="Exclu","Exclu",
Q694="SAT","ACTIVE",
Q694="SPARE-ISSUE","SPARE-ISSUE",
Q694="Fiber CAmtel","ACTIVE",
Q694="Fiber AOF","ACTIVE",
Q694="Projet OCM (HUAWEI)","PLANNED WORKS",
Q694="Projet OCM (NOKIA)","PLANNED WORKS",
Q694="ACCESS-ISSUE","ACCESS-ISSUE",
Q694="Projet OCM (ZTE, NOKIA, autres projets)","PLANNED WORKS",
Q694="No root CAuse","No root cause",
Q694="ODU HS","ACTIVE",
Q694="IP &amp; VLAN","ACTIVE",
Q694="Warehouse HUAWEI","SPARE-ISSUE",
Q694="SPARE-HS","SPARE-ISSUE",
Q694="Power Telco","ACTIVE"
),"")</f>
        <v>ACCESS-ISSUE</v>
      </c>
      <c r="S694" s="56" t="s">
        <v>6008</v>
      </c>
      <c r="T694" s="7" t="s">
        <v>17</v>
      </c>
      <c r="U694" s="7" t="s">
        <v>17</v>
      </c>
      <c r="V694" s="57"/>
      <c r="W694" s="57"/>
      <c r="X694" s="57"/>
      <c r="Y694" s="57"/>
      <c r="Z694" s="57"/>
      <c r="AA694" s="57"/>
      <c r="AB694" s="57"/>
      <c r="AC694" s="57" t="s">
        <v>17</v>
      </c>
      <c r="AD694" s="57" t="s">
        <v>17</v>
      </c>
      <c r="AE694" s="57" t="s">
        <v>17</v>
      </c>
      <c r="AF694" s="57" t="s">
        <v>17</v>
      </c>
      <c r="AG694" s="57" t="s">
        <v>17</v>
      </c>
      <c r="AH694" s="57" t="s">
        <v>17</v>
      </c>
      <c r="AI694" s="57" t="s">
        <v>5744</v>
      </c>
      <c r="AJ694" s="57" t="s">
        <v>5520</v>
      </c>
      <c r="AK694" s="57" t="s">
        <v>17</v>
      </c>
      <c r="AL694" s="57" t="s">
        <v>17</v>
      </c>
      <c r="AM694" s="15"/>
      <c r="AN694" s="15"/>
      <c r="AO694" s="15"/>
      <c r="AP694" s="15"/>
    </row>
    <row r="695" spans="1:42" s="14" customFormat="1" x14ac:dyDescent="0.35">
      <c r="A695" s="1" t="s">
        <v>943</v>
      </c>
      <c r="B695" s="1" t="s">
        <v>944</v>
      </c>
      <c r="C695" s="3"/>
      <c r="D695" s="1" t="s">
        <v>12</v>
      </c>
      <c r="E695" s="1" t="s">
        <v>98</v>
      </c>
      <c r="F695" s="3" t="s">
        <v>53</v>
      </c>
      <c r="G695" s="1" t="s">
        <v>945</v>
      </c>
      <c r="H695" s="60" t="str">
        <f>_xlfn.XLOOKUP(B695,'[1]Nur des jours'!$B:$B,'[1]Nur des jours'!$H:$H,"")</f>
        <v>NOKIA</v>
      </c>
      <c r="I695" s="52">
        <v>0</v>
      </c>
      <c r="J695" s="52">
        <v>0</v>
      </c>
      <c r="K695" s="52">
        <v>0</v>
      </c>
      <c r="L695" s="53">
        <v>0</v>
      </c>
      <c r="M695" s="54" t="s">
        <v>5376</v>
      </c>
      <c r="N695" s="55"/>
      <c r="O695" s="16" t="str" cm="1">
        <f t="array" ref="O695">IFERROR(_xlfn.IFS(
Q695="MPR ISSUE","PDH",
Q695="BSS Hardware Issue","BSS",
Q695="Sites strategiques, MLL, Pylone, etc.","ENVTECH",
Q695="AKTIVCO DEFAUT GE &amp; POWER Cabinet","AKTIVCO",
Q695="AKTIVCO Coupure ENEO &amp; Baisse de tension","AKTIVCO GRID ONLY",
Q695="Coupure ENEO &amp; Baisse de tension","IHS GRID ONLY",
Q695="Defaut GE &amp; POWER Cabinet","IHS",
Q695="Sharing","Partners",
Q695="SIte strategiques &amp; DataCenter","SST &amp; DC",
Q695="Exclu","Exclu",
Q695="SAT","SAT",
Q695="SPARE-ISSUE","SPARE-ISSUE",
Q695="Fiber CAmtel","TRANS_FO_CAMTEL",
Q695="Fiber AOF","Fiber AOF",
Q695="Projet OCM (HUAWEI)","TRAVAUX-HUAWEI",
Q695="Projet OCM (NOKIA)","TRAVAUX-NOKIA",
Q695="ACCESS-ISSUE","ACCESS-ISSUE",
Q695="Projet OCM (ZTE, NOKIA, autres projets)","TRAVAUX OCM",
Q695="No root CAuse","No root cause",
Q695="ODU HS","PDH",
Q695="IP &amp; VLAN","PDH",
Q695="Warehouse HUAWEI","SPARE-ISSUE",
Q695="SPARE-HS","SPARE-ISSUE",
Q695="Power Telco","BSS"
),"")</f>
        <v>ACCESS-ISSUE</v>
      </c>
      <c r="P695" s="22" t="str" cm="1">
        <f t="array" ref="P695">IFERROR(_xlfn.IFS(
Q695="MPR ISSUE","TX ISSUE",
Q695="BSS Hardware Issue","RAN ISSUE",
Q695="Sites strategiques, MLL, Pylone, etc.","ENVTECH",
Q695="AKTIVCO DEFAUT GE &amp; POWER Cabinet","POWER ISSUE",
Q695="AKTIVCO Coupure ENEO &amp; Baisse de tension","POWER ISSUE",
Q695="Coupure ENEO &amp; Baisse de tension","POWER ISSUE",
Q695="Defaut GE &amp; POWER Cabinet","POWER ISSUE",
Q695="Sharing","POWER ISSUE",
Q695="SIte strategiques &amp; DataCenter","POWER ISSUE",
Q695="Exclu","Exclu",
Q695="SAT","TX ISSUE",
Q695="SPARE-ISSUE","SPARE-ISSUE",
Q695="Fiber CAmtel","TX ISSUE",
Q695="Fiber AOF","TX ISSUE",
Q695="Projet OCM (HUAWEI)","TRAVAUX-HUAWEI",
Q695="Projet OCM (NOKIA)","TRAVAUX -NOKIA",
Q695="ACCESS-ISSUE","ACCESS-ISSUE",
Q695="Projet OCM (ZTE, NOKIA, autres projets)","TRAVAUX OCM",
Q695="No root CAuse","No root cause",
Q695="ODU HS","TX ISSUE",
Q695="IP &amp; VLAN","TX ISSUE",
Q695="Warehouse HUAWEI","SPARE-ISSUE",
Q695="SPARE-HS","SPARE-ISSUE",
Q695="Power Telco","RAN ISSUE"
),"")</f>
        <v>ACCESS-ISSUE</v>
      </c>
      <c r="Q695" s="48" t="s">
        <v>27</v>
      </c>
      <c r="R695" s="23" t="str" cm="1">
        <f t="array" ref="R695">IFERROR(_xlfn.IFS(
Q695="MPR ISSUE","ACTIVE",
Q695="BSS Hardware Issue","ACTIVE",
Q695="Sites strategiques, MLL, Pylone, etc.","PASSIVE",
Q695="AKTIVCO DEFAUT GE &amp; POWER Cabinet","PASSIVE",
Q695="AKTIVCO Coupure ENEO &amp; Baisse de tension","PASSIVE",
Q695="Coupure ENEO &amp; Baisse de tension","PASSIVE",
Q695="Defaut GE &amp; POWER Cabinet","PASSIVE",
Q695="Sharing","PASSIVE",
Q695="SIte strategiques &amp; DataCenter","PASSIVE",
Q695="Exclu","Exclu",
Q695="SAT","ACTIVE",
Q695="SPARE-ISSUE","SPARE-ISSUE",
Q695="Fiber CAmtel","ACTIVE",
Q695="Fiber AOF","ACTIVE",
Q695="Projet OCM (HUAWEI)","PLANNED WORKS",
Q695="Projet OCM (NOKIA)","PLANNED WORKS",
Q695="ACCESS-ISSUE","ACCESS-ISSUE",
Q695="Projet OCM (ZTE, NOKIA, autres projets)","PLANNED WORKS",
Q695="No root CAuse","No root cause",
Q695="ODU HS","ACTIVE",
Q695="IP &amp; VLAN","ACTIVE",
Q695="Warehouse HUAWEI","SPARE-ISSUE",
Q695="SPARE-HS","SPARE-ISSUE",
Q695="Power Telco","ACTIVE"
),"")</f>
        <v>ACCESS-ISSUE</v>
      </c>
      <c r="S695" s="56" t="s">
        <v>6009</v>
      </c>
      <c r="T695" s="7" t="s">
        <v>17</v>
      </c>
      <c r="U695" s="7" t="s">
        <v>17</v>
      </c>
      <c r="V695" s="57" t="s">
        <v>17</v>
      </c>
      <c r="W695" s="57" t="s">
        <v>17</v>
      </c>
      <c r="X695" s="57" t="s">
        <v>17</v>
      </c>
      <c r="Y695" s="57" t="s">
        <v>17</v>
      </c>
      <c r="Z695" s="57" t="s">
        <v>17</v>
      </c>
      <c r="AA695" s="57" t="s">
        <v>17</v>
      </c>
      <c r="AB695" s="57"/>
      <c r="AC695" s="57" t="s">
        <v>17</v>
      </c>
      <c r="AD695" s="57" t="s">
        <v>5745</v>
      </c>
      <c r="AE695" s="57" t="s">
        <v>5746</v>
      </c>
      <c r="AF695" s="57" t="s">
        <v>5745</v>
      </c>
      <c r="AG695" s="57" t="s">
        <v>5745</v>
      </c>
      <c r="AH695" s="57"/>
      <c r="AI695" s="57" t="s">
        <v>17</v>
      </c>
      <c r="AJ695" s="57" t="s">
        <v>17</v>
      </c>
      <c r="AK695" s="57" t="s">
        <v>17</v>
      </c>
      <c r="AL695" s="57" t="s">
        <v>17</v>
      </c>
      <c r="AM695" s="15"/>
      <c r="AN695" s="15"/>
      <c r="AO695" s="15"/>
      <c r="AP695" s="15"/>
    </row>
    <row r="696" spans="1:42" s="14" customFormat="1" x14ac:dyDescent="0.35">
      <c r="A696" s="1" t="s">
        <v>582</v>
      </c>
      <c r="B696" s="1" t="s">
        <v>583</v>
      </c>
      <c r="C696" s="3"/>
      <c r="D696" s="1"/>
      <c r="E696" s="1"/>
      <c r="F696" s="3" t="s">
        <v>33</v>
      </c>
      <c r="G696" s="1" t="s">
        <v>34</v>
      </c>
      <c r="H696" s="51" t="str">
        <f>_xlfn.XLOOKUP(B696,'[1]Nur des jours'!$B:$B,'[1]Nur des jours'!$H:$H,"")</f>
        <v>ZTE</v>
      </c>
      <c r="I696" s="52">
        <v>0</v>
      </c>
      <c r="J696" s="52">
        <v>0</v>
      </c>
      <c r="K696" s="52">
        <v>0</v>
      </c>
      <c r="L696" s="53">
        <v>0</v>
      </c>
      <c r="M696" s="54" t="s">
        <v>5374</v>
      </c>
      <c r="N696" s="55"/>
      <c r="O696" s="16" t="str" cm="1">
        <f t="array" ref="O696">IFERROR(_xlfn.IFS(
Q696="MPR ISSUE","PDH",
Q696="BSS Hardware Issue","BSS",
Q696="Sites strategiques, MLL, Pylone, etc.","ENVTECH",
Q696="AKTIVCO DEFAUT GE &amp; POWER Cabinet","AKTIVCO",
Q696="AKTIVCO Coupure ENEO &amp; Baisse de tension","AKTIVCO GRID ONLY",
Q696="Coupure ENEO &amp; Baisse de tension","IHS GRID ONLY",
Q696="Defaut GE &amp; POWER Cabinet","IHS",
Q696="Sharing","Partners",
Q696="SIte strategiques &amp; DataCenter","SST &amp; DC",
Q696="Exclu","Exclu",
Q696="SAT","SAT",
Q696="SPARE-ISSUE","SPARE-ISSUE",
Q696="Fiber CAmtel","TRANS_FO_CAMTEL",
Q696="Fiber AOF","Fiber AOF",
Q696="Projet OCM (HUAWEI)","TRAVAUX-HUAWEI",
Q696="Projet OCM (NOKIA)","TRAVAUX-NOKIA",
Q696="ACCESS-ISSUE","ACCESS-ISSUE",
Q696="Projet OCM (ZTE, NOKIA, autres projets)","TRAVAUX OCM",
Q696="No root CAuse","No root cause",
Q696="ODU HS","PDH",
Q696="IP &amp; VLAN","PDH",
Q696="Warehouse HUAWEI","SPARE-ISSUE",
Q696="SPARE-HS","SPARE-ISSUE",
Q696="Power Telco","BSS"
),"")</f>
        <v>No root cause</v>
      </c>
      <c r="P696" s="22" t="str" cm="1">
        <f t="array" ref="P696">IFERROR(_xlfn.IFS(
Q696="MPR ISSUE","TX ISSUE",
Q696="BSS Hardware Issue","RAN ISSUE",
Q696="Sites strategiques, MLL, Pylone, etc.","ENVTECH",
Q696="AKTIVCO DEFAUT GE &amp; POWER Cabinet","POWER ISSUE",
Q696="AKTIVCO Coupure ENEO &amp; Baisse de tension","POWER ISSUE",
Q696="Coupure ENEO &amp; Baisse de tension","POWER ISSUE",
Q696="Defaut GE &amp; POWER Cabinet","POWER ISSUE",
Q696="Sharing","POWER ISSUE",
Q696="SIte strategiques &amp; DataCenter","POWER ISSUE",
Q696="Exclu","Exclu",
Q696="SAT","TX ISSUE",
Q696="SPARE-ISSUE","SPARE-ISSUE",
Q696="Fiber CAmtel","TX ISSUE",
Q696="Fiber AOF","TX ISSUE",
Q696="Projet OCM (HUAWEI)","TRAVAUX-HUAWEI",
Q696="Projet OCM (NOKIA)","TRAVAUX -NOKIA",
Q696="ACCESS-ISSUE","ACCESS-ISSUE",
Q696="Projet OCM (ZTE, NOKIA, autres projets)","TRAVAUX OCM",
Q696="No root CAuse","No root cause",
Q696="ODU HS","TX ISSUE",
Q696="IP &amp; VLAN","TX ISSUE",
Q696="Warehouse HUAWEI","SPARE-ISSUE",
Q696="SPARE-HS","SPARE-ISSUE",
Q696="Power Telco","RAN ISSUE"
),"")</f>
        <v>No root cause</v>
      </c>
      <c r="Q696" s="48" t="s">
        <v>5576</v>
      </c>
      <c r="R696" s="23" t="str" cm="1">
        <f t="array" ref="R696">IFERROR(_xlfn.IFS(
Q696="MPR ISSUE","ACTIVE",
Q696="BSS Hardware Issue","ACTIVE",
Q696="Sites strategiques, MLL, Pylone, etc.","PASSIVE",
Q696="AKTIVCO DEFAUT GE &amp; POWER Cabinet","PASSIVE",
Q696="AKTIVCO Coupure ENEO &amp; Baisse de tension","PASSIVE",
Q696="Coupure ENEO &amp; Baisse de tension","PASSIVE",
Q696="Defaut GE &amp; POWER Cabinet","PASSIVE",
Q696="Sharing","PASSIVE",
Q696="SIte strategiques &amp; DataCenter","PASSIVE",
Q696="Exclu","Exclu",
Q696="SAT","ACTIVE",
Q696="SPARE-ISSUE","SPARE-ISSUE",
Q696="Fiber CAmtel","ACTIVE",
Q696="Fiber AOF","ACTIVE",
Q696="Projet OCM (HUAWEI)","PLANNED WORKS",
Q696="Projet OCM (NOKIA)","PLANNED WORKS",
Q696="ACCESS-ISSUE","ACCESS-ISSUE",
Q696="Projet OCM (ZTE, NOKIA, autres projets)","PLANNED WORKS",
Q696="No root CAuse","No root cause",
Q696="ODU HS","ACTIVE",
Q696="IP &amp; VLAN","ACTIVE",
Q696="Warehouse HUAWEI","SPARE-ISSUE",
Q696="SPARE-HS","SPARE-ISSUE",
Q696="Power Telco","ACTIVE"
),"")</f>
        <v>No root cause</v>
      </c>
      <c r="S696" s="56" t="s">
        <v>17</v>
      </c>
      <c r="T696" s="7" t="s">
        <v>17</v>
      </c>
      <c r="U696" s="7" t="s">
        <v>17</v>
      </c>
      <c r="V696" s="57" t="s">
        <v>17</v>
      </c>
      <c r="W696" s="57" t="s">
        <v>17</v>
      </c>
      <c r="X696" s="57" t="s">
        <v>17</v>
      </c>
      <c r="Y696" s="57" t="s">
        <v>17</v>
      </c>
      <c r="Z696" s="57" t="s">
        <v>17</v>
      </c>
      <c r="AA696" s="57" t="s">
        <v>17</v>
      </c>
      <c r="AB696" s="57"/>
      <c r="AC696" s="57" t="s">
        <v>17</v>
      </c>
      <c r="AD696" s="57" t="s">
        <v>17</v>
      </c>
      <c r="AE696" s="57" t="s">
        <v>17</v>
      </c>
      <c r="AF696" s="57" t="s">
        <v>17</v>
      </c>
      <c r="AG696" s="57" t="s">
        <v>17</v>
      </c>
      <c r="AH696" s="57" t="s">
        <v>17</v>
      </c>
      <c r="AI696" s="57" t="s">
        <v>17</v>
      </c>
      <c r="AJ696" s="57" t="s">
        <v>17</v>
      </c>
      <c r="AK696" s="57" t="s">
        <v>17</v>
      </c>
      <c r="AL696" s="57" t="s">
        <v>17</v>
      </c>
      <c r="AM696" s="15"/>
      <c r="AN696" s="15"/>
      <c r="AO696" s="15"/>
      <c r="AP696" s="15"/>
    </row>
    <row r="697" spans="1:42" s="14" customFormat="1" x14ac:dyDescent="0.35">
      <c r="A697" s="1" t="s">
        <v>2352</v>
      </c>
      <c r="B697" s="1" t="s">
        <v>2353</v>
      </c>
      <c r="C697" s="3"/>
      <c r="D697" s="1" t="s">
        <v>12</v>
      </c>
      <c r="E697" s="1" t="s">
        <v>13</v>
      </c>
      <c r="F697" s="3" t="s">
        <v>39</v>
      </c>
      <c r="G697" s="1" t="s">
        <v>40</v>
      </c>
      <c r="H697" s="51" t="str">
        <f>_xlfn.XLOOKUP(B697,'[1]Nur des jours'!$B:$B,'[1]Nur des jours'!$H:$H,"")</f>
        <v>ZTE</v>
      </c>
      <c r="I697" s="52">
        <v>0</v>
      </c>
      <c r="J697" s="52">
        <v>0</v>
      </c>
      <c r="K697" s="52">
        <v>0</v>
      </c>
      <c r="L697" s="53">
        <v>0</v>
      </c>
      <c r="M697" s="54" t="s">
        <v>5374</v>
      </c>
      <c r="N697" s="55"/>
      <c r="O697" s="16" t="str" cm="1">
        <f t="array" ref="O697">IFERROR(_xlfn.IFS(
Q697="MPR ISSUE","PDH",
Q697="BSS Hardware Issue","BSS",
Q697="Sites strategiques, MLL, Pylone, etc.","ENVTECH",
Q697="AKTIVCO DEFAUT GE &amp; POWER Cabinet","AKTIVCO",
Q697="AKTIVCO Coupure ENEO &amp; Baisse de tension","AKTIVCO GRID ONLY",
Q697="Coupure ENEO &amp; Baisse de tension","IHS GRID ONLY",
Q697="Defaut GE &amp; POWER Cabinet","IHS",
Q697="Sharing","Partners",
Q697="SIte strategiques &amp; DataCenter","SST &amp; DC",
Q697="Exclu","Exclu",
Q697="SAT","SAT",
Q697="SPARE-ISSUE","SPARE-ISSUE",
Q697="Fiber CAmtel","TRANS_FO_CAMTEL",
Q697="Fiber AOF","Fiber AOF",
Q697="Projet OCM (HUAWEI)","TRAVAUX-HUAWEI",
Q697="Projet OCM (NOKIA)","TRAVAUX-NOKIA",
Q697="ACCESS-ISSUE","ACCESS-ISSUE",
Q697="Projet OCM (ZTE, NOKIA, autres projets)","TRAVAUX OCM",
Q697="No root CAuse","No root cause",
Q697="ODU HS","PDH",
Q697="IP &amp; VLAN","PDH",
Q697="Warehouse HUAWEI","SPARE-ISSUE",
Q697="SPARE-HS","SPARE-ISSUE",
Q697="Power Telco","BSS"
),"")</f>
        <v>No root cause</v>
      </c>
      <c r="P697" s="22" t="str" cm="1">
        <f t="array" ref="P697">IFERROR(_xlfn.IFS(
Q697="MPR ISSUE","TX ISSUE",
Q697="BSS Hardware Issue","RAN ISSUE",
Q697="Sites strategiques, MLL, Pylone, etc.","ENVTECH",
Q697="AKTIVCO DEFAUT GE &amp; POWER Cabinet","POWER ISSUE",
Q697="AKTIVCO Coupure ENEO &amp; Baisse de tension","POWER ISSUE",
Q697="Coupure ENEO &amp; Baisse de tension","POWER ISSUE",
Q697="Defaut GE &amp; POWER Cabinet","POWER ISSUE",
Q697="Sharing","POWER ISSUE",
Q697="SIte strategiques &amp; DataCenter","POWER ISSUE",
Q697="Exclu","Exclu",
Q697="SAT","TX ISSUE",
Q697="SPARE-ISSUE","SPARE-ISSUE",
Q697="Fiber CAmtel","TX ISSUE",
Q697="Fiber AOF","TX ISSUE",
Q697="Projet OCM (HUAWEI)","TRAVAUX-HUAWEI",
Q697="Projet OCM (NOKIA)","TRAVAUX -NOKIA",
Q697="ACCESS-ISSUE","ACCESS-ISSUE",
Q697="Projet OCM (ZTE, NOKIA, autres projets)","TRAVAUX OCM",
Q697="No root CAuse","No root cause",
Q697="ODU HS","TX ISSUE",
Q697="IP &amp; VLAN","TX ISSUE",
Q697="Warehouse HUAWEI","SPARE-ISSUE",
Q697="SPARE-HS","SPARE-ISSUE",
Q697="Power Telco","RAN ISSUE"
),"")</f>
        <v>No root cause</v>
      </c>
      <c r="Q697" s="48" t="s">
        <v>5576</v>
      </c>
      <c r="R697" s="23" t="str" cm="1">
        <f t="array" ref="R697">IFERROR(_xlfn.IFS(
Q697="MPR ISSUE","ACTIVE",
Q697="BSS Hardware Issue","ACTIVE",
Q697="Sites strategiques, MLL, Pylone, etc.","PASSIVE",
Q697="AKTIVCO DEFAUT GE &amp; POWER Cabinet","PASSIVE",
Q697="AKTIVCO Coupure ENEO &amp; Baisse de tension","PASSIVE",
Q697="Coupure ENEO &amp; Baisse de tension","PASSIVE",
Q697="Defaut GE &amp; POWER Cabinet","PASSIVE",
Q697="Sharing","PASSIVE",
Q697="SIte strategiques &amp; DataCenter","PASSIVE",
Q697="Exclu","Exclu",
Q697="SAT","ACTIVE",
Q697="SPARE-ISSUE","SPARE-ISSUE",
Q697="Fiber CAmtel","ACTIVE",
Q697="Fiber AOF","ACTIVE",
Q697="Projet OCM (HUAWEI)","PLANNED WORKS",
Q697="Projet OCM (NOKIA)","PLANNED WORKS",
Q697="ACCESS-ISSUE","ACCESS-ISSUE",
Q697="Projet OCM (ZTE, NOKIA, autres projets)","PLANNED WORKS",
Q697="No root CAuse","No root cause",
Q697="ODU HS","ACTIVE",
Q697="IP &amp; VLAN","ACTIVE",
Q697="Warehouse HUAWEI","SPARE-ISSUE",
Q697="SPARE-HS","SPARE-ISSUE",
Q697="Power Telco","ACTIVE"
),"")</f>
        <v>No root cause</v>
      </c>
      <c r="S697" s="56" t="s">
        <v>17</v>
      </c>
      <c r="T697" s="7" t="s">
        <v>17</v>
      </c>
      <c r="U697" s="7" t="s">
        <v>17</v>
      </c>
      <c r="V697" s="57" t="s">
        <v>17</v>
      </c>
      <c r="W697" s="57" t="s">
        <v>17</v>
      </c>
      <c r="X697" s="57" t="s">
        <v>17</v>
      </c>
      <c r="Y697" s="57" t="s">
        <v>17</v>
      </c>
      <c r="Z697" s="57" t="s">
        <v>17</v>
      </c>
      <c r="AA697" s="57" t="s">
        <v>17</v>
      </c>
      <c r="AB697" s="57"/>
      <c r="AC697" s="57" t="s">
        <v>17</v>
      </c>
      <c r="AD697" s="57" t="s">
        <v>17</v>
      </c>
      <c r="AE697" s="57" t="s">
        <v>17</v>
      </c>
      <c r="AF697" s="57" t="s">
        <v>17</v>
      </c>
      <c r="AG697" s="57" t="s">
        <v>17</v>
      </c>
      <c r="AH697" s="57" t="s">
        <v>17</v>
      </c>
      <c r="AI697" s="57" t="s">
        <v>17</v>
      </c>
      <c r="AJ697" s="57" t="s">
        <v>17</v>
      </c>
      <c r="AK697" s="57" t="s">
        <v>17</v>
      </c>
      <c r="AL697" s="57" t="s">
        <v>17</v>
      </c>
      <c r="AM697" s="15"/>
      <c r="AN697" s="15"/>
      <c r="AO697" s="15"/>
      <c r="AP697" s="15"/>
    </row>
    <row r="698" spans="1:42" s="14" customFormat="1" x14ac:dyDescent="0.35">
      <c r="A698" s="1" t="s">
        <v>1978</v>
      </c>
      <c r="B698" s="1" t="s">
        <v>1979</v>
      </c>
      <c r="C698" s="3"/>
      <c r="D698" s="1" t="s">
        <v>12</v>
      </c>
      <c r="E698" s="1" t="s">
        <v>304</v>
      </c>
      <c r="F698" s="3" t="s">
        <v>33</v>
      </c>
      <c r="G698" s="1" t="s">
        <v>34</v>
      </c>
      <c r="H698" s="51" t="str">
        <f>_xlfn.XLOOKUP(B698,'[1]Nur des jours'!$B:$B,'[1]Nur des jours'!$H:$H,"")</f>
        <v>ZTE</v>
      </c>
      <c r="I698" s="52">
        <v>0</v>
      </c>
      <c r="J698" s="52">
        <v>0</v>
      </c>
      <c r="K698" s="52">
        <v>0</v>
      </c>
      <c r="L698" s="53">
        <v>0</v>
      </c>
      <c r="M698" s="54" t="s">
        <v>5374</v>
      </c>
      <c r="N698" s="55"/>
      <c r="O698" s="16" t="str" cm="1">
        <f t="array" ref="O698">IFERROR(_xlfn.IFS(
Q698="MPR ISSUE","PDH",
Q698="BSS Hardware Issue","BSS",
Q698="Sites strategiques, MLL, Pylone, etc.","ENVTECH",
Q698="AKTIVCO DEFAUT GE &amp; POWER Cabinet","AKTIVCO",
Q698="AKTIVCO Coupure ENEO &amp; Baisse de tension","AKTIVCO GRID ONLY",
Q698="Coupure ENEO &amp; Baisse de tension","IHS GRID ONLY",
Q698="Defaut GE &amp; POWER Cabinet","IHS",
Q698="Sharing","Partners",
Q698="SIte strategiques &amp; DataCenter","SST &amp; DC",
Q698="Exclu","Exclu",
Q698="SAT","SAT",
Q698="SPARE-ISSUE","SPARE-ISSUE",
Q698="Fiber CAmtel","TRANS_FO_CAMTEL",
Q698="Fiber AOF","Fiber AOF",
Q698="Projet OCM (HUAWEI)","TRAVAUX-HUAWEI",
Q698="Projet OCM (NOKIA)","TRAVAUX-NOKIA",
Q698="ACCESS-ISSUE","ACCESS-ISSUE",
Q698="Projet OCM (ZTE, NOKIA, autres projets)","TRAVAUX OCM",
Q698="No root CAuse","No root cause",
Q698="ODU HS","PDH",
Q698="IP &amp; VLAN","PDH",
Q698="Warehouse HUAWEI","SPARE-ISSUE",
Q698="SPARE-HS","SPARE-ISSUE",
Q698="Power Telco","BSS"
),"")</f>
        <v>No root cause</v>
      </c>
      <c r="P698" s="22" t="str" cm="1">
        <f t="array" ref="P698">IFERROR(_xlfn.IFS(
Q698="MPR ISSUE","TX ISSUE",
Q698="BSS Hardware Issue","RAN ISSUE",
Q698="Sites strategiques, MLL, Pylone, etc.","ENVTECH",
Q698="AKTIVCO DEFAUT GE &amp; POWER Cabinet","POWER ISSUE",
Q698="AKTIVCO Coupure ENEO &amp; Baisse de tension","POWER ISSUE",
Q698="Coupure ENEO &amp; Baisse de tension","POWER ISSUE",
Q698="Defaut GE &amp; POWER Cabinet","POWER ISSUE",
Q698="Sharing","POWER ISSUE",
Q698="SIte strategiques &amp; DataCenter","POWER ISSUE",
Q698="Exclu","Exclu",
Q698="SAT","TX ISSUE",
Q698="SPARE-ISSUE","SPARE-ISSUE",
Q698="Fiber CAmtel","TX ISSUE",
Q698="Fiber AOF","TX ISSUE",
Q698="Projet OCM (HUAWEI)","TRAVAUX-HUAWEI",
Q698="Projet OCM (NOKIA)","TRAVAUX -NOKIA",
Q698="ACCESS-ISSUE","ACCESS-ISSUE",
Q698="Projet OCM (ZTE, NOKIA, autres projets)","TRAVAUX OCM",
Q698="No root CAuse","No root cause",
Q698="ODU HS","TX ISSUE",
Q698="IP &amp; VLAN","TX ISSUE",
Q698="Warehouse HUAWEI","SPARE-ISSUE",
Q698="SPARE-HS","SPARE-ISSUE",
Q698="Power Telco","RAN ISSUE"
),"")</f>
        <v>No root cause</v>
      </c>
      <c r="Q698" s="48" t="s">
        <v>5576</v>
      </c>
      <c r="R698" s="23" t="str" cm="1">
        <f t="array" ref="R698">IFERROR(_xlfn.IFS(
Q698="MPR ISSUE","ACTIVE",
Q698="BSS Hardware Issue","ACTIVE",
Q698="Sites strategiques, MLL, Pylone, etc.","PASSIVE",
Q698="AKTIVCO DEFAUT GE &amp; POWER Cabinet","PASSIVE",
Q698="AKTIVCO Coupure ENEO &amp; Baisse de tension","PASSIVE",
Q698="Coupure ENEO &amp; Baisse de tension","PASSIVE",
Q698="Defaut GE &amp; POWER Cabinet","PASSIVE",
Q698="Sharing","PASSIVE",
Q698="SIte strategiques &amp; DataCenter","PASSIVE",
Q698="Exclu","Exclu",
Q698="SAT","ACTIVE",
Q698="SPARE-ISSUE","SPARE-ISSUE",
Q698="Fiber CAmtel","ACTIVE",
Q698="Fiber AOF","ACTIVE",
Q698="Projet OCM (HUAWEI)","PLANNED WORKS",
Q698="Projet OCM (NOKIA)","PLANNED WORKS",
Q698="ACCESS-ISSUE","ACCESS-ISSUE",
Q698="Projet OCM (ZTE, NOKIA, autres projets)","PLANNED WORKS",
Q698="No root CAuse","No root cause",
Q698="ODU HS","ACTIVE",
Q698="IP &amp; VLAN","ACTIVE",
Q698="Warehouse HUAWEI","SPARE-ISSUE",
Q698="SPARE-HS","SPARE-ISSUE",
Q698="Power Telco","ACTIVE"
),"")</f>
        <v>No root cause</v>
      </c>
      <c r="S698" s="56" t="s">
        <v>17</v>
      </c>
      <c r="T698" s="7" t="s">
        <v>17</v>
      </c>
      <c r="U698" s="7" t="s">
        <v>17</v>
      </c>
      <c r="V698" s="57" t="s">
        <v>17</v>
      </c>
      <c r="W698" s="57" t="s">
        <v>17</v>
      </c>
      <c r="X698" s="57" t="s">
        <v>17</v>
      </c>
      <c r="Y698" s="57" t="s">
        <v>17</v>
      </c>
      <c r="Z698" s="57" t="s">
        <v>17</v>
      </c>
      <c r="AA698" s="57" t="s">
        <v>17</v>
      </c>
      <c r="AB698" s="57"/>
      <c r="AC698" s="57" t="s">
        <v>17</v>
      </c>
      <c r="AD698" s="57" t="s">
        <v>17</v>
      </c>
      <c r="AE698" s="57" t="s">
        <v>17</v>
      </c>
      <c r="AF698" s="57" t="s">
        <v>17</v>
      </c>
      <c r="AG698" s="57" t="s">
        <v>17</v>
      </c>
      <c r="AH698" s="57" t="s">
        <v>17</v>
      </c>
      <c r="AI698" s="57" t="s">
        <v>17</v>
      </c>
      <c r="AJ698" s="57" t="s">
        <v>17</v>
      </c>
      <c r="AK698" s="57" t="s">
        <v>17</v>
      </c>
      <c r="AL698" s="57" t="s">
        <v>17</v>
      </c>
      <c r="AM698" s="15"/>
      <c r="AN698" s="15"/>
      <c r="AO698" s="15"/>
      <c r="AP698" s="15"/>
    </row>
    <row r="699" spans="1:42" s="14" customFormat="1" x14ac:dyDescent="0.35">
      <c r="A699" s="1" t="s">
        <v>695</v>
      </c>
      <c r="B699" s="1" t="s">
        <v>696</v>
      </c>
      <c r="C699" s="3"/>
      <c r="D699" s="1" t="s">
        <v>12</v>
      </c>
      <c r="E699" s="1" t="s">
        <v>13</v>
      </c>
      <c r="F699" s="3" t="s">
        <v>33</v>
      </c>
      <c r="G699" s="1" t="s">
        <v>34</v>
      </c>
      <c r="H699" s="51" t="str">
        <f>_xlfn.XLOOKUP(B699,'[1]Nur des jours'!$B:$B,'[1]Nur des jours'!$H:$H,"")</f>
        <v>ZTE</v>
      </c>
      <c r="I699" s="52">
        <v>0</v>
      </c>
      <c r="J699" s="52">
        <v>0</v>
      </c>
      <c r="K699" s="52">
        <v>0</v>
      </c>
      <c r="L699" s="53">
        <v>0</v>
      </c>
      <c r="M699" s="54" t="s">
        <v>5374</v>
      </c>
      <c r="N699" s="55"/>
      <c r="O699" s="16" t="str" cm="1">
        <f t="array" ref="O699">IFERROR(_xlfn.IFS(
Q699="MPR ISSUE","PDH",
Q699="BSS Hardware Issue","BSS",
Q699="Sites strategiques, MLL, Pylone, etc.","ENVTECH",
Q699="AKTIVCO DEFAUT GE &amp; POWER Cabinet","AKTIVCO",
Q699="AKTIVCO Coupure ENEO &amp; Baisse de tension","AKTIVCO GRID ONLY",
Q699="Coupure ENEO &amp; Baisse de tension","IHS GRID ONLY",
Q699="Defaut GE &amp; POWER Cabinet","IHS",
Q699="Sharing","Partners",
Q699="SIte strategiques &amp; DataCenter","SST &amp; DC",
Q699="Exclu","Exclu",
Q699="SAT","SAT",
Q699="SPARE-ISSUE","SPARE-ISSUE",
Q699="Fiber CAmtel","TRANS_FO_CAMTEL",
Q699="Fiber AOF","Fiber AOF",
Q699="Projet OCM (HUAWEI)","TRAVAUX-HUAWEI",
Q699="Projet OCM (NOKIA)","TRAVAUX-NOKIA",
Q699="ACCESS-ISSUE","ACCESS-ISSUE",
Q699="Projet OCM (ZTE, NOKIA, autres projets)","TRAVAUX OCM",
Q699="No root CAuse","No root cause",
Q699="ODU HS","PDH",
Q699="IP &amp; VLAN","PDH",
Q699="Warehouse HUAWEI","SPARE-ISSUE",
Q699="SPARE-HS","SPARE-ISSUE",
Q699="Power Telco","BSS"
),"")</f>
        <v>No root cause</v>
      </c>
      <c r="P699" s="22" t="str" cm="1">
        <f t="array" ref="P699">IFERROR(_xlfn.IFS(
Q699="MPR ISSUE","TX ISSUE",
Q699="BSS Hardware Issue","RAN ISSUE",
Q699="Sites strategiques, MLL, Pylone, etc.","ENVTECH",
Q699="AKTIVCO DEFAUT GE &amp; POWER Cabinet","POWER ISSUE",
Q699="AKTIVCO Coupure ENEO &amp; Baisse de tension","POWER ISSUE",
Q699="Coupure ENEO &amp; Baisse de tension","POWER ISSUE",
Q699="Defaut GE &amp; POWER Cabinet","POWER ISSUE",
Q699="Sharing","POWER ISSUE",
Q699="SIte strategiques &amp; DataCenter","POWER ISSUE",
Q699="Exclu","Exclu",
Q699="SAT","TX ISSUE",
Q699="SPARE-ISSUE","SPARE-ISSUE",
Q699="Fiber CAmtel","TX ISSUE",
Q699="Fiber AOF","TX ISSUE",
Q699="Projet OCM (HUAWEI)","TRAVAUX-HUAWEI",
Q699="Projet OCM (NOKIA)","TRAVAUX -NOKIA",
Q699="ACCESS-ISSUE","ACCESS-ISSUE",
Q699="Projet OCM (ZTE, NOKIA, autres projets)","TRAVAUX OCM",
Q699="No root CAuse","No root cause",
Q699="ODU HS","TX ISSUE",
Q699="IP &amp; VLAN","TX ISSUE",
Q699="Warehouse HUAWEI","SPARE-ISSUE",
Q699="SPARE-HS","SPARE-ISSUE",
Q699="Power Telco","RAN ISSUE"
),"")</f>
        <v>No root cause</v>
      </c>
      <c r="Q699" s="48" t="s">
        <v>5576</v>
      </c>
      <c r="R699" s="23" t="str" cm="1">
        <f t="array" ref="R699">IFERROR(_xlfn.IFS(
Q699="MPR ISSUE","ACTIVE",
Q699="BSS Hardware Issue","ACTIVE",
Q699="Sites strategiques, MLL, Pylone, etc.","PASSIVE",
Q699="AKTIVCO DEFAUT GE &amp; POWER Cabinet","PASSIVE",
Q699="AKTIVCO Coupure ENEO &amp; Baisse de tension","PASSIVE",
Q699="Coupure ENEO &amp; Baisse de tension","PASSIVE",
Q699="Defaut GE &amp; POWER Cabinet","PASSIVE",
Q699="Sharing","PASSIVE",
Q699="SIte strategiques &amp; DataCenter","PASSIVE",
Q699="Exclu","Exclu",
Q699="SAT","ACTIVE",
Q699="SPARE-ISSUE","SPARE-ISSUE",
Q699="Fiber CAmtel","ACTIVE",
Q699="Fiber AOF","ACTIVE",
Q699="Projet OCM (HUAWEI)","PLANNED WORKS",
Q699="Projet OCM (NOKIA)","PLANNED WORKS",
Q699="ACCESS-ISSUE","ACCESS-ISSUE",
Q699="Projet OCM (ZTE, NOKIA, autres projets)","PLANNED WORKS",
Q699="No root CAuse","No root cause",
Q699="ODU HS","ACTIVE",
Q699="IP &amp; VLAN","ACTIVE",
Q699="Warehouse HUAWEI","SPARE-ISSUE",
Q699="SPARE-HS","SPARE-ISSUE",
Q699="Power Telco","ACTIVE"
),"")</f>
        <v>No root cause</v>
      </c>
      <c r="S699" s="56" t="s">
        <v>17</v>
      </c>
      <c r="T699" s="7" t="s">
        <v>17</v>
      </c>
      <c r="U699" s="7" t="s">
        <v>17</v>
      </c>
      <c r="V699" s="57" t="s">
        <v>17</v>
      </c>
      <c r="W699" s="57" t="s">
        <v>17</v>
      </c>
      <c r="X699" s="57" t="s">
        <v>17</v>
      </c>
      <c r="Y699" s="57" t="s">
        <v>17</v>
      </c>
      <c r="Z699" s="57" t="s">
        <v>17</v>
      </c>
      <c r="AA699" s="57" t="s">
        <v>17</v>
      </c>
      <c r="AB699" s="57"/>
      <c r="AC699" s="57" t="s">
        <v>17</v>
      </c>
      <c r="AD699" s="57" t="s">
        <v>17</v>
      </c>
      <c r="AE699" s="57" t="s">
        <v>17</v>
      </c>
      <c r="AF699" s="57" t="s">
        <v>17</v>
      </c>
      <c r="AG699" s="57" t="s">
        <v>17</v>
      </c>
      <c r="AH699" s="57" t="s">
        <v>17</v>
      </c>
      <c r="AI699" s="57" t="s">
        <v>17</v>
      </c>
      <c r="AJ699" s="57" t="s">
        <v>17</v>
      </c>
      <c r="AK699" s="57" t="s">
        <v>17</v>
      </c>
      <c r="AL699" s="57" t="s">
        <v>17</v>
      </c>
      <c r="AM699" s="15"/>
      <c r="AN699" s="15"/>
      <c r="AO699" s="15"/>
      <c r="AP699" s="15"/>
    </row>
    <row r="700" spans="1:42" s="14" customFormat="1" x14ac:dyDescent="0.35">
      <c r="A700" s="1" t="s">
        <v>4164</v>
      </c>
      <c r="B700" s="1" t="s">
        <v>4165</v>
      </c>
      <c r="C700" s="3"/>
      <c r="D700" s="1" t="s">
        <v>12</v>
      </c>
      <c r="E700" s="1" t="s">
        <v>13</v>
      </c>
      <c r="F700" s="3" t="s">
        <v>33</v>
      </c>
      <c r="G700" s="1" t="s">
        <v>34</v>
      </c>
      <c r="H700" s="51" t="str">
        <f>_xlfn.XLOOKUP(B700,'[1]Nur des jours'!$B:$B,'[1]Nur des jours'!$H:$H,"")</f>
        <v>ZTE</v>
      </c>
      <c r="I700" s="52">
        <v>0</v>
      </c>
      <c r="J700" s="52">
        <v>0</v>
      </c>
      <c r="K700" s="52">
        <v>0</v>
      </c>
      <c r="L700" s="53">
        <v>0</v>
      </c>
      <c r="M700" s="54" t="s">
        <v>5374</v>
      </c>
      <c r="N700" s="55"/>
      <c r="O700" s="16" t="str" cm="1">
        <f t="array" ref="O700">IFERROR(_xlfn.IFS(
Q700="MPR ISSUE","PDH",
Q700="BSS Hardware Issue","BSS",
Q700="Sites strategiques, MLL, Pylone, etc.","ENVTECH",
Q700="AKTIVCO DEFAUT GE &amp; POWER Cabinet","AKTIVCO",
Q700="AKTIVCO Coupure ENEO &amp; Baisse de tension","AKTIVCO GRID ONLY",
Q700="Coupure ENEO &amp; Baisse de tension","IHS GRID ONLY",
Q700="Defaut GE &amp; POWER Cabinet","IHS",
Q700="Sharing","Partners",
Q700="SIte strategiques &amp; DataCenter","SST &amp; DC",
Q700="Exclu","Exclu",
Q700="SAT","SAT",
Q700="SPARE-ISSUE","SPARE-ISSUE",
Q700="Fiber CAmtel","TRANS_FO_CAMTEL",
Q700="Fiber AOF","Fiber AOF",
Q700="Projet OCM (HUAWEI)","TRAVAUX-HUAWEI",
Q700="Projet OCM (NOKIA)","TRAVAUX-NOKIA",
Q700="ACCESS-ISSUE","ACCESS-ISSUE",
Q700="Projet OCM (ZTE, NOKIA, autres projets)","TRAVAUX OCM",
Q700="No root CAuse","No root cause",
Q700="ODU HS","PDH",
Q700="IP &amp; VLAN","PDH",
Q700="Warehouse HUAWEI","SPARE-ISSUE",
Q700="SPARE-HS","SPARE-ISSUE",
Q700="Power Telco","BSS"
),"")</f>
        <v>No root cause</v>
      </c>
      <c r="P700" s="22" t="str" cm="1">
        <f t="array" ref="P700">IFERROR(_xlfn.IFS(
Q700="MPR ISSUE","TX ISSUE",
Q700="BSS Hardware Issue","RAN ISSUE",
Q700="Sites strategiques, MLL, Pylone, etc.","ENVTECH",
Q700="AKTIVCO DEFAUT GE &amp; POWER Cabinet","POWER ISSUE",
Q700="AKTIVCO Coupure ENEO &amp; Baisse de tension","POWER ISSUE",
Q700="Coupure ENEO &amp; Baisse de tension","POWER ISSUE",
Q700="Defaut GE &amp; POWER Cabinet","POWER ISSUE",
Q700="Sharing","POWER ISSUE",
Q700="SIte strategiques &amp; DataCenter","POWER ISSUE",
Q700="Exclu","Exclu",
Q700="SAT","TX ISSUE",
Q700="SPARE-ISSUE","SPARE-ISSUE",
Q700="Fiber CAmtel","TX ISSUE",
Q700="Fiber AOF","TX ISSUE",
Q700="Projet OCM (HUAWEI)","TRAVAUX-HUAWEI",
Q700="Projet OCM (NOKIA)","TRAVAUX -NOKIA",
Q700="ACCESS-ISSUE","ACCESS-ISSUE",
Q700="Projet OCM (ZTE, NOKIA, autres projets)","TRAVAUX OCM",
Q700="No root CAuse","No root cause",
Q700="ODU HS","TX ISSUE",
Q700="IP &amp; VLAN","TX ISSUE",
Q700="Warehouse HUAWEI","SPARE-ISSUE",
Q700="SPARE-HS","SPARE-ISSUE",
Q700="Power Telco","RAN ISSUE"
),"")</f>
        <v>No root cause</v>
      </c>
      <c r="Q700" s="48" t="s">
        <v>5576</v>
      </c>
      <c r="R700" s="23" t="str" cm="1">
        <f t="array" ref="R700">IFERROR(_xlfn.IFS(
Q700="MPR ISSUE","ACTIVE",
Q700="BSS Hardware Issue","ACTIVE",
Q700="Sites strategiques, MLL, Pylone, etc.","PASSIVE",
Q700="AKTIVCO DEFAUT GE &amp; POWER Cabinet","PASSIVE",
Q700="AKTIVCO Coupure ENEO &amp; Baisse de tension","PASSIVE",
Q700="Coupure ENEO &amp; Baisse de tension","PASSIVE",
Q700="Defaut GE &amp; POWER Cabinet","PASSIVE",
Q700="Sharing","PASSIVE",
Q700="SIte strategiques &amp; DataCenter","PASSIVE",
Q700="Exclu","Exclu",
Q700="SAT","ACTIVE",
Q700="SPARE-ISSUE","SPARE-ISSUE",
Q700="Fiber CAmtel","ACTIVE",
Q700="Fiber AOF","ACTIVE",
Q700="Projet OCM (HUAWEI)","PLANNED WORKS",
Q700="Projet OCM (NOKIA)","PLANNED WORKS",
Q700="ACCESS-ISSUE","ACCESS-ISSUE",
Q700="Projet OCM (ZTE, NOKIA, autres projets)","PLANNED WORKS",
Q700="No root CAuse","No root cause",
Q700="ODU HS","ACTIVE",
Q700="IP &amp; VLAN","ACTIVE",
Q700="Warehouse HUAWEI","SPARE-ISSUE",
Q700="SPARE-HS","SPARE-ISSUE",
Q700="Power Telco","ACTIVE"
),"")</f>
        <v>No root cause</v>
      </c>
      <c r="S700" s="56" t="s">
        <v>17</v>
      </c>
      <c r="T700" s="7" t="s">
        <v>17</v>
      </c>
      <c r="U700" s="7" t="s">
        <v>17</v>
      </c>
      <c r="V700" s="57" t="s">
        <v>17</v>
      </c>
      <c r="W700" s="57" t="s">
        <v>17</v>
      </c>
      <c r="X700" s="57" t="s">
        <v>17</v>
      </c>
      <c r="Y700" s="57" t="s">
        <v>17</v>
      </c>
      <c r="Z700" s="57" t="s">
        <v>17</v>
      </c>
      <c r="AA700" s="57" t="s">
        <v>17</v>
      </c>
      <c r="AB700" s="57"/>
      <c r="AC700" s="57" t="s">
        <v>17</v>
      </c>
      <c r="AD700" s="57" t="s">
        <v>17</v>
      </c>
      <c r="AE700" s="57" t="s">
        <v>17</v>
      </c>
      <c r="AF700" s="57" t="s">
        <v>17</v>
      </c>
      <c r="AG700" s="57" t="s">
        <v>17</v>
      </c>
      <c r="AH700" s="57" t="s">
        <v>17</v>
      </c>
      <c r="AI700" s="57" t="s">
        <v>17</v>
      </c>
      <c r="AJ700" s="57" t="s">
        <v>17</v>
      </c>
      <c r="AK700" s="57" t="s">
        <v>17</v>
      </c>
      <c r="AL700" s="57" t="s">
        <v>17</v>
      </c>
      <c r="AM700" s="15"/>
      <c r="AN700" s="15"/>
      <c r="AO700" s="15"/>
      <c r="AP700" s="15"/>
    </row>
    <row r="701" spans="1:42" s="14" customFormat="1" x14ac:dyDescent="0.35">
      <c r="A701" s="3" t="s">
        <v>575</v>
      </c>
      <c r="B701" s="3" t="s">
        <v>576</v>
      </c>
      <c r="C701" s="3"/>
      <c r="D701" s="3" t="s">
        <v>12</v>
      </c>
      <c r="E701" s="3" t="s">
        <v>13</v>
      </c>
      <c r="F701" s="3" t="s">
        <v>228</v>
      </c>
      <c r="G701" s="3" t="s">
        <v>577</v>
      </c>
      <c r="H701" s="60" t="str">
        <f>_xlfn.XLOOKUP(B701,'[1]Nur des jours'!$B:$B,'[1]Nur des jours'!$H:$H,"")</f>
        <v>NOKIA</v>
      </c>
      <c r="I701" s="52">
        <v>0</v>
      </c>
      <c r="J701" s="52">
        <v>0</v>
      </c>
      <c r="K701" s="52">
        <v>0</v>
      </c>
      <c r="L701" s="53">
        <v>0</v>
      </c>
      <c r="M701" s="54" t="s">
        <v>5374</v>
      </c>
      <c r="N701" s="55"/>
      <c r="O701" s="16" t="str" cm="1">
        <f t="array" ref="O701">IFERROR(_xlfn.IFS(
Q701="MPR ISSUE","PDH",
Q701="BSS Hardware Issue","BSS",
Q701="Sites strategiques, MLL, Pylone, etc.","ENVTECH",
Q701="AKTIVCO DEFAUT GE &amp; POWER Cabinet","AKTIVCO",
Q701="AKTIVCO Coupure ENEO &amp; Baisse de tension","AKTIVCO GRID ONLY",
Q701="Coupure ENEO &amp; Baisse de tension","IHS GRID ONLY",
Q701="Defaut GE &amp; POWER Cabinet","IHS",
Q701="Sharing","Partners",
Q701="SIte strategiques &amp; DataCenter","SST &amp; DC",
Q701="Exclu","Exclu",
Q701="SAT","SAT",
Q701="SPARE-ISSUE","SPARE-ISSUE",
Q701="Fiber CAmtel","TRANS_FO_CAMTEL",
Q701="Fiber AOF","Fiber AOF",
Q701="Projet OCM (HUAWEI)","TRAVAUX-HUAWEI",
Q701="Projet OCM (NOKIA)","TRAVAUX-NOKIA",
Q701="ACCESS-ISSUE","ACCESS-ISSUE",
Q701="Projet OCM (ZTE, NOKIA, autres projets)","TRAVAUX OCM",
Q701="No root CAuse","No root cause",
Q701="ODU HS","PDH",
Q701="IP &amp; VLAN","PDH",
Q701="Warehouse HUAWEI","SPARE-ISSUE",
Q701="SPARE-HS","SPARE-ISSUE",
Q701="Power Telco","BSS"
),"")</f>
        <v>No root cause</v>
      </c>
      <c r="P701" s="22" t="str" cm="1">
        <f t="array" ref="P701">IFERROR(_xlfn.IFS(
Q701="MPR ISSUE","TX ISSUE",
Q701="BSS Hardware Issue","RAN ISSUE",
Q701="Sites strategiques, MLL, Pylone, etc.","ENVTECH",
Q701="AKTIVCO DEFAUT GE &amp; POWER Cabinet","POWER ISSUE",
Q701="AKTIVCO Coupure ENEO &amp; Baisse de tension","POWER ISSUE",
Q701="Coupure ENEO &amp; Baisse de tension","POWER ISSUE",
Q701="Defaut GE &amp; POWER Cabinet","POWER ISSUE",
Q701="Sharing","POWER ISSUE",
Q701="SIte strategiques &amp; DataCenter","POWER ISSUE",
Q701="Exclu","Exclu",
Q701="SAT","TX ISSUE",
Q701="SPARE-ISSUE","SPARE-ISSUE",
Q701="Fiber CAmtel","TX ISSUE",
Q701="Fiber AOF","TX ISSUE",
Q701="Projet OCM (HUAWEI)","TRAVAUX-HUAWEI",
Q701="Projet OCM (NOKIA)","TRAVAUX -NOKIA",
Q701="ACCESS-ISSUE","ACCESS-ISSUE",
Q701="Projet OCM (ZTE, NOKIA, autres projets)","TRAVAUX OCM",
Q701="No root CAuse","No root cause",
Q701="ODU HS","TX ISSUE",
Q701="IP &amp; VLAN","TX ISSUE",
Q701="Warehouse HUAWEI","SPARE-ISSUE",
Q701="SPARE-HS","SPARE-ISSUE",
Q701="Power Telco","RAN ISSUE"
),"")</f>
        <v>No root cause</v>
      </c>
      <c r="Q701" s="48" t="s">
        <v>5576</v>
      </c>
      <c r="R701" s="23" t="str" cm="1">
        <f t="array" ref="R701">IFERROR(_xlfn.IFS(
Q701="MPR ISSUE","ACTIVE",
Q701="BSS Hardware Issue","ACTIVE",
Q701="Sites strategiques, MLL, Pylone, etc.","PASSIVE",
Q701="AKTIVCO DEFAUT GE &amp; POWER Cabinet","PASSIVE",
Q701="AKTIVCO Coupure ENEO &amp; Baisse de tension","PASSIVE",
Q701="Coupure ENEO &amp; Baisse de tension","PASSIVE",
Q701="Defaut GE &amp; POWER Cabinet","PASSIVE",
Q701="Sharing","PASSIVE",
Q701="SIte strategiques &amp; DataCenter","PASSIVE",
Q701="Exclu","Exclu",
Q701="SAT","ACTIVE",
Q701="SPARE-ISSUE","SPARE-ISSUE",
Q701="Fiber CAmtel","ACTIVE",
Q701="Fiber AOF","ACTIVE",
Q701="Projet OCM (HUAWEI)","PLANNED WORKS",
Q701="Projet OCM (NOKIA)","PLANNED WORKS",
Q701="ACCESS-ISSUE","ACCESS-ISSUE",
Q701="Projet OCM (ZTE, NOKIA, autres projets)","PLANNED WORKS",
Q701="No root CAuse","No root cause",
Q701="ODU HS","ACTIVE",
Q701="IP &amp; VLAN","ACTIVE",
Q701="Warehouse HUAWEI","SPARE-ISSUE",
Q701="SPARE-HS","SPARE-ISSUE",
Q701="Power Telco","ACTIVE"
),"")</f>
        <v>No root cause</v>
      </c>
      <c r="S701" s="56" t="s">
        <v>17</v>
      </c>
      <c r="T701" s="7" t="s">
        <v>17</v>
      </c>
      <c r="U701" s="7" t="s">
        <v>17</v>
      </c>
      <c r="V701" s="57" t="s">
        <v>17</v>
      </c>
      <c r="W701" s="57" t="s">
        <v>17</v>
      </c>
      <c r="X701" s="57" t="s">
        <v>17</v>
      </c>
      <c r="Y701" s="57" t="s">
        <v>17</v>
      </c>
      <c r="Z701" s="57" t="s">
        <v>17</v>
      </c>
      <c r="AA701" s="57" t="s">
        <v>17</v>
      </c>
      <c r="AB701" s="57"/>
      <c r="AC701" s="57" t="s">
        <v>17</v>
      </c>
      <c r="AD701" s="57" t="s">
        <v>17</v>
      </c>
      <c r="AE701" s="57" t="s">
        <v>17</v>
      </c>
      <c r="AF701" s="57" t="s">
        <v>17</v>
      </c>
      <c r="AG701" s="57" t="s">
        <v>17</v>
      </c>
      <c r="AH701" s="57" t="s">
        <v>17</v>
      </c>
      <c r="AI701" s="57" t="s">
        <v>17</v>
      </c>
      <c r="AJ701" s="57" t="s">
        <v>17</v>
      </c>
      <c r="AK701" s="57" t="s">
        <v>17</v>
      </c>
      <c r="AL701" s="57" t="s">
        <v>17</v>
      </c>
      <c r="AM701" s="15"/>
      <c r="AN701" s="15"/>
      <c r="AO701" s="15"/>
      <c r="AP701" s="15"/>
    </row>
    <row r="702" spans="1:42" s="14" customFormat="1" x14ac:dyDescent="0.35">
      <c r="A702" s="1" t="s">
        <v>3096</v>
      </c>
      <c r="B702" s="1" t="s">
        <v>3097</v>
      </c>
      <c r="C702" s="3"/>
      <c r="D702" s="1" t="s">
        <v>12</v>
      </c>
      <c r="E702" s="1" t="s">
        <v>632</v>
      </c>
      <c r="F702" s="3" t="s">
        <v>57</v>
      </c>
      <c r="G702" s="1" t="s">
        <v>187</v>
      </c>
      <c r="H702" s="59" t="str">
        <f>_xlfn.XLOOKUP(B702,'[1]Nur des jours'!$B:$B,'[1]Nur des jours'!$H:$H,"")</f>
        <v>Huawei</v>
      </c>
      <c r="I702" s="52">
        <v>0</v>
      </c>
      <c r="J702" s="52">
        <v>0</v>
      </c>
      <c r="K702" s="52">
        <v>0</v>
      </c>
      <c r="L702" s="53">
        <v>0</v>
      </c>
      <c r="M702" s="54" t="s">
        <v>5377</v>
      </c>
      <c r="N702" s="55"/>
      <c r="O702" s="16" t="str" cm="1">
        <f t="array" ref="O702">IFERROR(_xlfn.IFS(
Q702="MPR ISSUE","PDH",
Q702="BSS Hardware Issue","BSS",
Q702="Sites strategiques, MLL, Pylone, etc.","ENVTECH",
Q702="AKTIVCO DEFAUT GE &amp; POWER Cabinet","AKTIVCO",
Q702="AKTIVCO Coupure ENEO &amp; Baisse de tension","AKTIVCO GRID ONLY",
Q702="Coupure ENEO &amp; Baisse de tension","IHS GRID ONLY",
Q702="Defaut GE &amp; POWER Cabinet","IHS",
Q702="Sharing","Partners",
Q702="SIte strategiques &amp; DataCenter","SST &amp; DC",
Q702="Exclu","Exclu",
Q702="SAT","SAT",
Q702="SPARE-ISSUE","SPARE-ISSUE",
Q702="Fiber CAmtel","TRANS_FO_CAMTEL",
Q702="Fiber AOF","Fiber AOF",
Q702="Projet OCM (HUAWEI)","TRAVAUX-HUAWEI",
Q702="Projet OCM (NOKIA)","TRAVAUX-NOKIA",
Q702="ACCESS-ISSUE","ACCESS-ISSUE",
Q702="Projet OCM (ZTE, NOKIA, autres projets)","TRAVAUX OCM",
Q702="No root CAuse","No root cause",
Q702="ODU HS","PDH",
Q702="IP &amp; VLAN","PDH",
Q702="Warehouse HUAWEI","SPARE-ISSUE",
Q702="SPARE-HS","SPARE-ISSUE",
Q702="Power Telco","BSS"
),"")</f>
        <v>No root cause</v>
      </c>
      <c r="P702" s="22" t="str" cm="1">
        <f t="array" ref="P702">IFERROR(_xlfn.IFS(
Q702="MPR ISSUE","TX ISSUE",
Q702="BSS Hardware Issue","RAN ISSUE",
Q702="Sites strategiques, MLL, Pylone, etc.","ENVTECH",
Q702="AKTIVCO DEFAUT GE &amp; POWER Cabinet","POWER ISSUE",
Q702="AKTIVCO Coupure ENEO &amp; Baisse de tension","POWER ISSUE",
Q702="Coupure ENEO &amp; Baisse de tension","POWER ISSUE",
Q702="Defaut GE &amp; POWER Cabinet","POWER ISSUE",
Q702="Sharing","POWER ISSUE",
Q702="SIte strategiques &amp; DataCenter","POWER ISSUE",
Q702="Exclu","Exclu",
Q702="SAT","TX ISSUE",
Q702="SPARE-ISSUE","SPARE-ISSUE",
Q702="Fiber CAmtel","TX ISSUE",
Q702="Fiber AOF","TX ISSUE",
Q702="Projet OCM (HUAWEI)","TRAVAUX-HUAWEI",
Q702="Projet OCM (NOKIA)","TRAVAUX -NOKIA",
Q702="ACCESS-ISSUE","ACCESS-ISSUE",
Q702="Projet OCM (ZTE, NOKIA, autres projets)","TRAVAUX OCM",
Q702="No root CAuse","No root cause",
Q702="ODU HS","TX ISSUE",
Q702="IP &amp; VLAN","TX ISSUE",
Q702="Warehouse HUAWEI","SPARE-ISSUE",
Q702="SPARE-HS","SPARE-ISSUE",
Q702="Power Telco","RAN ISSUE"
),"")</f>
        <v>No root cause</v>
      </c>
      <c r="Q702" s="48" t="s">
        <v>5576</v>
      </c>
      <c r="R702" s="23" t="str" cm="1">
        <f t="array" ref="R702">IFERROR(_xlfn.IFS(
Q702="MPR ISSUE","ACTIVE",
Q702="BSS Hardware Issue","ACTIVE",
Q702="Sites strategiques, MLL, Pylone, etc.","PASSIVE",
Q702="AKTIVCO DEFAUT GE &amp; POWER Cabinet","PASSIVE",
Q702="AKTIVCO Coupure ENEO &amp; Baisse de tension","PASSIVE",
Q702="Coupure ENEO &amp; Baisse de tension","PASSIVE",
Q702="Defaut GE &amp; POWER Cabinet","PASSIVE",
Q702="Sharing","PASSIVE",
Q702="SIte strategiques &amp; DataCenter","PASSIVE",
Q702="Exclu","Exclu",
Q702="SAT","ACTIVE",
Q702="SPARE-ISSUE","SPARE-ISSUE",
Q702="Fiber CAmtel","ACTIVE",
Q702="Fiber AOF","ACTIVE",
Q702="Projet OCM (HUAWEI)","PLANNED WORKS",
Q702="Projet OCM (NOKIA)","PLANNED WORKS",
Q702="ACCESS-ISSUE","ACCESS-ISSUE",
Q702="Projet OCM (ZTE, NOKIA, autres projets)","PLANNED WORKS",
Q702="No root CAuse","No root cause",
Q702="ODU HS","ACTIVE",
Q702="IP &amp; VLAN","ACTIVE",
Q702="Warehouse HUAWEI","SPARE-ISSUE",
Q702="SPARE-HS","SPARE-ISSUE",
Q702="Power Telco","ACTIVE"
),"")</f>
        <v>No root cause</v>
      </c>
      <c r="S702" s="56" t="s">
        <v>17</v>
      </c>
      <c r="T702" s="7" t="s">
        <v>17</v>
      </c>
      <c r="U702" s="7" t="s">
        <v>17</v>
      </c>
      <c r="V702" s="57" t="s">
        <v>17</v>
      </c>
      <c r="W702" s="57" t="s">
        <v>17</v>
      </c>
      <c r="X702" s="57" t="s">
        <v>17</v>
      </c>
      <c r="Y702" s="57" t="s">
        <v>17</v>
      </c>
      <c r="Z702" s="57" t="s">
        <v>17</v>
      </c>
      <c r="AA702" s="57" t="s">
        <v>17</v>
      </c>
      <c r="AB702" s="57"/>
      <c r="AC702" s="57" t="s">
        <v>17</v>
      </c>
      <c r="AD702" s="57" t="s">
        <v>17</v>
      </c>
      <c r="AE702" s="57" t="s">
        <v>17</v>
      </c>
      <c r="AF702" s="57" t="s">
        <v>17</v>
      </c>
      <c r="AG702" s="57" t="s">
        <v>17</v>
      </c>
      <c r="AH702" s="57" t="s">
        <v>17</v>
      </c>
      <c r="AI702" s="57" t="s">
        <v>17</v>
      </c>
      <c r="AJ702" s="57" t="s">
        <v>17</v>
      </c>
      <c r="AK702" s="57" t="s">
        <v>17</v>
      </c>
      <c r="AL702" s="57" t="s">
        <v>17</v>
      </c>
      <c r="AM702" s="15"/>
      <c r="AN702" s="15"/>
      <c r="AO702" s="15"/>
      <c r="AP702" s="15"/>
    </row>
    <row r="703" spans="1:42" s="14" customFormat="1" x14ac:dyDescent="0.35">
      <c r="A703" s="1" t="s">
        <v>4387</v>
      </c>
      <c r="B703" s="1" t="s">
        <v>4388</v>
      </c>
      <c r="C703" s="3"/>
      <c r="D703" s="1" t="s">
        <v>12</v>
      </c>
      <c r="E703" s="1" t="s">
        <v>98</v>
      </c>
      <c r="F703" s="3" t="s">
        <v>92</v>
      </c>
      <c r="G703" s="1" t="s">
        <v>4387</v>
      </c>
      <c r="H703" s="60" t="str">
        <f>_xlfn.XLOOKUP(B703,'[1]Nur des jours'!$B:$B,'[1]Nur des jours'!$H:$H,"")</f>
        <v>NOKIA</v>
      </c>
      <c r="I703" s="52">
        <v>0</v>
      </c>
      <c r="J703" s="52">
        <v>0</v>
      </c>
      <c r="K703" s="52">
        <v>0</v>
      </c>
      <c r="L703" s="53">
        <v>0</v>
      </c>
      <c r="M703" s="54" t="s">
        <v>5374</v>
      </c>
      <c r="N703" s="55"/>
      <c r="O703" s="16" t="str" cm="1">
        <f t="array" ref="O703">IFERROR(_xlfn.IFS(
Q703="MPR ISSUE","PDH",
Q703="BSS Hardware Issue","BSS",
Q703="Sites strategiques, MLL, Pylone, etc.","ENVTECH",
Q703="AKTIVCO DEFAUT GE &amp; POWER Cabinet","AKTIVCO",
Q703="AKTIVCO Coupure ENEO &amp; Baisse de tension","AKTIVCO GRID ONLY",
Q703="Coupure ENEO &amp; Baisse de tension","IHS GRID ONLY",
Q703="Defaut GE &amp; POWER Cabinet","IHS",
Q703="Sharing","Partners",
Q703="SIte strategiques &amp; DataCenter","SST &amp; DC",
Q703="Exclu","Exclu",
Q703="SAT","SAT",
Q703="SPARE-ISSUE","SPARE-ISSUE",
Q703="Fiber CAmtel","TRANS_FO_CAMTEL",
Q703="Fiber AOF","Fiber AOF",
Q703="Projet OCM (HUAWEI)","TRAVAUX-HUAWEI",
Q703="Projet OCM (NOKIA)","TRAVAUX-NOKIA",
Q703="ACCESS-ISSUE","ACCESS-ISSUE",
Q703="Projet OCM (ZTE, NOKIA, autres projets)","TRAVAUX OCM",
Q703="No root CAuse","No root cause",
Q703="ODU HS","PDH",
Q703="IP &amp; VLAN","PDH",
Q703="Warehouse HUAWEI","SPARE-ISSUE",
Q703="SPARE-HS","SPARE-ISSUE",
Q703="Power Telco","BSS"
),"")</f>
        <v>No root cause</v>
      </c>
      <c r="P703" s="22" t="str" cm="1">
        <f t="array" ref="P703">IFERROR(_xlfn.IFS(
Q703="MPR ISSUE","TX ISSUE",
Q703="BSS Hardware Issue","RAN ISSUE",
Q703="Sites strategiques, MLL, Pylone, etc.","ENVTECH",
Q703="AKTIVCO DEFAUT GE &amp; POWER Cabinet","POWER ISSUE",
Q703="AKTIVCO Coupure ENEO &amp; Baisse de tension","POWER ISSUE",
Q703="Coupure ENEO &amp; Baisse de tension","POWER ISSUE",
Q703="Defaut GE &amp; POWER Cabinet","POWER ISSUE",
Q703="Sharing","POWER ISSUE",
Q703="SIte strategiques &amp; DataCenter","POWER ISSUE",
Q703="Exclu","Exclu",
Q703="SAT","TX ISSUE",
Q703="SPARE-ISSUE","SPARE-ISSUE",
Q703="Fiber CAmtel","TX ISSUE",
Q703="Fiber AOF","TX ISSUE",
Q703="Projet OCM (HUAWEI)","TRAVAUX-HUAWEI",
Q703="Projet OCM (NOKIA)","TRAVAUX -NOKIA",
Q703="ACCESS-ISSUE","ACCESS-ISSUE",
Q703="Projet OCM (ZTE, NOKIA, autres projets)","TRAVAUX OCM",
Q703="No root CAuse","No root cause",
Q703="ODU HS","TX ISSUE",
Q703="IP &amp; VLAN","TX ISSUE",
Q703="Warehouse HUAWEI","SPARE-ISSUE",
Q703="SPARE-HS","SPARE-ISSUE",
Q703="Power Telco","RAN ISSUE"
),"")</f>
        <v>No root cause</v>
      </c>
      <c r="Q703" s="48" t="s">
        <v>5576</v>
      </c>
      <c r="R703" s="23" t="str" cm="1">
        <f t="array" ref="R703">IFERROR(_xlfn.IFS(
Q703="MPR ISSUE","ACTIVE",
Q703="BSS Hardware Issue","ACTIVE",
Q703="Sites strategiques, MLL, Pylone, etc.","PASSIVE",
Q703="AKTIVCO DEFAUT GE &amp; POWER Cabinet","PASSIVE",
Q703="AKTIVCO Coupure ENEO &amp; Baisse de tension","PASSIVE",
Q703="Coupure ENEO &amp; Baisse de tension","PASSIVE",
Q703="Defaut GE &amp; POWER Cabinet","PASSIVE",
Q703="Sharing","PASSIVE",
Q703="SIte strategiques &amp; DataCenter","PASSIVE",
Q703="Exclu","Exclu",
Q703="SAT","ACTIVE",
Q703="SPARE-ISSUE","SPARE-ISSUE",
Q703="Fiber CAmtel","ACTIVE",
Q703="Fiber AOF","ACTIVE",
Q703="Projet OCM (HUAWEI)","PLANNED WORKS",
Q703="Projet OCM (NOKIA)","PLANNED WORKS",
Q703="ACCESS-ISSUE","ACCESS-ISSUE",
Q703="Projet OCM (ZTE, NOKIA, autres projets)","PLANNED WORKS",
Q703="No root CAuse","No root cause",
Q703="ODU HS","ACTIVE",
Q703="IP &amp; VLAN","ACTIVE",
Q703="Warehouse HUAWEI","SPARE-ISSUE",
Q703="SPARE-HS","SPARE-ISSUE",
Q703="Power Telco","ACTIVE"
),"")</f>
        <v>No root cause</v>
      </c>
      <c r="S703" s="56" t="s">
        <v>17</v>
      </c>
      <c r="T703" s="7" t="s">
        <v>17</v>
      </c>
      <c r="U703" s="7" t="s">
        <v>17</v>
      </c>
      <c r="V703" s="57" t="s">
        <v>17</v>
      </c>
      <c r="W703" s="57" t="s">
        <v>17</v>
      </c>
      <c r="X703" s="57" t="s">
        <v>17</v>
      </c>
      <c r="Y703" s="57" t="s">
        <v>17</v>
      </c>
      <c r="Z703" s="57" t="s">
        <v>17</v>
      </c>
      <c r="AA703" s="57" t="s">
        <v>17</v>
      </c>
      <c r="AB703" s="57"/>
      <c r="AC703" s="57" t="s">
        <v>17</v>
      </c>
      <c r="AD703" s="57" t="s">
        <v>17</v>
      </c>
      <c r="AE703" s="57" t="s">
        <v>17</v>
      </c>
      <c r="AF703" s="57" t="s">
        <v>17</v>
      </c>
      <c r="AG703" s="57" t="s">
        <v>17</v>
      </c>
      <c r="AH703" s="57" t="s">
        <v>17</v>
      </c>
      <c r="AI703" s="57" t="s">
        <v>17</v>
      </c>
      <c r="AJ703" s="57" t="s">
        <v>17</v>
      </c>
      <c r="AK703" s="57" t="s">
        <v>17</v>
      </c>
      <c r="AL703" s="57" t="s">
        <v>17</v>
      </c>
      <c r="AM703" s="15"/>
      <c r="AN703" s="15"/>
      <c r="AO703" s="15"/>
      <c r="AP703" s="15"/>
    </row>
    <row r="704" spans="1:42" s="14" customFormat="1" x14ac:dyDescent="0.35">
      <c r="A704" s="1" t="s">
        <v>1986</v>
      </c>
      <c r="B704" s="1" t="s">
        <v>1987</v>
      </c>
      <c r="C704" s="3"/>
      <c r="D704" s="1" t="s">
        <v>23</v>
      </c>
      <c r="E704" s="1" t="s">
        <v>24</v>
      </c>
      <c r="F704" s="3" t="s">
        <v>39</v>
      </c>
      <c r="G704" s="1" t="s">
        <v>40</v>
      </c>
      <c r="H704" s="51" t="str">
        <f>_xlfn.XLOOKUP(B704,'[1]Nur des jours'!$B:$B,'[1]Nur des jours'!$H:$H,"")</f>
        <v>ZTE</v>
      </c>
      <c r="I704" s="52">
        <v>0</v>
      </c>
      <c r="J704" s="52">
        <v>0</v>
      </c>
      <c r="K704" s="52">
        <v>0</v>
      </c>
      <c r="L704" s="53">
        <v>0</v>
      </c>
      <c r="M704" s="54" t="s">
        <v>5374</v>
      </c>
      <c r="N704" s="55"/>
      <c r="O704" s="16" t="str" cm="1">
        <f t="array" ref="O704">IFERROR(_xlfn.IFS(
Q704="MPR ISSUE","PDH",
Q704="BSS Hardware Issue","BSS",
Q704="Sites strategiques, MLL, Pylone, etc.","ENVTECH",
Q704="AKTIVCO DEFAUT GE &amp; POWER Cabinet","AKTIVCO",
Q704="AKTIVCO Coupure ENEO &amp; Baisse de tension","AKTIVCO GRID ONLY",
Q704="Coupure ENEO &amp; Baisse de tension","IHS GRID ONLY",
Q704="Defaut GE &amp; POWER Cabinet","IHS",
Q704="Sharing","Partners",
Q704="SIte strategiques &amp; DataCenter","SST &amp; DC",
Q704="Exclu","Exclu",
Q704="SAT","SAT",
Q704="SPARE-ISSUE","SPARE-ISSUE",
Q704="Fiber CAmtel","TRANS_FO_CAMTEL",
Q704="Fiber AOF","Fiber AOF",
Q704="Projet OCM (HUAWEI)","TRAVAUX-HUAWEI",
Q704="Projet OCM (NOKIA)","TRAVAUX-NOKIA",
Q704="ACCESS-ISSUE","ACCESS-ISSUE",
Q704="Projet OCM (ZTE, NOKIA, autres projets)","TRAVAUX OCM",
Q704="No root CAuse","No root cause",
Q704="ODU HS","PDH",
Q704="IP &amp; VLAN","PDH",
Q704="Warehouse HUAWEI","SPARE-ISSUE",
Q704="SPARE-HS","SPARE-ISSUE",
Q704="Power Telco","BSS"
),"")</f>
        <v>No root cause</v>
      </c>
      <c r="P704" s="22" t="str" cm="1">
        <f t="array" ref="P704">IFERROR(_xlfn.IFS(
Q704="MPR ISSUE","TX ISSUE",
Q704="BSS Hardware Issue","RAN ISSUE",
Q704="Sites strategiques, MLL, Pylone, etc.","ENVTECH",
Q704="AKTIVCO DEFAUT GE &amp; POWER Cabinet","POWER ISSUE",
Q704="AKTIVCO Coupure ENEO &amp; Baisse de tension","POWER ISSUE",
Q704="Coupure ENEO &amp; Baisse de tension","POWER ISSUE",
Q704="Defaut GE &amp; POWER Cabinet","POWER ISSUE",
Q704="Sharing","POWER ISSUE",
Q704="SIte strategiques &amp; DataCenter","POWER ISSUE",
Q704="Exclu","Exclu",
Q704="SAT","TX ISSUE",
Q704="SPARE-ISSUE","SPARE-ISSUE",
Q704="Fiber CAmtel","TX ISSUE",
Q704="Fiber AOF","TX ISSUE",
Q704="Projet OCM (HUAWEI)","TRAVAUX-HUAWEI",
Q704="Projet OCM (NOKIA)","TRAVAUX -NOKIA",
Q704="ACCESS-ISSUE","ACCESS-ISSUE",
Q704="Projet OCM (ZTE, NOKIA, autres projets)","TRAVAUX OCM",
Q704="No root CAuse","No root cause",
Q704="ODU HS","TX ISSUE",
Q704="IP &amp; VLAN","TX ISSUE",
Q704="Warehouse HUAWEI","SPARE-ISSUE",
Q704="SPARE-HS","SPARE-ISSUE",
Q704="Power Telco","RAN ISSUE"
),"")</f>
        <v>No root cause</v>
      </c>
      <c r="Q704" s="48" t="s">
        <v>5576</v>
      </c>
      <c r="R704" s="23" t="str" cm="1">
        <f t="array" ref="R704">IFERROR(_xlfn.IFS(
Q704="MPR ISSUE","ACTIVE",
Q704="BSS Hardware Issue","ACTIVE",
Q704="Sites strategiques, MLL, Pylone, etc.","PASSIVE",
Q704="AKTIVCO DEFAUT GE &amp; POWER Cabinet","PASSIVE",
Q704="AKTIVCO Coupure ENEO &amp; Baisse de tension","PASSIVE",
Q704="Coupure ENEO &amp; Baisse de tension","PASSIVE",
Q704="Defaut GE &amp; POWER Cabinet","PASSIVE",
Q704="Sharing","PASSIVE",
Q704="SIte strategiques &amp; DataCenter","PASSIVE",
Q704="Exclu","Exclu",
Q704="SAT","ACTIVE",
Q704="SPARE-ISSUE","SPARE-ISSUE",
Q704="Fiber CAmtel","ACTIVE",
Q704="Fiber AOF","ACTIVE",
Q704="Projet OCM (HUAWEI)","PLANNED WORKS",
Q704="Projet OCM (NOKIA)","PLANNED WORKS",
Q704="ACCESS-ISSUE","ACCESS-ISSUE",
Q704="Projet OCM (ZTE, NOKIA, autres projets)","PLANNED WORKS",
Q704="No root CAuse","No root cause",
Q704="ODU HS","ACTIVE",
Q704="IP &amp; VLAN","ACTIVE",
Q704="Warehouse HUAWEI","SPARE-ISSUE",
Q704="SPARE-HS","SPARE-ISSUE",
Q704="Power Telco","ACTIVE"
),"")</f>
        <v>No root cause</v>
      </c>
      <c r="S704" s="56" t="s">
        <v>17</v>
      </c>
      <c r="T704" s="7" t="s">
        <v>17</v>
      </c>
      <c r="U704" s="7" t="s">
        <v>17</v>
      </c>
      <c r="V704" s="57" t="s">
        <v>17</v>
      </c>
      <c r="W704" s="57" t="s">
        <v>17</v>
      </c>
      <c r="X704" s="57" t="s">
        <v>17</v>
      </c>
      <c r="Y704" s="57" t="s">
        <v>17</v>
      </c>
      <c r="Z704" s="57" t="s">
        <v>17</v>
      </c>
      <c r="AA704" s="57" t="s">
        <v>17</v>
      </c>
      <c r="AB704" s="57"/>
      <c r="AC704" s="57" t="s">
        <v>17</v>
      </c>
      <c r="AD704" s="57" t="s">
        <v>17</v>
      </c>
      <c r="AE704" s="57" t="s">
        <v>17</v>
      </c>
      <c r="AF704" s="57" t="s">
        <v>17</v>
      </c>
      <c r="AG704" s="57" t="s">
        <v>17</v>
      </c>
      <c r="AH704" s="57" t="s">
        <v>17</v>
      </c>
      <c r="AI704" s="57" t="s">
        <v>17</v>
      </c>
      <c r="AJ704" s="57" t="s">
        <v>17</v>
      </c>
      <c r="AK704" s="57" t="s">
        <v>17</v>
      </c>
      <c r="AL704" s="57" t="s">
        <v>17</v>
      </c>
      <c r="AM704" s="15"/>
      <c r="AN704" s="15"/>
      <c r="AO704" s="15"/>
      <c r="AP704" s="15"/>
    </row>
    <row r="705" spans="1:42" s="14" customFormat="1" x14ac:dyDescent="0.35">
      <c r="A705" s="1" t="s">
        <v>1010</v>
      </c>
      <c r="B705" s="1" t="s">
        <v>1011</v>
      </c>
      <c r="C705" s="3"/>
      <c r="D705" s="1"/>
      <c r="E705" s="1"/>
      <c r="F705" s="3" t="s">
        <v>33</v>
      </c>
      <c r="G705" s="1" t="s">
        <v>34</v>
      </c>
      <c r="H705" s="51" t="str">
        <f>_xlfn.XLOOKUP(B705,'[1]Nur des jours'!$B:$B,'[1]Nur des jours'!$H:$H,"")</f>
        <v>ZTE</v>
      </c>
      <c r="I705" s="52">
        <v>0</v>
      </c>
      <c r="J705" s="52">
        <v>0</v>
      </c>
      <c r="K705" s="52">
        <v>0</v>
      </c>
      <c r="L705" s="53">
        <v>0</v>
      </c>
      <c r="M705" s="54" t="s">
        <v>5374</v>
      </c>
      <c r="N705" s="55"/>
      <c r="O705" s="16" t="str" cm="1">
        <f t="array" ref="O705">IFERROR(_xlfn.IFS(
Q705="MPR ISSUE","PDH",
Q705="BSS Hardware Issue","BSS",
Q705="Sites strategiques, MLL, Pylone, etc.","ENVTECH",
Q705="AKTIVCO DEFAUT GE &amp; POWER Cabinet","AKTIVCO",
Q705="AKTIVCO Coupure ENEO &amp; Baisse de tension","AKTIVCO GRID ONLY",
Q705="Coupure ENEO &amp; Baisse de tension","IHS GRID ONLY",
Q705="Defaut GE &amp; POWER Cabinet","IHS",
Q705="Sharing","Partners",
Q705="SIte strategiques &amp; DataCenter","SST &amp; DC",
Q705="Exclu","Exclu",
Q705="SAT","SAT",
Q705="SPARE-ISSUE","SPARE-ISSUE",
Q705="Fiber CAmtel","TRANS_FO_CAMTEL",
Q705="Fiber AOF","Fiber AOF",
Q705="Projet OCM (HUAWEI)","TRAVAUX-HUAWEI",
Q705="Projet OCM (NOKIA)","TRAVAUX-NOKIA",
Q705="ACCESS-ISSUE","ACCESS-ISSUE",
Q705="Projet OCM (ZTE, NOKIA, autres projets)","TRAVAUX OCM",
Q705="No root CAuse","No root cause",
Q705="ODU HS","PDH",
Q705="IP &amp; VLAN","PDH",
Q705="Warehouse HUAWEI","SPARE-ISSUE",
Q705="SPARE-HS","SPARE-ISSUE",
Q705="Power Telco","BSS"
),"")</f>
        <v>No root cause</v>
      </c>
      <c r="P705" s="22" t="str" cm="1">
        <f t="array" ref="P705">IFERROR(_xlfn.IFS(
Q705="MPR ISSUE","TX ISSUE",
Q705="BSS Hardware Issue","RAN ISSUE",
Q705="Sites strategiques, MLL, Pylone, etc.","ENVTECH",
Q705="AKTIVCO DEFAUT GE &amp; POWER Cabinet","POWER ISSUE",
Q705="AKTIVCO Coupure ENEO &amp; Baisse de tension","POWER ISSUE",
Q705="Coupure ENEO &amp; Baisse de tension","POWER ISSUE",
Q705="Defaut GE &amp; POWER Cabinet","POWER ISSUE",
Q705="Sharing","POWER ISSUE",
Q705="SIte strategiques &amp; DataCenter","POWER ISSUE",
Q705="Exclu","Exclu",
Q705="SAT","TX ISSUE",
Q705="SPARE-ISSUE","SPARE-ISSUE",
Q705="Fiber CAmtel","TX ISSUE",
Q705="Fiber AOF","TX ISSUE",
Q705="Projet OCM (HUAWEI)","TRAVAUX-HUAWEI",
Q705="Projet OCM (NOKIA)","TRAVAUX -NOKIA",
Q705="ACCESS-ISSUE","ACCESS-ISSUE",
Q705="Projet OCM (ZTE, NOKIA, autres projets)","TRAVAUX OCM",
Q705="No root CAuse","No root cause",
Q705="ODU HS","TX ISSUE",
Q705="IP &amp; VLAN","TX ISSUE",
Q705="Warehouse HUAWEI","SPARE-ISSUE",
Q705="SPARE-HS","SPARE-ISSUE",
Q705="Power Telco","RAN ISSUE"
),"")</f>
        <v>No root cause</v>
      </c>
      <c r="Q705" s="48" t="s">
        <v>5576</v>
      </c>
      <c r="R705" s="23" t="str" cm="1">
        <f t="array" ref="R705">IFERROR(_xlfn.IFS(
Q705="MPR ISSUE","ACTIVE",
Q705="BSS Hardware Issue","ACTIVE",
Q705="Sites strategiques, MLL, Pylone, etc.","PASSIVE",
Q705="AKTIVCO DEFAUT GE &amp; POWER Cabinet","PASSIVE",
Q705="AKTIVCO Coupure ENEO &amp; Baisse de tension","PASSIVE",
Q705="Coupure ENEO &amp; Baisse de tension","PASSIVE",
Q705="Defaut GE &amp; POWER Cabinet","PASSIVE",
Q705="Sharing","PASSIVE",
Q705="SIte strategiques &amp; DataCenter","PASSIVE",
Q705="Exclu","Exclu",
Q705="SAT","ACTIVE",
Q705="SPARE-ISSUE","SPARE-ISSUE",
Q705="Fiber CAmtel","ACTIVE",
Q705="Fiber AOF","ACTIVE",
Q705="Projet OCM (HUAWEI)","PLANNED WORKS",
Q705="Projet OCM (NOKIA)","PLANNED WORKS",
Q705="ACCESS-ISSUE","ACCESS-ISSUE",
Q705="Projet OCM (ZTE, NOKIA, autres projets)","PLANNED WORKS",
Q705="No root CAuse","No root cause",
Q705="ODU HS","ACTIVE",
Q705="IP &amp; VLAN","ACTIVE",
Q705="Warehouse HUAWEI","SPARE-ISSUE",
Q705="SPARE-HS","SPARE-ISSUE",
Q705="Power Telco","ACTIVE"
),"")</f>
        <v>No root cause</v>
      </c>
      <c r="S705" s="56" t="s">
        <v>17</v>
      </c>
      <c r="T705" s="7" t="s">
        <v>17</v>
      </c>
      <c r="U705" s="7" t="s">
        <v>17</v>
      </c>
      <c r="V705" s="57" t="s">
        <v>17</v>
      </c>
      <c r="W705" s="57" t="s">
        <v>17</v>
      </c>
      <c r="X705" s="57" t="s">
        <v>17</v>
      </c>
      <c r="Y705" s="57" t="s">
        <v>17</v>
      </c>
      <c r="Z705" s="57" t="s">
        <v>17</v>
      </c>
      <c r="AA705" s="57" t="s">
        <v>17</v>
      </c>
      <c r="AB705" s="57"/>
      <c r="AC705" s="57" t="s">
        <v>17</v>
      </c>
      <c r="AD705" s="57" t="s">
        <v>17</v>
      </c>
      <c r="AE705" s="57" t="s">
        <v>17</v>
      </c>
      <c r="AF705" s="57" t="s">
        <v>17</v>
      </c>
      <c r="AG705" s="57" t="s">
        <v>17</v>
      </c>
      <c r="AH705" s="57" t="s">
        <v>17</v>
      </c>
      <c r="AI705" s="57" t="s">
        <v>17</v>
      </c>
      <c r="AJ705" s="57" t="s">
        <v>17</v>
      </c>
      <c r="AK705" s="57" t="s">
        <v>17</v>
      </c>
      <c r="AL705" s="57" t="s">
        <v>17</v>
      </c>
      <c r="AM705" s="15"/>
      <c r="AN705" s="15"/>
      <c r="AO705" s="15"/>
      <c r="AP705" s="15"/>
    </row>
    <row r="706" spans="1:42" s="14" customFormat="1" x14ac:dyDescent="0.35">
      <c r="A706" s="1" t="s">
        <v>1908</v>
      </c>
      <c r="B706" s="1" t="s">
        <v>1909</v>
      </c>
      <c r="C706" s="3"/>
      <c r="D706" s="1" t="s">
        <v>12</v>
      </c>
      <c r="E706" s="1" t="s">
        <v>13</v>
      </c>
      <c r="F706" s="3" t="s">
        <v>33</v>
      </c>
      <c r="G706" s="1" t="s">
        <v>34</v>
      </c>
      <c r="H706" s="51" t="str">
        <f>_xlfn.XLOOKUP(B706,'[1]Nur des jours'!$B:$B,'[1]Nur des jours'!$H:$H,"")</f>
        <v>ZTE</v>
      </c>
      <c r="I706" s="52">
        <v>0</v>
      </c>
      <c r="J706" s="52">
        <v>0</v>
      </c>
      <c r="K706" s="52">
        <v>0</v>
      </c>
      <c r="L706" s="53">
        <v>0</v>
      </c>
      <c r="M706" s="54" t="s">
        <v>5374</v>
      </c>
      <c r="N706" s="55"/>
      <c r="O706" s="16" t="str" cm="1">
        <f t="array" ref="O706">IFERROR(_xlfn.IFS(
Q706="MPR ISSUE","PDH",
Q706="BSS Hardware Issue","BSS",
Q706="Sites strategiques, MLL, Pylone, etc.","ENVTECH",
Q706="AKTIVCO DEFAUT GE &amp; POWER Cabinet","AKTIVCO",
Q706="AKTIVCO Coupure ENEO &amp; Baisse de tension","AKTIVCO GRID ONLY",
Q706="Coupure ENEO &amp; Baisse de tension","IHS GRID ONLY",
Q706="Defaut GE &amp; POWER Cabinet","IHS",
Q706="Sharing","Partners",
Q706="SIte strategiques &amp; DataCenter","SST &amp; DC",
Q706="Exclu","Exclu",
Q706="SAT","SAT",
Q706="SPARE-ISSUE","SPARE-ISSUE",
Q706="Fiber CAmtel","TRANS_FO_CAMTEL",
Q706="Fiber AOF","Fiber AOF",
Q706="Projet OCM (HUAWEI)","TRAVAUX-HUAWEI",
Q706="Projet OCM (NOKIA)","TRAVAUX-NOKIA",
Q706="ACCESS-ISSUE","ACCESS-ISSUE",
Q706="Projet OCM (ZTE, NOKIA, autres projets)","TRAVAUX OCM",
Q706="No root CAuse","No root cause",
Q706="ODU HS","PDH",
Q706="IP &amp; VLAN","PDH",
Q706="Warehouse HUAWEI","SPARE-ISSUE",
Q706="SPARE-HS","SPARE-ISSUE",
Q706="Power Telco","BSS"
),"")</f>
        <v>No root cause</v>
      </c>
      <c r="P706" s="22" t="str" cm="1">
        <f t="array" ref="P706">IFERROR(_xlfn.IFS(
Q706="MPR ISSUE","TX ISSUE",
Q706="BSS Hardware Issue","RAN ISSUE",
Q706="Sites strategiques, MLL, Pylone, etc.","ENVTECH",
Q706="AKTIVCO DEFAUT GE &amp; POWER Cabinet","POWER ISSUE",
Q706="AKTIVCO Coupure ENEO &amp; Baisse de tension","POWER ISSUE",
Q706="Coupure ENEO &amp; Baisse de tension","POWER ISSUE",
Q706="Defaut GE &amp; POWER Cabinet","POWER ISSUE",
Q706="Sharing","POWER ISSUE",
Q706="SIte strategiques &amp; DataCenter","POWER ISSUE",
Q706="Exclu","Exclu",
Q706="SAT","TX ISSUE",
Q706="SPARE-ISSUE","SPARE-ISSUE",
Q706="Fiber CAmtel","TX ISSUE",
Q706="Fiber AOF","TX ISSUE",
Q706="Projet OCM (HUAWEI)","TRAVAUX-HUAWEI",
Q706="Projet OCM (NOKIA)","TRAVAUX -NOKIA",
Q706="ACCESS-ISSUE","ACCESS-ISSUE",
Q706="Projet OCM (ZTE, NOKIA, autres projets)","TRAVAUX OCM",
Q706="No root CAuse","No root cause",
Q706="ODU HS","TX ISSUE",
Q706="IP &amp; VLAN","TX ISSUE",
Q706="Warehouse HUAWEI","SPARE-ISSUE",
Q706="SPARE-HS","SPARE-ISSUE",
Q706="Power Telco","RAN ISSUE"
),"")</f>
        <v>No root cause</v>
      </c>
      <c r="Q706" s="48" t="s">
        <v>5576</v>
      </c>
      <c r="R706" s="23" t="str" cm="1">
        <f t="array" ref="R706">IFERROR(_xlfn.IFS(
Q706="MPR ISSUE","ACTIVE",
Q706="BSS Hardware Issue","ACTIVE",
Q706="Sites strategiques, MLL, Pylone, etc.","PASSIVE",
Q706="AKTIVCO DEFAUT GE &amp; POWER Cabinet","PASSIVE",
Q706="AKTIVCO Coupure ENEO &amp; Baisse de tension","PASSIVE",
Q706="Coupure ENEO &amp; Baisse de tension","PASSIVE",
Q706="Defaut GE &amp; POWER Cabinet","PASSIVE",
Q706="Sharing","PASSIVE",
Q706="SIte strategiques &amp; DataCenter","PASSIVE",
Q706="Exclu","Exclu",
Q706="SAT","ACTIVE",
Q706="SPARE-ISSUE","SPARE-ISSUE",
Q706="Fiber CAmtel","ACTIVE",
Q706="Fiber AOF","ACTIVE",
Q706="Projet OCM (HUAWEI)","PLANNED WORKS",
Q706="Projet OCM (NOKIA)","PLANNED WORKS",
Q706="ACCESS-ISSUE","ACCESS-ISSUE",
Q706="Projet OCM (ZTE, NOKIA, autres projets)","PLANNED WORKS",
Q706="No root CAuse","No root cause",
Q706="ODU HS","ACTIVE",
Q706="IP &amp; VLAN","ACTIVE",
Q706="Warehouse HUAWEI","SPARE-ISSUE",
Q706="SPARE-HS","SPARE-ISSUE",
Q706="Power Telco","ACTIVE"
),"")</f>
        <v>No root cause</v>
      </c>
      <c r="S706" s="56" t="s">
        <v>17</v>
      </c>
      <c r="T706" s="7" t="s">
        <v>17</v>
      </c>
      <c r="U706" s="7" t="s">
        <v>6142</v>
      </c>
      <c r="V706" s="57" t="s">
        <v>17</v>
      </c>
      <c r="W706" s="57" t="s">
        <v>17</v>
      </c>
      <c r="X706" s="57" t="s">
        <v>17</v>
      </c>
      <c r="Y706" s="57" t="s">
        <v>17</v>
      </c>
      <c r="Z706" s="57" t="s">
        <v>17</v>
      </c>
      <c r="AA706" s="57" t="s">
        <v>17</v>
      </c>
      <c r="AB706" s="57"/>
      <c r="AC706" s="57" t="s">
        <v>17</v>
      </c>
      <c r="AD706" s="57" t="s">
        <v>17</v>
      </c>
      <c r="AE706" s="57" t="s">
        <v>17</v>
      </c>
      <c r="AF706" s="57" t="s">
        <v>17</v>
      </c>
      <c r="AG706" s="57" t="s">
        <v>17</v>
      </c>
      <c r="AH706" s="57" t="s">
        <v>17</v>
      </c>
      <c r="AI706" s="57" t="s">
        <v>17</v>
      </c>
      <c r="AJ706" s="57" t="s">
        <v>17</v>
      </c>
      <c r="AK706" s="57" t="s">
        <v>17</v>
      </c>
      <c r="AL706" s="57" t="s">
        <v>17</v>
      </c>
      <c r="AM706" s="15"/>
      <c r="AN706" s="15"/>
      <c r="AO706" s="15"/>
      <c r="AP706" s="15"/>
    </row>
    <row r="707" spans="1:42" s="14" customFormat="1" x14ac:dyDescent="0.35">
      <c r="A707" s="1" t="s">
        <v>295</v>
      </c>
      <c r="B707" s="1" t="s">
        <v>296</v>
      </c>
      <c r="C707" s="3"/>
      <c r="D707" s="1" t="s">
        <v>23</v>
      </c>
      <c r="E707" s="1" t="s">
        <v>32</v>
      </c>
      <c r="F707" s="3" t="s">
        <v>39</v>
      </c>
      <c r="G707" s="1" t="s">
        <v>40</v>
      </c>
      <c r="H707" s="51" t="str">
        <f>_xlfn.XLOOKUP(B707,'[1]Nur des jours'!$B:$B,'[1]Nur des jours'!$H:$H,"")</f>
        <v>ZTE</v>
      </c>
      <c r="I707" s="52">
        <v>0</v>
      </c>
      <c r="J707" s="52">
        <v>0</v>
      </c>
      <c r="K707" s="52">
        <v>0</v>
      </c>
      <c r="L707" s="53">
        <v>0</v>
      </c>
      <c r="M707" s="54" t="s">
        <v>5374</v>
      </c>
      <c r="N707" s="55"/>
      <c r="O707" s="16" t="str" cm="1">
        <f t="array" ref="O707">IFERROR(_xlfn.IFS(
Q707="MPR ISSUE","PDH",
Q707="BSS Hardware Issue","BSS",
Q707="Sites strategiques, MLL, Pylone, etc.","ENVTECH",
Q707="AKTIVCO DEFAUT GE &amp; POWER Cabinet","AKTIVCO",
Q707="AKTIVCO Coupure ENEO &amp; Baisse de tension","AKTIVCO GRID ONLY",
Q707="Coupure ENEO &amp; Baisse de tension","IHS GRID ONLY",
Q707="Defaut GE &amp; POWER Cabinet","IHS",
Q707="Sharing","Partners",
Q707="SIte strategiques &amp; DataCenter","SST &amp; DC",
Q707="Exclu","Exclu",
Q707="SAT","SAT",
Q707="SPARE-ISSUE","SPARE-ISSUE",
Q707="Fiber CAmtel","TRANS_FO_CAMTEL",
Q707="Fiber AOF","Fiber AOF",
Q707="Projet OCM (HUAWEI)","TRAVAUX-HUAWEI",
Q707="Projet OCM (NOKIA)","TRAVAUX-NOKIA",
Q707="ACCESS-ISSUE","ACCESS-ISSUE",
Q707="Projet OCM (ZTE, NOKIA, autres projets)","TRAVAUX OCM",
Q707="No root CAuse","No root cause",
Q707="ODU HS","PDH",
Q707="IP &amp; VLAN","PDH",
Q707="Warehouse HUAWEI","SPARE-ISSUE",
Q707="SPARE-HS","SPARE-ISSUE",
Q707="Power Telco","BSS"
),"")</f>
        <v>No root cause</v>
      </c>
      <c r="P707" s="22" t="str" cm="1">
        <f t="array" ref="P707">IFERROR(_xlfn.IFS(
Q707="MPR ISSUE","TX ISSUE",
Q707="BSS Hardware Issue","RAN ISSUE",
Q707="Sites strategiques, MLL, Pylone, etc.","ENVTECH",
Q707="AKTIVCO DEFAUT GE &amp; POWER Cabinet","POWER ISSUE",
Q707="AKTIVCO Coupure ENEO &amp; Baisse de tension","POWER ISSUE",
Q707="Coupure ENEO &amp; Baisse de tension","POWER ISSUE",
Q707="Defaut GE &amp; POWER Cabinet","POWER ISSUE",
Q707="Sharing","POWER ISSUE",
Q707="SIte strategiques &amp; DataCenter","POWER ISSUE",
Q707="Exclu","Exclu",
Q707="SAT","TX ISSUE",
Q707="SPARE-ISSUE","SPARE-ISSUE",
Q707="Fiber CAmtel","TX ISSUE",
Q707="Fiber AOF","TX ISSUE",
Q707="Projet OCM (HUAWEI)","TRAVAUX-HUAWEI",
Q707="Projet OCM (NOKIA)","TRAVAUX -NOKIA",
Q707="ACCESS-ISSUE","ACCESS-ISSUE",
Q707="Projet OCM (ZTE, NOKIA, autres projets)","TRAVAUX OCM",
Q707="No root CAuse","No root cause",
Q707="ODU HS","TX ISSUE",
Q707="IP &amp; VLAN","TX ISSUE",
Q707="Warehouse HUAWEI","SPARE-ISSUE",
Q707="SPARE-HS","SPARE-ISSUE",
Q707="Power Telco","RAN ISSUE"
),"")</f>
        <v>No root cause</v>
      </c>
      <c r="Q707" s="48" t="s">
        <v>5576</v>
      </c>
      <c r="R707" s="23" t="str" cm="1">
        <f t="array" ref="R707">IFERROR(_xlfn.IFS(
Q707="MPR ISSUE","ACTIVE",
Q707="BSS Hardware Issue","ACTIVE",
Q707="Sites strategiques, MLL, Pylone, etc.","PASSIVE",
Q707="AKTIVCO DEFAUT GE &amp; POWER Cabinet","PASSIVE",
Q707="AKTIVCO Coupure ENEO &amp; Baisse de tension","PASSIVE",
Q707="Coupure ENEO &amp; Baisse de tension","PASSIVE",
Q707="Defaut GE &amp; POWER Cabinet","PASSIVE",
Q707="Sharing","PASSIVE",
Q707="SIte strategiques &amp; DataCenter","PASSIVE",
Q707="Exclu","Exclu",
Q707="SAT","ACTIVE",
Q707="SPARE-ISSUE","SPARE-ISSUE",
Q707="Fiber CAmtel","ACTIVE",
Q707="Fiber AOF","ACTIVE",
Q707="Projet OCM (HUAWEI)","PLANNED WORKS",
Q707="Projet OCM (NOKIA)","PLANNED WORKS",
Q707="ACCESS-ISSUE","ACCESS-ISSUE",
Q707="Projet OCM (ZTE, NOKIA, autres projets)","PLANNED WORKS",
Q707="No root CAuse","No root cause",
Q707="ODU HS","ACTIVE",
Q707="IP &amp; VLAN","ACTIVE",
Q707="Warehouse HUAWEI","SPARE-ISSUE",
Q707="SPARE-HS","SPARE-ISSUE",
Q707="Power Telco","ACTIVE"
),"")</f>
        <v>No root cause</v>
      </c>
      <c r="S707" s="56" t="s">
        <v>17</v>
      </c>
      <c r="T707" s="7" t="s">
        <v>17</v>
      </c>
      <c r="U707" s="7" t="s">
        <v>17</v>
      </c>
      <c r="V707" s="57" t="s">
        <v>17</v>
      </c>
      <c r="W707" s="57" t="s">
        <v>17</v>
      </c>
      <c r="X707" s="57" t="s">
        <v>17</v>
      </c>
      <c r="Y707" s="57" t="s">
        <v>17</v>
      </c>
      <c r="Z707" s="57" t="s">
        <v>17</v>
      </c>
      <c r="AA707" s="57" t="s">
        <v>17</v>
      </c>
      <c r="AB707" s="57"/>
      <c r="AC707" s="57" t="s">
        <v>17</v>
      </c>
      <c r="AD707" s="57" t="s">
        <v>17</v>
      </c>
      <c r="AE707" s="57" t="s">
        <v>17</v>
      </c>
      <c r="AF707" s="57" t="s">
        <v>17</v>
      </c>
      <c r="AG707" s="57" t="s">
        <v>17</v>
      </c>
      <c r="AH707" s="57" t="s">
        <v>17</v>
      </c>
      <c r="AI707" s="57" t="s">
        <v>17</v>
      </c>
      <c r="AJ707" s="57" t="s">
        <v>17</v>
      </c>
      <c r="AK707" s="57" t="s">
        <v>17</v>
      </c>
      <c r="AL707" s="57" t="s">
        <v>17</v>
      </c>
      <c r="AM707" s="15"/>
      <c r="AN707" s="15"/>
      <c r="AO707" s="15"/>
      <c r="AP707" s="15"/>
    </row>
    <row r="708" spans="1:42" s="14" customFormat="1" x14ac:dyDescent="0.35">
      <c r="A708" s="1" t="s">
        <v>838</v>
      </c>
      <c r="B708" s="1" t="s">
        <v>839</v>
      </c>
      <c r="C708" s="3"/>
      <c r="D708" s="1" t="s">
        <v>12</v>
      </c>
      <c r="E708" s="1" t="s">
        <v>13</v>
      </c>
      <c r="F708" s="3" t="s">
        <v>71</v>
      </c>
      <c r="G708" s="1" t="s">
        <v>504</v>
      </c>
      <c r="H708" s="51" t="str">
        <f>_xlfn.XLOOKUP(B708,'[1]Nur des jours'!$B:$B,'[1]Nur des jours'!$H:$H,"")</f>
        <v>ZTE</v>
      </c>
      <c r="I708" s="52">
        <v>0</v>
      </c>
      <c r="J708" s="52">
        <v>0</v>
      </c>
      <c r="K708" s="52">
        <v>0</v>
      </c>
      <c r="L708" s="53">
        <v>0</v>
      </c>
      <c r="M708" s="54" t="s">
        <v>5374</v>
      </c>
      <c r="N708" s="55"/>
      <c r="O708" s="16" t="str" cm="1">
        <f t="array" ref="O708">IFERROR(_xlfn.IFS(
Q708="MPR ISSUE","PDH",
Q708="BSS Hardware Issue","BSS",
Q708="Sites strategiques, MLL, Pylone, etc.","ENVTECH",
Q708="AKTIVCO DEFAUT GE &amp; POWER Cabinet","AKTIVCO",
Q708="AKTIVCO Coupure ENEO &amp; Baisse de tension","AKTIVCO GRID ONLY",
Q708="Coupure ENEO &amp; Baisse de tension","IHS GRID ONLY",
Q708="Defaut GE &amp; POWER Cabinet","IHS",
Q708="Sharing","Partners",
Q708="SIte strategiques &amp; DataCenter","SST &amp; DC",
Q708="Exclu","Exclu",
Q708="SAT","SAT",
Q708="SPARE-ISSUE","SPARE-ISSUE",
Q708="Fiber CAmtel","TRANS_FO_CAMTEL",
Q708="Fiber AOF","Fiber AOF",
Q708="Projet OCM (HUAWEI)","TRAVAUX-HUAWEI",
Q708="Projet OCM (NOKIA)","TRAVAUX-NOKIA",
Q708="ACCESS-ISSUE","ACCESS-ISSUE",
Q708="Projet OCM (ZTE, NOKIA, autres projets)","TRAVAUX OCM",
Q708="No root CAuse","No root cause",
Q708="ODU HS","PDH",
Q708="IP &amp; VLAN","PDH",
Q708="Warehouse HUAWEI","SPARE-ISSUE",
Q708="SPARE-HS","SPARE-ISSUE",
Q708="Power Telco","BSS"
),"")</f>
        <v>No root cause</v>
      </c>
      <c r="P708" s="22" t="str" cm="1">
        <f t="array" ref="P708">IFERROR(_xlfn.IFS(
Q708="MPR ISSUE","TX ISSUE",
Q708="BSS Hardware Issue","RAN ISSUE",
Q708="Sites strategiques, MLL, Pylone, etc.","ENVTECH",
Q708="AKTIVCO DEFAUT GE &amp; POWER Cabinet","POWER ISSUE",
Q708="AKTIVCO Coupure ENEO &amp; Baisse de tension","POWER ISSUE",
Q708="Coupure ENEO &amp; Baisse de tension","POWER ISSUE",
Q708="Defaut GE &amp; POWER Cabinet","POWER ISSUE",
Q708="Sharing","POWER ISSUE",
Q708="SIte strategiques &amp; DataCenter","POWER ISSUE",
Q708="Exclu","Exclu",
Q708="SAT","TX ISSUE",
Q708="SPARE-ISSUE","SPARE-ISSUE",
Q708="Fiber CAmtel","TX ISSUE",
Q708="Fiber AOF","TX ISSUE",
Q708="Projet OCM (HUAWEI)","TRAVAUX-HUAWEI",
Q708="Projet OCM (NOKIA)","TRAVAUX -NOKIA",
Q708="ACCESS-ISSUE","ACCESS-ISSUE",
Q708="Projet OCM (ZTE, NOKIA, autres projets)","TRAVAUX OCM",
Q708="No root CAuse","No root cause",
Q708="ODU HS","TX ISSUE",
Q708="IP &amp; VLAN","TX ISSUE",
Q708="Warehouse HUAWEI","SPARE-ISSUE",
Q708="SPARE-HS","SPARE-ISSUE",
Q708="Power Telco","RAN ISSUE"
),"")</f>
        <v>No root cause</v>
      </c>
      <c r="Q708" s="48" t="s">
        <v>5576</v>
      </c>
      <c r="R708" s="23" t="str" cm="1">
        <f t="array" ref="R708">IFERROR(_xlfn.IFS(
Q708="MPR ISSUE","ACTIVE",
Q708="BSS Hardware Issue","ACTIVE",
Q708="Sites strategiques, MLL, Pylone, etc.","PASSIVE",
Q708="AKTIVCO DEFAUT GE &amp; POWER Cabinet","PASSIVE",
Q708="AKTIVCO Coupure ENEO &amp; Baisse de tension","PASSIVE",
Q708="Coupure ENEO &amp; Baisse de tension","PASSIVE",
Q708="Defaut GE &amp; POWER Cabinet","PASSIVE",
Q708="Sharing","PASSIVE",
Q708="SIte strategiques &amp; DataCenter","PASSIVE",
Q708="Exclu","Exclu",
Q708="SAT","ACTIVE",
Q708="SPARE-ISSUE","SPARE-ISSUE",
Q708="Fiber CAmtel","ACTIVE",
Q708="Fiber AOF","ACTIVE",
Q708="Projet OCM (HUAWEI)","PLANNED WORKS",
Q708="Projet OCM (NOKIA)","PLANNED WORKS",
Q708="ACCESS-ISSUE","ACCESS-ISSUE",
Q708="Projet OCM (ZTE, NOKIA, autres projets)","PLANNED WORKS",
Q708="No root CAuse","No root cause",
Q708="ODU HS","ACTIVE",
Q708="IP &amp; VLAN","ACTIVE",
Q708="Warehouse HUAWEI","SPARE-ISSUE",
Q708="SPARE-HS","SPARE-ISSUE",
Q708="Power Telco","ACTIVE"
),"")</f>
        <v>No root cause</v>
      </c>
      <c r="S708" s="56" t="s">
        <v>17</v>
      </c>
      <c r="T708" s="7" t="s">
        <v>17</v>
      </c>
      <c r="U708" s="7" t="s">
        <v>17</v>
      </c>
      <c r="V708" s="57" t="s">
        <v>17</v>
      </c>
      <c r="W708" s="57" t="s">
        <v>17</v>
      </c>
      <c r="X708" s="57" t="s">
        <v>17</v>
      </c>
      <c r="Y708" s="57" t="s">
        <v>17</v>
      </c>
      <c r="Z708" s="57" t="s">
        <v>17</v>
      </c>
      <c r="AA708" s="57" t="s">
        <v>17</v>
      </c>
      <c r="AB708" s="57"/>
      <c r="AC708" s="57" t="s">
        <v>17</v>
      </c>
      <c r="AD708" s="57" t="s">
        <v>17</v>
      </c>
      <c r="AE708" s="57" t="s">
        <v>17</v>
      </c>
      <c r="AF708" s="57" t="s">
        <v>17</v>
      </c>
      <c r="AG708" s="57" t="s">
        <v>17</v>
      </c>
      <c r="AH708" s="57" t="s">
        <v>17</v>
      </c>
      <c r="AI708" s="57" t="s">
        <v>17</v>
      </c>
      <c r="AJ708" s="57" t="s">
        <v>17</v>
      </c>
      <c r="AK708" s="57" t="s">
        <v>17</v>
      </c>
      <c r="AL708" s="57" t="s">
        <v>17</v>
      </c>
      <c r="AM708" s="15"/>
      <c r="AN708" s="15"/>
      <c r="AO708" s="15"/>
      <c r="AP708" s="15"/>
    </row>
    <row r="709" spans="1:42" s="14" customFormat="1" x14ac:dyDescent="0.35">
      <c r="A709" s="1" t="s">
        <v>889</v>
      </c>
      <c r="B709" s="1" t="s">
        <v>890</v>
      </c>
      <c r="C709" s="3"/>
      <c r="D709" s="1" t="s">
        <v>12</v>
      </c>
      <c r="E709" s="1" t="s">
        <v>13</v>
      </c>
      <c r="F709" s="3" t="s">
        <v>25</v>
      </c>
      <c r="G709" s="1" t="s">
        <v>26</v>
      </c>
      <c r="H709" s="59" t="str">
        <f>_xlfn.XLOOKUP(B709,'[1]Nur des jours'!$B:$B,'[1]Nur des jours'!$H:$H,"")</f>
        <v>Huawei</v>
      </c>
      <c r="I709" s="52">
        <v>0</v>
      </c>
      <c r="J709" s="52">
        <v>0</v>
      </c>
      <c r="K709" s="52">
        <v>0</v>
      </c>
      <c r="L709" s="53">
        <v>0</v>
      </c>
      <c r="M709" s="54" t="s">
        <v>5374</v>
      </c>
      <c r="N709" s="55"/>
      <c r="O709" s="16" t="str" cm="1">
        <f t="array" ref="O709">IFERROR(_xlfn.IFS(
Q709="MPR ISSUE","PDH",
Q709="BSS Hardware Issue","BSS",
Q709="Sites strategiques, MLL, Pylone, etc.","ENVTECH",
Q709="AKTIVCO DEFAUT GE &amp; POWER Cabinet","AKTIVCO",
Q709="AKTIVCO Coupure ENEO &amp; Baisse de tension","AKTIVCO GRID ONLY",
Q709="Coupure ENEO &amp; Baisse de tension","IHS GRID ONLY",
Q709="Defaut GE &amp; POWER Cabinet","IHS",
Q709="Sharing","Partners",
Q709="SIte strategiques &amp; DataCenter","SST &amp; DC",
Q709="Exclu","Exclu",
Q709="SAT","SAT",
Q709="SPARE-ISSUE","SPARE-ISSUE",
Q709="Fiber CAmtel","TRANS_FO_CAMTEL",
Q709="Fiber AOF","Fiber AOF",
Q709="Projet OCM (HUAWEI)","TRAVAUX-HUAWEI",
Q709="Projet OCM (NOKIA)","TRAVAUX-NOKIA",
Q709="ACCESS-ISSUE","ACCESS-ISSUE",
Q709="Projet OCM (ZTE, NOKIA, autres projets)","TRAVAUX OCM",
Q709="No root CAuse","No root cause",
Q709="ODU HS","PDH",
Q709="IP &amp; VLAN","PDH",
Q709="Warehouse HUAWEI","SPARE-ISSUE",
Q709="SPARE-HS","SPARE-ISSUE",
Q709="Power Telco","BSS"
),"")</f>
        <v>No root cause</v>
      </c>
      <c r="P709" s="22" t="str" cm="1">
        <f t="array" ref="P709">IFERROR(_xlfn.IFS(
Q709="MPR ISSUE","TX ISSUE",
Q709="BSS Hardware Issue","RAN ISSUE",
Q709="Sites strategiques, MLL, Pylone, etc.","ENVTECH",
Q709="AKTIVCO DEFAUT GE &amp; POWER Cabinet","POWER ISSUE",
Q709="AKTIVCO Coupure ENEO &amp; Baisse de tension","POWER ISSUE",
Q709="Coupure ENEO &amp; Baisse de tension","POWER ISSUE",
Q709="Defaut GE &amp; POWER Cabinet","POWER ISSUE",
Q709="Sharing","POWER ISSUE",
Q709="SIte strategiques &amp; DataCenter","POWER ISSUE",
Q709="Exclu","Exclu",
Q709="SAT","TX ISSUE",
Q709="SPARE-ISSUE","SPARE-ISSUE",
Q709="Fiber CAmtel","TX ISSUE",
Q709="Fiber AOF","TX ISSUE",
Q709="Projet OCM (HUAWEI)","TRAVAUX-HUAWEI",
Q709="Projet OCM (NOKIA)","TRAVAUX -NOKIA",
Q709="ACCESS-ISSUE","ACCESS-ISSUE",
Q709="Projet OCM (ZTE, NOKIA, autres projets)","TRAVAUX OCM",
Q709="No root CAuse","No root cause",
Q709="ODU HS","TX ISSUE",
Q709="IP &amp; VLAN","TX ISSUE",
Q709="Warehouse HUAWEI","SPARE-ISSUE",
Q709="SPARE-HS","SPARE-ISSUE",
Q709="Power Telco","RAN ISSUE"
),"")</f>
        <v>No root cause</v>
      </c>
      <c r="Q709" s="48" t="s">
        <v>5576</v>
      </c>
      <c r="R709" s="23" t="str" cm="1">
        <f t="array" ref="R709">IFERROR(_xlfn.IFS(
Q709="MPR ISSUE","ACTIVE",
Q709="BSS Hardware Issue","ACTIVE",
Q709="Sites strategiques, MLL, Pylone, etc.","PASSIVE",
Q709="AKTIVCO DEFAUT GE &amp; POWER Cabinet","PASSIVE",
Q709="AKTIVCO Coupure ENEO &amp; Baisse de tension","PASSIVE",
Q709="Coupure ENEO &amp; Baisse de tension","PASSIVE",
Q709="Defaut GE &amp; POWER Cabinet","PASSIVE",
Q709="Sharing","PASSIVE",
Q709="SIte strategiques &amp; DataCenter","PASSIVE",
Q709="Exclu","Exclu",
Q709="SAT","ACTIVE",
Q709="SPARE-ISSUE","SPARE-ISSUE",
Q709="Fiber CAmtel","ACTIVE",
Q709="Fiber AOF","ACTIVE",
Q709="Projet OCM (HUAWEI)","PLANNED WORKS",
Q709="Projet OCM (NOKIA)","PLANNED WORKS",
Q709="ACCESS-ISSUE","ACCESS-ISSUE",
Q709="Projet OCM (ZTE, NOKIA, autres projets)","PLANNED WORKS",
Q709="No root CAuse","No root cause",
Q709="ODU HS","ACTIVE",
Q709="IP &amp; VLAN","ACTIVE",
Q709="Warehouse HUAWEI","SPARE-ISSUE",
Q709="SPARE-HS","SPARE-ISSUE",
Q709="Power Telco","ACTIVE"
),"")</f>
        <v>No root cause</v>
      </c>
      <c r="S709" s="56" t="s">
        <v>17</v>
      </c>
      <c r="T709" s="7" t="s">
        <v>17</v>
      </c>
      <c r="U709" s="7" t="s">
        <v>17</v>
      </c>
      <c r="V709" s="57" t="s">
        <v>17</v>
      </c>
      <c r="W709" s="57" t="s">
        <v>17</v>
      </c>
      <c r="X709" s="57" t="s">
        <v>17</v>
      </c>
      <c r="Y709" s="57" t="s">
        <v>17</v>
      </c>
      <c r="Z709" s="57" t="s">
        <v>17</v>
      </c>
      <c r="AA709" s="57" t="s">
        <v>17</v>
      </c>
      <c r="AB709" s="57"/>
      <c r="AC709" s="57" t="s">
        <v>17</v>
      </c>
      <c r="AD709" s="57" t="s">
        <v>17</v>
      </c>
      <c r="AE709" s="57" t="s">
        <v>17</v>
      </c>
      <c r="AF709" s="57" t="s">
        <v>17</v>
      </c>
      <c r="AG709" s="57" t="s">
        <v>17</v>
      </c>
      <c r="AH709" s="57" t="s">
        <v>17</v>
      </c>
      <c r="AI709" s="57" t="s">
        <v>17</v>
      </c>
      <c r="AJ709" s="57" t="s">
        <v>17</v>
      </c>
      <c r="AK709" s="57" t="s">
        <v>17</v>
      </c>
      <c r="AL709" s="57" t="s">
        <v>17</v>
      </c>
      <c r="AM709" s="15"/>
      <c r="AN709" s="15"/>
      <c r="AO709" s="15"/>
      <c r="AP709" s="15"/>
    </row>
    <row r="710" spans="1:42" s="14" customFormat="1" x14ac:dyDescent="0.35">
      <c r="A710" s="1" t="s">
        <v>674</v>
      </c>
      <c r="B710" s="1" t="s">
        <v>675</v>
      </c>
      <c r="C710" s="3"/>
      <c r="D710" s="1" t="s">
        <v>12</v>
      </c>
      <c r="E710" s="1" t="s">
        <v>98</v>
      </c>
      <c r="F710" s="3" t="s">
        <v>14</v>
      </c>
      <c r="G710" s="1" t="s">
        <v>676</v>
      </c>
      <c r="H710" s="60" t="str">
        <f>_xlfn.XLOOKUP(B710,'[1]Nur des jours'!$B:$B,'[1]Nur des jours'!$H:$H,"")</f>
        <v>NOKIA</v>
      </c>
      <c r="I710" s="52">
        <v>0</v>
      </c>
      <c r="J710" s="52">
        <v>0</v>
      </c>
      <c r="K710" s="52">
        <v>0</v>
      </c>
      <c r="L710" s="53">
        <v>0</v>
      </c>
      <c r="M710" s="54" t="s">
        <v>5376</v>
      </c>
      <c r="N710" s="55"/>
      <c r="O710" s="16" t="str" cm="1">
        <f t="array" ref="O710">IFERROR(_xlfn.IFS(
Q710="MPR ISSUE","PDH",
Q710="BSS Hardware Issue","BSS",
Q710="Sites strategiques, MLL, Pylone, etc.","ENVTECH",
Q710="AKTIVCO DEFAUT GE &amp; POWER Cabinet","AKTIVCO",
Q710="AKTIVCO Coupure ENEO &amp; Baisse de tension","AKTIVCO GRID ONLY",
Q710="Coupure ENEO &amp; Baisse de tension","IHS GRID ONLY",
Q710="Defaut GE &amp; POWER Cabinet","IHS",
Q710="Sharing","Partners",
Q710="SIte strategiques &amp; DataCenter","SST &amp; DC",
Q710="Exclu","Exclu",
Q710="SAT","SAT",
Q710="SPARE-ISSUE","SPARE-ISSUE",
Q710="Fiber CAmtel","TRANS_FO_CAMTEL",
Q710="Fiber AOF","Fiber AOF",
Q710="Projet OCM (HUAWEI)","TRAVAUX-HUAWEI",
Q710="Projet OCM (NOKIA)","TRAVAUX-NOKIA",
Q710="ACCESS-ISSUE","ACCESS-ISSUE",
Q710="Projet OCM (ZTE, NOKIA, autres projets)","TRAVAUX OCM",
Q710="No root CAuse","No root cause",
Q710="ODU HS","PDH",
Q710="IP &amp; VLAN","PDH",
Q710="Warehouse HUAWEI","SPARE-ISSUE",
Q710="SPARE-HS","SPARE-ISSUE",
Q710="Power Telco","BSS"
),"")</f>
        <v>No root cause</v>
      </c>
      <c r="P710" s="22" t="str" cm="1">
        <f t="array" ref="P710">IFERROR(_xlfn.IFS(
Q710="MPR ISSUE","TX ISSUE",
Q710="BSS Hardware Issue","RAN ISSUE",
Q710="Sites strategiques, MLL, Pylone, etc.","ENVTECH",
Q710="AKTIVCO DEFAUT GE &amp; POWER Cabinet","POWER ISSUE",
Q710="AKTIVCO Coupure ENEO &amp; Baisse de tension","POWER ISSUE",
Q710="Coupure ENEO &amp; Baisse de tension","POWER ISSUE",
Q710="Defaut GE &amp; POWER Cabinet","POWER ISSUE",
Q710="Sharing","POWER ISSUE",
Q710="SIte strategiques &amp; DataCenter","POWER ISSUE",
Q710="Exclu","Exclu",
Q710="SAT","TX ISSUE",
Q710="SPARE-ISSUE","SPARE-ISSUE",
Q710="Fiber CAmtel","TX ISSUE",
Q710="Fiber AOF","TX ISSUE",
Q710="Projet OCM (HUAWEI)","TRAVAUX-HUAWEI",
Q710="Projet OCM (NOKIA)","TRAVAUX -NOKIA",
Q710="ACCESS-ISSUE","ACCESS-ISSUE",
Q710="Projet OCM (ZTE, NOKIA, autres projets)","TRAVAUX OCM",
Q710="No root CAuse","No root cause",
Q710="ODU HS","TX ISSUE",
Q710="IP &amp; VLAN","TX ISSUE",
Q710="Warehouse HUAWEI","SPARE-ISSUE",
Q710="SPARE-HS","SPARE-ISSUE",
Q710="Power Telco","RAN ISSUE"
),"")</f>
        <v>No root cause</v>
      </c>
      <c r="Q710" s="48" t="s">
        <v>5576</v>
      </c>
      <c r="R710" s="23" t="str" cm="1">
        <f t="array" ref="R710">IFERROR(_xlfn.IFS(
Q710="MPR ISSUE","ACTIVE",
Q710="BSS Hardware Issue","ACTIVE",
Q710="Sites strategiques, MLL, Pylone, etc.","PASSIVE",
Q710="AKTIVCO DEFAUT GE &amp; POWER Cabinet","PASSIVE",
Q710="AKTIVCO Coupure ENEO &amp; Baisse de tension","PASSIVE",
Q710="Coupure ENEO &amp; Baisse de tension","PASSIVE",
Q710="Defaut GE &amp; POWER Cabinet","PASSIVE",
Q710="Sharing","PASSIVE",
Q710="SIte strategiques &amp; DataCenter","PASSIVE",
Q710="Exclu","Exclu",
Q710="SAT","ACTIVE",
Q710="SPARE-ISSUE","SPARE-ISSUE",
Q710="Fiber CAmtel","ACTIVE",
Q710="Fiber AOF","ACTIVE",
Q710="Projet OCM (HUAWEI)","PLANNED WORKS",
Q710="Projet OCM (NOKIA)","PLANNED WORKS",
Q710="ACCESS-ISSUE","ACCESS-ISSUE",
Q710="Projet OCM (ZTE, NOKIA, autres projets)","PLANNED WORKS",
Q710="No root CAuse","No root cause",
Q710="ODU HS","ACTIVE",
Q710="IP &amp; VLAN","ACTIVE",
Q710="Warehouse HUAWEI","SPARE-ISSUE",
Q710="SPARE-HS","SPARE-ISSUE",
Q710="Power Telco","ACTIVE"
),"")</f>
        <v>No root cause</v>
      </c>
      <c r="S710" s="56" t="s">
        <v>17</v>
      </c>
      <c r="T710" s="7" t="s">
        <v>17</v>
      </c>
      <c r="U710" s="7" t="s">
        <v>17</v>
      </c>
      <c r="V710" s="57" t="s">
        <v>17</v>
      </c>
      <c r="W710" s="57" t="s">
        <v>17</v>
      </c>
      <c r="X710" s="57" t="s">
        <v>17</v>
      </c>
      <c r="Y710" s="57" t="s">
        <v>17</v>
      </c>
      <c r="Z710" s="57" t="s">
        <v>17</v>
      </c>
      <c r="AA710" s="57" t="s">
        <v>17</v>
      </c>
      <c r="AB710" s="57"/>
      <c r="AC710" s="57" t="s">
        <v>17</v>
      </c>
      <c r="AD710" s="57" t="s">
        <v>17</v>
      </c>
      <c r="AE710" s="57" t="s">
        <v>17</v>
      </c>
      <c r="AF710" s="57" t="s">
        <v>17</v>
      </c>
      <c r="AG710" s="57" t="s">
        <v>17</v>
      </c>
      <c r="AH710" s="57" t="s">
        <v>17</v>
      </c>
      <c r="AI710" s="57" t="s">
        <v>17</v>
      </c>
      <c r="AJ710" s="57" t="s">
        <v>17</v>
      </c>
      <c r="AK710" s="57" t="s">
        <v>17</v>
      </c>
      <c r="AL710" s="57" t="s">
        <v>17</v>
      </c>
      <c r="AM710" s="15"/>
      <c r="AN710" s="15"/>
      <c r="AO710" s="15"/>
      <c r="AP710" s="15"/>
    </row>
    <row r="711" spans="1:42" s="14" customFormat="1" x14ac:dyDescent="0.35">
      <c r="A711" s="1" t="s">
        <v>539</v>
      </c>
      <c r="B711" s="1" t="s">
        <v>540</v>
      </c>
      <c r="C711" s="3"/>
      <c r="D711" s="1" t="s">
        <v>12</v>
      </c>
      <c r="E711" s="1" t="s">
        <v>13</v>
      </c>
      <c r="F711" s="3" t="s">
        <v>14</v>
      </c>
      <c r="G711" s="1" t="s">
        <v>15</v>
      </c>
      <c r="H711" s="59" t="str">
        <f>_xlfn.XLOOKUP(B711,'[1]Nur des jours'!$B:$B,'[1]Nur des jours'!$H:$H,"")</f>
        <v>Huawei</v>
      </c>
      <c r="I711" s="52">
        <v>0</v>
      </c>
      <c r="J711" s="52">
        <v>0</v>
      </c>
      <c r="K711" s="52">
        <v>0</v>
      </c>
      <c r="L711" s="53">
        <v>0</v>
      </c>
      <c r="M711" s="54" t="s">
        <v>5374</v>
      </c>
      <c r="N711" s="55"/>
      <c r="O711" s="16" t="str" cm="1">
        <f t="array" ref="O711">IFERROR(_xlfn.IFS(
Q711="MPR ISSUE","PDH",
Q711="BSS Hardware Issue","BSS",
Q711="Sites strategiques, MLL, Pylone, etc.","ENVTECH",
Q711="AKTIVCO DEFAUT GE &amp; POWER Cabinet","AKTIVCO",
Q711="AKTIVCO Coupure ENEO &amp; Baisse de tension","AKTIVCO GRID ONLY",
Q711="Coupure ENEO &amp; Baisse de tension","IHS GRID ONLY",
Q711="Defaut GE &amp; POWER Cabinet","IHS",
Q711="Sharing","Partners",
Q711="SIte strategiques &amp; DataCenter","SST &amp; DC",
Q711="Exclu","Exclu",
Q711="SAT","SAT",
Q711="SPARE-ISSUE","SPARE-ISSUE",
Q711="Fiber CAmtel","TRANS_FO_CAMTEL",
Q711="Fiber AOF","Fiber AOF",
Q711="Projet OCM (HUAWEI)","TRAVAUX-HUAWEI",
Q711="Projet OCM (NOKIA)","TRAVAUX-NOKIA",
Q711="ACCESS-ISSUE","ACCESS-ISSUE",
Q711="Projet OCM (ZTE, NOKIA, autres projets)","TRAVAUX OCM",
Q711="No root CAuse","No root cause",
Q711="ODU HS","PDH",
Q711="IP &amp; VLAN","PDH",
Q711="Warehouse HUAWEI","SPARE-ISSUE",
Q711="SPARE-HS","SPARE-ISSUE",
Q711="Power Telco","BSS"
),"")</f>
        <v>No root cause</v>
      </c>
      <c r="P711" s="22" t="str" cm="1">
        <f t="array" ref="P711">IFERROR(_xlfn.IFS(
Q711="MPR ISSUE","TX ISSUE",
Q711="BSS Hardware Issue","RAN ISSUE",
Q711="Sites strategiques, MLL, Pylone, etc.","ENVTECH",
Q711="AKTIVCO DEFAUT GE &amp; POWER Cabinet","POWER ISSUE",
Q711="AKTIVCO Coupure ENEO &amp; Baisse de tension","POWER ISSUE",
Q711="Coupure ENEO &amp; Baisse de tension","POWER ISSUE",
Q711="Defaut GE &amp; POWER Cabinet","POWER ISSUE",
Q711="Sharing","POWER ISSUE",
Q711="SIte strategiques &amp; DataCenter","POWER ISSUE",
Q711="Exclu","Exclu",
Q711="SAT","TX ISSUE",
Q711="SPARE-ISSUE","SPARE-ISSUE",
Q711="Fiber CAmtel","TX ISSUE",
Q711="Fiber AOF","TX ISSUE",
Q711="Projet OCM (HUAWEI)","TRAVAUX-HUAWEI",
Q711="Projet OCM (NOKIA)","TRAVAUX -NOKIA",
Q711="ACCESS-ISSUE","ACCESS-ISSUE",
Q711="Projet OCM (ZTE, NOKIA, autres projets)","TRAVAUX OCM",
Q711="No root CAuse","No root cause",
Q711="ODU HS","TX ISSUE",
Q711="IP &amp; VLAN","TX ISSUE",
Q711="Warehouse HUAWEI","SPARE-ISSUE",
Q711="SPARE-HS","SPARE-ISSUE",
Q711="Power Telco","RAN ISSUE"
),"")</f>
        <v>No root cause</v>
      </c>
      <c r="Q711" s="48" t="s">
        <v>5576</v>
      </c>
      <c r="R711" s="23" t="str" cm="1">
        <f t="array" ref="R711">IFERROR(_xlfn.IFS(
Q711="MPR ISSUE","ACTIVE",
Q711="BSS Hardware Issue","ACTIVE",
Q711="Sites strategiques, MLL, Pylone, etc.","PASSIVE",
Q711="AKTIVCO DEFAUT GE &amp; POWER Cabinet","PASSIVE",
Q711="AKTIVCO Coupure ENEO &amp; Baisse de tension","PASSIVE",
Q711="Coupure ENEO &amp; Baisse de tension","PASSIVE",
Q711="Defaut GE &amp; POWER Cabinet","PASSIVE",
Q711="Sharing","PASSIVE",
Q711="SIte strategiques &amp; DataCenter","PASSIVE",
Q711="Exclu","Exclu",
Q711="SAT","ACTIVE",
Q711="SPARE-ISSUE","SPARE-ISSUE",
Q711="Fiber CAmtel","ACTIVE",
Q711="Fiber AOF","ACTIVE",
Q711="Projet OCM (HUAWEI)","PLANNED WORKS",
Q711="Projet OCM (NOKIA)","PLANNED WORKS",
Q711="ACCESS-ISSUE","ACCESS-ISSUE",
Q711="Projet OCM (ZTE, NOKIA, autres projets)","PLANNED WORKS",
Q711="No root CAuse","No root cause",
Q711="ODU HS","ACTIVE",
Q711="IP &amp; VLAN","ACTIVE",
Q711="Warehouse HUAWEI","SPARE-ISSUE",
Q711="SPARE-HS","SPARE-ISSUE",
Q711="Power Telco","ACTIVE"
),"")</f>
        <v>No root cause</v>
      </c>
      <c r="S711" s="56" t="s">
        <v>17</v>
      </c>
      <c r="T711" s="7" t="s">
        <v>17</v>
      </c>
      <c r="U711" s="7" t="s">
        <v>17</v>
      </c>
      <c r="V711" s="57"/>
      <c r="W711" s="57"/>
      <c r="X711" s="57"/>
      <c r="Y711" s="57"/>
      <c r="Z711" s="57"/>
      <c r="AA711" s="57"/>
      <c r="AB711" s="57"/>
      <c r="AC711" s="57" t="s">
        <v>17</v>
      </c>
      <c r="AD711" s="57" t="s">
        <v>17</v>
      </c>
      <c r="AE711" s="57" t="s">
        <v>17</v>
      </c>
      <c r="AF711" s="57" t="s">
        <v>17</v>
      </c>
      <c r="AG711" s="57" t="s">
        <v>17</v>
      </c>
      <c r="AH711" s="57" t="s">
        <v>17</v>
      </c>
      <c r="AI711" s="57" t="s">
        <v>17</v>
      </c>
      <c r="AJ711" s="57" t="s">
        <v>17</v>
      </c>
      <c r="AK711" s="57" t="s">
        <v>17</v>
      </c>
      <c r="AL711" s="57" t="s">
        <v>17</v>
      </c>
      <c r="AM711" s="15"/>
      <c r="AN711" s="15"/>
      <c r="AO711" s="15"/>
      <c r="AP711" s="15"/>
    </row>
    <row r="712" spans="1:42" s="14" customFormat="1" x14ac:dyDescent="0.35">
      <c r="A712" s="1" t="s">
        <v>2266</v>
      </c>
      <c r="B712" s="1" t="s">
        <v>2267</v>
      </c>
      <c r="C712" s="3"/>
      <c r="D712" s="1" t="s">
        <v>12</v>
      </c>
      <c r="E712" s="1" t="s">
        <v>13</v>
      </c>
      <c r="F712" s="3" t="s">
        <v>228</v>
      </c>
      <c r="G712" s="1" t="s">
        <v>1869</v>
      </c>
      <c r="H712" s="51" t="str">
        <f>_xlfn.XLOOKUP(B712,'[1]Nur des jours'!$B:$B,'[1]Nur des jours'!$H:$H,"")</f>
        <v>ZTE</v>
      </c>
      <c r="I712" s="52">
        <v>0</v>
      </c>
      <c r="J712" s="52">
        <v>0</v>
      </c>
      <c r="K712" s="52">
        <v>0</v>
      </c>
      <c r="L712" s="53">
        <v>0</v>
      </c>
      <c r="M712" s="54" t="s">
        <v>5374</v>
      </c>
      <c r="N712" s="55"/>
      <c r="O712" s="16" t="str" cm="1">
        <f t="array" ref="O712">IFERROR(_xlfn.IFS(
Q712="MPR ISSUE","PDH",
Q712="BSS Hardware Issue","BSS",
Q712="Sites strategiques, MLL, Pylone, etc.","ENVTECH",
Q712="AKTIVCO DEFAUT GE &amp; POWER Cabinet","AKTIVCO",
Q712="AKTIVCO Coupure ENEO &amp; Baisse de tension","AKTIVCO GRID ONLY",
Q712="Coupure ENEO &amp; Baisse de tension","IHS GRID ONLY",
Q712="Defaut GE &amp; POWER Cabinet","IHS",
Q712="Sharing","Partners",
Q712="SIte strategiques &amp; DataCenter","SST &amp; DC",
Q712="Exclu","Exclu",
Q712="SAT","SAT",
Q712="SPARE-ISSUE","SPARE-ISSUE",
Q712="Fiber CAmtel","TRANS_FO_CAMTEL",
Q712="Fiber AOF","Fiber AOF",
Q712="Projet OCM (HUAWEI)","TRAVAUX-HUAWEI",
Q712="Projet OCM (NOKIA)","TRAVAUX-NOKIA",
Q712="ACCESS-ISSUE","ACCESS-ISSUE",
Q712="Projet OCM (ZTE, NOKIA, autres projets)","TRAVAUX OCM",
Q712="No root CAuse","No root cause",
Q712="ODU HS","PDH",
Q712="IP &amp; VLAN","PDH",
Q712="Warehouse HUAWEI","SPARE-ISSUE",
Q712="SPARE-HS","SPARE-ISSUE",
Q712="Power Telco","BSS"
),"")</f>
        <v>No root cause</v>
      </c>
      <c r="P712" s="22" t="str" cm="1">
        <f t="array" ref="P712">IFERROR(_xlfn.IFS(
Q712="MPR ISSUE","TX ISSUE",
Q712="BSS Hardware Issue","RAN ISSUE",
Q712="Sites strategiques, MLL, Pylone, etc.","ENVTECH",
Q712="AKTIVCO DEFAUT GE &amp; POWER Cabinet","POWER ISSUE",
Q712="AKTIVCO Coupure ENEO &amp; Baisse de tension","POWER ISSUE",
Q712="Coupure ENEO &amp; Baisse de tension","POWER ISSUE",
Q712="Defaut GE &amp; POWER Cabinet","POWER ISSUE",
Q712="Sharing","POWER ISSUE",
Q712="SIte strategiques &amp; DataCenter","POWER ISSUE",
Q712="Exclu","Exclu",
Q712="SAT","TX ISSUE",
Q712="SPARE-ISSUE","SPARE-ISSUE",
Q712="Fiber CAmtel","TX ISSUE",
Q712="Fiber AOF","TX ISSUE",
Q712="Projet OCM (HUAWEI)","TRAVAUX-HUAWEI",
Q712="Projet OCM (NOKIA)","TRAVAUX -NOKIA",
Q712="ACCESS-ISSUE","ACCESS-ISSUE",
Q712="Projet OCM (ZTE, NOKIA, autres projets)","TRAVAUX OCM",
Q712="No root CAuse","No root cause",
Q712="ODU HS","TX ISSUE",
Q712="IP &amp; VLAN","TX ISSUE",
Q712="Warehouse HUAWEI","SPARE-ISSUE",
Q712="SPARE-HS","SPARE-ISSUE",
Q712="Power Telco","RAN ISSUE"
),"")</f>
        <v>No root cause</v>
      </c>
      <c r="Q712" s="48" t="s">
        <v>5576</v>
      </c>
      <c r="R712" s="23" t="str" cm="1">
        <f t="array" ref="R712">IFERROR(_xlfn.IFS(
Q712="MPR ISSUE","ACTIVE",
Q712="BSS Hardware Issue","ACTIVE",
Q712="Sites strategiques, MLL, Pylone, etc.","PASSIVE",
Q712="AKTIVCO DEFAUT GE &amp; POWER Cabinet","PASSIVE",
Q712="AKTIVCO Coupure ENEO &amp; Baisse de tension","PASSIVE",
Q712="Coupure ENEO &amp; Baisse de tension","PASSIVE",
Q712="Defaut GE &amp; POWER Cabinet","PASSIVE",
Q712="Sharing","PASSIVE",
Q712="SIte strategiques &amp; DataCenter","PASSIVE",
Q712="Exclu","Exclu",
Q712="SAT","ACTIVE",
Q712="SPARE-ISSUE","SPARE-ISSUE",
Q712="Fiber CAmtel","ACTIVE",
Q712="Fiber AOF","ACTIVE",
Q712="Projet OCM (HUAWEI)","PLANNED WORKS",
Q712="Projet OCM (NOKIA)","PLANNED WORKS",
Q712="ACCESS-ISSUE","ACCESS-ISSUE",
Q712="Projet OCM (ZTE, NOKIA, autres projets)","PLANNED WORKS",
Q712="No root CAuse","No root cause",
Q712="ODU HS","ACTIVE",
Q712="IP &amp; VLAN","ACTIVE",
Q712="Warehouse HUAWEI","SPARE-ISSUE",
Q712="SPARE-HS","SPARE-ISSUE",
Q712="Power Telco","ACTIVE"
),"")</f>
        <v>No root cause</v>
      </c>
      <c r="S712" s="56" t="s">
        <v>17</v>
      </c>
      <c r="T712" s="7" t="s">
        <v>17</v>
      </c>
      <c r="U712" s="7" t="s">
        <v>17</v>
      </c>
      <c r="V712" s="57" t="s">
        <v>17</v>
      </c>
      <c r="W712" s="57" t="s">
        <v>17</v>
      </c>
      <c r="X712" s="57" t="s">
        <v>17</v>
      </c>
      <c r="Y712" s="57" t="s">
        <v>17</v>
      </c>
      <c r="Z712" s="57" t="s">
        <v>17</v>
      </c>
      <c r="AA712" s="57" t="s">
        <v>17</v>
      </c>
      <c r="AB712" s="57"/>
      <c r="AC712" s="57" t="s">
        <v>17</v>
      </c>
      <c r="AD712" s="57" t="s">
        <v>17</v>
      </c>
      <c r="AE712" s="57" t="s">
        <v>17</v>
      </c>
      <c r="AF712" s="57" t="s">
        <v>17</v>
      </c>
      <c r="AG712" s="57" t="s">
        <v>17</v>
      </c>
      <c r="AH712" s="57" t="s">
        <v>17</v>
      </c>
      <c r="AI712" s="57" t="s">
        <v>17</v>
      </c>
      <c r="AJ712" s="57" t="s">
        <v>17</v>
      </c>
      <c r="AK712" s="57" t="s">
        <v>17</v>
      </c>
      <c r="AL712" s="57" t="s">
        <v>17</v>
      </c>
      <c r="AM712" s="15"/>
      <c r="AN712" s="15"/>
      <c r="AO712" s="15"/>
      <c r="AP712" s="15"/>
    </row>
    <row r="713" spans="1:42" s="14" customFormat="1" x14ac:dyDescent="0.35">
      <c r="A713" s="1" t="s">
        <v>1581</v>
      </c>
      <c r="B713" s="1" t="s">
        <v>1582</v>
      </c>
      <c r="C713" s="3"/>
      <c r="D713" s="1"/>
      <c r="E713" s="1"/>
      <c r="F713" s="3" t="s">
        <v>33</v>
      </c>
      <c r="G713" s="1" t="s">
        <v>34</v>
      </c>
      <c r="H713" s="51" t="str">
        <f>_xlfn.XLOOKUP(B713,'[1]Nur des jours'!$B:$B,'[1]Nur des jours'!$H:$H,"")</f>
        <v>ZTE</v>
      </c>
      <c r="I713" s="52">
        <v>0</v>
      </c>
      <c r="J713" s="52">
        <v>0</v>
      </c>
      <c r="K713" s="52">
        <v>0</v>
      </c>
      <c r="L713" s="53">
        <v>0</v>
      </c>
      <c r="M713" s="54" t="s">
        <v>5374</v>
      </c>
      <c r="N713" s="55"/>
      <c r="O713" s="16" t="str" cm="1">
        <f t="array" ref="O713">IFERROR(_xlfn.IFS(
Q713="MPR ISSUE","PDH",
Q713="BSS Hardware Issue","BSS",
Q713="Sites strategiques, MLL, Pylone, etc.","ENVTECH",
Q713="AKTIVCO DEFAUT GE &amp; POWER Cabinet","AKTIVCO",
Q713="AKTIVCO Coupure ENEO &amp; Baisse de tension","AKTIVCO GRID ONLY",
Q713="Coupure ENEO &amp; Baisse de tension","IHS GRID ONLY",
Q713="Defaut GE &amp; POWER Cabinet","IHS",
Q713="Sharing","Partners",
Q713="SIte strategiques &amp; DataCenter","SST &amp; DC",
Q713="Exclu","Exclu",
Q713="SAT","SAT",
Q713="SPARE-ISSUE","SPARE-ISSUE",
Q713="Fiber CAmtel","TRANS_FO_CAMTEL",
Q713="Fiber AOF","Fiber AOF",
Q713="Projet OCM (HUAWEI)","TRAVAUX-HUAWEI",
Q713="Projet OCM (NOKIA)","TRAVAUX-NOKIA",
Q713="ACCESS-ISSUE","ACCESS-ISSUE",
Q713="Projet OCM (ZTE, NOKIA, autres projets)","TRAVAUX OCM",
Q713="No root CAuse","No root cause",
Q713="ODU HS","PDH",
Q713="IP &amp; VLAN","PDH",
Q713="Warehouse HUAWEI","SPARE-ISSUE",
Q713="SPARE-HS","SPARE-ISSUE",
Q713="Power Telco","BSS"
),"")</f>
        <v>No root cause</v>
      </c>
      <c r="P713" s="22" t="str" cm="1">
        <f t="array" ref="P713">IFERROR(_xlfn.IFS(
Q713="MPR ISSUE","TX ISSUE",
Q713="BSS Hardware Issue","RAN ISSUE",
Q713="Sites strategiques, MLL, Pylone, etc.","ENVTECH",
Q713="AKTIVCO DEFAUT GE &amp; POWER Cabinet","POWER ISSUE",
Q713="AKTIVCO Coupure ENEO &amp; Baisse de tension","POWER ISSUE",
Q713="Coupure ENEO &amp; Baisse de tension","POWER ISSUE",
Q713="Defaut GE &amp; POWER Cabinet","POWER ISSUE",
Q713="Sharing","POWER ISSUE",
Q713="SIte strategiques &amp; DataCenter","POWER ISSUE",
Q713="Exclu","Exclu",
Q713="SAT","TX ISSUE",
Q713="SPARE-ISSUE","SPARE-ISSUE",
Q713="Fiber CAmtel","TX ISSUE",
Q713="Fiber AOF","TX ISSUE",
Q713="Projet OCM (HUAWEI)","TRAVAUX-HUAWEI",
Q713="Projet OCM (NOKIA)","TRAVAUX -NOKIA",
Q713="ACCESS-ISSUE","ACCESS-ISSUE",
Q713="Projet OCM (ZTE, NOKIA, autres projets)","TRAVAUX OCM",
Q713="No root CAuse","No root cause",
Q713="ODU HS","TX ISSUE",
Q713="IP &amp; VLAN","TX ISSUE",
Q713="Warehouse HUAWEI","SPARE-ISSUE",
Q713="SPARE-HS","SPARE-ISSUE",
Q713="Power Telco","RAN ISSUE"
),"")</f>
        <v>No root cause</v>
      </c>
      <c r="Q713" s="48" t="s">
        <v>5576</v>
      </c>
      <c r="R713" s="23" t="str" cm="1">
        <f t="array" ref="R713">IFERROR(_xlfn.IFS(
Q713="MPR ISSUE","ACTIVE",
Q713="BSS Hardware Issue","ACTIVE",
Q713="Sites strategiques, MLL, Pylone, etc.","PASSIVE",
Q713="AKTIVCO DEFAUT GE &amp; POWER Cabinet","PASSIVE",
Q713="AKTIVCO Coupure ENEO &amp; Baisse de tension","PASSIVE",
Q713="Coupure ENEO &amp; Baisse de tension","PASSIVE",
Q713="Defaut GE &amp; POWER Cabinet","PASSIVE",
Q713="Sharing","PASSIVE",
Q713="SIte strategiques &amp; DataCenter","PASSIVE",
Q713="Exclu","Exclu",
Q713="SAT","ACTIVE",
Q713="SPARE-ISSUE","SPARE-ISSUE",
Q713="Fiber CAmtel","ACTIVE",
Q713="Fiber AOF","ACTIVE",
Q713="Projet OCM (HUAWEI)","PLANNED WORKS",
Q713="Projet OCM (NOKIA)","PLANNED WORKS",
Q713="ACCESS-ISSUE","ACCESS-ISSUE",
Q713="Projet OCM (ZTE, NOKIA, autres projets)","PLANNED WORKS",
Q713="No root CAuse","No root cause",
Q713="ODU HS","ACTIVE",
Q713="IP &amp; VLAN","ACTIVE",
Q713="Warehouse HUAWEI","SPARE-ISSUE",
Q713="SPARE-HS","SPARE-ISSUE",
Q713="Power Telco","ACTIVE"
),"")</f>
        <v>No root cause</v>
      </c>
      <c r="S713" s="56" t="s">
        <v>17</v>
      </c>
      <c r="T713" s="7" t="s">
        <v>17</v>
      </c>
      <c r="U713" s="7" t="s">
        <v>17</v>
      </c>
      <c r="V713" s="57" t="s">
        <v>17</v>
      </c>
      <c r="W713" s="57" t="s">
        <v>17</v>
      </c>
      <c r="X713" s="57" t="s">
        <v>17</v>
      </c>
      <c r="Y713" s="57" t="s">
        <v>17</v>
      </c>
      <c r="Z713" s="57" t="s">
        <v>17</v>
      </c>
      <c r="AA713" s="57" t="s">
        <v>17</v>
      </c>
      <c r="AB713" s="57"/>
      <c r="AC713" s="57" t="s">
        <v>17</v>
      </c>
      <c r="AD713" s="57" t="s">
        <v>17</v>
      </c>
      <c r="AE713" s="57" t="s">
        <v>17</v>
      </c>
      <c r="AF713" s="57" t="s">
        <v>17</v>
      </c>
      <c r="AG713" s="57" t="s">
        <v>17</v>
      </c>
      <c r="AH713" s="57" t="s">
        <v>17</v>
      </c>
      <c r="AI713" s="57" t="s">
        <v>17</v>
      </c>
      <c r="AJ713" s="57" t="s">
        <v>17</v>
      </c>
      <c r="AK713" s="57" t="s">
        <v>17</v>
      </c>
      <c r="AL713" s="57" t="s">
        <v>17</v>
      </c>
      <c r="AM713" s="15"/>
      <c r="AN713" s="15"/>
      <c r="AO713" s="15"/>
      <c r="AP713" s="15"/>
    </row>
    <row r="714" spans="1:42" s="14" customFormat="1" x14ac:dyDescent="0.35">
      <c r="A714" s="1" t="s">
        <v>3022</v>
      </c>
      <c r="B714" s="1" t="s">
        <v>3023</v>
      </c>
      <c r="C714" s="3"/>
      <c r="D714" s="1" t="s">
        <v>12</v>
      </c>
      <c r="E714" s="1" t="s">
        <v>13</v>
      </c>
      <c r="F714" s="3" t="s">
        <v>57</v>
      </c>
      <c r="G714" s="1" t="s">
        <v>187</v>
      </c>
      <c r="H714" s="59" t="str">
        <f>_xlfn.XLOOKUP(B714,'[1]Nur des jours'!$B:$B,'[1]Nur des jours'!$H:$H,"")</f>
        <v>Huawei</v>
      </c>
      <c r="I714" s="52">
        <v>0</v>
      </c>
      <c r="J714" s="52">
        <v>0</v>
      </c>
      <c r="K714" s="52">
        <v>0</v>
      </c>
      <c r="L714" s="53">
        <v>0</v>
      </c>
      <c r="M714" s="54" t="s">
        <v>5377</v>
      </c>
      <c r="N714" s="55"/>
      <c r="O714" s="16" t="str" cm="1">
        <f t="array" ref="O714">IFERROR(_xlfn.IFS(
Q714="MPR ISSUE","PDH",
Q714="BSS Hardware Issue","BSS",
Q714="Sites strategiques, MLL, Pylone, etc.","ENVTECH",
Q714="AKTIVCO DEFAUT GE &amp; POWER Cabinet","AKTIVCO",
Q714="AKTIVCO Coupure ENEO &amp; Baisse de tension","AKTIVCO GRID ONLY",
Q714="Coupure ENEO &amp; Baisse de tension","IHS GRID ONLY",
Q714="Defaut GE &amp; POWER Cabinet","IHS",
Q714="Sharing","Partners",
Q714="SIte strategiques &amp; DataCenter","SST &amp; DC",
Q714="Exclu","Exclu",
Q714="SAT","SAT",
Q714="SPARE-ISSUE","SPARE-ISSUE",
Q714="Fiber CAmtel","TRANS_FO_CAMTEL",
Q714="Fiber AOF","Fiber AOF",
Q714="Projet OCM (HUAWEI)","TRAVAUX-HUAWEI",
Q714="Projet OCM (NOKIA)","TRAVAUX-NOKIA",
Q714="ACCESS-ISSUE","ACCESS-ISSUE",
Q714="Projet OCM (ZTE, NOKIA, autres projets)","TRAVAUX OCM",
Q714="No root CAuse","No root cause",
Q714="ODU HS","PDH",
Q714="IP &amp; VLAN","PDH",
Q714="Warehouse HUAWEI","SPARE-ISSUE",
Q714="SPARE-HS","SPARE-ISSUE",
Q714="Power Telco","BSS"
),"")</f>
        <v>No root cause</v>
      </c>
      <c r="P714" s="22" t="str" cm="1">
        <f t="array" ref="P714">IFERROR(_xlfn.IFS(
Q714="MPR ISSUE","TX ISSUE",
Q714="BSS Hardware Issue","RAN ISSUE",
Q714="Sites strategiques, MLL, Pylone, etc.","ENVTECH",
Q714="AKTIVCO DEFAUT GE &amp; POWER Cabinet","POWER ISSUE",
Q714="AKTIVCO Coupure ENEO &amp; Baisse de tension","POWER ISSUE",
Q714="Coupure ENEO &amp; Baisse de tension","POWER ISSUE",
Q714="Defaut GE &amp; POWER Cabinet","POWER ISSUE",
Q714="Sharing","POWER ISSUE",
Q714="SIte strategiques &amp; DataCenter","POWER ISSUE",
Q714="Exclu","Exclu",
Q714="SAT","TX ISSUE",
Q714="SPARE-ISSUE","SPARE-ISSUE",
Q714="Fiber CAmtel","TX ISSUE",
Q714="Fiber AOF","TX ISSUE",
Q714="Projet OCM (HUAWEI)","TRAVAUX-HUAWEI",
Q714="Projet OCM (NOKIA)","TRAVAUX -NOKIA",
Q714="ACCESS-ISSUE","ACCESS-ISSUE",
Q714="Projet OCM (ZTE, NOKIA, autres projets)","TRAVAUX OCM",
Q714="No root CAuse","No root cause",
Q714="ODU HS","TX ISSUE",
Q714="IP &amp; VLAN","TX ISSUE",
Q714="Warehouse HUAWEI","SPARE-ISSUE",
Q714="SPARE-HS","SPARE-ISSUE",
Q714="Power Telco","RAN ISSUE"
),"")</f>
        <v>No root cause</v>
      </c>
      <c r="Q714" s="48" t="s">
        <v>5576</v>
      </c>
      <c r="R714" s="23" t="str" cm="1">
        <f t="array" ref="R714">IFERROR(_xlfn.IFS(
Q714="MPR ISSUE","ACTIVE",
Q714="BSS Hardware Issue","ACTIVE",
Q714="Sites strategiques, MLL, Pylone, etc.","PASSIVE",
Q714="AKTIVCO DEFAUT GE &amp; POWER Cabinet","PASSIVE",
Q714="AKTIVCO Coupure ENEO &amp; Baisse de tension","PASSIVE",
Q714="Coupure ENEO &amp; Baisse de tension","PASSIVE",
Q714="Defaut GE &amp; POWER Cabinet","PASSIVE",
Q714="Sharing","PASSIVE",
Q714="SIte strategiques &amp; DataCenter","PASSIVE",
Q714="Exclu","Exclu",
Q714="SAT","ACTIVE",
Q714="SPARE-ISSUE","SPARE-ISSUE",
Q714="Fiber CAmtel","ACTIVE",
Q714="Fiber AOF","ACTIVE",
Q714="Projet OCM (HUAWEI)","PLANNED WORKS",
Q714="Projet OCM (NOKIA)","PLANNED WORKS",
Q714="ACCESS-ISSUE","ACCESS-ISSUE",
Q714="Projet OCM (ZTE, NOKIA, autres projets)","PLANNED WORKS",
Q714="No root CAuse","No root cause",
Q714="ODU HS","ACTIVE",
Q714="IP &amp; VLAN","ACTIVE",
Q714="Warehouse HUAWEI","SPARE-ISSUE",
Q714="SPARE-HS","SPARE-ISSUE",
Q714="Power Telco","ACTIVE"
),"")</f>
        <v>No root cause</v>
      </c>
      <c r="S714" s="56" t="s">
        <v>17</v>
      </c>
      <c r="T714" s="7" t="s">
        <v>17</v>
      </c>
      <c r="U714" s="7" t="s">
        <v>17</v>
      </c>
      <c r="V714" s="57" t="s">
        <v>17</v>
      </c>
      <c r="W714" s="57" t="s">
        <v>17</v>
      </c>
      <c r="X714" s="57" t="s">
        <v>17</v>
      </c>
      <c r="Y714" s="57" t="s">
        <v>17</v>
      </c>
      <c r="Z714" s="57" t="s">
        <v>17</v>
      </c>
      <c r="AA714" s="57" t="s">
        <v>17</v>
      </c>
      <c r="AB714" s="57"/>
      <c r="AC714" s="57" t="s">
        <v>17</v>
      </c>
      <c r="AD714" s="57" t="s">
        <v>17</v>
      </c>
      <c r="AE714" s="57" t="s">
        <v>17</v>
      </c>
      <c r="AF714" s="57" t="s">
        <v>17</v>
      </c>
      <c r="AG714" s="57" t="s">
        <v>17</v>
      </c>
      <c r="AH714" s="57" t="s">
        <v>17</v>
      </c>
      <c r="AI714" s="57" t="s">
        <v>17</v>
      </c>
      <c r="AJ714" s="57" t="s">
        <v>17</v>
      </c>
      <c r="AK714" s="57" t="s">
        <v>17</v>
      </c>
      <c r="AL714" s="57" t="s">
        <v>17</v>
      </c>
      <c r="AM714" s="15"/>
      <c r="AN714" s="15"/>
      <c r="AO714" s="15"/>
      <c r="AP714" s="15"/>
    </row>
    <row r="715" spans="1:42" s="14" customFormat="1" x14ac:dyDescent="0.35">
      <c r="A715" s="1" t="s">
        <v>3313</v>
      </c>
      <c r="B715" s="1" t="s">
        <v>3314</v>
      </c>
      <c r="C715" s="3"/>
      <c r="D715" s="1" t="s">
        <v>12</v>
      </c>
      <c r="E715" s="1" t="s">
        <v>13</v>
      </c>
      <c r="F715" s="3" t="s">
        <v>39</v>
      </c>
      <c r="G715" s="1" t="s">
        <v>40</v>
      </c>
      <c r="H715" s="51" t="str">
        <f>_xlfn.XLOOKUP(B715,'[1]Nur des jours'!$B:$B,'[1]Nur des jours'!$H:$H,"")</f>
        <v>ZTE</v>
      </c>
      <c r="I715" s="52">
        <v>0</v>
      </c>
      <c r="J715" s="52">
        <v>0</v>
      </c>
      <c r="K715" s="52">
        <v>0</v>
      </c>
      <c r="L715" s="53">
        <v>0</v>
      </c>
      <c r="M715" s="54" t="s">
        <v>5374</v>
      </c>
      <c r="N715" s="55"/>
      <c r="O715" s="16" t="str" cm="1">
        <f t="array" ref="O715">IFERROR(_xlfn.IFS(
Q715="MPR ISSUE","PDH",
Q715="BSS Hardware Issue","BSS",
Q715="Sites strategiques, MLL, Pylone, etc.","ENVTECH",
Q715="AKTIVCO DEFAUT GE &amp; POWER Cabinet","AKTIVCO",
Q715="AKTIVCO Coupure ENEO &amp; Baisse de tension","AKTIVCO GRID ONLY",
Q715="Coupure ENEO &amp; Baisse de tension","IHS GRID ONLY",
Q715="Defaut GE &amp; POWER Cabinet","IHS",
Q715="Sharing","Partners",
Q715="SIte strategiques &amp; DataCenter","SST &amp; DC",
Q715="Exclu","Exclu",
Q715="SAT","SAT",
Q715="SPARE-ISSUE","SPARE-ISSUE",
Q715="Fiber CAmtel","TRANS_FO_CAMTEL",
Q715="Fiber AOF","Fiber AOF",
Q715="Projet OCM (HUAWEI)","TRAVAUX-HUAWEI",
Q715="Projet OCM (NOKIA)","TRAVAUX-NOKIA",
Q715="ACCESS-ISSUE","ACCESS-ISSUE",
Q715="Projet OCM (ZTE, NOKIA, autres projets)","TRAVAUX OCM",
Q715="No root CAuse","No root cause",
Q715="ODU HS","PDH",
Q715="IP &amp; VLAN","PDH",
Q715="Warehouse HUAWEI","SPARE-ISSUE",
Q715="SPARE-HS","SPARE-ISSUE",
Q715="Power Telco","BSS"
),"")</f>
        <v>No root cause</v>
      </c>
      <c r="P715" s="22" t="str" cm="1">
        <f t="array" ref="P715">IFERROR(_xlfn.IFS(
Q715="MPR ISSUE","TX ISSUE",
Q715="BSS Hardware Issue","RAN ISSUE",
Q715="Sites strategiques, MLL, Pylone, etc.","ENVTECH",
Q715="AKTIVCO DEFAUT GE &amp; POWER Cabinet","POWER ISSUE",
Q715="AKTIVCO Coupure ENEO &amp; Baisse de tension","POWER ISSUE",
Q715="Coupure ENEO &amp; Baisse de tension","POWER ISSUE",
Q715="Defaut GE &amp; POWER Cabinet","POWER ISSUE",
Q715="Sharing","POWER ISSUE",
Q715="SIte strategiques &amp; DataCenter","POWER ISSUE",
Q715="Exclu","Exclu",
Q715="SAT","TX ISSUE",
Q715="SPARE-ISSUE","SPARE-ISSUE",
Q715="Fiber CAmtel","TX ISSUE",
Q715="Fiber AOF","TX ISSUE",
Q715="Projet OCM (HUAWEI)","TRAVAUX-HUAWEI",
Q715="Projet OCM (NOKIA)","TRAVAUX -NOKIA",
Q715="ACCESS-ISSUE","ACCESS-ISSUE",
Q715="Projet OCM (ZTE, NOKIA, autres projets)","TRAVAUX OCM",
Q715="No root CAuse","No root cause",
Q715="ODU HS","TX ISSUE",
Q715="IP &amp; VLAN","TX ISSUE",
Q715="Warehouse HUAWEI","SPARE-ISSUE",
Q715="SPARE-HS","SPARE-ISSUE",
Q715="Power Telco","RAN ISSUE"
),"")</f>
        <v>No root cause</v>
      </c>
      <c r="Q715" s="48" t="s">
        <v>5576</v>
      </c>
      <c r="R715" s="23" t="str" cm="1">
        <f t="array" ref="R715">IFERROR(_xlfn.IFS(
Q715="MPR ISSUE","ACTIVE",
Q715="BSS Hardware Issue","ACTIVE",
Q715="Sites strategiques, MLL, Pylone, etc.","PASSIVE",
Q715="AKTIVCO DEFAUT GE &amp; POWER Cabinet","PASSIVE",
Q715="AKTIVCO Coupure ENEO &amp; Baisse de tension","PASSIVE",
Q715="Coupure ENEO &amp; Baisse de tension","PASSIVE",
Q715="Defaut GE &amp; POWER Cabinet","PASSIVE",
Q715="Sharing","PASSIVE",
Q715="SIte strategiques &amp; DataCenter","PASSIVE",
Q715="Exclu","Exclu",
Q715="SAT","ACTIVE",
Q715="SPARE-ISSUE","SPARE-ISSUE",
Q715="Fiber CAmtel","ACTIVE",
Q715="Fiber AOF","ACTIVE",
Q715="Projet OCM (HUAWEI)","PLANNED WORKS",
Q715="Projet OCM (NOKIA)","PLANNED WORKS",
Q715="ACCESS-ISSUE","ACCESS-ISSUE",
Q715="Projet OCM (ZTE, NOKIA, autres projets)","PLANNED WORKS",
Q715="No root CAuse","No root cause",
Q715="ODU HS","ACTIVE",
Q715="IP &amp; VLAN","ACTIVE",
Q715="Warehouse HUAWEI","SPARE-ISSUE",
Q715="SPARE-HS","SPARE-ISSUE",
Q715="Power Telco","ACTIVE"
),"")</f>
        <v>No root cause</v>
      </c>
      <c r="S715" s="56" t="s">
        <v>17</v>
      </c>
      <c r="T715" s="7" t="s">
        <v>17</v>
      </c>
      <c r="U715" s="7" t="s">
        <v>17</v>
      </c>
      <c r="V715" s="57" t="s">
        <v>17</v>
      </c>
      <c r="W715" s="57" t="s">
        <v>17</v>
      </c>
      <c r="X715" s="57" t="s">
        <v>17</v>
      </c>
      <c r="Y715" s="57" t="s">
        <v>17</v>
      </c>
      <c r="Z715" s="57" t="s">
        <v>17</v>
      </c>
      <c r="AA715" s="57" t="s">
        <v>17</v>
      </c>
      <c r="AB715" s="57"/>
      <c r="AC715" s="57" t="s">
        <v>17</v>
      </c>
      <c r="AD715" s="57" t="s">
        <v>17</v>
      </c>
      <c r="AE715" s="57" t="s">
        <v>17</v>
      </c>
      <c r="AF715" s="57" t="s">
        <v>17</v>
      </c>
      <c r="AG715" s="57" t="s">
        <v>17</v>
      </c>
      <c r="AH715" s="57" t="s">
        <v>17</v>
      </c>
      <c r="AI715" s="57" t="s">
        <v>17</v>
      </c>
      <c r="AJ715" s="57" t="s">
        <v>17</v>
      </c>
      <c r="AK715" s="57" t="s">
        <v>17</v>
      </c>
      <c r="AL715" s="57" t="s">
        <v>17</v>
      </c>
      <c r="AM715" s="15"/>
      <c r="AN715" s="15"/>
      <c r="AO715" s="15"/>
      <c r="AP715" s="15"/>
    </row>
    <row r="716" spans="1:42" s="14" customFormat="1" x14ac:dyDescent="0.35">
      <c r="A716" s="1" t="s">
        <v>1385</v>
      </c>
      <c r="B716" s="1" t="s">
        <v>1386</v>
      </c>
      <c r="C716" s="3"/>
      <c r="D716" s="1" t="s">
        <v>12</v>
      </c>
      <c r="E716" s="1" t="s">
        <v>156</v>
      </c>
      <c r="F716" s="3" t="s">
        <v>53</v>
      </c>
      <c r="G716" s="1" t="s">
        <v>1387</v>
      </c>
      <c r="H716" s="60" t="str">
        <f>_xlfn.XLOOKUP(B716,'[1]Nur des jours'!$B:$B,'[1]Nur des jours'!$H:$H,"")</f>
        <v>NOKIA</v>
      </c>
      <c r="I716" s="52">
        <v>0</v>
      </c>
      <c r="J716" s="52">
        <v>0</v>
      </c>
      <c r="K716" s="52">
        <v>0</v>
      </c>
      <c r="L716" s="53">
        <v>0</v>
      </c>
      <c r="M716" s="54" t="s">
        <v>5376</v>
      </c>
      <c r="N716" s="55"/>
      <c r="O716" s="16" t="str" cm="1">
        <f t="array" ref="O716">IFERROR(_xlfn.IFS(
Q716="MPR ISSUE","PDH",
Q716="BSS Hardware Issue","BSS",
Q716="Sites strategiques, MLL, Pylone, etc.","ENVTECH",
Q716="AKTIVCO DEFAUT GE &amp; POWER Cabinet","AKTIVCO",
Q716="AKTIVCO Coupure ENEO &amp; Baisse de tension","AKTIVCO GRID ONLY",
Q716="Coupure ENEO &amp; Baisse de tension","IHS GRID ONLY",
Q716="Defaut GE &amp; POWER Cabinet","IHS",
Q716="Sharing","Partners",
Q716="SIte strategiques &amp; DataCenter","SST &amp; DC",
Q716="Exclu","Exclu",
Q716="SAT","SAT",
Q716="SPARE-ISSUE","SPARE-ISSUE",
Q716="Fiber CAmtel","TRANS_FO_CAMTEL",
Q716="Fiber AOF","Fiber AOF",
Q716="Projet OCM (HUAWEI)","TRAVAUX-HUAWEI",
Q716="Projet OCM (NOKIA)","TRAVAUX-NOKIA",
Q716="ACCESS-ISSUE","ACCESS-ISSUE",
Q716="Projet OCM (ZTE, NOKIA, autres projets)","TRAVAUX OCM",
Q716="No root CAuse","No root cause",
Q716="ODU HS","PDH",
Q716="IP &amp; VLAN","PDH",
Q716="Warehouse HUAWEI","SPARE-ISSUE",
Q716="SPARE-HS","SPARE-ISSUE",
Q716="Power Telco","BSS"
),"")</f>
        <v>PDH</v>
      </c>
      <c r="P716" s="22" t="str" cm="1">
        <f t="array" ref="P716">IFERROR(_xlfn.IFS(
Q716="MPR ISSUE","TX ISSUE",
Q716="BSS Hardware Issue","RAN ISSUE",
Q716="Sites strategiques, MLL, Pylone, etc.","ENVTECH",
Q716="AKTIVCO DEFAUT GE &amp; POWER Cabinet","POWER ISSUE",
Q716="AKTIVCO Coupure ENEO &amp; Baisse de tension","POWER ISSUE",
Q716="Coupure ENEO &amp; Baisse de tension","POWER ISSUE",
Q716="Defaut GE &amp; POWER Cabinet","POWER ISSUE",
Q716="Sharing","POWER ISSUE",
Q716="SIte strategiques &amp; DataCenter","POWER ISSUE",
Q716="Exclu","Exclu",
Q716="SAT","TX ISSUE",
Q716="SPARE-ISSUE","SPARE-ISSUE",
Q716="Fiber CAmtel","TX ISSUE",
Q716="Fiber AOF","TX ISSUE",
Q716="Projet OCM (HUAWEI)","TRAVAUX-HUAWEI",
Q716="Projet OCM (NOKIA)","TRAVAUX -NOKIA",
Q716="ACCESS-ISSUE","ACCESS-ISSUE",
Q716="Projet OCM (ZTE, NOKIA, autres projets)","TRAVAUX OCM",
Q716="No root CAuse","No root cause",
Q716="ODU HS","TX ISSUE",
Q716="IP &amp; VLAN","TX ISSUE",
Q716="Warehouse HUAWEI","SPARE-ISSUE",
Q716="SPARE-HS","SPARE-ISSUE",
Q716="Power Telco","RAN ISSUE"
),"")</f>
        <v>TX ISSUE</v>
      </c>
      <c r="Q716" s="48" t="s">
        <v>5325</v>
      </c>
      <c r="R716" s="23" t="str" cm="1">
        <f t="array" ref="R716">IFERROR(_xlfn.IFS(
Q716="MPR ISSUE","ACTIVE",
Q716="BSS Hardware Issue","ACTIVE",
Q716="Sites strategiques, MLL, Pylone, etc.","PASSIVE",
Q716="AKTIVCO DEFAUT GE &amp; POWER Cabinet","PASSIVE",
Q716="AKTIVCO Coupure ENEO &amp; Baisse de tension","PASSIVE",
Q716="Coupure ENEO &amp; Baisse de tension","PASSIVE",
Q716="Defaut GE &amp; POWER Cabinet","PASSIVE",
Q716="Sharing","PASSIVE",
Q716="SIte strategiques &amp; DataCenter","PASSIVE",
Q716="Exclu","Exclu",
Q716="SAT","ACTIVE",
Q716="SPARE-ISSUE","SPARE-ISSUE",
Q716="Fiber CAmtel","ACTIVE",
Q716="Fiber AOF","ACTIVE",
Q716="Projet OCM (HUAWEI)","PLANNED WORKS",
Q716="Projet OCM (NOKIA)","PLANNED WORKS",
Q716="ACCESS-ISSUE","ACCESS-ISSUE",
Q716="Projet OCM (ZTE, NOKIA, autres projets)","PLANNED WORKS",
Q716="No root CAuse","No root cause",
Q716="ODU HS","ACTIVE",
Q716="IP &amp; VLAN","ACTIVE",
Q716="Warehouse HUAWEI","SPARE-ISSUE",
Q716="SPARE-HS","SPARE-ISSUE",
Q716="Power Telco","ACTIVE"
),"")</f>
        <v>ACTIVE</v>
      </c>
      <c r="S716" s="56" t="s">
        <v>5772</v>
      </c>
      <c r="T716" s="7" t="s">
        <v>17</v>
      </c>
      <c r="U716" s="7" t="s">
        <v>17</v>
      </c>
      <c r="V716" s="57" t="s">
        <v>17</v>
      </c>
      <c r="W716" s="57" t="s">
        <v>17</v>
      </c>
      <c r="X716" s="57" t="s">
        <v>17</v>
      </c>
      <c r="Y716" s="57" t="s">
        <v>17</v>
      </c>
      <c r="Z716" s="57" t="s">
        <v>17</v>
      </c>
      <c r="AA716" s="57" t="s">
        <v>17</v>
      </c>
      <c r="AB716" s="57"/>
      <c r="AC716" s="57" t="s">
        <v>17</v>
      </c>
      <c r="AD716" s="57" t="s">
        <v>17</v>
      </c>
      <c r="AE716" s="57" t="s">
        <v>17</v>
      </c>
      <c r="AF716" s="57" t="s">
        <v>17</v>
      </c>
      <c r="AG716" s="57" t="s">
        <v>17</v>
      </c>
      <c r="AH716" s="57" t="s">
        <v>17</v>
      </c>
      <c r="AI716" s="57" t="s">
        <v>17</v>
      </c>
      <c r="AJ716" s="57" t="s">
        <v>17</v>
      </c>
      <c r="AK716" s="57" t="s">
        <v>17</v>
      </c>
      <c r="AL716" s="57" t="s">
        <v>5772</v>
      </c>
      <c r="AM716" s="15"/>
      <c r="AN716" s="15"/>
      <c r="AO716" s="15"/>
      <c r="AP716" s="15"/>
    </row>
    <row r="717" spans="1:42" s="14" customFormat="1" x14ac:dyDescent="0.35">
      <c r="A717" s="1" t="s">
        <v>668</v>
      </c>
      <c r="B717" s="1" t="s">
        <v>669</v>
      </c>
      <c r="C717" s="3"/>
      <c r="D717" s="1" t="s">
        <v>12</v>
      </c>
      <c r="E717" s="1" t="s">
        <v>13</v>
      </c>
      <c r="F717" s="3" t="s">
        <v>57</v>
      </c>
      <c r="G717" s="1" t="s">
        <v>187</v>
      </c>
      <c r="H717" s="59" t="str">
        <f>_xlfn.XLOOKUP(B717,'[1]Nur des jours'!$B:$B,'[1]Nur des jours'!$H:$H,"")</f>
        <v>Huawei</v>
      </c>
      <c r="I717" s="52">
        <v>0</v>
      </c>
      <c r="J717" s="52">
        <v>0</v>
      </c>
      <c r="K717" s="52">
        <v>0</v>
      </c>
      <c r="L717" s="53">
        <v>0</v>
      </c>
      <c r="M717" s="54" t="s">
        <v>5377</v>
      </c>
      <c r="N717" s="55"/>
      <c r="O717" s="16" t="str" cm="1">
        <f t="array" ref="O717">IFERROR(_xlfn.IFS(
Q717="MPR ISSUE","PDH",
Q717="BSS Hardware Issue","BSS",
Q717="Sites strategiques, MLL, Pylone, etc.","ENVTECH",
Q717="AKTIVCO DEFAUT GE &amp; POWER Cabinet","AKTIVCO",
Q717="AKTIVCO Coupure ENEO &amp; Baisse de tension","AKTIVCO GRID ONLY",
Q717="Coupure ENEO &amp; Baisse de tension","IHS GRID ONLY",
Q717="Defaut GE &amp; POWER Cabinet","IHS",
Q717="Sharing","Partners",
Q717="SIte strategiques &amp; DataCenter","SST &amp; DC",
Q717="Exclu","Exclu",
Q717="SAT","SAT",
Q717="SPARE-ISSUE","SPARE-ISSUE",
Q717="Fiber CAmtel","TRANS_FO_CAMTEL",
Q717="Fiber AOF","Fiber AOF",
Q717="Projet OCM (HUAWEI)","TRAVAUX-HUAWEI",
Q717="Projet OCM (NOKIA)","TRAVAUX-NOKIA",
Q717="ACCESS-ISSUE","ACCESS-ISSUE",
Q717="Projet OCM (ZTE, NOKIA, autres projets)","TRAVAUX OCM",
Q717="No root CAuse","No root cause",
Q717="ODU HS","PDH",
Q717="IP &amp; VLAN","PDH",
Q717="Warehouse HUAWEI","SPARE-ISSUE",
Q717="SPARE-HS","SPARE-ISSUE",
Q717="Power Telco","BSS"
),"")</f>
        <v>No root cause</v>
      </c>
      <c r="P717" s="22" t="str" cm="1">
        <f t="array" ref="P717">IFERROR(_xlfn.IFS(
Q717="MPR ISSUE","TX ISSUE",
Q717="BSS Hardware Issue","RAN ISSUE",
Q717="Sites strategiques, MLL, Pylone, etc.","ENVTECH",
Q717="AKTIVCO DEFAUT GE &amp; POWER Cabinet","POWER ISSUE",
Q717="AKTIVCO Coupure ENEO &amp; Baisse de tension","POWER ISSUE",
Q717="Coupure ENEO &amp; Baisse de tension","POWER ISSUE",
Q717="Defaut GE &amp; POWER Cabinet","POWER ISSUE",
Q717="Sharing","POWER ISSUE",
Q717="SIte strategiques &amp; DataCenter","POWER ISSUE",
Q717="Exclu","Exclu",
Q717="SAT","TX ISSUE",
Q717="SPARE-ISSUE","SPARE-ISSUE",
Q717="Fiber CAmtel","TX ISSUE",
Q717="Fiber AOF","TX ISSUE",
Q717="Projet OCM (HUAWEI)","TRAVAUX-HUAWEI",
Q717="Projet OCM (NOKIA)","TRAVAUX -NOKIA",
Q717="ACCESS-ISSUE","ACCESS-ISSUE",
Q717="Projet OCM (ZTE, NOKIA, autres projets)","TRAVAUX OCM",
Q717="No root CAuse","No root cause",
Q717="ODU HS","TX ISSUE",
Q717="IP &amp; VLAN","TX ISSUE",
Q717="Warehouse HUAWEI","SPARE-ISSUE",
Q717="SPARE-HS","SPARE-ISSUE",
Q717="Power Telco","RAN ISSUE"
),"")</f>
        <v>No root cause</v>
      </c>
      <c r="Q717" s="48" t="s">
        <v>5576</v>
      </c>
      <c r="R717" s="23" t="str" cm="1">
        <f t="array" ref="R717">IFERROR(_xlfn.IFS(
Q717="MPR ISSUE","ACTIVE",
Q717="BSS Hardware Issue","ACTIVE",
Q717="Sites strategiques, MLL, Pylone, etc.","PASSIVE",
Q717="AKTIVCO DEFAUT GE &amp; POWER Cabinet","PASSIVE",
Q717="AKTIVCO Coupure ENEO &amp; Baisse de tension","PASSIVE",
Q717="Coupure ENEO &amp; Baisse de tension","PASSIVE",
Q717="Defaut GE &amp; POWER Cabinet","PASSIVE",
Q717="Sharing","PASSIVE",
Q717="SIte strategiques &amp; DataCenter","PASSIVE",
Q717="Exclu","Exclu",
Q717="SAT","ACTIVE",
Q717="SPARE-ISSUE","SPARE-ISSUE",
Q717="Fiber CAmtel","ACTIVE",
Q717="Fiber AOF","ACTIVE",
Q717="Projet OCM (HUAWEI)","PLANNED WORKS",
Q717="Projet OCM (NOKIA)","PLANNED WORKS",
Q717="ACCESS-ISSUE","ACCESS-ISSUE",
Q717="Projet OCM (ZTE, NOKIA, autres projets)","PLANNED WORKS",
Q717="No root CAuse","No root cause",
Q717="ODU HS","ACTIVE",
Q717="IP &amp; VLAN","ACTIVE",
Q717="Warehouse HUAWEI","SPARE-ISSUE",
Q717="SPARE-HS","SPARE-ISSUE",
Q717="Power Telco","ACTIVE"
),"")</f>
        <v>No root cause</v>
      </c>
      <c r="S717" s="56" t="s">
        <v>17</v>
      </c>
      <c r="T717" s="7" t="s">
        <v>17</v>
      </c>
      <c r="U717" s="7" t="s">
        <v>17</v>
      </c>
      <c r="V717" s="57" t="s">
        <v>17</v>
      </c>
      <c r="W717" s="57" t="s">
        <v>17</v>
      </c>
      <c r="X717" s="57" t="s">
        <v>17</v>
      </c>
      <c r="Y717" s="57" t="s">
        <v>17</v>
      </c>
      <c r="Z717" s="57" t="s">
        <v>17</v>
      </c>
      <c r="AA717" s="57" t="s">
        <v>17</v>
      </c>
      <c r="AB717" s="57"/>
      <c r="AC717" s="57" t="s">
        <v>17</v>
      </c>
      <c r="AD717" s="57" t="s">
        <v>17</v>
      </c>
      <c r="AE717" s="57" t="s">
        <v>17</v>
      </c>
      <c r="AF717" s="57" t="s">
        <v>17</v>
      </c>
      <c r="AG717" s="57" t="s">
        <v>17</v>
      </c>
      <c r="AH717" s="57" t="s">
        <v>17</v>
      </c>
      <c r="AI717" s="57" t="s">
        <v>17</v>
      </c>
      <c r="AJ717" s="57" t="s">
        <v>17</v>
      </c>
      <c r="AK717" s="57" t="s">
        <v>17</v>
      </c>
      <c r="AL717" s="57" t="s">
        <v>17</v>
      </c>
      <c r="AM717" s="15"/>
      <c r="AN717" s="15"/>
      <c r="AO717" s="15"/>
      <c r="AP717" s="15"/>
    </row>
    <row r="718" spans="1:42" s="14" customFormat="1" x14ac:dyDescent="0.35">
      <c r="A718" s="1" t="s">
        <v>2541</v>
      </c>
      <c r="B718" s="1" t="s">
        <v>2542</v>
      </c>
      <c r="C718" s="3"/>
      <c r="D718" s="1" t="s">
        <v>12</v>
      </c>
      <c r="E718" s="1" t="s">
        <v>13</v>
      </c>
      <c r="F718" s="3" t="s">
        <v>39</v>
      </c>
      <c r="G718" s="1" t="s">
        <v>40</v>
      </c>
      <c r="H718" s="51" t="str">
        <f>_xlfn.XLOOKUP(B718,'[1]Nur des jours'!$B:$B,'[1]Nur des jours'!$H:$H,"")</f>
        <v>ZTE</v>
      </c>
      <c r="I718" s="52">
        <v>0</v>
      </c>
      <c r="J718" s="52">
        <v>0</v>
      </c>
      <c r="K718" s="52">
        <v>0</v>
      </c>
      <c r="L718" s="53">
        <v>0</v>
      </c>
      <c r="M718" s="54" t="s">
        <v>5374</v>
      </c>
      <c r="N718" s="55"/>
      <c r="O718" s="16" t="str" cm="1">
        <f t="array" ref="O718">IFERROR(_xlfn.IFS(
Q718="MPR ISSUE","PDH",
Q718="BSS Hardware Issue","BSS",
Q718="Sites strategiques, MLL, Pylone, etc.","ENVTECH",
Q718="AKTIVCO DEFAUT GE &amp; POWER Cabinet","AKTIVCO",
Q718="AKTIVCO Coupure ENEO &amp; Baisse de tension","AKTIVCO GRID ONLY",
Q718="Coupure ENEO &amp; Baisse de tension","IHS GRID ONLY",
Q718="Defaut GE &amp; POWER Cabinet","IHS",
Q718="Sharing","Partners",
Q718="SIte strategiques &amp; DataCenter","SST &amp; DC",
Q718="Exclu","Exclu",
Q718="SAT","SAT",
Q718="SPARE-ISSUE","SPARE-ISSUE",
Q718="Fiber CAmtel","TRANS_FO_CAMTEL",
Q718="Fiber AOF","Fiber AOF",
Q718="Projet OCM (HUAWEI)","TRAVAUX-HUAWEI",
Q718="Projet OCM (NOKIA)","TRAVAUX-NOKIA",
Q718="ACCESS-ISSUE","ACCESS-ISSUE",
Q718="Projet OCM (ZTE, NOKIA, autres projets)","TRAVAUX OCM",
Q718="No root CAuse","No root cause",
Q718="ODU HS","PDH",
Q718="IP &amp; VLAN","PDH",
Q718="Warehouse HUAWEI","SPARE-ISSUE",
Q718="SPARE-HS","SPARE-ISSUE",
Q718="Power Telco","BSS"
),"")</f>
        <v>No root cause</v>
      </c>
      <c r="P718" s="22" t="str" cm="1">
        <f t="array" ref="P718">IFERROR(_xlfn.IFS(
Q718="MPR ISSUE","TX ISSUE",
Q718="BSS Hardware Issue","RAN ISSUE",
Q718="Sites strategiques, MLL, Pylone, etc.","ENVTECH",
Q718="AKTIVCO DEFAUT GE &amp; POWER Cabinet","POWER ISSUE",
Q718="AKTIVCO Coupure ENEO &amp; Baisse de tension","POWER ISSUE",
Q718="Coupure ENEO &amp; Baisse de tension","POWER ISSUE",
Q718="Defaut GE &amp; POWER Cabinet","POWER ISSUE",
Q718="Sharing","POWER ISSUE",
Q718="SIte strategiques &amp; DataCenter","POWER ISSUE",
Q718="Exclu","Exclu",
Q718="SAT","TX ISSUE",
Q718="SPARE-ISSUE","SPARE-ISSUE",
Q718="Fiber CAmtel","TX ISSUE",
Q718="Fiber AOF","TX ISSUE",
Q718="Projet OCM (HUAWEI)","TRAVAUX-HUAWEI",
Q718="Projet OCM (NOKIA)","TRAVAUX -NOKIA",
Q718="ACCESS-ISSUE","ACCESS-ISSUE",
Q718="Projet OCM (ZTE, NOKIA, autres projets)","TRAVAUX OCM",
Q718="No root CAuse","No root cause",
Q718="ODU HS","TX ISSUE",
Q718="IP &amp; VLAN","TX ISSUE",
Q718="Warehouse HUAWEI","SPARE-ISSUE",
Q718="SPARE-HS","SPARE-ISSUE",
Q718="Power Telco","RAN ISSUE"
),"")</f>
        <v>No root cause</v>
      </c>
      <c r="Q718" s="48" t="s">
        <v>5576</v>
      </c>
      <c r="R718" s="23" t="str" cm="1">
        <f t="array" ref="R718">IFERROR(_xlfn.IFS(
Q718="MPR ISSUE","ACTIVE",
Q718="BSS Hardware Issue","ACTIVE",
Q718="Sites strategiques, MLL, Pylone, etc.","PASSIVE",
Q718="AKTIVCO DEFAUT GE &amp; POWER Cabinet","PASSIVE",
Q718="AKTIVCO Coupure ENEO &amp; Baisse de tension","PASSIVE",
Q718="Coupure ENEO &amp; Baisse de tension","PASSIVE",
Q718="Defaut GE &amp; POWER Cabinet","PASSIVE",
Q718="Sharing","PASSIVE",
Q718="SIte strategiques &amp; DataCenter","PASSIVE",
Q718="Exclu","Exclu",
Q718="SAT","ACTIVE",
Q718="SPARE-ISSUE","SPARE-ISSUE",
Q718="Fiber CAmtel","ACTIVE",
Q718="Fiber AOF","ACTIVE",
Q718="Projet OCM (HUAWEI)","PLANNED WORKS",
Q718="Projet OCM (NOKIA)","PLANNED WORKS",
Q718="ACCESS-ISSUE","ACCESS-ISSUE",
Q718="Projet OCM (ZTE, NOKIA, autres projets)","PLANNED WORKS",
Q718="No root CAuse","No root cause",
Q718="ODU HS","ACTIVE",
Q718="IP &amp; VLAN","ACTIVE",
Q718="Warehouse HUAWEI","SPARE-ISSUE",
Q718="SPARE-HS","SPARE-ISSUE",
Q718="Power Telco","ACTIVE"
),"")</f>
        <v>No root cause</v>
      </c>
      <c r="S718" s="56" t="s">
        <v>17</v>
      </c>
      <c r="T718" s="7" t="s">
        <v>17</v>
      </c>
      <c r="U718" s="7" t="s">
        <v>17</v>
      </c>
      <c r="V718" s="57" t="s">
        <v>17</v>
      </c>
      <c r="W718" s="57" t="s">
        <v>17</v>
      </c>
      <c r="X718" s="57" t="s">
        <v>17</v>
      </c>
      <c r="Y718" s="57" t="s">
        <v>17</v>
      </c>
      <c r="Z718" s="57" t="s">
        <v>17</v>
      </c>
      <c r="AA718" s="57" t="s">
        <v>17</v>
      </c>
      <c r="AB718" s="57"/>
      <c r="AC718" s="57" t="s">
        <v>17</v>
      </c>
      <c r="AD718" s="57" t="s">
        <v>17</v>
      </c>
      <c r="AE718" s="57" t="s">
        <v>17</v>
      </c>
      <c r="AF718" s="57" t="s">
        <v>17</v>
      </c>
      <c r="AG718" s="57" t="s">
        <v>17</v>
      </c>
      <c r="AH718" s="57" t="s">
        <v>17</v>
      </c>
      <c r="AI718" s="57" t="s">
        <v>17</v>
      </c>
      <c r="AJ718" s="57" t="s">
        <v>17</v>
      </c>
      <c r="AK718" s="57" t="s">
        <v>17</v>
      </c>
      <c r="AL718" s="57" t="s">
        <v>17</v>
      </c>
      <c r="AM718" s="15"/>
      <c r="AN718" s="15"/>
      <c r="AO718" s="15"/>
      <c r="AP718" s="15"/>
    </row>
    <row r="719" spans="1:42" s="14" customFormat="1" x14ac:dyDescent="0.35">
      <c r="A719" s="1" t="s">
        <v>2132</v>
      </c>
      <c r="B719" s="1" t="s">
        <v>2133</v>
      </c>
      <c r="C719" s="3"/>
      <c r="D719" s="1" t="s">
        <v>23</v>
      </c>
      <c r="E719" s="1" t="s">
        <v>38</v>
      </c>
      <c r="F719" s="3" t="s">
        <v>39</v>
      </c>
      <c r="G719" s="1" t="s">
        <v>2132</v>
      </c>
      <c r="H719" s="51" t="str">
        <f>_xlfn.XLOOKUP(B719,'[1]Nur des jours'!$B:$B,'[1]Nur des jours'!$H:$H,"")</f>
        <v>ZTE</v>
      </c>
      <c r="I719" s="52">
        <v>0</v>
      </c>
      <c r="J719" s="52">
        <v>0</v>
      </c>
      <c r="K719" s="52">
        <v>0</v>
      </c>
      <c r="L719" s="53">
        <v>0</v>
      </c>
      <c r="M719" s="54" t="s">
        <v>5374</v>
      </c>
      <c r="N719" s="55"/>
      <c r="O719" s="16" t="str" cm="1">
        <f t="array" ref="O719">IFERROR(_xlfn.IFS(
Q719="MPR ISSUE","PDH",
Q719="BSS Hardware Issue","BSS",
Q719="Sites strategiques, MLL, Pylone, etc.","ENVTECH",
Q719="AKTIVCO DEFAUT GE &amp; POWER Cabinet","AKTIVCO",
Q719="AKTIVCO Coupure ENEO &amp; Baisse de tension","AKTIVCO GRID ONLY",
Q719="Coupure ENEO &amp; Baisse de tension","IHS GRID ONLY",
Q719="Defaut GE &amp; POWER Cabinet","IHS",
Q719="Sharing","Partners",
Q719="SIte strategiques &amp; DataCenter","SST &amp; DC",
Q719="Exclu","Exclu",
Q719="SAT","SAT",
Q719="SPARE-ISSUE","SPARE-ISSUE",
Q719="Fiber CAmtel","TRANS_FO_CAMTEL",
Q719="Fiber AOF","Fiber AOF",
Q719="Projet OCM (HUAWEI)","TRAVAUX-HUAWEI",
Q719="Projet OCM (NOKIA)","TRAVAUX-NOKIA",
Q719="ACCESS-ISSUE","ACCESS-ISSUE",
Q719="Projet OCM (ZTE, NOKIA, autres projets)","TRAVAUX OCM",
Q719="No root CAuse","No root cause",
Q719="ODU HS","PDH",
Q719="IP &amp; VLAN","PDH",
Q719="Warehouse HUAWEI","SPARE-ISSUE",
Q719="SPARE-HS","SPARE-ISSUE",
Q719="Power Telco","BSS"
),"")</f>
        <v>No root cause</v>
      </c>
      <c r="P719" s="22" t="str" cm="1">
        <f t="array" ref="P719">IFERROR(_xlfn.IFS(
Q719="MPR ISSUE","TX ISSUE",
Q719="BSS Hardware Issue","RAN ISSUE",
Q719="Sites strategiques, MLL, Pylone, etc.","ENVTECH",
Q719="AKTIVCO DEFAUT GE &amp; POWER Cabinet","POWER ISSUE",
Q719="AKTIVCO Coupure ENEO &amp; Baisse de tension","POWER ISSUE",
Q719="Coupure ENEO &amp; Baisse de tension","POWER ISSUE",
Q719="Defaut GE &amp; POWER Cabinet","POWER ISSUE",
Q719="Sharing","POWER ISSUE",
Q719="SIte strategiques &amp; DataCenter","POWER ISSUE",
Q719="Exclu","Exclu",
Q719="SAT","TX ISSUE",
Q719="SPARE-ISSUE","SPARE-ISSUE",
Q719="Fiber CAmtel","TX ISSUE",
Q719="Fiber AOF","TX ISSUE",
Q719="Projet OCM (HUAWEI)","TRAVAUX-HUAWEI",
Q719="Projet OCM (NOKIA)","TRAVAUX -NOKIA",
Q719="ACCESS-ISSUE","ACCESS-ISSUE",
Q719="Projet OCM (ZTE, NOKIA, autres projets)","TRAVAUX OCM",
Q719="No root CAuse","No root cause",
Q719="ODU HS","TX ISSUE",
Q719="IP &amp; VLAN","TX ISSUE",
Q719="Warehouse HUAWEI","SPARE-ISSUE",
Q719="SPARE-HS","SPARE-ISSUE",
Q719="Power Telco","RAN ISSUE"
),"")</f>
        <v>No root cause</v>
      </c>
      <c r="Q719" s="48" t="s">
        <v>5576</v>
      </c>
      <c r="R719" s="23" t="str" cm="1">
        <f t="array" ref="R719">IFERROR(_xlfn.IFS(
Q719="MPR ISSUE","ACTIVE",
Q719="BSS Hardware Issue","ACTIVE",
Q719="Sites strategiques, MLL, Pylone, etc.","PASSIVE",
Q719="AKTIVCO DEFAUT GE &amp; POWER Cabinet","PASSIVE",
Q719="AKTIVCO Coupure ENEO &amp; Baisse de tension","PASSIVE",
Q719="Coupure ENEO &amp; Baisse de tension","PASSIVE",
Q719="Defaut GE &amp; POWER Cabinet","PASSIVE",
Q719="Sharing","PASSIVE",
Q719="SIte strategiques &amp; DataCenter","PASSIVE",
Q719="Exclu","Exclu",
Q719="SAT","ACTIVE",
Q719="SPARE-ISSUE","SPARE-ISSUE",
Q719="Fiber CAmtel","ACTIVE",
Q719="Fiber AOF","ACTIVE",
Q719="Projet OCM (HUAWEI)","PLANNED WORKS",
Q719="Projet OCM (NOKIA)","PLANNED WORKS",
Q719="ACCESS-ISSUE","ACCESS-ISSUE",
Q719="Projet OCM (ZTE, NOKIA, autres projets)","PLANNED WORKS",
Q719="No root CAuse","No root cause",
Q719="ODU HS","ACTIVE",
Q719="IP &amp; VLAN","ACTIVE",
Q719="Warehouse HUAWEI","SPARE-ISSUE",
Q719="SPARE-HS","SPARE-ISSUE",
Q719="Power Telco","ACTIVE"
),"")</f>
        <v>No root cause</v>
      </c>
      <c r="S719" s="56" t="s">
        <v>17</v>
      </c>
      <c r="T719" s="7" t="s">
        <v>17</v>
      </c>
      <c r="U719" s="7" t="s">
        <v>17</v>
      </c>
      <c r="V719" s="57" t="s">
        <v>17</v>
      </c>
      <c r="W719" s="57" t="s">
        <v>17</v>
      </c>
      <c r="X719" s="57" t="s">
        <v>17</v>
      </c>
      <c r="Y719" s="57" t="s">
        <v>17</v>
      </c>
      <c r="Z719" s="57" t="s">
        <v>17</v>
      </c>
      <c r="AA719" s="57" t="s">
        <v>17</v>
      </c>
      <c r="AB719" s="57"/>
      <c r="AC719" s="57" t="s">
        <v>17</v>
      </c>
      <c r="AD719" s="57" t="s">
        <v>17</v>
      </c>
      <c r="AE719" s="57" t="s">
        <v>17</v>
      </c>
      <c r="AF719" s="57" t="s">
        <v>17</v>
      </c>
      <c r="AG719" s="57" t="s">
        <v>17</v>
      </c>
      <c r="AH719" s="57" t="s">
        <v>17</v>
      </c>
      <c r="AI719" s="57" t="s">
        <v>17</v>
      </c>
      <c r="AJ719" s="57" t="s">
        <v>17</v>
      </c>
      <c r="AK719" s="57" t="s">
        <v>17</v>
      </c>
      <c r="AL719" s="57" t="s">
        <v>17</v>
      </c>
      <c r="AM719" s="15"/>
      <c r="AN719" s="15"/>
      <c r="AO719" s="15"/>
      <c r="AP719" s="15"/>
    </row>
    <row r="720" spans="1:42" s="14" customFormat="1" x14ac:dyDescent="0.35">
      <c r="A720" s="1" t="s">
        <v>3307</v>
      </c>
      <c r="B720" s="1" t="s">
        <v>3308</v>
      </c>
      <c r="C720" s="3"/>
      <c r="D720" s="1" t="s">
        <v>12</v>
      </c>
      <c r="E720" s="1" t="s">
        <v>13</v>
      </c>
      <c r="F720" s="3" t="s">
        <v>39</v>
      </c>
      <c r="G720" s="1" t="s">
        <v>40</v>
      </c>
      <c r="H720" s="51" t="str">
        <f>_xlfn.XLOOKUP(B720,'[1]Nur des jours'!$B:$B,'[1]Nur des jours'!$H:$H,"")</f>
        <v>ZTE</v>
      </c>
      <c r="I720" s="52">
        <v>0</v>
      </c>
      <c r="J720" s="52">
        <v>0</v>
      </c>
      <c r="K720" s="52">
        <v>0</v>
      </c>
      <c r="L720" s="53">
        <v>0</v>
      </c>
      <c r="M720" s="54" t="s">
        <v>5374</v>
      </c>
      <c r="N720" s="55"/>
      <c r="O720" s="16" t="str" cm="1">
        <f t="array" ref="O720">IFERROR(_xlfn.IFS(
Q720="MPR ISSUE","PDH",
Q720="BSS Hardware Issue","BSS",
Q720="Sites strategiques, MLL, Pylone, etc.","ENVTECH",
Q720="AKTIVCO DEFAUT GE &amp; POWER Cabinet","AKTIVCO",
Q720="AKTIVCO Coupure ENEO &amp; Baisse de tension","AKTIVCO GRID ONLY",
Q720="Coupure ENEO &amp; Baisse de tension","IHS GRID ONLY",
Q720="Defaut GE &amp; POWER Cabinet","IHS",
Q720="Sharing","Partners",
Q720="SIte strategiques &amp; DataCenter","SST &amp; DC",
Q720="Exclu","Exclu",
Q720="SAT","SAT",
Q720="SPARE-ISSUE","SPARE-ISSUE",
Q720="Fiber CAmtel","TRANS_FO_CAMTEL",
Q720="Fiber AOF","Fiber AOF",
Q720="Projet OCM (HUAWEI)","TRAVAUX-HUAWEI",
Q720="Projet OCM (NOKIA)","TRAVAUX-NOKIA",
Q720="ACCESS-ISSUE","ACCESS-ISSUE",
Q720="Projet OCM (ZTE, NOKIA, autres projets)","TRAVAUX OCM",
Q720="No root CAuse","No root cause",
Q720="ODU HS","PDH",
Q720="IP &amp; VLAN","PDH",
Q720="Warehouse HUAWEI","SPARE-ISSUE",
Q720="SPARE-HS","SPARE-ISSUE",
Q720="Power Telco","BSS"
),"")</f>
        <v>No root cause</v>
      </c>
      <c r="P720" s="22" t="str" cm="1">
        <f t="array" ref="P720">IFERROR(_xlfn.IFS(
Q720="MPR ISSUE","TX ISSUE",
Q720="BSS Hardware Issue","RAN ISSUE",
Q720="Sites strategiques, MLL, Pylone, etc.","ENVTECH",
Q720="AKTIVCO DEFAUT GE &amp; POWER Cabinet","POWER ISSUE",
Q720="AKTIVCO Coupure ENEO &amp; Baisse de tension","POWER ISSUE",
Q720="Coupure ENEO &amp; Baisse de tension","POWER ISSUE",
Q720="Defaut GE &amp; POWER Cabinet","POWER ISSUE",
Q720="Sharing","POWER ISSUE",
Q720="SIte strategiques &amp; DataCenter","POWER ISSUE",
Q720="Exclu","Exclu",
Q720="SAT","TX ISSUE",
Q720="SPARE-ISSUE","SPARE-ISSUE",
Q720="Fiber CAmtel","TX ISSUE",
Q720="Fiber AOF","TX ISSUE",
Q720="Projet OCM (HUAWEI)","TRAVAUX-HUAWEI",
Q720="Projet OCM (NOKIA)","TRAVAUX -NOKIA",
Q720="ACCESS-ISSUE","ACCESS-ISSUE",
Q720="Projet OCM (ZTE, NOKIA, autres projets)","TRAVAUX OCM",
Q720="No root CAuse","No root cause",
Q720="ODU HS","TX ISSUE",
Q720="IP &amp; VLAN","TX ISSUE",
Q720="Warehouse HUAWEI","SPARE-ISSUE",
Q720="SPARE-HS","SPARE-ISSUE",
Q720="Power Telco","RAN ISSUE"
),"")</f>
        <v>No root cause</v>
      </c>
      <c r="Q720" s="48" t="s">
        <v>5576</v>
      </c>
      <c r="R720" s="23" t="str" cm="1">
        <f t="array" ref="R720">IFERROR(_xlfn.IFS(
Q720="MPR ISSUE","ACTIVE",
Q720="BSS Hardware Issue","ACTIVE",
Q720="Sites strategiques, MLL, Pylone, etc.","PASSIVE",
Q720="AKTIVCO DEFAUT GE &amp; POWER Cabinet","PASSIVE",
Q720="AKTIVCO Coupure ENEO &amp; Baisse de tension","PASSIVE",
Q720="Coupure ENEO &amp; Baisse de tension","PASSIVE",
Q720="Defaut GE &amp; POWER Cabinet","PASSIVE",
Q720="Sharing","PASSIVE",
Q720="SIte strategiques &amp; DataCenter","PASSIVE",
Q720="Exclu","Exclu",
Q720="SAT","ACTIVE",
Q720="SPARE-ISSUE","SPARE-ISSUE",
Q720="Fiber CAmtel","ACTIVE",
Q720="Fiber AOF","ACTIVE",
Q720="Projet OCM (HUAWEI)","PLANNED WORKS",
Q720="Projet OCM (NOKIA)","PLANNED WORKS",
Q720="ACCESS-ISSUE","ACCESS-ISSUE",
Q720="Projet OCM (ZTE, NOKIA, autres projets)","PLANNED WORKS",
Q720="No root CAuse","No root cause",
Q720="ODU HS","ACTIVE",
Q720="IP &amp; VLAN","ACTIVE",
Q720="Warehouse HUAWEI","SPARE-ISSUE",
Q720="SPARE-HS","SPARE-ISSUE",
Q720="Power Telco","ACTIVE"
),"")</f>
        <v>No root cause</v>
      </c>
      <c r="S720" s="56" t="s">
        <v>17</v>
      </c>
      <c r="T720" s="7" t="s">
        <v>17</v>
      </c>
      <c r="U720" s="7" t="s">
        <v>17</v>
      </c>
      <c r="V720" s="57" t="s">
        <v>17</v>
      </c>
      <c r="W720" s="57" t="s">
        <v>17</v>
      </c>
      <c r="X720" s="57" t="s">
        <v>17</v>
      </c>
      <c r="Y720" s="57" t="s">
        <v>17</v>
      </c>
      <c r="Z720" s="57" t="s">
        <v>17</v>
      </c>
      <c r="AA720" s="57" t="s">
        <v>17</v>
      </c>
      <c r="AB720" s="57"/>
      <c r="AC720" s="57" t="s">
        <v>17</v>
      </c>
      <c r="AD720" s="57" t="s">
        <v>17</v>
      </c>
      <c r="AE720" s="57" t="s">
        <v>17</v>
      </c>
      <c r="AF720" s="57" t="s">
        <v>17</v>
      </c>
      <c r="AG720" s="57" t="s">
        <v>17</v>
      </c>
      <c r="AH720" s="57" t="s">
        <v>17</v>
      </c>
      <c r="AI720" s="57" t="s">
        <v>17</v>
      </c>
      <c r="AJ720" s="57" t="s">
        <v>17</v>
      </c>
      <c r="AK720" s="57" t="s">
        <v>17</v>
      </c>
      <c r="AL720" s="57" t="s">
        <v>17</v>
      </c>
      <c r="AM720" s="15"/>
      <c r="AN720" s="15"/>
      <c r="AO720" s="15"/>
      <c r="AP720" s="15"/>
    </row>
    <row r="721" spans="1:42" s="14" customFormat="1" x14ac:dyDescent="0.35">
      <c r="A721" s="1" t="s">
        <v>3452</v>
      </c>
      <c r="B721" s="1" t="s">
        <v>3453</v>
      </c>
      <c r="C721" s="3"/>
      <c r="D721" s="1" t="s">
        <v>12</v>
      </c>
      <c r="E721" s="1" t="s">
        <v>147</v>
      </c>
      <c r="F721" s="3" t="s">
        <v>39</v>
      </c>
      <c r="G721" s="1" t="s">
        <v>40</v>
      </c>
      <c r="H721" s="51" t="str">
        <f>_xlfn.XLOOKUP(B721,'[1]Nur des jours'!$B:$B,'[1]Nur des jours'!$H:$H,"")</f>
        <v>ZTE</v>
      </c>
      <c r="I721" s="52">
        <v>0</v>
      </c>
      <c r="J721" s="52">
        <v>0</v>
      </c>
      <c r="K721" s="52">
        <v>0</v>
      </c>
      <c r="L721" s="53">
        <v>0</v>
      </c>
      <c r="M721" s="54" t="s">
        <v>5374</v>
      </c>
      <c r="N721" s="55"/>
      <c r="O721" s="16" t="str" cm="1">
        <f t="array" ref="O721">IFERROR(_xlfn.IFS(
Q721="MPR ISSUE","PDH",
Q721="BSS Hardware Issue","BSS",
Q721="Sites strategiques, MLL, Pylone, etc.","ENVTECH",
Q721="AKTIVCO DEFAUT GE &amp; POWER Cabinet","AKTIVCO",
Q721="AKTIVCO Coupure ENEO &amp; Baisse de tension","AKTIVCO GRID ONLY",
Q721="Coupure ENEO &amp; Baisse de tension","IHS GRID ONLY",
Q721="Defaut GE &amp; POWER Cabinet","IHS",
Q721="Sharing","Partners",
Q721="SIte strategiques &amp; DataCenter","SST &amp; DC",
Q721="Exclu","Exclu",
Q721="SAT","SAT",
Q721="SPARE-ISSUE","SPARE-ISSUE",
Q721="Fiber CAmtel","TRANS_FO_CAMTEL",
Q721="Fiber AOF","Fiber AOF",
Q721="Projet OCM (HUAWEI)","TRAVAUX-HUAWEI",
Q721="Projet OCM (NOKIA)","TRAVAUX-NOKIA",
Q721="ACCESS-ISSUE","ACCESS-ISSUE",
Q721="Projet OCM (ZTE, NOKIA, autres projets)","TRAVAUX OCM",
Q721="No root CAuse","No root cause",
Q721="ODU HS","PDH",
Q721="IP &amp; VLAN","PDH",
Q721="Warehouse HUAWEI","SPARE-ISSUE",
Q721="SPARE-HS","SPARE-ISSUE",
Q721="Power Telco","BSS"
),"")</f>
        <v>No root cause</v>
      </c>
      <c r="P721" s="22" t="str" cm="1">
        <f t="array" ref="P721">IFERROR(_xlfn.IFS(
Q721="MPR ISSUE","TX ISSUE",
Q721="BSS Hardware Issue","RAN ISSUE",
Q721="Sites strategiques, MLL, Pylone, etc.","ENVTECH",
Q721="AKTIVCO DEFAUT GE &amp; POWER Cabinet","POWER ISSUE",
Q721="AKTIVCO Coupure ENEO &amp; Baisse de tension","POWER ISSUE",
Q721="Coupure ENEO &amp; Baisse de tension","POWER ISSUE",
Q721="Defaut GE &amp; POWER Cabinet","POWER ISSUE",
Q721="Sharing","POWER ISSUE",
Q721="SIte strategiques &amp; DataCenter","POWER ISSUE",
Q721="Exclu","Exclu",
Q721="SAT","TX ISSUE",
Q721="SPARE-ISSUE","SPARE-ISSUE",
Q721="Fiber CAmtel","TX ISSUE",
Q721="Fiber AOF","TX ISSUE",
Q721="Projet OCM (HUAWEI)","TRAVAUX-HUAWEI",
Q721="Projet OCM (NOKIA)","TRAVAUX -NOKIA",
Q721="ACCESS-ISSUE","ACCESS-ISSUE",
Q721="Projet OCM (ZTE, NOKIA, autres projets)","TRAVAUX OCM",
Q721="No root CAuse","No root cause",
Q721="ODU HS","TX ISSUE",
Q721="IP &amp; VLAN","TX ISSUE",
Q721="Warehouse HUAWEI","SPARE-ISSUE",
Q721="SPARE-HS","SPARE-ISSUE",
Q721="Power Telco","RAN ISSUE"
),"")</f>
        <v>No root cause</v>
      </c>
      <c r="Q721" s="48" t="s">
        <v>5576</v>
      </c>
      <c r="R721" s="23" t="str" cm="1">
        <f t="array" ref="R721">IFERROR(_xlfn.IFS(
Q721="MPR ISSUE","ACTIVE",
Q721="BSS Hardware Issue","ACTIVE",
Q721="Sites strategiques, MLL, Pylone, etc.","PASSIVE",
Q721="AKTIVCO DEFAUT GE &amp; POWER Cabinet","PASSIVE",
Q721="AKTIVCO Coupure ENEO &amp; Baisse de tension","PASSIVE",
Q721="Coupure ENEO &amp; Baisse de tension","PASSIVE",
Q721="Defaut GE &amp; POWER Cabinet","PASSIVE",
Q721="Sharing","PASSIVE",
Q721="SIte strategiques &amp; DataCenter","PASSIVE",
Q721="Exclu","Exclu",
Q721="SAT","ACTIVE",
Q721="SPARE-ISSUE","SPARE-ISSUE",
Q721="Fiber CAmtel","ACTIVE",
Q721="Fiber AOF","ACTIVE",
Q721="Projet OCM (HUAWEI)","PLANNED WORKS",
Q721="Projet OCM (NOKIA)","PLANNED WORKS",
Q721="ACCESS-ISSUE","ACCESS-ISSUE",
Q721="Projet OCM (ZTE, NOKIA, autres projets)","PLANNED WORKS",
Q721="No root CAuse","No root cause",
Q721="ODU HS","ACTIVE",
Q721="IP &amp; VLAN","ACTIVE",
Q721="Warehouse HUAWEI","SPARE-ISSUE",
Q721="SPARE-HS","SPARE-ISSUE",
Q721="Power Telco","ACTIVE"
),"")</f>
        <v>No root cause</v>
      </c>
      <c r="S721" s="56" t="s">
        <v>17</v>
      </c>
      <c r="T721" s="7" t="s">
        <v>17</v>
      </c>
      <c r="U721" s="7" t="s">
        <v>17</v>
      </c>
      <c r="V721" s="57" t="s">
        <v>17</v>
      </c>
      <c r="W721" s="57" t="s">
        <v>17</v>
      </c>
      <c r="X721" s="57" t="s">
        <v>17</v>
      </c>
      <c r="Y721" s="57" t="s">
        <v>17</v>
      </c>
      <c r="Z721" s="57" t="s">
        <v>17</v>
      </c>
      <c r="AA721" s="57" t="s">
        <v>17</v>
      </c>
      <c r="AB721" s="57"/>
      <c r="AC721" s="57" t="s">
        <v>17</v>
      </c>
      <c r="AD721" s="57" t="s">
        <v>17</v>
      </c>
      <c r="AE721" s="57" t="s">
        <v>17</v>
      </c>
      <c r="AF721" s="57" t="s">
        <v>17</v>
      </c>
      <c r="AG721" s="57" t="s">
        <v>17</v>
      </c>
      <c r="AH721" s="57" t="s">
        <v>17</v>
      </c>
      <c r="AI721" s="57" t="s">
        <v>17</v>
      </c>
      <c r="AJ721" s="57" t="s">
        <v>17</v>
      </c>
      <c r="AK721" s="57" t="s">
        <v>17</v>
      </c>
      <c r="AL721" s="57" t="s">
        <v>17</v>
      </c>
      <c r="AM721" s="15"/>
      <c r="AN721" s="15"/>
      <c r="AO721" s="15"/>
      <c r="AP721" s="15"/>
    </row>
    <row r="722" spans="1:42" s="14" customFormat="1" x14ac:dyDescent="0.35">
      <c r="A722" s="1" t="s">
        <v>863</v>
      </c>
      <c r="B722" s="1" t="s">
        <v>864</v>
      </c>
      <c r="C722" s="3"/>
      <c r="D722" s="1" t="s">
        <v>12</v>
      </c>
      <c r="E722" s="1" t="s">
        <v>147</v>
      </c>
      <c r="F722" s="3" t="s">
        <v>39</v>
      </c>
      <c r="G722" s="1" t="s">
        <v>40</v>
      </c>
      <c r="H722" s="51" t="str">
        <f>_xlfn.XLOOKUP(B722,'[1]Nur des jours'!$B:$B,'[1]Nur des jours'!$H:$H,"")</f>
        <v>ZTE</v>
      </c>
      <c r="I722" s="52">
        <v>0</v>
      </c>
      <c r="J722" s="52">
        <v>0</v>
      </c>
      <c r="K722" s="52">
        <v>0</v>
      </c>
      <c r="L722" s="53">
        <v>0</v>
      </c>
      <c r="M722" s="54" t="s">
        <v>5374</v>
      </c>
      <c r="N722" s="55"/>
      <c r="O722" s="16" t="str" cm="1">
        <f t="array" ref="O722">IFERROR(_xlfn.IFS(
Q722="MPR ISSUE","PDH",
Q722="BSS Hardware Issue","BSS",
Q722="Sites strategiques, MLL, Pylone, etc.","ENVTECH",
Q722="AKTIVCO DEFAUT GE &amp; POWER Cabinet","AKTIVCO",
Q722="AKTIVCO Coupure ENEO &amp; Baisse de tension","AKTIVCO GRID ONLY",
Q722="Coupure ENEO &amp; Baisse de tension","IHS GRID ONLY",
Q722="Defaut GE &amp; POWER Cabinet","IHS",
Q722="Sharing","Partners",
Q722="SIte strategiques &amp; DataCenter","SST &amp; DC",
Q722="Exclu","Exclu",
Q722="SAT","SAT",
Q722="SPARE-ISSUE","SPARE-ISSUE",
Q722="Fiber CAmtel","TRANS_FO_CAMTEL",
Q722="Fiber AOF","Fiber AOF",
Q722="Projet OCM (HUAWEI)","TRAVAUX-HUAWEI",
Q722="Projet OCM (NOKIA)","TRAVAUX-NOKIA",
Q722="ACCESS-ISSUE","ACCESS-ISSUE",
Q722="Projet OCM (ZTE, NOKIA, autres projets)","TRAVAUX OCM",
Q722="No root CAuse","No root cause",
Q722="ODU HS","PDH",
Q722="IP &amp; VLAN","PDH",
Q722="Warehouse HUAWEI","SPARE-ISSUE",
Q722="SPARE-HS","SPARE-ISSUE",
Q722="Power Telco","BSS"
),"")</f>
        <v>No root cause</v>
      </c>
      <c r="P722" s="22" t="str" cm="1">
        <f t="array" ref="P722">IFERROR(_xlfn.IFS(
Q722="MPR ISSUE","TX ISSUE",
Q722="BSS Hardware Issue","RAN ISSUE",
Q722="Sites strategiques, MLL, Pylone, etc.","ENVTECH",
Q722="AKTIVCO DEFAUT GE &amp; POWER Cabinet","POWER ISSUE",
Q722="AKTIVCO Coupure ENEO &amp; Baisse de tension","POWER ISSUE",
Q722="Coupure ENEO &amp; Baisse de tension","POWER ISSUE",
Q722="Defaut GE &amp; POWER Cabinet","POWER ISSUE",
Q722="Sharing","POWER ISSUE",
Q722="SIte strategiques &amp; DataCenter","POWER ISSUE",
Q722="Exclu","Exclu",
Q722="SAT","TX ISSUE",
Q722="SPARE-ISSUE","SPARE-ISSUE",
Q722="Fiber CAmtel","TX ISSUE",
Q722="Fiber AOF","TX ISSUE",
Q722="Projet OCM (HUAWEI)","TRAVAUX-HUAWEI",
Q722="Projet OCM (NOKIA)","TRAVAUX -NOKIA",
Q722="ACCESS-ISSUE","ACCESS-ISSUE",
Q722="Projet OCM (ZTE, NOKIA, autres projets)","TRAVAUX OCM",
Q722="No root CAuse","No root cause",
Q722="ODU HS","TX ISSUE",
Q722="IP &amp; VLAN","TX ISSUE",
Q722="Warehouse HUAWEI","SPARE-ISSUE",
Q722="SPARE-HS","SPARE-ISSUE",
Q722="Power Telco","RAN ISSUE"
),"")</f>
        <v>No root cause</v>
      </c>
      <c r="Q722" s="48" t="s">
        <v>5576</v>
      </c>
      <c r="R722" s="23" t="str" cm="1">
        <f t="array" ref="R722">IFERROR(_xlfn.IFS(
Q722="MPR ISSUE","ACTIVE",
Q722="BSS Hardware Issue","ACTIVE",
Q722="Sites strategiques, MLL, Pylone, etc.","PASSIVE",
Q722="AKTIVCO DEFAUT GE &amp; POWER Cabinet","PASSIVE",
Q722="AKTIVCO Coupure ENEO &amp; Baisse de tension","PASSIVE",
Q722="Coupure ENEO &amp; Baisse de tension","PASSIVE",
Q722="Defaut GE &amp; POWER Cabinet","PASSIVE",
Q722="Sharing","PASSIVE",
Q722="SIte strategiques &amp; DataCenter","PASSIVE",
Q722="Exclu","Exclu",
Q722="SAT","ACTIVE",
Q722="SPARE-ISSUE","SPARE-ISSUE",
Q722="Fiber CAmtel","ACTIVE",
Q722="Fiber AOF","ACTIVE",
Q722="Projet OCM (HUAWEI)","PLANNED WORKS",
Q722="Projet OCM (NOKIA)","PLANNED WORKS",
Q722="ACCESS-ISSUE","ACCESS-ISSUE",
Q722="Projet OCM (ZTE, NOKIA, autres projets)","PLANNED WORKS",
Q722="No root CAuse","No root cause",
Q722="ODU HS","ACTIVE",
Q722="IP &amp; VLAN","ACTIVE",
Q722="Warehouse HUAWEI","SPARE-ISSUE",
Q722="SPARE-HS","SPARE-ISSUE",
Q722="Power Telco","ACTIVE"
),"")</f>
        <v>No root cause</v>
      </c>
      <c r="S722" s="56" t="s">
        <v>17</v>
      </c>
      <c r="T722" s="7" t="s">
        <v>17</v>
      </c>
      <c r="U722" s="7" t="s">
        <v>17</v>
      </c>
      <c r="V722" s="57" t="s">
        <v>17</v>
      </c>
      <c r="W722" s="57" t="s">
        <v>17</v>
      </c>
      <c r="X722" s="57" t="s">
        <v>17</v>
      </c>
      <c r="Y722" s="57" t="s">
        <v>17</v>
      </c>
      <c r="Z722" s="57" t="s">
        <v>17</v>
      </c>
      <c r="AA722" s="57" t="s">
        <v>17</v>
      </c>
      <c r="AB722" s="57"/>
      <c r="AC722" s="57" t="s">
        <v>17</v>
      </c>
      <c r="AD722" s="57" t="s">
        <v>17</v>
      </c>
      <c r="AE722" s="57" t="s">
        <v>17</v>
      </c>
      <c r="AF722" s="57" t="s">
        <v>17</v>
      </c>
      <c r="AG722" s="57" t="s">
        <v>17</v>
      </c>
      <c r="AH722" s="57" t="s">
        <v>17</v>
      </c>
      <c r="AI722" s="57" t="s">
        <v>17</v>
      </c>
      <c r="AJ722" s="57" t="s">
        <v>17</v>
      </c>
      <c r="AK722" s="57" t="s">
        <v>17</v>
      </c>
      <c r="AL722" s="57" t="s">
        <v>17</v>
      </c>
      <c r="AM722" s="15"/>
      <c r="AN722" s="15"/>
      <c r="AO722" s="15"/>
      <c r="AP722" s="15"/>
    </row>
    <row r="723" spans="1:42" s="14" customFormat="1" x14ac:dyDescent="0.35">
      <c r="A723" s="1" t="s">
        <v>1254</v>
      </c>
      <c r="B723" s="1" t="s">
        <v>1255</v>
      </c>
      <c r="C723" s="3"/>
      <c r="D723" s="1" t="s">
        <v>12</v>
      </c>
      <c r="E723" s="1" t="s">
        <v>13</v>
      </c>
      <c r="F723" s="3" t="s">
        <v>104</v>
      </c>
      <c r="G723" s="1" t="s">
        <v>1254</v>
      </c>
      <c r="H723" s="60" t="str">
        <f>_xlfn.XLOOKUP(B723,'[1]Nur des jours'!$B:$B,'[1]Nur des jours'!$H:$H,"")</f>
        <v>NOKIA</v>
      </c>
      <c r="I723" s="52">
        <v>0</v>
      </c>
      <c r="J723" s="52">
        <v>0</v>
      </c>
      <c r="K723" s="52">
        <v>0</v>
      </c>
      <c r="L723" s="53">
        <v>0</v>
      </c>
      <c r="M723" s="54" t="s">
        <v>5374</v>
      </c>
      <c r="N723" s="55"/>
      <c r="O723" s="16" t="str" cm="1">
        <f t="array" ref="O723">IFERROR(_xlfn.IFS(
Q723="MPR ISSUE","PDH",
Q723="BSS Hardware Issue","BSS",
Q723="Sites strategiques, MLL, Pylone, etc.","ENVTECH",
Q723="AKTIVCO DEFAUT GE &amp; POWER Cabinet","AKTIVCO",
Q723="AKTIVCO Coupure ENEO &amp; Baisse de tension","AKTIVCO GRID ONLY",
Q723="Coupure ENEO &amp; Baisse de tension","IHS GRID ONLY",
Q723="Defaut GE &amp; POWER Cabinet","IHS",
Q723="Sharing","Partners",
Q723="SIte strategiques &amp; DataCenter","SST &amp; DC",
Q723="Exclu","Exclu",
Q723="SAT","SAT",
Q723="SPARE-ISSUE","SPARE-ISSUE",
Q723="Fiber CAmtel","TRANS_FO_CAMTEL",
Q723="Fiber AOF","Fiber AOF",
Q723="Projet OCM (HUAWEI)","TRAVAUX-HUAWEI",
Q723="Projet OCM (NOKIA)","TRAVAUX-NOKIA",
Q723="ACCESS-ISSUE","ACCESS-ISSUE",
Q723="Projet OCM (ZTE, NOKIA, autres projets)","TRAVAUX OCM",
Q723="No root CAuse","No root cause",
Q723="ODU HS","PDH",
Q723="IP &amp; VLAN","PDH",
Q723="Warehouse HUAWEI","SPARE-ISSUE",
Q723="SPARE-HS","SPARE-ISSUE",
Q723="Power Telco","BSS"
),"")</f>
        <v>No root cause</v>
      </c>
      <c r="P723" s="22" t="str" cm="1">
        <f t="array" ref="P723">IFERROR(_xlfn.IFS(
Q723="MPR ISSUE","TX ISSUE",
Q723="BSS Hardware Issue","RAN ISSUE",
Q723="Sites strategiques, MLL, Pylone, etc.","ENVTECH",
Q723="AKTIVCO DEFAUT GE &amp; POWER Cabinet","POWER ISSUE",
Q723="AKTIVCO Coupure ENEO &amp; Baisse de tension","POWER ISSUE",
Q723="Coupure ENEO &amp; Baisse de tension","POWER ISSUE",
Q723="Defaut GE &amp; POWER Cabinet","POWER ISSUE",
Q723="Sharing","POWER ISSUE",
Q723="SIte strategiques &amp; DataCenter","POWER ISSUE",
Q723="Exclu","Exclu",
Q723="SAT","TX ISSUE",
Q723="SPARE-ISSUE","SPARE-ISSUE",
Q723="Fiber CAmtel","TX ISSUE",
Q723="Fiber AOF","TX ISSUE",
Q723="Projet OCM (HUAWEI)","TRAVAUX-HUAWEI",
Q723="Projet OCM (NOKIA)","TRAVAUX -NOKIA",
Q723="ACCESS-ISSUE","ACCESS-ISSUE",
Q723="Projet OCM (ZTE, NOKIA, autres projets)","TRAVAUX OCM",
Q723="No root CAuse","No root cause",
Q723="ODU HS","TX ISSUE",
Q723="IP &amp; VLAN","TX ISSUE",
Q723="Warehouse HUAWEI","SPARE-ISSUE",
Q723="SPARE-HS","SPARE-ISSUE",
Q723="Power Telco","RAN ISSUE"
),"")</f>
        <v>No root cause</v>
      </c>
      <c r="Q723" s="48" t="s">
        <v>5576</v>
      </c>
      <c r="R723" s="23" t="str" cm="1">
        <f t="array" ref="R723">IFERROR(_xlfn.IFS(
Q723="MPR ISSUE","ACTIVE",
Q723="BSS Hardware Issue","ACTIVE",
Q723="Sites strategiques, MLL, Pylone, etc.","PASSIVE",
Q723="AKTIVCO DEFAUT GE &amp; POWER Cabinet","PASSIVE",
Q723="AKTIVCO Coupure ENEO &amp; Baisse de tension","PASSIVE",
Q723="Coupure ENEO &amp; Baisse de tension","PASSIVE",
Q723="Defaut GE &amp; POWER Cabinet","PASSIVE",
Q723="Sharing","PASSIVE",
Q723="SIte strategiques &amp; DataCenter","PASSIVE",
Q723="Exclu","Exclu",
Q723="SAT","ACTIVE",
Q723="SPARE-ISSUE","SPARE-ISSUE",
Q723="Fiber CAmtel","ACTIVE",
Q723="Fiber AOF","ACTIVE",
Q723="Projet OCM (HUAWEI)","PLANNED WORKS",
Q723="Projet OCM (NOKIA)","PLANNED WORKS",
Q723="ACCESS-ISSUE","ACCESS-ISSUE",
Q723="Projet OCM (ZTE, NOKIA, autres projets)","PLANNED WORKS",
Q723="No root CAuse","No root cause",
Q723="ODU HS","ACTIVE",
Q723="IP &amp; VLAN","ACTIVE",
Q723="Warehouse HUAWEI","SPARE-ISSUE",
Q723="SPARE-HS","SPARE-ISSUE",
Q723="Power Telco","ACTIVE"
),"")</f>
        <v>No root cause</v>
      </c>
      <c r="S723" s="56" t="s">
        <v>17</v>
      </c>
      <c r="T723" s="7" t="s">
        <v>17</v>
      </c>
      <c r="U723" s="7" t="s">
        <v>17</v>
      </c>
      <c r="V723" s="57" t="s">
        <v>17</v>
      </c>
      <c r="W723" s="57" t="s">
        <v>17</v>
      </c>
      <c r="X723" s="57" t="s">
        <v>17</v>
      </c>
      <c r="Y723" s="57" t="s">
        <v>17</v>
      </c>
      <c r="Z723" s="57" t="s">
        <v>17</v>
      </c>
      <c r="AA723" s="57" t="s">
        <v>17</v>
      </c>
      <c r="AB723" s="57"/>
      <c r="AC723" s="57" t="s">
        <v>17</v>
      </c>
      <c r="AD723" s="57" t="s">
        <v>17</v>
      </c>
      <c r="AE723" s="57" t="s">
        <v>17</v>
      </c>
      <c r="AF723" s="57" t="s">
        <v>17</v>
      </c>
      <c r="AG723" s="57" t="s">
        <v>17</v>
      </c>
      <c r="AH723" s="57" t="s">
        <v>17</v>
      </c>
      <c r="AI723" s="57" t="s">
        <v>17</v>
      </c>
      <c r="AJ723" s="57" t="s">
        <v>17</v>
      </c>
      <c r="AK723" s="57" t="s">
        <v>17</v>
      </c>
      <c r="AL723" s="57" t="s">
        <v>17</v>
      </c>
      <c r="AM723" s="15"/>
      <c r="AN723" s="15"/>
      <c r="AO723" s="15"/>
      <c r="AP723" s="15"/>
    </row>
    <row r="724" spans="1:42" s="14" customFormat="1" x14ac:dyDescent="0.35">
      <c r="A724" s="1" t="s">
        <v>1449</v>
      </c>
      <c r="B724" s="1" t="s">
        <v>1450</v>
      </c>
      <c r="C724" s="3"/>
      <c r="D724" s="1" t="s">
        <v>12</v>
      </c>
      <c r="E724" s="1" t="s">
        <v>98</v>
      </c>
      <c r="F724" s="3" t="s">
        <v>92</v>
      </c>
      <c r="G724" s="1" t="s">
        <v>1451</v>
      </c>
      <c r="H724" s="60" t="str">
        <f>_xlfn.XLOOKUP(B724,'[1]Nur des jours'!$B:$B,'[1]Nur des jours'!$H:$H,"")</f>
        <v>NOKIA</v>
      </c>
      <c r="I724" s="52">
        <v>0</v>
      </c>
      <c r="J724" s="52">
        <v>0</v>
      </c>
      <c r="K724" s="52">
        <v>0</v>
      </c>
      <c r="L724" s="53">
        <v>0</v>
      </c>
      <c r="M724" s="54" t="s">
        <v>5374</v>
      </c>
      <c r="N724" s="55"/>
      <c r="O724" s="16" t="str" cm="1">
        <f t="array" ref="O724">IFERROR(_xlfn.IFS(
Q724="MPR ISSUE","PDH",
Q724="BSS Hardware Issue","BSS",
Q724="Sites strategiques, MLL, Pylone, etc.","ENVTECH",
Q724="AKTIVCO DEFAUT GE &amp; POWER Cabinet","AKTIVCO",
Q724="AKTIVCO Coupure ENEO &amp; Baisse de tension","AKTIVCO GRID ONLY",
Q724="Coupure ENEO &amp; Baisse de tension","IHS GRID ONLY",
Q724="Defaut GE &amp; POWER Cabinet","IHS",
Q724="Sharing","Partners",
Q724="SIte strategiques &amp; DataCenter","SST &amp; DC",
Q724="Exclu","Exclu",
Q724="SAT","SAT",
Q724="SPARE-ISSUE","SPARE-ISSUE",
Q724="Fiber CAmtel","TRANS_FO_CAMTEL",
Q724="Fiber AOF","Fiber AOF",
Q724="Projet OCM (HUAWEI)","TRAVAUX-HUAWEI",
Q724="Projet OCM (NOKIA)","TRAVAUX-NOKIA",
Q724="ACCESS-ISSUE","ACCESS-ISSUE",
Q724="Projet OCM (ZTE, NOKIA, autres projets)","TRAVAUX OCM",
Q724="No root CAuse","No root cause",
Q724="ODU HS","PDH",
Q724="IP &amp; VLAN","PDH",
Q724="Warehouse HUAWEI","SPARE-ISSUE",
Q724="SPARE-HS","SPARE-ISSUE",
Q724="Power Telco","BSS"
),"")</f>
        <v>No root cause</v>
      </c>
      <c r="P724" s="22" t="str" cm="1">
        <f t="array" ref="P724">IFERROR(_xlfn.IFS(
Q724="MPR ISSUE","TX ISSUE",
Q724="BSS Hardware Issue","RAN ISSUE",
Q724="Sites strategiques, MLL, Pylone, etc.","ENVTECH",
Q724="AKTIVCO DEFAUT GE &amp; POWER Cabinet","POWER ISSUE",
Q724="AKTIVCO Coupure ENEO &amp; Baisse de tension","POWER ISSUE",
Q724="Coupure ENEO &amp; Baisse de tension","POWER ISSUE",
Q724="Defaut GE &amp; POWER Cabinet","POWER ISSUE",
Q724="Sharing","POWER ISSUE",
Q724="SIte strategiques &amp; DataCenter","POWER ISSUE",
Q724="Exclu","Exclu",
Q724="SAT","TX ISSUE",
Q724="SPARE-ISSUE","SPARE-ISSUE",
Q724="Fiber CAmtel","TX ISSUE",
Q724="Fiber AOF","TX ISSUE",
Q724="Projet OCM (HUAWEI)","TRAVAUX-HUAWEI",
Q724="Projet OCM (NOKIA)","TRAVAUX -NOKIA",
Q724="ACCESS-ISSUE","ACCESS-ISSUE",
Q724="Projet OCM (ZTE, NOKIA, autres projets)","TRAVAUX OCM",
Q724="No root CAuse","No root cause",
Q724="ODU HS","TX ISSUE",
Q724="IP &amp; VLAN","TX ISSUE",
Q724="Warehouse HUAWEI","SPARE-ISSUE",
Q724="SPARE-HS","SPARE-ISSUE",
Q724="Power Telco","RAN ISSUE"
),"")</f>
        <v>No root cause</v>
      </c>
      <c r="Q724" s="48" t="s">
        <v>5576</v>
      </c>
      <c r="R724" s="23" t="str" cm="1">
        <f t="array" ref="R724">IFERROR(_xlfn.IFS(
Q724="MPR ISSUE","ACTIVE",
Q724="BSS Hardware Issue","ACTIVE",
Q724="Sites strategiques, MLL, Pylone, etc.","PASSIVE",
Q724="AKTIVCO DEFAUT GE &amp; POWER Cabinet","PASSIVE",
Q724="AKTIVCO Coupure ENEO &amp; Baisse de tension","PASSIVE",
Q724="Coupure ENEO &amp; Baisse de tension","PASSIVE",
Q724="Defaut GE &amp; POWER Cabinet","PASSIVE",
Q724="Sharing","PASSIVE",
Q724="SIte strategiques &amp; DataCenter","PASSIVE",
Q724="Exclu","Exclu",
Q724="SAT","ACTIVE",
Q724="SPARE-ISSUE","SPARE-ISSUE",
Q724="Fiber CAmtel","ACTIVE",
Q724="Fiber AOF","ACTIVE",
Q724="Projet OCM (HUAWEI)","PLANNED WORKS",
Q724="Projet OCM (NOKIA)","PLANNED WORKS",
Q724="ACCESS-ISSUE","ACCESS-ISSUE",
Q724="Projet OCM (ZTE, NOKIA, autres projets)","PLANNED WORKS",
Q724="No root CAuse","No root cause",
Q724="ODU HS","ACTIVE",
Q724="IP &amp; VLAN","ACTIVE",
Q724="Warehouse HUAWEI","SPARE-ISSUE",
Q724="SPARE-HS","SPARE-ISSUE",
Q724="Power Telco","ACTIVE"
),"")</f>
        <v>No root cause</v>
      </c>
      <c r="S724" s="56" t="s">
        <v>17</v>
      </c>
      <c r="T724" s="7" t="s">
        <v>17</v>
      </c>
      <c r="U724" s="7" t="s">
        <v>17</v>
      </c>
      <c r="V724" s="57" t="s">
        <v>17</v>
      </c>
      <c r="W724" s="57" t="s">
        <v>17</v>
      </c>
      <c r="X724" s="57" t="s">
        <v>17</v>
      </c>
      <c r="Y724" s="57" t="s">
        <v>17</v>
      </c>
      <c r="Z724" s="57" t="s">
        <v>17</v>
      </c>
      <c r="AA724" s="57" t="s">
        <v>17</v>
      </c>
      <c r="AB724" s="57"/>
      <c r="AC724" s="57" t="s">
        <v>17</v>
      </c>
      <c r="AD724" s="57" t="s">
        <v>17</v>
      </c>
      <c r="AE724" s="57" t="s">
        <v>17</v>
      </c>
      <c r="AF724" s="57" t="s">
        <v>17</v>
      </c>
      <c r="AG724" s="57" t="s">
        <v>17</v>
      </c>
      <c r="AH724" s="57" t="s">
        <v>17</v>
      </c>
      <c r="AI724" s="57" t="s">
        <v>17</v>
      </c>
      <c r="AJ724" s="57" t="s">
        <v>17</v>
      </c>
      <c r="AK724" s="57" t="s">
        <v>17</v>
      </c>
      <c r="AL724" s="57" t="s">
        <v>17</v>
      </c>
      <c r="AM724" s="15"/>
      <c r="AN724" s="15"/>
      <c r="AO724" s="15"/>
      <c r="AP724" s="15"/>
    </row>
    <row r="725" spans="1:42" s="14" customFormat="1" x14ac:dyDescent="0.35">
      <c r="A725" s="1" t="s">
        <v>721</v>
      </c>
      <c r="B725" s="1" t="s">
        <v>969</v>
      </c>
      <c r="C725" s="3"/>
      <c r="D725" s="1" t="s">
        <v>12</v>
      </c>
      <c r="E725" s="1" t="s">
        <v>13</v>
      </c>
      <c r="F725" s="3" t="s">
        <v>57</v>
      </c>
      <c r="G725" s="1" t="s">
        <v>721</v>
      </c>
      <c r="H725" s="60" t="str">
        <f>_xlfn.XLOOKUP(B725,'[1]Nur des jours'!$B:$B,'[1]Nur des jours'!$H:$H,"")</f>
        <v>NOKIA</v>
      </c>
      <c r="I725" s="52">
        <v>0</v>
      </c>
      <c r="J725" s="52">
        <v>0</v>
      </c>
      <c r="K725" s="52">
        <v>0</v>
      </c>
      <c r="L725" s="53">
        <v>0</v>
      </c>
      <c r="M725" s="54" t="s">
        <v>5376</v>
      </c>
      <c r="N725" s="55"/>
      <c r="O725" s="16" t="str" cm="1">
        <f t="array" ref="O725">IFERROR(_xlfn.IFS(
Q725="MPR ISSUE","PDH",
Q725="BSS Hardware Issue","BSS",
Q725="Sites strategiques, MLL, Pylone, etc.","ENVTECH",
Q725="AKTIVCO DEFAUT GE &amp; POWER Cabinet","AKTIVCO",
Q725="AKTIVCO Coupure ENEO &amp; Baisse de tension","AKTIVCO GRID ONLY",
Q725="Coupure ENEO &amp; Baisse de tension","IHS GRID ONLY",
Q725="Defaut GE &amp; POWER Cabinet","IHS",
Q725="Sharing","Partners",
Q725="SIte strategiques &amp; DataCenter","SST &amp; DC",
Q725="Exclu","Exclu",
Q725="SAT","SAT",
Q725="SPARE-ISSUE","SPARE-ISSUE",
Q725="Fiber CAmtel","TRANS_FO_CAMTEL",
Q725="Fiber AOF","Fiber AOF",
Q725="Projet OCM (HUAWEI)","TRAVAUX-HUAWEI",
Q725="Projet OCM (NOKIA)","TRAVAUX-NOKIA",
Q725="ACCESS-ISSUE","ACCESS-ISSUE",
Q725="Projet OCM (ZTE, NOKIA, autres projets)","TRAVAUX OCM",
Q725="No root CAuse","No root cause",
Q725="ODU HS","PDH",
Q725="IP &amp; VLAN","PDH",
Q725="Warehouse HUAWEI","SPARE-ISSUE",
Q725="SPARE-HS","SPARE-ISSUE",
Q725="Power Telco","BSS"
),"")</f>
        <v>No root cause</v>
      </c>
      <c r="P725" s="22" t="str" cm="1">
        <f t="array" ref="P725">IFERROR(_xlfn.IFS(
Q725="MPR ISSUE","TX ISSUE",
Q725="BSS Hardware Issue","RAN ISSUE",
Q725="Sites strategiques, MLL, Pylone, etc.","ENVTECH",
Q725="AKTIVCO DEFAUT GE &amp; POWER Cabinet","POWER ISSUE",
Q725="AKTIVCO Coupure ENEO &amp; Baisse de tension","POWER ISSUE",
Q725="Coupure ENEO &amp; Baisse de tension","POWER ISSUE",
Q725="Defaut GE &amp; POWER Cabinet","POWER ISSUE",
Q725="Sharing","POWER ISSUE",
Q725="SIte strategiques &amp; DataCenter","POWER ISSUE",
Q725="Exclu","Exclu",
Q725="SAT","TX ISSUE",
Q725="SPARE-ISSUE","SPARE-ISSUE",
Q725="Fiber CAmtel","TX ISSUE",
Q725="Fiber AOF","TX ISSUE",
Q725="Projet OCM (HUAWEI)","TRAVAUX-HUAWEI",
Q725="Projet OCM (NOKIA)","TRAVAUX -NOKIA",
Q725="ACCESS-ISSUE","ACCESS-ISSUE",
Q725="Projet OCM (ZTE, NOKIA, autres projets)","TRAVAUX OCM",
Q725="No root CAuse","No root cause",
Q725="ODU HS","TX ISSUE",
Q725="IP &amp; VLAN","TX ISSUE",
Q725="Warehouse HUAWEI","SPARE-ISSUE",
Q725="SPARE-HS","SPARE-ISSUE",
Q725="Power Telco","RAN ISSUE"
),"")</f>
        <v>No root cause</v>
      </c>
      <c r="Q725" s="48" t="s">
        <v>5576</v>
      </c>
      <c r="R725" s="23" t="str" cm="1">
        <f t="array" ref="R725">IFERROR(_xlfn.IFS(
Q725="MPR ISSUE","ACTIVE",
Q725="BSS Hardware Issue","ACTIVE",
Q725="Sites strategiques, MLL, Pylone, etc.","PASSIVE",
Q725="AKTIVCO DEFAUT GE &amp; POWER Cabinet","PASSIVE",
Q725="AKTIVCO Coupure ENEO &amp; Baisse de tension","PASSIVE",
Q725="Coupure ENEO &amp; Baisse de tension","PASSIVE",
Q725="Defaut GE &amp; POWER Cabinet","PASSIVE",
Q725="Sharing","PASSIVE",
Q725="SIte strategiques &amp; DataCenter","PASSIVE",
Q725="Exclu","Exclu",
Q725="SAT","ACTIVE",
Q725="SPARE-ISSUE","SPARE-ISSUE",
Q725="Fiber CAmtel","ACTIVE",
Q725="Fiber AOF","ACTIVE",
Q725="Projet OCM (HUAWEI)","PLANNED WORKS",
Q725="Projet OCM (NOKIA)","PLANNED WORKS",
Q725="ACCESS-ISSUE","ACCESS-ISSUE",
Q725="Projet OCM (ZTE, NOKIA, autres projets)","PLANNED WORKS",
Q725="No root CAuse","No root cause",
Q725="ODU HS","ACTIVE",
Q725="IP &amp; VLAN","ACTIVE",
Q725="Warehouse HUAWEI","SPARE-ISSUE",
Q725="SPARE-HS","SPARE-ISSUE",
Q725="Power Telco","ACTIVE"
),"")</f>
        <v>No root cause</v>
      </c>
      <c r="S725" s="56" t="s">
        <v>17</v>
      </c>
      <c r="T725" s="7" t="s">
        <v>17</v>
      </c>
      <c r="U725" s="7" t="s">
        <v>17</v>
      </c>
      <c r="V725" s="57" t="s">
        <v>17</v>
      </c>
      <c r="W725" s="57" t="s">
        <v>17</v>
      </c>
      <c r="X725" s="57" t="s">
        <v>17</v>
      </c>
      <c r="Y725" s="57" t="s">
        <v>17</v>
      </c>
      <c r="Z725" s="57" t="s">
        <v>17</v>
      </c>
      <c r="AA725" s="57" t="s">
        <v>17</v>
      </c>
      <c r="AB725" s="57"/>
      <c r="AC725" s="57" t="s">
        <v>17</v>
      </c>
      <c r="AD725" s="57" t="s">
        <v>17</v>
      </c>
      <c r="AE725" s="57" t="s">
        <v>17</v>
      </c>
      <c r="AF725" s="57" t="s">
        <v>17</v>
      </c>
      <c r="AG725" s="57" t="s">
        <v>17</v>
      </c>
      <c r="AH725" s="57" t="s">
        <v>17</v>
      </c>
      <c r="AI725" s="57" t="s">
        <v>17</v>
      </c>
      <c r="AJ725" s="57" t="s">
        <v>17</v>
      </c>
      <c r="AK725" s="57" t="s">
        <v>17</v>
      </c>
      <c r="AL725" s="57" t="s">
        <v>17</v>
      </c>
      <c r="AM725" s="15"/>
      <c r="AN725" s="15"/>
      <c r="AO725" s="15"/>
      <c r="AP725" s="15"/>
    </row>
    <row r="726" spans="1:42" s="14" customFormat="1" x14ac:dyDescent="0.35">
      <c r="A726" s="1" t="s">
        <v>701</v>
      </c>
      <c r="B726" s="1" t="s">
        <v>702</v>
      </c>
      <c r="C726" s="3"/>
      <c r="D726" s="1" t="s">
        <v>23</v>
      </c>
      <c r="E726" s="1" t="s">
        <v>38</v>
      </c>
      <c r="F726" s="3" t="s">
        <v>104</v>
      </c>
      <c r="G726" s="1" t="s">
        <v>301</v>
      </c>
      <c r="H726" s="59" t="str">
        <f>_xlfn.XLOOKUP(B726,'[1]Nur des jours'!$B:$B,'[1]Nur des jours'!$H:$H,"")</f>
        <v>Huawei</v>
      </c>
      <c r="I726" s="52">
        <v>0</v>
      </c>
      <c r="J726" s="52">
        <v>0</v>
      </c>
      <c r="K726" s="52">
        <v>0</v>
      </c>
      <c r="L726" s="53">
        <v>0</v>
      </c>
      <c r="M726" s="54" t="s">
        <v>5374</v>
      </c>
      <c r="N726" s="55"/>
      <c r="O726" s="16" t="str" cm="1">
        <f t="array" ref="O726">IFERROR(_xlfn.IFS(
Q726="MPR ISSUE","PDH",
Q726="BSS Hardware Issue","BSS",
Q726="Sites strategiques, MLL, Pylone, etc.","ENVTECH",
Q726="AKTIVCO DEFAUT GE &amp; POWER Cabinet","AKTIVCO",
Q726="AKTIVCO Coupure ENEO &amp; Baisse de tension","AKTIVCO GRID ONLY",
Q726="Coupure ENEO &amp; Baisse de tension","IHS GRID ONLY",
Q726="Defaut GE &amp; POWER Cabinet","IHS",
Q726="Sharing","Partners",
Q726="SIte strategiques &amp; DataCenter","SST &amp; DC",
Q726="Exclu","Exclu",
Q726="SAT","SAT",
Q726="SPARE-ISSUE","SPARE-ISSUE",
Q726="Fiber CAmtel","TRANS_FO_CAMTEL",
Q726="Fiber AOF","Fiber AOF",
Q726="Projet OCM (HUAWEI)","TRAVAUX-HUAWEI",
Q726="Projet OCM (NOKIA)","TRAVAUX-NOKIA",
Q726="ACCESS-ISSUE","ACCESS-ISSUE",
Q726="Projet OCM (ZTE, NOKIA, autres projets)","TRAVAUX OCM",
Q726="No root CAuse","No root cause",
Q726="ODU HS","PDH",
Q726="IP &amp; VLAN","PDH",
Q726="Warehouse HUAWEI","SPARE-ISSUE",
Q726="SPARE-HS","SPARE-ISSUE",
Q726="Power Telco","BSS"
),"")</f>
        <v>No root cause</v>
      </c>
      <c r="P726" s="22" t="str" cm="1">
        <f t="array" ref="P726">IFERROR(_xlfn.IFS(
Q726="MPR ISSUE","TX ISSUE",
Q726="BSS Hardware Issue","RAN ISSUE",
Q726="Sites strategiques, MLL, Pylone, etc.","ENVTECH",
Q726="AKTIVCO DEFAUT GE &amp; POWER Cabinet","POWER ISSUE",
Q726="AKTIVCO Coupure ENEO &amp; Baisse de tension","POWER ISSUE",
Q726="Coupure ENEO &amp; Baisse de tension","POWER ISSUE",
Q726="Defaut GE &amp; POWER Cabinet","POWER ISSUE",
Q726="Sharing","POWER ISSUE",
Q726="SIte strategiques &amp; DataCenter","POWER ISSUE",
Q726="Exclu","Exclu",
Q726="SAT","TX ISSUE",
Q726="SPARE-ISSUE","SPARE-ISSUE",
Q726="Fiber CAmtel","TX ISSUE",
Q726="Fiber AOF","TX ISSUE",
Q726="Projet OCM (HUAWEI)","TRAVAUX-HUAWEI",
Q726="Projet OCM (NOKIA)","TRAVAUX -NOKIA",
Q726="ACCESS-ISSUE","ACCESS-ISSUE",
Q726="Projet OCM (ZTE, NOKIA, autres projets)","TRAVAUX OCM",
Q726="No root CAuse","No root cause",
Q726="ODU HS","TX ISSUE",
Q726="IP &amp; VLAN","TX ISSUE",
Q726="Warehouse HUAWEI","SPARE-ISSUE",
Q726="SPARE-HS","SPARE-ISSUE",
Q726="Power Telco","RAN ISSUE"
),"")</f>
        <v>No root cause</v>
      </c>
      <c r="Q726" s="48" t="s">
        <v>5576</v>
      </c>
      <c r="R726" s="23" t="str" cm="1">
        <f t="array" ref="R726">IFERROR(_xlfn.IFS(
Q726="MPR ISSUE","ACTIVE",
Q726="BSS Hardware Issue","ACTIVE",
Q726="Sites strategiques, MLL, Pylone, etc.","PASSIVE",
Q726="AKTIVCO DEFAUT GE &amp; POWER Cabinet","PASSIVE",
Q726="AKTIVCO Coupure ENEO &amp; Baisse de tension","PASSIVE",
Q726="Coupure ENEO &amp; Baisse de tension","PASSIVE",
Q726="Defaut GE &amp; POWER Cabinet","PASSIVE",
Q726="Sharing","PASSIVE",
Q726="SIte strategiques &amp; DataCenter","PASSIVE",
Q726="Exclu","Exclu",
Q726="SAT","ACTIVE",
Q726="SPARE-ISSUE","SPARE-ISSUE",
Q726="Fiber CAmtel","ACTIVE",
Q726="Fiber AOF","ACTIVE",
Q726="Projet OCM (HUAWEI)","PLANNED WORKS",
Q726="Projet OCM (NOKIA)","PLANNED WORKS",
Q726="ACCESS-ISSUE","ACCESS-ISSUE",
Q726="Projet OCM (ZTE, NOKIA, autres projets)","PLANNED WORKS",
Q726="No root CAuse","No root cause",
Q726="ODU HS","ACTIVE",
Q726="IP &amp; VLAN","ACTIVE",
Q726="Warehouse HUAWEI","SPARE-ISSUE",
Q726="SPARE-HS","SPARE-ISSUE",
Q726="Power Telco","ACTIVE"
),"")</f>
        <v>No root cause</v>
      </c>
      <c r="S726" s="56" t="s">
        <v>17</v>
      </c>
      <c r="T726" s="7" t="s">
        <v>17</v>
      </c>
      <c r="U726" s="7" t="s">
        <v>17</v>
      </c>
      <c r="V726" s="57"/>
      <c r="W726" s="57"/>
      <c r="X726" s="57"/>
      <c r="Y726" s="57"/>
      <c r="Z726" s="57"/>
      <c r="AA726" s="57"/>
      <c r="AB726" s="57"/>
      <c r="AC726" s="57" t="s">
        <v>17</v>
      </c>
      <c r="AD726" s="57" t="s">
        <v>17</v>
      </c>
      <c r="AE726" s="57" t="s">
        <v>17</v>
      </c>
      <c r="AF726" s="57" t="s">
        <v>17</v>
      </c>
      <c r="AG726" s="57" t="s">
        <v>17</v>
      </c>
      <c r="AH726" s="57" t="s">
        <v>17</v>
      </c>
      <c r="AI726" s="57" t="s">
        <v>17</v>
      </c>
      <c r="AJ726" s="57" t="s">
        <v>17</v>
      </c>
      <c r="AK726" s="57" t="s">
        <v>17</v>
      </c>
      <c r="AL726" s="57" t="s">
        <v>17</v>
      </c>
      <c r="AM726" s="15"/>
      <c r="AN726" s="15"/>
      <c r="AO726" s="15"/>
      <c r="AP726" s="15"/>
    </row>
    <row r="727" spans="1:42" s="14" customFormat="1" x14ac:dyDescent="0.35">
      <c r="A727" s="1" t="s">
        <v>4569</v>
      </c>
      <c r="B727" s="1" t="s">
        <v>4570</v>
      </c>
      <c r="C727" s="3"/>
      <c r="D727" s="1" t="s">
        <v>12</v>
      </c>
      <c r="E727" s="1" t="s">
        <v>13</v>
      </c>
      <c r="F727" s="3" t="s">
        <v>39</v>
      </c>
      <c r="G727" s="1" t="s">
        <v>40</v>
      </c>
      <c r="H727" s="51" t="str">
        <f>_xlfn.XLOOKUP(B727,'[1]Nur des jours'!$B:$B,'[1]Nur des jours'!$H:$H,"")</f>
        <v>ZTE</v>
      </c>
      <c r="I727" s="52">
        <v>0</v>
      </c>
      <c r="J727" s="52">
        <v>0</v>
      </c>
      <c r="K727" s="52">
        <v>0</v>
      </c>
      <c r="L727" s="53">
        <v>0</v>
      </c>
      <c r="M727" s="54" t="s">
        <v>5374</v>
      </c>
      <c r="N727" s="55"/>
      <c r="O727" s="16" t="str" cm="1">
        <f t="array" ref="O727">IFERROR(_xlfn.IFS(
Q727="MPR ISSUE","PDH",
Q727="BSS Hardware Issue","BSS",
Q727="Sites strategiques, MLL, Pylone, etc.","ENVTECH",
Q727="AKTIVCO DEFAUT GE &amp; POWER Cabinet","AKTIVCO",
Q727="AKTIVCO Coupure ENEO &amp; Baisse de tension","AKTIVCO GRID ONLY",
Q727="Coupure ENEO &amp; Baisse de tension","IHS GRID ONLY",
Q727="Defaut GE &amp; POWER Cabinet","IHS",
Q727="Sharing","Partners",
Q727="SIte strategiques &amp; DataCenter","SST &amp; DC",
Q727="Exclu","Exclu",
Q727="SAT","SAT",
Q727="SPARE-ISSUE","SPARE-ISSUE",
Q727="Fiber CAmtel","TRANS_FO_CAMTEL",
Q727="Fiber AOF","Fiber AOF",
Q727="Projet OCM (HUAWEI)","TRAVAUX-HUAWEI",
Q727="Projet OCM (NOKIA)","TRAVAUX-NOKIA",
Q727="ACCESS-ISSUE","ACCESS-ISSUE",
Q727="Projet OCM (ZTE, NOKIA, autres projets)","TRAVAUX OCM",
Q727="No root CAuse","No root cause",
Q727="ODU HS","PDH",
Q727="IP &amp; VLAN","PDH",
Q727="Warehouse HUAWEI","SPARE-ISSUE",
Q727="SPARE-HS","SPARE-ISSUE",
Q727="Power Telco","BSS"
),"")</f>
        <v>No root cause</v>
      </c>
      <c r="P727" s="22" t="str" cm="1">
        <f t="array" ref="P727">IFERROR(_xlfn.IFS(
Q727="MPR ISSUE","TX ISSUE",
Q727="BSS Hardware Issue","RAN ISSUE",
Q727="Sites strategiques, MLL, Pylone, etc.","ENVTECH",
Q727="AKTIVCO DEFAUT GE &amp; POWER Cabinet","POWER ISSUE",
Q727="AKTIVCO Coupure ENEO &amp; Baisse de tension","POWER ISSUE",
Q727="Coupure ENEO &amp; Baisse de tension","POWER ISSUE",
Q727="Defaut GE &amp; POWER Cabinet","POWER ISSUE",
Q727="Sharing","POWER ISSUE",
Q727="SIte strategiques &amp; DataCenter","POWER ISSUE",
Q727="Exclu","Exclu",
Q727="SAT","TX ISSUE",
Q727="SPARE-ISSUE","SPARE-ISSUE",
Q727="Fiber CAmtel","TX ISSUE",
Q727="Fiber AOF","TX ISSUE",
Q727="Projet OCM (HUAWEI)","TRAVAUX-HUAWEI",
Q727="Projet OCM (NOKIA)","TRAVAUX -NOKIA",
Q727="ACCESS-ISSUE","ACCESS-ISSUE",
Q727="Projet OCM (ZTE, NOKIA, autres projets)","TRAVAUX OCM",
Q727="No root CAuse","No root cause",
Q727="ODU HS","TX ISSUE",
Q727="IP &amp; VLAN","TX ISSUE",
Q727="Warehouse HUAWEI","SPARE-ISSUE",
Q727="SPARE-HS","SPARE-ISSUE",
Q727="Power Telco","RAN ISSUE"
),"")</f>
        <v>No root cause</v>
      </c>
      <c r="Q727" s="48" t="s">
        <v>5576</v>
      </c>
      <c r="R727" s="23" t="str" cm="1">
        <f t="array" ref="R727">IFERROR(_xlfn.IFS(
Q727="MPR ISSUE","ACTIVE",
Q727="BSS Hardware Issue","ACTIVE",
Q727="Sites strategiques, MLL, Pylone, etc.","PASSIVE",
Q727="AKTIVCO DEFAUT GE &amp; POWER Cabinet","PASSIVE",
Q727="AKTIVCO Coupure ENEO &amp; Baisse de tension","PASSIVE",
Q727="Coupure ENEO &amp; Baisse de tension","PASSIVE",
Q727="Defaut GE &amp; POWER Cabinet","PASSIVE",
Q727="Sharing","PASSIVE",
Q727="SIte strategiques &amp; DataCenter","PASSIVE",
Q727="Exclu","Exclu",
Q727="SAT","ACTIVE",
Q727="SPARE-ISSUE","SPARE-ISSUE",
Q727="Fiber CAmtel","ACTIVE",
Q727="Fiber AOF","ACTIVE",
Q727="Projet OCM (HUAWEI)","PLANNED WORKS",
Q727="Projet OCM (NOKIA)","PLANNED WORKS",
Q727="ACCESS-ISSUE","ACCESS-ISSUE",
Q727="Projet OCM (ZTE, NOKIA, autres projets)","PLANNED WORKS",
Q727="No root CAuse","No root cause",
Q727="ODU HS","ACTIVE",
Q727="IP &amp; VLAN","ACTIVE",
Q727="Warehouse HUAWEI","SPARE-ISSUE",
Q727="SPARE-HS","SPARE-ISSUE",
Q727="Power Telco","ACTIVE"
),"")</f>
        <v>No root cause</v>
      </c>
      <c r="S727" s="56" t="s">
        <v>17</v>
      </c>
      <c r="T727" s="7" t="s">
        <v>17</v>
      </c>
      <c r="U727" s="7" t="s">
        <v>17</v>
      </c>
      <c r="V727" s="57" t="s">
        <v>17</v>
      </c>
      <c r="W727" s="57" t="s">
        <v>17</v>
      </c>
      <c r="X727" s="57" t="s">
        <v>17</v>
      </c>
      <c r="Y727" s="57" t="s">
        <v>17</v>
      </c>
      <c r="Z727" s="57" t="s">
        <v>17</v>
      </c>
      <c r="AA727" s="57" t="s">
        <v>17</v>
      </c>
      <c r="AB727" s="57"/>
      <c r="AC727" s="57" t="s">
        <v>17</v>
      </c>
      <c r="AD727" s="57" t="s">
        <v>17</v>
      </c>
      <c r="AE727" s="57" t="s">
        <v>17</v>
      </c>
      <c r="AF727" s="57" t="s">
        <v>17</v>
      </c>
      <c r="AG727" s="57" t="s">
        <v>17</v>
      </c>
      <c r="AH727" s="57" t="s">
        <v>17</v>
      </c>
      <c r="AI727" s="57" t="s">
        <v>17</v>
      </c>
      <c r="AJ727" s="57" t="s">
        <v>17</v>
      </c>
      <c r="AK727" s="57" t="s">
        <v>17</v>
      </c>
      <c r="AL727" s="57" t="s">
        <v>17</v>
      </c>
      <c r="AM727" s="15"/>
      <c r="AN727" s="15"/>
      <c r="AO727" s="15"/>
      <c r="AP727" s="15"/>
    </row>
    <row r="728" spans="1:42" s="14" customFormat="1" x14ac:dyDescent="0.35">
      <c r="A728" s="1" t="s">
        <v>1307</v>
      </c>
      <c r="B728" s="1" t="s">
        <v>1308</v>
      </c>
      <c r="C728" s="3"/>
      <c r="D728" s="1" t="s">
        <v>12</v>
      </c>
      <c r="E728" s="1" t="s">
        <v>13</v>
      </c>
      <c r="F728" s="3" t="s">
        <v>104</v>
      </c>
      <c r="G728" s="1" t="s">
        <v>105</v>
      </c>
      <c r="H728" s="60" t="str">
        <f>_xlfn.XLOOKUP(B728,'[1]Nur des jours'!$B:$B,'[1]Nur des jours'!$H:$H,"")</f>
        <v>NOKIA</v>
      </c>
      <c r="I728" s="52">
        <v>0</v>
      </c>
      <c r="J728" s="52">
        <v>0</v>
      </c>
      <c r="K728" s="52">
        <v>0</v>
      </c>
      <c r="L728" s="53">
        <v>0</v>
      </c>
      <c r="M728" s="54" t="s">
        <v>5374</v>
      </c>
      <c r="N728" s="55"/>
      <c r="O728" s="16" t="str" cm="1">
        <f t="array" ref="O728">IFERROR(_xlfn.IFS(
Q728="MPR ISSUE","PDH",
Q728="BSS Hardware Issue","BSS",
Q728="Sites strategiques, MLL, Pylone, etc.","ENVTECH",
Q728="AKTIVCO DEFAUT GE &amp; POWER Cabinet","AKTIVCO",
Q728="AKTIVCO Coupure ENEO &amp; Baisse de tension","AKTIVCO GRID ONLY",
Q728="Coupure ENEO &amp; Baisse de tension","IHS GRID ONLY",
Q728="Defaut GE &amp; POWER Cabinet","IHS",
Q728="Sharing","Partners",
Q728="SIte strategiques &amp; DataCenter","SST &amp; DC",
Q728="Exclu","Exclu",
Q728="SAT","SAT",
Q728="SPARE-ISSUE","SPARE-ISSUE",
Q728="Fiber CAmtel","TRANS_FO_CAMTEL",
Q728="Fiber AOF","Fiber AOF",
Q728="Projet OCM (HUAWEI)","TRAVAUX-HUAWEI",
Q728="Projet OCM (NOKIA)","TRAVAUX-NOKIA",
Q728="ACCESS-ISSUE","ACCESS-ISSUE",
Q728="Projet OCM (ZTE, NOKIA, autres projets)","TRAVAUX OCM",
Q728="No root CAuse","No root cause",
Q728="ODU HS","PDH",
Q728="IP &amp; VLAN","PDH",
Q728="Warehouse HUAWEI","SPARE-ISSUE",
Q728="SPARE-HS","SPARE-ISSUE",
Q728="Power Telco","BSS"
),"")</f>
        <v>No root cause</v>
      </c>
      <c r="P728" s="22" t="str" cm="1">
        <f t="array" ref="P728">IFERROR(_xlfn.IFS(
Q728="MPR ISSUE","TX ISSUE",
Q728="BSS Hardware Issue","RAN ISSUE",
Q728="Sites strategiques, MLL, Pylone, etc.","ENVTECH",
Q728="AKTIVCO DEFAUT GE &amp; POWER Cabinet","POWER ISSUE",
Q728="AKTIVCO Coupure ENEO &amp; Baisse de tension","POWER ISSUE",
Q728="Coupure ENEO &amp; Baisse de tension","POWER ISSUE",
Q728="Defaut GE &amp; POWER Cabinet","POWER ISSUE",
Q728="Sharing","POWER ISSUE",
Q728="SIte strategiques &amp; DataCenter","POWER ISSUE",
Q728="Exclu","Exclu",
Q728="SAT","TX ISSUE",
Q728="SPARE-ISSUE","SPARE-ISSUE",
Q728="Fiber CAmtel","TX ISSUE",
Q728="Fiber AOF","TX ISSUE",
Q728="Projet OCM (HUAWEI)","TRAVAUX-HUAWEI",
Q728="Projet OCM (NOKIA)","TRAVAUX -NOKIA",
Q728="ACCESS-ISSUE","ACCESS-ISSUE",
Q728="Projet OCM (ZTE, NOKIA, autres projets)","TRAVAUX OCM",
Q728="No root CAuse","No root cause",
Q728="ODU HS","TX ISSUE",
Q728="IP &amp; VLAN","TX ISSUE",
Q728="Warehouse HUAWEI","SPARE-ISSUE",
Q728="SPARE-HS","SPARE-ISSUE",
Q728="Power Telco","RAN ISSUE"
),"")</f>
        <v>No root cause</v>
      </c>
      <c r="Q728" s="48" t="s">
        <v>5576</v>
      </c>
      <c r="R728" s="23" t="str" cm="1">
        <f t="array" ref="R728">IFERROR(_xlfn.IFS(
Q728="MPR ISSUE","ACTIVE",
Q728="BSS Hardware Issue","ACTIVE",
Q728="Sites strategiques, MLL, Pylone, etc.","PASSIVE",
Q728="AKTIVCO DEFAUT GE &amp; POWER Cabinet","PASSIVE",
Q728="AKTIVCO Coupure ENEO &amp; Baisse de tension","PASSIVE",
Q728="Coupure ENEO &amp; Baisse de tension","PASSIVE",
Q728="Defaut GE &amp; POWER Cabinet","PASSIVE",
Q728="Sharing","PASSIVE",
Q728="SIte strategiques &amp; DataCenter","PASSIVE",
Q728="Exclu","Exclu",
Q728="SAT","ACTIVE",
Q728="SPARE-ISSUE","SPARE-ISSUE",
Q728="Fiber CAmtel","ACTIVE",
Q728="Fiber AOF","ACTIVE",
Q728="Projet OCM (HUAWEI)","PLANNED WORKS",
Q728="Projet OCM (NOKIA)","PLANNED WORKS",
Q728="ACCESS-ISSUE","ACCESS-ISSUE",
Q728="Projet OCM (ZTE, NOKIA, autres projets)","PLANNED WORKS",
Q728="No root CAuse","No root cause",
Q728="ODU HS","ACTIVE",
Q728="IP &amp; VLAN","ACTIVE",
Q728="Warehouse HUAWEI","SPARE-ISSUE",
Q728="SPARE-HS","SPARE-ISSUE",
Q728="Power Telco","ACTIVE"
),"")</f>
        <v>No root cause</v>
      </c>
      <c r="S728" s="56" t="s">
        <v>17</v>
      </c>
      <c r="T728" s="7" t="s">
        <v>17</v>
      </c>
      <c r="U728" s="7" t="s">
        <v>17</v>
      </c>
      <c r="V728" s="57" t="s">
        <v>17</v>
      </c>
      <c r="W728" s="57" t="s">
        <v>17</v>
      </c>
      <c r="X728" s="57" t="s">
        <v>17</v>
      </c>
      <c r="Y728" s="57" t="s">
        <v>17</v>
      </c>
      <c r="Z728" s="57" t="s">
        <v>17</v>
      </c>
      <c r="AA728" s="57" t="s">
        <v>17</v>
      </c>
      <c r="AB728" s="57"/>
      <c r="AC728" s="57" t="s">
        <v>17</v>
      </c>
      <c r="AD728" s="57" t="s">
        <v>17</v>
      </c>
      <c r="AE728" s="57" t="s">
        <v>17</v>
      </c>
      <c r="AF728" s="57" t="s">
        <v>17</v>
      </c>
      <c r="AG728" s="57" t="s">
        <v>17</v>
      </c>
      <c r="AH728" s="57" t="s">
        <v>17</v>
      </c>
      <c r="AI728" s="57" t="s">
        <v>17</v>
      </c>
      <c r="AJ728" s="57" t="s">
        <v>17</v>
      </c>
      <c r="AK728" s="57" t="s">
        <v>17</v>
      </c>
      <c r="AL728" s="57" t="s">
        <v>17</v>
      </c>
      <c r="AM728" s="15"/>
      <c r="AN728" s="15"/>
      <c r="AO728" s="15"/>
      <c r="AP728" s="15"/>
    </row>
    <row r="729" spans="1:42" s="14" customFormat="1" x14ac:dyDescent="0.35">
      <c r="A729" s="1" t="s">
        <v>2670</v>
      </c>
      <c r="B729" s="1" t="s">
        <v>2671</v>
      </c>
      <c r="C729" s="3"/>
      <c r="D729" s="1" t="s">
        <v>12</v>
      </c>
      <c r="E729" s="1" t="s">
        <v>98</v>
      </c>
      <c r="F729" s="3" t="s">
        <v>53</v>
      </c>
      <c r="G729" s="1" t="s">
        <v>2672</v>
      </c>
      <c r="H729" s="60" t="str">
        <f>_xlfn.XLOOKUP(B729,'[1]Nur des jours'!$B:$B,'[1]Nur des jours'!$H:$H,"")</f>
        <v>NOKIA</v>
      </c>
      <c r="I729" s="52">
        <v>0</v>
      </c>
      <c r="J729" s="52">
        <v>0</v>
      </c>
      <c r="K729" s="52">
        <v>0</v>
      </c>
      <c r="L729" s="53">
        <v>0</v>
      </c>
      <c r="M729" s="54" t="s">
        <v>5376</v>
      </c>
      <c r="N729" s="55"/>
      <c r="O729" s="16" t="str" cm="1">
        <f t="array" ref="O729">IFERROR(_xlfn.IFS(
Q729="MPR ISSUE","PDH",
Q729="BSS Hardware Issue","BSS",
Q729="Sites strategiques, MLL, Pylone, etc.","ENVTECH",
Q729="AKTIVCO DEFAUT GE &amp; POWER Cabinet","AKTIVCO",
Q729="AKTIVCO Coupure ENEO &amp; Baisse de tension","AKTIVCO GRID ONLY",
Q729="Coupure ENEO &amp; Baisse de tension","IHS GRID ONLY",
Q729="Defaut GE &amp; POWER Cabinet","IHS",
Q729="Sharing","Partners",
Q729="SIte strategiques &amp; DataCenter","SST &amp; DC",
Q729="Exclu","Exclu",
Q729="SAT","SAT",
Q729="SPARE-ISSUE","SPARE-ISSUE",
Q729="Fiber CAmtel","TRANS_FO_CAMTEL",
Q729="Fiber AOF","Fiber AOF",
Q729="Projet OCM (HUAWEI)","TRAVAUX-HUAWEI",
Q729="Projet OCM (NOKIA)","TRAVAUX-NOKIA",
Q729="ACCESS-ISSUE","ACCESS-ISSUE",
Q729="Projet OCM (ZTE, NOKIA, autres projets)","TRAVAUX OCM",
Q729="No root CAuse","No root cause",
Q729="ODU HS","PDH",
Q729="IP &amp; VLAN","PDH",
Q729="Warehouse HUAWEI","SPARE-ISSUE",
Q729="SPARE-HS","SPARE-ISSUE",
Q729="Power Telco","BSS"
),"")</f>
        <v>No root cause</v>
      </c>
      <c r="P729" s="22" t="str" cm="1">
        <f t="array" ref="P729">IFERROR(_xlfn.IFS(
Q729="MPR ISSUE","TX ISSUE",
Q729="BSS Hardware Issue","RAN ISSUE",
Q729="Sites strategiques, MLL, Pylone, etc.","ENVTECH",
Q729="AKTIVCO DEFAUT GE &amp; POWER Cabinet","POWER ISSUE",
Q729="AKTIVCO Coupure ENEO &amp; Baisse de tension","POWER ISSUE",
Q729="Coupure ENEO &amp; Baisse de tension","POWER ISSUE",
Q729="Defaut GE &amp; POWER Cabinet","POWER ISSUE",
Q729="Sharing","POWER ISSUE",
Q729="SIte strategiques &amp; DataCenter","POWER ISSUE",
Q729="Exclu","Exclu",
Q729="SAT","TX ISSUE",
Q729="SPARE-ISSUE","SPARE-ISSUE",
Q729="Fiber CAmtel","TX ISSUE",
Q729="Fiber AOF","TX ISSUE",
Q729="Projet OCM (HUAWEI)","TRAVAUX-HUAWEI",
Q729="Projet OCM (NOKIA)","TRAVAUX -NOKIA",
Q729="ACCESS-ISSUE","ACCESS-ISSUE",
Q729="Projet OCM (ZTE, NOKIA, autres projets)","TRAVAUX OCM",
Q729="No root CAuse","No root cause",
Q729="ODU HS","TX ISSUE",
Q729="IP &amp; VLAN","TX ISSUE",
Q729="Warehouse HUAWEI","SPARE-ISSUE",
Q729="SPARE-HS","SPARE-ISSUE",
Q729="Power Telco","RAN ISSUE"
),"")</f>
        <v>No root cause</v>
      </c>
      <c r="Q729" s="48" t="s">
        <v>5576</v>
      </c>
      <c r="R729" s="23" t="str" cm="1">
        <f t="array" ref="R729">IFERROR(_xlfn.IFS(
Q729="MPR ISSUE","ACTIVE",
Q729="BSS Hardware Issue","ACTIVE",
Q729="Sites strategiques, MLL, Pylone, etc.","PASSIVE",
Q729="AKTIVCO DEFAUT GE &amp; POWER Cabinet","PASSIVE",
Q729="AKTIVCO Coupure ENEO &amp; Baisse de tension","PASSIVE",
Q729="Coupure ENEO &amp; Baisse de tension","PASSIVE",
Q729="Defaut GE &amp; POWER Cabinet","PASSIVE",
Q729="Sharing","PASSIVE",
Q729="SIte strategiques &amp; DataCenter","PASSIVE",
Q729="Exclu","Exclu",
Q729="SAT","ACTIVE",
Q729="SPARE-ISSUE","SPARE-ISSUE",
Q729="Fiber CAmtel","ACTIVE",
Q729="Fiber AOF","ACTIVE",
Q729="Projet OCM (HUAWEI)","PLANNED WORKS",
Q729="Projet OCM (NOKIA)","PLANNED WORKS",
Q729="ACCESS-ISSUE","ACCESS-ISSUE",
Q729="Projet OCM (ZTE, NOKIA, autres projets)","PLANNED WORKS",
Q729="No root CAuse","No root cause",
Q729="ODU HS","ACTIVE",
Q729="IP &amp; VLAN","ACTIVE",
Q729="Warehouse HUAWEI","SPARE-ISSUE",
Q729="SPARE-HS","SPARE-ISSUE",
Q729="Power Telco","ACTIVE"
),"")</f>
        <v>No root cause</v>
      </c>
      <c r="S729" s="56" t="s">
        <v>17</v>
      </c>
      <c r="T729" s="7" t="s">
        <v>17</v>
      </c>
      <c r="U729" s="7" t="s">
        <v>17</v>
      </c>
      <c r="V729" s="57" t="s">
        <v>17</v>
      </c>
      <c r="W729" s="57" t="s">
        <v>17</v>
      </c>
      <c r="X729" s="57" t="s">
        <v>17</v>
      </c>
      <c r="Y729" s="57" t="s">
        <v>17</v>
      </c>
      <c r="Z729" s="57" t="s">
        <v>17</v>
      </c>
      <c r="AA729" s="57" t="s">
        <v>17</v>
      </c>
      <c r="AB729" s="57"/>
      <c r="AC729" s="57" t="s">
        <v>17</v>
      </c>
      <c r="AD729" s="57" t="s">
        <v>17</v>
      </c>
      <c r="AE729" s="57" t="s">
        <v>17</v>
      </c>
      <c r="AF729" s="57" t="s">
        <v>17</v>
      </c>
      <c r="AG729" s="57" t="s">
        <v>17</v>
      </c>
      <c r="AH729" s="57" t="s">
        <v>17</v>
      </c>
      <c r="AI729" s="57" t="s">
        <v>17</v>
      </c>
      <c r="AJ729" s="57" t="s">
        <v>17</v>
      </c>
      <c r="AK729" s="57" t="s">
        <v>17</v>
      </c>
      <c r="AL729" s="57" t="s">
        <v>17</v>
      </c>
      <c r="AM729" s="15"/>
      <c r="AN729" s="15"/>
      <c r="AO729" s="15"/>
      <c r="AP729" s="15"/>
    </row>
    <row r="730" spans="1:42" s="14" customFormat="1" x14ac:dyDescent="0.35">
      <c r="A730" s="1" t="s">
        <v>2647</v>
      </c>
      <c r="B730" s="1" t="s">
        <v>2648</v>
      </c>
      <c r="C730" s="3"/>
      <c r="D730" s="1" t="s">
        <v>12</v>
      </c>
      <c r="E730" s="1" t="s">
        <v>98</v>
      </c>
      <c r="F730" s="3" t="s">
        <v>33</v>
      </c>
      <c r="G730" s="1" t="s">
        <v>2647</v>
      </c>
      <c r="H730" s="60" t="str">
        <f>_xlfn.XLOOKUP(B730,'[1]Nur des jours'!$B:$B,'[1]Nur des jours'!$H:$H,"")</f>
        <v>NOKIA</v>
      </c>
      <c r="I730" s="52">
        <v>0</v>
      </c>
      <c r="J730" s="52">
        <v>0</v>
      </c>
      <c r="K730" s="52">
        <v>0</v>
      </c>
      <c r="L730" s="53">
        <v>0</v>
      </c>
      <c r="M730" s="54" t="s">
        <v>5374</v>
      </c>
      <c r="N730" s="55"/>
      <c r="O730" s="16" t="str" cm="1">
        <f t="array" ref="O730">IFERROR(_xlfn.IFS(
Q730="MPR ISSUE","PDH",
Q730="BSS Hardware Issue","BSS",
Q730="Sites strategiques, MLL, Pylone, etc.","ENVTECH",
Q730="AKTIVCO DEFAUT GE &amp; POWER Cabinet","AKTIVCO",
Q730="AKTIVCO Coupure ENEO &amp; Baisse de tension","AKTIVCO GRID ONLY",
Q730="Coupure ENEO &amp; Baisse de tension","IHS GRID ONLY",
Q730="Defaut GE &amp; POWER Cabinet","IHS",
Q730="Sharing","Partners",
Q730="SIte strategiques &amp; DataCenter","SST &amp; DC",
Q730="Exclu","Exclu",
Q730="SAT","SAT",
Q730="SPARE-ISSUE","SPARE-ISSUE",
Q730="Fiber CAmtel","TRANS_FO_CAMTEL",
Q730="Fiber AOF","Fiber AOF",
Q730="Projet OCM (HUAWEI)","TRAVAUX-HUAWEI",
Q730="Projet OCM (NOKIA)","TRAVAUX-NOKIA",
Q730="ACCESS-ISSUE","ACCESS-ISSUE",
Q730="Projet OCM (ZTE, NOKIA, autres projets)","TRAVAUX OCM",
Q730="No root CAuse","No root cause",
Q730="ODU HS","PDH",
Q730="IP &amp; VLAN","PDH",
Q730="Warehouse HUAWEI","SPARE-ISSUE",
Q730="SPARE-HS","SPARE-ISSUE",
Q730="Power Telco","BSS"
),"")</f>
        <v>No root cause</v>
      </c>
      <c r="P730" s="22" t="str" cm="1">
        <f t="array" ref="P730">IFERROR(_xlfn.IFS(
Q730="MPR ISSUE","TX ISSUE",
Q730="BSS Hardware Issue","RAN ISSUE",
Q730="Sites strategiques, MLL, Pylone, etc.","ENVTECH",
Q730="AKTIVCO DEFAUT GE &amp; POWER Cabinet","POWER ISSUE",
Q730="AKTIVCO Coupure ENEO &amp; Baisse de tension","POWER ISSUE",
Q730="Coupure ENEO &amp; Baisse de tension","POWER ISSUE",
Q730="Defaut GE &amp; POWER Cabinet","POWER ISSUE",
Q730="Sharing","POWER ISSUE",
Q730="SIte strategiques &amp; DataCenter","POWER ISSUE",
Q730="Exclu","Exclu",
Q730="SAT","TX ISSUE",
Q730="SPARE-ISSUE","SPARE-ISSUE",
Q730="Fiber CAmtel","TX ISSUE",
Q730="Fiber AOF","TX ISSUE",
Q730="Projet OCM (HUAWEI)","TRAVAUX-HUAWEI",
Q730="Projet OCM (NOKIA)","TRAVAUX -NOKIA",
Q730="ACCESS-ISSUE","ACCESS-ISSUE",
Q730="Projet OCM (ZTE, NOKIA, autres projets)","TRAVAUX OCM",
Q730="No root CAuse","No root cause",
Q730="ODU HS","TX ISSUE",
Q730="IP &amp; VLAN","TX ISSUE",
Q730="Warehouse HUAWEI","SPARE-ISSUE",
Q730="SPARE-HS","SPARE-ISSUE",
Q730="Power Telco","RAN ISSUE"
),"")</f>
        <v>No root cause</v>
      </c>
      <c r="Q730" s="48" t="s">
        <v>5576</v>
      </c>
      <c r="R730" s="23" t="str" cm="1">
        <f t="array" ref="R730">IFERROR(_xlfn.IFS(
Q730="MPR ISSUE","ACTIVE",
Q730="BSS Hardware Issue","ACTIVE",
Q730="Sites strategiques, MLL, Pylone, etc.","PASSIVE",
Q730="AKTIVCO DEFAUT GE &amp; POWER Cabinet","PASSIVE",
Q730="AKTIVCO Coupure ENEO &amp; Baisse de tension","PASSIVE",
Q730="Coupure ENEO &amp; Baisse de tension","PASSIVE",
Q730="Defaut GE &amp; POWER Cabinet","PASSIVE",
Q730="Sharing","PASSIVE",
Q730="SIte strategiques &amp; DataCenter","PASSIVE",
Q730="Exclu","Exclu",
Q730="SAT","ACTIVE",
Q730="SPARE-ISSUE","SPARE-ISSUE",
Q730="Fiber CAmtel","ACTIVE",
Q730="Fiber AOF","ACTIVE",
Q730="Projet OCM (HUAWEI)","PLANNED WORKS",
Q730="Projet OCM (NOKIA)","PLANNED WORKS",
Q730="ACCESS-ISSUE","ACCESS-ISSUE",
Q730="Projet OCM (ZTE, NOKIA, autres projets)","PLANNED WORKS",
Q730="No root CAuse","No root cause",
Q730="ODU HS","ACTIVE",
Q730="IP &amp; VLAN","ACTIVE",
Q730="Warehouse HUAWEI","SPARE-ISSUE",
Q730="SPARE-HS","SPARE-ISSUE",
Q730="Power Telco","ACTIVE"
),"")</f>
        <v>No root cause</v>
      </c>
      <c r="S730" s="56" t="s">
        <v>17</v>
      </c>
      <c r="T730" s="7" t="s">
        <v>17</v>
      </c>
      <c r="U730" s="7" t="s">
        <v>17</v>
      </c>
      <c r="V730" s="57" t="s">
        <v>17</v>
      </c>
      <c r="W730" s="57" t="s">
        <v>17</v>
      </c>
      <c r="X730" s="57" t="s">
        <v>17</v>
      </c>
      <c r="Y730" s="57" t="s">
        <v>17</v>
      </c>
      <c r="Z730" s="57" t="s">
        <v>17</v>
      </c>
      <c r="AA730" s="57" t="s">
        <v>17</v>
      </c>
      <c r="AB730" s="57"/>
      <c r="AC730" s="57" t="s">
        <v>17</v>
      </c>
      <c r="AD730" s="57" t="s">
        <v>17</v>
      </c>
      <c r="AE730" s="57" t="s">
        <v>17</v>
      </c>
      <c r="AF730" s="57" t="s">
        <v>17</v>
      </c>
      <c r="AG730" s="57" t="s">
        <v>17</v>
      </c>
      <c r="AH730" s="57" t="s">
        <v>17</v>
      </c>
      <c r="AI730" s="57" t="s">
        <v>17</v>
      </c>
      <c r="AJ730" s="57" t="s">
        <v>17</v>
      </c>
      <c r="AK730" s="57" t="s">
        <v>17</v>
      </c>
      <c r="AL730" s="57" t="s">
        <v>17</v>
      </c>
      <c r="AM730" s="15"/>
      <c r="AN730" s="15"/>
      <c r="AO730" s="15"/>
      <c r="AP730" s="15"/>
    </row>
    <row r="731" spans="1:42" s="14" customFormat="1" x14ac:dyDescent="0.35">
      <c r="A731" s="1" t="s">
        <v>3086</v>
      </c>
      <c r="B731" s="1" t="s">
        <v>3087</v>
      </c>
      <c r="C731" s="3"/>
      <c r="D731" s="1" t="s">
        <v>23</v>
      </c>
      <c r="E731" s="1" t="s">
        <v>712</v>
      </c>
      <c r="F731" s="3" t="s">
        <v>57</v>
      </c>
      <c r="G731" s="1" t="s">
        <v>187</v>
      </c>
      <c r="H731" s="59" t="str">
        <f>_xlfn.XLOOKUP(B731,'[1]Nur des jours'!$B:$B,'[1]Nur des jours'!$H:$H,"")</f>
        <v>Huawei</v>
      </c>
      <c r="I731" s="52">
        <v>0</v>
      </c>
      <c r="J731" s="52">
        <v>0</v>
      </c>
      <c r="K731" s="52">
        <v>0</v>
      </c>
      <c r="L731" s="53">
        <v>0</v>
      </c>
      <c r="M731" s="54" t="s">
        <v>5377</v>
      </c>
      <c r="N731" s="55"/>
      <c r="O731" s="16" t="str" cm="1">
        <f t="array" ref="O731">IFERROR(_xlfn.IFS(
Q731="MPR ISSUE","PDH",
Q731="BSS Hardware Issue","BSS",
Q731="Sites strategiques, MLL, Pylone, etc.","ENVTECH",
Q731="AKTIVCO DEFAUT GE &amp; POWER Cabinet","AKTIVCO",
Q731="AKTIVCO Coupure ENEO &amp; Baisse de tension","AKTIVCO GRID ONLY",
Q731="Coupure ENEO &amp; Baisse de tension","IHS GRID ONLY",
Q731="Defaut GE &amp; POWER Cabinet","IHS",
Q731="Sharing","Partners",
Q731="SIte strategiques &amp; DataCenter","SST &amp; DC",
Q731="Exclu","Exclu",
Q731="SAT","SAT",
Q731="SPARE-ISSUE","SPARE-ISSUE",
Q731="Fiber CAmtel","TRANS_FO_CAMTEL",
Q731="Fiber AOF","Fiber AOF",
Q731="Projet OCM (HUAWEI)","TRAVAUX-HUAWEI",
Q731="Projet OCM (NOKIA)","TRAVAUX-NOKIA",
Q731="ACCESS-ISSUE","ACCESS-ISSUE",
Q731="Projet OCM (ZTE, NOKIA, autres projets)","TRAVAUX OCM",
Q731="No root CAuse","No root cause",
Q731="ODU HS","PDH",
Q731="IP &amp; VLAN","PDH",
Q731="Warehouse HUAWEI","SPARE-ISSUE",
Q731="SPARE-HS","SPARE-ISSUE",
Q731="Power Telco","BSS"
),"")</f>
        <v>No root cause</v>
      </c>
      <c r="P731" s="22" t="str" cm="1">
        <f t="array" ref="P731">IFERROR(_xlfn.IFS(
Q731="MPR ISSUE","TX ISSUE",
Q731="BSS Hardware Issue","RAN ISSUE",
Q731="Sites strategiques, MLL, Pylone, etc.","ENVTECH",
Q731="AKTIVCO DEFAUT GE &amp; POWER Cabinet","POWER ISSUE",
Q731="AKTIVCO Coupure ENEO &amp; Baisse de tension","POWER ISSUE",
Q731="Coupure ENEO &amp; Baisse de tension","POWER ISSUE",
Q731="Defaut GE &amp; POWER Cabinet","POWER ISSUE",
Q731="Sharing","POWER ISSUE",
Q731="SIte strategiques &amp; DataCenter","POWER ISSUE",
Q731="Exclu","Exclu",
Q731="SAT","TX ISSUE",
Q731="SPARE-ISSUE","SPARE-ISSUE",
Q731="Fiber CAmtel","TX ISSUE",
Q731="Fiber AOF","TX ISSUE",
Q731="Projet OCM (HUAWEI)","TRAVAUX-HUAWEI",
Q731="Projet OCM (NOKIA)","TRAVAUX -NOKIA",
Q731="ACCESS-ISSUE","ACCESS-ISSUE",
Q731="Projet OCM (ZTE, NOKIA, autres projets)","TRAVAUX OCM",
Q731="No root CAuse","No root cause",
Q731="ODU HS","TX ISSUE",
Q731="IP &amp; VLAN","TX ISSUE",
Q731="Warehouse HUAWEI","SPARE-ISSUE",
Q731="SPARE-HS","SPARE-ISSUE",
Q731="Power Telco","RAN ISSUE"
),"")</f>
        <v>No root cause</v>
      </c>
      <c r="Q731" s="48" t="s">
        <v>5576</v>
      </c>
      <c r="R731" s="23" t="str" cm="1">
        <f t="array" ref="R731">IFERROR(_xlfn.IFS(
Q731="MPR ISSUE","ACTIVE",
Q731="BSS Hardware Issue","ACTIVE",
Q731="Sites strategiques, MLL, Pylone, etc.","PASSIVE",
Q731="AKTIVCO DEFAUT GE &amp; POWER Cabinet","PASSIVE",
Q731="AKTIVCO Coupure ENEO &amp; Baisse de tension","PASSIVE",
Q731="Coupure ENEO &amp; Baisse de tension","PASSIVE",
Q731="Defaut GE &amp; POWER Cabinet","PASSIVE",
Q731="Sharing","PASSIVE",
Q731="SIte strategiques &amp; DataCenter","PASSIVE",
Q731="Exclu","Exclu",
Q731="SAT","ACTIVE",
Q731="SPARE-ISSUE","SPARE-ISSUE",
Q731="Fiber CAmtel","ACTIVE",
Q731="Fiber AOF","ACTIVE",
Q731="Projet OCM (HUAWEI)","PLANNED WORKS",
Q731="Projet OCM (NOKIA)","PLANNED WORKS",
Q731="ACCESS-ISSUE","ACCESS-ISSUE",
Q731="Projet OCM (ZTE, NOKIA, autres projets)","PLANNED WORKS",
Q731="No root CAuse","No root cause",
Q731="ODU HS","ACTIVE",
Q731="IP &amp; VLAN","ACTIVE",
Q731="Warehouse HUAWEI","SPARE-ISSUE",
Q731="SPARE-HS","SPARE-ISSUE",
Q731="Power Telco","ACTIVE"
),"")</f>
        <v>No root cause</v>
      </c>
      <c r="S731" s="56" t="s">
        <v>17</v>
      </c>
      <c r="T731" s="7" t="s">
        <v>17</v>
      </c>
      <c r="U731" s="7" t="s">
        <v>17</v>
      </c>
      <c r="V731" s="57" t="s">
        <v>17</v>
      </c>
      <c r="W731" s="57" t="s">
        <v>17</v>
      </c>
      <c r="X731" s="57" t="s">
        <v>17</v>
      </c>
      <c r="Y731" s="57" t="s">
        <v>17</v>
      </c>
      <c r="Z731" s="57" t="s">
        <v>17</v>
      </c>
      <c r="AA731" s="57" t="s">
        <v>17</v>
      </c>
      <c r="AB731" s="57"/>
      <c r="AC731" s="57" t="s">
        <v>17</v>
      </c>
      <c r="AD731" s="57" t="s">
        <v>17</v>
      </c>
      <c r="AE731" s="57" t="s">
        <v>17</v>
      </c>
      <c r="AF731" s="57" t="s">
        <v>17</v>
      </c>
      <c r="AG731" s="57" t="s">
        <v>17</v>
      </c>
      <c r="AH731" s="57" t="s">
        <v>17</v>
      </c>
      <c r="AI731" s="57" t="s">
        <v>17</v>
      </c>
      <c r="AJ731" s="57" t="s">
        <v>17</v>
      </c>
      <c r="AK731" s="57" t="s">
        <v>17</v>
      </c>
      <c r="AL731" s="57" t="s">
        <v>17</v>
      </c>
      <c r="AM731" s="15"/>
      <c r="AN731" s="15"/>
      <c r="AO731" s="15"/>
      <c r="AP731" s="15"/>
    </row>
    <row r="732" spans="1:42" s="14" customFormat="1" x14ac:dyDescent="0.35">
      <c r="A732" s="1" t="s">
        <v>330</v>
      </c>
      <c r="B732" s="1" t="s">
        <v>331</v>
      </c>
      <c r="C732" s="3"/>
      <c r="D732" s="1" t="s">
        <v>12</v>
      </c>
      <c r="E732" s="1" t="s">
        <v>13</v>
      </c>
      <c r="F732" s="3" t="s">
        <v>57</v>
      </c>
      <c r="G732" s="1" t="s">
        <v>187</v>
      </c>
      <c r="H732" s="59" t="str">
        <f>_xlfn.XLOOKUP(B732,'[1]Nur des jours'!$B:$B,'[1]Nur des jours'!$H:$H,"")</f>
        <v>Huawei</v>
      </c>
      <c r="I732" s="52">
        <v>0</v>
      </c>
      <c r="J732" s="52">
        <v>0</v>
      </c>
      <c r="K732" s="52">
        <v>0</v>
      </c>
      <c r="L732" s="53">
        <v>0</v>
      </c>
      <c r="M732" s="54" t="s">
        <v>5377</v>
      </c>
      <c r="N732" s="55"/>
      <c r="O732" s="16" t="str" cm="1">
        <f t="array" ref="O732">IFERROR(_xlfn.IFS(
Q732="MPR ISSUE","PDH",
Q732="BSS Hardware Issue","BSS",
Q732="Sites strategiques, MLL, Pylone, etc.","ENVTECH",
Q732="AKTIVCO DEFAUT GE &amp; POWER Cabinet","AKTIVCO",
Q732="AKTIVCO Coupure ENEO &amp; Baisse de tension","AKTIVCO GRID ONLY",
Q732="Coupure ENEO &amp; Baisse de tension","IHS GRID ONLY",
Q732="Defaut GE &amp; POWER Cabinet","IHS",
Q732="Sharing","Partners",
Q732="SIte strategiques &amp; DataCenter","SST &amp; DC",
Q732="Exclu","Exclu",
Q732="SAT","SAT",
Q732="SPARE-ISSUE","SPARE-ISSUE",
Q732="Fiber CAmtel","TRANS_FO_CAMTEL",
Q732="Fiber AOF","Fiber AOF",
Q732="Projet OCM (HUAWEI)","TRAVAUX-HUAWEI",
Q732="Projet OCM (NOKIA)","TRAVAUX-NOKIA",
Q732="ACCESS-ISSUE","ACCESS-ISSUE",
Q732="Projet OCM (ZTE, NOKIA, autres projets)","TRAVAUX OCM",
Q732="No root CAuse","No root cause",
Q732="ODU HS","PDH",
Q732="IP &amp; VLAN","PDH",
Q732="Warehouse HUAWEI","SPARE-ISSUE",
Q732="SPARE-HS","SPARE-ISSUE",
Q732="Power Telco","BSS"
),"")</f>
        <v>No root cause</v>
      </c>
      <c r="P732" s="22" t="str" cm="1">
        <f t="array" ref="P732">IFERROR(_xlfn.IFS(
Q732="MPR ISSUE","TX ISSUE",
Q732="BSS Hardware Issue","RAN ISSUE",
Q732="Sites strategiques, MLL, Pylone, etc.","ENVTECH",
Q732="AKTIVCO DEFAUT GE &amp; POWER Cabinet","POWER ISSUE",
Q732="AKTIVCO Coupure ENEO &amp; Baisse de tension","POWER ISSUE",
Q732="Coupure ENEO &amp; Baisse de tension","POWER ISSUE",
Q732="Defaut GE &amp; POWER Cabinet","POWER ISSUE",
Q732="Sharing","POWER ISSUE",
Q732="SIte strategiques &amp; DataCenter","POWER ISSUE",
Q732="Exclu","Exclu",
Q732="SAT","TX ISSUE",
Q732="SPARE-ISSUE","SPARE-ISSUE",
Q732="Fiber CAmtel","TX ISSUE",
Q732="Fiber AOF","TX ISSUE",
Q732="Projet OCM (HUAWEI)","TRAVAUX-HUAWEI",
Q732="Projet OCM (NOKIA)","TRAVAUX -NOKIA",
Q732="ACCESS-ISSUE","ACCESS-ISSUE",
Q732="Projet OCM (ZTE, NOKIA, autres projets)","TRAVAUX OCM",
Q732="No root CAuse","No root cause",
Q732="ODU HS","TX ISSUE",
Q732="IP &amp; VLAN","TX ISSUE",
Q732="Warehouse HUAWEI","SPARE-ISSUE",
Q732="SPARE-HS","SPARE-ISSUE",
Q732="Power Telco","RAN ISSUE"
),"")</f>
        <v>No root cause</v>
      </c>
      <c r="Q732" s="48" t="s">
        <v>5576</v>
      </c>
      <c r="R732" s="23" t="str" cm="1">
        <f t="array" ref="R732">IFERROR(_xlfn.IFS(
Q732="MPR ISSUE","ACTIVE",
Q732="BSS Hardware Issue","ACTIVE",
Q732="Sites strategiques, MLL, Pylone, etc.","PASSIVE",
Q732="AKTIVCO DEFAUT GE &amp; POWER Cabinet","PASSIVE",
Q732="AKTIVCO Coupure ENEO &amp; Baisse de tension","PASSIVE",
Q732="Coupure ENEO &amp; Baisse de tension","PASSIVE",
Q732="Defaut GE &amp; POWER Cabinet","PASSIVE",
Q732="Sharing","PASSIVE",
Q732="SIte strategiques &amp; DataCenter","PASSIVE",
Q732="Exclu","Exclu",
Q732="SAT","ACTIVE",
Q732="SPARE-ISSUE","SPARE-ISSUE",
Q732="Fiber CAmtel","ACTIVE",
Q732="Fiber AOF","ACTIVE",
Q732="Projet OCM (HUAWEI)","PLANNED WORKS",
Q732="Projet OCM (NOKIA)","PLANNED WORKS",
Q732="ACCESS-ISSUE","ACCESS-ISSUE",
Q732="Projet OCM (ZTE, NOKIA, autres projets)","PLANNED WORKS",
Q732="No root CAuse","No root cause",
Q732="ODU HS","ACTIVE",
Q732="IP &amp; VLAN","ACTIVE",
Q732="Warehouse HUAWEI","SPARE-ISSUE",
Q732="SPARE-HS","SPARE-ISSUE",
Q732="Power Telco","ACTIVE"
),"")</f>
        <v>No root cause</v>
      </c>
      <c r="S732" s="56" t="s">
        <v>17</v>
      </c>
      <c r="T732" s="7" t="s">
        <v>17</v>
      </c>
      <c r="U732" s="7" t="s">
        <v>17</v>
      </c>
      <c r="V732" s="57" t="s">
        <v>17</v>
      </c>
      <c r="W732" s="57" t="s">
        <v>17</v>
      </c>
      <c r="X732" s="57" t="s">
        <v>17</v>
      </c>
      <c r="Y732" s="57" t="s">
        <v>17</v>
      </c>
      <c r="Z732" s="57" t="s">
        <v>17</v>
      </c>
      <c r="AA732" s="57" t="s">
        <v>17</v>
      </c>
      <c r="AB732" s="57"/>
      <c r="AC732" s="57" t="s">
        <v>17</v>
      </c>
      <c r="AD732" s="57" t="s">
        <v>17</v>
      </c>
      <c r="AE732" s="57" t="s">
        <v>17</v>
      </c>
      <c r="AF732" s="57" t="s">
        <v>17</v>
      </c>
      <c r="AG732" s="57" t="s">
        <v>17</v>
      </c>
      <c r="AH732" s="57" t="s">
        <v>17</v>
      </c>
      <c r="AI732" s="57" t="s">
        <v>17</v>
      </c>
      <c r="AJ732" s="57" t="s">
        <v>17</v>
      </c>
      <c r="AK732" s="57" t="s">
        <v>17</v>
      </c>
      <c r="AL732" s="57" t="s">
        <v>17</v>
      </c>
      <c r="AM732" s="15"/>
      <c r="AN732" s="15"/>
      <c r="AO732" s="15"/>
      <c r="AP732" s="15"/>
    </row>
    <row r="733" spans="1:42" s="14" customFormat="1" x14ac:dyDescent="0.35">
      <c r="A733" s="1" t="s">
        <v>1443</v>
      </c>
      <c r="B733" s="1" t="s">
        <v>1444</v>
      </c>
      <c r="C733" s="3"/>
      <c r="D733" s="1" t="s">
        <v>12</v>
      </c>
      <c r="E733" s="1" t="s">
        <v>156</v>
      </c>
      <c r="F733" s="3" t="s">
        <v>228</v>
      </c>
      <c r="G733" s="1" t="s">
        <v>1445</v>
      </c>
      <c r="H733" s="60" t="str">
        <f>_xlfn.XLOOKUP(B733,'[1]Nur des jours'!$B:$B,'[1]Nur des jours'!$H:$H,"")</f>
        <v>NOKIA</v>
      </c>
      <c r="I733" s="52">
        <v>0</v>
      </c>
      <c r="J733" s="52">
        <v>0</v>
      </c>
      <c r="K733" s="52">
        <v>0</v>
      </c>
      <c r="L733" s="53">
        <v>0</v>
      </c>
      <c r="M733" s="54" t="s">
        <v>5374</v>
      </c>
      <c r="N733" s="55"/>
      <c r="O733" s="16" t="str" cm="1">
        <f t="array" ref="O733">IFERROR(_xlfn.IFS(
Q733="MPR ISSUE","PDH",
Q733="BSS Hardware Issue","BSS",
Q733="Sites strategiques, MLL, Pylone, etc.","ENVTECH",
Q733="AKTIVCO DEFAUT GE &amp; POWER Cabinet","AKTIVCO",
Q733="AKTIVCO Coupure ENEO &amp; Baisse de tension","AKTIVCO GRID ONLY",
Q733="Coupure ENEO &amp; Baisse de tension","IHS GRID ONLY",
Q733="Defaut GE &amp; POWER Cabinet","IHS",
Q733="Sharing","Partners",
Q733="SIte strategiques &amp; DataCenter","SST &amp; DC",
Q733="Exclu","Exclu",
Q733="SAT","SAT",
Q733="SPARE-ISSUE","SPARE-ISSUE",
Q733="Fiber CAmtel","TRANS_FO_CAMTEL",
Q733="Fiber AOF","Fiber AOF",
Q733="Projet OCM (HUAWEI)","TRAVAUX-HUAWEI",
Q733="Projet OCM (NOKIA)","TRAVAUX-NOKIA",
Q733="ACCESS-ISSUE","ACCESS-ISSUE",
Q733="Projet OCM (ZTE, NOKIA, autres projets)","TRAVAUX OCM",
Q733="No root CAuse","No root cause",
Q733="ODU HS","PDH",
Q733="IP &amp; VLAN","PDH",
Q733="Warehouse HUAWEI","SPARE-ISSUE",
Q733="SPARE-HS","SPARE-ISSUE",
Q733="Power Telco","BSS"
),"")</f>
        <v>No root cause</v>
      </c>
      <c r="P733" s="22" t="str" cm="1">
        <f t="array" ref="P733">IFERROR(_xlfn.IFS(
Q733="MPR ISSUE","TX ISSUE",
Q733="BSS Hardware Issue","RAN ISSUE",
Q733="Sites strategiques, MLL, Pylone, etc.","ENVTECH",
Q733="AKTIVCO DEFAUT GE &amp; POWER Cabinet","POWER ISSUE",
Q733="AKTIVCO Coupure ENEO &amp; Baisse de tension","POWER ISSUE",
Q733="Coupure ENEO &amp; Baisse de tension","POWER ISSUE",
Q733="Defaut GE &amp; POWER Cabinet","POWER ISSUE",
Q733="Sharing","POWER ISSUE",
Q733="SIte strategiques &amp; DataCenter","POWER ISSUE",
Q733="Exclu","Exclu",
Q733="SAT","TX ISSUE",
Q733="SPARE-ISSUE","SPARE-ISSUE",
Q733="Fiber CAmtel","TX ISSUE",
Q733="Fiber AOF","TX ISSUE",
Q733="Projet OCM (HUAWEI)","TRAVAUX-HUAWEI",
Q733="Projet OCM (NOKIA)","TRAVAUX -NOKIA",
Q733="ACCESS-ISSUE","ACCESS-ISSUE",
Q733="Projet OCM (ZTE, NOKIA, autres projets)","TRAVAUX OCM",
Q733="No root CAuse","No root cause",
Q733="ODU HS","TX ISSUE",
Q733="IP &amp; VLAN","TX ISSUE",
Q733="Warehouse HUAWEI","SPARE-ISSUE",
Q733="SPARE-HS","SPARE-ISSUE",
Q733="Power Telco","RAN ISSUE"
),"")</f>
        <v>No root cause</v>
      </c>
      <c r="Q733" s="48" t="s">
        <v>5576</v>
      </c>
      <c r="R733" s="23" t="str" cm="1">
        <f t="array" ref="R733">IFERROR(_xlfn.IFS(
Q733="MPR ISSUE","ACTIVE",
Q733="BSS Hardware Issue","ACTIVE",
Q733="Sites strategiques, MLL, Pylone, etc.","PASSIVE",
Q733="AKTIVCO DEFAUT GE &amp; POWER Cabinet","PASSIVE",
Q733="AKTIVCO Coupure ENEO &amp; Baisse de tension","PASSIVE",
Q733="Coupure ENEO &amp; Baisse de tension","PASSIVE",
Q733="Defaut GE &amp; POWER Cabinet","PASSIVE",
Q733="Sharing","PASSIVE",
Q733="SIte strategiques &amp; DataCenter","PASSIVE",
Q733="Exclu","Exclu",
Q733="SAT","ACTIVE",
Q733="SPARE-ISSUE","SPARE-ISSUE",
Q733="Fiber CAmtel","ACTIVE",
Q733="Fiber AOF","ACTIVE",
Q733="Projet OCM (HUAWEI)","PLANNED WORKS",
Q733="Projet OCM (NOKIA)","PLANNED WORKS",
Q733="ACCESS-ISSUE","ACCESS-ISSUE",
Q733="Projet OCM (ZTE, NOKIA, autres projets)","PLANNED WORKS",
Q733="No root CAuse","No root cause",
Q733="ODU HS","ACTIVE",
Q733="IP &amp; VLAN","ACTIVE",
Q733="Warehouse HUAWEI","SPARE-ISSUE",
Q733="SPARE-HS","SPARE-ISSUE",
Q733="Power Telco","ACTIVE"
),"")</f>
        <v>No root cause</v>
      </c>
      <c r="S733" s="56" t="s">
        <v>17</v>
      </c>
      <c r="T733" s="7" t="s">
        <v>17</v>
      </c>
      <c r="U733" s="7"/>
      <c r="V733" s="57" t="s">
        <v>17</v>
      </c>
      <c r="W733" s="57" t="s">
        <v>17</v>
      </c>
      <c r="X733" s="57" t="s">
        <v>17</v>
      </c>
      <c r="Y733" s="57" t="s">
        <v>17</v>
      </c>
      <c r="Z733" s="57" t="s">
        <v>17</v>
      </c>
      <c r="AA733" s="57" t="s">
        <v>17</v>
      </c>
      <c r="AB733" s="57"/>
      <c r="AC733" s="57" t="s">
        <v>17</v>
      </c>
      <c r="AD733" s="57" t="s">
        <v>17</v>
      </c>
      <c r="AE733" s="57" t="s">
        <v>17</v>
      </c>
      <c r="AF733" s="57" t="s">
        <v>17</v>
      </c>
      <c r="AG733" s="57" t="s">
        <v>17</v>
      </c>
      <c r="AH733" s="57" t="s">
        <v>17</v>
      </c>
      <c r="AI733" s="57" t="s">
        <v>17</v>
      </c>
      <c r="AJ733" s="57" t="s">
        <v>17</v>
      </c>
      <c r="AK733" s="57" t="s">
        <v>17</v>
      </c>
      <c r="AL733" s="57" t="s">
        <v>17</v>
      </c>
      <c r="AM733" s="15"/>
      <c r="AN733" s="15"/>
      <c r="AO733" s="15"/>
      <c r="AP733" s="15"/>
    </row>
    <row r="734" spans="1:42" s="14" customFormat="1" x14ac:dyDescent="0.35">
      <c r="A734" s="1" t="s">
        <v>187</v>
      </c>
      <c r="B734" s="1" t="s">
        <v>3814</v>
      </c>
      <c r="C734" s="3"/>
      <c r="D734" s="1" t="s">
        <v>12</v>
      </c>
      <c r="E734" s="1" t="s">
        <v>13</v>
      </c>
      <c r="F734" s="3" t="s">
        <v>57</v>
      </c>
      <c r="G734" s="1" t="s">
        <v>187</v>
      </c>
      <c r="H734" s="59" t="str">
        <f>_xlfn.XLOOKUP(B734,'[1]Nur des jours'!$B:$B,'[1]Nur des jours'!$H:$H,"")</f>
        <v>Huawei</v>
      </c>
      <c r="I734" s="52">
        <v>0</v>
      </c>
      <c r="J734" s="52">
        <v>0</v>
      </c>
      <c r="K734" s="52">
        <v>0</v>
      </c>
      <c r="L734" s="53">
        <v>0</v>
      </c>
      <c r="M734" s="54" t="s">
        <v>5377</v>
      </c>
      <c r="N734" s="55"/>
      <c r="O734" s="16" t="str" cm="1">
        <f t="array" ref="O734">IFERROR(_xlfn.IFS(
Q734="MPR ISSUE","PDH",
Q734="BSS Hardware Issue","BSS",
Q734="Sites strategiques, MLL, Pylone, etc.","ENVTECH",
Q734="AKTIVCO DEFAUT GE &amp; POWER Cabinet","AKTIVCO",
Q734="AKTIVCO Coupure ENEO &amp; Baisse de tension","AKTIVCO GRID ONLY",
Q734="Coupure ENEO &amp; Baisse de tension","IHS GRID ONLY",
Q734="Defaut GE &amp; POWER Cabinet","IHS",
Q734="Sharing","Partners",
Q734="SIte strategiques &amp; DataCenter","SST &amp; DC",
Q734="Exclu","Exclu",
Q734="SAT","SAT",
Q734="SPARE-ISSUE","SPARE-ISSUE",
Q734="Fiber CAmtel","TRANS_FO_CAMTEL",
Q734="Fiber AOF","Fiber AOF",
Q734="Projet OCM (HUAWEI)","TRAVAUX-HUAWEI",
Q734="Projet OCM (NOKIA)","TRAVAUX-NOKIA",
Q734="ACCESS-ISSUE","ACCESS-ISSUE",
Q734="Projet OCM (ZTE, NOKIA, autres projets)","TRAVAUX OCM",
Q734="No root CAuse","No root cause",
Q734="ODU HS","PDH",
Q734="IP &amp; VLAN","PDH",
Q734="Warehouse HUAWEI","SPARE-ISSUE",
Q734="SPARE-HS","SPARE-ISSUE",
Q734="Power Telco","BSS"
),"")</f>
        <v>No root cause</v>
      </c>
      <c r="P734" s="22" t="str" cm="1">
        <f t="array" ref="P734">IFERROR(_xlfn.IFS(
Q734="MPR ISSUE","TX ISSUE",
Q734="BSS Hardware Issue","RAN ISSUE",
Q734="Sites strategiques, MLL, Pylone, etc.","ENVTECH",
Q734="AKTIVCO DEFAUT GE &amp; POWER Cabinet","POWER ISSUE",
Q734="AKTIVCO Coupure ENEO &amp; Baisse de tension","POWER ISSUE",
Q734="Coupure ENEO &amp; Baisse de tension","POWER ISSUE",
Q734="Defaut GE &amp; POWER Cabinet","POWER ISSUE",
Q734="Sharing","POWER ISSUE",
Q734="SIte strategiques &amp; DataCenter","POWER ISSUE",
Q734="Exclu","Exclu",
Q734="SAT","TX ISSUE",
Q734="SPARE-ISSUE","SPARE-ISSUE",
Q734="Fiber CAmtel","TX ISSUE",
Q734="Fiber AOF","TX ISSUE",
Q734="Projet OCM (HUAWEI)","TRAVAUX-HUAWEI",
Q734="Projet OCM (NOKIA)","TRAVAUX -NOKIA",
Q734="ACCESS-ISSUE","ACCESS-ISSUE",
Q734="Projet OCM (ZTE, NOKIA, autres projets)","TRAVAUX OCM",
Q734="No root CAuse","No root cause",
Q734="ODU HS","TX ISSUE",
Q734="IP &amp; VLAN","TX ISSUE",
Q734="Warehouse HUAWEI","SPARE-ISSUE",
Q734="SPARE-HS","SPARE-ISSUE",
Q734="Power Telco","RAN ISSUE"
),"")</f>
        <v>No root cause</v>
      </c>
      <c r="Q734" s="48" t="s">
        <v>5576</v>
      </c>
      <c r="R734" s="23" t="str" cm="1">
        <f t="array" ref="R734">IFERROR(_xlfn.IFS(
Q734="MPR ISSUE","ACTIVE",
Q734="BSS Hardware Issue","ACTIVE",
Q734="Sites strategiques, MLL, Pylone, etc.","PASSIVE",
Q734="AKTIVCO DEFAUT GE &amp; POWER Cabinet","PASSIVE",
Q734="AKTIVCO Coupure ENEO &amp; Baisse de tension","PASSIVE",
Q734="Coupure ENEO &amp; Baisse de tension","PASSIVE",
Q734="Defaut GE &amp; POWER Cabinet","PASSIVE",
Q734="Sharing","PASSIVE",
Q734="SIte strategiques &amp; DataCenter","PASSIVE",
Q734="Exclu","Exclu",
Q734="SAT","ACTIVE",
Q734="SPARE-ISSUE","SPARE-ISSUE",
Q734="Fiber CAmtel","ACTIVE",
Q734="Fiber AOF","ACTIVE",
Q734="Projet OCM (HUAWEI)","PLANNED WORKS",
Q734="Projet OCM (NOKIA)","PLANNED WORKS",
Q734="ACCESS-ISSUE","ACCESS-ISSUE",
Q734="Projet OCM (ZTE, NOKIA, autres projets)","PLANNED WORKS",
Q734="No root CAuse","No root cause",
Q734="ODU HS","ACTIVE",
Q734="IP &amp; VLAN","ACTIVE",
Q734="Warehouse HUAWEI","SPARE-ISSUE",
Q734="SPARE-HS","SPARE-ISSUE",
Q734="Power Telco","ACTIVE"
),"")</f>
        <v>No root cause</v>
      </c>
      <c r="S734" s="56" t="s">
        <v>17</v>
      </c>
      <c r="T734" s="7" t="s">
        <v>17</v>
      </c>
      <c r="U734" s="7" t="s">
        <v>17</v>
      </c>
      <c r="V734" s="57" t="s">
        <v>17</v>
      </c>
      <c r="W734" s="57" t="s">
        <v>17</v>
      </c>
      <c r="X734" s="57" t="s">
        <v>17</v>
      </c>
      <c r="Y734" s="57" t="s">
        <v>17</v>
      </c>
      <c r="Z734" s="57" t="s">
        <v>17</v>
      </c>
      <c r="AA734" s="57" t="s">
        <v>17</v>
      </c>
      <c r="AB734" s="57"/>
      <c r="AC734" s="57" t="s">
        <v>17</v>
      </c>
      <c r="AD734" s="57" t="s">
        <v>17</v>
      </c>
      <c r="AE734" s="57" t="s">
        <v>17</v>
      </c>
      <c r="AF734" s="57" t="s">
        <v>17</v>
      </c>
      <c r="AG734" s="57" t="s">
        <v>17</v>
      </c>
      <c r="AH734" s="57" t="s">
        <v>17</v>
      </c>
      <c r="AI734" s="57" t="s">
        <v>17</v>
      </c>
      <c r="AJ734" s="57" t="s">
        <v>17</v>
      </c>
      <c r="AK734" s="57" t="s">
        <v>17</v>
      </c>
      <c r="AL734" s="57" t="s">
        <v>17</v>
      </c>
      <c r="AM734" s="15"/>
      <c r="AN734" s="15"/>
      <c r="AO734" s="15"/>
      <c r="AP734" s="15"/>
    </row>
    <row r="735" spans="1:42" s="14" customFormat="1" x14ac:dyDescent="0.35">
      <c r="A735" s="1" t="s">
        <v>2289</v>
      </c>
      <c r="B735" s="1" t="s">
        <v>2290</v>
      </c>
      <c r="C735" s="3"/>
      <c r="D735" s="1" t="s">
        <v>12</v>
      </c>
      <c r="E735" s="1" t="e">
        <v>#N/A</v>
      </c>
      <c r="F735" s="3" t="s">
        <v>53</v>
      </c>
      <c r="G735" s="1" t="s">
        <v>2291</v>
      </c>
      <c r="H735" s="60" t="str">
        <f>_xlfn.XLOOKUP(B735,'[1]Nur des jours'!$B:$B,'[1]Nur des jours'!$H:$H,"")</f>
        <v>NOKIA</v>
      </c>
      <c r="I735" s="52">
        <v>0</v>
      </c>
      <c r="J735" s="52">
        <v>0</v>
      </c>
      <c r="K735" s="52">
        <v>0</v>
      </c>
      <c r="L735" s="53">
        <v>0</v>
      </c>
      <c r="M735" s="54" t="s">
        <v>5376</v>
      </c>
      <c r="N735" s="55"/>
      <c r="O735" s="16" t="str" cm="1">
        <f t="array" ref="O735">IFERROR(_xlfn.IFS(
Q735="MPR ISSUE","PDH",
Q735="BSS Hardware Issue","BSS",
Q735="Sites strategiques, MLL, Pylone, etc.","ENVTECH",
Q735="AKTIVCO DEFAUT GE &amp; POWER Cabinet","AKTIVCO",
Q735="AKTIVCO Coupure ENEO &amp; Baisse de tension","AKTIVCO GRID ONLY",
Q735="Coupure ENEO &amp; Baisse de tension","IHS GRID ONLY",
Q735="Defaut GE &amp; POWER Cabinet","IHS",
Q735="Sharing","Partners",
Q735="SIte strategiques &amp; DataCenter","SST &amp; DC",
Q735="Exclu","Exclu",
Q735="SAT","SAT",
Q735="SPARE-ISSUE","SPARE-ISSUE",
Q735="Fiber CAmtel","TRANS_FO_CAMTEL",
Q735="Fiber AOF","Fiber AOF",
Q735="Projet OCM (HUAWEI)","TRAVAUX-HUAWEI",
Q735="Projet OCM (NOKIA)","TRAVAUX-NOKIA",
Q735="ACCESS-ISSUE","ACCESS-ISSUE",
Q735="Projet OCM (ZTE, NOKIA, autres projets)","TRAVAUX OCM",
Q735="No root CAuse","No root cause",
Q735="ODU HS","PDH",
Q735="IP &amp; VLAN","PDH",
Q735="Warehouse HUAWEI","SPARE-ISSUE",
Q735="SPARE-HS","SPARE-ISSUE",
Q735="Power Telco","BSS"
),"")</f>
        <v>No root cause</v>
      </c>
      <c r="P735" s="22" t="str" cm="1">
        <f t="array" ref="P735">IFERROR(_xlfn.IFS(
Q735="MPR ISSUE","TX ISSUE",
Q735="BSS Hardware Issue","RAN ISSUE",
Q735="Sites strategiques, MLL, Pylone, etc.","ENVTECH",
Q735="AKTIVCO DEFAUT GE &amp; POWER Cabinet","POWER ISSUE",
Q735="AKTIVCO Coupure ENEO &amp; Baisse de tension","POWER ISSUE",
Q735="Coupure ENEO &amp; Baisse de tension","POWER ISSUE",
Q735="Defaut GE &amp; POWER Cabinet","POWER ISSUE",
Q735="Sharing","POWER ISSUE",
Q735="SIte strategiques &amp; DataCenter","POWER ISSUE",
Q735="Exclu","Exclu",
Q735="SAT","TX ISSUE",
Q735="SPARE-ISSUE","SPARE-ISSUE",
Q735="Fiber CAmtel","TX ISSUE",
Q735="Fiber AOF","TX ISSUE",
Q735="Projet OCM (HUAWEI)","TRAVAUX-HUAWEI",
Q735="Projet OCM (NOKIA)","TRAVAUX -NOKIA",
Q735="ACCESS-ISSUE","ACCESS-ISSUE",
Q735="Projet OCM (ZTE, NOKIA, autres projets)","TRAVAUX OCM",
Q735="No root CAuse","No root cause",
Q735="ODU HS","TX ISSUE",
Q735="IP &amp; VLAN","TX ISSUE",
Q735="Warehouse HUAWEI","SPARE-ISSUE",
Q735="SPARE-HS","SPARE-ISSUE",
Q735="Power Telco","RAN ISSUE"
),"")</f>
        <v>No root cause</v>
      </c>
      <c r="Q735" s="48" t="s">
        <v>5576</v>
      </c>
      <c r="R735" s="23" t="str" cm="1">
        <f t="array" ref="R735">IFERROR(_xlfn.IFS(
Q735="MPR ISSUE","ACTIVE",
Q735="BSS Hardware Issue","ACTIVE",
Q735="Sites strategiques, MLL, Pylone, etc.","PASSIVE",
Q735="AKTIVCO DEFAUT GE &amp; POWER Cabinet","PASSIVE",
Q735="AKTIVCO Coupure ENEO &amp; Baisse de tension","PASSIVE",
Q735="Coupure ENEO &amp; Baisse de tension","PASSIVE",
Q735="Defaut GE &amp; POWER Cabinet","PASSIVE",
Q735="Sharing","PASSIVE",
Q735="SIte strategiques &amp; DataCenter","PASSIVE",
Q735="Exclu","Exclu",
Q735="SAT","ACTIVE",
Q735="SPARE-ISSUE","SPARE-ISSUE",
Q735="Fiber CAmtel","ACTIVE",
Q735="Fiber AOF","ACTIVE",
Q735="Projet OCM (HUAWEI)","PLANNED WORKS",
Q735="Projet OCM (NOKIA)","PLANNED WORKS",
Q735="ACCESS-ISSUE","ACCESS-ISSUE",
Q735="Projet OCM (ZTE, NOKIA, autres projets)","PLANNED WORKS",
Q735="No root CAuse","No root cause",
Q735="ODU HS","ACTIVE",
Q735="IP &amp; VLAN","ACTIVE",
Q735="Warehouse HUAWEI","SPARE-ISSUE",
Q735="SPARE-HS","SPARE-ISSUE",
Q735="Power Telco","ACTIVE"
),"")</f>
        <v>No root cause</v>
      </c>
      <c r="S735" s="56" t="s">
        <v>17</v>
      </c>
      <c r="T735" s="7" t="s">
        <v>17</v>
      </c>
      <c r="U735" s="7" t="s">
        <v>17</v>
      </c>
      <c r="V735" s="57" t="s">
        <v>17</v>
      </c>
      <c r="W735" s="57" t="s">
        <v>17</v>
      </c>
      <c r="X735" s="57" t="s">
        <v>17</v>
      </c>
      <c r="Y735" s="57" t="s">
        <v>17</v>
      </c>
      <c r="Z735" s="57" t="s">
        <v>17</v>
      </c>
      <c r="AA735" s="57" t="s">
        <v>17</v>
      </c>
      <c r="AB735" s="57"/>
      <c r="AC735" s="57" t="s">
        <v>17</v>
      </c>
      <c r="AD735" s="57" t="s">
        <v>17</v>
      </c>
      <c r="AE735" s="57" t="s">
        <v>17</v>
      </c>
      <c r="AF735" s="57" t="s">
        <v>17</v>
      </c>
      <c r="AG735" s="57" t="s">
        <v>17</v>
      </c>
      <c r="AH735" s="57" t="s">
        <v>17</v>
      </c>
      <c r="AI735" s="57" t="s">
        <v>17</v>
      </c>
      <c r="AJ735" s="57" t="s">
        <v>17</v>
      </c>
      <c r="AK735" s="57" t="s">
        <v>17</v>
      </c>
      <c r="AL735" s="57" t="s">
        <v>17</v>
      </c>
      <c r="AM735" s="15"/>
      <c r="AN735" s="15"/>
      <c r="AO735" s="15"/>
      <c r="AP735" s="15"/>
    </row>
    <row r="736" spans="1:42" s="14" customFormat="1" x14ac:dyDescent="0.35">
      <c r="A736" s="1" t="s">
        <v>1075</v>
      </c>
      <c r="B736" s="1" t="s">
        <v>1076</v>
      </c>
      <c r="C736" s="3"/>
      <c r="D736" s="1" t="s">
        <v>12</v>
      </c>
      <c r="E736" s="1" t="s">
        <v>13</v>
      </c>
      <c r="F736" s="3" t="s">
        <v>104</v>
      </c>
      <c r="G736" s="1" t="s">
        <v>1021</v>
      </c>
      <c r="H736" s="60" t="str">
        <f>_xlfn.XLOOKUP(B736,'[1]Nur des jours'!$B:$B,'[1]Nur des jours'!$H:$H,"")</f>
        <v>NOKIA</v>
      </c>
      <c r="I736" s="52">
        <v>0</v>
      </c>
      <c r="J736" s="52">
        <v>0</v>
      </c>
      <c r="K736" s="52">
        <v>0</v>
      </c>
      <c r="L736" s="53">
        <v>0</v>
      </c>
      <c r="M736" s="54" t="s">
        <v>5374</v>
      </c>
      <c r="N736" s="55"/>
      <c r="O736" s="16" t="str" cm="1">
        <f t="array" ref="O736">IFERROR(_xlfn.IFS(
Q736="MPR ISSUE","PDH",
Q736="BSS Hardware Issue","BSS",
Q736="Sites strategiques, MLL, Pylone, etc.","ENVTECH",
Q736="AKTIVCO DEFAUT GE &amp; POWER Cabinet","AKTIVCO",
Q736="AKTIVCO Coupure ENEO &amp; Baisse de tension","AKTIVCO GRID ONLY",
Q736="Coupure ENEO &amp; Baisse de tension","IHS GRID ONLY",
Q736="Defaut GE &amp; POWER Cabinet","IHS",
Q736="Sharing","Partners",
Q736="SIte strategiques &amp; DataCenter","SST &amp; DC",
Q736="Exclu","Exclu",
Q736="SAT","SAT",
Q736="SPARE-ISSUE","SPARE-ISSUE",
Q736="Fiber CAmtel","TRANS_FO_CAMTEL",
Q736="Fiber AOF","Fiber AOF",
Q736="Projet OCM (HUAWEI)","TRAVAUX-HUAWEI",
Q736="Projet OCM (NOKIA)","TRAVAUX-NOKIA",
Q736="ACCESS-ISSUE","ACCESS-ISSUE",
Q736="Projet OCM (ZTE, NOKIA, autres projets)","TRAVAUX OCM",
Q736="No root CAuse","No root cause",
Q736="ODU HS","PDH",
Q736="IP &amp; VLAN","PDH",
Q736="Warehouse HUAWEI","SPARE-ISSUE",
Q736="SPARE-HS","SPARE-ISSUE",
Q736="Power Telco","BSS"
),"")</f>
        <v>No root cause</v>
      </c>
      <c r="P736" s="22" t="str" cm="1">
        <f t="array" ref="P736">IFERROR(_xlfn.IFS(
Q736="MPR ISSUE","TX ISSUE",
Q736="BSS Hardware Issue","RAN ISSUE",
Q736="Sites strategiques, MLL, Pylone, etc.","ENVTECH",
Q736="AKTIVCO DEFAUT GE &amp; POWER Cabinet","POWER ISSUE",
Q736="AKTIVCO Coupure ENEO &amp; Baisse de tension","POWER ISSUE",
Q736="Coupure ENEO &amp; Baisse de tension","POWER ISSUE",
Q736="Defaut GE &amp; POWER Cabinet","POWER ISSUE",
Q736="Sharing","POWER ISSUE",
Q736="SIte strategiques &amp; DataCenter","POWER ISSUE",
Q736="Exclu","Exclu",
Q736="SAT","TX ISSUE",
Q736="SPARE-ISSUE","SPARE-ISSUE",
Q736="Fiber CAmtel","TX ISSUE",
Q736="Fiber AOF","TX ISSUE",
Q736="Projet OCM (HUAWEI)","TRAVAUX-HUAWEI",
Q736="Projet OCM (NOKIA)","TRAVAUX -NOKIA",
Q736="ACCESS-ISSUE","ACCESS-ISSUE",
Q736="Projet OCM (ZTE, NOKIA, autres projets)","TRAVAUX OCM",
Q736="No root CAuse","No root cause",
Q736="ODU HS","TX ISSUE",
Q736="IP &amp; VLAN","TX ISSUE",
Q736="Warehouse HUAWEI","SPARE-ISSUE",
Q736="SPARE-HS","SPARE-ISSUE",
Q736="Power Telco","RAN ISSUE"
),"")</f>
        <v>No root cause</v>
      </c>
      <c r="Q736" s="48" t="s">
        <v>5576</v>
      </c>
      <c r="R736" s="23" t="str" cm="1">
        <f t="array" ref="R736">IFERROR(_xlfn.IFS(
Q736="MPR ISSUE","ACTIVE",
Q736="BSS Hardware Issue","ACTIVE",
Q736="Sites strategiques, MLL, Pylone, etc.","PASSIVE",
Q736="AKTIVCO DEFAUT GE &amp; POWER Cabinet","PASSIVE",
Q736="AKTIVCO Coupure ENEO &amp; Baisse de tension","PASSIVE",
Q736="Coupure ENEO &amp; Baisse de tension","PASSIVE",
Q736="Defaut GE &amp; POWER Cabinet","PASSIVE",
Q736="Sharing","PASSIVE",
Q736="SIte strategiques &amp; DataCenter","PASSIVE",
Q736="Exclu","Exclu",
Q736="SAT","ACTIVE",
Q736="SPARE-ISSUE","SPARE-ISSUE",
Q736="Fiber CAmtel","ACTIVE",
Q736="Fiber AOF","ACTIVE",
Q736="Projet OCM (HUAWEI)","PLANNED WORKS",
Q736="Projet OCM (NOKIA)","PLANNED WORKS",
Q736="ACCESS-ISSUE","ACCESS-ISSUE",
Q736="Projet OCM (ZTE, NOKIA, autres projets)","PLANNED WORKS",
Q736="No root CAuse","No root cause",
Q736="ODU HS","ACTIVE",
Q736="IP &amp; VLAN","ACTIVE",
Q736="Warehouse HUAWEI","SPARE-ISSUE",
Q736="SPARE-HS","SPARE-ISSUE",
Q736="Power Telco","ACTIVE"
),"")</f>
        <v>No root cause</v>
      </c>
      <c r="S736" s="56" t="s">
        <v>17</v>
      </c>
      <c r="T736" s="7" t="s">
        <v>17</v>
      </c>
      <c r="U736" s="7" t="s">
        <v>17</v>
      </c>
      <c r="V736" s="57" t="s">
        <v>17</v>
      </c>
      <c r="W736" s="57" t="s">
        <v>17</v>
      </c>
      <c r="X736" s="57" t="s">
        <v>17</v>
      </c>
      <c r="Y736" s="57" t="s">
        <v>17</v>
      </c>
      <c r="Z736" s="57" t="s">
        <v>17</v>
      </c>
      <c r="AA736" s="57" t="s">
        <v>17</v>
      </c>
      <c r="AB736" s="57"/>
      <c r="AC736" s="57" t="s">
        <v>17</v>
      </c>
      <c r="AD736" s="57" t="s">
        <v>17</v>
      </c>
      <c r="AE736" s="57" t="s">
        <v>17</v>
      </c>
      <c r="AF736" s="57" t="s">
        <v>17</v>
      </c>
      <c r="AG736" s="57" t="s">
        <v>17</v>
      </c>
      <c r="AH736" s="57" t="s">
        <v>17</v>
      </c>
      <c r="AI736" s="57" t="s">
        <v>17</v>
      </c>
      <c r="AJ736" s="57" t="s">
        <v>17</v>
      </c>
      <c r="AK736" s="57" t="s">
        <v>17</v>
      </c>
      <c r="AL736" s="57" t="s">
        <v>17</v>
      </c>
      <c r="AM736" s="15"/>
      <c r="AN736" s="15"/>
      <c r="AO736" s="15"/>
      <c r="AP736" s="15"/>
    </row>
    <row r="737" spans="1:42" s="14" customFormat="1" x14ac:dyDescent="0.35">
      <c r="A737" s="1" t="s">
        <v>1396</v>
      </c>
      <c r="B737" s="1" t="s">
        <v>1397</v>
      </c>
      <c r="C737" s="3"/>
      <c r="D737" s="1" t="s">
        <v>12</v>
      </c>
      <c r="E737" s="1" t="s">
        <v>13</v>
      </c>
      <c r="F737" s="3" t="s">
        <v>33</v>
      </c>
      <c r="G737" s="1" t="s">
        <v>34</v>
      </c>
      <c r="H737" s="51" t="str">
        <f>_xlfn.XLOOKUP(B737,'[1]Nur des jours'!$B:$B,'[1]Nur des jours'!$H:$H,"")</f>
        <v>ZTE</v>
      </c>
      <c r="I737" s="52">
        <v>0</v>
      </c>
      <c r="J737" s="52">
        <v>0</v>
      </c>
      <c r="K737" s="52">
        <v>0</v>
      </c>
      <c r="L737" s="53">
        <v>0</v>
      </c>
      <c r="M737" s="54" t="s">
        <v>5374</v>
      </c>
      <c r="N737" s="55"/>
      <c r="O737" s="16" t="str" cm="1">
        <f t="array" ref="O737">IFERROR(_xlfn.IFS(
Q737="MPR ISSUE","PDH",
Q737="BSS Hardware Issue","BSS",
Q737="Sites strategiques, MLL, Pylone, etc.","ENVTECH",
Q737="AKTIVCO DEFAUT GE &amp; POWER Cabinet","AKTIVCO",
Q737="AKTIVCO Coupure ENEO &amp; Baisse de tension","AKTIVCO GRID ONLY",
Q737="Coupure ENEO &amp; Baisse de tension","IHS GRID ONLY",
Q737="Defaut GE &amp; POWER Cabinet","IHS",
Q737="Sharing","Partners",
Q737="SIte strategiques &amp; DataCenter","SST &amp; DC",
Q737="Exclu","Exclu",
Q737="SAT","SAT",
Q737="SPARE-ISSUE","SPARE-ISSUE",
Q737="Fiber CAmtel","TRANS_FO_CAMTEL",
Q737="Fiber AOF","Fiber AOF",
Q737="Projet OCM (HUAWEI)","TRAVAUX-HUAWEI",
Q737="Projet OCM (NOKIA)","TRAVAUX-NOKIA",
Q737="ACCESS-ISSUE","ACCESS-ISSUE",
Q737="Projet OCM (ZTE, NOKIA, autres projets)","TRAVAUX OCM",
Q737="No root CAuse","No root cause",
Q737="ODU HS","PDH",
Q737="IP &amp; VLAN","PDH",
Q737="Warehouse HUAWEI","SPARE-ISSUE",
Q737="SPARE-HS","SPARE-ISSUE",
Q737="Power Telco","BSS"
),"")</f>
        <v>No root cause</v>
      </c>
      <c r="P737" s="22" t="str" cm="1">
        <f t="array" ref="P737">IFERROR(_xlfn.IFS(
Q737="MPR ISSUE","TX ISSUE",
Q737="BSS Hardware Issue","RAN ISSUE",
Q737="Sites strategiques, MLL, Pylone, etc.","ENVTECH",
Q737="AKTIVCO DEFAUT GE &amp; POWER Cabinet","POWER ISSUE",
Q737="AKTIVCO Coupure ENEO &amp; Baisse de tension","POWER ISSUE",
Q737="Coupure ENEO &amp; Baisse de tension","POWER ISSUE",
Q737="Defaut GE &amp; POWER Cabinet","POWER ISSUE",
Q737="Sharing","POWER ISSUE",
Q737="SIte strategiques &amp; DataCenter","POWER ISSUE",
Q737="Exclu","Exclu",
Q737="SAT","TX ISSUE",
Q737="SPARE-ISSUE","SPARE-ISSUE",
Q737="Fiber CAmtel","TX ISSUE",
Q737="Fiber AOF","TX ISSUE",
Q737="Projet OCM (HUAWEI)","TRAVAUX-HUAWEI",
Q737="Projet OCM (NOKIA)","TRAVAUX -NOKIA",
Q737="ACCESS-ISSUE","ACCESS-ISSUE",
Q737="Projet OCM (ZTE, NOKIA, autres projets)","TRAVAUX OCM",
Q737="No root CAuse","No root cause",
Q737="ODU HS","TX ISSUE",
Q737="IP &amp; VLAN","TX ISSUE",
Q737="Warehouse HUAWEI","SPARE-ISSUE",
Q737="SPARE-HS","SPARE-ISSUE",
Q737="Power Telco","RAN ISSUE"
),"")</f>
        <v>No root cause</v>
      </c>
      <c r="Q737" s="48" t="s">
        <v>5576</v>
      </c>
      <c r="R737" s="23" t="str" cm="1">
        <f t="array" ref="R737">IFERROR(_xlfn.IFS(
Q737="MPR ISSUE","ACTIVE",
Q737="BSS Hardware Issue","ACTIVE",
Q737="Sites strategiques, MLL, Pylone, etc.","PASSIVE",
Q737="AKTIVCO DEFAUT GE &amp; POWER Cabinet","PASSIVE",
Q737="AKTIVCO Coupure ENEO &amp; Baisse de tension","PASSIVE",
Q737="Coupure ENEO &amp; Baisse de tension","PASSIVE",
Q737="Defaut GE &amp; POWER Cabinet","PASSIVE",
Q737="Sharing","PASSIVE",
Q737="SIte strategiques &amp; DataCenter","PASSIVE",
Q737="Exclu","Exclu",
Q737="SAT","ACTIVE",
Q737="SPARE-ISSUE","SPARE-ISSUE",
Q737="Fiber CAmtel","ACTIVE",
Q737="Fiber AOF","ACTIVE",
Q737="Projet OCM (HUAWEI)","PLANNED WORKS",
Q737="Projet OCM (NOKIA)","PLANNED WORKS",
Q737="ACCESS-ISSUE","ACCESS-ISSUE",
Q737="Projet OCM (ZTE, NOKIA, autres projets)","PLANNED WORKS",
Q737="No root CAuse","No root cause",
Q737="ODU HS","ACTIVE",
Q737="IP &amp; VLAN","ACTIVE",
Q737="Warehouse HUAWEI","SPARE-ISSUE",
Q737="SPARE-HS","SPARE-ISSUE",
Q737="Power Telco","ACTIVE"
),"")</f>
        <v>No root cause</v>
      </c>
      <c r="S737" s="56" t="s">
        <v>17</v>
      </c>
      <c r="T737" s="7" t="s">
        <v>17</v>
      </c>
      <c r="U737" s="7" t="s">
        <v>17</v>
      </c>
      <c r="V737" s="57" t="s">
        <v>17</v>
      </c>
      <c r="W737" s="57" t="s">
        <v>17</v>
      </c>
      <c r="X737" s="57" t="s">
        <v>17</v>
      </c>
      <c r="Y737" s="57" t="s">
        <v>17</v>
      </c>
      <c r="Z737" s="57" t="s">
        <v>17</v>
      </c>
      <c r="AA737" s="57" t="s">
        <v>17</v>
      </c>
      <c r="AB737" s="57"/>
      <c r="AC737" s="57" t="s">
        <v>17</v>
      </c>
      <c r="AD737" s="57" t="s">
        <v>17</v>
      </c>
      <c r="AE737" s="57" t="s">
        <v>17</v>
      </c>
      <c r="AF737" s="57" t="s">
        <v>17</v>
      </c>
      <c r="AG737" s="57" t="s">
        <v>17</v>
      </c>
      <c r="AH737" s="57" t="s">
        <v>17</v>
      </c>
      <c r="AI737" s="57" t="s">
        <v>17</v>
      </c>
      <c r="AJ737" s="57" t="s">
        <v>17</v>
      </c>
      <c r="AK737" s="57" t="s">
        <v>17</v>
      </c>
      <c r="AL737" s="57" t="s">
        <v>17</v>
      </c>
      <c r="AM737" s="15"/>
      <c r="AN737" s="15"/>
      <c r="AO737" s="15"/>
      <c r="AP737" s="15"/>
    </row>
    <row r="738" spans="1:42" s="14" customFormat="1" x14ac:dyDescent="0.35">
      <c r="A738" s="1" t="s">
        <v>1333</v>
      </c>
      <c r="B738" s="1" t="s">
        <v>1334</v>
      </c>
      <c r="C738" s="3"/>
      <c r="D738" s="1" t="s">
        <v>12</v>
      </c>
      <c r="E738" s="1" t="s">
        <v>13</v>
      </c>
      <c r="F738" s="3" t="s">
        <v>71</v>
      </c>
      <c r="G738" s="1" t="s">
        <v>1333</v>
      </c>
      <c r="H738" s="60" t="str">
        <f>_xlfn.XLOOKUP(B738,'[1]Nur des jours'!$B:$B,'[1]Nur des jours'!$H:$H,"")</f>
        <v>NOKIA</v>
      </c>
      <c r="I738" s="52">
        <v>0</v>
      </c>
      <c r="J738" s="52">
        <v>0</v>
      </c>
      <c r="K738" s="52">
        <v>0</v>
      </c>
      <c r="L738" s="53">
        <v>0</v>
      </c>
      <c r="M738" s="54" t="s">
        <v>5374</v>
      </c>
      <c r="N738" s="55"/>
      <c r="O738" s="16" t="str" cm="1">
        <f t="array" ref="O738">IFERROR(_xlfn.IFS(
Q738="MPR ISSUE","PDH",
Q738="BSS Hardware Issue","BSS",
Q738="Sites strategiques, MLL, Pylone, etc.","ENVTECH",
Q738="AKTIVCO DEFAUT GE &amp; POWER Cabinet","AKTIVCO",
Q738="AKTIVCO Coupure ENEO &amp; Baisse de tension","AKTIVCO GRID ONLY",
Q738="Coupure ENEO &amp; Baisse de tension","IHS GRID ONLY",
Q738="Defaut GE &amp; POWER Cabinet","IHS",
Q738="Sharing","Partners",
Q738="SIte strategiques &amp; DataCenter","SST &amp; DC",
Q738="Exclu","Exclu",
Q738="SAT","SAT",
Q738="SPARE-ISSUE","SPARE-ISSUE",
Q738="Fiber CAmtel","TRANS_FO_CAMTEL",
Q738="Fiber AOF","Fiber AOF",
Q738="Projet OCM (HUAWEI)","TRAVAUX-HUAWEI",
Q738="Projet OCM (NOKIA)","TRAVAUX-NOKIA",
Q738="ACCESS-ISSUE","ACCESS-ISSUE",
Q738="Projet OCM (ZTE, NOKIA, autres projets)","TRAVAUX OCM",
Q738="No root CAuse","No root cause",
Q738="ODU HS","PDH",
Q738="IP &amp; VLAN","PDH",
Q738="Warehouse HUAWEI","SPARE-ISSUE",
Q738="SPARE-HS","SPARE-ISSUE",
Q738="Power Telco","BSS"
),"")</f>
        <v>IHS</v>
      </c>
      <c r="P738" s="22" t="str" cm="1">
        <f t="array" ref="P738">IFERROR(_xlfn.IFS(
Q738="MPR ISSUE","TX ISSUE",
Q738="BSS Hardware Issue","RAN ISSUE",
Q738="Sites strategiques, MLL, Pylone, etc.","ENVTECH",
Q738="AKTIVCO DEFAUT GE &amp; POWER Cabinet","POWER ISSUE",
Q738="AKTIVCO Coupure ENEO &amp; Baisse de tension","POWER ISSUE",
Q738="Coupure ENEO &amp; Baisse de tension","POWER ISSUE",
Q738="Defaut GE &amp; POWER Cabinet","POWER ISSUE",
Q738="Sharing","POWER ISSUE",
Q738="SIte strategiques &amp; DataCenter","POWER ISSUE",
Q738="Exclu","Exclu",
Q738="SAT","TX ISSUE",
Q738="SPARE-ISSUE","SPARE-ISSUE",
Q738="Fiber CAmtel","TX ISSUE",
Q738="Fiber AOF","TX ISSUE",
Q738="Projet OCM (HUAWEI)","TRAVAUX-HUAWEI",
Q738="Projet OCM (NOKIA)","TRAVAUX -NOKIA",
Q738="ACCESS-ISSUE","ACCESS-ISSUE",
Q738="Projet OCM (ZTE, NOKIA, autres projets)","TRAVAUX OCM",
Q738="No root CAuse","No root cause",
Q738="ODU HS","TX ISSUE",
Q738="IP &amp; VLAN","TX ISSUE",
Q738="Warehouse HUAWEI","SPARE-ISSUE",
Q738="SPARE-HS","SPARE-ISSUE",
Q738="Power Telco","RAN ISSUE"
),"")</f>
        <v>POWER ISSUE</v>
      </c>
      <c r="Q738" s="48" t="s">
        <v>5338</v>
      </c>
      <c r="R738" s="23" t="str" cm="1">
        <f t="array" ref="R738">IFERROR(_xlfn.IFS(
Q738="MPR ISSUE","ACTIVE",
Q738="BSS Hardware Issue","ACTIVE",
Q738="Sites strategiques, MLL, Pylone, etc.","PASSIVE",
Q738="AKTIVCO DEFAUT GE &amp; POWER Cabinet","PASSIVE",
Q738="AKTIVCO Coupure ENEO &amp; Baisse de tension","PASSIVE",
Q738="Coupure ENEO &amp; Baisse de tension","PASSIVE",
Q738="Defaut GE &amp; POWER Cabinet","PASSIVE",
Q738="Sharing","PASSIVE",
Q738="SIte strategiques &amp; DataCenter","PASSIVE",
Q738="Exclu","Exclu",
Q738="SAT","ACTIVE",
Q738="SPARE-ISSUE","SPARE-ISSUE",
Q738="Fiber CAmtel","ACTIVE",
Q738="Fiber AOF","ACTIVE",
Q738="Projet OCM (HUAWEI)","PLANNED WORKS",
Q738="Projet OCM (NOKIA)","PLANNED WORKS",
Q738="ACCESS-ISSUE","ACCESS-ISSUE",
Q738="Projet OCM (ZTE, NOKIA, autres projets)","PLANNED WORKS",
Q738="No root CAuse","No root cause",
Q738="ODU HS","ACTIVE",
Q738="IP &amp; VLAN","ACTIVE",
Q738="Warehouse HUAWEI","SPARE-ISSUE",
Q738="SPARE-HS","SPARE-ISSUE",
Q738="Power Telco","ACTIVE"
),"")</f>
        <v>PASSIVE</v>
      </c>
      <c r="S738" s="56" t="s">
        <v>17</v>
      </c>
      <c r="T738" s="7" t="s">
        <v>17</v>
      </c>
      <c r="U738" s="7" t="s">
        <v>6143</v>
      </c>
      <c r="V738" s="57" t="s">
        <v>17</v>
      </c>
      <c r="W738" s="57" t="s">
        <v>17</v>
      </c>
      <c r="X738" s="57" t="s">
        <v>17</v>
      </c>
      <c r="Y738" s="57" t="s">
        <v>17</v>
      </c>
      <c r="Z738" s="57" t="s">
        <v>17</v>
      </c>
      <c r="AA738" s="57" t="s">
        <v>17</v>
      </c>
      <c r="AB738" s="57"/>
      <c r="AC738" s="57" t="s">
        <v>17</v>
      </c>
      <c r="AD738" s="57" t="s">
        <v>17</v>
      </c>
      <c r="AE738" s="57" t="s">
        <v>17</v>
      </c>
      <c r="AF738" s="57" t="s">
        <v>17</v>
      </c>
      <c r="AG738" s="57" t="s">
        <v>17</v>
      </c>
      <c r="AH738" s="57" t="s">
        <v>17</v>
      </c>
      <c r="AI738" s="57" t="s">
        <v>17</v>
      </c>
      <c r="AJ738" s="57" t="s">
        <v>17</v>
      </c>
      <c r="AK738" s="57" t="s">
        <v>17</v>
      </c>
      <c r="AL738" s="57" t="s">
        <v>17</v>
      </c>
      <c r="AM738" s="15"/>
      <c r="AN738" s="15"/>
      <c r="AO738" s="15"/>
      <c r="AP738" s="15"/>
    </row>
    <row r="739" spans="1:42" s="14" customFormat="1" x14ac:dyDescent="0.35">
      <c r="A739" s="1" t="s">
        <v>1229</v>
      </c>
      <c r="B739" s="1" t="s">
        <v>1230</v>
      </c>
      <c r="C739" s="3"/>
      <c r="D739" s="1" t="s">
        <v>12</v>
      </c>
      <c r="E739" s="1" t="s">
        <v>13</v>
      </c>
      <c r="F739" s="3" t="s">
        <v>53</v>
      </c>
      <c r="G739" s="1" t="s">
        <v>1231</v>
      </c>
      <c r="H739" s="60" t="str">
        <f>_xlfn.XLOOKUP(B739,'[1]Nur des jours'!$B:$B,'[1]Nur des jours'!$H:$H,"")</f>
        <v>NOKIA</v>
      </c>
      <c r="I739" s="52">
        <v>0</v>
      </c>
      <c r="J739" s="52">
        <v>0</v>
      </c>
      <c r="K739" s="52">
        <v>0</v>
      </c>
      <c r="L739" s="53">
        <v>0</v>
      </c>
      <c r="M739" s="54" t="s">
        <v>5376</v>
      </c>
      <c r="N739" s="55"/>
      <c r="O739" s="16" t="str" cm="1">
        <f t="array" ref="O739">IFERROR(_xlfn.IFS(
Q739="MPR ISSUE","PDH",
Q739="BSS Hardware Issue","BSS",
Q739="Sites strategiques, MLL, Pylone, etc.","ENVTECH",
Q739="AKTIVCO DEFAUT GE &amp; POWER Cabinet","AKTIVCO",
Q739="AKTIVCO Coupure ENEO &amp; Baisse de tension","AKTIVCO GRID ONLY",
Q739="Coupure ENEO &amp; Baisse de tension","IHS GRID ONLY",
Q739="Defaut GE &amp; POWER Cabinet","IHS",
Q739="Sharing","Partners",
Q739="SIte strategiques &amp; DataCenter","SST &amp; DC",
Q739="Exclu","Exclu",
Q739="SAT","SAT",
Q739="SPARE-ISSUE","SPARE-ISSUE",
Q739="Fiber CAmtel","TRANS_FO_CAMTEL",
Q739="Fiber AOF","Fiber AOF",
Q739="Projet OCM (HUAWEI)","TRAVAUX-HUAWEI",
Q739="Projet OCM (NOKIA)","TRAVAUX-NOKIA",
Q739="ACCESS-ISSUE","ACCESS-ISSUE",
Q739="Projet OCM (ZTE, NOKIA, autres projets)","TRAVAUX OCM",
Q739="No root CAuse","No root cause",
Q739="ODU HS","PDH",
Q739="IP &amp; VLAN","PDH",
Q739="Warehouse HUAWEI","SPARE-ISSUE",
Q739="SPARE-HS","SPARE-ISSUE",
Q739="Power Telco","BSS"
),"")</f>
        <v>No root cause</v>
      </c>
      <c r="P739" s="22" t="str" cm="1">
        <f t="array" ref="P739">IFERROR(_xlfn.IFS(
Q739="MPR ISSUE","TX ISSUE",
Q739="BSS Hardware Issue","RAN ISSUE",
Q739="Sites strategiques, MLL, Pylone, etc.","ENVTECH",
Q739="AKTIVCO DEFAUT GE &amp; POWER Cabinet","POWER ISSUE",
Q739="AKTIVCO Coupure ENEO &amp; Baisse de tension","POWER ISSUE",
Q739="Coupure ENEO &amp; Baisse de tension","POWER ISSUE",
Q739="Defaut GE &amp; POWER Cabinet","POWER ISSUE",
Q739="Sharing","POWER ISSUE",
Q739="SIte strategiques &amp; DataCenter","POWER ISSUE",
Q739="Exclu","Exclu",
Q739="SAT","TX ISSUE",
Q739="SPARE-ISSUE","SPARE-ISSUE",
Q739="Fiber CAmtel","TX ISSUE",
Q739="Fiber AOF","TX ISSUE",
Q739="Projet OCM (HUAWEI)","TRAVAUX-HUAWEI",
Q739="Projet OCM (NOKIA)","TRAVAUX -NOKIA",
Q739="ACCESS-ISSUE","ACCESS-ISSUE",
Q739="Projet OCM (ZTE, NOKIA, autres projets)","TRAVAUX OCM",
Q739="No root CAuse","No root cause",
Q739="ODU HS","TX ISSUE",
Q739="IP &amp; VLAN","TX ISSUE",
Q739="Warehouse HUAWEI","SPARE-ISSUE",
Q739="SPARE-HS","SPARE-ISSUE",
Q739="Power Telco","RAN ISSUE"
),"")</f>
        <v>No root cause</v>
      </c>
      <c r="Q739" s="48" t="s">
        <v>5576</v>
      </c>
      <c r="R739" s="23" t="str" cm="1">
        <f t="array" ref="R739">IFERROR(_xlfn.IFS(
Q739="MPR ISSUE","ACTIVE",
Q739="BSS Hardware Issue","ACTIVE",
Q739="Sites strategiques, MLL, Pylone, etc.","PASSIVE",
Q739="AKTIVCO DEFAUT GE &amp; POWER Cabinet","PASSIVE",
Q739="AKTIVCO Coupure ENEO &amp; Baisse de tension","PASSIVE",
Q739="Coupure ENEO &amp; Baisse de tension","PASSIVE",
Q739="Defaut GE &amp; POWER Cabinet","PASSIVE",
Q739="Sharing","PASSIVE",
Q739="SIte strategiques &amp; DataCenter","PASSIVE",
Q739="Exclu","Exclu",
Q739="SAT","ACTIVE",
Q739="SPARE-ISSUE","SPARE-ISSUE",
Q739="Fiber CAmtel","ACTIVE",
Q739="Fiber AOF","ACTIVE",
Q739="Projet OCM (HUAWEI)","PLANNED WORKS",
Q739="Projet OCM (NOKIA)","PLANNED WORKS",
Q739="ACCESS-ISSUE","ACCESS-ISSUE",
Q739="Projet OCM (ZTE, NOKIA, autres projets)","PLANNED WORKS",
Q739="No root CAuse","No root cause",
Q739="ODU HS","ACTIVE",
Q739="IP &amp; VLAN","ACTIVE",
Q739="Warehouse HUAWEI","SPARE-ISSUE",
Q739="SPARE-HS","SPARE-ISSUE",
Q739="Power Telco","ACTIVE"
),"")</f>
        <v>No root cause</v>
      </c>
      <c r="S739" s="56" t="s">
        <v>17</v>
      </c>
      <c r="T739" s="7" t="s">
        <v>17</v>
      </c>
      <c r="U739" s="7" t="s">
        <v>17</v>
      </c>
      <c r="V739" s="57" t="s">
        <v>17</v>
      </c>
      <c r="W739" s="57" t="s">
        <v>17</v>
      </c>
      <c r="X739" s="57" t="s">
        <v>17</v>
      </c>
      <c r="Y739" s="57" t="s">
        <v>17</v>
      </c>
      <c r="Z739" s="57" t="s">
        <v>17</v>
      </c>
      <c r="AA739" s="57" t="s">
        <v>17</v>
      </c>
      <c r="AB739" s="57"/>
      <c r="AC739" s="57" t="s">
        <v>17</v>
      </c>
      <c r="AD739" s="57" t="s">
        <v>17</v>
      </c>
      <c r="AE739" s="57" t="s">
        <v>17</v>
      </c>
      <c r="AF739" s="57" t="s">
        <v>17</v>
      </c>
      <c r="AG739" s="57" t="s">
        <v>17</v>
      </c>
      <c r="AH739" s="57" t="s">
        <v>17</v>
      </c>
      <c r="AI739" s="57" t="s">
        <v>17</v>
      </c>
      <c r="AJ739" s="57" t="s">
        <v>17</v>
      </c>
      <c r="AK739" s="57" t="s">
        <v>17</v>
      </c>
      <c r="AL739" s="57" t="s">
        <v>17</v>
      </c>
      <c r="AM739" s="15"/>
      <c r="AN739" s="15"/>
      <c r="AO739" s="15"/>
      <c r="AP739" s="15"/>
    </row>
    <row r="740" spans="1:42" s="14" customFormat="1" x14ac:dyDescent="0.35">
      <c r="A740" s="1" t="s">
        <v>1522</v>
      </c>
      <c r="B740" s="1" t="s">
        <v>1523</v>
      </c>
      <c r="C740" s="3"/>
      <c r="D740" s="1" t="s">
        <v>12</v>
      </c>
      <c r="E740" s="1" t="s">
        <v>1163</v>
      </c>
      <c r="F740" s="3" t="s">
        <v>53</v>
      </c>
      <c r="G740" s="1" t="s">
        <v>1522</v>
      </c>
      <c r="H740" s="60" t="str">
        <f>_xlfn.XLOOKUP(B740,'[1]Nur des jours'!$B:$B,'[1]Nur des jours'!$H:$H,"")</f>
        <v>NOKIA</v>
      </c>
      <c r="I740" s="52">
        <v>0</v>
      </c>
      <c r="J740" s="52">
        <v>0</v>
      </c>
      <c r="K740" s="52">
        <v>0</v>
      </c>
      <c r="L740" s="53">
        <v>0</v>
      </c>
      <c r="M740" s="54" t="s">
        <v>5376</v>
      </c>
      <c r="N740" s="55"/>
      <c r="O740" s="16" t="str" cm="1">
        <f t="array" ref="O740">IFERROR(_xlfn.IFS(
Q740="MPR ISSUE","PDH",
Q740="BSS Hardware Issue","BSS",
Q740="Sites strategiques, MLL, Pylone, etc.","ENVTECH",
Q740="AKTIVCO DEFAUT GE &amp; POWER Cabinet","AKTIVCO",
Q740="AKTIVCO Coupure ENEO &amp; Baisse de tension","AKTIVCO GRID ONLY",
Q740="Coupure ENEO &amp; Baisse de tension","IHS GRID ONLY",
Q740="Defaut GE &amp; POWER Cabinet","IHS",
Q740="Sharing","Partners",
Q740="SIte strategiques &amp; DataCenter","SST &amp; DC",
Q740="Exclu","Exclu",
Q740="SAT","SAT",
Q740="SPARE-ISSUE","SPARE-ISSUE",
Q740="Fiber CAmtel","TRANS_FO_CAMTEL",
Q740="Fiber AOF","Fiber AOF",
Q740="Projet OCM (HUAWEI)","TRAVAUX-HUAWEI",
Q740="Projet OCM (NOKIA)","TRAVAUX-NOKIA",
Q740="ACCESS-ISSUE","ACCESS-ISSUE",
Q740="Projet OCM (ZTE, NOKIA, autres projets)","TRAVAUX OCM",
Q740="No root CAuse","No root cause",
Q740="ODU HS","PDH",
Q740="IP &amp; VLAN","PDH",
Q740="Warehouse HUAWEI","SPARE-ISSUE",
Q740="SPARE-HS","SPARE-ISSUE",
Q740="Power Telco","BSS"
),"")</f>
        <v>No root cause</v>
      </c>
      <c r="P740" s="22" t="str" cm="1">
        <f t="array" ref="P740">IFERROR(_xlfn.IFS(
Q740="MPR ISSUE","TX ISSUE",
Q740="BSS Hardware Issue","RAN ISSUE",
Q740="Sites strategiques, MLL, Pylone, etc.","ENVTECH",
Q740="AKTIVCO DEFAUT GE &amp; POWER Cabinet","POWER ISSUE",
Q740="AKTIVCO Coupure ENEO &amp; Baisse de tension","POWER ISSUE",
Q740="Coupure ENEO &amp; Baisse de tension","POWER ISSUE",
Q740="Defaut GE &amp; POWER Cabinet","POWER ISSUE",
Q740="Sharing","POWER ISSUE",
Q740="SIte strategiques &amp; DataCenter","POWER ISSUE",
Q740="Exclu","Exclu",
Q740="SAT","TX ISSUE",
Q740="SPARE-ISSUE","SPARE-ISSUE",
Q740="Fiber CAmtel","TX ISSUE",
Q740="Fiber AOF","TX ISSUE",
Q740="Projet OCM (HUAWEI)","TRAVAUX-HUAWEI",
Q740="Projet OCM (NOKIA)","TRAVAUX -NOKIA",
Q740="ACCESS-ISSUE","ACCESS-ISSUE",
Q740="Projet OCM (ZTE, NOKIA, autres projets)","TRAVAUX OCM",
Q740="No root CAuse","No root cause",
Q740="ODU HS","TX ISSUE",
Q740="IP &amp; VLAN","TX ISSUE",
Q740="Warehouse HUAWEI","SPARE-ISSUE",
Q740="SPARE-HS","SPARE-ISSUE",
Q740="Power Telco","RAN ISSUE"
),"")</f>
        <v>No root cause</v>
      </c>
      <c r="Q740" s="48" t="s">
        <v>5576</v>
      </c>
      <c r="R740" s="23" t="str" cm="1">
        <f t="array" ref="R740">IFERROR(_xlfn.IFS(
Q740="MPR ISSUE","ACTIVE",
Q740="BSS Hardware Issue","ACTIVE",
Q740="Sites strategiques, MLL, Pylone, etc.","PASSIVE",
Q740="AKTIVCO DEFAUT GE &amp; POWER Cabinet","PASSIVE",
Q740="AKTIVCO Coupure ENEO &amp; Baisse de tension","PASSIVE",
Q740="Coupure ENEO &amp; Baisse de tension","PASSIVE",
Q740="Defaut GE &amp; POWER Cabinet","PASSIVE",
Q740="Sharing","PASSIVE",
Q740="SIte strategiques &amp; DataCenter","PASSIVE",
Q740="Exclu","Exclu",
Q740="SAT","ACTIVE",
Q740="SPARE-ISSUE","SPARE-ISSUE",
Q740="Fiber CAmtel","ACTIVE",
Q740="Fiber AOF","ACTIVE",
Q740="Projet OCM (HUAWEI)","PLANNED WORKS",
Q740="Projet OCM (NOKIA)","PLANNED WORKS",
Q740="ACCESS-ISSUE","ACCESS-ISSUE",
Q740="Projet OCM (ZTE, NOKIA, autres projets)","PLANNED WORKS",
Q740="No root CAuse","No root cause",
Q740="ODU HS","ACTIVE",
Q740="IP &amp; VLAN","ACTIVE",
Q740="Warehouse HUAWEI","SPARE-ISSUE",
Q740="SPARE-HS","SPARE-ISSUE",
Q740="Power Telco","ACTIVE"
),"")</f>
        <v>No root cause</v>
      </c>
      <c r="S740" s="56" t="s">
        <v>17</v>
      </c>
      <c r="T740" s="7" t="s">
        <v>17</v>
      </c>
      <c r="U740" s="7" t="s">
        <v>17</v>
      </c>
      <c r="V740" s="57" t="s">
        <v>17</v>
      </c>
      <c r="W740" s="57" t="s">
        <v>17</v>
      </c>
      <c r="X740" s="57" t="s">
        <v>17</v>
      </c>
      <c r="Y740" s="57" t="s">
        <v>17</v>
      </c>
      <c r="Z740" s="57" t="s">
        <v>17</v>
      </c>
      <c r="AA740" s="57" t="s">
        <v>17</v>
      </c>
      <c r="AB740" s="57"/>
      <c r="AC740" s="57" t="s">
        <v>17</v>
      </c>
      <c r="AD740" s="57" t="s">
        <v>17</v>
      </c>
      <c r="AE740" s="57" t="s">
        <v>17</v>
      </c>
      <c r="AF740" s="57" t="s">
        <v>17</v>
      </c>
      <c r="AG740" s="57" t="s">
        <v>17</v>
      </c>
      <c r="AH740" s="57" t="s">
        <v>17</v>
      </c>
      <c r="AI740" s="57" t="s">
        <v>17</v>
      </c>
      <c r="AJ740" s="57" t="s">
        <v>17</v>
      </c>
      <c r="AK740" s="57" t="s">
        <v>17</v>
      </c>
      <c r="AL740" s="57" t="s">
        <v>17</v>
      </c>
      <c r="AM740" s="15"/>
      <c r="AN740" s="15"/>
      <c r="AO740" s="15"/>
      <c r="AP740" s="15"/>
    </row>
    <row r="741" spans="1:42" s="14" customFormat="1" x14ac:dyDescent="0.35">
      <c r="A741" s="1" t="s">
        <v>1234</v>
      </c>
      <c r="B741" s="1" t="s">
        <v>1235</v>
      </c>
      <c r="C741" s="3"/>
      <c r="D741" s="1" t="s">
        <v>12</v>
      </c>
      <c r="E741" s="1" t="s">
        <v>13</v>
      </c>
      <c r="F741" s="3" t="s">
        <v>104</v>
      </c>
      <c r="G741" s="1" t="s">
        <v>1236</v>
      </c>
      <c r="H741" s="60" t="str">
        <f>_xlfn.XLOOKUP(B741,'[1]Nur des jours'!$B:$B,'[1]Nur des jours'!$H:$H,"")</f>
        <v>NOKIA</v>
      </c>
      <c r="I741" s="52">
        <v>0</v>
      </c>
      <c r="J741" s="52">
        <v>0</v>
      </c>
      <c r="K741" s="52">
        <v>0</v>
      </c>
      <c r="L741" s="53">
        <v>0</v>
      </c>
      <c r="M741" s="54" t="s">
        <v>5374</v>
      </c>
      <c r="N741" s="55"/>
      <c r="O741" s="16" t="str" cm="1">
        <f t="array" ref="O741">IFERROR(_xlfn.IFS(
Q741="MPR ISSUE","PDH",
Q741="BSS Hardware Issue","BSS",
Q741="Sites strategiques, MLL, Pylone, etc.","ENVTECH",
Q741="AKTIVCO DEFAUT GE &amp; POWER Cabinet","AKTIVCO",
Q741="AKTIVCO Coupure ENEO &amp; Baisse de tension","AKTIVCO GRID ONLY",
Q741="Coupure ENEO &amp; Baisse de tension","IHS GRID ONLY",
Q741="Defaut GE &amp; POWER Cabinet","IHS",
Q741="Sharing","Partners",
Q741="SIte strategiques &amp; DataCenter","SST &amp; DC",
Q741="Exclu","Exclu",
Q741="SAT","SAT",
Q741="SPARE-ISSUE","SPARE-ISSUE",
Q741="Fiber CAmtel","TRANS_FO_CAMTEL",
Q741="Fiber AOF","Fiber AOF",
Q741="Projet OCM (HUAWEI)","TRAVAUX-HUAWEI",
Q741="Projet OCM (NOKIA)","TRAVAUX-NOKIA",
Q741="ACCESS-ISSUE","ACCESS-ISSUE",
Q741="Projet OCM (ZTE, NOKIA, autres projets)","TRAVAUX OCM",
Q741="No root CAuse","No root cause",
Q741="ODU HS","PDH",
Q741="IP &amp; VLAN","PDH",
Q741="Warehouse HUAWEI","SPARE-ISSUE",
Q741="SPARE-HS","SPARE-ISSUE",
Q741="Power Telco","BSS"
),"")</f>
        <v>No root cause</v>
      </c>
      <c r="P741" s="22" t="str" cm="1">
        <f t="array" ref="P741">IFERROR(_xlfn.IFS(
Q741="MPR ISSUE","TX ISSUE",
Q741="BSS Hardware Issue","RAN ISSUE",
Q741="Sites strategiques, MLL, Pylone, etc.","ENVTECH",
Q741="AKTIVCO DEFAUT GE &amp; POWER Cabinet","POWER ISSUE",
Q741="AKTIVCO Coupure ENEO &amp; Baisse de tension","POWER ISSUE",
Q741="Coupure ENEO &amp; Baisse de tension","POWER ISSUE",
Q741="Defaut GE &amp; POWER Cabinet","POWER ISSUE",
Q741="Sharing","POWER ISSUE",
Q741="SIte strategiques &amp; DataCenter","POWER ISSUE",
Q741="Exclu","Exclu",
Q741="SAT","TX ISSUE",
Q741="SPARE-ISSUE","SPARE-ISSUE",
Q741="Fiber CAmtel","TX ISSUE",
Q741="Fiber AOF","TX ISSUE",
Q741="Projet OCM (HUAWEI)","TRAVAUX-HUAWEI",
Q741="Projet OCM (NOKIA)","TRAVAUX -NOKIA",
Q741="ACCESS-ISSUE","ACCESS-ISSUE",
Q741="Projet OCM (ZTE, NOKIA, autres projets)","TRAVAUX OCM",
Q741="No root CAuse","No root cause",
Q741="ODU HS","TX ISSUE",
Q741="IP &amp; VLAN","TX ISSUE",
Q741="Warehouse HUAWEI","SPARE-ISSUE",
Q741="SPARE-HS","SPARE-ISSUE",
Q741="Power Telco","RAN ISSUE"
),"")</f>
        <v>No root cause</v>
      </c>
      <c r="Q741" s="48" t="s">
        <v>5576</v>
      </c>
      <c r="R741" s="23" t="str" cm="1">
        <f t="array" ref="R741">IFERROR(_xlfn.IFS(
Q741="MPR ISSUE","ACTIVE",
Q741="BSS Hardware Issue","ACTIVE",
Q741="Sites strategiques, MLL, Pylone, etc.","PASSIVE",
Q741="AKTIVCO DEFAUT GE &amp; POWER Cabinet","PASSIVE",
Q741="AKTIVCO Coupure ENEO &amp; Baisse de tension","PASSIVE",
Q741="Coupure ENEO &amp; Baisse de tension","PASSIVE",
Q741="Defaut GE &amp; POWER Cabinet","PASSIVE",
Q741="Sharing","PASSIVE",
Q741="SIte strategiques &amp; DataCenter","PASSIVE",
Q741="Exclu","Exclu",
Q741="SAT","ACTIVE",
Q741="SPARE-ISSUE","SPARE-ISSUE",
Q741="Fiber CAmtel","ACTIVE",
Q741="Fiber AOF","ACTIVE",
Q741="Projet OCM (HUAWEI)","PLANNED WORKS",
Q741="Projet OCM (NOKIA)","PLANNED WORKS",
Q741="ACCESS-ISSUE","ACCESS-ISSUE",
Q741="Projet OCM (ZTE, NOKIA, autres projets)","PLANNED WORKS",
Q741="No root CAuse","No root cause",
Q741="ODU HS","ACTIVE",
Q741="IP &amp; VLAN","ACTIVE",
Q741="Warehouse HUAWEI","SPARE-ISSUE",
Q741="SPARE-HS","SPARE-ISSUE",
Q741="Power Telco","ACTIVE"
),"")</f>
        <v>No root cause</v>
      </c>
      <c r="S741" s="56" t="s">
        <v>17</v>
      </c>
      <c r="T741" s="7" t="s">
        <v>17</v>
      </c>
      <c r="U741" s="7" t="s">
        <v>17</v>
      </c>
      <c r="V741" s="57" t="s">
        <v>17</v>
      </c>
      <c r="W741" s="57" t="s">
        <v>17</v>
      </c>
      <c r="X741" s="57" t="s">
        <v>17</v>
      </c>
      <c r="Y741" s="57" t="s">
        <v>17</v>
      </c>
      <c r="Z741" s="57" t="s">
        <v>17</v>
      </c>
      <c r="AA741" s="57" t="s">
        <v>17</v>
      </c>
      <c r="AB741" s="57"/>
      <c r="AC741" s="57" t="s">
        <v>17</v>
      </c>
      <c r="AD741" s="57" t="s">
        <v>17</v>
      </c>
      <c r="AE741" s="57" t="s">
        <v>17</v>
      </c>
      <c r="AF741" s="57" t="s">
        <v>17</v>
      </c>
      <c r="AG741" s="57" t="s">
        <v>17</v>
      </c>
      <c r="AH741" s="57" t="s">
        <v>17</v>
      </c>
      <c r="AI741" s="57" t="s">
        <v>17</v>
      </c>
      <c r="AJ741" s="57" t="s">
        <v>17</v>
      </c>
      <c r="AK741" s="57" t="s">
        <v>17</v>
      </c>
      <c r="AL741" s="57" t="s">
        <v>17</v>
      </c>
      <c r="AM741" s="15"/>
      <c r="AN741" s="15"/>
      <c r="AO741" s="15"/>
      <c r="AP741" s="15"/>
    </row>
    <row r="742" spans="1:42" s="14" customFormat="1" x14ac:dyDescent="0.35">
      <c r="A742" s="1" t="s">
        <v>3752</v>
      </c>
      <c r="B742" s="1" t="s">
        <v>3753</v>
      </c>
      <c r="C742" s="3"/>
      <c r="D742" s="1" t="s">
        <v>12</v>
      </c>
      <c r="E742" s="1" t="s">
        <v>13</v>
      </c>
      <c r="F742" s="3" t="s">
        <v>57</v>
      </c>
      <c r="G742" s="1" t="s">
        <v>187</v>
      </c>
      <c r="H742" s="59" t="str">
        <f>_xlfn.XLOOKUP(B742,'[1]Nur des jours'!$B:$B,'[1]Nur des jours'!$H:$H,"")</f>
        <v>Huawei</v>
      </c>
      <c r="I742" s="52">
        <v>0</v>
      </c>
      <c r="J742" s="52">
        <v>0</v>
      </c>
      <c r="K742" s="52">
        <v>0</v>
      </c>
      <c r="L742" s="53">
        <v>0</v>
      </c>
      <c r="M742" s="54" t="s">
        <v>5377</v>
      </c>
      <c r="N742" s="55"/>
      <c r="O742" s="16" t="str" cm="1">
        <f t="array" ref="O742">IFERROR(_xlfn.IFS(
Q742="MPR ISSUE","PDH",
Q742="BSS Hardware Issue","BSS",
Q742="Sites strategiques, MLL, Pylone, etc.","ENVTECH",
Q742="AKTIVCO DEFAUT GE &amp; POWER Cabinet","AKTIVCO",
Q742="AKTIVCO Coupure ENEO &amp; Baisse de tension","AKTIVCO GRID ONLY",
Q742="Coupure ENEO &amp; Baisse de tension","IHS GRID ONLY",
Q742="Defaut GE &amp; POWER Cabinet","IHS",
Q742="Sharing","Partners",
Q742="SIte strategiques &amp; DataCenter","SST &amp; DC",
Q742="Exclu","Exclu",
Q742="SAT","SAT",
Q742="SPARE-ISSUE","SPARE-ISSUE",
Q742="Fiber CAmtel","TRANS_FO_CAMTEL",
Q742="Fiber AOF","Fiber AOF",
Q742="Projet OCM (HUAWEI)","TRAVAUX-HUAWEI",
Q742="Projet OCM (NOKIA)","TRAVAUX-NOKIA",
Q742="ACCESS-ISSUE","ACCESS-ISSUE",
Q742="Projet OCM (ZTE, NOKIA, autres projets)","TRAVAUX OCM",
Q742="No root CAuse","No root cause",
Q742="ODU HS","PDH",
Q742="IP &amp; VLAN","PDH",
Q742="Warehouse HUAWEI","SPARE-ISSUE",
Q742="SPARE-HS","SPARE-ISSUE",
Q742="Power Telco","BSS"
),"")</f>
        <v>No root cause</v>
      </c>
      <c r="P742" s="22" t="str" cm="1">
        <f t="array" ref="P742">IFERROR(_xlfn.IFS(
Q742="MPR ISSUE","TX ISSUE",
Q742="BSS Hardware Issue","RAN ISSUE",
Q742="Sites strategiques, MLL, Pylone, etc.","ENVTECH",
Q742="AKTIVCO DEFAUT GE &amp; POWER Cabinet","POWER ISSUE",
Q742="AKTIVCO Coupure ENEO &amp; Baisse de tension","POWER ISSUE",
Q742="Coupure ENEO &amp; Baisse de tension","POWER ISSUE",
Q742="Defaut GE &amp; POWER Cabinet","POWER ISSUE",
Q742="Sharing","POWER ISSUE",
Q742="SIte strategiques &amp; DataCenter","POWER ISSUE",
Q742="Exclu","Exclu",
Q742="SAT","TX ISSUE",
Q742="SPARE-ISSUE","SPARE-ISSUE",
Q742="Fiber CAmtel","TX ISSUE",
Q742="Fiber AOF","TX ISSUE",
Q742="Projet OCM (HUAWEI)","TRAVAUX-HUAWEI",
Q742="Projet OCM (NOKIA)","TRAVAUX -NOKIA",
Q742="ACCESS-ISSUE","ACCESS-ISSUE",
Q742="Projet OCM (ZTE, NOKIA, autres projets)","TRAVAUX OCM",
Q742="No root CAuse","No root cause",
Q742="ODU HS","TX ISSUE",
Q742="IP &amp; VLAN","TX ISSUE",
Q742="Warehouse HUAWEI","SPARE-ISSUE",
Q742="SPARE-HS","SPARE-ISSUE",
Q742="Power Telco","RAN ISSUE"
),"")</f>
        <v>No root cause</v>
      </c>
      <c r="Q742" s="48" t="s">
        <v>5576</v>
      </c>
      <c r="R742" s="23" t="str" cm="1">
        <f t="array" ref="R742">IFERROR(_xlfn.IFS(
Q742="MPR ISSUE","ACTIVE",
Q742="BSS Hardware Issue","ACTIVE",
Q742="Sites strategiques, MLL, Pylone, etc.","PASSIVE",
Q742="AKTIVCO DEFAUT GE &amp; POWER Cabinet","PASSIVE",
Q742="AKTIVCO Coupure ENEO &amp; Baisse de tension","PASSIVE",
Q742="Coupure ENEO &amp; Baisse de tension","PASSIVE",
Q742="Defaut GE &amp; POWER Cabinet","PASSIVE",
Q742="Sharing","PASSIVE",
Q742="SIte strategiques &amp; DataCenter","PASSIVE",
Q742="Exclu","Exclu",
Q742="SAT","ACTIVE",
Q742="SPARE-ISSUE","SPARE-ISSUE",
Q742="Fiber CAmtel","ACTIVE",
Q742="Fiber AOF","ACTIVE",
Q742="Projet OCM (HUAWEI)","PLANNED WORKS",
Q742="Projet OCM (NOKIA)","PLANNED WORKS",
Q742="ACCESS-ISSUE","ACCESS-ISSUE",
Q742="Projet OCM (ZTE, NOKIA, autres projets)","PLANNED WORKS",
Q742="No root CAuse","No root cause",
Q742="ODU HS","ACTIVE",
Q742="IP &amp; VLAN","ACTIVE",
Q742="Warehouse HUAWEI","SPARE-ISSUE",
Q742="SPARE-HS","SPARE-ISSUE",
Q742="Power Telco","ACTIVE"
),"")</f>
        <v>No root cause</v>
      </c>
      <c r="S742" s="56" t="s">
        <v>17</v>
      </c>
      <c r="T742" s="7" t="s">
        <v>17</v>
      </c>
      <c r="U742" s="7" t="s">
        <v>17</v>
      </c>
      <c r="V742" s="57" t="s">
        <v>17</v>
      </c>
      <c r="W742" s="57" t="s">
        <v>17</v>
      </c>
      <c r="X742" s="57" t="s">
        <v>17</v>
      </c>
      <c r="Y742" s="57" t="s">
        <v>17</v>
      </c>
      <c r="Z742" s="57" t="s">
        <v>17</v>
      </c>
      <c r="AA742" s="57" t="s">
        <v>17</v>
      </c>
      <c r="AB742" s="57"/>
      <c r="AC742" s="57" t="s">
        <v>17</v>
      </c>
      <c r="AD742" s="57" t="s">
        <v>17</v>
      </c>
      <c r="AE742" s="57" t="s">
        <v>17</v>
      </c>
      <c r="AF742" s="57" t="s">
        <v>17</v>
      </c>
      <c r="AG742" s="57" t="s">
        <v>17</v>
      </c>
      <c r="AH742" s="57" t="s">
        <v>17</v>
      </c>
      <c r="AI742" s="57" t="s">
        <v>17</v>
      </c>
      <c r="AJ742" s="57" t="s">
        <v>17</v>
      </c>
      <c r="AK742" s="57" t="s">
        <v>17</v>
      </c>
      <c r="AL742" s="57" t="s">
        <v>17</v>
      </c>
      <c r="AM742" s="15"/>
      <c r="AN742" s="15"/>
      <c r="AO742" s="15"/>
      <c r="AP742" s="15"/>
    </row>
    <row r="743" spans="1:42" s="14" customFormat="1" x14ac:dyDescent="0.35">
      <c r="A743" s="1" t="s">
        <v>2287</v>
      </c>
      <c r="B743" s="1" t="s">
        <v>2288</v>
      </c>
      <c r="C743" s="3"/>
      <c r="D743" s="1" t="s">
        <v>12</v>
      </c>
      <c r="E743" s="1" t="s">
        <v>147</v>
      </c>
      <c r="F743" s="3" t="s">
        <v>39</v>
      </c>
      <c r="G743" s="1" t="s">
        <v>40</v>
      </c>
      <c r="H743" s="51" t="str">
        <f>_xlfn.XLOOKUP(B743,'[1]Nur des jours'!$B:$B,'[1]Nur des jours'!$H:$H,"")</f>
        <v>ZTE</v>
      </c>
      <c r="I743" s="52">
        <v>0</v>
      </c>
      <c r="J743" s="52">
        <v>0</v>
      </c>
      <c r="K743" s="52">
        <v>0</v>
      </c>
      <c r="L743" s="53">
        <v>0</v>
      </c>
      <c r="M743" s="54" t="s">
        <v>5374</v>
      </c>
      <c r="N743" s="55"/>
      <c r="O743" s="16" t="str" cm="1">
        <f t="array" ref="O743">IFERROR(_xlfn.IFS(
Q743="MPR ISSUE","PDH",
Q743="BSS Hardware Issue","BSS",
Q743="Sites strategiques, MLL, Pylone, etc.","ENVTECH",
Q743="AKTIVCO DEFAUT GE &amp; POWER Cabinet","AKTIVCO",
Q743="AKTIVCO Coupure ENEO &amp; Baisse de tension","AKTIVCO GRID ONLY",
Q743="Coupure ENEO &amp; Baisse de tension","IHS GRID ONLY",
Q743="Defaut GE &amp; POWER Cabinet","IHS",
Q743="Sharing","Partners",
Q743="SIte strategiques &amp; DataCenter","SST &amp; DC",
Q743="Exclu","Exclu",
Q743="SAT","SAT",
Q743="SPARE-ISSUE","SPARE-ISSUE",
Q743="Fiber CAmtel","TRANS_FO_CAMTEL",
Q743="Fiber AOF","Fiber AOF",
Q743="Projet OCM (HUAWEI)","TRAVAUX-HUAWEI",
Q743="Projet OCM (NOKIA)","TRAVAUX-NOKIA",
Q743="ACCESS-ISSUE","ACCESS-ISSUE",
Q743="Projet OCM (ZTE, NOKIA, autres projets)","TRAVAUX OCM",
Q743="No root CAuse","No root cause",
Q743="ODU HS","PDH",
Q743="IP &amp; VLAN","PDH",
Q743="Warehouse HUAWEI","SPARE-ISSUE",
Q743="SPARE-HS","SPARE-ISSUE",
Q743="Power Telco","BSS"
),"")</f>
        <v>No root cause</v>
      </c>
      <c r="P743" s="22" t="str" cm="1">
        <f t="array" ref="P743">IFERROR(_xlfn.IFS(
Q743="MPR ISSUE","TX ISSUE",
Q743="BSS Hardware Issue","RAN ISSUE",
Q743="Sites strategiques, MLL, Pylone, etc.","ENVTECH",
Q743="AKTIVCO DEFAUT GE &amp; POWER Cabinet","POWER ISSUE",
Q743="AKTIVCO Coupure ENEO &amp; Baisse de tension","POWER ISSUE",
Q743="Coupure ENEO &amp; Baisse de tension","POWER ISSUE",
Q743="Defaut GE &amp; POWER Cabinet","POWER ISSUE",
Q743="Sharing","POWER ISSUE",
Q743="SIte strategiques &amp; DataCenter","POWER ISSUE",
Q743="Exclu","Exclu",
Q743="SAT","TX ISSUE",
Q743="SPARE-ISSUE","SPARE-ISSUE",
Q743="Fiber CAmtel","TX ISSUE",
Q743="Fiber AOF","TX ISSUE",
Q743="Projet OCM (HUAWEI)","TRAVAUX-HUAWEI",
Q743="Projet OCM (NOKIA)","TRAVAUX -NOKIA",
Q743="ACCESS-ISSUE","ACCESS-ISSUE",
Q743="Projet OCM (ZTE, NOKIA, autres projets)","TRAVAUX OCM",
Q743="No root CAuse","No root cause",
Q743="ODU HS","TX ISSUE",
Q743="IP &amp; VLAN","TX ISSUE",
Q743="Warehouse HUAWEI","SPARE-ISSUE",
Q743="SPARE-HS","SPARE-ISSUE",
Q743="Power Telco","RAN ISSUE"
),"")</f>
        <v>No root cause</v>
      </c>
      <c r="Q743" s="48" t="s">
        <v>5576</v>
      </c>
      <c r="R743" s="23" t="str" cm="1">
        <f t="array" ref="R743">IFERROR(_xlfn.IFS(
Q743="MPR ISSUE","ACTIVE",
Q743="BSS Hardware Issue","ACTIVE",
Q743="Sites strategiques, MLL, Pylone, etc.","PASSIVE",
Q743="AKTIVCO DEFAUT GE &amp; POWER Cabinet","PASSIVE",
Q743="AKTIVCO Coupure ENEO &amp; Baisse de tension","PASSIVE",
Q743="Coupure ENEO &amp; Baisse de tension","PASSIVE",
Q743="Defaut GE &amp; POWER Cabinet","PASSIVE",
Q743="Sharing","PASSIVE",
Q743="SIte strategiques &amp; DataCenter","PASSIVE",
Q743="Exclu","Exclu",
Q743="SAT","ACTIVE",
Q743="SPARE-ISSUE","SPARE-ISSUE",
Q743="Fiber CAmtel","ACTIVE",
Q743="Fiber AOF","ACTIVE",
Q743="Projet OCM (HUAWEI)","PLANNED WORKS",
Q743="Projet OCM (NOKIA)","PLANNED WORKS",
Q743="ACCESS-ISSUE","ACCESS-ISSUE",
Q743="Projet OCM (ZTE, NOKIA, autres projets)","PLANNED WORKS",
Q743="No root CAuse","No root cause",
Q743="ODU HS","ACTIVE",
Q743="IP &amp; VLAN","ACTIVE",
Q743="Warehouse HUAWEI","SPARE-ISSUE",
Q743="SPARE-HS","SPARE-ISSUE",
Q743="Power Telco","ACTIVE"
),"")</f>
        <v>No root cause</v>
      </c>
      <c r="S743" s="56" t="s">
        <v>17</v>
      </c>
      <c r="T743" s="7" t="s">
        <v>17</v>
      </c>
      <c r="U743" s="7" t="s">
        <v>17</v>
      </c>
      <c r="V743" s="57" t="s">
        <v>17</v>
      </c>
      <c r="W743" s="57" t="s">
        <v>17</v>
      </c>
      <c r="X743" s="57" t="s">
        <v>17</v>
      </c>
      <c r="Y743" s="57" t="s">
        <v>17</v>
      </c>
      <c r="Z743" s="57" t="s">
        <v>17</v>
      </c>
      <c r="AA743" s="57" t="s">
        <v>17</v>
      </c>
      <c r="AB743" s="57"/>
      <c r="AC743" s="57" t="s">
        <v>17</v>
      </c>
      <c r="AD743" s="57" t="s">
        <v>17</v>
      </c>
      <c r="AE743" s="57" t="s">
        <v>17</v>
      </c>
      <c r="AF743" s="57" t="s">
        <v>17</v>
      </c>
      <c r="AG743" s="57" t="s">
        <v>17</v>
      </c>
      <c r="AH743" s="57" t="s">
        <v>17</v>
      </c>
      <c r="AI743" s="57" t="s">
        <v>17</v>
      </c>
      <c r="AJ743" s="57" t="s">
        <v>17</v>
      </c>
      <c r="AK743" s="57" t="s">
        <v>17</v>
      </c>
      <c r="AL743" s="57" t="s">
        <v>17</v>
      </c>
      <c r="AM743" s="15"/>
      <c r="AN743" s="15"/>
      <c r="AO743" s="15"/>
      <c r="AP743" s="15"/>
    </row>
    <row r="744" spans="1:42" s="14" customFormat="1" x14ac:dyDescent="0.35">
      <c r="A744" s="1" t="s">
        <v>1419</v>
      </c>
      <c r="B744" s="1" t="s">
        <v>1420</v>
      </c>
      <c r="C744" s="3"/>
      <c r="D744" s="1" t="s">
        <v>12</v>
      </c>
      <c r="E744" s="1" t="s">
        <v>68</v>
      </c>
      <c r="F744" s="3" t="s">
        <v>25</v>
      </c>
      <c r="G744" s="1" t="s">
        <v>1419</v>
      </c>
      <c r="H744" s="60" t="str">
        <f>_xlfn.XLOOKUP(B744,'[1]Nur des jours'!$B:$B,'[1]Nur des jours'!$H:$H,"")</f>
        <v>NOKIA</v>
      </c>
      <c r="I744" s="52">
        <v>0</v>
      </c>
      <c r="J744" s="52">
        <v>0</v>
      </c>
      <c r="K744" s="52">
        <v>0</v>
      </c>
      <c r="L744" s="53">
        <v>0</v>
      </c>
      <c r="M744" s="54" t="s">
        <v>5374</v>
      </c>
      <c r="N744" s="55"/>
      <c r="O744" s="16" t="str" cm="1">
        <f t="array" ref="O744">IFERROR(_xlfn.IFS(
Q744="MPR ISSUE","PDH",
Q744="BSS Hardware Issue","BSS",
Q744="Sites strategiques, MLL, Pylone, etc.","ENVTECH",
Q744="AKTIVCO DEFAUT GE &amp; POWER Cabinet","AKTIVCO",
Q744="AKTIVCO Coupure ENEO &amp; Baisse de tension","AKTIVCO GRID ONLY",
Q744="Coupure ENEO &amp; Baisse de tension","IHS GRID ONLY",
Q744="Defaut GE &amp; POWER Cabinet","IHS",
Q744="Sharing","Partners",
Q744="SIte strategiques &amp; DataCenter","SST &amp; DC",
Q744="Exclu","Exclu",
Q744="SAT","SAT",
Q744="SPARE-ISSUE","SPARE-ISSUE",
Q744="Fiber CAmtel","TRANS_FO_CAMTEL",
Q744="Fiber AOF","Fiber AOF",
Q744="Projet OCM (HUAWEI)","TRAVAUX-HUAWEI",
Q744="Projet OCM (NOKIA)","TRAVAUX-NOKIA",
Q744="ACCESS-ISSUE","ACCESS-ISSUE",
Q744="Projet OCM (ZTE, NOKIA, autres projets)","TRAVAUX OCM",
Q744="No root CAuse","No root cause",
Q744="ODU HS","PDH",
Q744="IP &amp; VLAN","PDH",
Q744="Warehouse HUAWEI","SPARE-ISSUE",
Q744="SPARE-HS","SPARE-ISSUE",
Q744="Power Telco","BSS"
),"")</f>
        <v>No root cause</v>
      </c>
      <c r="P744" s="22" t="str" cm="1">
        <f t="array" ref="P744">IFERROR(_xlfn.IFS(
Q744="MPR ISSUE","TX ISSUE",
Q744="BSS Hardware Issue","RAN ISSUE",
Q744="Sites strategiques, MLL, Pylone, etc.","ENVTECH",
Q744="AKTIVCO DEFAUT GE &amp; POWER Cabinet","POWER ISSUE",
Q744="AKTIVCO Coupure ENEO &amp; Baisse de tension","POWER ISSUE",
Q744="Coupure ENEO &amp; Baisse de tension","POWER ISSUE",
Q744="Defaut GE &amp; POWER Cabinet","POWER ISSUE",
Q744="Sharing","POWER ISSUE",
Q744="SIte strategiques &amp; DataCenter","POWER ISSUE",
Q744="Exclu","Exclu",
Q744="SAT","TX ISSUE",
Q744="SPARE-ISSUE","SPARE-ISSUE",
Q744="Fiber CAmtel","TX ISSUE",
Q744="Fiber AOF","TX ISSUE",
Q744="Projet OCM (HUAWEI)","TRAVAUX-HUAWEI",
Q744="Projet OCM (NOKIA)","TRAVAUX -NOKIA",
Q744="ACCESS-ISSUE","ACCESS-ISSUE",
Q744="Projet OCM (ZTE, NOKIA, autres projets)","TRAVAUX OCM",
Q744="No root CAuse","No root cause",
Q744="ODU HS","TX ISSUE",
Q744="IP &amp; VLAN","TX ISSUE",
Q744="Warehouse HUAWEI","SPARE-ISSUE",
Q744="SPARE-HS","SPARE-ISSUE",
Q744="Power Telco","RAN ISSUE"
),"")</f>
        <v>No root cause</v>
      </c>
      <c r="Q744" s="48" t="s">
        <v>5576</v>
      </c>
      <c r="R744" s="23" t="str" cm="1">
        <f t="array" ref="R744">IFERROR(_xlfn.IFS(
Q744="MPR ISSUE","ACTIVE",
Q744="BSS Hardware Issue","ACTIVE",
Q744="Sites strategiques, MLL, Pylone, etc.","PASSIVE",
Q744="AKTIVCO DEFAUT GE &amp; POWER Cabinet","PASSIVE",
Q744="AKTIVCO Coupure ENEO &amp; Baisse de tension","PASSIVE",
Q744="Coupure ENEO &amp; Baisse de tension","PASSIVE",
Q744="Defaut GE &amp; POWER Cabinet","PASSIVE",
Q744="Sharing","PASSIVE",
Q744="SIte strategiques &amp; DataCenter","PASSIVE",
Q744="Exclu","Exclu",
Q744="SAT","ACTIVE",
Q744="SPARE-ISSUE","SPARE-ISSUE",
Q744="Fiber CAmtel","ACTIVE",
Q744="Fiber AOF","ACTIVE",
Q744="Projet OCM (HUAWEI)","PLANNED WORKS",
Q744="Projet OCM (NOKIA)","PLANNED WORKS",
Q744="ACCESS-ISSUE","ACCESS-ISSUE",
Q744="Projet OCM (ZTE, NOKIA, autres projets)","PLANNED WORKS",
Q744="No root CAuse","No root cause",
Q744="ODU HS","ACTIVE",
Q744="IP &amp; VLAN","ACTIVE",
Q744="Warehouse HUAWEI","SPARE-ISSUE",
Q744="SPARE-HS","SPARE-ISSUE",
Q744="Power Telco","ACTIVE"
),"")</f>
        <v>No root cause</v>
      </c>
      <c r="S744" s="56" t="s">
        <v>17</v>
      </c>
      <c r="T744" s="7" t="s">
        <v>17</v>
      </c>
      <c r="U744" s="7" t="s">
        <v>17</v>
      </c>
      <c r="V744" s="57" t="s">
        <v>17</v>
      </c>
      <c r="W744" s="57" t="s">
        <v>17</v>
      </c>
      <c r="X744" s="57" t="s">
        <v>17</v>
      </c>
      <c r="Y744" s="57" t="s">
        <v>17</v>
      </c>
      <c r="Z744" s="57" t="s">
        <v>17</v>
      </c>
      <c r="AA744" s="57" t="s">
        <v>17</v>
      </c>
      <c r="AB744" s="57"/>
      <c r="AC744" s="57" t="s">
        <v>17</v>
      </c>
      <c r="AD744" s="57" t="s">
        <v>17</v>
      </c>
      <c r="AE744" s="57" t="s">
        <v>17</v>
      </c>
      <c r="AF744" s="57" t="s">
        <v>17</v>
      </c>
      <c r="AG744" s="57" t="s">
        <v>17</v>
      </c>
      <c r="AH744" s="57" t="s">
        <v>17</v>
      </c>
      <c r="AI744" s="57" t="s">
        <v>17</v>
      </c>
      <c r="AJ744" s="57" t="s">
        <v>17</v>
      </c>
      <c r="AK744" s="57" t="s">
        <v>17</v>
      </c>
      <c r="AL744" s="57" t="s">
        <v>17</v>
      </c>
      <c r="AM744" s="15"/>
      <c r="AN744" s="15"/>
      <c r="AO744" s="15"/>
      <c r="AP744" s="15"/>
    </row>
    <row r="745" spans="1:42" s="14" customFormat="1" x14ac:dyDescent="0.35">
      <c r="A745" s="1" t="s">
        <v>508</v>
      </c>
      <c r="B745" s="1" t="s">
        <v>509</v>
      </c>
      <c r="C745" s="3"/>
      <c r="D745" s="1" t="s">
        <v>12</v>
      </c>
      <c r="E745" s="1" t="s">
        <v>68</v>
      </c>
      <c r="F745" s="3" t="s">
        <v>33</v>
      </c>
      <c r="G745" s="1" t="s">
        <v>510</v>
      </c>
      <c r="H745" s="60" t="str">
        <f>_xlfn.XLOOKUP(B745,'[1]Nur des jours'!$B:$B,'[1]Nur des jours'!$H:$H,"")</f>
        <v>NOKIA</v>
      </c>
      <c r="I745" s="52">
        <v>0</v>
      </c>
      <c r="J745" s="52">
        <v>0</v>
      </c>
      <c r="K745" s="52">
        <v>0</v>
      </c>
      <c r="L745" s="53">
        <v>0</v>
      </c>
      <c r="M745" s="54" t="s">
        <v>5374</v>
      </c>
      <c r="N745" s="55"/>
      <c r="O745" s="16" t="str" cm="1">
        <f t="array" ref="O745">IFERROR(_xlfn.IFS(
Q745="MPR ISSUE","PDH",
Q745="BSS Hardware Issue","BSS",
Q745="Sites strategiques, MLL, Pylone, etc.","ENVTECH",
Q745="AKTIVCO DEFAUT GE &amp; POWER Cabinet","AKTIVCO",
Q745="AKTIVCO Coupure ENEO &amp; Baisse de tension","AKTIVCO GRID ONLY",
Q745="Coupure ENEO &amp; Baisse de tension","IHS GRID ONLY",
Q745="Defaut GE &amp; POWER Cabinet","IHS",
Q745="Sharing","Partners",
Q745="SIte strategiques &amp; DataCenter","SST &amp; DC",
Q745="Exclu","Exclu",
Q745="SAT","SAT",
Q745="SPARE-ISSUE","SPARE-ISSUE",
Q745="Fiber CAmtel","TRANS_FO_CAMTEL",
Q745="Fiber AOF","Fiber AOF",
Q745="Projet OCM (HUAWEI)","TRAVAUX-HUAWEI",
Q745="Projet OCM (NOKIA)","TRAVAUX-NOKIA",
Q745="ACCESS-ISSUE","ACCESS-ISSUE",
Q745="Projet OCM (ZTE, NOKIA, autres projets)","TRAVAUX OCM",
Q745="No root CAuse","No root cause",
Q745="ODU HS","PDH",
Q745="IP &amp; VLAN","PDH",
Q745="Warehouse HUAWEI","SPARE-ISSUE",
Q745="SPARE-HS","SPARE-ISSUE",
Q745="Power Telco","BSS"
),"")</f>
        <v>No root cause</v>
      </c>
      <c r="P745" s="22" t="str" cm="1">
        <f t="array" ref="P745">IFERROR(_xlfn.IFS(
Q745="MPR ISSUE","TX ISSUE",
Q745="BSS Hardware Issue","RAN ISSUE",
Q745="Sites strategiques, MLL, Pylone, etc.","ENVTECH",
Q745="AKTIVCO DEFAUT GE &amp; POWER Cabinet","POWER ISSUE",
Q745="AKTIVCO Coupure ENEO &amp; Baisse de tension","POWER ISSUE",
Q745="Coupure ENEO &amp; Baisse de tension","POWER ISSUE",
Q745="Defaut GE &amp; POWER Cabinet","POWER ISSUE",
Q745="Sharing","POWER ISSUE",
Q745="SIte strategiques &amp; DataCenter","POWER ISSUE",
Q745="Exclu","Exclu",
Q745="SAT","TX ISSUE",
Q745="SPARE-ISSUE","SPARE-ISSUE",
Q745="Fiber CAmtel","TX ISSUE",
Q745="Fiber AOF","TX ISSUE",
Q745="Projet OCM (HUAWEI)","TRAVAUX-HUAWEI",
Q745="Projet OCM (NOKIA)","TRAVAUX -NOKIA",
Q745="ACCESS-ISSUE","ACCESS-ISSUE",
Q745="Projet OCM (ZTE, NOKIA, autres projets)","TRAVAUX OCM",
Q745="No root CAuse","No root cause",
Q745="ODU HS","TX ISSUE",
Q745="IP &amp; VLAN","TX ISSUE",
Q745="Warehouse HUAWEI","SPARE-ISSUE",
Q745="SPARE-HS","SPARE-ISSUE",
Q745="Power Telco","RAN ISSUE"
),"")</f>
        <v>No root cause</v>
      </c>
      <c r="Q745" s="48" t="s">
        <v>5576</v>
      </c>
      <c r="R745" s="23" t="str" cm="1">
        <f t="array" ref="R745">IFERROR(_xlfn.IFS(
Q745="MPR ISSUE","ACTIVE",
Q745="BSS Hardware Issue","ACTIVE",
Q745="Sites strategiques, MLL, Pylone, etc.","PASSIVE",
Q745="AKTIVCO DEFAUT GE &amp; POWER Cabinet","PASSIVE",
Q745="AKTIVCO Coupure ENEO &amp; Baisse de tension","PASSIVE",
Q745="Coupure ENEO &amp; Baisse de tension","PASSIVE",
Q745="Defaut GE &amp; POWER Cabinet","PASSIVE",
Q745="Sharing","PASSIVE",
Q745="SIte strategiques &amp; DataCenter","PASSIVE",
Q745="Exclu","Exclu",
Q745="SAT","ACTIVE",
Q745="SPARE-ISSUE","SPARE-ISSUE",
Q745="Fiber CAmtel","ACTIVE",
Q745="Fiber AOF","ACTIVE",
Q745="Projet OCM (HUAWEI)","PLANNED WORKS",
Q745="Projet OCM (NOKIA)","PLANNED WORKS",
Q745="ACCESS-ISSUE","ACCESS-ISSUE",
Q745="Projet OCM (ZTE, NOKIA, autres projets)","PLANNED WORKS",
Q745="No root CAuse","No root cause",
Q745="ODU HS","ACTIVE",
Q745="IP &amp; VLAN","ACTIVE",
Q745="Warehouse HUAWEI","SPARE-ISSUE",
Q745="SPARE-HS","SPARE-ISSUE",
Q745="Power Telco","ACTIVE"
),"")</f>
        <v>No root cause</v>
      </c>
      <c r="S745" s="56" t="s">
        <v>17</v>
      </c>
      <c r="T745" s="7" t="s">
        <v>17</v>
      </c>
      <c r="U745" s="7" t="s">
        <v>17</v>
      </c>
      <c r="V745" s="57" t="s">
        <v>17</v>
      </c>
      <c r="W745" s="57" t="s">
        <v>17</v>
      </c>
      <c r="X745" s="57" t="s">
        <v>17</v>
      </c>
      <c r="Y745" s="57" t="s">
        <v>17</v>
      </c>
      <c r="Z745" s="57" t="s">
        <v>17</v>
      </c>
      <c r="AA745" s="57" t="s">
        <v>17</v>
      </c>
      <c r="AB745" s="57"/>
      <c r="AC745" s="57" t="s">
        <v>17</v>
      </c>
      <c r="AD745" s="57" t="s">
        <v>17</v>
      </c>
      <c r="AE745" s="57" t="s">
        <v>17</v>
      </c>
      <c r="AF745" s="57" t="s">
        <v>17</v>
      </c>
      <c r="AG745" s="57" t="s">
        <v>17</v>
      </c>
      <c r="AH745" s="57" t="s">
        <v>17</v>
      </c>
      <c r="AI745" s="57" t="s">
        <v>17</v>
      </c>
      <c r="AJ745" s="57" t="s">
        <v>17</v>
      </c>
      <c r="AK745" s="57" t="s">
        <v>17</v>
      </c>
      <c r="AL745" s="57" t="s">
        <v>17</v>
      </c>
      <c r="AM745" s="15"/>
      <c r="AN745" s="15"/>
      <c r="AO745" s="15"/>
      <c r="AP745" s="15"/>
    </row>
    <row r="746" spans="1:42" s="14" customFormat="1" x14ac:dyDescent="0.35">
      <c r="A746" s="1" t="s">
        <v>738</v>
      </c>
      <c r="B746" s="1" t="s">
        <v>739</v>
      </c>
      <c r="C746" s="3"/>
      <c r="D746" s="1" t="s">
        <v>23</v>
      </c>
      <c r="E746" s="1" t="s">
        <v>82</v>
      </c>
      <c r="F746" s="3" t="s">
        <v>33</v>
      </c>
      <c r="G746" s="1" t="s">
        <v>740</v>
      </c>
      <c r="H746" s="51" t="str">
        <f>_xlfn.XLOOKUP(B746,'[1]Nur des jours'!$B:$B,'[1]Nur des jours'!$H:$H,"")</f>
        <v>ZTE</v>
      </c>
      <c r="I746" s="52">
        <v>0</v>
      </c>
      <c r="J746" s="52">
        <v>0</v>
      </c>
      <c r="K746" s="52">
        <v>0</v>
      </c>
      <c r="L746" s="53">
        <v>0</v>
      </c>
      <c r="M746" s="54" t="s">
        <v>5374</v>
      </c>
      <c r="N746" s="55"/>
      <c r="O746" s="16" t="str" cm="1">
        <f t="array" ref="O746">IFERROR(_xlfn.IFS(
Q746="MPR ISSUE","PDH",
Q746="BSS Hardware Issue","BSS",
Q746="Sites strategiques, MLL, Pylone, etc.","ENVTECH",
Q746="AKTIVCO DEFAUT GE &amp; POWER Cabinet","AKTIVCO",
Q746="AKTIVCO Coupure ENEO &amp; Baisse de tension","AKTIVCO GRID ONLY",
Q746="Coupure ENEO &amp; Baisse de tension","IHS GRID ONLY",
Q746="Defaut GE &amp; POWER Cabinet","IHS",
Q746="Sharing","Partners",
Q746="SIte strategiques &amp; DataCenter","SST &amp; DC",
Q746="Exclu","Exclu",
Q746="SAT","SAT",
Q746="SPARE-ISSUE","SPARE-ISSUE",
Q746="Fiber CAmtel","TRANS_FO_CAMTEL",
Q746="Fiber AOF","Fiber AOF",
Q746="Projet OCM (HUAWEI)","TRAVAUX-HUAWEI",
Q746="Projet OCM (NOKIA)","TRAVAUX-NOKIA",
Q746="ACCESS-ISSUE","ACCESS-ISSUE",
Q746="Projet OCM (ZTE, NOKIA, autres projets)","TRAVAUX OCM",
Q746="No root CAuse","No root cause",
Q746="ODU HS","PDH",
Q746="IP &amp; VLAN","PDH",
Q746="Warehouse HUAWEI","SPARE-ISSUE",
Q746="SPARE-HS","SPARE-ISSUE",
Q746="Power Telco","BSS"
),"")</f>
        <v>No root cause</v>
      </c>
      <c r="P746" s="22" t="str" cm="1">
        <f t="array" ref="P746">IFERROR(_xlfn.IFS(
Q746="MPR ISSUE","TX ISSUE",
Q746="BSS Hardware Issue","RAN ISSUE",
Q746="Sites strategiques, MLL, Pylone, etc.","ENVTECH",
Q746="AKTIVCO DEFAUT GE &amp; POWER Cabinet","POWER ISSUE",
Q746="AKTIVCO Coupure ENEO &amp; Baisse de tension","POWER ISSUE",
Q746="Coupure ENEO &amp; Baisse de tension","POWER ISSUE",
Q746="Defaut GE &amp; POWER Cabinet","POWER ISSUE",
Q746="Sharing","POWER ISSUE",
Q746="SIte strategiques &amp; DataCenter","POWER ISSUE",
Q746="Exclu","Exclu",
Q746="SAT","TX ISSUE",
Q746="SPARE-ISSUE","SPARE-ISSUE",
Q746="Fiber CAmtel","TX ISSUE",
Q746="Fiber AOF","TX ISSUE",
Q746="Projet OCM (HUAWEI)","TRAVAUX-HUAWEI",
Q746="Projet OCM (NOKIA)","TRAVAUX -NOKIA",
Q746="ACCESS-ISSUE","ACCESS-ISSUE",
Q746="Projet OCM (ZTE, NOKIA, autres projets)","TRAVAUX OCM",
Q746="No root CAuse","No root cause",
Q746="ODU HS","TX ISSUE",
Q746="IP &amp; VLAN","TX ISSUE",
Q746="Warehouse HUAWEI","SPARE-ISSUE",
Q746="SPARE-HS","SPARE-ISSUE",
Q746="Power Telco","RAN ISSUE"
),"")</f>
        <v>No root cause</v>
      </c>
      <c r="Q746" s="48" t="s">
        <v>5576</v>
      </c>
      <c r="R746" s="23" t="str" cm="1">
        <f t="array" ref="R746">IFERROR(_xlfn.IFS(
Q746="MPR ISSUE","ACTIVE",
Q746="BSS Hardware Issue","ACTIVE",
Q746="Sites strategiques, MLL, Pylone, etc.","PASSIVE",
Q746="AKTIVCO DEFAUT GE &amp; POWER Cabinet","PASSIVE",
Q746="AKTIVCO Coupure ENEO &amp; Baisse de tension","PASSIVE",
Q746="Coupure ENEO &amp; Baisse de tension","PASSIVE",
Q746="Defaut GE &amp; POWER Cabinet","PASSIVE",
Q746="Sharing","PASSIVE",
Q746="SIte strategiques &amp; DataCenter","PASSIVE",
Q746="Exclu","Exclu",
Q746="SAT","ACTIVE",
Q746="SPARE-ISSUE","SPARE-ISSUE",
Q746="Fiber CAmtel","ACTIVE",
Q746="Fiber AOF","ACTIVE",
Q746="Projet OCM (HUAWEI)","PLANNED WORKS",
Q746="Projet OCM (NOKIA)","PLANNED WORKS",
Q746="ACCESS-ISSUE","ACCESS-ISSUE",
Q746="Projet OCM (ZTE, NOKIA, autres projets)","PLANNED WORKS",
Q746="No root CAuse","No root cause",
Q746="ODU HS","ACTIVE",
Q746="IP &amp; VLAN","ACTIVE",
Q746="Warehouse HUAWEI","SPARE-ISSUE",
Q746="SPARE-HS","SPARE-ISSUE",
Q746="Power Telco","ACTIVE"
),"")</f>
        <v>No root cause</v>
      </c>
      <c r="S746" s="56" t="s">
        <v>17</v>
      </c>
      <c r="T746" s="7" t="s">
        <v>17</v>
      </c>
      <c r="U746" s="7" t="s">
        <v>17</v>
      </c>
      <c r="V746" s="57" t="s">
        <v>17</v>
      </c>
      <c r="W746" s="57" t="s">
        <v>17</v>
      </c>
      <c r="X746" s="57" t="s">
        <v>17</v>
      </c>
      <c r="Y746" s="57" t="s">
        <v>17</v>
      </c>
      <c r="Z746" s="57" t="s">
        <v>17</v>
      </c>
      <c r="AA746" s="57" t="s">
        <v>17</v>
      </c>
      <c r="AB746" s="57"/>
      <c r="AC746" s="57" t="s">
        <v>17</v>
      </c>
      <c r="AD746" s="57" t="s">
        <v>17</v>
      </c>
      <c r="AE746" s="57" t="s">
        <v>17</v>
      </c>
      <c r="AF746" s="57" t="s">
        <v>17</v>
      </c>
      <c r="AG746" s="57" t="s">
        <v>17</v>
      </c>
      <c r="AH746" s="57" t="s">
        <v>17</v>
      </c>
      <c r="AI746" s="57" t="s">
        <v>17</v>
      </c>
      <c r="AJ746" s="57" t="s">
        <v>17</v>
      </c>
      <c r="AK746" s="57" t="s">
        <v>17</v>
      </c>
      <c r="AL746" s="57" t="s">
        <v>17</v>
      </c>
      <c r="AM746" s="15"/>
      <c r="AN746" s="15"/>
      <c r="AO746" s="15"/>
      <c r="AP746" s="15"/>
    </row>
    <row r="747" spans="1:42" s="14" customFormat="1" x14ac:dyDescent="0.35">
      <c r="A747" s="1" t="s">
        <v>753</v>
      </c>
      <c r="B747" s="1" t="s">
        <v>754</v>
      </c>
      <c r="C747" s="3"/>
      <c r="D747" s="1" t="s">
        <v>23</v>
      </c>
      <c r="E747" s="1" t="s">
        <v>38</v>
      </c>
      <c r="F747" s="3" t="s">
        <v>33</v>
      </c>
      <c r="G747" s="1" t="s">
        <v>34</v>
      </c>
      <c r="H747" s="51" t="str">
        <f>_xlfn.XLOOKUP(B747,'[1]Nur des jours'!$B:$B,'[1]Nur des jours'!$H:$H,"")</f>
        <v>ZTE</v>
      </c>
      <c r="I747" s="52">
        <v>0</v>
      </c>
      <c r="J747" s="52">
        <v>0</v>
      </c>
      <c r="K747" s="52">
        <v>0</v>
      </c>
      <c r="L747" s="53">
        <v>0</v>
      </c>
      <c r="M747" s="54" t="s">
        <v>5374</v>
      </c>
      <c r="N747" s="55"/>
      <c r="O747" s="16" t="str" cm="1">
        <f t="array" ref="O747">IFERROR(_xlfn.IFS(
Q747="MPR ISSUE","PDH",
Q747="BSS Hardware Issue","BSS",
Q747="Sites strategiques, MLL, Pylone, etc.","ENVTECH",
Q747="AKTIVCO DEFAUT GE &amp; POWER Cabinet","AKTIVCO",
Q747="AKTIVCO Coupure ENEO &amp; Baisse de tension","AKTIVCO GRID ONLY",
Q747="Coupure ENEO &amp; Baisse de tension","IHS GRID ONLY",
Q747="Defaut GE &amp; POWER Cabinet","IHS",
Q747="Sharing","Partners",
Q747="SIte strategiques &amp; DataCenter","SST &amp; DC",
Q747="Exclu","Exclu",
Q747="SAT","SAT",
Q747="SPARE-ISSUE","SPARE-ISSUE",
Q747="Fiber CAmtel","TRANS_FO_CAMTEL",
Q747="Fiber AOF","Fiber AOF",
Q747="Projet OCM (HUAWEI)","TRAVAUX-HUAWEI",
Q747="Projet OCM (NOKIA)","TRAVAUX-NOKIA",
Q747="ACCESS-ISSUE","ACCESS-ISSUE",
Q747="Projet OCM (ZTE, NOKIA, autres projets)","TRAVAUX OCM",
Q747="No root CAuse","No root cause",
Q747="ODU HS","PDH",
Q747="IP &amp; VLAN","PDH",
Q747="Warehouse HUAWEI","SPARE-ISSUE",
Q747="SPARE-HS","SPARE-ISSUE",
Q747="Power Telco","BSS"
),"")</f>
        <v>No root cause</v>
      </c>
      <c r="P747" s="22" t="str" cm="1">
        <f t="array" ref="P747">IFERROR(_xlfn.IFS(
Q747="MPR ISSUE","TX ISSUE",
Q747="BSS Hardware Issue","RAN ISSUE",
Q747="Sites strategiques, MLL, Pylone, etc.","ENVTECH",
Q747="AKTIVCO DEFAUT GE &amp; POWER Cabinet","POWER ISSUE",
Q747="AKTIVCO Coupure ENEO &amp; Baisse de tension","POWER ISSUE",
Q747="Coupure ENEO &amp; Baisse de tension","POWER ISSUE",
Q747="Defaut GE &amp; POWER Cabinet","POWER ISSUE",
Q747="Sharing","POWER ISSUE",
Q747="SIte strategiques &amp; DataCenter","POWER ISSUE",
Q747="Exclu","Exclu",
Q747="SAT","TX ISSUE",
Q747="SPARE-ISSUE","SPARE-ISSUE",
Q747="Fiber CAmtel","TX ISSUE",
Q747="Fiber AOF","TX ISSUE",
Q747="Projet OCM (HUAWEI)","TRAVAUX-HUAWEI",
Q747="Projet OCM (NOKIA)","TRAVAUX -NOKIA",
Q747="ACCESS-ISSUE","ACCESS-ISSUE",
Q747="Projet OCM (ZTE, NOKIA, autres projets)","TRAVAUX OCM",
Q747="No root CAuse","No root cause",
Q747="ODU HS","TX ISSUE",
Q747="IP &amp; VLAN","TX ISSUE",
Q747="Warehouse HUAWEI","SPARE-ISSUE",
Q747="SPARE-HS","SPARE-ISSUE",
Q747="Power Telco","RAN ISSUE"
),"")</f>
        <v>No root cause</v>
      </c>
      <c r="Q747" s="48" t="s">
        <v>5576</v>
      </c>
      <c r="R747" s="23" t="str" cm="1">
        <f t="array" ref="R747">IFERROR(_xlfn.IFS(
Q747="MPR ISSUE","ACTIVE",
Q747="BSS Hardware Issue","ACTIVE",
Q747="Sites strategiques, MLL, Pylone, etc.","PASSIVE",
Q747="AKTIVCO DEFAUT GE &amp; POWER Cabinet","PASSIVE",
Q747="AKTIVCO Coupure ENEO &amp; Baisse de tension","PASSIVE",
Q747="Coupure ENEO &amp; Baisse de tension","PASSIVE",
Q747="Defaut GE &amp; POWER Cabinet","PASSIVE",
Q747="Sharing","PASSIVE",
Q747="SIte strategiques &amp; DataCenter","PASSIVE",
Q747="Exclu","Exclu",
Q747="SAT","ACTIVE",
Q747="SPARE-ISSUE","SPARE-ISSUE",
Q747="Fiber CAmtel","ACTIVE",
Q747="Fiber AOF","ACTIVE",
Q747="Projet OCM (HUAWEI)","PLANNED WORKS",
Q747="Projet OCM (NOKIA)","PLANNED WORKS",
Q747="ACCESS-ISSUE","ACCESS-ISSUE",
Q747="Projet OCM (ZTE, NOKIA, autres projets)","PLANNED WORKS",
Q747="No root CAuse","No root cause",
Q747="ODU HS","ACTIVE",
Q747="IP &amp; VLAN","ACTIVE",
Q747="Warehouse HUAWEI","SPARE-ISSUE",
Q747="SPARE-HS","SPARE-ISSUE",
Q747="Power Telco","ACTIVE"
),"")</f>
        <v>No root cause</v>
      </c>
      <c r="S747" s="56" t="s">
        <v>17</v>
      </c>
      <c r="T747" s="7" t="s">
        <v>17</v>
      </c>
      <c r="U747" s="7" t="s">
        <v>17</v>
      </c>
      <c r="V747" s="57" t="s">
        <v>17</v>
      </c>
      <c r="W747" s="57" t="s">
        <v>17</v>
      </c>
      <c r="X747" s="57" t="s">
        <v>17</v>
      </c>
      <c r="Y747" s="57" t="s">
        <v>17</v>
      </c>
      <c r="Z747" s="57" t="s">
        <v>17</v>
      </c>
      <c r="AA747" s="57" t="s">
        <v>17</v>
      </c>
      <c r="AB747" s="57"/>
      <c r="AC747" s="57" t="s">
        <v>17</v>
      </c>
      <c r="AD747" s="57" t="s">
        <v>17</v>
      </c>
      <c r="AE747" s="57" t="s">
        <v>17</v>
      </c>
      <c r="AF747" s="57" t="s">
        <v>17</v>
      </c>
      <c r="AG747" s="57" t="s">
        <v>17</v>
      </c>
      <c r="AH747" s="57" t="s">
        <v>17</v>
      </c>
      <c r="AI747" s="57" t="s">
        <v>17</v>
      </c>
      <c r="AJ747" s="57" t="s">
        <v>17</v>
      </c>
      <c r="AK747" s="57" t="s">
        <v>17</v>
      </c>
      <c r="AL747" s="57" t="s">
        <v>17</v>
      </c>
      <c r="AM747" s="15"/>
      <c r="AN747" s="15"/>
      <c r="AO747" s="15"/>
      <c r="AP747" s="15"/>
    </row>
    <row r="748" spans="1:42" s="14" customFormat="1" x14ac:dyDescent="0.35">
      <c r="A748" s="1" t="s">
        <v>1941</v>
      </c>
      <c r="B748" s="1" t="s">
        <v>1942</v>
      </c>
      <c r="C748" s="3"/>
      <c r="D748" s="1" t="s">
        <v>23</v>
      </c>
      <c r="E748" s="1" t="s">
        <v>124</v>
      </c>
      <c r="F748" s="3" t="s">
        <v>39</v>
      </c>
      <c r="G748" s="1" t="s">
        <v>1943</v>
      </c>
      <c r="H748" s="60" t="str">
        <f>_xlfn.XLOOKUP(B748,'[1]Nur des jours'!$B:$B,'[1]Nur des jours'!$H:$H,"")</f>
        <v>NOKIA</v>
      </c>
      <c r="I748" s="52">
        <v>0</v>
      </c>
      <c r="J748" s="52">
        <v>0</v>
      </c>
      <c r="K748" s="52">
        <v>0</v>
      </c>
      <c r="L748" s="53">
        <v>0</v>
      </c>
      <c r="M748" s="54" t="s">
        <v>5374</v>
      </c>
      <c r="N748" s="55"/>
      <c r="O748" s="16" t="str" cm="1">
        <f t="array" ref="O748">IFERROR(_xlfn.IFS(
Q748="MPR ISSUE","PDH",
Q748="BSS Hardware Issue","BSS",
Q748="Sites strategiques, MLL, Pylone, etc.","ENVTECH",
Q748="AKTIVCO DEFAUT GE &amp; POWER Cabinet","AKTIVCO",
Q748="AKTIVCO Coupure ENEO &amp; Baisse de tension","AKTIVCO GRID ONLY",
Q748="Coupure ENEO &amp; Baisse de tension","IHS GRID ONLY",
Q748="Defaut GE &amp; POWER Cabinet","IHS",
Q748="Sharing","Partners",
Q748="SIte strategiques &amp; DataCenter","SST &amp; DC",
Q748="Exclu","Exclu",
Q748="SAT","SAT",
Q748="SPARE-ISSUE","SPARE-ISSUE",
Q748="Fiber CAmtel","TRANS_FO_CAMTEL",
Q748="Fiber AOF","Fiber AOF",
Q748="Projet OCM (HUAWEI)","TRAVAUX-HUAWEI",
Q748="Projet OCM (NOKIA)","TRAVAUX-NOKIA",
Q748="ACCESS-ISSUE","ACCESS-ISSUE",
Q748="Projet OCM (ZTE, NOKIA, autres projets)","TRAVAUX OCM",
Q748="No root CAuse","No root cause",
Q748="ODU HS","PDH",
Q748="IP &amp; VLAN","PDH",
Q748="Warehouse HUAWEI","SPARE-ISSUE",
Q748="SPARE-HS","SPARE-ISSUE",
Q748="Power Telco","BSS"
),"")</f>
        <v>No root cause</v>
      </c>
      <c r="P748" s="22" t="str" cm="1">
        <f t="array" ref="P748">IFERROR(_xlfn.IFS(
Q748="MPR ISSUE","TX ISSUE",
Q748="BSS Hardware Issue","RAN ISSUE",
Q748="Sites strategiques, MLL, Pylone, etc.","ENVTECH",
Q748="AKTIVCO DEFAUT GE &amp; POWER Cabinet","POWER ISSUE",
Q748="AKTIVCO Coupure ENEO &amp; Baisse de tension","POWER ISSUE",
Q748="Coupure ENEO &amp; Baisse de tension","POWER ISSUE",
Q748="Defaut GE &amp; POWER Cabinet","POWER ISSUE",
Q748="Sharing","POWER ISSUE",
Q748="SIte strategiques &amp; DataCenter","POWER ISSUE",
Q748="Exclu","Exclu",
Q748="SAT","TX ISSUE",
Q748="SPARE-ISSUE","SPARE-ISSUE",
Q748="Fiber CAmtel","TX ISSUE",
Q748="Fiber AOF","TX ISSUE",
Q748="Projet OCM (HUAWEI)","TRAVAUX-HUAWEI",
Q748="Projet OCM (NOKIA)","TRAVAUX -NOKIA",
Q748="ACCESS-ISSUE","ACCESS-ISSUE",
Q748="Projet OCM (ZTE, NOKIA, autres projets)","TRAVAUX OCM",
Q748="No root CAuse","No root cause",
Q748="ODU HS","TX ISSUE",
Q748="IP &amp; VLAN","TX ISSUE",
Q748="Warehouse HUAWEI","SPARE-ISSUE",
Q748="SPARE-HS","SPARE-ISSUE",
Q748="Power Telco","RAN ISSUE"
),"")</f>
        <v>No root cause</v>
      </c>
      <c r="Q748" s="48" t="s">
        <v>5576</v>
      </c>
      <c r="R748" s="23" t="str" cm="1">
        <f t="array" ref="R748">IFERROR(_xlfn.IFS(
Q748="MPR ISSUE","ACTIVE",
Q748="BSS Hardware Issue","ACTIVE",
Q748="Sites strategiques, MLL, Pylone, etc.","PASSIVE",
Q748="AKTIVCO DEFAUT GE &amp; POWER Cabinet","PASSIVE",
Q748="AKTIVCO Coupure ENEO &amp; Baisse de tension","PASSIVE",
Q748="Coupure ENEO &amp; Baisse de tension","PASSIVE",
Q748="Defaut GE &amp; POWER Cabinet","PASSIVE",
Q748="Sharing","PASSIVE",
Q748="SIte strategiques &amp; DataCenter","PASSIVE",
Q748="Exclu","Exclu",
Q748="SAT","ACTIVE",
Q748="SPARE-ISSUE","SPARE-ISSUE",
Q748="Fiber CAmtel","ACTIVE",
Q748="Fiber AOF","ACTIVE",
Q748="Projet OCM (HUAWEI)","PLANNED WORKS",
Q748="Projet OCM (NOKIA)","PLANNED WORKS",
Q748="ACCESS-ISSUE","ACCESS-ISSUE",
Q748="Projet OCM (ZTE, NOKIA, autres projets)","PLANNED WORKS",
Q748="No root CAuse","No root cause",
Q748="ODU HS","ACTIVE",
Q748="IP &amp; VLAN","ACTIVE",
Q748="Warehouse HUAWEI","SPARE-ISSUE",
Q748="SPARE-HS","SPARE-ISSUE",
Q748="Power Telco","ACTIVE"
),"")</f>
        <v>No root cause</v>
      </c>
      <c r="S748" s="56" t="s">
        <v>17</v>
      </c>
      <c r="T748" s="7" t="s">
        <v>17</v>
      </c>
      <c r="U748" s="7" t="s">
        <v>17</v>
      </c>
      <c r="V748" s="57" t="s">
        <v>17</v>
      </c>
      <c r="W748" s="57" t="s">
        <v>17</v>
      </c>
      <c r="X748" s="57" t="s">
        <v>17</v>
      </c>
      <c r="Y748" s="57" t="s">
        <v>17</v>
      </c>
      <c r="Z748" s="57" t="s">
        <v>17</v>
      </c>
      <c r="AA748" s="57" t="s">
        <v>17</v>
      </c>
      <c r="AB748" s="57"/>
      <c r="AC748" s="57" t="s">
        <v>17</v>
      </c>
      <c r="AD748" s="57" t="s">
        <v>17</v>
      </c>
      <c r="AE748" s="57" t="s">
        <v>17</v>
      </c>
      <c r="AF748" s="57" t="s">
        <v>17</v>
      </c>
      <c r="AG748" s="57" t="s">
        <v>17</v>
      </c>
      <c r="AH748" s="57" t="s">
        <v>17</v>
      </c>
      <c r="AI748" s="57" t="s">
        <v>17</v>
      </c>
      <c r="AJ748" s="57" t="s">
        <v>17</v>
      </c>
      <c r="AK748" s="57" t="s">
        <v>17</v>
      </c>
      <c r="AL748" s="57" t="s">
        <v>17</v>
      </c>
      <c r="AM748" s="15"/>
      <c r="AN748" s="15"/>
      <c r="AO748" s="15"/>
      <c r="AP748" s="15"/>
    </row>
    <row r="749" spans="1:42" s="14" customFormat="1" x14ac:dyDescent="0.35">
      <c r="A749" s="1" t="s">
        <v>2429</v>
      </c>
      <c r="B749" s="1" t="s">
        <v>2430</v>
      </c>
      <c r="C749" s="3"/>
      <c r="D749" s="1" t="s">
        <v>12</v>
      </c>
      <c r="E749" s="1" t="s">
        <v>13</v>
      </c>
      <c r="F749" s="3" t="s">
        <v>33</v>
      </c>
      <c r="G749" s="1" t="s">
        <v>34</v>
      </c>
      <c r="H749" s="51" t="str">
        <f>_xlfn.XLOOKUP(B749,'[1]Nur des jours'!$B:$B,'[1]Nur des jours'!$H:$H,"")</f>
        <v>ZTE</v>
      </c>
      <c r="I749" s="52">
        <v>0</v>
      </c>
      <c r="J749" s="52">
        <v>0</v>
      </c>
      <c r="K749" s="52">
        <v>0</v>
      </c>
      <c r="L749" s="53">
        <v>0</v>
      </c>
      <c r="M749" s="54" t="s">
        <v>5374</v>
      </c>
      <c r="N749" s="55"/>
      <c r="O749" s="16" t="str" cm="1">
        <f t="array" ref="O749">IFERROR(_xlfn.IFS(
Q749="MPR ISSUE","PDH",
Q749="BSS Hardware Issue","BSS",
Q749="Sites strategiques, MLL, Pylone, etc.","ENVTECH",
Q749="AKTIVCO DEFAUT GE &amp; POWER Cabinet","AKTIVCO",
Q749="AKTIVCO Coupure ENEO &amp; Baisse de tension","AKTIVCO GRID ONLY",
Q749="Coupure ENEO &amp; Baisse de tension","IHS GRID ONLY",
Q749="Defaut GE &amp; POWER Cabinet","IHS",
Q749="Sharing","Partners",
Q749="SIte strategiques &amp; DataCenter","SST &amp; DC",
Q749="Exclu","Exclu",
Q749="SAT","SAT",
Q749="SPARE-ISSUE","SPARE-ISSUE",
Q749="Fiber CAmtel","TRANS_FO_CAMTEL",
Q749="Fiber AOF","Fiber AOF",
Q749="Projet OCM (HUAWEI)","TRAVAUX-HUAWEI",
Q749="Projet OCM (NOKIA)","TRAVAUX-NOKIA",
Q749="ACCESS-ISSUE","ACCESS-ISSUE",
Q749="Projet OCM (ZTE, NOKIA, autres projets)","TRAVAUX OCM",
Q749="No root CAuse","No root cause",
Q749="ODU HS","PDH",
Q749="IP &amp; VLAN","PDH",
Q749="Warehouse HUAWEI","SPARE-ISSUE",
Q749="SPARE-HS","SPARE-ISSUE",
Q749="Power Telco","BSS"
),"")</f>
        <v>No root cause</v>
      </c>
      <c r="P749" s="22" t="str" cm="1">
        <f t="array" ref="P749">IFERROR(_xlfn.IFS(
Q749="MPR ISSUE","TX ISSUE",
Q749="BSS Hardware Issue","RAN ISSUE",
Q749="Sites strategiques, MLL, Pylone, etc.","ENVTECH",
Q749="AKTIVCO DEFAUT GE &amp; POWER Cabinet","POWER ISSUE",
Q749="AKTIVCO Coupure ENEO &amp; Baisse de tension","POWER ISSUE",
Q749="Coupure ENEO &amp; Baisse de tension","POWER ISSUE",
Q749="Defaut GE &amp; POWER Cabinet","POWER ISSUE",
Q749="Sharing","POWER ISSUE",
Q749="SIte strategiques &amp; DataCenter","POWER ISSUE",
Q749="Exclu","Exclu",
Q749="SAT","TX ISSUE",
Q749="SPARE-ISSUE","SPARE-ISSUE",
Q749="Fiber CAmtel","TX ISSUE",
Q749="Fiber AOF","TX ISSUE",
Q749="Projet OCM (HUAWEI)","TRAVAUX-HUAWEI",
Q749="Projet OCM (NOKIA)","TRAVAUX -NOKIA",
Q749="ACCESS-ISSUE","ACCESS-ISSUE",
Q749="Projet OCM (ZTE, NOKIA, autres projets)","TRAVAUX OCM",
Q749="No root CAuse","No root cause",
Q749="ODU HS","TX ISSUE",
Q749="IP &amp; VLAN","TX ISSUE",
Q749="Warehouse HUAWEI","SPARE-ISSUE",
Q749="SPARE-HS","SPARE-ISSUE",
Q749="Power Telco","RAN ISSUE"
),"")</f>
        <v>No root cause</v>
      </c>
      <c r="Q749" s="48" t="s">
        <v>5576</v>
      </c>
      <c r="R749" s="23" t="str" cm="1">
        <f t="array" ref="R749">IFERROR(_xlfn.IFS(
Q749="MPR ISSUE","ACTIVE",
Q749="BSS Hardware Issue","ACTIVE",
Q749="Sites strategiques, MLL, Pylone, etc.","PASSIVE",
Q749="AKTIVCO DEFAUT GE &amp; POWER Cabinet","PASSIVE",
Q749="AKTIVCO Coupure ENEO &amp; Baisse de tension","PASSIVE",
Q749="Coupure ENEO &amp; Baisse de tension","PASSIVE",
Q749="Defaut GE &amp; POWER Cabinet","PASSIVE",
Q749="Sharing","PASSIVE",
Q749="SIte strategiques &amp; DataCenter","PASSIVE",
Q749="Exclu","Exclu",
Q749="SAT","ACTIVE",
Q749="SPARE-ISSUE","SPARE-ISSUE",
Q749="Fiber CAmtel","ACTIVE",
Q749="Fiber AOF","ACTIVE",
Q749="Projet OCM (HUAWEI)","PLANNED WORKS",
Q749="Projet OCM (NOKIA)","PLANNED WORKS",
Q749="ACCESS-ISSUE","ACCESS-ISSUE",
Q749="Projet OCM (ZTE, NOKIA, autres projets)","PLANNED WORKS",
Q749="No root CAuse","No root cause",
Q749="ODU HS","ACTIVE",
Q749="IP &amp; VLAN","ACTIVE",
Q749="Warehouse HUAWEI","SPARE-ISSUE",
Q749="SPARE-HS","SPARE-ISSUE",
Q749="Power Telco","ACTIVE"
),"")</f>
        <v>No root cause</v>
      </c>
      <c r="S749" s="56" t="s">
        <v>17</v>
      </c>
      <c r="T749" s="7" t="s">
        <v>17</v>
      </c>
      <c r="U749" s="7" t="s">
        <v>17</v>
      </c>
      <c r="V749" s="57" t="s">
        <v>17</v>
      </c>
      <c r="W749" s="57" t="s">
        <v>17</v>
      </c>
      <c r="X749" s="57" t="s">
        <v>17</v>
      </c>
      <c r="Y749" s="57" t="s">
        <v>17</v>
      </c>
      <c r="Z749" s="57" t="s">
        <v>17</v>
      </c>
      <c r="AA749" s="57" t="s">
        <v>17</v>
      </c>
      <c r="AB749" s="57"/>
      <c r="AC749" s="57" t="s">
        <v>17</v>
      </c>
      <c r="AD749" s="57" t="s">
        <v>17</v>
      </c>
      <c r="AE749" s="57" t="s">
        <v>17</v>
      </c>
      <c r="AF749" s="57" t="s">
        <v>17</v>
      </c>
      <c r="AG749" s="57" t="s">
        <v>17</v>
      </c>
      <c r="AH749" s="57" t="s">
        <v>17</v>
      </c>
      <c r="AI749" s="57" t="s">
        <v>17</v>
      </c>
      <c r="AJ749" s="57" t="s">
        <v>17</v>
      </c>
      <c r="AK749" s="57" t="s">
        <v>17</v>
      </c>
      <c r="AL749" s="57" t="s">
        <v>17</v>
      </c>
      <c r="AM749" s="15"/>
      <c r="AN749" s="15"/>
      <c r="AO749" s="15"/>
      <c r="AP749" s="15"/>
    </row>
    <row r="750" spans="1:42" s="14" customFormat="1" x14ac:dyDescent="0.35">
      <c r="A750" s="3" t="s">
        <v>1831</v>
      </c>
      <c r="B750" s="3" t="s">
        <v>1832</v>
      </c>
      <c r="C750" s="3"/>
      <c r="D750" s="3" t="s">
        <v>12</v>
      </c>
      <c r="E750" s="3" t="s">
        <v>98</v>
      </c>
      <c r="F750" s="3" t="s">
        <v>228</v>
      </c>
      <c r="G750" s="3" t="s">
        <v>1833</v>
      </c>
      <c r="H750" s="60" t="str">
        <f>_xlfn.XLOOKUP(B750,'[1]Nur des jours'!$B:$B,'[1]Nur des jours'!$H:$H,"")</f>
        <v>NOKIA</v>
      </c>
      <c r="I750" s="52">
        <v>0</v>
      </c>
      <c r="J750" s="52">
        <v>0</v>
      </c>
      <c r="K750" s="52">
        <v>0</v>
      </c>
      <c r="L750" s="53">
        <v>0</v>
      </c>
      <c r="M750" s="54" t="s">
        <v>5374</v>
      </c>
      <c r="N750" s="55"/>
      <c r="O750" s="16" t="str" cm="1">
        <f t="array" ref="O750">IFERROR(_xlfn.IFS(
Q750="MPR ISSUE","PDH",
Q750="BSS Hardware Issue","BSS",
Q750="Sites strategiques, MLL, Pylone, etc.","ENVTECH",
Q750="AKTIVCO DEFAUT GE &amp; POWER Cabinet","AKTIVCO",
Q750="AKTIVCO Coupure ENEO &amp; Baisse de tension","AKTIVCO GRID ONLY",
Q750="Coupure ENEO &amp; Baisse de tension","IHS GRID ONLY",
Q750="Defaut GE &amp; POWER Cabinet","IHS",
Q750="Sharing","Partners",
Q750="SIte strategiques &amp; DataCenter","SST &amp; DC",
Q750="Exclu","Exclu",
Q750="SAT","SAT",
Q750="SPARE-ISSUE","SPARE-ISSUE",
Q750="Fiber CAmtel","TRANS_FO_CAMTEL",
Q750="Fiber AOF","Fiber AOF",
Q750="Projet OCM (HUAWEI)","TRAVAUX-HUAWEI",
Q750="Projet OCM (NOKIA)","TRAVAUX-NOKIA",
Q750="ACCESS-ISSUE","ACCESS-ISSUE",
Q750="Projet OCM (ZTE, NOKIA, autres projets)","TRAVAUX OCM",
Q750="No root CAuse","No root cause",
Q750="ODU HS","PDH",
Q750="IP &amp; VLAN","PDH",
Q750="Warehouse HUAWEI","SPARE-ISSUE",
Q750="SPARE-HS","SPARE-ISSUE",
Q750="Power Telco","BSS"
),"")</f>
        <v>No root cause</v>
      </c>
      <c r="P750" s="22" t="str" cm="1">
        <f t="array" ref="P750">IFERROR(_xlfn.IFS(
Q750="MPR ISSUE","TX ISSUE",
Q750="BSS Hardware Issue","RAN ISSUE",
Q750="Sites strategiques, MLL, Pylone, etc.","ENVTECH",
Q750="AKTIVCO DEFAUT GE &amp; POWER Cabinet","POWER ISSUE",
Q750="AKTIVCO Coupure ENEO &amp; Baisse de tension","POWER ISSUE",
Q750="Coupure ENEO &amp; Baisse de tension","POWER ISSUE",
Q750="Defaut GE &amp; POWER Cabinet","POWER ISSUE",
Q750="Sharing","POWER ISSUE",
Q750="SIte strategiques &amp; DataCenter","POWER ISSUE",
Q750="Exclu","Exclu",
Q750="SAT","TX ISSUE",
Q750="SPARE-ISSUE","SPARE-ISSUE",
Q750="Fiber CAmtel","TX ISSUE",
Q750="Fiber AOF","TX ISSUE",
Q750="Projet OCM (HUAWEI)","TRAVAUX-HUAWEI",
Q750="Projet OCM (NOKIA)","TRAVAUX -NOKIA",
Q750="ACCESS-ISSUE","ACCESS-ISSUE",
Q750="Projet OCM (ZTE, NOKIA, autres projets)","TRAVAUX OCM",
Q750="No root CAuse","No root cause",
Q750="ODU HS","TX ISSUE",
Q750="IP &amp; VLAN","TX ISSUE",
Q750="Warehouse HUAWEI","SPARE-ISSUE",
Q750="SPARE-HS","SPARE-ISSUE",
Q750="Power Telco","RAN ISSUE"
),"")</f>
        <v>No root cause</v>
      </c>
      <c r="Q750" s="48" t="s">
        <v>5576</v>
      </c>
      <c r="R750" s="23" t="str" cm="1">
        <f t="array" ref="R750">IFERROR(_xlfn.IFS(
Q750="MPR ISSUE","ACTIVE",
Q750="BSS Hardware Issue","ACTIVE",
Q750="Sites strategiques, MLL, Pylone, etc.","PASSIVE",
Q750="AKTIVCO DEFAUT GE &amp; POWER Cabinet","PASSIVE",
Q750="AKTIVCO Coupure ENEO &amp; Baisse de tension","PASSIVE",
Q750="Coupure ENEO &amp; Baisse de tension","PASSIVE",
Q750="Defaut GE &amp; POWER Cabinet","PASSIVE",
Q750="Sharing","PASSIVE",
Q750="SIte strategiques &amp; DataCenter","PASSIVE",
Q750="Exclu","Exclu",
Q750="SAT","ACTIVE",
Q750="SPARE-ISSUE","SPARE-ISSUE",
Q750="Fiber CAmtel","ACTIVE",
Q750="Fiber AOF","ACTIVE",
Q750="Projet OCM (HUAWEI)","PLANNED WORKS",
Q750="Projet OCM (NOKIA)","PLANNED WORKS",
Q750="ACCESS-ISSUE","ACCESS-ISSUE",
Q750="Projet OCM (ZTE, NOKIA, autres projets)","PLANNED WORKS",
Q750="No root CAuse","No root cause",
Q750="ODU HS","ACTIVE",
Q750="IP &amp; VLAN","ACTIVE",
Q750="Warehouse HUAWEI","SPARE-ISSUE",
Q750="SPARE-HS","SPARE-ISSUE",
Q750="Power Telco","ACTIVE"
),"")</f>
        <v>No root cause</v>
      </c>
      <c r="S750" s="56" t="s">
        <v>17</v>
      </c>
      <c r="T750" s="7" t="s">
        <v>17</v>
      </c>
      <c r="U750" s="7" t="s">
        <v>17</v>
      </c>
      <c r="V750" s="57" t="s">
        <v>17</v>
      </c>
      <c r="W750" s="57" t="s">
        <v>17</v>
      </c>
      <c r="X750" s="57" t="s">
        <v>17</v>
      </c>
      <c r="Y750" s="57" t="s">
        <v>17</v>
      </c>
      <c r="Z750" s="57" t="s">
        <v>17</v>
      </c>
      <c r="AA750" s="57" t="s">
        <v>17</v>
      </c>
      <c r="AB750" s="57"/>
      <c r="AC750" s="57" t="s">
        <v>17</v>
      </c>
      <c r="AD750" s="57" t="s">
        <v>17</v>
      </c>
      <c r="AE750" s="57" t="s">
        <v>17</v>
      </c>
      <c r="AF750" s="57" t="s">
        <v>17</v>
      </c>
      <c r="AG750" s="57" t="s">
        <v>17</v>
      </c>
      <c r="AH750" s="57" t="s">
        <v>17</v>
      </c>
      <c r="AI750" s="57" t="s">
        <v>17</v>
      </c>
      <c r="AJ750" s="57" t="s">
        <v>17</v>
      </c>
      <c r="AK750" s="57" t="s">
        <v>17</v>
      </c>
      <c r="AL750" s="57" t="s">
        <v>17</v>
      </c>
      <c r="AM750" s="15"/>
      <c r="AN750" s="15"/>
      <c r="AO750" s="15"/>
      <c r="AP750" s="15"/>
    </row>
    <row r="751" spans="1:42" s="14" customFormat="1" x14ac:dyDescent="0.35">
      <c r="A751" s="1" t="s">
        <v>1524</v>
      </c>
      <c r="B751" s="1" t="s">
        <v>1525</v>
      </c>
      <c r="C751" s="3"/>
      <c r="D751" s="1" t="s">
        <v>12</v>
      </c>
      <c r="E751" s="1" t="s">
        <v>68</v>
      </c>
      <c r="F751" s="3" t="s">
        <v>92</v>
      </c>
      <c r="G751" s="1" t="s">
        <v>1526</v>
      </c>
      <c r="H751" s="60" t="str">
        <f>_xlfn.XLOOKUP(B751,'[1]Nur des jours'!$B:$B,'[1]Nur des jours'!$H:$H,"")</f>
        <v>NOKIA</v>
      </c>
      <c r="I751" s="52">
        <v>0</v>
      </c>
      <c r="J751" s="52">
        <v>0</v>
      </c>
      <c r="K751" s="52">
        <v>0</v>
      </c>
      <c r="L751" s="53">
        <v>0</v>
      </c>
      <c r="M751" s="54" t="s">
        <v>5374</v>
      </c>
      <c r="N751" s="55"/>
      <c r="O751" s="16" t="str" cm="1">
        <f t="array" ref="O751">IFERROR(_xlfn.IFS(
Q751="MPR ISSUE","PDH",
Q751="BSS Hardware Issue","BSS",
Q751="Sites strategiques, MLL, Pylone, etc.","ENVTECH",
Q751="AKTIVCO DEFAUT GE &amp; POWER Cabinet","AKTIVCO",
Q751="AKTIVCO Coupure ENEO &amp; Baisse de tension","AKTIVCO GRID ONLY",
Q751="Coupure ENEO &amp; Baisse de tension","IHS GRID ONLY",
Q751="Defaut GE &amp; POWER Cabinet","IHS",
Q751="Sharing","Partners",
Q751="SIte strategiques &amp; DataCenter","SST &amp; DC",
Q751="Exclu","Exclu",
Q751="SAT","SAT",
Q751="SPARE-ISSUE","SPARE-ISSUE",
Q751="Fiber CAmtel","TRANS_FO_CAMTEL",
Q751="Fiber AOF","Fiber AOF",
Q751="Projet OCM (HUAWEI)","TRAVAUX-HUAWEI",
Q751="Projet OCM (NOKIA)","TRAVAUX-NOKIA",
Q751="ACCESS-ISSUE","ACCESS-ISSUE",
Q751="Projet OCM (ZTE, NOKIA, autres projets)","TRAVAUX OCM",
Q751="No root CAuse","No root cause",
Q751="ODU HS","PDH",
Q751="IP &amp; VLAN","PDH",
Q751="Warehouse HUAWEI","SPARE-ISSUE",
Q751="SPARE-HS","SPARE-ISSUE",
Q751="Power Telco","BSS"
),"")</f>
        <v>PDH</v>
      </c>
      <c r="P751" s="22" t="str" cm="1">
        <f t="array" ref="P751">IFERROR(_xlfn.IFS(
Q751="MPR ISSUE","TX ISSUE",
Q751="BSS Hardware Issue","RAN ISSUE",
Q751="Sites strategiques, MLL, Pylone, etc.","ENVTECH",
Q751="AKTIVCO DEFAUT GE &amp; POWER Cabinet","POWER ISSUE",
Q751="AKTIVCO Coupure ENEO &amp; Baisse de tension","POWER ISSUE",
Q751="Coupure ENEO &amp; Baisse de tension","POWER ISSUE",
Q751="Defaut GE &amp; POWER Cabinet","POWER ISSUE",
Q751="Sharing","POWER ISSUE",
Q751="SIte strategiques &amp; DataCenter","POWER ISSUE",
Q751="Exclu","Exclu",
Q751="SAT","TX ISSUE",
Q751="SPARE-ISSUE","SPARE-ISSUE",
Q751="Fiber CAmtel","TX ISSUE",
Q751="Fiber AOF","TX ISSUE",
Q751="Projet OCM (HUAWEI)","TRAVAUX-HUAWEI",
Q751="Projet OCM (NOKIA)","TRAVAUX -NOKIA",
Q751="ACCESS-ISSUE","ACCESS-ISSUE",
Q751="Projet OCM (ZTE, NOKIA, autres projets)","TRAVAUX OCM",
Q751="No root CAuse","No root cause",
Q751="ODU HS","TX ISSUE",
Q751="IP &amp; VLAN","TX ISSUE",
Q751="Warehouse HUAWEI","SPARE-ISSUE",
Q751="SPARE-HS","SPARE-ISSUE",
Q751="Power Telco","RAN ISSUE"
),"")</f>
        <v>TX ISSUE</v>
      </c>
      <c r="Q751" s="48" t="s">
        <v>5325</v>
      </c>
      <c r="R751" s="23" t="str" cm="1">
        <f t="array" ref="R751">IFERROR(_xlfn.IFS(
Q751="MPR ISSUE","ACTIVE",
Q751="BSS Hardware Issue","ACTIVE",
Q751="Sites strategiques, MLL, Pylone, etc.","PASSIVE",
Q751="AKTIVCO DEFAUT GE &amp; POWER Cabinet","PASSIVE",
Q751="AKTIVCO Coupure ENEO &amp; Baisse de tension","PASSIVE",
Q751="Coupure ENEO &amp; Baisse de tension","PASSIVE",
Q751="Defaut GE &amp; POWER Cabinet","PASSIVE",
Q751="Sharing","PASSIVE",
Q751="SIte strategiques &amp; DataCenter","PASSIVE",
Q751="Exclu","Exclu",
Q751="SAT","ACTIVE",
Q751="SPARE-ISSUE","SPARE-ISSUE",
Q751="Fiber CAmtel","ACTIVE",
Q751="Fiber AOF","ACTIVE",
Q751="Projet OCM (HUAWEI)","PLANNED WORKS",
Q751="Projet OCM (NOKIA)","PLANNED WORKS",
Q751="ACCESS-ISSUE","ACCESS-ISSUE",
Q751="Projet OCM (ZTE, NOKIA, autres projets)","PLANNED WORKS",
Q751="No root CAuse","No root cause",
Q751="ODU HS","ACTIVE",
Q751="IP &amp; VLAN","ACTIVE",
Q751="Warehouse HUAWEI","SPARE-ISSUE",
Q751="SPARE-HS","SPARE-ISSUE",
Q751="Power Telco","ACTIVE"
),"")</f>
        <v>ACTIVE</v>
      </c>
      <c r="S751" s="56" t="s">
        <v>5792</v>
      </c>
      <c r="T751" s="7" t="s">
        <v>17</v>
      </c>
      <c r="U751" s="7" t="s">
        <v>17</v>
      </c>
      <c r="V751" s="57" t="s">
        <v>17</v>
      </c>
      <c r="W751" s="57" t="s">
        <v>17</v>
      </c>
      <c r="X751" s="57" t="s">
        <v>17</v>
      </c>
      <c r="Y751" s="57" t="s">
        <v>17</v>
      </c>
      <c r="Z751" s="57" t="s">
        <v>17</v>
      </c>
      <c r="AA751" s="57" t="s">
        <v>17</v>
      </c>
      <c r="AB751" s="57"/>
      <c r="AC751" s="57" t="s">
        <v>17</v>
      </c>
      <c r="AD751" s="57" t="s">
        <v>17</v>
      </c>
      <c r="AE751" s="57" t="s">
        <v>17</v>
      </c>
      <c r="AF751" s="57" t="s">
        <v>17</v>
      </c>
      <c r="AG751" s="57" t="s">
        <v>17</v>
      </c>
      <c r="AH751" s="57" t="s">
        <v>17</v>
      </c>
      <c r="AI751" s="57" t="s">
        <v>17</v>
      </c>
      <c r="AJ751" s="57" t="s">
        <v>17</v>
      </c>
      <c r="AK751" s="57" t="s">
        <v>17</v>
      </c>
      <c r="AL751" s="57" t="s">
        <v>5792</v>
      </c>
      <c r="AM751" s="15"/>
      <c r="AN751" s="15"/>
      <c r="AO751" s="15"/>
      <c r="AP751" s="15"/>
    </row>
    <row r="752" spans="1:42" s="14" customFormat="1" x14ac:dyDescent="0.35">
      <c r="A752" s="1" t="s">
        <v>419</v>
      </c>
      <c r="B752" s="1" t="s">
        <v>420</v>
      </c>
      <c r="C752" s="3"/>
      <c r="D752" s="1" t="s">
        <v>12</v>
      </c>
      <c r="E752" s="1" t="s">
        <v>13</v>
      </c>
      <c r="F752" s="3" t="s">
        <v>14</v>
      </c>
      <c r="G752" s="1" t="s">
        <v>108</v>
      </c>
      <c r="H752" s="59" t="str">
        <f>_xlfn.XLOOKUP(B752,'[1]Nur des jours'!$B:$B,'[1]Nur des jours'!$H:$H,"")</f>
        <v>Huawei</v>
      </c>
      <c r="I752" s="52">
        <v>0</v>
      </c>
      <c r="J752" s="52">
        <v>0</v>
      </c>
      <c r="K752" s="52">
        <v>0</v>
      </c>
      <c r="L752" s="53">
        <v>0</v>
      </c>
      <c r="M752" s="54" t="s">
        <v>5374</v>
      </c>
      <c r="N752" s="55"/>
      <c r="O752" s="16" t="str" cm="1">
        <f t="array" ref="O752">IFERROR(_xlfn.IFS(
Q752="MPR ISSUE","PDH",
Q752="BSS Hardware Issue","BSS",
Q752="Sites strategiques, MLL, Pylone, etc.","ENVTECH",
Q752="AKTIVCO DEFAUT GE &amp; POWER Cabinet","AKTIVCO",
Q752="AKTIVCO Coupure ENEO &amp; Baisse de tension","AKTIVCO GRID ONLY",
Q752="Coupure ENEO &amp; Baisse de tension","IHS GRID ONLY",
Q752="Defaut GE &amp; POWER Cabinet","IHS",
Q752="Sharing","Partners",
Q752="SIte strategiques &amp; DataCenter","SST &amp; DC",
Q752="Exclu","Exclu",
Q752="SAT","SAT",
Q752="SPARE-ISSUE","SPARE-ISSUE",
Q752="Fiber CAmtel","TRANS_FO_CAMTEL",
Q752="Fiber AOF","Fiber AOF",
Q752="Projet OCM (HUAWEI)","TRAVAUX-HUAWEI",
Q752="Projet OCM (NOKIA)","TRAVAUX-NOKIA",
Q752="ACCESS-ISSUE","ACCESS-ISSUE",
Q752="Projet OCM (ZTE, NOKIA, autres projets)","TRAVAUX OCM",
Q752="No root CAuse","No root cause",
Q752="ODU HS","PDH",
Q752="IP &amp; VLAN","PDH",
Q752="Warehouse HUAWEI","SPARE-ISSUE",
Q752="SPARE-HS","SPARE-ISSUE",
Q752="Power Telco","BSS"
),"")</f>
        <v>No root cause</v>
      </c>
      <c r="P752" s="22" t="str" cm="1">
        <f t="array" ref="P752">IFERROR(_xlfn.IFS(
Q752="MPR ISSUE","TX ISSUE",
Q752="BSS Hardware Issue","RAN ISSUE",
Q752="Sites strategiques, MLL, Pylone, etc.","ENVTECH",
Q752="AKTIVCO DEFAUT GE &amp; POWER Cabinet","POWER ISSUE",
Q752="AKTIVCO Coupure ENEO &amp; Baisse de tension","POWER ISSUE",
Q752="Coupure ENEO &amp; Baisse de tension","POWER ISSUE",
Q752="Defaut GE &amp; POWER Cabinet","POWER ISSUE",
Q752="Sharing","POWER ISSUE",
Q752="SIte strategiques &amp; DataCenter","POWER ISSUE",
Q752="Exclu","Exclu",
Q752="SAT","TX ISSUE",
Q752="SPARE-ISSUE","SPARE-ISSUE",
Q752="Fiber CAmtel","TX ISSUE",
Q752="Fiber AOF","TX ISSUE",
Q752="Projet OCM (HUAWEI)","TRAVAUX-HUAWEI",
Q752="Projet OCM (NOKIA)","TRAVAUX -NOKIA",
Q752="ACCESS-ISSUE","ACCESS-ISSUE",
Q752="Projet OCM (ZTE, NOKIA, autres projets)","TRAVAUX OCM",
Q752="No root CAuse","No root cause",
Q752="ODU HS","TX ISSUE",
Q752="IP &amp; VLAN","TX ISSUE",
Q752="Warehouse HUAWEI","SPARE-ISSUE",
Q752="SPARE-HS","SPARE-ISSUE",
Q752="Power Telco","RAN ISSUE"
),"")</f>
        <v>No root cause</v>
      </c>
      <c r="Q752" s="48" t="s">
        <v>5576</v>
      </c>
      <c r="R752" s="23" t="str" cm="1">
        <f t="array" ref="R752">IFERROR(_xlfn.IFS(
Q752="MPR ISSUE","ACTIVE",
Q752="BSS Hardware Issue","ACTIVE",
Q752="Sites strategiques, MLL, Pylone, etc.","PASSIVE",
Q752="AKTIVCO DEFAUT GE &amp; POWER Cabinet","PASSIVE",
Q752="AKTIVCO Coupure ENEO &amp; Baisse de tension","PASSIVE",
Q752="Coupure ENEO &amp; Baisse de tension","PASSIVE",
Q752="Defaut GE &amp; POWER Cabinet","PASSIVE",
Q752="Sharing","PASSIVE",
Q752="SIte strategiques &amp; DataCenter","PASSIVE",
Q752="Exclu","Exclu",
Q752="SAT","ACTIVE",
Q752="SPARE-ISSUE","SPARE-ISSUE",
Q752="Fiber CAmtel","ACTIVE",
Q752="Fiber AOF","ACTIVE",
Q752="Projet OCM (HUAWEI)","PLANNED WORKS",
Q752="Projet OCM (NOKIA)","PLANNED WORKS",
Q752="ACCESS-ISSUE","ACCESS-ISSUE",
Q752="Projet OCM (ZTE, NOKIA, autres projets)","PLANNED WORKS",
Q752="No root CAuse","No root cause",
Q752="ODU HS","ACTIVE",
Q752="IP &amp; VLAN","ACTIVE",
Q752="Warehouse HUAWEI","SPARE-ISSUE",
Q752="SPARE-HS","SPARE-ISSUE",
Q752="Power Telco","ACTIVE"
),"")</f>
        <v>No root cause</v>
      </c>
      <c r="S752" s="56" t="s">
        <v>17</v>
      </c>
      <c r="T752" s="7" t="s">
        <v>17</v>
      </c>
      <c r="U752" s="7" t="s">
        <v>17</v>
      </c>
      <c r="V752" s="57"/>
      <c r="W752" s="57"/>
      <c r="X752" s="57"/>
      <c r="Y752" s="57"/>
      <c r="Z752" s="57"/>
      <c r="AA752" s="57"/>
      <c r="AB752" s="57"/>
      <c r="AC752" s="57" t="s">
        <v>17</v>
      </c>
      <c r="AD752" s="57" t="s">
        <v>17</v>
      </c>
      <c r="AE752" s="57" t="s">
        <v>17</v>
      </c>
      <c r="AF752" s="57" t="s">
        <v>17</v>
      </c>
      <c r="AG752" s="57" t="s">
        <v>17</v>
      </c>
      <c r="AH752" s="57" t="s">
        <v>17</v>
      </c>
      <c r="AI752" s="57" t="s">
        <v>17</v>
      </c>
      <c r="AJ752" s="57" t="s">
        <v>17</v>
      </c>
      <c r="AK752" s="57" t="s">
        <v>17</v>
      </c>
      <c r="AL752" s="57" t="s">
        <v>17</v>
      </c>
      <c r="AM752" s="15"/>
      <c r="AN752" s="15"/>
      <c r="AO752" s="15"/>
      <c r="AP752" s="15"/>
    </row>
    <row r="753" spans="1:42" s="14" customFormat="1" x14ac:dyDescent="0.35">
      <c r="A753" s="1" t="s">
        <v>1266</v>
      </c>
      <c r="B753" s="1" t="s">
        <v>1267</v>
      </c>
      <c r="C753" s="3"/>
      <c r="D753" s="1" t="s">
        <v>12</v>
      </c>
      <c r="E753" s="1" t="s">
        <v>13</v>
      </c>
      <c r="F753" s="3" t="s">
        <v>14</v>
      </c>
      <c r="G753" s="1" t="s">
        <v>65</v>
      </c>
      <c r="H753" s="59" t="str">
        <f>_xlfn.XLOOKUP(B753,'[1]Nur des jours'!$B:$B,'[1]Nur des jours'!$H:$H,"")</f>
        <v>Huawei</v>
      </c>
      <c r="I753" s="52">
        <v>0</v>
      </c>
      <c r="J753" s="52">
        <v>0</v>
      </c>
      <c r="K753" s="52">
        <v>0</v>
      </c>
      <c r="L753" s="53">
        <v>0</v>
      </c>
      <c r="M753" s="54" t="s">
        <v>5374</v>
      </c>
      <c r="N753" s="55"/>
      <c r="O753" s="16" t="str" cm="1">
        <f t="array" ref="O753">IFERROR(_xlfn.IFS(
Q753="MPR ISSUE","PDH",
Q753="BSS Hardware Issue","BSS",
Q753="Sites strategiques, MLL, Pylone, etc.","ENVTECH",
Q753="AKTIVCO DEFAUT GE &amp; POWER Cabinet","AKTIVCO",
Q753="AKTIVCO Coupure ENEO &amp; Baisse de tension","AKTIVCO GRID ONLY",
Q753="Coupure ENEO &amp; Baisse de tension","IHS GRID ONLY",
Q753="Defaut GE &amp; POWER Cabinet","IHS",
Q753="Sharing","Partners",
Q753="SIte strategiques &amp; DataCenter","SST &amp; DC",
Q753="Exclu","Exclu",
Q753="SAT","SAT",
Q753="SPARE-ISSUE","SPARE-ISSUE",
Q753="Fiber CAmtel","TRANS_FO_CAMTEL",
Q753="Fiber AOF","Fiber AOF",
Q753="Projet OCM (HUAWEI)","TRAVAUX-HUAWEI",
Q753="Projet OCM (NOKIA)","TRAVAUX-NOKIA",
Q753="ACCESS-ISSUE","ACCESS-ISSUE",
Q753="Projet OCM (ZTE, NOKIA, autres projets)","TRAVAUX OCM",
Q753="No root CAuse","No root cause",
Q753="ODU HS","PDH",
Q753="IP &amp; VLAN","PDH",
Q753="Warehouse HUAWEI","SPARE-ISSUE",
Q753="SPARE-HS","SPARE-ISSUE",
Q753="Power Telco","BSS"
),"")</f>
        <v>No root cause</v>
      </c>
      <c r="P753" s="22" t="str" cm="1">
        <f t="array" ref="P753">IFERROR(_xlfn.IFS(
Q753="MPR ISSUE","TX ISSUE",
Q753="BSS Hardware Issue","RAN ISSUE",
Q753="Sites strategiques, MLL, Pylone, etc.","ENVTECH",
Q753="AKTIVCO DEFAUT GE &amp; POWER Cabinet","POWER ISSUE",
Q753="AKTIVCO Coupure ENEO &amp; Baisse de tension","POWER ISSUE",
Q753="Coupure ENEO &amp; Baisse de tension","POWER ISSUE",
Q753="Defaut GE &amp; POWER Cabinet","POWER ISSUE",
Q753="Sharing","POWER ISSUE",
Q753="SIte strategiques &amp; DataCenter","POWER ISSUE",
Q753="Exclu","Exclu",
Q753="SAT","TX ISSUE",
Q753="SPARE-ISSUE","SPARE-ISSUE",
Q753="Fiber CAmtel","TX ISSUE",
Q753="Fiber AOF","TX ISSUE",
Q753="Projet OCM (HUAWEI)","TRAVAUX-HUAWEI",
Q753="Projet OCM (NOKIA)","TRAVAUX -NOKIA",
Q753="ACCESS-ISSUE","ACCESS-ISSUE",
Q753="Projet OCM (ZTE, NOKIA, autres projets)","TRAVAUX OCM",
Q753="No root CAuse","No root cause",
Q753="ODU HS","TX ISSUE",
Q753="IP &amp; VLAN","TX ISSUE",
Q753="Warehouse HUAWEI","SPARE-ISSUE",
Q753="SPARE-HS","SPARE-ISSUE",
Q753="Power Telco","RAN ISSUE"
),"")</f>
        <v>No root cause</v>
      </c>
      <c r="Q753" s="48" t="s">
        <v>5576</v>
      </c>
      <c r="R753" s="23" t="str" cm="1">
        <f t="array" ref="R753">IFERROR(_xlfn.IFS(
Q753="MPR ISSUE","ACTIVE",
Q753="BSS Hardware Issue","ACTIVE",
Q753="Sites strategiques, MLL, Pylone, etc.","PASSIVE",
Q753="AKTIVCO DEFAUT GE &amp; POWER Cabinet","PASSIVE",
Q753="AKTIVCO Coupure ENEO &amp; Baisse de tension","PASSIVE",
Q753="Coupure ENEO &amp; Baisse de tension","PASSIVE",
Q753="Defaut GE &amp; POWER Cabinet","PASSIVE",
Q753="Sharing","PASSIVE",
Q753="SIte strategiques &amp; DataCenter","PASSIVE",
Q753="Exclu","Exclu",
Q753="SAT","ACTIVE",
Q753="SPARE-ISSUE","SPARE-ISSUE",
Q753="Fiber CAmtel","ACTIVE",
Q753="Fiber AOF","ACTIVE",
Q753="Projet OCM (HUAWEI)","PLANNED WORKS",
Q753="Projet OCM (NOKIA)","PLANNED WORKS",
Q753="ACCESS-ISSUE","ACCESS-ISSUE",
Q753="Projet OCM (ZTE, NOKIA, autres projets)","PLANNED WORKS",
Q753="No root CAuse","No root cause",
Q753="ODU HS","ACTIVE",
Q753="IP &amp; VLAN","ACTIVE",
Q753="Warehouse HUAWEI","SPARE-ISSUE",
Q753="SPARE-HS","SPARE-ISSUE",
Q753="Power Telco","ACTIVE"
),"")</f>
        <v>No root cause</v>
      </c>
      <c r="S753" s="56" t="s">
        <v>17</v>
      </c>
      <c r="T753" s="7" t="s">
        <v>17</v>
      </c>
      <c r="U753" s="7" t="s">
        <v>17</v>
      </c>
      <c r="V753" s="57"/>
      <c r="W753" s="57"/>
      <c r="X753" s="57"/>
      <c r="Y753" s="57"/>
      <c r="Z753" s="57"/>
      <c r="AA753" s="57"/>
      <c r="AB753" s="57"/>
      <c r="AC753" s="57" t="s">
        <v>17</v>
      </c>
      <c r="AD753" s="57" t="s">
        <v>17</v>
      </c>
      <c r="AE753" s="57" t="s">
        <v>17</v>
      </c>
      <c r="AF753" s="57" t="s">
        <v>17</v>
      </c>
      <c r="AG753" s="57" t="s">
        <v>17</v>
      </c>
      <c r="AH753" s="57" t="s">
        <v>17</v>
      </c>
      <c r="AI753" s="57" t="s">
        <v>17</v>
      </c>
      <c r="AJ753" s="57" t="s">
        <v>17</v>
      </c>
      <c r="AK753" s="57" t="s">
        <v>17</v>
      </c>
      <c r="AL753" s="57" t="s">
        <v>17</v>
      </c>
      <c r="AM753" s="15"/>
      <c r="AN753" s="15"/>
      <c r="AO753" s="15"/>
      <c r="AP753" s="15"/>
    </row>
    <row r="754" spans="1:42" s="14" customFormat="1" x14ac:dyDescent="0.35">
      <c r="A754" s="3" t="s">
        <v>1241</v>
      </c>
      <c r="B754" s="3" t="s">
        <v>1242</v>
      </c>
      <c r="C754" s="3"/>
      <c r="D754" s="3" t="s">
        <v>12</v>
      </c>
      <c r="E754" s="3" t="s">
        <v>68</v>
      </c>
      <c r="F754" s="3" t="s">
        <v>228</v>
      </c>
      <c r="G754" s="3" t="s">
        <v>1243</v>
      </c>
      <c r="H754" s="60" t="str">
        <f>_xlfn.XLOOKUP(B754,'[1]Nur des jours'!$B:$B,'[1]Nur des jours'!$H:$H,"")</f>
        <v>NOKIA</v>
      </c>
      <c r="I754" s="52">
        <v>0</v>
      </c>
      <c r="J754" s="52">
        <v>0</v>
      </c>
      <c r="K754" s="52">
        <v>0</v>
      </c>
      <c r="L754" s="53">
        <v>0</v>
      </c>
      <c r="M754" s="54" t="s">
        <v>5374</v>
      </c>
      <c r="N754" s="55"/>
      <c r="O754" s="16" t="str" cm="1">
        <f t="array" ref="O754">IFERROR(_xlfn.IFS(
Q754="MPR ISSUE","PDH",
Q754="BSS Hardware Issue","BSS",
Q754="Sites strategiques, MLL, Pylone, etc.","ENVTECH",
Q754="AKTIVCO DEFAUT GE &amp; POWER Cabinet","AKTIVCO",
Q754="AKTIVCO Coupure ENEO &amp; Baisse de tension","AKTIVCO GRID ONLY",
Q754="Coupure ENEO &amp; Baisse de tension","IHS GRID ONLY",
Q754="Defaut GE &amp; POWER Cabinet","IHS",
Q754="Sharing","Partners",
Q754="SIte strategiques &amp; DataCenter","SST &amp; DC",
Q754="Exclu","Exclu",
Q754="SAT","SAT",
Q754="SPARE-ISSUE","SPARE-ISSUE",
Q754="Fiber CAmtel","TRANS_FO_CAMTEL",
Q754="Fiber AOF","Fiber AOF",
Q754="Projet OCM (HUAWEI)","TRAVAUX-HUAWEI",
Q754="Projet OCM (NOKIA)","TRAVAUX-NOKIA",
Q754="ACCESS-ISSUE","ACCESS-ISSUE",
Q754="Projet OCM (ZTE, NOKIA, autres projets)","TRAVAUX OCM",
Q754="No root CAuse","No root cause",
Q754="ODU HS","PDH",
Q754="IP &amp; VLAN","PDH",
Q754="Warehouse HUAWEI","SPARE-ISSUE",
Q754="SPARE-HS","SPARE-ISSUE",
Q754="Power Telco","BSS"
),"")</f>
        <v>No root cause</v>
      </c>
      <c r="P754" s="22" t="str" cm="1">
        <f t="array" ref="P754">IFERROR(_xlfn.IFS(
Q754="MPR ISSUE","TX ISSUE",
Q754="BSS Hardware Issue","RAN ISSUE",
Q754="Sites strategiques, MLL, Pylone, etc.","ENVTECH",
Q754="AKTIVCO DEFAUT GE &amp; POWER Cabinet","POWER ISSUE",
Q754="AKTIVCO Coupure ENEO &amp; Baisse de tension","POWER ISSUE",
Q754="Coupure ENEO &amp; Baisse de tension","POWER ISSUE",
Q754="Defaut GE &amp; POWER Cabinet","POWER ISSUE",
Q754="Sharing","POWER ISSUE",
Q754="SIte strategiques &amp; DataCenter","POWER ISSUE",
Q754="Exclu","Exclu",
Q754="SAT","TX ISSUE",
Q754="SPARE-ISSUE","SPARE-ISSUE",
Q754="Fiber CAmtel","TX ISSUE",
Q754="Fiber AOF","TX ISSUE",
Q754="Projet OCM (HUAWEI)","TRAVAUX-HUAWEI",
Q754="Projet OCM (NOKIA)","TRAVAUX -NOKIA",
Q754="ACCESS-ISSUE","ACCESS-ISSUE",
Q754="Projet OCM (ZTE, NOKIA, autres projets)","TRAVAUX OCM",
Q754="No root CAuse","No root cause",
Q754="ODU HS","TX ISSUE",
Q754="IP &amp; VLAN","TX ISSUE",
Q754="Warehouse HUAWEI","SPARE-ISSUE",
Q754="SPARE-HS","SPARE-ISSUE",
Q754="Power Telco","RAN ISSUE"
),"")</f>
        <v>No root cause</v>
      </c>
      <c r="Q754" s="48" t="s">
        <v>5576</v>
      </c>
      <c r="R754" s="23" t="str" cm="1">
        <f t="array" ref="R754">IFERROR(_xlfn.IFS(
Q754="MPR ISSUE","ACTIVE",
Q754="BSS Hardware Issue","ACTIVE",
Q754="Sites strategiques, MLL, Pylone, etc.","PASSIVE",
Q754="AKTIVCO DEFAUT GE &amp; POWER Cabinet","PASSIVE",
Q754="AKTIVCO Coupure ENEO &amp; Baisse de tension","PASSIVE",
Q754="Coupure ENEO &amp; Baisse de tension","PASSIVE",
Q754="Defaut GE &amp; POWER Cabinet","PASSIVE",
Q754="Sharing","PASSIVE",
Q754="SIte strategiques &amp; DataCenter","PASSIVE",
Q754="Exclu","Exclu",
Q754="SAT","ACTIVE",
Q754="SPARE-ISSUE","SPARE-ISSUE",
Q754="Fiber CAmtel","ACTIVE",
Q754="Fiber AOF","ACTIVE",
Q754="Projet OCM (HUAWEI)","PLANNED WORKS",
Q754="Projet OCM (NOKIA)","PLANNED WORKS",
Q754="ACCESS-ISSUE","ACCESS-ISSUE",
Q754="Projet OCM (ZTE, NOKIA, autres projets)","PLANNED WORKS",
Q754="No root CAuse","No root cause",
Q754="ODU HS","ACTIVE",
Q754="IP &amp; VLAN","ACTIVE",
Q754="Warehouse HUAWEI","SPARE-ISSUE",
Q754="SPARE-HS","SPARE-ISSUE",
Q754="Power Telco","ACTIVE"
),"")</f>
        <v>No root cause</v>
      </c>
      <c r="S754" s="56" t="s">
        <v>17</v>
      </c>
      <c r="T754" s="7" t="s">
        <v>17</v>
      </c>
      <c r="U754" s="7" t="s">
        <v>17</v>
      </c>
      <c r="V754" s="57" t="s">
        <v>17</v>
      </c>
      <c r="W754" s="57" t="s">
        <v>17</v>
      </c>
      <c r="X754" s="57" t="s">
        <v>17</v>
      </c>
      <c r="Y754" s="57" t="s">
        <v>17</v>
      </c>
      <c r="Z754" s="57" t="s">
        <v>17</v>
      </c>
      <c r="AA754" s="57" t="s">
        <v>17</v>
      </c>
      <c r="AB754" s="57"/>
      <c r="AC754" s="57" t="s">
        <v>17</v>
      </c>
      <c r="AD754" s="57" t="s">
        <v>17</v>
      </c>
      <c r="AE754" s="57" t="s">
        <v>17</v>
      </c>
      <c r="AF754" s="57" t="s">
        <v>17</v>
      </c>
      <c r="AG754" s="57" t="s">
        <v>17</v>
      </c>
      <c r="AH754" s="57" t="s">
        <v>17</v>
      </c>
      <c r="AI754" s="57" t="s">
        <v>17</v>
      </c>
      <c r="AJ754" s="57" t="s">
        <v>17</v>
      </c>
      <c r="AK754" s="57" t="s">
        <v>17</v>
      </c>
      <c r="AL754" s="57" t="s">
        <v>17</v>
      </c>
      <c r="AM754" s="15"/>
      <c r="AN754" s="15"/>
      <c r="AO754" s="15"/>
      <c r="AP754" s="15"/>
    </row>
    <row r="755" spans="1:42" s="14" customFormat="1" x14ac:dyDescent="0.35">
      <c r="A755" s="1" t="s">
        <v>566</v>
      </c>
      <c r="B755" s="1" t="s">
        <v>567</v>
      </c>
      <c r="C755" s="3"/>
      <c r="D755" s="1" t="s">
        <v>12</v>
      </c>
      <c r="E755" s="1" t="s">
        <v>13</v>
      </c>
      <c r="F755" s="3" t="s">
        <v>14</v>
      </c>
      <c r="G755" s="1" t="s">
        <v>568</v>
      </c>
      <c r="H755" s="60" t="str">
        <f>_xlfn.XLOOKUP(B755,'[1]Nur des jours'!$B:$B,'[1]Nur des jours'!$H:$H,"")</f>
        <v>NOKIA</v>
      </c>
      <c r="I755" s="52">
        <v>0</v>
      </c>
      <c r="J755" s="52">
        <v>0</v>
      </c>
      <c r="K755" s="52">
        <v>0</v>
      </c>
      <c r="L755" s="53">
        <v>0</v>
      </c>
      <c r="M755" s="54" t="s">
        <v>5376</v>
      </c>
      <c r="N755" s="55"/>
      <c r="O755" s="16" t="str" cm="1">
        <f t="array" ref="O755">IFERROR(_xlfn.IFS(
Q755="MPR ISSUE","PDH",
Q755="BSS Hardware Issue","BSS",
Q755="Sites strategiques, MLL, Pylone, etc.","ENVTECH",
Q755="AKTIVCO DEFAUT GE &amp; POWER Cabinet","AKTIVCO",
Q755="AKTIVCO Coupure ENEO &amp; Baisse de tension","AKTIVCO GRID ONLY",
Q755="Coupure ENEO &amp; Baisse de tension","IHS GRID ONLY",
Q755="Defaut GE &amp; POWER Cabinet","IHS",
Q755="Sharing","Partners",
Q755="SIte strategiques &amp; DataCenter","SST &amp; DC",
Q755="Exclu","Exclu",
Q755="SAT","SAT",
Q755="SPARE-ISSUE","SPARE-ISSUE",
Q755="Fiber CAmtel","TRANS_FO_CAMTEL",
Q755="Fiber AOF","Fiber AOF",
Q755="Projet OCM (HUAWEI)","TRAVAUX-HUAWEI",
Q755="Projet OCM (NOKIA)","TRAVAUX-NOKIA",
Q755="ACCESS-ISSUE","ACCESS-ISSUE",
Q755="Projet OCM (ZTE, NOKIA, autres projets)","TRAVAUX OCM",
Q755="No root CAuse","No root cause",
Q755="ODU HS","PDH",
Q755="IP &amp; VLAN","PDH",
Q755="Warehouse HUAWEI","SPARE-ISSUE",
Q755="SPARE-HS","SPARE-ISSUE",
Q755="Power Telco","BSS"
),"")</f>
        <v>No root cause</v>
      </c>
      <c r="P755" s="22" t="str" cm="1">
        <f t="array" ref="P755">IFERROR(_xlfn.IFS(
Q755="MPR ISSUE","TX ISSUE",
Q755="BSS Hardware Issue","RAN ISSUE",
Q755="Sites strategiques, MLL, Pylone, etc.","ENVTECH",
Q755="AKTIVCO DEFAUT GE &amp; POWER Cabinet","POWER ISSUE",
Q755="AKTIVCO Coupure ENEO &amp; Baisse de tension","POWER ISSUE",
Q755="Coupure ENEO &amp; Baisse de tension","POWER ISSUE",
Q755="Defaut GE &amp; POWER Cabinet","POWER ISSUE",
Q755="Sharing","POWER ISSUE",
Q755="SIte strategiques &amp; DataCenter","POWER ISSUE",
Q755="Exclu","Exclu",
Q755="SAT","TX ISSUE",
Q755="SPARE-ISSUE","SPARE-ISSUE",
Q755="Fiber CAmtel","TX ISSUE",
Q755="Fiber AOF","TX ISSUE",
Q755="Projet OCM (HUAWEI)","TRAVAUX-HUAWEI",
Q755="Projet OCM (NOKIA)","TRAVAUX -NOKIA",
Q755="ACCESS-ISSUE","ACCESS-ISSUE",
Q755="Projet OCM (ZTE, NOKIA, autres projets)","TRAVAUX OCM",
Q755="No root CAuse","No root cause",
Q755="ODU HS","TX ISSUE",
Q755="IP &amp; VLAN","TX ISSUE",
Q755="Warehouse HUAWEI","SPARE-ISSUE",
Q755="SPARE-HS","SPARE-ISSUE",
Q755="Power Telco","RAN ISSUE"
),"")</f>
        <v>No root cause</v>
      </c>
      <c r="Q755" s="48" t="s">
        <v>5576</v>
      </c>
      <c r="R755" s="23" t="str" cm="1">
        <f t="array" ref="R755">IFERROR(_xlfn.IFS(
Q755="MPR ISSUE","ACTIVE",
Q755="BSS Hardware Issue","ACTIVE",
Q755="Sites strategiques, MLL, Pylone, etc.","PASSIVE",
Q755="AKTIVCO DEFAUT GE &amp; POWER Cabinet","PASSIVE",
Q755="AKTIVCO Coupure ENEO &amp; Baisse de tension","PASSIVE",
Q755="Coupure ENEO &amp; Baisse de tension","PASSIVE",
Q755="Defaut GE &amp; POWER Cabinet","PASSIVE",
Q755="Sharing","PASSIVE",
Q755="SIte strategiques &amp; DataCenter","PASSIVE",
Q755="Exclu","Exclu",
Q755="SAT","ACTIVE",
Q755="SPARE-ISSUE","SPARE-ISSUE",
Q755="Fiber CAmtel","ACTIVE",
Q755="Fiber AOF","ACTIVE",
Q755="Projet OCM (HUAWEI)","PLANNED WORKS",
Q755="Projet OCM (NOKIA)","PLANNED WORKS",
Q755="ACCESS-ISSUE","ACCESS-ISSUE",
Q755="Projet OCM (ZTE, NOKIA, autres projets)","PLANNED WORKS",
Q755="No root CAuse","No root cause",
Q755="ODU HS","ACTIVE",
Q755="IP &amp; VLAN","ACTIVE",
Q755="Warehouse HUAWEI","SPARE-ISSUE",
Q755="SPARE-HS","SPARE-ISSUE",
Q755="Power Telco","ACTIVE"
),"")</f>
        <v>No root cause</v>
      </c>
      <c r="S755" s="56" t="s">
        <v>17</v>
      </c>
      <c r="T755" s="7" t="s">
        <v>17</v>
      </c>
      <c r="U755" s="7" t="s">
        <v>17</v>
      </c>
      <c r="V755" s="57" t="s">
        <v>17</v>
      </c>
      <c r="W755" s="57" t="s">
        <v>17</v>
      </c>
      <c r="X755" s="57" t="s">
        <v>17</v>
      </c>
      <c r="Y755" s="57" t="s">
        <v>17</v>
      </c>
      <c r="Z755" s="57" t="s">
        <v>17</v>
      </c>
      <c r="AA755" s="57" t="s">
        <v>17</v>
      </c>
      <c r="AB755" s="57"/>
      <c r="AC755" s="57" t="s">
        <v>17</v>
      </c>
      <c r="AD755" s="57" t="s">
        <v>17</v>
      </c>
      <c r="AE755" s="57" t="s">
        <v>17</v>
      </c>
      <c r="AF755" s="57" t="s">
        <v>17</v>
      </c>
      <c r="AG755" s="57" t="s">
        <v>17</v>
      </c>
      <c r="AH755" s="57" t="s">
        <v>17</v>
      </c>
      <c r="AI755" s="57" t="s">
        <v>17</v>
      </c>
      <c r="AJ755" s="57" t="s">
        <v>17</v>
      </c>
      <c r="AK755" s="57" t="s">
        <v>17</v>
      </c>
      <c r="AL755" s="57" t="s">
        <v>17</v>
      </c>
      <c r="AM755" s="15"/>
      <c r="AN755" s="15"/>
      <c r="AO755" s="15"/>
      <c r="AP755" s="15"/>
    </row>
    <row r="756" spans="1:42" s="14" customFormat="1" x14ac:dyDescent="0.35">
      <c r="A756" s="58" t="s">
        <v>5393</v>
      </c>
      <c r="B756" s="58" t="s">
        <v>5394</v>
      </c>
      <c r="C756" s="58"/>
      <c r="D756" s="58" t="s">
        <v>359</v>
      </c>
      <c r="E756" s="58" t="s">
        <v>990</v>
      </c>
      <c r="F756" s="58" t="s">
        <v>5395</v>
      </c>
      <c r="G756" s="58" t="s">
        <v>86</v>
      </c>
      <c r="H756" s="59" t="str">
        <f>_xlfn.XLOOKUP(B756,'[1]Nur des jours'!$B:$B,'[1]Nur des jours'!$H:$H,"")</f>
        <v>Huawei</v>
      </c>
      <c r="I756" s="52">
        <v>0</v>
      </c>
      <c r="J756" s="52">
        <v>0</v>
      </c>
      <c r="K756" s="52">
        <v>0</v>
      </c>
      <c r="L756" s="53">
        <v>0</v>
      </c>
      <c r="M756" s="54" t="s">
        <v>17</v>
      </c>
      <c r="N756" s="55"/>
      <c r="O756" s="16" t="str" cm="1">
        <f t="array" ref="O756">IFERROR(_xlfn.IFS(
Q756="MPR ISSUE","PDH",
Q756="BSS Hardware Issue","BSS",
Q756="Sites strategiques, MLL, Pylone, etc.","ENVTECH",
Q756="AKTIVCO DEFAUT GE &amp; POWER Cabinet","AKTIVCO",
Q756="AKTIVCO Coupure ENEO &amp; Baisse de tension","AKTIVCO GRID ONLY",
Q756="Coupure ENEO &amp; Baisse de tension","IHS GRID ONLY",
Q756="Defaut GE &amp; POWER Cabinet","IHS",
Q756="Sharing","Partners",
Q756="SIte strategiques &amp; DataCenter","SST &amp; DC",
Q756="Exclu","Exclu",
Q756="SAT","SAT",
Q756="SPARE-ISSUE","SPARE-ISSUE",
Q756="Fiber CAmtel","TRANS_FO_CAMTEL",
Q756="Fiber AOF","Fiber AOF",
Q756="Projet OCM (HUAWEI)","TRAVAUX-HUAWEI",
Q756="Projet OCM (NOKIA)","TRAVAUX-NOKIA",
Q756="ACCESS-ISSUE","ACCESS-ISSUE",
Q756="Projet OCM (ZTE, NOKIA, autres projets)","TRAVAUX OCM",
Q756="No root CAuse","No root cause",
Q756="ODU HS","PDH",
Q756="IP &amp; VLAN","PDH",
Q756="Warehouse HUAWEI","SPARE-ISSUE",
Q756="SPARE-HS","SPARE-ISSUE",
Q756="Power Telco","BSS"
),"")</f>
        <v>No root cause</v>
      </c>
      <c r="P756" s="22" t="str" cm="1">
        <f t="array" ref="P756">IFERROR(_xlfn.IFS(
Q756="MPR ISSUE","TX ISSUE",
Q756="BSS Hardware Issue","RAN ISSUE",
Q756="Sites strategiques, MLL, Pylone, etc.","ENVTECH",
Q756="AKTIVCO DEFAUT GE &amp; POWER Cabinet","POWER ISSUE",
Q756="AKTIVCO Coupure ENEO &amp; Baisse de tension","POWER ISSUE",
Q756="Coupure ENEO &amp; Baisse de tension","POWER ISSUE",
Q756="Defaut GE &amp; POWER Cabinet","POWER ISSUE",
Q756="Sharing","POWER ISSUE",
Q756="SIte strategiques &amp; DataCenter","POWER ISSUE",
Q756="Exclu","Exclu",
Q756="SAT","TX ISSUE",
Q756="SPARE-ISSUE","SPARE-ISSUE",
Q756="Fiber CAmtel","TX ISSUE",
Q756="Fiber AOF","TX ISSUE",
Q756="Projet OCM (HUAWEI)","TRAVAUX-HUAWEI",
Q756="Projet OCM (NOKIA)","TRAVAUX -NOKIA",
Q756="ACCESS-ISSUE","ACCESS-ISSUE",
Q756="Projet OCM (ZTE, NOKIA, autres projets)","TRAVAUX OCM",
Q756="No root CAuse","No root cause",
Q756="ODU HS","TX ISSUE",
Q756="IP &amp; VLAN","TX ISSUE",
Q756="Warehouse HUAWEI","SPARE-ISSUE",
Q756="SPARE-HS","SPARE-ISSUE",
Q756="Power Telco","RAN ISSUE"
),"")</f>
        <v>No root cause</v>
      </c>
      <c r="Q756" s="48" t="s">
        <v>5576</v>
      </c>
      <c r="R756" s="23" t="str" cm="1">
        <f t="array" ref="R756">IFERROR(_xlfn.IFS(
Q756="MPR ISSUE","ACTIVE",
Q756="BSS Hardware Issue","ACTIVE",
Q756="Sites strategiques, MLL, Pylone, etc.","PASSIVE",
Q756="AKTIVCO DEFAUT GE &amp; POWER Cabinet","PASSIVE",
Q756="AKTIVCO Coupure ENEO &amp; Baisse de tension","PASSIVE",
Q756="Coupure ENEO &amp; Baisse de tension","PASSIVE",
Q756="Defaut GE &amp; POWER Cabinet","PASSIVE",
Q756="Sharing","PASSIVE",
Q756="SIte strategiques &amp; DataCenter","PASSIVE",
Q756="Exclu","Exclu",
Q756="SAT","ACTIVE",
Q756="SPARE-ISSUE","SPARE-ISSUE",
Q756="Fiber CAmtel","ACTIVE",
Q756="Fiber AOF","ACTIVE",
Q756="Projet OCM (HUAWEI)","PLANNED WORKS",
Q756="Projet OCM (NOKIA)","PLANNED WORKS",
Q756="ACCESS-ISSUE","ACCESS-ISSUE",
Q756="Projet OCM (ZTE, NOKIA, autres projets)","PLANNED WORKS",
Q756="No root CAuse","No root cause",
Q756="ODU HS","ACTIVE",
Q756="IP &amp; VLAN","ACTIVE",
Q756="Warehouse HUAWEI","SPARE-ISSUE",
Q756="SPARE-HS","SPARE-ISSUE",
Q756="Power Telco","ACTIVE"
),"")</f>
        <v>No root cause</v>
      </c>
      <c r="S756" s="56" t="s">
        <v>17</v>
      </c>
      <c r="T756" s="7" t="s">
        <v>17</v>
      </c>
      <c r="U756" s="7" t="s">
        <v>17</v>
      </c>
      <c r="V756" s="57" t="s">
        <v>17</v>
      </c>
      <c r="W756" s="57" t="s">
        <v>17</v>
      </c>
      <c r="X756" s="57" t="s">
        <v>17</v>
      </c>
      <c r="Y756" s="57" t="s">
        <v>17</v>
      </c>
      <c r="Z756" s="57" t="s">
        <v>17</v>
      </c>
      <c r="AA756" s="57" t="s">
        <v>17</v>
      </c>
      <c r="AB756" s="57"/>
      <c r="AC756" s="57" t="s">
        <v>17</v>
      </c>
      <c r="AD756" s="57" t="s">
        <v>17</v>
      </c>
      <c r="AE756" s="57" t="s">
        <v>17</v>
      </c>
      <c r="AF756" s="57" t="s">
        <v>17</v>
      </c>
      <c r="AG756" s="57" t="s">
        <v>17</v>
      </c>
      <c r="AH756" s="57" t="s">
        <v>17</v>
      </c>
      <c r="AI756" s="57" t="s">
        <v>17</v>
      </c>
      <c r="AJ756" s="57" t="s">
        <v>17</v>
      </c>
      <c r="AK756" s="57" t="s">
        <v>17</v>
      </c>
      <c r="AL756" s="57" t="s">
        <v>17</v>
      </c>
      <c r="AM756" s="15"/>
      <c r="AN756" s="15"/>
      <c r="AO756" s="15"/>
      <c r="AP756" s="15"/>
    </row>
    <row r="757" spans="1:42" s="14" customFormat="1" x14ac:dyDescent="0.35">
      <c r="A757" s="1" t="s">
        <v>3469</v>
      </c>
      <c r="B757" s="1" t="s">
        <v>3470</v>
      </c>
      <c r="C757" s="3"/>
      <c r="D757" s="1" t="s">
        <v>23</v>
      </c>
      <c r="E757" s="1" t="s">
        <v>38</v>
      </c>
      <c r="F757" s="3" t="s">
        <v>25</v>
      </c>
      <c r="G757" s="1" t="s">
        <v>26</v>
      </c>
      <c r="H757" s="59" t="str">
        <f>_xlfn.XLOOKUP(B757,'[1]Nur des jours'!$B:$B,'[1]Nur des jours'!$H:$H,"")</f>
        <v>Huawei</v>
      </c>
      <c r="I757" s="52">
        <v>0</v>
      </c>
      <c r="J757" s="52">
        <v>0</v>
      </c>
      <c r="K757" s="52">
        <v>0</v>
      </c>
      <c r="L757" s="53">
        <v>0</v>
      </c>
      <c r="M757" s="54" t="s">
        <v>5374</v>
      </c>
      <c r="N757" s="55"/>
      <c r="O757" s="16" t="str" cm="1">
        <f t="array" ref="O757">IFERROR(_xlfn.IFS(
Q757="MPR ISSUE","PDH",
Q757="BSS Hardware Issue","BSS",
Q757="Sites strategiques, MLL, Pylone, etc.","ENVTECH",
Q757="AKTIVCO DEFAUT GE &amp; POWER Cabinet","AKTIVCO",
Q757="AKTIVCO Coupure ENEO &amp; Baisse de tension","AKTIVCO GRID ONLY",
Q757="Coupure ENEO &amp; Baisse de tension","IHS GRID ONLY",
Q757="Defaut GE &amp; POWER Cabinet","IHS",
Q757="Sharing","Partners",
Q757="SIte strategiques &amp; DataCenter","SST &amp; DC",
Q757="Exclu","Exclu",
Q757="SAT","SAT",
Q757="SPARE-ISSUE","SPARE-ISSUE",
Q757="Fiber CAmtel","TRANS_FO_CAMTEL",
Q757="Fiber AOF","Fiber AOF",
Q757="Projet OCM (HUAWEI)","TRAVAUX-HUAWEI",
Q757="Projet OCM (NOKIA)","TRAVAUX-NOKIA",
Q757="ACCESS-ISSUE","ACCESS-ISSUE",
Q757="Projet OCM (ZTE, NOKIA, autres projets)","TRAVAUX OCM",
Q757="No root CAuse","No root cause",
Q757="ODU HS","PDH",
Q757="IP &amp; VLAN","PDH",
Q757="Warehouse HUAWEI","SPARE-ISSUE",
Q757="SPARE-HS","SPARE-ISSUE",
Q757="Power Telco","BSS"
),"")</f>
        <v>No root cause</v>
      </c>
      <c r="P757" s="22" t="str" cm="1">
        <f t="array" ref="P757">IFERROR(_xlfn.IFS(
Q757="MPR ISSUE","TX ISSUE",
Q757="BSS Hardware Issue","RAN ISSUE",
Q757="Sites strategiques, MLL, Pylone, etc.","ENVTECH",
Q757="AKTIVCO DEFAUT GE &amp; POWER Cabinet","POWER ISSUE",
Q757="AKTIVCO Coupure ENEO &amp; Baisse de tension","POWER ISSUE",
Q757="Coupure ENEO &amp; Baisse de tension","POWER ISSUE",
Q757="Defaut GE &amp; POWER Cabinet","POWER ISSUE",
Q757="Sharing","POWER ISSUE",
Q757="SIte strategiques &amp; DataCenter","POWER ISSUE",
Q757="Exclu","Exclu",
Q757="SAT","TX ISSUE",
Q757="SPARE-ISSUE","SPARE-ISSUE",
Q757="Fiber CAmtel","TX ISSUE",
Q757="Fiber AOF","TX ISSUE",
Q757="Projet OCM (HUAWEI)","TRAVAUX-HUAWEI",
Q757="Projet OCM (NOKIA)","TRAVAUX -NOKIA",
Q757="ACCESS-ISSUE","ACCESS-ISSUE",
Q757="Projet OCM (ZTE, NOKIA, autres projets)","TRAVAUX OCM",
Q757="No root CAuse","No root cause",
Q757="ODU HS","TX ISSUE",
Q757="IP &amp; VLAN","TX ISSUE",
Q757="Warehouse HUAWEI","SPARE-ISSUE",
Q757="SPARE-HS","SPARE-ISSUE",
Q757="Power Telco","RAN ISSUE"
),"")</f>
        <v>No root cause</v>
      </c>
      <c r="Q757" s="48" t="s">
        <v>5576</v>
      </c>
      <c r="R757" s="23" t="str" cm="1">
        <f t="array" ref="R757">IFERROR(_xlfn.IFS(
Q757="MPR ISSUE","ACTIVE",
Q757="BSS Hardware Issue","ACTIVE",
Q757="Sites strategiques, MLL, Pylone, etc.","PASSIVE",
Q757="AKTIVCO DEFAUT GE &amp; POWER Cabinet","PASSIVE",
Q757="AKTIVCO Coupure ENEO &amp; Baisse de tension","PASSIVE",
Q757="Coupure ENEO &amp; Baisse de tension","PASSIVE",
Q757="Defaut GE &amp; POWER Cabinet","PASSIVE",
Q757="Sharing","PASSIVE",
Q757="SIte strategiques &amp; DataCenter","PASSIVE",
Q757="Exclu","Exclu",
Q757="SAT","ACTIVE",
Q757="SPARE-ISSUE","SPARE-ISSUE",
Q757="Fiber CAmtel","ACTIVE",
Q757="Fiber AOF","ACTIVE",
Q757="Projet OCM (HUAWEI)","PLANNED WORKS",
Q757="Projet OCM (NOKIA)","PLANNED WORKS",
Q757="ACCESS-ISSUE","ACCESS-ISSUE",
Q757="Projet OCM (ZTE, NOKIA, autres projets)","PLANNED WORKS",
Q757="No root CAuse","No root cause",
Q757="ODU HS","ACTIVE",
Q757="IP &amp; VLAN","ACTIVE",
Q757="Warehouse HUAWEI","SPARE-ISSUE",
Q757="SPARE-HS","SPARE-ISSUE",
Q757="Power Telco","ACTIVE"
),"")</f>
        <v>No root cause</v>
      </c>
      <c r="S757" s="56" t="s">
        <v>17</v>
      </c>
      <c r="T757" s="7" t="s">
        <v>17</v>
      </c>
      <c r="U757" s="7" t="s">
        <v>17</v>
      </c>
      <c r="V757" s="57" t="s">
        <v>17</v>
      </c>
      <c r="W757" s="57" t="s">
        <v>17</v>
      </c>
      <c r="X757" s="57" t="s">
        <v>17</v>
      </c>
      <c r="Y757" s="57" t="s">
        <v>17</v>
      </c>
      <c r="Z757" s="57" t="s">
        <v>17</v>
      </c>
      <c r="AA757" s="57" t="s">
        <v>17</v>
      </c>
      <c r="AB757" s="57"/>
      <c r="AC757" s="57" t="s">
        <v>17</v>
      </c>
      <c r="AD757" s="57" t="s">
        <v>17</v>
      </c>
      <c r="AE757" s="57" t="s">
        <v>17</v>
      </c>
      <c r="AF757" s="57" t="s">
        <v>17</v>
      </c>
      <c r="AG757" s="57" t="s">
        <v>17</v>
      </c>
      <c r="AH757" s="57" t="s">
        <v>17</v>
      </c>
      <c r="AI757" s="57" t="s">
        <v>17</v>
      </c>
      <c r="AJ757" s="57" t="s">
        <v>17</v>
      </c>
      <c r="AK757" s="57" t="s">
        <v>17</v>
      </c>
      <c r="AL757" s="57" t="s">
        <v>17</v>
      </c>
      <c r="AM757" s="15"/>
      <c r="AN757" s="15"/>
      <c r="AO757" s="15"/>
      <c r="AP757" s="15"/>
    </row>
    <row r="758" spans="1:42" s="14" customFormat="1" x14ac:dyDescent="0.35">
      <c r="A758" s="1" t="s">
        <v>4701</v>
      </c>
      <c r="B758" s="1" t="s">
        <v>4702</v>
      </c>
      <c r="C758" s="3"/>
      <c r="D758" s="1" t="s">
        <v>12</v>
      </c>
      <c r="E758" s="1" t="s">
        <v>13</v>
      </c>
      <c r="F758" s="3" t="s">
        <v>92</v>
      </c>
      <c r="G758" s="1" t="s">
        <v>4701</v>
      </c>
      <c r="H758" s="60" t="str">
        <f>_xlfn.XLOOKUP(B758,'[1]Nur des jours'!$B:$B,'[1]Nur des jours'!$H:$H,"")</f>
        <v>NOKIA</v>
      </c>
      <c r="I758" s="52">
        <v>0</v>
      </c>
      <c r="J758" s="52">
        <v>0</v>
      </c>
      <c r="K758" s="52">
        <v>0</v>
      </c>
      <c r="L758" s="53">
        <v>0</v>
      </c>
      <c r="M758" s="54" t="s">
        <v>5374</v>
      </c>
      <c r="N758" s="55"/>
      <c r="O758" s="16" t="str" cm="1">
        <f t="array" ref="O758">IFERROR(_xlfn.IFS(
Q758="MPR ISSUE","PDH",
Q758="BSS Hardware Issue","BSS",
Q758="Sites strategiques, MLL, Pylone, etc.","ENVTECH",
Q758="AKTIVCO DEFAUT GE &amp; POWER Cabinet","AKTIVCO",
Q758="AKTIVCO Coupure ENEO &amp; Baisse de tension","AKTIVCO GRID ONLY",
Q758="Coupure ENEO &amp; Baisse de tension","IHS GRID ONLY",
Q758="Defaut GE &amp; POWER Cabinet","IHS",
Q758="Sharing","Partners",
Q758="SIte strategiques &amp; DataCenter","SST &amp; DC",
Q758="Exclu","Exclu",
Q758="SAT","SAT",
Q758="SPARE-ISSUE","SPARE-ISSUE",
Q758="Fiber CAmtel","TRANS_FO_CAMTEL",
Q758="Fiber AOF","Fiber AOF",
Q758="Projet OCM (HUAWEI)","TRAVAUX-HUAWEI",
Q758="Projet OCM (NOKIA)","TRAVAUX-NOKIA",
Q758="ACCESS-ISSUE","ACCESS-ISSUE",
Q758="Projet OCM (ZTE, NOKIA, autres projets)","TRAVAUX OCM",
Q758="No root CAuse","No root cause",
Q758="ODU HS","PDH",
Q758="IP &amp; VLAN","PDH",
Q758="Warehouse HUAWEI","SPARE-ISSUE",
Q758="SPARE-HS","SPARE-ISSUE",
Q758="Power Telco","BSS"
),"")</f>
        <v>No root cause</v>
      </c>
      <c r="P758" s="22" t="str" cm="1">
        <f t="array" ref="P758">IFERROR(_xlfn.IFS(
Q758="MPR ISSUE","TX ISSUE",
Q758="BSS Hardware Issue","RAN ISSUE",
Q758="Sites strategiques, MLL, Pylone, etc.","ENVTECH",
Q758="AKTIVCO DEFAUT GE &amp; POWER Cabinet","POWER ISSUE",
Q758="AKTIVCO Coupure ENEO &amp; Baisse de tension","POWER ISSUE",
Q758="Coupure ENEO &amp; Baisse de tension","POWER ISSUE",
Q758="Defaut GE &amp; POWER Cabinet","POWER ISSUE",
Q758="Sharing","POWER ISSUE",
Q758="SIte strategiques &amp; DataCenter","POWER ISSUE",
Q758="Exclu","Exclu",
Q758="SAT","TX ISSUE",
Q758="SPARE-ISSUE","SPARE-ISSUE",
Q758="Fiber CAmtel","TX ISSUE",
Q758="Fiber AOF","TX ISSUE",
Q758="Projet OCM (HUAWEI)","TRAVAUX-HUAWEI",
Q758="Projet OCM (NOKIA)","TRAVAUX -NOKIA",
Q758="ACCESS-ISSUE","ACCESS-ISSUE",
Q758="Projet OCM (ZTE, NOKIA, autres projets)","TRAVAUX OCM",
Q758="No root CAuse","No root cause",
Q758="ODU HS","TX ISSUE",
Q758="IP &amp; VLAN","TX ISSUE",
Q758="Warehouse HUAWEI","SPARE-ISSUE",
Q758="SPARE-HS","SPARE-ISSUE",
Q758="Power Telco","RAN ISSUE"
),"")</f>
        <v>No root cause</v>
      </c>
      <c r="Q758" s="48" t="s">
        <v>5576</v>
      </c>
      <c r="R758" s="23" t="str" cm="1">
        <f t="array" ref="R758">IFERROR(_xlfn.IFS(
Q758="MPR ISSUE","ACTIVE",
Q758="BSS Hardware Issue","ACTIVE",
Q758="Sites strategiques, MLL, Pylone, etc.","PASSIVE",
Q758="AKTIVCO DEFAUT GE &amp; POWER Cabinet","PASSIVE",
Q758="AKTIVCO Coupure ENEO &amp; Baisse de tension","PASSIVE",
Q758="Coupure ENEO &amp; Baisse de tension","PASSIVE",
Q758="Defaut GE &amp; POWER Cabinet","PASSIVE",
Q758="Sharing","PASSIVE",
Q758="SIte strategiques &amp; DataCenter","PASSIVE",
Q758="Exclu","Exclu",
Q758="SAT","ACTIVE",
Q758="SPARE-ISSUE","SPARE-ISSUE",
Q758="Fiber CAmtel","ACTIVE",
Q758="Fiber AOF","ACTIVE",
Q758="Projet OCM (HUAWEI)","PLANNED WORKS",
Q758="Projet OCM (NOKIA)","PLANNED WORKS",
Q758="ACCESS-ISSUE","ACCESS-ISSUE",
Q758="Projet OCM (ZTE, NOKIA, autres projets)","PLANNED WORKS",
Q758="No root CAuse","No root cause",
Q758="ODU HS","ACTIVE",
Q758="IP &amp; VLAN","ACTIVE",
Q758="Warehouse HUAWEI","SPARE-ISSUE",
Q758="SPARE-HS","SPARE-ISSUE",
Q758="Power Telco","ACTIVE"
),"")</f>
        <v>No root cause</v>
      </c>
      <c r="S758" s="56" t="s">
        <v>17</v>
      </c>
      <c r="T758" s="7" t="s">
        <v>17</v>
      </c>
      <c r="U758" s="7" t="s">
        <v>17</v>
      </c>
      <c r="V758" s="57" t="s">
        <v>17</v>
      </c>
      <c r="W758" s="57" t="s">
        <v>17</v>
      </c>
      <c r="X758" s="57" t="s">
        <v>17</v>
      </c>
      <c r="Y758" s="57" t="s">
        <v>17</v>
      </c>
      <c r="Z758" s="57" t="s">
        <v>17</v>
      </c>
      <c r="AA758" s="57" t="s">
        <v>17</v>
      </c>
      <c r="AB758" s="57"/>
      <c r="AC758" s="57" t="s">
        <v>17</v>
      </c>
      <c r="AD758" s="57" t="s">
        <v>17</v>
      </c>
      <c r="AE758" s="57" t="s">
        <v>17</v>
      </c>
      <c r="AF758" s="57" t="s">
        <v>17</v>
      </c>
      <c r="AG758" s="57" t="s">
        <v>17</v>
      </c>
      <c r="AH758" s="57" t="s">
        <v>17</v>
      </c>
      <c r="AI758" s="57" t="s">
        <v>17</v>
      </c>
      <c r="AJ758" s="57" t="s">
        <v>17</v>
      </c>
      <c r="AK758" s="57" t="s">
        <v>17</v>
      </c>
      <c r="AL758" s="57" t="s">
        <v>17</v>
      </c>
      <c r="AM758" s="15"/>
      <c r="AN758" s="15"/>
      <c r="AO758" s="15"/>
      <c r="AP758" s="15"/>
    </row>
    <row r="759" spans="1:42" s="14" customFormat="1" x14ac:dyDescent="0.35">
      <c r="A759" s="1" t="s">
        <v>1834</v>
      </c>
      <c r="B759" s="1" t="s">
        <v>1835</v>
      </c>
      <c r="C759" s="3"/>
      <c r="D759" s="1" t="s">
        <v>23</v>
      </c>
      <c r="E759" s="1"/>
      <c r="F759" s="3" t="s">
        <v>228</v>
      </c>
      <c r="G759" s="1" t="s">
        <v>1834</v>
      </c>
      <c r="H759" s="60" t="str">
        <f>_xlfn.XLOOKUP(B759,'[1]Nur des jours'!$B:$B,'[1]Nur des jours'!$H:$H,"")</f>
        <v>NOKIA</v>
      </c>
      <c r="I759" s="52">
        <v>0</v>
      </c>
      <c r="J759" s="52">
        <v>0</v>
      </c>
      <c r="K759" s="52">
        <v>0</v>
      </c>
      <c r="L759" s="53">
        <v>0</v>
      </c>
      <c r="M759" s="54" t="s">
        <v>5374</v>
      </c>
      <c r="N759" s="55"/>
      <c r="O759" s="16" t="str" cm="1">
        <f t="array" ref="O759">IFERROR(_xlfn.IFS(
Q759="MPR ISSUE","PDH",
Q759="BSS Hardware Issue","BSS",
Q759="Sites strategiques, MLL, Pylone, etc.","ENVTECH",
Q759="AKTIVCO DEFAUT GE &amp; POWER Cabinet","AKTIVCO",
Q759="AKTIVCO Coupure ENEO &amp; Baisse de tension","AKTIVCO GRID ONLY",
Q759="Coupure ENEO &amp; Baisse de tension","IHS GRID ONLY",
Q759="Defaut GE &amp; POWER Cabinet","IHS",
Q759="Sharing","Partners",
Q759="SIte strategiques &amp; DataCenter","SST &amp; DC",
Q759="Exclu","Exclu",
Q759="SAT","SAT",
Q759="SPARE-ISSUE","SPARE-ISSUE",
Q759="Fiber CAmtel","TRANS_FO_CAMTEL",
Q759="Fiber AOF","Fiber AOF",
Q759="Projet OCM (HUAWEI)","TRAVAUX-HUAWEI",
Q759="Projet OCM (NOKIA)","TRAVAUX-NOKIA",
Q759="ACCESS-ISSUE","ACCESS-ISSUE",
Q759="Projet OCM (ZTE, NOKIA, autres projets)","TRAVAUX OCM",
Q759="No root CAuse","No root cause",
Q759="ODU HS","PDH",
Q759="IP &amp; VLAN","PDH",
Q759="Warehouse HUAWEI","SPARE-ISSUE",
Q759="SPARE-HS","SPARE-ISSUE",
Q759="Power Telco","BSS"
),"")</f>
        <v>No root cause</v>
      </c>
      <c r="P759" s="22" t="str" cm="1">
        <f t="array" ref="P759">IFERROR(_xlfn.IFS(
Q759="MPR ISSUE","TX ISSUE",
Q759="BSS Hardware Issue","RAN ISSUE",
Q759="Sites strategiques, MLL, Pylone, etc.","ENVTECH",
Q759="AKTIVCO DEFAUT GE &amp; POWER Cabinet","POWER ISSUE",
Q759="AKTIVCO Coupure ENEO &amp; Baisse de tension","POWER ISSUE",
Q759="Coupure ENEO &amp; Baisse de tension","POWER ISSUE",
Q759="Defaut GE &amp; POWER Cabinet","POWER ISSUE",
Q759="Sharing","POWER ISSUE",
Q759="SIte strategiques &amp; DataCenter","POWER ISSUE",
Q759="Exclu","Exclu",
Q759="SAT","TX ISSUE",
Q759="SPARE-ISSUE","SPARE-ISSUE",
Q759="Fiber CAmtel","TX ISSUE",
Q759="Fiber AOF","TX ISSUE",
Q759="Projet OCM (HUAWEI)","TRAVAUX-HUAWEI",
Q759="Projet OCM (NOKIA)","TRAVAUX -NOKIA",
Q759="ACCESS-ISSUE","ACCESS-ISSUE",
Q759="Projet OCM (ZTE, NOKIA, autres projets)","TRAVAUX OCM",
Q759="No root CAuse","No root cause",
Q759="ODU HS","TX ISSUE",
Q759="IP &amp; VLAN","TX ISSUE",
Q759="Warehouse HUAWEI","SPARE-ISSUE",
Q759="SPARE-HS","SPARE-ISSUE",
Q759="Power Telco","RAN ISSUE"
),"")</f>
        <v>No root cause</v>
      </c>
      <c r="Q759" s="48" t="s">
        <v>5576</v>
      </c>
      <c r="R759" s="23" t="str" cm="1">
        <f t="array" ref="R759">IFERROR(_xlfn.IFS(
Q759="MPR ISSUE","ACTIVE",
Q759="BSS Hardware Issue","ACTIVE",
Q759="Sites strategiques, MLL, Pylone, etc.","PASSIVE",
Q759="AKTIVCO DEFAUT GE &amp; POWER Cabinet","PASSIVE",
Q759="AKTIVCO Coupure ENEO &amp; Baisse de tension","PASSIVE",
Q759="Coupure ENEO &amp; Baisse de tension","PASSIVE",
Q759="Defaut GE &amp; POWER Cabinet","PASSIVE",
Q759="Sharing","PASSIVE",
Q759="SIte strategiques &amp; DataCenter","PASSIVE",
Q759="Exclu","Exclu",
Q759="SAT","ACTIVE",
Q759="SPARE-ISSUE","SPARE-ISSUE",
Q759="Fiber CAmtel","ACTIVE",
Q759="Fiber AOF","ACTIVE",
Q759="Projet OCM (HUAWEI)","PLANNED WORKS",
Q759="Projet OCM (NOKIA)","PLANNED WORKS",
Q759="ACCESS-ISSUE","ACCESS-ISSUE",
Q759="Projet OCM (ZTE, NOKIA, autres projets)","PLANNED WORKS",
Q759="No root CAuse","No root cause",
Q759="ODU HS","ACTIVE",
Q759="IP &amp; VLAN","ACTIVE",
Q759="Warehouse HUAWEI","SPARE-ISSUE",
Q759="SPARE-HS","SPARE-ISSUE",
Q759="Power Telco","ACTIVE"
),"")</f>
        <v>No root cause</v>
      </c>
      <c r="S759" s="56" t="s">
        <v>17</v>
      </c>
      <c r="T759" s="7" t="s">
        <v>17</v>
      </c>
      <c r="U759" s="7" t="s">
        <v>17</v>
      </c>
      <c r="V759" s="57" t="s">
        <v>17</v>
      </c>
      <c r="W759" s="57" t="s">
        <v>17</v>
      </c>
      <c r="X759" s="57" t="s">
        <v>17</v>
      </c>
      <c r="Y759" s="57" t="s">
        <v>17</v>
      </c>
      <c r="Z759" s="57" t="s">
        <v>17</v>
      </c>
      <c r="AA759" s="57" t="s">
        <v>17</v>
      </c>
      <c r="AB759" s="57"/>
      <c r="AC759" s="57" t="s">
        <v>17</v>
      </c>
      <c r="AD759" s="57" t="s">
        <v>17</v>
      </c>
      <c r="AE759" s="57" t="s">
        <v>17</v>
      </c>
      <c r="AF759" s="57" t="s">
        <v>17</v>
      </c>
      <c r="AG759" s="57" t="s">
        <v>17</v>
      </c>
      <c r="AH759" s="57" t="s">
        <v>17</v>
      </c>
      <c r="AI759" s="57" t="s">
        <v>17</v>
      </c>
      <c r="AJ759" s="57" t="s">
        <v>17</v>
      </c>
      <c r="AK759" s="57" t="s">
        <v>17</v>
      </c>
      <c r="AL759" s="57" t="s">
        <v>17</v>
      </c>
      <c r="AM759" s="15"/>
      <c r="AN759" s="15"/>
      <c r="AO759" s="15"/>
      <c r="AP759" s="15"/>
    </row>
    <row r="760" spans="1:42" s="14" customFormat="1" x14ac:dyDescent="0.35">
      <c r="A760" s="1" t="s">
        <v>4450</v>
      </c>
      <c r="B760" s="1" t="s">
        <v>4451</v>
      </c>
      <c r="C760" s="3"/>
      <c r="D760" s="1" t="s">
        <v>12</v>
      </c>
      <c r="E760" s="1" t="s">
        <v>68</v>
      </c>
      <c r="F760" s="3" t="s">
        <v>228</v>
      </c>
      <c r="G760" s="1" t="s">
        <v>4452</v>
      </c>
      <c r="H760" s="60" t="str">
        <f>_xlfn.XLOOKUP(B760,'[1]Nur des jours'!$B:$B,'[1]Nur des jours'!$H:$H,"")</f>
        <v>NOKIA</v>
      </c>
      <c r="I760" s="52">
        <v>0</v>
      </c>
      <c r="J760" s="52">
        <v>0</v>
      </c>
      <c r="K760" s="52">
        <v>0</v>
      </c>
      <c r="L760" s="53">
        <v>0</v>
      </c>
      <c r="M760" s="54" t="s">
        <v>5374</v>
      </c>
      <c r="N760" s="55"/>
      <c r="O760" s="16" t="str" cm="1">
        <f t="array" ref="O760">IFERROR(_xlfn.IFS(
Q760="MPR ISSUE","PDH",
Q760="BSS Hardware Issue","BSS",
Q760="Sites strategiques, MLL, Pylone, etc.","ENVTECH",
Q760="AKTIVCO DEFAUT GE &amp; POWER Cabinet","AKTIVCO",
Q760="AKTIVCO Coupure ENEO &amp; Baisse de tension","AKTIVCO GRID ONLY",
Q760="Coupure ENEO &amp; Baisse de tension","IHS GRID ONLY",
Q760="Defaut GE &amp; POWER Cabinet","IHS",
Q760="Sharing","Partners",
Q760="SIte strategiques &amp; DataCenter","SST &amp; DC",
Q760="Exclu","Exclu",
Q760="SAT","SAT",
Q760="SPARE-ISSUE","SPARE-ISSUE",
Q760="Fiber CAmtel","TRANS_FO_CAMTEL",
Q760="Fiber AOF","Fiber AOF",
Q760="Projet OCM (HUAWEI)","TRAVAUX-HUAWEI",
Q760="Projet OCM (NOKIA)","TRAVAUX-NOKIA",
Q760="ACCESS-ISSUE","ACCESS-ISSUE",
Q760="Projet OCM (ZTE, NOKIA, autres projets)","TRAVAUX OCM",
Q760="No root CAuse","No root cause",
Q760="ODU HS","PDH",
Q760="IP &amp; VLAN","PDH",
Q760="Warehouse HUAWEI","SPARE-ISSUE",
Q760="SPARE-HS","SPARE-ISSUE",
Q760="Power Telco","BSS"
),"")</f>
        <v>No root cause</v>
      </c>
      <c r="P760" s="22" t="str" cm="1">
        <f t="array" ref="P760">IFERROR(_xlfn.IFS(
Q760="MPR ISSUE","TX ISSUE",
Q760="BSS Hardware Issue","RAN ISSUE",
Q760="Sites strategiques, MLL, Pylone, etc.","ENVTECH",
Q760="AKTIVCO DEFAUT GE &amp; POWER Cabinet","POWER ISSUE",
Q760="AKTIVCO Coupure ENEO &amp; Baisse de tension","POWER ISSUE",
Q760="Coupure ENEO &amp; Baisse de tension","POWER ISSUE",
Q760="Defaut GE &amp; POWER Cabinet","POWER ISSUE",
Q760="Sharing","POWER ISSUE",
Q760="SIte strategiques &amp; DataCenter","POWER ISSUE",
Q760="Exclu","Exclu",
Q760="SAT","TX ISSUE",
Q760="SPARE-ISSUE","SPARE-ISSUE",
Q760="Fiber CAmtel","TX ISSUE",
Q760="Fiber AOF","TX ISSUE",
Q760="Projet OCM (HUAWEI)","TRAVAUX-HUAWEI",
Q760="Projet OCM (NOKIA)","TRAVAUX -NOKIA",
Q760="ACCESS-ISSUE","ACCESS-ISSUE",
Q760="Projet OCM (ZTE, NOKIA, autres projets)","TRAVAUX OCM",
Q760="No root CAuse","No root cause",
Q760="ODU HS","TX ISSUE",
Q760="IP &amp; VLAN","TX ISSUE",
Q760="Warehouse HUAWEI","SPARE-ISSUE",
Q760="SPARE-HS","SPARE-ISSUE",
Q760="Power Telco","RAN ISSUE"
),"")</f>
        <v>No root cause</v>
      </c>
      <c r="Q760" s="48" t="s">
        <v>5576</v>
      </c>
      <c r="R760" s="23" t="str" cm="1">
        <f t="array" ref="R760">IFERROR(_xlfn.IFS(
Q760="MPR ISSUE","ACTIVE",
Q760="BSS Hardware Issue","ACTIVE",
Q760="Sites strategiques, MLL, Pylone, etc.","PASSIVE",
Q760="AKTIVCO DEFAUT GE &amp; POWER Cabinet","PASSIVE",
Q760="AKTIVCO Coupure ENEO &amp; Baisse de tension","PASSIVE",
Q760="Coupure ENEO &amp; Baisse de tension","PASSIVE",
Q760="Defaut GE &amp; POWER Cabinet","PASSIVE",
Q760="Sharing","PASSIVE",
Q760="SIte strategiques &amp; DataCenter","PASSIVE",
Q760="Exclu","Exclu",
Q760="SAT","ACTIVE",
Q760="SPARE-ISSUE","SPARE-ISSUE",
Q760="Fiber CAmtel","ACTIVE",
Q760="Fiber AOF","ACTIVE",
Q760="Projet OCM (HUAWEI)","PLANNED WORKS",
Q760="Projet OCM (NOKIA)","PLANNED WORKS",
Q760="ACCESS-ISSUE","ACCESS-ISSUE",
Q760="Projet OCM (ZTE, NOKIA, autres projets)","PLANNED WORKS",
Q760="No root CAuse","No root cause",
Q760="ODU HS","ACTIVE",
Q760="IP &amp; VLAN","ACTIVE",
Q760="Warehouse HUAWEI","SPARE-ISSUE",
Q760="SPARE-HS","SPARE-ISSUE",
Q760="Power Telco","ACTIVE"
),"")</f>
        <v>No root cause</v>
      </c>
      <c r="S760" s="56" t="s">
        <v>17</v>
      </c>
      <c r="T760" s="7" t="s">
        <v>17</v>
      </c>
      <c r="U760" s="7" t="s">
        <v>17</v>
      </c>
      <c r="V760" s="57" t="s">
        <v>17</v>
      </c>
      <c r="W760" s="57" t="s">
        <v>17</v>
      </c>
      <c r="X760" s="57" t="s">
        <v>17</v>
      </c>
      <c r="Y760" s="57" t="s">
        <v>17</v>
      </c>
      <c r="Z760" s="57" t="s">
        <v>17</v>
      </c>
      <c r="AA760" s="57" t="s">
        <v>17</v>
      </c>
      <c r="AB760" s="57"/>
      <c r="AC760" s="57" t="s">
        <v>17</v>
      </c>
      <c r="AD760" s="57" t="s">
        <v>17</v>
      </c>
      <c r="AE760" s="57" t="s">
        <v>17</v>
      </c>
      <c r="AF760" s="57" t="s">
        <v>17</v>
      </c>
      <c r="AG760" s="57" t="s">
        <v>17</v>
      </c>
      <c r="AH760" s="57" t="s">
        <v>17</v>
      </c>
      <c r="AI760" s="57" t="s">
        <v>17</v>
      </c>
      <c r="AJ760" s="57" t="s">
        <v>17</v>
      </c>
      <c r="AK760" s="57" t="s">
        <v>17</v>
      </c>
      <c r="AL760" s="57" t="s">
        <v>17</v>
      </c>
      <c r="AM760" s="15"/>
      <c r="AN760" s="15"/>
      <c r="AO760" s="15"/>
      <c r="AP760" s="15"/>
    </row>
    <row r="761" spans="1:42" s="14" customFormat="1" x14ac:dyDescent="0.35">
      <c r="A761" s="1" t="s">
        <v>1795</v>
      </c>
      <c r="B761" s="1" t="s">
        <v>1796</v>
      </c>
      <c r="C761" s="3"/>
      <c r="D761" s="1" t="s">
        <v>12</v>
      </c>
      <c r="E761" s="1" t="s">
        <v>156</v>
      </c>
      <c r="F761" s="3" t="s">
        <v>53</v>
      </c>
      <c r="G761" s="1" t="s">
        <v>1795</v>
      </c>
      <c r="H761" s="60" t="str">
        <f>_xlfn.XLOOKUP(B761,'[1]Nur des jours'!$B:$B,'[1]Nur des jours'!$H:$H,"")</f>
        <v>NOKIA</v>
      </c>
      <c r="I761" s="52">
        <v>0</v>
      </c>
      <c r="J761" s="52">
        <v>0</v>
      </c>
      <c r="K761" s="52">
        <v>0</v>
      </c>
      <c r="L761" s="53">
        <v>0</v>
      </c>
      <c r="M761" s="54" t="s">
        <v>5376</v>
      </c>
      <c r="N761" s="55"/>
      <c r="O761" s="16" t="str" cm="1">
        <f t="array" ref="O761">IFERROR(_xlfn.IFS(
Q761="MPR ISSUE","PDH",
Q761="BSS Hardware Issue","BSS",
Q761="Sites strategiques, MLL, Pylone, etc.","ENVTECH",
Q761="AKTIVCO DEFAUT GE &amp; POWER Cabinet","AKTIVCO",
Q761="AKTIVCO Coupure ENEO &amp; Baisse de tension","AKTIVCO GRID ONLY",
Q761="Coupure ENEO &amp; Baisse de tension","IHS GRID ONLY",
Q761="Defaut GE &amp; POWER Cabinet","IHS",
Q761="Sharing","Partners",
Q761="SIte strategiques &amp; DataCenter","SST &amp; DC",
Q761="Exclu","Exclu",
Q761="SAT","SAT",
Q761="SPARE-ISSUE","SPARE-ISSUE",
Q761="Fiber CAmtel","TRANS_FO_CAMTEL",
Q761="Fiber AOF","Fiber AOF",
Q761="Projet OCM (HUAWEI)","TRAVAUX-HUAWEI",
Q761="Projet OCM (NOKIA)","TRAVAUX-NOKIA",
Q761="ACCESS-ISSUE","ACCESS-ISSUE",
Q761="Projet OCM (ZTE, NOKIA, autres projets)","TRAVAUX OCM",
Q761="No root CAuse","No root cause",
Q761="ODU HS","PDH",
Q761="IP &amp; VLAN","PDH",
Q761="Warehouse HUAWEI","SPARE-ISSUE",
Q761="SPARE-HS","SPARE-ISSUE",
Q761="Power Telco","BSS"
),"")</f>
        <v>BSS</v>
      </c>
      <c r="P761" s="22" t="str" cm="1">
        <f t="array" ref="P761">IFERROR(_xlfn.IFS(
Q761="MPR ISSUE","TX ISSUE",
Q761="BSS Hardware Issue","RAN ISSUE",
Q761="Sites strategiques, MLL, Pylone, etc.","ENVTECH",
Q761="AKTIVCO DEFAUT GE &amp; POWER Cabinet","POWER ISSUE",
Q761="AKTIVCO Coupure ENEO &amp; Baisse de tension","POWER ISSUE",
Q761="Coupure ENEO &amp; Baisse de tension","POWER ISSUE",
Q761="Defaut GE &amp; POWER Cabinet","POWER ISSUE",
Q761="Sharing","POWER ISSUE",
Q761="SIte strategiques &amp; DataCenter","POWER ISSUE",
Q761="Exclu","Exclu",
Q761="SAT","TX ISSUE",
Q761="SPARE-ISSUE","SPARE-ISSUE",
Q761="Fiber CAmtel","TX ISSUE",
Q761="Fiber AOF","TX ISSUE",
Q761="Projet OCM (HUAWEI)","TRAVAUX-HUAWEI",
Q761="Projet OCM (NOKIA)","TRAVAUX -NOKIA",
Q761="ACCESS-ISSUE","ACCESS-ISSUE",
Q761="Projet OCM (ZTE, NOKIA, autres projets)","TRAVAUX OCM",
Q761="No root CAuse","No root cause",
Q761="ODU HS","TX ISSUE",
Q761="IP &amp; VLAN","TX ISSUE",
Q761="Warehouse HUAWEI","SPARE-ISSUE",
Q761="SPARE-HS","SPARE-ISSUE",
Q761="Power Telco","RAN ISSUE"
),"")</f>
        <v>RAN ISSUE</v>
      </c>
      <c r="Q761" s="48" t="s">
        <v>5328</v>
      </c>
      <c r="R761" s="23" t="str" cm="1">
        <f t="array" ref="R761">IFERROR(_xlfn.IFS(
Q761="MPR ISSUE","ACTIVE",
Q761="BSS Hardware Issue","ACTIVE",
Q761="Sites strategiques, MLL, Pylone, etc.","PASSIVE",
Q761="AKTIVCO DEFAUT GE &amp; POWER Cabinet","PASSIVE",
Q761="AKTIVCO Coupure ENEO &amp; Baisse de tension","PASSIVE",
Q761="Coupure ENEO &amp; Baisse de tension","PASSIVE",
Q761="Defaut GE &amp; POWER Cabinet","PASSIVE",
Q761="Sharing","PASSIVE",
Q761="SIte strategiques &amp; DataCenter","PASSIVE",
Q761="Exclu","Exclu",
Q761="SAT","ACTIVE",
Q761="SPARE-ISSUE","SPARE-ISSUE",
Q761="Fiber CAmtel","ACTIVE",
Q761="Fiber AOF","ACTIVE",
Q761="Projet OCM (HUAWEI)","PLANNED WORKS",
Q761="Projet OCM (NOKIA)","PLANNED WORKS",
Q761="ACCESS-ISSUE","ACCESS-ISSUE",
Q761="Projet OCM (ZTE, NOKIA, autres projets)","PLANNED WORKS",
Q761="No root CAuse","No root cause",
Q761="ODU HS","ACTIVE",
Q761="IP &amp; VLAN","ACTIVE",
Q761="Warehouse HUAWEI","SPARE-ISSUE",
Q761="SPARE-HS","SPARE-ISSUE",
Q761="Power Telco","ACTIVE"
),"")</f>
        <v>ACTIVE</v>
      </c>
      <c r="S761" s="56" t="s">
        <v>6031</v>
      </c>
      <c r="T761" s="7" t="s">
        <v>17</v>
      </c>
      <c r="U761" s="7" t="s">
        <v>17</v>
      </c>
      <c r="V761" s="57" t="s">
        <v>17</v>
      </c>
      <c r="W761" s="57" t="s">
        <v>17</v>
      </c>
      <c r="X761" s="57" t="s">
        <v>17</v>
      </c>
      <c r="Y761" s="57" t="s">
        <v>17</v>
      </c>
      <c r="Z761" s="57" t="s">
        <v>17</v>
      </c>
      <c r="AA761" s="57" t="s">
        <v>17</v>
      </c>
      <c r="AB761" s="57"/>
      <c r="AC761" s="57" t="s">
        <v>17</v>
      </c>
      <c r="AD761" s="57" t="s">
        <v>5803</v>
      </c>
      <c r="AE761" s="57" t="s">
        <v>5803</v>
      </c>
      <c r="AF761" s="57" t="s">
        <v>5803</v>
      </c>
      <c r="AG761" s="57" t="s">
        <v>5803</v>
      </c>
      <c r="AH761" s="57"/>
      <c r="AI761" s="57" t="s">
        <v>17</v>
      </c>
      <c r="AJ761" s="57" t="s">
        <v>17</v>
      </c>
      <c r="AK761" s="57" t="s">
        <v>17</v>
      </c>
      <c r="AL761" s="57" t="s">
        <v>17</v>
      </c>
      <c r="AM761" s="15"/>
      <c r="AN761" s="15"/>
      <c r="AO761" s="15"/>
      <c r="AP761" s="15"/>
    </row>
    <row r="762" spans="1:42" s="14" customFormat="1" x14ac:dyDescent="0.35">
      <c r="A762" s="1" t="s">
        <v>1428</v>
      </c>
      <c r="B762" s="1" t="s">
        <v>1429</v>
      </c>
      <c r="C762" s="3"/>
      <c r="D762" s="1" t="s">
        <v>12</v>
      </c>
      <c r="E762" s="1" t="s">
        <v>13</v>
      </c>
      <c r="F762" s="3" t="s">
        <v>53</v>
      </c>
      <c r="G762" s="1" t="s">
        <v>1428</v>
      </c>
      <c r="H762" s="60" t="str">
        <f>_xlfn.XLOOKUP(B762,'[1]Nur des jours'!$B:$B,'[1]Nur des jours'!$H:$H,"")</f>
        <v>NOKIA</v>
      </c>
      <c r="I762" s="52">
        <v>0</v>
      </c>
      <c r="J762" s="52">
        <v>0</v>
      </c>
      <c r="K762" s="52">
        <v>0</v>
      </c>
      <c r="L762" s="53">
        <v>0</v>
      </c>
      <c r="M762" s="54" t="s">
        <v>5376</v>
      </c>
      <c r="N762" s="55"/>
      <c r="O762" s="16" t="str" cm="1">
        <f t="array" ref="O762">IFERROR(_xlfn.IFS(
Q762="MPR ISSUE","PDH",
Q762="BSS Hardware Issue","BSS",
Q762="Sites strategiques, MLL, Pylone, etc.","ENVTECH",
Q762="AKTIVCO DEFAUT GE &amp; POWER Cabinet","AKTIVCO",
Q762="AKTIVCO Coupure ENEO &amp; Baisse de tension","AKTIVCO GRID ONLY",
Q762="Coupure ENEO &amp; Baisse de tension","IHS GRID ONLY",
Q762="Defaut GE &amp; POWER Cabinet","IHS",
Q762="Sharing","Partners",
Q762="SIte strategiques &amp; DataCenter","SST &amp; DC",
Q762="Exclu","Exclu",
Q762="SAT","SAT",
Q762="SPARE-ISSUE","SPARE-ISSUE",
Q762="Fiber CAmtel","TRANS_FO_CAMTEL",
Q762="Fiber AOF","Fiber AOF",
Q762="Projet OCM (HUAWEI)","TRAVAUX-HUAWEI",
Q762="Projet OCM (NOKIA)","TRAVAUX-NOKIA",
Q762="ACCESS-ISSUE","ACCESS-ISSUE",
Q762="Projet OCM (ZTE, NOKIA, autres projets)","TRAVAUX OCM",
Q762="No root CAuse","No root cause",
Q762="ODU HS","PDH",
Q762="IP &amp; VLAN","PDH",
Q762="Warehouse HUAWEI","SPARE-ISSUE",
Q762="SPARE-HS","SPARE-ISSUE",
Q762="Power Telco","BSS"
),"")</f>
        <v>No root cause</v>
      </c>
      <c r="P762" s="22" t="str" cm="1">
        <f t="array" ref="P762">IFERROR(_xlfn.IFS(
Q762="MPR ISSUE","TX ISSUE",
Q762="BSS Hardware Issue","RAN ISSUE",
Q762="Sites strategiques, MLL, Pylone, etc.","ENVTECH",
Q762="AKTIVCO DEFAUT GE &amp; POWER Cabinet","POWER ISSUE",
Q762="AKTIVCO Coupure ENEO &amp; Baisse de tension","POWER ISSUE",
Q762="Coupure ENEO &amp; Baisse de tension","POWER ISSUE",
Q762="Defaut GE &amp; POWER Cabinet","POWER ISSUE",
Q762="Sharing","POWER ISSUE",
Q762="SIte strategiques &amp; DataCenter","POWER ISSUE",
Q762="Exclu","Exclu",
Q762="SAT","TX ISSUE",
Q762="SPARE-ISSUE","SPARE-ISSUE",
Q762="Fiber CAmtel","TX ISSUE",
Q762="Fiber AOF","TX ISSUE",
Q762="Projet OCM (HUAWEI)","TRAVAUX-HUAWEI",
Q762="Projet OCM (NOKIA)","TRAVAUX -NOKIA",
Q762="ACCESS-ISSUE","ACCESS-ISSUE",
Q762="Projet OCM (ZTE, NOKIA, autres projets)","TRAVAUX OCM",
Q762="No root CAuse","No root cause",
Q762="ODU HS","TX ISSUE",
Q762="IP &amp; VLAN","TX ISSUE",
Q762="Warehouse HUAWEI","SPARE-ISSUE",
Q762="SPARE-HS","SPARE-ISSUE",
Q762="Power Telco","RAN ISSUE"
),"")</f>
        <v>No root cause</v>
      </c>
      <c r="Q762" s="48" t="s">
        <v>5576</v>
      </c>
      <c r="R762" s="23" t="str" cm="1">
        <f t="array" ref="R762">IFERROR(_xlfn.IFS(
Q762="MPR ISSUE","ACTIVE",
Q762="BSS Hardware Issue","ACTIVE",
Q762="Sites strategiques, MLL, Pylone, etc.","PASSIVE",
Q762="AKTIVCO DEFAUT GE &amp; POWER Cabinet","PASSIVE",
Q762="AKTIVCO Coupure ENEO &amp; Baisse de tension","PASSIVE",
Q762="Coupure ENEO &amp; Baisse de tension","PASSIVE",
Q762="Defaut GE &amp; POWER Cabinet","PASSIVE",
Q762="Sharing","PASSIVE",
Q762="SIte strategiques &amp; DataCenter","PASSIVE",
Q762="Exclu","Exclu",
Q762="SAT","ACTIVE",
Q762="SPARE-ISSUE","SPARE-ISSUE",
Q762="Fiber CAmtel","ACTIVE",
Q762="Fiber AOF","ACTIVE",
Q762="Projet OCM (HUAWEI)","PLANNED WORKS",
Q762="Projet OCM (NOKIA)","PLANNED WORKS",
Q762="ACCESS-ISSUE","ACCESS-ISSUE",
Q762="Projet OCM (ZTE, NOKIA, autres projets)","PLANNED WORKS",
Q762="No root CAuse","No root cause",
Q762="ODU HS","ACTIVE",
Q762="IP &amp; VLAN","ACTIVE",
Q762="Warehouse HUAWEI","SPARE-ISSUE",
Q762="SPARE-HS","SPARE-ISSUE",
Q762="Power Telco","ACTIVE"
),"")</f>
        <v>No root cause</v>
      </c>
      <c r="S762" s="56" t="s">
        <v>6032</v>
      </c>
      <c r="T762" s="7" t="s">
        <v>17</v>
      </c>
      <c r="U762" s="7" t="s">
        <v>17</v>
      </c>
      <c r="V762" s="57" t="s">
        <v>17</v>
      </c>
      <c r="W762" s="57" t="s">
        <v>17</v>
      </c>
      <c r="X762" s="57" t="s">
        <v>17</v>
      </c>
      <c r="Y762" s="57" t="s">
        <v>17</v>
      </c>
      <c r="Z762" s="57" t="s">
        <v>17</v>
      </c>
      <c r="AA762" s="57" t="s">
        <v>17</v>
      </c>
      <c r="AB762" s="57"/>
      <c r="AC762" s="57" t="s">
        <v>17</v>
      </c>
      <c r="AD762" s="57" t="s">
        <v>17</v>
      </c>
      <c r="AE762" s="57" t="s">
        <v>5557</v>
      </c>
      <c r="AF762" s="57" t="s">
        <v>5557</v>
      </c>
      <c r="AG762" s="57" t="s">
        <v>5557</v>
      </c>
      <c r="AH762" s="57"/>
      <c r="AI762" s="57" t="s">
        <v>17</v>
      </c>
      <c r="AJ762" s="57" t="s">
        <v>17</v>
      </c>
      <c r="AK762" s="57" t="s">
        <v>17</v>
      </c>
      <c r="AL762" s="57" t="s">
        <v>17</v>
      </c>
      <c r="AM762" s="15"/>
      <c r="AN762" s="15"/>
      <c r="AO762" s="15"/>
      <c r="AP762" s="15"/>
    </row>
    <row r="763" spans="1:42" s="14" customFormat="1" x14ac:dyDescent="0.35">
      <c r="A763" s="1" t="s">
        <v>893</v>
      </c>
      <c r="B763" s="1" t="s">
        <v>894</v>
      </c>
      <c r="C763" s="3"/>
      <c r="D763" s="1"/>
      <c r="E763" s="1"/>
      <c r="F763" s="3" t="s">
        <v>228</v>
      </c>
      <c r="G763" s="1" t="s">
        <v>895</v>
      </c>
      <c r="H763" s="60" t="str">
        <f>_xlfn.XLOOKUP(B763,'[1]Nur des jours'!$B:$B,'[1]Nur des jours'!$H:$H,"")</f>
        <v>NOKIA</v>
      </c>
      <c r="I763" s="52">
        <v>0</v>
      </c>
      <c r="J763" s="52">
        <v>0</v>
      </c>
      <c r="K763" s="52">
        <v>0</v>
      </c>
      <c r="L763" s="53">
        <v>0</v>
      </c>
      <c r="M763" s="54" t="s">
        <v>5374</v>
      </c>
      <c r="N763" s="55"/>
      <c r="O763" s="16" t="str" cm="1">
        <f t="array" ref="O763">IFERROR(_xlfn.IFS(
Q763="MPR ISSUE","PDH",
Q763="BSS Hardware Issue","BSS",
Q763="Sites strategiques, MLL, Pylone, etc.","ENVTECH",
Q763="AKTIVCO DEFAUT GE &amp; POWER Cabinet","AKTIVCO",
Q763="AKTIVCO Coupure ENEO &amp; Baisse de tension","AKTIVCO GRID ONLY",
Q763="Coupure ENEO &amp; Baisse de tension","IHS GRID ONLY",
Q763="Defaut GE &amp; POWER Cabinet","IHS",
Q763="Sharing","Partners",
Q763="SIte strategiques &amp; DataCenter","SST &amp; DC",
Q763="Exclu","Exclu",
Q763="SAT","SAT",
Q763="SPARE-ISSUE","SPARE-ISSUE",
Q763="Fiber CAmtel","TRANS_FO_CAMTEL",
Q763="Fiber AOF","Fiber AOF",
Q763="Projet OCM (HUAWEI)","TRAVAUX-HUAWEI",
Q763="Projet OCM (NOKIA)","TRAVAUX-NOKIA",
Q763="ACCESS-ISSUE","ACCESS-ISSUE",
Q763="Projet OCM (ZTE, NOKIA, autres projets)","TRAVAUX OCM",
Q763="No root CAuse","No root cause",
Q763="ODU HS","PDH",
Q763="IP &amp; VLAN","PDH",
Q763="Warehouse HUAWEI","SPARE-ISSUE",
Q763="SPARE-HS","SPARE-ISSUE",
Q763="Power Telco","BSS"
),"")</f>
        <v>No root cause</v>
      </c>
      <c r="P763" s="22" t="str" cm="1">
        <f t="array" ref="P763">IFERROR(_xlfn.IFS(
Q763="MPR ISSUE","TX ISSUE",
Q763="BSS Hardware Issue","RAN ISSUE",
Q763="Sites strategiques, MLL, Pylone, etc.","ENVTECH",
Q763="AKTIVCO DEFAUT GE &amp; POWER Cabinet","POWER ISSUE",
Q763="AKTIVCO Coupure ENEO &amp; Baisse de tension","POWER ISSUE",
Q763="Coupure ENEO &amp; Baisse de tension","POWER ISSUE",
Q763="Defaut GE &amp; POWER Cabinet","POWER ISSUE",
Q763="Sharing","POWER ISSUE",
Q763="SIte strategiques &amp; DataCenter","POWER ISSUE",
Q763="Exclu","Exclu",
Q763="SAT","TX ISSUE",
Q763="SPARE-ISSUE","SPARE-ISSUE",
Q763="Fiber CAmtel","TX ISSUE",
Q763="Fiber AOF","TX ISSUE",
Q763="Projet OCM (HUAWEI)","TRAVAUX-HUAWEI",
Q763="Projet OCM (NOKIA)","TRAVAUX -NOKIA",
Q763="ACCESS-ISSUE","ACCESS-ISSUE",
Q763="Projet OCM (ZTE, NOKIA, autres projets)","TRAVAUX OCM",
Q763="No root CAuse","No root cause",
Q763="ODU HS","TX ISSUE",
Q763="IP &amp; VLAN","TX ISSUE",
Q763="Warehouse HUAWEI","SPARE-ISSUE",
Q763="SPARE-HS","SPARE-ISSUE",
Q763="Power Telco","RAN ISSUE"
),"")</f>
        <v>No root cause</v>
      </c>
      <c r="Q763" s="48" t="s">
        <v>5576</v>
      </c>
      <c r="R763" s="23" t="str" cm="1">
        <f t="array" ref="R763">IFERROR(_xlfn.IFS(
Q763="MPR ISSUE","ACTIVE",
Q763="BSS Hardware Issue","ACTIVE",
Q763="Sites strategiques, MLL, Pylone, etc.","PASSIVE",
Q763="AKTIVCO DEFAUT GE &amp; POWER Cabinet","PASSIVE",
Q763="AKTIVCO Coupure ENEO &amp; Baisse de tension","PASSIVE",
Q763="Coupure ENEO &amp; Baisse de tension","PASSIVE",
Q763="Defaut GE &amp; POWER Cabinet","PASSIVE",
Q763="Sharing","PASSIVE",
Q763="SIte strategiques &amp; DataCenter","PASSIVE",
Q763="Exclu","Exclu",
Q763="SAT","ACTIVE",
Q763="SPARE-ISSUE","SPARE-ISSUE",
Q763="Fiber CAmtel","ACTIVE",
Q763="Fiber AOF","ACTIVE",
Q763="Projet OCM (HUAWEI)","PLANNED WORKS",
Q763="Projet OCM (NOKIA)","PLANNED WORKS",
Q763="ACCESS-ISSUE","ACCESS-ISSUE",
Q763="Projet OCM (ZTE, NOKIA, autres projets)","PLANNED WORKS",
Q763="No root CAuse","No root cause",
Q763="ODU HS","ACTIVE",
Q763="IP &amp; VLAN","ACTIVE",
Q763="Warehouse HUAWEI","SPARE-ISSUE",
Q763="SPARE-HS","SPARE-ISSUE",
Q763="Power Telco","ACTIVE"
),"")</f>
        <v>No root cause</v>
      </c>
      <c r="S763" s="56" t="s">
        <v>17</v>
      </c>
      <c r="T763" s="7" t="s">
        <v>17</v>
      </c>
      <c r="U763" s="7" t="s">
        <v>17</v>
      </c>
      <c r="V763" s="57" t="s">
        <v>17</v>
      </c>
      <c r="W763" s="57" t="s">
        <v>17</v>
      </c>
      <c r="X763" s="57" t="s">
        <v>17</v>
      </c>
      <c r="Y763" s="57" t="s">
        <v>17</v>
      </c>
      <c r="Z763" s="57" t="s">
        <v>17</v>
      </c>
      <c r="AA763" s="57" t="s">
        <v>17</v>
      </c>
      <c r="AB763" s="57"/>
      <c r="AC763" s="57" t="s">
        <v>17</v>
      </c>
      <c r="AD763" s="57" t="s">
        <v>17</v>
      </c>
      <c r="AE763" s="57" t="s">
        <v>17</v>
      </c>
      <c r="AF763" s="57" t="s">
        <v>17</v>
      </c>
      <c r="AG763" s="57" t="s">
        <v>17</v>
      </c>
      <c r="AH763" s="57" t="s">
        <v>17</v>
      </c>
      <c r="AI763" s="57" t="s">
        <v>17</v>
      </c>
      <c r="AJ763" s="57" t="s">
        <v>17</v>
      </c>
      <c r="AK763" s="57" t="s">
        <v>17</v>
      </c>
      <c r="AL763" s="57" t="s">
        <v>17</v>
      </c>
      <c r="AM763" s="15"/>
      <c r="AN763" s="15"/>
      <c r="AO763" s="15"/>
      <c r="AP763" s="15"/>
    </row>
    <row r="764" spans="1:42" s="14" customFormat="1" x14ac:dyDescent="0.35">
      <c r="A764" s="1" t="s">
        <v>875</v>
      </c>
      <c r="B764" s="1" t="s">
        <v>876</v>
      </c>
      <c r="C764" s="3"/>
      <c r="D764" s="1" t="s">
        <v>12</v>
      </c>
      <c r="E764" s="1" t="s">
        <v>156</v>
      </c>
      <c r="F764" s="3" t="s">
        <v>53</v>
      </c>
      <c r="G764" s="1" t="s">
        <v>875</v>
      </c>
      <c r="H764" s="60" t="str">
        <f>_xlfn.XLOOKUP(B764,'[1]Nur des jours'!$B:$B,'[1]Nur des jours'!$H:$H,"")</f>
        <v>NOKIA</v>
      </c>
      <c r="I764" s="52">
        <v>0</v>
      </c>
      <c r="J764" s="52">
        <v>0</v>
      </c>
      <c r="K764" s="52">
        <v>0</v>
      </c>
      <c r="L764" s="53">
        <v>0</v>
      </c>
      <c r="M764" s="54" t="s">
        <v>5376</v>
      </c>
      <c r="N764" s="55"/>
      <c r="O764" s="16" t="str" cm="1">
        <f t="array" ref="O764">IFERROR(_xlfn.IFS(
Q764="MPR ISSUE","PDH",
Q764="BSS Hardware Issue","BSS",
Q764="Sites strategiques, MLL, Pylone, etc.","ENVTECH",
Q764="AKTIVCO DEFAUT GE &amp; POWER Cabinet","AKTIVCO",
Q764="AKTIVCO Coupure ENEO &amp; Baisse de tension","AKTIVCO GRID ONLY",
Q764="Coupure ENEO &amp; Baisse de tension","IHS GRID ONLY",
Q764="Defaut GE &amp; POWER Cabinet","IHS",
Q764="Sharing","Partners",
Q764="SIte strategiques &amp; DataCenter","SST &amp; DC",
Q764="Exclu","Exclu",
Q764="SAT","SAT",
Q764="SPARE-ISSUE","SPARE-ISSUE",
Q764="Fiber CAmtel","TRANS_FO_CAMTEL",
Q764="Fiber AOF","Fiber AOF",
Q764="Projet OCM (HUAWEI)","TRAVAUX-HUAWEI",
Q764="Projet OCM (NOKIA)","TRAVAUX-NOKIA",
Q764="ACCESS-ISSUE","ACCESS-ISSUE",
Q764="Projet OCM (ZTE, NOKIA, autres projets)","TRAVAUX OCM",
Q764="No root CAuse","No root cause",
Q764="ODU HS","PDH",
Q764="IP &amp; VLAN","PDH",
Q764="Warehouse HUAWEI","SPARE-ISSUE",
Q764="SPARE-HS","SPARE-ISSUE",
Q764="Power Telco","BSS"
),"")</f>
        <v>No root cause</v>
      </c>
      <c r="P764" s="22" t="str" cm="1">
        <f t="array" ref="P764">IFERROR(_xlfn.IFS(
Q764="MPR ISSUE","TX ISSUE",
Q764="BSS Hardware Issue","RAN ISSUE",
Q764="Sites strategiques, MLL, Pylone, etc.","ENVTECH",
Q764="AKTIVCO DEFAUT GE &amp; POWER Cabinet","POWER ISSUE",
Q764="AKTIVCO Coupure ENEO &amp; Baisse de tension","POWER ISSUE",
Q764="Coupure ENEO &amp; Baisse de tension","POWER ISSUE",
Q764="Defaut GE &amp; POWER Cabinet","POWER ISSUE",
Q764="Sharing","POWER ISSUE",
Q764="SIte strategiques &amp; DataCenter","POWER ISSUE",
Q764="Exclu","Exclu",
Q764="SAT","TX ISSUE",
Q764="SPARE-ISSUE","SPARE-ISSUE",
Q764="Fiber CAmtel","TX ISSUE",
Q764="Fiber AOF","TX ISSUE",
Q764="Projet OCM (HUAWEI)","TRAVAUX-HUAWEI",
Q764="Projet OCM (NOKIA)","TRAVAUX -NOKIA",
Q764="ACCESS-ISSUE","ACCESS-ISSUE",
Q764="Projet OCM (ZTE, NOKIA, autres projets)","TRAVAUX OCM",
Q764="No root CAuse","No root cause",
Q764="ODU HS","TX ISSUE",
Q764="IP &amp; VLAN","TX ISSUE",
Q764="Warehouse HUAWEI","SPARE-ISSUE",
Q764="SPARE-HS","SPARE-ISSUE",
Q764="Power Telco","RAN ISSUE"
),"")</f>
        <v>No root cause</v>
      </c>
      <c r="Q764" s="48" t="s">
        <v>5576</v>
      </c>
      <c r="R764" s="23" t="str" cm="1">
        <f t="array" ref="R764">IFERROR(_xlfn.IFS(
Q764="MPR ISSUE","ACTIVE",
Q764="BSS Hardware Issue","ACTIVE",
Q764="Sites strategiques, MLL, Pylone, etc.","PASSIVE",
Q764="AKTIVCO DEFAUT GE &amp; POWER Cabinet","PASSIVE",
Q764="AKTIVCO Coupure ENEO &amp; Baisse de tension","PASSIVE",
Q764="Coupure ENEO &amp; Baisse de tension","PASSIVE",
Q764="Defaut GE &amp; POWER Cabinet","PASSIVE",
Q764="Sharing","PASSIVE",
Q764="SIte strategiques &amp; DataCenter","PASSIVE",
Q764="Exclu","Exclu",
Q764="SAT","ACTIVE",
Q764="SPARE-ISSUE","SPARE-ISSUE",
Q764="Fiber CAmtel","ACTIVE",
Q764="Fiber AOF","ACTIVE",
Q764="Projet OCM (HUAWEI)","PLANNED WORKS",
Q764="Projet OCM (NOKIA)","PLANNED WORKS",
Q764="ACCESS-ISSUE","ACCESS-ISSUE",
Q764="Projet OCM (ZTE, NOKIA, autres projets)","PLANNED WORKS",
Q764="No root CAuse","No root cause",
Q764="ODU HS","ACTIVE",
Q764="IP &amp; VLAN","ACTIVE",
Q764="Warehouse HUAWEI","SPARE-ISSUE",
Q764="SPARE-HS","SPARE-ISSUE",
Q764="Power Telco","ACTIVE"
),"")</f>
        <v>No root cause</v>
      </c>
      <c r="S764" s="56" t="s">
        <v>17</v>
      </c>
      <c r="T764" s="7" t="s">
        <v>17</v>
      </c>
      <c r="U764" s="7" t="s">
        <v>17</v>
      </c>
      <c r="V764" s="57" t="s">
        <v>17</v>
      </c>
      <c r="W764" s="57" t="s">
        <v>17</v>
      </c>
      <c r="X764" s="57" t="s">
        <v>17</v>
      </c>
      <c r="Y764" s="57" t="s">
        <v>17</v>
      </c>
      <c r="Z764" s="57" t="s">
        <v>17</v>
      </c>
      <c r="AA764" s="57" t="s">
        <v>17</v>
      </c>
      <c r="AB764" s="57"/>
      <c r="AC764" s="57" t="s">
        <v>17</v>
      </c>
      <c r="AD764" s="57" t="s">
        <v>17</v>
      </c>
      <c r="AE764" s="57" t="s">
        <v>17</v>
      </c>
      <c r="AF764" s="57" t="s">
        <v>17</v>
      </c>
      <c r="AG764" s="57" t="s">
        <v>17</v>
      </c>
      <c r="AH764" s="57" t="s">
        <v>17</v>
      </c>
      <c r="AI764" s="57" t="s">
        <v>17</v>
      </c>
      <c r="AJ764" s="57" t="s">
        <v>17</v>
      </c>
      <c r="AK764" s="57" t="s">
        <v>17</v>
      </c>
      <c r="AL764" s="57" t="s">
        <v>17</v>
      </c>
      <c r="AM764" s="15"/>
      <c r="AN764" s="15"/>
      <c r="AO764" s="15"/>
      <c r="AP764" s="15"/>
    </row>
    <row r="765" spans="1:42" s="14" customFormat="1" x14ac:dyDescent="0.35">
      <c r="A765" s="1" t="s">
        <v>3462</v>
      </c>
      <c r="B765" s="1" t="s">
        <v>3463</v>
      </c>
      <c r="C765" s="3"/>
      <c r="D765" s="1" t="s">
        <v>12</v>
      </c>
      <c r="E765" s="1" t="s">
        <v>13</v>
      </c>
      <c r="F765" s="3" t="s">
        <v>92</v>
      </c>
      <c r="G765" s="1" t="s">
        <v>3464</v>
      </c>
      <c r="H765" s="60" t="str">
        <f>_xlfn.XLOOKUP(B765,'[1]Nur des jours'!$B:$B,'[1]Nur des jours'!$H:$H,"")</f>
        <v>NOKIA</v>
      </c>
      <c r="I765" s="52">
        <v>0</v>
      </c>
      <c r="J765" s="52">
        <v>0</v>
      </c>
      <c r="K765" s="52">
        <v>0</v>
      </c>
      <c r="L765" s="53">
        <v>0</v>
      </c>
      <c r="M765" s="54" t="s">
        <v>5374</v>
      </c>
      <c r="N765" s="55"/>
      <c r="O765" s="16" t="str" cm="1">
        <f t="array" ref="O765">IFERROR(_xlfn.IFS(
Q765="MPR ISSUE","PDH",
Q765="BSS Hardware Issue","BSS",
Q765="Sites strategiques, MLL, Pylone, etc.","ENVTECH",
Q765="AKTIVCO DEFAUT GE &amp; POWER Cabinet","AKTIVCO",
Q765="AKTIVCO Coupure ENEO &amp; Baisse de tension","AKTIVCO GRID ONLY",
Q765="Coupure ENEO &amp; Baisse de tension","IHS GRID ONLY",
Q765="Defaut GE &amp; POWER Cabinet","IHS",
Q765="Sharing","Partners",
Q765="SIte strategiques &amp; DataCenter","SST &amp; DC",
Q765="Exclu","Exclu",
Q765="SAT","SAT",
Q765="SPARE-ISSUE","SPARE-ISSUE",
Q765="Fiber CAmtel","TRANS_FO_CAMTEL",
Q765="Fiber AOF","Fiber AOF",
Q765="Projet OCM (HUAWEI)","TRAVAUX-HUAWEI",
Q765="Projet OCM (NOKIA)","TRAVAUX-NOKIA",
Q765="ACCESS-ISSUE","ACCESS-ISSUE",
Q765="Projet OCM (ZTE, NOKIA, autres projets)","TRAVAUX OCM",
Q765="No root CAuse","No root cause",
Q765="ODU HS","PDH",
Q765="IP &amp; VLAN","PDH",
Q765="Warehouse HUAWEI","SPARE-ISSUE",
Q765="SPARE-HS","SPARE-ISSUE",
Q765="Power Telco","BSS"
),"")</f>
        <v>No root cause</v>
      </c>
      <c r="P765" s="22" t="str" cm="1">
        <f t="array" ref="P765">IFERROR(_xlfn.IFS(
Q765="MPR ISSUE","TX ISSUE",
Q765="BSS Hardware Issue","RAN ISSUE",
Q765="Sites strategiques, MLL, Pylone, etc.","ENVTECH",
Q765="AKTIVCO DEFAUT GE &amp; POWER Cabinet","POWER ISSUE",
Q765="AKTIVCO Coupure ENEO &amp; Baisse de tension","POWER ISSUE",
Q765="Coupure ENEO &amp; Baisse de tension","POWER ISSUE",
Q765="Defaut GE &amp; POWER Cabinet","POWER ISSUE",
Q765="Sharing","POWER ISSUE",
Q765="SIte strategiques &amp; DataCenter","POWER ISSUE",
Q765="Exclu","Exclu",
Q765="SAT","TX ISSUE",
Q765="SPARE-ISSUE","SPARE-ISSUE",
Q765="Fiber CAmtel","TX ISSUE",
Q765="Fiber AOF","TX ISSUE",
Q765="Projet OCM (HUAWEI)","TRAVAUX-HUAWEI",
Q765="Projet OCM (NOKIA)","TRAVAUX -NOKIA",
Q765="ACCESS-ISSUE","ACCESS-ISSUE",
Q765="Projet OCM (ZTE, NOKIA, autres projets)","TRAVAUX OCM",
Q765="No root CAuse","No root cause",
Q765="ODU HS","TX ISSUE",
Q765="IP &amp; VLAN","TX ISSUE",
Q765="Warehouse HUAWEI","SPARE-ISSUE",
Q765="SPARE-HS","SPARE-ISSUE",
Q765="Power Telco","RAN ISSUE"
),"")</f>
        <v>No root cause</v>
      </c>
      <c r="Q765" s="48" t="s">
        <v>5576</v>
      </c>
      <c r="R765" s="23" t="str" cm="1">
        <f t="array" ref="R765">IFERROR(_xlfn.IFS(
Q765="MPR ISSUE","ACTIVE",
Q765="BSS Hardware Issue","ACTIVE",
Q765="Sites strategiques, MLL, Pylone, etc.","PASSIVE",
Q765="AKTIVCO DEFAUT GE &amp; POWER Cabinet","PASSIVE",
Q765="AKTIVCO Coupure ENEO &amp; Baisse de tension","PASSIVE",
Q765="Coupure ENEO &amp; Baisse de tension","PASSIVE",
Q765="Defaut GE &amp; POWER Cabinet","PASSIVE",
Q765="Sharing","PASSIVE",
Q765="SIte strategiques &amp; DataCenter","PASSIVE",
Q765="Exclu","Exclu",
Q765="SAT","ACTIVE",
Q765="SPARE-ISSUE","SPARE-ISSUE",
Q765="Fiber CAmtel","ACTIVE",
Q765="Fiber AOF","ACTIVE",
Q765="Projet OCM (HUAWEI)","PLANNED WORKS",
Q765="Projet OCM (NOKIA)","PLANNED WORKS",
Q765="ACCESS-ISSUE","ACCESS-ISSUE",
Q765="Projet OCM (ZTE, NOKIA, autres projets)","PLANNED WORKS",
Q765="No root CAuse","No root cause",
Q765="ODU HS","ACTIVE",
Q765="IP &amp; VLAN","ACTIVE",
Q765="Warehouse HUAWEI","SPARE-ISSUE",
Q765="SPARE-HS","SPARE-ISSUE",
Q765="Power Telco","ACTIVE"
),"")</f>
        <v>No root cause</v>
      </c>
      <c r="S765" s="56" t="s">
        <v>17</v>
      </c>
      <c r="T765" s="7" t="s">
        <v>17</v>
      </c>
      <c r="U765" s="7" t="s">
        <v>17</v>
      </c>
      <c r="V765" s="57" t="s">
        <v>17</v>
      </c>
      <c r="W765" s="57" t="s">
        <v>17</v>
      </c>
      <c r="X765" s="57" t="s">
        <v>17</v>
      </c>
      <c r="Y765" s="57" t="s">
        <v>17</v>
      </c>
      <c r="Z765" s="57" t="s">
        <v>17</v>
      </c>
      <c r="AA765" s="57" t="s">
        <v>17</v>
      </c>
      <c r="AB765" s="57"/>
      <c r="AC765" s="57" t="s">
        <v>17</v>
      </c>
      <c r="AD765" s="57" t="s">
        <v>17</v>
      </c>
      <c r="AE765" s="57" t="s">
        <v>17</v>
      </c>
      <c r="AF765" s="57" t="s">
        <v>17</v>
      </c>
      <c r="AG765" s="57" t="s">
        <v>17</v>
      </c>
      <c r="AH765" s="57" t="s">
        <v>17</v>
      </c>
      <c r="AI765" s="57" t="s">
        <v>17</v>
      </c>
      <c r="AJ765" s="57" t="s">
        <v>17</v>
      </c>
      <c r="AK765" s="57" t="s">
        <v>17</v>
      </c>
      <c r="AL765" s="57" t="s">
        <v>17</v>
      </c>
      <c r="AM765" s="15"/>
      <c r="AN765" s="15"/>
      <c r="AO765" s="15"/>
      <c r="AP765" s="15"/>
    </row>
    <row r="766" spans="1:42" s="14" customFormat="1" x14ac:dyDescent="0.35">
      <c r="A766" s="1" t="s">
        <v>1391</v>
      </c>
      <c r="B766" s="1" t="s">
        <v>1392</v>
      </c>
      <c r="C766" s="3"/>
      <c r="D766" s="1" t="s">
        <v>12</v>
      </c>
      <c r="E766" s="1" t="s">
        <v>13</v>
      </c>
      <c r="F766" s="3" t="s">
        <v>14</v>
      </c>
      <c r="G766" s="1" t="s">
        <v>1391</v>
      </c>
      <c r="H766" s="60" t="str">
        <f>_xlfn.XLOOKUP(B766,'[1]Nur des jours'!$B:$B,'[1]Nur des jours'!$H:$H,"")</f>
        <v>NOKIA</v>
      </c>
      <c r="I766" s="52">
        <v>0</v>
      </c>
      <c r="J766" s="52">
        <v>0</v>
      </c>
      <c r="K766" s="52">
        <v>0</v>
      </c>
      <c r="L766" s="53">
        <v>0</v>
      </c>
      <c r="M766" s="54" t="s">
        <v>5376</v>
      </c>
      <c r="N766" s="55"/>
      <c r="O766" s="16" t="str" cm="1">
        <f t="array" ref="O766">IFERROR(_xlfn.IFS(
Q766="MPR ISSUE","PDH",
Q766="BSS Hardware Issue","BSS",
Q766="Sites strategiques, MLL, Pylone, etc.","ENVTECH",
Q766="AKTIVCO DEFAUT GE &amp; POWER Cabinet","AKTIVCO",
Q766="AKTIVCO Coupure ENEO &amp; Baisse de tension","AKTIVCO GRID ONLY",
Q766="Coupure ENEO &amp; Baisse de tension","IHS GRID ONLY",
Q766="Defaut GE &amp; POWER Cabinet","IHS",
Q766="Sharing","Partners",
Q766="SIte strategiques &amp; DataCenter","SST &amp; DC",
Q766="Exclu","Exclu",
Q766="SAT","SAT",
Q766="SPARE-ISSUE","SPARE-ISSUE",
Q766="Fiber CAmtel","TRANS_FO_CAMTEL",
Q766="Fiber AOF","Fiber AOF",
Q766="Projet OCM (HUAWEI)","TRAVAUX-HUAWEI",
Q766="Projet OCM (NOKIA)","TRAVAUX-NOKIA",
Q766="ACCESS-ISSUE","ACCESS-ISSUE",
Q766="Projet OCM (ZTE, NOKIA, autres projets)","TRAVAUX OCM",
Q766="No root CAuse","No root cause",
Q766="ODU HS","PDH",
Q766="IP &amp; VLAN","PDH",
Q766="Warehouse HUAWEI","SPARE-ISSUE",
Q766="SPARE-HS","SPARE-ISSUE",
Q766="Power Telco","BSS"
),"")</f>
        <v>No root cause</v>
      </c>
      <c r="P766" s="22" t="str" cm="1">
        <f t="array" ref="P766">IFERROR(_xlfn.IFS(
Q766="MPR ISSUE","TX ISSUE",
Q766="BSS Hardware Issue","RAN ISSUE",
Q766="Sites strategiques, MLL, Pylone, etc.","ENVTECH",
Q766="AKTIVCO DEFAUT GE &amp; POWER Cabinet","POWER ISSUE",
Q766="AKTIVCO Coupure ENEO &amp; Baisse de tension","POWER ISSUE",
Q766="Coupure ENEO &amp; Baisse de tension","POWER ISSUE",
Q766="Defaut GE &amp; POWER Cabinet","POWER ISSUE",
Q766="Sharing","POWER ISSUE",
Q766="SIte strategiques &amp; DataCenter","POWER ISSUE",
Q766="Exclu","Exclu",
Q766="SAT","TX ISSUE",
Q766="SPARE-ISSUE","SPARE-ISSUE",
Q766="Fiber CAmtel","TX ISSUE",
Q766="Fiber AOF","TX ISSUE",
Q766="Projet OCM (HUAWEI)","TRAVAUX-HUAWEI",
Q766="Projet OCM (NOKIA)","TRAVAUX -NOKIA",
Q766="ACCESS-ISSUE","ACCESS-ISSUE",
Q766="Projet OCM (ZTE, NOKIA, autres projets)","TRAVAUX OCM",
Q766="No root CAuse","No root cause",
Q766="ODU HS","TX ISSUE",
Q766="IP &amp; VLAN","TX ISSUE",
Q766="Warehouse HUAWEI","SPARE-ISSUE",
Q766="SPARE-HS","SPARE-ISSUE",
Q766="Power Telco","RAN ISSUE"
),"")</f>
        <v>No root cause</v>
      </c>
      <c r="Q766" s="48" t="s">
        <v>5576</v>
      </c>
      <c r="R766" s="23" t="str" cm="1">
        <f t="array" ref="R766">IFERROR(_xlfn.IFS(
Q766="MPR ISSUE","ACTIVE",
Q766="BSS Hardware Issue","ACTIVE",
Q766="Sites strategiques, MLL, Pylone, etc.","PASSIVE",
Q766="AKTIVCO DEFAUT GE &amp; POWER Cabinet","PASSIVE",
Q766="AKTIVCO Coupure ENEO &amp; Baisse de tension","PASSIVE",
Q766="Coupure ENEO &amp; Baisse de tension","PASSIVE",
Q766="Defaut GE &amp; POWER Cabinet","PASSIVE",
Q766="Sharing","PASSIVE",
Q766="SIte strategiques &amp; DataCenter","PASSIVE",
Q766="Exclu","Exclu",
Q766="SAT","ACTIVE",
Q766="SPARE-ISSUE","SPARE-ISSUE",
Q766="Fiber CAmtel","ACTIVE",
Q766="Fiber AOF","ACTIVE",
Q766="Projet OCM (HUAWEI)","PLANNED WORKS",
Q766="Projet OCM (NOKIA)","PLANNED WORKS",
Q766="ACCESS-ISSUE","ACCESS-ISSUE",
Q766="Projet OCM (ZTE, NOKIA, autres projets)","PLANNED WORKS",
Q766="No root CAuse","No root cause",
Q766="ODU HS","ACTIVE",
Q766="IP &amp; VLAN","ACTIVE",
Q766="Warehouse HUAWEI","SPARE-ISSUE",
Q766="SPARE-HS","SPARE-ISSUE",
Q766="Power Telco","ACTIVE"
),"")</f>
        <v>No root cause</v>
      </c>
      <c r="S766" s="56" t="s">
        <v>17</v>
      </c>
      <c r="T766" s="7" t="s">
        <v>17</v>
      </c>
      <c r="U766" s="7" t="s">
        <v>17</v>
      </c>
      <c r="V766" s="57" t="s">
        <v>17</v>
      </c>
      <c r="W766" s="57" t="s">
        <v>17</v>
      </c>
      <c r="X766" s="57" t="s">
        <v>17</v>
      </c>
      <c r="Y766" s="57" t="s">
        <v>17</v>
      </c>
      <c r="Z766" s="57" t="s">
        <v>17</v>
      </c>
      <c r="AA766" s="57" t="s">
        <v>17</v>
      </c>
      <c r="AB766" s="57"/>
      <c r="AC766" s="57" t="s">
        <v>17</v>
      </c>
      <c r="AD766" s="57" t="s">
        <v>17</v>
      </c>
      <c r="AE766" s="57" t="s">
        <v>17</v>
      </c>
      <c r="AF766" s="57" t="s">
        <v>17</v>
      </c>
      <c r="AG766" s="57" t="s">
        <v>17</v>
      </c>
      <c r="AH766" s="57" t="s">
        <v>17</v>
      </c>
      <c r="AI766" s="57" t="s">
        <v>17</v>
      </c>
      <c r="AJ766" s="57" t="s">
        <v>17</v>
      </c>
      <c r="AK766" s="57" t="s">
        <v>17</v>
      </c>
      <c r="AL766" s="57" t="s">
        <v>17</v>
      </c>
      <c r="AM766" s="15"/>
      <c r="AN766" s="15"/>
      <c r="AO766" s="15"/>
      <c r="AP766" s="15"/>
    </row>
    <row r="767" spans="1:42" s="14" customFormat="1" x14ac:dyDescent="0.35">
      <c r="A767" s="1" t="s">
        <v>260</v>
      </c>
      <c r="B767" s="1" t="s">
        <v>261</v>
      </c>
      <c r="C767" s="3"/>
      <c r="D767" s="1" t="s">
        <v>12</v>
      </c>
      <c r="E767" s="1" t="s">
        <v>13</v>
      </c>
      <c r="F767" s="3" t="s">
        <v>39</v>
      </c>
      <c r="G767" s="1" t="s">
        <v>262</v>
      </c>
      <c r="H767" s="60" t="str">
        <f>_xlfn.XLOOKUP(B767,'[1]Nur des jours'!$B:$B,'[1]Nur des jours'!$H:$H,"")</f>
        <v>NOKIA</v>
      </c>
      <c r="I767" s="52">
        <v>0</v>
      </c>
      <c r="J767" s="52">
        <v>0</v>
      </c>
      <c r="K767" s="52">
        <v>0</v>
      </c>
      <c r="L767" s="53">
        <v>0</v>
      </c>
      <c r="M767" s="54" t="s">
        <v>5374</v>
      </c>
      <c r="N767" s="55"/>
      <c r="O767" s="16" t="str" cm="1">
        <f t="array" ref="O767">IFERROR(_xlfn.IFS(
Q767="MPR ISSUE","PDH",
Q767="BSS Hardware Issue","BSS",
Q767="Sites strategiques, MLL, Pylone, etc.","ENVTECH",
Q767="AKTIVCO DEFAUT GE &amp; POWER Cabinet","AKTIVCO",
Q767="AKTIVCO Coupure ENEO &amp; Baisse de tension","AKTIVCO GRID ONLY",
Q767="Coupure ENEO &amp; Baisse de tension","IHS GRID ONLY",
Q767="Defaut GE &amp; POWER Cabinet","IHS",
Q767="Sharing","Partners",
Q767="SIte strategiques &amp; DataCenter","SST &amp; DC",
Q767="Exclu","Exclu",
Q767="SAT","SAT",
Q767="SPARE-ISSUE","SPARE-ISSUE",
Q767="Fiber CAmtel","TRANS_FO_CAMTEL",
Q767="Fiber AOF","Fiber AOF",
Q767="Projet OCM (HUAWEI)","TRAVAUX-HUAWEI",
Q767="Projet OCM (NOKIA)","TRAVAUX-NOKIA",
Q767="ACCESS-ISSUE","ACCESS-ISSUE",
Q767="Projet OCM (ZTE, NOKIA, autres projets)","TRAVAUX OCM",
Q767="No root CAuse","No root cause",
Q767="ODU HS","PDH",
Q767="IP &amp; VLAN","PDH",
Q767="Warehouse HUAWEI","SPARE-ISSUE",
Q767="SPARE-HS","SPARE-ISSUE",
Q767="Power Telco","BSS"
),"")</f>
        <v>No root cause</v>
      </c>
      <c r="P767" s="22" t="str" cm="1">
        <f t="array" ref="P767">IFERROR(_xlfn.IFS(
Q767="MPR ISSUE","TX ISSUE",
Q767="BSS Hardware Issue","RAN ISSUE",
Q767="Sites strategiques, MLL, Pylone, etc.","ENVTECH",
Q767="AKTIVCO DEFAUT GE &amp; POWER Cabinet","POWER ISSUE",
Q767="AKTIVCO Coupure ENEO &amp; Baisse de tension","POWER ISSUE",
Q767="Coupure ENEO &amp; Baisse de tension","POWER ISSUE",
Q767="Defaut GE &amp; POWER Cabinet","POWER ISSUE",
Q767="Sharing","POWER ISSUE",
Q767="SIte strategiques &amp; DataCenter","POWER ISSUE",
Q767="Exclu","Exclu",
Q767="SAT","TX ISSUE",
Q767="SPARE-ISSUE","SPARE-ISSUE",
Q767="Fiber CAmtel","TX ISSUE",
Q767="Fiber AOF","TX ISSUE",
Q767="Projet OCM (HUAWEI)","TRAVAUX-HUAWEI",
Q767="Projet OCM (NOKIA)","TRAVAUX -NOKIA",
Q767="ACCESS-ISSUE","ACCESS-ISSUE",
Q767="Projet OCM (ZTE, NOKIA, autres projets)","TRAVAUX OCM",
Q767="No root CAuse","No root cause",
Q767="ODU HS","TX ISSUE",
Q767="IP &amp; VLAN","TX ISSUE",
Q767="Warehouse HUAWEI","SPARE-ISSUE",
Q767="SPARE-HS","SPARE-ISSUE",
Q767="Power Telco","RAN ISSUE"
),"")</f>
        <v>No root cause</v>
      </c>
      <c r="Q767" s="48" t="s">
        <v>5576</v>
      </c>
      <c r="R767" s="23" t="str" cm="1">
        <f t="array" ref="R767">IFERROR(_xlfn.IFS(
Q767="MPR ISSUE","ACTIVE",
Q767="BSS Hardware Issue","ACTIVE",
Q767="Sites strategiques, MLL, Pylone, etc.","PASSIVE",
Q767="AKTIVCO DEFAUT GE &amp; POWER Cabinet","PASSIVE",
Q767="AKTIVCO Coupure ENEO &amp; Baisse de tension","PASSIVE",
Q767="Coupure ENEO &amp; Baisse de tension","PASSIVE",
Q767="Defaut GE &amp; POWER Cabinet","PASSIVE",
Q767="Sharing","PASSIVE",
Q767="SIte strategiques &amp; DataCenter","PASSIVE",
Q767="Exclu","Exclu",
Q767="SAT","ACTIVE",
Q767="SPARE-ISSUE","SPARE-ISSUE",
Q767="Fiber CAmtel","ACTIVE",
Q767="Fiber AOF","ACTIVE",
Q767="Projet OCM (HUAWEI)","PLANNED WORKS",
Q767="Projet OCM (NOKIA)","PLANNED WORKS",
Q767="ACCESS-ISSUE","ACCESS-ISSUE",
Q767="Projet OCM (ZTE, NOKIA, autres projets)","PLANNED WORKS",
Q767="No root CAuse","No root cause",
Q767="ODU HS","ACTIVE",
Q767="IP &amp; VLAN","ACTIVE",
Q767="Warehouse HUAWEI","SPARE-ISSUE",
Q767="SPARE-HS","SPARE-ISSUE",
Q767="Power Telco","ACTIVE"
),"")</f>
        <v>No root cause</v>
      </c>
      <c r="S767" s="56" t="s">
        <v>17</v>
      </c>
      <c r="T767" s="7" t="s">
        <v>17</v>
      </c>
      <c r="U767" s="7" t="s">
        <v>17</v>
      </c>
      <c r="V767" s="57" t="s">
        <v>17</v>
      </c>
      <c r="W767" s="57" t="s">
        <v>17</v>
      </c>
      <c r="X767" s="57" t="s">
        <v>17</v>
      </c>
      <c r="Y767" s="57" t="s">
        <v>17</v>
      </c>
      <c r="Z767" s="57" t="s">
        <v>17</v>
      </c>
      <c r="AA767" s="57" t="s">
        <v>17</v>
      </c>
      <c r="AB767" s="57"/>
      <c r="AC767" s="57" t="s">
        <v>17</v>
      </c>
      <c r="AD767" s="57" t="s">
        <v>17</v>
      </c>
      <c r="AE767" s="57" t="s">
        <v>17</v>
      </c>
      <c r="AF767" s="57" t="s">
        <v>17</v>
      </c>
      <c r="AG767" s="57" t="s">
        <v>17</v>
      </c>
      <c r="AH767" s="57" t="s">
        <v>17</v>
      </c>
      <c r="AI767" s="57" t="s">
        <v>17</v>
      </c>
      <c r="AJ767" s="57" t="s">
        <v>17</v>
      </c>
      <c r="AK767" s="57" t="s">
        <v>17</v>
      </c>
      <c r="AL767" s="57" t="s">
        <v>17</v>
      </c>
      <c r="AM767" s="15"/>
      <c r="AN767" s="15"/>
      <c r="AO767" s="15"/>
      <c r="AP767" s="15"/>
    </row>
    <row r="768" spans="1:42" s="14" customFormat="1" ht="22" customHeight="1" x14ac:dyDescent="0.35">
      <c r="A768" s="1" t="s">
        <v>2406</v>
      </c>
      <c r="B768" s="1" t="s">
        <v>2407</v>
      </c>
      <c r="C768" s="3"/>
      <c r="D768" s="1" t="s">
        <v>12</v>
      </c>
      <c r="E768" s="1" t="s">
        <v>13</v>
      </c>
      <c r="F768" s="3" t="s">
        <v>53</v>
      </c>
      <c r="G768" s="1" t="s">
        <v>2408</v>
      </c>
      <c r="H768" s="60" t="str">
        <f>_xlfn.XLOOKUP(B768,'[1]Nur des jours'!$B:$B,'[1]Nur des jours'!$H:$H,"")</f>
        <v>NOKIA</v>
      </c>
      <c r="I768" s="52">
        <v>0</v>
      </c>
      <c r="J768" s="52">
        <v>0</v>
      </c>
      <c r="K768" s="52">
        <v>0</v>
      </c>
      <c r="L768" s="53">
        <v>0</v>
      </c>
      <c r="M768" s="54" t="s">
        <v>5376</v>
      </c>
      <c r="N768" s="55"/>
      <c r="O768" s="16" t="str" cm="1">
        <f t="array" ref="O768">IFERROR(_xlfn.IFS(
Q768="MPR ISSUE","PDH",
Q768="BSS Hardware Issue","BSS",
Q768="Sites strategiques, MLL, Pylone, etc.","ENVTECH",
Q768="AKTIVCO DEFAUT GE &amp; POWER Cabinet","AKTIVCO",
Q768="AKTIVCO Coupure ENEO &amp; Baisse de tension","AKTIVCO GRID ONLY",
Q768="Coupure ENEO &amp; Baisse de tension","IHS GRID ONLY",
Q768="Defaut GE &amp; POWER Cabinet","IHS",
Q768="Sharing","Partners",
Q768="SIte strategiques &amp; DataCenter","SST &amp; DC",
Q768="Exclu","Exclu",
Q768="SAT","SAT",
Q768="SPARE-ISSUE","SPARE-ISSUE",
Q768="Fiber CAmtel","TRANS_FO_CAMTEL",
Q768="Fiber AOF","Fiber AOF",
Q768="Projet OCM (HUAWEI)","TRAVAUX-HUAWEI",
Q768="Projet OCM (NOKIA)","TRAVAUX-NOKIA",
Q768="ACCESS-ISSUE","ACCESS-ISSUE",
Q768="Projet OCM (ZTE, NOKIA, autres projets)","TRAVAUX OCM",
Q768="No root CAuse","No root cause",
Q768="ODU HS","PDH",
Q768="IP &amp; VLAN","PDH",
Q768="Warehouse HUAWEI","SPARE-ISSUE",
Q768="SPARE-HS","SPARE-ISSUE",
Q768="Power Telco","BSS"
),"")</f>
        <v>No root cause</v>
      </c>
      <c r="P768" s="22" t="str" cm="1">
        <f t="array" ref="P768">IFERROR(_xlfn.IFS(
Q768="MPR ISSUE","TX ISSUE",
Q768="BSS Hardware Issue","RAN ISSUE",
Q768="Sites strategiques, MLL, Pylone, etc.","ENVTECH",
Q768="AKTIVCO DEFAUT GE &amp; POWER Cabinet","POWER ISSUE",
Q768="AKTIVCO Coupure ENEO &amp; Baisse de tension","POWER ISSUE",
Q768="Coupure ENEO &amp; Baisse de tension","POWER ISSUE",
Q768="Defaut GE &amp; POWER Cabinet","POWER ISSUE",
Q768="Sharing","POWER ISSUE",
Q768="SIte strategiques &amp; DataCenter","POWER ISSUE",
Q768="Exclu","Exclu",
Q768="SAT","TX ISSUE",
Q768="SPARE-ISSUE","SPARE-ISSUE",
Q768="Fiber CAmtel","TX ISSUE",
Q768="Fiber AOF","TX ISSUE",
Q768="Projet OCM (HUAWEI)","TRAVAUX-HUAWEI",
Q768="Projet OCM (NOKIA)","TRAVAUX -NOKIA",
Q768="ACCESS-ISSUE","ACCESS-ISSUE",
Q768="Projet OCM (ZTE, NOKIA, autres projets)","TRAVAUX OCM",
Q768="No root CAuse","No root cause",
Q768="ODU HS","TX ISSUE",
Q768="IP &amp; VLAN","TX ISSUE",
Q768="Warehouse HUAWEI","SPARE-ISSUE",
Q768="SPARE-HS","SPARE-ISSUE",
Q768="Power Telco","RAN ISSUE"
),"")</f>
        <v>No root cause</v>
      </c>
      <c r="Q768" s="48" t="s">
        <v>5576</v>
      </c>
      <c r="R768" s="23" t="str" cm="1">
        <f t="array" ref="R768">IFERROR(_xlfn.IFS(
Q768="MPR ISSUE","ACTIVE",
Q768="BSS Hardware Issue","ACTIVE",
Q768="Sites strategiques, MLL, Pylone, etc.","PASSIVE",
Q768="AKTIVCO DEFAUT GE &amp; POWER Cabinet","PASSIVE",
Q768="AKTIVCO Coupure ENEO &amp; Baisse de tension","PASSIVE",
Q768="Coupure ENEO &amp; Baisse de tension","PASSIVE",
Q768="Defaut GE &amp; POWER Cabinet","PASSIVE",
Q768="Sharing","PASSIVE",
Q768="SIte strategiques &amp; DataCenter","PASSIVE",
Q768="Exclu","Exclu",
Q768="SAT","ACTIVE",
Q768="SPARE-ISSUE","SPARE-ISSUE",
Q768="Fiber CAmtel","ACTIVE",
Q768="Fiber AOF","ACTIVE",
Q768="Projet OCM (HUAWEI)","PLANNED WORKS",
Q768="Projet OCM (NOKIA)","PLANNED WORKS",
Q768="ACCESS-ISSUE","ACCESS-ISSUE",
Q768="Projet OCM (ZTE, NOKIA, autres projets)","PLANNED WORKS",
Q768="No root CAuse","No root cause",
Q768="ODU HS","ACTIVE",
Q768="IP &amp; VLAN","ACTIVE",
Q768="Warehouse HUAWEI","SPARE-ISSUE",
Q768="SPARE-HS","SPARE-ISSUE",
Q768="Power Telco","ACTIVE"
),"")</f>
        <v>No root cause</v>
      </c>
      <c r="S768" s="56" t="s">
        <v>17</v>
      </c>
      <c r="T768" s="7" t="s">
        <v>17</v>
      </c>
      <c r="U768" s="7" t="s">
        <v>17</v>
      </c>
      <c r="V768" s="57" t="s">
        <v>17</v>
      </c>
      <c r="W768" s="57" t="s">
        <v>17</v>
      </c>
      <c r="X768" s="57" t="s">
        <v>17</v>
      </c>
      <c r="Y768" s="57" t="s">
        <v>17</v>
      </c>
      <c r="Z768" s="57" t="s">
        <v>17</v>
      </c>
      <c r="AA768" s="57" t="s">
        <v>17</v>
      </c>
      <c r="AB768" s="57"/>
      <c r="AC768" s="57" t="s">
        <v>17</v>
      </c>
      <c r="AD768" s="57" t="s">
        <v>17</v>
      </c>
      <c r="AE768" s="57" t="s">
        <v>17</v>
      </c>
      <c r="AF768" s="57" t="s">
        <v>17</v>
      </c>
      <c r="AG768" s="57" t="s">
        <v>17</v>
      </c>
      <c r="AH768" s="57" t="s">
        <v>17</v>
      </c>
      <c r="AI768" s="57" t="s">
        <v>17</v>
      </c>
      <c r="AJ768" s="57" t="s">
        <v>17</v>
      </c>
      <c r="AK768" s="57" t="s">
        <v>17</v>
      </c>
      <c r="AL768" s="57" t="s">
        <v>17</v>
      </c>
      <c r="AM768" s="15"/>
      <c r="AN768" s="15"/>
      <c r="AO768" s="15"/>
      <c r="AP768" s="15"/>
    </row>
    <row r="769" spans="1:42" s="14" customFormat="1" x14ac:dyDescent="0.35">
      <c r="A769" s="1" t="s">
        <v>903</v>
      </c>
      <c r="B769" s="1" t="s">
        <v>904</v>
      </c>
      <c r="C769" s="3"/>
      <c r="D769" s="1" t="s">
        <v>12</v>
      </c>
      <c r="E769" s="1" t="s">
        <v>13</v>
      </c>
      <c r="F769" s="3" t="s">
        <v>53</v>
      </c>
      <c r="G769" s="1" t="s">
        <v>905</v>
      </c>
      <c r="H769" s="60" t="str">
        <f>_xlfn.XLOOKUP(B769,'[1]Nur des jours'!$B:$B,'[1]Nur des jours'!$H:$H,"")</f>
        <v>NOKIA</v>
      </c>
      <c r="I769" s="52">
        <v>0</v>
      </c>
      <c r="J769" s="52">
        <v>0</v>
      </c>
      <c r="K769" s="52">
        <v>0</v>
      </c>
      <c r="L769" s="53">
        <v>0</v>
      </c>
      <c r="M769" s="54" t="s">
        <v>5376</v>
      </c>
      <c r="N769" s="55"/>
      <c r="O769" s="16" t="str" cm="1">
        <f t="array" ref="O769">IFERROR(_xlfn.IFS(
Q769="MPR ISSUE","PDH",
Q769="BSS Hardware Issue","BSS",
Q769="Sites strategiques, MLL, Pylone, etc.","ENVTECH",
Q769="AKTIVCO DEFAUT GE &amp; POWER Cabinet","AKTIVCO",
Q769="AKTIVCO Coupure ENEO &amp; Baisse de tension","AKTIVCO GRID ONLY",
Q769="Coupure ENEO &amp; Baisse de tension","IHS GRID ONLY",
Q769="Defaut GE &amp; POWER Cabinet","IHS",
Q769="Sharing","Partners",
Q769="SIte strategiques &amp; DataCenter","SST &amp; DC",
Q769="Exclu","Exclu",
Q769="SAT","SAT",
Q769="SPARE-ISSUE","SPARE-ISSUE",
Q769="Fiber CAmtel","TRANS_FO_CAMTEL",
Q769="Fiber AOF","Fiber AOF",
Q769="Projet OCM (HUAWEI)","TRAVAUX-HUAWEI",
Q769="Projet OCM (NOKIA)","TRAVAUX-NOKIA",
Q769="ACCESS-ISSUE","ACCESS-ISSUE",
Q769="Projet OCM (ZTE, NOKIA, autres projets)","TRAVAUX OCM",
Q769="No root CAuse","No root cause",
Q769="ODU HS","PDH",
Q769="IP &amp; VLAN","PDH",
Q769="Warehouse HUAWEI","SPARE-ISSUE",
Q769="SPARE-HS","SPARE-ISSUE",
Q769="Power Telco","BSS"
),"")</f>
        <v>No root cause</v>
      </c>
      <c r="P769" s="22" t="str" cm="1">
        <f t="array" ref="P769">IFERROR(_xlfn.IFS(
Q769="MPR ISSUE","TX ISSUE",
Q769="BSS Hardware Issue","RAN ISSUE",
Q769="Sites strategiques, MLL, Pylone, etc.","ENVTECH",
Q769="AKTIVCO DEFAUT GE &amp; POWER Cabinet","POWER ISSUE",
Q769="AKTIVCO Coupure ENEO &amp; Baisse de tension","POWER ISSUE",
Q769="Coupure ENEO &amp; Baisse de tension","POWER ISSUE",
Q769="Defaut GE &amp; POWER Cabinet","POWER ISSUE",
Q769="Sharing","POWER ISSUE",
Q769="SIte strategiques &amp; DataCenter","POWER ISSUE",
Q769="Exclu","Exclu",
Q769="SAT","TX ISSUE",
Q769="SPARE-ISSUE","SPARE-ISSUE",
Q769="Fiber CAmtel","TX ISSUE",
Q769="Fiber AOF","TX ISSUE",
Q769="Projet OCM (HUAWEI)","TRAVAUX-HUAWEI",
Q769="Projet OCM (NOKIA)","TRAVAUX -NOKIA",
Q769="ACCESS-ISSUE","ACCESS-ISSUE",
Q769="Projet OCM (ZTE, NOKIA, autres projets)","TRAVAUX OCM",
Q769="No root CAuse","No root cause",
Q769="ODU HS","TX ISSUE",
Q769="IP &amp; VLAN","TX ISSUE",
Q769="Warehouse HUAWEI","SPARE-ISSUE",
Q769="SPARE-HS","SPARE-ISSUE",
Q769="Power Telco","RAN ISSUE"
),"")</f>
        <v>No root cause</v>
      </c>
      <c r="Q769" s="48" t="s">
        <v>5576</v>
      </c>
      <c r="R769" s="23" t="str" cm="1">
        <f t="array" ref="R769">IFERROR(_xlfn.IFS(
Q769="MPR ISSUE","ACTIVE",
Q769="BSS Hardware Issue","ACTIVE",
Q769="Sites strategiques, MLL, Pylone, etc.","PASSIVE",
Q769="AKTIVCO DEFAUT GE &amp; POWER Cabinet","PASSIVE",
Q769="AKTIVCO Coupure ENEO &amp; Baisse de tension","PASSIVE",
Q769="Coupure ENEO &amp; Baisse de tension","PASSIVE",
Q769="Defaut GE &amp; POWER Cabinet","PASSIVE",
Q769="Sharing","PASSIVE",
Q769="SIte strategiques &amp; DataCenter","PASSIVE",
Q769="Exclu","Exclu",
Q769="SAT","ACTIVE",
Q769="SPARE-ISSUE","SPARE-ISSUE",
Q769="Fiber CAmtel","ACTIVE",
Q769="Fiber AOF","ACTIVE",
Q769="Projet OCM (HUAWEI)","PLANNED WORKS",
Q769="Projet OCM (NOKIA)","PLANNED WORKS",
Q769="ACCESS-ISSUE","ACCESS-ISSUE",
Q769="Projet OCM (ZTE, NOKIA, autres projets)","PLANNED WORKS",
Q769="No root CAuse","No root cause",
Q769="ODU HS","ACTIVE",
Q769="IP &amp; VLAN","ACTIVE",
Q769="Warehouse HUAWEI","SPARE-ISSUE",
Q769="SPARE-HS","SPARE-ISSUE",
Q769="Power Telco","ACTIVE"
),"")</f>
        <v>No root cause</v>
      </c>
      <c r="S769" s="56" t="s">
        <v>17</v>
      </c>
      <c r="T769" s="7" t="s">
        <v>17</v>
      </c>
      <c r="U769" s="7" t="s">
        <v>17</v>
      </c>
      <c r="V769" s="57" t="s">
        <v>17</v>
      </c>
      <c r="W769" s="57" t="s">
        <v>17</v>
      </c>
      <c r="X769" s="57" t="s">
        <v>17</v>
      </c>
      <c r="Y769" s="57" t="s">
        <v>17</v>
      </c>
      <c r="Z769" s="57" t="s">
        <v>17</v>
      </c>
      <c r="AA769" s="57" t="s">
        <v>17</v>
      </c>
      <c r="AB769" s="57"/>
      <c r="AC769" s="57" t="s">
        <v>17</v>
      </c>
      <c r="AD769" s="57" t="s">
        <v>17</v>
      </c>
      <c r="AE769" s="57" t="s">
        <v>17</v>
      </c>
      <c r="AF769" s="57" t="s">
        <v>17</v>
      </c>
      <c r="AG769" s="57" t="s">
        <v>17</v>
      </c>
      <c r="AH769" s="57" t="s">
        <v>17</v>
      </c>
      <c r="AI769" s="57" t="s">
        <v>17</v>
      </c>
      <c r="AJ769" s="57" t="s">
        <v>17</v>
      </c>
      <c r="AK769" s="57" t="s">
        <v>17</v>
      </c>
      <c r="AL769" s="57" t="s">
        <v>17</v>
      </c>
      <c r="AM769" s="15"/>
      <c r="AN769" s="15"/>
      <c r="AO769" s="15"/>
      <c r="AP769" s="15"/>
    </row>
    <row r="770" spans="1:42" s="14" customFormat="1" x14ac:dyDescent="0.35">
      <c r="A770" s="1" t="s">
        <v>2641</v>
      </c>
      <c r="B770" s="1" t="s">
        <v>2642</v>
      </c>
      <c r="C770" s="3"/>
      <c r="D770" s="1" t="s">
        <v>12</v>
      </c>
      <c r="E770" s="1" t="s">
        <v>13</v>
      </c>
      <c r="F770" s="3" t="s">
        <v>53</v>
      </c>
      <c r="G770" s="1" t="s">
        <v>2641</v>
      </c>
      <c r="H770" s="60" t="str">
        <f>_xlfn.XLOOKUP(B770,'[1]Nur des jours'!$B:$B,'[1]Nur des jours'!$H:$H,"")</f>
        <v>NOKIA</v>
      </c>
      <c r="I770" s="52">
        <v>0</v>
      </c>
      <c r="J770" s="52">
        <v>0</v>
      </c>
      <c r="K770" s="52">
        <v>0</v>
      </c>
      <c r="L770" s="53">
        <v>0</v>
      </c>
      <c r="M770" s="54" t="s">
        <v>5376</v>
      </c>
      <c r="N770" s="55"/>
      <c r="O770" s="16" t="str" cm="1">
        <f t="array" ref="O770">IFERROR(_xlfn.IFS(
Q770="MPR ISSUE","PDH",
Q770="BSS Hardware Issue","BSS",
Q770="Sites strategiques, MLL, Pylone, etc.","ENVTECH",
Q770="AKTIVCO DEFAUT GE &amp; POWER Cabinet","AKTIVCO",
Q770="AKTIVCO Coupure ENEO &amp; Baisse de tension","AKTIVCO GRID ONLY",
Q770="Coupure ENEO &amp; Baisse de tension","IHS GRID ONLY",
Q770="Defaut GE &amp; POWER Cabinet","IHS",
Q770="Sharing","Partners",
Q770="SIte strategiques &amp; DataCenter","SST &amp; DC",
Q770="Exclu","Exclu",
Q770="SAT","SAT",
Q770="SPARE-ISSUE","SPARE-ISSUE",
Q770="Fiber CAmtel","TRANS_FO_CAMTEL",
Q770="Fiber AOF","Fiber AOF",
Q770="Projet OCM (HUAWEI)","TRAVAUX-HUAWEI",
Q770="Projet OCM (NOKIA)","TRAVAUX-NOKIA",
Q770="ACCESS-ISSUE","ACCESS-ISSUE",
Q770="Projet OCM (ZTE, NOKIA, autres projets)","TRAVAUX OCM",
Q770="No root CAuse","No root cause",
Q770="ODU HS","PDH",
Q770="IP &amp; VLAN","PDH",
Q770="Warehouse HUAWEI","SPARE-ISSUE",
Q770="SPARE-HS","SPARE-ISSUE",
Q770="Power Telco","BSS"
),"")</f>
        <v>No root cause</v>
      </c>
      <c r="P770" s="22" t="str" cm="1">
        <f t="array" ref="P770">IFERROR(_xlfn.IFS(
Q770="MPR ISSUE","TX ISSUE",
Q770="BSS Hardware Issue","RAN ISSUE",
Q770="Sites strategiques, MLL, Pylone, etc.","ENVTECH",
Q770="AKTIVCO DEFAUT GE &amp; POWER Cabinet","POWER ISSUE",
Q770="AKTIVCO Coupure ENEO &amp; Baisse de tension","POWER ISSUE",
Q770="Coupure ENEO &amp; Baisse de tension","POWER ISSUE",
Q770="Defaut GE &amp; POWER Cabinet","POWER ISSUE",
Q770="Sharing","POWER ISSUE",
Q770="SIte strategiques &amp; DataCenter","POWER ISSUE",
Q770="Exclu","Exclu",
Q770="SAT","TX ISSUE",
Q770="SPARE-ISSUE","SPARE-ISSUE",
Q770="Fiber CAmtel","TX ISSUE",
Q770="Fiber AOF","TX ISSUE",
Q770="Projet OCM (HUAWEI)","TRAVAUX-HUAWEI",
Q770="Projet OCM (NOKIA)","TRAVAUX -NOKIA",
Q770="ACCESS-ISSUE","ACCESS-ISSUE",
Q770="Projet OCM (ZTE, NOKIA, autres projets)","TRAVAUX OCM",
Q770="No root CAuse","No root cause",
Q770="ODU HS","TX ISSUE",
Q770="IP &amp; VLAN","TX ISSUE",
Q770="Warehouse HUAWEI","SPARE-ISSUE",
Q770="SPARE-HS","SPARE-ISSUE",
Q770="Power Telco","RAN ISSUE"
),"")</f>
        <v>No root cause</v>
      </c>
      <c r="Q770" s="48" t="s">
        <v>5576</v>
      </c>
      <c r="R770" s="23" t="str" cm="1">
        <f t="array" ref="R770">IFERROR(_xlfn.IFS(
Q770="MPR ISSUE","ACTIVE",
Q770="BSS Hardware Issue","ACTIVE",
Q770="Sites strategiques, MLL, Pylone, etc.","PASSIVE",
Q770="AKTIVCO DEFAUT GE &amp; POWER Cabinet","PASSIVE",
Q770="AKTIVCO Coupure ENEO &amp; Baisse de tension","PASSIVE",
Q770="Coupure ENEO &amp; Baisse de tension","PASSIVE",
Q770="Defaut GE &amp; POWER Cabinet","PASSIVE",
Q770="Sharing","PASSIVE",
Q770="SIte strategiques &amp; DataCenter","PASSIVE",
Q770="Exclu","Exclu",
Q770="SAT","ACTIVE",
Q770="SPARE-ISSUE","SPARE-ISSUE",
Q770="Fiber CAmtel","ACTIVE",
Q770="Fiber AOF","ACTIVE",
Q770="Projet OCM (HUAWEI)","PLANNED WORKS",
Q770="Projet OCM (NOKIA)","PLANNED WORKS",
Q770="ACCESS-ISSUE","ACCESS-ISSUE",
Q770="Projet OCM (ZTE, NOKIA, autres projets)","PLANNED WORKS",
Q770="No root CAuse","No root cause",
Q770="ODU HS","ACTIVE",
Q770="IP &amp; VLAN","ACTIVE",
Q770="Warehouse HUAWEI","SPARE-ISSUE",
Q770="SPARE-HS","SPARE-ISSUE",
Q770="Power Telco","ACTIVE"
),"")</f>
        <v>No root cause</v>
      </c>
      <c r="S770" s="56" t="s">
        <v>17</v>
      </c>
      <c r="T770" s="7" t="s">
        <v>17</v>
      </c>
      <c r="U770" s="7" t="s">
        <v>17</v>
      </c>
      <c r="V770" s="57" t="s">
        <v>17</v>
      </c>
      <c r="W770" s="57" t="s">
        <v>17</v>
      </c>
      <c r="X770" s="57" t="s">
        <v>17</v>
      </c>
      <c r="Y770" s="57" t="s">
        <v>17</v>
      </c>
      <c r="Z770" s="57" t="s">
        <v>17</v>
      </c>
      <c r="AA770" s="57" t="s">
        <v>17</v>
      </c>
      <c r="AB770" s="57"/>
      <c r="AC770" s="57" t="s">
        <v>17</v>
      </c>
      <c r="AD770" s="57" t="s">
        <v>17</v>
      </c>
      <c r="AE770" s="57" t="s">
        <v>17</v>
      </c>
      <c r="AF770" s="57" t="s">
        <v>17</v>
      </c>
      <c r="AG770" s="57" t="s">
        <v>17</v>
      </c>
      <c r="AH770" s="57" t="s">
        <v>17</v>
      </c>
      <c r="AI770" s="57" t="s">
        <v>17</v>
      </c>
      <c r="AJ770" s="57" t="s">
        <v>17</v>
      </c>
      <c r="AK770" s="57" t="s">
        <v>17</v>
      </c>
      <c r="AL770" s="57" t="s">
        <v>17</v>
      </c>
      <c r="AM770" s="15"/>
      <c r="AN770" s="15"/>
      <c r="AO770" s="15"/>
      <c r="AP770" s="15"/>
    </row>
    <row r="771" spans="1:42" s="14" customFormat="1" x14ac:dyDescent="0.35">
      <c r="A771" s="1" t="s">
        <v>4599</v>
      </c>
      <c r="B771" s="1" t="s">
        <v>4600</v>
      </c>
      <c r="C771" s="3"/>
      <c r="D771" s="1" t="s">
        <v>12</v>
      </c>
      <c r="E771" s="1" t="s">
        <v>85</v>
      </c>
      <c r="F771" s="3" t="s">
        <v>92</v>
      </c>
      <c r="G771" s="1" t="s">
        <v>4601</v>
      </c>
      <c r="H771" s="60" t="str">
        <f>_xlfn.XLOOKUP(B771,'[1]Nur des jours'!$B:$B,'[1]Nur des jours'!$H:$H,"")</f>
        <v>NOKIA</v>
      </c>
      <c r="I771" s="52">
        <v>0</v>
      </c>
      <c r="J771" s="52">
        <v>0</v>
      </c>
      <c r="K771" s="52">
        <v>0</v>
      </c>
      <c r="L771" s="53">
        <v>0</v>
      </c>
      <c r="M771" s="54" t="s">
        <v>5374</v>
      </c>
      <c r="N771" s="55"/>
      <c r="O771" s="16" t="str" cm="1">
        <f t="array" ref="O771">IFERROR(_xlfn.IFS(
Q771="MPR ISSUE","PDH",
Q771="BSS Hardware Issue","BSS",
Q771="Sites strategiques, MLL, Pylone, etc.","ENVTECH",
Q771="AKTIVCO DEFAUT GE &amp; POWER Cabinet","AKTIVCO",
Q771="AKTIVCO Coupure ENEO &amp; Baisse de tension","AKTIVCO GRID ONLY",
Q771="Coupure ENEO &amp; Baisse de tension","IHS GRID ONLY",
Q771="Defaut GE &amp; POWER Cabinet","IHS",
Q771="Sharing","Partners",
Q771="SIte strategiques &amp; DataCenter","SST &amp; DC",
Q771="Exclu","Exclu",
Q771="SAT","SAT",
Q771="SPARE-ISSUE","SPARE-ISSUE",
Q771="Fiber CAmtel","TRANS_FO_CAMTEL",
Q771="Fiber AOF","Fiber AOF",
Q771="Projet OCM (HUAWEI)","TRAVAUX-HUAWEI",
Q771="Projet OCM (NOKIA)","TRAVAUX-NOKIA",
Q771="ACCESS-ISSUE","ACCESS-ISSUE",
Q771="Projet OCM (ZTE, NOKIA, autres projets)","TRAVAUX OCM",
Q771="No root CAuse","No root cause",
Q771="ODU HS","PDH",
Q771="IP &amp; VLAN","PDH",
Q771="Warehouse HUAWEI","SPARE-ISSUE",
Q771="SPARE-HS","SPARE-ISSUE",
Q771="Power Telco","BSS"
),"")</f>
        <v>No root cause</v>
      </c>
      <c r="P771" s="22" t="str" cm="1">
        <f t="array" ref="P771">IFERROR(_xlfn.IFS(
Q771="MPR ISSUE","TX ISSUE",
Q771="BSS Hardware Issue","RAN ISSUE",
Q771="Sites strategiques, MLL, Pylone, etc.","ENVTECH",
Q771="AKTIVCO DEFAUT GE &amp; POWER Cabinet","POWER ISSUE",
Q771="AKTIVCO Coupure ENEO &amp; Baisse de tension","POWER ISSUE",
Q771="Coupure ENEO &amp; Baisse de tension","POWER ISSUE",
Q771="Defaut GE &amp; POWER Cabinet","POWER ISSUE",
Q771="Sharing","POWER ISSUE",
Q771="SIte strategiques &amp; DataCenter","POWER ISSUE",
Q771="Exclu","Exclu",
Q771="SAT","TX ISSUE",
Q771="SPARE-ISSUE","SPARE-ISSUE",
Q771="Fiber CAmtel","TX ISSUE",
Q771="Fiber AOF","TX ISSUE",
Q771="Projet OCM (HUAWEI)","TRAVAUX-HUAWEI",
Q771="Projet OCM (NOKIA)","TRAVAUX -NOKIA",
Q771="ACCESS-ISSUE","ACCESS-ISSUE",
Q771="Projet OCM (ZTE, NOKIA, autres projets)","TRAVAUX OCM",
Q771="No root CAuse","No root cause",
Q771="ODU HS","TX ISSUE",
Q771="IP &amp; VLAN","TX ISSUE",
Q771="Warehouse HUAWEI","SPARE-ISSUE",
Q771="SPARE-HS","SPARE-ISSUE",
Q771="Power Telco","RAN ISSUE"
),"")</f>
        <v>No root cause</v>
      </c>
      <c r="Q771" s="48" t="s">
        <v>5576</v>
      </c>
      <c r="R771" s="23" t="str" cm="1">
        <f t="array" ref="R771">IFERROR(_xlfn.IFS(
Q771="MPR ISSUE","ACTIVE",
Q771="BSS Hardware Issue","ACTIVE",
Q771="Sites strategiques, MLL, Pylone, etc.","PASSIVE",
Q771="AKTIVCO DEFAUT GE &amp; POWER Cabinet","PASSIVE",
Q771="AKTIVCO Coupure ENEO &amp; Baisse de tension","PASSIVE",
Q771="Coupure ENEO &amp; Baisse de tension","PASSIVE",
Q771="Defaut GE &amp; POWER Cabinet","PASSIVE",
Q771="Sharing","PASSIVE",
Q771="SIte strategiques &amp; DataCenter","PASSIVE",
Q771="Exclu","Exclu",
Q771="SAT","ACTIVE",
Q771="SPARE-ISSUE","SPARE-ISSUE",
Q771="Fiber CAmtel","ACTIVE",
Q771="Fiber AOF","ACTIVE",
Q771="Projet OCM (HUAWEI)","PLANNED WORKS",
Q771="Projet OCM (NOKIA)","PLANNED WORKS",
Q771="ACCESS-ISSUE","ACCESS-ISSUE",
Q771="Projet OCM (ZTE, NOKIA, autres projets)","PLANNED WORKS",
Q771="No root CAuse","No root cause",
Q771="ODU HS","ACTIVE",
Q771="IP &amp; VLAN","ACTIVE",
Q771="Warehouse HUAWEI","SPARE-ISSUE",
Q771="SPARE-HS","SPARE-ISSUE",
Q771="Power Telco","ACTIVE"
),"")</f>
        <v>No root cause</v>
      </c>
      <c r="S771" s="56" t="s">
        <v>17</v>
      </c>
      <c r="T771" s="7" t="s">
        <v>17</v>
      </c>
      <c r="U771" s="7" t="s">
        <v>17</v>
      </c>
      <c r="V771" s="57" t="s">
        <v>17</v>
      </c>
      <c r="W771" s="57" t="s">
        <v>17</v>
      </c>
      <c r="X771" s="57" t="s">
        <v>17</v>
      </c>
      <c r="Y771" s="57" t="s">
        <v>17</v>
      </c>
      <c r="Z771" s="57" t="s">
        <v>17</v>
      </c>
      <c r="AA771" s="57" t="s">
        <v>17</v>
      </c>
      <c r="AB771" s="57"/>
      <c r="AC771" s="57" t="s">
        <v>17</v>
      </c>
      <c r="AD771" s="57" t="s">
        <v>17</v>
      </c>
      <c r="AE771" s="57" t="s">
        <v>17</v>
      </c>
      <c r="AF771" s="57" t="s">
        <v>17</v>
      </c>
      <c r="AG771" s="57" t="s">
        <v>17</v>
      </c>
      <c r="AH771" s="57" t="s">
        <v>17</v>
      </c>
      <c r="AI771" s="57" t="s">
        <v>17</v>
      </c>
      <c r="AJ771" s="57" t="s">
        <v>17</v>
      </c>
      <c r="AK771" s="57" t="s">
        <v>17</v>
      </c>
      <c r="AL771" s="57" t="s">
        <v>17</v>
      </c>
      <c r="AM771" s="15"/>
      <c r="AN771" s="15"/>
      <c r="AO771" s="15"/>
      <c r="AP771" s="15"/>
    </row>
    <row r="772" spans="1:42" s="14" customFormat="1" x14ac:dyDescent="0.35">
      <c r="A772" s="1" t="s">
        <v>4703</v>
      </c>
      <c r="B772" s="1" t="s">
        <v>4704</v>
      </c>
      <c r="C772" s="3"/>
      <c r="D772" s="1" t="s">
        <v>12</v>
      </c>
      <c r="E772" s="1" t="s">
        <v>68</v>
      </c>
      <c r="F772" s="3" t="s">
        <v>92</v>
      </c>
      <c r="G772" s="1" t="s">
        <v>4705</v>
      </c>
      <c r="H772" s="60" t="str">
        <f>_xlfn.XLOOKUP(B772,'[1]Nur des jours'!$B:$B,'[1]Nur des jours'!$H:$H,"")</f>
        <v>NOKIA</v>
      </c>
      <c r="I772" s="52">
        <v>0</v>
      </c>
      <c r="J772" s="52">
        <v>0</v>
      </c>
      <c r="K772" s="52">
        <v>0</v>
      </c>
      <c r="L772" s="53">
        <v>0</v>
      </c>
      <c r="M772" s="54" t="s">
        <v>5374</v>
      </c>
      <c r="N772" s="55"/>
      <c r="O772" s="16" t="str" cm="1">
        <f t="array" ref="O772">IFERROR(_xlfn.IFS(
Q772="MPR ISSUE","PDH",
Q772="BSS Hardware Issue","BSS",
Q772="Sites strategiques, MLL, Pylone, etc.","ENVTECH",
Q772="AKTIVCO DEFAUT GE &amp; POWER Cabinet","AKTIVCO",
Q772="AKTIVCO Coupure ENEO &amp; Baisse de tension","AKTIVCO GRID ONLY",
Q772="Coupure ENEO &amp; Baisse de tension","IHS GRID ONLY",
Q772="Defaut GE &amp; POWER Cabinet","IHS",
Q772="Sharing","Partners",
Q772="SIte strategiques &amp; DataCenter","SST &amp; DC",
Q772="Exclu","Exclu",
Q772="SAT","SAT",
Q772="SPARE-ISSUE","SPARE-ISSUE",
Q772="Fiber CAmtel","TRANS_FO_CAMTEL",
Q772="Fiber AOF","Fiber AOF",
Q772="Projet OCM (HUAWEI)","TRAVAUX-HUAWEI",
Q772="Projet OCM (NOKIA)","TRAVAUX-NOKIA",
Q772="ACCESS-ISSUE","ACCESS-ISSUE",
Q772="Projet OCM (ZTE, NOKIA, autres projets)","TRAVAUX OCM",
Q772="No root CAuse","No root cause",
Q772="ODU HS","PDH",
Q772="IP &amp; VLAN","PDH",
Q772="Warehouse HUAWEI","SPARE-ISSUE",
Q772="SPARE-HS","SPARE-ISSUE",
Q772="Power Telco","BSS"
),"")</f>
        <v>No root cause</v>
      </c>
      <c r="P772" s="22" t="str" cm="1">
        <f t="array" ref="P772">IFERROR(_xlfn.IFS(
Q772="MPR ISSUE","TX ISSUE",
Q772="BSS Hardware Issue","RAN ISSUE",
Q772="Sites strategiques, MLL, Pylone, etc.","ENVTECH",
Q772="AKTIVCO DEFAUT GE &amp; POWER Cabinet","POWER ISSUE",
Q772="AKTIVCO Coupure ENEO &amp; Baisse de tension","POWER ISSUE",
Q772="Coupure ENEO &amp; Baisse de tension","POWER ISSUE",
Q772="Defaut GE &amp; POWER Cabinet","POWER ISSUE",
Q772="Sharing","POWER ISSUE",
Q772="SIte strategiques &amp; DataCenter","POWER ISSUE",
Q772="Exclu","Exclu",
Q772="SAT","TX ISSUE",
Q772="SPARE-ISSUE","SPARE-ISSUE",
Q772="Fiber CAmtel","TX ISSUE",
Q772="Fiber AOF","TX ISSUE",
Q772="Projet OCM (HUAWEI)","TRAVAUX-HUAWEI",
Q772="Projet OCM (NOKIA)","TRAVAUX -NOKIA",
Q772="ACCESS-ISSUE","ACCESS-ISSUE",
Q772="Projet OCM (ZTE, NOKIA, autres projets)","TRAVAUX OCM",
Q772="No root CAuse","No root cause",
Q772="ODU HS","TX ISSUE",
Q772="IP &amp; VLAN","TX ISSUE",
Q772="Warehouse HUAWEI","SPARE-ISSUE",
Q772="SPARE-HS","SPARE-ISSUE",
Q772="Power Telco","RAN ISSUE"
),"")</f>
        <v>No root cause</v>
      </c>
      <c r="Q772" s="48" t="s">
        <v>5576</v>
      </c>
      <c r="R772" s="23" t="str" cm="1">
        <f t="array" ref="R772">IFERROR(_xlfn.IFS(
Q772="MPR ISSUE","ACTIVE",
Q772="BSS Hardware Issue","ACTIVE",
Q772="Sites strategiques, MLL, Pylone, etc.","PASSIVE",
Q772="AKTIVCO DEFAUT GE &amp; POWER Cabinet","PASSIVE",
Q772="AKTIVCO Coupure ENEO &amp; Baisse de tension","PASSIVE",
Q772="Coupure ENEO &amp; Baisse de tension","PASSIVE",
Q772="Defaut GE &amp; POWER Cabinet","PASSIVE",
Q772="Sharing","PASSIVE",
Q772="SIte strategiques &amp; DataCenter","PASSIVE",
Q772="Exclu","Exclu",
Q772="SAT","ACTIVE",
Q772="SPARE-ISSUE","SPARE-ISSUE",
Q772="Fiber CAmtel","ACTIVE",
Q772="Fiber AOF","ACTIVE",
Q772="Projet OCM (HUAWEI)","PLANNED WORKS",
Q772="Projet OCM (NOKIA)","PLANNED WORKS",
Q772="ACCESS-ISSUE","ACCESS-ISSUE",
Q772="Projet OCM (ZTE, NOKIA, autres projets)","PLANNED WORKS",
Q772="No root CAuse","No root cause",
Q772="ODU HS","ACTIVE",
Q772="IP &amp; VLAN","ACTIVE",
Q772="Warehouse HUAWEI","SPARE-ISSUE",
Q772="SPARE-HS","SPARE-ISSUE",
Q772="Power Telco","ACTIVE"
),"")</f>
        <v>No root cause</v>
      </c>
      <c r="S772" s="56" t="s">
        <v>17</v>
      </c>
      <c r="T772" s="7" t="s">
        <v>17</v>
      </c>
      <c r="U772" s="7" t="s">
        <v>17</v>
      </c>
      <c r="V772" s="57" t="s">
        <v>17</v>
      </c>
      <c r="W772" s="57" t="s">
        <v>17</v>
      </c>
      <c r="X772" s="57" t="s">
        <v>17</v>
      </c>
      <c r="Y772" s="57" t="s">
        <v>17</v>
      </c>
      <c r="Z772" s="57" t="s">
        <v>17</v>
      </c>
      <c r="AA772" s="57" t="s">
        <v>17</v>
      </c>
      <c r="AB772" s="57"/>
      <c r="AC772" s="57" t="s">
        <v>17</v>
      </c>
      <c r="AD772" s="57" t="s">
        <v>17</v>
      </c>
      <c r="AE772" s="57" t="s">
        <v>17</v>
      </c>
      <c r="AF772" s="57" t="s">
        <v>17</v>
      </c>
      <c r="AG772" s="57" t="s">
        <v>17</v>
      </c>
      <c r="AH772" s="57" t="s">
        <v>17</v>
      </c>
      <c r="AI772" s="57" t="s">
        <v>17</v>
      </c>
      <c r="AJ772" s="57" t="s">
        <v>17</v>
      </c>
      <c r="AK772" s="57" t="s">
        <v>17</v>
      </c>
      <c r="AL772" s="57" t="s">
        <v>17</v>
      </c>
      <c r="AM772" s="15"/>
      <c r="AN772" s="15"/>
      <c r="AO772" s="15"/>
      <c r="AP772" s="15"/>
    </row>
    <row r="773" spans="1:42" s="14" customFormat="1" x14ac:dyDescent="0.35">
      <c r="A773" s="1" t="s">
        <v>1865</v>
      </c>
      <c r="B773" s="1" t="s">
        <v>1866</v>
      </c>
      <c r="C773" s="3"/>
      <c r="D773" s="1" t="s">
        <v>12</v>
      </c>
      <c r="E773" s="1" t="s">
        <v>13</v>
      </c>
      <c r="F773" s="3" t="s">
        <v>57</v>
      </c>
      <c r="G773" s="1" t="s">
        <v>86</v>
      </c>
      <c r="H773" s="59" t="str">
        <f>_xlfn.XLOOKUP(B773,'[1]Nur des jours'!$B:$B,'[1]Nur des jours'!$H:$H,"")</f>
        <v>Huawei</v>
      </c>
      <c r="I773" s="52">
        <v>0</v>
      </c>
      <c r="J773" s="52">
        <v>0</v>
      </c>
      <c r="K773" s="52">
        <v>0</v>
      </c>
      <c r="L773" s="53">
        <v>0</v>
      </c>
      <c r="M773" s="54" t="s">
        <v>5374</v>
      </c>
      <c r="N773" s="55"/>
      <c r="O773" s="16" t="str" cm="1">
        <f t="array" ref="O773">IFERROR(_xlfn.IFS(
Q773="MPR ISSUE","PDH",
Q773="BSS Hardware Issue","BSS",
Q773="Sites strategiques, MLL, Pylone, etc.","ENVTECH",
Q773="AKTIVCO DEFAUT GE &amp; POWER Cabinet","AKTIVCO",
Q773="AKTIVCO Coupure ENEO &amp; Baisse de tension","AKTIVCO GRID ONLY",
Q773="Coupure ENEO &amp; Baisse de tension","IHS GRID ONLY",
Q773="Defaut GE &amp; POWER Cabinet","IHS",
Q773="Sharing","Partners",
Q773="SIte strategiques &amp; DataCenter","SST &amp; DC",
Q773="Exclu","Exclu",
Q773="SAT","SAT",
Q773="SPARE-ISSUE","SPARE-ISSUE",
Q773="Fiber CAmtel","TRANS_FO_CAMTEL",
Q773="Fiber AOF","Fiber AOF",
Q773="Projet OCM (HUAWEI)","TRAVAUX-HUAWEI",
Q773="Projet OCM (NOKIA)","TRAVAUX-NOKIA",
Q773="ACCESS-ISSUE","ACCESS-ISSUE",
Q773="Projet OCM (ZTE, NOKIA, autres projets)","TRAVAUX OCM",
Q773="No root CAuse","No root cause",
Q773="ODU HS","PDH",
Q773="IP &amp; VLAN","PDH",
Q773="Warehouse HUAWEI","SPARE-ISSUE",
Q773="SPARE-HS","SPARE-ISSUE",
Q773="Power Telco","BSS"
),"")</f>
        <v>No root cause</v>
      </c>
      <c r="P773" s="22" t="str" cm="1">
        <f t="array" ref="P773">IFERROR(_xlfn.IFS(
Q773="MPR ISSUE","TX ISSUE",
Q773="BSS Hardware Issue","RAN ISSUE",
Q773="Sites strategiques, MLL, Pylone, etc.","ENVTECH",
Q773="AKTIVCO DEFAUT GE &amp; POWER Cabinet","POWER ISSUE",
Q773="AKTIVCO Coupure ENEO &amp; Baisse de tension","POWER ISSUE",
Q773="Coupure ENEO &amp; Baisse de tension","POWER ISSUE",
Q773="Defaut GE &amp; POWER Cabinet","POWER ISSUE",
Q773="Sharing","POWER ISSUE",
Q773="SIte strategiques &amp; DataCenter","POWER ISSUE",
Q773="Exclu","Exclu",
Q773="SAT","TX ISSUE",
Q773="SPARE-ISSUE","SPARE-ISSUE",
Q773="Fiber CAmtel","TX ISSUE",
Q773="Fiber AOF","TX ISSUE",
Q773="Projet OCM (HUAWEI)","TRAVAUX-HUAWEI",
Q773="Projet OCM (NOKIA)","TRAVAUX -NOKIA",
Q773="ACCESS-ISSUE","ACCESS-ISSUE",
Q773="Projet OCM (ZTE, NOKIA, autres projets)","TRAVAUX OCM",
Q773="No root CAuse","No root cause",
Q773="ODU HS","TX ISSUE",
Q773="IP &amp; VLAN","TX ISSUE",
Q773="Warehouse HUAWEI","SPARE-ISSUE",
Q773="SPARE-HS","SPARE-ISSUE",
Q773="Power Telco","RAN ISSUE"
),"")</f>
        <v>No root cause</v>
      </c>
      <c r="Q773" s="48" t="s">
        <v>5576</v>
      </c>
      <c r="R773" s="23" t="str" cm="1">
        <f t="array" ref="R773">IFERROR(_xlfn.IFS(
Q773="MPR ISSUE","ACTIVE",
Q773="BSS Hardware Issue","ACTIVE",
Q773="Sites strategiques, MLL, Pylone, etc.","PASSIVE",
Q773="AKTIVCO DEFAUT GE &amp; POWER Cabinet","PASSIVE",
Q773="AKTIVCO Coupure ENEO &amp; Baisse de tension","PASSIVE",
Q773="Coupure ENEO &amp; Baisse de tension","PASSIVE",
Q773="Defaut GE &amp; POWER Cabinet","PASSIVE",
Q773="Sharing","PASSIVE",
Q773="SIte strategiques &amp; DataCenter","PASSIVE",
Q773="Exclu","Exclu",
Q773="SAT","ACTIVE",
Q773="SPARE-ISSUE","SPARE-ISSUE",
Q773="Fiber CAmtel","ACTIVE",
Q773="Fiber AOF","ACTIVE",
Q773="Projet OCM (HUAWEI)","PLANNED WORKS",
Q773="Projet OCM (NOKIA)","PLANNED WORKS",
Q773="ACCESS-ISSUE","ACCESS-ISSUE",
Q773="Projet OCM (ZTE, NOKIA, autres projets)","PLANNED WORKS",
Q773="No root CAuse","No root cause",
Q773="ODU HS","ACTIVE",
Q773="IP &amp; VLAN","ACTIVE",
Q773="Warehouse HUAWEI","SPARE-ISSUE",
Q773="SPARE-HS","SPARE-ISSUE",
Q773="Power Telco","ACTIVE"
),"")</f>
        <v>No root cause</v>
      </c>
      <c r="S773" s="56" t="s">
        <v>17</v>
      </c>
      <c r="T773" s="7" t="s">
        <v>17</v>
      </c>
      <c r="U773" s="7" t="s">
        <v>17</v>
      </c>
      <c r="V773" s="57" t="s">
        <v>17</v>
      </c>
      <c r="W773" s="57" t="s">
        <v>17</v>
      </c>
      <c r="X773" s="57" t="s">
        <v>17</v>
      </c>
      <c r="Y773" s="57" t="s">
        <v>17</v>
      </c>
      <c r="Z773" s="57" t="s">
        <v>17</v>
      </c>
      <c r="AA773" s="57" t="s">
        <v>17</v>
      </c>
      <c r="AB773" s="57"/>
      <c r="AC773" s="57" t="s">
        <v>17</v>
      </c>
      <c r="AD773" s="57" t="s">
        <v>17</v>
      </c>
      <c r="AE773" s="57" t="s">
        <v>17</v>
      </c>
      <c r="AF773" s="57" t="s">
        <v>17</v>
      </c>
      <c r="AG773" s="57" t="s">
        <v>17</v>
      </c>
      <c r="AH773" s="57" t="s">
        <v>17</v>
      </c>
      <c r="AI773" s="57" t="s">
        <v>17</v>
      </c>
      <c r="AJ773" s="57" t="s">
        <v>17</v>
      </c>
      <c r="AK773" s="57" t="s">
        <v>17</v>
      </c>
      <c r="AL773" s="57" t="s">
        <v>17</v>
      </c>
      <c r="AM773" s="15"/>
      <c r="AN773" s="15"/>
      <c r="AO773" s="15"/>
      <c r="AP773" s="15"/>
    </row>
    <row r="774" spans="1:42" s="14" customFormat="1" x14ac:dyDescent="0.35">
      <c r="A774" s="1" t="s">
        <v>1988</v>
      </c>
      <c r="B774" s="1" t="s">
        <v>1989</v>
      </c>
      <c r="C774" s="3"/>
      <c r="D774" s="1" t="s">
        <v>23</v>
      </c>
      <c r="E774" s="1" t="s">
        <v>24</v>
      </c>
      <c r="F774" s="3" t="s">
        <v>39</v>
      </c>
      <c r="G774" s="1" t="s">
        <v>117</v>
      </c>
      <c r="H774" s="51" t="str">
        <f>_xlfn.XLOOKUP(B774,'[1]Nur des jours'!$B:$B,'[1]Nur des jours'!$H:$H,"")</f>
        <v>ZTE</v>
      </c>
      <c r="I774" s="52">
        <v>0</v>
      </c>
      <c r="J774" s="52">
        <v>0</v>
      </c>
      <c r="K774" s="52">
        <v>0</v>
      </c>
      <c r="L774" s="53">
        <v>0</v>
      </c>
      <c r="M774" s="54" t="s">
        <v>5374</v>
      </c>
      <c r="N774" s="55"/>
      <c r="O774" s="16" t="str" cm="1">
        <f t="array" ref="O774">IFERROR(_xlfn.IFS(
Q774="MPR ISSUE","PDH",
Q774="BSS Hardware Issue","BSS",
Q774="Sites strategiques, MLL, Pylone, etc.","ENVTECH",
Q774="AKTIVCO DEFAUT GE &amp; POWER Cabinet","AKTIVCO",
Q774="AKTIVCO Coupure ENEO &amp; Baisse de tension","AKTIVCO GRID ONLY",
Q774="Coupure ENEO &amp; Baisse de tension","IHS GRID ONLY",
Q774="Defaut GE &amp; POWER Cabinet","IHS",
Q774="Sharing","Partners",
Q774="SIte strategiques &amp; DataCenter","SST &amp; DC",
Q774="Exclu","Exclu",
Q774="SAT","SAT",
Q774="SPARE-ISSUE","SPARE-ISSUE",
Q774="Fiber CAmtel","TRANS_FO_CAMTEL",
Q774="Fiber AOF","Fiber AOF",
Q774="Projet OCM (HUAWEI)","TRAVAUX-HUAWEI",
Q774="Projet OCM (NOKIA)","TRAVAUX-NOKIA",
Q774="ACCESS-ISSUE","ACCESS-ISSUE",
Q774="Projet OCM (ZTE, NOKIA, autres projets)","TRAVAUX OCM",
Q774="No root CAuse","No root cause",
Q774="ODU HS","PDH",
Q774="IP &amp; VLAN","PDH",
Q774="Warehouse HUAWEI","SPARE-ISSUE",
Q774="SPARE-HS","SPARE-ISSUE",
Q774="Power Telco","BSS"
),"")</f>
        <v>No root cause</v>
      </c>
      <c r="P774" s="22" t="str" cm="1">
        <f t="array" ref="P774">IFERROR(_xlfn.IFS(
Q774="MPR ISSUE","TX ISSUE",
Q774="BSS Hardware Issue","RAN ISSUE",
Q774="Sites strategiques, MLL, Pylone, etc.","ENVTECH",
Q774="AKTIVCO DEFAUT GE &amp; POWER Cabinet","POWER ISSUE",
Q774="AKTIVCO Coupure ENEO &amp; Baisse de tension","POWER ISSUE",
Q774="Coupure ENEO &amp; Baisse de tension","POWER ISSUE",
Q774="Defaut GE &amp; POWER Cabinet","POWER ISSUE",
Q774="Sharing","POWER ISSUE",
Q774="SIte strategiques &amp; DataCenter","POWER ISSUE",
Q774="Exclu","Exclu",
Q774="SAT","TX ISSUE",
Q774="SPARE-ISSUE","SPARE-ISSUE",
Q774="Fiber CAmtel","TX ISSUE",
Q774="Fiber AOF","TX ISSUE",
Q774="Projet OCM (HUAWEI)","TRAVAUX-HUAWEI",
Q774="Projet OCM (NOKIA)","TRAVAUX -NOKIA",
Q774="ACCESS-ISSUE","ACCESS-ISSUE",
Q774="Projet OCM (ZTE, NOKIA, autres projets)","TRAVAUX OCM",
Q774="No root CAuse","No root cause",
Q774="ODU HS","TX ISSUE",
Q774="IP &amp; VLAN","TX ISSUE",
Q774="Warehouse HUAWEI","SPARE-ISSUE",
Q774="SPARE-HS","SPARE-ISSUE",
Q774="Power Telco","RAN ISSUE"
),"")</f>
        <v>No root cause</v>
      </c>
      <c r="Q774" s="48" t="s">
        <v>5576</v>
      </c>
      <c r="R774" s="23" t="str" cm="1">
        <f t="array" ref="R774">IFERROR(_xlfn.IFS(
Q774="MPR ISSUE","ACTIVE",
Q774="BSS Hardware Issue","ACTIVE",
Q774="Sites strategiques, MLL, Pylone, etc.","PASSIVE",
Q774="AKTIVCO DEFAUT GE &amp; POWER Cabinet","PASSIVE",
Q774="AKTIVCO Coupure ENEO &amp; Baisse de tension","PASSIVE",
Q774="Coupure ENEO &amp; Baisse de tension","PASSIVE",
Q774="Defaut GE &amp; POWER Cabinet","PASSIVE",
Q774="Sharing","PASSIVE",
Q774="SIte strategiques &amp; DataCenter","PASSIVE",
Q774="Exclu","Exclu",
Q774="SAT","ACTIVE",
Q774="SPARE-ISSUE","SPARE-ISSUE",
Q774="Fiber CAmtel","ACTIVE",
Q774="Fiber AOF","ACTIVE",
Q774="Projet OCM (HUAWEI)","PLANNED WORKS",
Q774="Projet OCM (NOKIA)","PLANNED WORKS",
Q774="ACCESS-ISSUE","ACCESS-ISSUE",
Q774="Projet OCM (ZTE, NOKIA, autres projets)","PLANNED WORKS",
Q774="No root CAuse","No root cause",
Q774="ODU HS","ACTIVE",
Q774="IP &amp; VLAN","ACTIVE",
Q774="Warehouse HUAWEI","SPARE-ISSUE",
Q774="SPARE-HS","SPARE-ISSUE",
Q774="Power Telco","ACTIVE"
),"")</f>
        <v>No root cause</v>
      </c>
      <c r="S774" s="56" t="s">
        <v>17</v>
      </c>
      <c r="T774" s="7" t="s">
        <v>17</v>
      </c>
      <c r="U774" s="7" t="s">
        <v>17</v>
      </c>
      <c r="V774" s="57" t="s">
        <v>17</v>
      </c>
      <c r="W774" s="57" t="s">
        <v>17</v>
      </c>
      <c r="X774" s="57" t="s">
        <v>17</v>
      </c>
      <c r="Y774" s="57" t="s">
        <v>17</v>
      </c>
      <c r="Z774" s="57" t="s">
        <v>17</v>
      </c>
      <c r="AA774" s="57" t="s">
        <v>17</v>
      </c>
      <c r="AB774" s="57"/>
      <c r="AC774" s="57" t="s">
        <v>17</v>
      </c>
      <c r="AD774" s="57" t="s">
        <v>17</v>
      </c>
      <c r="AE774" s="57" t="s">
        <v>17</v>
      </c>
      <c r="AF774" s="57" t="s">
        <v>17</v>
      </c>
      <c r="AG774" s="57" t="s">
        <v>17</v>
      </c>
      <c r="AH774" s="57" t="s">
        <v>17</v>
      </c>
      <c r="AI774" s="57" t="s">
        <v>17</v>
      </c>
      <c r="AJ774" s="57" t="s">
        <v>17</v>
      </c>
      <c r="AK774" s="57" t="s">
        <v>17</v>
      </c>
      <c r="AL774" s="57" t="s">
        <v>17</v>
      </c>
      <c r="AM774" s="15"/>
      <c r="AN774" s="15"/>
      <c r="AO774" s="15"/>
      <c r="AP774" s="15"/>
    </row>
    <row r="775" spans="1:42" s="14" customFormat="1" x14ac:dyDescent="0.35">
      <c r="A775" s="1" t="s">
        <v>2956</v>
      </c>
      <c r="B775" s="1" t="s">
        <v>2957</v>
      </c>
      <c r="C775" s="3"/>
      <c r="D775" s="1" t="s">
        <v>12</v>
      </c>
      <c r="E775" s="1" t="s">
        <v>13</v>
      </c>
      <c r="F775" s="3" t="s">
        <v>92</v>
      </c>
      <c r="G775" s="1" t="s">
        <v>93</v>
      </c>
      <c r="H775" s="59" t="str">
        <f>_xlfn.XLOOKUP(B775,'[1]Nur des jours'!$B:$B,'[1]Nur des jours'!$H:$H,"")</f>
        <v>Huawei</v>
      </c>
      <c r="I775" s="52">
        <v>0</v>
      </c>
      <c r="J775" s="52">
        <v>0</v>
      </c>
      <c r="K775" s="52">
        <v>0</v>
      </c>
      <c r="L775" s="53">
        <v>0</v>
      </c>
      <c r="M775" s="54" t="s">
        <v>5374</v>
      </c>
      <c r="N775" s="55"/>
      <c r="O775" s="16" t="str" cm="1">
        <f t="array" ref="O775">IFERROR(_xlfn.IFS(
Q775="MPR ISSUE","PDH",
Q775="BSS Hardware Issue","BSS",
Q775="Sites strategiques, MLL, Pylone, etc.","ENVTECH",
Q775="AKTIVCO DEFAUT GE &amp; POWER Cabinet","AKTIVCO",
Q775="AKTIVCO Coupure ENEO &amp; Baisse de tension","AKTIVCO GRID ONLY",
Q775="Coupure ENEO &amp; Baisse de tension","IHS GRID ONLY",
Q775="Defaut GE &amp; POWER Cabinet","IHS",
Q775="Sharing","Partners",
Q775="SIte strategiques &amp; DataCenter","SST &amp; DC",
Q775="Exclu","Exclu",
Q775="SAT","SAT",
Q775="SPARE-ISSUE","SPARE-ISSUE",
Q775="Fiber CAmtel","TRANS_FO_CAMTEL",
Q775="Fiber AOF","Fiber AOF",
Q775="Projet OCM (HUAWEI)","TRAVAUX-HUAWEI",
Q775="Projet OCM (NOKIA)","TRAVAUX-NOKIA",
Q775="ACCESS-ISSUE","ACCESS-ISSUE",
Q775="Projet OCM (ZTE, NOKIA, autres projets)","TRAVAUX OCM",
Q775="No root CAuse","No root cause",
Q775="ODU HS","PDH",
Q775="IP &amp; VLAN","PDH",
Q775="Warehouse HUAWEI","SPARE-ISSUE",
Q775="SPARE-HS","SPARE-ISSUE",
Q775="Power Telco","BSS"
),"")</f>
        <v>No root cause</v>
      </c>
      <c r="P775" s="22" t="str" cm="1">
        <f t="array" ref="P775">IFERROR(_xlfn.IFS(
Q775="MPR ISSUE","TX ISSUE",
Q775="BSS Hardware Issue","RAN ISSUE",
Q775="Sites strategiques, MLL, Pylone, etc.","ENVTECH",
Q775="AKTIVCO DEFAUT GE &amp; POWER Cabinet","POWER ISSUE",
Q775="AKTIVCO Coupure ENEO &amp; Baisse de tension","POWER ISSUE",
Q775="Coupure ENEO &amp; Baisse de tension","POWER ISSUE",
Q775="Defaut GE &amp; POWER Cabinet","POWER ISSUE",
Q775="Sharing","POWER ISSUE",
Q775="SIte strategiques &amp; DataCenter","POWER ISSUE",
Q775="Exclu","Exclu",
Q775="SAT","TX ISSUE",
Q775="SPARE-ISSUE","SPARE-ISSUE",
Q775="Fiber CAmtel","TX ISSUE",
Q775="Fiber AOF","TX ISSUE",
Q775="Projet OCM (HUAWEI)","TRAVAUX-HUAWEI",
Q775="Projet OCM (NOKIA)","TRAVAUX -NOKIA",
Q775="ACCESS-ISSUE","ACCESS-ISSUE",
Q775="Projet OCM (ZTE, NOKIA, autres projets)","TRAVAUX OCM",
Q775="No root CAuse","No root cause",
Q775="ODU HS","TX ISSUE",
Q775="IP &amp; VLAN","TX ISSUE",
Q775="Warehouse HUAWEI","SPARE-ISSUE",
Q775="SPARE-HS","SPARE-ISSUE",
Q775="Power Telco","RAN ISSUE"
),"")</f>
        <v>No root cause</v>
      </c>
      <c r="Q775" s="48" t="s">
        <v>5576</v>
      </c>
      <c r="R775" s="23" t="str" cm="1">
        <f t="array" ref="R775">IFERROR(_xlfn.IFS(
Q775="MPR ISSUE","ACTIVE",
Q775="BSS Hardware Issue","ACTIVE",
Q775="Sites strategiques, MLL, Pylone, etc.","PASSIVE",
Q775="AKTIVCO DEFAUT GE &amp; POWER Cabinet","PASSIVE",
Q775="AKTIVCO Coupure ENEO &amp; Baisse de tension","PASSIVE",
Q775="Coupure ENEO &amp; Baisse de tension","PASSIVE",
Q775="Defaut GE &amp; POWER Cabinet","PASSIVE",
Q775="Sharing","PASSIVE",
Q775="SIte strategiques &amp; DataCenter","PASSIVE",
Q775="Exclu","Exclu",
Q775="SAT","ACTIVE",
Q775="SPARE-ISSUE","SPARE-ISSUE",
Q775="Fiber CAmtel","ACTIVE",
Q775="Fiber AOF","ACTIVE",
Q775="Projet OCM (HUAWEI)","PLANNED WORKS",
Q775="Projet OCM (NOKIA)","PLANNED WORKS",
Q775="ACCESS-ISSUE","ACCESS-ISSUE",
Q775="Projet OCM (ZTE, NOKIA, autres projets)","PLANNED WORKS",
Q775="No root CAuse","No root cause",
Q775="ODU HS","ACTIVE",
Q775="IP &amp; VLAN","ACTIVE",
Q775="Warehouse HUAWEI","SPARE-ISSUE",
Q775="SPARE-HS","SPARE-ISSUE",
Q775="Power Telco","ACTIVE"
),"")</f>
        <v>No root cause</v>
      </c>
      <c r="S775" s="56" t="s">
        <v>17</v>
      </c>
      <c r="T775" s="7" t="s">
        <v>17</v>
      </c>
      <c r="U775" s="7" t="s">
        <v>17</v>
      </c>
      <c r="V775" s="57" t="s">
        <v>17</v>
      </c>
      <c r="W775" s="57" t="s">
        <v>17</v>
      </c>
      <c r="X775" s="57" t="s">
        <v>17</v>
      </c>
      <c r="Y775" s="57" t="s">
        <v>17</v>
      </c>
      <c r="Z775" s="57" t="s">
        <v>17</v>
      </c>
      <c r="AA775" s="57" t="s">
        <v>17</v>
      </c>
      <c r="AB775" s="57"/>
      <c r="AC775" s="57" t="s">
        <v>17</v>
      </c>
      <c r="AD775" s="57" t="s">
        <v>17</v>
      </c>
      <c r="AE775" s="57" t="s">
        <v>17</v>
      </c>
      <c r="AF775" s="57" t="s">
        <v>17</v>
      </c>
      <c r="AG775" s="57" t="s">
        <v>17</v>
      </c>
      <c r="AH775" s="57" t="s">
        <v>17</v>
      </c>
      <c r="AI775" s="57" t="s">
        <v>17</v>
      </c>
      <c r="AJ775" s="57" t="s">
        <v>17</v>
      </c>
      <c r="AK775" s="57" t="s">
        <v>17</v>
      </c>
      <c r="AL775" s="57" t="s">
        <v>17</v>
      </c>
      <c r="AM775" s="15"/>
      <c r="AN775" s="15"/>
      <c r="AO775" s="15"/>
      <c r="AP775" s="15"/>
    </row>
    <row r="776" spans="1:42" s="14" customFormat="1" x14ac:dyDescent="0.35">
      <c r="A776" s="1" t="s">
        <v>2539</v>
      </c>
      <c r="B776" s="1" t="s">
        <v>2540</v>
      </c>
      <c r="C776" s="3"/>
      <c r="D776" s="1" t="s">
        <v>23</v>
      </c>
      <c r="E776" s="1" t="s">
        <v>32</v>
      </c>
      <c r="F776" s="3" t="s">
        <v>33</v>
      </c>
      <c r="G776" s="1" t="s">
        <v>34</v>
      </c>
      <c r="H776" s="51" t="str">
        <f>_xlfn.XLOOKUP(B776,'[1]Nur des jours'!$B:$B,'[1]Nur des jours'!$H:$H,"")</f>
        <v>ZTE</v>
      </c>
      <c r="I776" s="52">
        <v>0</v>
      </c>
      <c r="J776" s="52">
        <v>0</v>
      </c>
      <c r="K776" s="52">
        <v>0</v>
      </c>
      <c r="L776" s="53">
        <v>0</v>
      </c>
      <c r="M776" s="54" t="s">
        <v>5374</v>
      </c>
      <c r="N776" s="55"/>
      <c r="O776" s="16" t="str" cm="1">
        <f t="array" ref="O776">IFERROR(_xlfn.IFS(
Q776="MPR ISSUE","PDH",
Q776="BSS Hardware Issue","BSS",
Q776="Sites strategiques, MLL, Pylone, etc.","ENVTECH",
Q776="AKTIVCO DEFAUT GE &amp; POWER Cabinet","AKTIVCO",
Q776="AKTIVCO Coupure ENEO &amp; Baisse de tension","AKTIVCO GRID ONLY",
Q776="Coupure ENEO &amp; Baisse de tension","IHS GRID ONLY",
Q776="Defaut GE &amp; POWER Cabinet","IHS",
Q776="Sharing","Partners",
Q776="SIte strategiques &amp; DataCenter","SST &amp; DC",
Q776="Exclu","Exclu",
Q776="SAT","SAT",
Q776="SPARE-ISSUE","SPARE-ISSUE",
Q776="Fiber CAmtel","TRANS_FO_CAMTEL",
Q776="Fiber AOF","Fiber AOF",
Q776="Projet OCM (HUAWEI)","TRAVAUX-HUAWEI",
Q776="Projet OCM (NOKIA)","TRAVAUX-NOKIA",
Q776="ACCESS-ISSUE","ACCESS-ISSUE",
Q776="Projet OCM (ZTE, NOKIA, autres projets)","TRAVAUX OCM",
Q776="No root CAuse","No root cause",
Q776="ODU HS","PDH",
Q776="IP &amp; VLAN","PDH",
Q776="Warehouse HUAWEI","SPARE-ISSUE",
Q776="SPARE-HS","SPARE-ISSUE",
Q776="Power Telco","BSS"
),"")</f>
        <v>No root cause</v>
      </c>
      <c r="P776" s="22" t="str" cm="1">
        <f t="array" ref="P776">IFERROR(_xlfn.IFS(
Q776="MPR ISSUE","TX ISSUE",
Q776="BSS Hardware Issue","RAN ISSUE",
Q776="Sites strategiques, MLL, Pylone, etc.","ENVTECH",
Q776="AKTIVCO DEFAUT GE &amp; POWER Cabinet","POWER ISSUE",
Q776="AKTIVCO Coupure ENEO &amp; Baisse de tension","POWER ISSUE",
Q776="Coupure ENEO &amp; Baisse de tension","POWER ISSUE",
Q776="Defaut GE &amp; POWER Cabinet","POWER ISSUE",
Q776="Sharing","POWER ISSUE",
Q776="SIte strategiques &amp; DataCenter","POWER ISSUE",
Q776="Exclu","Exclu",
Q776="SAT","TX ISSUE",
Q776="SPARE-ISSUE","SPARE-ISSUE",
Q776="Fiber CAmtel","TX ISSUE",
Q776="Fiber AOF","TX ISSUE",
Q776="Projet OCM (HUAWEI)","TRAVAUX-HUAWEI",
Q776="Projet OCM (NOKIA)","TRAVAUX -NOKIA",
Q776="ACCESS-ISSUE","ACCESS-ISSUE",
Q776="Projet OCM (ZTE, NOKIA, autres projets)","TRAVAUX OCM",
Q776="No root CAuse","No root cause",
Q776="ODU HS","TX ISSUE",
Q776="IP &amp; VLAN","TX ISSUE",
Q776="Warehouse HUAWEI","SPARE-ISSUE",
Q776="SPARE-HS","SPARE-ISSUE",
Q776="Power Telco","RAN ISSUE"
),"")</f>
        <v>No root cause</v>
      </c>
      <c r="Q776" s="48" t="s">
        <v>5576</v>
      </c>
      <c r="R776" s="23" t="str" cm="1">
        <f t="array" ref="R776">IFERROR(_xlfn.IFS(
Q776="MPR ISSUE","ACTIVE",
Q776="BSS Hardware Issue","ACTIVE",
Q776="Sites strategiques, MLL, Pylone, etc.","PASSIVE",
Q776="AKTIVCO DEFAUT GE &amp; POWER Cabinet","PASSIVE",
Q776="AKTIVCO Coupure ENEO &amp; Baisse de tension","PASSIVE",
Q776="Coupure ENEO &amp; Baisse de tension","PASSIVE",
Q776="Defaut GE &amp; POWER Cabinet","PASSIVE",
Q776="Sharing","PASSIVE",
Q776="SIte strategiques &amp; DataCenter","PASSIVE",
Q776="Exclu","Exclu",
Q776="SAT","ACTIVE",
Q776="SPARE-ISSUE","SPARE-ISSUE",
Q776="Fiber CAmtel","ACTIVE",
Q776="Fiber AOF","ACTIVE",
Q776="Projet OCM (HUAWEI)","PLANNED WORKS",
Q776="Projet OCM (NOKIA)","PLANNED WORKS",
Q776="ACCESS-ISSUE","ACCESS-ISSUE",
Q776="Projet OCM (ZTE, NOKIA, autres projets)","PLANNED WORKS",
Q776="No root CAuse","No root cause",
Q776="ODU HS","ACTIVE",
Q776="IP &amp; VLAN","ACTIVE",
Q776="Warehouse HUAWEI","SPARE-ISSUE",
Q776="SPARE-HS","SPARE-ISSUE",
Q776="Power Telco","ACTIVE"
),"")</f>
        <v>No root cause</v>
      </c>
      <c r="S776" s="56" t="s">
        <v>17</v>
      </c>
      <c r="T776" s="7" t="s">
        <v>17</v>
      </c>
      <c r="U776" s="7" t="s">
        <v>17</v>
      </c>
      <c r="V776" s="57" t="s">
        <v>17</v>
      </c>
      <c r="W776" s="57" t="s">
        <v>17</v>
      </c>
      <c r="X776" s="57" t="s">
        <v>17</v>
      </c>
      <c r="Y776" s="57" t="s">
        <v>17</v>
      </c>
      <c r="Z776" s="57" t="s">
        <v>17</v>
      </c>
      <c r="AA776" s="57" t="s">
        <v>17</v>
      </c>
      <c r="AB776" s="57"/>
      <c r="AC776" s="57" t="s">
        <v>17</v>
      </c>
      <c r="AD776" s="57" t="s">
        <v>17</v>
      </c>
      <c r="AE776" s="57" t="s">
        <v>17</v>
      </c>
      <c r="AF776" s="57" t="s">
        <v>17</v>
      </c>
      <c r="AG776" s="57" t="s">
        <v>17</v>
      </c>
      <c r="AH776" s="57" t="s">
        <v>17</v>
      </c>
      <c r="AI776" s="57" t="s">
        <v>17</v>
      </c>
      <c r="AJ776" s="57" t="s">
        <v>17</v>
      </c>
      <c r="AK776" s="57" t="s">
        <v>17</v>
      </c>
      <c r="AL776" s="57" t="s">
        <v>17</v>
      </c>
      <c r="AM776" s="15"/>
      <c r="AN776" s="15"/>
      <c r="AO776" s="15"/>
      <c r="AP776" s="15"/>
    </row>
    <row r="777" spans="1:42" s="14" customFormat="1" x14ac:dyDescent="0.35">
      <c r="A777" s="1" t="s">
        <v>43</v>
      </c>
      <c r="B777" s="1" t="s">
        <v>44</v>
      </c>
      <c r="C777" s="3"/>
      <c r="D777" s="1"/>
      <c r="E777" s="1"/>
      <c r="F777" s="3" t="s">
        <v>33</v>
      </c>
      <c r="G777" s="1" t="s">
        <v>34</v>
      </c>
      <c r="H777" s="51" t="str">
        <f>_xlfn.XLOOKUP(B777,'[1]Nur des jours'!$B:$B,'[1]Nur des jours'!$H:$H,"")</f>
        <v>ZTE</v>
      </c>
      <c r="I777" s="52">
        <v>0</v>
      </c>
      <c r="J777" s="52">
        <v>0</v>
      </c>
      <c r="K777" s="52">
        <v>0</v>
      </c>
      <c r="L777" s="53">
        <v>0</v>
      </c>
      <c r="M777" s="54" t="s">
        <v>5374</v>
      </c>
      <c r="N777" s="55"/>
      <c r="O777" s="16" t="str" cm="1">
        <f t="array" ref="O777">IFERROR(_xlfn.IFS(
Q777="MPR ISSUE","PDH",
Q777="BSS Hardware Issue","BSS",
Q777="Sites strategiques, MLL, Pylone, etc.","ENVTECH",
Q777="AKTIVCO DEFAUT GE &amp; POWER Cabinet","AKTIVCO",
Q777="AKTIVCO Coupure ENEO &amp; Baisse de tension","AKTIVCO GRID ONLY",
Q777="Coupure ENEO &amp; Baisse de tension","IHS GRID ONLY",
Q777="Defaut GE &amp; POWER Cabinet","IHS",
Q777="Sharing","Partners",
Q777="SIte strategiques &amp; DataCenter","SST &amp; DC",
Q777="Exclu","Exclu",
Q777="SAT","SAT",
Q777="SPARE-ISSUE","SPARE-ISSUE",
Q777="Fiber CAmtel","TRANS_FO_CAMTEL",
Q777="Fiber AOF","Fiber AOF",
Q777="Projet OCM (HUAWEI)","TRAVAUX-HUAWEI",
Q777="Projet OCM (NOKIA)","TRAVAUX-NOKIA",
Q777="ACCESS-ISSUE","ACCESS-ISSUE",
Q777="Projet OCM (ZTE, NOKIA, autres projets)","TRAVAUX OCM",
Q777="No root CAuse","No root cause",
Q777="ODU HS","PDH",
Q777="IP &amp; VLAN","PDH",
Q777="Warehouse HUAWEI","SPARE-ISSUE",
Q777="SPARE-HS","SPARE-ISSUE",
Q777="Power Telco","BSS"
),"")</f>
        <v>No root cause</v>
      </c>
      <c r="P777" s="22" t="str" cm="1">
        <f t="array" ref="P777">IFERROR(_xlfn.IFS(
Q777="MPR ISSUE","TX ISSUE",
Q777="BSS Hardware Issue","RAN ISSUE",
Q777="Sites strategiques, MLL, Pylone, etc.","ENVTECH",
Q777="AKTIVCO DEFAUT GE &amp; POWER Cabinet","POWER ISSUE",
Q777="AKTIVCO Coupure ENEO &amp; Baisse de tension","POWER ISSUE",
Q777="Coupure ENEO &amp; Baisse de tension","POWER ISSUE",
Q777="Defaut GE &amp; POWER Cabinet","POWER ISSUE",
Q777="Sharing","POWER ISSUE",
Q777="SIte strategiques &amp; DataCenter","POWER ISSUE",
Q777="Exclu","Exclu",
Q777="SAT","TX ISSUE",
Q777="SPARE-ISSUE","SPARE-ISSUE",
Q777="Fiber CAmtel","TX ISSUE",
Q777="Fiber AOF","TX ISSUE",
Q777="Projet OCM (HUAWEI)","TRAVAUX-HUAWEI",
Q777="Projet OCM (NOKIA)","TRAVAUX -NOKIA",
Q777="ACCESS-ISSUE","ACCESS-ISSUE",
Q777="Projet OCM (ZTE, NOKIA, autres projets)","TRAVAUX OCM",
Q777="No root CAuse","No root cause",
Q777="ODU HS","TX ISSUE",
Q777="IP &amp; VLAN","TX ISSUE",
Q777="Warehouse HUAWEI","SPARE-ISSUE",
Q777="SPARE-HS","SPARE-ISSUE",
Q777="Power Telco","RAN ISSUE"
),"")</f>
        <v>No root cause</v>
      </c>
      <c r="Q777" s="48" t="s">
        <v>5576</v>
      </c>
      <c r="R777" s="23" t="str" cm="1">
        <f t="array" ref="R777">IFERROR(_xlfn.IFS(
Q777="MPR ISSUE","ACTIVE",
Q777="BSS Hardware Issue","ACTIVE",
Q777="Sites strategiques, MLL, Pylone, etc.","PASSIVE",
Q777="AKTIVCO DEFAUT GE &amp; POWER Cabinet","PASSIVE",
Q777="AKTIVCO Coupure ENEO &amp; Baisse de tension","PASSIVE",
Q777="Coupure ENEO &amp; Baisse de tension","PASSIVE",
Q777="Defaut GE &amp; POWER Cabinet","PASSIVE",
Q777="Sharing","PASSIVE",
Q777="SIte strategiques &amp; DataCenter","PASSIVE",
Q777="Exclu","Exclu",
Q777="SAT","ACTIVE",
Q777="SPARE-ISSUE","SPARE-ISSUE",
Q777="Fiber CAmtel","ACTIVE",
Q777="Fiber AOF","ACTIVE",
Q777="Projet OCM (HUAWEI)","PLANNED WORKS",
Q777="Projet OCM (NOKIA)","PLANNED WORKS",
Q777="ACCESS-ISSUE","ACCESS-ISSUE",
Q777="Projet OCM (ZTE, NOKIA, autres projets)","PLANNED WORKS",
Q777="No root CAuse","No root cause",
Q777="ODU HS","ACTIVE",
Q777="IP &amp; VLAN","ACTIVE",
Q777="Warehouse HUAWEI","SPARE-ISSUE",
Q777="SPARE-HS","SPARE-ISSUE",
Q777="Power Telco","ACTIVE"
),"")</f>
        <v>No root cause</v>
      </c>
      <c r="S777" s="56" t="s">
        <v>17</v>
      </c>
      <c r="T777" s="7" t="s">
        <v>17</v>
      </c>
      <c r="U777" s="7" t="s">
        <v>17</v>
      </c>
      <c r="V777" s="57" t="s">
        <v>17</v>
      </c>
      <c r="W777" s="57" t="s">
        <v>17</v>
      </c>
      <c r="X777" s="57" t="s">
        <v>17</v>
      </c>
      <c r="Y777" s="57" t="s">
        <v>17</v>
      </c>
      <c r="Z777" s="57" t="s">
        <v>17</v>
      </c>
      <c r="AA777" s="57" t="s">
        <v>17</v>
      </c>
      <c r="AB777" s="57"/>
      <c r="AC777" s="57" t="s">
        <v>17</v>
      </c>
      <c r="AD777" s="57" t="s">
        <v>17</v>
      </c>
      <c r="AE777" s="57" t="s">
        <v>17</v>
      </c>
      <c r="AF777" s="57" t="s">
        <v>17</v>
      </c>
      <c r="AG777" s="57" t="s">
        <v>17</v>
      </c>
      <c r="AH777" s="57" t="s">
        <v>17</v>
      </c>
      <c r="AI777" s="57" t="s">
        <v>17</v>
      </c>
      <c r="AJ777" s="57" t="s">
        <v>17</v>
      </c>
      <c r="AK777" s="57" t="s">
        <v>17</v>
      </c>
      <c r="AL777" s="57" t="s">
        <v>17</v>
      </c>
      <c r="AM777" s="15"/>
      <c r="AN777" s="15"/>
      <c r="AO777" s="15"/>
      <c r="AP777" s="15"/>
    </row>
    <row r="778" spans="1:42" s="14" customFormat="1" x14ac:dyDescent="0.35">
      <c r="A778" s="1" t="s">
        <v>569</v>
      </c>
      <c r="B778" s="1" t="s">
        <v>570</v>
      </c>
      <c r="C778" s="3"/>
      <c r="D778" s="1" t="s">
        <v>12</v>
      </c>
      <c r="E778" s="1"/>
      <c r="F778" s="3" t="s">
        <v>14</v>
      </c>
      <c r="G778" s="1" t="s">
        <v>15</v>
      </c>
      <c r="H778" s="59" t="str">
        <f>_xlfn.XLOOKUP(B778,'[1]Nur des jours'!$B:$B,'[1]Nur des jours'!$H:$H,"")</f>
        <v>Huawei</v>
      </c>
      <c r="I778" s="52">
        <v>0</v>
      </c>
      <c r="J778" s="52">
        <v>0</v>
      </c>
      <c r="K778" s="52">
        <v>0</v>
      </c>
      <c r="L778" s="53">
        <v>0</v>
      </c>
      <c r="M778" s="54" t="s">
        <v>5374</v>
      </c>
      <c r="N778" s="55"/>
      <c r="O778" s="16" t="str" cm="1">
        <f t="array" ref="O778">IFERROR(_xlfn.IFS(
Q778="MPR ISSUE","PDH",
Q778="BSS Hardware Issue","BSS",
Q778="Sites strategiques, MLL, Pylone, etc.","ENVTECH",
Q778="AKTIVCO DEFAUT GE &amp; POWER Cabinet","AKTIVCO",
Q778="AKTIVCO Coupure ENEO &amp; Baisse de tension","AKTIVCO GRID ONLY",
Q778="Coupure ENEO &amp; Baisse de tension","IHS GRID ONLY",
Q778="Defaut GE &amp; POWER Cabinet","IHS",
Q778="Sharing","Partners",
Q778="SIte strategiques &amp; DataCenter","SST &amp; DC",
Q778="Exclu","Exclu",
Q778="SAT","SAT",
Q778="SPARE-ISSUE","SPARE-ISSUE",
Q778="Fiber CAmtel","TRANS_FO_CAMTEL",
Q778="Fiber AOF","Fiber AOF",
Q778="Projet OCM (HUAWEI)","TRAVAUX-HUAWEI",
Q778="Projet OCM (NOKIA)","TRAVAUX-NOKIA",
Q778="ACCESS-ISSUE","ACCESS-ISSUE",
Q778="Projet OCM (ZTE, NOKIA, autres projets)","TRAVAUX OCM",
Q778="No root CAuse","No root cause",
Q778="ODU HS","PDH",
Q778="IP &amp; VLAN","PDH",
Q778="Warehouse HUAWEI","SPARE-ISSUE",
Q778="SPARE-HS","SPARE-ISSUE",
Q778="Power Telco","BSS"
),"")</f>
        <v>No root cause</v>
      </c>
      <c r="P778" s="22" t="str" cm="1">
        <f t="array" ref="P778">IFERROR(_xlfn.IFS(
Q778="MPR ISSUE","TX ISSUE",
Q778="BSS Hardware Issue","RAN ISSUE",
Q778="Sites strategiques, MLL, Pylone, etc.","ENVTECH",
Q778="AKTIVCO DEFAUT GE &amp; POWER Cabinet","POWER ISSUE",
Q778="AKTIVCO Coupure ENEO &amp; Baisse de tension","POWER ISSUE",
Q778="Coupure ENEO &amp; Baisse de tension","POWER ISSUE",
Q778="Defaut GE &amp; POWER Cabinet","POWER ISSUE",
Q778="Sharing","POWER ISSUE",
Q778="SIte strategiques &amp; DataCenter","POWER ISSUE",
Q778="Exclu","Exclu",
Q778="SAT","TX ISSUE",
Q778="SPARE-ISSUE","SPARE-ISSUE",
Q778="Fiber CAmtel","TX ISSUE",
Q778="Fiber AOF","TX ISSUE",
Q778="Projet OCM (HUAWEI)","TRAVAUX-HUAWEI",
Q778="Projet OCM (NOKIA)","TRAVAUX -NOKIA",
Q778="ACCESS-ISSUE","ACCESS-ISSUE",
Q778="Projet OCM (ZTE, NOKIA, autres projets)","TRAVAUX OCM",
Q778="No root CAuse","No root cause",
Q778="ODU HS","TX ISSUE",
Q778="IP &amp; VLAN","TX ISSUE",
Q778="Warehouse HUAWEI","SPARE-ISSUE",
Q778="SPARE-HS","SPARE-ISSUE",
Q778="Power Telco","RAN ISSUE"
),"")</f>
        <v>No root cause</v>
      </c>
      <c r="Q778" s="48" t="s">
        <v>5576</v>
      </c>
      <c r="R778" s="23" t="str" cm="1">
        <f t="array" ref="R778">IFERROR(_xlfn.IFS(
Q778="MPR ISSUE","ACTIVE",
Q778="BSS Hardware Issue","ACTIVE",
Q778="Sites strategiques, MLL, Pylone, etc.","PASSIVE",
Q778="AKTIVCO DEFAUT GE &amp; POWER Cabinet","PASSIVE",
Q778="AKTIVCO Coupure ENEO &amp; Baisse de tension","PASSIVE",
Q778="Coupure ENEO &amp; Baisse de tension","PASSIVE",
Q778="Defaut GE &amp; POWER Cabinet","PASSIVE",
Q778="Sharing","PASSIVE",
Q778="SIte strategiques &amp; DataCenter","PASSIVE",
Q778="Exclu","Exclu",
Q778="SAT","ACTIVE",
Q778="SPARE-ISSUE","SPARE-ISSUE",
Q778="Fiber CAmtel","ACTIVE",
Q778="Fiber AOF","ACTIVE",
Q778="Projet OCM (HUAWEI)","PLANNED WORKS",
Q778="Projet OCM (NOKIA)","PLANNED WORKS",
Q778="ACCESS-ISSUE","ACCESS-ISSUE",
Q778="Projet OCM (ZTE, NOKIA, autres projets)","PLANNED WORKS",
Q778="No root CAuse","No root cause",
Q778="ODU HS","ACTIVE",
Q778="IP &amp; VLAN","ACTIVE",
Q778="Warehouse HUAWEI","SPARE-ISSUE",
Q778="SPARE-HS","SPARE-ISSUE",
Q778="Power Telco","ACTIVE"
),"")</f>
        <v>No root cause</v>
      </c>
      <c r="S778" s="56" t="s">
        <v>17</v>
      </c>
      <c r="T778" s="7" t="s">
        <v>17</v>
      </c>
      <c r="U778" s="7" t="s">
        <v>17</v>
      </c>
      <c r="V778" s="57"/>
      <c r="W778" s="57"/>
      <c r="X778" s="57"/>
      <c r="Y778" s="57"/>
      <c r="Z778" s="57"/>
      <c r="AA778" s="57"/>
      <c r="AB778" s="57"/>
      <c r="AC778" s="57" t="s">
        <v>17</v>
      </c>
      <c r="AD778" s="57" t="s">
        <v>17</v>
      </c>
      <c r="AE778" s="57" t="s">
        <v>17</v>
      </c>
      <c r="AF778" s="57" t="s">
        <v>17</v>
      </c>
      <c r="AG778" s="57" t="s">
        <v>17</v>
      </c>
      <c r="AH778" s="57" t="s">
        <v>17</v>
      </c>
      <c r="AI778" s="57" t="s">
        <v>17</v>
      </c>
      <c r="AJ778" s="57" t="s">
        <v>17</v>
      </c>
      <c r="AK778" s="57" t="s">
        <v>17</v>
      </c>
      <c r="AL778" s="57" t="s">
        <v>17</v>
      </c>
      <c r="AM778" s="15"/>
      <c r="AN778" s="15"/>
      <c r="AO778" s="15"/>
      <c r="AP778" s="15"/>
    </row>
    <row r="779" spans="1:42" s="14" customFormat="1" x14ac:dyDescent="0.35">
      <c r="A779" s="1" t="s">
        <v>324</v>
      </c>
      <c r="B779" s="1" t="s">
        <v>325</v>
      </c>
      <c r="C779" s="3"/>
      <c r="D779" s="1" t="s">
        <v>23</v>
      </c>
      <c r="E779" s="1" t="s">
        <v>32</v>
      </c>
      <c r="F779" s="3" t="s">
        <v>33</v>
      </c>
      <c r="G779" s="1" t="s">
        <v>34</v>
      </c>
      <c r="H779" s="51" t="str">
        <f>_xlfn.XLOOKUP(B779,'[1]Nur des jours'!$B:$B,'[1]Nur des jours'!$H:$H,"")</f>
        <v>ZTE</v>
      </c>
      <c r="I779" s="52">
        <v>0</v>
      </c>
      <c r="J779" s="52">
        <v>0</v>
      </c>
      <c r="K779" s="52">
        <v>0</v>
      </c>
      <c r="L779" s="53">
        <v>0</v>
      </c>
      <c r="M779" s="54" t="s">
        <v>5374</v>
      </c>
      <c r="N779" s="55"/>
      <c r="O779" s="16" t="str" cm="1">
        <f t="array" ref="O779">IFERROR(_xlfn.IFS(
Q779="MPR ISSUE","PDH",
Q779="BSS Hardware Issue","BSS",
Q779="Sites strategiques, MLL, Pylone, etc.","ENVTECH",
Q779="AKTIVCO DEFAUT GE &amp; POWER Cabinet","AKTIVCO",
Q779="AKTIVCO Coupure ENEO &amp; Baisse de tension","AKTIVCO GRID ONLY",
Q779="Coupure ENEO &amp; Baisse de tension","IHS GRID ONLY",
Q779="Defaut GE &amp; POWER Cabinet","IHS",
Q779="Sharing","Partners",
Q779="SIte strategiques &amp; DataCenter","SST &amp; DC",
Q779="Exclu","Exclu",
Q779="SAT","SAT",
Q779="SPARE-ISSUE","SPARE-ISSUE",
Q779="Fiber CAmtel","TRANS_FO_CAMTEL",
Q779="Fiber AOF","Fiber AOF",
Q779="Projet OCM (HUAWEI)","TRAVAUX-HUAWEI",
Q779="Projet OCM (NOKIA)","TRAVAUX-NOKIA",
Q779="ACCESS-ISSUE","ACCESS-ISSUE",
Q779="Projet OCM (ZTE, NOKIA, autres projets)","TRAVAUX OCM",
Q779="No root CAuse","No root cause",
Q779="ODU HS","PDH",
Q779="IP &amp; VLAN","PDH",
Q779="Warehouse HUAWEI","SPARE-ISSUE",
Q779="SPARE-HS","SPARE-ISSUE",
Q779="Power Telco","BSS"
),"")</f>
        <v>No root cause</v>
      </c>
      <c r="P779" s="22" t="str" cm="1">
        <f t="array" ref="P779">IFERROR(_xlfn.IFS(
Q779="MPR ISSUE","TX ISSUE",
Q779="BSS Hardware Issue","RAN ISSUE",
Q779="Sites strategiques, MLL, Pylone, etc.","ENVTECH",
Q779="AKTIVCO DEFAUT GE &amp; POWER Cabinet","POWER ISSUE",
Q779="AKTIVCO Coupure ENEO &amp; Baisse de tension","POWER ISSUE",
Q779="Coupure ENEO &amp; Baisse de tension","POWER ISSUE",
Q779="Defaut GE &amp; POWER Cabinet","POWER ISSUE",
Q779="Sharing","POWER ISSUE",
Q779="SIte strategiques &amp; DataCenter","POWER ISSUE",
Q779="Exclu","Exclu",
Q779="SAT","TX ISSUE",
Q779="SPARE-ISSUE","SPARE-ISSUE",
Q779="Fiber CAmtel","TX ISSUE",
Q779="Fiber AOF","TX ISSUE",
Q779="Projet OCM (HUAWEI)","TRAVAUX-HUAWEI",
Q779="Projet OCM (NOKIA)","TRAVAUX -NOKIA",
Q779="ACCESS-ISSUE","ACCESS-ISSUE",
Q779="Projet OCM (ZTE, NOKIA, autres projets)","TRAVAUX OCM",
Q779="No root CAuse","No root cause",
Q779="ODU HS","TX ISSUE",
Q779="IP &amp; VLAN","TX ISSUE",
Q779="Warehouse HUAWEI","SPARE-ISSUE",
Q779="SPARE-HS","SPARE-ISSUE",
Q779="Power Telco","RAN ISSUE"
),"")</f>
        <v>No root cause</v>
      </c>
      <c r="Q779" s="48" t="s">
        <v>5576</v>
      </c>
      <c r="R779" s="23" t="str" cm="1">
        <f t="array" ref="R779">IFERROR(_xlfn.IFS(
Q779="MPR ISSUE","ACTIVE",
Q779="BSS Hardware Issue","ACTIVE",
Q779="Sites strategiques, MLL, Pylone, etc.","PASSIVE",
Q779="AKTIVCO DEFAUT GE &amp; POWER Cabinet","PASSIVE",
Q779="AKTIVCO Coupure ENEO &amp; Baisse de tension","PASSIVE",
Q779="Coupure ENEO &amp; Baisse de tension","PASSIVE",
Q779="Defaut GE &amp; POWER Cabinet","PASSIVE",
Q779="Sharing","PASSIVE",
Q779="SIte strategiques &amp; DataCenter","PASSIVE",
Q779="Exclu","Exclu",
Q779="SAT","ACTIVE",
Q779="SPARE-ISSUE","SPARE-ISSUE",
Q779="Fiber CAmtel","ACTIVE",
Q779="Fiber AOF","ACTIVE",
Q779="Projet OCM (HUAWEI)","PLANNED WORKS",
Q779="Projet OCM (NOKIA)","PLANNED WORKS",
Q779="ACCESS-ISSUE","ACCESS-ISSUE",
Q779="Projet OCM (ZTE, NOKIA, autres projets)","PLANNED WORKS",
Q779="No root CAuse","No root cause",
Q779="ODU HS","ACTIVE",
Q779="IP &amp; VLAN","ACTIVE",
Q779="Warehouse HUAWEI","SPARE-ISSUE",
Q779="SPARE-HS","SPARE-ISSUE",
Q779="Power Telco","ACTIVE"
),"")</f>
        <v>No root cause</v>
      </c>
      <c r="S779" s="56" t="s">
        <v>17</v>
      </c>
      <c r="T779" s="7" t="s">
        <v>17</v>
      </c>
      <c r="U779" s="7" t="s">
        <v>17</v>
      </c>
      <c r="V779" s="57" t="s">
        <v>17</v>
      </c>
      <c r="W779" s="57" t="s">
        <v>17</v>
      </c>
      <c r="X779" s="57" t="s">
        <v>17</v>
      </c>
      <c r="Y779" s="57" t="s">
        <v>17</v>
      </c>
      <c r="Z779" s="57" t="s">
        <v>17</v>
      </c>
      <c r="AA779" s="57" t="s">
        <v>17</v>
      </c>
      <c r="AB779" s="57"/>
      <c r="AC779" s="57" t="s">
        <v>17</v>
      </c>
      <c r="AD779" s="57" t="s">
        <v>17</v>
      </c>
      <c r="AE779" s="57" t="s">
        <v>17</v>
      </c>
      <c r="AF779" s="57" t="s">
        <v>17</v>
      </c>
      <c r="AG779" s="57" t="s">
        <v>17</v>
      </c>
      <c r="AH779" s="57" t="s">
        <v>17</v>
      </c>
      <c r="AI779" s="57" t="s">
        <v>17</v>
      </c>
      <c r="AJ779" s="57" t="s">
        <v>17</v>
      </c>
      <c r="AK779" s="57" t="s">
        <v>17</v>
      </c>
      <c r="AL779" s="57" t="s">
        <v>17</v>
      </c>
      <c r="AM779" s="15"/>
      <c r="AN779" s="15"/>
      <c r="AO779" s="15"/>
      <c r="AP779" s="15"/>
    </row>
    <row r="780" spans="1:42" s="14" customFormat="1" x14ac:dyDescent="0.35">
      <c r="A780" s="1" t="s">
        <v>1566</v>
      </c>
      <c r="B780" s="1" t="s">
        <v>1567</v>
      </c>
      <c r="C780" s="3"/>
      <c r="D780" s="1" t="s">
        <v>12</v>
      </c>
      <c r="E780" s="1" t="s">
        <v>13</v>
      </c>
      <c r="F780" s="3" t="s">
        <v>71</v>
      </c>
      <c r="G780" s="1" t="s">
        <v>504</v>
      </c>
      <c r="H780" s="51" t="str">
        <f>_xlfn.XLOOKUP(B780,'[1]Nur des jours'!$B:$B,'[1]Nur des jours'!$H:$H,"")</f>
        <v>ZTE</v>
      </c>
      <c r="I780" s="52">
        <v>0</v>
      </c>
      <c r="J780" s="52">
        <v>0</v>
      </c>
      <c r="K780" s="52">
        <v>0</v>
      </c>
      <c r="L780" s="53">
        <v>0</v>
      </c>
      <c r="M780" s="54" t="s">
        <v>5374</v>
      </c>
      <c r="N780" s="55"/>
      <c r="O780" s="16" t="str" cm="1">
        <f t="array" ref="O780">IFERROR(_xlfn.IFS(
Q780="MPR ISSUE","PDH",
Q780="BSS Hardware Issue","BSS",
Q780="Sites strategiques, MLL, Pylone, etc.","ENVTECH",
Q780="AKTIVCO DEFAUT GE &amp; POWER Cabinet","AKTIVCO",
Q780="AKTIVCO Coupure ENEO &amp; Baisse de tension","AKTIVCO GRID ONLY",
Q780="Coupure ENEO &amp; Baisse de tension","IHS GRID ONLY",
Q780="Defaut GE &amp; POWER Cabinet","IHS",
Q780="Sharing","Partners",
Q780="SIte strategiques &amp; DataCenter","SST &amp; DC",
Q780="Exclu","Exclu",
Q780="SAT","SAT",
Q780="SPARE-ISSUE","SPARE-ISSUE",
Q780="Fiber CAmtel","TRANS_FO_CAMTEL",
Q780="Fiber AOF","Fiber AOF",
Q780="Projet OCM (HUAWEI)","TRAVAUX-HUAWEI",
Q780="Projet OCM (NOKIA)","TRAVAUX-NOKIA",
Q780="ACCESS-ISSUE","ACCESS-ISSUE",
Q780="Projet OCM (ZTE, NOKIA, autres projets)","TRAVAUX OCM",
Q780="No root CAuse","No root cause",
Q780="ODU HS","PDH",
Q780="IP &amp; VLAN","PDH",
Q780="Warehouse HUAWEI","SPARE-ISSUE",
Q780="SPARE-HS","SPARE-ISSUE",
Q780="Power Telco","BSS"
),"")</f>
        <v>No root cause</v>
      </c>
      <c r="P780" s="22" t="str" cm="1">
        <f t="array" ref="P780">IFERROR(_xlfn.IFS(
Q780="MPR ISSUE","TX ISSUE",
Q780="BSS Hardware Issue","RAN ISSUE",
Q780="Sites strategiques, MLL, Pylone, etc.","ENVTECH",
Q780="AKTIVCO DEFAUT GE &amp; POWER Cabinet","POWER ISSUE",
Q780="AKTIVCO Coupure ENEO &amp; Baisse de tension","POWER ISSUE",
Q780="Coupure ENEO &amp; Baisse de tension","POWER ISSUE",
Q780="Defaut GE &amp; POWER Cabinet","POWER ISSUE",
Q780="Sharing","POWER ISSUE",
Q780="SIte strategiques &amp; DataCenter","POWER ISSUE",
Q780="Exclu","Exclu",
Q780="SAT","TX ISSUE",
Q780="SPARE-ISSUE","SPARE-ISSUE",
Q780="Fiber CAmtel","TX ISSUE",
Q780="Fiber AOF","TX ISSUE",
Q780="Projet OCM (HUAWEI)","TRAVAUX-HUAWEI",
Q780="Projet OCM (NOKIA)","TRAVAUX -NOKIA",
Q780="ACCESS-ISSUE","ACCESS-ISSUE",
Q780="Projet OCM (ZTE, NOKIA, autres projets)","TRAVAUX OCM",
Q780="No root CAuse","No root cause",
Q780="ODU HS","TX ISSUE",
Q780="IP &amp; VLAN","TX ISSUE",
Q780="Warehouse HUAWEI","SPARE-ISSUE",
Q780="SPARE-HS","SPARE-ISSUE",
Q780="Power Telco","RAN ISSUE"
),"")</f>
        <v>No root cause</v>
      </c>
      <c r="Q780" s="48" t="s">
        <v>5576</v>
      </c>
      <c r="R780" s="23" t="str" cm="1">
        <f t="array" ref="R780">IFERROR(_xlfn.IFS(
Q780="MPR ISSUE","ACTIVE",
Q780="BSS Hardware Issue","ACTIVE",
Q780="Sites strategiques, MLL, Pylone, etc.","PASSIVE",
Q780="AKTIVCO DEFAUT GE &amp; POWER Cabinet","PASSIVE",
Q780="AKTIVCO Coupure ENEO &amp; Baisse de tension","PASSIVE",
Q780="Coupure ENEO &amp; Baisse de tension","PASSIVE",
Q780="Defaut GE &amp; POWER Cabinet","PASSIVE",
Q780="Sharing","PASSIVE",
Q780="SIte strategiques &amp; DataCenter","PASSIVE",
Q780="Exclu","Exclu",
Q780="SAT","ACTIVE",
Q780="SPARE-ISSUE","SPARE-ISSUE",
Q780="Fiber CAmtel","ACTIVE",
Q780="Fiber AOF","ACTIVE",
Q780="Projet OCM (HUAWEI)","PLANNED WORKS",
Q780="Projet OCM (NOKIA)","PLANNED WORKS",
Q780="ACCESS-ISSUE","ACCESS-ISSUE",
Q780="Projet OCM (ZTE, NOKIA, autres projets)","PLANNED WORKS",
Q780="No root CAuse","No root cause",
Q780="ODU HS","ACTIVE",
Q780="IP &amp; VLAN","ACTIVE",
Q780="Warehouse HUAWEI","SPARE-ISSUE",
Q780="SPARE-HS","SPARE-ISSUE",
Q780="Power Telco","ACTIVE"
),"")</f>
        <v>No root cause</v>
      </c>
      <c r="S780" s="56" t="s">
        <v>17</v>
      </c>
      <c r="T780" s="7" t="s">
        <v>17</v>
      </c>
      <c r="U780" s="7" t="s">
        <v>17</v>
      </c>
      <c r="V780" s="57" t="s">
        <v>17</v>
      </c>
      <c r="W780" s="57" t="s">
        <v>17</v>
      </c>
      <c r="X780" s="57" t="s">
        <v>17</v>
      </c>
      <c r="Y780" s="57" t="s">
        <v>17</v>
      </c>
      <c r="Z780" s="57" t="s">
        <v>17</v>
      </c>
      <c r="AA780" s="57" t="s">
        <v>17</v>
      </c>
      <c r="AB780" s="57"/>
      <c r="AC780" s="57" t="s">
        <v>17</v>
      </c>
      <c r="AD780" s="57" t="s">
        <v>17</v>
      </c>
      <c r="AE780" s="57" t="s">
        <v>17</v>
      </c>
      <c r="AF780" s="57" t="s">
        <v>17</v>
      </c>
      <c r="AG780" s="57" t="s">
        <v>17</v>
      </c>
      <c r="AH780" s="57" t="s">
        <v>17</v>
      </c>
      <c r="AI780" s="57" t="s">
        <v>17</v>
      </c>
      <c r="AJ780" s="57" t="s">
        <v>17</v>
      </c>
      <c r="AK780" s="57" t="s">
        <v>17</v>
      </c>
      <c r="AL780" s="57" t="s">
        <v>17</v>
      </c>
      <c r="AM780" s="15"/>
      <c r="AN780" s="15"/>
      <c r="AO780" s="15"/>
      <c r="AP780" s="15"/>
    </row>
    <row r="781" spans="1:42" s="14" customFormat="1" x14ac:dyDescent="0.35">
      <c r="A781" s="1" t="s">
        <v>3708</v>
      </c>
      <c r="B781" s="1" t="s">
        <v>3709</v>
      </c>
      <c r="C781" s="3"/>
      <c r="D781" s="1" t="s">
        <v>12</v>
      </c>
      <c r="E781" s="1" t="s">
        <v>239</v>
      </c>
      <c r="F781" s="3" t="s">
        <v>39</v>
      </c>
      <c r="G781" s="1" t="s">
        <v>3708</v>
      </c>
      <c r="H781" s="51" t="str">
        <f>_xlfn.XLOOKUP(B781,'[1]Nur des jours'!$B:$B,'[1]Nur des jours'!$H:$H,"")</f>
        <v>ZTE</v>
      </c>
      <c r="I781" s="52">
        <v>0</v>
      </c>
      <c r="J781" s="52">
        <v>0</v>
      </c>
      <c r="K781" s="52">
        <v>0</v>
      </c>
      <c r="L781" s="53">
        <v>0</v>
      </c>
      <c r="M781" s="54" t="s">
        <v>5374</v>
      </c>
      <c r="N781" s="55"/>
      <c r="O781" s="16" t="str" cm="1">
        <f t="array" ref="O781">IFERROR(_xlfn.IFS(
Q781="MPR ISSUE","PDH",
Q781="BSS Hardware Issue","BSS",
Q781="Sites strategiques, MLL, Pylone, etc.","ENVTECH",
Q781="AKTIVCO DEFAUT GE &amp; POWER Cabinet","AKTIVCO",
Q781="AKTIVCO Coupure ENEO &amp; Baisse de tension","AKTIVCO GRID ONLY",
Q781="Coupure ENEO &amp; Baisse de tension","IHS GRID ONLY",
Q781="Defaut GE &amp; POWER Cabinet","IHS",
Q781="Sharing","Partners",
Q781="SIte strategiques &amp; DataCenter","SST &amp; DC",
Q781="Exclu","Exclu",
Q781="SAT","SAT",
Q781="SPARE-ISSUE","SPARE-ISSUE",
Q781="Fiber CAmtel","TRANS_FO_CAMTEL",
Q781="Fiber AOF","Fiber AOF",
Q781="Projet OCM (HUAWEI)","TRAVAUX-HUAWEI",
Q781="Projet OCM (NOKIA)","TRAVAUX-NOKIA",
Q781="ACCESS-ISSUE","ACCESS-ISSUE",
Q781="Projet OCM (ZTE, NOKIA, autres projets)","TRAVAUX OCM",
Q781="No root CAuse","No root cause",
Q781="ODU HS","PDH",
Q781="IP &amp; VLAN","PDH",
Q781="Warehouse HUAWEI","SPARE-ISSUE",
Q781="SPARE-HS","SPARE-ISSUE",
Q781="Power Telco","BSS"
),"")</f>
        <v>No root cause</v>
      </c>
      <c r="P781" s="22" t="str" cm="1">
        <f t="array" ref="P781">IFERROR(_xlfn.IFS(
Q781="MPR ISSUE","TX ISSUE",
Q781="BSS Hardware Issue","RAN ISSUE",
Q781="Sites strategiques, MLL, Pylone, etc.","ENVTECH",
Q781="AKTIVCO DEFAUT GE &amp; POWER Cabinet","POWER ISSUE",
Q781="AKTIVCO Coupure ENEO &amp; Baisse de tension","POWER ISSUE",
Q781="Coupure ENEO &amp; Baisse de tension","POWER ISSUE",
Q781="Defaut GE &amp; POWER Cabinet","POWER ISSUE",
Q781="Sharing","POWER ISSUE",
Q781="SIte strategiques &amp; DataCenter","POWER ISSUE",
Q781="Exclu","Exclu",
Q781="SAT","TX ISSUE",
Q781="SPARE-ISSUE","SPARE-ISSUE",
Q781="Fiber CAmtel","TX ISSUE",
Q781="Fiber AOF","TX ISSUE",
Q781="Projet OCM (HUAWEI)","TRAVAUX-HUAWEI",
Q781="Projet OCM (NOKIA)","TRAVAUX -NOKIA",
Q781="ACCESS-ISSUE","ACCESS-ISSUE",
Q781="Projet OCM (ZTE, NOKIA, autres projets)","TRAVAUX OCM",
Q781="No root CAuse","No root cause",
Q781="ODU HS","TX ISSUE",
Q781="IP &amp; VLAN","TX ISSUE",
Q781="Warehouse HUAWEI","SPARE-ISSUE",
Q781="SPARE-HS","SPARE-ISSUE",
Q781="Power Telco","RAN ISSUE"
),"")</f>
        <v>No root cause</v>
      </c>
      <c r="Q781" s="48" t="s">
        <v>5576</v>
      </c>
      <c r="R781" s="23" t="str" cm="1">
        <f t="array" ref="R781">IFERROR(_xlfn.IFS(
Q781="MPR ISSUE","ACTIVE",
Q781="BSS Hardware Issue","ACTIVE",
Q781="Sites strategiques, MLL, Pylone, etc.","PASSIVE",
Q781="AKTIVCO DEFAUT GE &amp; POWER Cabinet","PASSIVE",
Q781="AKTIVCO Coupure ENEO &amp; Baisse de tension","PASSIVE",
Q781="Coupure ENEO &amp; Baisse de tension","PASSIVE",
Q781="Defaut GE &amp; POWER Cabinet","PASSIVE",
Q781="Sharing","PASSIVE",
Q781="SIte strategiques &amp; DataCenter","PASSIVE",
Q781="Exclu","Exclu",
Q781="SAT","ACTIVE",
Q781="SPARE-ISSUE","SPARE-ISSUE",
Q781="Fiber CAmtel","ACTIVE",
Q781="Fiber AOF","ACTIVE",
Q781="Projet OCM (HUAWEI)","PLANNED WORKS",
Q781="Projet OCM (NOKIA)","PLANNED WORKS",
Q781="ACCESS-ISSUE","ACCESS-ISSUE",
Q781="Projet OCM (ZTE, NOKIA, autres projets)","PLANNED WORKS",
Q781="No root CAuse","No root cause",
Q781="ODU HS","ACTIVE",
Q781="IP &amp; VLAN","ACTIVE",
Q781="Warehouse HUAWEI","SPARE-ISSUE",
Q781="SPARE-HS","SPARE-ISSUE",
Q781="Power Telco","ACTIVE"
),"")</f>
        <v>No root cause</v>
      </c>
      <c r="S781" s="56" t="s">
        <v>5911</v>
      </c>
      <c r="T781" s="7" t="s">
        <v>17</v>
      </c>
      <c r="U781" s="7" t="s">
        <v>17</v>
      </c>
      <c r="V781" s="57"/>
      <c r="W781" s="57"/>
      <c r="X781" s="57" t="s">
        <v>5521</v>
      </c>
      <c r="Y781" s="57" t="s">
        <v>17</v>
      </c>
      <c r="Z781" s="57" t="s">
        <v>5521</v>
      </c>
      <c r="AA781" s="57" t="s">
        <v>5521</v>
      </c>
      <c r="AB781" s="57"/>
      <c r="AC781" s="57" t="s">
        <v>17</v>
      </c>
      <c r="AD781" s="57" t="s">
        <v>17</v>
      </c>
      <c r="AE781" s="57" t="s">
        <v>17</v>
      </c>
      <c r="AF781" s="57" t="s">
        <v>17</v>
      </c>
      <c r="AG781" s="57" t="s">
        <v>17</v>
      </c>
      <c r="AH781" s="57" t="s">
        <v>17</v>
      </c>
      <c r="AI781" s="57" t="s">
        <v>17</v>
      </c>
      <c r="AJ781" s="57" t="s">
        <v>17</v>
      </c>
      <c r="AK781" s="57" t="s">
        <v>17</v>
      </c>
      <c r="AL781" s="57" t="s">
        <v>17</v>
      </c>
      <c r="AM781" s="15"/>
      <c r="AN781" s="15"/>
      <c r="AO781" s="15"/>
      <c r="AP781" s="15"/>
    </row>
    <row r="782" spans="1:42" s="14" customFormat="1" x14ac:dyDescent="0.35">
      <c r="A782" s="1" t="s">
        <v>4146</v>
      </c>
      <c r="B782" s="1" t="s">
        <v>4149</v>
      </c>
      <c r="C782" s="3"/>
      <c r="D782" s="1" t="s">
        <v>12</v>
      </c>
      <c r="E782" s="1" t="s">
        <v>13</v>
      </c>
      <c r="F782" s="3" t="s">
        <v>39</v>
      </c>
      <c r="G782" s="1" t="s">
        <v>4146</v>
      </c>
      <c r="H782" s="51" t="str">
        <f>_xlfn.XLOOKUP(B782,'[1]Nur des jours'!$B:$B,'[1]Nur des jours'!$H:$H,"")</f>
        <v>ZTE</v>
      </c>
      <c r="I782" s="52">
        <v>0</v>
      </c>
      <c r="J782" s="52">
        <v>0</v>
      </c>
      <c r="K782" s="52">
        <v>0</v>
      </c>
      <c r="L782" s="53">
        <v>0</v>
      </c>
      <c r="M782" s="54" t="s">
        <v>5374</v>
      </c>
      <c r="N782" s="55"/>
      <c r="O782" s="16" t="str" cm="1">
        <f t="array" ref="O782">IFERROR(_xlfn.IFS(
Q782="MPR ISSUE","PDH",
Q782="BSS Hardware Issue","BSS",
Q782="Sites strategiques, MLL, Pylone, etc.","ENVTECH",
Q782="AKTIVCO DEFAUT GE &amp; POWER Cabinet","AKTIVCO",
Q782="AKTIVCO Coupure ENEO &amp; Baisse de tension","AKTIVCO GRID ONLY",
Q782="Coupure ENEO &amp; Baisse de tension","IHS GRID ONLY",
Q782="Defaut GE &amp; POWER Cabinet","IHS",
Q782="Sharing","Partners",
Q782="SIte strategiques &amp; DataCenter","SST &amp; DC",
Q782="Exclu","Exclu",
Q782="SAT","SAT",
Q782="SPARE-ISSUE","SPARE-ISSUE",
Q782="Fiber CAmtel","TRANS_FO_CAMTEL",
Q782="Fiber AOF","Fiber AOF",
Q782="Projet OCM (HUAWEI)","TRAVAUX-HUAWEI",
Q782="Projet OCM (NOKIA)","TRAVAUX-NOKIA",
Q782="ACCESS-ISSUE","ACCESS-ISSUE",
Q782="Projet OCM (ZTE, NOKIA, autres projets)","TRAVAUX OCM",
Q782="No root CAuse","No root cause",
Q782="ODU HS","PDH",
Q782="IP &amp; VLAN","PDH",
Q782="Warehouse HUAWEI","SPARE-ISSUE",
Q782="SPARE-HS","SPARE-ISSUE",
Q782="Power Telco","BSS"
),"")</f>
        <v>No root cause</v>
      </c>
      <c r="P782" s="22" t="str" cm="1">
        <f t="array" ref="P782">IFERROR(_xlfn.IFS(
Q782="MPR ISSUE","TX ISSUE",
Q782="BSS Hardware Issue","RAN ISSUE",
Q782="Sites strategiques, MLL, Pylone, etc.","ENVTECH",
Q782="AKTIVCO DEFAUT GE &amp; POWER Cabinet","POWER ISSUE",
Q782="AKTIVCO Coupure ENEO &amp; Baisse de tension","POWER ISSUE",
Q782="Coupure ENEO &amp; Baisse de tension","POWER ISSUE",
Q782="Defaut GE &amp; POWER Cabinet","POWER ISSUE",
Q782="Sharing","POWER ISSUE",
Q782="SIte strategiques &amp; DataCenter","POWER ISSUE",
Q782="Exclu","Exclu",
Q782="SAT","TX ISSUE",
Q782="SPARE-ISSUE","SPARE-ISSUE",
Q782="Fiber CAmtel","TX ISSUE",
Q782="Fiber AOF","TX ISSUE",
Q782="Projet OCM (HUAWEI)","TRAVAUX-HUAWEI",
Q782="Projet OCM (NOKIA)","TRAVAUX -NOKIA",
Q782="ACCESS-ISSUE","ACCESS-ISSUE",
Q782="Projet OCM (ZTE, NOKIA, autres projets)","TRAVAUX OCM",
Q782="No root CAuse","No root cause",
Q782="ODU HS","TX ISSUE",
Q782="IP &amp; VLAN","TX ISSUE",
Q782="Warehouse HUAWEI","SPARE-ISSUE",
Q782="SPARE-HS","SPARE-ISSUE",
Q782="Power Telco","RAN ISSUE"
),"")</f>
        <v>No root cause</v>
      </c>
      <c r="Q782" s="48" t="s">
        <v>5576</v>
      </c>
      <c r="R782" s="23" t="str" cm="1">
        <f t="array" ref="R782">IFERROR(_xlfn.IFS(
Q782="MPR ISSUE","ACTIVE",
Q782="BSS Hardware Issue","ACTIVE",
Q782="Sites strategiques, MLL, Pylone, etc.","PASSIVE",
Q782="AKTIVCO DEFAUT GE &amp; POWER Cabinet","PASSIVE",
Q782="AKTIVCO Coupure ENEO &amp; Baisse de tension","PASSIVE",
Q782="Coupure ENEO &amp; Baisse de tension","PASSIVE",
Q782="Defaut GE &amp; POWER Cabinet","PASSIVE",
Q782="Sharing","PASSIVE",
Q782="SIte strategiques &amp; DataCenter","PASSIVE",
Q782="Exclu","Exclu",
Q782="SAT","ACTIVE",
Q782="SPARE-ISSUE","SPARE-ISSUE",
Q782="Fiber CAmtel","ACTIVE",
Q782="Fiber AOF","ACTIVE",
Q782="Projet OCM (HUAWEI)","PLANNED WORKS",
Q782="Projet OCM (NOKIA)","PLANNED WORKS",
Q782="ACCESS-ISSUE","ACCESS-ISSUE",
Q782="Projet OCM (ZTE, NOKIA, autres projets)","PLANNED WORKS",
Q782="No root CAuse","No root cause",
Q782="ODU HS","ACTIVE",
Q782="IP &amp; VLAN","ACTIVE",
Q782="Warehouse HUAWEI","SPARE-ISSUE",
Q782="SPARE-HS","SPARE-ISSUE",
Q782="Power Telco","ACTIVE"
),"")</f>
        <v>No root cause</v>
      </c>
      <c r="S782" s="56" t="s">
        <v>5911</v>
      </c>
      <c r="T782" s="7" t="s">
        <v>17</v>
      </c>
      <c r="U782" s="7" t="s">
        <v>17</v>
      </c>
      <c r="V782" s="57"/>
      <c r="W782" s="57"/>
      <c r="X782" s="57" t="s">
        <v>5521</v>
      </c>
      <c r="Y782" s="57" t="s">
        <v>17</v>
      </c>
      <c r="Z782" s="57" t="s">
        <v>5521</v>
      </c>
      <c r="AA782" s="57" t="s">
        <v>5521</v>
      </c>
      <c r="AB782" s="57"/>
      <c r="AC782" s="57" t="s">
        <v>17</v>
      </c>
      <c r="AD782" s="57" t="s">
        <v>17</v>
      </c>
      <c r="AE782" s="57" t="s">
        <v>17</v>
      </c>
      <c r="AF782" s="57" t="s">
        <v>17</v>
      </c>
      <c r="AG782" s="57" t="s">
        <v>17</v>
      </c>
      <c r="AH782" s="57" t="s">
        <v>17</v>
      </c>
      <c r="AI782" s="57" t="s">
        <v>17</v>
      </c>
      <c r="AJ782" s="57" t="s">
        <v>17</v>
      </c>
      <c r="AK782" s="57" t="s">
        <v>17</v>
      </c>
      <c r="AL782" s="57" t="s">
        <v>17</v>
      </c>
      <c r="AM782" s="15"/>
      <c r="AN782" s="15"/>
      <c r="AO782" s="15"/>
      <c r="AP782" s="15"/>
    </row>
    <row r="783" spans="1:42" s="14" customFormat="1" x14ac:dyDescent="0.35">
      <c r="A783" s="1" t="s">
        <v>4150</v>
      </c>
      <c r="B783" s="1" t="s">
        <v>4151</v>
      </c>
      <c r="C783" s="3"/>
      <c r="D783" s="1" t="s">
        <v>12</v>
      </c>
      <c r="E783" s="1" t="s">
        <v>13</v>
      </c>
      <c r="F783" s="3" t="s">
        <v>39</v>
      </c>
      <c r="G783" s="1" t="s">
        <v>4150</v>
      </c>
      <c r="H783" s="51" t="str">
        <f>_xlfn.XLOOKUP(B783,'[1]Nur des jours'!$B:$B,'[1]Nur des jours'!$H:$H,"")</f>
        <v>ZTE</v>
      </c>
      <c r="I783" s="52">
        <v>0</v>
      </c>
      <c r="J783" s="52">
        <v>0</v>
      </c>
      <c r="K783" s="52">
        <v>0</v>
      </c>
      <c r="L783" s="53">
        <v>0</v>
      </c>
      <c r="M783" s="54" t="s">
        <v>5374</v>
      </c>
      <c r="N783" s="55"/>
      <c r="O783" s="16" t="str" cm="1">
        <f t="array" ref="O783">IFERROR(_xlfn.IFS(
Q783="MPR ISSUE","PDH",
Q783="BSS Hardware Issue","BSS",
Q783="Sites strategiques, MLL, Pylone, etc.","ENVTECH",
Q783="AKTIVCO DEFAUT GE &amp; POWER Cabinet","AKTIVCO",
Q783="AKTIVCO Coupure ENEO &amp; Baisse de tension","AKTIVCO GRID ONLY",
Q783="Coupure ENEO &amp; Baisse de tension","IHS GRID ONLY",
Q783="Defaut GE &amp; POWER Cabinet","IHS",
Q783="Sharing","Partners",
Q783="SIte strategiques &amp; DataCenter","SST &amp; DC",
Q783="Exclu","Exclu",
Q783="SAT","SAT",
Q783="SPARE-ISSUE","SPARE-ISSUE",
Q783="Fiber CAmtel","TRANS_FO_CAMTEL",
Q783="Fiber AOF","Fiber AOF",
Q783="Projet OCM (HUAWEI)","TRAVAUX-HUAWEI",
Q783="Projet OCM (NOKIA)","TRAVAUX-NOKIA",
Q783="ACCESS-ISSUE","ACCESS-ISSUE",
Q783="Projet OCM (ZTE, NOKIA, autres projets)","TRAVAUX OCM",
Q783="No root CAuse","No root cause",
Q783="ODU HS","PDH",
Q783="IP &amp; VLAN","PDH",
Q783="Warehouse HUAWEI","SPARE-ISSUE",
Q783="SPARE-HS","SPARE-ISSUE",
Q783="Power Telco","BSS"
),"")</f>
        <v>IHS</v>
      </c>
      <c r="P783" s="22" t="str" cm="1">
        <f t="array" ref="P783">IFERROR(_xlfn.IFS(
Q783="MPR ISSUE","TX ISSUE",
Q783="BSS Hardware Issue","RAN ISSUE",
Q783="Sites strategiques, MLL, Pylone, etc.","ENVTECH",
Q783="AKTIVCO DEFAUT GE &amp; POWER Cabinet","POWER ISSUE",
Q783="AKTIVCO Coupure ENEO &amp; Baisse de tension","POWER ISSUE",
Q783="Coupure ENEO &amp; Baisse de tension","POWER ISSUE",
Q783="Defaut GE &amp; POWER Cabinet","POWER ISSUE",
Q783="Sharing","POWER ISSUE",
Q783="SIte strategiques &amp; DataCenter","POWER ISSUE",
Q783="Exclu","Exclu",
Q783="SAT","TX ISSUE",
Q783="SPARE-ISSUE","SPARE-ISSUE",
Q783="Fiber CAmtel","TX ISSUE",
Q783="Fiber AOF","TX ISSUE",
Q783="Projet OCM (HUAWEI)","TRAVAUX-HUAWEI",
Q783="Projet OCM (NOKIA)","TRAVAUX -NOKIA",
Q783="ACCESS-ISSUE","ACCESS-ISSUE",
Q783="Projet OCM (ZTE, NOKIA, autres projets)","TRAVAUX OCM",
Q783="No root CAuse","No root cause",
Q783="ODU HS","TX ISSUE",
Q783="IP &amp; VLAN","TX ISSUE",
Q783="Warehouse HUAWEI","SPARE-ISSUE",
Q783="SPARE-HS","SPARE-ISSUE",
Q783="Power Telco","RAN ISSUE"
),"")</f>
        <v>POWER ISSUE</v>
      </c>
      <c r="Q783" s="48" t="s">
        <v>5338</v>
      </c>
      <c r="R783" s="23" t="str" cm="1">
        <f t="array" ref="R783">IFERROR(_xlfn.IFS(
Q783="MPR ISSUE","ACTIVE",
Q783="BSS Hardware Issue","ACTIVE",
Q783="Sites strategiques, MLL, Pylone, etc.","PASSIVE",
Q783="AKTIVCO DEFAUT GE &amp; POWER Cabinet","PASSIVE",
Q783="AKTIVCO Coupure ENEO &amp; Baisse de tension","PASSIVE",
Q783="Coupure ENEO &amp; Baisse de tension","PASSIVE",
Q783="Defaut GE &amp; POWER Cabinet","PASSIVE",
Q783="Sharing","PASSIVE",
Q783="SIte strategiques &amp; DataCenter","PASSIVE",
Q783="Exclu","Exclu",
Q783="SAT","ACTIVE",
Q783="SPARE-ISSUE","SPARE-ISSUE",
Q783="Fiber CAmtel","ACTIVE",
Q783="Fiber AOF","ACTIVE",
Q783="Projet OCM (HUAWEI)","PLANNED WORKS",
Q783="Projet OCM (NOKIA)","PLANNED WORKS",
Q783="ACCESS-ISSUE","ACCESS-ISSUE",
Q783="Projet OCM (ZTE, NOKIA, autres projets)","PLANNED WORKS",
Q783="No root CAuse","No root cause",
Q783="ODU HS","ACTIVE",
Q783="IP &amp; VLAN","ACTIVE",
Q783="Warehouse HUAWEI","SPARE-ISSUE",
Q783="SPARE-HS","SPARE-ISSUE",
Q783="Power Telco","ACTIVE"
),"")</f>
        <v>PASSIVE</v>
      </c>
      <c r="S783" s="56" t="s">
        <v>6036</v>
      </c>
      <c r="T783" s="7" t="s">
        <v>17</v>
      </c>
      <c r="U783" s="7" t="s">
        <v>17</v>
      </c>
      <c r="V783" s="57"/>
      <c r="W783" s="57"/>
      <c r="X783" s="57" t="s">
        <v>5521</v>
      </c>
      <c r="Y783" s="57" t="s">
        <v>17</v>
      </c>
      <c r="Z783" s="57" t="s">
        <v>5521</v>
      </c>
      <c r="AA783" s="57" t="s">
        <v>5521</v>
      </c>
      <c r="AB783" s="57"/>
      <c r="AC783" s="57" t="s">
        <v>17</v>
      </c>
      <c r="AD783" s="57" t="s">
        <v>17</v>
      </c>
      <c r="AE783" s="57" t="s">
        <v>17</v>
      </c>
      <c r="AF783" s="57" t="s">
        <v>17</v>
      </c>
      <c r="AG783" s="57" t="s">
        <v>17</v>
      </c>
      <c r="AH783" s="57" t="s">
        <v>17</v>
      </c>
      <c r="AI783" s="57" t="s">
        <v>17</v>
      </c>
      <c r="AJ783" s="57" t="s">
        <v>5520</v>
      </c>
      <c r="AK783" s="57" t="s">
        <v>17</v>
      </c>
      <c r="AL783" s="57" t="s">
        <v>5811</v>
      </c>
      <c r="AM783" s="15"/>
      <c r="AN783" s="15"/>
      <c r="AO783" s="15"/>
      <c r="AP783" s="15"/>
    </row>
    <row r="784" spans="1:42" s="14" customFormat="1" x14ac:dyDescent="0.35">
      <c r="A784" s="1" t="s">
        <v>4051</v>
      </c>
      <c r="B784" s="1" t="s">
        <v>4052</v>
      </c>
      <c r="C784" s="3"/>
      <c r="D784" s="1" t="s">
        <v>12</v>
      </c>
      <c r="E784" s="1" t="s">
        <v>13</v>
      </c>
      <c r="F784" s="3" t="s">
        <v>39</v>
      </c>
      <c r="G784" s="1" t="s">
        <v>4048</v>
      </c>
      <c r="H784" s="51" t="str">
        <f>_xlfn.XLOOKUP(B784,'[1]Nur des jours'!$B:$B,'[1]Nur des jours'!$H:$H,"")</f>
        <v>ZTE</v>
      </c>
      <c r="I784" s="52">
        <v>0</v>
      </c>
      <c r="J784" s="52">
        <v>0</v>
      </c>
      <c r="K784" s="52">
        <v>0</v>
      </c>
      <c r="L784" s="53">
        <v>0</v>
      </c>
      <c r="M784" s="54" t="s">
        <v>5374</v>
      </c>
      <c r="N784" s="55"/>
      <c r="O784" s="16" t="str" cm="1">
        <f t="array" ref="O784">IFERROR(_xlfn.IFS(
Q784="MPR ISSUE","PDH",
Q784="BSS Hardware Issue","BSS",
Q784="Sites strategiques, MLL, Pylone, etc.","ENVTECH",
Q784="AKTIVCO DEFAUT GE &amp; POWER Cabinet","AKTIVCO",
Q784="AKTIVCO Coupure ENEO &amp; Baisse de tension","AKTIVCO GRID ONLY",
Q784="Coupure ENEO &amp; Baisse de tension","IHS GRID ONLY",
Q784="Defaut GE &amp; POWER Cabinet","IHS",
Q784="Sharing","Partners",
Q784="SIte strategiques &amp; DataCenter","SST &amp; DC",
Q784="Exclu","Exclu",
Q784="SAT","SAT",
Q784="SPARE-ISSUE","SPARE-ISSUE",
Q784="Fiber CAmtel","TRANS_FO_CAMTEL",
Q784="Fiber AOF","Fiber AOF",
Q784="Projet OCM (HUAWEI)","TRAVAUX-HUAWEI",
Q784="Projet OCM (NOKIA)","TRAVAUX-NOKIA",
Q784="ACCESS-ISSUE","ACCESS-ISSUE",
Q784="Projet OCM (ZTE, NOKIA, autres projets)","TRAVAUX OCM",
Q784="No root CAuse","No root cause",
Q784="ODU HS","PDH",
Q784="IP &amp; VLAN","PDH",
Q784="Warehouse HUAWEI","SPARE-ISSUE",
Q784="SPARE-HS","SPARE-ISSUE",
Q784="Power Telco","BSS"
),"")</f>
        <v>No root cause</v>
      </c>
      <c r="P784" s="22" t="str" cm="1">
        <f t="array" ref="P784">IFERROR(_xlfn.IFS(
Q784="MPR ISSUE","TX ISSUE",
Q784="BSS Hardware Issue","RAN ISSUE",
Q784="Sites strategiques, MLL, Pylone, etc.","ENVTECH",
Q784="AKTIVCO DEFAUT GE &amp; POWER Cabinet","POWER ISSUE",
Q784="AKTIVCO Coupure ENEO &amp; Baisse de tension","POWER ISSUE",
Q784="Coupure ENEO &amp; Baisse de tension","POWER ISSUE",
Q784="Defaut GE &amp; POWER Cabinet","POWER ISSUE",
Q784="Sharing","POWER ISSUE",
Q784="SIte strategiques &amp; DataCenter","POWER ISSUE",
Q784="Exclu","Exclu",
Q784="SAT","TX ISSUE",
Q784="SPARE-ISSUE","SPARE-ISSUE",
Q784="Fiber CAmtel","TX ISSUE",
Q784="Fiber AOF","TX ISSUE",
Q784="Projet OCM (HUAWEI)","TRAVAUX-HUAWEI",
Q784="Projet OCM (NOKIA)","TRAVAUX -NOKIA",
Q784="ACCESS-ISSUE","ACCESS-ISSUE",
Q784="Projet OCM (ZTE, NOKIA, autres projets)","TRAVAUX OCM",
Q784="No root CAuse","No root cause",
Q784="ODU HS","TX ISSUE",
Q784="IP &amp; VLAN","TX ISSUE",
Q784="Warehouse HUAWEI","SPARE-ISSUE",
Q784="SPARE-HS","SPARE-ISSUE",
Q784="Power Telco","RAN ISSUE"
),"")</f>
        <v>No root cause</v>
      </c>
      <c r="Q784" s="48" t="s">
        <v>5576</v>
      </c>
      <c r="R784" s="23" t="str" cm="1">
        <f t="array" ref="R784">IFERROR(_xlfn.IFS(
Q784="MPR ISSUE","ACTIVE",
Q784="BSS Hardware Issue","ACTIVE",
Q784="Sites strategiques, MLL, Pylone, etc.","PASSIVE",
Q784="AKTIVCO DEFAUT GE &amp; POWER Cabinet","PASSIVE",
Q784="AKTIVCO Coupure ENEO &amp; Baisse de tension","PASSIVE",
Q784="Coupure ENEO &amp; Baisse de tension","PASSIVE",
Q784="Defaut GE &amp; POWER Cabinet","PASSIVE",
Q784="Sharing","PASSIVE",
Q784="SIte strategiques &amp; DataCenter","PASSIVE",
Q784="Exclu","Exclu",
Q784="SAT","ACTIVE",
Q784="SPARE-ISSUE","SPARE-ISSUE",
Q784="Fiber CAmtel","ACTIVE",
Q784="Fiber AOF","ACTIVE",
Q784="Projet OCM (HUAWEI)","PLANNED WORKS",
Q784="Projet OCM (NOKIA)","PLANNED WORKS",
Q784="ACCESS-ISSUE","ACCESS-ISSUE",
Q784="Projet OCM (ZTE, NOKIA, autres projets)","PLANNED WORKS",
Q784="No root CAuse","No root cause",
Q784="ODU HS","ACTIVE",
Q784="IP &amp; VLAN","ACTIVE",
Q784="Warehouse HUAWEI","SPARE-ISSUE",
Q784="SPARE-HS","SPARE-ISSUE",
Q784="Power Telco","ACTIVE"
),"")</f>
        <v>No root cause</v>
      </c>
      <c r="S784" s="56" t="s">
        <v>5911</v>
      </c>
      <c r="T784" s="7" t="s">
        <v>17</v>
      </c>
      <c r="U784" s="7" t="s">
        <v>17</v>
      </c>
      <c r="V784" s="57"/>
      <c r="W784" s="57"/>
      <c r="X784" s="57" t="s">
        <v>5521</v>
      </c>
      <c r="Y784" s="57" t="s">
        <v>17</v>
      </c>
      <c r="Z784" s="57" t="s">
        <v>5521</v>
      </c>
      <c r="AA784" s="57" t="s">
        <v>5521</v>
      </c>
      <c r="AB784" s="57"/>
      <c r="AC784" s="57" t="s">
        <v>17</v>
      </c>
      <c r="AD784" s="57" t="s">
        <v>17</v>
      </c>
      <c r="AE784" s="57" t="s">
        <v>17</v>
      </c>
      <c r="AF784" s="57" t="s">
        <v>17</v>
      </c>
      <c r="AG784" s="57" t="s">
        <v>17</v>
      </c>
      <c r="AH784" s="57" t="s">
        <v>17</v>
      </c>
      <c r="AI784" s="57" t="s">
        <v>17</v>
      </c>
      <c r="AJ784" s="57" t="s">
        <v>17</v>
      </c>
      <c r="AK784" s="57" t="s">
        <v>17</v>
      </c>
      <c r="AL784" s="57" t="s">
        <v>17</v>
      </c>
      <c r="AM784" s="15"/>
      <c r="AN784" s="15"/>
      <c r="AO784" s="15"/>
      <c r="AP784" s="15"/>
    </row>
    <row r="785" spans="1:42" s="14" customFormat="1" x14ac:dyDescent="0.35">
      <c r="A785" s="1" t="s">
        <v>3727</v>
      </c>
      <c r="B785" s="1" t="s">
        <v>3728</v>
      </c>
      <c r="C785" s="3"/>
      <c r="D785" s="1" t="s">
        <v>12</v>
      </c>
      <c r="E785" s="1" t="s">
        <v>239</v>
      </c>
      <c r="F785" s="3" t="s">
        <v>39</v>
      </c>
      <c r="G785" s="1" t="s">
        <v>3727</v>
      </c>
      <c r="H785" s="51" t="str">
        <f>_xlfn.XLOOKUP(B785,'[1]Nur des jours'!$B:$B,'[1]Nur des jours'!$H:$H,"")</f>
        <v>ZTE</v>
      </c>
      <c r="I785" s="52">
        <v>0</v>
      </c>
      <c r="J785" s="52">
        <v>0</v>
      </c>
      <c r="K785" s="52">
        <v>0</v>
      </c>
      <c r="L785" s="53">
        <v>0</v>
      </c>
      <c r="M785" s="54" t="s">
        <v>5374</v>
      </c>
      <c r="N785" s="55"/>
      <c r="O785" s="16" t="str" cm="1">
        <f t="array" ref="O785">IFERROR(_xlfn.IFS(
Q785="MPR ISSUE","PDH",
Q785="BSS Hardware Issue","BSS",
Q785="Sites strategiques, MLL, Pylone, etc.","ENVTECH",
Q785="AKTIVCO DEFAUT GE &amp; POWER Cabinet","AKTIVCO",
Q785="AKTIVCO Coupure ENEO &amp; Baisse de tension","AKTIVCO GRID ONLY",
Q785="Coupure ENEO &amp; Baisse de tension","IHS GRID ONLY",
Q785="Defaut GE &amp; POWER Cabinet","IHS",
Q785="Sharing","Partners",
Q785="SIte strategiques &amp; DataCenter","SST &amp; DC",
Q785="Exclu","Exclu",
Q785="SAT","SAT",
Q785="SPARE-ISSUE","SPARE-ISSUE",
Q785="Fiber CAmtel","TRANS_FO_CAMTEL",
Q785="Fiber AOF","Fiber AOF",
Q785="Projet OCM (HUAWEI)","TRAVAUX-HUAWEI",
Q785="Projet OCM (NOKIA)","TRAVAUX-NOKIA",
Q785="ACCESS-ISSUE","ACCESS-ISSUE",
Q785="Projet OCM (ZTE, NOKIA, autres projets)","TRAVAUX OCM",
Q785="No root CAuse","No root cause",
Q785="ODU HS","PDH",
Q785="IP &amp; VLAN","PDH",
Q785="Warehouse HUAWEI","SPARE-ISSUE",
Q785="SPARE-HS","SPARE-ISSUE",
Q785="Power Telco","BSS"
),"")</f>
        <v>PDH</v>
      </c>
      <c r="P785" s="22" t="str" cm="1">
        <f t="array" ref="P785">IFERROR(_xlfn.IFS(
Q785="MPR ISSUE","TX ISSUE",
Q785="BSS Hardware Issue","RAN ISSUE",
Q785="Sites strategiques, MLL, Pylone, etc.","ENVTECH",
Q785="AKTIVCO DEFAUT GE &amp; POWER Cabinet","POWER ISSUE",
Q785="AKTIVCO Coupure ENEO &amp; Baisse de tension","POWER ISSUE",
Q785="Coupure ENEO &amp; Baisse de tension","POWER ISSUE",
Q785="Defaut GE &amp; POWER Cabinet","POWER ISSUE",
Q785="Sharing","POWER ISSUE",
Q785="SIte strategiques &amp; DataCenter","POWER ISSUE",
Q785="Exclu","Exclu",
Q785="SAT","TX ISSUE",
Q785="SPARE-ISSUE","SPARE-ISSUE",
Q785="Fiber CAmtel","TX ISSUE",
Q785="Fiber AOF","TX ISSUE",
Q785="Projet OCM (HUAWEI)","TRAVAUX-HUAWEI",
Q785="Projet OCM (NOKIA)","TRAVAUX -NOKIA",
Q785="ACCESS-ISSUE","ACCESS-ISSUE",
Q785="Projet OCM (ZTE, NOKIA, autres projets)","TRAVAUX OCM",
Q785="No root CAuse","No root cause",
Q785="ODU HS","TX ISSUE",
Q785="IP &amp; VLAN","TX ISSUE",
Q785="Warehouse HUAWEI","SPARE-ISSUE",
Q785="SPARE-HS","SPARE-ISSUE",
Q785="Power Telco","RAN ISSUE"
),"")</f>
        <v>TX ISSUE</v>
      </c>
      <c r="Q785" s="48" t="s">
        <v>5325</v>
      </c>
      <c r="R785" s="23" t="str" cm="1">
        <f t="array" ref="R785">IFERROR(_xlfn.IFS(
Q785="MPR ISSUE","ACTIVE",
Q785="BSS Hardware Issue","ACTIVE",
Q785="Sites strategiques, MLL, Pylone, etc.","PASSIVE",
Q785="AKTIVCO DEFAUT GE &amp; POWER Cabinet","PASSIVE",
Q785="AKTIVCO Coupure ENEO &amp; Baisse de tension","PASSIVE",
Q785="Coupure ENEO &amp; Baisse de tension","PASSIVE",
Q785="Defaut GE &amp; POWER Cabinet","PASSIVE",
Q785="Sharing","PASSIVE",
Q785="SIte strategiques &amp; DataCenter","PASSIVE",
Q785="Exclu","Exclu",
Q785="SAT","ACTIVE",
Q785="SPARE-ISSUE","SPARE-ISSUE",
Q785="Fiber CAmtel","ACTIVE",
Q785="Fiber AOF","ACTIVE",
Q785="Projet OCM (HUAWEI)","PLANNED WORKS",
Q785="Projet OCM (NOKIA)","PLANNED WORKS",
Q785="ACCESS-ISSUE","ACCESS-ISSUE",
Q785="Projet OCM (ZTE, NOKIA, autres projets)","PLANNED WORKS",
Q785="No root CAuse","No root cause",
Q785="ODU HS","ACTIVE",
Q785="IP &amp; VLAN","ACTIVE",
Q785="Warehouse HUAWEI","SPARE-ISSUE",
Q785="SPARE-HS","SPARE-ISSUE",
Q785="Power Telco","ACTIVE"
),"")</f>
        <v>ACTIVE</v>
      </c>
      <c r="S785" s="56" t="s">
        <v>6037</v>
      </c>
      <c r="T785" s="7" t="s">
        <v>17</v>
      </c>
      <c r="U785" s="7" t="s">
        <v>17</v>
      </c>
      <c r="V785" s="57" t="s">
        <v>17</v>
      </c>
      <c r="W785" s="57" t="s">
        <v>17</v>
      </c>
      <c r="X785" s="57" t="s">
        <v>17</v>
      </c>
      <c r="Y785" s="57" t="s">
        <v>17</v>
      </c>
      <c r="Z785" s="57" t="s">
        <v>17</v>
      </c>
      <c r="AA785" s="57" t="s">
        <v>17</v>
      </c>
      <c r="AB785" s="57"/>
      <c r="AC785" s="57" t="s">
        <v>17</v>
      </c>
      <c r="AD785" s="57" t="s">
        <v>17</v>
      </c>
      <c r="AE785" s="57" t="s">
        <v>17</v>
      </c>
      <c r="AF785" s="57" t="s">
        <v>17</v>
      </c>
      <c r="AG785" s="57" t="s">
        <v>17</v>
      </c>
      <c r="AH785" s="57" t="s">
        <v>17</v>
      </c>
      <c r="AI785" s="57" t="s">
        <v>17</v>
      </c>
      <c r="AJ785" s="57" t="s">
        <v>5520</v>
      </c>
      <c r="AK785" s="57" t="s">
        <v>17</v>
      </c>
      <c r="AL785" s="57" t="s">
        <v>5812</v>
      </c>
      <c r="AM785" s="15"/>
      <c r="AN785" s="15"/>
      <c r="AO785" s="15"/>
      <c r="AP785" s="15"/>
    </row>
    <row r="786" spans="1:42" s="14" customFormat="1" x14ac:dyDescent="0.35">
      <c r="A786" s="1" t="s">
        <v>661</v>
      </c>
      <c r="B786" s="1" t="s">
        <v>662</v>
      </c>
      <c r="C786" s="3"/>
      <c r="D786" s="1" t="s">
        <v>23</v>
      </c>
      <c r="E786" s="1" t="s">
        <v>32</v>
      </c>
      <c r="F786" s="3" t="s">
        <v>33</v>
      </c>
      <c r="G786" s="1" t="s">
        <v>34</v>
      </c>
      <c r="H786" s="59" t="str">
        <f>_xlfn.XLOOKUP(B786,'[1]Nur des jours'!$B:$B,'[1]Nur des jours'!$H:$H,"")</f>
        <v>Huawei</v>
      </c>
      <c r="I786" s="52">
        <v>0</v>
      </c>
      <c r="J786" s="52">
        <v>0</v>
      </c>
      <c r="K786" s="52">
        <v>0</v>
      </c>
      <c r="L786" s="53">
        <v>0</v>
      </c>
      <c r="M786" s="54" t="s">
        <v>5374</v>
      </c>
      <c r="N786" s="55"/>
      <c r="O786" s="16" t="str" cm="1">
        <f t="array" ref="O786">IFERROR(_xlfn.IFS(
Q786="MPR ISSUE","PDH",
Q786="BSS Hardware Issue","BSS",
Q786="Sites strategiques, MLL, Pylone, etc.","ENVTECH",
Q786="AKTIVCO DEFAUT GE &amp; POWER Cabinet","AKTIVCO",
Q786="AKTIVCO Coupure ENEO &amp; Baisse de tension","AKTIVCO GRID ONLY",
Q786="Coupure ENEO &amp; Baisse de tension","IHS GRID ONLY",
Q786="Defaut GE &amp; POWER Cabinet","IHS",
Q786="Sharing","Partners",
Q786="SIte strategiques &amp; DataCenter","SST &amp; DC",
Q786="Exclu","Exclu",
Q786="SAT","SAT",
Q786="SPARE-ISSUE","SPARE-ISSUE",
Q786="Fiber CAmtel","TRANS_FO_CAMTEL",
Q786="Fiber AOF","Fiber AOF",
Q786="Projet OCM (HUAWEI)","TRAVAUX-HUAWEI",
Q786="Projet OCM (NOKIA)","TRAVAUX-NOKIA",
Q786="ACCESS-ISSUE","ACCESS-ISSUE",
Q786="Projet OCM (ZTE, NOKIA, autres projets)","TRAVAUX OCM",
Q786="No root CAuse","No root cause",
Q786="ODU HS","PDH",
Q786="IP &amp; VLAN","PDH",
Q786="Warehouse HUAWEI","SPARE-ISSUE",
Q786="SPARE-HS","SPARE-ISSUE",
Q786="Power Telco","BSS"
),"")</f>
        <v>No root cause</v>
      </c>
      <c r="P786" s="22" t="str" cm="1">
        <f t="array" ref="P786">IFERROR(_xlfn.IFS(
Q786="MPR ISSUE","TX ISSUE",
Q786="BSS Hardware Issue","RAN ISSUE",
Q786="Sites strategiques, MLL, Pylone, etc.","ENVTECH",
Q786="AKTIVCO DEFAUT GE &amp; POWER Cabinet","POWER ISSUE",
Q786="AKTIVCO Coupure ENEO &amp; Baisse de tension","POWER ISSUE",
Q786="Coupure ENEO &amp; Baisse de tension","POWER ISSUE",
Q786="Defaut GE &amp; POWER Cabinet","POWER ISSUE",
Q786="Sharing","POWER ISSUE",
Q786="SIte strategiques &amp; DataCenter","POWER ISSUE",
Q786="Exclu","Exclu",
Q786="SAT","TX ISSUE",
Q786="SPARE-ISSUE","SPARE-ISSUE",
Q786="Fiber CAmtel","TX ISSUE",
Q786="Fiber AOF","TX ISSUE",
Q786="Projet OCM (HUAWEI)","TRAVAUX-HUAWEI",
Q786="Projet OCM (NOKIA)","TRAVAUX -NOKIA",
Q786="ACCESS-ISSUE","ACCESS-ISSUE",
Q786="Projet OCM (ZTE, NOKIA, autres projets)","TRAVAUX OCM",
Q786="No root CAuse","No root cause",
Q786="ODU HS","TX ISSUE",
Q786="IP &amp; VLAN","TX ISSUE",
Q786="Warehouse HUAWEI","SPARE-ISSUE",
Q786="SPARE-HS","SPARE-ISSUE",
Q786="Power Telco","RAN ISSUE"
),"")</f>
        <v>No root cause</v>
      </c>
      <c r="Q786" s="48" t="s">
        <v>5576</v>
      </c>
      <c r="R786" s="23" t="str" cm="1">
        <f t="array" ref="R786">IFERROR(_xlfn.IFS(
Q786="MPR ISSUE","ACTIVE",
Q786="BSS Hardware Issue","ACTIVE",
Q786="Sites strategiques, MLL, Pylone, etc.","PASSIVE",
Q786="AKTIVCO DEFAUT GE &amp; POWER Cabinet","PASSIVE",
Q786="AKTIVCO Coupure ENEO &amp; Baisse de tension","PASSIVE",
Q786="Coupure ENEO &amp; Baisse de tension","PASSIVE",
Q786="Defaut GE &amp; POWER Cabinet","PASSIVE",
Q786="Sharing","PASSIVE",
Q786="SIte strategiques &amp; DataCenter","PASSIVE",
Q786="Exclu","Exclu",
Q786="SAT","ACTIVE",
Q786="SPARE-ISSUE","SPARE-ISSUE",
Q786="Fiber CAmtel","ACTIVE",
Q786="Fiber AOF","ACTIVE",
Q786="Projet OCM (HUAWEI)","PLANNED WORKS",
Q786="Projet OCM (NOKIA)","PLANNED WORKS",
Q786="ACCESS-ISSUE","ACCESS-ISSUE",
Q786="Projet OCM (ZTE, NOKIA, autres projets)","PLANNED WORKS",
Q786="No root CAuse","No root cause",
Q786="ODU HS","ACTIVE",
Q786="IP &amp; VLAN","ACTIVE",
Q786="Warehouse HUAWEI","SPARE-ISSUE",
Q786="SPARE-HS","SPARE-ISSUE",
Q786="Power Telco","ACTIVE"
),"")</f>
        <v>No root cause</v>
      </c>
      <c r="S786" s="56" t="s">
        <v>17</v>
      </c>
      <c r="T786" s="7" t="s">
        <v>17</v>
      </c>
      <c r="U786" s="7" t="s">
        <v>17</v>
      </c>
      <c r="V786" s="57" t="s">
        <v>17</v>
      </c>
      <c r="W786" s="57" t="s">
        <v>17</v>
      </c>
      <c r="X786" s="57" t="s">
        <v>17</v>
      </c>
      <c r="Y786" s="57" t="s">
        <v>17</v>
      </c>
      <c r="Z786" s="57" t="s">
        <v>17</v>
      </c>
      <c r="AA786" s="57" t="s">
        <v>17</v>
      </c>
      <c r="AB786" s="57"/>
      <c r="AC786" s="57" t="s">
        <v>17</v>
      </c>
      <c r="AD786" s="57" t="s">
        <v>17</v>
      </c>
      <c r="AE786" s="57" t="s">
        <v>17</v>
      </c>
      <c r="AF786" s="57" t="s">
        <v>17</v>
      </c>
      <c r="AG786" s="57" t="s">
        <v>17</v>
      </c>
      <c r="AH786" s="57" t="s">
        <v>17</v>
      </c>
      <c r="AI786" s="57" t="s">
        <v>17</v>
      </c>
      <c r="AJ786" s="57" t="s">
        <v>17</v>
      </c>
      <c r="AK786" s="57" t="s">
        <v>17</v>
      </c>
      <c r="AL786" s="57" t="s">
        <v>17</v>
      </c>
      <c r="AM786" s="15"/>
      <c r="AN786" s="15"/>
      <c r="AO786" s="15"/>
      <c r="AP786" s="15"/>
    </row>
    <row r="787" spans="1:42" s="14" customFormat="1" x14ac:dyDescent="0.35">
      <c r="A787" s="1" t="s">
        <v>1126</v>
      </c>
      <c r="B787" s="1" t="s">
        <v>1127</v>
      </c>
      <c r="C787" s="3"/>
      <c r="D787" s="1"/>
      <c r="E787" s="1"/>
      <c r="F787" s="3" t="s">
        <v>14</v>
      </c>
      <c r="G787" s="1" t="s">
        <v>80</v>
      </c>
      <c r="H787" s="59" t="str">
        <f>_xlfn.XLOOKUP(B787,'[1]Nur des jours'!$B:$B,'[1]Nur des jours'!$H:$H,"")</f>
        <v>HUAWEI</v>
      </c>
      <c r="I787" s="52">
        <v>0</v>
      </c>
      <c r="J787" s="52">
        <v>0</v>
      </c>
      <c r="K787" s="52">
        <v>0</v>
      </c>
      <c r="L787" s="53">
        <v>0</v>
      </c>
      <c r="M787" s="54" t="s">
        <v>5376</v>
      </c>
      <c r="N787" s="55"/>
      <c r="O787" s="16" t="str" cm="1">
        <f t="array" ref="O787">IFERROR(_xlfn.IFS(
Q787="MPR ISSUE","PDH",
Q787="BSS Hardware Issue","BSS",
Q787="Sites strategiques, MLL, Pylone, etc.","ENVTECH",
Q787="AKTIVCO DEFAUT GE &amp; POWER Cabinet","AKTIVCO",
Q787="AKTIVCO Coupure ENEO &amp; Baisse de tension","AKTIVCO GRID ONLY",
Q787="Coupure ENEO &amp; Baisse de tension","IHS GRID ONLY",
Q787="Defaut GE &amp; POWER Cabinet","IHS",
Q787="Sharing","Partners",
Q787="SIte strategiques &amp; DataCenter","SST &amp; DC",
Q787="Exclu","Exclu",
Q787="SAT","SAT",
Q787="SPARE-ISSUE","SPARE-ISSUE",
Q787="Fiber CAmtel","TRANS_FO_CAMTEL",
Q787="Fiber AOF","Fiber AOF",
Q787="Projet OCM (HUAWEI)","TRAVAUX-HUAWEI",
Q787="Projet OCM (NOKIA)","TRAVAUX-NOKIA",
Q787="ACCESS-ISSUE","ACCESS-ISSUE",
Q787="Projet OCM (ZTE, NOKIA, autres projets)","TRAVAUX OCM",
Q787="No root CAuse","No root cause",
Q787="ODU HS","PDH",
Q787="IP &amp; VLAN","PDH",
Q787="Warehouse HUAWEI","SPARE-ISSUE",
Q787="SPARE-HS","SPARE-ISSUE",
Q787="Power Telco","BSS"
),"")</f>
        <v>PDH</v>
      </c>
      <c r="P787" s="22" t="str" cm="1">
        <f t="array" ref="P787">IFERROR(_xlfn.IFS(
Q787="MPR ISSUE","TX ISSUE",
Q787="BSS Hardware Issue","RAN ISSUE",
Q787="Sites strategiques, MLL, Pylone, etc.","ENVTECH",
Q787="AKTIVCO DEFAUT GE &amp; POWER Cabinet","POWER ISSUE",
Q787="AKTIVCO Coupure ENEO &amp; Baisse de tension","POWER ISSUE",
Q787="Coupure ENEO &amp; Baisse de tension","POWER ISSUE",
Q787="Defaut GE &amp; POWER Cabinet","POWER ISSUE",
Q787="Sharing","POWER ISSUE",
Q787="SIte strategiques &amp; DataCenter","POWER ISSUE",
Q787="Exclu","Exclu",
Q787="SAT","TX ISSUE",
Q787="SPARE-ISSUE","SPARE-ISSUE",
Q787="Fiber CAmtel","TX ISSUE",
Q787="Fiber AOF","TX ISSUE",
Q787="Projet OCM (HUAWEI)","TRAVAUX-HUAWEI",
Q787="Projet OCM (NOKIA)","TRAVAUX -NOKIA",
Q787="ACCESS-ISSUE","ACCESS-ISSUE",
Q787="Projet OCM (ZTE, NOKIA, autres projets)","TRAVAUX OCM",
Q787="No root CAuse","No root cause",
Q787="ODU HS","TX ISSUE",
Q787="IP &amp; VLAN","TX ISSUE",
Q787="Warehouse HUAWEI","SPARE-ISSUE",
Q787="SPARE-HS","SPARE-ISSUE",
Q787="Power Telco","RAN ISSUE"
),"")</f>
        <v>TX ISSUE</v>
      </c>
      <c r="Q787" s="48" t="s">
        <v>5325</v>
      </c>
      <c r="R787" s="23" t="str" cm="1">
        <f t="array" ref="R787">IFERROR(_xlfn.IFS(
Q787="MPR ISSUE","ACTIVE",
Q787="BSS Hardware Issue","ACTIVE",
Q787="Sites strategiques, MLL, Pylone, etc.","PASSIVE",
Q787="AKTIVCO DEFAUT GE &amp; POWER Cabinet","PASSIVE",
Q787="AKTIVCO Coupure ENEO &amp; Baisse de tension","PASSIVE",
Q787="Coupure ENEO &amp; Baisse de tension","PASSIVE",
Q787="Defaut GE &amp; POWER Cabinet","PASSIVE",
Q787="Sharing","PASSIVE",
Q787="SIte strategiques &amp; DataCenter","PASSIVE",
Q787="Exclu","Exclu",
Q787="SAT","ACTIVE",
Q787="SPARE-ISSUE","SPARE-ISSUE",
Q787="Fiber CAmtel","ACTIVE",
Q787="Fiber AOF","ACTIVE",
Q787="Projet OCM (HUAWEI)","PLANNED WORKS",
Q787="Projet OCM (NOKIA)","PLANNED WORKS",
Q787="ACCESS-ISSUE","ACCESS-ISSUE",
Q787="Projet OCM (ZTE, NOKIA, autres projets)","PLANNED WORKS",
Q787="No root CAuse","No root cause",
Q787="ODU HS","ACTIVE",
Q787="IP &amp; VLAN","ACTIVE",
Q787="Warehouse HUAWEI","SPARE-ISSUE",
Q787="SPARE-HS","SPARE-ISSUE",
Q787="Power Telco","ACTIVE"
),"")</f>
        <v>ACTIVE</v>
      </c>
      <c r="S787" s="56" t="s">
        <v>5813</v>
      </c>
      <c r="T787" s="7" t="s">
        <v>17</v>
      </c>
      <c r="U787" s="7" t="s">
        <v>17</v>
      </c>
      <c r="V787" s="57" t="s">
        <v>17</v>
      </c>
      <c r="W787" s="57" t="s">
        <v>17</v>
      </c>
      <c r="X787" s="57" t="s">
        <v>17</v>
      </c>
      <c r="Y787" s="57" t="s">
        <v>17</v>
      </c>
      <c r="Z787" s="57" t="s">
        <v>17</v>
      </c>
      <c r="AA787" s="57" t="s">
        <v>17</v>
      </c>
      <c r="AB787" s="57"/>
      <c r="AC787" s="57" t="s">
        <v>17</v>
      </c>
      <c r="AD787" s="57" t="s">
        <v>17</v>
      </c>
      <c r="AE787" s="57" t="s">
        <v>17</v>
      </c>
      <c r="AF787" s="57" t="s">
        <v>17</v>
      </c>
      <c r="AG787" s="57" t="s">
        <v>17</v>
      </c>
      <c r="AH787" s="57" t="s">
        <v>17</v>
      </c>
      <c r="AI787" s="57" t="s">
        <v>17</v>
      </c>
      <c r="AJ787" s="57" t="s">
        <v>17</v>
      </c>
      <c r="AK787" s="57" t="s">
        <v>17</v>
      </c>
      <c r="AL787" s="57" t="s">
        <v>5813</v>
      </c>
      <c r="AM787" s="15"/>
      <c r="AN787" s="15"/>
      <c r="AO787" s="15"/>
      <c r="AP787" s="15"/>
    </row>
    <row r="788" spans="1:42" s="14" customFormat="1" ht="14" customHeight="1" x14ac:dyDescent="0.35">
      <c r="A788" s="1" t="s">
        <v>1340</v>
      </c>
      <c r="B788" s="1" t="s">
        <v>1341</v>
      </c>
      <c r="C788" s="3"/>
      <c r="D788" s="1" t="s">
        <v>12</v>
      </c>
      <c r="E788" s="1" t="s">
        <v>13</v>
      </c>
      <c r="F788" s="3" t="s">
        <v>104</v>
      </c>
      <c r="G788" s="1" t="s">
        <v>1342</v>
      </c>
      <c r="H788" s="59" t="str">
        <f>_xlfn.XLOOKUP(B788,'[1]Nur des jours'!$B:$B,'[1]Nur des jours'!$H:$H,"")</f>
        <v>HUAWEI</v>
      </c>
      <c r="I788" s="52">
        <v>0</v>
      </c>
      <c r="J788" s="52">
        <v>0</v>
      </c>
      <c r="K788" s="52">
        <v>0</v>
      </c>
      <c r="L788" s="53">
        <v>0</v>
      </c>
      <c r="M788" s="54" t="s">
        <v>5374</v>
      </c>
      <c r="N788" s="55"/>
      <c r="O788" s="16" t="str" cm="1">
        <f t="array" ref="O788">IFERROR(_xlfn.IFS(
Q788="MPR ISSUE","PDH",
Q788="BSS Hardware Issue","BSS",
Q788="Sites strategiques, MLL, Pylone, etc.","ENVTECH",
Q788="AKTIVCO DEFAUT GE &amp; POWER Cabinet","AKTIVCO",
Q788="AKTIVCO Coupure ENEO &amp; Baisse de tension","AKTIVCO GRID ONLY",
Q788="Coupure ENEO &amp; Baisse de tension","IHS GRID ONLY",
Q788="Defaut GE &amp; POWER Cabinet","IHS",
Q788="Sharing","Partners",
Q788="SIte strategiques &amp; DataCenter","SST &amp; DC",
Q788="Exclu","Exclu",
Q788="SAT","SAT",
Q788="SPARE-ISSUE","SPARE-ISSUE",
Q788="Fiber CAmtel","TRANS_FO_CAMTEL",
Q788="Fiber AOF","Fiber AOF",
Q788="Projet OCM (HUAWEI)","TRAVAUX-HUAWEI",
Q788="Projet OCM (NOKIA)","TRAVAUX-NOKIA",
Q788="ACCESS-ISSUE","ACCESS-ISSUE",
Q788="Projet OCM (ZTE, NOKIA, autres projets)","TRAVAUX OCM",
Q788="No root CAuse","No root cause",
Q788="ODU HS","PDH",
Q788="IP &amp; VLAN","PDH",
Q788="Warehouse HUAWEI","SPARE-ISSUE",
Q788="SPARE-HS","SPARE-ISSUE",
Q788="Power Telco","BSS"
),"")</f>
        <v>No root cause</v>
      </c>
      <c r="P788" s="22" t="str" cm="1">
        <f t="array" ref="P788">IFERROR(_xlfn.IFS(
Q788="MPR ISSUE","TX ISSUE",
Q788="BSS Hardware Issue","RAN ISSUE",
Q788="Sites strategiques, MLL, Pylone, etc.","ENVTECH",
Q788="AKTIVCO DEFAUT GE &amp; POWER Cabinet","POWER ISSUE",
Q788="AKTIVCO Coupure ENEO &amp; Baisse de tension","POWER ISSUE",
Q788="Coupure ENEO &amp; Baisse de tension","POWER ISSUE",
Q788="Defaut GE &amp; POWER Cabinet","POWER ISSUE",
Q788="Sharing","POWER ISSUE",
Q788="SIte strategiques &amp; DataCenter","POWER ISSUE",
Q788="Exclu","Exclu",
Q788="SAT","TX ISSUE",
Q788="SPARE-ISSUE","SPARE-ISSUE",
Q788="Fiber CAmtel","TX ISSUE",
Q788="Fiber AOF","TX ISSUE",
Q788="Projet OCM (HUAWEI)","TRAVAUX-HUAWEI",
Q788="Projet OCM (NOKIA)","TRAVAUX -NOKIA",
Q788="ACCESS-ISSUE","ACCESS-ISSUE",
Q788="Projet OCM (ZTE, NOKIA, autres projets)","TRAVAUX OCM",
Q788="No root CAuse","No root cause",
Q788="ODU HS","TX ISSUE",
Q788="IP &amp; VLAN","TX ISSUE",
Q788="Warehouse HUAWEI","SPARE-ISSUE",
Q788="SPARE-HS","SPARE-ISSUE",
Q788="Power Telco","RAN ISSUE"
),"")</f>
        <v>No root cause</v>
      </c>
      <c r="Q788" s="48" t="s">
        <v>5576</v>
      </c>
      <c r="R788" s="23" t="str" cm="1">
        <f t="array" ref="R788">IFERROR(_xlfn.IFS(
Q788="MPR ISSUE","ACTIVE",
Q788="BSS Hardware Issue","ACTIVE",
Q788="Sites strategiques, MLL, Pylone, etc.","PASSIVE",
Q788="AKTIVCO DEFAUT GE &amp; POWER Cabinet","PASSIVE",
Q788="AKTIVCO Coupure ENEO &amp; Baisse de tension","PASSIVE",
Q788="Coupure ENEO &amp; Baisse de tension","PASSIVE",
Q788="Defaut GE &amp; POWER Cabinet","PASSIVE",
Q788="Sharing","PASSIVE",
Q788="SIte strategiques &amp; DataCenter","PASSIVE",
Q788="Exclu","Exclu",
Q788="SAT","ACTIVE",
Q788="SPARE-ISSUE","SPARE-ISSUE",
Q788="Fiber CAmtel","ACTIVE",
Q788="Fiber AOF","ACTIVE",
Q788="Projet OCM (HUAWEI)","PLANNED WORKS",
Q788="Projet OCM (NOKIA)","PLANNED WORKS",
Q788="ACCESS-ISSUE","ACCESS-ISSUE",
Q788="Projet OCM (ZTE, NOKIA, autres projets)","PLANNED WORKS",
Q788="No root CAuse","No root cause",
Q788="ODU HS","ACTIVE",
Q788="IP &amp; VLAN","ACTIVE",
Q788="Warehouse HUAWEI","SPARE-ISSUE",
Q788="SPARE-HS","SPARE-ISSUE",
Q788="Power Telco","ACTIVE"
),"")</f>
        <v>No root cause</v>
      </c>
      <c r="S788" s="56" t="s">
        <v>17</v>
      </c>
      <c r="T788" s="7" t="s">
        <v>17</v>
      </c>
      <c r="U788" s="7" t="s">
        <v>17</v>
      </c>
      <c r="V788" s="57" t="s">
        <v>17</v>
      </c>
      <c r="W788" s="57" t="s">
        <v>17</v>
      </c>
      <c r="X788" s="57" t="s">
        <v>17</v>
      </c>
      <c r="Y788" s="57" t="s">
        <v>17</v>
      </c>
      <c r="Z788" s="57" t="s">
        <v>17</v>
      </c>
      <c r="AA788" s="57" t="s">
        <v>17</v>
      </c>
      <c r="AB788" s="57"/>
      <c r="AC788" s="57" t="s">
        <v>17</v>
      </c>
      <c r="AD788" s="57" t="s">
        <v>17</v>
      </c>
      <c r="AE788" s="57" t="s">
        <v>17</v>
      </c>
      <c r="AF788" s="57" t="s">
        <v>17</v>
      </c>
      <c r="AG788" s="57" t="s">
        <v>17</v>
      </c>
      <c r="AH788" s="57" t="s">
        <v>17</v>
      </c>
      <c r="AI788" s="57" t="s">
        <v>17</v>
      </c>
      <c r="AJ788" s="57" t="s">
        <v>17</v>
      </c>
      <c r="AK788" s="57" t="s">
        <v>17</v>
      </c>
      <c r="AL788" s="57" t="s">
        <v>17</v>
      </c>
      <c r="AM788" s="15"/>
      <c r="AN788" s="15"/>
      <c r="AO788" s="15"/>
      <c r="AP788" s="15"/>
    </row>
    <row r="789" spans="1:42" s="14" customFormat="1" x14ac:dyDescent="0.35">
      <c r="A789" s="1" t="s">
        <v>3923</v>
      </c>
      <c r="B789" s="1" t="s">
        <v>3924</v>
      </c>
      <c r="C789" s="3"/>
      <c r="D789" s="1" t="s">
        <v>23</v>
      </c>
      <c r="E789" s="1" t="s">
        <v>124</v>
      </c>
      <c r="F789" s="3" t="s">
        <v>57</v>
      </c>
      <c r="G789" s="1" t="s">
        <v>3923</v>
      </c>
      <c r="H789" s="59" t="str">
        <f>_xlfn.XLOOKUP(B789,'[1]Nur des jours'!$B:$B,'[1]Nur des jours'!$H:$H,"")</f>
        <v>HUAWEI</v>
      </c>
      <c r="I789" s="52">
        <v>0</v>
      </c>
      <c r="J789" s="52">
        <v>0</v>
      </c>
      <c r="K789" s="52">
        <v>0</v>
      </c>
      <c r="L789" s="53">
        <v>0</v>
      </c>
      <c r="M789" s="54" t="s">
        <v>5376</v>
      </c>
      <c r="N789" s="55"/>
      <c r="O789" s="16" t="str" cm="1">
        <f t="array" ref="O789">IFERROR(_xlfn.IFS(
Q789="MPR ISSUE","PDH",
Q789="BSS Hardware Issue","BSS",
Q789="Sites strategiques, MLL, Pylone, etc.","ENVTECH",
Q789="AKTIVCO DEFAUT GE &amp; POWER Cabinet","AKTIVCO",
Q789="AKTIVCO Coupure ENEO &amp; Baisse de tension","AKTIVCO GRID ONLY",
Q789="Coupure ENEO &amp; Baisse de tension","IHS GRID ONLY",
Q789="Defaut GE &amp; POWER Cabinet","IHS",
Q789="Sharing","Partners",
Q789="SIte strategiques &amp; DataCenter","SST &amp; DC",
Q789="Exclu","Exclu",
Q789="SAT","SAT",
Q789="SPARE-ISSUE","SPARE-ISSUE",
Q789="Fiber CAmtel","TRANS_FO_CAMTEL",
Q789="Fiber AOF","Fiber AOF",
Q789="Projet OCM (HUAWEI)","TRAVAUX-HUAWEI",
Q789="Projet OCM (NOKIA)","TRAVAUX-NOKIA",
Q789="ACCESS-ISSUE","ACCESS-ISSUE",
Q789="Projet OCM (ZTE, NOKIA, autres projets)","TRAVAUX OCM",
Q789="No root CAuse","No root cause",
Q789="ODU HS","PDH",
Q789="IP &amp; VLAN","PDH",
Q789="Warehouse HUAWEI","SPARE-ISSUE",
Q789="SPARE-HS","SPARE-ISSUE",
Q789="Power Telco","BSS"
),"")</f>
        <v>No root cause</v>
      </c>
      <c r="P789" s="22" t="str" cm="1">
        <f t="array" ref="P789">IFERROR(_xlfn.IFS(
Q789="MPR ISSUE","TX ISSUE",
Q789="BSS Hardware Issue","RAN ISSUE",
Q789="Sites strategiques, MLL, Pylone, etc.","ENVTECH",
Q789="AKTIVCO DEFAUT GE &amp; POWER Cabinet","POWER ISSUE",
Q789="AKTIVCO Coupure ENEO &amp; Baisse de tension","POWER ISSUE",
Q789="Coupure ENEO &amp; Baisse de tension","POWER ISSUE",
Q789="Defaut GE &amp; POWER Cabinet","POWER ISSUE",
Q789="Sharing","POWER ISSUE",
Q789="SIte strategiques &amp; DataCenter","POWER ISSUE",
Q789="Exclu","Exclu",
Q789="SAT","TX ISSUE",
Q789="SPARE-ISSUE","SPARE-ISSUE",
Q789="Fiber CAmtel","TX ISSUE",
Q789="Fiber AOF","TX ISSUE",
Q789="Projet OCM (HUAWEI)","TRAVAUX-HUAWEI",
Q789="Projet OCM (NOKIA)","TRAVAUX -NOKIA",
Q789="ACCESS-ISSUE","ACCESS-ISSUE",
Q789="Projet OCM (ZTE, NOKIA, autres projets)","TRAVAUX OCM",
Q789="No root CAuse","No root cause",
Q789="ODU HS","TX ISSUE",
Q789="IP &amp; VLAN","TX ISSUE",
Q789="Warehouse HUAWEI","SPARE-ISSUE",
Q789="SPARE-HS","SPARE-ISSUE",
Q789="Power Telco","RAN ISSUE"
),"")</f>
        <v>No root cause</v>
      </c>
      <c r="Q789" s="48" t="s">
        <v>5576</v>
      </c>
      <c r="R789" s="23" t="str" cm="1">
        <f t="array" ref="R789">IFERROR(_xlfn.IFS(
Q789="MPR ISSUE","ACTIVE",
Q789="BSS Hardware Issue","ACTIVE",
Q789="Sites strategiques, MLL, Pylone, etc.","PASSIVE",
Q789="AKTIVCO DEFAUT GE &amp; POWER Cabinet","PASSIVE",
Q789="AKTIVCO Coupure ENEO &amp; Baisse de tension","PASSIVE",
Q789="Coupure ENEO &amp; Baisse de tension","PASSIVE",
Q789="Defaut GE &amp; POWER Cabinet","PASSIVE",
Q789="Sharing","PASSIVE",
Q789="SIte strategiques &amp; DataCenter","PASSIVE",
Q789="Exclu","Exclu",
Q789="SAT","ACTIVE",
Q789="SPARE-ISSUE","SPARE-ISSUE",
Q789="Fiber CAmtel","ACTIVE",
Q789="Fiber AOF","ACTIVE",
Q789="Projet OCM (HUAWEI)","PLANNED WORKS",
Q789="Projet OCM (NOKIA)","PLANNED WORKS",
Q789="ACCESS-ISSUE","ACCESS-ISSUE",
Q789="Projet OCM (ZTE, NOKIA, autres projets)","PLANNED WORKS",
Q789="No root CAuse","No root cause",
Q789="ODU HS","ACTIVE",
Q789="IP &amp; VLAN","ACTIVE",
Q789="Warehouse HUAWEI","SPARE-ISSUE",
Q789="SPARE-HS","SPARE-ISSUE",
Q789="Power Telco","ACTIVE"
),"")</f>
        <v>No root cause</v>
      </c>
      <c r="S789" s="56" t="s">
        <v>17</v>
      </c>
      <c r="T789" s="7" t="s">
        <v>17</v>
      </c>
      <c r="U789" s="7" t="s">
        <v>17</v>
      </c>
      <c r="V789" s="57" t="s">
        <v>17</v>
      </c>
      <c r="W789" s="57" t="s">
        <v>17</v>
      </c>
      <c r="X789" s="57" t="s">
        <v>17</v>
      </c>
      <c r="Y789" s="57" t="s">
        <v>17</v>
      </c>
      <c r="Z789" s="57" t="s">
        <v>17</v>
      </c>
      <c r="AA789" s="57" t="s">
        <v>17</v>
      </c>
      <c r="AB789" s="57"/>
      <c r="AC789" s="57" t="s">
        <v>17</v>
      </c>
      <c r="AD789" s="57" t="s">
        <v>17</v>
      </c>
      <c r="AE789" s="57" t="s">
        <v>17</v>
      </c>
      <c r="AF789" s="57" t="s">
        <v>17</v>
      </c>
      <c r="AG789" s="57" t="s">
        <v>17</v>
      </c>
      <c r="AH789" s="57" t="s">
        <v>17</v>
      </c>
      <c r="AI789" s="57" t="s">
        <v>17</v>
      </c>
      <c r="AJ789" s="57" t="s">
        <v>17</v>
      </c>
      <c r="AK789" s="57" t="s">
        <v>17</v>
      </c>
      <c r="AL789" s="57" t="s">
        <v>17</v>
      </c>
      <c r="AM789" s="15"/>
      <c r="AN789" s="15"/>
      <c r="AO789" s="15"/>
      <c r="AP789" s="15"/>
    </row>
    <row r="790" spans="1:42" s="14" customFormat="1" x14ac:dyDescent="0.35">
      <c r="A790" s="1" t="s">
        <v>3986</v>
      </c>
      <c r="B790" s="1" t="s">
        <v>3987</v>
      </c>
      <c r="C790" s="3"/>
      <c r="D790" s="1" t="s">
        <v>23</v>
      </c>
      <c r="E790" s="1" t="s">
        <v>38</v>
      </c>
      <c r="F790" s="3" t="s">
        <v>104</v>
      </c>
      <c r="G790" s="1" t="s">
        <v>3986</v>
      </c>
      <c r="H790" s="59" t="str">
        <f>_xlfn.XLOOKUP(B790,'[1]Nur des jours'!$B:$B,'[1]Nur des jours'!$H:$H,"")</f>
        <v>HUAWEI</v>
      </c>
      <c r="I790" s="52">
        <v>0</v>
      </c>
      <c r="J790" s="52">
        <v>0</v>
      </c>
      <c r="K790" s="52">
        <v>0</v>
      </c>
      <c r="L790" s="53">
        <v>0</v>
      </c>
      <c r="M790" s="54" t="s">
        <v>5374</v>
      </c>
      <c r="N790" s="55"/>
      <c r="O790" s="16" t="str" cm="1">
        <f t="array" ref="O790">IFERROR(_xlfn.IFS(
Q790="MPR ISSUE","PDH",
Q790="BSS Hardware Issue","BSS",
Q790="Sites strategiques, MLL, Pylone, etc.","ENVTECH",
Q790="AKTIVCO DEFAUT GE &amp; POWER Cabinet","AKTIVCO",
Q790="AKTIVCO Coupure ENEO &amp; Baisse de tension","AKTIVCO GRID ONLY",
Q790="Coupure ENEO &amp; Baisse de tension","IHS GRID ONLY",
Q790="Defaut GE &amp; POWER Cabinet","IHS",
Q790="Sharing","Partners",
Q790="SIte strategiques &amp; DataCenter","SST &amp; DC",
Q790="Exclu","Exclu",
Q790="SAT","SAT",
Q790="SPARE-ISSUE","SPARE-ISSUE",
Q790="Fiber CAmtel","TRANS_FO_CAMTEL",
Q790="Fiber AOF","Fiber AOF",
Q790="Projet OCM (HUAWEI)","TRAVAUX-HUAWEI",
Q790="Projet OCM (NOKIA)","TRAVAUX-NOKIA",
Q790="ACCESS-ISSUE","ACCESS-ISSUE",
Q790="Projet OCM (ZTE, NOKIA, autres projets)","TRAVAUX OCM",
Q790="No root CAuse","No root cause",
Q790="ODU HS","PDH",
Q790="IP &amp; VLAN","PDH",
Q790="Warehouse HUAWEI","SPARE-ISSUE",
Q790="SPARE-HS","SPARE-ISSUE",
Q790="Power Telco","BSS"
),"")</f>
        <v>No root cause</v>
      </c>
      <c r="P790" s="22" t="str" cm="1">
        <f t="array" ref="P790">IFERROR(_xlfn.IFS(
Q790="MPR ISSUE","TX ISSUE",
Q790="BSS Hardware Issue","RAN ISSUE",
Q790="Sites strategiques, MLL, Pylone, etc.","ENVTECH",
Q790="AKTIVCO DEFAUT GE &amp; POWER Cabinet","POWER ISSUE",
Q790="AKTIVCO Coupure ENEO &amp; Baisse de tension","POWER ISSUE",
Q790="Coupure ENEO &amp; Baisse de tension","POWER ISSUE",
Q790="Defaut GE &amp; POWER Cabinet","POWER ISSUE",
Q790="Sharing","POWER ISSUE",
Q790="SIte strategiques &amp; DataCenter","POWER ISSUE",
Q790="Exclu","Exclu",
Q790="SAT","TX ISSUE",
Q790="SPARE-ISSUE","SPARE-ISSUE",
Q790="Fiber CAmtel","TX ISSUE",
Q790="Fiber AOF","TX ISSUE",
Q790="Projet OCM (HUAWEI)","TRAVAUX-HUAWEI",
Q790="Projet OCM (NOKIA)","TRAVAUX -NOKIA",
Q790="ACCESS-ISSUE","ACCESS-ISSUE",
Q790="Projet OCM (ZTE, NOKIA, autres projets)","TRAVAUX OCM",
Q790="No root CAuse","No root cause",
Q790="ODU HS","TX ISSUE",
Q790="IP &amp; VLAN","TX ISSUE",
Q790="Warehouse HUAWEI","SPARE-ISSUE",
Q790="SPARE-HS","SPARE-ISSUE",
Q790="Power Telco","RAN ISSUE"
),"")</f>
        <v>No root cause</v>
      </c>
      <c r="Q790" s="48" t="s">
        <v>5576</v>
      </c>
      <c r="R790" s="23" t="str" cm="1">
        <f t="array" ref="R790">IFERROR(_xlfn.IFS(
Q790="MPR ISSUE","ACTIVE",
Q790="BSS Hardware Issue","ACTIVE",
Q790="Sites strategiques, MLL, Pylone, etc.","PASSIVE",
Q790="AKTIVCO DEFAUT GE &amp; POWER Cabinet","PASSIVE",
Q790="AKTIVCO Coupure ENEO &amp; Baisse de tension","PASSIVE",
Q790="Coupure ENEO &amp; Baisse de tension","PASSIVE",
Q790="Defaut GE &amp; POWER Cabinet","PASSIVE",
Q790="Sharing","PASSIVE",
Q790="SIte strategiques &amp; DataCenter","PASSIVE",
Q790="Exclu","Exclu",
Q790="SAT","ACTIVE",
Q790="SPARE-ISSUE","SPARE-ISSUE",
Q790="Fiber CAmtel","ACTIVE",
Q790="Fiber AOF","ACTIVE",
Q790="Projet OCM (HUAWEI)","PLANNED WORKS",
Q790="Projet OCM (NOKIA)","PLANNED WORKS",
Q790="ACCESS-ISSUE","ACCESS-ISSUE",
Q790="Projet OCM (ZTE, NOKIA, autres projets)","PLANNED WORKS",
Q790="No root CAuse","No root cause",
Q790="ODU HS","ACTIVE",
Q790="IP &amp; VLAN","ACTIVE",
Q790="Warehouse HUAWEI","SPARE-ISSUE",
Q790="SPARE-HS","SPARE-ISSUE",
Q790="Power Telco","ACTIVE"
),"")</f>
        <v>No root cause</v>
      </c>
      <c r="S790" s="56" t="s">
        <v>17</v>
      </c>
      <c r="T790" s="7" t="s">
        <v>17</v>
      </c>
      <c r="U790" s="7" t="s">
        <v>17</v>
      </c>
      <c r="V790" s="57"/>
      <c r="W790" s="57"/>
      <c r="X790" s="57"/>
      <c r="Y790" s="57"/>
      <c r="Z790" s="57"/>
      <c r="AA790" s="57"/>
      <c r="AB790" s="57"/>
      <c r="AC790" s="57" t="s">
        <v>17</v>
      </c>
      <c r="AD790" s="57" t="s">
        <v>17</v>
      </c>
      <c r="AE790" s="57" t="s">
        <v>17</v>
      </c>
      <c r="AF790" s="57" t="s">
        <v>17</v>
      </c>
      <c r="AG790" s="57" t="s">
        <v>17</v>
      </c>
      <c r="AH790" s="57" t="s">
        <v>17</v>
      </c>
      <c r="AI790" s="57" t="s">
        <v>17</v>
      </c>
      <c r="AJ790" s="57" t="s">
        <v>17</v>
      </c>
      <c r="AK790" s="57" t="s">
        <v>17</v>
      </c>
      <c r="AL790" s="57" t="s">
        <v>17</v>
      </c>
      <c r="AM790" s="15"/>
      <c r="AN790" s="15"/>
      <c r="AO790" s="15"/>
      <c r="AP790" s="15"/>
    </row>
    <row r="791" spans="1:42" s="14" customFormat="1" x14ac:dyDescent="0.35">
      <c r="A791" s="1" t="s">
        <v>4058</v>
      </c>
      <c r="B791" s="1" t="s">
        <v>4059</v>
      </c>
      <c r="C791" s="3"/>
      <c r="D791" s="1" t="s">
        <v>12</v>
      </c>
      <c r="E791" s="1" t="s">
        <v>13</v>
      </c>
      <c r="F791" s="3" t="s">
        <v>14</v>
      </c>
      <c r="G791" s="1" t="s">
        <v>4060</v>
      </c>
      <c r="H791" s="59" t="str">
        <f>_xlfn.XLOOKUP(B791,'[1]Nur des jours'!$B:$B,'[1]Nur des jours'!$H:$H,"")</f>
        <v>HUAWEI</v>
      </c>
      <c r="I791" s="52">
        <v>0</v>
      </c>
      <c r="J791" s="52">
        <v>0</v>
      </c>
      <c r="K791" s="52">
        <v>0</v>
      </c>
      <c r="L791" s="53">
        <v>0</v>
      </c>
      <c r="M791" s="54" t="s">
        <v>5376</v>
      </c>
      <c r="N791" s="55"/>
      <c r="O791" s="16" t="str" cm="1">
        <f t="array" ref="O791">IFERROR(_xlfn.IFS(
Q791="MPR ISSUE","PDH",
Q791="BSS Hardware Issue","BSS",
Q791="Sites strategiques, MLL, Pylone, etc.","ENVTECH",
Q791="AKTIVCO DEFAUT GE &amp; POWER Cabinet","AKTIVCO",
Q791="AKTIVCO Coupure ENEO &amp; Baisse de tension","AKTIVCO GRID ONLY",
Q791="Coupure ENEO &amp; Baisse de tension","IHS GRID ONLY",
Q791="Defaut GE &amp; POWER Cabinet","IHS",
Q791="Sharing","Partners",
Q791="SIte strategiques &amp; DataCenter","SST &amp; DC",
Q791="Exclu","Exclu",
Q791="SAT","SAT",
Q791="SPARE-ISSUE","SPARE-ISSUE",
Q791="Fiber CAmtel","TRANS_FO_CAMTEL",
Q791="Fiber AOF","Fiber AOF",
Q791="Projet OCM (HUAWEI)","TRAVAUX-HUAWEI",
Q791="Projet OCM (NOKIA)","TRAVAUX-NOKIA",
Q791="ACCESS-ISSUE","ACCESS-ISSUE",
Q791="Projet OCM (ZTE, NOKIA, autres projets)","TRAVAUX OCM",
Q791="No root CAuse","No root cause",
Q791="ODU HS","PDH",
Q791="IP &amp; VLAN","PDH",
Q791="Warehouse HUAWEI","SPARE-ISSUE",
Q791="SPARE-HS","SPARE-ISSUE",
Q791="Power Telco","BSS"
),"")</f>
        <v>No root cause</v>
      </c>
      <c r="P791" s="22" t="str" cm="1">
        <f t="array" ref="P791">IFERROR(_xlfn.IFS(
Q791="MPR ISSUE","TX ISSUE",
Q791="BSS Hardware Issue","RAN ISSUE",
Q791="Sites strategiques, MLL, Pylone, etc.","ENVTECH",
Q791="AKTIVCO DEFAUT GE &amp; POWER Cabinet","POWER ISSUE",
Q791="AKTIVCO Coupure ENEO &amp; Baisse de tension","POWER ISSUE",
Q791="Coupure ENEO &amp; Baisse de tension","POWER ISSUE",
Q791="Defaut GE &amp; POWER Cabinet","POWER ISSUE",
Q791="Sharing","POWER ISSUE",
Q791="SIte strategiques &amp; DataCenter","POWER ISSUE",
Q791="Exclu","Exclu",
Q791="SAT","TX ISSUE",
Q791="SPARE-ISSUE","SPARE-ISSUE",
Q791="Fiber CAmtel","TX ISSUE",
Q791="Fiber AOF","TX ISSUE",
Q791="Projet OCM (HUAWEI)","TRAVAUX-HUAWEI",
Q791="Projet OCM (NOKIA)","TRAVAUX -NOKIA",
Q791="ACCESS-ISSUE","ACCESS-ISSUE",
Q791="Projet OCM (ZTE, NOKIA, autres projets)","TRAVAUX OCM",
Q791="No root CAuse","No root cause",
Q791="ODU HS","TX ISSUE",
Q791="IP &amp; VLAN","TX ISSUE",
Q791="Warehouse HUAWEI","SPARE-ISSUE",
Q791="SPARE-HS","SPARE-ISSUE",
Q791="Power Telco","RAN ISSUE"
),"")</f>
        <v>No root cause</v>
      </c>
      <c r="Q791" s="48" t="s">
        <v>5576</v>
      </c>
      <c r="R791" s="23" t="str" cm="1">
        <f t="array" ref="R791">IFERROR(_xlfn.IFS(
Q791="MPR ISSUE","ACTIVE",
Q791="BSS Hardware Issue","ACTIVE",
Q791="Sites strategiques, MLL, Pylone, etc.","PASSIVE",
Q791="AKTIVCO DEFAUT GE &amp; POWER Cabinet","PASSIVE",
Q791="AKTIVCO Coupure ENEO &amp; Baisse de tension","PASSIVE",
Q791="Coupure ENEO &amp; Baisse de tension","PASSIVE",
Q791="Defaut GE &amp; POWER Cabinet","PASSIVE",
Q791="Sharing","PASSIVE",
Q791="SIte strategiques &amp; DataCenter","PASSIVE",
Q791="Exclu","Exclu",
Q791="SAT","ACTIVE",
Q791="SPARE-ISSUE","SPARE-ISSUE",
Q791="Fiber CAmtel","ACTIVE",
Q791="Fiber AOF","ACTIVE",
Q791="Projet OCM (HUAWEI)","PLANNED WORKS",
Q791="Projet OCM (NOKIA)","PLANNED WORKS",
Q791="ACCESS-ISSUE","ACCESS-ISSUE",
Q791="Projet OCM (ZTE, NOKIA, autres projets)","PLANNED WORKS",
Q791="No root CAuse","No root cause",
Q791="ODU HS","ACTIVE",
Q791="IP &amp; VLAN","ACTIVE",
Q791="Warehouse HUAWEI","SPARE-ISSUE",
Q791="SPARE-HS","SPARE-ISSUE",
Q791="Power Telco","ACTIVE"
),"")</f>
        <v>No root cause</v>
      </c>
      <c r="S791" s="56" t="s">
        <v>17</v>
      </c>
      <c r="T791" s="7" t="s">
        <v>17</v>
      </c>
      <c r="U791" s="7" t="s">
        <v>17</v>
      </c>
      <c r="V791" s="57"/>
      <c r="W791" s="57"/>
      <c r="X791" s="57"/>
      <c r="Y791" s="57"/>
      <c r="Z791" s="57"/>
      <c r="AA791" s="57"/>
      <c r="AB791" s="57"/>
      <c r="AC791" s="57" t="s">
        <v>17</v>
      </c>
      <c r="AD791" s="57" t="s">
        <v>17</v>
      </c>
      <c r="AE791" s="57" t="s">
        <v>17</v>
      </c>
      <c r="AF791" s="57" t="s">
        <v>17</v>
      </c>
      <c r="AG791" s="57" t="s">
        <v>17</v>
      </c>
      <c r="AH791" s="57" t="s">
        <v>17</v>
      </c>
      <c r="AI791" s="57" t="s">
        <v>17</v>
      </c>
      <c r="AJ791" s="57" t="s">
        <v>17</v>
      </c>
      <c r="AK791" s="57" t="s">
        <v>17</v>
      </c>
      <c r="AL791" s="57" t="s">
        <v>17</v>
      </c>
      <c r="AM791" s="15"/>
      <c r="AN791" s="15"/>
      <c r="AO791" s="15"/>
      <c r="AP791" s="15"/>
    </row>
    <row r="792" spans="1:42" s="14" customFormat="1" x14ac:dyDescent="0.35">
      <c r="A792" s="2" t="s">
        <v>3919</v>
      </c>
      <c r="B792" s="1" t="s">
        <v>3920</v>
      </c>
      <c r="C792" s="3"/>
      <c r="D792" s="1" t="s">
        <v>23</v>
      </c>
      <c r="E792" s="1" t="s">
        <v>565</v>
      </c>
      <c r="F792" s="3" t="s">
        <v>57</v>
      </c>
      <c r="G792" s="1" t="s">
        <v>3919</v>
      </c>
      <c r="H792" s="59" t="str">
        <f>_xlfn.XLOOKUP(B792,'[1]Nur des jours'!$B:$B,'[1]Nur des jours'!$H:$H,"")</f>
        <v>HUAWEI</v>
      </c>
      <c r="I792" s="52">
        <v>0</v>
      </c>
      <c r="J792" s="52">
        <v>0</v>
      </c>
      <c r="K792" s="52">
        <v>0</v>
      </c>
      <c r="L792" s="53">
        <v>0</v>
      </c>
      <c r="M792" s="54" t="s">
        <v>5376</v>
      </c>
      <c r="N792" s="55"/>
      <c r="O792" s="16" t="str" cm="1">
        <f t="array" ref="O792">IFERROR(_xlfn.IFS(
Q792="MPR ISSUE","PDH",
Q792="BSS Hardware Issue","BSS",
Q792="Sites strategiques, MLL, Pylone, etc.","ENVTECH",
Q792="AKTIVCO DEFAUT GE &amp; POWER Cabinet","AKTIVCO",
Q792="AKTIVCO Coupure ENEO &amp; Baisse de tension","AKTIVCO GRID ONLY",
Q792="Coupure ENEO &amp; Baisse de tension","IHS GRID ONLY",
Q792="Defaut GE &amp; POWER Cabinet","IHS",
Q792="Sharing","Partners",
Q792="SIte strategiques &amp; DataCenter","SST &amp; DC",
Q792="Exclu","Exclu",
Q792="SAT","SAT",
Q792="SPARE-ISSUE","SPARE-ISSUE",
Q792="Fiber CAmtel","TRANS_FO_CAMTEL",
Q792="Fiber AOF","Fiber AOF",
Q792="Projet OCM (HUAWEI)","TRAVAUX-HUAWEI",
Q792="Projet OCM (NOKIA)","TRAVAUX-NOKIA",
Q792="ACCESS-ISSUE","ACCESS-ISSUE",
Q792="Projet OCM (ZTE, NOKIA, autres projets)","TRAVAUX OCM",
Q792="No root CAuse","No root cause",
Q792="ODU HS","PDH",
Q792="IP &amp; VLAN","PDH",
Q792="Warehouse HUAWEI","SPARE-ISSUE",
Q792="SPARE-HS","SPARE-ISSUE",
Q792="Power Telco","BSS"
),"")</f>
        <v>No root cause</v>
      </c>
      <c r="P792" s="22" t="str" cm="1">
        <f t="array" ref="P792">IFERROR(_xlfn.IFS(
Q792="MPR ISSUE","TX ISSUE",
Q792="BSS Hardware Issue","RAN ISSUE",
Q792="Sites strategiques, MLL, Pylone, etc.","ENVTECH",
Q792="AKTIVCO DEFAUT GE &amp; POWER Cabinet","POWER ISSUE",
Q792="AKTIVCO Coupure ENEO &amp; Baisse de tension","POWER ISSUE",
Q792="Coupure ENEO &amp; Baisse de tension","POWER ISSUE",
Q792="Defaut GE &amp; POWER Cabinet","POWER ISSUE",
Q792="Sharing","POWER ISSUE",
Q792="SIte strategiques &amp; DataCenter","POWER ISSUE",
Q792="Exclu","Exclu",
Q792="SAT","TX ISSUE",
Q792="SPARE-ISSUE","SPARE-ISSUE",
Q792="Fiber CAmtel","TX ISSUE",
Q792="Fiber AOF","TX ISSUE",
Q792="Projet OCM (HUAWEI)","TRAVAUX-HUAWEI",
Q792="Projet OCM (NOKIA)","TRAVAUX -NOKIA",
Q792="ACCESS-ISSUE","ACCESS-ISSUE",
Q792="Projet OCM (ZTE, NOKIA, autres projets)","TRAVAUX OCM",
Q792="No root CAuse","No root cause",
Q792="ODU HS","TX ISSUE",
Q792="IP &amp; VLAN","TX ISSUE",
Q792="Warehouse HUAWEI","SPARE-ISSUE",
Q792="SPARE-HS","SPARE-ISSUE",
Q792="Power Telco","RAN ISSUE"
),"")</f>
        <v>No root cause</v>
      </c>
      <c r="Q792" s="48" t="s">
        <v>5576</v>
      </c>
      <c r="R792" s="23" t="str" cm="1">
        <f t="array" ref="R792">IFERROR(_xlfn.IFS(
Q792="MPR ISSUE","ACTIVE",
Q792="BSS Hardware Issue","ACTIVE",
Q792="Sites strategiques, MLL, Pylone, etc.","PASSIVE",
Q792="AKTIVCO DEFAUT GE &amp; POWER Cabinet","PASSIVE",
Q792="AKTIVCO Coupure ENEO &amp; Baisse de tension","PASSIVE",
Q792="Coupure ENEO &amp; Baisse de tension","PASSIVE",
Q792="Defaut GE &amp; POWER Cabinet","PASSIVE",
Q792="Sharing","PASSIVE",
Q792="SIte strategiques &amp; DataCenter","PASSIVE",
Q792="Exclu","Exclu",
Q792="SAT","ACTIVE",
Q792="SPARE-ISSUE","SPARE-ISSUE",
Q792="Fiber CAmtel","ACTIVE",
Q792="Fiber AOF","ACTIVE",
Q792="Projet OCM (HUAWEI)","PLANNED WORKS",
Q792="Projet OCM (NOKIA)","PLANNED WORKS",
Q792="ACCESS-ISSUE","ACCESS-ISSUE",
Q792="Projet OCM (ZTE, NOKIA, autres projets)","PLANNED WORKS",
Q792="No root CAuse","No root cause",
Q792="ODU HS","ACTIVE",
Q792="IP &amp; VLAN","ACTIVE",
Q792="Warehouse HUAWEI","SPARE-ISSUE",
Q792="SPARE-HS","SPARE-ISSUE",
Q792="Power Telco","ACTIVE"
),"")</f>
        <v>No root cause</v>
      </c>
      <c r="S792" s="56" t="s">
        <v>17</v>
      </c>
      <c r="T792" s="7" t="s">
        <v>17</v>
      </c>
      <c r="U792" s="7" t="s">
        <v>17</v>
      </c>
      <c r="V792" s="57" t="s">
        <v>17</v>
      </c>
      <c r="W792" s="57" t="s">
        <v>17</v>
      </c>
      <c r="X792" s="57" t="s">
        <v>17</v>
      </c>
      <c r="Y792" s="57" t="s">
        <v>17</v>
      </c>
      <c r="Z792" s="57" t="s">
        <v>17</v>
      </c>
      <c r="AA792" s="57" t="s">
        <v>17</v>
      </c>
      <c r="AB792" s="57"/>
      <c r="AC792" s="57" t="s">
        <v>17</v>
      </c>
      <c r="AD792" s="57" t="s">
        <v>17</v>
      </c>
      <c r="AE792" s="57" t="s">
        <v>17</v>
      </c>
      <c r="AF792" s="57" t="s">
        <v>17</v>
      </c>
      <c r="AG792" s="57" t="s">
        <v>17</v>
      </c>
      <c r="AH792" s="57" t="s">
        <v>17</v>
      </c>
      <c r="AI792" s="57" t="s">
        <v>17</v>
      </c>
      <c r="AJ792" s="57" t="s">
        <v>17</v>
      </c>
      <c r="AK792" s="57" t="s">
        <v>17</v>
      </c>
      <c r="AL792" s="57" t="s">
        <v>17</v>
      </c>
      <c r="AM792" s="15"/>
      <c r="AN792" s="15"/>
      <c r="AO792" s="15"/>
      <c r="AP792" s="15"/>
    </row>
    <row r="793" spans="1:42" s="14" customFormat="1" x14ac:dyDescent="0.35">
      <c r="A793" s="1" t="s">
        <v>3084</v>
      </c>
      <c r="B793" s="1" t="s">
        <v>3085</v>
      </c>
      <c r="C793" s="3"/>
      <c r="D793" s="1" t="s">
        <v>12</v>
      </c>
      <c r="E793" s="1" t="s">
        <v>98</v>
      </c>
      <c r="F793" s="3" t="s">
        <v>53</v>
      </c>
      <c r="G793" s="1" t="s">
        <v>3084</v>
      </c>
      <c r="H793" s="59" t="str">
        <f>_xlfn.XLOOKUP(B793,'[1]Nur des jours'!$B:$B,'[1]Nur des jours'!$H:$H,"")</f>
        <v>HUAWEI</v>
      </c>
      <c r="I793" s="52">
        <v>0</v>
      </c>
      <c r="J793" s="52">
        <v>0</v>
      </c>
      <c r="K793" s="52">
        <v>0</v>
      </c>
      <c r="L793" s="53">
        <v>0</v>
      </c>
      <c r="M793" s="54" t="s">
        <v>5376</v>
      </c>
      <c r="N793" s="55"/>
      <c r="O793" s="16" t="str" cm="1">
        <f t="array" ref="O793">IFERROR(_xlfn.IFS(
Q793="MPR ISSUE","PDH",
Q793="BSS Hardware Issue","BSS",
Q793="Sites strategiques, MLL, Pylone, etc.","ENVTECH",
Q793="AKTIVCO DEFAUT GE &amp; POWER Cabinet","AKTIVCO",
Q793="AKTIVCO Coupure ENEO &amp; Baisse de tension","AKTIVCO GRID ONLY",
Q793="Coupure ENEO &amp; Baisse de tension","IHS GRID ONLY",
Q793="Defaut GE &amp; POWER Cabinet","IHS",
Q793="Sharing","Partners",
Q793="SIte strategiques &amp; DataCenter","SST &amp; DC",
Q793="Exclu","Exclu",
Q793="SAT","SAT",
Q793="SPARE-ISSUE","SPARE-ISSUE",
Q793="Fiber CAmtel","TRANS_FO_CAMTEL",
Q793="Fiber AOF","Fiber AOF",
Q793="Projet OCM (HUAWEI)","TRAVAUX-HUAWEI",
Q793="Projet OCM (NOKIA)","TRAVAUX-NOKIA",
Q793="ACCESS-ISSUE","ACCESS-ISSUE",
Q793="Projet OCM (ZTE, NOKIA, autres projets)","TRAVAUX OCM",
Q793="No root CAuse","No root cause",
Q793="ODU HS","PDH",
Q793="IP &amp; VLAN","PDH",
Q793="Warehouse HUAWEI","SPARE-ISSUE",
Q793="SPARE-HS","SPARE-ISSUE",
Q793="Power Telco","BSS"
),"")</f>
        <v>No root cause</v>
      </c>
      <c r="P793" s="22" t="str" cm="1">
        <f t="array" ref="P793">IFERROR(_xlfn.IFS(
Q793="MPR ISSUE","TX ISSUE",
Q793="BSS Hardware Issue","RAN ISSUE",
Q793="Sites strategiques, MLL, Pylone, etc.","ENVTECH",
Q793="AKTIVCO DEFAUT GE &amp; POWER Cabinet","POWER ISSUE",
Q793="AKTIVCO Coupure ENEO &amp; Baisse de tension","POWER ISSUE",
Q793="Coupure ENEO &amp; Baisse de tension","POWER ISSUE",
Q793="Defaut GE &amp; POWER Cabinet","POWER ISSUE",
Q793="Sharing","POWER ISSUE",
Q793="SIte strategiques &amp; DataCenter","POWER ISSUE",
Q793="Exclu","Exclu",
Q793="SAT","TX ISSUE",
Q793="SPARE-ISSUE","SPARE-ISSUE",
Q793="Fiber CAmtel","TX ISSUE",
Q793="Fiber AOF","TX ISSUE",
Q793="Projet OCM (HUAWEI)","TRAVAUX-HUAWEI",
Q793="Projet OCM (NOKIA)","TRAVAUX -NOKIA",
Q793="ACCESS-ISSUE","ACCESS-ISSUE",
Q793="Projet OCM (ZTE, NOKIA, autres projets)","TRAVAUX OCM",
Q793="No root CAuse","No root cause",
Q793="ODU HS","TX ISSUE",
Q793="IP &amp; VLAN","TX ISSUE",
Q793="Warehouse HUAWEI","SPARE-ISSUE",
Q793="SPARE-HS","SPARE-ISSUE",
Q793="Power Telco","RAN ISSUE"
),"")</f>
        <v>No root cause</v>
      </c>
      <c r="Q793" s="48" t="s">
        <v>5576</v>
      </c>
      <c r="R793" s="23" t="str" cm="1">
        <f t="array" ref="R793">IFERROR(_xlfn.IFS(
Q793="MPR ISSUE","ACTIVE",
Q793="BSS Hardware Issue","ACTIVE",
Q793="Sites strategiques, MLL, Pylone, etc.","PASSIVE",
Q793="AKTIVCO DEFAUT GE &amp; POWER Cabinet","PASSIVE",
Q793="AKTIVCO Coupure ENEO &amp; Baisse de tension","PASSIVE",
Q793="Coupure ENEO &amp; Baisse de tension","PASSIVE",
Q793="Defaut GE &amp; POWER Cabinet","PASSIVE",
Q793="Sharing","PASSIVE",
Q793="SIte strategiques &amp; DataCenter","PASSIVE",
Q793="Exclu","Exclu",
Q793="SAT","ACTIVE",
Q793="SPARE-ISSUE","SPARE-ISSUE",
Q793="Fiber CAmtel","ACTIVE",
Q793="Fiber AOF","ACTIVE",
Q793="Projet OCM (HUAWEI)","PLANNED WORKS",
Q793="Projet OCM (NOKIA)","PLANNED WORKS",
Q793="ACCESS-ISSUE","ACCESS-ISSUE",
Q793="Projet OCM (ZTE, NOKIA, autres projets)","PLANNED WORKS",
Q793="No root CAuse","No root cause",
Q793="ODU HS","ACTIVE",
Q793="IP &amp; VLAN","ACTIVE",
Q793="Warehouse HUAWEI","SPARE-ISSUE",
Q793="SPARE-HS","SPARE-ISSUE",
Q793="Power Telco","ACTIVE"
),"")</f>
        <v>No root cause</v>
      </c>
      <c r="S793" s="56" t="s">
        <v>5520</v>
      </c>
      <c r="T793" s="7" t="s">
        <v>17</v>
      </c>
      <c r="U793" s="7" t="s">
        <v>17</v>
      </c>
      <c r="V793" s="57"/>
      <c r="W793" s="57"/>
      <c r="X793" s="57"/>
      <c r="Y793" s="57"/>
      <c r="Z793" s="57"/>
      <c r="AA793" s="57"/>
      <c r="AB793" s="57"/>
      <c r="AC793" s="57" t="s">
        <v>17</v>
      </c>
      <c r="AD793" s="57" t="s">
        <v>17</v>
      </c>
      <c r="AE793" s="57" t="s">
        <v>17</v>
      </c>
      <c r="AF793" s="57" t="s">
        <v>17</v>
      </c>
      <c r="AG793" s="57" t="s">
        <v>17</v>
      </c>
      <c r="AH793" s="57" t="s">
        <v>17</v>
      </c>
      <c r="AI793" s="57" t="s">
        <v>17</v>
      </c>
      <c r="AJ793" s="57" t="s">
        <v>5520</v>
      </c>
      <c r="AK793" s="57" t="s">
        <v>17</v>
      </c>
      <c r="AL793" s="57" t="s">
        <v>17</v>
      </c>
      <c r="AM793" s="15"/>
      <c r="AN793" s="15"/>
      <c r="AO793" s="15"/>
      <c r="AP793" s="15"/>
    </row>
    <row r="794" spans="1:42" s="14" customFormat="1" x14ac:dyDescent="0.35">
      <c r="A794" s="2" t="s">
        <v>3653</v>
      </c>
      <c r="B794" s="1" t="s">
        <v>3654</v>
      </c>
      <c r="C794" s="3"/>
      <c r="D794" s="1" t="s">
        <v>23</v>
      </c>
      <c r="E794" s="1" t="s">
        <v>38</v>
      </c>
      <c r="F794" s="3" t="s">
        <v>39</v>
      </c>
      <c r="G794" s="1" t="s">
        <v>3655</v>
      </c>
      <c r="H794" s="51" t="str">
        <f>_xlfn.XLOOKUP(B794,'[1]Nur des jours'!$B:$B,'[1]Nur des jours'!$H:$H,"")</f>
        <v>ZTE</v>
      </c>
      <c r="I794" s="52">
        <v>0</v>
      </c>
      <c r="J794" s="52">
        <v>0</v>
      </c>
      <c r="K794" s="52">
        <v>0</v>
      </c>
      <c r="L794" s="53">
        <v>0</v>
      </c>
      <c r="M794" s="54" t="s">
        <v>5374</v>
      </c>
      <c r="N794" s="55"/>
      <c r="O794" s="16" t="str" cm="1">
        <f t="array" ref="O794">IFERROR(_xlfn.IFS(
Q794="MPR ISSUE","PDH",
Q794="BSS Hardware Issue","BSS",
Q794="Sites strategiques, MLL, Pylone, etc.","ENVTECH",
Q794="AKTIVCO DEFAUT GE &amp; POWER Cabinet","AKTIVCO",
Q794="AKTIVCO Coupure ENEO &amp; Baisse de tension","AKTIVCO GRID ONLY",
Q794="Coupure ENEO &amp; Baisse de tension","IHS GRID ONLY",
Q794="Defaut GE &amp; POWER Cabinet","IHS",
Q794="Sharing","Partners",
Q794="SIte strategiques &amp; DataCenter","SST &amp; DC",
Q794="Exclu","Exclu",
Q794="SAT","SAT",
Q794="SPARE-ISSUE","SPARE-ISSUE",
Q794="Fiber CAmtel","TRANS_FO_CAMTEL",
Q794="Fiber AOF","Fiber AOF",
Q794="Projet OCM (HUAWEI)","TRAVAUX-HUAWEI",
Q794="Projet OCM (NOKIA)","TRAVAUX-NOKIA",
Q794="ACCESS-ISSUE","ACCESS-ISSUE",
Q794="Projet OCM (ZTE, NOKIA, autres projets)","TRAVAUX OCM",
Q794="No root CAuse","No root cause",
Q794="ODU HS","PDH",
Q794="IP &amp; VLAN","PDH",
Q794="Warehouse HUAWEI","SPARE-ISSUE",
Q794="SPARE-HS","SPARE-ISSUE",
Q794="Power Telco","BSS"
),"")</f>
        <v>No root cause</v>
      </c>
      <c r="P794" s="22" t="str" cm="1">
        <f t="array" ref="P794">IFERROR(_xlfn.IFS(
Q794="MPR ISSUE","TX ISSUE",
Q794="BSS Hardware Issue","RAN ISSUE",
Q794="Sites strategiques, MLL, Pylone, etc.","ENVTECH",
Q794="AKTIVCO DEFAUT GE &amp; POWER Cabinet","POWER ISSUE",
Q794="AKTIVCO Coupure ENEO &amp; Baisse de tension","POWER ISSUE",
Q794="Coupure ENEO &amp; Baisse de tension","POWER ISSUE",
Q794="Defaut GE &amp; POWER Cabinet","POWER ISSUE",
Q794="Sharing","POWER ISSUE",
Q794="SIte strategiques &amp; DataCenter","POWER ISSUE",
Q794="Exclu","Exclu",
Q794="SAT","TX ISSUE",
Q794="SPARE-ISSUE","SPARE-ISSUE",
Q794="Fiber CAmtel","TX ISSUE",
Q794="Fiber AOF","TX ISSUE",
Q794="Projet OCM (HUAWEI)","TRAVAUX-HUAWEI",
Q794="Projet OCM (NOKIA)","TRAVAUX -NOKIA",
Q794="ACCESS-ISSUE","ACCESS-ISSUE",
Q794="Projet OCM (ZTE, NOKIA, autres projets)","TRAVAUX OCM",
Q794="No root CAuse","No root cause",
Q794="ODU HS","TX ISSUE",
Q794="IP &amp; VLAN","TX ISSUE",
Q794="Warehouse HUAWEI","SPARE-ISSUE",
Q794="SPARE-HS","SPARE-ISSUE",
Q794="Power Telco","RAN ISSUE"
),"")</f>
        <v>No root cause</v>
      </c>
      <c r="Q794" s="48" t="s">
        <v>5576</v>
      </c>
      <c r="R794" s="23" t="str" cm="1">
        <f t="array" ref="R794">IFERROR(_xlfn.IFS(
Q794="MPR ISSUE","ACTIVE",
Q794="BSS Hardware Issue","ACTIVE",
Q794="Sites strategiques, MLL, Pylone, etc.","PASSIVE",
Q794="AKTIVCO DEFAUT GE &amp; POWER Cabinet","PASSIVE",
Q794="AKTIVCO Coupure ENEO &amp; Baisse de tension","PASSIVE",
Q794="Coupure ENEO &amp; Baisse de tension","PASSIVE",
Q794="Defaut GE &amp; POWER Cabinet","PASSIVE",
Q794="Sharing","PASSIVE",
Q794="SIte strategiques &amp; DataCenter","PASSIVE",
Q794="Exclu","Exclu",
Q794="SAT","ACTIVE",
Q794="SPARE-ISSUE","SPARE-ISSUE",
Q794="Fiber CAmtel","ACTIVE",
Q794="Fiber AOF","ACTIVE",
Q794="Projet OCM (HUAWEI)","PLANNED WORKS",
Q794="Projet OCM (NOKIA)","PLANNED WORKS",
Q794="ACCESS-ISSUE","ACCESS-ISSUE",
Q794="Projet OCM (ZTE, NOKIA, autres projets)","PLANNED WORKS",
Q794="No root CAuse","No root cause",
Q794="ODU HS","ACTIVE",
Q794="IP &amp; VLAN","ACTIVE",
Q794="Warehouse HUAWEI","SPARE-ISSUE",
Q794="SPARE-HS","SPARE-ISSUE",
Q794="Power Telco","ACTIVE"
),"")</f>
        <v>No root cause</v>
      </c>
      <c r="S794" s="56" t="s">
        <v>17</v>
      </c>
      <c r="T794" s="7" t="s">
        <v>17</v>
      </c>
      <c r="U794" s="7" t="s">
        <v>17</v>
      </c>
      <c r="V794" s="57" t="s">
        <v>17</v>
      </c>
      <c r="W794" s="57" t="s">
        <v>17</v>
      </c>
      <c r="X794" s="57" t="s">
        <v>17</v>
      </c>
      <c r="Y794" s="57" t="s">
        <v>17</v>
      </c>
      <c r="Z794" s="57" t="s">
        <v>17</v>
      </c>
      <c r="AA794" s="57" t="s">
        <v>17</v>
      </c>
      <c r="AB794" s="57"/>
      <c r="AC794" s="57" t="s">
        <v>17</v>
      </c>
      <c r="AD794" s="57" t="s">
        <v>17</v>
      </c>
      <c r="AE794" s="57" t="s">
        <v>17</v>
      </c>
      <c r="AF794" s="57" t="s">
        <v>17</v>
      </c>
      <c r="AG794" s="57" t="s">
        <v>17</v>
      </c>
      <c r="AH794" s="57" t="s">
        <v>17</v>
      </c>
      <c r="AI794" s="57" t="s">
        <v>17</v>
      </c>
      <c r="AJ794" s="57" t="s">
        <v>17</v>
      </c>
      <c r="AK794" s="57" t="s">
        <v>17</v>
      </c>
      <c r="AL794" s="57" t="s">
        <v>17</v>
      </c>
      <c r="AM794" s="15"/>
      <c r="AN794" s="15"/>
      <c r="AO794" s="15"/>
      <c r="AP794" s="15"/>
    </row>
    <row r="795" spans="1:42" s="14" customFormat="1" x14ac:dyDescent="0.35">
      <c r="A795" s="1" t="s">
        <v>3092</v>
      </c>
      <c r="B795" s="1" t="s">
        <v>3936</v>
      </c>
      <c r="C795" s="3"/>
      <c r="D795" s="1" t="s">
        <v>12</v>
      </c>
      <c r="E795" s="1" t="s">
        <v>1306</v>
      </c>
      <c r="F795" s="3" t="s">
        <v>57</v>
      </c>
      <c r="G795" s="1" t="s">
        <v>3092</v>
      </c>
      <c r="H795" s="59" t="str">
        <f>_xlfn.XLOOKUP(B795,'[1]Nur des jours'!$B:$B,'[1]Nur des jours'!$H:$H,"")</f>
        <v>HUAWEI</v>
      </c>
      <c r="I795" s="52">
        <v>0</v>
      </c>
      <c r="J795" s="52">
        <v>0</v>
      </c>
      <c r="K795" s="52">
        <v>0</v>
      </c>
      <c r="L795" s="53">
        <v>0</v>
      </c>
      <c r="M795" s="54" t="s">
        <v>5376</v>
      </c>
      <c r="N795" s="55"/>
      <c r="O795" s="16" t="str" cm="1">
        <f t="array" ref="O795">IFERROR(_xlfn.IFS(
Q795="MPR ISSUE","PDH",
Q795="BSS Hardware Issue","BSS",
Q795="Sites strategiques, MLL, Pylone, etc.","ENVTECH",
Q795="AKTIVCO DEFAUT GE &amp; POWER Cabinet","AKTIVCO",
Q795="AKTIVCO Coupure ENEO &amp; Baisse de tension","AKTIVCO GRID ONLY",
Q795="Coupure ENEO &amp; Baisse de tension","IHS GRID ONLY",
Q795="Defaut GE &amp; POWER Cabinet","IHS",
Q795="Sharing","Partners",
Q795="SIte strategiques &amp; DataCenter","SST &amp; DC",
Q795="Exclu","Exclu",
Q795="SAT","SAT",
Q795="SPARE-ISSUE","SPARE-ISSUE",
Q795="Fiber CAmtel","TRANS_FO_CAMTEL",
Q795="Fiber AOF","Fiber AOF",
Q795="Projet OCM (HUAWEI)","TRAVAUX-HUAWEI",
Q795="Projet OCM (NOKIA)","TRAVAUX-NOKIA",
Q795="ACCESS-ISSUE","ACCESS-ISSUE",
Q795="Projet OCM (ZTE, NOKIA, autres projets)","TRAVAUX OCM",
Q795="No root CAuse","No root cause",
Q795="ODU HS","PDH",
Q795="IP &amp; VLAN","PDH",
Q795="Warehouse HUAWEI","SPARE-ISSUE",
Q795="SPARE-HS","SPARE-ISSUE",
Q795="Power Telco","BSS"
),"")</f>
        <v>No root cause</v>
      </c>
      <c r="P795" s="22" t="str" cm="1">
        <f t="array" ref="P795">IFERROR(_xlfn.IFS(
Q795="MPR ISSUE","TX ISSUE",
Q795="BSS Hardware Issue","RAN ISSUE",
Q795="Sites strategiques, MLL, Pylone, etc.","ENVTECH",
Q795="AKTIVCO DEFAUT GE &amp; POWER Cabinet","POWER ISSUE",
Q795="AKTIVCO Coupure ENEO &amp; Baisse de tension","POWER ISSUE",
Q795="Coupure ENEO &amp; Baisse de tension","POWER ISSUE",
Q795="Defaut GE &amp; POWER Cabinet","POWER ISSUE",
Q795="Sharing","POWER ISSUE",
Q795="SIte strategiques &amp; DataCenter","POWER ISSUE",
Q795="Exclu","Exclu",
Q795="SAT","TX ISSUE",
Q795="SPARE-ISSUE","SPARE-ISSUE",
Q795="Fiber CAmtel","TX ISSUE",
Q795="Fiber AOF","TX ISSUE",
Q795="Projet OCM (HUAWEI)","TRAVAUX-HUAWEI",
Q795="Projet OCM (NOKIA)","TRAVAUX -NOKIA",
Q795="ACCESS-ISSUE","ACCESS-ISSUE",
Q795="Projet OCM (ZTE, NOKIA, autres projets)","TRAVAUX OCM",
Q795="No root CAuse","No root cause",
Q795="ODU HS","TX ISSUE",
Q795="IP &amp; VLAN","TX ISSUE",
Q795="Warehouse HUAWEI","SPARE-ISSUE",
Q795="SPARE-HS","SPARE-ISSUE",
Q795="Power Telco","RAN ISSUE"
),"")</f>
        <v>No root cause</v>
      </c>
      <c r="Q795" s="48" t="s">
        <v>5576</v>
      </c>
      <c r="R795" s="23" t="str" cm="1">
        <f t="array" ref="R795">IFERROR(_xlfn.IFS(
Q795="MPR ISSUE","ACTIVE",
Q795="BSS Hardware Issue","ACTIVE",
Q795="Sites strategiques, MLL, Pylone, etc.","PASSIVE",
Q795="AKTIVCO DEFAUT GE &amp; POWER Cabinet","PASSIVE",
Q795="AKTIVCO Coupure ENEO &amp; Baisse de tension","PASSIVE",
Q795="Coupure ENEO &amp; Baisse de tension","PASSIVE",
Q795="Defaut GE &amp; POWER Cabinet","PASSIVE",
Q795="Sharing","PASSIVE",
Q795="SIte strategiques &amp; DataCenter","PASSIVE",
Q795="Exclu","Exclu",
Q795="SAT","ACTIVE",
Q795="SPARE-ISSUE","SPARE-ISSUE",
Q795="Fiber CAmtel","ACTIVE",
Q795="Fiber AOF","ACTIVE",
Q795="Projet OCM (HUAWEI)","PLANNED WORKS",
Q795="Projet OCM (NOKIA)","PLANNED WORKS",
Q795="ACCESS-ISSUE","ACCESS-ISSUE",
Q795="Projet OCM (ZTE, NOKIA, autres projets)","PLANNED WORKS",
Q795="No root CAuse","No root cause",
Q795="ODU HS","ACTIVE",
Q795="IP &amp; VLAN","ACTIVE",
Q795="Warehouse HUAWEI","SPARE-ISSUE",
Q795="SPARE-HS","SPARE-ISSUE",
Q795="Power Telco","ACTIVE"
),"")</f>
        <v>No root cause</v>
      </c>
      <c r="S795" s="56" t="s">
        <v>17</v>
      </c>
      <c r="T795" s="7" t="s">
        <v>17</v>
      </c>
      <c r="U795" s="7" t="s">
        <v>17</v>
      </c>
      <c r="V795" s="57" t="s">
        <v>17</v>
      </c>
      <c r="W795" s="57" t="s">
        <v>17</v>
      </c>
      <c r="X795" s="57" t="s">
        <v>17</v>
      </c>
      <c r="Y795" s="57" t="s">
        <v>17</v>
      </c>
      <c r="Z795" s="57" t="s">
        <v>17</v>
      </c>
      <c r="AA795" s="57" t="s">
        <v>17</v>
      </c>
      <c r="AB795" s="57"/>
      <c r="AC795" s="57" t="s">
        <v>17</v>
      </c>
      <c r="AD795" s="57" t="s">
        <v>17</v>
      </c>
      <c r="AE795" s="57" t="s">
        <v>17</v>
      </c>
      <c r="AF795" s="57" t="s">
        <v>17</v>
      </c>
      <c r="AG795" s="57" t="s">
        <v>17</v>
      </c>
      <c r="AH795" s="57" t="s">
        <v>17</v>
      </c>
      <c r="AI795" s="57" t="s">
        <v>17</v>
      </c>
      <c r="AJ795" s="57" t="s">
        <v>17</v>
      </c>
      <c r="AK795" s="57" t="s">
        <v>17</v>
      </c>
      <c r="AL795" s="57" t="s">
        <v>17</v>
      </c>
      <c r="AM795" s="15"/>
      <c r="AN795" s="15"/>
      <c r="AO795" s="15"/>
      <c r="AP795" s="15"/>
    </row>
    <row r="796" spans="1:42" s="14" customFormat="1" x14ac:dyDescent="0.35">
      <c r="A796" s="1" t="s">
        <v>3807</v>
      </c>
      <c r="B796" s="1" t="s">
        <v>3808</v>
      </c>
      <c r="C796" s="3"/>
      <c r="D796" s="1" t="s">
        <v>12</v>
      </c>
      <c r="E796" s="1" t="s">
        <v>68</v>
      </c>
      <c r="F796" s="3" t="s">
        <v>57</v>
      </c>
      <c r="G796" s="1" t="s">
        <v>3809</v>
      </c>
      <c r="H796" s="59" t="str">
        <f>_xlfn.XLOOKUP(B796,'[1]Nur des jours'!$B:$B,'[1]Nur des jours'!$H:$H,"")</f>
        <v>HUAWEI</v>
      </c>
      <c r="I796" s="52">
        <v>0</v>
      </c>
      <c r="J796" s="52">
        <v>0</v>
      </c>
      <c r="K796" s="52">
        <v>0</v>
      </c>
      <c r="L796" s="53">
        <v>0</v>
      </c>
      <c r="M796" s="54" t="s">
        <v>5376</v>
      </c>
      <c r="N796" s="55"/>
      <c r="O796" s="16" t="str" cm="1">
        <f t="array" ref="O796">IFERROR(_xlfn.IFS(
Q796="MPR ISSUE","PDH",
Q796="BSS Hardware Issue","BSS",
Q796="Sites strategiques, MLL, Pylone, etc.","ENVTECH",
Q796="AKTIVCO DEFAUT GE &amp; POWER Cabinet","AKTIVCO",
Q796="AKTIVCO Coupure ENEO &amp; Baisse de tension","AKTIVCO GRID ONLY",
Q796="Coupure ENEO &amp; Baisse de tension","IHS GRID ONLY",
Q796="Defaut GE &amp; POWER Cabinet","IHS",
Q796="Sharing","Partners",
Q796="SIte strategiques &amp; DataCenter","SST &amp; DC",
Q796="Exclu","Exclu",
Q796="SAT","SAT",
Q796="SPARE-ISSUE","SPARE-ISSUE",
Q796="Fiber CAmtel","TRANS_FO_CAMTEL",
Q796="Fiber AOF","Fiber AOF",
Q796="Projet OCM (HUAWEI)","TRAVAUX-HUAWEI",
Q796="Projet OCM (NOKIA)","TRAVAUX-NOKIA",
Q796="ACCESS-ISSUE","ACCESS-ISSUE",
Q796="Projet OCM (ZTE, NOKIA, autres projets)","TRAVAUX OCM",
Q796="No root CAuse","No root cause",
Q796="ODU HS","PDH",
Q796="IP &amp; VLAN","PDH",
Q796="Warehouse HUAWEI","SPARE-ISSUE",
Q796="SPARE-HS","SPARE-ISSUE",
Q796="Power Telco","BSS"
),"")</f>
        <v>No root cause</v>
      </c>
      <c r="P796" s="22" t="str" cm="1">
        <f t="array" ref="P796">IFERROR(_xlfn.IFS(
Q796="MPR ISSUE","TX ISSUE",
Q796="BSS Hardware Issue","RAN ISSUE",
Q796="Sites strategiques, MLL, Pylone, etc.","ENVTECH",
Q796="AKTIVCO DEFAUT GE &amp; POWER Cabinet","POWER ISSUE",
Q796="AKTIVCO Coupure ENEO &amp; Baisse de tension","POWER ISSUE",
Q796="Coupure ENEO &amp; Baisse de tension","POWER ISSUE",
Q796="Defaut GE &amp; POWER Cabinet","POWER ISSUE",
Q796="Sharing","POWER ISSUE",
Q796="SIte strategiques &amp; DataCenter","POWER ISSUE",
Q796="Exclu","Exclu",
Q796="SAT","TX ISSUE",
Q796="SPARE-ISSUE","SPARE-ISSUE",
Q796="Fiber CAmtel","TX ISSUE",
Q796="Fiber AOF","TX ISSUE",
Q796="Projet OCM (HUAWEI)","TRAVAUX-HUAWEI",
Q796="Projet OCM (NOKIA)","TRAVAUX -NOKIA",
Q796="ACCESS-ISSUE","ACCESS-ISSUE",
Q796="Projet OCM (ZTE, NOKIA, autres projets)","TRAVAUX OCM",
Q796="No root CAuse","No root cause",
Q796="ODU HS","TX ISSUE",
Q796="IP &amp; VLAN","TX ISSUE",
Q796="Warehouse HUAWEI","SPARE-ISSUE",
Q796="SPARE-HS","SPARE-ISSUE",
Q796="Power Telco","RAN ISSUE"
),"")</f>
        <v>No root cause</v>
      </c>
      <c r="Q796" s="48" t="s">
        <v>5576</v>
      </c>
      <c r="R796" s="23" t="str" cm="1">
        <f t="array" ref="R796">IFERROR(_xlfn.IFS(
Q796="MPR ISSUE","ACTIVE",
Q796="BSS Hardware Issue","ACTIVE",
Q796="Sites strategiques, MLL, Pylone, etc.","PASSIVE",
Q796="AKTIVCO DEFAUT GE &amp; POWER Cabinet","PASSIVE",
Q796="AKTIVCO Coupure ENEO &amp; Baisse de tension","PASSIVE",
Q796="Coupure ENEO &amp; Baisse de tension","PASSIVE",
Q796="Defaut GE &amp; POWER Cabinet","PASSIVE",
Q796="Sharing","PASSIVE",
Q796="SIte strategiques &amp; DataCenter","PASSIVE",
Q796="Exclu","Exclu",
Q796="SAT","ACTIVE",
Q796="SPARE-ISSUE","SPARE-ISSUE",
Q796="Fiber CAmtel","ACTIVE",
Q796="Fiber AOF","ACTIVE",
Q796="Projet OCM (HUAWEI)","PLANNED WORKS",
Q796="Projet OCM (NOKIA)","PLANNED WORKS",
Q796="ACCESS-ISSUE","ACCESS-ISSUE",
Q796="Projet OCM (ZTE, NOKIA, autres projets)","PLANNED WORKS",
Q796="No root CAuse","No root cause",
Q796="ODU HS","ACTIVE",
Q796="IP &amp; VLAN","ACTIVE",
Q796="Warehouse HUAWEI","SPARE-ISSUE",
Q796="SPARE-HS","SPARE-ISSUE",
Q796="Power Telco","ACTIVE"
),"")</f>
        <v>No root cause</v>
      </c>
      <c r="S796" s="56" t="s">
        <v>17</v>
      </c>
      <c r="T796" s="7" t="s">
        <v>17</v>
      </c>
      <c r="U796" s="7" t="s">
        <v>17</v>
      </c>
      <c r="V796" s="57" t="s">
        <v>17</v>
      </c>
      <c r="W796" s="57" t="s">
        <v>17</v>
      </c>
      <c r="X796" s="57" t="s">
        <v>17</v>
      </c>
      <c r="Y796" s="57" t="s">
        <v>17</v>
      </c>
      <c r="Z796" s="57" t="s">
        <v>17</v>
      </c>
      <c r="AA796" s="57" t="s">
        <v>17</v>
      </c>
      <c r="AB796" s="57"/>
      <c r="AC796" s="57" t="s">
        <v>17</v>
      </c>
      <c r="AD796" s="57" t="s">
        <v>17</v>
      </c>
      <c r="AE796" s="57" t="s">
        <v>17</v>
      </c>
      <c r="AF796" s="57" t="s">
        <v>17</v>
      </c>
      <c r="AG796" s="57" t="s">
        <v>17</v>
      </c>
      <c r="AH796" s="57" t="s">
        <v>17</v>
      </c>
      <c r="AI796" s="57" t="s">
        <v>17</v>
      </c>
      <c r="AJ796" s="57" t="s">
        <v>17</v>
      </c>
      <c r="AK796" s="57" t="s">
        <v>17</v>
      </c>
      <c r="AL796" s="57" t="s">
        <v>17</v>
      </c>
      <c r="AM796" s="15"/>
      <c r="AN796" s="15"/>
      <c r="AO796" s="15"/>
      <c r="AP796" s="15"/>
    </row>
    <row r="797" spans="1:42" s="14" customFormat="1" x14ac:dyDescent="0.35">
      <c r="A797" s="1" t="s">
        <v>4194</v>
      </c>
      <c r="B797" s="1" t="s">
        <v>4195</v>
      </c>
      <c r="C797" s="3"/>
      <c r="D797" s="1" t="s">
        <v>23</v>
      </c>
      <c r="E797" s="1" t="s">
        <v>124</v>
      </c>
      <c r="F797" s="3" t="s">
        <v>39</v>
      </c>
      <c r="G797" s="1" t="s">
        <v>1580</v>
      </c>
      <c r="H797" s="51" t="str">
        <f>_xlfn.XLOOKUP(B797,'[1]Nur des jours'!$B:$B,'[1]Nur des jours'!$H:$H,"")</f>
        <v>ZTE</v>
      </c>
      <c r="I797" s="52">
        <v>0</v>
      </c>
      <c r="J797" s="52">
        <v>0</v>
      </c>
      <c r="K797" s="52">
        <v>0</v>
      </c>
      <c r="L797" s="53">
        <v>0</v>
      </c>
      <c r="M797" s="54" t="s">
        <v>5374</v>
      </c>
      <c r="N797" s="55"/>
      <c r="O797" s="16" t="str" cm="1">
        <f t="array" ref="O797">IFERROR(_xlfn.IFS(
Q797="MPR ISSUE","PDH",
Q797="BSS Hardware Issue","BSS",
Q797="Sites strategiques, MLL, Pylone, etc.","ENVTECH",
Q797="AKTIVCO DEFAUT GE &amp; POWER Cabinet","AKTIVCO",
Q797="AKTIVCO Coupure ENEO &amp; Baisse de tension","AKTIVCO GRID ONLY",
Q797="Coupure ENEO &amp; Baisse de tension","IHS GRID ONLY",
Q797="Defaut GE &amp; POWER Cabinet","IHS",
Q797="Sharing","Partners",
Q797="SIte strategiques &amp; DataCenter","SST &amp; DC",
Q797="Exclu","Exclu",
Q797="SAT","SAT",
Q797="SPARE-ISSUE","SPARE-ISSUE",
Q797="Fiber CAmtel","TRANS_FO_CAMTEL",
Q797="Fiber AOF","Fiber AOF",
Q797="Projet OCM (HUAWEI)","TRAVAUX-HUAWEI",
Q797="Projet OCM (NOKIA)","TRAVAUX-NOKIA",
Q797="ACCESS-ISSUE","ACCESS-ISSUE",
Q797="Projet OCM (ZTE, NOKIA, autres projets)","TRAVAUX OCM",
Q797="No root CAuse","No root cause",
Q797="ODU HS","PDH",
Q797="IP &amp; VLAN","PDH",
Q797="Warehouse HUAWEI","SPARE-ISSUE",
Q797="SPARE-HS","SPARE-ISSUE",
Q797="Power Telco","BSS"
),"")</f>
        <v>AKTIVCO</v>
      </c>
      <c r="P797" s="22" t="str" cm="1">
        <f t="array" ref="P797">IFERROR(_xlfn.IFS(
Q797="MPR ISSUE","TX ISSUE",
Q797="BSS Hardware Issue","RAN ISSUE",
Q797="Sites strategiques, MLL, Pylone, etc.","ENVTECH",
Q797="AKTIVCO DEFAUT GE &amp; POWER Cabinet","POWER ISSUE",
Q797="AKTIVCO Coupure ENEO &amp; Baisse de tension","POWER ISSUE",
Q797="Coupure ENEO &amp; Baisse de tension","POWER ISSUE",
Q797="Defaut GE &amp; POWER Cabinet","POWER ISSUE",
Q797="Sharing","POWER ISSUE",
Q797="SIte strategiques &amp; DataCenter","POWER ISSUE",
Q797="Exclu","Exclu",
Q797="SAT","TX ISSUE",
Q797="SPARE-ISSUE","SPARE-ISSUE",
Q797="Fiber CAmtel","TX ISSUE",
Q797="Fiber AOF","TX ISSUE",
Q797="Projet OCM (HUAWEI)","TRAVAUX-HUAWEI",
Q797="Projet OCM (NOKIA)","TRAVAUX -NOKIA",
Q797="ACCESS-ISSUE","ACCESS-ISSUE",
Q797="Projet OCM (ZTE, NOKIA, autres projets)","TRAVAUX OCM",
Q797="No root CAuse","No root cause",
Q797="ODU HS","TX ISSUE",
Q797="IP &amp; VLAN","TX ISSUE",
Q797="Warehouse HUAWEI","SPARE-ISSUE",
Q797="SPARE-HS","SPARE-ISSUE",
Q797="Power Telco","RAN ISSUE"
),"")</f>
        <v>POWER ISSUE</v>
      </c>
      <c r="Q797" s="48" t="s">
        <v>5333</v>
      </c>
      <c r="R797" s="23" t="str" cm="1">
        <f t="array" ref="R797">IFERROR(_xlfn.IFS(
Q797="MPR ISSUE","ACTIVE",
Q797="BSS Hardware Issue","ACTIVE",
Q797="Sites strategiques, MLL, Pylone, etc.","PASSIVE",
Q797="AKTIVCO DEFAUT GE &amp; POWER Cabinet","PASSIVE",
Q797="AKTIVCO Coupure ENEO &amp; Baisse de tension","PASSIVE",
Q797="Coupure ENEO &amp; Baisse de tension","PASSIVE",
Q797="Defaut GE &amp; POWER Cabinet","PASSIVE",
Q797="Sharing","PASSIVE",
Q797="SIte strategiques &amp; DataCenter","PASSIVE",
Q797="Exclu","Exclu",
Q797="SAT","ACTIVE",
Q797="SPARE-ISSUE","SPARE-ISSUE",
Q797="Fiber CAmtel","ACTIVE",
Q797="Fiber AOF","ACTIVE",
Q797="Projet OCM (HUAWEI)","PLANNED WORKS",
Q797="Projet OCM (NOKIA)","PLANNED WORKS",
Q797="ACCESS-ISSUE","ACCESS-ISSUE",
Q797="Projet OCM (ZTE, NOKIA, autres projets)","PLANNED WORKS",
Q797="No root CAuse","No root cause",
Q797="ODU HS","ACTIVE",
Q797="IP &amp; VLAN","ACTIVE",
Q797="Warehouse HUAWEI","SPARE-ISSUE",
Q797="SPARE-HS","SPARE-ISSUE",
Q797="Power Telco","ACTIVE"
),"")</f>
        <v>PASSIVE</v>
      </c>
      <c r="S797" s="56" t="s">
        <v>6038</v>
      </c>
      <c r="T797" s="7" t="s">
        <v>17</v>
      </c>
      <c r="U797" s="7" t="s">
        <v>17</v>
      </c>
      <c r="V797" s="57"/>
      <c r="W797" s="57"/>
      <c r="X797" s="57" t="s">
        <v>5700</v>
      </c>
      <c r="Y797" s="57" t="s">
        <v>17</v>
      </c>
      <c r="Z797" s="57" t="s">
        <v>5700</v>
      </c>
      <c r="AA797" s="57"/>
      <c r="AB797" s="57"/>
      <c r="AC797" s="57" t="s">
        <v>17</v>
      </c>
      <c r="AD797" s="57" t="s">
        <v>17</v>
      </c>
      <c r="AE797" s="57" t="s">
        <v>17</v>
      </c>
      <c r="AF797" s="57" t="s">
        <v>17</v>
      </c>
      <c r="AG797" s="57" t="s">
        <v>17</v>
      </c>
      <c r="AH797" s="57" t="s">
        <v>17</v>
      </c>
      <c r="AI797" s="57" t="s">
        <v>17</v>
      </c>
      <c r="AJ797" s="57" t="s">
        <v>17</v>
      </c>
      <c r="AK797" s="57" t="s">
        <v>17</v>
      </c>
      <c r="AL797" s="57" t="s">
        <v>17</v>
      </c>
      <c r="AM797" s="15"/>
      <c r="AN797" s="15"/>
      <c r="AO797" s="15"/>
      <c r="AP797" s="15"/>
    </row>
    <row r="798" spans="1:42" s="14" customFormat="1" x14ac:dyDescent="0.35">
      <c r="A798" s="1" t="s">
        <v>2037</v>
      </c>
      <c r="B798" s="1" t="s">
        <v>2038</v>
      </c>
      <c r="C798" s="3"/>
      <c r="D798" s="1" t="s">
        <v>23</v>
      </c>
      <c r="E798" s="1" t="s">
        <v>38</v>
      </c>
      <c r="F798" s="3" t="s">
        <v>39</v>
      </c>
      <c r="G798" s="1" t="s">
        <v>2039</v>
      </c>
      <c r="H798" s="60" t="str">
        <f>_xlfn.XLOOKUP(B798,'[1]Nur des jours'!$B:$B,'[1]Nur des jours'!$H:$H,"")</f>
        <v>NOKIA</v>
      </c>
      <c r="I798" s="52">
        <v>0</v>
      </c>
      <c r="J798" s="52">
        <v>0</v>
      </c>
      <c r="K798" s="52">
        <v>0</v>
      </c>
      <c r="L798" s="53">
        <v>0</v>
      </c>
      <c r="M798" s="54" t="s">
        <v>5374</v>
      </c>
      <c r="N798" s="55"/>
      <c r="O798" s="16" t="str" cm="1">
        <f t="array" ref="O798">IFERROR(_xlfn.IFS(
Q798="MPR ISSUE","PDH",
Q798="BSS Hardware Issue","BSS",
Q798="Sites strategiques, MLL, Pylone, etc.","ENVTECH",
Q798="AKTIVCO DEFAUT GE &amp; POWER Cabinet","AKTIVCO",
Q798="AKTIVCO Coupure ENEO &amp; Baisse de tension","AKTIVCO GRID ONLY",
Q798="Coupure ENEO &amp; Baisse de tension","IHS GRID ONLY",
Q798="Defaut GE &amp; POWER Cabinet","IHS",
Q798="Sharing","Partners",
Q798="SIte strategiques &amp; DataCenter","SST &amp; DC",
Q798="Exclu","Exclu",
Q798="SAT","SAT",
Q798="SPARE-ISSUE","SPARE-ISSUE",
Q798="Fiber CAmtel","TRANS_FO_CAMTEL",
Q798="Fiber AOF","Fiber AOF",
Q798="Projet OCM (HUAWEI)","TRAVAUX-HUAWEI",
Q798="Projet OCM (NOKIA)","TRAVAUX-NOKIA",
Q798="ACCESS-ISSUE","ACCESS-ISSUE",
Q798="Projet OCM (ZTE, NOKIA, autres projets)","TRAVAUX OCM",
Q798="No root CAuse","No root cause",
Q798="ODU HS","PDH",
Q798="IP &amp; VLAN","PDH",
Q798="Warehouse HUAWEI","SPARE-ISSUE",
Q798="SPARE-HS","SPARE-ISSUE",
Q798="Power Telco","BSS"
),"")</f>
        <v>No root cause</v>
      </c>
      <c r="P798" s="22" t="str" cm="1">
        <f t="array" ref="P798">IFERROR(_xlfn.IFS(
Q798="MPR ISSUE","TX ISSUE",
Q798="BSS Hardware Issue","RAN ISSUE",
Q798="Sites strategiques, MLL, Pylone, etc.","ENVTECH",
Q798="AKTIVCO DEFAUT GE &amp; POWER Cabinet","POWER ISSUE",
Q798="AKTIVCO Coupure ENEO &amp; Baisse de tension","POWER ISSUE",
Q798="Coupure ENEO &amp; Baisse de tension","POWER ISSUE",
Q798="Defaut GE &amp; POWER Cabinet","POWER ISSUE",
Q798="Sharing","POWER ISSUE",
Q798="SIte strategiques &amp; DataCenter","POWER ISSUE",
Q798="Exclu","Exclu",
Q798="SAT","TX ISSUE",
Q798="SPARE-ISSUE","SPARE-ISSUE",
Q798="Fiber CAmtel","TX ISSUE",
Q798="Fiber AOF","TX ISSUE",
Q798="Projet OCM (HUAWEI)","TRAVAUX-HUAWEI",
Q798="Projet OCM (NOKIA)","TRAVAUX -NOKIA",
Q798="ACCESS-ISSUE","ACCESS-ISSUE",
Q798="Projet OCM (ZTE, NOKIA, autres projets)","TRAVAUX OCM",
Q798="No root CAuse","No root cause",
Q798="ODU HS","TX ISSUE",
Q798="IP &amp; VLAN","TX ISSUE",
Q798="Warehouse HUAWEI","SPARE-ISSUE",
Q798="SPARE-HS","SPARE-ISSUE",
Q798="Power Telco","RAN ISSUE"
),"")</f>
        <v>No root cause</v>
      </c>
      <c r="Q798" s="48" t="s">
        <v>5576</v>
      </c>
      <c r="R798" s="23" t="str" cm="1">
        <f t="array" ref="R798">IFERROR(_xlfn.IFS(
Q798="MPR ISSUE","ACTIVE",
Q798="BSS Hardware Issue","ACTIVE",
Q798="Sites strategiques, MLL, Pylone, etc.","PASSIVE",
Q798="AKTIVCO DEFAUT GE &amp; POWER Cabinet","PASSIVE",
Q798="AKTIVCO Coupure ENEO &amp; Baisse de tension","PASSIVE",
Q798="Coupure ENEO &amp; Baisse de tension","PASSIVE",
Q798="Defaut GE &amp; POWER Cabinet","PASSIVE",
Q798="Sharing","PASSIVE",
Q798="SIte strategiques &amp; DataCenter","PASSIVE",
Q798="Exclu","Exclu",
Q798="SAT","ACTIVE",
Q798="SPARE-ISSUE","SPARE-ISSUE",
Q798="Fiber CAmtel","ACTIVE",
Q798="Fiber AOF","ACTIVE",
Q798="Projet OCM (HUAWEI)","PLANNED WORKS",
Q798="Projet OCM (NOKIA)","PLANNED WORKS",
Q798="ACCESS-ISSUE","ACCESS-ISSUE",
Q798="Projet OCM (ZTE, NOKIA, autres projets)","PLANNED WORKS",
Q798="No root CAuse","No root cause",
Q798="ODU HS","ACTIVE",
Q798="IP &amp; VLAN","ACTIVE",
Q798="Warehouse HUAWEI","SPARE-ISSUE",
Q798="SPARE-HS","SPARE-ISSUE",
Q798="Power Telco","ACTIVE"
),"")</f>
        <v>No root cause</v>
      </c>
      <c r="S798" s="56" t="s">
        <v>17</v>
      </c>
      <c r="T798" s="7" t="s">
        <v>17</v>
      </c>
      <c r="U798" s="7" t="s">
        <v>17</v>
      </c>
      <c r="V798" s="57" t="s">
        <v>17</v>
      </c>
      <c r="W798" s="57" t="s">
        <v>17</v>
      </c>
      <c r="X798" s="57" t="s">
        <v>17</v>
      </c>
      <c r="Y798" s="57" t="s">
        <v>17</v>
      </c>
      <c r="Z798" s="57" t="s">
        <v>17</v>
      </c>
      <c r="AA798" s="57" t="s">
        <v>17</v>
      </c>
      <c r="AB798" s="57"/>
      <c r="AC798" s="57" t="s">
        <v>17</v>
      </c>
      <c r="AD798" s="57" t="s">
        <v>17</v>
      </c>
      <c r="AE798" s="57" t="s">
        <v>17</v>
      </c>
      <c r="AF798" s="57" t="s">
        <v>17</v>
      </c>
      <c r="AG798" s="57" t="s">
        <v>17</v>
      </c>
      <c r="AH798" s="57" t="s">
        <v>17</v>
      </c>
      <c r="AI798" s="57" t="s">
        <v>17</v>
      </c>
      <c r="AJ798" s="57" t="s">
        <v>17</v>
      </c>
      <c r="AK798" s="57" t="s">
        <v>17</v>
      </c>
      <c r="AL798" s="57" t="s">
        <v>17</v>
      </c>
      <c r="AM798" s="15"/>
      <c r="AN798" s="15"/>
      <c r="AO798" s="15"/>
      <c r="AP798" s="15"/>
    </row>
    <row r="799" spans="1:42" s="14" customFormat="1" x14ac:dyDescent="0.35">
      <c r="A799" s="1" t="s">
        <v>1327</v>
      </c>
      <c r="B799" s="1" t="s">
        <v>1328</v>
      </c>
      <c r="C799" s="3"/>
      <c r="D799" s="1" t="s">
        <v>12</v>
      </c>
      <c r="E799" s="1" t="s">
        <v>68</v>
      </c>
      <c r="F799" s="3" t="s">
        <v>14</v>
      </c>
      <c r="G799" s="1" t="s">
        <v>1329</v>
      </c>
      <c r="H799" s="59" t="str">
        <f>_xlfn.XLOOKUP(B799,'[1]Nur des jours'!$B:$B,'[1]Nur des jours'!$H:$H,"")</f>
        <v>HUAWEI</v>
      </c>
      <c r="I799" s="52">
        <v>0</v>
      </c>
      <c r="J799" s="52">
        <v>0</v>
      </c>
      <c r="K799" s="52">
        <v>0</v>
      </c>
      <c r="L799" s="53">
        <v>0</v>
      </c>
      <c r="M799" s="54" t="s">
        <v>5376</v>
      </c>
      <c r="N799" s="55"/>
      <c r="O799" s="16" t="str" cm="1">
        <f t="array" ref="O799">IFERROR(_xlfn.IFS(
Q799="MPR ISSUE","PDH",
Q799="BSS Hardware Issue","BSS",
Q799="Sites strategiques, MLL, Pylone, etc.","ENVTECH",
Q799="AKTIVCO DEFAUT GE &amp; POWER Cabinet","AKTIVCO",
Q799="AKTIVCO Coupure ENEO &amp; Baisse de tension","AKTIVCO GRID ONLY",
Q799="Coupure ENEO &amp; Baisse de tension","IHS GRID ONLY",
Q799="Defaut GE &amp; POWER Cabinet","IHS",
Q799="Sharing","Partners",
Q799="SIte strategiques &amp; DataCenter","SST &amp; DC",
Q799="Exclu","Exclu",
Q799="SAT","SAT",
Q799="SPARE-ISSUE","SPARE-ISSUE",
Q799="Fiber CAmtel","TRANS_FO_CAMTEL",
Q799="Fiber AOF","Fiber AOF",
Q799="Projet OCM (HUAWEI)","TRAVAUX-HUAWEI",
Q799="Projet OCM (NOKIA)","TRAVAUX-NOKIA",
Q799="ACCESS-ISSUE","ACCESS-ISSUE",
Q799="Projet OCM (ZTE, NOKIA, autres projets)","TRAVAUX OCM",
Q799="No root CAuse","No root cause",
Q799="ODU HS","PDH",
Q799="IP &amp; VLAN","PDH",
Q799="Warehouse HUAWEI","SPARE-ISSUE",
Q799="SPARE-HS","SPARE-ISSUE",
Q799="Power Telco","BSS"
),"")</f>
        <v>No root cause</v>
      </c>
      <c r="P799" s="22" t="str" cm="1">
        <f t="array" ref="P799">IFERROR(_xlfn.IFS(
Q799="MPR ISSUE","TX ISSUE",
Q799="BSS Hardware Issue","RAN ISSUE",
Q799="Sites strategiques, MLL, Pylone, etc.","ENVTECH",
Q799="AKTIVCO DEFAUT GE &amp; POWER Cabinet","POWER ISSUE",
Q799="AKTIVCO Coupure ENEO &amp; Baisse de tension","POWER ISSUE",
Q799="Coupure ENEO &amp; Baisse de tension","POWER ISSUE",
Q799="Defaut GE &amp; POWER Cabinet","POWER ISSUE",
Q799="Sharing","POWER ISSUE",
Q799="SIte strategiques &amp; DataCenter","POWER ISSUE",
Q799="Exclu","Exclu",
Q799="SAT","TX ISSUE",
Q799="SPARE-ISSUE","SPARE-ISSUE",
Q799="Fiber CAmtel","TX ISSUE",
Q799="Fiber AOF","TX ISSUE",
Q799="Projet OCM (HUAWEI)","TRAVAUX-HUAWEI",
Q799="Projet OCM (NOKIA)","TRAVAUX -NOKIA",
Q799="ACCESS-ISSUE","ACCESS-ISSUE",
Q799="Projet OCM (ZTE, NOKIA, autres projets)","TRAVAUX OCM",
Q799="No root CAuse","No root cause",
Q799="ODU HS","TX ISSUE",
Q799="IP &amp; VLAN","TX ISSUE",
Q799="Warehouse HUAWEI","SPARE-ISSUE",
Q799="SPARE-HS","SPARE-ISSUE",
Q799="Power Telco","RAN ISSUE"
),"")</f>
        <v>No root cause</v>
      </c>
      <c r="Q799" s="48" t="s">
        <v>5576</v>
      </c>
      <c r="R799" s="23" t="str" cm="1">
        <f t="array" ref="R799">IFERROR(_xlfn.IFS(
Q799="MPR ISSUE","ACTIVE",
Q799="BSS Hardware Issue","ACTIVE",
Q799="Sites strategiques, MLL, Pylone, etc.","PASSIVE",
Q799="AKTIVCO DEFAUT GE &amp; POWER Cabinet","PASSIVE",
Q799="AKTIVCO Coupure ENEO &amp; Baisse de tension","PASSIVE",
Q799="Coupure ENEO &amp; Baisse de tension","PASSIVE",
Q799="Defaut GE &amp; POWER Cabinet","PASSIVE",
Q799="Sharing","PASSIVE",
Q799="SIte strategiques &amp; DataCenter","PASSIVE",
Q799="Exclu","Exclu",
Q799="SAT","ACTIVE",
Q799="SPARE-ISSUE","SPARE-ISSUE",
Q799="Fiber CAmtel","ACTIVE",
Q799="Fiber AOF","ACTIVE",
Q799="Projet OCM (HUAWEI)","PLANNED WORKS",
Q799="Projet OCM (NOKIA)","PLANNED WORKS",
Q799="ACCESS-ISSUE","ACCESS-ISSUE",
Q799="Projet OCM (ZTE, NOKIA, autres projets)","PLANNED WORKS",
Q799="No root CAuse","No root cause",
Q799="ODU HS","ACTIVE",
Q799="IP &amp; VLAN","ACTIVE",
Q799="Warehouse HUAWEI","SPARE-ISSUE",
Q799="SPARE-HS","SPARE-ISSUE",
Q799="Power Telco","ACTIVE"
),"")</f>
        <v>No root cause</v>
      </c>
      <c r="S799" s="56" t="s">
        <v>17</v>
      </c>
      <c r="T799" s="7" t="s">
        <v>17</v>
      </c>
      <c r="U799" s="7" t="s">
        <v>17</v>
      </c>
      <c r="V799" s="57" t="s">
        <v>17</v>
      </c>
      <c r="W799" s="57" t="s">
        <v>17</v>
      </c>
      <c r="X799" s="57" t="s">
        <v>17</v>
      </c>
      <c r="Y799" s="57" t="s">
        <v>17</v>
      </c>
      <c r="Z799" s="57" t="s">
        <v>17</v>
      </c>
      <c r="AA799" s="57" t="s">
        <v>17</v>
      </c>
      <c r="AB799" s="57"/>
      <c r="AC799" s="57" t="s">
        <v>17</v>
      </c>
      <c r="AD799" s="57" t="s">
        <v>17</v>
      </c>
      <c r="AE799" s="57" t="s">
        <v>17</v>
      </c>
      <c r="AF799" s="57" t="s">
        <v>17</v>
      </c>
      <c r="AG799" s="57" t="s">
        <v>17</v>
      </c>
      <c r="AH799" s="57" t="s">
        <v>17</v>
      </c>
      <c r="AI799" s="57" t="s">
        <v>17</v>
      </c>
      <c r="AJ799" s="57" t="s">
        <v>17</v>
      </c>
      <c r="AK799" s="57" t="s">
        <v>17</v>
      </c>
      <c r="AL799" s="57" t="s">
        <v>17</v>
      </c>
      <c r="AM799" s="15"/>
      <c r="AN799" s="15"/>
      <c r="AO799" s="15"/>
      <c r="AP799" s="15"/>
    </row>
    <row r="800" spans="1:42" s="14" customFormat="1" x14ac:dyDescent="0.35">
      <c r="A800" s="1" t="s">
        <v>1272</v>
      </c>
      <c r="B800" s="1" t="s">
        <v>1273</v>
      </c>
      <c r="C800" s="3"/>
      <c r="D800" s="1" t="s">
        <v>23</v>
      </c>
      <c r="E800" s="1" t="s">
        <v>124</v>
      </c>
      <c r="F800" s="3" t="s">
        <v>104</v>
      </c>
      <c r="G800" s="1" t="s">
        <v>1272</v>
      </c>
      <c r="H800" s="60" t="str">
        <f>_xlfn.XLOOKUP(B800,'[1]Nur des jours'!$B:$B,'[1]Nur des jours'!$H:$H,"")</f>
        <v>NOKIA</v>
      </c>
      <c r="I800" s="52">
        <v>0</v>
      </c>
      <c r="J800" s="52">
        <v>0</v>
      </c>
      <c r="K800" s="52">
        <v>0</v>
      </c>
      <c r="L800" s="53">
        <v>0</v>
      </c>
      <c r="M800" s="54" t="s">
        <v>5374</v>
      </c>
      <c r="N800" s="55"/>
      <c r="O800" s="16" t="str" cm="1">
        <f t="array" ref="O800">IFERROR(_xlfn.IFS(
Q800="MPR ISSUE","PDH",
Q800="BSS Hardware Issue","BSS",
Q800="Sites strategiques, MLL, Pylone, etc.","ENVTECH",
Q800="AKTIVCO DEFAUT GE &amp; POWER Cabinet","AKTIVCO",
Q800="AKTIVCO Coupure ENEO &amp; Baisse de tension","AKTIVCO GRID ONLY",
Q800="Coupure ENEO &amp; Baisse de tension","IHS GRID ONLY",
Q800="Defaut GE &amp; POWER Cabinet","IHS",
Q800="Sharing","Partners",
Q800="SIte strategiques &amp; DataCenter","SST &amp; DC",
Q800="Exclu","Exclu",
Q800="SAT","SAT",
Q800="SPARE-ISSUE","SPARE-ISSUE",
Q800="Fiber CAmtel","TRANS_FO_CAMTEL",
Q800="Fiber AOF","Fiber AOF",
Q800="Projet OCM (HUAWEI)","TRAVAUX-HUAWEI",
Q800="Projet OCM (NOKIA)","TRAVAUX-NOKIA",
Q800="ACCESS-ISSUE","ACCESS-ISSUE",
Q800="Projet OCM (ZTE, NOKIA, autres projets)","TRAVAUX OCM",
Q800="No root CAuse","No root cause",
Q800="ODU HS","PDH",
Q800="IP &amp; VLAN","PDH",
Q800="Warehouse HUAWEI","SPARE-ISSUE",
Q800="SPARE-HS","SPARE-ISSUE",
Q800="Power Telco","BSS"
),"")</f>
        <v>Fiber AOF</v>
      </c>
      <c r="P800" s="22" t="str" cm="1">
        <f t="array" ref="P800">IFERROR(_xlfn.IFS(
Q800="MPR ISSUE","TX ISSUE",
Q800="BSS Hardware Issue","RAN ISSUE",
Q800="Sites strategiques, MLL, Pylone, etc.","ENVTECH",
Q800="AKTIVCO DEFAUT GE &amp; POWER Cabinet","POWER ISSUE",
Q800="AKTIVCO Coupure ENEO &amp; Baisse de tension","POWER ISSUE",
Q800="Coupure ENEO &amp; Baisse de tension","POWER ISSUE",
Q800="Defaut GE &amp; POWER Cabinet","POWER ISSUE",
Q800="Sharing","POWER ISSUE",
Q800="SIte strategiques &amp; DataCenter","POWER ISSUE",
Q800="Exclu","Exclu",
Q800="SAT","TX ISSUE",
Q800="SPARE-ISSUE","SPARE-ISSUE",
Q800="Fiber CAmtel","TX ISSUE",
Q800="Fiber AOF","TX ISSUE",
Q800="Projet OCM (HUAWEI)","TRAVAUX-HUAWEI",
Q800="Projet OCM (NOKIA)","TRAVAUX -NOKIA",
Q800="ACCESS-ISSUE","ACCESS-ISSUE",
Q800="Projet OCM (ZTE, NOKIA, autres projets)","TRAVAUX OCM",
Q800="No root CAuse","No root cause",
Q800="ODU HS","TX ISSUE",
Q800="IP &amp; VLAN","TX ISSUE",
Q800="Warehouse HUAWEI","SPARE-ISSUE",
Q800="SPARE-HS","SPARE-ISSUE",
Q800="Power Telco","RAN ISSUE"
),"")</f>
        <v>TX ISSUE</v>
      </c>
      <c r="Q800" s="48" t="s">
        <v>5580</v>
      </c>
      <c r="R800" s="23" t="str" cm="1">
        <f t="array" ref="R800">IFERROR(_xlfn.IFS(
Q800="MPR ISSUE","ACTIVE",
Q800="BSS Hardware Issue","ACTIVE",
Q800="Sites strategiques, MLL, Pylone, etc.","PASSIVE",
Q800="AKTIVCO DEFAUT GE &amp; POWER Cabinet","PASSIVE",
Q800="AKTIVCO Coupure ENEO &amp; Baisse de tension","PASSIVE",
Q800="Coupure ENEO &amp; Baisse de tension","PASSIVE",
Q800="Defaut GE &amp; POWER Cabinet","PASSIVE",
Q800="Sharing","PASSIVE",
Q800="SIte strategiques &amp; DataCenter","PASSIVE",
Q800="Exclu","Exclu",
Q800="SAT","ACTIVE",
Q800="SPARE-ISSUE","SPARE-ISSUE",
Q800="Fiber CAmtel","ACTIVE",
Q800="Fiber AOF","ACTIVE",
Q800="Projet OCM (HUAWEI)","PLANNED WORKS",
Q800="Projet OCM (NOKIA)","PLANNED WORKS",
Q800="ACCESS-ISSUE","ACCESS-ISSUE",
Q800="Projet OCM (ZTE, NOKIA, autres projets)","PLANNED WORKS",
Q800="No root CAuse","No root cause",
Q800="ODU HS","ACTIVE",
Q800="IP &amp; VLAN","ACTIVE",
Q800="Warehouse HUAWEI","SPARE-ISSUE",
Q800="SPARE-HS","SPARE-ISSUE",
Q800="Power Telco","ACTIVE"
),"")</f>
        <v>ACTIVE</v>
      </c>
      <c r="S800" s="56" t="s">
        <v>6039</v>
      </c>
      <c r="T800" s="7" t="s">
        <v>17</v>
      </c>
      <c r="U800" s="7" t="s">
        <v>17</v>
      </c>
      <c r="V800" s="57" t="s">
        <v>17</v>
      </c>
      <c r="W800" s="57" t="s">
        <v>17</v>
      </c>
      <c r="X800" s="57" t="s">
        <v>17</v>
      </c>
      <c r="Y800" s="57" t="s">
        <v>17</v>
      </c>
      <c r="Z800" s="57" t="s">
        <v>17</v>
      </c>
      <c r="AA800" s="57" t="s">
        <v>17</v>
      </c>
      <c r="AB800" s="57"/>
      <c r="AC800" s="57" t="s">
        <v>17</v>
      </c>
      <c r="AD800" s="57" t="s">
        <v>5815</v>
      </c>
      <c r="AE800" s="57" t="s">
        <v>5815</v>
      </c>
      <c r="AF800" s="57" t="s">
        <v>5815</v>
      </c>
      <c r="AG800" s="57" t="s">
        <v>5815</v>
      </c>
      <c r="AH800" s="57"/>
      <c r="AI800" s="57" t="s">
        <v>17</v>
      </c>
      <c r="AJ800" s="57" t="s">
        <v>17</v>
      </c>
      <c r="AK800" s="57" t="s">
        <v>17</v>
      </c>
      <c r="AL800" s="57" t="s">
        <v>17</v>
      </c>
      <c r="AM800" s="15"/>
      <c r="AN800" s="15"/>
      <c r="AO800" s="15"/>
      <c r="AP800" s="15"/>
    </row>
    <row r="801" spans="1:42" s="14" customFormat="1" x14ac:dyDescent="0.35">
      <c r="A801" s="1" t="s">
        <v>2187</v>
      </c>
      <c r="B801" s="1" t="s">
        <v>2188</v>
      </c>
      <c r="C801" s="3"/>
      <c r="D801" s="1" t="s">
        <v>23</v>
      </c>
      <c r="E801" s="1" t="s">
        <v>32</v>
      </c>
      <c r="F801" s="3" t="s">
        <v>14</v>
      </c>
      <c r="G801" s="1" t="s">
        <v>2187</v>
      </c>
      <c r="H801" s="59" t="str">
        <f>_xlfn.XLOOKUP(B801,'[1]Nur des jours'!$B:$B,'[1]Nur des jours'!$H:$H,"")</f>
        <v>HUAWEI</v>
      </c>
      <c r="I801" s="52">
        <v>0</v>
      </c>
      <c r="J801" s="52">
        <v>0</v>
      </c>
      <c r="K801" s="52">
        <v>0</v>
      </c>
      <c r="L801" s="53">
        <v>0</v>
      </c>
      <c r="M801" s="54" t="s">
        <v>5374</v>
      </c>
      <c r="N801" s="55"/>
      <c r="O801" s="16" t="str" cm="1">
        <f t="array" ref="O801">IFERROR(_xlfn.IFS(
Q801="MPR ISSUE","PDH",
Q801="BSS Hardware Issue","BSS",
Q801="Sites strategiques, MLL, Pylone, etc.","ENVTECH",
Q801="AKTIVCO DEFAUT GE &amp; POWER Cabinet","AKTIVCO",
Q801="AKTIVCO Coupure ENEO &amp; Baisse de tension","AKTIVCO GRID ONLY",
Q801="Coupure ENEO &amp; Baisse de tension","IHS GRID ONLY",
Q801="Defaut GE &amp; POWER Cabinet","IHS",
Q801="Sharing","Partners",
Q801="SIte strategiques &amp; DataCenter","SST &amp; DC",
Q801="Exclu","Exclu",
Q801="SAT","SAT",
Q801="SPARE-ISSUE","SPARE-ISSUE",
Q801="Fiber CAmtel","TRANS_FO_CAMTEL",
Q801="Fiber AOF","Fiber AOF",
Q801="Projet OCM (HUAWEI)","TRAVAUX-HUAWEI",
Q801="Projet OCM (NOKIA)","TRAVAUX-NOKIA",
Q801="ACCESS-ISSUE","ACCESS-ISSUE",
Q801="Projet OCM (ZTE, NOKIA, autres projets)","TRAVAUX OCM",
Q801="No root CAuse","No root cause",
Q801="ODU HS","PDH",
Q801="IP &amp; VLAN","PDH",
Q801="Warehouse HUAWEI","SPARE-ISSUE",
Q801="SPARE-HS","SPARE-ISSUE",
Q801="Power Telco","BSS"
),"")</f>
        <v>PDH</v>
      </c>
      <c r="P801" s="22" t="str" cm="1">
        <f t="array" ref="P801">IFERROR(_xlfn.IFS(
Q801="MPR ISSUE","TX ISSUE",
Q801="BSS Hardware Issue","RAN ISSUE",
Q801="Sites strategiques, MLL, Pylone, etc.","ENVTECH",
Q801="AKTIVCO DEFAUT GE &amp; POWER Cabinet","POWER ISSUE",
Q801="AKTIVCO Coupure ENEO &amp; Baisse de tension","POWER ISSUE",
Q801="Coupure ENEO &amp; Baisse de tension","POWER ISSUE",
Q801="Defaut GE &amp; POWER Cabinet","POWER ISSUE",
Q801="Sharing","POWER ISSUE",
Q801="SIte strategiques &amp; DataCenter","POWER ISSUE",
Q801="Exclu","Exclu",
Q801="SAT","TX ISSUE",
Q801="SPARE-ISSUE","SPARE-ISSUE",
Q801="Fiber CAmtel","TX ISSUE",
Q801="Fiber AOF","TX ISSUE",
Q801="Projet OCM (HUAWEI)","TRAVAUX-HUAWEI",
Q801="Projet OCM (NOKIA)","TRAVAUX -NOKIA",
Q801="ACCESS-ISSUE","ACCESS-ISSUE",
Q801="Projet OCM (ZTE, NOKIA, autres projets)","TRAVAUX OCM",
Q801="No root CAuse","No root cause",
Q801="ODU HS","TX ISSUE",
Q801="IP &amp; VLAN","TX ISSUE",
Q801="Warehouse HUAWEI","SPARE-ISSUE",
Q801="SPARE-HS","SPARE-ISSUE",
Q801="Power Telco","RAN ISSUE"
),"")</f>
        <v>TX ISSUE</v>
      </c>
      <c r="Q801" s="48" t="s">
        <v>5325</v>
      </c>
      <c r="R801" s="23" t="str" cm="1">
        <f t="array" ref="R801">IFERROR(_xlfn.IFS(
Q801="MPR ISSUE","ACTIVE",
Q801="BSS Hardware Issue","ACTIVE",
Q801="Sites strategiques, MLL, Pylone, etc.","PASSIVE",
Q801="AKTIVCO DEFAUT GE &amp; POWER Cabinet","PASSIVE",
Q801="AKTIVCO Coupure ENEO &amp; Baisse de tension","PASSIVE",
Q801="Coupure ENEO &amp; Baisse de tension","PASSIVE",
Q801="Defaut GE &amp; POWER Cabinet","PASSIVE",
Q801="Sharing","PASSIVE",
Q801="SIte strategiques &amp; DataCenter","PASSIVE",
Q801="Exclu","Exclu",
Q801="SAT","ACTIVE",
Q801="SPARE-ISSUE","SPARE-ISSUE",
Q801="Fiber CAmtel","ACTIVE",
Q801="Fiber AOF","ACTIVE",
Q801="Projet OCM (HUAWEI)","PLANNED WORKS",
Q801="Projet OCM (NOKIA)","PLANNED WORKS",
Q801="ACCESS-ISSUE","ACCESS-ISSUE",
Q801="Projet OCM (ZTE, NOKIA, autres projets)","PLANNED WORKS",
Q801="No root CAuse","No root cause",
Q801="ODU HS","ACTIVE",
Q801="IP &amp; VLAN","ACTIVE",
Q801="Warehouse HUAWEI","SPARE-ISSUE",
Q801="SPARE-HS","SPARE-ISSUE",
Q801="Power Telco","ACTIVE"
),"")</f>
        <v>ACTIVE</v>
      </c>
      <c r="S801" s="56" t="s">
        <v>6040</v>
      </c>
      <c r="T801" s="7" t="s">
        <v>17</v>
      </c>
      <c r="U801" s="7" t="s">
        <v>17</v>
      </c>
      <c r="V801" s="57" t="s">
        <v>5560</v>
      </c>
      <c r="W801" s="57" t="s">
        <v>5560</v>
      </c>
      <c r="X801" s="57"/>
      <c r="Y801" s="57"/>
      <c r="Z801" s="57"/>
      <c r="AA801" s="57"/>
      <c r="AB801" s="57"/>
      <c r="AC801" s="57" t="s">
        <v>17</v>
      </c>
      <c r="AD801" s="57" t="s">
        <v>17</v>
      </c>
      <c r="AE801" s="57" t="s">
        <v>17</v>
      </c>
      <c r="AF801" s="57" t="s">
        <v>17</v>
      </c>
      <c r="AG801" s="57" t="s">
        <v>17</v>
      </c>
      <c r="AH801" s="57" t="s">
        <v>17</v>
      </c>
      <c r="AI801" s="57" t="s">
        <v>17</v>
      </c>
      <c r="AJ801" s="57" t="s">
        <v>17</v>
      </c>
      <c r="AK801" s="57" t="s">
        <v>17</v>
      </c>
      <c r="AL801" s="57" t="s">
        <v>17</v>
      </c>
      <c r="AM801" s="15"/>
      <c r="AN801" s="15"/>
      <c r="AO801" s="15"/>
      <c r="AP801" s="15"/>
    </row>
    <row r="802" spans="1:42" s="14" customFormat="1" x14ac:dyDescent="0.35">
      <c r="A802" s="1" t="s">
        <v>3785</v>
      </c>
      <c r="B802" s="1" t="s">
        <v>3786</v>
      </c>
      <c r="C802" s="3"/>
      <c r="D802" s="1" t="s">
        <v>23</v>
      </c>
      <c r="E802" s="1" t="s">
        <v>32</v>
      </c>
      <c r="F802" s="3" t="s">
        <v>33</v>
      </c>
      <c r="G802" s="1" t="s">
        <v>3787</v>
      </c>
      <c r="H802" s="51" t="str">
        <f>_xlfn.XLOOKUP(B802,'[1]Nur des jours'!$B:$B,'[1]Nur des jours'!$H:$H,"")</f>
        <v>ZTE</v>
      </c>
      <c r="I802" s="52">
        <v>0</v>
      </c>
      <c r="J802" s="52">
        <v>0</v>
      </c>
      <c r="K802" s="52">
        <v>0</v>
      </c>
      <c r="L802" s="53">
        <v>0</v>
      </c>
      <c r="M802" s="54" t="s">
        <v>5374</v>
      </c>
      <c r="N802" s="55"/>
      <c r="O802" s="16" t="str" cm="1">
        <f t="array" ref="O802">IFERROR(_xlfn.IFS(
Q802="MPR ISSUE","PDH",
Q802="BSS Hardware Issue","BSS",
Q802="Sites strategiques, MLL, Pylone, etc.","ENVTECH",
Q802="AKTIVCO DEFAUT GE &amp; POWER Cabinet","AKTIVCO",
Q802="AKTIVCO Coupure ENEO &amp; Baisse de tension","AKTIVCO GRID ONLY",
Q802="Coupure ENEO &amp; Baisse de tension","IHS GRID ONLY",
Q802="Defaut GE &amp; POWER Cabinet","IHS",
Q802="Sharing","Partners",
Q802="SIte strategiques &amp; DataCenter","SST &amp; DC",
Q802="Exclu","Exclu",
Q802="SAT","SAT",
Q802="SPARE-ISSUE","SPARE-ISSUE",
Q802="Fiber CAmtel","TRANS_FO_CAMTEL",
Q802="Fiber AOF","Fiber AOF",
Q802="Projet OCM (HUAWEI)","TRAVAUX-HUAWEI",
Q802="Projet OCM (NOKIA)","TRAVAUX-NOKIA",
Q802="ACCESS-ISSUE","ACCESS-ISSUE",
Q802="Projet OCM (ZTE, NOKIA, autres projets)","TRAVAUX OCM",
Q802="No root CAuse","No root cause",
Q802="ODU HS","PDH",
Q802="IP &amp; VLAN","PDH",
Q802="Warehouse HUAWEI","SPARE-ISSUE",
Q802="SPARE-HS","SPARE-ISSUE",
Q802="Power Telco","BSS"
),"")</f>
        <v>No root cause</v>
      </c>
      <c r="P802" s="22" t="str" cm="1">
        <f t="array" ref="P802">IFERROR(_xlfn.IFS(
Q802="MPR ISSUE","TX ISSUE",
Q802="BSS Hardware Issue","RAN ISSUE",
Q802="Sites strategiques, MLL, Pylone, etc.","ENVTECH",
Q802="AKTIVCO DEFAUT GE &amp; POWER Cabinet","POWER ISSUE",
Q802="AKTIVCO Coupure ENEO &amp; Baisse de tension","POWER ISSUE",
Q802="Coupure ENEO &amp; Baisse de tension","POWER ISSUE",
Q802="Defaut GE &amp; POWER Cabinet","POWER ISSUE",
Q802="Sharing","POWER ISSUE",
Q802="SIte strategiques &amp; DataCenter","POWER ISSUE",
Q802="Exclu","Exclu",
Q802="SAT","TX ISSUE",
Q802="SPARE-ISSUE","SPARE-ISSUE",
Q802="Fiber CAmtel","TX ISSUE",
Q802="Fiber AOF","TX ISSUE",
Q802="Projet OCM (HUAWEI)","TRAVAUX-HUAWEI",
Q802="Projet OCM (NOKIA)","TRAVAUX -NOKIA",
Q802="ACCESS-ISSUE","ACCESS-ISSUE",
Q802="Projet OCM (ZTE, NOKIA, autres projets)","TRAVAUX OCM",
Q802="No root CAuse","No root cause",
Q802="ODU HS","TX ISSUE",
Q802="IP &amp; VLAN","TX ISSUE",
Q802="Warehouse HUAWEI","SPARE-ISSUE",
Q802="SPARE-HS","SPARE-ISSUE",
Q802="Power Telco","RAN ISSUE"
),"")</f>
        <v>No root cause</v>
      </c>
      <c r="Q802" s="48" t="s">
        <v>5576</v>
      </c>
      <c r="R802" s="23" t="str" cm="1">
        <f t="array" ref="R802">IFERROR(_xlfn.IFS(
Q802="MPR ISSUE","ACTIVE",
Q802="BSS Hardware Issue","ACTIVE",
Q802="Sites strategiques, MLL, Pylone, etc.","PASSIVE",
Q802="AKTIVCO DEFAUT GE &amp; POWER Cabinet","PASSIVE",
Q802="AKTIVCO Coupure ENEO &amp; Baisse de tension","PASSIVE",
Q802="Coupure ENEO &amp; Baisse de tension","PASSIVE",
Q802="Defaut GE &amp; POWER Cabinet","PASSIVE",
Q802="Sharing","PASSIVE",
Q802="SIte strategiques &amp; DataCenter","PASSIVE",
Q802="Exclu","Exclu",
Q802="SAT","ACTIVE",
Q802="SPARE-ISSUE","SPARE-ISSUE",
Q802="Fiber CAmtel","ACTIVE",
Q802="Fiber AOF","ACTIVE",
Q802="Projet OCM (HUAWEI)","PLANNED WORKS",
Q802="Projet OCM (NOKIA)","PLANNED WORKS",
Q802="ACCESS-ISSUE","ACCESS-ISSUE",
Q802="Projet OCM (ZTE, NOKIA, autres projets)","PLANNED WORKS",
Q802="No root CAuse","No root cause",
Q802="ODU HS","ACTIVE",
Q802="IP &amp; VLAN","ACTIVE",
Q802="Warehouse HUAWEI","SPARE-ISSUE",
Q802="SPARE-HS","SPARE-ISSUE",
Q802="Power Telco","ACTIVE"
),"")</f>
        <v>No root cause</v>
      </c>
      <c r="S802" s="56" t="s">
        <v>17</v>
      </c>
      <c r="T802" s="7" t="s">
        <v>17</v>
      </c>
      <c r="U802" s="7" t="s">
        <v>17</v>
      </c>
      <c r="V802" s="57" t="s">
        <v>17</v>
      </c>
      <c r="W802" s="57" t="s">
        <v>17</v>
      </c>
      <c r="X802" s="57" t="s">
        <v>17</v>
      </c>
      <c r="Y802" s="57" t="s">
        <v>17</v>
      </c>
      <c r="Z802" s="57" t="s">
        <v>17</v>
      </c>
      <c r="AA802" s="57" t="s">
        <v>17</v>
      </c>
      <c r="AB802" s="57"/>
      <c r="AC802" s="57" t="s">
        <v>17</v>
      </c>
      <c r="AD802" s="57" t="s">
        <v>17</v>
      </c>
      <c r="AE802" s="57" t="s">
        <v>17</v>
      </c>
      <c r="AF802" s="57" t="s">
        <v>17</v>
      </c>
      <c r="AG802" s="57" t="s">
        <v>17</v>
      </c>
      <c r="AH802" s="57" t="s">
        <v>17</v>
      </c>
      <c r="AI802" s="57" t="s">
        <v>17</v>
      </c>
      <c r="AJ802" s="57" t="s">
        <v>17</v>
      </c>
      <c r="AK802" s="57" t="s">
        <v>17</v>
      </c>
      <c r="AL802" s="57" t="s">
        <v>17</v>
      </c>
      <c r="AM802" s="15"/>
      <c r="AN802" s="15"/>
      <c r="AO802" s="15"/>
      <c r="AP802" s="15"/>
    </row>
    <row r="803" spans="1:42" s="14" customFormat="1" x14ac:dyDescent="0.35">
      <c r="A803" s="1" t="s">
        <v>4404</v>
      </c>
      <c r="B803" s="1" t="s">
        <v>4405</v>
      </c>
      <c r="C803" s="3"/>
      <c r="D803" s="1" t="s">
        <v>23</v>
      </c>
      <c r="E803" s="1" t="s">
        <v>565</v>
      </c>
      <c r="F803" s="3" t="s">
        <v>71</v>
      </c>
      <c r="G803" s="1" t="s">
        <v>4404</v>
      </c>
      <c r="H803" s="51" t="str">
        <f>_xlfn.XLOOKUP(B803,'[1]Nur des jours'!$B:$B,'[1]Nur des jours'!$H:$H,"")</f>
        <v>ZTE</v>
      </c>
      <c r="I803" s="52">
        <v>0</v>
      </c>
      <c r="J803" s="52">
        <v>0</v>
      </c>
      <c r="K803" s="52">
        <v>0</v>
      </c>
      <c r="L803" s="53">
        <v>0</v>
      </c>
      <c r="M803" s="54" t="s">
        <v>5374</v>
      </c>
      <c r="N803" s="55"/>
      <c r="O803" s="16" t="str" cm="1">
        <f t="array" ref="O803">IFERROR(_xlfn.IFS(
Q803="MPR ISSUE","PDH",
Q803="BSS Hardware Issue","BSS",
Q803="Sites strategiques, MLL, Pylone, etc.","ENVTECH",
Q803="AKTIVCO DEFAUT GE &amp; POWER Cabinet","AKTIVCO",
Q803="AKTIVCO Coupure ENEO &amp; Baisse de tension","AKTIVCO GRID ONLY",
Q803="Coupure ENEO &amp; Baisse de tension","IHS GRID ONLY",
Q803="Defaut GE &amp; POWER Cabinet","IHS",
Q803="Sharing","Partners",
Q803="SIte strategiques &amp; DataCenter","SST &amp; DC",
Q803="Exclu","Exclu",
Q803="SAT","SAT",
Q803="SPARE-ISSUE","SPARE-ISSUE",
Q803="Fiber CAmtel","TRANS_FO_CAMTEL",
Q803="Fiber AOF","Fiber AOF",
Q803="Projet OCM (HUAWEI)","TRAVAUX-HUAWEI",
Q803="Projet OCM (NOKIA)","TRAVAUX-NOKIA",
Q803="ACCESS-ISSUE","ACCESS-ISSUE",
Q803="Projet OCM (ZTE, NOKIA, autres projets)","TRAVAUX OCM",
Q803="No root CAuse","No root cause",
Q803="ODU HS","PDH",
Q803="IP &amp; VLAN","PDH",
Q803="Warehouse HUAWEI","SPARE-ISSUE",
Q803="SPARE-HS","SPARE-ISSUE",
Q803="Power Telco","BSS"
),"")</f>
        <v>No root cause</v>
      </c>
      <c r="P803" s="22" t="str" cm="1">
        <f t="array" ref="P803">IFERROR(_xlfn.IFS(
Q803="MPR ISSUE","TX ISSUE",
Q803="BSS Hardware Issue","RAN ISSUE",
Q803="Sites strategiques, MLL, Pylone, etc.","ENVTECH",
Q803="AKTIVCO DEFAUT GE &amp; POWER Cabinet","POWER ISSUE",
Q803="AKTIVCO Coupure ENEO &amp; Baisse de tension","POWER ISSUE",
Q803="Coupure ENEO &amp; Baisse de tension","POWER ISSUE",
Q803="Defaut GE &amp; POWER Cabinet","POWER ISSUE",
Q803="Sharing","POWER ISSUE",
Q803="SIte strategiques &amp; DataCenter","POWER ISSUE",
Q803="Exclu","Exclu",
Q803="SAT","TX ISSUE",
Q803="SPARE-ISSUE","SPARE-ISSUE",
Q803="Fiber CAmtel","TX ISSUE",
Q803="Fiber AOF","TX ISSUE",
Q803="Projet OCM (HUAWEI)","TRAVAUX-HUAWEI",
Q803="Projet OCM (NOKIA)","TRAVAUX -NOKIA",
Q803="ACCESS-ISSUE","ACCESS-ISSUE",
Q803="Projet OCM (ZTE, NOKIA, autres projets)","TRAVAUX OCM",
Q803="No root CAuse","No root cause",
Q803="ODU HS","TX ISSUE",
Q803="IP &amp; VLAN","TX ISSUE",
Q803="Warehouse HUAWEI","SPARE-ISSUE",
Q803="SPARE-HS","SPARE-ISSUE",
Q803="Power Telco","RAN ISSUE"
),"")</f>
        <v>No root cause</v>
      </c>
      <c r="Q803" s="48" t="s">
        <v>5576</v>
      </c>
      <c r="R803" s="23" t="str" cm="1">
        <f t="array" ref="R803">IFERROR(_xlfn.IFS(
Q803="MPR ISSUE","ACTIVE",
Q803="BSS Hardware Issue","ACTIVE",
Q803="Sites strategiques, MLL, Pylone, etc.","PASSIVE",
Q803="AKTIVCO DEFAUT GE &amp; POWER Cabinet","PASSIVE",
Q803="AKTIVCO Coupure ENEO &amp; Baisse de tension","PASSIVE",
Q803="Coupure ENEO &amp; Baisse de tension","PASSIVE",
Q803="Defaut GE &amp; POWER Cabinet","PASSIVE",
Q803="Sharing","PASSIVE",
Q803="SIte strategiques &amp; DataCenter","PASSIVE",
Q803="Exclu","Exclu",
Q803="SAT","ACTIVE",
Q803="SPARE-ISSUE","SPARE-ISSUE",
Q803="Fiber CAmtel","ACTIVE",
Q803="Fiber AOF","ACTIVE",
Q803="Projet OCM (HUAWEI)","PLANNED WORKS",
Q803="Projet OCM (NOKIA)","PLANNED WORKS",
Q803="ACCESS-ISSUE","ACCESS-ISSUE",
Q803="Projet OCM (ZTE, NOKIA, autres projets)","PLANNED WORKS",
Q803="No root CAuse","No root cause",
Q803="ODU HS","ACTIVE",
Q803="IP &amp; VLAN","ACTIVE",
Q803="Warehouse HUAWEI","SPARE-ISSUE",
Q803="SPARE-HS","SPARE-ISSUE",
Q803="Power Telco","ACTIVE"
),"")</f>
        <v>No root cause</v>
      </c>
      <c r="S803" s="56" t="s">
        <v>5632</v>
      </c>
      <c r="T803" s="7" t="s">
        <v>17</v>
      </c>
      <c r="U803" s="7" t="s">
        <v>17</v>
      </c>
      <c r="V803" s="57"/>
      <c r="W803" s="57"/>
      <c r="X803" s="57"/>
      <c r="Y803" s="57"/>
      <c r="Z803" s="57"/>
      <c r="AA803" s="57" t="s">
        <v>5632</v>
      </c>
      <c r="AB803" s="57"/>
      <c r="AC803" s="57" t="s">
        <v>17</v>
      </c>
      <c r="AD803" s="57" t="s">
        <v>17</v>
      </c>
      <c r="AE803" s="57" t="s">
        <v>17</v>
      </c>
      <c r="AF803" s="57" t="s">
        <v>17</v>
      </c>
      <c r="AG803" s="57" t="s">
        <v>17</v>
      </c>
      <c r="AH803" s="57" t="s">
        <v>17</v>
      </c>
      <c r="AI803" s="57" t="s">
        <v>17</v>
      </c>
      <c r="AJ803" s="57" t="s">
        <v>17</v>
      </c>
      <c r="AK803" s="57" t="s">
        <v>17</v>
      </c>
      <c r="AL803" s="57" t="s">
        <v>17</v>
      </c>
      <c r="AM803" s="15"/>
      <c r="AN803" s="15"/>
      <c r="AO803" s="15"/>
      <c r="AP803" s="15"/>
    </row>
    <row r="804" spans="1:42" s="14" customFormat="1" x14ac:dyDescent="0.35">
      <c r="A804" s="1" t="s">
        <v>1772</v>
      </c>
      <c r="B804" s="1" t="s">
        <v>1773</v>
      </c>
      <c r="C804" s="3"/>
      <c r="D804" s="1" t="s">
        <v>12</v>
      </c>
      <c r="E804" s="1" t="s">
        <v>13</v>
      </c>
      <c r="F804" s="3" t="s">
        <v>39</v>
      </c>
      <c r="G804" s="1" t="s">
        <v>40</v>
      </c>
      <c r="H804" s="51" t="str">
        <f>_xlfn.XLOOKUP(B804,'[1]Nur des jours'!$B:$B,'[1]Nur des jours'!$H:$H,"")</f>
        <v>ZTE</v>
      </c>
      <c r="I804" s="52">
        <v>0</v>
      </c>
      <c r="J804" s="52">
        <v>0</v>
      </c>
      <c r="K804" s="52">
        <v>0</v>
      </c>
      <c r="L804" s="53">
        <v>0</v>
      </c>
      <c r="M804" s="54" t="s">
        <v>5374</v>
      </c>
      <c r="N804" s="55"/>
      <c r="O804" s="16" t="str" cm="1">
        <f t="array" ref="O804">IFERROR(_xlfn.IFS(
Q804="MPR ISSUE","PDH",
Q804="BSS Hardware Issue","BSS",
Q804="Sites strategiques, MLL, Pylone, etc.","ENVTECH",
Q804="AKTIVCO DEFAUT GE &amp; POWER Cabinet","AKTIVCO",
Q804="AKTIVCO Coupure ENEO &amp; Baisse de tension","AKTIVCO GRID ONLY",
Q804="Coupure ENEO &amp; Baisse de tension","IHS GRID ONLY",
Q804="Defaut GE &amp; POWER Cabinet","IHS",
Q804="Sharing","Partners",
Q804="SIte strategiques &amp; DataCenter","SST &amp; DC",
Q804="Exclu","Exclu",
Q804="SAT","SAT",
Q804="SPARE-ISSUE","SPARE-ISSUE",
Q804="Fiber CAmtel","TRANS_FO_CAMTEL",
Q804="Fiber AOF","Fiber AOF",
Q804="Projet OCM (HUAWEI)","TRAVAUX-HUAWEI",
Q804="Projet OCM (NOKIA)","TRAVAUX-NOKIA",
Q804="ACCESS-ISSUE","ACCESS-ISSUE",
Q804="Projet OCM (ZTE, NOKIA, autres projets)","TRAVAUX OCM",
Q804="No root CAuse","No root cause",
Q804="ODU HS","PDH",
Q804="IP &amp; VLAN","PDH",
Q804="Warehouse HUAWEI","SPARE-ISSUE",
Q804="SPARE-HS","SPARE-ISSUE",
Q804="Power Telco","BSS"
),"")</f>
        <v>No root cause</v>
      </c>
      <c r="P804" s="22" t="str" cm="1">
        <f t="array" ref="P804">IFERROR(_xlfn.IFS(
Q804="MPR ISSUE","TX ISSUE",
Q804="BSS Hardware Issue","RAN ISSUE",
Q804="Sites strategiques, MLL, Pylone, etc.","ENVTECH",
Q804="AKTIVCO DEFAUT GE &amp; POWER Cabinet","POWER ISSUE",
Q804="AKTIVCO Coupure ENEO &amp; Baisse de tension","POWER ISSUE",
Q804="Coupure ENEO &amp; Baisse de tension","POWER ISSUE",
Q804="Defaut GE &amp; POWER Cabinet","POWER ISSUE",
Q804="Sharing","POWER ISSUE",
Q804="SIte strategiques &amp; DataCenter","POWER ISSUE",
Q804="Exclu","Exclu",
Q804="SAT","TX ISSUE",
Q804="SPARE-ISSUE","SPARE-ISSUE",
Q804="Fiber CAmtel","TX ISSUE",
Q804="Fiber AOF","TX ISSUE",
Q804="Projet OCM (HUAWEI)","TRAVAUX-HUAWEI",
Q804="Projet OCM (NOKIA)","TRAVAUX -NOKIA",
Q804="ACCESS-ISSUE","ACCESS-ISSUE",
Q804="Projet OCM (ZTE, NOKIA, autres projets)","TRAVAUX OCM",
Q804="No root CAuse","No root cause",
Q804="ODU HS","TX ISSUE",
Q804="IP &amp; VLAN","TX ISSUE",
Q804="Warehouse HUAWEI","SPARE-ISSUE",
Q804="SPARE-HS","SPARE-ISSUE",
Q804="Power Telco","RAN ISSUE"
),"")</f>
        <v>No root cause</v>
      </c>
      <c r="Q804" s="48" t="s">
        <v>5576</v>
      </c>
      <c r="R804" s="23" t="str" cm="1">
        <f t="array" ref="R804">IFERROR(_xlfn.IFS(
Q804="MPR ISSUE","ACTIVE",
Q804="BSS Hardware Issue","ACTIVE",
Q804="Sites strategiques, MLL, Pylone, etc.","PASSIVE",
Q804="AKTIVCO DEFAUT GE &amp; POWER Cabinet","PASSIVE",
Q804="AKTIVCO Coupure ENEO &amp; Baisse de tension","PASSIVE",
Q804="Coupure ENEO &amp; Baisse de tension","PASSIVE",
Q804="Defaut GE &amp; POWER Cabinet","PASSIVE",
Q804="Sharing","PASSIVE",
Q804="SIte strategiques &amp; DataCenter","PASSIVE",
Q804="Exclu","Exclu",
Q804="SAT","ACTIVE",
Q804="SPARE-ISSUE","SPARE-ISSUE",
Q804="Fiber CAmtel","ACTIVE",
Q804="Fiber AOF","ACTIVE",
Q804="Projet OCM (HUAWEI)","PLANNED WORKS",
Q804="Projet OCM (NOKIA)","PLANNED WORKS",
Q804="ACCESS-ISSUE","ACCESS-ISSUE",
Q804="Projet OCM (ZTE, NOKIA, autres projets)","PLANNED WORKS",
Q804="No root CAuse","No root cause",
Q804="ODU HS","ACTIVE",
Q804="IP &amp; VLAN","ACTIVE",
Q804="Warehouse HUAWEI","SPARE-ISSUE",
Q804="SPARE-HS","SPARE-ISSUE",
Q804="Power Telco","ACTIVE"
),"")</f>
        <v>No root cause</v>
      </c>
      <c r="S804" s="56" t="s">
        <v>17</v>
      </c>
      <c r="T804" s="7" t="s">
        <v>17</v>
      </c>
      <c r="U804" s="7" t="s">
        <v>17</v>
      </c>
      <c r="V804" s="57"/>
      <c r="W804" s="57"/>
      <c r="X804" s="57"/>
      <c r="Y804" s="57"/>
      <c r="Z804" s="57"/>
      <c r="AA804" s="57"/>
      <c r="AB804" s="57"/>
      <c r="AC804" s="57" t="s">
        <v>17</v>
      </c>
      <c r="AD804" s="57" t="s">
        <v>17</v>
      </c>
      <c r="AE804" s="57" t="s">
        <v>17</v>
      </c>
      <c r="AF804" s="57" t="s">
        <v>17</v>
      </c>
      <c r="AG804" s="57" t="s">
        <v>17</v>
      </c>
      <c r="AH804" s="57" t="s">
        <v>17</v>
      </c>
      <c r="AI804" s="57" t="s">
        <v>17</v>
      </c>
      <c r="AJ804" s="57" t="s">
        <v>17</v>
      </c>
      <c r="AK804" s="57" t="s">
        <v>17</v>
      </c>
      <c r="AL804" s="57" t="s">
        <v>17</v>
      </c>
      <c r="AM804" s="15"/>
      <c r="AN804" s="15"/>
      <c r="AO804" s="15"/>
      <c r="AP804" s="15"/>
    </row>
    <row r="805" spans="1:42" s="14" customFormat="1" x14ac:dyDescent="0.35">
      <c r="A805" s="1" t="s">
        <v>3107</v>
      </c>
      <c r="B805" s="1" t="s">
        <v>3108</v>
      </c>
      <c r="C805" s="3"/>
      <c r="D805" s="1" t="s">
        <v>12</v>
      </c>
      <c r="E805" s="1" t="s">
        <v>98</v>
      </c>
      <c r="F805" s="3" t="s">
        <v>104</v>
      </c>
      <c r="G805" s="1" t="s">
        <v>3109</v>
      </c>
      <c r="H805" s="59" t="str">
        <f>_xlfn.XLOOKUP(B805,'[1]Nur des jours'!$B:$B,'[1]Nur des jours'!$H:$H,"")</f>
        <v>HUAWEI</v>
      </c>
      <c r="I805" s="52">
        <v>0</v>
      </c>
      <c r="J805" s="52">
        <v>0</v>
      </c>
      <c r="K805" s="52">
        <v>0</v>
      </c>
      <c r="L805" s="53">
        <v>0</v>
      </c>
      <c r="M805" s="54" t="s">
        <v>5374</v>
      </c>
      <c r="N805" s="55"/>
      <c r="O805" s="16" t="str" cm="1">
        <f t="array" ref="O805">IFERROR(_xlfn.IFS(
Q805="MPR ISSUE","PDH",
Q805="BSS Hardware Issue","BSS",
Q805="Sites strategiques, MLL, Pylone, etc.","ENVTECH",
Q805="AKTIVCO DEFAUT GE &amp; POWER Cabinet","AKTIVCO",
Q805="AKTIVCO Coupure ENEO &amp; Baisse de tension","AKTIVCO GRID ONLY",
Q805="Coupure ENEO &amp; Baisse de tension","IHS GRID ONLY",
Q805="Defaut GE &amp; POWER Cabinet","IHS",
Q805="Sharing","Partners",
Q805="SIte strategiques &amp; DataCenter","SST &amp; DC",
Q805="Exclu","Exclu",
Q805="SAT","SAT",
Q805="SPARE-ISSUE","SPARE-ISSUE",
Q805="Fiber CAmtel","TRANS_FO_CAMTEL",
Q805="Fiber AOF","Fiber AOF",
Q805="Projet OCM (HUAWEI)","TRAVAUX-HUAWEI",
Q805="Projet OCM (NOKIA)","TRAVAUX-NOKIA",
Q805="ACCESS-ISSUE","ACCESS-ISSUE",
Q805="Projet OCM (ZTE, NOKIA, autres projets)","TRAVAUX OCM",
Q805="No root CAuse","No root cause",
Q805="ODU HS","PDH",
Q805="IP &amp; VLAN","PDH",
Q805="Warehouse HUAWEI","SPARE-ISSUE",
Q805="SPARE-HS","SPARE-ISSUE",
Q805="Power Telco","BSS"
),"")</f>
        <v>No root cause</v>
      </c>
      <c r="P805" s="22" t="str" cm="1">
        <f t="array" ref="P805">IFERROR(_xlfn.IFS(
Q805="MPR ISSUE","TX ISSUE",
Q805="BSS Hardware Issue","RAN ISSUE",
Q805="Sites strategiques, MLL, Pylone, etc.","ENVTECH",
Q805="AKTIVCO DEFAUT GE &amp; POWER Cabinet","POWER ISSUE",
Q805="AKTIVCO Coupure ENEO &amp; Baisse de tension","POWER ISSUE",
Q805="Coupure ENEO &amp; Baisse de tension","POWER ISSUE",
Q805="Defaut GE &amp; POWER Cabinet","POWER ISSUE",
Q805="Sharing","POWER ISSUE",
Q805="SIte strategiques &amp; DataCenter","POWER ISSUE",
Q805="Exclu","Exclu",
Q805="SAT","TX ISSUE",
Q805="SPARE-ISSUE","SPARE-ISSUE",
Q805="Fiber CAmtel","TX ISSUE",
Q805="Fiber AOF","TX ISSUE",
Q805="Projet OCM (HUAWEI)","TRAVAUX-HUAWEI",
Q805="Projet OCM (NOKIA)","TRAVAUX -NOKIA",
Q805="ACCESS-ISSUE","ACCESS-ISSUE",
Q805="Projet OCM (ZTE, NOKIA, autres projets)","TRAVAUX OCM",
Q805="No root CAuse","No root cause",
Q805="ODU HS","TX ISSUE",
Q805="IP &amp; VLAN","TX ISSUE",
Q805="Warehouse HUAWEI","SPARE-ISSUE",
Q805="SPARE-HS","SPARE-ISSUE",
Q805="Power Telco","RAN ISSUE"
),"")</f>
        <v>No root cause</v>
      </c>
      <c r="Q805" s="48" t="s">
        <v>5576</v>
      </c>
      <c r="R805" s="23" t="str" cm="1">
        <f t="array" ref="R805">IFERROR(_xlfn.IFS(
Q805="MPR ISSUE","ACTIVE",
Q805="BSS Hardware Issue","ACTIVE",
Q805="Sites strategiques, MLL, Pylone, etc.","PASSIVE",
Q805="AKTIVCO DEFAUT GE &amp; POWER Cabinet","PASSIVE",
Q805="AKTIVCO Coupure ENEO &amp; Baisse de tension","PASSIVE",
Q805="Coupure ENEO &amp; Baisse de tension","PASSIVE",
Q805="Defaut GE &amp; POWER Cabinet","PASSIVE",
Q805="Sharing","PASSIVE",
Q805="SIte strategiques &amp; DataCenter","PASSIVE",
Q805="Exclu","Exclu",
Q805="SAT","ACTIVE",
Q805="SPARE-ISSUE","SPARE-ISSUE",
Q805="Fiber CAmtel","ACTIVE",
Q805="Fiber AOF","ACTIVE",
Q805="Projet OCM (HUAWEI)","PLANNED WORKS",
Q805="Projet OCM (NOKIA)","PLANNED WORKS",
Q805="ACCESS-ISSUE","ACCESS-ISSUE",
Q805="Projet OCM (ZTE, NOKIA, autres projets)","PLANNED WORKS",
Q805="No root CAuse","No root cause",
Q805="ODU HS","ACTIVE",
Q805="IP &amp; VLAN","ACTIVE",
Q805="Warehouse HUAWEI","SPARE-ISSUE",
Q805="SPARE-HS","SPARE-ISSUE",
Q805="Power Telco","ACTIVE"
),"")</f>
        <v>No root cause</v>
      </c>
      <c r="S805" s="56" t="s">
        <v>17</v>
      </c>
      <c r="T805" s="7" t="s">
        <v>17</v>
      </c>
      <c r="U805" s="7" t="s">
        <v>17</v>
      </c>
      <c r="V805" s="57"/>
      <c r="W805" s="57"/>
      <c r="X805" s="57"/>
      <c r="Y805" s="57"/>
      <c r="Z805" s="57"/>
      <c r="AA805" s="57"/>
      <c r="AB805" s="57"/>
      <c r="AC805" s="57" t="s">
        <v>17</v>
      </c>
      <c r="AD805" s="57" t="s">
        <v>17</v>
      </c>
      <c r="AE805" s="57" t="s">
        <v>17</v>
      </c>
      <c r="AF805" s="57" t="s">
        <v>17</v>
      </c>
      <c r="AG805" s="57" t="s">
        <v>17</v>
      </c>
      <c r="AH805" s="57" t="s">
        <v>17</v>
      </c>
      <c r="AI805" s="57" t="s">
        <v>17</v>
      </c>
      <c r="AJ805" s="57" t="s">
        <v>17</v>
      </c>
      <c r="AK805" s="57" t="s">
        <v>17</v>
      </c>
      <c r="AL805" s="57" t="s">
        <v>17</v>
      </c>
      <c r="AM805" s="15"/>
      <c r="AN805" s="15"/>
      <c r="AO805" s="15"/>
      <c r="AP805" s="15"/>
    </row>
    <row r="806" spans="1:42" s="14" customFormat="1" x14ac:dyDescent="0.35">
      <c r="A806" s="1" t="s">
        <v>5277</v>
      </c>
      <c r="B806" s="1" t="s">
        <v>5278</v>
      </c>
      <c r="C806" s="3"/>
      <c r="D806" s="1" t="s">
        <v>12</v>
      </c>
      <c r="E806" s="1" t="s">
        <v>13</v>
      </c>
      <c r="F806" s="3" t="s">
        <v>53</v>
      </c>
      <c r="G806" s="1" t="s">
        <v>5277</v>
      </c>
      <c r="H806" s="60" t="str">
        <f>_xlfn.XLOOKUP(B806,'[1]Nur des jours'!$B:$B,'[1]Nur des jours'!$H:$H,"")</f>
        <v>NOKIA</v>
      </c>
      <c r="I806" s="52">
        <v>0</v>
      </c>
      <c r="J806" s="52">
        <v>0</v>
      </c>
      <c r="K806" s="52">
        <v>0</v>
      </c>
      <c r="L806" s="53">
        <v>0</v>
      </c>
      <c r="M806" s="54" t="s">
        <v>5376</v>
      </c>
      <c r="N806" s="55"/>
      <c r="O806" s="16" t="str" cm="1">
        <f t="array" ref="O806">IFERROR(_xlfn.IFS(
Q806="MPR ISSUE","PDH",
Q806="BSS Hardware Issue","BSS",
Q806="Sites strategiques, MLL, Pylone, etc.","ENVTECH",
Q806="AKTIVCO DEFAUT GE &amp; POWER Cabinet","AKTIVCO",
Q806="AKTIVCO Coupure ENEO &amp; Baisse de tension","AKTIVCO GRID ONLY",
Q806="Coupure ENEO &amp; Baisse de tension","IHS GRID ONLY",
Q806="Defaut GE &amp; POWER Cabinet","IHS",
Q806="Sharing","Partners",
Q806="SIte strategiques &amp; DataCenter","SST &amp; DC",
Q806="Exclu","Exclu",
Q806="SAT","SAT",
Q806="SPARE-ISSUE","SPARE-ISSUE",
Q806="Fiber CAmtel","TRANS_FO_CAMTEL",
Q806="Fiber AOF","Fiber AOF",
Q806="Projet OCM (HUAWEI)","TRAVAUX-HUAWEI",
Q806="Projet OCM (NOKIA)","TRAVAUX-NOKIA",
Q806="ACCESS-ISSUE","ACCESS-ISSUE",
Q806="Projet OCM (ZTE, NOKIA, autres projets)","TRAVAUX OCM",
Q806="No root CAuse","No root cause",
Q806="ODU HS","PDH",
Q806="IP &amp; VLAN","PDH",
Q806="Warehouse HUAWEI","SPARE-ISSUE",
Q806="SPARE-HS","SPARE-ISSUE",
Q806="Power Telco","BSS"
),"")</f>
        <v>BSS</v>
      </c>
      <c r="P806" s="22" t="str" cm="1">
        <f t="array" ref="P806">IFERROR(_xlfn.IFS(
Q806="MPR ISSUE","TX ISSUE",
Q806="BSS Hardware Issue","RAN ISSUE",
Q806="Sites strategiques, MLL, Pylone, etc.","ENVTECH",
Q806="AKTIVCO DEFAUT GE &amp; POWER Cabinet","POWER ISSUE",
Q806="AKTIVCO Coupure ENEO &amp; Baisse de tension","POWER ISSUE",
Q806="Coupure ENEO &amp; Baisse de tension","POWER ISSUE",
Q806="Defaut GE &amp; POWER Cabinet","POWER ISSUE",
Q806="Sharing","POWER ISSUE",
Q806="SIte strategiques &amp; DataCenter","POWER ISSUE",
Q806="Exclu","Exclu",
Q806="SAT","TX ISSUE",
Q806="SPARE-ISSUE","SPARE-ISSUE",
Q806="Fiber CAmtel","TX ISSUE",
Q806="Fiber AOF","TX ISSUE",
Q806="Projet OCM (HUAWEI)","TRAVAUX-HUAWEI",
Q806="Projet OCM (NOKIA)","TRAVAUX -NOKIA",
Q806="ACCESS-ISSUE","ACCESS-ISSUE",
Q806="Projet OCM (ZTE, NOKIA, autres projets)","TRAVAUX OCM",
Q806="No root CAuse","No root cause",
Q806="ODU HS","TX ISSUE",
Q806="IP &amp; VLAN","TX ISSUE",
Q806="Warehouse HUAWEI","SPARE-ISSUE",
Q806="SPARE-HS","SPARE-ISSUE",
Q806="Power Telco","RAN ISSUE"
),"")</f>
        <v>RAN ISSUE</v>
      </c>
      <c r="Q806" s="48" t="s">
        <v>5328</v>
      </c>
      <c r="R806" s="23" t="str" cm="1">
        <f t="array" ref="R806">IFERROR(_xlfn.IFS(
Q806="MPR ISSUE","ACTIVE",
Q806="BSS Hardware Issue","ACTIVE",
Q806="Sites strategiques, MLL, Pylone, etc.","PASSIVE",
Q806="AKTIVCO DEFAUT GE &amp; POWER Cabinet","PASSIVE",
Q806="AKTIVCO Coupure ENEO &amp; Baisse de tension","PASSIVE",
Q806="Coupure ENEO &amp; Baisse de tension","PASSIVE",
Q806="Defaut GE &amp; POWER Cabinet","PASSIVE",
Q806="Sharing","PASSIVE",
Q806="SIte strategiques &amp; DataCenter","PASSIVE",
Q806="Exclu","Exclu",
Q806="SAT","ACTIVE",
Q806="SPARE-ISSUE","SPARE-ISSUE",
Q806="Fiber CAmtel","ACTIVE",
Q806="Fiber AOF","ACTIVE",
Q806="Projet OCM (HUAWEI)","PLANNED WORKS",
Q806="Projet OCM (NOKIA)","PLANNED WORKS",
Q806="ACCESS-ISSUE","ACCESS-ISSUE",
Q806="Projet OCM (ZTE, NOKIA, autres projets)","PLANNED WORKS",
Q806="No root CAuse","No root cause",
Q806="ODU HS","ACTIVE",
Q806="IP &amp; VLAN","ACTIVE",
Q806="Warehouse HUAWEI","SPARE-ISSUE",
Q806="SPARE-HS","SPARE-ISSUE",
Q806="Power Telco","ACTIVE"
),"")</f>
        <v>ACTIVE</v>
      </c>
      <c r="S806" s="56" t="s">
        <v>6041</v>
      </c>
      <c r="T806" s="7" t="s">
        <v>17</v>
      </c>
      <c r="U806" s="7" t="s">
        <v>17</v>
      </c>
      <c r="V806" s="57" t="s">
        <v>17</v>
      </c>
      <c r="W806" s="57" t="s">
        <v>17</v>
      </c>
      <c r="X806" s="57" t="s">
        <v>17</v>
      </c>
      <c r="Y806" s="57" t="s">
        <v>17</v>
      </c>
      <c r="Z806" s="57" t="s">
        <v>17</v>
      </c>
      <c r="AA806" s="57" t="s">
        <v>17</v>
      </c>
      <c r="AB806" s="57"/>
      <c r="AC806" s="57" t="s">
        <v>17</v>
      </c>
      <c r="AD806" s="57" t="s">
        <v>5816</v>
      </c>
      <c r="AE806" s="57" t="s">
        <v>5816</v>
      </c>
      <c r="AF806" s="57" t="s">
        <v>5816</v>
      </c>
      <c r="AG806" s="57" t="s">
        <v>5816</v>
      </c>
      <c r="AH806" s="57"/>
      <c r="AI806" s="57" t="s">
        <v>17</v>
      </c>
      <c r="AJ806" s="57" t="s">
        <v>17</v>
      </c>
      <c r="AK806" s="57" t="s">
        <v>17</v>
      </c>
      <c r="AL806" s="57" t="s">
        <v>17</v>
      </c>
      <c r="AM806" s="15"/>
      <c r="AN806" s="15"/>
      <c r="AO806" s="15"/>
      <c r="AP806" s="15"/>
    </row>
    <row r="807" spans="1:42" s="14" customFormat="1" x14ac:dyDescent="0.35">
      <c r="A807" s="1" t="s">
        <v>4427</v>
      </c>
      <c r="B807" s="1" t="s">
        <v>4428</v>
      </c>
      <c r="C807" s="3"/>
      <c r="D807" s="1" t="s">
        <v>12</v>
      </c>
      <c r="E807" s="1" t="s">
        <v>13</v>
      </c>
      <c r="F807" s="3" t="s">
        <v>39</v>
      </c>
      <c r="G807" s="1" t="s">
        <v>4429</v>
      </c>
      <c r="H807" s="60" t="str">
        <f>_xlfn.XLOOKUP(B807,'[1]Nur des jours'!$B:$B,'[1]Nur des jours'!$H:$H,"")</f>
        <v>NOKIA</v>
      </c>
      <c r="I807" s="52">
        <v>0</v>
      </c>
      <c r="J807" s="52">
        <v>0</v>
      </c>
      <c r="K807" s="52">
        <v>0</v>
      </c>
      <c r="L807" s="53">
        <v>0</v>
      </c>
      <c r="M807" s="54" t="s">
        <v>5374</v>
      </c>
      <c r="N807" s="55"/>
      <c r="O807" s="16" t="str" cm="1">
        <f t="array" ref="O807">IFERROR(_xlfn.IFS(
Q807="MPR ISSUE","PDH",
Q807="BSS Hardware Issue","BSS",
Q807="Sites strategiques, MLL, Pylone, etc.","ENVTECH",
Q807="AKTIVCO DEFAUT GE &amp; POWER Cabinet","AKTIVCO",
Q807="AKTIVCO Coupure ENEO &amp; Baisse de tension","AKTIVCO GRID ONLY",
Q807="Coupure ENEO &amp; Baisse de tension","IHS GRID ONLY",
Q807="Defaut GE &amp; POWER Cabinet","IHS",
Q807="Sharing","Partners",
Q807="SIte strategiques &amp; DataCenter","SST &amp; DC",
Q807="Exclu","Exclu",
Q807="SAT","SAT",
Q807="SPARE-ISSUE","SPARE-ISSUE",
Q807="Fiber CAmtel","TRANS_FO_CAMTEL",
Q807="Fiber AOF","Fiber AOF",
Q807="Projet OCM (HUAWEI)","TRAVAUX-HUAWEI",
Q807="Projet OCM (NOKIA)","TRAVAUX-NOKIA",
Q807="ACCESS-ISSUE","ACCESS-ISSUE",
Q807="Projet OCM (ZTE, NOKIA, autres projets)","TRAVAUX OCM",
Q807="No root CAuse","No root cause",
Q807="ODU HS","PDH",
Q807="IP &amp; VLAN","PDH",
Q807="Warehouse HUAWEI","SPARE-ISSUE",
Q807="SPARE-HS","SPARE-ISSUE",
Q807="Power Telco","BSS"
),"")</f>
        <v>No root cause</v>
      </c>
      <c r="P807" s="22" t="str" cm="1">
        <f t="array" ref="P807">IFERROR(_xlfn.IFS(
Q807="MPR ISSUE","TX ISSUE",
Q807="BSS Hardware Issue","RAN ISSUE",
Q807="Sites strategiques, MLL, Pylone, etc.","ENVTECH",
Q807="AKTIVCO DEFAUT GE &amp; POWER Cabinet","POWER ISSUE",
Q807="AKTIVCO Coupure ENEO &amp; Baisse de tension","POWER ISSUE",
Q807="Coupure ENEO &amp; Baisse de tension","POWER ISSUE",
Q807="Defaut GE &amp; POWER Cabinet","POWER ISSUE",
Q807="Sharing","POWER ISSUE",
Q807="SIte strategiques &amp; DataCenter","POWER ISSUE",
Q807="Exclu","Exclu",
Q807="SAT","TX ISSUE",
Q807="SPARE-ISSUE","SPARE-ISSUE",
Q807="Fiber CAmtel","TX ISSUE",
Q807="Fiber AOF","TX ISSUE",
Q807="Projet OCM (HUAWEI)","TRAVAUX-HUAWEI",
Q807="Projet OCM (NOKIA)","TRAVAUX -NOKIA",
Q807="ACCESS-ISSUE","ACCESS-ISSUE",
Q807="Projet OCM (ZTE, NOKIA, autres projets)","TRAVAUX OCM",
Q807="No root CAuse","No root cause",
Q807="ODU HS","TX ISSUE",
Q807="IP &amp; VLAN","TX ISSUE",
Q807="Warehouse HUAWEI","SPARE-ISSUE",
Q807="SPARE-HS","SPARE-ISSUE",
Q807="Power Telco","RAN ISSUE"
),"")</f>
        <v>No root cause</v>
      </c>
      <c r="Q807" s="48" t="s">
        <v>5576</v>
      </c>
      <c r="R807" s="23" t="str" cm="1">
        <f t="array" ref="R807">IFERROR(_xlfn.IFS(
Q807="MPR ISSUE","ACTIVE",
Q807="BSS Hardware Issue","ACTIVE",
Q807="Sites strategiques, MLL, Pylone, etc.","PASSIVE",
Q807="AKTIVCO DEFAUT GE &amp; POWER Cabinet","PASSIVE",
Q807="AKTIVCO Coupure ENEO &amp; Baisse de tension","PASSIVE",
Q807="Coupure ENEO &amp; Baisse de tension","PASSIVE",
Q807="Defaut GE &amp; POWER Cabinet","PASSIVE",
Q807="Sharing","PASSIVE",
Q807="SIte strategiques &amp; DataCenter","PASSIVE",
Q807="Exclu","Exclu",
Q807="SAT","ACTIVE",
Q807="SPARE-ISSUE","SPARE-ISSUE",
Q807="Fiber CAmtel","ACTIVE",
Q807="Fiber AOF","ACTIVE",
Q807="Projet OCM (HUAWEI)","PLANNED WORKS",
Q807="Projet OCM (NOKIA)","PLANNED WORKS",
Q807="ACCESS-ISSUE","ACCESS-ISSUE",
Q807="Projet OCM (ZTE, NOKIA, autres projets)","PLANNED WORKS",
Q807="No root CAuse","No root cause",
Q807="ODU HS","ACTIVE",
Q807="IP &amp; VLAN","ACTIVE",
Q807="Warehouse HUAWEI","SPARE-ISSUE",
Q807="SPARE-HS","SPARE-ISSUE",
Q807="Power Telco","ACTIVE"
),"")</f>
        <v>No root cause</v>
      </c>
      <c r="S807" s="56" t="s">
        <v>17</v>
      </c>
      <c r="T807" s="7" t="s">
        <v>17</v>
      </c>
      <c r="U807" s="7" t="s">
        <v>17</v>
      </c>
      <c r="V807" s="57" t="s">
        <v>17</v>
      </c>
      <c r="W807" s="57" t="s">
        <v>17</v>
      </c>
      <c r="X807" s="57" t="s">
        <v>17</v>
      </c>
      <c r="Y807" s="57" t="s">
        <v>17</v>
      </c>
      <c r="Z807" s="57" t="s">
        <v>17</v>
      </c>
      <c r="AA807" s="57" t="s">
        <v>17</v>
      </c>
      <c r="AB807" s="57"/>
      <c r="AC807" s="57" t="s">
        <v>17</v>
      </c>
      <c r="AD807" s="57" t="s">
        <v>17</v>
      </c>
      <c r="AE807" s="57" t="s">
        <v>17</v>
      </c>
      <c r="AF807" s="57" t="s">
        <v>17</v>
      </c>
      <c r="AG807" s="57" t="s">
        <v>17</v>
      </c>
      <c r="AH807" s="57" t="s">
        <v>17</v>
      </c>
      <c r="AI807" s="57" t="s">
        <v>17</v>
      </c>
      <c r="AJ807" s="57" t="s">
        <v>17</v>
      </c>
      <c r="AK807" s="57" t="s">
        <v>17</v>
      </c>
      <c r="AL807" s="57" t="s">
        <v>17</v>
      </c>
      <c r="AM807" s="15"/>
      <c r="AN807" s="15"/>
      <c r="AO807" s="15"/>
      <c r="AP807" s="15"/>
    </row>
    <row r="808" spans="1:42" s="14" customFormat="1" x14ac:dyDescent="0.35">
      <c r="A808" s="1" t="s">
        <v>389</v>
      </c>
      <c r="B808" s="1" t="s">
        <v>390</v>
      </c>
      <c r="C808" s="3"/>
      <c r="D808" s="1" t="s">
        <v>12</v>
      </c>
      <c r="E808" s="1" t="s">
        <v>13</v>
      </c>
      <c r="F808" s="3" t="s">
        <v>39</v>
      </c>
      <c r="G808" s="1" t="s">
        <v>391</v>
      </c>
      <c r="H808" s="60" t="str">
        <f>_xlfn.XLOOKUP(B808,'[1]Nur des jours'!$B:$B,'[1]Nur des jours'!$H:$H,"")</f>
        <v>NOKIA</v>
      </c>
      <c r="I808" s="52">
        <v>0</v>
      </c>
      <c r="J808" s="52">
        <v>0</v>
      </c>
      <c r="K808" s="52">
        <v>0</v>
      </c>
      <c r="L808" s="53">
        <v>0</v>
      </c>
      <c r="M808" s="54" t="s">
        <v>5374</v>
      </c>
      <c r="N808" s="55"/>
      <c r="O808" s="16" t="str" cm="1">
        <f t="array" ref="O808">IFERROR(_xlfn.IFS(
Q808="MPR ISSUE","PDH",
Q808="BSS Hardware Issue","BSS",
Q808="Sites strategiques, MLL, Pylone, etc.","ENVTECH",
Q808="AKTIVCO DEFAUT GE &amp; POWER Cabinet","AKTIVCO",
Q808="AKTIVCO Coupure ENEO &amp; Baisse de tension","AKTIVCO GRID ONLY",
Q808="Coupure ENEO &amp; Baisse de tension","IHS GRID ONLY",
Q808="Defaut GE &amp; POWER Cabinet","IHS",
Q808="Sharing","Partners",
Q808="SIte strategiques &amp; DataCenter","SST &amp; DC",
Q808="Exclu","Exclu",
Q808="SAT","SAT",
Q808="SPARE-ISSUE","SPARE-ISSUE",
Q808="Fiber CAmtel","TRANS_FO_CAMTEL",
Q808="Fiber AOF","Fiber AOF",
Q808="Projet OCM (HUAWEI)","TRAVAUX-HUAWEI",
Q808="Projet OCM (NOKIA)","TRAVAUX-NOKIA",
Q808="ACCESS-ISSUE","ACCESS-ISSUE",
Q808="Projet OCM (ZTE, NOKIA, autres projets)","TRAVAUX OCM",
Q808="No root CAuse","No root cause",
Q808="ODU HS","PDH",
Q808="IP &amp; VLAN","PDH",
Q808="Warehouse HUAWEI","SPARE-ISSUE",
Q808="SPARE-HS","SPARE-ISSUE",
Q808="Power Telco","BSS"
),"")</f>
        <v>PDH</v>
      </c>
      <c r="P808" s="22" t="str" cm="1">
        <f t="array" ref="P808">IFERROR(_xlfn.IFS(
Q808="MPR ISSUE","TX ISSUE",
Q808="BSS Hardware Issue","RAN ISSUE",
Q808="Sites strategiques, MLL, Pylone, etc.","ENVTECH",
Q808="AKTIVCO DEFAUT GE &amp; POWER Cabinet","POWER ISSUE",
Q808="AKTIVCO Coupure ENEO &amp; Baisse de tension","POWER ISSUE",
Q808="Coupure ENEO &amp; Baisse de tension","POWER ISSUE",
Q808="Defaut GE &amp; POWER Cabinet","POWER ISSUE",
Q808="Sharing","POWER ISSUE",
Q808="SIte strategiques &amp; DataCenter","POWER ISSUE",
Q808="Exclu","Exclu",
Q808="SAT","TX ISSUE",
Q808="SPARE-ISSUE","SPARE-ISSUE",
Q808="Fiber CAmtel","TX ISSUE",
Q808="Fiber AOF","TX ISSUE",
Q808="Projet OCM (HUAWEI)","TRAVAUX-HUAWEI",
Q808="Projet OCM (NOKIA)","TRAVAUX -NOKIA",
Q808="ACCESS-ISSUE","ACCESS-ISSUE",
Q808="Projet OCM (ZTE, NOKIA, autres projets)","TRAVAUX OCM",
Q808="No root CAuse","No root cause",
Q808="ODU HS","TX ISSUE",
Q808="IP &amp; VLAN","TX ISSUE",
Q808="Warehouse HUAWEI","SPARE-ISSUE",
Q808="SPARE-HS","SPARE-ISSUE",
Q808="Power Telco","RAN ISSUE"
),"")</f>
        <v>TX ISSUE</v>
      </c>
      <c r="Q808" s="48" t="s">
        <v>5325</v>
      </c>
      <c r="R808" s="23" t="str" cm="1">
        <f t="array" ref="R808">IFERROR(_xlfn.IFS(
Q808="MPR ISSUE","ACTIVE",
Q808="BSS Hardware Issue","ACTIVE",
Q808="Sites strategiques, MLL, Pylone, etc.","PASSIVE",
Q808="AKTIVCO DEFAUT GE &amp; POWER Cabinet","PASSIVE",
Q808="AKTIVCO Coupure ENEO &amp; Baisse de tension","PASSIVE",
Q808="Coupure ENEO &amp; Baisse de tension","PASSIVE",
Q808="Defaut GE &amp; POWER Cabinet","PASSIVE",
Q808="Sharing","PASSIVE",
Q808="SIte strategiques &amp; DataCenter","PASSIVE",
Q808="Exclu","Exclu",
Q808="SAT","ACTIVE",
Q808="SPARE-ISSUE","SPARE-ISSUE",
Q808="Fiber CAmtel","ACTIVE",
Q808="Fiber AOF","ACTIVE",
Q808="Projet OCM (HUAWEI)","PLANNED WORKS",
Q808="Projet OCM (NOKIA)","PLANNED WORKS",
Q808="ACCESS-ISSUE","ACCESS-ISSUE",
Q808="Projet OCM (ZTE, NOKIA, autres projets)","PLANNED WORKS",
Q808="No root CAuse","No root cause",
Q808="ODU HS","ACTIVE",
Q808="IP &amp; VLAN","ACTIVE",
Q808="Warehouse HUAWEI","SPARE-ISSUE",
Q808="SPARE-HS","SPARE-ISSUE",
Q808="Power Telco","ACTIVE"
),"")</f>
        <v>ACTIVE</v>
      </c>
      <c r="S808" s="56" t="s">
        <v>6043</v>
      </c>
      <c r="T808" s="7" t="s">
        <v>17</v>
      </c>
      <c r="U808" s="7" t="s">
        <v>17</v>
      </c>
      <c r="V808" s="57" t="s">
        <v>17</v>
      </c>
      <c r="W808" s="57" t="s">
        <v>17</v>
      </c>
      <c r="X808" s="57" t="s">
        <v>17</v>
      </c>
      <c r="Y808" s="57" t="s">
        <v>17</v>
      </c>
      <c r="Z808" s="57" t="s">
        <v>17</v>
      </c>
      <c r="AA808" s="57" t="s">
        <v>17</v>
      </c>
      <c r="AB808" s="57"/>
      <c r="AC808" s="57" t="s">
        <v>17</v>
      </c>
      <c r="AD808" s="57" t="s">
        <v>17</v>
      </c>
      <c r="AE808" s="57" t="s">
        <v>17</v>
      </c>
      <c r="AF808" s="57" t="s">
        <v>17</v>
      </c>
      <c r="AG808" s="57" t="s">
        <v>17</v>
      </c>
      <c r="AH808" s="57" t="s">
        <v>17</v>
      </c>
      <c r="AI808" s="57" t="s">
        <v>5564</v>
      </c>
      <c r="AJ808" s="57" t="s">
        <v>5564</v>
      </c>
      <c r="AK808" s="57" t="s">
        <v>5564</v>
      </c>
      <c r="AL808" s="57" t="s">
        <v>17</v>
      </c>
      <c r="AM808" s="15"/>
      <c r="AN808" s="15"/>
      <c r="AO808" s="15"/>
      <c r="AP808" s="15"/>
    </row>
    <row r="809" spans="1:42" s="14" customFormat="1" x14ac:dyDescent="0.35">
      <c r="A809" s="1" t="s">
        <v>2033</v>
      </c>
      <c r="B809" s="1" t="s">
        <v>2034</v>
      </c>
      <c r="C809" s="3"/>
      <c r="D809" s="1" t="s">
        <v>23</v>
      </c>
      <c r="E809" s="1" t="s">
        <v>38</v>
      </c>
      <c r="F809" s="3" t="s">
        <v>39</v>
      </c>
      <c r="G809" s="1" t="s">
        <v>40</v>
      </c>
      <c r="H809" s="51" t="str">
        <f>_xlfn.XLOOKUP(B809,'[1]Nur des jours'!$B:$B,'[1]Nur des jours'!$H:$H,"")</f>
        <v>ZTE</v>
      </c>
      <c r="I809" s="52">
        <v>0</v>
      </c>
      <c r="J809" s="52">
        <v>0</v>
      </c>
      <c r="K809" s="52">
        <v>0</v>
      </c>
      <c r="L809" s="53">
        <v>0</v>
      </c>
      <c r="M809" s="54" t="s">
        <v>5374</v>
      </c>
      <c r="N809" s="55"/>
      <c r="O809" s="16" t="str" cm="1">
        <f t="array" ref="O809">IFERROR(_xlfn.IFS(
Q809="MPR ISSUE","PDH",
Q809="BSS Hardware Issue","BSS",
Q809="Sites strategiques, MLL, Pylone, etc.","ENVTECH",
Q809="AKTIVCO DEFAUT GE &amp; POWER Cabinet","AKTIVCO",
Q809="AKTIVCO Coupure ENEO &amp; Baisse de tension","AKTIVCO GRID ONLY",
Q809="Coupure ENEO &amp; Baisse de tension","IHS GRID ONLY",
Q809="Defaut GE &amp; POWER Cabinet","IHS",
Q809="Sharing","Partners",
Q809="SIte strategiques &amp; DataCenter","SST &amp; DC",
Q809="Exclu","Exclu",
Q809="SAT","SAT",
Q809="SPARE-ISSUE","SPARE-ISSUE",
Q809="Fiber CAmtel","TRANS_FO_CAMTEL",
Q809="Fiber AOF","Fiber AOF",
Q809="Projet OCM (HUAWEI)","TRAVAUX-HUAWEI",
Q809="Projet OCM (NOKIA)","TRAVAUX-NOKIA",
Q809="ACCESS-ISSUE","ACCESS-ISSUE",
Q809="Projet OCM (ZTE, NOKIA, autres projets)","TRAVAUX OCM",
Q809="No root CAuse","No root cause",
Q809="ODU HS","PDH",
Q809="IP &amp; VLAN","PDH",
Q809="Warehouse HUAWEI","SPARE-ISSUE",
Q809="SPARE-HS","SPARE-ISSUE",
Q809="Power Telco","BSS"
),"")</f>
        <v>No root cause</v>
      </c>
      <c r="P809" s="22" t="str" cm="1">
        <f t="array" ref="P809">IFERROR(_xlfn.IFS(
Q809="MPR ISSUE","TX ISSUE",
Q809="BSS Hardware Issue","RAN ISSUE",
Q809="Sites strategiques, MLL, Pylone, etc.","ENVTECH",
Q809="AKTIVCO DEFAUT GE &amp; POWER Cabinet","POWER ISSUE",
Q809="AKTIVCO Coupure ENEO &amp; Baisse de tension","POWER ISSUE",
Q809="Coupure ENEO &amp; Baisse de tension","POWER ISSUE",
Q809="Defaut GE &amp; POWER Cabinet","POWER ISSUE",
Q809="Sharing","POWER ISSUE",
Q809="SIte strategiques &amp; DataCenter","POWER ISSUE",
Q809="Exclu","Exclu",
Q809="SAT","TX ISSUE",
Q809="SPARE-ISSUE","SPARE-ISSUE",
Q809="Fiber CAmtel","TX ISSUE",
Q809="Fiber AOF","TX ISSUE",
Q809="Projet OCM (HUAWEI)","TRAVAUX-HUAWEI",
Q809="Projet OCM (NOKIA)","TRAVAUX -NOKIA",
Q809="ACCESS-ISSUE","ACCESS-ISSUE",
Q809="Projet OCM (ZTE, NOKIA, autres projets)","TRAVAUX OCM",
Q809="No root CAuse","No root cause",
Q809="ODU HS","TX ISSUE",
Q809="IP &amp; VLAN","TX ISSUE",
Q809="Warehouse HUAWEI","SPARE-ISSUE",
Q809="SPARE-HS","SPARE-ISSUE",
Q809="Power Telco","RAN ISSUE"
),"")</f>
        <v>No root cause</v>
      </c>
      <c r="Q809" s="48" t="s">
        <v>5576</v>
      </c>
      <c r="R809" s="23" t="str" cm="1">
        <f t="array" ref="R809">IFERROR(_xlfn.IFS(
Q809="MPR ISSUE","ACTIVE",
Q809="BSS Hardware Issue","ACTIVE",
Q809="Sites strategiques, MLL, Pylone, etc.","PASSIVE",
Q809="AKTIVCO DEFAUT GE &amp; POWER Cabinet","PASSIVE",
Q809="AKTIVCO Coupure ENEO &amp; Baisse de tension","PASSIVE",
Q809="Coupure ENEO &amp; Baisse de tension","PASSIVE",
Q809="Defaut GE &amp; POWER Cabinet","PASSIVE",
Q809="Sharing","PASSIVE",
Q809="SIte strategiques &amp; DataCenter","PASSIVE",
Q809="Exclu","Exclu",
Q809="SAT","ACTIVE",
Q809="SPARE-ISSUE","SPARE-ISSUE",
Q809="Fiber CAmtel","ACTIVE",
Q809="Fiber AOF","ACTIVE",
Q809="Projet OCM (HUAWEI)","PLANNED WORKS",
Q809="Projet OCM (NOKIA)","PLANNED WORKS",
Q809="ACCESS-ISSUE","ACCESS-ISSUE",
Q809="Projet OCM (ZTE, NOKIA, autres projets)","PLANNED WORKS",
Q809="No root CAuse","No root cause",
Q809="ODU HS","ACTIVE",
Q809="IP &amp; VLAN","ACTIVE",
Q809="Warehouse HUAWEI","SPARE-ISSUE",
Q809="SPARE-HS","SPARE-ISSUE",
Q809="Power Telco","ACTIVE"
),"")</f>
        <v>No root cause</v>
      </c>
      <c r="S809" s="56" t="s">
        <v>17</v>
      </c>
      <c r="T809" s="7" t="s">
        <v>17</v>
      </c>
      <c r="U809" s="7" t="s">
        <v>17</v>
      </c>
      <c r="V809" s="57" t="s">
        <v>17</v>
      </c>
      <c r="W809" s="57" t="s">
        <v>17</v>
      </c>
      <c r="X809" s="57" t="s">
        <v>17</v>
      </c>
      <c r="Y809" s="57" t="s">
        <v>17</v>
      </c>
      <c r="Z809" s="57" t="s">
        <v>17</v>
      </c>
      <c r="AA809" s="57" t="s">
        <v>17</v>
      </c>
      <c r="AB809" s="57"/>
      <c r="AC809" s="57" t="s">
        <v>17</v>
      </c>
      <c r="AD809" s="57" t="s">
        <v>17</v>
      </c>
      <c r="AE809" s="57" t="s">
        <v>17</v>
      </c>
      <c r="AF809" s="57" t="s">
        <v>17</v>
      </c>
      <c r="AG809" s="57" t="s">
        <v>17</v>
      </c>
      <c r="AH809" s="57" t="s">
        <v>17</v>
      </c>
      <c r="AI809" s="57" t="s">
        <v>17</v>
      </c>
      <c r="AJ809" s="57" t="s">
        <v>17</v>
      </c>
      <c r="AK809" s="57" t="s">
        <v>17</v>
      </c>
      <c r="AL809" s="57" t="s">
        <v>17</v>
      </c>
      <c r="AM809" s="15"/>
      <c r="AN809" s="15"/>
      <c r="AO809" s="15"/>
      <c r="AP809" s="15"/>
    </row>
    <row r="810" spans="1:42" s="14" customFormat="1" x14ac:dyDescent="0.35">
      <c r="A810" s="1" t="s">
        <v>198</v>
      </c>
      <c r="B810" s="1" t="s">
        <v>199</v>
      </c>
      <c r="C810" s="3"/>
      <c r="D810" s="1" t="s">
        <v>12</v>
      </c>
      <c r="E810" s="1" t="s">
        <v>13</v>
      </c>
      <c r="F810" s="3" t="s">
        <v>33</v>
      </c>
      <c r="G810" s="1" t="s">
        <v>34</v>
      </c>
      <c r="H810" s="51" t="str">
        <f>_xlfn.XLOOKUP(B810,'[1]Nur des jours'!$B:$B,'[1]Nur des jours'!$H:$H,"")</f>
        <v>ZTE</v>
      </c>
      <c r="I810" s="52">
        <v>0</v>
      </c>
      <c r="J810" s="52">
        <v>0</v>
      </c>
      <c r="K810" s="52">
        <v>0</v>
      </c>
      <c r="L810" s="53">
        <v>0</v>
      </c>
      <c r="M810" s="54" t="s">
        <v>5374</v>
      </c>
      <c r="N810" s="55"/>
      <c r="O810" s="16" t="str" cm="1">
        <f t="array" ref="O810">IFERROR(_xlfn.IFS(
Q810="MPR ISSUE","PDH",
Q810="BSS Hardware Issue","BSS",
Q810="Sites strategiques, MLL, Pylone, etc.","ENVTECH",
Q810="AKTIVCO DEFAUT GE &amp; POWER Cabinet","AKTIVCO",
Q810="AKTIVCO Coupure ENEO &amp; Baisse de tension","AKTIVCO GRID ONLY",
Q810="Coupure ENEO &amp; Baisse de tension","IHS GRID ONLY",
Q810="Defaut GE &amp; POWER Cabinet","IHS",
Q810="Sharing","Partners",
Q810="SIte strategiques &amp; DataCenter","SST &amp; DC",
Q810="Exclu","Exclu",
Q810="SAT","SAT",
Q810="SPARE-ISSUE","SPARE-ISSUE",
Q810="Fiber CAmtel","TRANS_FO_CAMTEL",
Q810="Fiber AOF","Fiber AOF",
Q810="Projet OCM (HUAWEI)","TRAVAUX-HUAWEI",
Q810="Projet OCM (NOKIA)","TRAVAUX-NOKIA",
Q810="ACCESS-ISSUE","ACCESS-ISSUE",
Q810="Projet OCM (ZTE, NOKIA, autres projets)","TRAVAUX OCM",
Q810="No root CAuse","No root cause",
Q810="ODU HS","PDH",
Q810="IP &amp; VLAN","PDH",
Q810="Warehouse HUAWEI","SPARE-ISSUE",
Q810="SPARE-HS","SPARE-ISSUE",
Q810="Power Telco","BSS"
),"")</f>
        <v>No root cause</v>
      </c>
      <c r="P810" s="22" t="str" cm="1">
        <f t="array" ref="P810">IFERROR(_xlfn.IFS(
Q810="MPR ISSUE","TX ISSUE",
Q810="BSS Hardware Issue","RAN ISSUE",
Q810="Sites strategiques, MLL, Pylone, etc.","ENVTECH",
Q810="AKTIVCO DEFAUT GE &amp; POWER Cabinet","POWER ISSUE",
Q810="AKTIVCO Coupure ENEO &amp; Baisse de tension","POWER ISSUE",
Q810="Coupure ENEO &amp; Baisse de tension","POWER ISSUE",
Q810="Defaut GE &amp; POWER Cabinet","POWER ISSUE",
Q810="Sharing","POWER ISSUE",
Q810="SIte strategiques &amp; DataCenter","POWER ISSUE",
Q810="Exclu","Exclu",
Q810="SAT","TX ISSUE",
Q810="SPARE-ISSUE","SPARE-ISSUE",
Q810="Fiber CAmtel","TX ISSUE",
Q810="Fiber AOF","TX ISSUE",
Q810="Projet OCM (HUAWEI)","TRAVAUX-HUAWEI",
Q810="Projet OCM (NOKIA)","TRAVAUX -NOKIA",
Q810="ACCESS-ISSUE","ACCESS-ISSUE",
Q810="Projet OCM (ZTE, NOKIA, autres projets)","TRAVAUX OCM",
Q810="No root CAuse","No root cause",
Q810="ODU HS","TX ISSUE",
Q810="IP &amp; VLAN","TX ISSUE",
Q810="Warehouse HUAWEI","SPARE-ISSUE",
Q810="SPARE-HS","SPARE-ISSUE",
Q810="Power Telco","RAN ISSUE"
),"")</f>
        <v>No root cause</v>
      </c>
      <c r="Q810" s="48" t="s">
        <v>5576</v>
      </c>
      <c r="R810" s="23" t="str" cm="1">
        <f t="array" ref="R810">IFERROR(_xlfn.IFS(
Q810="MPR ISSUE","ACTIVE",
Q810="BSS Hardware Issue","ACTIVE",
Q810="Sites strategiques, MLL, Pylone, etc.","PASSIVE",
Q810="AKTIVCO DEFAUT GE &amp; POWER Cabinet","PASSIVE",
Q810="AKTIVCO Coupure ENEO &amp; Baisse de tension","PASSIVE",
Q810="Coupure ENEO &amp; Baisse de tension","PASSIVE",
Q810="Defaut GE &amp; POWER Cabinet","PASSIVE",
Q810="Sharing","PASSIVE",
Q810="SIte strategiques &amp; DataCenter","PASSIVE",
Q810="Exclu","Exclu",
Q810="SAT","ACTIVE",
Q810="SPARE-ISSUE","SPARE-ISSUE",
Q810="Fiber CAmtel","ACTIVE",
Q810="Fiber AOF","ACTIVE",
Q810="Projet OCM (HUAWEI)","PLANNED WORKS",
Q810="Projet OCM (NOKIA)","PLANNED WORKS",
Q810="ACCESS-ISSUE","ACCESS-ISSUE",
Q810="Projet OCM (ZTE, NOKIA, autres projets)","PLANNED WORKS",
Q810="No root CAuse","No root cause",
Q810="ODU HS","ACTIVE",
Q810="IP &amp; VLAN","ACTIVE",
Q810="Warehouse HUAWEI","SPARE-ISSUE",
Q810="SPARE-HS","SPARE-ISSUE",
Q810="Power Telco","ACTIVE"
),"")</f>
        <v>No root cause</v>
      </c>
      <c r="S810" s="56" t="s">
        <v>17</v>
      </c>
      <c r="T810" s="7" t="s">
        <v>17</v>
      </c>
      <c r="U810" s="7" t="s">
        <v>17</v>
      </c>
      <c r="V810" s="57" t="s">
        <v>17</v>
      </c>
      <c r="W810" s="57" t="s">
        <v>17</v>
      </c>
      <c r="X810" s="57" t="s">
        <v>17</v>
      </c>
      <c r="Y810" s="57" t="s">
        <v>17</v>
      </c>
      <c r="Z810" s="57" t="s">
        <v>17</v>
      </c>
      <c r="AA810" s="57" t="s">
        <v>17</v>
      </c>
      <c r="AB810" s="57"/>
      <c r="AC810" s="57" t="s">
        <v>17</v>
      </c>
      <c r="AD810" s="57" t="s">
        <v>17</v>
      </c>
      <c r="AE810" s="57" t="s">
        <v>17</v>
      </c>
      <c r="AF810" s="57" t="s">
        <v>17</v>
      </c>
      <c r="AG810" s="57" t="s">
        <v>17</v>
      </c>
      <c r="AH810" s="57" t="s">
        <v>17</v>
      </c>
      <c r="AI810" s="57" t="s">
        <v>17</v>
      </c>
      <c r="AJ810" s="57" t="s">
        <v>17</v>
      </c>
      <c r="AK810" s="57" t="s">
        <v>17</v>
      </c>
      <c r="AL810" s="57" t="s">
        <v>17</v>
      </c>
      <c r="AM810" s="15"/>
      <c r="AN810" s="15"/>
      <c r="AO810" s="15"/>
      <c r="AP810" s="15"/>
    </row>
    <row r="811" spans="1:42" s="14" customFormat="1" x14ac:dyDescent="0.35">
      <c r="A811" s="1" t="s">
        <v>170</v>
      </c>
      <c r="B811" s="1" t="s">
        <v>171</v>
      </c>
      <c r="C811" s="3"/>
      <c r="D811" s="1" t="s">
        <v>12</v>
      </c>
      <c r="E811" s="1" t="s">
        <v>147</v>
      </c>
      <c r="F811" s="3" t="s">
        <v>33</v>
      </c>
      <c r="G811" s="1" t="s">
        <v>34</v>
      </c>
      <c r="H811" s="51" t="str">
        <f>_xlfn.XLOOKUP(B811,'[1]Nur des jours'!$B:$B,'[1]Nur des jours'!$H:$H,"")</f>
        <v>ZTE</v>
      </c>
      <c r="I811" s="52">
        <v>0</v>
      </c>
      <c r="J811" s="52">
        <v>0</v>
      </c>
      <c r="K811" s="52">
        <v>0</v>
      </c>
      <c r="L811" s="53">
        <v>0</v>
      </c>
      <c r="M811" s="54" t="s">
        <v>5374</v>
      </c>
      <c r="N811" s="55"/>
      <c r="O811" s="16" t="str" cm="1">
        <f t="array" ref="O811">IFERROR(_xlfn.IFS(
Q811="MPR ISSUE","PDH",
Q811="BSS Hardware Issue","BSS",
Q811="Sites strategiques, MLL, Pylone, etc.","ENVTECH",
Q811="AKTIVCO DEFAUT GE &amp; POWER Cabinet","AKTIVCO",
Q811="AKTIVCO Coupure ENEO &amp; Baisse de tension","AKTIVCO GRID ONLY",
Q811="Coupure ENEO &amp; Baisse de tension","IHS GRID ONLY",
Q811="Defaut GE &amp; POWER Cabinet","IHS",
Q811="Sharing","Partners",
Q811="SIte strategiques &amp; DataCenter","SST &amp; DC",
Q811="Exclu","Exclu",
Q811="SAT","SAT",
Q811="SPARE-ISSUE","SPARE-ISSUE",
Q811="Fiber CAmtel","TRANS_FO_CAMTEL",
Q811="Fiber AOF","Fiber AOF",
Q811="Projet OCM (HUAWEI)","TRAVAUX-HUAWEI",
Q811="Projet OCM (NOKIA)","TRAVAUX-NOKIA",
Q811="ACCESS-ISSUE","ACCESS-ISSUE",
Q811="Projet OCM (ZTE, NOKIA, autres projets)","TRAVAUX OCM",
Q811="No root CAuse","No root cause",
Q811="ODU HS","PDH",
Q811="IP &amp; VLAN","PDH",
Q811="Warehouse HUAWEI","SPARE-ISSUE",
Q811="SPARE-HS","SPARE-ISSUE",
Q811="Power Telco","BSS"
),"")</f>
        <v>No root cause</v>
      </c>
      <c r="P811" s="22" t="str" cm="1">
        <f t="array" ref="P811">IFERROR(_xlfn.IFS(
Q811="MPR ISSUE","TX ISSUE",
Q811="BSS Hardware Issue","RAN ISSUE",
Q811="Sites strategiques, MLL, Pylone, etc.","ENVTECH",
Q811="AKTIVCO DEFAUT GE &amp; POWER Cabinet","POWER ISSUE",
Q811="AKTIVCO Coupure ENEO &amp; Baisse de tension","POWER ISSUE",
Q811="Coupure ENEO &amp; Baisse de tension","POWER ISSUE",
Q811="Defaut GE &amp; POWER Cabinet","POWER ISSUE",
Q811="Sharing","POWER ISSUE",
Q811="SIte strategiques &amp; DataCenter","POWER ISSUE",
Q811="Exclu","Exclu",
Q811="SAT","TX ISSUE",
Q811="SPARE-ISSUE","SPARE-ISSUE",
Q811="Fiber CAmtel","TX ISSUE",
Q811="Fiber AOF","TX ISSUE",
Q811="Projet OCM (HUAWEI)","TRAVAUX-HUAWEI",
Q811="Projet OCM (NOKIA)","TRAVAUX -NOKIA",
Q811="ACCESS-ISSUE","ACCESS-ISSUE",
Q811="Projet OCM (ZTE, NOKIA, autres projets)","TRAVAUX OCM",
Q811="No root CAuse","No root cause",
Q811="ODU HS","TX ISSUE",
Q811="IP &amp; VLAN","TX ISSUE",
Q811="Warehouse HUAWEI","SPARE-ISSUE",
Q811="SPARE-HS","SPARE-ISSUE",
Q811="Power Telco","RAN ISSUE"
),"")</f>
        <v>No root cause</v>
      </c>
      <c r="Q811" s="48" t="s">
        <v>5576</v>
      </c>
      <c r="R811" s="23" t="str" cm="1">
        <f t="array" ref="R811">IFERROR(_xlfn.IFS(
Q811="MPR ISSUE","ACTIVE",
Q811="BSS Hardware Issue","ACTIVE",
Q811="Sites strategiques, MLL, Pylone, etc.","PASSIVE",
Q811="AKTIVCO DEFAUT GE &amp; POWER Cabinet","PASSIVE",
Q811="AKTIVCO Coupure ENEO &amp; Baisse de tension","PASSIVE",
Q811="Coupure ENEO &amp; Baisse de tension","PASSIVE",
Q811="Defaut GE &amp; POWER Cabinet","PASSIVE",
Q811="Sharing","PASSIVE",
Q811="SIte strategiques &amp; DataCenter","PASSIVE",
Q811="Exclu","Exclu",
Q811="SAT","ACTIVE",
Q811="SPARE-ISSUE","SPARE-ISSUE",
Q811="Fiber CAmtel","ACTIVE",
Q811="Fiber AOF","ACTIVE",
Q811="Projet OCM (HUAWEI)","PLANNED WORKS",
Q811="Projet OCM (NOKIA)","PLANNED WORKS",
Q811="ACCESS-ISSUE","ACCESS-ISSUE",
Q811="Projet OCM (ZTE, NOKIA, autres projets)","PLANNED WORKS",
Q811="No root CAuse","No root cause",
Q811="ODU HS","ACTIVE",
Q811="IP &amp; VLAN","ACTIVE",
Q811="Warehouse HUAWEI","SPARE-ISSUE",
Q811="SPARE-HS","SPARE-ISSUE",
Q811="Power Telco","ACTIVE"
),"")</f>
        <v>No root cause</v>
      </c>
      <c r="S811" s="56" t="s">
        <v>17</v>
      </c>
      <c r="T811" s="7" t="s">
        <v>17</v>
      </c>
      <c r="U811" s="7" t="s">
        <v>17</v>
      </c>
      <c r="V811" s="57" t="s">
        <v>17</v>
      </c>
      <c r="W811" s="57" t="s">
        <v>17</v>
      </c>
      <c r="X811" s="57" t="s">
        <v>17</v>
      </c>
      <c r="Y811" s="57" t="s">
        <v>17</v>
      </c>
      <c r="Z811" s="57" t="s">
        <v>17</v>
      </c>
      <c r="AA811" s="57" t="s">
        <v>17</v>
      </c>
      <c r="AB811" s="57"/>
      <c r="AC811" s="57" t="s">
        <v>17</v>
      </c>
      <c r="AD811" s="57" t="s">
        <v>17</v>
      </c>
      <c r="AE811" s="57" t="s">
        <v>17</v>
      </c>
      <c r="AF811" s="57" t="s">
        <v>17</v>
      </c>
      <c r="AG811" s="57" t="s">
        <v>17</v>
      </c>
      <c r="AH811" s="57" t="s">
        <v>17</v>
      </c>
      <c r="AI811" s="57" t="s">
        <v>17</v>
      </c>
      <c r="AJ811" s="57" t="s">
        <v>17</v>
      </c>
      <c r="AK811" s="57" t="s">
        <v>17</v>
      </c>
      <c r="AL811" s="57" t="s">
        <v>17</v>
      </c>
      <c r="AM811" s="15"/>
      <c r="AN811" s="15"/>
      <c r="AO811" s="15"/>
      <c r="AP811" s="15"/>
    </row>
    <row r="812" spans="1:42" s="14" customFormat="1" x14ac:dyDescent="0.35">
      <c r="A812" s="1" t="s">
        <v>1222</v>
      </c>
      <c r="B812" s="1" t="s">
        <v>1223</v>
      </c>
      <c r="C812" s="3"/>
      <c r="D812" s="1" t="s">
        <v>12</v>
      </c>
      <c r="E812" s="1" t="s">
        <v>13</v>
      </c>
      <c r="F812" s="3" t="s">
        <v>39</v>
      </c>
      <c r="G812" s="1" t="s">
        <v>40</v>
      </c>
      <c r="H812" s="51" t="str">
        <f>_xlfn.XLOOKUP(B812,'[1]Nur des jours'!$B:$B,'[1]Nur des jours'!$H:$H,"")</f>
        <v>ZTE</v>
      </c>
      <c r="I812" s="52">
        <v>0</v>
      </c>
      <c r="J812" s="52">
        <v>0</v>
      </c>
      <c r="K812" s="52">
        <v>0</v>
      </c>
      <c r="L812" s="53">
        <v>0</v>
      </c>
      <c r="M812" s="54" t="s">
        <v>5374</v>
      </c>
      <c r="N812" s="55"/>
      <c r="O812" s="16" t="str" cm="1">
        <f t="array" ref="O812">IFERROR(_xlfn.IFS(
Q812="MPR ISSUE","PDH",
Q812="BSS Hardware Issue","BSS",
Q812="Sites strategiques, MLL, Pylone, etc.","ENVTECH",
Q812="AKTIVCO DEFAUT GE &amp; POWER Cabinet","AKTIVCO",
Q812="AKTIVCO Coupure ENEO &amp; Baisse de tension","AKTIVCO GRID ONLY",
Q812="Coupure ENEO &amp; Baisse de tension","IHS GRID ONLY",
Q812="Defaut GE &amp; POWER Cabinet","IHS",
Q812="Sharing","Partners",
Q812="SIte strategiques &amp; DataCenter","SST &amp; DC",
Q812="Exclu","Exclu",
Q812="SAT","SAT",
Q812="SPARE-ISSUE","SPARE-ISSUE",
Q812="Fiber CAmtel","TRANS_FO_CAMTEL",
Q812="Fiber AOF","Fiber AOF",
Q812="Projet OCM (HUAWEI)","TRAVAUX-HUAWEI",
Q812="Projet OCM (NOKIA)","TRAVAUX-NOKIA",
Q812="ACCESS-ISSUE","ACCESS-ISSUE",
Q812="Projet OCM (ZTE, NOKIA, autres projets)","TRAVAUX OCM",
Q812="No root CAuse","No root cause",
Q812="ODU HS","PDH",
Q812="IP &amp; VLAN","PDH",
Q812="Warehouse HUAWEI","SPARE-ISSUE",
Q812="SPARE-HS","SPARE-ISSUE",
Q812="Power Telco","BSS"
),"")</f>
        <v>No root cause</v>
      </c>
      <c r="P812" s="22" t="str" cm="1">
        <f t="array" ref="P812">IFERROR(_xlfn.IFS(
Q812="MPR ISSUE","TX ISSUE",
Q812="BSS Hardware Issue","RAN ISSUE",
Q812="Sites strategiques, MLL, Pylone, etc.","ENVTECH",
Q812="AKTIVCO DEFAUT GE &amp; POWER Cabinet","POWER ISSUE",
Q812="AKTIVCO Coupure ENEO &amp; Baisse de tension","POWER ISSUE",
Q812="Coupure ENEO &amp; Baisse de tension","POWER ISSUE",
Q812="Defaut GE &amp; POWER Cabinet","POWER ISSUE",
Q812="Sharing","POWER ISSUE",
Q812="SIte strategiques &amp; DataCenter","POWER ISSUE",
Q812="Exclu","Exclu",
Q812="SAT","TX ISSUE",
Q812="SPARE-ISSUE","SPARE-ISSUE",
Q812="Fiber CAmtel","TX ISSUE",
Q812="Fiber AOF","TX ISSUE",
Q812="Projet OCM (HUAWEI)","TRAVAUX-HUAWEI",
Q812="Projet OCM (NOKIA)","TRAVAUX -NOKIA",
Q812="ACCESS-ISSUE","ACCESS-ISSUE",
Q812="Projet OCM (ZTE, NOKIA, autres projets)","TRAVAUX OCM",
Q812="No root CAuse","No root cause",
Q812="ODU HS","TX ISSUE",
Q812="IP &amp; VLAN","TX ISSUE",
Q812="Warehouse HUAWEI","SPARE-ISSUE",
Q812="SPARE-HS","SPARE-ISSUE",
Q812="Power Telco","RAN ISSUE"
),"")</f>
        <v>No root cause</v>
      </c>
      <c r="Q812" s="48" t="s">
        <v>5576</v>
      </c>
      <c r="R812" s="23" t="str" cm="1">
        <f t="array" ref="R812">IFERROR(_xlfn.IFS(
Q812="MPR ISSUE","ACTIVE",
Q812="BSS Hardware Issue","ACTIVE",
Q812="Sites strategiques, MLL, Pylone, etc.","PASSIVE",
Q812="AKTIVCO DEFAUT GE &amp; POWER Cabinet","PASSIVE",
Q812="AKTIVCO Coupure ENEO &amp; Baisse de tension","PASSIVE",
Q812="Coupure ENEO &amp; Baisse de tension","PASSIVE",
Q812="Defaut GE &amp; POWER Cabinet","PASSIVE",
Q812="Sharing","PASSIVE",
Q812="SIte strategiques &amp; DataCenter","PASSIVE",
Q812="Exclu","Exclu",
Q812="SAT","ACTIVE",
Q812="SPARE-ISSUE","SPARE-ISSUE",
Q812="Fiber CAmtel","ACTIVE",
Q812="Fiber AOF","ACTIVE",
Q812="Projet OCM (HUAWEI)","PLANNED WORKS",
Q812="Projet OCM (NOKIA)","PLANNED WORKS",
Q812="ACCESS-ISSUE","ACCESS-ISSUE",
Q812="Projet OCM (ZTE, NOKIA, autres projets)","PLANNED WORKS",
Q812="No root CAuse","No root cause",
Q812="ODU HS","ACTIVE",
Q812="IP &amp; VLAN","ACTIVE",
Q812="Warehouse HUAWEI","SPARE-ISSUE",
Q812="SPARE-HS","SPARE-ISSUE",
Q812="Power Telco","ACTIVE"
),"")</f>
        <v>No root cause</v>
      </c>
      <c r="S812" s="56" t="s">
        <v>17</v>
      </c>
      <c r="T812" s="7" t="s">
        <v>17</v>
      </c>
      <c r="U812" s="7" t="s">
        <v>17</v>
      </c>
      <c r="V812" s="57" t="s">
        <v>17</v>
      </c>
      <c r="W812" s="57" t="s">
        <v>17</v>
      </c>
      <c r="X812" s="57" t="s">
        <v>17</v>
      </c>
      <c r="Y812" s="57" t="s">
        <v>17</v>
      </c>
      <c r="Z812" s="57" t="s">
        <v>17</v>
      </c>
      <c r="AA812" s="57" t="s">
        <v>17</v>
      </c>
      <c r="AB812" s="57"/>
      <c r="AC812" s="57" t="s">
        <v>17</v>
      </c>
      <c r="AD812" s="57" t="s">
        <v>17</v>
      </c>
      <c r="AE812" s="57" t="s">
        <v>17</v>
      </c>
      <c r="AF812" s="57" t="s">
        <v>17</v>
      </c>
      <c r="AG812" s="57" t="s">
        <v>17</v>
      </c>
      <c r="AH812" s="57" t="s">
        <v>17</v>
      </c>
      <c r="AI812" s="57" t="s">
        <v>17</v>
      </c>
      <c r="AJ812" s="57" t="s">
        <v>17</v>
      </c>
      <c r="AK812" s="57" t="s">
        <v>17</v>
      </c>
      <c r="AL812" s="57" t="s">
        <v>17</v>
      </c>
      <c r="AM812" s="15"/>
      <c r="AN812" s="15"/>
      <c r="AO812" s="15"/>
      <c r="AP812" s="15"/>
    </row>
    <row r="813" spans="1:42" s="14" customFormat="1" x14ac:dyDescent="0.35">
      <c r="A813" s="1" t="s">
        <v>1015</v>
      </c>
      <c r="B813" s="1" t="s">
        <v>1016</v>
      </c>
      <c r="C813" s="3"/>
      <c r="D813" s="1" t="s">
        <v>12</v>
      </c>
      <c r="E813" s="1" t="s">
        <v>13</v>
      </c>
      <c r="F813" s="3" t="s">
        <v>33</v>
      </c>
      <c r="G813" s="1" t="s">
        <v>34</v>
      </c>
      <c r="H813" s="51" t="str">
        <f>_xlfn.XLOOKUP(B813,'[1]Nur des jours'!$B:$B,'[1]Nur des jours'!$H:$H,"")</f>
        <v>ZTE</v>
      </c>
      <c r="I813" s="52">
        <v>0</v>
      </c>
      <c r="J813" s="52">
        <v>0</v>
      </c>
      <c r="K813" s="52">
        <v>0</v>
      </c>
      <c r="L813" s="53">
        <v>0</v>
      </c>
      <c r="M813" s="54" t="s">
        <v>5374</v>
      </c>
      <c r="N813" s="55"/>
      <c r="O813" s="16" t="str" cm="1">
        <f t="array" ref="O813">IFERROR(_xlfn.IFS(
Q813="MPR ISSUE","PDH",
Q813="BSS Hardware Issue","BSS",
Q813="Sites strategiques, MLL, Pylone, etc.","ENVTECH",
Q813="AKTIVCO DEFAUT GE &amp; POWER Cabinet","AKTIVCO",
Q813="AKTIVCO Coupure ENEO &amp; Baisse de tension","AKTIVCO GRID ONLY",
Q813="Coupure ENEO &amp; Baisse de tension","IHS GRID ONLY",
Q813="Defaut GE &amp; POWER Cabinet","IHS",
Q813="Sharing","Partners",
Q813="SIte strategiques &amp; DataCenter","SST &amp; DC",
Q813="Exclu","Exclu",
Q813="SAT","SAT",
Q813="SPARE-ISSUE","SPARE-ISSUE",
Q813="Fiber CAmtel","TRANS_FO_CAMTEL",
Q813="Fiber AOF","Fiber AOF",
Q813="Projet OCM (HUAWEI)","TRAVAUX-HUAWEI",
Q813="Projet OCM (NOKIA)","TRAVAUX-NOKIA",
Q813="ACCESS-ISSUE","ACCESS-ISSUE",
Q813="Projet OCM (ZTE, NOKIA, autres projets)","TRAVAUX OCM",
Q813="No root CAuse","No root cause",
Q813="ODU HS","PDH",
Q813="IP &amp; VLAN","PDH",
Q813="Warehouse HUAWEI","SPARE-ISSUE",
Q813="SPARE-HS","SPARE-ISSUE",
Q813="Power Telco","BSS"
),"")</f>
        <v>No root cause</v>
      </c>
      <c r="P813" s="22" t="str" cm="1">
        <f t="array" ref="P813">IFERROR(_xlfn.IFS(
Q813="MPR ISSUE","TX ISSUE",
Q813="BSS Hardware Issue","RAN ISSUE",
Q813="Sites strategiques, MLL, Pylone, etc.","ENVTECH",
Q813="AKTIVCO DEFAUT GE &amp; POWER Cabinet","POWER ISSUE",
Q813="AKTIVCO Coupure ENEO &amp; Baisse de tension","POWER ISSUE",
Q813="Coupure ENEO &amp; Baisse de tension","POWER ISSUE",
Q813="Defaut GE &amp; POWER Cabinet","POWER ISSUE",
Q813="Sharing","POWER ISSUE",
Q813="SIte strategiques &amp; DataCenter","POWER ISSUE",
Q813="Exclu","Exclu",
Q813="SAT","TX ISSUE",
Q813="SPARE-ISSUE","SPARE-ISSUE",
Q813="Fiber CAmtel","TX ISSUE",
Q813="Fiber AOF","TX ISSUE",
Q813="Projet OCM (HUAWEI)","TRAVAUX-HUAWEI",
Q813="Projet OCM (NOKIA)","TRAVAUX -NOKIA",
Q813="ACCESS-ISSUE","ACCESS-ISSUE",
Q813="Projet OCM (ZTE, NOKIA, autres projets)","TRAVAUX OCM",
Q813="No root CAuse","No root cause",
Q813="ODU HS","TX ISSUE",
Q813="IP &amp; VLAN","TX ISSUE",
Q813="Warehouse HUAWEI","SPARE-ISSUE",
Q813="SPARE-HS","SPARE-ISSUE",
Q813="Power Telco","RAN ISSUE"
),"")</f>
        <v>No root cause</v>
      </c>
      <c r="Q813" s="48" t="s">
        <v>5576</v>
      </c>
      <c r="R813" s="23" t="str" cm="1">
        <f t="array" ref="R813">IFERROR(_xlfn.IFS(
Q813="MPR ISSUE","ACTIVE",
Q813="BSS Hardware Issue","ACTIVE",
Q813="Sites strategiques, MLL, Pylone, etc.","PASSIVE",
Q813="AKTIVCO DEFAUT GE &amp; POWER Cabinet","PASSIVE",
Q813="AKTIVCO Coupure ENEO &amp; Baisse de tension","PASSIVE",
Q813="Coupure ENEO &amp; Baisse de tension","PASSIVE",
Q813="Defaut GE &amp; POWER Cabinet","PASSIVE",
Q813="Sharing","PASSIVE",
Q813="SIte strategiques &amp; DataCenter","PASSIVE",
Q813="Exclu","Exclu",
Q813="SAT","ACTIVE",
Q813="SPARE-ISSUE","SPARE-ISSUE",
Q813="Fiber CAmtel","ACTIVE",
Q813="Fiber AOF","ACTIVE",
Q813="Projet OCM (HUAWEI)","PLANNED WORKS",
Q813="Projet OCM (NOKIA)","PLANNED WORKS",
Q813="ACCESS-ISSUE","ACCESS-ISSUE",
Q813="Projet OCM (ZTE, NOKIA, autres projets)","PLANNED WORKS",
Q813="No root CAuse","No root cause",
Q813="ODU HS","ACTIVE",
Q813="IP &amp; VLAN","ACTIVE",
Q813="Warehouse HUAWEI","SPARE-ISSUE",
Q813="SPARE-HS","SPARE-ISSUE",
Q813="Power Telco","ACTIVE"
),"")</f>
        <v>No root cause</v>
      </c>
      <c r="S813" s="56" t="s">
        <v>17</v>
      </c>
      <c r="T813" s="7" t="s">
        <v>17</v>
      </c>
      <c r="U813" s="7" t="s">
        <v>17</v>
      </c>
      <c r="V813" s="57" t="s">
        <v>17</v>
      </c>
      <c r="W813" s="57" t="s">
        <v>17</v>
      </c>
      <c r="X813" s="57" t="s">
        <v>17</v>
      </c>
      <c r="Y813" s="57" t="s">
        <v>17</v>
      </c>
      <c r="Z813" s="57" t="s">
        <v>17</v>
      </c>
      <c r="AA813" s="57" t="s">
        <v>17</v>
      </c>
      <c r="AB813" s="57"/>
      <c r="AC813" s="57" t="s">
        <v>17</v>
      </c>
      <c r="AD813" s="57" t="s">
        <v>17</v>
      </c>
      <c r="AE813" s="57" t="s">
        <v>17</v>
      </c>
      <c r="AF813" s="57" t="s">
        <v>17</v>
      </c>
      <c r="AG813" s="57" t="s">
        <v>17</v>
      </c>
      <c r="AH813" s="57" t="s">
        <v>17</v>
      </c>
      <c r="AI813" s="57" t="s">
        <v>17</v>
      </c>
      <c r="AJ813" s="57" t="s">
        <v>17</v>
      </c>
      <c r="AK813" s="57" t="s">
        <v>17</v>
      </c>
      <c r="AL813" s="57" t="s">
        <v>17</v>
      </c>
      <c r="AM813" s="15"/>
      <c r="AN813" s="15"/>
      <c r="AO813" s="15"/>
      <c r="AP813" s="15"/>
    </row>
    <row r="814" spans="1:42" s="14" customFormat="1" x14ac:dyDescent="0.35">
      <c r="A814" s="1" t="s">
        <v>1406</v>
      </c>
      <c r="B814" s="1" t="s">
        <v>1407</v>
      </c>
      <c r="C814" s="3"/>
      <c r="D814" s="1" t="s">
        <v>23</v>
      </c>
      <c r="E814" s="1" t="s">
        <v>32</v>
      </c>
      <c r="F814" s="3" t="s">
        <v>33</v>
      </c>
      <c r="G814" s="1" t="s">
        <v>34</v>
      </c>
      <c r="H814" s="51" t="str">
        <f>_xlfn.XLOOKUP(B814,'[1]Nur des jours'!$B:$B,'[1]Nur des jours'!$H:$H,"")</f>
        <v>ZTE</v>
      </c>
      <c r="I814" s="52">
        <v>0</v>
      </c>
      <c r="J814" s="52">
        <v>0</v>
      </c>
      <c r="K814" s="52">
        <v>0</v>
      </c>
      <c r="L814" s="53">
        <v>0</v>
      </c>
      <c r="M814" s="54" t="s">
        <v>5374</v>
      </c>
      <c r="N814" s="55"/>
      <c r="O814" s="16" t="str" cm="1">
        <f t="array" ref="O814">IFERROR(_xlfn.IFS(
Q814="MPR ISSUE","PDH",
Q814="BSS Hardware Issue","BSS",
Q814="Sites strategiques, MLL, Pylone, etc.","ENVTECH",
Q814="AKTIVCO DEFAUT GE &amp; POWER Cabinet","AKTIVCO",
Q814="AKTIVCO Coupure ENEO &amp; Baisse de tension","AKTIVCO GRID ONLY",
Q814="Coupure ENEO &amp; Baisse de tension","IHS GRID ONLY",
Q814="Defaut GE &amp; POWER Cabinet","IHS",
Q814="Sharing","Partners",
Q814="SIte strategiques &amp; DataCenter","SST &amp; DC",
Q814="Exclu","Exclu",
Q814="SAT","SAT",
Q814="SPARE-ISSUE","SPARE-ISSUE",
Q814="Fiber CAmtel","TRANS_FO_CAMTEL",
Q814="Fiber AOF","Fiber AOF",
Q814="Projet OCM (HUAWEI)","TRAVAUX-HUAWEI",
Q814="Projet OCM (NOKIA)","TRAVAUX-NOKIA",
Q814="ACCESS-ISSUE","ACCESS-ISSUE",
Q814="Projet OCM (ZTE, NOKIA, autres projets)","TRAVAUX OCM",
Q814="No root CAuse","No root cause",
Q814="ODU HS","PDH",
Q814="IP &amp; VLAN","PDH",
Q814="Warehouse HUAWEI","SPARE-ISSUE",
Q814="SPARE-HS","SPARE-ISSUE",
Q814="Power Telco","BSS"
),"")</f>
        <v>No root cause</v>
      </c>
      <c r="P814" s="22" t="str" cm="1">
        <f t="array" ref="P814">IFERROR(_xlfn.IFS(
Q814="MPR ISSUE","TX ISSUE",
Q814="BSS Hardware Issue","RAN ISSUE",
Q814="Sites strategiques, MLL, Pylone, etc.","ENVTECH",
Q814="AKTIVCO DEFAUT GE &amp; POWER Cabinet","POWER ISSUE",
Q814="AKTIVCO Coupure ENEO &amp; Baisse de tension","POWER ISSUE",
Q814="Coupure ENEO &amp; Baisse de tension","POWER ISSUE",
Q814="Defaut GE &amp; POWER Cabinet","POWER ISSUE",
Q814="Sharing","POWER ISSUE",
Q814="SIte strategiques &amp; DataCenter","POWER ISSUE",
Q814="Exclu","Exclu",
Q814="SAT","TX ISSUE",
Q814="SPARE-ISSUE","SPARE-ISSUE",
Q814="Fiber CAmtel","TX ISSUE",
Q814="Fiber AOF","TX ISSUE",
Q814="Projet OCM (HUAWEI)","TRAVAUX-HUAWEI",
Q814="Projet OCM (NOKIA)","TRAVAUX -NOKIA",
Q814="ACCESS-ISSUE","ACCESS-ISSUE",
Q814="Projet OCM (ZTE, NOKIA, autres projets)","TRAVAUX OCM",
Q814="No root CAuse","No root cause",
Q814="ODU HS","TX ISSUE",
Q814="IP &amp; VLAN","TX ISSUE",
Q814="Warehouse HUAWEI","SPARE-ISSUE",
Q814="SPARE-HS","SPARE-ISSUE",
Q814="Power Telco","RAN ISSUE"
),"")</f>
        <v>No root cause</v>
      </c>
      <c r="Q814" s="48" t="s">
        <v>5576</v>
      </c>
      <c r="R814" s="23" t="str" cm="1">
        <f t="array" ref="R814">IFERROR(_xlfn.IFS(
Q814="MPR ISSUE","ACTIVE",
Q814="BSS Hardware Issue","ACTIVE",
Q814="Sites strategiques, MLL, Pylone, etc.","PASSIVE",
Q814="AKTIVCO DEFAUT GE &amp; POWER Cabinet","PASSIVE",
Q814="AKTIVCO Coupure ENEO &amp; Baisse de tension","PASSIVE",
Q814="Coupure ENEO &amp; Baisse de tension","PASSIVE",
Q814="Defaut GE &amp; POWER Cabinet","PASSIVE",
Q814="Sharing","PASSIVE",
Q814="SIte strategiques &amp; DataCenter","PASSIVE",
Q814="Exclu","Exclu",
Q814="SAT","ACTIVE",
Q814="SPARE-ISSUE","SPARE-ISSUE",
Q814="Fiber CAmtel","ACTIVE",
Q814="Fiber AOF","ACTIVE",
Q814="Projet OCM (HUAWEI)","PLANNED WORKS",
Q814="Projet OCM (NOKIA)","PLANNED WORKS",
Q814="ACCESS-ISSUE","ACCESS-ISSUE",
Q814="Projet OCM (ZTE, NOKIA, autres projets)","PLANNED WORKS",
Q814="No root CAuse","No root cause",
Q814="ODU HS","ACTIVE",
Q814="IP &amp; VLAN","ACTIVE",
Q814="Warehouse HUAWEI","SPARE-ISSUE",
Q814="SPARE-HS","SPARE-ISSUE",
Q814="Power Telco","ACTIVE"
),"")</f>
        <v>No root cause</v>
      </c>
      <c r="S814" s="56" t="s">
        <v>17</v>
      </c>
      <c r="T814" s="7" t="s">
        <v>17</v>
      </c>
      <c r="U814" s="7" t="s">
        <v>17</v>
      </c>
      <c r="V814" s="57" t="s">
        <v>17</v>
      </c>
      <c r="W814" s="57" t="s">
        <v>17</v>
      </c>
      <c r="X814" s="57" t="s">
        <v>17</v>
      </c>
      <c r="Y814" s="57" t="s">
        <v>17</v>
      </c>
      <c r="Z814" s="57" t="s">
        <v>17</v>
      </c>
      <c r="AA814" s="57" t="s">
        <v>17</v>
      </c>
      <c r="AB814" s="57"/>
      <c r="AC814" s="57" t="s">
        <v>17</v>
      </c>
      <c r="AD814" s="57" t="s">
        <v>17</v>
      </c>
      <c r="AE814" s="57" t="s">
        <v>17</v>
      </c>
      <c r="AF814" s="57" t="s">
        <v>17</v>
      </c>
      <c r="AG814" s="57" t="s">
        <v>17</v>
      </c>
      <c r="AH814" s="57" t="s">
        <v>17</v>
      </c>
      <c r="AI814" s="57" t="s">
        <v>17</v>
      </c>
      <c r="AJ814" s="57" t="s">
        <v>17</v>
      </c>
      <c r="AK814" s="57" t="s">
        <v>17</v>
      </c>
      <c r="AL814" s="57" t="s">
        <v>17</v>
      </c>
      <c r="AM814" s="15"/>
      <c r="AN814" s="15"/>
      <c r="AO814" s="15"/>
      <c r="AP814" s="15"/>
    </row>
    <row r="815" spans="1:42" s="14" customFormat="1" x14ac:dyDescent="0.35">
      <c r="A815" s="1" t="s">
        <v>4329</v>
      </c>
      <c r="B815" s="1" t="s">
        <v>4330</v>
      </c>
      <c r="C815" s="3"/>
      <c r="D815" s="1" t="s">
        <v>23</v>
      </c>
      <c r="E815" s="1" t="s">
        <v>32</v>
      </c>
      <c r="F815" s="3" t="s">
        <v>39</v>
      </c>
      <c r="G815" s="1" t="s">
        <v>40</v>
      </c>
      <c r="H815" s="51" t="str">
        <f>_xlfn.XLOOKUP(B815,'[1]Nur des jours'!$B:$B,'[1]Nur des jours'!$H:$H,"")</f>
        <v>ZTE</v>
      </c>
      <c r="I815" s="52">
        <v>0</v>
      </c>
      <c r="J815" s="52">
        <v>0</v>
      </c>
      <c r="K815" s="52">
        <v>0</v>
      </c>
      <c r="L815" s="53">
        <v>0</v>
      </c>
      <c r="M815" s="54" t="s">
        <v>5374</v>
      </c>
      <c r="N815" s="55"/>
      <c r="O815" s="16" t="str" cm="1">
        <f t="array" ref="O815">IFERROR(_xlfn.IFS(
Q815="MPR ISSUE","PDH",
Q815="BSS Hardware Issue","BSS",
Q815="Sites strategiques, MLL, Pylone, etc.","ENVTECH",
Q815="AKTIVCO DEFAUT GE &amp; POWER Cabinet","AKTIVCO",
Q815="AKTIVCO Coupure ENEO &amp; Baisse de tension","AKTIVCO GRID ONLY",
Q815="Coupure ENEO &amp; Baisse de tension","IHS GRID ONLY",
Q815="Defaut GE &amp; POWER Cabinet","IHS",
Q815="Sharing","Partners",
Q815="SIte strategiques &amp; DataCenter","SST &amp; DC",
Q815="Exclu","Exclu",
Q815="SAT","SAT",
Q815="SPARE-ISSUE","SPARE-ISSUE",
Q815="Fiber CAmtel","TRANS_FO_CAMTEL",
Q815="Fiber AOF","Fiber AOF",
Q815="Projet OCM (HUAWEI)","TRAVAUX-HUAWEI",
Q815="Projet OCM (NOKIA)","TRAVAUX-NOKIA",
Q815="ACCESS-ISSUE","ACCESS-ISSUE",
Q815="Projet OCM (ZTE, NOKIA, autres projets)","TRAVAUX OCM",
Q815="No root CAuse","No root cause",
Q815="ODU HS","PDH",
Q815="IP &amp; VLAN","PDH",
Q815="Warehouse HUAWEI","SPARE-ISSUE",
Q815="SPARE-HS","SPARE-ISSUE",
Q815="Power Telco","BSS"
),"")</f>
        <v>No root cause</v>
      </c>
      <c r="P815" s="22" t="str" cm="1">
        <f t="array" ref="P815">IFERROR(_xlfn.IFS(
Q815="MPR ISSUE","TX ISSUE",
Q815="BSS Hardware Issue","RAN ISSUE",
Q815="Sites strategiques, MLL, Pylone, etc.","ENVTECH",
Q815="AKTIVCO DEFAUT GE &amp; POWER Cabinet","POWER ISSUE",
Q815="AKTIVCO Coupure ENEO &amp; Baisse de tension","POWER ISSUE",
Q815="Coupure ENEO &amp; Baisse de tension","POWER ISSUE",
Q815="Defaut GE &amp; POWER Cabinet","POWER ISSUE",
Q815="Sharing","POWER ISSUE",
Q815="SIte strategiques &amp; DataCenter","POWER ISSUE",
Q815="Exclu","Exclu",
Q815="SAT","TX ISSUE",
Q815="SPARE-ISSUE","SPARE-ISSUE",
Q815="Fiber CAmtel","TX ISSUE",
Q815="Fiber AOF","TX ISSUE",
Q815="Projet OCM (HUAWEI)","TRAVAUX-HUAWEI",
Q815="Projet OCM (NOKIA)","TRAVAUX -NOKIA",
Q815="ACCESS-ISSUE","ACCESS-ISSUE",
Q815="Projet OCM (ZTE, NOKIA, autres projets)","TRAVAUX OCM",
Q815="No root CAuse","No root cause",
Q815="ODU HS","TX ISSUE",
Q815="IP &amp; VLAN","TX ISSUE",
Q815="Warehouse HUAWEI","SPARE-ISSUE",
Q815="SPARE-HS","SPARE-ISSUE",
Q815="Power Telco","RAN ISSUE"
),"")</f>
        <v>No root cause</v>
      </c>
      <c r="Q815" s="48" t="s">
        <v>5576</v>
      </c>
      <c r="R815" s="23" t="str" cm="1">
        <f t="array" ref="R815">IFERROR(_xlfn.IFS(
Q815="MPR ISSUE","ACTIVE",
Q815="BSS Hardware Issue","ACTIVE",
Q815="Sites strategiques, MLL, Pylone, etc.","PASSIVE",
Q815="AKTIVCO DEFAUT GE &amp; POWER Cabinet","PASSIVE",
Q815="AKTIVCO Coupure ENEO &amp; Baisse de tension","PASSIVE",
Q815="Coupure ENEO &amp; Baisse de tension","PASSIVE",
Q815="Defaut GE &amp; POWER Cabinet","PASSIVE",
Q815="Sharing","PASSIVE",
Q815="SIte strategiques &amp; DataCenter","PASSIVE",
Q815="Exclu","Exclu",
Q815="SAT","ACTIVE",
Q815="SPARE-ISSUE","SPARE-ISSUE",
Q815="Fiber CAmtel","ACTIVE",
Q815="Fiber AOF","ACTIVE",
Q815="Projet OCM (HUAWEI)","PLANNED WORKS",
Q815="Projet OCM (NOKIA)","PLANNED WORKS",
Q815="ACCESS-ISSUE","ACCESS-ISSUE",
Q815="Projet OCM (ZTE, NOKIA, autres projets)","PLANNED WORKS",
Q815="No root CAuse","No root cause",
Q815="ODU HS","ACTIVE",
Q815="IP &amp; VLAN","ACTIVE",
Q815="Warehouse HUAWEI","SPARE-ISSUE",
Q815="SPARE-HS","SPARE-ISSUE",
Q815="Power Telco","ACTIVE"
),"")</f>
        <v>No root cause</v>
      </c>
      <c r="S815" s="56" t="s">
        <v>17</v>
      </c>
      <c r="T815" s="7" t="s">
        <v>17</v>
      </c>
      <c r="U815" s="7" t="s">
        <v>17</v>
      </c>
      <c r="V815" s="57" t="s">
        <v>17</v>
      </c>
      <c r="W815" s="57" t="s">
        <v>17</v>
      </c>
      <c r="X815" s="57" t="s">
        <v>17</v>
      </c>
      <c r="Y815" s="57" t="s">
        <v>17</v>
      </c>
      <c r="Z815" s="57" t="s">
        <v>17</v>
      </c>
      <c r="AA815" s="57" t="s">
        <v>17</v>
      </c>
      <c r="AB815" s="57"/>
      <c r="AC815" s="57" t="s">
        <v>17</v>
      </c>
      <c r="AD815" s="57" t="s">
        <v>17</v>
      </c>
      <c r="AE815" s="57" t="s">
        <v>17</v>
      </c>
      <c r="AF815" s="57" t="s">
        <v>17</v>
      </c>
      <c r="AG815" s="57" t="s">
        <v>17</v>
      </c>
      <c r="AH815" s="57" t="s">
        <v>17</v>
      </c>
      <c r="AI815" s="57" t="s">
        <v>17</v>
      </c>
      <c r="AJ815" s="57" t="s">
        <v>17</v>
      </c>
      <c r="AK815" s="57" t="s">
        <v>17</v>
      </c>
      <c r="AL815" s="57" t="s">
        <v>17</v>
      </c>
      <c r="AM815" s="15"/>
      <c r="AN815" s="15"/>
      <c r="AO815" s="15"/>
      <c r="AP815" s="15"/>
    </row>
    <row r="816" spans="1:42" s="14" customFormat="1" x14ac:dyDescent="0.35">
      <c r="A816" s="1" t="s">
        <v>1918</v>
      </c>
      <c r="B816" s="1" t="s">
        <v>1919</v>
      </c>
      <c r="C816" s="3"/>
      <c r="D816" s="1" t="s">
        <v>12</v>
      </c>
      <c r="E816" s="1" t="s">
        <v>13</v>
      </c>
      <c r="F816" s="3" t="s">
        <v>33</v>
      </c>
      <c r="G816" s="1" t="s">
        <v>34</v>
      </c>
      <c r="H816" s="51" t="str">
        <f>_xlfn.XLOOKUP(B816,'[1]Nur des jours'!$B:$B,'[1]Nur des jours'!$H:$H,"")</f>
        <v>ZTE</v>
      </c>
      <c r="I816" s="52">
        <v>0</v>
      </c>
      <c r="J816" s="52">
        <v>0</v>
      </c>
      <c r="K816" s="52">
        <v>0</v>
      </c>
      <c r="L816" s="53">
        <v>0</v>
      </c>
      <c r="M816" s="54" t="s">
        <v>5374</v>
      </c>
      <c r="N816" s="55"/>
      <c r="O816" s="16" t="str" cm="1">
        <f t="array" ref="O816">IFERROR(_xlfn.IFS(
Q816="MPR ISSUE","PDH",
Q816="BSS Hardware Issue","BSS",
Q816="Sites strategiques, MLL, Pylone, etc.","ENVTECH",
Q816="AKTIVCO DEFAUT GE &amp; POWER Cabinet","AKTIVCO",
Q816="AKTIVCO Coupure ENEO &amp; Baisse de tension","AKTIVCO GRID ONLY",
Q816="Coupure ENEO &amp; Baisse de tension","IHS GRID ONLY",
Q816="Defaut GE &amp; POWER Cabinet","IHS",
Q816="Sharing","Partners",
Q816="SIte strategiques &amp; DataCenter","SST &amp; DC",
Q816="Exclu","Exclu",
Q816="SAT","SAT",
Q816="SPARE-ISSUE","SPARE-ISSUE",
Q816="Fiber CAmtel","TRANS_FO_CAMTEL",
Q816="Fiber AOF","Fiber AOF",
Q816="Projet OCM (HUAWEI)","TRAVAUX-HUAWEI",
Q816="Projet OCM (NOKIA)","TRAVAUX-NOKIA",
Q816="ACCESS-ISSUE","ACCESS-ISSUE",
Q816="Projet OCM (ZTE, NOKIA, autres projets)","TRAVAUX OCM",
Q816="No root CAuse","No root cause",
Q816="ODU HS","PDH",
Q816="IP &amp; VLAN","PDH",
Q816="Warehouse HUAWEI","SPARE-ISSUE",
Q816="SPARE-HS","SPARE-ISSUE",
Q816="Power Telco","BSS"
),"")</f>
        <v>No root cause</v>
      </c>
      <c r="P816" s="22" t="str" cm="1">
        <f t="array" ref="P816">IFERROR(_xlfn.IFS(
Q816="MPR ISSUE","TX ISSUE",
Q816="BSS Hardware Issue","RAN ISSUE",
Q816="Sites strategiques, MLL, Pylone, etc.","ENVTECH",
Q816="AKTIVCO DEFAUT GE &amp; POWER Cabinet","POWER ISSUE",
Q816="AKTIVCO Coupure ENEO &amp; Baisse de tension","POWER ISSUE",
Q816="Coupure ENEO &amp; Baisse de tension","POWER ISSUE",
Q816="Defaut GE &amp; POWER Cabinet","POWER ISSUE",
Q816="Sharing","POWER ISSUE",
Q816="SIte strategiques &amp; DataCenter","POWER ISSUE",
Q816="Exclu","Exclu",
Q816="SAT","TX ISSUE",
Q816="SPARE-ISSUE","SPARE-ISSUE",
Q816="Fiber CAmtel","TX ISSUE",
Q816="Fiber AOF","TX ISSUE",
Q816="Projet OCM (HUAWEI)","TRAVAUX-HUAWEI",
Q816="Projet OCM (NOKIA)","TRAVAUX -NOKIA",
Q816="ACCESS-ISSUE","ACCESS-ISSUE",
Q816="Projet OCM (ZTE, NOKIA, autres projets)","TRAVAUX OCM",
Q816="No root CAuse","No root cause",
Q816="ODU HS","TX ISSUE",
Q816="IP &amp; VLAN","TX ISSUE",
Q816="Warehouse HUAWEI","SPARE-ISSUE",
Q816="SPARE-HS","SPARE-ISSUE",
Q816="Power Telco","RAN ISSUE"
),"")</f>
        <v>No root cause</v>
      </c>
      <c r="Q816" s="48" t="s">
        <v>5576</v>
      </c>
      <c r="R816" s="23" t="str" cm="1">
        <f t="array" ref="R816">IFERROR(_xlfn.IFS(
Q816="MPR ISSUE","ACTIVE",
Q816="BSS Hardware Issue","ACTIVE",
Q816="Sites strategiques, MLL, Pylone, etc.","PASSIVE",
Q816="AKTIVCO DEFAUT GE &amp; POWER Cabinet","PASSIVE",
Q816="AKTIVCO Coupure ENEO &amp; Baisse de tension","PASSIVE",
Q816="Coupure ENEO &amp; Baisse de tension","PASSIVE",
Q816="Defaut GE &amp; POWER Cabinet","PASSIVE",
Q816="Sharing","PASSIVE",
Q816="SIte strategiques &amp; DataCenter","PASSIVE",
Q816="Exclu","Exclu",
Q816="SAT","ACTIVE",
Q816="SPARE-ISSUE","SPARE-ISSUE",
Q816="Fiber CAmtel","ACTIVE",
Q816="Fiber AOF","ACTIVE",
Q816="Projet OCM (HUAWEI)","PLANNED WORKS",
Q816="Projet OCM (NOKIA)","PLANNED WORKS",
Q816="ACCESS-ISSUE","ACCESS-ISSUE",
Q816="Projet OCM (ZTE, NOKIA, autres projets)","PLANNED WORKS",
Q816="No root CAuse","No root cause",
Q816="ODU HS","ACTIVE",
Q816="IP &amp; VLAN","ACTIVE",
Q816="Warehouse HUAWEI","SPARE-ISSUE",
Q816="SPARE-HS","SPARE-ISSUE",
Q816="Power Telco","ACTIVE"
),"")</f>
        <v>No root cause</v>
      </c>
      <c r="S816" s="56" t="s">
        <v>17</v>
      </c>
      <c r="T816" s="7" t="s">
        <v>17</v>
      </c>
      <c r="U816" s="7" t="s">
        <v>17</v>
      </c>
      <c r="V816" s="57" t="s">
        <v>17</v>
      </c>
      <c r="W816" s="57" t="s">
        <v>17</v>
      </c>
      <c r="X816" s="57" t="s">
        <v>17</v>
      </c>
      <c r="Y816" s="57" t="s">
        <v>17</v>
      </c>
      <c r="Z816" s="57" t="s">
        <v>17</v>
      </c>
      <c r="AA816" s="57" t="s">
        <v>17</v>
      </c>
      <c r="AB816" s="57"/>
      <c r="AC816" s="57" t="s">
        <v>17</v>
      </c>
      <c r="AD816" s="57" t="s">
        <v>17</v>
      </c>
      <c r="AE816" s="57" t="s">
        <v>17</v>
      </c>
      <c r="AF816" s="57" t="s">
        <v>17</v>
      </c>
      <c r="AG816" s="57" t="s">
        <v>17</v>
      </c>
      <c r="AH816" s="57" t="s">
        <v>17</v>
      </c>
      <c r="AI816" s="57" t="s">
        <v>17</v>
      </c>
      <c r="AJ816" s="57" t="s">
        <v>17</v>
      </c>
      <c r="AK816" s="57" t="s">
        <v>17</v>
      </c>
      <c r="AL816" s="57" t="s">
        <v>17</v>
      </c>
      <c r="AM816" s="15"/>
      <c r="AN816" s="15"/>
      <c r="AO816" s="15"/>
      <c r="AP816" s="15"/>
    </row>
    <row r="817" spans="1:42" s="14" customFormat="1" x14ac:dyDescent="0.35">
      <c r="A817" s="1" t="s">
        <v>288</v>
      </c>
      <c r="B817" s="1" t="s">
        <v>289</v>
      </c>
      <c r="C817" s="3"/>
      <c r="D817" s="1" t="s">
        <v>12</v>
      </c>
      <c r="E817" s="1" t="s">
        <v>147</v>
      </c>
      <c r="F817" s="3" t="s">
        <v>39</v>
      </c>
      <c r="G817" s="1" t="s">
        <v>40</v>
      </c>
      <c r="H817" s="51" t="str">
        <f>_xlfn.XLOOKUP(B817,'[1]Nur des jours'!$B:$B,'[1]Nur des jours'!$H:$H,"")</f>
        <v>ZTE</v>
      </c>
      <c r="I817" s="52">
        <v>0</v>
      </c>
      <c r="J817" s="52">
        <v>0</v>
      </c>
      <c r="K817" s="52">
        <v>0</v>
      </c>
      <c r="L817" s="53">
        <v>0</v>
      </c>
      <c r="M817" s="54" t="s">
        <v>5374</v>
      </c>
      <c r="N817" s="55"/>
      <c r="O817" s="16" t="str" cm="1">
        <f t="array" ref="O817">IFERROR(_xlfn.IFS(
Q817="MPR ISSUE","PDH",
Q817="BSS Hardware Issue","BSS",
Q817="Sites strategiques, MLL, Pylone, etc.","ENVTECH",
Q817="AKTIVCO DEFAUT GE &amp; POWER Cabinet","AKTIVCO",
Q817="AKTIVCO Coupure ENEO &amp; Baisse de tension","AKTIVCO GRID ONLY",
Q817="Coupure ENEO &amp; Baisse de tension","IHS GRID ONLY",
Q817="Defaut GE &amp; POWER Cabinet","IHS",
Q817="Sharing","Partners",
Q817="SIte strategiques &amp; DataCenter","SST &amp; DC",
Q817="Exclu","Exclu",
Q817="SAT","SAT",
Q817="SPARE-ISSUE","SPARE-ISSUE",
Q817="Fiber CAmtel","TRANS_FO_CAMTEL",
Q817="Fiber AOF","Fiber AOF",
Q817="Projet OCM (HUAWEI)","TRAVAUX-HUAWEI",
Q817="Projet OCM (NOKIA)","TRAVAUX-NOKIA",
Q817="ACCESS-ISSUE","ACCESS-ISSUE",
Q817="Projet OCM (ZTE, NOKIA, autres projets)","TRAVAUX OCM",
Q817="No root CAuse","No root cause",
Q817="ODU HS","PDH",
Q817="IP &amp; VLAN","PDH",
Q817="Warehouse HUAWEI","SPARE-ISSUE",
Q817="SPARE-HS","SPARE-ISSUE",
Q817="Power Telco","BSS"
),"")</f>
        <v>No root cause</v>
      </c>
      <c r="P817" s="22" t="str" cm="1">
        <f t="array" ref="P817">IFERROR(_xlfn.IFS(
Q817="MPR ISSUE","TX ISSUE",
Q817="BSS Hardware Issue","RAN ISSUE",
Q817="Sites strategiques, MLL, Pylone, etc.","ENVTECH",
Q817="AKTIVCO DEFAUT GE &amp; POWER Cabinet","POWER ISSUE",
Q817="AKTIVCO Coupure ENEO &amp; Baisse de tension","POWER ISSUE",
Q817="Coupure ENEO &amp; Baisse de tension","POWER ISSUE",
Q817="Defaut GE &amp; POWER Cabinet","POWER ISSUE",
Q817="Sharing","POWER ISSUE",
Q817="SIte strategiques &amp; DataCenter","POWER ISSUE",
Q817="Exclu","Exclu",
Q817="SAT","TX ISSUE",
Q817="SPARE-ISSUE","SPARE-ISSUE",
Q817="Fiber CAmtel","TX ISSUE",
Q817="Fiber AOF","TX ISSUE",
Q817="Projet OCM (HUAWEI)","TRAVAUX-HUAWEI",
Q817="Projet OCM (NOKIA)","TRAVAUX -NOKIA",
Q817="ACCESS-ISSUE","ACCESS-ISSUE",
Q817="Projet OCM (ZTE, NOKIA, autres projets)","TRAVAUX OCM",
Q817="No root CAuse","No root cause",
Q817="ODU HS","TX ISSUE",
Q817="IP &amp; VLAN","TX ISSUE",
Q817="Warehouse HUAWEI","SPARE-ISSUE",
Q817="SPARE-HS","SPARE-ISSUE",
Q817="Power Telco","RAN ISSUE"
),"")</f>
        <v>No root cause</v>
      </c>
      <c r="Q817" s="48" t="s">
        <v>5576</v>
      </c>
      <c r="R817" s="23" t="str" cm="1">
        <f t="array" ref="R817">IFERROR(_xlfn.IFS(
Q817="MPR ISSUE","ACTIVE",
Q817="BSS Hardware Issue","ACTIVE",
Q817="Sites strategiques, MLL, Pylone, etc.","PASSIVE",
Q817="AKTIVCO DEFAUT GE &amp; POWER Cabinet","PASSIVE",
Q817="AKTIVCO Coupure ENEO &amp; Baisse de tension","PASSIVE",
Q817="Coupure ENEO &amp; Baisse de tension","PASSIVE",
Q817="Defaut GE &amp; POWER Cabinet","PASSIVE",
Q817="Sharing","PASSIVE",
Q817="SIte strategiques &amp; DataCenter","PASSIVE",
Q817="Exclu","Exclu",
Q817="SAT","ACTIVE",
Q817="SPARE-ISSUE","SPARE-ISSUE",
Q817="Fiber CAmtel","ACTIVE",
Q817="Fiber AOF","ACTIVE",
Q817="Projet OCM (HUAWEI)","PLANNED WORKS",
Q817="Projet OCM (NOKIA)","PLANNED WORKS",
Q817="ACCESS-ISSUE","ACCESS-ISSUE",
Q817="Projet OCM (ZTE, NOKIA, autres projets)","PLANNED WORKS",
Q817="No root CAuse","No root cause",
Q817="ODU HS","ACTIVE",
Q817="IP &amp; VLAN","ACTIVE",
Q817="Warehouse HUAWEI","SPARE-ISSUE",
Q817="SPARE-HS","SPARE-ISSUE",
Q817="Power Telco","ACTIVE"
),"")</f>
        <v>No root cause</v>
      </c>
      <c r="S817" s="56" t="s">
        <v>17</v>
      </c>
      <c r="T817" s="7" t="s">
        <v>17</v>
      </c>
      <c r="U817" s="7" t="s">
        <v>17</v>
      </c>
      <c r="V817" s="57" t="s">
        <v>17</v>
      </c>
      <c r="W817" s="57" t="s">
        <v>17</v>
      </c>
      <c r="X817" s="57" t="s">
        <v>17</v>
      </c>
      <c r="Y817" s="57" t="s">
        <v>17</v>
      </c>
      <c r="Z817" s="57" t="s">
        <v>17</v>
      </c>
      <c r="AA817" s="57" t="s">
        <v>17</v>
      </c>
      <c r="AB817" s="57"/>
      <c r="AC817" s="57" t="s">
        <v>17</v>
      </c>
      <c r="AD817" s="57" t="s">
        <v>17</v>
      </c>
      <c r="AE817" s="57" t="s">
        <v>17</v>
      </c>
      <c r="AF817" s="57" t="s">
        <v>17</v>
      </c>
      <c r="AG817" s="57" t="s">
        <v>17</v>
      </c>
      <c r="AH817" s="57" t="s">
        <v>17</v>
      </c>
      <c r="AI817" s="57" t="s">
        <v>17</v>
      </c>
      <c r="AJ817" s="57" t="s">
        <v>17</v>
      </c>
      <c r="AK817" s="57" t="s">
        <v>17</v>
      </c>
      <c r="AL817" s="57" t="s">
        <v>17</v>
      </c>
      <c r="AM817" s="15"/>
      <c r="AN817" s="15"/>
      <c r="AO817" s="15"/>
      <c r="AP817" s="15"/>
    </row>
    <row r="818" spans="1:42" s="14" customFormat="1" x14ac:dyDescent="0.35">
      <c r="A818" s="1" t="s">
        <v>2477</v>
      </c>
      <c r="B818" s="1" t="s">
        <v>2478</v>
      </c>
      <c r="C818" s="3"/>
      <c r="D818" s="1" t="s">
        <v>12</v>
      </c>
      <c r="E818" s="1" t="s">
        <v>13</v>
      </c>
      <c r="F818" s="3" t="s">
        <v>39</v>
      </c>
      <c r="G818" s="1" t="s">
        <v>40</v>
      </c>
      <c r="H818" s="51" t="str">
        <f>_xlfn.XLOOKUP(B818,'[1]Nur des jours'!$B:$B,'[1]Nur des jours'!$H:$H,"")</f>
        <v>ZTE</v>
      </c>
      <c r="I818" s="52">
        <v>0</v>
      </c>
      <c r="J818" s="52">
        <v>0</v>
      </c>
      <c r="K818" s="52">
        <v>0</v>
      </c>
      <c r="L818" s="53">
        <v>0</v>
      </c>
      <c r="M818" s="54" t="s">
        <v>5374</v>
      </c>
      <c r="N818" s="55"/>
      <c r="O818" s="16" t="str" cm="1">
        <f t="array" ref="O818">IFERROR(_xlfn.IFS(
Q818="MPR ISSUE","PDH",
Q818="BSS Hardware Issue","BSS",
Q818="Sites strategiques, MLL, Pylone, etc.","ENVTECH",
Q818="AKTIVCO DEFAUT GE &amp; POWER Cabinet","AKTIVCO",
Q818="AKTIVCO Coupure ENEO &amp; Baisse de tension","AKTIVCO GRID ONLY",
Q818="Coupure ENEO &amp; Baisse de tension","IHS GRID ONLY",
Q818="Defaut GE &amp; POWER Cabinet","IHS",
Q818="Sharing","Partners",
Q818="SIte strategiques &amp; DataCenter","SST &amp; DC",
Q818="Exclu","Exclu",
Q818="SAT","SAT",
Q818="SPARE-ISSUE","SPARE-ISSUE",
Q818="Fiber CAmtel","TRANS_FO_CAMTEL",
Q818="Fiber AOF","Fiber AOF",
Q818="Projet OCM (HUAWEI)","TRAVAUX-HUAWEI",
Q818="Projet OCM (NOKIA)","TRAVAUX-NOKIA",
Q818="ACCESS-ISSUE","ACCESS-ISSUE",
Q818="Projet OCM (ZTE, NOKIA, autres projets)","TRAVAUX OCM",
Q818="No root CAuse","No root cause",
Q818="ODU HS","PDH",
Q818="IP &amp; VLAN","PDH",
Q818="Warehouse HUAWEI","SPARE-ISSUE",
Q818="SPARE-HS","SPARE-ISSUE",
Q818="Power Telco","BSS"
),"")</f>
        <v>No root cause</v>
      </c>
      <c r="P818" s="22" t="str" cm="1">
        <f t="array" ref="P818">IFERROR(_xlfn.IFS(
Q818="MPR ISSUE","TX ISSUE",
Q818="BSS Hardware Issue","RAN ISSUE",
Q818="Sites strategiques, MLL, Pylone, etc.","ENVTECH",
Q818="AKTIVCO DEFAUT GE &amp; POWER Cabinet","POWER ISSUE",
Q818="AKTIVCO Coupure ENEO &amp; Baisse de tension","POWER ISSUE",
Q818="Coupure ENEO &amp; Baisse de tension","POWER ISSUE",
Q818="Defaut GE &amp; POWER Cabinet","POWER ISSUE",
Q818="Sharing","POWER ISSUE",
Q818="SIte strategiques &amp; DataCenter","POWER ISSUE",
Q818="Exclu","Exclu",
Q818="SAT","TX ISSUE",
Q818="SPARE-ISSUE","SPARE-ISSUE",
Q818="Fiber CAmtel","TX ISSUE",
Q818="Fiber AOF","TX ISSUE",
Q818="Projet OCM (HUAWEI)","TRAVAUX-HUAWEI",
Q818="Projet OCM (NOKIA)","TRAVAUX -NOKIA",
Q818="ACCESS-ISSUE","ACCESS-ISSUE",
Q818="Projet OCM (ZTE, NOKIA, autres projets)","TRAVAUX OCM",
Q818="No root CAuse","No root cause",
Q818="ODU HS","TX ISSUE",
Q818="IP &amp; VLAN","TX ISSUE",
Q818="Warehouse HUAWEI","SPARE-ISSUE",
Q818="SPARE-HS","SPARE-ISSUE",
Q818="Power Telco","RAN ISSUE"
),"")</f>
        <v>No root cause</v>
      </c>
      <c r="Q818" s="48" t="s">
        <v>5576</v>
      </c>
      <c r="R818" s="23" t="str" cm="1">
        <f t="array" ref="R818">IFERROR(_xlfn.IFS(
Q818="MPR ISSUE","ACTIVE",
Q818="BSS Hardware Issue","ACTIVE",
Q818="Sites strategiques, MLL, Pylone, etc.","PASSIVE",
Q818="AKTIVCO DEFAUT GE &amp; POWER Cabinet","PASSIVE",
Q818="AKTIVCO Coupure ENEO &amp; Baisse de tension","PASSIVE",
Q818="Coupure ENEO &amp; Baisse de tension","PASSIVE",
Q818="Defaut GE &amp; POWER Cabinet","PASSIVE",
Q818="Sharing","PASSIVE",
Q818="SIte strategiques &amp; DataCenter","PASSIVE",
Q818="Exclu","Exclu",
Q818="SAT","ACTIVE",
Q818="SPARE-ISSUE","SPARE-ISSUE",
Q818="Fiber CAmtel","ACTIVE",
Q818="Fiber AOF","ACTIVE",
Q818="Projet OCM (HUAWEI)","PLANNED WORKS",
Q818="Projet OCM (NOKIA)","PLANNED WORKS",
Q818="ACCESS-ISSUE","ACCESS-ISSUE",
Q818="Projet OCM (ZTE, NOKIA, autres projets)","PLANNED WORKS",
Q818="No root CAuse","No root cause",
Q818="ODU HS","ACTIVE",
Q818="IP &amp; VLAN","ACTIVE",
Q818="Warehouse HUAWEI","SPARE-ISSUE",
Q818="SPARE-HS","SPARE-ISSUE",
Q818="Power Telco","ACTIVE"
),"")</f>
        <v>No root cause</v>
      </c>
      <c r="S818" s="56" t="s">
        <v>17</v>
      </c>
      <c r="T818" s="7" t="s">
        <v>17</v>
      </c>
      <c r="U818" s="7" t="s">
        <v>17</v>
      </c>
      <c r="V818" s="57" t="s">
        <v>17</v>
      </c>
      <c r="W818" s="57" t="s">
        <v>17</v>
      </c>
      <c r="X818" s="57" t="s">
        <v>17</v>
      </c>
      <c r="Y818" s="57" t="s">
        <v>17</v>
      </c>
      <c r="Z818" s="57" t="s">
        <v>17</v>
      </c>
      <c r="AA818" s="57" t="s">
        <v>17</v>
      </c>
      <c r="AB818" s="57"/>
      <c r="AC818" s="57" t="s">
        <v>17</v>
      </c>
      <c r="AD818" s="57" t="s">
        <v>17</v>
      </c>
      <c r="AE818" s="57" t="s">
        <v>17</v>
      </c>
      <c r="AF818" s="57" t="s">
        <v>17</v>
      </c>
      <c r="AG818" s="57" t="s">
        <v>17</v>
      </c>
      <c r="AH818" s="57" t="s">
        <v>17</v>
      </c>
      <c r="AI818" s="57" t="s">
        <v>17</v>
      </c>
      <c r="AJ818" s="57" t="s">
        <v>17</v>
      </c>
      <c r="AK818" s="57" t="s">
        <v>17</v>
      </c>
      <c r="AL818" s="57" t="s">
        <v>17</v>
      </c>
      <c r="AM818" s="15"/>
      <c r="AN818" s="15"/>
      <c r="AO818" s="15"/>
      <c r="AP818" s="15"/>
    </row>
    <row r="819" spans="1:42" s="14" customFormat="1" x14ac:dyDescent="0.35">
      <c r="A819" s="1" t="s">
        <v>1452</v>
      </c>
      <c r="B819" s="1" t="s">
        <v>1453</v>
      </c>
      <c r="C819" s="3"/>
      <c r="D819" s="1" t="s">
        <v>23</v>
      </c>
      <c r="E819" s="1" t="s">
        <v>32</v>
      </c>
      <c r="F819" s="3" t="s">
        <v>33</v>
      </c>
      <c r="G819" s="1" t="s">
        <v>34</v>
      </c>
      <c r="H819" s="51" t="str">
        <f>_xlfn.XLOOKUP(B819,'[1]Nur des jours'!$B:$B,'[1]Nur des jours'!$H:$H,"")</f>
        <v>ZTE</v>
      </c>
      <c r="I819" s="52">
        <v>0</v>
      </c>
      <c r="J819" s="52">
        <v>0</v>
      </c>
      <c r="K819" s="52">
        <v>0</v>
      </c>
      <c r="L819" s="53">
        <v>0</v>
      </c>
      <c r="M819" s="54" t="s">
        <v>5374</v>
      </c>
      <c r="N819" s="55"/>
      <c r="O819" s="16" t="str" cm="1">
        <f t="array" ref="O819">IFERROR(_xlfn.IFS(
Q819="MPR ISSUE","PDH",
Q819="BSS Hardware Issue","BSS",
Q819="Sites strategiques, MLL, Pylone, etc.","ENVTECH",
Q819="AKTIVCO DEFAUT GE &amp; POWER Cabinet","AKTIVCO",
Q819="AKTIVCO Coupure ENEO &amp; Baisse de tension","AKTIVCO GRID ONLY",
Q819="Coupure ENEO &amp; Baisse de tension","IHS GRID ONLY",
Q819="Defaut GE &amp; POWER Cabinet","IHS",
Q819="Sharing","Partners",
Q819="SIte strategiques &amp; DataCenter","SST &amp; DC",
Q819="Exclu","Exclu",
Q819="SAT","SAT",
Q819="SPARE-ISSUE","SPARE-ISSUE",
Q819="Fiber CAmtel","TRANS_FO_CAMTEL",
Q819="Fiber AOF","Fiber AOF",
Q819="Projet OCM (HUAWEI)","TRAVAUX-HUAWEI",
Q819="Projet OCM (NOKIA)","TRAVAUX-NOKIA",
Q819="ACCESS-ISSUE","ACCESS-ISSUE",
Q819="Projet OCM (ZTE, NOKIA, autres projets)","TRAVAUX OCM",
Q819="No root CAuse","No root cause",
Q819="ODU HS","PDH",
Q819="IP &amp; VLAN","PDH",
Q819="Warehouse HUAWEI","SPARE-ISSUE",
Q819="SPARE-HS","SPARE-ISSUE",
Q819="Power Telco","BSS"
),"")</f>
        <v>No root cause</v>
      </c>
      <c r="P819" s="22" t="str" cm="1">
        <f t="array" ref="P819">IFERROR(_xlfn.IFS(
Q819="MPR ISSUE","TX ISSUE",
Q819="BSS Hardware Issue","RAN ISSUE",
Q819="Sites strategiques, MLL, Pylone, etc.","ENVTECH",
Q819="AKTIVCO DEFAUT GE &amp; POWER Cabinet","POWER ISSUE",
Q819="AKTIVCO Coupure ENEO &amp; Baisse de tension","POWER ISSUE",
Q819="Coupure ENEO &amp; Baisse de tension","POWER ISSUE",
Q819="Defaut GE &amp; POWER Cabinet","POWER ISSUE",
Q819="Sharing","POWER ISSUE",
Q819="SIte strategiques &amp; DataCenter","POWER ISSUE",
Q819="Exclu","Exclu",
Q819="SAT","TX ISSUE",
Q819="SPARE-ISSUE","SPARE-ISSUE",
Q819="Fiber CAmtel","TX ISSUE",
Q819="Fiber AOF","TX ISSUE",
Q819="Projet OCM (HUAWEI)","TRAVAUX-HUAWEI",
Q819="Projet OCM (NOKIA)","TRAVAUX -NOKIA",
Q819="ACCESS-ISSUE","ACCESS-ISSUE",
Q819="Projet OCM (ZTE, NOKIA, autres projets)","TRAVAUX OCM",
Q819="No root CAuse","No root cause",
Q819="ODU HS","TX ISSUE",
Q819="IP &amp; VLAN","TX ISSUE",
Q819="Warehouse HUAWEI","SPARE-ISSUE",
Q819="SPARE-HS","SPARE-ISSUE",
Q819="Power Telco","RAN ISSUE"
),"")</f>
        <v>No root cause</v>
      </c>
      <c r="Q819" s="48" t="s">
        <v>5576</v>
      </c>
      <c r="R819" s="23" t="str" cm="1">
        <f t="array" ref="R819">IFERROR(_xlfn.IFS(
Q819="MPR ISSUE","ACTIVE",
Q819="BSS Hardware Issue","ACTIVE",
Q819="Sites strategiques, MLL, Pylone, etc.","PASSIVE",
Q819="AKTIVCO DEFAUT GE &amp; POWER Cabinet","PASSIVE",
Q819="AKTIVCO Coupure ENEO &amp; Baisse de tension","PASSIVE",
Q819="Coupure ENEO &amp; Baisse de tension","PASSIVE",
Q819="Defaut GE &amp; POWER Cabinet","PASSIVE",
Q819="Sharing","PASSIVE",
Q819="SIte strategiques &amp; DataCenter","PASSIVE",
Q819="Exclu","Exclu",
Q819="SAT","ACTIVE",
Q819="SPARE-ISSUE","SPARE-ISSUE",
Q819="Fiber CAmtel","ACTIVE",
Q819="Fiber AOF","ACTIVE",
Q819="Projet OCM (HUAWEI)","PLANNED WORKS",
Q819="Projet OCM (NOKIA)","PLANNED WORKS",
Q819="ACCESS-ISSUE","ACCESS-ISSUE",
Q819="Projet OCM (ZTE, NOKIA, autres projets)","PLANNED WORKS",
Q819="No root CAuse","No root cause",
Q819="ODU HS","ACTIVE",
Q819="IP &amp; VLAN","ACTIVE",
Q819="Warehouse HUAWEI","SPARE-ISSUE",
Q819="SPARE-HS","SPARE-ISSUE",
Q819="Power Telco","ACTIVE"
),"")</f>
        <v>No root cause</v>
      </c>
      <c r="S819" s="56" t="s">
        <v>17</v>
      </c>
      <c r="T819" s="7" t="s">
        <v>17</v>
      </c>
      <c r="U819" s="7" t="s">
        <v>17</v>
      </c>
      <c r="V819" s="57" t="s">
        <v>17</v>
      </c>
      <c r="W819" s="57" t="s">
        <v>17</v>
      </c>
      <c r="X819" s="57" t="s">
        <v>17</v>
      </c>
      <c r="Y819" s="57" t="s">
        <v>17</v>
      </c>
      <c r="Z819" s="57" t="s">
        <v>17</v>
      </c>
      <c r="AA819" s="57" t="s">
        <v>17</v>
      </c>
      <c r="AB819" s="57"/>
      <c r="AC819" s="57" t="s">
        <v>17</v>
      </c>
      <c r="AD819" s="57" t="s">
        <v>17</v>
      </c>
      <c r="AE819" s="57" t="s">
        <v>17</v>
      </c>
      <c r="AF819" s="57" t="s">
        <v>17</v>
      </c>
      <c r="AG819" s="57" t="s">
        <v>17</v>
      </c>
      <c r="AH819" s="57" t="s">
        <v>17</v>
      </c>
      <c r="AI819" s="57" t="s">
        <v>17</v>
      </c>
      <c r="AJ819" s="57" t="s">
        <v>17</v>
      </c>
      <c r="AK819" s="57" t="s">
        <v>17</v>
      </c>
      <c r="AL819" s="57" t="s">
        <v>17</v>
      </c>
      <c r="AM819" s="15"/>
      <c r="AN819" s="15"/>
      <c r="AO819" s="15"/>
      <c r="AP819" s="15"/>
    </row>
    <row r="820" spans="1:42" s="14" customFormat="1" x14ac:dyDescent="0.35">
      <c r="A820" s="1" t="s">
        <v>4822</v>
      </c>
      <c r="B820" s="1" t="s">
        <v>4823</v>
      </c>
      <c r="C820" s="3"/>
      <c r="D820" s="1" t="s">
        <v>12</v>
      </c>
      <c r="E820" s="1" t="s">
        <v>13</v>
      </c>
      <c r="F820" s="3" t="s">
        <v>39</v>
      </c>
      <c r="G820" s="1" t="s">
        <v>40</v>
      </c>
      <c r="H820" s="51" t="str">
        <f>_xlfn.XLOOKUP(B820,'[1]Nur des jours'!$B:$B,'[1]Nur des jours'!$H:$H,"")</f>
        <v>ZTE</v>
      </c>
      <c r="I820" s="52">
        <v>0</v>
      </c>
      <c r="J820" s="52">
        <v>0</v>
      </c>
      <c r="K820" s="52">
        <v>0</v>
      </c>
      <c r="L820" s="53">
        <v>0</v>
      </c>
      <c r="M820" s="54" t="s">
        <v>5374</v>
      </c>
      <c r="N820" s="55"/>
      <c r="O820" s="16" t="str" cm="1">
        <f t="array" ref="O820">IFERROR(_xlfn.IFS(
Q820="MPR ISSUE","PDH",
Q820="BSS Hardware Issue","BSS",
Q820="Sites strategiques, MLL, Pylone, etc.","ENVTECH",
Q820="AKTIVCO DEFAUT GE &amp; POWER Cabinet","AKTIVCO",
Q820="AKTIVCO Coupure ENEO &amp; Baisse de tension","AKTIVCO GRID ONLY",
Q820="Coupure ENEO &amp; Baisse de tension","IHS GRID ONLY",
Q820="Defaut GE &amp; POWER Cabinet","IHS",
Q820="Sharing","Partners",
Q820="SIte strategiques &amp; DataCenter","SST &amp; DC",
Q820="Exclu","Exclu",
Q820="SAT","SAT",
Q820="SPARE-ISSUE","SPARE-ISSUE",
Q820="Fiber CAmtel","TRANS_FO_CAMTEL",
Q820="Fiber AOF","Fiber AOF",
Q820="Projet OCM (HUAWEI)","TRAVAUX-HUAWEI",
Q820="Projet OCM (NOKIA)","TRAVAUX-NOKIA",
Q820="ACCESS-ISSUE","ACCESS-ISSUE",
Q820="Projet OCM (ZTE, NOKIA, autres projets)","TRAVAUX OCM",
Q820="No root CAuse","No root cause",
Q820="ODU HS","PDH",
Q820="IP &amp; VLAN","PDH",
Q820="Warehouse HUAWEI","SPARE-ISSUE",
Q820="SPARE-HS","SPARE-ISSUE",
Q820="Power Telco","BSS"
),"")</f>
        <v>No root cause</v>
      </c>
      <c r="P820" s="22" t="str" cm="1">
        <f t="array" ref="P820">IFERROR(_xlfn.IFS(
Q820="MPR ISSUE","TX ISSUE",
Q820="BSS Hardware Issue","RAN ISSUE",
Q820="Sites strategiques, MLL, Pylone, etc.","ENVTECH",
Q820="AKTIVCO DEFAUT GE &amp; POWER Cabinet","POWER ISSUE",
Q820="AKTIVCO Coupure ENEO &amp; Baisse de tension","POWER ISSUE",
Q820="Coupure ENEO &amp; Baisse de tension","POWER ISSUE",
Q820="Defaut GE &amp; POWER Cabinet","POWER ISSUE",
Q820="Sharing","POWER ISSUE",
Q820="SIte strategiques &amp; DataCenter","POWER ISSUE",
Q820="Exclu","Exclu",
Q820="SAT","TX ISSUE",
Q820="SPARE-ISSUE","SPARE-ISSUE",
Q820="Fiber CAmtel","TX ISSUE",
Q820="Fiber AOF","TX ISSUE",
Q820="Projet OCM (HUAWEI)","TRAVAUX-HUAWEI",
Q820="Projet OCM (NOKIA)","TRAVAUX -NOKIA",
Q820="ACCESS-ISSUE","ACCESS-ISSUE",
Q820="Projet OCM (ZTE, NOKIA, autres projets)","TRAVAUX OCM",
Q820="No root CAuse","No root cause",
Q820="ODU HS","TX ISSUE",
Q820="IP &amp; VLAN","TX ISSUE",
Q820="Warehouse HUAWEI","SPARE-ISSUE",
Q820="SPARE-HS","SPARE-ISSUE",
Q820="Power Telco","RAN ISSUE"
),"")</f>
        <v>No root cause</v>
      </c>
      <c r="Q820" s="48" t="s">
        <v>5576</v>
      </c>
      <c r="R820" s="23" t="str" cm="1">
        <f t="array" ref="R820">IFERROR(_xlfn.IFS(
Q820="MPR ISSUE","ACTIVE",
Q820="BSS Hardware Issue","ACTIVE",
Q820="Sites strategiques, MLL, Pylone, etc.","PASSIVE",
Q820="AKTIVCO DEFAUT GE &amp; POWER Cabinet","PASSIVE",
Q820="AKTIVCO Coupure ENEO &amp; Baisse de tension","PASSIVE",
Q820="Coupure ENEO &amp; Baisse de tension","PASSIVE",
Q820="Defaut GE &amp; POWER Cabinet","PASSIVE",
Q820="Sharing","PASSIVE",
Q820="SIte strategiques &amp; DataCenter","PASSIVE",
Q820="Exclu","Exclu",
Q820="SAT","ACTIVE",
Q820="SPARE-ISSUE","SPARE-ISSUE",
Q820="Fiber CAmtel","ACTIVE",
Q820="Fiber AOF","ACTIVE",
Q820="Projet OCM (HUAWEI)","PLANNED WORKS",
Q820="Projet OCM (NOKIA)","PLANNED WORKS",
Q820="ACCESS-ISSUE","ACCESS-ISSUE",
Q820="Projet OCM (ZTE, NOKIA, autres projets)","PLANNED WORKS",
Q820="No root CAuse","No root cause",
Q820="ODU HS","ACTIVE",
Q820="IP &amp; VLAN","ACTIVE",
Q820="Warehouse HUAWEI","SPARE-ISSUE",
Q820="SPARE-HS","SPARE-ISSUE",
Q820="Power Telco","ACTIVE"
),"")</f>
        <v>No root cause</v>
      </c>
      <c r="S820" s="56" t="s">
        <v>17</v>
      </c>
      <c r="T820" s="7" t="s">
        <v>17</v>
      </c>
      <c r="U820" s="7" t="s">
        <v>17</v>
      </c>
      <c r="V820" s="57" t="s">
        <v>17</v>
      </c>
      <c r="W820" s="57" t="s">
        <v>17</v>
      </c>
      <c r="X820" s="57" t="s">
        <v>17</v>
      </c>
      <c r="Y820" s="57" t="s">
        <v>17</v>
      </c>
      <c r="Z820" s="57" t="s">
        <v>17</v>
      </c>
      <c r="AA820" s="57" t="s">
        <v>17</v>
      </c>
      <c r="AB820" s="57"/>
      <c r="AC820" s="57" t="s">
        <v>17</v>
      </c>
      <c r="AD820" s="57" t="s">
        <v>17</v>
      </c>
      <c r="AE820" s="57" t="s">
        <v>17</v>
      </c>
      <c r="AF820" s="57" t="s">
        <v>17</v>
      </c>
      <c r="AG820" s="57" t="s">
        <v>17</v>
      </c>
      <c r="AH820" s="57" t="s">
        <v>17</v>
      </c>
      <c r="AI820" s="57" t="s">
        <v>17</v>
      </c>
      <c r="AJ820" s="57" t="s">
        <v>17</v>
      </c>
      <c r="AK820" s="57" t="s">
        <v>17</v>
      </c>
      <c r="AL820" s="57" t="s">
        <v>17</v>
      </c>
      <c r="AM820" s="15"/>
      <c r="AN820" s="15"/>
      <c r="AO820" s="15"/>
      <c r="AP820" s="15"/>
    </row>
    <row r="821" spans="1:42" s="14" customFormat="1" x14ac:dyDescent="0.35">
      <c r="A821" s="58" t="s">
        <v>5417</v>
      </c>
      <c r="B821" s="58" t="s">
        <v>5418</v>
      </c>
      <c r="C821" s="58"/>
      <c r="D821" s="58" t="s">
        <v>359</v>
      </c>
      <c r="E821" s="58" t="s">
        <v>91</v>
      </c>
      <c r="F821" s="58" t="s">
        <v>5401</v>
      </c>
      <c r="G821" s="58" t="s">
        <v>117</v>
      </c>
      <c r="H821" s="51" t="str">
        <f>_xlfn.XLOOKUP(B821,'[1]Nur des jours'!$B:$B,'[1]Nur des jours'!$H:$H,"")</f>
        <v>ZTE</v>
      </c>
      <c r="I821" s="52">
        <v>0</v>
      </c>
      <c r="J821" s="52">
        <v>0</v>
      </c>
      <c r="K821" s="52">
        <v>0</v>
      </c>
      <c r="L821" s="53">
        <v>0</v>
      </c>
      <c r="M821" s="54" t="s">
        <v>5374</v>
      </c>
      <c r="N821" s="55"/>
      <c r="O821" s="16" t="str" cm="1">
        <f t="array" ref="O821">IFERROR(_xlfn.IFS(
Q821="MPR ISSUE","PDH",
Q821="BSS Hardware Issue","BSS",
Q821="Sites strategiques, MLL, Pylone, etc.","ENVTECH",
Q821="AKTIVCO DEFAUT GE &amp; POWER Cabinet","AKTIVCO",
Q821="AKTIVCO Coupure ENEO &amp; Baisse de tension","AKTIVCO GRID ONLY",
Q821="Coupure ENEO &amp; Baisse de tension","IHS GRID ONLY",
Q821="Defaut GE &amp; POWER Cabinet","IHS",
Q821="Sharing","Partners",
Q821="SIte strategiques &amp; DataCenter","SST &amp; DC",
Q821="Exclu","Exclu",
Q821="SAT","SAT",
Q821="SPARE-ISSUE","SPARE-ISSUE",
Q821="Fiber CAmtel","TRANS_FO_CAMTEL",
Q821="Fiber AOF","Fiber AOF",
Q821="Projet OCM (HUAWEI)","TRAVAUX-HUAWEI",
Q821="Projet OCM (NOKIA)","TRAVAUX-NOKIA",
Q821="ACCESS-ISSUE","ACCESS-ISSUE",
Q821="Projet OCM (ZTE, NOKIA, autres projets)","TRAVAUX OCM",
Q821="No root CAuse","No root cause",
Q821="ODU HS","PDH",
Q821="IP &amp; VLAN","PDH",
Q821="Warehouse HUAWEI","SPARE-ISSUE",
Q821="SPARE-HS","SPARE-ISSUE",
Q821="Power Telco","BSS"
),"")</f>
        <v>No root cause</v>
      </c>
      <c r="P821" s="22" t="str" cm="1">
        <f t="array" ref="P821">IFERROR(_xlfn.IFS(
Q821="MPR ISSUE","TX ISSUE",
Q821="BSS Hardware Issue","RAN ISSUE",
Q821="Sites strategiques, MLL, Pylone, etc.","ENVTECH",
Q821="AKTIVCO DEFAUT GE &amp; POWER Cabinet","POWER ISSUE",
Q821="AKTIVCO Coupure ENEO &amp; Baisse de tension","POWER ISSUE",
Q821="Coupure ENEO &amp; Baisse de tension","POWER ISSUE",
Q821="Defaut GE &amp; POWER Cabinet","POWER ISSUE",
Q821="Sharing","POWER ISSUE",
Q821="SIte strategiques &amp; DataCenter","POWER ISSUE",
Q821="Exclu","Exclu",
Q821="SAT","TX ISSUE",
Q821="SPARE-ISSUE","SPARE-ISSUE",
Q821="Fiber CAmtel","TX ISSUE",
Q821="Fiber AOF","TX ISSUE",
Q821="Projet OCM (HUAWEI)","TRAVAUX-HUAWEI",
Q821="Projet OCM (NOKIA)","TRAVAUX -NOKIA",
Q821="ACCESS-ISSUE","ACCESS-ISSUE",
Q821="Projet OCM (ZTE, NOKIA, autres projets)","TRAVAUX OCM",
Q821="No root CAuse","No root cause",
Q821="ODU HS","TX ISSUE",
Q821="IP &amp; VLAN","TX ISSUE",
Q821="Warehouse HUAWEI","SPARE-ISSUE",
Q821="SPARE-HS","SPARE-ISSUE",
Q821="Power Telco","RAN ISSUE"
),"")</f>
        <v>No root cause</v>
      </c>
      <c r="Q821" s="48" t="s">
        <v>5576</v>
      </c>
      <c r="R821" s="23" t="str" cm="1">
        <f t="array" ref="R821">IFERROR(_xlfn.IFS(
Q821="MPR ISSUE","ACTIVE",
Q821="BSS Hardware Issue","ACTIVE",
Q821="Sites strategiques, MLL, Pylone, etc.","PASSIVE",
Q821="AKTIVCO DEFAUT GE &amp; POWER Cabinet","PASSIVE",
Q821="AKTIVCO Coupure ENEO &amp; Baisse de tension","PASSIVE",
Q821="Coupure ENEO &amp; Baisse de tension","PASSIVE",
Q821="Defaut GE &amp; POWER Cabinet","PASSIVE",
Q821="Sharing","PASSIVE",
Q821="SIte strategiques &amp; DataCenter","PASSIVE",
Q821="Exclu","Exclu",
Q821="SAT","ACTIVE",
Q821="SPARE-ISSUE","SPARE-ISSUE",
Q821="Fiber CAmtel","ACTIVE",
Q821="Fiber AOF","ACTIVE",
Q821="Projet OCM (HUAWEI)","PLANNED WORKS",
Q821="Projet OCM (NOKIA)","PLANNED WORKS",
Q821="ACCESS-ISSUE","ACCESS-ISSUE",
Q821="Projet OCM (ZTE, NOKIA, autres projets)","PLANNED WORKS",
Q821="No root CAuse","No root cause",
Q821="ODU HS","ACTIVE",
Q821="IP &amp; VLAN","ACTIVE",
Q821="Warehouse HUAWEI","SPARE-ISSUE",
Q821="SPARE-HS","SPARE-ISSUE",
Q821="Power Telco","ACTIVE"
),"")</f>
        <v>No root cause</v>
      </c>
      <c r="S821" s="56" t="s">
        <v>17</v>
      </c>
      <c r="T821" s="7" t="s">
        <v>17</v>
      </c>
      <c r="U821" s="7" t="s">
        <v>17</v>
      </c>
      <c r="V821" s="57" t="s">
        <v>17</v>
      </c>
      <c r="W821" s="57" t="s">
        <v>17</v>
      </c>
      <c r="X821" s="57" t="s">
        <v>17</v>
      </c>
      <c r="Y821" s="57" t="s">
        <v>17</v>
      </c>
      <c r="Z821" s="57" t="s">
        <v>17</v>
      </c>
      <c r="AA821" s="57" t="s">
        <v>17</v>
      </c>
      <c r="AB821" s="57"/>
      <c r="AC821" s="57" t="s">
        <v>17</v>
      </c>
      <c r="AD821" s="57" t="s">
        <v>17</v>
      </c>
      <c r="AE821" s="57" t="s">
        <v>17</v>
      </c>
      <c r="AF821" s="57" t="s">
        <v>17</v>
      </c>
      <c r="AG821" s="57" t="s">
        <v>17</v>
      </c>
      <c r="AH821" s="57" t="s">
        <v>17</v>
      </c>
      <c r="AI821" s="57" t="s">
        <v>17</v>
      </c>
      <c r="AJ821" s="57" t="s">
        <v>17</v>
      </c>
      <c r="AK821" s="57" t="s">
        <v>17</v>
      </c>
      <c r="AL821" s="57" t="s">
        <v>17</v>
      </c>
      <c r="AM821" s="15"/>
      <c r="AN821" s="15"/>
      <c r="AO821" s="15"/>
      <c r="AP821" s="15"/>
    </row>
    <row r="822" spans="1:42" s="14" customFormat="1" x14ac:dyDescent="0.35">
      <c r="A822" s="1" t="s">
        <v>3177</v>
      </c>
      <c r="B822" s="1" t="s">
        <v>3178</v>
      </c>
      <c r="C822" s="3"/>
      <c r="D822" s="1" t="s">
        <v>12</v>
      </c>
      <c r="E822" s="1" t="s">
        <v>13</v>
      </c>
      <c r="F822" s="3" t="s">
        <v>39</v>
      </c>
      <c r="G822" s="1" t="s">
        <v>40</v>
      </c>
      <c r="H822" s="51" t="str">
        <f>_xlfn.XLOOKUP(B822,'[1]Nur des jours'!$B:$B,'[1]Nur des jours'!$H:$H,"")</f>
        <v>ZTE</v>
      </c>
      <c r="I822" s="52">
        <v>0</v>
      </c>
      <c r="J822" s="52">
        <v>0</v>
      </c>
      <c r="K822" s="52">
        <v>0</v>
      </c>
      <c r="L822" s="53">
        <v>0</v>
      </c>
      <c r="M822" s="54" t="s">
        <v>5374</v>
      </c>
      <c r="N822" s="55"/>
      <c r="O822" s="16" t="str" cm="1">
        <f t="array" ref="O822">IFERROR(_xlfn.IFS(
Q822="MPR ISSUE","PDH",
Q822="BSS Hardware Issue","BSS",
Q822="Sites strategiques, MLL, Pylone, etc.","ENVTECH",
Q822="AKTIVCO DEFAUT GE &amp; POWER Cabinet","AKTIVCO",
Q822="AKTIVCO Coupure ENEO &amp; Baisse de tension","AKTIVCO GRID ONLY",
Q822="Coupure ENEO &amp; Baisse de tension","IHS GRID ONLY",
Q822="Defaut GE &amp; POWER Cabinet","IHS",
Q822="Sharing","Partners",
Q822="SIte strategiques &amp; DataCenter","SST &amp; DC",
Q822="Exclu","Exclu",
Q822="SAT","SAT",
Q822="SPARE-ISSUE","SPARE-ISSUE",
Q822="Fiber CAmtel","TRANS_FO_CAMTEL",
Q822="Fiber AOF","Fiber AOF",
Q822="Projet OCM (HUAWEI)","TRAVAUX-HUAWEI",
Q822="Projet OCM (NOKIA)","TRAVAUX-NOKIA",
Q822="ACCESS-ISSUE","ACCESS-ISSUE",
Q822="Projet OCM (ZTE, NOKIA, autres projets)","TRAVAUX OCM",
Q822="No root CAuse","No root cause",
Q822="ODU HS","PDH",
Q822="IP &amp; VLAN","PDH",
Q822="Warehouse HUAWEI","SPARE-ISSUE",
Q822="SPARE-HS","SPARE-ISSUE",
Q822="Power Telco","BSS"
),"")</f>
        <v>No root cause</v>
      </c>
      <c r="P822" s="22" t="str" cm="1">
        <f t="array" ref="P822">IFERROR(_xlfn.IFS(
Q822="MPR ISSUE","TX ISSUE",
Q822="BSS Hardware Issue","RAN ISSUE",
Q822="Sites strategiques, MLL, Pylone, etc.","ENVTECH",
Q822="AKTIVCO DEFAUT GE &amp; POWER Cabinet","POWER ISSUE",
Q822="AKTIVCO Coupure ENEO &amp; Baisse de tension","POWER ISSUE",
Q822="Coupure ENEO &amp; Baisse de tension","POWER ISSUE",
Q822="Defaut GE &amp; POWER Cabinet","POWER ISSUE",
Q822="Sharing","POWER ISSUE",
Q822="SIte strategiques &amp; DataCenter","POWER ISSUE",
Q822="Exclu","Exclu",
Q822="SAT","TX ISSUE",
Q822="SPARE-ISSUE","SPARE-ISSUE",
Q822="Fiber CAmtel","TX ISSUE",
Q822="Fiber AOF","TX ISSUE",
Q822="Projet OCM (HUAWEI)","TRAVAUX-HUAWEI",
Q822="Projet OCM (NOKIA)","TRAVAUX -NOKIA",
Q822="ACCESS-ISSUE","ACCESS-ISSUE",
Q822="Projet OCM (ZTE, NOKIA, autres projets)","TRAVAUX OCM",
Q822="No root CAuse","No root cause",
Q822="ODU HS","TX ISSUE",
Q822="IP &amp; VLAN","TX ISSUE",
Q822="Warehouse HUAWEI","SPARE-ISSUE",
Q822="SPARE-HS","SPARE-ISSUE",
Q822="Power Telco","RAN ISSUE"
),"")</f>
        <v>No root cause</v>
      </c>
      <c r="Q822" s="48" t="s">
        <v>5576</v>
      </c>
      <c r="R822" s="23" t="str" cm="1">
        <f t="array" ref="R822">IFERROR(_xlfn.IFS(
Q822="MPR ISSUE","ACTIVE",
Q822="BSS Hardware Issue","ACTIVE",
Q822="Sites strategiques, MLL, Pylone, etc.","PASSIVE",
Q822="AKTIVCO DEFAUT GE &amp; POWER Cabinet","PASSIVE",
Q822="AKTIVCO Coupure ENEO &amp; Baisse de tension","PASSIVE",
Q822="Coupure ENEO &amp; Baisse de tension","PASSIVE",
Q822="Defaut GE &amp; POWER Cabinet","PASSIVE",
Q822="Sharing","PASSIVE",
Q822="SIte strategiques &amp; DataCenter","PASSIVE",
Q822="Exclu","Exclu",
Q822="SAT","ACTIVE",
Q822="SPARE-ISSUE","SPARE-ISSUE",
Q822="Fiber CAmtel","ACTIVE",
Q822="Fiber AOF","ACTIVE",
Q822="Projet OCM (HUAWEI)","PLANNED WORKS",
Q822="Projet OCM (NOKIA)","PLANNED WORKS",
Q822="ACCESS-ISSUE","ACCESS-ISSUE",
Q822="Projet OCM (ZTE, NOKIA, autres projets)","PLANNED WORKS",
Q822="No root CAuse","No root cause",
Q822="ODU HS","ACTIVE",
Q822="IP &amp; VLAN","ACTIVE",
Q822="Warehouse HUAWEI","SPARE-ISSUE",
Q822="SPARE-HS","SPARE-ISSUE",
Q822="Power Telco","ACTIVE"
),"")</f>
        <v>No root cause</v>
      </c>
      <c r="S822" s="56" t="s">
        <v>17</v>
      </c>
      <c r="T822" s="7" t="s">
        <v>17</v>
      </c>
      <c r="U822" s="7" t="s">
        <v>17</v>
      </c>
      <c r="V822" s="57" t="s">
        <v>17</v>
      </c>
      <c r="W822" s="57" t="s">
        <v>17</v>
      </c>
      <c r="X822" s="57" t="s">
        <v>17</v>
      </c>
      <c r="Y822" s="57" t="s">
        <v>17</v>
      </c>
      <c r="Z822" s="57" t="s">
        <v>17</v>
      </c>
      <c r="AA822" s="57" t="s">
        <v>17</v>
      </c>
      <c r="AB822" s="57"/>
      <c r="AC822" s="57" t="s">
        <v>17</v>
      </c>
      <c r="AD822" s="57" t="s">
        <v>17</v>
      </c>
      <c r="AE822" s="57" t="s">
        <v>17</v>
      </c>
      <c r="AF822" s="57" t="s">
        <v>17</v>
      </c>
      <c r="AG822" s="57" t="s">
        <v>17</v>
      </c>
      <c r="AH822" s="57" t="s">
        <v>17</v>
      </c>
      <c r="AI822" s="57" t="s">
        <v>17</v>
      </c>
      <c r="AJ822" s="57" t="s">
        <v>17</v>
      </c>
      <c r="AK822" s="57" t="s">
        <v>17</v>
      </c>
      <c r="AL822" s="57" t="s">
        <v>17</v>
      </c>
      <c r="AM822" s="15"/>
      <c r="AN822" s="15"/>
      <c r="AO822" s="15"/>
      <c r="AP822" s="15"/>
    </row>
    <row r="823" spans="1:42" s="14" customFormat="1" x14ac:dyDescent="0.35">
      <c r="A823" s="1" t="s">
        <v>1180</v>
      </c>
      <c r="B823" s="1" t="s">
        <v>1181</v>
      </c>
      <c r="C823" s="3"/>
      <c r="D823" s="1" t="s">
        <v>23</v>
      </c>
      <c r="E823" s="1" t="s">
        <v>565</v>
      </c>
      <c r="F823" s="3" t="s">
        <v>39</v>
      </c>
      <c r="G823" s="1" t="s">
        <v>40</v>
      </c>
      <c r="H823" s="51" t="str">
        <f>_xlfn.XLOOKUP(B823,'[1]Nur des jours'!$B:$B,'[1]Nur des jours'!$H:$H,"")</f>
        <v>ZTE</v>
      </c>
      <c r="I823" s="52">
        <v>0</v>
      </c>
      <c r="J823" s="52">
        <v>0</v>
      </c>
      <c r="K823" s="52">
        <v>0</v>
      </c>
      <c r="L823" s="53">
        <v>0</v>
      </c>
      <c r="M823" s="54" t="s">
        <v>5374</v>
      </c>
      <c r="N823" s="55"/>
      <c r="O823" s="16" t="str" cm="1">
        <f t="array" ref="O823">IFERROR(_xlfn.IFS(
Q823="MPR ISSUE","PDH",
Q823="BSS Hardware Issue","BSS",
Q823="Sites strategiques, MLL, Pylone, etc.","ENVTECH",
Q823="AKTIVCO DEFAUT GE &amp; POWER Cabinet","AKTIVCO",
Q823="AKTIVCO Coupure ENEO &amp; Baisse de tension","AKTIVCO GRID ONLY",
Q823="Coupure ENEO &amp; Baisse de tension","IHS GRID ONLY",
Q823="Defaut GE &amp; POWER Cabinet","IHS",
Q823="Sharing","Partners",
Q823="SIte strategiques &amp; DataCenter","SST &amp; DC",
Q823="Exclu","Exclu",
Q823="SAT","SAT",
Q823="SPARE-ISSUE","SPARE-ISSUE",
Q823="Fiber CAmtel","TRANS_FO_CAMTEL",
Q823="Fiber AOF","Fiber AOF",
Q823="Projet OCM (HUAWEI)","TRAVAUX-HUAWEI",
Q823="Projet OCM (NOKIA)","TRAVAUX-NOKIA",
Q823="ACCESS-ISSUE","ACCESS-ISSUE",
Q823="Projet OCM (ZTE, NOKIA, autres projets)","TRAVAUX OCM",
Q823="No root CAuse","No root cause",
Q823="ODU HS","PDH",
Q823="IP &amp; VLAN","PDH",
Q823="Warehouse HUAWEI","SPARE-ISSUE",
Q823="SPARE-HS","SPARE-ISSUE",
Q823="Power Telco","BSS"
),"")</f>
        <v>No root cause</v>
      </c>
      <c r="P823" s="22" t="str" cm="1">
        <f t="array" ref="P823">IFERROR(_xlfn.IFS(
Q823="MPR ISSUE","TX ISSUE",
Q823="BSS Hardware Issue","RAN ISSUE",
Q823="Sites strategiques, MLL, Pylone, etc.","ENVTECH",
Q823="AKTIVCO DEFAUT GE &amp; POWER Cabinet","POWER ISSUE",
Q823="AKTIVCO Coupure ENEO &amp; Baisse de tension","POWER ISSUE",
Q823="Coupure ENEO &amp; Baisse de tension","POWER ISSUE",
Q823="Defaut GE &amp; POWER Cabinet","POWER ISSUE",
Q823="Sharing","POWER ISSUE",
Q823="SIte strategiques &amp; DataCenter","POWER ISSUE",
Q823="Exclu","Exclu",
Q823="SAT","TX ISSUE",
Q823="SPARE-ISSUE","SPARE-ISSUE",
Q823="Fiber CAmtel","TX ISSUE",
Q823="Fiber AOF","TX ISSUE",
Q823="Projet OCM (HUAWEI)","TRAVAUX-HUAWEI",
Q823="Projet OCM (NOKIA)","TRAVAUX -NOKIA",
Q823="ACCESS-ISSUE","ACCESS-ISSUE",
Q823="Projet OCM (ZTE, NOKIA, autres projets)","TRAVAUX OCM",
Q823="No root CAuse","No root cause",
Q823="ODU HS","TX ISSUE",
Q823="IP &amp; VLAN","TX ISSUE",
Q823="Warehouse HUAWEI","SPARE-ISSUE",
Q823="SPARE-HS","SPARE-ISSUE",
Q823="Power Telco","RAN ISSUE"
),"")</f>
        <v>No root cause</v>
      </c>
      <c r="Q823" s="48" t="s">
        <v>5576</v>
      </c>
      <c r="R823" s="23" t="str" cm="1">
        <f t="array" ref="R823">IFERROR(_xlfn.IFS(
Q823="MPR ISSUE","ACTIVE",
Q823="BSS Hardware Issue","ACTIVE",
Q823="Sites strategiques, MLL, Pylone, etc.","PASSIVE",
Q823="AKTIVCO DEFAUT GE &amp; POWER Cabinet","PASSIVE",
Q823="AKTIVCO Coupure ENEO &amp; Baisse de tension","PASSIVE",
Q823="Coupure ENEO &amp; Baisse de tension","PASSIVE",
Q823="Defaut GE &amp; POWER Cabinet","PASSIVE",
Q823="Sharing","PASSIVE",
Q823="SIte strategiques &amp; DataCenter","PASSIVE",
Q823="Exclu","Exclu",
Q823="SAT","ACTIVE",
Q823="SPARE-ISSUE","SPARE-ISSUE",
Q823="Fiber CAmtel","ACTIVE",
Q823="Fiber AOF","ACTIVE",
Q823="Projet OCM (HUAWEI)","PLANNED WORKS",
Q823="Projet OCM (NOKIA)","PLANNED WORKS",
Q823="ACCESS-ISSUE","ACCESS-ISSUE",
Q823="Projet OCM (ZTE, NOKIA, autres projets)","PLANNED WORKS",
Q823="No root CAuse","No root cause",
Q823="ODU HS","ACTIVE",
Q823="IP &amp; VLAN","ACTIVE",
Q823="Warehouse HUAWEI","SPARE-ISSUE",
Q823="SPARE-HS","SPARE-ISSUE",
Q823="Power Telco","ACTIVE"
),"")</f>
        <v>No root cause</v>
      </c>
      <c r="S823" s="56" t="s">
        <v>17</v>
      </c>
      <c r="T823" s="7" t="s">
        <v>17</v>
      </c>
      <c r="U823" s="7" t="s">
        <v>17</v>
      </c>
      <c r="V823" s="57" t="s">
        <v>17</v>
      </c>
      <c r="W823" s="57" t="s">
        <v>17</v>
      </c>
      <c r="X823" s="57" t="s">
        <v>17</v>
      </c>
      <c r="Y823" s="57" t="s">
        <v>17</v>
      </c>
      <c r="Z823" s="57" t="s">
        <v>17</v>
      </c>
      <c r="AA823" s="57" t="s">
        <v>17</v>
      </c>
      <c r="AB823" s="57"/>
      <c r="AC823" s="57" t="s">
        <v>17</v>
      </c>
      <c r="AD823" s="57" t="s">
        <v>17</v>
      </c>
      <c r="AE823" s="57" t="s">
        <v>17</v>
      </c>
      <c r="AF823" s="57" t="s">
        <v>17</v>
      </c>
      <c r="AG823" s="57" t="s">
        <v>17</v>
      </c>
      <c r="AH823" s="57" t="s">
        <v>17</v>
      </c>
      <c r="AI823" s="57" t="s">
        <v>17</v>
      </c>
      <c r="AJ823" s="57" t="s">
        <v>17</v>
      </c>
      <c r="AK823" s="57" t="s">
        <v>17</v>
      </c>
      <c r="AL823" s="57" t="s">
        <v>17</v>
      </c>
      <c r="AM823" s="15"/>
      <c r="AN823" s="15"/>
      <c r="AO823" s="15"/>
      <c r="AP823" s="15"/>
    </row>
    <row r="824" spans="1:42" s="14" customFormat="1" x14ac:dyDescent="0.35">
      <c r="A824" s="1" t="s">
        <v>59</v>
      </c>
      <c r="B824" s="1" t="s">
        <v>60</v>
      </c>
      <c r="C824" s="3"/>
      <c r="D824" s="1"/>
      <c r="E824" s="1"/>
      <c r="F824" s="3" t="s">
        <v>39</v>
      </c>
      <c r="G824" s="1" t="s">
        <v>40</v>
      </c>
      <c r="H824" s="51" t="str">
        <f>_xlfn.XLOOKUP(B824,'[1]Nur des jours'!$B:$B,'[1]Nur des jours'!$H:$H,"")</f>
        <v>ZTE</v>
      </c>
      <c r="I824" s="52">
        <v>0</v>
      </c>
      <c r="J824" s="52">
        <v>0</v>
      </c>
      <c r="K824" s="52">
        <v>0</v>
      </c>
      <c r="L824" s="53">
        <v>0</v>
      </c>
      <c r="M824" s="54" t="s">
        <v>5374</v>
      </c>
      <c r="N824" s="55"/>
      <c r="O824" s="16" t="str" cm="1">
        <f t="array" ref="O824">IFERROR(_xlfn.IFS(
Q824="MPR ISSUE","PDH",
Q824="BSS Hardware Issue","BSS",
Q824="Sites strategiques, MLL, Pylone, etc.","ENVTECH",
Q824="AKTIVCO DEFAUT GE &amp; POWER Cabinet","AKTIVCO",
Q824="AKTIVCO Coupure ENEO &amp; Baisse de tension","AKTIVCO GRID ONLY",
Q824="Coupure ENEO &amp; Baisse de tension","IHS GRID ONLY",
Q824="Defaut GE &amp; POWER Cabinet","IHS",
Q824="Sharing","Partners",
Q824="SIte strategiques &amp; DataCenter","SST &amp; DC",
Q824="Exclu","Exclu",
Q824="SAT","SAT",
Q824="SPARE-ISSUE","SPARE-ISSUE",
Q824="Fiber CAmtel","TRANS_FO_CAMTEL",
Q824="Fiber AOF","Fiber AOF",
Q824="Projet OCM (HUAWEI)","TRAVAUX-HUAWEI",
Q824="Projet OCM (NOKIA)","TRAVAUX-NOKIA",
Q824="ACCESS-ISSUE","ACCESS-ISSUE",
Q824="Projet OCM (ZTE, NOKIA, autres projets)","TRAVAUX OCM",
Q824="No root CAuse","No root cause",
Q824="ODU HS","PDH",
Q824="IP &amp; VLAN","PDH",
Q824="Warehouse HUAWEI","SPARE-ISSUE",
Q824="SPARE-HS","SPARE-ISSUE",
Q824="Power Telco","BSS"
),"")</f>
        <v>No root cause</v>
      </c>
      <c r="P824" s="22" t="str" cm="1">
        <f t="array" ref="P824">IFERROR(_xlfn.IFS(
Q824="MPR ISSUE","TX ISSUE",
Q824="BSS Hardware Issue","RAN ISSUE",
Q824="Sites strategiques, MLL, Pylone, etc.","ENVTECH",
Q824="AKTIVCO DEFAUT GE &amp; POWER Cabinet","POWER ISSUE",
Q824="AKTIVCO Coupure ENEO &amp; Baisse de tension","POWER ISSUE",
Q824="Coupure ENEO &amp; Baisse de tension","POWER ISSUE",
Q824="Defaut GE &amp; POWER Cabinet","POWER ISSUE",
Q824="Sharing","POWER ISSUE",
Q824="SIte strategiques &amp; DataCenter","POWER ISSUE",
Q824="Exclu","Exclu",
Q824="SAT","TX ISSUE",
Q824="SPARE-ISSUE","SPARE-ISSUE",
Q824="Fiber CAmtel","TX ISSUE",
Q824="Fiber AOF","TX ISSUE",
Q824="Projet OCM (HUAWEI)","TRAVAUX-HUAWEI",
Q824="Projet OCM (NOKIA)","TRAVAUX -NOKIA",
Q824="ACCESS-ISSUE","ACCESS-ISSUE",
Q824="Projet OCM (ZTE, NOKIA, autres projets)","TRAVAUX OCM",
Q824="No root CAuse","No root cause",
Q824="ODU HS","TX ISSUE",
Q824="IP &amp; VLAN","TX ISSUE",
Q824="Warehouse HUAWEI","SPARE-ISSUE",
Q824="SPARE-HS","SPARE-ISSUE",
Q824="Power Telco","RAN ISSUE"
),"")</f>
        <v>No root cause</v>
      </c>
      <c r="Q824" s="48" t="s">
        <v>5576</v>
      </c>
      <c r="R824" s="23" t="str" cm="1">
        <f t="array" ref="R824">IFERROR(_xlfn.IFS(
Q824="MPR ISSUE","ACTIVE",
Q824="BSS Hardware Issue","ACTIVE",
Q824="Sites strategiques, MLL, Pylone, etc.","PASSIVE",
Q824="AKTIVCO DEFAUT GE &amp; POWER Cabinet","PASSIVE",
Q824="AKTIVCO Coupure ENEO &amp; Baisse de tension","PASSIVE",
Q824="Coupure ENEO &amp; Baisse de tension","PASSIVE",
Q824="Defaut GE &amp; POWER Cabinet","PASSIVE",
Q824="Sharing","PASSIVE",
Q824="SIte strategiques &amp; DataCenter","PASSIVE",
Q824="Exclu","Exclu",
Q824="SAT","ACTIVE",
Q824="SPARE-ISSUE","SPARE-ISSUE",
Q824="Fiber CAmtel","ACTIVE",
Q824="Fiber AOF","ACTIVE",
Q824="Projet OCM (HUAWEI)","PLANNED WORKS",
Q824="Projet OCM (NOKIA)","PLANNED WORKS",
Q824="ACCESS-ISSUE","ACCESS-ISSUE",
Q824="Projet OCM (ZTE, NOKIA, autres projets)","PLANNED WORKS",
Q824="No root CAuse","No root cause",
Q824="ODU HS","ACTIVE",
Q824="IP &amp; VLAN","ACTIVE",
Q824="Warehouse HUAWEI","SPARE-ISSUE",
Q824="SPARE-HS","SPARE-ISSUE",
Q824="Power Telco","ACTIVE"
),"")</f>
        <v>No root cause</v>
      </c>
      <c r="S824" s="56" t="s">
        <v>17</v>
      </c>
      <c r="T824" s="7" t="s">
        <v>17</v>
      </c>
      <c r="U824" s="7" t="s">
        <v>17</v>
      </c>
      <c r="V824" s="57" t="s">
        <v>17</v>
      </c>
      <c r="W824" s="57" t="s">
        <v>17</v>
      </c>
      <c r="X824" s="57" t="s">
        <v>17</v>
      </c>
      <c r="Y824" s="57" t="s">
        <v>17</v>
      </c>
      <c r="Z824" s="57" t="s">
        <v>17</v>
      </c>
      <c r="AA824" s="57" t="s">
        <v>17</v>
      </c>
      <c r="AB824" s="57"/>
      <c r="AC824" s="57" t="s">
        <v>17</v>
      </c>
      <c r="AD824" s="57" t="s">
        <v>17</v>
      </c>
      <c r="AE824" s="57" t="s">
        <v>17</v>
      </c>
      <c r="AF824" s="57" t="s">
        <v>17</v>
      </c>
      <c r="AG824" s="57" t="s">
        <v>17</v>
      </c>
      <c r="AH824" s="57" t="s">
        <v>17</v>
      </c>
      <c r="AI824" s="57" t="s">
        <v>17</v>
      </c>
      <c r="AJ824" s="57" t="s">
        <v>17</v>
      </c>
      <c r="AK824" s="57" t="s">
        <v>17</v>
      </c>
      <c r="AL824" s="57" t="s">
        <v>17</v>
      </c>
      <c r="AM824" s="15"/>
      <c r="AN824" s="15"/>
      <c r="AO824" s="15"/>
      <c r="AP824" s="15"/>
    </row>
    <row r="825" spans="1:42" s="14" customFormat="1" x14ac:dyDescent="0.35">
      <c r="A825" s="1" t="s">
        <v>3763</v>
      </c>
      <c r="B825" s="1" t="s">
        <v>3764</v>
      </c>
      <c r="C825" s="3"/>
      <c r="D825" s="1" t="s">
        <v>12</v>
      </c>
      <c r="E825" s="1" t="s">
        <v>13</v>
      </c>
      <c r="F825" s="3" t="s">
        <v>25</v>
      </c>
      <c r="G825" s="1" t="s">
        <v>26</v>
      </c>
      <c r="H825" s="59" t="str">
        <f>_xlfn.XLOOKUP(B825,'[1]Nur des jours'!$B:$B,'[1]Nur des jours'!$H:$H,"")</f>
        <v>Huawei</v>
      </c>
      <c r="I825" s="52">
        <v>0</v>
      </c>
      <c r="J825" s="52">
        <v>0</v>
      </c>
      <c r="K825" s="52">
        <v>0</v>
      </c>
      <c r="L825" s="53">
        <v>0</v>
      </c>
      <c r="M825" s="54" t="s">
        <v>5374</v>
      </c>
      <c r="N825" s="55"/>
      <c r="O825" s="16" t="str" cm="1">
        <f t="array" ref="O825">IFERROR(_xlfn.IFS(
Q825="MPR ISSUE","PDH",
Q825="BSS Hardware Issue","BSS",
Q825="Sites strategiques, MLL, Pylone, etc.","ENVTECH",
Q825="AKTIVCO DEFAUT GE &amp; POWER Cabinet","AKTIVCO",
Q825="AKTIVCO Coupure ENEO &amp; Baisse de tension","AKTIVCO GRID ONLY",
Q825="Coupure ENEO &amp; Baisse de tension","IHS GRID ONLY",
Q825="Defaut GE &amp; POWER Cabinet","IHS",
Q825="Sharing","Partners",
Q825="SIte strategiques &amp; DataCenter","SST &amp; DC",
Q825="Exclu","Exclu",
Q825="SAT","SAT",
Q825="SPARE-ISSUE","SPARE-ISSUE",
Q825="Fiber CAmtel","TRANS_FO_CAMTEL",
Q825="Fiber AOF","Fiber AOF",
Q825="Projet OCM (HUAWEI)","TRAVAUX-HUAWEI",
Q825="Projet OCM (NOKIA)","TRAVAUX-NOKIA",
Q825="ACCESS-ISSUE","ACCESS-ISSUE",
Q825="Projet OCM (ZTE, NOKIA, autres projets)","TRAVAUX OCM",
Q825="No root CAuse","No root cause",
Q825="ODU HS","PDH",
Q825="IP &amp; VLAN","PDH",
Q825="Warehouse HUAWEI","SPARE-ISSUE",
Q825="SPARE-HS","SPARE-ISSUE",
Q825="Power Telco","BSS"
),"")</f>
        <v>No root cause</v>
      </c>
      <c r="P825" s="22" t="str" cm="1">
        <f t="array" ref="P825">IFERROR(_xlfn.IFS(
Q825="MPR ISSUE","TX ISSUE",
Q825="BSS Hardware Issue","RAN ISSUE",
Q825="Sites strategiques, MLL, Pylone, etc.","ENVTECH",
Q825="AKTIVCO DEFAUT GE &amp; POWER Cabinet","POWER ISSUE",
Q825="AKTIVCO Coupure ENEO &amp; Baisse de tension","POWER ISSUE",
Q825="Coupure ENEO &amp; Baisse de tension","POWER ISSUE",
Q825="Defaut GE &amp; POWER Cabinet","POWER ISSUE",
Q825="Sharing","POWER ISSUE",
Q825="SIte strategiques &amp; DataCenter","POWER ISSUE",
Q825="Exclu","Exclu",
Q825="SAT","TX ISSUE",
Q825="SPARE-ISSUE","SPARE-ISSUE",
Q825="Fiber CAmtel","TX ISSUE",
Q825="Fiber AOF","TX ISSUE",
Q825="Projet OCM (HUAWEI)","TRAVAUX-HUAWEI",
Q825="Projet OCM (NOKIA)","TRAVAUX -NOKIA",
Q825="ACCESS-ISSUE","ACCESS-ISSUE",
Q825="Projet OCM (ZTE, NOKIA, autres projets)","TRAVAUX OCM",
Q825="No root CAuse","No root cause",
Q825="ODU HS","TX ISSUE",
Q825="IP &amp; VLAN","TX ISSUE",
Q825="Warehouse HUAWEI","SPARE-ISSUE",
Q825="SPARE-HS","SPARE-ISSUE",
Q825="Power Telco","RAN ISSUE"
),"")</f>
        <v>No root cause</v>
      </c>
      <c r="Q825" s="48" t="s">
        <v>5576</v>
      </c>
      <c r="R825" s="23" t="str" cm="1">
        <f t="array" ref="R825">IFERROR(_xlfn.IFS(
Q825="MPR ISSUE","ACTIVE",
Q825="BSS Hardware Issue","ACTIVE",
Q825="Sites strategiques, MLL, Pylone, etc.","PASSIVE",
Q825="AKTIVCO DEFAUT GE &amp; POWER Cabinet","PASSIVE",
Q825="AKTIVCO Coupure ENEO &amp; Baisse de tension","PASSIVE",
Q825="Coupure ENEO &amp; Baisse de tension","PASSIVE",
Q825="Defaut GE &amp; POWER Cabinet","PASSIVE",
Q825="Sharing","PASSIVE",
Q825="SIte strategiques &amp; DataCenter","PASSIVE",
Q825="Exclu","Exclu",
Q825="SAT","ACTIVE",
Q825="SPARE-ISSUE","SPARE-ISSUE",
Q825="Fiber CAmtel","ACTIVE",
Q825="Fiber AOF","ACTIVE",
Q825="Projet OCM (HUAWEI)","PLANNED WORKS",
Q825="Projet OCM (NOKIA)","PLANNED WORKS",
Q825="ACCESS-ISSUE","ACCESS-ISSUE",
Q825="Projet OCM (ZTE, NOKIA, autres projets)","PLANNED WORKS",
Q825="No root CAuse","No root cause",
Q825="ODU HS","ACTIVE",
Q825="IP &amp; VLAN","ACTIVE",
Q825="Warehouse HUAWEI","SPARE-ISSUE",
Q825="SPARE-HS","SPARE-ISSUE",
Q825="Power Telco","ACTIVE"
),"")</f>
        <v>No root cause</v>
      </c>
      <c r="S825" s="56" t="s">
        <v>17</v>
      </c>
      <c r="T825" s="7" t="s">
        <v>17</v>
      </c>
      <c r="U825" s="7" t="s">
        <v>17</v>
      </c>
      <c r="V825" s="57" t="s">
        <v>17</v>
      </c>
      <c r="W825" s="57" t="s">
        <v>17</v>
      </c>
      <c r="X825" s="57" t="s">
        <v>17</v>
      </c>
      <c r="Y825" s="57" t="s">
        <v>17</v>
      </c>
      <c r="Z825" s="57" t="s">
        <v>17</v>
      </c>
      <c r="AA825" s="57" t="s">
        <v>17</v>
      </c>
      <c r="AB825" s="57"/>
      <c r="AC825" s="57" t="s">
        <v>17</v>
      </c>
      <c r="AD825" s="57" t="s">
        <v>17</v>
      </c>
      <c r="AE825" s="57" t="s">
        <v>17</v>
      </c>
      <c r="AF825" s="57" t="s">
        <v>17</v>
      </c>
      <c r="AG825" s="57" t="s">
        <v>17</v>
      </c>
      <c r="AH825" s="57" t="s">
        <v>17</v>
      </c>
      <c r="AI825" s="57" t="s">
        <v>17</v>
      </c>
      <c r="AJ825" s="57" t="s">
        <v>17</v>
      </c>
      <c r="AK825" s="57" t="s">
        <v>17</v>
      </c>
      <c r="AL825" s="57" t="s">
        <v>17</v>
      </c>
      <c r="AM825" s="15"/>
      <c r="AN825" s="15"/>
      <c r="AO825" s="15"/>
      <c r="AP825" s="15"/>
    </row>
    <row r="826" spans="1:42" s="14" customFormat="1" x14ac:dyDescent="0.35">
      <c r="A826" s="1" t="s">
        <v>3767</v>
      </c>
      <c r="B826" s="1" t="s">
        <v>3768</v>
      </c>
      <c r="C826" s="3"/>
      <c r="D826" s="1" t="s">
        <v>23</v>
      </c>
      <c r="E826" s="1" t="s">
        <v>24</v>
      </c>
      <c r="F826" s="3" t="s">
        <v>25</v>
      </c>
      <c r="G826" s="1" t="s">
        <v>26</v>
      </c>
      <c r="H826" s="59" t="str">
        <f>_xlfn.XLOOKUP(B826,'[1]Nur des jours'!$B:$B,'[1]Nur des jours'!$H:$H,"")</f>
        <v>Huawei</v>
      </c>
      <c r="I826" s="52">
        <v>0</v>
      </c>
      <c r="J826" s="52">
        <v>0</v>
      </c>
      <c r="K826" s="52">
        <v>0</v>
      </c>
      <c r="L826" s="53">
        <v>0</v>
      </c>
      <c r="M826" s="54" t="s">
        <v>5374</v>
      </c>
      <c r="N826" s="55"/>
      <c r="O826" s="16" t="str" cm="1">
        <f t="array" ref="O826">IFERROR(_xlfn.IFS(
Q826="MPR ISSUE","PDH",
Q826="BSS Hardware Issue","BSS",
Q826="Sites strategiques, MLL, Pylone, etc.","ENVTECH",
Q826="AKTIVCO DEFAUT GE &amp; POWER Cabinet","AKTIVCO",
Q826="AKTIVCO Coupure ENEO &amp; Baisse de tension","AKTIVCO GRID ONLY",
Q826="Coupure ENEO &amp; Baisse de tension","IHS GRID ONLY",
Q826="Defaut GE &amp; POWER Cabinet","IHS",
Q826="Sharing","Partners",
Q826="SIte strategiques &amp; DataCenter","SST &amp; DC",
Q826="Exclu","Exclu",
Q826="SAT","SAT",
Q826="SPARE-ISSUE","SPARE-ISSUE",
Q826="Fiber CAmtel","TRANS_FO_CAMTEL",
Q826="Fiber AOF","Fiber AOF",
Q826="Projet OCM (HUAWEI)","TRAVAUX-HUAWEI",
Q826="Projet OCM (NOKIA)","TRAVAUX-NOKIA",
Q826="ACCESS-ISSUE","ACCESS-ISSUE",
Q826="Projet OCM (ZTE, NOKIA, autres projets)","TRAVAUX OCM",
Q826="No root CAuse","No root cause",
Q826="ODU HS","PDH",
Q826="IP &amp; VLAN","PDH",
Q826="Warehouse HUAWEI","SPARE-ISSUE",
Q826="SPARE-HS","SPARE-ISSUE",
Q826="Power Telco","BSS"
),"")</f>
        <v>No root cause</v>
      </c>
      <c r="P826" s="22" t="str" cm="1">
        <f t="array" ref="P826">IFERROR(_xlfn.IFS(
Q826="MPR ISSUE","TX ISSUE",
Q826="BSS Hardware Issue","RAN ISSUE",
Q826="Sites strategiques, MLL, Pylone, etc.","ENVTECH",
Q826="AKTIVCO DEFAUT GE &amp; POWER Cabinet","POWER ISSUE",
Q826="AKTIVCO Coupure ENEO &amp; Baisse de tension","POWER ISSUE",
Q826="Coupure ENEO &amp; Baisse de tension","POWER ISSUE",
Q826="Defaut GE &amp; POWER Cabinet","POWER ISSUE",
Q826="Sharing","POWER ISSUE",
Q826="SIte strategiques &amp; DataCenter","POWER ISSUE",
Q826="Exclu","Exclu",
Q826="SAT","TX ISSUE",
Q826="SPARE-ISSUE","SPARE-ISSUE",
Q826="Fiber CAmtel","TX ISSUE",
Q826="Fiber AOF","TX ISSUE",
Q826="Projet OCM (HUAWEI)","TRAVAUX-HUAWEI",
Q826="Projet OCM (NOKIA)","TRAVAUX -NOKIA",
Q826="ACCESS-ISSUE","ACCESS-ISSUE",
Q826="Projet OCM (ZTE, NOKIA, autres projets)","TRAVAUX OCM",
Q826="No root CAuse","No root cause",
Q826="ODU HS","TX ISSUE",
Q826="IP &amp; VLAN","TX ISSUE",
Q826="Warehouse HUAWEI","SPARE-ISSUE",
Q826="SPARE-HS","SPARE-ISSUE",
Q826="Power Telco","RAN ISSUE"
),"")</f>
        <v>No root cause</v>
      </c>
      <c r="Q826" s="48" t="s">
        <v>5576</v>
      </c>
      <c r="R826" s="23" t="str" cm="1">
        <f t="array" ref="R826">IFERROR(_xlfn.IFS(
Q826="MPR ISSUE","ACTIVE",
Q826="BSS Hardware Issue","ACTIVE",
Q826="Sites strategiques, MLL, Pylone, etc.","PASSIVE",
Q826="AKTIVCO DEFAUT GE &amp; POWER Cabinet","PASSIVE",
Q826="AKTIVCO Coupure ENEO &amp; Baisse de tension","PASSIVE",
Q826="Coupure ENEO &amp; Baisse de tension","PASSIVE",
Q826="Defaut GE &amp; POWER Cabinet","PASSIVE",
Q826="Sharing","PASSIVE",
Q826="SIte strategiques &amp; DataCenter","PASSIVE",
Q826="Exclu","Exclu",
Q826="SAT","ACTIVE",
Q826="SPARE-ISSUE","SPARE-ISSUE",
Q826="Fiber CAmtel","ACTIVE",
Q826="Fiber AOF","ACTIVE",
Q826="Projet OCM (HUAWEI)","PLANNED WORKS",
Q826="Projet OCM (NOKIA)","PLANNED WORKS",
Q826="ACCESS-ISSUE","ACCESS-ISSUE",
Q826="Projet OCM (ZTE, NOKIA, autres projets)","PLANNED WORKS",
Q826="No root CAuse","No root cause",
Q826="ODU HS","ACTIVE",
Q826="IP &amp; VLAN","ACTIVE",
Q826="Warehouse HUAWEI","SPARE-ISSUE",
Q826="SPARE-HS","SPARE-ISSUE",
Q826="Power Telco","ACTIVE"
),"")</f>
        <v>No root cause</v>
      </c>
      <c r="S826" s="56" t="s">
        <v>17</v>
      </c>
      <c r="T826" s="7" t="s">
        <v>17</v>
      </c>
      <c r="U826" s="7" t="s">
        <v>17</v>
      </c>
      <c r="V826" s="57" t="s">
        <v>17</v>
      </c>
      <c r="W826" s="57" t="s">
        <v>17</v>
      </c>
      <c r="X826" s="57" t="s">
        <v>17</v>
      </c>
      <c r="Y826" s="57" t="s">
        <v>17</v>
      </c>
      <c r="Z826" s="57" t="s">
        <v>17</v>
      </c>
      <c r="AA826" s="57" t="s">
        <v>17</v>
      </c>
      <c r="AB826" s="57"/>
      <c r="AC826" s="57" t="s">
        <v>17</v>
      </c>
      <c r="AD826" s="57" t="s">
        <v>17</v>
      </c>
      <c r="AE826" s="57" t="s">
        <v>17</v>
      </c>
      <c r="AF826" s="57" t="s">
        <v>17</v>
      </c>
      <c r="AG826" s="57" t="s">
        <v>17</v>
      </c>
      <c r="AH826" s="57" t="s">
        <v>17</v>
      </c>
      <c r="AI826" s="57" t="s">
        <v>17</v>
      </c>
      <c r="AJ826" s="57" t="s">
        <v>17</v>
      </c>
      <c r="AK826" s="57" t="s">
        <v>17</v>
      </c>
      <c r="AL826" s="57" t="s">
        <v>17</v>
      </c>
      <c r="AM826" s="15"/>
      <c r="AN826" s="15"/>
      <c r="AO826" s="15"/>
      <c r="AP826" s="15"/>
    </row>
    <row r="827" spans="1:42" s="14" customFormat="1" x14ac:dyDescent="0.35">
      <c r="A827" s="1" t="s">
        <v>1689</v>
      </c>
      <c r="B827" s="1" t="s">
        <v>1690</v>
      </c>
      <c r="C827" s="3"/>
      <c r="D827" s="1" t="s">
        <v>12</v>
      </c>
      <c r="E827" s="1" t="s">
        <v>13</v>
      </c>
      <c r="F827" s="3" t="s">
        <v>53</v>
      </c>
      <c r="G827" s="1" t="s">
        <v>54</v>
      </c>
      <c r="H827" s="59" t="str">
        <f>_xlfn.XLOOKUP(B827,'[1]Nur des jours'!$B:$B,'[1]Nur des jours'!$H:$H,"")</f>
        <v>Huawei</v>
      </c>
      <c r="I827" s="52">
        <v>0</v>
      </c>
      <c r="J827" s="52">
        <v>0</v>
      </c>
      <c r="K827" s="52">
        <v>0</v>
      </c>
      <c r="L827" s="53">
        <v>0</v>
      </c>
      <c r="M827" s="54" t="s">
        <v>5374</v>
      </c>
      <c r="N827" s="55"/>
      <c r="O827" s="16" t="str" cm="1">
        <f t="array" ref="O827">IFERROR(_xlfn.IFS(
Q827="MPR ISSUE","PDH",
Q827="BSS Hardware Issue","BSS",
Q827="Sites strategiques, MLL, Pylone, etc.","ENVTECH",
Q827="AKTIVCO DEFAUT GE &amp; POWER Cabinet","AKTIVCO",
Q827="AKTIVCO Coupure ENEO &amp; Baisse de tension","AKTIVCO GRID ONLY",
Q827="Coupure ENEO &amp; Baisse de tension","IHS GRID ONLY",
Q827="Defaut GE &amp; POWER Cabinet","IHS",
Q827="Sharing","Partners",
Q827="SIte strategiques &amp; DataCenter","SST &amp; DC",
Q827="Exclu","Exclu",
Q827="SAT","SAT",
Q827="SPARE-ISSUE","SPARE-ISSUE",
Q827="Fiber CAmtel","TRANS_FO_CAMTEL",
Q827="Fiber AOF","Fiber AOF",
Q827="Projet OCM (HUAWEI)","TRAVAUX-HUAWEI",
Q827="Projet OCM (NOKIA)","TRAVAUX-NOKIA",
Q827="ACCESS-ISSUE","ACCESS-ISSUE",
Q827="Projet OCM (ZTE, NOKIA, autres projets)","TRAVAUX OCM",
Q827="No root CAuse","No root cause",
Q827="ODU HS","PDH",
Q827="IP &amp; VLAN","PDH",
Q827="Warehouse HUAWEI","SPARE-ISSUE",
Q827="SPARE-HS","SPARE-ISSUE",
Q827="Power Telco","BSS"
),"")</f>
        <v>No root cause</v>
      </c>
      <c r="P827" s="22" t="str" cm="1">
        <f t="array" ref="P827">IFERROR(_xlfn.IFS(
Q827="MPR ISSUE","TX ISSUE",
Q827="BSS Hardware Issue","RAN ISSUE",
Q827="Sites strategiques, MLL, Pylone, etc.","ENVTECH",
Q827="AKTIVCO DEFAUT GE &amp; POWER Cabinet","POWER ISSUE",
Q827="AKTIVCO Coupure ENEO &amp; Baisse de tension","POWER ISSUE",
Q827="Coupure ENEO &amp; Baisse de tension","POWER ISSUE",
Q827="Defaut GE &amp; POWER Cabinet","POWER ISSUE",
Q827="Sharing","POWER ISSUE",
Q827="SIte strategiques &amp; DataCenter","POWER ISSUE",
Q827="Exclu","Exclu",
Q827="SAT","TX ISSUE",
Q827="SPARE-ISSUE","SPARE-ISSUE",
Q827="Fiber CAmtel","TX ISSUE",
Q827="Fiber AOF","TX ISSUE",
Q827="Projet OCM (HUAWEI)","TRAVAUX-HUAWEI",
Q827="Projet OCM (NOKIA)","TRAVAUX -NOKIA",
Q827="ACCESS-ISSUE","ACCESS-ISSUE",
Q827="Projet OCM (ZTE, NOKIA, autres projets)","TRAVAUX OCM",
Q827="No root CAuse","No root cause",
Q827="ODU HS","TX ISSUE",
Q827="IP &amp; VLAN","TX ISSUE",
Q827="Warehouse HUAWEI","SPARE-ISSUE",
Q827="SPARE-HS","SPARE-ISSUE",
Q827="Power Telco","RAN ISSUE"
),"")</f>
        <v>No root cause</v>
      </c>
      <c r="Q827" s="48" t="s">
        <v>5576</v>
      </c>
      <c r="R827" s="23" t="str" cm="1">
        <f t="array" ref="R827">IFERROR(_xlfn.IFS(
Q827="MPR ISSUE","ACTIVE",
Q827="BSS Hardware Issue","ACTIVE",
Q827="Sites strategiques, MLL, Pylone, etc.","PASSIVE",
Q827="AKTIVCO DEFAUT GE &amp; POWER Cabinet","PASSIVE",
Q827="AKTIVCO Coupure ENEO &amp; Baisse de tension","PASSIVE",
Q827="Coupure ENEO &amp; Baisse de tension","PASSIVE",
Q827="Defaut GE &amp; POWER Cabinet","PASSIVE",
Q827="Sharing","PASSIVE",
Q827="SIte strategiques &amp; DataCenter","PASSIVE",
Q827="Exclu","Exclu",
Q827="SAT","ACTIVE",
Q827="SPARE-ISSUE","SPARE-ISSUE",
Q827="Fiber CAmtel","ACTIVE",
Q827="Fiber AOF","ACTIVE",
Q827="Projet OCM (HUAWEI)","PLANNED WORKS",
Q827="Projet OCM (NOKIA)","PLANNED WORKS",
Q827="ACCESS-ISSUE","ACCESS-ISSUE",
Q827="Projet OCM (ZTE, NOKIA, autres projets)","PLANNED WORKS",
Q827="No root CAuse","No root cause",
Q827="ODU HS","ACTIVE",
Q827="IP &amp; VLAN","ACTIVE",
Q827="Warehouse HUAWEI","SPARE-ISSUE",
Q827="SPARE-HS","SPARE-ISSUE",
Q827="Power Telco","ACTIVE"
),"")</f>
        <v>No root cause</v>
      </c>
      <c r="S827" s="56" t="s">
        <v>17</v>
      </c>
      <c r="T827" s="7" t="s">
        <v>17</v>
      </c>
      <c r="U827" s="7" t="s">
        <v>17</v>
      </c>
      <c r="V827" s="57" t="s">
        <v>17</v>
      </c>
      <c r="W827" s="57" t="s">
        <v>17</v>
      </c>
      <c r="X827" s="57" t="s">
        <v>17</v>
      </c>
      <c r="Y827" s="57" t="s">
        <v>17</v>
      </c>
      <c r="Z827" s="57" t="s">
        <v>17</v>
      </c>
      <c r="AA827" s="57" t="s">
        <v>17</v>
      </c>
      <c r="AB827" s="57"/>
      <c r="AC827" s="57" t="s">
        <v>17</v>
      </c>
      <c r="AD827" s="57" t="s">
        <v>17</v>
      </c>
      <c r="AE827" s="57" t="s">
        <v>17</v>
      </c>
      <c r="AF827" s="57" t="s">
        <v>17</v>
      </c>
      <c r="AG827" s="57" t="s">
        <v>17</v>
      </c>
      <c r="AH827" s="57" t="s">
        <v>17</v>
      </c>
      <c r="AI827" s="57" t="s">
        <v>17</v>
      </c>
      <c r="AJ827" s="57" t="s">
        <v>17</v>
      </c>
      <c r="AK827" s="57" t="s">
        <v>17</v>
      </c>
      <c r="AL827" s="57" t="s">
        <v>17</v>
      </c>
      <c r="AM827" s="15"/>
      <c r="AN827" s="15"/>
      <c r="AO827" s="15"/>
      <c r="AP827" s="15"/>
    </row>
    <row r="828" spans="1:42" s="14" customFormat="1" x14ac:dyDescent="0.35">
      <c r="A828" s="1" t="s">
        <v>3815</v>
      </c>
      <c r="B828" s="1" t="s">
        <v>3816</v>
      </c>
      <c r="C828" s="3"/>
      <c r="D828" s="1" t="s">
        <v>12</v>
      </c>
      <c r="E828" s="1" t="s">
        <v>13</v>
      </c>
      <c r="F828" s="3" t="s">
        <v>25</v>
      </c>
      <c r="G828" s="1" t="s">
        <v>26</v>
      </c>
      <c r="H828" s="59" t="str">
        <f>_xlfn.XLOOKUP(B828,'[1]Nur des jours'!$B:$B,'[1]Nur des jours'!$H:$H,"")</f>
        <v>Huawei</v>
      </c>
      <c r="I828" s="52">
        <v>0</v>
      </c>
      <c r="J828" s="52">
        <v>0</v>
      </c>
      <c r="K828" s="52">
        <v>0</v>
      </c>
      <c r="L828" s="53">
        <v>0</v>
      </c>
      <c r="M828" s="54" t="s">
        <v>5374</v>
      </c>
      <c r="N828" s="55"/>
      <c r="O828" s="16" t="str" cm="1">
        <f t="array" ref="O828">IFERROR(_xlfn.IFS(
Q828="MPR ISSUE","PDH",
Q828="BSS Hardware Issue","BSS",
Q828="Sites strategiques, MLL, Pylone, etc.","ENVTECH",
Q828="AKTIVCO DEFAUT GE &amp; POWER Cabinet","AKTIVCO",
Q828="AKTIVCO Coupure ENEO &amp; Baisse de tension","AKTIVCO GRID ONLY",
Q828="Coupure ENEO &amp; Baisse de tension","IHS GRID ONLY",
Q828="Defaut GE &amp; POWER Cabinet","IHS",
Q828="Sharing","Partners",
Q828="SIte strategiques &amp; DataCenter","SST &amp; DC",
Q828="Exclu","Exclu",
Q828="SAT","SAT",
Q828="SPARE-ISSUE","SPARE-ISSUE",
Q828="Fiber CAmtel","TRANS_FO_CAMTEL",
Q828="Fiber AOF","Fiber AOF",
Q828="Projet OCM (HUAWEI)","TRAVAUX-HUAWEI",
Q828="Projet OCM (NOKIA)","TRAVAUX-NOKIA",
Q828="ACCESS-ISSUE","ACCESS-ISSUE",
Q828="Projet OCM (ZTE, NOKIA, autres projets)","TRAVAUX OCM",
Q828="No root CAuse","No root cause",
Q828="ODU HS","PDH",
Q828="IP &amp; VLAN","PDH",
Q828="Warehouse HUAWEI","SPARE-ISSUE",
Q828="SPARE-HS","SPARE-ISSUE",
Q828="Power Telco","BSS"
),"")</f>
        <v>No root cause</v>
      </c>
      <c r="P828" s="22" t="str" cm="1">
        <f t="array" ref="P828">IFERROR(_xlfn.IFS(
Q828="MPR ISSUE","TX ISSUE",
Q828="BSS Hardware Issue","RAN ISSUE",
Q828="Sites strategiques, MLL, Pylone, etc.","ENVTECH",
Q828="AKTIVCO DEFAUT GE &amp; POWER Cabinet","POWER ISSUE",
Q828="AKTIVCO Coupure ENEO &amp; Baisse de tension","POWER ISSUE",
Q828="Coupure ENEO &amp; Baisse de tension","POWER ISSUE",
Q828="Defaut GE &amp; POWER Cabinet","POWER ISSUE",
Q828="Sharing","POWER ISSUE",
Q828="SIte strategiques &amp; DataCenter","POWER ISSUE",
Q828="Exclu","Exclu",
Q828="SAT","TX ISSUE",
Q828="SPARE-ISSUE","SPARE-ISSUE",
Q828="Fiber CAmtel","TX ISSUE",
Q828="Fiber AOF","TX ISSUE",
Q828="Projet OCM (HUAWEI)","TRAVAUX-HUAWEI",
Q828="Projet OCM (NOKIA)","TRAVAUX -NOKIA",
Q828="ACCESS-ISSUE","ACCESS-ISSUE",
Q828="Projet OCM (ZTE, NOKIA, autres projets)","TRAVAUX OCM",
Q828="No root CAuse","No root cause",
Q828="ODU HS","TX ISSUE",
Q828="IP &amp; VLAN","TX ISSUE",
Q828="Warehouse HUAWEI","SPARE-ISSUE",
Q828="SPARE-HS","SPARE-ISSUE",
Q828="Power Telco","RAN ISSUE"
),"")</f>
        <v>No root cause</v>
      </c>
      <c r="Q828" s="48" t="s">
        <v>5576</v>
      </c>
      <c r="R828" s="23" t="str" cm="1">
        <f t="array" ref="R828">IFERROR(_xlfn.IFS(
Q828="MPR ISSUE","ACTIVE",
Q828="BSS Hardware Issue","ACTIVE",
Q828="Sites strategiques, MLL, Pylone, etc.","PASSIVE",
Q828="AKTIVCO DEFAUT GE &amp; POWER Cabinet","PASSIVE",
Q828="AKTIVCO Coupure ENEO &amp; Baisse de tension","PASSIVE",
Q828="Coupure ENEO &amp; Baisse de tension","PASSIVE",
Q828="Defaut GE &amp; POWER Cabinet","PASSIVE",
Q828="Sharing","PASSIVE",
Q828="SIte strategiques &amp; DataCenter","PASSIVE",
Q828="Exclu","Exclu",
Q828="SAT","ACTIVE",
Q828="SPARE-ISSUE","SPARE-ISSUE",
Q828="Fiber CAmtel","ACTIVE",
Q828="Fiber AOF","ACTIVE",
Q828="Projet OCM (HUAWEI)","PLANNED WORKS",
Q828="Projet OCM (NOKIA)","PLANNED WORKS",
Q828="ACCESS-ISSUE","ACCESS-ISSUE",
Q828="Projet OCM (ZTE, NOKIA, autres projets)","PLANNED WORKS",
Q828="No root CAuse","No root cause",
Q828="ODU HS","ACTIVE",
Q828="IP &amp; VLAN","ACTIVE",
Q828="Warehouse HUAWEI","SPARE-ISSUE",
Q828="SPARE-HS","SPARE-ISSUE",
Q828="Power Telco","ACTIVE"
),"")</f>
        <v>No root cause</v>
      </c>
      <c r="S828" s="56" t="s">
        <v>17</v>
      </c>
      <c r="T828" s="7" t="s">
        <v>17</v>
      </c>
      <c r="U828" s="7" t="s">
        <v>17</v>
      </c>
      <c r="V828" s="57" t="s">
        <v>17</v>
      </c>
      <c r="W828" s="57" t="s">
        <v>17</v>
      </c>
      <c r="X828" s="57" t="s">
        <v>17</v>
      </c>
      <c r="Y828" s="57" t="s">
        <v>17</v>
      </c>
      <c r="Z828" s="57" t="s">
        <v>17</v>
      </c>
      <c r="AA828" s="57" t="s">
        <v>17</v>
      </c>
      <c r="AB828" s="57"/>
      <c r="AC828" s="57" t="s">
        <v>17</v>
      </c>
      <c r="AD828" s="57" t="s">
        <v>17</v>
      </c>
      <c r="AE828" s="57" t="s">
        <v>17</v>
      </c>
      <c r="AF828" s="57" t="s">
        <v>17</v>
      </c>
      <c r="AG828" s="57" t="s">
        <v>17</v>
      </c>
      <c r="AH828" s="57" t="s">
        <v>17</v>
      </c>
      <c r="AI828" s="57" t="s">
        <v>17</v>
      </c>
      <c r="AJ828" s="57" t="s">
        <v>17</v>
      </c>
      <c r="AK828" s="57" t="s">
        <v>17</v>
      </c>
      <c r="AL828" s="57" t="s">
        <v>17</v>
      </c>
      <c r="AM828" s="15"/>
      <c r="AN828" s="15"/>
      <c r="AO828" s="15"/>
      <c r="AP828" s="15"/>
    </row>
    <row r="829" spans="1:42" s="14" customFormat="1" x14ac:dyDescent="0.35">
      <c r="A829" s="1" t="s">
        <v>2055</v>
      </c>
      <c r="B829" s="1" t="s">
        <v>2056</v>
      </c>
      <c r="C829" s="3"/>
      <c r="D829" s="1" t="s">
        <v>12</v>
      </c>
      <c r="E829" s="1" t="s">
        <v>98</v>
      </c>
      <c r="F829" s="3" t="s">
        <v>104</v>
      </c>
      <c r="G829" s="1" t="s">
        <v>1295</v>
      </c>
      <c r="H829" s="60" t="str">
        <f>_xlfn.XLOOKUP(B829,'[1]Nur des jours'!$B:$B,'[1]Nur des jours'!$H:$H,"")</f>
        <v>NOKIA</v>
      </c>
      <c r="I829" s="52">
        <v>0</v>
      </c>
      <c r="J829" s="52">
        <v>0</v>
      </c>
      <c r="K829" s="52">
        <v>0</v>
      </c>
      <c r="L829" s="53">
        <v>0</v>
      </c>
      <c r="M829" s="54" t="s">
        <v>5374</v>
      </c>
      <c r="N829" s="55"/>
      <c r="O829" s="16" t="str" cm="1">
        <f t="array" ref="O829">IFERROR(_xlfn.IFS(
Q829="MPR ISSUE","PDH",
Q829="BSS Hardware Issue","BSS",
Q829="Sites strategiques, MLL, Pylone, etc.","ENVTECH",
Q829="AKTIVCO DEFAUT GE &amp; POWER Cabinet","AKTIVCO",
Q829="AKTIVCO Coupure ENEO &amp; Baisse de tension","AKTIVCO GRID ONLY",
Q829="Coupure ENEO &amp; Baisse de tension","IHS GRID ONLY",
Q829="Defaut GE &amp; POWER Cabinet","IHS",
Q829="Sharing","Partners",
Q829="SIte strategiques &amp; DataCenter","SST &amp; DC",
Q829="Exclu","Exclu",
Q829="SAT","SAT",
Q829="SPARE-ISSUE","SPARE-ISSUE",
Q829="Fiber CAmtel","TRANS_FO_CAMTEL",
Q829="Fiber AOF","Fiber AOF",
Q829="Projet OCM (HUAWEI)","TRAVAUX-HUAWEI",
Q829="Projet OCM (NOKIA)","TRAVAUX-NOKIA",
Q829="ACCESS-ISSUE","ACCESS-ISSUE",
Q829="Projet OCM (ZTE, NOKIA, autres projets)","TRAVAUX OCM",
Q829="No root CAuse","No root cause",
Q829="ODU HS","PDH",
Q829="IP &amp; VLAN","PDH",
Q829="Warehouse HUAWEI","SPARE-ISSUE",
Q829="SPARE-HS","SPARE-ISSUE",
Q829="Power Telco","BSS"
),"")</f>
        <v>No root cause</v>
      </c>
      <c r="P829" s="22" t="str" cm="1">
        <f t="array" ref="P829">IFERROR(_xlfn.IFS(
Q829="MPR ISSUE","TX ISSUE",
Q829="BSS Hardware Issue","RAN ISSUE",
Q829="Sites strategiques, MLL, Pylone, etc.","ENVTECH",
Q829="AKTIVCO DEFAUT GE &amp; POWER Cabinet","POWER ISSUE",
Q829="AKTIVCO Coupure ENEO &amp; Baisse de tension","POWER ISSUE",
Q829="Coupure ENEO &amp; Baisse de tension","POWER ISSUE",
Q829="Defaut GE &amp; POWER Cabinet","POWER ISSUE",
Q829="Sharing","POWER ISSUE",
Q829="SIte strategiques &amp; DataCenter","POWER ISSUE",
Q829="Exclu","Exclu",
Q829="SAT","TX ISSUE",
Q829="SPARE-ISSUE","SPARE-ISSUE",
Q829="Fiber CAmtel","TX ISSUE",
Q829="Fiber AOF","TX ISSUE",
Q829="Projet OCM (HUAWEI)","TRAVAUX-HUAWEI",
Q829="Projet OCM (NOKIA)","TRAVAUX -NOKIA",
Q829="ACCESS-ISSUE","ACCESS-ISSUE",
Q829="Projet OCM (ZTE, NOKIA, autres projets)","TRAVAUX OCM",
Q829="No root CAuse","No root cause",
Q829="ODU HS","TX ISSUE",
Q829="IP &amp; VLAN","TX ISSUE",
Q829="Warehouse HUAWEI","SPARE-ISSUE",
Q829="SPARE-HS","SPARE-ISSUE",
Q829="Power Telco","RAN ISSUE"
),"")</f>
        <v>No root cause</v>
      </c>
      <c r="Q829" s="48" t="s">
        <v>5576</v>
      </c>
      <c r="R829" s="23" t="str" cm="1">
        <f t="array" ref="R829">IFERROR(_xlfn.IFS(
Q829="MPR ISSUE","ACTIVE",
Q829="BSS Hardware Issue","ACTIVE",
Q829="Sites strategiques, MLL, Pylone, etc.","PASSIVE",
Q829="AKTIVCO DEFAUT GE &amp; POWER Cabinet","PASSIVE",
Q829="AKTIVCO Coupure ENEO &amp; Baisse de tension","PASSIVE",
Q829="Coupure ENEO &amp; Baisse de tension","PASSIVE",
Q829="Defaut GE &amp; POWER Cabinet","PASSIVE",
Q829="Sharing","PASSIVE",
Q829="SIte strategiques &amp; DataCenter","PASSIVE",
Q829="Exclu","Exclu",
Q829="SAT","ACTIVE",
Q829="SPARE-ISSUE","SPARE-ISSUE",
Q829="Fiber CAmtel","ACTIVE",
Q829="Fiber AOF","ACTIVE",
Q829="Projet OCM (HUAWEI)","PLANNED WORKS",
Q829="Projet OCM (NOKIA)","PLANNED WORKS",
Q829="ACCESS-ISSUE","ACCESS-ISSUE",
Q829="Projet OCM (ZTE, NOKIA, autres projets)","PLANNED WORKS",
Q829="No root CAuse","No root cause",
Q829="ODU HS","ACTIVE",
Q829="IP &amp; VLAN","ACTIVE",
Q829="Warehouse HUAWEI","SPARE-ISSUE",
Q829="SPARE-HS","SPARE-ISSUE",
Q829="Power Telco","ACTIVE"
),"")</f>
        <v>No root cause</v>
      </c>
      <c r="S829" s="56" t="s">
        <v>17</v>
      </c>
      <c r="T829" s="7" t="s">
        <v>17</v>
      </c>
      <c r="U829" s="7" t="s">
        <v>17</v>
      </c>
      <c r="V829" s="57" t="s">
        <v>17</v>
      </c>
      <c r="W829" s="57" t="s">
        <v>17</v>
      </c>
      <c r="X829" s="57" t="s">
        <v>17</v>
      </c>
      <c r="Y829" s="57" t="s">
        <v>17</v>
      </c>
      <c r="Z829" s="57" t="s">
        <v>17</v>
      </c>
      <c r="AA829" s="57" t="s">
        <v>17</v>
      </c>
      <c r="AB829" s="57"/>
      <c r="AC829" s="57" t="s">
        <v>17</v>
      </c>
      <c r="AD829" s="57" t="s">
        <v>17</v>
      </c>
      <c r="AE829" s="57" t="s">
        <v>17</v>
      </c>
      <c r="AF829" s="57" t="s">
        <v>17</v>
      </c>
      <c r="AG829" s="57" t="s">
        <v>17</v>
      </c>
      <c r="AH829" s="57" t="s">
        <v>17</v>
      </c>
      <c r="AI829" s="57" t="s">
        <v>17</v>
      </c>
      <c r="AJ829" s="57" t="s">
        <v>17</v>
      </c>
      <c r="AK829" s="57" t="s">
        <v>17</v>
      </c>
      <c r="AL829" s="57" t="s">
        <v>17</v>
      </c>
      <c r="AM829" s="15"/>
      <c r="AN829" s="15"/>
      <c r="AO829" s="15"/>
      <c r="AP829" s="15"/>
    </row>
    <row r="830" spans="1:42" s="14" customFormat="1" x14ac:dyDescent="0.35">
      <c r="A830" s="1" t="s">
        <v>3068</v>
      </c>
      <c r="B830" s="1" t="s">
        <v>3069</v>
      </c>
      <c r="C830" s="3"/>
      <c r="D830" s="1" t="s">
        <v>23</v>
      </c>
      <c r="E830" s="1" t="s">
        <v>124</v>
      </c>
      <c r="F830" s="3" t="s">
        <v>57</v>
      </c>
      <c r="G830" s="1" t="s">
        <v>3068</v>
      </c>
      <c r="H830" s="60" t="str">
        <f>_xlfn.XLOOKUP(B830,'[1]Nur des jours'!$B:$B,'[1]Nur des jours'!$H:$H,"")</f>
        <v>NOKIA</v>
      </c>
      <c r="I830" s="52">
        <v>0</v>
      </c>
      <c r="J830" s="52">
        <v>0</v>
      </c>
      <c r="K830" s="52">
        <v>0</v>
      </c>
      <c r="L830" s="53">
        <v>0</v>
      </c>
      <c r="M830" s="54" t="s">
        <v>5376</v>
      </c>
      <c r="N830" s="55"/>
      <c r="O830" s="16" t="str" cm="1">
        <f t="array" ref="O830">IFERROR(_xlfn.IFS(
Q830="MPR ISSUE","PDH",
Q830="BSS Hardware Issue","BSS",
Q830="Sites strategiques, MLL, Pylone, etc.","ENVTECH",
Q830="AKTIVCO DEFAUT GE &amp; POWER Cabinet","AKTIVCO",
Q830="AKTIVCO Coupure ENEO &amp; Baisse de tension","AKTIVCO GRID ONLY",
Q830="Coupure ENEO &amp; Baisse de tension","IHS GRID ONLY",
Q830="Defaut GE &amp; POWER Cabinet","IHS",
Q830="Sharing","Partners",
Q830="SIte strategiques &amp; DataCenter","SST &amp; DC",
Q830="Exclu","Exclu",
Q830="SAT","SAT",
Q830="SPARE-ISSUE","SPARE-ISSUE",
Q830="Fiber CAmtel","TRANS_FO_CAMTEL",
Q830="Fiber AOF","Fiber AOF",
Q830="Projet OCM (HUAWEI)","TRAVAUX-HUAWEI",
Q830="Projet OCM (NOKIA)","TRAVAUX-NOKIA",
Q830="ACCESS-ISSUE","ACCESS-ISSUE",
Q830="Projet OCM (ZTE, NOKIA, autres projets)","TRAVAUX OCM",
Q830="No root CAuse","No root cause",
Q830="ODU HS","PDH",
Q830="IP &amp; VLAN","PDH",
Q830="Warehouse HUAWEI","SPARE-ISSUE",
Q830="SPARE-HS","SPARE-ISSUE",
Q830="Power Telco","BSS"
),"")</f>
        <v>No root cause</v>
      </c>
      <c r="P830" s="22" t="str" cm="1">
        <f t="array" ref="P830">IFERROR(_xlfn.IFS(
Q830="MPR ISSUE","TX ISSUE",
Q830="BSS Hardware Issue","RAN ISSUE",
Q830="Sites strategiques, MLL, Pylone, etc.","ENVTECH",
Q830="AKTIVCO DEFAUT GE &amp; POWER Cabinet","POWER ISSUE",
Q830="AKTIVCO Coupure ENEO &amp; Baisse de tension","POWER ISSUE",
Q830="Coupure ENEO &amp; Baisse de tension","POWER ISSUE",
Q830="Defaut GE &amp; POWER Cabinet","POWER ISSUE",
Q830="Sharing","POWER ISSUE",
Q830="SIte strategiques &amp; DataCenter","POWER ISSUE",
Q830="Exclu","Exclu",
Q830="SAT","TX ISSUE",
Q830="SPARE-ISSUE","SPARE-ISSUE",
Q830="Fiber CAmtel","TX ISSUE",
Q830="Fiber AOF","TX ISSUE",
Q830="Projet OCM (HUAWEI)","TRAVAUX-HUAWEI",
Q830="Projet OCM (NOKIA)","TRAVAUX -NOKIA",
Q830="ACCESS-ISSUE","ACCESS-ISSUE",
Q830="Projet OCM (ZTE, NOKIA, autres projets)","TRAVAUX OCM",
Q830="No root CAuse","No root cause",
Q830="ODU HS","TX ISSUE",
Q830="IP &amp; VLAN","TX ISSUE",
Q830="Warehouse HUAWEI","SPARE-ISSUE",
Q830="SPARE-HS","SPARE-ISSUE",
Q830="Power Telco","RAN ISSUE"
),"")</f>
        <v>No root cause</v>
      </c>
      <c r="Q830" s="48" t="s">
        <v>5576</v>
      </c>
      <c r="R830" s="23" t="str" cm="1">
        <f t="array" ref="R830">IFERROR(_xlfn.IFS(
Q830="MPR ISSUE","ACTIVE",
Q830="BSS Hardware Issue","ACTIVE",
Q830="Sites strategiques, MLL, Pylone, etc.","PASSIVE",
Q830="AKTIVCO DEFAUT GE &amp; POWER Cabinet","PASSIVE",
Q830="AKTIVCO Coupure ENEO &amp; Baisse de tension","PASSIVE",
Q830="Coupure ENEO &amp; Baisse de tension","PASSIVE",
Q830="Defaut GE &amp; POWER Cabinet","PASSIVE",
Q830="Sharing","PASSIVE",
Q830="SIte strategiques &amp; DataCenter","PASSIVE",
Q830="Exclu","Exclu",
Q830="SAT","ACTIVE",
Q830="SPARE-ISSUE","SPARE-ISSUE",
Q830="Fiber CAmtel","ACTIVE",
Q830="Fiber AOF","ACTIVE",
Q830="Projet OCM (HUAWEI)","PLANNED WORKS",
Q830="Projet OCM (NOKIA)","PLANNED WORKS",
Q830="ACCESS-ISSUE","ACCESS-ISSUE",
Q830="Projet OCM (ZTE, NOKIA, autres projets)","PLANNED WORKS",
Q830="No root CAuse","No root cause",
Q830="ODU HS","ACTIVE",
Q830="IP &amp; VLAN","ACTIVE",
Q830="Warehouse HUAWEI","SPARE-ISSUE",
Q830="SPARE-HS","SPARE-ISSUE",
Q830="Power Telco","ACTIVE"
),"")</f>
        <v>No root cause</v>
      </c>
      <c r="S830" s="56" t="s">
        <v>17</v>
      </c>
      <c r="T830" s="7" t="s">
        <v>17</v>
      </c>
      <c r="U830" s="7" t="s">
        <v>17</v>
      </c>
      <c r="V830" s="57" t="s">
        <v>17</v>
      </c>
      <c r="W830" s="57" t="s">
        <v>17</v>
      </c>
      <c r="X830" s="57" t="s">
        <v>17</v>
      </c>
      <c r="Y830" s="57" t="s">
        <v>17</v>
      </c>
      <c r="Z830" s="57" t="s">
        <v>17</v>
      </c>
      <c r="AA830" s="57" t="s">
        <v>17</v>
      </c>
      <c r="AB830" s="57"/>
      <c r="AC830" s="57" t="s">
        <v>17</v>
      </c>
      <c r="AD830" s="57" t="s">
        <v>17</v>
      </c>
      <c r="AE830" s="57" t="s">
        <v>17</v>
      </c>
      <c r="AF830" s="57" t="s">
        <v>17</v>
      </c>
      <c r="AG830" s="57" t="s">
        <v>17</v>
      </c>
      <c r="AH830" s="57" t="s">
        <v>17</v>
      </c>
      <c r="AI830" s="57" t="s">
        <v>17</v>
      </c>
      <c r="AJ830" s="57" t="s">
        <v>17</v>
      </c>
      <c r="AK830" s="57" t="s">
        <v>17</v>
      </c>
      <c r="AL830" s="57" t="s">
        <v>17</v>
      </c>
      <c r="AM830" s="15"/>
      <c r="AN830" s="15"/>
      <c r="AO830" s="15"/>
      <c r="AP830" s="15"/>
    </row>
    <row r="831" spans="1:42" s="14" customFormat="1" x14ac:dyDescent="0.35">
      <c r="A831" s="1" t="s">
        <v>2119</v>
      </c>
      <c r="B831" s="1" t="s">
        <v>2120</v>
      </c>
      <c r="C831" s="3"/>
      <c r="D831" s="1" t="s">
        <v>12</v>
      </c>
      <c r="E831" s="1" t="s">
        <v>147</v>
      </c>
      <c r="F831" s="3" t="s">
        <v>39</v>
      </c>
      <c r="G831" s="1" t="s">
        <v>40</v>
      </c>
      <c r="H831" s="51" t="str">
        <f>_xlfn.XLOOKUP(B831,'[1]Nur des jours'!$B:$B,'[1]Nur des jours'!$H:$H,"")</f>
        <v>ZTE</v>
      </c>
      <c r="I831" s="52">
        <v>0</v>
      </c>
      <c r="J831" s="52">
        <v>0</v>
      </c>
      <c r="K831" s="52">
        <v>0</v>
      </c>
      <c r="L831" s="53">
        <v>0</v>
      </c>
      <c r="M831" s="54" t="s">
        <v>5374</v>
      </c>
      <c r="N831" s="55"/>
      <c r="O831" s="16" t="str" cm="1">
        <f t="array" ref="O831">IFERROR(_xlfn.IFS(
Q831="MPR ISSUE","PDH",
Q831="BSS Hardware Issue","BSS",
Q831="Sites strategiques, MLL, Pylone, etc.","ENVTECH",
Q831="AKTIVCO DEFAUT GE &amp; POWER Cabinet","AKTIVCO",
Q831="AKTIVCO Coupure ENEO &amp; Baisse de tension","AKTIVCO GRID ONLY",
Q831="Coupure ENEO &amp; Baisse de tension","IHS GRID ONLY",
Q831="Defaut GE &amp; POWER Cabinet","IHS",
Q831="Sharing","Partners",
Q831="SIte strategiques &amp; DataCenter","SST &amp; DC",
Q831="Exclu","Exclu",
Q831="SAT","SAT",
Q831="SPARE-ISSUE","SPARE-ISSUE",
Q831="Fiber CAmtel","TRANS_FO_CAMTEL",
Q831="Fiber AOF","Fiber AOF",
Q831="Projet OCM (HUAWEI)","TRAVAUX-HUAWEI",
Q831="Projet OCM (NOKIA)","TRAVAUX-NOKIA",
Q831="ACCESS-ISSUE","ACCESS-ISSUE",
Q831="Projet OCM (ZTE, NOKIA, autres projets)","TRAVAUX OCM",
Q831="No root CAuse","No root cause",
Q831="ODU HS","PDH",
Q831="IP &amp; VLAN","PDH",
Q831="Warehouse HUAWEI","SPARE-ISSUE",
Q831="SPARE-HS","SPARE-ISSUE",
Q831="Power Telco","BSS"
),"")</f>
        <v>No root cause</v>
      </c>
      <c r="P831" s="22" t="str" cm="1">
        <f t="array" ref="P831">IFERROR(_xlfn.IFS(
Q831="MPR ISSUE","TX ISSUE",
Q831="BSS Hardware Issue","RAN ISSUE",
Q831="Sites strategiques, MLL, Pylone, etc.","ENVTECH",
Q831="AKTIVCO DEFAUT GE &amp; POWER Cabinet","POWER ISSUE",
Q831="AKTIVCO Coupure ENEO &amp; Baisse de tension","POWER ISSUE",
Q831="Coupure ENEO &amp; Baisse de tension","POWER ISSUE",
Q831="Defaut GE &amp; POWER Cabinet","POWER ISSUE",
Q831="Sharing","POWER ISSUE",
Q831="SIte strategiques &amp; DataCenter","POWER ISSUE",
Q831="Exclu","Exclu",
Q831="SAT","TX ISSUE",
Q831="SPARE-ISSUE","SPARE-ISSUE",
Q831="Fiber CAmtel","TX ISSUE",
Q831="Fiber AOF","TX ISSUE",
Q831="Projet OCM (HUAWEI)","TRAVAUX-HUAWEI",
Q831="Projet OCM (NOKIA)","TRAVAUX -NOKIA",
Q831="ACCESS-ISSUE","ACCESS-ISSUE",
Q831="Projet OCM (ZTE, NOKIA, autres projets)","TRAVAUX OCM",
Q831="No root CAuse","No root cause",
Q831="ODU HS","TX ISSUE",
Q831="IP &amp; VLAN","TX ISSUE",
Q831="Warehouse HUAWEI","SPARE-ISSUE",
Q831="SPARE-HS","SPARE-ISSUE",
Q831="Power Telco","RAN ISSUE"
),"")</f>
        <v>No root cause</v>
      </c>
      <c r="Q831" s="48" t="s">
        <v>5576</v>
      </c>
      <c r="R831" s="23" t="str" cm="1">
        <f t="array" ref="R831">IFERROR(_xlfn.IFS(
Q831="MPR ISSUE","ACTIVE",
Q831="BSS Hardware Issue","ACTIVE",
Q831="Sites strategiques, MLL, Pylone, etc.","PASSIVE",
Q831="AKTIVCO DEFAUT GE &amp; POWER Cabinet","PASSIVE",
Q831="AKTIVCO Coupure ENEO &amp; Baisse de tension","PASSIVE",
Q831="Coupure ENEO &amp; Baisse de tension","PASSIVE",
Q831="Defaut GE &amp; POWER Cabinet","PASSIVE",
Q831="Sharing","PASSIVE",
Q831="SIte strategiques &amp; DataCenter","PASSIVE",
Q831="Exclu","Exclu",
Q831="SAT","ACTIVE",
Q831="SPARE-ISSUE","SPARE-ISSUE",
Q831="Fiber CAmtel","ACTIVE",
Q831="Fiber AOF","ACTIVE",
Q831="Projet OCM (HUAWEI)","PLANNED WORKS",
Q831="Projet OCM (NOKIA)","PLANNED WORKS",
Q831="ACCESS-ISSUE","ACCESS-ISSUE",
Q831="Projet OCM (ZTE, NOKIA, autres projets)","PLANNED WORKS",
Q831="No root CAuse","No root cause",
Q831="ODU HS","ACTIVE",
Q831="IP &amp; VLAN","ACTIVE",
Q831="Warehouse HUAWEI","SPARE-ISSUE",
Q831="SPARE-HS","SPARE-ISSUE",
Q831="Power Telco","ACTIVE"
),"")</f>
        <v>No root cause</v>
      </c>
      <c r="S831" s="56" t="s">
        <v>17</v>
      </c>
      <c r="T831" s="7" t="s">
        <v>17</v>
      </c>
      <c r="U831" s="7"/>
      <c r="V831" s="57" t="s">
        <v>17</v>
      </c>
      <c r="W831" s="57" t="s">
        <v>17</v>
      </c>
      <c r="X831" s="57" t="s">
        <v>17</v>
      </c>
      <c r="Y831" s="57" t="s">
        <v>17</v>
      </c>
      <c r="Z831" s="57" t="s">
        <v>17</v>
      </c>
      <c r="AA831" s="57" t="s">
        <v>17</v>
      </c>
      <c r="AB831" s="57"/>
      <c r="AC831" s="57" t="s">
        <v>17</v>
      </c>
      <c r="AD831" s="57" t="s">
        <v>17</v>
      </c>
      <c r="AE831" s="57" t="s">
        <v>17</v>
      </c>
      <c r="AF831" s="57" t="s">
        <v>17</v>
      </c>
      <c r="AG831" s="57" t="s">
        <v>17</v>
      </c>
      <c r="AH831" s="57" t="s">
        <v>17</v>
      </c>
      <c r="AI831" s="57" t="s">
        <v>17</v>
      </c>
      <c r="AJ831" s="57" t="s">
        <v>17</v>
      </c>
      <c r="AK831" s="57" t="s">
        <v>17</v>
      </c>
      <c r="AL831" s="57" t="s">
        <v>17</v>
      </c>
      <c r="AM831" s="15"/>
      <c r="AN831" s="15"/>
      <c r="AO831" s="15"/>
      <c r="AP831" s="15"/>
    </row>
    <row r="832" spans="1:42" s="14" customFormat="1" x14ac:dyDescent="0.35">
      <c r="A832" s="1" t="s">
        <v>2607</v>
      </c>
      <c r="B832" s="1" t="s">
        <v>2608</v>
      </c>
      <c r="C832" s="3"/>
      <c r="D832" s="1" t="s">
        <v>12</v>
      </c>
      <c r="E832" s="1" t="s">
        <v>13</v>
      </c>
      <c r="F832" s="3" t="s">
        <v>39</v>
      </c>
      <c r="G832" s="1" t="s">
        <v>40</v>
      </c>
      <c r="H832" s="51" t="str">
        <f>_xlfn.XLOOKUP(B832,'[1]Nur des jours'!$B:$B,'[1]Nur des jours'!$H:$H,"")</f>
        <v>ZTE</v>
      </c>
      <c r="I832" s="52">
        <v>0</v>
      </c>
      <c r="J832" s="52">
        <v>0</v>
      </c>
      <c r="K832" s="52">
        <v>0</v>
      </c>
      <c r="L832" s="53">
        <v>0</v>
      </c>
      <c r="M832" s="54" t="s">
        <v>5374</v>
      </c>
      <c r="N832" s="55"/>
      <c r="O832" s="16" t="str" cm="1">
        <f t="array" ref="O832">IFERROR(_xlfn.IFS(
Q832="MPR ISSUE","PDH",
Q832="BSS Hardware Issue","BSS",
Q832="Sites strategiques, MLL, Pylone, etc.","ENVTECH",
Q832="AKTIVCO DEFAUT GE &amp; POWER Cabinet","AKTIVCO",
Q832="AKTIVCO Coupure ENEO &amp; Baisse de tension","AKTIVCO GRID ONLY",
Q832="Coupure ENEO &amp; Baisse de tension","IHS GRID ONLY",
Q832="Defaut GE &amp; POWER Cabinet","IHS",
Q832="Sharing","Partners",
Q832="SIte strategiques &amp; DataCenter","SST &amp; DC",
Q832="Exclu","Exclu",
Q832="SAT","SAT",
Q832="SPARE-ISSUE","SPARE-ISSUE",
Q832="Fiber CAmtel","TRANS_FO_CAMTEL",
Q832="Fiber AOF","Fiber AOF",
Q832="Projet OCM (HUAWEI)","TRAVAUX-HUAWEI",
Q832="Projet OCM (NOKIA)","TRAVAUX-NOKIA",
Q832="ACCESS-ISSUE","ACCESS-ISSUE",
Q832="Projet OCM (ZTE, NOKIA, autres projets)","TRAVAUX OCM",
Q832="No root CAuse","No root cause",
Q832="ODU HS","PDH",
Q832="IP &amp; VLAN","PDH",
Q832="Warehouse HUAWEI","SPARE-ISSUE",
Q832="SPARE-HS","SPARE-ISSUE",
Q832="Power Telco","BSS"
),"")</f>
        <v>No root cause</v>
      </c>
      <c r="P832" s="22" t="str" cm="1">
        <f t="array" ref="P832">IFERROR(_xlfn.IFS(
Q832="MPR ISSUE","TX ISSUE",
Q832="BSS Hardware Issue","RAN ISSUE",
Q832="Sites strategiques, MLL, Pylone, etc.","ENVTECH",
Q832="AKTIVCO DEFAUT GE &amp; POWER Cabinet","POWER ISSUE",
Q832="AKTIVCO Coupure ENEO &amp; Baisse de tension","POWER ISSUE",
Q832="Coupure ENEO &amp; Baisse de tension","POWER ISSUE",
Q832="Defaut GE &amp; POWER Cabinet","POWER ISSUE",
Q832="Sharing","POWER ISSUE",
Q832="SIte strategiques &amp; DataCenter","POWER ISSUE",
Q832="Exclu","Exclu",
Q832="SAT","TX ISSUE",
Q832="SPARE-ISSUE","SPARE-ISSUE",
Q832="Fiber CAmtel","TX ISSUE",
Q832="Fiber AOF","TX ISSUE",
Q832="Projet OCM (HUAWEI)","TRAVAUX-HUAWEI",
Q832="Projet OCM (NOKIA)","TRAVAUX -NOKIA",
Q832="ACCESS-ISSUE","ACCESS-ISSUE",
Q832="Projet OCM (ZTE, NOKIA, autres projets)","TRAVAUX OCM",
Q832="No root CAuse","No root cause",
Q832="ODU HS","TX ISSUE",
Q832="IP &amp; VLAN","TX ISSUE",
Q832="Warehouse HUAWEI","SPARE-ISSUE",
Q832="SPARE-HS","SPARE-ISSUE",
Q832="Power Telco","RAN ISSUE"
),"")</f>
        <v>No root cause</v>
      </c>
      <c r="Q832" s="48" t="s">
        <v>5576</v>
      </c>
      <c r="R832" s="23" t="str" cm="1">
        <f t="array" ref="R832">IFERROR(_xlfn.IFS(
Q832="MPR ISSUE","ACTIVE",
Q832="BSS Hardware Issue","ACTIVE",
Q832="Sites strategiques, MLL, Pylone, etc.","PASSIVE",
Q832="AKTIVCO DEFAUT GE &amp; POWER Cabinet","PASSIVE",
Q832="AKTIVCO Coupure ENEO &amp; Baisse de tension","PASSIVE",
Q832="Coupure ENEO &amp; Baisse de tension","PASSIVE",
Q832="Defaut GE &amp; POWER Cabinet","PASSIVE",
Q832="Sharing","PASSIVE",
Q832="SIte strategiques &amp; DataCenter","PASSIVE",
Q832="Exclu","Exclu",
Q832="SAT","ACTIVE",
Q832="SPARE-ISSUE","SPARE-ISSUE",
Q832="Fiber CAmtel","ACTIVE",
Q832="Fiber AOF","ACTIVE",
Q832="Projet OCM (HUAWEI)","PLANNED WORKS",
Q832="Projet OCM (NOKIA)","PLANNED WORKS",
Q832="ACCESS-ISSUE","ACCESS-ISSUE",
Q832="Projet OCM (ZTE, NOKIA, autres projets)","PLANNED WORKS",
Q832="No root CAuse","No root cause",
Q832="ODU HS","ACTIVE",
Q832="IP &amp; VLAN","ACTIVE",
Q832="Warehouse HUAWEI","SPARE-ISSUE",
Q832="SPARE-HS","SPARE-ISSUE",
Q832="Power Telco","ACTIVE"
),"")</f>
        <v>No root cause</v>
      </c>
      <c r="S832" s="56" t="s">
        <v>17</v>
      </c>
      <c r="T832" s="7" t="s">
        <v>17</v>
      </c>
      <c r="U832" s="7" t="s">
        <v>17</v>
      </c>
      <c r="V832" s="57" t="s">
        <v>17</v>
      </c>
      <c r="W832" s="57" t="s">
        <v>17</v>
      </c>
      <c r="X832" s="57" t="s">
        <v>17</v>
      </c>
      <c r="Y832" s="57" t="s">
        <v>17</v>
      </c>
      <c r="Z832" s="57" t="s">
        <v>17</v>
      </c>
      <c r="AA832" s="57" t="s">
        <v>17</v>
      </c>
      <c r="AB832" s="57"/>
      <c r="AC832" s="57" t="s">
        <v>17</v>
      </c>
      <c r="AD832" s="57" t="s">
        <v>17</v>
      </c>
      <c r="AE832" s="57" t="s">
        <v>17</v>
      </c>
      <c r="AF832" s="57" t="s">
        <v>17</v>
      </c>
      <c r="AG832" s="57" t="s">
        <v>17</v>
      </c>
      <c r="AH832" s="57" t="s">
        <v>17</v>
      </c>
      <c r="AI832" s="57" t="s">
        <v>17</v>
      </c>
      <c r="AJ832" s="57" t="s">
        <v>17</v>
      </c>
      <c r="AK832" s="57" t="s">
        <v>17</v>
      </c>
      <c r="AL832" s="57" t="s">
        <v>17</v>
      </c>
      <c r="AM832" s="15"/>
      <c r="AN832" s="15"/>
      <c r="AO832" s="15"/>
      <c r="AP832" s="15"/>
    </row>
    <row r="833" spans="1:42" s="14" customFormat="1" x14ac:dyDescent="0.35">
      <c r="A833" s="1" t="s">
        <v>2581</v>
      </c>
      <c r="B833" s="1" t="s">
        <v>2582</v>
      </c>
      <c r="C833" s="3"/>
      <c r="D833" s="1" t="s">
        <v>12</v>
      </c>
      <c r="E833" s="1" t="s">
        <v>13</v>
      </c>
      <c r="F833" s="3" t="s">
        <v>39</v>
      </c>
      <c r="G833" s="1" t="s">
        <v>40</v>
      </c>
      <c r="H833" s="51" t="str">
        <f>_xlfn.XLOOKUP(B833,'[1]Nur des jours'!$B:$B,'[1]Nur des jours'!$H:$H,"")</f>
        <v>ZTE</v>
      </c>
      <c r="I833" s="52">
        <v>0</v>
      </c>
      <c r="J833" s="52">
        <v>0</v>
      </c>
      <c r="K833" s="52">
        <v>0</v>
      </c>
      <c r="L833" s="53">
        <v>0</v>
      </c>
      <c r="M833" s="54" t="s">
        <v>5374</v>
      </c>
      <c r="N833" s="55"/>
      <c r="O833" s="16" t="str" cm="1">
        <f t="array" ref="O833">IFERROR(_xlfn.IFS(
Q833="MPR ISSUE","PDH",
Q833="BSS Hardware Issue","BSS",
Q833="Sites strategiques, MLL, Pylone, etc.","ENVTECH",
Q833="AKTIVCO DEFAUT GE &amp; POWER Cabinet","AKTIVCO",
Q833="AKTIVCO Coupure ENEO &amp; Baisse de tension","AKTIVCO GRID ONLY",
Q833="Coupure ENEO &amp; Baisse de tension","IHS GRID ONLY",
Q833="Defaut GE &amp; POWER Cabinet","IHS",
Q833="Sharing","Partners",
Q833="SIte strategiques &amp; DataCenter","SST &amp; DC",
Q833="Exclu","Exclu",
Q833="SAT","SAT",
Q833="SPARE-ISSUE","SPARE-ISSUE",
Q833="Fiber CAmtel","TRANS_FO_CAMTEL",
Q833="Fiber AOF","Fiber AOF",
Q833="Projet OCM (HUAWEI)","TRAVAUX-HUAWEI",
Q833="Projet OCM (NOKIA)","TRAVAUX-NOKIA",
Q833="ACCESS-ISSUE","ACCESS-ISSUE",
Q833="Projet OCM (ZTE, NOKIA, autres projets)","TRAVAUX OCM",
Q833="No root CAuse","No root cause",
Q833="ODU HS","PDH",
Q833="IP &amp; VLAN","PDH",
Q833="Warehouse HUAWEI","SPARE-ISSUE",
Q833="SPARE-HS","SPARE-ISSUE",
Q833="Power Telco","BSS"
),"")</f>
        <v>No root cause</v>
      </c>
      <c r="P833" s="22" t="str" cm="1">
        <f t="array" ref="P833">IFERROR(_xlfn.IFS(
Q833="MPR ISSUE","TX ISSUE",
Q833="BSS Hardware Issue","RAN ISSUE",
Q833="Sites strategiques, MLL, Pylone, etc.","ENVTECH",
Q833="AKTIVCO DEFAUT GE &amp; POWER Cabinet","POWER ISSUE",
Q833="AKTIVCO Coupure ENEO &amp; Baisse de tension","POWER ISSUE",
Q833="Coupure ENEO &amp; Baisse de tension","POWER ISSUE",
Q833="Defaut GE &amp; POWER Cabinet","POWER ISSUE",
Q833="Sharing","POWER ISSUE",
Q833="SIte strategiques &amp; DataCenter","POWER ISSUE",
Q833="Exclu","Exclu",
Q833="SAT","TX ISSUE",
Q833="SPARE-ISSUE","SPARE-ISSUE",
Q833="Fiber CAmtel","TX ISSUE",
Q833="Fiber AOF","TX ISSUE",
Q833="Projet OCM (HUAWEI)","TRAVAUX-HUAWEI",
Q833="Projet OCM (NOKIA)","TRAVAUX -NOKIA",
Q833="ACCESS-ISSUE","ACCESS-ISSUE",
Q833="Projet OCM (ZTE, NOKIA, autres projets)","TRAVAUX OCM",
Q833="No root CAuse","No root cause",
Q833="ODU HS","TX ISSUE",
Q833="IP &amp; VLAN","TX ISSUE",
Q833="Warehouse HUAWEI","SPARE-ISSUE",
Q833="SPARE-HS","SPARE-ISSUE",
Q833="Power Telco","RAN ISSUE"
),"")</f>
        <v>No root cause</v>
      </c>
      <c r="Q833" s="48" t="s">
        <v>5576</v>
      </c>
      <c r="R833" s="23" t="str" cm="1">
        <f t="array" ref="R833">IFERROR(_xlfn.IFS(
Q833="MPR ISSUE","ACTIVE",
Q833="BSS Hardware Issue","ACTIVE",
Q833="Sites strategiques, MLL, Pylone, etc.","PASSIVE",
Q833="AKTIVCO DEFAUT GE &amp; POWER Cabinet","PASSIVE",
Q833="AKTIVCO Coupure ENEO &amp; Baisse de tension","PASSIVE",
Q833="Coupure ENEO &amp; Baisse de tension","PASSIVE",
Q833="Defaut GE &amp; POWER Cabinet","PASSIVE",
Q833="Sharing","PASSIVE",
Q833="SIte strategiques &amp; DataCenter","PASSIVE",
Q833="Exclu","Exclu",
Q833="SAT","ACTIVE",
Q833="SPARE-ISSUE","SPARE-ISSUE",
Q833="Fiber CAmtel","ACTIVE",
Q833="Fiber AOF","ACTIVE",
Q833="Projet OCM (HUAWEI)","PLANNED WORKS",
Q833="Projet OCM (NOKIA)","PLANNED WORKS",
Q833="ACCESS-ISSUE","ACCESS-ISSUE",
Q833="Projet OCM (ZTE, NOKIA, autres projets)","PLANNED WORKS",
Q833="No root CAuse","No root cause",
Q833="ODU HS","ACTIVE",
Q833="IP &amp; VLAN","ACTIVE",
Q833="Warehouse HUAWEI","SPARE-ISSUE",
Q833="SPARE-HS","SPARE-ISSUE",
Q833="Power Telco","ACTIVE"
),"")</f>
        <v>No root cause</v>
      </c>
      <c r="S833" s="56" t="s">
        <v>17</v>
      </c>
      <c r="T833" s="7" t="s">
        <v>17</v>
      </c>
      <c r="U833" s="7" t="s">
        <v>17</v>
      </c>
      <c r="V833" s="57" t="s">
        <v>17</v>
      </c>
      <c r="W833" s="57" t="s">
        <v>17</v>
      </c>
      <c r="X833" s="57" t="s">
        <v>17</v>
      </c>
      <c r="Y833" s="57" t="s">
        <v>17</v>
      </c>
      <c r="Z833" s="57" t="s">
        <v>17</v>
      </c>
      <c r="AA833" s="57" t="s">
        <v>17</v>
      </c>
      <c r="AB833" s="57"/>
      <c r="AC833" s="57"/>
      <c r="AD833" s="57" t="s">
        <v>17</v>
      </c>
      <c r="AE833" s="57" t="s">
        <v>17</v>
      </c>
      <c r="AF833" s="57" t="s">
        <v>17</v>
      </c>
      <c r="AG833" s="57" t="s">
        <v>17</v>
      </c>
      <c r="AH833" s="57" t="s">
        <v>17</v>
      </c>
      <c r="AI833" s="57" t="s">
        <v>17</v>
      </c>
      <c r="AJ833" s="57" t="s">
        <v>17</v>
      </c>
      <c r="AK833" s="57" t="s">
        <v>17</v>
      </c>
      <c r="AL833" s="57" t="s">
        <v>17</v>
      </c>
      <c r="AM833" s="15"/>
      <c r="AN833" s="15"/>
      <c r="AO833" s="15"/>
      <c r="AP833" s="15"/>
    </row>
    <row r="834" spans="1:42" s="14" customFormat="1" x14ac:dyDescent="0.35">
      <c r="A834" s="1" t="s">
        <v>3343</v>
      </c>
      <c r="B834" s="1" t="s">
        <v>3344</v>
      </c>
      <c r="C834" s="3"/>
      <c r="D834" s="1" t="s">
        <v>12</v>
      </c>
      <c r="E834" s="1" t="s">
        <v>13</v>
      </c>
      <c r="F834" s="3" t="s">
        <v>39</v>
      </c>
      <c r="G834" s="1" t="s">
        <v>40</v>
      </c>
      <c r="H834" s="51" t="str">
        <f>_xlfn.XLOOKUP(B834,'[1]Nur des jours'!$B:$B,'[1]Nur des jours'!$H:$H,"")</f>
        <v>ZTE</v>
      </c>
      <c r="I834" s="52">
        <v>0</v>
      </c>
      <c r="J834" s="52">
        <v>0</v>
      </c>
      <c r="K834" s="52">
        <v>0</v>
      </c>
      <c r="L834" s="53">
        <v>0</v>
      </c>
      <c r="M834" s="54" t="s">
        <v>5374</v>
      </c>
      <c r="N834" s="55"/>
      <c r="O834" s="16" t="str" cm="1">
        <f t="array" ref="O834">IFERROR(_xlfn.IFS(
Q834="MPR ISSUE","PDH",
Q834="BSS Hardware Issue","BSS",
Q834="Sites strategiques, MLL, Pylone, etc.","ENVTECH",
Q834="AKTIVCO DEFAUT GE &amp; POWER Cabinet","AKTIVCO",
Q834="AKTIVCO Coupure ENEO &amp; Baisse de tension","AKTIVCO GRID ONLY",
Q834="Coupure ENEO &amp; Baisse de tension","IHS GRID ONLY",
Q834="Defaut GE &amp; POWER Cabinet","IHS",
Q834="Sharing","Partners",
Q834="SIte strategiques &amp; DataCenter","SST &amp; DC",
Q834="Exclu","Exclu",
Q834="SAT","SAT",
Q834="SPARE-ISSUE","SPARE-ISSUE",
Q834="Fiber CAmtel","TRANS_FO_CAMTEL",
Q834="Fiber AOF","Fiber AOF",
Q834="Projet OCM (HUAWEI)","TRAVAUX-HUAWEI",
Q834="Projet OCM (NOKIA)","TRAVAUX-NOKIA",
Q834="ACCESS-ISSUE","ACCESS-ISSUE",
Q834="Projet OCM (ZTE, NOKIA, autres projets)","TRAVAUX OCM",
Q834="No root CAuse","No root cause",
Q834="ODU HS","PDH",
Q834="IP &amp; VLAN","PDH",
Q834="Warehouse HUAWEI","SPARE-ISSUE",
Q834="SPARE-HS","SPARE-ISSUE",
Q834="Power Telco","BSS"
),"")</f>
        <v>No root cause</v>
      </c>
      <c r="P834" s="22" t="str" cm="1">
        <f t="array" ref="P834">IFERROR(_xlfn.IFS(
Q834="MPR ISSUE","TX ISSUE",
Q834="BSS Hardware Issue","RAN ISSUE",
Q834="Sites strategiques, MLL, Pylone, etc.","ENVTECH",
Q834="AKTIVCO DEFAUT GE &amp; POWER Cabinet","POWER ISSUE",
Q834="AKTIVCO Coupure ENEO &amp; Baisse de tension","POWER ISSUE",
Q834="Coupure ENEO &amp; Baisse de tension","POWER ISSUE",
Q834="Defaut GE &amp; POWER Cabinet","POWER ISSUE",
Q834="Sharing","POWER ISSUE",
Q834="SIte strategiques &amp; DataCenter","POWER ISSUE",
Q834="Exclu","Exclu",
Q834="SAT","TX ISSUE",
Q834="SPARE-ISSUE","SPARE-ISSUE",
Q834="Fiber CAmtel","TX ISSUE",
Q834="Fiber AOF","TX ISSUE",
Q834="Projet OCM (HUAWEI)","TRAVAUX-HUAWEI",
Q834="Projet OCM (NOKIA)","TRAVAUX -NOKIA",
Q834="ACCESS-ISSUE","ACCESS-ISSUE",
Q834="Projet OCM (ZTE, NOKIA, autres projets)","TRAVAUX OCM",
Q834="No root CAuse","No root cause",
Q834="ODU HS","TX ISSUE",
Q834="IP &amp; VLAN","TX ISSUE",
Q834="Warehouse HUAWEI","SPARE-ISSUE",
Q834="SPARE-HS","SPARE-ISSUE",
Q834="Power Telco","RAN ISSUE"
),"")</f>
        <v>No root cause</v>
      </c>
      <c r="Q834" s="48" t="s">
        <v>5576</v>
      </c>
      <c r="R834" s="23" t="str" cm="1">
        <f t="array" ref="R834">IFERROR(_xlfn.IFS(
Q834="MPR ISSUE","ACTIVE",
Q834="BSS Hardware Issue","ACTIVE",
Q834="Sites strategiques, MLL, Pylone, etc.","PASSIVE",
Q834="AKTIVCO DEFAUT GE &amp; POWER Cabinet","PASSIVE",
Q834="AKTIVCO Coupure ENEO &amp; Baisse de tension","PASSIVE",
Q834="Coupure ENEO &amp; Baisse de tension","PASSIVE",
Q834="Defaut GE &amp; POWER Cabinet","PASSIVE",
Q834="Sharing","PASSIVE",
Q834="SIte strategiques &amp; DataCenter","PASSIVE",
Q834="Exclu","Exclu",
Q834="SAT","ACTIVE",
Q834="SPARE-ISSUE","SPARE-ISSUE",
Q834="Fiber CAmtel","ACTIVE",
Q834="Fiber AOF","ACTIVE",
Q834="Projet OCM (HUAWEI)","PLANNED WORKS",
Q834="Projet OCM (NOKIA)","PLANNED WORKS",
Q834="ACCESS-ISSUE","ACCESS-ISSUE",
Q834="Projet OCM (ZTE, NOKIA, autres projets)","PLANNED WORKS",
Q834="No root CAuse","No root cause",
Q834="ODU HS","ACTIVE",
Q834="IP &amp; VLAN","ACTIVE",
Q834="Warehouse HUAWEI","SPARE-ISSUE",
Q834="SPARE-HS","SPARE-ISSUE",
Q834="Power Telco","ACTIVE"
),"")</f>
        <v>No root cause</v>
      </c>
      <c r="S834" s="56" t="s">
        <v>17</v>
      </c>
      <c r="T834" s="7" t="s">
        <v>17</v>
      </c>
      <c r="U834" s="7" t="s">
        <v>17</v>
      </c>
      <c r="V834" s="57" t="s">
        <v>17</v>
      </c>
      <c r="W834" s="57" t="s">
        <v>17</v>
      </c>
      <c r="X834" s="57" t="s">
        <v>17</v>
      </c>
      <c r="Y834" s="57" t="s">
        <v>17</v>
      </c>
      <c r="Z834" s="57" t="s">
        <v>17</v>
      </c>
      <c r="AA834" s="57" t="s">
        <v>17</v>
      </c>
      <c r="AB834" s="57"/>
      <c r="AC834" s="57" t="s">
        <v>17</v>
      </c>
      <c r="AD834" s="57" t="s">
        <v>17</v>
      </c>
      <c r="AE834" s="57" t="s">
        <v>17</v>
      </c>
      <c r="AF834" s="57" t="s">
        <v>17</v>
      </c>
      <c r="AG834" s="57" t="s">
        <v>17</v>
      </c>
      <c r="AH834" s="57" t="s">
        <v>17</v>
      </c>
      <c r="AI834" s="57" t="s">
        <v>17</v>
      </c>
      <c r="AJ834" s="57" t="s">
        <v>17</v>
      </c>
      <c r="AK834" s="57" t="s">
        <v>17</v>
      </c>
      <c r="AL834" s="57" t="s">
        <v>17</v>
      </c>
      <c r="AM834" s="15"/>
      <c r="AN834" s="15"/>
      <c r="AO834" s="15"/>
      <c r="AP834" s="15"/>
    </row>
    <row r="835" spans="1:42" s="14" customFormat="1" x14ac:dyDescent="0.35">
      <c r="A835" s="1" t="s">
        <v>988</v>
      </c>
      <c r="B835" s="1" t="s">
        <v>989</v>
      </c>
      <c r="C835" s="3"/>
      <c r="D835" s="1" t="s">
        <v>23</v>
      </c>
      <c r="E835" s="1" t="s">
        <v>990</v>
      </c>
      <c r="F835" s="3" t="s">
        <v>39</v>
      </c>
      <c r="G835" s="1" t="s">
        <v>40</v>
      </c>
      <c r="H835" s="51" t="str">
        <f>_xlfn.XLOOKUP(B835,'[1]Nur des jours'!$B:$B,'[1]Nur des jours'!$H:$H,"")</f>
        <v>ZTE</v>
      </c>
      <c r="I835" s="52">
        <v>0</v>
      </c>
      <c r="J835" s="52">
        <v>0</v>
      </c>
      <c r="K835" s="52">
        <v>0</v>
      </c>
      <c r="L835" s="53">
        <v>0</v>
      </c>
      <c r="M835" s="54" t="s">
        <v>5374</v>
      </c>
      <c r="N835" s="55"/>
      <c r="O835" s="16" t="str" cm="1">
        <f t="array" ref="O835">IFERROR(_xlfn.IFS(
Q835="MPR ISSUE","PDH",
Q835="BSS Hardware Issue","BSS",
Q835="Sites strategiques, MLL, Pylone, etc.","ENVTECH",
Q835="AKTIVCO DEFAUT GE &amp; POWER Cabinet","AKTIVCO",
Q835="AKTIVCO Coupure ENEO &amp; Baisse de tension","AKTIVCO GRID ONLY",
Q835="Coupure ENEO &amp; Baisse de tension","IHS GRID ONLY",
Q835="Defaut GE &amp; POWER Cabinet","IHS",
Q835="Sharing","Partners",
Q835="SIte strategiques &amp; DataCenter","SST &amp; DC",
Q835="Exclu","Exclu",
Q835="SAT","SAT",
Q835="SPARE-ISSUE","SPARE-ISSUE",
Q835="Fiber CAmtel","TRANS_FO_CAMTEL",
Q835="Fiber AOF","Fiber AOF",
Q835="Projet OCM (HUAWEI)","TRAVAUX-HUAWEI",
Q835="Projet OCM (NOKIA)","TRAVAUX-NOKIA",
Q835="ACCESS-ISSUE","ACCESS-ISSUE",
Q835="Projet OCM (ZTE, NOKIA, autres projets)","TRAVAUX OCM",
Q835="No root CAuse","No root cause",
Q835="ODU HS","PDH",
Q835="IP &amp; VLAN","PDH",
Q835="Warehouse HUAWEI","SPARE-ISSUE",
Q835="SPARE-HS","SPARE-ISSUE",
Q835="Power Telco","BSS"
),"")</f>
        <v>No root cause</v>
      </c>
      <c r="P835" s="22" t="str" cm="1">
        <f t="array" ref="P835">IFERROR(_xlfn.IFS(
Q835="MPR ISSUE","TX ISSUE",
Q835="BSS Hardware Issue","RAN ISSUE",
Q835="Sites strategiques, MLL, Pylone, etc.","ENVTECH",
Q835="AKTIVCO DEFAUT GE &amp; POWER Cabinet","POWER ISSUE",
Q835="AKTIVCO Coupure ENEO &amp; Baisse de tension","POWER ISSUE",
Q835="Coupure ENEO &amp; Baisse de tension","POWER ISSUE",
Q835="Defaut GE &amp; POWER Cabinet","POWER ISSUE",
Q835="Sharing","POWER ISSUE",
Q835="SIte strategiques &amp; DataCenter","POWER ISSUE",
Q835="Exclu","Exclu",
Q835="SAT","TX ISSUE",
Q835="SPARE-ISSUE","SPARE-ISSUE",
Q835="Fiber CAmtel","TX ISSUE",
Q835="Fiber AOF","TX ISSUE",
Q835="Projet OCM (HUAWEI)","TRAVAUX-HUAWEI",
Q835="Projet OCM (NOKIA)","TRAVAUX -NOKIA",
Q835="ACCESS-ISSUE","ACCESS-ISSUE",
Q835="Projet OCM (ZTE, NOKIA, autres projets)","TRAVAUX OCM",
Q835="No root CAuse","No root cause",
Q835="ODU HS","TX ISSUE",
Q835="IP &amp; VLAN","TX ISSUE",
Q835="Warehouse HUAWEI","SPARE-ISSUE",
Q835="SPARE-HS","SPARE-ISSUE",
Q835="Power Telco","RAN ISSUE"
),"")</f>
        <v>No root cause</v>
      </c>
      <c r="Q835" s="48" t="s">
        <v>5576</v>
      </c>
      <c r="R835" s="23" t="str" cm="1">
        <f t="array" ref="R835">IFERROR(_xlfn.IFS(
Q835="MPR ISSUE","ACTIVE",
Q835="BSS Hardware Issue","ACTIVE",
Q835="Sites strategiques, MLL, Pylone, etc.","PASSIVE",
Q835="AKTIVCO DEFAUT GE &amp; POWER Cabinet","PASSIVE",
Q835="AKTIVCO Coupure ENEO &amp; Baisse de tension","PASSIVE",
Q835="Coupure ENEO &amp; Baisse de tension","PASSIVE",
Q835="Defaut GE &amp; POWER Cabinet","PASSIVE",
Q835="Sharing","PASSIVE",
Q835="SIte strategiques &amp; DataCenter","PASSIVE",
Q835="Exclu","Exclu",
Q835="SAT","ACTIVE",
Q835="SPARE-ISSUE","SPARE-ISSUE",
Q835="Fiber CAmtel","ACTIVE",
Q835="Fiber AOF","ACTIVE",
Q835="Projet OCM (HUAWEI)","PLANNED WORKS",
Q835="Projet OCM (NOKIA)","PLANNED WORKS",
Q835="ACCESS-ISSUE","ACCESS-ISSUE",
Q835="Projet OCM (ZTE, NOKIA, autres projets)","PLANNED WORKS",
Q835="No root CAuse","No root cause",
Q835="ODU HS","ACTIVE",
Q835="IP &amp; VLAN","ACTIVE",
Q835="Warehouse HUAWEI","SPARE-ISSUE",
Q835="SPARE-HS","SPARE-ISSUE",
Q835="Power Telco","ACTIVE"
),"")</f>
        <v>No root cause</v>
      </c>
      <c r="S835" s="56" t="s">
        <v>17</v>
      </c>
      <c r="T835" s="7" t="s">
        <v>17</v>
      </c>
      <c r="U835" s="7" t="s">
        <v>17</v>
      </c>
      <c r="V835" s="57" t="s">
        <v>17</v>
      </c>
      <c r="W835" s="57" t="s">
        <v>17</v>
      </c>
      <c r="X835" s="57" t="s">
        <v>17</v>
      </c>
      <c r="Y835" s="57" t="s">
        <v>17</v>
      </c>
      <c r="Z835" s="57" t="s">
        <v>17</v>
      </c>
      <c r="AA835" s="57" t="s">
        <v>17</v>
      </c>
      <c r="AB835" s="57"/>
      <c r="AC835" s="57"/>
      <c r="AD835" s="57" t="s">
        <v>17</v>
      </c>
      <c r="AE835" s="57" t="s">
        <v>17</v>
      </c>
      <c r="AF835" s="57" t="s">
        <v>17</v>
      </c>
      <c r="AG835" s="57" t="s">
        <v>17</v>
      </c>
      <c r="AH835" s="57" t="s">
        <v>17</v>
      </c>
      <c r="AI835" s="57" t="s">
        <v>17</v>
      </c>
      <c r="AJ835" s="57" t="s">
        <v>17</v>
      </c>
      <c r="AK835" s="57" t="s">
        <v>17</v>
      </c>
      <c r="AL835" s="57" t="s">
        <v>17</v>
      </c>
      <c r="AM835" s="15"/>
      <c r="AN835" s="15"/>
      <c r="AO835" s="15"/>
      <c r="AP835" s="15"/>
    </row>
    <row r="836" spans="1:42" s="14" customFormat="1" x14ac:dyDescent="0.35">
      <c r="A836" s="1" t="s">
        <v>4847</v>
      </c>
      <c r="B836" s="1" t="s">
        <v>4848</v>
      </c>
      <c r="C836" s="3"/>
      <c r="D836" s="1" t="s">
        <v>12</v>
      </c>
      <c r="E836" s="1" t="s">
        <v>13</v>
      </c>
      <c r="F836" s="3" t="s">
        <v>39</v>
      </c>
      <c r="G836" s="1" t="s">
        <v>40</v>
      </c>
      <c r="H836" s="51" t="str">
        <f>_xlfn.XLOOKUP(B836,'[1]Nur des jours'!$B:$B,'[1]Nur des jours'!$H:$H,"")</f>
        <v>ZTE</v>
      </c>
      <c r="I836" s="52">
        <v>0</v>
      </c>
      <c r="J836" s="52">
        <v>0</v>
      </c>
      <c r="K836" s="52">
        <v>0</v>
      </c>
      <c r="L836" s="53">
        <v>0</v>
      </c>
      <c r="M836" s="54" t="s">
        <v>5374</v>
      </c>
      <c r="N836" s="55"/>
      <c r="O836" s="16" t="str" cm="1">
        <f t="array" ref="O836">IFERROR(_xlfn.IFS(
Q836="MPR ISSUE","PDH",
Q836="BSS Hardware Issue","BSS",
Q836="Sites strategiques, MLL, Pylone, etc.","ENVTECH",
Q836="AKTIVCO DEFAUT GE &amp; POWER Cabinet","AKTIVCO",
Q836="AKTIVCO Coupure ENEO &amp; Baisse de tension","AKTIVCO GRID ONLY",
Q836="Coupure ENEO &amp; Baisse de tension","IHS GRID ONLY",
Q836="Defaut GE &amp; POWER Cabinet","IHS",
Q836="Sharing","Partners",
Q836="SIte strategiques &amp; DataCenter","SST &amp; DC",
Q836="Exclu","Exclu",
Q836="SAT","SAT",
Q836="SPARE-ISSUE","SPARE-ISSUE",
Q836="Fiber CAmtel","TRANS_FO_CAMTEL",
Q836="Fiber AOF","Fiber AOF",
Q836="Projet OCM (HUAWEI)","TRAVAUX-HUAWEI",
Q836="Projet OCM (NOKIA)","TRAVAUX-NOKIA",
Q836="ACCESS-ISSUE","ACCESS-ISSUE",
Q836="Projet OCM (ZTE, NOKIA, autres projets)","TRAVAUX OCM",
Q836="No root CAuse","No root cause",
Q836="ODU HS","PDH",
Q836="IP &amp; VLAN","PDH",
Q836="Warehouse HUAWEI","SPARE-ISSUE",
Q836="SPARE-HS","SPARE-ISSUE",
Q836="Power Telco","BSS"
),"")</f>
        <v>No root cause</v>
      </c>
      <c r="P836" s="22" t="str" cm="1">
        <f t="array" ref="P836">IFERROR(_xlfn.IFS(
Q836="MPR ISSUE","TX ISSUE",
Q836="BSS Hardware Issue","RAN ISSUE",
Q836="Sites strategiques, MLL, Pylone, etc.","ENVTECH",
Q836="AKTIVCO DEFAUT GE &amp; POWER Cabinet","POWER ISSUE",
Q836="AKTIVCO Coupure ENEO &amp; Baisse de tension","POWER ISSUE",
Q836="Coupure ENEO &amp; Baisse de tension","POWER ISSUE",
Q836="Defaut GE &amp; POWER Cabinet","POWER ISSUE",
Q836="Sharing","POWER ISSUE",
Q836="SIte strategiques &amp; DataCenter","POWER ISSUE",
Q836="Exclu","Exclu",
Q836="SAT","TX ISSUE",
Q836="SPARE-ISSUE","SPARE-ISSUE",
Q836="Fiber CAmtel","TX ISSUE",
Q836="Fiber AOF","TX ISSUE",
Q836="Projet OCM (HUAWEI)","TRAVAUX-HUAWEI",
Q836="Projet OCM (NOKIA)","TRAVAUX -NOKIA",
Q836="ACCESS-ISSUE","ACCESS-ISSUE",
Q836="Projet OCM (ZTE, NOKIA, autres projets)","TRAVAUX OCM",
Q836="No root CAuse","No root cause",
Q836="ODU HS","TX ISSUE",
Q836="IP &amp; VLAN","TX ISSUE",
Q836="Warehouse HUAWEI","SPARE-ISSUE",
Q836="SPARE-HS","SPARE-ISSUE",
Q836="Power Telco","RAN ISSUE"
),"")</f>
        <v>No root cause</v>
      </c>
      <c r="Q836" s="48" t="s">
        <v>5576</v>
      </c>
      <c r="R836" s="23" t="str" cm="1">
        <f t="array" ref="R836">IFERROR(_xlfn.IFS(
Q836="MPR ISSUE","ACTIVE",
Q836="BSS Hardware Issue","ACTIVE",
Q836="Sites strategiques, MLL, Pylone, etc.","PASSIVE",
Q836="AKTIVCO DEFAUT GE &amp; POWER Cabinet","PASSIVE",
Q836="AKTIVCO Coupure ENEO &amp; Baisse de tension","PASSIVE",
Q836="Coupure ENEO &amp; Baisse de tension","PASSIVE",
Q836="Defaut GE &amp; POWER Cabinet","PASSIVE",
Q836="Sharing","PASSIVE",
Q836="SIte strategiques &amp; DataCenter","PASSIVE",
Q836="Exclu","Exclu",
Q836="SAT","ACTIVE",
Q836="SPARE-ISSUE","SPARE-ISSUE",
Q836="Fiber CAmtel","ACTIVE",
Q836="Fiber AOF","ACTIVE",
Q836="Projet OCM (HUAWEI)","PLANNED WORKS",
Q836="Projet OCM (NOKIA)","PLANNED WORKS",
Q836="ACCESS-ISSUE","ACCESS-ISSUE",
Q836="Projet OCM (ZTE, NOKIA, autres projets)","PLANNED WORKS",
Q836="No root CAuse","No root cause",
Q836="ODU HS","ACTIVE",
Q836="IP &amp; VLAN","ACTIVE",
Q836="Warehouse HUAWEI","SPARE-ISSUE",
Q836="SPARE-HS","SPARE-ISSUE",
Q836="Power Telco","ACTIVE"
),"")</f>
        <v>No root cause</v>
      </c>
      <c r="S836" s="56" t="s">
        <v>17</v>
      </c>
      <c r="T836" s="7" t="s">
        <v>17</v>
      </c>
      <c r="U836" s="7" t="s">
        <v>17</v>
      </c>
      <c r="V836" s="57" t="s">
        <v>17</v>
      </c>
      <c r="W836" s="57" t="s">
        <v>17</v>
      </c>
      <c r="X836" s="57" t="s">
        <v>17</v>
      </c>
      <c r="Y836" s="57" t="s">
        <v>17</v>
      </c>
      <c r="Z836" s="57" t="s">
        <v>17</v>
      </c>
      <c r="AA836" s="57" t="s">
        <v>17</v>
      </c>
      <c r="AB836" s="57"/>
      <c r="AC836" s="57" t="s">
        <v>17</v>
      </c>
      <c r="AD836" s="57" t="s">
        <v>17</v>
      </c>
      <c r="AE836" s="57" t="s">
        <v>17</v>
      </c>
      <c r="AF836" s="57" t="s">
        <v>17</v>
      </c>
      <c r="AG836" s="57" t="s">
        <v>17</v>
      </c>
      <c r="AH836" s="57" t="s">
        <v>17</v>
      </c>
      <c r="AI836" s="57" t="s">
        <v>17</v>
      </c>
      <c r="AJ836" s="57" t="s">
        <v>17</v>
      </c>
      <c r="AK836" s="57" t="s">
        <v>17</v>
      </c>
      <c r="AL836" s="57" t="s">
        <v>17</v>
      </c>
      <c r="AM836" s="15"/>
      <c r="AN836" s="15"/>
      <c r="AO836" s="15"/>
      <c r="AP836" s="15"/>
    </row>
    <row r="837" spans="1:42" s="14" customFormat="1" x14ac:dyDescent="0.35">
      <c r="A837" s="1" t="s">
        <v>4519</v>
      </c>
      <c r="B837" s="1" t="s">
        <v>4520</v>
      </c>
      <c r="C837" s="3"/>
      <c r="D837" s="1" t="s">
        <v>12</v>
      </c>
      <c r="E837" s="1" t="s">
        <v>13</v>
      </c>
      <c r="F837" s="3" t="s">
        <v>39</v>
      </c>
      <c r="G837" s="1" t="s">
        <v>40</v>
      </c>
      <c r="H837" s="51" t="str">
        <f>_xlfn.XLOOKUP(B837,'[1]Nur des jours'!$B:$B,'[1]Nur des jours'!$H:$H,"")</f>
        <v>ZTE</v>
      </c>
      <c r="I837" s="52">
        <v>0</v>
      </c>
      <c r="J837" s="52">
        <v>0</v>
      </c>
      <c r="K837" s="52">
        <v>0</v>
      </c>
      <c r="L837" s="53">
        <v>0</v>
      </c>
      <c r="M837" s="54" t="s">
        <v>5374</v>
      </c>
      <c r="N837" s="55"/>
      <c r="O837" s="16" t="str" cm="1">
        <f t="array" ref="O837">IFERROR(_xlfn.IFS(
Q837="MPR ISSUE","PDH",
Q837="BSS Hardware Issue","BSS",
Q837="Sites strategiques, MLL, Pylone, etc.","ENVTECH",
Q837="AKTIVCO DEFAUT GE &amp; POWER Cabinet","AKTIVCO",
Q837="AKTIVCO Coupure ENEO &amp; Baisse de tension","AKTIVCO GRID ONLY",
Q837="Coupure ENEO &amp; Baisse de tension","IHS GRID ONLY",
Q837="Defaut GE &amp; POWER Cabinet","IHS",
Q837="Sharing","Partners",
Q837="SIte strategiques &amp; DataCenter","SST &amp; DC",
Q837="Exclu","Exclu",
Q837="SAT","SAT",
Q837="SPARE-ISSUE","SPARE-ISSUE",
Q837="Fiber CAmtel","TRANS_FO_CAMTEL",
Q837="Fiber AOF","Fiber AOF",
Q837="Projet OCM (HUAWEI)","TRAVAUX-HUAWEI",
Q837="Projet OCM (NOKIA)","TRAVAUX-NOKIA",
Q837="ACCESS-ISSUE","ACCESS-ISSUE",
Q837="Projet OCM (ZTE, NOKIA, autres projets)","TRAVAUX OCM",
Q837="No root CAuse","No root cause",
Q837="ODU HS","PDH",
Q837="IP &amp; VLAN","PDH",
Q837="Warehouse HUAWEI","SPARE-ISSUE",
Q837="SPARE-HS","SPARE-ISSUE",
Q837="Power Telco","BSS"
),"")</f>
        <v>No root cause</v>
      </c>
      <c r="P837" s="22" t="str" cm="1">
        <f t="array" ref="P837">IFERROR(_xlfn.IFS(
Q837="MPR ISSUE","TX ISSUE",
Q837="BSS Hardware Issue","RAN ISSUE",
Q837="Sites strategiques, MLL, Pylone, etc.","ENVTECH",
Q837="AKTIVCO DEFAUT GE &amp; POWER Cabinet","POWER ISSUE",
Q837="AKTIVCO Coupure ENEO &amp; Baisse de tension","POWER ISSUE",
Q837="Coupure ENEO &amp; Baisse de tension","POWER ISSUE",
Q837="Defaut GE &amp; POWER Cabinet","POWER ISSUE",
Q837="Sharing","POWER ISSUE",
Q837="SIte strategiques &amp; DataCenter","POWER ISSUE",
Q837="Exclu","Exclu",
Q837="SAT","TX ISSUE",
Q837="SPARE-ISSUE","SPARE-ISSUE",
Q837="Fiber CAmtel","TX ISSUE",
Q837="Fiber AOF","TX ISSUE",
Q837="Projet OCM (HUAWEI)","TRAVAUX-HUAWEI",
Q837="Projet OCM (NOKIA)","TRAVAUX -NOKIA",
Q837="ACCESS-ISSUE","ACCESS-ISSUE",
Q837="Projet OCM (ZTE, NOKIA, autres projets)","TRAVAUX OCM",
Q837="No root CAuse","No root cause",
Q837="ODU HS","TX ISSUE",
Q837="IP &amp; VLAN","TX ISSUE",
Q837="Warehouse HUAWEI","SPARE-ISSUE",
Q837="SPARE-HS","SPARE-ISSUE",
Q837="Power Telco","RAN ISSUE"
),"")</f>
        <v>No root cause</v>
      </c>
      <c r="Q837" s="48" t="s">
        <v>5576</v>
      </c>
      <c r="R837" s="23" t="str" cm="1">
        <f t="array" ref="R837">IFERROR(_xlfn.IFS(
Q837="MPR ISSUE","ACTIVE",
Q837="BSS Hardware Issue","ACTIVE",
Q837="Sites strategiques, MLL, Pylone, etc.","PASSIVE",
Q837="AKTIVCO DEFAUT GE &amp; POWER Cabinet","PASSIVE",
Q837="AKTIVCO Coupure ENEO &amp; Baisse de tension","PASSIVE",
Q837="Coupure ENEO &amp; Baisse de tension","PASSIVE",
Q837="Defaut GE &amp; POWER Cabinet","PASSIVE",
Q837="Sharing","PASSIVE",
Q837="SIte strategiques &amp; DataCenter","PASSIVE",
Q837="Exclu","Exclu",
Q837="SAT","ACTIVE",
Q837="SPARE-ISSUE","SPARE-ISSUE",
Q837="Fiber CAmtel","ACTIVE",
Q837="Fiber AOF","ACTIVE",
Q837="Projet OCM (HUAWEI)","PLANNED WORKS",
Q837="Projet OCM (NOKIA)","PLANNED WORKS",
Q837="ACCESS-ISSUE","ACCESS-ISSUE",
Q837="Projet OCM (ZTE, NOKIA, autres projets)","PLANNED WORKS",
Q837="No root CAuse","No root cause",
Q837="ODU HS","ACTIVE",
Q837="IP &amp; VLAN","ACTIVE",
Q837="Warehouse HUAWEI","SPARE-ISSUE",
Q837="SPARE-HS","SPARE-ISSUE",
Q837="Power Telco","ACTIVE"
),"")</f>
        <v>No root cause</v>
      </c>
      <c r="S837" s="56" t="s">
        <v>17</v>
      </c>
      <c r="T837" s="7" t="s">
        <v>17</v>
      </c>
      <c r="U837" s="7" t="s">
        <v>17</v>
      </c>
      <c r="V837" s="57" t="s">
        <v>17</v>
      </c>
      <c r="W837" s="57" t="s">
        <v>17</v>
      </c>
      <c r="X837" s="57" t="s">
        <v>17</v>
      </c>
      <c r="Y837" s="57" t="s">
        <v>17</v>
      </c>
      <c r="Z837" s="57" t="s">
        <v>17</v>
      </c>
      <c r="AA837" s="57" t="s">
        <v>17</v>
      </c>
      <c r="AB837" s="57"/>
      <c r="AC837" s="57" t="s">
        <v>17</v>
      </c>
      <c r="AD837" s="57" t="s">
        <v>17</v>
      </c>
      <c r="AE837" s="57" t="s">
        <v>17</v>
      </c>
      <c r="AF837" s="57" t="s">
        <v>17</v>
      </c>
      <c r="AG837" s="57" t="s">
        <v>17</v>
      </c>
      <c r="AH837" s="57" t="s">
        <v>17</v>
      </c>
      <c r="AI837" s="57" t="s">
        <v>17</v>
      </c>
      <c r="AJ837" s="57" t="s">
        <v>17</v>
      </c>
      <c r="AK837" s="57" t="s">
        <v>17</v>
      </c>
      <c r="AL837" s="57" t="s">
        <v>17</v>
      </c>
      <c r="AM837" s="15"/>
      <c r="AN837" s="15"/>
      <c r="AO837" s="15"/>
      <c r="AP837" s="15"/>
    </row>
    <row r="838" spans="1:42" s="14" customFormat="1" x14ac:dyDescent="0.35">
      <c r="A838" s="1" t="s">
        <v>2621</v>
      </c>
      <c r="B838" s="1" t="s">
        <v>2622</v>
      </c>
      <c r="C838" s="3"/>
      <c r="D838" s="1" t="s">
        <v>12</v>
      </c>
      <c r="E838" s="1" t="s">
        <v>13</v>
      </c>
      <c r="F838" s="3" t="s">
        <v>39</v>
      </c>
      <c r="G838" s="1" t="s">
        <v>40</v>
      </c>
      <c r="H838" s="51" t="str">
        <f>_xlfn.XLOOKUP(B838,'[1]Nur des jours'!$B:$B,'[1]Nur des jours'!$H:$H,"")</f>
        <v>ZTE</v>
      </c>
      <c r="I838" s="52">
        <v>0</v>
      </c>
      <c r="J838" s="52">
        <v>0</v>
      </c>
      <c r="K838" s="52">
        <v>0</v>
      </c>
      <c r="L838" s="53">
        <v>0</v>
      </c>
      <c r="M838" s="54" t="s">
        <v>5374</v>
      </c>
      <c r="N838" s="55"/>
      <c r="O838" s="16" t="str" cm="1">
        <f t="array" ref="O838">IFERROR(_xlfn.IFS(
Q838="MPR ISSUE","PDH",
Q838="BSS Hardware Issue","BSS",
Q838="Sites strategiques, MLL, Pylone, etc.","ENVTECH",
Q838="AKTIVCO DEFAUT GE &amp; POWER Cabinet","AKTIVCO",
Q838="AKTIVCO Coupure ENEO &amp; Baisse de tension","AKTIVCO GRID ONLY",
Q838="Coupure ENEO &amp; Baisse de tension","IHS GRID ONLY",
Q838="Defaut GE &amp; POWER Cabinet","IHS",
Q838="Sharing","Partners",
Q838="SIte strategiques &amp; DataCenter","SST &amp; DC",
Q838="Exclu","Exclu",
Q838="SAT","SAT",
Q838="SPARE-ISSUE","SPARE-ISSUE",
Q838="Fiber CAmtel","TRANS_FO_CAMTEL",
Q838="Fiber AOF","Fiber AOF",
Q838="Projet OCM (HUAWEI)","TRAVAUX-HUAWEI",
Q838="Projet OCM (NOKIA)","TRAVAUX-NOKIA",
Q838="ACCESS-ISSUE","ACCESS-ISSUE",
Q838="Projet OCM (ZTE, NOKIA, autres projets)","TRAVAUX OCM",
Q838="No root CAuse","No root cause",
Q838="ODU HS","PDH",
Q838="IP &amp; VLAN","PDH",
Q838="Warehouse HUAWEI","SPARE-ISSUE",
Q838="SPARE-HS","SPARE-ISSUE",
Q838="Power Telco","BSS"
),"")</f>
        <v>No root cause</v>
      </c>
      <c r="P838" s="22" t="str" cm="1">
        <f t="array" ref="P838">IFERROR(_xlfn.IFS(
Q838="MPR ISSUE","TX ISSUE",
Q838="BSS Hardware Issue","RAN ISSUE",
Q838="Sites strategiques, MLL, Pylone, etc.","ENVTECH",
Q838="AKTIVCO DEFAUT GE &amp; POWER Cabinet","POWER ISSUE",
Q838="AKTIVCO Coupure ENEO &amp; Baisse de tension","POWER ISSUE",
Q838="Coupure ENEO &amp; Baisse de tension","POWER ISSUE",
Q838="Defaut GE &amp; POWER Cabinet","POWER ISSUE",
Q838="Sharing","POWER ISSUE",
Q838="SIte strategiques &amp; DataCenter","POWER ISSUE",
Q838="Exclu","Exclu",
Q838="SAT","TX ISSUE",
Q838="SPARE-ISSUE","SPARE-ISSUE",
Q838="Fiber CAmtel","TX ISSUE",
Q838="Fiber AOF","TX ISSUE",
Q838="Projet OCM (HUAWEI)","TRAVAUX-HUAWEI",
Q838="Projet OCM (NOKIA)","TRAVAUX -NOKIA",
Q838="ACCESS-ISSUE","ACCESS-ISSUE",
Q838="Projet OCM (ZTE, NOKIA, autres projets)","TRAVAUX OCM",
Q838="No root CAuse","No root cause",
Q838="ODU HS","TX ISSUE",
Q838="IP &amp; VLAN","TX ISSUE",
Q838="Warehouse HUAWEI","SPARE-ISSUE",
Q838="SPARE-HS","SPARE-ISSUE",
Q838="Power Telco","RAN ISSUE"
),"")</f>
        <v>No root cause</v>
      </c>
      <c r="Q838" s="48" t="s">
        <v>5576</v>
      </c>
      <c r="R838" s="23" t="str" cm="1">
        <f t="array" ref="R838">IFERROR(_xlfn.IFS(
Q838="MPR ISSUE","ACTIVE",
Q838="BSS Hardware Issue","ACTIVE",
Q838="Sites strategiques, MLL, Pylone, etc.","PASSIVE",
Q838="AKTIVCO DEFAUT GE &amp; POWER Cabinet","PASSIVE",
Q838="AKTIVCO Coupure ENEO &amp; Baisse de tension","PASSIVE",
Q838="Coupure ENEO &amp; Baisse de tension","PASSIVE",
Q838="Defaut GE &amp; POWER Cabinet","PASSIVE",
Q838="Sharing","PASSIVE",
Q838="SIte strategiques &amp; DataCenter","PASSIVE",
Q838="Exclu","Exclu",
Q838="SAT","ACTIVE",
Q838="SPARE-ISSUE","SPARE-ISSUE",
Q838="Fiber CAmtel","ACTIVE",
Q838="Fiber AOF","ACTIVE",
Q838="Projet OCM (HUAWEI)","PLANNED WORKS",
Q838="Projet OCM (NOKIA)","PLANNED WORKS",
Q838="ACCESS-ISSUE","ACCESS-ISSUE",
Q838="Projet OCM (ZTE, NOKIA, autres projets)","PLANNED WORKS",
Q838="No root CAuse","No root cause",
Q838="ODU HS","ACTIVE",
Q838="IP &amp; VLAN","ACTIVE",
Q838="Warehouse HUAWEI","SPARE-ISSUE",
Q838="SPARE-HS","SPARE-ISSUE",
Q838="Power Telco","ACTIVE"
),"")</f>
        <v>No root cause</v>
      </c>
      <c r="S838" s="56" t="s">
        <v>17</v>
      </c>
      <c r="T838" s="7" t="s">
        <v>17</v>
      </c>
      <c r="U838" s="7" t="s">
        <v>17</v>
      </c>
      <c r="V838" s="57" t="s">
        <v>17</v>
      </c>
      <c r="W838" s="57" t="s">
        <v>17</v>
      </c>
      <c r="X838" s="57" t="s">
        <v>17</v>
      </c>
      <c r="Y838" s="57" t="s">
        <v>17</v>
      </c>
      <c r="Z838" s="57" t="s">
        <v>17</v>
      </c>
      <c r="AA838" s="57" t="s">
        <v>17</v>
      </c>
      <c r="AB838" s="57"/>
      <c r="AC838" s="57" t="s">
        <v>17</v>
      </c>
      <c r="AD838" s="57" t="s">
        <v>17</v>
      </c>
      <c r="AE838" s="57" t="s">
        <v>17</v>
      </c>
      <c r="AF838" s="57" t="s">
        <v>17</v>
      </c>
      <c r="AG838" s="57" t="s">
        <v>17</v>
      </c>
      <c r="AH838" s="57" t="s">
        <v>17</v>
      </c>
      <c r="AI838" s="57" t="s">
        <v>17</v>
      </c>
      <c r="AJ838" s="57" t="s">
        <v>17</v>
      </c>
      <c r="AK838" s="57" t="s">
        <v>17</v>
      </c>
      <c r="AL838" s="57" t="s">
        <v>17</v>
      </c>
      <c r="AM838" s="15"/>
      <c r="AN838" s="15"/>
      <c r="AO838" s="15"/>
      <c r="AP838" s="15"/>
    </row>
    <row r="839" spans="1:42" s="14" customFormat="1" x14ac:dyDescent="0.35">
      <c r="A839" s="1" t="s">
        <v>682</v>
      </c>
      <c r="B839" s="1" t="s">
        <v>683</v>
      </c>
      <c r="C839" s="3"/>
      <c r="D839" s="1" t="s">
        <v>23</v>
      </c>
      <c r="E839" s="1" t="s">
        <v>32</v>
      </c>
      <c r="F839" s="3" t="s">
        <v>39</v>
      </c>
      <c r="G839" s="1" t="s">
        <v>40</v>
      </c>
      <c r="H839" s="51" t="str">
        <f>_xlfn.XLOOKUP(B839,'[1]Nur des jours'!$B:$B,'[1]Nur des jours'!$H:$H,"")</f>
        <v>ZTE</v>
      </c>
      <c r="I839" s="52">
        <v>0</v>
      </c>
      <c r="J839" s="52">
        <v>0</v>
      </c>
      <c r="K839" s="52">
        <v>0</v>
      </c>
      <c r="L839" s="53">
        <v>0</v>
      </c>
      <c r="M839" s="54" t="s">
        <v>5374</v>
      </c>
      <c r="N839" s="55"/>
      <c r="O839" s="16" t="str" cm="1">
        <f t="array" ref="O839">IFERROR(_xlfn.IFS(
Q839="MPR ISSUE","PDH",
Q839="BSS Hardware Issue","BSS",
Q839="Sites strategiques, MLL, Pylone, etc.","ENVTECH",
Q839="AKTIVCO DEFAUT GE &amp; POWER Cabinet","AKTIVCO",
Q839="AKTIVCO Coupure ENEO &amp; Baisse de tension","AKTIVCO GRID ONLY",
Q839="Coupure ENEO &amp; Baisse de tension","IHS GRID ONLY",
Q839="Defaut GE &amp; POWER Cabinet","IHS",
Q839="Sharing","Partners",
Q839="SIte strategiques &amp; DataCenter","SST &amp; DC",
Q839="Exclu","Exclu",
Q839="SAT","SAT",
Q839="SPARE-ISSUE","SPARE-ISSUE",
Q839="Fiber CAmtel","TRANS_FO_CAMTEL",
Q839="Fiber AOF","Fiber AOF",
Q839="Projet OCM (HUAWEI)","TRAVAUX-HUAWEI",
Q839="Projet OCM (NOKIA)","TRAVAUX-NOKIA",
Q839="ACCESS-ISSUE","ACCESS-ISSUE",
Q839="Projet OCM (ZTE, NOKIA, autres projets)","TRAVAUX OCM",
Q839="No root CAuse","No root cause",
Q839="ODU HS","PDH",
Q839="IP &amp; VLAN","PDH",
Q839="Warehouse HUAWEI","SPARE-ISSUE",
Q839="SPARE-HS","SPARE-ISSUE",
Q839="Power Telco","BSS"
),"")</f>
        <v>No root cause</v>
      </c>
      <c r="P839" s="22" t="str" cm="1">
        <f t="array" ref="P839">IFERROR(_xlfn.IFS(
Q839="MPR ISSUE","TX ISSUE",
Q839="BSS Hardware Issue","RAN ISSUE",
Q839="Sites strategiques, MLL, Pylone, etc.","ENVTECH",
Q839="AKTIVCO DEFAUT GE &amp; POWER Cabinet","POWER ISSUE",
Q839="AKTIVCO Coupure ENEO &amp; Baisse de tension","POWER ISSUE",
Q839="Coupure ENEO &amp; Baisse de tension","POWER ISSUE",
Q839="Defaut GE &amp; POWER Cabinet","POWER ISSUE",
Q839="Sharing","POWER ISSUE",
Q839="SIte strategiques &amp; DataCenter","POWER ISSUE",
Q839="Exclu","Exclu",
Q839="SAT","TX ISSUE",
Q839="SPARE-ISSUE","SPARE-ISSUE",
Q839="Fiber CAmtel","TX ISSUE",
Q839="Fiber AOF","TX ISSUE",
Q839="Projet OCM (HUAWEI)","TRAVAUX-HUAWEI",
Q839="Projet OCM (NOKIA)","TRAVAUX -NOKIA",
Q839="ACCESS-ISSUE","ACCESS-ISSUE",
Q839="Projet OCM (ZTE, NOKIA, autres projets)","TRAVAUX OCM",
Q839="No root CAuse","No root cause",
Q839="ODU HS","TX ISSUE",
Q839="IP &amp; VLAN","TX ISSUE",
Q839="Warehouse HUAWEI","SPARE-ISSUE",
Q839="SPARE-HS","SPARE-ISSUE",
Q839="Power Telco","RAN ISSUE"
),"")</f>
        <v>No root cause</v>
      </c>
      <c r="Q839" s="48" t="s">
        <v>5576</v>
      </c>
      <c r="R839" s="23" t="str" cm="1">
        <f t="array" ref="R839">IFERROR(_xlfn.IFS(
Q839="MPR ISSUE","ACTIVE",
Q839="BSS Hardware Issue","ACTIVE",
Q839="Sites strategiques, MLL, Pylone, etc.","PASSIVE",
Q839="AKTIVCO DEFAUT GE &amp; POWER Cabinet","PASSIVE",
Q839="AKTIVCO Coupure ENEO &amp; Baisse de tension","PASSIVE",
Q839="Coupure ENEO &amp; Baisse de tension","PASSIVE",
Q839="Defaut GE &amp; POWER Cabinet","PASSIVE",
Q839="Sharing","PASSIVE",
Q839="SIte strategiques &amp; DataCenter","PASSIVE",
Q839="Exclu","Exclu",
Q839="SAT","ACTIVE",
Q839="SPARE-ISSUE","SPARE-ISSUE",
Q839="Fiber CAmtel","ACTIVE",
Q839="Fiber AOF","ACTIVE",
Q839="Projet OCM (HUAWEI)","PLANNED WORKS",
Q839="Projet OCM (NOKIA)","PLANNED WORKS",
Q839="ACCESS-ISSUE","ACCESS-ISSUE",
Q839="Projet OCM (ZTE, NOKIA, autres projets)","PLANNED WORKS",
Q839="No root CAuse","No root cause",
Q839="ODU HS","ACTIVE",
Q839="IP &amp; VLAN","ACTIVE",
Q839="Warehouse HUAWEI","SPARE-ISSUE",
Q839="SPARE-HS","SPARE-ISSUE",
Q839="Power Telco","ACTIVE"
),"")</f>
        <v>No root cause</v>
      </c>
      <c r="S839" s="56" t="s">
        <v>17</v>
      </c>
      <c r="T839" s="7" t="s">
        <v>17</v>
      </c>
      <c r="U839" s="7" t="s">
        <v>17</v>
      </c>
      <c r="V839" s="57" t="s">
        <v>17</v>
      </c>
      <c r="W839" s="57" t="s">
        <v>17</v>
      </c>
      <c r="X839" s="57" t="s">
        <v>17</v>
      </c>
      <c r="Y839" s="57" t="s">
        <v>17</v>
      </c>
      <c r="Z839" s="57" t="s">
        <v>17</v>
      </c>
      <c r="AA839" s="57" t="s">
        <v>17</v>
      </c>
      <c r="AB839" s="57"/>
      <c r="AC839" s="57" t="s">
        <v>17</v>
      </c>
      <c r="AD839" s="57" t="s">
        <v>17</v>
      </c>
      <c r="AE839" s="57" t="s">
        <v>17</v>
      </c>
      <c r="AF839" s="57" t="s">
        <v>17</v>
      </c>
      <c r="AG839" s="57" t="s">
        <v>17</v>
      </c>
      <c r="AH839" s="57" t="s">
        <v>17</v>
      </c>
      <c r="AI839" s="57" t="s">
        <v>17</v>
      </c>
      <c r="AJ839" s="57" t="s">
        <v>17</v>
      </c>
      <c r="AK839" s="57" t="s">
        <v>17</v>
      </c>
      <c r="AL839" s="57" t="s">
        <v>17</v>
      </c>
      <c r="AM839" s="15"/>
      <c r="AN839" s="15"/>
      <c r="AO839" s="15"/>
      <c r="AP839" s="15"/>
    </row>
    <row r="840" spans="1:42" s="14" customFormat="1" x14ac:dyDescent="0.35">
      <c r="A840" s="1" t="s">
        <v>4510</v>
      </c>
      <c r="B840" s="1" t="s">
        <v>4511</v>
      </c>
      <c r="C840" s="3"/>
      <c r="D840" s="1" t="s">
        <v>12</v>
      </c>
      <c r="E840" s="1" t="s">
        <v>147</v>
      </c>
      <c r="F840" s="3" t="s">
        <v>33</v>
      </c>
      <c r="G840" s="1" t="s">
        <v>34</v>
      </c>
      <c r="H840" s="51" t="str">
        <f>_xlfn.XLOOKUP(B840,'[1]Nur des jours'!$B:$B,'[1]Nur des jours'!$H:$H,"")</f>
        <v>ZTE</v>
      </c>
      <c r="I840" s="52">
        <v>0</v>
      </c>
      <c r="J840" s="52">
        <v>0</v>
      </c>
      <c r="K840" s="52">
        <v>0</v>
      </c>
      <c r="L840" s="53">
        <v>0</v>
      </c>
      <c r="M840" s="54" t="s">
        <v>5374</v>
      </c>
      <c r="N840" s="55"/>
      <c r="O840" s="16" t="str" cm="1">
        <f t="array" ref="O840">IFERROR(_xlfn.IFS(
Q840="MPR ISSUE","PDH",
Q840="BSS Hardware Issue","BSS",
Q840="Sites strategiques, MLL, Pylone, etc.","ENVTECH",
Q840="AKTIVCO DEFAUT GE &amp; POWER Cabinet","AKTIVCO",
Q840="AKTIVCO Coupure ENEO &amp; Baisse de tension","AKTIVCO GRID ONLY",
Q840="Coupure ENEO &amp; Baisse de tension","IHS GRID ONLY",
Q840="Defaut GE &amp; POWER Cabinet","IHS",
Q840="Sharing","Partners",
Q840="SIte strategiques &amp; DataCenter","SST &amp; DC",
Q840="Exclu","Exclu",
Q840="SAT","SAT",
Q840="SPARE-ISSUE","SPARE-ISSUE",
Q840="Fiber CAmtel","TRANS_FO_CAMTEL",
Q840="Fiber AOF","Fiber AOF",
Q840="Projet OCM (HUAWEI)","TRAVAUX-HUAWEI",
Q840="Projet OCM (NOKIA)","TRAVAUX-NOKIA",
Q840="ACCESS-ISSUE","ACCESS-ISSUE",
Q840="Projet OCM (ZTE, NOKIA, autres projets)","TRAVAUX OCM",
Q840="No root CAuse","No root cause",
Q840="ODU HS","PDH",
Q840="IP &amp; VLAN","PDH",
Q840="Warehouse HUAWEI","SPARE-ISSUE",
Q840="SPARE-HS","SPARE-ISSUE",
Q840="Power Telco","BSS"
),"")</f>
        <v>No root cause</v>
      </c>
      <c r="P840" s="22" t="str" cm="1">
        <f t="array" ref="P840">IFERROR(_xlfn.IFS(
Q840="MPR ISSUE","TX ISSUE",
Q840="BSS Hardware Issue","RAN ISSUE",
Q840="Sites strategiques, MLL, Pylone, etc.","ENVTECH",
Q840="AKTIVCO DEFAUT GE &amp; POWER Cabinet","POWER ISSUE",
Q840="AKTIVCO Coupure ENEO &amp; Baisse de tension","POWER ISSUE",
Q840="Coupure ENEO &amp; Baisse de tension","POWER ISSUE",
Q840="Defaut GE &amp; POWER Cabinet","POWER ISSUE",
Q840="Sharing","POWER ISSUE",
Q840="SIte strategiques &amp; DataCenter","POWER ISSUE",
Q840="Exclu","Exclu",
Q840="SAT","TX ISSUE",
Q840="SPARE-ISSUE","SPARE-ISSUE",
Q840="Fiber CAmtel","TX ISSUE",
Q840="Fiber AOF","TX ISSUE",
Q840="Projet OCM (HUAWEI)","TRAVAUX-HUAWEI",
Q840="Projet OCM (NOKIA)","TRAVAUX -NOKIA",
Q840="ACCESS-ISSUE","ACCESS-ISSUE",
Q840="Projet OCM (ZTE, NOKIA, autres projets)","TRAVAUX OCM",
Q840="No root CAuse","No root cause",
Q840="ODU HS","TX ISSUE",
Q840="IP &amp; VLAN","TX ISSUE",
Q840="Warehouse HUAWEI","SPARE-ISSUE",
Q840="SPARE-HS","SPARE-ISSUE",
Q840="Power Telco","RAN ISSUE"
),"")</f>
        <v>No root cause</v>
      </c>
      <c r="Q840" s="48" t="s">
        <v>5576</v>
      </c>
      <c r="R840" s="23" t="str" cm="1">
        <f t="array" ref="R840">IFERROR(_xlfn.IFS(
Q840="MPR ISSUE","ACTIVE",
Q840="BSS Hardware Issue","ACTIVE",
Q840="Sites strategiques, MLL, Pylone, etc.","PASSIVE",
Q840="AKTIVCO DEFAUT GE &amp; POWER Cabinet","PASSIVE",
Q840="AKTIVCO Coupure ENEO &amp; Baisse de tension","PASSIVE",
Q840="Coupure ENEO &amp; Baisse de tension","PASSIVE",
Q840="Defaut GE &amp; POWER Cabinet","PASSIVE",
Q840="Sharing","PASSIVE",
Q840="SIte strategiques &amp; DataCenter","PASSIVE",
Q840="Exclu","Exclu",
Q840="SAT","ACTIVE",
Q840="SPARE-ISSUE","SPARE-ISSUE",
Q840="Fiber CAmtel","ACTIVE",
Q840="Fiber AOF","ACTIVE",
Q840="Projet OCM (HUAWEI)","PLANNED WORKS",
Q840="Projet OCM (NOKIA)","PLANNED WORKS",
Q840="ACCESS-ISSUE","ACCESS-ISSUE",
Q840="Projet OCM (ZTE, NOKIA, autres projets)","PLANNED WORKS",
Q840="No root CAuse","No root cause",
Q840="ODU HS","ACTIVE",
Q840="IP &amp; VLAN","ACTIVE",
Q840="Warehouse HUAWEI","SPARE-ISSUE",
Q840="SPARE-HS","SPARE-ISSUE",
Q840="Power Telco","ACTIVE"
),"")</f>
        <v>No root cause</v>
      </c>
      <c r="S840" s="56" t="s">
        <v>17</v>
      </c>
      <c r="T840" s="7" t="s">
        <v>17</v>
      </c>
      <c r="U840" s="7" t="s">
        <v>17</v>
      </c>
      <c r="V840" s="57" t="s">
        <v>17</v>
      </c>
      <c r="W840" s="57" t="s">
        <v>17</v>
      </c>
      <c r="X840" s="57" t="s">
        <v>17</v>
      </c>
      <c r="Y840" s="57" t="s">
        <v>17</v>
      </c>
      <c r="Z840" s="57" t="s">
        <v>17</v>
      </c>
      <c r="AA840" s="57" t="s">
        <v>17</v>
      </c>
      <c r="AB840" s="57"/>
      <c r="AC840" s="57" t="s">
        <v>17</v>
      </c>
      <c r="AD840" s="57" t="s">
        <v>17</v>
      </c>
      <c r="AE840" s="57" t="s">
        <v>17</v>
      </c>
      <c r="AF840" s="57" t="s">
        <v>17</v>
      </c>
      <c r="AG840" s="57" t="s">
        <v>17</v>
      </c>
      <c r="AH840" s="57" t="s">
        <v>17</v>
      </c>
      <c r="AI840" s="57" t="s">
        <v>17</v>
      </c>
      <c r="AJ840" s="57" t="s">
        <v>17</v>
      </c>
      <c r="AK840" s="57" t="s">
        <v>17</v>
      </c>
      <c r="AL840" s="57" t="s">
        <v>17</v>
      </c>
      <c r="AM840" s="15"/>
      <c r="AN840" s="15"/>
      <c r="AO840" s="15"/>
      <c r="AP840" s="15"/>
    </row>
    <row r="841" spans="1:42" s="14" customFormat="1" x14ac:dyDescent="0.35">
      <c r="A841" s="1" t="s">
        <v>4333</v>
      </c>
      <c r="B841" s="1" t="s">
        <v>4334</v>
      </c>
      <c r="C841" s="3"/>
      <c r="D841" s="1" t="s">
        <v>23</v>
      </c>
      <c r="E841" s="1" t="s">
        <v>38</v>
      </c>
      <c r="F841" s="3" t="s">
        <v>39</v>
      </c>
      <c r="G841" s="1" t="s">
        <v>40</v>
      </c>
      <c r="H841" s="51" t="str">
        <f>_xlfn.XLOOKUP(B841,'[1]Nur des jours'!$B:$B,'[1]Nur des jours'!$H:$H,"")</f>
        <v>ZTE</v>
      </c>
      <c r="I841" s="52">
        <v>0</v>
      </c>
      <c r="J841" s="52">
        <v>0</v>
      </c>
      <c r="K841" s="52">
        <v>0</v>
      </c>
      <c r="L841" s="53">
        <v>0</v>
      </c>
      <c r="M841" s="54" t="s">
        <v>5374</v>
      </c>
      <c r="N841" s="55"/>
      <c r="O841" s="16" t="str" cm="1">
        <f t="array" ref="O841">IFERROR(_xlfn.IFS(
Q841="MPR ISSUE","PDH",
Q841="BSS Hardware Issue","BSS",
Q841="Sites strategiques, MLL, Pylone, etc.","ENVTECH",
Q841="AKTIVCO DEFAUT GE &amp; POWER Cabinet","AKTIVCO",
Q841="AKTIVCO Coupure ENEO &amp; Baisse de tension","AKTIVCO GRID ONLY",
Q841="Coupure ENEO &amp; Baisse de tension","IHS GRID ONLY",
Q841="Defaut GE &amp; POWER Cabinet","IHS",
Q841="Sharing","Partners",
Q841="SIte strategiques &amp; DataCenter","SST &amp; DC",
Q841="Exclu","Exclu",
Q841="SAT","SAT",
Q841="SPARE-ISSUE","SPARE-ISSUE",
Q841="Fiber CAmtel","TRANS_FO_CAMTEL",
Q841="Fiber AOF","Fiber AOF",
Q841="Projet OCM (HUAWEI)","TRAVAUX-HUAWEI",
Q841="Projet OCM (NOKIA)","TRAVAUX-NOKIA",
Q841="ACCESS-ISSUE","ACCESS-ISSUE",
Q841="Projet OCM (ZTE, NOKIA, autres projets)","TRAVAUX OCM",
Q841="No root CAuse","No root cause",
Q841="ODU HS","PDH",
Q841="IP &amp; VLAN","PDH",
Q841="Warehouse HUAWEI","SPARE-ISSUE",
Q841="SPARE-HS","SPARE-ISSUE",
Q841="Power Telco","BSS"
),"")</f>
        <v>No root cause</v>
      </c>
      <c r="P841" s="22" t="str" cm="1">
        <f t="array" ref="P841">IFERROR(_xlfn.IFS(
Q841="MPR ISSUE","TX ISSUE",
Q841="BSS Hardware Issue","RAN ISSUE",
Q841="Sites strategiques, MLL, Pylone, etc.","ENVTECH",
Q841="AKTIVCO DEFAUT GE &amp; POWER Cabinet","POWER ISSUE",
Q841="AKTIVCO Coupure ENEO &amp; Baisse de tension","POWER ISSUE",
Q841="Coupure ENEO &amp; Baisse de tension","POWER ISSUE",
Q841="Defaut GE &amp; POWER Cabinet","POWER ISSUE",
Q841="Sharing","POWER ISSUE",
Q841="SIte strategiques &amp; DataCenter","POWER ISSUE",
Q841="Exclu","Exclu",
Q841="SAT","TX ISSUE",
Q841="SPARE-ISSUE","SPARE-ISSUE",
Q841="Fiber CAmtel","TX ISSUE",
Q841="Fiber AOF","TX ISSUE",
Q841="Projet OCM (HUAWEI)","TRAVAUX-HUAWEI",
Q841="Projet OCM (NOKIA)","TRAVAUX -NOKIA",
Q841="ACCESS-ISSUE","ACCESS-ISSUE",
Q841="Projet OCM (ZTE, NOKIA, autres projets)","TRAVAUX OCM",
Q841="No root CAuse","No root cause",
Q841="ODU HS","TX ISSUE",
Q841="IP &amp; VLAN","TX ISSUE",
Q841="Warehouse HUAWEI","SPARE-ISSUE",
Q841="SPARE-HS","SPARE-ISSUE",
Q841="Power Telco","RAN ISSUE"
),"")</f>
        <v>No root cause</v>
      </c>
      <c r="Q841" s="48" t="s">
        <v>5576</v>
      </c>
      <c r="R841" s="23" t="str" cm="1">
        <f t="array" ref="R841">IFERROR(_xlfn.IFS(
Q841="MPR ISSUE","ACTIVE",
Q841="BSS Hardware Issue","ACTIVE",
Q841="Sites strategiques, MLL, Pylone, etc.","PASSIVE",
Q841="AKTIVCO DEFAUT GE &amp; POWER Cabinet","PASSIVE",
Q841="AKTIVCO Coupure ENEO &amp; Baisse de tension","PASSIVE",
Q841="Coupure ENEO &amp; Baisse de tension","PASSIVE",
Q841="Defaut GE &amp; POWER Cabinet","PASSIVE",
Q841="Sharing","PASSIVE",
Q841="SIte strategiques &amp; DataCenter","PASSIVE",
Q841="Exclu","Exclu",
Q841="SAT","ACTIVE",
Q841="SPARE-ISSUE","SPARE-ISSUE",
Q841="Fiber CAmtel","ACTIVE",
Q841="Fiber AOF","ACTIVE",
Q841="Projet OCM (HUAWEI)","PLANNED WORKS",
Q841="Projet OCM (NOKIA)","PLANNED WORKS",
Q841="ACCESS-ISSUE","ACCESS-ISSUE",
Q841="Projet OCM (ZTE, NOKIA, autres projets)","PLANNED WORKS",
Q841="No root CAuse","No root cause",
Q841="ODU HS","ACTIVE",
Q841="IP &amp; VLAN","ACTIVE",
Q841="Warehouse HUAWEI","SPARE-ISSUE",
Q841="SPARE-HS","SPARE-ISSUE",
Q841="Power Telco","ACTIVE"
),"")</f>
        <v>No root cause</v>
      </c>
      <c r="S841" s="56" t="s">
        <v>17</v>
      </c>
      <c r="T841" s="7" t="s">
        <v>17</v>
      </c>
      <c r="U841" s="7" t="s">
        <v>17</v>
      </c>
      <c r="V841" s="57" t="s">
        <v>17</v>
      </c>
      <c r="W841" s="57" t="s">
        <v>17</v>
      </c>
      <c r="X841" s="57" t="s">
        <v>17</v>
      </c>
      <c r="Y841" s="57" t="s">
        <v>17</v>
      </c>
      <c r="Z841" s="57" t="s">
        <v>17</v>
      </c>
      <c r="AA841" s="57" t="s">
        <v>17</v>
      </c>
      <c r="AB841" s="57"/>
      <c r="AC841" s="57" t="s">
        <v>17</v>
      </c>
      <c r="AD841" s="57" t="s">
        <v>17</v>
      </c>
      <c r="AE841" s="57" t="s">
        <v>17</v>
      </c>
      <c r="AF841" s="57" t="s">
        <v>17</v>
      </c>
      <c r="AG841" s="57" t="s">
        <v>17</v>
      </c>
      <c r="AH841" s="57" t="s">
        <v>17</v>
      </c>
      <c r="AI841" s="57" t="s">
        <v>17</v>
      </c>
      <c r="AJ841" s="57" t="s">
        <v>17</v>
      </c>
      <c r="AK841" s="57" t="s">
        <v>17</v>
      </c>
      <c r="AL841" s="57" t="s">
        <v>17</v>
      </c>
      <c r="AM841" s="15"/>
      <c r="AN841" s="15"/>
      <c r="AO841" s="15"/>
      <c r="AP841" s="15"/>
    </row>
    <row r="842" spans="1:42" s="14" customFormat="1" x14ac:dyDescent="0.35">
      <c r="A842" s="1" t="s">
        <v>1173</v>
      </c>
      <c r="B842" s="1" t="s">
        <v>1174</v>
      </c>
      <c r="C842" s="3"/>
      <c r="D842" s="1" t="s">
        <v>12</v>
      </c>
      <c r="E842" s="1" t="s">
        <v>13</v>
      </c>
      <c r="F842" s="3" t="s">
        <v>39</v>
      </c>
      <c r="G842" s="1" t="s">
        <v>40</v>
      </c>
      <c r="H842" s="51" t="str">
        <f>_xlfn.XLOOKUP(B842,'[1]Nur des jours'!$B:$B,'[1]Nur des jours'!$H:$H,"")</f>
        <v>ZTE</v>
      </c>
      <c r="I842" s="52">
        <v>0</v>
      </c>
      <c r="J842" s="52">
        <v>0</v>
      </c>
      <c r="K842" s="52">
        <v>0</v>
      </c>
      <c r="L842" s="53">
        <v>0</v>
      </c>
      <c r="M842" s="54" t="s">
        <v>5374</v>
      </c>
      <c r="N842" s="55"/>
      <c r="O842" s="16" t="str" cm="1">
        <f t="array" ref="O842">IFERROR(_xlfn.IFS(
Q842="MPR ISSUE","PDH",
Q842="BSS Hardware Issue","BSS",
Q842="Sites strategiques, MLL, Pylone, etc.","ENVTECH",
Q842="AKTIVCO DEFAUT GE &amp; POWER Cabinet","AKTIVCO",
Q842="AKTIVCO Coupure ENEO &amp; Baisse de tension","AKTIVCO GRID ONLY",
Q842="Coupure ENEO &amp; Baisse de tension","IHS GRID ONLY",
Q842="Defaut GE &amp; POWER Cabinet","IHS",
Q842="Sharing","Partners",
Q842="SIte strategiques &amp; DataCenter","SST &amp; DC",
Q842="Exclu","Exclu",
Q842="SAT","SAT",
Q842="SPARE-ISSUE","SPARE-ISSUE",
Q842="Fiber CAmtel","TRANS_FO_CAMTEL",
Q842="Fiber AOF","Fiber AOF",
Q842="Projet OCM (HUAWEI)","TRAVAUX-HUAWEI",
Q842="Projet OCM (NOKIA)","TRAVAUX-NOKIA",
Q842="ACCESS-ISSUE","ACCESS-ISSUE",
Q842="Projet OCM (ZTE, NOKIA, autres projets)","TRAVAUX OCM",
Q842="No root CAuse","No root cause",
Q842="ODU HS","PDH",
Q842="IP &amp; VLAN","PDH",
Q842="Warehouse HUAWEI","SPARE-ISSUE",
Q842="SPARE-HS","SPARE-ISSUE",
Q842="Power Telco","BSS"
),"")</f>
        <v>No root cause</v>
      </c>
      <c r="P842" s="22" t="str" cm="1">
        <f t="array" ref="P842">IFERROR(_xlfn.IFS(
Q842="MPR ISSUE","TX ISSUE",
Q842="BSS Hardware Issue","RAN ISSUE",
Q842="Sites strategiques, MLL, Pylone, etc.","ENVTECH",
Q842="AKTIVCO DEFAUT GE &amp; POWER Cabinet","POWER ISSUE",
Q842="AKTIVCO Coupure ENEO &amp; Baisse de tension","POWER ISSUE",
Q842="Coupure ENEO &amp; Baisse de tension","POWER ISSUE",
Q842="Defaut GE &amp; POWER Cabinet","POWER ISSUE",
Q842="Sharing","POWER ISSUE",
Q842="SIte strategiques &amp; DataCenter","POWER ISSUE",
Q842="Exclu","Exclu",
Q842="SAT","TX ISSUE",
Q842="SPARE-ISSUE","SPARE-ISSUE",
Q842="Fiber CAmtel","TX ISSUE",
Q842="Fiber AOF","TX ISSUE",
Q842="Projet OCM (HUAWEI)","TRAVAUX-HUAWEI",
Q842="Projet OCM (NOKIA)","TRAVAUX -NOKIA",
Q842="ACCESS-ISSUE","ACCESS-ISSUE",
Q842="Projet OCM (ZTE, NOKIA, autres projets)","TRAVAUX OCM",
Q842="No root CAuse","No root cause",
Q842="ODU HS","TX ISSUE",
Q842="IP &amp; VLAN","TX ISSUE",
Q842="Warehouse HUAWEI","SPARE-ISSUE",
Q842="SPARE-HS","SPARE-ISSUE",
Q842="Power Telco","RAN ISSUE"
),"")</f>
        <v>No root cause</v>
      </c>
      <c r="Q842" s="48" t="s">
        <v>5576</v>
      </c>
      <c r="R842" s="23" t="str" cm="1">
        <f t="array" ref="R842">IFERROR(_xlfn.IFS(
Q842="MPR ISSUE","ACTIVE",
Q842="BSS Hardware Issue","ACTIVE",
Q842="Sites strategiques, MLL, Pylone, etc.","PASSIVE",
Q842="AKTIVCO DEFAUT GE &amp; POWER Cabinet","PASSIVE",
Q842="AKTIVCO Coupure ENEO &amp; Baisse de tension","PASSIVE",
Q842="Coupure ENEO &amp; Baisse de tension","PASSIVE",
Q842="Defaut GE &amp; POWER Cabinet","PASSIVE",
Q842="Sharing","PASSIVE",
Q842="SIte strategiques &amp; DataCenter","PASSIVE",
Q842="Exclu","Exclu",
Q842="SAT","ACTIVE",
Q842="SPARE-ISSUE","SPARE-ISSUE",
Q842="Fiber CAmtel","ACTIVE",
Q842="Fiber AOF","ACTIVE",
Q842="Projet OCM (HUAWEI)","PLANNED WORKS",
Q842="Projet OCM (NOKIA)","PLANNED WORKS",
Q842="ACCESS-ISSUE","ACCESS-ISSUE",
Q842="Projet OCM (ZTE, NOKIA, autres projets)","PLANNED WORKS",
Q842="No root CAuse","No root cause",
Q842="ODU HS","ACTIVE",
Q842="IP &amp; VLAN","ACTIVE",
Q842="Warehouse HUAWEI","SPARE-ISSUE",
Q842="SPARE-HS","SPARE-ISSUE",
Q842="Power Telco","ACTIVE"
),"")</f>
        <v>No root cause</v>
      </c>
      <c r="S842" s="56" t="s">
        <v>17</v>
      </c>
      <c r="T842" s="7" t="s">
        <v>17</v>
      </c>
      <c r="U842" s="7" t="s">
        <v>17</v>
      </c>
      <c r="V842" s="57" t="s">
        <v>17</v>
      </c>
      <c r="W842" s="57" t="s">
        <v>17</v>
      </c>
      <c r="X842" s="57" t="s">
        <v>17</v>
      </c>
      <c r="Y842" s="57" t="s">
        <v>17</v>
      </c>
      <c r="Z842" s="57" t="s">
        <v>17</v>
      </c>
      <c r="AA842" s="57" t="s">
        <v>17</v>
      </c>
      <c r="AB842" s="57"/>
      <c r="AC842" s="57" t="s">
        <v>17</v>
      </c>
      <c r="AD842" s="57" t="s">
        <v>17</v>
      </c>
      <c r="AE842" s="57" t="s">
        <v>17</v>
      </c>
      <c r="AF842" s="57" t="s">
        <v>17</v>
      </c>
      <c r="AG842" s="57" t="s">
        <v>17</v>
      </c>
      <c r="AH842" s="57" t="s">
        <v>17</v>
      </c>
      <c r="AI842" s="57" t="s">
        <v>17</v>
      </c>
      <c r="AJ842" s="57" t="s">
        <v>17</v>
      </c>
      <c r="AK842" s="57" t="s">
        <v>17</v>
      </c>
      <c r="AL842" s="57" t="s">
        <v>17</v>
      </c>
      <c r="AM842" s="15"/>
      <c r="AN842" s="15"/>
      <c r="AO842" s="15"/>
      <c r="AP842" s="15"/>
    </row>
    <row r="843" spans="1:42" s="14" customFormat="1" x14ac:dyDescent="0.35">
      <c r="A843" s="1" t="s">
        <v>1744</v>
      </c>
      <c r="B843" s="1" t="s">
        <v>1745</v>
      </c>
      <c r="C843" s="3"/>
      <c r="D843" s="1" t="s">
        <v>23</v>
      </c>
      <c r="E843" s="1" t="s">
        <v>38</v>
      </c>
      <c r="F843" s="3" t="s">
        <v>25</v>
      </c>
      <c r="G843" s="1" t="s">
        <v>26</v>
      </c>
      <c r="H843" s="59" t="str">
        <f>_xlfn.XLOOKUP(B843,'[1]Nur des jours'!$B:$B,'[1]Nur des jours'!$H:$H,"")</f>
        <v>Huawei</v>
      </c>
      <c r="I843" s="52">
        <v>0</v>
      </c>
      <c r="J843" s="52">
        <v>0</v>
      </c>
      <c r="K843" s="52">
        <v>0</v>
      </c>
      <c r="L843" s="53">
        <v>0</v>
      </c>
      <c r="M843" s="54" t="s">
        <v>5374</v>
      </c>
      <c r="N843" s="55"/>
      <c r="O843" s="16" t="str" cm="1">
        <f t="array" ref="O843">IFERROR(_xlfn.IFS(
Q843="MPR ISSUE","PDH",
Q843="BSS Hardware Issue","BSS",
Q843="Sites strategiques, MLL, Pylone, etc.","ENVTECH",
Q843="AKTIVCO DEFAUT GE &amp; POWER Cabinet","AKTIVCO",
Q843="AKTIVCO Coupure ENEO &amp; Baisse de tension","AKTIVCO GRID ONLY",
Q843="Coupure ENEO &amp; Baisse de tension","IHS GRID ONLY",
Q843="Defaut GE &amp; POWER Cabinet","IHS",
Q843="Sharing","Partners",
Q843="SIte strategiques &amp; DataCenter","SST &amp; DC",
Q843="Exclu","Exclu",
Q843="SAT","SAT",
Q843="SPARE-ISSUE","SPARE-ISSUE",
Q843="Fiber CAmtel","TRANS_FO_CAMTEL",
Q843="Fiber AOF","Fiber AOF",
Q843="Projet OCM (HUAWEI)","TRAVAUX-HUAWEI",
Q843="Projet OCM (NOKIA)","TRAVAUX-NOKIA",
Q843="ACCESS-ISSUE","ACCESS-ISSUE",
Q843="Projet OCM (ZTE, NOKIA, autres projets)","TRAVAUX OCM",
Q843="No root CAuse","No root cause",
Q843="ODU HS","PDH",
Q843="IP &amp; VLAN","PDH",
Q843="Warehouse HUAWEI","SPARE-ISSUE",
Q843="SPARE-HS","SPARE-ISSUE",
Q843="Power Telco","BSS"
),"")</f>
        <v>No root cause</v>
      </c>
      <c r="P843" s="22" t="str" cm="1">
        <f t="array" ref="P843">IFERROR(_xlfn.IFS(
Q843="MPR ISSUE","TX ISSUE",
Q843="BSS Hardware Issue","RAN ISSUE",
Q843="Sites strategiques, MLL, Pylone, etc.","ENVTECH",
Q843="AKTIVCO DEFAUT GE &amp; POWER Cabinet","POWER ISSUE",
Q843="AKTIVCO Coupure ENEO &amp; Baisse de tension","POWER ISSUE",
Q843="Coupure ENEO &amp; Baisse de tension","POWER ISSUE",
Q843="Defaut GE &amp; POWER Cabinet","POWER ISSUE",
Q843="Sharing","POWER ISSUE",
Q843="SIte strategiques &amp; DataCenter","POWER ISSUE",
Q843="Exclu","Exclu",
Q843="SAT","TX ISSUE",
Q843="SPARE-ISSUE","SPARE-ISSUE",
Q843="Fiber CAmtel","TX ISSUE",
Q843="Fiber AOF","TX ISSUE",
Q843="Projet OCM (HUAWEI)","TRAVAUX-HUAWEI",
Q843="Projet OCM (NOKIA)","TRAVAUX -NOKIA",
Q843="ACCESS-ISSUE","ACCESS-ISSUE",
Q843="Projet OCM (ZTE, NOKIA, autres projets)","TRAVAUX OCM",
Q843="No root CAuse","No root cause",
Q843="ODU HS","TX ISSUE",
Q843="IP &amp; VLAN","TX ISSUE",
Q843="Warehouse HUAWEI","SPARE-ISSUE",
Q843="SPARE-HS","SPARE-ISSUE",
Q843="Power Telco","RAN ISSUE"
),"")</f>
        <v>No root cause</v>
      </c>
      <c r="Q843" s="48" t="s">
        <v>5576</v>
      </c>
      <c r="R843" s="23" t="str" cm="1">
        <f t="array" ref="R843">IFERROR(_xlfn.IFS(
Q843="MPR ISSUE","ACTIVE",
Q843="BSS Hardware Issue","ACTIVE",
Q843="Sites strategiques, MLL, Pylone, etc.","PASSIVE",
Q843="AKTIVCO DEFAUT GE &amp; POWER Cabinet","PASSIVE",
Q843="AKTIVCO Coupure ENEO &amp; Baisse de tension","PASSIVE",
Q843="Coupure ENEO &amp; Baisse de tension","PASSIVE",
Q843="Defaut GE &amp; POWER Cabinet","PASSIVE",
Q843="Sharing","PASSIVE",
Q843="SIte strategiques &amp; DataCenter","PASSIVE",
Q843="Exclu","Exclu",
Q843="SAT","ACTIVE",
Q843="SPARE-ISSUE","SPARE-ISSUE",
Q843="Fiber CAmtel","ACTIVE",
Q843="Fiber AOF","ACTIVE",
Q843="Projet OCM (HUAWEI)","PLANNED WORKS",
Q843="Projet OCM (NOKIA)","PLANNED WORKS",
Q843="ACCESS-ISSUE","ACCESS-ISSUE",
Q843="Projet OCM (ZTE, NOKIA, autres projets)","PLANNED WORKS",
Q843="No root CAuse","No root cause",
Q843="ODU HS","ACTIVE",
Q843="IP &amp; VLAN","ACTIVE",
Q843="Warehouse HUAWEI","SPARE-ISSUE",
Q843="SPARE-HS","SPARE-ISSUE",
Q843="Power Telco","ACTIVE"
),"")</f>
        <v>No root cause</v>
      </c>
      <c r="S843" s="56" t="s">
        <v>17</v>
      </c>
      <c r="T843" s="7" t="s">
        <v>17</v>
      </c>
      <c r="U843" s="7" t="s">
        <v>17</v>
      </c>
      <c r="V843" s="57" t="s">
        <v>17</v>
      </c>
      <c r="W843" s="57" t="s">
        <v>17</v>
      </c>
      <c r="X843" s="57" t="s">
        <v>17</v>
      </c>
      <c r="Y843" s="57" t="s">
        <v>17</v>
      </c>
      <c r="Z843" s="57" t="s">
        <v>17</v>
      </c>
      <c r="AA843" s="57" t="s">
        <v>17</v>
      </c>
      <c r="AB843" s="57"/>
      <c r="AC843" s="57" t="s">
        <v>17</v>
      </c>
      <c r="AD843" s="57" t="s">
        <v>17</v>
      </c>
      <c r="AE843" s="57" t="s">
        <v>17</v>
      </c>
      <c r="AF843" s="57" t="s">
        <v>17</v>
      </c>
      <c r="AG843" s="57" t="s">
        <v>17</v>
      </c>
      <c r="AH843" s="57" t="s">
        <v>17</v>
      </c>
      <c r="AI843" s="57" t="s">
        <v>17</v>
      </c>
      <c r="AJ843" s="57" t="s">
        <v>17</v>
      </c>
      <c r="AK843" s="57" t="s">
        <v>17</v>
      </c>
      <c r="AL843" s="57" t="s">
        <v>17</v>
      </c>
      <c r="AM843" s="15"/>
      <c r="AN843" s="15"/>
      <c r="AO843" s="15"/>
      <c r="AP843" s="15"/>
    </row>
    <row r="844" spans="1:42" s="14" customFormat="1" x14ac:dyDescent="0.35">
      <c r="A844" s="1" t="s">
        <v>1768</v>
      </c>
      <c r="B844" s="1" t="s">
        <v>1769</v>
      </c>
      <c r="C844" s="3"/>
      <c r="D844" s="1" t="s">
        <v>23</v>
      </c>
      <c r="E844" s="1" t="s">
        <v>24</v>
      </c>
      <c r="F844" s="3" t="s">
        <v>25</v>
      </c>
      <c r="G844" s="1" t="s">
        <v>26</v>
      </c>
      <c r="H844" s="59" t="str">
        <f>_xlfn.XLOOKUP(B844,'[1]Nur des jours'!$B:$B,'[1]Nur des jours'!$H:$H,"")</f>
        <v>Huawei</v>
      </c>
      <c r="I844" s="52">
        <v>0</v>
      </c>
      <c r="J844" s="52">
        <v>0</v>
      </c>
      <c r="K844" s="52">
        <v>0</v>
      </c>
      <c r="L844" s="53">
        <v>0</v>
      </c>
      <c r="M844" s="54" t="s">
        <v>5374</v>
      </c>
      <c r="N844" s="55"/>
      <c r="O844" s="16" t="str" cm="1">
        <f t="array" ref="O844">IFERROR(_xlfn.IFS(
Q844="MPR ISSUE","PDH",
Q844="BSS Hardware Issue","BSS",
Q844="Sites strategiques, MLL, Pylone, etc.","ENVTECH",
Q844="AKTIVCO DEFAUT GE &amp; POWER Cabinet","AKTIVCO",
Q844="AKTIVCO Coupure ENEO &amp; Baisse de tension","AKTIVCO GRID ONLY",
Q844="Coupure ENEO &amp; Baisse de tension","IHS GRID ONLY",
Q844="Defaut GE &amp; POWER Cabinet","IHS",
Q844="Sharing","Partners",
Q844="SIte strategiques &amp; DataCenter","SST &amp; DC",
Q844="Exclu","Exclu",
Q844="SAT","SAT",
Q844="SPARE-ISSUE","SPARE-ISSUE",
Q844="Fiber CAmtel","TRANS_FO_CAMTEL",
Q844="Fiber AOF","Fiber AOF",
Q844="Projet OCM (HUAWEI)","TRAVAUX-HUAWEI",
Q844="Projet OCM (NOKIA)","TRAVAUX-NOKIA",
Q844="ACCESS-ISSUE","ACCESS-ISSUE",
Q844="Projet OCM (ZTE, NOKIA, autres projets)","TRAVAUX OCM",
Q844="No root CAuse","No root cause",
Q844="ODU HS","PDH",
Q844="IP &amp; VLAN","PDH",
Q844="Warehouse HUAWEI","SPARE-ISSUE",
Q844="SPARE-HS","SPARE-ISSUE",
Q844="Power Telco","BSS"
),"")</f>
        <v>No root cause</v>
      </c>
      <c r="P844" s="22" t="str" cm="1">
        <f t="array" ref="P844">IFERROR(_xlfn.IFS(
Q844="MPR ISSUE","TX ISSUE",
Q844="BSS Hardware Issue","RAN ISSUE",
Q844="Sites strategiques, MLL, Pylone, etc.","ENVTECH",
Q844="AKTIVCO DEFAUT GE &amp; POWER Cabinet","POWER ISSUE",
Q844="AKTIVCO Coupure ENEO &amp; Baisse de tension","POWER ISSUE",
Q844="Coupure ENEO &amp; Baisse de tension","POWER ISSUE",
Q844="Defaut GE &amp; POWER Cabinet","POWER ISSUE",
Q844="Sharing","POWER ISSUE",
Q844="SIte strategiques &amp; DataCenter","POWER ISSUE",
Q844="Exclu","Exclu",
Q844="SAT","TX ISSUE",
Q844="SPARE-ISSUE","SPARE-ISSUE",
Q844="Fiber CAmtel","TX ISSUE",
Q844="Fiber AOF","TX ISSUE",
Q844="Projet OCM (HUAWEI)","TRAVAUX-HUAWEI",
Q844="Projet OCM (NOKIA)","TRAVAUX -NOKIA",
Q844="ACCESS-ISSUE","ACCESS-ISSUE",
Q844="Projet OCM (ZTE, NOKIA, autres projets)","TRAVAUX OCM",
Q844="No root CAuse","No root cause",
Q844="ODU HS","TX ISSUE",
Q844="IP &amp; VLAN","TX ISSUE",
Q844="Warehouse HUAWEI","SPARE-ISSUE",
Q844="SPARE-HS","SPARE-ISSUE",
Q844="Power Telco","RAN ISSUE"
),"")</f>
        <v>No root cause</v>
      </c>
      <c r="Q844" s="48" t="s">
        <v>5576</v>
      </c>
      <c r="R844" s="23" t="str" cm="1">
        <f t="array" ref="R844">IFERROR(_xlfn.IFS(
Q844="MPR ISSUE","ACTIVE",
Q844="BSS Hardware Issue","ACTIVE",
Q844="Sites strategiques, MLL, Pylone, etc.","PASSIVE",
Q844="AKTIVCO DEFAUT GE &amp; POWER Cabinet","PASSIVE",
Q844="AKTIVCO Coupure ENEO &amp; Baisse de tension","PASSIVE",
Q844="Coupure ENEO &amp; Baisse de tension","PASSIVE",
Q844="Defaut GE &amp; POWER Cabinet","PASSIVE",
Q844="Sharing","PASSIVE",
Q844="SIte strategiques &amp; DataCenter","PASSIVE",
Q844="Exclu","Exclu",
Q844="SAT","ACTIVE",
Q844="SPARE-ISSUE","SPARE-ISSUE",
Q844="Fiber CAmtel","ACTIVE",
Q844="Fiber AOF","ACTIVE",
Q844="Projet OCM (HUAWEI)","PLANNED WORKS",
Q844="Projet OCM (NOKIA)","PLANNED WORKS",
Q844="ACCESS-ISSUE","ACCESS-ISSUE",
Q844="Projet OCM (ZTE, NOKIA, autres projets)","PLANNED WORKS",
Q844="No root CAuse","No root cause",
Q844="ODU HS","ACTIVE",
Q844="IP &amp; VLAN","ACTIVE",
Q844="Warehouse HUAWEI","SPARE-ISSUE",
Q844="SPARE-HS","SPARE-ISSUE",
Q844="Power Telco","ACTIVE"
),"")</f>
        <v>No root cause</v>
      </c>
      <c r="S844" s="56" t="s">
        <v>17</v>
      </c>
      <c r="T844" s="7" t="s">
        <v>17</v>
      </c>
      <c r="U844" s="7" t="s">
        <v>17</v>
      </c>
      <c r="V844" s="57" t="s">
        <v>17</v>
      </c>
      <c r="W844" s="57" t="s">
        <v>17</v>
      </c>
      <c r="X844" s="57" t="s">
        <v>17</v>
      </c>
      <c r="Y844" s="57" t="s">
        <v>17</v>
      </c>
      <c r="Z844" s="57" t="s">
        <v>17</v>
      </c>
      <c r="AA844" s="57" t="s">
        <v>17</v>
      </c>
      <c r="AB844" s="57"/>
      <c r="AC844" s="57" t="s">
        <v>17</v>
      </c>
      <c r="AD844" s="57" t="s">
        <v>17</v>
      </c>
      <c r="AE844" s="57" t="s">
        <v>17</v>
      </c>
      <c r="AF844" s="57" t="s">
        <v>17</v>
      </c>
      <c r="AG844" s="57" t="s">
        <v>17</v>
      </c>
      <c r="AH844" s="57" t="s">
        <v>17</v>
      </c>
      <c r="AI844" s="57" t="s">
        <v>17</v>
      </c>
      <c r="AJ844" s="57" t="s">
        <v>17</v>
      </c>
      <c r="AK844" s="57" t="s">
        <v>17</v>
      </c>
      <c r="AL844" s="57" t="s">
        <v>17</v>
      </c>
      <c r="AM844" s="15"/>
      <c r="AN844" s="15"/>
      <c r="AO844" s="15"/>
      <c r="AP844" s="15"/>
    </row>
    <row r="845" spans="1:42" s="14" customFormat="1" x14ac:dyDescent="0.35">
      <c r="A845" s="1" t="s">
        <v>1182</v>
      </c>
      <c r="B845" s="1" t="s">
        <v>1183</v>
      </c>
      <c r="C845" s="3"/>
      <c r="D845" s="1" t="s">
        <v>23</v>
      </c>
      <c r="E845" s="1" t="s">
        <v>38</v>
      </c>
      <c r="F845" s="3" t="s">
        <v>39</v>
      </c>
      <c r="G845" s="1" t="s">
        <v>40</v>
      </c>
      <c r="H845" s="51" t="str">
        <f>_xlfn.XLOOKUP(B845,'[1]Nur des jours'!$B:$B,'[1]Nur des jours'!$H:$H,"")</f>
        <v>ZTE</v>
      </c>
      <c r="I845" s="52">
        <v>0</v>
      </c>
      <c r="J845" s="52">
        <v>0</v>
      </c>
      <c r="K845" s="52">
        <v>0</v>
      </c>
      <c r="L845" s="53">
        <v>0</v>
      </c>
      <c r="M845" s="54" t="s">
        <v>5374</v>
      </c>
      <c r="N845" s="55"/>
      <c r="O845" s="16" t="str" cm="1">
        <f t="array" ref="O845">IFERROR(_xlfn.IFS(
Q845="MPR ISSUE","PDH",
Q845="BSS Hardware Issue","BSS",
Q845="Sites strategiques, MLL, Pylone, etc.","ENVTECH",
Q845="AKTIVCO DEFAUT GE &amp; POWER Cabinet","AKTIVCO",
Q845="AKTIVCO Coupure ENEO &amp; Baisse de tension","AKTIVCO GRID ONLY",
Q845="Coupure ENEO &amp; Baisse de tension","IHS GRID ONLY",
Q845="Defaut GE &amp; POWER Cabinet","IHS",
Q845="Sharing","Partners",
Q845="SIte strategiques &amp; DataCenter","SST &amp; DC",
Q845="Exclu","Exclu",
Q845="SAT","SAT",
Q845="SPARE-ISSUE","SPARE-ISSUE",
Q845="Fiber CAmtel","TRANS_FO_CAMTEL",
Q845="Fiber AOF","Fiber AOF",
Q845="Projet OCM (HUAWEI)","TRAVAUX-HUAWEI",
Q845="Projet OCM (NOKIA)","TRAVAUX-NOKIA",
Q845="ACCESS-ISSUE","ACCESS-ISSUE",
Q845="Projet OCM (ZTE, NOKIA, autres projets)","TRAVAUX OCM",
Q845="No root CAuse","No root cause",
Q845="ODU HS","PDH",
Q845="IP &amp; VLAN","PDH",
Q845="Warehouse HUAWEI","SPARE-ISSUE",
Q845="SPARE-HS","SPARE-ISSUE",
Q845="Power Telco","BSS"
),"")</f>
        <v>No root cause</v>
      </c>
      <c r="P845" s="22" t="str" cm="1">
        <f t="array" ref="P845">IFERROR(_xlfn.IFS(
Q845="MPR ISSUE","TX ISSUE",
Q845="BSS Hardware Issue","RAN ISSUE",
Q845="Sites strategiques, MLL, Pylone, etc.","ENVTECH",
Q845="AKTIVCO DEFAUT GE &amp; POWER Cabinet","POWER ISSUE",
Q845="AKTIVCO Coupure ENEO &amp; Baisse de tension","POWER ISSUE",
Q845="Coupure ENEO &amp; Baisse de tension","POWER ISSUE",
Q845="Defaut GE &amp; POWER Cabinet","POWER ISSUE",
Q845="Sharing","POWER ISSUE",
Q845="SIte strategiques &amp; DataCenter","POWER ISSUE",
Q845="Exclu","Exclu",
Q845="SAT","TX ISSUE",
Q845="SPARE-ISSUE","SPARE-ISSUE",
Q845="Fiber CAmtel","TX ISSUE",
Q845="Fiber AOF","TX ISSUE",
Q845="Projet OCM (HUAWEI)","TRAVAUX-HUAWEI",
Q845="Projet OCM (NOKIA)","TRAVAUX -NOKIA",
Q845="ACCESS-ISSUE","ACCESS-ISSUE",
Q845="Projet OCM (ZTE, NOKIA, autres projets)","TRAVAUX OCM",
Q845="No root CAuse","No root cause",
Q845="ODU HS","TX ISSUE",
Q845="IP &amp; VLAN","TX ISSUE",
Q845="Warehouse HUAWEI","SPARE-ISSUE",
Q845="SPARE-HS","SPARE-ISSUE",
Q845="Power Telco","RAN ISSUE"
),"")</f>
        <v>No root cause</v>
      </c>
      <c r="Q845" s="48" t="s">
        <v>5576</v>
      </c>
      <c r="R845" s="23" t="str" cm="1">
        <f t="array" ref="R845">IFERROR(_xlfn.IFS(
Q845="MPR ISSUE","ACTIVE",
Q845="BSS Hardware Issue","ACTIVE",
Q845="Sites strategiques, MLL, Pylone, etc.","PASSIVE",
Q845="AKTIVCO DEFAUT GE &amp; POWER Cabinet","PASSIVE",
Q845="AKTIVCO Coupure ENEO &amp; Baisse de tension","PASSIVE",
Q845="Coupure ENEO &amp; Baisse de tension","PASSIVE",
Q845="Defaut GE &amp; POWER Cabinet","PASSIVE",
Q845="Sharing","PASSIVE",
Q845="SIte strategiques &amp; DataCenter","PASSIVE",
Q845="Exclu","Exclu",
Q845="SAT","ACTIVE",
Q845="SPARE-ISSUE","SPARE-ISSUE",
Q845="Fiber CAmtel","ACTIVE",
Q845="Fiber AOF","ACTIVE",
Q845="Projet OCM (HUAWEI)","PLANNED WORKS",
Q845="Projet OCM (NOKIA)","PLANNED WORKS",
Q845="ACCESS-ISSUE","ACCESS-ISSUE",
Q845="Projet OCM (ZTE, NOKIA, autres projets)","PLANNED WORKS",
Q845="No root CAuse","No root cause",
Q845="ODU HS","ACTIVE",
Q845="IP &amp; VLAN","ACTIVE",
Q845="Warehouse HUAWEI","SPARE-ISSUE",
Q845="SPARE-HS","SPARE-ISSUE",
Q845="Power Telco","ACTIVE"
),"")</f>
        <v>No root cause</v>
      </c>
      <c r="S845" s="56" t="s">
        <v>17</v>
      </c>
      <c r="T845" s="7" t="s">
        <v>17</v>
      </c>
      <c r="U845" s="7" t="s">
        <v>17</v>
      </c>
      <c r="V845" s="57" t="s">
        <v>17</v>
      </c>
      <c r="W845" s="57" t="s">
        <v>17</v>
      </c>
      <c r="X845" s="57" t="s">
        <v>17</v>
      </c>
      <c r="Y845" s="57" t="s">
        <v>17</v>
      </c>
      <c r="Z845" s="57" t="s">
        <v>17</v>
      </c>
      <c r="AA845" s="57" t="s">
        <v>17</v>
      </c>
      <c r="AB845" s="57"/>
      <c r="AC845" s="57" t="s">
        <v>17</v>
      </c>
      <c r="AD845" s="57" t="s">
        <v>17</v>
      </c>
      <c r="AE845" s="57" t="s">
        <v>17</v>
      </c>
      <c r="AF845" s="57" t="s">
        <v>17</v>
      </c>
      <c r="AG845" s="57" t="s">
        <v>17</v>
      </c>
      <c r="AH845" s="57" t="s">
        <v>17</v>
      </c>
      <c r="AI845" s="57" t="s">
        <v>17</v>
      </c>
      <c r="AJ845" s="57" t="s">
        <v>17</v>
      </c>
      <c r="AK845" s="57" t="s">
        <v>17</v>
      </c>
      <c r="AL845" s="57" t="s">
        <v>17</v>
      </c>
      <c r="AM845" s="15"/>
      <c r="AN845" s="15"/>
      <c r="AO845" s="15"/>
      <c r="AP845" s="15"/>
    </row>
    <row r="846" spans="1:42" s="14" customFormat="1" x14ac:dyDescent="0.35">
      <c r="A846" s="1" t="s">
        <v>4349</v>
      </c>
      <c r="B846" s="1" t="s">
        <v>4350</v>
      </c>
      <c r="C846" s="3"/>
      <c r="D846" s="1"/>
      <c r="E846" s="1"/>
      <c r="F846" s="3" t="s">
        <v>33</v>
      </c>
      <c r="G846" s="1" t="s">
        <v>4351</v>
      </c>
      <c r="H846" s="60" t="str">
        <f>_xlfn.XLOOKUP(B846,'[1]Nur des jours'!$B:$B,'[1]Nur des jours'!$H:$H,"")</f>
        <v>NOKIA</v>
      </c>
      <c r="I846" s="52">
        <v>0</v>
      </c>
      <c r="J846" s="52">
        <v>0</v>
      </c>
      <c r="K846" s="52">
        <v>0</v>
      </c>
      <c r="L846" s="53">
        <v>0</v>
      </c>
      <c r="M846" s="54" t="s">
        <v>5374</v>
      </c>
      <c r="N846" s="55"/>
      <c r="O846" s="16" t="str" cm="1">
        <f t="array" ref="O846">IFERROR(_xlfn.IFS(
Q846="MPR ISSUE","PDH",
Q846="BSS Hardware Issue","BSS",
Q846="Sites strategiques, MLL, Pylone, etc.","ENVTECH",
Q846="AKTIVCO DEFAUT GE &amp; POWER Cabinet","AKTIVCO",
Q846="AKTIVCO Coupure ENEO &amp; Baisse de tension","AKTIVCO GRID ONLY",
Q846="Coupure ENEO &amp; Baisse de tension","IHS GRID ONLY",
Q846="Defaut GE &amp; POWER Cabinet","IHS",
Q846="Sharing","Partners",
Q846="SIte strategiques &amp; DataCenter","SST &amp; DC",
Q846="Exclu","Exclu",
Q846="SAT","SAT",
Q846="SPARE-ISSUE","SPARE-ISSUE",
Q846="Fiber CAmtel","TRANS_FO_CAMTEL",
Q846="Fiber AOF","Fiber AOF",
Q846="Projet OCM (HUAWEI)","TRAVAUX-HUAWEI",
Q846="Projet OCM (NOKIA)","TRAVAUX-NOKIA",
Q846="ACCESS-ISSUE","ACCESS-ISSUE",
Q846="Projet OCM (ZTE, NOKIA, autres projets)","TRAVAUX OCM",
Q846="No root CAuse","No root cause",
Q846="ODU HS","PDH",
Q846="IP &amp; VLAN","PDH",
Q846="Warehouse HUAWEI","SPARE-ISSUE",
Q846="SPARE-HS","SPARE-ISSUE",
Q846="Power Telco","BSS"
),"")</f>
        <v>No root cause</v>
      </c>
      <c r="P846" s="22" t="str" cm="1">
        <f t="array" ref="P846">IFERROR(_xlfn.IFS(
Q846="MPR ISSUE","TX ISSUE",
Q846="BSS Hardware Issue","RAN ISSUE",
Q846="Sites strategiques, MLL, Pylone, etc.","ENVTECH",
Q846="AKTIVCO DEFAUT GE &amp; POWER Cabinet","POWER ISSUE",
Q846="AKTIVCO Coupure ENEO &amp; Baisse de tension","POWER ISSUE",
Q846="Coupure ENEO &amp; Baisse de tension","POWER ISSUE",
Q846="Defaut GE &amp; POWER Cabinet","POWER ISSUE",
Q846="Sharing","POWER ISSUE",
Q846="SIte strategiques &amp; DataCenter","POWER ISSUE",
Q846="Exclu","Exclu",
Q846="SAT","TX ISSUE",
Q846="SPARE-ISSUE","SPARE-ISSUE",
Q846="Fiber CAmtel","TX ISSUE",
Q846="Fiber AOF","TX ISSUE",
Q846="Projet OCM (HUAWEI)","TRAVAUX-HUAWEI",
Q846="Projet OCM (NOKIA)","TRAVAUX -NOKIA",
Q846="ACCESS-ISSUE","ACCESS-ISSUE",
Q846="Projet OCM (ZTE, NOKIA, autres projets)","TRAVAUX OCM",
Q846="No root CAuse","No root cause",
Q846="ODU HS","TX ISSUE",
Q846="IP &amp; VLAN","TX ISSUE",
Q846="Warehouse HUAWEI","SPARE-ISSUE",
Q846="SPARE-HS","SPARE-ISSUE",
Q846="Power Telco","RAN ISSUE"
),"")</f>
        <v>No root cause</v>
      </c>
      <c r="Q846" s="48" t="s">
        <v>5576</v>
      </c>
      <c r="R846" s="23" t="str" cm="1">
        <f t="array" ref="R846">IFERROR(_xlfn.IFS(
Q846="MPR ISSUE","ACTIVE",
Q846="BSS Hardware Issue","ACTIVE",
Q846="Sites strategiques, MLL, Pylone, etc.","PASSIVE",
Q846="AKTIVCO DEFAUT GE &amp; POWER Cabinet","PASSIVE",
Q846="AKTIVCO Coupure ENEO &amp; Baisse de tension","PASSIVE",
Q846="Coupure ENEO &amp; Baisse de tension","PASSIVE",
Q846="Defaut GE &amp; POWER Cabinet","PASSIVE",
Q846="Sharing","PASSIVE",
Q846="SIte strategiques &amp; DataCenter","PASSIVE",
Q846="Exclu","Exclu",
Q846="SAT","ACTIVE",
Q846="SPARE-ISSUE","SPARE-ISSUE",
Q846="Fiber CAmtel","ACTIVE",
Q846="Fiber AOF","ACTIVE",
Q846="Projet OCM (HUAWEI)","PLANNED WORKS",
Q846="Projet OCM (NOKIA)","PLANNED WORKS",
Q846="ACCESS-ISSUE","ACCESS-ISSUE",
Q846="Projet OCM (ZTE, NOKIA, autres projets)","PLANNED WORKS",
Q846="No root CAuse","No root cause",
Q846="ODU HS","ACTIVE",
Q846="IP &amp; VLAN","ACTIVE",
Q846="Warehouse HUAWEI","SPARE-ISSUE",
Q846="SPARE-HS","SPARE-ISSUE",
Q846="Power Telco","ACTIVE"
),"")</f>
        <v>No root cause</v>
      </c>
      <c r="S846" s="56" t="s">
        <v>17</v>
      </c>
      <c r="T846" s="7" t="s">
        <v>17</v>
      </c>
      <c r="U846" s="7" t="s">
        <v>17</v>
      </c>
      <c r="V846" s="57" t="s">
        <v>17</v>
      </c>
      <c r="W846" s="57" t="s">
        <v>17</v>
      </c>
      <c r="X846" s="57" t="s">
        <v>17</v>
      </c>
      <c r="Y846" s="57" t="s">
        <v>17</v>
      </c>
      <c r="Z846" s="57" t="s">
        <v>17</v>
      </c>
      <c r="AA846" s="57" t="s">
        <v>17</v>
      </c>
      <c r="AB846" s="57"/>
      <c r="AC846" s="57" t="s">
        <v>17</v>
      </c>
      <c r="AD846" s="57" t="s">
        <v>17</v>
      </c>
      <c r="AE846" s="57" t="s">
        <v>17</v>
      </c>
      <c r="AF846" s="57" t="s">
        <v>17</v>
      </c>
      <c r="AG846" s="57" t="s">
        <v>17</v>
      </c>
      <c r="AH846" s="57" t="s">
        <v>17</v>
      </c>
      <c r="AI846" s="57" t="s">
        <v>17</v>
      </c>
      <c r="AJ846" s="57" t="s">
        <v>17</v>
      </c>
      <c r="AK846" s="57" t="s">
        <v>17</v>
      </c>
      <c r="AL846" s="57" t="s">
        <v>17</v>
      </c>
      <c r="AM846" s="15"/>
      <c r="AN846" s="15"/>
      <c r="AO846" s="15"/>
      <c r="AP846" s="15"/>
    </row>
    <row r="847" spans="1:42" s="14" customFormat="1" x14ac:dyDescent="0.35">
      <c r="A847" s="58" t="s">
        <v>5443</v>
      </c>
      <c r="B847" s="58" t="s">
        <v>5444</v>
      </c>
      <c r="C847" s="58"/>
      <c r="D847" s="58" t="s">
        <v>359</v>
      </c>
      <c r="E847" s="58" t="s">
        <v>38</v>
      </c>
      <c r="F847" s="58" t="s">
        <v>5401</v>
      </c>
      <c r="G847" s="58" t="s">
        <v>117</v>
      </c>
      <c r="H847" s="51" t="str">
        <f>_xlfn.XLOOKUP(B847,'[1]Nur des jours'!$B:$B,'[1]Nur des jours'!$H:$H,"")</f>
        <v>ZTE</v>
      </c>
      <c r="I847" s="52">
        <v>0</v>
      </c>
      <c r="J847" s="52">
        <v>0</v>
      </c>
      <c r="K847" s="52">
        <v>0</v>
      </c>
      <c r="L847" s="53">
        <v>0</v>
      </c>
      <c r="M847" s="54"/>
      <c r="N847" s="55"/>
      <c r="O847" s="16" t="str" cm="1">
        <f t="array" ref="O847">IFERROR(_xlfn.IFS(
Q847="MPR ISSUE","PDH",
Q847="BSS Hardware Issue","BSS",
Q847="Sites strategiques, MLL, Pylone, etc.","ENVTECH",
Q847="AKTIVCO DEFAUT GE &amp; POWER Cabinet","AKTIVCO",
Q847="AKTIVCO Coupure ENEO &amp; Baisse de tension","AKTIVCO GRID ONLY",
Q847="Coupure ENEO &amp; Baisse de tension","IHS GRID ONLY",
Q847="Defaut GE &amp; POWER Cabinet","IHS",
Q847="Sharing","Partners",
Q847="SIte strategiques &amp; DataCenter","SST &amp; DC",
Q847="Exclu","Exclu",
Q847="SAT","SAT",
Q847="SPARE-ISSUE","SPARE-ISSUE",
Q847="Fiber CAmtel","TRANS_FO_CAMTEL",
Q847="Fiber AOF","Fiber AOF",
Q847="Projet OCM (HUAWEI)","TRAVAUX-HUAWEI",
Q847="Projet OCM (NOKIA)","TRAVAUX-NOKIA",
Q847="ACCESS-ISSUE","ACCESS-ISSUE",
Q847="Projet OCM (ZTE, NOKIA, autres projets)","TRAVAUX OCM",
Q847="No root CAuse","No root cause",
Q847="ODU HS","PDH",
Q847="IP &amp; VLAN","PDH",
Q847="Warehouse HUAWEI","SPARE-ISSUE",
Q847="SPARE-HS","SPARE-ISSUE",
Q847="Power Telco","BSS"
),"")</f>
        <v>No root cause</v>
      </c>
      <c r="P847" s="22" t="str" cm="1">
        <f t="array" ref="P847">IFERROR(_xlfn.IFS(
Q847="MPR ISSUE","TX ISSUE",
Q847="BSS Hardware Issue","RAN ISSUE",
Q847="Sites strategiques, MLL, Pylone, etc.","ENVTECH",
Q847="AKTIVCO DEFAUT GE &amp; POWER Cabinet","POWER ISSUE",
Q847="AKTIVCO Coupure ENEO &amp; Baisse de tension","POWER ISSUE",
Q847="Coupure ENEO &amp; Baisse de tension","POWER ISSUE",
Q847="Defaut GE &amp; POWER Cabinet","POWER ISSUE",
Q847="Sharing","POWER ISSUE",
Q847="SIte strategiques &amp; DataCenter","POWER ISSUE",
Q847="Exclu","Exclu",
Q847="SAT","TX ISSUE",
Q847="SPARE-ISSUE","SPARE-ISSUE",
Q847="Fiber CAmtel","TX ISSUE",
Q847="Fiber AOF","TX ISSUE",
Q847="Projet OCM (HUAWEI)","TRAVAUX-HUAWEI",
Q847="Projet OCM (NOKIA)","TRAVAUX -NOKIA",
Q847="ACCESS-ISSUE","ACCESS-ISSUE",
Q847="Projet OCM (ZTE, NOKIA, autres projets)","TRAVAUX OCM",
Q847="No root CAuse","No root cause",
Q847="ODU HS","TX ISSUE",
Q847="IP &amp; VLAN","TX ISSUE",
Q847="Warehouse HUAWEI","SPARE-ISSUE",
Q847="SPARE-HS","SPARE-ISSUE",
Q847="Power Telco","RAN ISSUE"
),"")</f>
        <v>No root cause</v>
      </c>
      <c r="Q847" s="48" t="s">
        <v>5576</v>
      </c>
      <c r="R847" s="23" t="str" cm="1">
        <f t="array" ref="R847">IFERROR(_xlfn.IFS(
Q847="MPR ISSUE","ACTIVE",
Q847="BSS Hardware Issue","ACTIVE",
Q847="Sites strategiques, MLL, Pylone, etc.","PASSIVE",
Q847="AKTIVCO DEFAUT GE &amp; POWER Cabinet","PASSIVE",
Q847="AKTIVCO Coupure ENEO &amp; Baisse de tension","PASSIVE",
Q847="Coupure ENEO &amp; Baisse de tension","PASSIVE",
Q847="Defaut GE &amp; POWER Cabinet","PASSIVE",
Q847="Sharing","PASSIVE",
Q847="SIte strategiques &amp; DataCenter","PASSIVE",
Q847="Exclu","Exclu",
Q847="SAT","ACTIVE",
Q847="SPARE-ISSUE","SPARE-ISSUE",
Q847="Fiber CAmtel","ACTIVE",
Q847="Fiber AOF","ACTIVE",
Q847="Projet OCM (HUAWEI)","PLANNED WORKS",
Q847="Projet OCM (NOKIA)","PLANNED WORKS",
Q847="ACCESS-ISSUE","ACCESS-ISSUE",
Q847="Projet OCM (ZTE, NOKIA, autres projets)","PLANNED WORKS",
Q847="No root CAuse","No root cause",
Q847="ODU HS","ACTIVE",
Q847="IP &amp; VLAN","ACTIVE",
Q847="Warehouse HUAWEI","SPARE-ISSUE",
Q847="SPARE-HS","SPARE-ISSUE",
Q847="Power Telco","ACTIVE"
),"")</f>
        <v>No root cause</v>
      </c>
      <c r="S847" s="56" t="s">
        <v>17</v>
      </c>
      <c r="T847" s="7" t="s">
        <v>17</v>
      </c>
      <c r="U847" s="7" t="s">
        <v>17</v>
      </c>
      <c r="V847" s="57" t="s">
        <v>17</v>
      </c>
      <c r="W847" s="57" t="s">
        <v>17</v>
      </c>
      <c r="X847" s="57" t="s">
        <v>17</v>
      </c>
      <c r="Y847" s="57" t="s">
        <v>17</v>
      </c>
      <c r="Z847" s="57" t="s">
        <v>17</v>
      </c>
      <c r="AA847" s="57" t="s">
        <v>17</v>
      </c>
      <c r="AB847" s="57"/>
      <c r="AC847" s="57" t="s">
        <v>17</v>
      </c>
      <c r="AD847" s="57" t="s">
        <v>17</v>
      </c>
      <c r="AE847" s="57" t="s">
        <v>17</v>
      </c>
      <c r="AF847" s="57" t="s">
        <v>17</v>
      </c>
      <c r="AG847" s="57" t="s">
        <v>17</v>
      </c>
      <c r="AH847" s="57" t="s">
        <v>17</v>
      </c>
      <c r="AI847" s="57" t="s">
        <v>17</v>
      </c>
      <c r="AJ847" s="57" t="s">
        <v>17</v>
      </c>
      <c r="AK847" s="57" t="s">
        <v>17</v>
      </c>
      <c r="AL847" s="57" t="s">
        <v>17</v>
      </c>
      <c r="AM847" s="15"/>
      <c r="AN847" s="15"/>
      <c r="AO847" s="15"/>
      <c r="AP847" s="15"/>
    </row>
    <row r="848" spans="1:42" s="14" customFormat="1" x14ac:dyDescent="0.35">
      <c r="A848" s="1" t="s">
        <v>2713</v>
      </c>
      <c r="B848" s="1" t="s">
        <v>2714</v>
      </c>
      <c r="C848" s="3"/>
      <c r="D848" s="1" t="s">
        <v>12</v>
      </c>
      <c r="E848" s="1" t="s">
        <v>147</v>
      </c>
      <c r="F848" s="3" t="s">
        <v>39</v>
      </c>
      <c r="G848" s="1" t="s">
        <v>40</v>
      </c>
      <c r="H848" s="51" t="str">
        <f>_xlfn.XLOOKUP(B848,'[1]Nur des jours'!$B:$B,'[1]Nur des jours'!$H:$H,"")</f>
        <v>ZTE</v>
      </c>
      <c r="I848" s="52">
        <v>0</v>
      </c>
      <c r="J848" s="52">
        <v>0</v>
      </c>
      <c r="K848" s="52">
        <v>0</v>
      </c>
      <c r="L848" s="53">
        <v>0</v>
      </c>
      <c r="M848" s="54" t="s">
        <v>5374</v>
      </c>
      <c r="N848" s="55"/>
      <c r="O848" s="16" t="str" cm="1">
        <f t="array" ref="O848">IFERROR(_xlfn.IFS(
Q848="MPR ISSUE","PDH",
Q848="BSS Hardware Issue","BSS",
Q848="Sites strategiques, MLL, Pylone, etc.","ENVTECH",
Q848="AKTIVCO DEFAUT GE &amp; POWER Cabinet","AKTIVCO",
Q848="AKTIVCO Coupure ENEO &amp; Baisse de tension","AKTIVCO GRID ONLY",
Q848="Coupure ENEO &amp; Baisse de tension","IHS GRID ONLY",
Q848="Defaut GE &amp; POWER Cabinet","IHS",
Q848="Sharing","Partners",
Q848="SIte strategiques &amp; DataCenter","SST &amp; DC",
Q848="Exclu","Exclu",
Q848="SAT","SAT",
Q848="SPARE-ISSUE","SPARE-ISSUE",
Q848="Fiber CAmtel","TRANS_FO_CAMTEL",
Q848="Fiber AOF","Fiber AOF",
Q848="Projet OCM (HUAWEI)","TRAVAUX-HUAWEI",
Q848="Projet OCM (NOKIA)","TRAVAUX-NOKIA",
Q848="ACCESS-ISSUE","ACCESS-ISSUE",
Q848="Projet OCM (ZTE, NOKIA, autres projets)","TRAVAUX OCM",
Q848="No root CAuse","No root cause",
Q848="ODU HS","PDH",
Q848="IP &amp; VLAN","PDH",
Q848="Warehouse HUAWEI","SPARE-ISSUE",
Q848="SPARE-HS","SPARE-ISSUE",
Q848="Power Telco","BSS"
),"")</f>
        <v>No root cause</v>
      </c>
      <c r="P848" s="22" t="str" cm="1">
        <f t="array" ref="P848">IFERROR(_xlfn.IFS(
Q848="MPR ISSUE","TX ISSUE",
Q848="BSS Hardware Issue","RAN ISSUE",
Q848="Sites strategiques, MLL, Pylone, etc.","ENVTECH",
Q848="AKTIVCO DEFAUT GE &amp; POWER Cabinet","POWER ISSUE",
Q848="AKTIVCO Coupure ENEO &amp; Baisse de tension","POWER ISSUE",
Q848="Coupure ENEO &amp; Baisse de tension","POWER ISSUE",
Q848="Defaut GE &amp; POWER Cabinet","POWER ISSUE",
Q848="Sharing","POWER ISSUE",
Q848="SIte strategiques &amp; DataCenter","POWER ISSUE",
Q848="Exclu","Exclu",
Q848="SAT","TX ISSUE",
Q848="SPARE-ISSUE","SPARE-ISSUE",
Q848="Fiber CAmtel","TX ISSUE",
Q848="Fiber AOF","TX ISSUE",
Q848="Projet OCM (HUAWEI)","TRAVAUX-HUAWEI",
Q848="Projet OCM (NOKIA)","TRAVAUX -NOKIA",
Q848="ACCESS-ISSUE","ACCESS-ISSUE",
Q848="Projet OCM (ZTE, NOKIA, autres projets)","TRAVAUX OCM",
Q848="No root CAuse","No root cause",
Q848="ODU HS","TX ISSUE",
Q848="IP &amp; VLAN","TX ISSUE",
Q848="Warehouse HUAWEI","SPARE-ISSUE",
Q848="SPARE-HS","SPARE-ISSUE",
Q848="Power Telco","RAN ISSUE"
),"")</f>
        <v>No root cause</v>
      </c>
      <c r="Q848" s="48" t="s">
        <v>5576</v>
      </c>
      <c r="R848" s="23" t="str" cm="1">
        <f t="array" ref="R848">IFERROR(_xlfn.IFS(
Q848="MPR ISSUE","ACTIVE",
Q848="BSS Hardware Issue","ACTIVE",
Q848="Sites strategiques, MLL, Pylone, etc.","PASSIVE",
Q848="AKTIVCO DEFAUT GE &amp; POWER Cabinet","PASSIVE",
Q848="AKTIVCO Coupure ENEO &amp; Baisse de tension","PASSIVE",
Q848="Coupure ENEO &amp; Baisse de tension","PASSIVE",
Q848="Defaut GE &amp; POWER Cabinet","PASSIVE",
Q848="Sharing","PASSIVE",
Q848="SIte strategiques &amp; DataCenter","PASSIVE",
Q848="Exclu","Exclu",
Q848="SAT","ACTIVE",
Q848="SPARE-ISSUE","SPARE-ISSUE",
Q848="Fiber CAmtel","ACTIVE",
Q848="Fiber AOF","ACTIVE",
Q848="Projet OCM (HUAWEI)","PLANNED WORKS",
Q848="Projet OCM (NOKIA)","PLANNED WORKS",
Q848="ACCESS-ISSUE","ACCESS-ISSUE",
Q848="Projet OCM (ZTE, NOKIA, autres projets)","PLANNED WORKS",
Q848="No root CAuse","No root cause",
Q848="ODU HS","ACTIVE",
Q848="IP &amp; VLAN","ACTIVE",
Q848="Warehouse HUAWEI","SPARE-ISSUE",
Q848="SPARE-HS","SPARE-ISSUE",
Q848="Power Telco","ACTIVE"
),"")</f>
        <v>No root cause</v>
      </c>
      <c r="S848" s="56" t="s">
        <v>17</v>
      </c>
      <c r="T848" s="7" t="s">
        <v>17</v>
      </c>
      <c r="U848" s="7" t="s">
        <v>17</v>
      </c>
      <c r="V848" s="57" t="s">
        <v>17</v>
      </c>
      <c r="W848" s="57" t="s">
        <v>17</v>
      </c>
      <c r="X848" s="57" t="s">
        <v>17</v>
      </c>
      <c r="Y848" s="57" t="s">
        <v>17</v>
      </c>
      <c r="Z848" s="57" t="s">
        <v>17</v>
      </c>
      <c r="AA848" s="57" t="s">
        <v>17</v>
      </c>
      <c r="AB848" s="57"/>
      <c r="AC848" s="57" t="s">
        <v>17</v>
      </c>
      <c r="AD848" s="57" t="s">
        <v>17</v>
      </c>
      <c r="AE848" s="57" t="s">
        <v>17</v>
      </c>
      <c r="AF848" s="57" t="s">
        <v>17</v>
      </c>
      <c r="AG848" s="57" t="s">
        <v>17</v>
      </c>
      <c r="AH848" s="57" t="s">
        <v>17</v>
      </c>
      <c r="AI848" s="57" t="s">
        <v>17</v>
      </c>
      <c r="AJ848" s="57" t="s">
        <v>17</v>
      </c>
      <c r="AK848" s="57" t="s">
        <v>17</v>
      </c>
      <c r="AL848" s="57" t="s">
        <v>17</v>
      </c>
      <c r="AM848" s="15"/>
      <c r="AN848" s="15"/>
      <c r="AO848" s="15"/>
      <c r="AP848" s="15"/>
    </row>
    <row r="849" spans="1:42" s="14" customFormat="1" x14ac:dyDescent="0.35">
      <c r="A849" s="1" t="s">
        <v>771</v>
      </c>
      <c r="B849" s="1" t="s">
        <v>772</v>
      </c>
      <c r="C849" s="3"/>
      <c r="D849" s="1" t="s">
        <v>23</v>
      </c>
      <c r="E849" s="1" t="s">
        <v>127</v>
      </c>
      <c r="F849" s="3" t="s">
        <v>39</v>
      </c>
      <c r="G849" s="1" t="s">
        <v>40</v>
      </c>
      <c r="H849" s="51" t="str">
        <f>_xlfn.XLOOKUP(B849,'[1]Nur des jours'!$B:$B,'[1]Nur des jours'!$H:$H,"")</f>
        <v>ZTE</v>
      </c>
      <c r="I849" s="52">
        <v>0</v>
      </c>
      <c r="J849" s="52">
        <v>0</v>
      </c>
      <c r="K849" s="52">
        <v>0</v>
      </c>
      <c r="L849" s="53">
        <v>0</v>
      </c>
      <c r="M849" s="54" t="s">
        <v>5374</v>
      </c>
      <c r="N849" s="55"/>
      <c r="O849" s="16" t="str" cm="1">
        <f t="array" ref="O849">IFERROR(_xlfn.IFS(
Q849="MPR ISSUE","PDH",
Q849="BSS Hardware Issue","BSS",
Q849="Sites strategiques, MLL, Pylone, etc.","ENVTECH",
Q849="AKTIVCO DEFAUT GE &amp; POWER Cabinet","AKTIVCO",
Q849="AKTIVCO Coupure ENEO &amp; Baisse de tension","AKTIVCO GRID ONLY",
Q849="Coupure ENEO &amp; Baisse de tension","IHS GRID ONLY",
Q849="Defaut GE &amp; POWER Cabinet","IHS",
Q849="Sharing","Partners",
Q849="SIte strategiques &amp; DataCenter","SST &amp; DC",
Q849="Exclu","Exclu",
Q849="SAT","SAT",
Q849="SPARE-ISSUE","SPARE-ISSUE",
Q849="Fiber CAmtel","TRANS_FO_CAMTEL",
Q849="Fiber AOF","Fiber AOF",
Q849="Projet OCM (HUAWEI)","TRAVAUX-HUAWEI",
Q849="Projet OCM (NOKIA)","TRAVAUX-NOKIA",
Q849="ACCESS-ISSUE","ACCESS-ISSUE",
Q849="Projet OCM (ZTE, NOKIA, autres projets)","TRAVAUX OCM",
Q849="No root CAuse","No root cause",
Q849="ODU HS","PDH",
Q849="IP &amp; VLAN","PDH",
Q849="Warehouse HUAWEI","SPARE-ISSUE",
Q849="SPARE-HS","SPARE-ISSUE",
Q849="Power Telco","BSS"
),"")</f>
        <v>No root cause</v>
      </c>
      <c r="P849" s="22" t="str" cm="1">
        <f t="array" ref="P849">IFERROR(_xlfn.IFS(
Q849="MPR ISSUE","TX ISSUE",
Q849="BSS Hardware Issue","RAN ISSUE",
Q849="Sites strategiques, MLL, Pylone, etc.","ENVTECH",
Q849="AKTIVCO DEFAUT GE &amp; POWER Cabinet","POWER ISSUE",
Q849="AKTIVCO Coupure ENEO &amp; Baisse de tension","POWER ISSUE",
Q849="Coupure ENEO &amp; Baisse de tension","POWER ISSUE",
Q849="Defaut GE &amp; POWER Cabinet","POWER ISSUE",
Q849="Sharing","POWER ISSUE",
Q849="SIte strategiques &amp; DataCenter","POWER ISSUE",
Q849="Exclu","Exclu",
Q849="SAT","TX ISSUE",
Q849="SPARE-ISSUE","SPARE-ISSUE",
Q849="Fiber CAmtel","TX ISSUE",
Q849="Fiber AOF","TX ISSUE",
Q849="Projet OCM (HUAWEI)","TRAVAUX-HUAWEI",
Q849="Projet OCM (NOKIA)","TRAVAUX -NOKIA",
Q849="ACCESS-ISSUE","ACCESS-ISSUE",
Q849="Projet OCM (ZTE, NOKIA, autres projets)","TRAVAUX OCM",
Q849="No root CAuse","No root cause",
Q849="ODU HS","TX ISSUE",
Q849="IP &amp; VLAN","TX ISSUE",
Q849="Warehouse HUAWEI","SPARE-ISSUE",
Q849="SPARE-HS","SPARE-ISSUE",
Q849="Power Telco","RAN ISSUE"
),"")</f>
        <v>No root cause</v>
      </c>
      <c r="Q849" s="48" t="s">
        <v>5576</v>
      </c>
      <c r="R849" s="23" t="str" cm="1">
        <f t="array" ref="R849">IFERROR(_xlfn.IFS(
Q849="MPR ISSUE","ACTIVE",
Q849="BSS Hardware Issue","ACTIVE",
Q849="Sites strategiques, MLL, Pylone, etc.","PASSIVE",
Q849="AKTIVCO DEFAUT GE &amp; POWER Cabinet","PASSIVE",
Q849="AKTIVCO Coupure ENEO &amp; Baisse de tension","PASSIVE",
Q849="Coupure ENEO &amp; Baisse de tension","PASSIVE",
Q849="Defaut GE &amp; POWER Cabinet","PASSIVE",
Q849="Sharing","PASSIVE",
Q849="SIte strategiques &amp; DataCenter","PASSIVE",
Q849="Exclu","Exclu",
Q849="SAT","ACTIVE",
Q849="SPARE-ISSUE","SPARE-ISSUE",
Q849="Fiber CAmtel","ACTIVE",
Q849="Fiber AOF","ACTIVE",
Q849="Projet OCM (HUAWEI)","PLANNED WORKS",
Q849="Projet OCM (NOKIA)","PLANNED WORKS",
Q849="ACCESS-ISSUE","ACCESS-ISSUE",
Q849="Projet OCM (ZTE, NOKIA, autres projets)","PLANNED WORKS",
Q849="No root CAuse","No root cause",
Q849="ODU HS","ACTIVE",
Q849="IP &amp; VLAN","ACTIVE",
Q849="Warehouse HUAWEI","SPARE-ISSUE",
Q849="SPARE-HS","SPARE-ISSUE",
Q849="Power Telco","ACTIVE"
),"")</f>
        <v>No root cause</v>
      </c>
      <c r="S849" s="56" t="s">
        <v>17</v>
      </c>
      <c r="T849" s="7" t="s">
        <v>17</v>
      </c>
      <c r="U849" s="7" t="s">
        <v>17</v>
      </c>
      <c r="V849" s="57" t="s">
        <v>17</v>
      </c>
      <c r="W849" s="57" t="s">
        <v>17</v>
      </c>
      <c r="X849" s="57" t="s">
        <v>17</v>
      </c>
      <c r="Y849" s="57" t="s">
        <v>17</v>
      </c>
      <c r="Z849" s="57" t="s">
        <v>17</v>
      </c>
      <c r="AA849" s="57" t="s">
        <v>17</v>
      </c>
      <c r="AB849" s="57"/>
      <c r="AC849" s="57" t="s">
        <v>17</v>
      </c>
      <c r="AD849" s="57" t="s">
        <v>17</v>
      </c>
      <c r="AE849" s="57" t="s">
        <v>17</v>
      </c>
      <c r="AF849" s="57" t="s">
        <v>17</v>
      </c>
      <c r="AG849" s="57" t="s">
        <v>17</v>
      </c>
      <c r="AH849" s="57" t="s">
        <v>17</v>
      </c>
      <c r="AI849" s="57" t="s">
        <v>17</v>
      </c>
      <c r="AJ849" s="57" t="s">
        <v>17</v>
      </c>
      <c r="AK849" s="57" t="s">
        <v>17</v>
      </c>
      <c r="AL849" s="57" t="s">
        <v>17</v>
      </c>
      <c r="AM849" s="15"/>
      <c r="AN849" s="15"/>
      <c r="AO849" s="15"/>
      <c r="AP849" s="15"/>
    </row>
    <row r="850" spans="1:42" s="14" customFormat="1" x14ac:dyDescent="0.35">
      <c r="A850" s="1" t="s">
        <v>2625</v>
      </c>
      <c r="B850" s="1" t="s">
        <v>2626</v>
      </c>
      <c r="C850" s="3"/>
      <c r="D850" s="1" t="s">
        <v>12</v>
      </c>
      <c r="E850" s="1" t="s">
        <v>13</v>
      </c>
      <c r="F850" s="3" t="s">
        <v>39</v>
      </c>
      <c r="G850" s="1" t="s">
        <v>40</v>
      </c>
      <c r="H850" s="51" t="str">
        <f>_xlfn.XLOOKUP(B850,'[1]Nur des jours'!$B:$B,'[1]Nur des jours'!$H:$H,"")</f>
        <v>ZTE</v>
      </c>
      <c r="I850" s="52">
        <v>0</v>
      </c>
      <c r="J850" s="52">
        <v>0</v>
      </c>
      <c r="K850" s="52">
        <v>0</v>
      </c>
      <c r="L850" s="53">
        <v>0</v>
      </c>
      <c r="M850" s="54" t="s">
        <v>5374</v>
      </c>
      <c r="N850" s="55"/>
      <c r="O850" s="16" t="str" cm="1">
        <f t="array" ref="O850">IFERROR(_xlfn.IFS(
Q850="MPR ISSUE","PDH",
Q850="BSS Hardware Issue","BSS",
Q850="Sites strategiques, MLL, Pylone, etc.","ENVTECH",
Q850="AKTIVCO DEFAUT GE &amp; POWER Cabinet","AKTIVCO",
Q850="AKTIVCO Coupure ENEO &amp; Baisse de tension","AKTIVCO GRID ONLY",
Q850="Coupure ENEO &amp; Baisse de tension","IHS GRID ONLY",
Q850="Defaut GE &amp; POWER Cabinet","IHS",
Q850="Sharing","Partners",
Q850="SIte strategiques &amp; DataCenter","SST &amp; DC",
Q850="Exclu","Exclu",
Q850="SAT","SAT",
Q850="SPARE-ISSUE","SPARE-ISSUE",
Q850="Fiber CAmtel","TRANS_FO_CAMTEL",
Q850="Fiber AOF","Fiber AOF",
Q850="Projet OCM (HUAWEI)","TRAVAUX-HUAWEI",
Q850="Projet OCM (NOKIA)","TRAVAUX-NOKIA",
Q850="ACCESS-ISSUE","ACCESS-ISSUE",
Q850="Projet OCM (ZTE, NOKIA, autres projets)","TRAVAUX OCM",
Q850="No root CAuse","No root cause",
Q850="ODU HS","PDH",
Q850="IP &amp; VLAN","PDH",
Q850="Warehouse HUAWEI","SPARE-ISSUE",
Q850="SPARE-HS","SPARE-ISSUE",
Q850="Power Telco","BSS"
),"")</f>
        <v>No root cause</v>
      </c>
      <c r="P850" s="22" t="str" cm="1">
        <f t="array" ref="P850">IFERROR(_xlfn.IFS(
Q850="MPR ISSUE","TX ISSUE",
Q850="BSS Hardware Issue","RAN ISSUE",
Q850="Sites strategiques, MLL, Pylone, etc.","ENVTECH",
Q850="AKTIVCO DEFAUT GE &amp; POWER Cabinet","POWER ISSUE",
Q850="AKTIVCO Coupure ENEO &amp; Baisse de tension","POWER ISSUE",
Q850="Coupure ENEO &amp; Baisse de tension","POWER ISSUE",
Q850="Defaut GE &amp; POWER Cabinet","POWER ISSUE",
Q850="Sharing","POWER ISSUE",
Q850="SIte strategiques &amp; DataCenter","POWER ISSUE",
Q850="Exclu","Exclu",
Q850="SAT","TX ISSUE",
Q850="SPARE-ISSUE","SPARE-ISSUE",
Q850="Fiber CAmtel","TX ISSUE",
Q850="Fiber AOF","TX ISSUE",
Q850="Projet OCM (HUAWEI)","TRAVAUX-HUAWEI",
Q850="Projet OCM (NOKIA)","TRAVAUX -NOKIA",
Q850="ACCESS-ISSUE","ACCESS-ISSUE",
Q850="Projet OCM (ZTE, NOKIA, autres projets)","TRAVAUX OCM",
Q850="No root CAuse","No root cause",
Q850="ODU HS","TX ISSUE",
Q850="IP &amp; VLAN","TX ISSUE",
Q850="Warehouse HUAWEI","SPARE-ISSUE",
Q850="SPARE-HS","SPARE-ISSUE",
Q850="Power Telco","RAN ISSUE"
),"")</f>
        <v>No root cause</v>
      </c>
      <c r="Q850" s="48" t="s">
        <v>5576</v>
      </c>
      <c r="R850" s="23" t="str" cm="1">
        <f t="array" ref="R850">IFERROR(_xlfn.IFS(
Q850="MPR ISSUE","ACTIVE",
Q850="BSS Hardware Issue","ACTIVE",
Q850="Sites strategiques, MLL, Pylone, etc.","PASSIVE",
Q850="AKTIVCO DEFAUT GE &amp; POWER Cabinet","PASSIVE",
Q850="AKTIVCO Coupure ENEO &amp; Baisse de tension","PASSIVE",
Q850="Coupure ENEO &amp; Baisse de tension","PASSIVE",
Q850="Defaut GE &amp; POWER Cabinet","PASSIVE",
Q850="Sharing","PASSIVE",
Q850="SIte strategiques &amp; DataCenter","PASSIVE",
Q850="Exclu","Exclu",
Q850="SAT","ACTIVE",
Q850="SPARE-ISSUE","SPARE-ISSUE",
Q850="Fiber CAmtel","ACTIVE",
Q850="Fiber AOF","ACTIVE",
Q850="Projet OCM (HUAWEI)","PLANNED WORKS",
Q850="Projet OCM (NOKIA)","PLANNED WORKS",
Q850="ACCESS-ISSUE","ACCESS-ISSUE",
Q850="Projet OCM (ZTE, NOKIA, autres projets)","PLANNED WORKS",
Q850="No root CAuse","No root cause",
Q850="ODU HS","ACTIVE",
Q850="IP &amp; VLAN","ACTIVE",
Q850="Warehouse HUAWEI","SPARE-ISSUE",
Q850="SPARE-HS","SPARE-ISSUE",
Q850="Power Telco","ACTIVE"
),"")</f>
        <v>No root cause</v>
      </c>
      <c r="S850" s="56" t="s">
        <v>17</v>
      </c>
      <c r="T850" s="7" t="s">
        <v>17</v>
      </c>
      <c r="U850" s="7" t="s">
        <v>17</v>
      </c>
      <c r="V850" s="57" t="s">
        <v>17</v>
      </c>
      <c r="W850" s="57" t="s">
        <v>17</v>
      </c>
      <c r="X850" s="57" t="s">
        <v>17</v>
      </c>
      <c r="Y850" s="57" t="s">
        <v>17</v>
      </c>
      <c r="Z850" s="57" t="s">
        <v>17</v>
      </c>
      <c r="AA850" s="57" t="s">
        <v>17</v>
      </c>
      <c r="AB850" s="57"/>
      <c r="AC850" s="57" t="s">
        <v>17</v>
      </c>
      <c r="AD850" s="57" t="s">
        <v>17</v>
      </c>
      <c r="AE850" s="57" t="s">
        <v>17</v>
      </c>
      <c r="AF850" s="57" t="s">
        <v>17</v>
      </c>
      <c r="AG850" s="57" t="s">
        <v>17</v>
      </c>
      <c r="AH850" s="57" t="s">
        <v>17</v>
      </c>
      <c r="AI850" s="57" t="s">
        <v>17</v>
      </c>
      <c r="AJ850" s="57" t="s">
        <v>17</v>
      </c>
      <c r="AK850" s="57" t="s">
        <v>17</v>
      </c>
      <c r="AL850" s="57" t="s">
        <v>17</v>
      </c>
      <c r="AM850" s="15"/>
      <c r="AN850" s="15"/>
      <c r="AO850" s="15"/>
      <c r="AP850" s="15"/>
    </row>
    <row r="851" spans="1:42" s="14" customFormat="1" x14ac:dyDescent="0.35">
      <c r="A851" s="1" t="s">
        <v>1474</v>
      </c>
      <c r="B851" s="1" t="s">
        <v>1475</v>
      </c>
      <c r="C851" s="3"/>
      <c r="D851" s="1" t="s">
        <v>23</v>
      </c>
      <c r="E851" s="1" t="s">
        <v>32</v>
      </c>
      <c r="F851" s="3" t="s">
        <v>33</v>
      </c>
      <c r="G851" s="1" t="s">
        <v>34</v>
      </c>
      <c r="H851" s="51" t="str">
        <f>_xlfn.XLOOKUP(B851,'[1]Nur des jours'!$B:$B,'[1]Nur des jours'!$H:$H,"")</f>
        <v>ZTE</v>
      </c>
      <c r="I851" s="52">
        <v>0</v>
      </c>
      <c r="J851" s="52">
        <v>0</v>
      </c>
      <c r="K851" s="52">
        <v>0</v>
      </c>
      <c r="L851" s="53">
        <v>0</v>
      </c>
      <c r="M851" s="54" t="s">
        <v>5374</v>
      </c>
      <c r="N851" s="55"/>
      <c r="O851" s="16" t="str" cm="1">
        <f t="array" ref="O851">IFERROR(_xlfn.IFS(
Q851="MPR ISSUE","PDH",
Q851="BSS Hardware Issue","BSS",
Q851="Sites strategiques, MLL, Pylone, etc.","ENVTECH",
Q851="AKTIVCO DEFAUT GE &amp; POWER Cabinet","AKTIVCO",
Q851="AKTIVCO Coupure ENEO &amp; Baisse de tension","AKTIVCO GRID ONLY",
Q851="Coupure ENEO &amp; Baisse de tension","IHS GRID ONLY",
Q851="Defaut GE &amp; POWER Cabinet","IHS",
Q851="Sharing","Partners",
Q851="SIte strategiques &amp; DataCenter","SST &amp; DC",
Q851="Exclu","Exclu",
Q851="SAT","SAT",
Q851="SPARE-ISSUE","SPARE-ISSUE",
Q851="Fiber CAmtel","TRANS_FO_CAMTEL",
Q851="Fiber AOF","Fiber AOF",
Q851="Projet OCM (HUAWEI)","TRAVAUX-HUAWEI",
Q851="Projet OCM (NOKIA)","TRAVAUX-NOKIA",
Q851="ACCESS-ISSUE","ACCESS-ISSUE",
Q851="Projet OCM (ZTE, NOKIA, autres projets)","TRAVAUX OCM",
Q851="No root CAuse","No root cause",
Q851="ODU HS","PDH",
Q851="IP &amp; VLAN","PDH",
Q851="Warehouse HUAWEI","SPARE-ISSUE",
Q851="SPARE-HS","SPARE-ISSUE",
Q851="Power Telco","BSS"
),"")</f>
        <v>No root cause</v>
      </c>
      <c r="P851" s="22" t="str" cm="1">
        <f t="array" ref="P851">IFERROR(_xlfn.IFS(
Q851="MPR ISSUE","TX ISSUE",
Q851="BSS Hardware Issue","RAN ISSUE",
Q851="Sites strategiques, MLL, Pylone, etc.","ENVTECH",
Q851="AKTIVCO DEFAUT GE &amp; POWER Cabinet","POWER ISSUE",
Q851="AKTIVCO Coupure ENEO &amp; Baisse de tension","POWER ISSUE",
Q851="Coupure ENEO &amp; Baisse de tension","POWER ISSUE",
Q851="Defaut GE &amp; POWER Cabinet","POWER ISSUE",
Q851="Sharing","POWER ISSUE",
Q851="SIte strategiques &amp; DataCenter","POWER ISSUE",
Q851="Exclu","Exclu",
Q851="SAT","TX ISSUE",
Q851="SPARE-ISSUE","SPARE-ISSUE",
Q851="Fiber CAmtel","TX ISSUE",
Q851="Fiber AOF","TX ISSUE",
Q851="Projet OCM (HUAWEI)","TRAVAUX-HUAWEI",
Q851="Projet OCM (NOKIA)","TRAVAUX -NOKIA",
Q851="ACCESS-ISSUE","ACCESS-ISSUE",
Q851="Projet OCM (ZTE, NOKIA, autres projets)","TRAVAUX OCM",
Q851="No root CAuse","No root cause",
Q851="ODU HS","TX ISSUE",
Q851="IP &amp; VLAN","TX ISSUE",
Q851="Warehouse HUAWEI","SPARE-ISSUE",
Q851="SPARE-HS","SPARE-ISSUE",
Q851="Power Telco","RAN ISSUE"
),"")</f>
        <v>No root cause</v>
      </c>
      <c r="Q851" s="48" t="s">
        <v>5576</v>
      </c>
      <c r="R851" s="23" t="str" cm="1">
        <f t="array" ref="R851">IFERROR(_xlfn.IFS(
Q851="MPR ISSUE","ACTIVE",
Q851="BSS Hardware Issue","ACTIVE",
Q851="Sites strategiques, MLL, Pylone, etc.","PASSIVE",
Q851="AKTIVCO DEFAUT GE &amp; POWER Cabinet","PASSIVE",
Q851="AKTIVCO Coupure ENEO &amp; Baisse de tension","PASSIVE",
Q851="Coupure ENEO &amp; Baisse de tension","PASSIVE",
Q851="Defaut GE &amp; POWER Cabinet","PASSIVE",
Q851="Sharing","PASSIVE",
Q851="SIte strategiques &amp; DataCenter","PASSIVE",
Q851="Exclu","Exclu",
Q851="SAT","ACTIVE",
Q851="SPARE-ISSUE","SPARE-ISSUE",
Q851="Fiber CAmtel","ACTIVE",
Q851="Fiber AOF","ACTIVE",
Q851="Projet OCM (HUAWEI)","PLANNED WORKS",
Q851="Projet OCM (NOKIA)","PLANNED WORKS",
Q851="ACCESS-ISSUE","ACCESS-ISSUE",
Q851="Projet OCM (ZTE, NOKIA, autres projets)","PLANNED WORKS",
Q851="No root CAuse","No root cause",
Q851="ODU HS","ACTIVE",
Q851="IP &amp; VLAN","ACTIVE",
Q851="Warehouse HUAWEI","SPARE-ISSUE",
Q851="SPARE-HS","SPARE-ISSUE",
Q851="Power Telco","ACTIVE"
),"")</f>
        <v>No root cause</v>
      </c>
      <c r="S851" s="56" t="s">
        <v>17</v>
      </c>
      <c r="T851" s="7" t="s">
        <v>17</v>
      </c>
      <c r="U851" s="7" t="s">
        <v>17</v>
      </c>
      <c r="V851" s="57" t="s">
        <v>17</v>
      </c>
      <c r="W851" s="57" t="s">
        <v>17</v>
      </c>
      <c r="X851" s="57" t="s">
        <v>17</v>
      </c>
      <c r="Y851" s="57" t="s">
        <v>17</v>
      </c>
      <c r="Z851" s="57" t="s">
        <v>17</v>
      </c>
      <c r="AA851" s="57" t="s">
        <v>17</v>
      </c>
      <c r="AB851" s="57"/>
      <c r="AC851" s="57" t="s">
        <v>17</v>
      </c>
      <c r="AD851" s="57" t="s">
        <v>17</v>
      </c>
      <c r="AE851" s="57" t="s">
        <v>17</v>
      </c>
      <c r="AF851" s="57" t="s">
        <v>17</v>
      </c>
      <c r="AG851" s="57" t="s">
        <v>17</v>
      </c>
      <c r="AH851" s="57" t="s">
        <v>17</v>
      </c>
      <c r="AI851" s="57" t="s">
        <v>17</v>
      </c>
      <c r="AJ851" s="57" t="s">
        <v>17</v>
      </c>
      <c r="AK851" s="57" t="s">
        <v>17</v>
      </c>
      <c r="AL851" s="57" t="s">
        <v>17</v>
      </c>
      <c r="AM851" s="15"/>
      <c r="AN851" s="15"/>
      <c r="AO851" s="15"/>
      <c r="AP851" s="15"/>
    </row>
    <row r="852" spans="1:42" s="14" customFormat="1" x14ac:dyDescent="0.35">
      <c r="A852" s="1" t="s">
        <v>2579</v>
      </c>
      <c r="B852" s="1" t="s">
        <v>2580</v>
      </c>
      <c r="C852" s="3"/>
      <c r="D852" s="1" t="s">
        <v>12</v>
      </c>
      <c r="E852" s="1" t="s">
        <v>13</v>
      </c>
      <c r="F852" s="3" t="s">
        <v>39</v>
      </c>
      <c r="G852" s="1" t="s">
        <v>2579</v>
      </c>
      <c r="H852" s="51" t="str">
        <f>_xlfn.XLOOKUP(B852,'[1]Nur des jours'!$B:$B,'[1]Nur des jours'!$H:$H,"")</f>
        <v>ZTE</v>
      </c>
      <c r="I852" s="52">
        <v>0</v>
      </c>
      <c r="J852" s="52">
        <v>0</v>
      </c>
      <c r="K852" s="52">
        <v>0</v>
      </c>
      <c r="L852" s="53">
        <v>0</v>
      </c>
      <c r="M852" s="54" t="s">
        <v>5374</v>
      </c>
      <c r="N852" s="55"/>
      <c r="O852" s="16" t="str" cm="1">
        <f t="array" ref="O852">IFERROR(_xlfn.IFS(
Q852="MPR ISSUE","PDH",
Q852="BSS Hardware Issue","BSS",
Q852="Sites strategiques, MLL, Pylone, etc.","ENVTECH",
Q852="AKTIVCO DEFAUT GE &amp; POWER Cabinet","AKTIVCO",
Q852="AKTIVCO Coupure ENEO &amp; Baisse de tension","AKTIVCO GRID ONLY",
Q852="Coupure ENEO &amp; Baisse de tension","IHS GRID ONLY",
Q852="Defaut GE &amp; POWER Cabinet","IHS",
Q852="Sharing","Partners",
Q852="SIte strategiques &amp; DataCenter","SST &amp; DC",
Q852="Exclu","Exclu",
Q852="SAT","SAT",
Q852="SPARE-ISSUE","SPARE-ISSUE",
Q852="Fiber CAmtel","TRANS_FO_CAMTEL",
Q852="Fiber AOF","Fiber AOF",
Q852="Projet OCM (HUAWEI)","TRAVAUX-HUAWEI",
Q852="Projet OCM (NOKIA)","TRAVAUX-NOKIA",
Q852="ACCESS-ISSUE","ACCESS-ISSUE",
Q852="Projet OCM (ZTE, NOKIA, autres projets)","TRAVAUX OCM",
Q852="No root CAuse","No root cause",
Q852="ODU HS","PDH",
Q852="IP &amp; VLAN","PDH",
Q852="Warehouse HUAWEI","SPARE-ISSUE",
Q852="SPARE-HS","SPARE-ISSUE",
Q852="Power Telco","BSS"
),"")</f>
        <v>No root cause</v>
      </c>
      <c r="P852" s="22" t="str" cm="1">
        <f t="array" ref="P852">IFERROR(_xlfn.IFS(
Q852="MPR ISSUE","TX ISSUE",
Q852="BSS Hardware Issue","RAN ISSUE",
Q852="Sites strategiques, MLL, Pylone, etc.","ENVTECH",
Q852="AKTIVCO DEFAUT GE &amp; POWER Cabinet","POWER ISSUE",
Q852="AKTIVCO Coupure ENEO &amp; Baisse de tension","POWER ISSUE",
Q852="Coupure ENEO &amp; Baisse de tension","POWER ISSUE",
Q852="Defaut GE &amp; POWER Cabinet","POWER ISSUE",
Q852="Sharing","POWER ISSUE",
Q852="SIte strategiques &amp; DataCenter","POWER ISSUE",
Q852="Exclu","Exclu",
Q852="SAT","TX ISSUE",
Q852="SPARE-ISSUE","SPARE-ISSUE",
Q852="Fiber CAmtel","TX ISSUE",
Q852="Fiber AOF","TX ISSUE",
Q852="Projet OCM (HUAWEI)","TRAVAUX-HUAWEI",
Q852="Projet OCM (NOKIA)","TRAVAUX -NOKIA",
Q852="ACCESS-ISSUE","ACCESS-ISSUE",
Q852="Projet OCM (ZTE, NOKIA, autres projets)","TRAVAUX OCM",
Q852="No root CAuse","No root cause",
Q852="ODU HS","TX ISSUE",
Q852="IP &amp; VLAN","TX ISSUE",
Q852="Warehouse HUAWEI","SPARE-ISSUE",
Q852="SPARE-HS","SPARE-ISSUE",
Q852="Power Telco","RAN ISSUE"
),"")</f>
        <v>No root cause</v>
      </c>
      <c r="Q852" s="48" t="s">
        <v>5576</v>
      </c>
      <c r="R852" s="23" t="str" cm="1">
        <f t="array" ref="R852">IFERROR(_xlfn.IFS(
Q852="MPR ISSUE","ACTIVE",
Q852="BSS Hardware Issue","ACTIVE",
Q852="Sites strategiques, MLL, Pylone, etc.","PASSIVE",
Q852="AKTIVCO DEFAUT GE &amp; POWER Cabinet","PASSIVE",
Q852="AKTIVCO Coupure ENEO &amp; Baisse de tension","PASSIVE",
Q852="Coupure ENEO &amp; Baisse de tension","PASSIVE",
Q852="Defaut GE &amp; POWER Cabinet","PASSIVE",
Q852="Sharing","PASSIVE",
Q852="SIte strategiques &amp; DataCenter","PASSIVE",
Q852="Exclu","Exclu",
Q852="SAT","ACTIVE",
Q852="SPARE-ISSUE","SPARE-ISSUE",
Q852="Fiber CAmtel","ACTIVE",
Q852="Fiber AOF","ACTIVE",
Q852="Projet OCM (HUAWEI)","PLANNED WORKS",
Q852="Projet OCM (NOKIA)","PLANNED WORKS",
Q852="ACCESS-ISSUE","ACCESS-ISSUE",
Q852="Projet OCM (ZTE, NOKIA, autres projets)","PLANNED WORKS",
Q852="No root CAuse","No root cause",
Q852="ODU HS","ACTIVE",
Q852="IP &amp; VLAN","ACTIVE",
Q852="Warehouse HUAWEI","SPARE-ISSUE",
Q852="SPARE-HS","SPARE-ISSUE",
Q852="Power Telco","ACTIVE"
),"")</f>
        <v>No root cause</v>
      </c>
      <c r="S852" s="56" t="s">
        <v>17</v>
      </c>
      <c r="T852" s="7" t="s">
        <v>17</v>
      </c>
      <c r="U852" s="7" t="s">
        <v>17</v>
      </c>
      <c r="V852" s="57" t="s">
        <v>17</v>
      </c>
      <c r="W852" s="57" t="s">
        <v>17</v>
      </c>
      <c r="X852" s="57" t="s">
        <v>17</v>
      </c>
      <c r="Y852" s="57" t="s">
        <v>17</v>
      </c>
      <c r="Z852" s="57" t="s">
        <v>17</v>
      </c>
      <c r="AA852" s="57" t="s">
        <v>17</v>
      </c>
      <c r="AB852" s="57"/>
      <c r="AC852" s="57" t="s">
        <v>17</v>
      </c>
      <c r="AD852" s="57" t="s">
        <v>17</v>
      </c>
      <c r="AE852" s="57" t="s">
        <v>17</v>
      </c>
      <c r="AF852" s="57" t="s">
        <v>17</v>
      </c>
      <c r="AG852" s="57" t="s">
        <v>17</v>
      </c>
      <c r="AH852" s="57" t="s">
        <v>17</v>
      </c>
      <c r="AI852" s="57" t="s">
        <v>17</v>
      </c>
      <c r="AJ852" s="57" t="s">
        <v>17</v>
      </c>
      <c r="AK852" s="57" t="s">
        <v>17</v>
      </c>
      <c r="AL852" s="57" t="s">
        <v>17</v>
      </c>
      <c r="AM852" s="15"/>
      <c r="AN852" s="15"/>
      <c r="AO852" s="15"/>
      <c r="AP852" s="15"/>
    </row>
    <row r="853" spans="1:42" s="14" customFormat="1" x14ac:dyDescent="0.35">
      <c r="A853" s="1" t="s">
        <v>4442</v>
      </c>
      <c r="B853" s="1" t="s">
        <v>4443</v>
      </c>
      <c r="C853" s="3"/>
      <c r="D853" s="1" t="s">
        <v>12</v>
      </c>
      <c r="E853" s="1" t="s">
        <v>147</v>
      </c>
      <c r="F853" s="3" t="s">
        <v>33</v>
      </c>
      <c r="G853" s="1" t="s">
        <v>34</v>
      </c>
      <c r="H853" s="51" t="str">
        <f>_xlfn.XLOOKUP(B853,'[1]Nur des jours'!$B:$B,'[1]Nur des jours'!$H:$H,"")</f>
        <v>ZTE</v>
      </c>
      <c r="I853" s="52">
        <v>0</v>
      </c>
      <c r="J853" s="52">
        <v>0</v>
      </c>
      <c r="K853" s="52">
        <v>0</v>
      </c>
      <c r="L853" s="53">
        <v>0</v>
      </c>
      <c r="M853" s="54" t="s">
        <v>5374</v>
      </c>
      <c r="N853" s="55"/>
      <c r="O853" s="16" t="str" cm="1">
        <f t="array" ref="O853">IFERROR(_xlfn.IFS(
Q853="MPR ISSUE","PDH",
Q853="BSS Hardware Issue","BSS",
Q853="Sites strategiques, MLL, Pylone, etc.","ENVTECH",
Q853="AKTIVCO DEFAUT GE &amp; POWER Cabinet","AKTIVCO",
Q853="AKTIVCO Coupure ENEO &amp; Baisse de tension","AKTIVCO GRID ONLY",
Q853="Coupure ENEO &amp; Baisse de tension","IHS GRID ONLY",
Q853="Defaut GE &amp; POWER Cabinet","IHS",
Q853="Sharing","Partners",
Q853="SIte strategiques &amp; DataCenter","SST &amp; DC",
Q853="Exclu","Exclu",
Q853="SAT","SAT",
Q853="SPARE-ISSUE","SPARE-ISSUE",
Q853="Fiber CAmtel","TRANS_FO_CAMTEL",
Q853="Fiber AOF","Fiber AOF",
Q853="Projet OCM (HUAWEI)","TRAVAUX-HUAWEI",
Q853="Projet OCM (NOKIA)","TRAVAUX-NOKIA",
Q853="ACCESS-ISSUE","ACCESS-ISSUE",
Q853="Projet OCM (ZTE, NOKIA, autres projets)","TRAVAUX OCM",
Q853="No root CAuse","No root cause",
Q853="ODU HS","PDH",
Q853="IP &amp; VLAN","PDH",
Q853="Warehouse HUAWEI","SPARE-ISSUE",
Q853="SPARE-HS","SPARE-ISSUE",
Q853="Power Telco","BSS"
),"")</f>
        <v>No root cause</v>
      </c>
      <c r="P853" s="22" t="str" cm="1">
        <f t="array" ref="P853">IFERROR(_xlfn.IFS(
Q853="MPR ISSUE","TX ISSUE",
Q853="BSS Hardware Issue","RAN ISSUE",
Q853="Sites strategiques, MLL, Pylone, etc.","ENVTECH",
Q853="AKTIVCO DEFAUT GE &amp; POWER Cabinet","POWER ISSUE",
Q853="AKTIVCO Coupure ENEO &amp; Baisse de tension","POWER ISSUE",
Q853="Coupure ENEO &amp; Baisse de tension","POWER ISSUE",
Q853="Defaut GE &amp; POWER Cabinet","POWER ISSUE",
Q853="Sharing","POWER ISSUE",
Q853="SIte strategiques &amp; DataCenter","POWER ISSUE",
Q853="Exclu","Exclu",
Q853="SAT","TX ISSUE",
Q853="SPARE-ISSUE","SPARE-ISSUE",
Q853="Fiber CAmtel","TX ISSUE",
Q853="Fiber AOF","TX ISSUE",
Q853="Projet OCM (HUAWEI)","TRAVAUX-HUAWEI",
Q853="Projet OCM (NOKIA)","TRAVAUX -NOKIA",
Q853="ACCESS-ISSUE","ACCESS-ISSUE",
Q853="Projet OCM (ZTE, NOKIA, autres projets)","TRAVAUX OCM",
Q853="No root CAuse","No root cause",
Q853="ODU HS","TX ISSUE",
Q853="IP &amp; VLAN","TX ISSUE",
Q853="Warehouse HUAWEI","SPARE-ISSUE",
Q853="SPARE-HS","SPARE-ISSUE",
Q853="Power Telco","RAN ISSUE"
),"")</f>
        <v>No root cause</v>
      </c>
      <c r="Q853" s="48" t="s">
        <v>5576</v>
      </c>
      <c r="R853" s="23" t="str" cm="1">
        <f t="array" ref="R853">IFERROR(_xlfn.IFS(
Q853="MPR ISSUE","ACTIVE",
Q853="BSS Hardware Issue","ACTIVE",
Q853="Sites strategiques, MLL, Pylone, etc.","PASSIVE",
Q853="AKTIVCO DEFAUT GE &amp; POWER Cabinet","PASSIVE",
Q853="AKTIVCO Coupure ENEO &amp; Baisse de tension","PASSIVE",
Q853="Coupure ENEO &amp; Baisse de tension","PASSIVE",
Q853="Defaut GE &amp; POWER Cabinet","PASSIVE",
Q853="Sharing","PASSIVE",
Q853="SIte strategiques &amp; DataCenter","PASSIVE",
Q853="Exclu","Exclu",
Q853="SAT","ACTIVE",
Q853="SPARE-ISSUE","SPARE-ISSUE",
Q853="Fiber CAmtel","ACTIVE",
Q853="Fiber AOF","ACTIVE",
Q853="Projet OCM (HUAWEI)","PLANNED WORKS",
Q853="Projet OCM (NOKIA)","PLANNED WORKS",
Q853="ACCESS-ISSUE","ACCESS-ISSUE",
Q853="Projet OCM (ZTE, NOKIA, autres projets)","PLANNED WORKS",
Q853="No root CAuse","No root cause",
Q853="ODU HS","ACTIVE",
Q853="IP &amp; VLAN","ACTIVE",
Q853="Warehouse HUAWEI","SPARE-ISSUE",
Q853="SPARE-HS","SPARE-ISSUE",
Q853="Power Telco","ACTIVE"
),"")</f>
        <v>No root cause</v>
      </c>
      <c r="S853" s="56" t="s">
        <v>17</v>
      </c>
      <c r="T853" s="7" t="s">
        <v>17</v>
      </c>
      <c r="U853" s="7" t="s">
        <v>17</v>
      </c>
      <c r="V853" s="57" t="s">
        <v>17</v>
      </c>
      <c r="W853" s="57" t="s">
        <v>17</v>
      </c>
      <c r="X853" s="57" t="s">
        <v>17</v>
      </c>
      <c r="Y853" s="57" t="s">
        <v>17</v>
      </c>
      <c r="Z853" s="57" t="s">
        <v>17</v>
      </c>
      <c r="AA853" s="57" t="s">
        <v>17</v>
      </c>
      <c r="AB853" s="57"/>
      <c r="AC853" s="57" t="s">
        <v>17</v>
      </c>
      <c r="AD853" s="57" t="s">
        <v>17</v>
      </c>
      <c r="AE853" s="57" t="s">
        <v>17</v>
      </c>
      <c r="AF853" s="57" t="s">
        <v>17</v>
      </c>
      <c r="AG853" s="57" t="s">
        <v>17</v>
      </c>
      <c r="AH853" s="57" t="s">
        <v>17</v>
      </c>
      <c r="AI853" s="57" t="s">
        <v>17</v>
      </c>
      <c r="AJ853" s="57" t="s">
        <v>17</v>
      </c>
      <c r="AK853" s="57" t="s">
        <v>17</v>
      </c>
      <c r="AL853" s="57" t="s">
        <v>17</v>
      </c>
      <c r="AM853" s="15"/>
      <c r="AN853" s="15"/>
      <c r="AO853" s="15"/>
      <c r="AP853" s="15"/>
    </row>
    <row r="854" spans="1:42" s="14" customFormat="1" x14ac:dyDescent="0.35">
      <c r="A854" s="1" t="s">
        <v>1931</v>
      </c>
      <c r="B854" s="1" t="s">
        <v>1932</v>
      </c>
      <c r="C854" s="3"/>
      <c r="D854" s="1" t="s">
        <v>12</v>
      </c>
      <c r="E854" s="1" t="s">
        <v>13</v>
      </c>
      <c r="F854" s="3" t="s">
        <v>33</v>
      </c>
      <c r="G854" s="1" t="s">
        <v>34</v>
      </c>
      <c r="H854" s="51" t="str">
        <f>_xlfn.XLOOKUP(B854,'[1]Nur des jours'!$B:$B,'[1]Nur des jours'!$H:$H,"")</f>
        <v>ZTE</v>
      </c>
      <c r="I854" s="52">
        <v>0</v>
      </c>
      <c r="J854" s="52">
        <v>0</v>
      </c>
      <c r="K854" s="52">
        <v>0</v>
      </c>
      <c r="L854" s="53">
        <v>0</v>
      </c>
      <c r="M854" s="54" t="s">
        <v>5374</v>
      </c>
      <c r="N854" s="55"/>
      <c r="O854" s="16" t="str" cm="1">
        <f t="array" ref="O854">IFERROR(_xlfn.IFS(
Q854="MPR ISSUE","PDH",
Q854="BSS Hardware Issue","BSS",
Q854="Sites strategiques, MLL, Pylone, etc.","ENVTECH",
Q854="AKTIVCO DEFAUT GE &amp; POWER Cabinet","AKTIVCO",
Q854="AKTIVCO Coupure ENEO &amp; Baisse de tension","AKTIVCO GRID ONLY",
Q854="Coupure ENEO &amp; Baisse de tension","IHS GRID ONLY",
Q854="Defaut GE &amp; POWER Cabinet","IHS",
Q854="Sharing","Partners",
Q854="SIte strategiques &amp; DataCenter","SST &amp; DC",
Q854="Exclu","Exclu",
Q854="SAT","SAT",
Q854="SPARE-ISSUE","SPARE-ISSUE",
Q854="Fiber CAmtel","TRANS_FO_CAMTEL",
Q854="Fiber AOF","Fiber AOF",
Q854="Projet OCM (HUAWEI)","TRAVAUX-HUAWEI",
Q854="Projet OCM (NOKIA)","TRAVAUX-NOKIA",
Q854="ACCESS-ISSUE","ACCESS-ISSUE",
Q854="Projet OCM (ZTE, NOKIA, autres projets)","TRAVAUX OCM",
Q854="No root CAuse","No root cause",
Q854="ODU HS","PDH",
Q854="IP &amp; VLAN","PDH",
Q854="Warehouse HUAWEI","SPARE-ISSUE",
Q854="SPARE-HS","SPARE-ISSUE",
Q854="Power Telco","BSS"
),"")</f>
        <v>No root cause</v>
      </c>
      <c r="P854" s="22" t="str" cm="1">
        <f t="array" ref="P854">IFERROR(_xlfn.IFS(
Q854="MPR ISSUE","TX ISSUE",
Q854="BSS Hardware Issue","RAN ISSUE",
Q854="Sites strategiques, MLL, Pylone, etc.","ENVTECH",
Q854="AKTIVCO DEFAUT GE &amp; POWER Cabinet","POWER ISSUE",
Q854="AKTIVCO Coupure ENEO &amp; Baisse de tension","POWER ISSUE",
Q854="Coupure ENEO &amp; Baisse de tension","POWER ISSUE",
Q854="Defaut GE &amp; POWER Cabinet","POWER ISSUE",
Q854="Sharing","POWER ISSUE",
Q854="SIte strategiques &amp; DataCenter","POWER ISSUE",
Q854="Exclu","Exclu",
Q854="SAT","TX ISSUE",
Q854="SPARE-ISSUE","SPARE-ISSUE",
Q854="Fiber CAmtel","TX ISSUE",
Q854="Fiber AOF","TX ISSUE",
Q854="Projet OCM (HUAWEI)","TRAVAUX-HUAWEI",
Q854="Projet OCM (NOKIA)","TRAVAUX -NOKIA",
Q854="ACCESS-ISSUE","ACCESS-ISSUE",
Q854="Projet OCM (ZTE, NOKIA, autres projets)","TRAVAUX OCM",
Q854="No root CAuse","No root cause",
Q854="ODU HS","TX ISSUE",
Q854="IP &amp; VLAN","TX ISSUE",
Q854="Warehouse HUAWEI","SPARE-ISSUE",
Q854="SPARE-HS","SPARE-ISSUE",
Q854="Power Telco","RAN ISSUE"
),"")</f>
        <v>No root cause</v>
      </c>
      <c r="Q854" s="48" t="s">
        <v>5576</v>
      </c>
      <c r="R854" s="23" t="str" cm="1">
        <f t="array" ref="R854">IFERROR(_xlfn.IFS(
Q854="MPR ISSUE","ACTIVE",
Q854="BSS Hardware Issue","ACTIVE",
Q854="Sites strategiques, MLL, Pylone, etc.","PASSIVE",
Q854="AKTIVCO DEFAUT GE &amp; POWER Cabinet","PASSIVE",
Q854="AKTIVCO Coupure ENEO &amp; Baisse de tension","PASSIVE",
Q854="Coupure ENEO &amp; Baisse de tension","PASSIVE",
Q854="Defaut GE &amp; POWER Cabinet","PASSIVE",
Q854="Sharing","PASSIVE",
Q854="SIte strategiques &amp; DataCenter","PASSIVE",
Q854="Exclu","Exclu",
Q854="SAT","ACTIVE",
Q854="SPARE-ISSUE","SPARE-ISSUE",
Q854="Fiber CAmtel","ACTIVE",
Q854="Fiber AOF","ACTIVE",
Q854="Projet OCM (HUAWEI)","PLANNED WORKS",
Q854="Projet OCM (NOKIA)","PLANNED WORKS",
Q854="ACCESS-ISSUE","ACCESS-ISSUE",
Q854="Projet OCM (ZTE, NOKIA, autres projets)","PLANNED WORKS",
Q854="No root CAuse","No root cause",
Q854="ODU HS","ACTIVE",
Q854="IP &amp; VLAN","ACTIVE",
Q854="Warehouse HUAWEI","SPARE-ISSUE",
Q854="SPARE-HS","SPARE-ISSUE",
Q854="Power Telco","ACTIVE"
),"")</f>
        <v>No root cause</v>
      </c>
      <c r="S854" s="56" t="s">
        <v>17</v>
      </c>
      <c r="T854" s="7" t="s">
        <v>17</v>
      </c>
      <c r="U854" s="7" t="s">
        <v>17</v>
      </c>
      <c r="V854" s="57" t="s">
        <v>17</v>
      </c>
      <c r="W854" s="57" t="s">
        <v>17</v>
      </c>
      <c r="X854" s="57" t="s">
        <v>17</v>
      </c>
      <c r="Y854" s="57" t="s">
        <v>17</v>
      </c>
      <c r="Z854" s="57" t="s">
        <v>17</v>
      </c>
      <c r="AA854" s="57" t="s">
        <v>17</v>
      </c>
      <c r="AB854" s="57"/>
      <c r="AC854" s="57" t="s">
        <v>17</v>
      </c>
      <c r="AD854" s="57" t="s">
        <v>17</v>
      </c>
      <c r="AE854" s="57" t="s">
        <v>17</v>
      </c>
      <c r="AF854" s="57" t="s">
        <v>17</v>
      </c>
      <c r="AG854" s="57" t="s">
        <v>17</v>
      </c>
      <c r="AH854" s="57" t="s">
        <v>17</v>
      </c>
      <c r="AI854" s="57" t="s">
        <v>17</v>
      </c>
      <c r="AJ854" s="57" t="s">
        <v>17</v>
      </c>
      <c r="AK854" s="57" t="s">
        <v>17</v>
      </c>
      <c r="AL854" s="57" t="s">
        <v>17</v>
      </c>
      <c r="AM854" s="15"/>
      <c r="AN854" s="15"/>
      <c r="AO854" s="15"/>
      <c r="AP854" s="15"/>
    </row>
    <row r="855" spans="1:42" s="14" customFormat="1" x14ac:dyDescent="0.35">
      <c r="A855" s="1" t="s">
        <v>4610</v>
      </c>
      <c r="B855" s="1" t="s">
        <v>4611</v>
      </c>
      <c r="C855" s="3"/>
      <c r="D855" s="1" t="s">
        <v>12</v>
      </c>
      <c r="E855" s="1" t="s">
        <v>13</v>
      </c>
      <c r="F855" s="3" t="s">
        <v>39</v>
      </c>
      <c r="G855" s="1" t="s">
        <v>40</v>
      </c>
      <c r="H855" s="51" t="str">
        <f>_xlfn.XLOOKUP(B855,'[1]Nur des jours'!$B:$B,'[1]Nur des jours'!$H:$H,"")</f>
        <v>ZTE</v>
      </c>
      <c r="I855" s="52">
        <v>0</v>
      </c>
      <c r="J855" s="52">
        <v>0</v>
      </c>
      <c r="K855" s="52">
        <v>0</v>
      </c>
      <c r="L855" s="53">
        <v>0</v>
      </c>
      <c r="M855" s="54" t="s">
        <v>5374</v>
      </c>
      <c r="N855" s="55"/>
      <c r="O855" s="16" t="str" cm="1">
        <f t="array" ref="O855">IFERROR(_xlfn.IFS(
Q855="MPR ISSUE","PDH",
Q855="BSS Hardware Issue","BSS",
Q855="Sites strategiques, MLL, Pylone, etc.","ENVTECH",
Q855="AKTIVCO DEFAUT GE &amp; POWER Cabinet","AKTIVCO",
Q855="AKTIVCO Coupure ENEO &amp; Baisse de tension","AKTIVCO GRID ONLY",
Q855="Coupure ENEO &amp; Baisse de tension","IHS GRID ONLY",
Q855="Defaut GE &amp; POWER Cabinet","IHS",
Q855="Sharing","Partners",
Q855="SIte strategiques &amp; DataCenter","SST &amp; DC",
Q855="Exclu","Exclu",
Q855="SAT","SAT",
Q855="SPARE-ISSUE","SPARE-ISSUE",
Q855="Fiber CAmtel","TRANS_FO_CAMTEL",
Q855="Fiber AOF","Fiber AOF",
Q855="Projet OCM (HUAWEI)","TRAVAUX-HUAWEI",
Q855="Projet OCM (NOKIA)","TRAVAUX-NOKIA",
Q855="ACCESS-ISSUE","ACCESS-ISSUE",
Q855="Projet OCM (ZTE, NOKIA, autres projets)","TRAVAUX OCM",
Q855="No root CAuse","No root cause",
Q855="ODU HS","PDH",
Q855="IP &amp; VLAN","PDH",
Q855="Warehouse HUAWEI","SPARE-ISSUE",
Q855="SPARE-HS","SPARE-ISSUE",
Q855="Power Telco","BSS"
),"")</f>
        <v>No root cause</v>
      </c>
      <c r="P855" s="22" t="str" cm="1">
        <f t="array" ref="P855">IFERROR(_xlfn.IFS(
Q855="MPR ISSUE","TX ISSUE",
Q855="BSS Hardware Issue","RAN ISSUE",
Q855="Sites strategiques, MLL, Pylone, etc.","ENVTECH",
Q855="AKTIVCO DEFAUT GE &amp; POWER Cabinet","POWER ISSUE",
Q855="AKTIVCO Coupure ENEO &amp; Baisse de tension","POWER ISSUE",
Q855="Coupure ENEO &amp; Baisse de tension","POWER ISSUE",
Q855="Defaut GE &amp; POWER Cabinet","POWER ISSUE",
Q855="Sharing","POWER ISSUE",
Q855="SIte strategiques &amp; DataCenter","POWER ISSUE",
Q855="Exclu","Exclu",
Q855="SAT","TX ISSUE",
Q855="SPARE-ISSUE","SPARE-ISSUE",
Q855="Fiber CAmtel","TX ISSUE",
Q855="Fiber AOF","TX ISSUE",
Q855="Projet OCM (HUAWEI)","TRAVAUX-HUAWEI",
Q855="Projet OCM (NOKIA)","TRAVAUX -NOKIA",
Q855="ACCESS-ISSUE","ACCESS-ISSUE",
Q855="Projet OCM (ZTE, NOKIA, autres projets)","TRAVAUX OCM",
Q855="No root CAuse","No root cause",
Q855="ODU HS","TX ISSUE",
Q855="IP &amp; VLAN","TX ISSUE",
Q855="Warehouse HUAWEI","SPARE-ISSUE",
Q855="SPARE-HS","SPARE-ISSUE",
Q855="Power Telco","RAN ISSUE"
),"")</f>
        <v>No root cause</v>
      </c>
      <c r="Q855" s="48" t="s">
        <v>5576</v>
      </c>
      <c r="R855" s="23" t="str" cm="1">
        <f t="array" ref="R855">IFERROR(_xlfn.IFS(
Q855="MPR ISSUE","ACTIVE",
Q855="BSS Hardware Issue","ACTIVE",
Q855="Sites strategiques, MLL, Pylone, etc.","PASSIVE",
Q855="AKTIVCO DEFAUT GE &amp; POWER Cabinet","PASSIVE",
Q855="AKTIVCO Coupure ENEO &amp; Baisse de tension","PASSIVE",
Q855="Coupure ENEO &amp; Baisse de tension","PASSIVE",
Q855="Defaut GE &amp; POWER Cabinet","PASSIVE",
Q855="Sharing","PASSIVE",
Q855="SIte strategiques &amp; DataCenter","PASSIVE",
Q855="Exclu","Exclu",
Q855="SAT","ACTIVE",
Q855="SPARE-ISSUE","SPARE-ISSUE",
Q855="Fiber CAmtel","ACTIVE",
Q855="Fiber AOF","ACTIVE",
Q855="Projet OCM (HUAWEI)","PLANNED WORKS",
Q855="Projet OCM (NOKIA)","PLANNED WORKS",
Q855="ACCESS-ISSUE","ACCESS-ISSUE",
Q855="Projet OCM (ZTE, NOKIA, autres projets)","PLANNED WORKS",
Q855="No root CAuse","No root cause",
Q855="ODU HS","ACTIVE",
Q855="IP &amp; VLAN","ACTIVE",
Q855="Warehouse HUAWEI","SPARE-ISSUE",
Q855="SPARE-HS","SPARE-ISSUE",
Q855="Power Telco","ACTIVE"
),"")</f>
        <v>No root cause</v>
      </c>
      <c r="S855" s="56" t="s">
        <v>17</v>
      </c>
      <c r="T855" s="7" t="s">
        <v>17</v>
      </c>
      <c r="U855" s="7" t="s">
        <v>17</v>
      </c>
      <c r="V855" s="57" t="s">
        <v>17</v>
      </c>
      <c r="W855" s="57" t="s">
        <v>17</v>
      </c>
      <c r="X855" s="57" t="s">
        <v>17</v>
      </c>
      <c r="Y855" s="57" t="s">
        <v>17</v>
      </c>
      <c r="Z855" s="57" t="s">
        <v>17</v>
      </c>
      <c r="AA855" s="57" t="s">
        <v>17</v>
      </c>
      <c r="AB855" s="57"/>
      <c r="AC855" s="57" t="s">
        <v>17</v>
      </c>
      <c r="AD855" s="57" t="s">
        <v>17</v>
      </c>
      <c r="AE855" s="57" t="s">
        <v>17</v>
      </c>
      <c r="AF855" s="57" t="s">
        <v>17</v>
      </c>
      <c r="AG855" s="57" t="s">
        <v>17</v>
      </c>
      <c r="AH855" s="57" t="s">
        <v>17</v>
      </c>
      <c r="AI855" s="57" t="s">
        <v>17</v>
      </c>
      <c r="AJ855" s="57" t="s">
        <v>17</v>
      </c>
      <c r="AK855" s="57" t="s">
        <v>17</v>
      </c>
      <c r="AL855" s="57" t="s">
        <v>17</v>
      </c>
      <c r="AM855" s="15"/>
      <c r="AN855" s="15"/>
      <c r="AO855" s="15"/>
      <c r="AP855" s="15"/>
    </row>
    <row r="856" spans="1:42" s="14" customFormat="1" x14ac:dyDescent="0.35">
      <c r="A856" s="1" t="s">
        <v>1641</v>
      </c>
      <c r="B856" s="1" t="s">
        <v>1642</v>
      </c>
      <c r="C856" s="3"/>
      <c r="D856" s="1" t="s">
        <v>12</v>
      </c>
      <c r="E856" s="1" t="s">
        <v>13</v>
      </c>
      <c r="F856" s="3" t="s">
        <v>39</v>
      </c>
      <c r="G856" s="1" t="s">
        <v>40</v>
      </c>
      <c r="H856" s="51" t="str">
        <f>_xlfn.XLOOKUP(B856,'[1]Nur des jours'!$B:$B,'[1]Nur des jours'!$H:$H,"")</f>
        <v>ZTE</v>
      </c>
      <c r="I856" s="52">
        <v>0</v>
      </c>
      <c r="J856" s="52">
        <v>0</v>
      </c>
      <c r="K856" s="52">
        <v>0</v>
      </c>
      <c r="L856" s="53">
        <v>0</v>
      </c>
      <c r="M856" s="54" t="s">
        <v>5374</v>
      </c>
      <c r="N856" s="55"/>
      <c r="O856" s="16" t="str" cm="1">
        <f t="array" ref="O856">IFERROR(_xlfn.IFS(
Q856="MPR ISSUE","PDH",
Q856="BSS Hardware Issue","BSS",
Q856="Sites strategiques, MLL, Pylone, etc.","ENVTECH",
Q856="AKTIVCO DEFAUT GE &amp; POWER Cabinet","AKTIVCO",
Q856="AKTIVCO Coupure ENEO &amp; Baisse de tension","AKTIVCO GRID ONLY",
Q856="Coupure ENEO &amp; Baisse de tension","IHS GRID ONLY",
Q856="Defaut GE &amp; POWER Cabinet","IHS",
Q856="Sharing","Partners",
Q856="SIte strategiques &amp; DataCenter","SST &amp; DC",
Q856="Exclu","Exclu",
Q856="SAT","SAT",
Q856="SPARE-ISSUE","SPARE-ISSUE",
Q856="Fiber CAmtel","TRANS_FO_CAMTEL",
Q856="Fiber AOF","Fiber AOF",
Q856="Projet OCM (HUAWEI)","TRAVAUX-HUAWEI",
Q856="Projet OCM (NOKIA)","TRAVAUX-NOKIA",
Q856="ACCESS-ISSUE","ACCESS-ISSUE",
Q856="Projet OCM (ZTE, NOKIA, autres projets)","TRAVAUX OCM",
Q856="No root CAuse","No root cause",
Q856="ODU HS","PDH",
Q856="IP &amp; VLAN","PDH",
Q856="Warehouse HUAWEI","SPARE-ISSUE",
Q856="SPARE-HS","SPARE-ISSUE",
Q856="Power Telco","BSS"
),"")</f>
        <v>No root cause</v>
      </c>
      <c r="P856" s="22" t="str" cm="1">
        <f t="array" ref="P856">IFERROR(_xlfn.IFS(
Q856="MPR ISSUE","TX ISSUE",
Q856="BSS Hardware Issue","RAN ISSUE",
Q856="Sites strategiques, MLL, Pylone, etc.","ENVTECH",
Q856="AKTIVCO DEFAUT GE &amp; POWER Cabinet","POWER ISSUE",
Q856="AKTIVCO Coupure ENEO &amp; Baisse de tension","POWER ISSUE",
Q856="Coupure ENEO &amp; Baisse de tension","POWER ISSUE",
Q856="Defaut GE &amp; POWER Cabinet","POWER ISSUE",
Q856="Sharing","POWER ISSUE",
Q856="SIte strategiques &amp; DataCenter","POWER ISSUE",
Q856="Exclu","Exclu",
Q856="SAT","TX ISSUE",
Q856="SPARE-ISSUE","SPARE-ISSUE",
Q856="Fiber CAmtel","TX ISSUE",
Q856="Fiber AOF","TX ISSUE",
Q856="Projet OCM (HUAWEI)","TRAVAUX-HUAWEI",
Q856="Projet OCM (NOKIA)","TRAVAUX -NOKIA",
Q856="ACCESS-ISSUE","ACCESS-ISSUE",
Q856="Projet OCM (ZTE, NOKIA, autres projets)","TRAVAUX OCM",
Q856="No root CAuse","No root cause",
Q856="ODU HS","TX ISSUE",
Q856="IP &amp; VLAN","TX ISSUE",
Q856="Warehouse HUAWEI","SPARE-ISSUE",
Q856="SPARE-HS","SPARE-ISSUE",
Q856="Power Telco","RAN ISSUE"
),"")</f>
        <v>No root cause</v>
      </c>
      <c r="Q856" s="48" t="s">
        <v>5576</v>
      </c>
      <c r="R856" s="23" t="str" cm="1">
        <f t="array" ref="R856">IFERROR(_xlfn.IFS(
Q856="MPR ISSUE","ACTIVE",
Q856="BSS Hardware Issue","ACTIVE",
Q856="Sites strategiques, MLL, Pylone, etc.","PASSIVE",
Q856="AKTIVCO DEFAUT GE &amp; POWER Cabinet","PASSIVE",
Q856="AKTIVCO Coupure ENEO &amp; Baisse de tension","PASSIVE",
Q856="Coupure ENEO &amp; Baisse de tension","PASSIVE",
Q856="Defaut GE &amp; POWER Cabinet","PASSIVE",
Q856="Sharing","PASSIVE",
Q856="SIte strategiques &amp; DataCenter","PASSIVE",
Q856="Exclu","Exclu",
Q856="SAT","ACTIVE",
Q856="SPARE-ISSUE","SPARE-ISSUE",
Q856="Fiber CAmtel","ACTIVE",
Q856="Fiber AOF","ACTIVE",
Q856="Projet OCM (HUAWEI)","PLANNED WORKS",
Q856="Projet OCM (NOKIA)","PLANNED WORKS",
Q856="ACCESS-ISSUE","ACCESS-ISSUE",
Q856="Projet OCM (ZTE, NOKIA, autres projets)","PLANNED WORKS",
Q856="No root CAuse","No root cause",
Q856="ODU HS","ACTIVE",
Q856="IP &amp; VLAN","ACTIVE",
Q856="Warehouse HUAWEI","SPARE-ISSUE",
Q856="SPARE-HS","SPARE-ISSUE",
Q856="Power Telco","ACTIVE"
),"")</f>
        <v>No root cause</v>
      </c>
      <c r="S856" s="56" t="s">
        <v>17</v>
      </c>
      <c r="T856" s="7" t="s">
        <v>17</v>
      </c>
      <c r="U856" s="7" t="s">
        <v>17</v>
      </c>
      <c r="V856" s="57" t="s">
        <v>17</v>
      </c>
      <c r="W856" s="57" t="s">
        <v>17</v>
      </c>
      <c r="X856" s="57" t="s">
        <v>17</v>
      </c>
      <c r="Y856" s="57" t="s">
        <v>17</v>
      </c>
      <c r="Z856" s="57" t="s">
        <v>17</v>
      </c>
      <c r="AA856" s="57" t="s">
        <v>17</v>
      </c>
      <c r="AB856" s="57"/>
      <c r="AC856" s="57" t="s">
        <v>17</v>
      </c>
      <c r="AD856" s="57" t="s">
        <v>17</v>
      </c>
      <c r="AE856" s="57" t="s">
        <v>17</v>
      </c>
      <c r="AF856" s="57" t="s">
        <v>17</v>
      </c>
      <c r="AG856" s="57" t="s">
        <v>17</v>
      </c>
      <c r="AH856" s="57" t="s">
        <v>17</v>
      </c>
      <c r="AI856" s="57" t="s">
        <v>17</v>
      </c>
      <c r="AJ856" s="57" t="s">
        <v>17</v>
      </c>
      <c r="AK856" s="57" t="s">
        <v>17</v>
      </c>
      <c r="AL856" s="57" t="s">
        <v>17</v>
      </c>
      <c r="AM856" s="15"/>
      <c r="AN856" s="15"/>
      <c r="AO856" s="15"/>
      <c r="AP856" s="15"/>
    </row>
    <row r="857" spans="1:42" s="14" customFormat="1" x14ac:dyDescent="0.35">
      <c r="A857" s="1" t="s">
        <v>3478</v>
      </c>
      <c r="B857" s="1" t="s">
        <v>3479</v>
      </c>
      <c r="C857" s="3"/>
      <c r="D857" s="1"/>
      <c r="E857" s="1"/>
      <c r="F857" s="3" t="s">
        <v>33</v>
      </c>
      <c r="G857" s="1" t="s">
        <v>3478</v>
      </c>
      <c r="H857" s="60" t="str">
        <f>_xlfn.XLOOKUP(B857,'[1]Nur des jours'!$B:$B,'[1]Nur des jours'!$H:$H,"")</f>
        <v>NOKIA</v>
      </c>
      <c r="I857" s="52">
        <v>0</v>
      </c>
      <c r="J857" s="52">
        <v>0</v>
      </c>
      <c r="K857" s="52">
        <v>0</v>
      </c>
      <c r="L857" s="53">
        <v>0</v>
      </c>
      <c r="M857" s="54" t="s">
        <v>5374</v>
      </c>
      <c r="N857" s="55"/>
      <c r="O857" s="16" t="str" cm="1">
        <f t="array" ref="O857">IFERROR(_xlfn.IFS(
Q857="MPR ISSUE","PDH",
Q857="BSS Hardware Issue","BSS",
Q857="Sites strategiques, MLL, Pylone, etc.","ENVTECH",
Q857="AKTIVCO DEFAUT GE &amp; POWER Cabinet","AKTIVCO",
Q857="AKTIVCO Coupure ENEO &amp; Baisse de tension","AKTIVCO GRID ONLY",
Q857="Coupure ENEO &amp; Baisse de tension","IHS GRID ONLY",
Q857="Defaut GE &amp; POWER Cabinet","IHS",
Q857="Sharing","Partners",
Q857="SIte strategiques &amp; DataCenter","SST &amp; DC",
Q857="Exclu","Exclu",
Q857="SAT","SAT",
Q857="SPARE-ISSUE","SPARE-ISSUE",
Q857="Fiber CAmtel","TRANS_FO_CAMTEL",
Q857="Fiber AOF","Fiber AOF",
Q857="Projet OCM (HUAWEI)","TRAVAUX-HUAWEI",
Q857="Projet OCM (NOKIA)","TRAVAUX-NOKIA",
Q857="ACCESS-ISSUE","ACCESS-ISSUE",
Q857="Projet OCM (ZTE, NOKIA, autres projets)","TRAVAUX OCM",
Q857="No root CAuse","No root cause",
Q857="ODU HS","PDH",
Q857="IP &amp; VLAN","PDH",
Q857="Warehouse HUAWEI","SPARE-ISSUE",
Q857="SPARE-HS","SPARE-ISSUE",
Q857="Power Telco","BSS"
),"")</f>
        <v>No root cause</v>
      </c>
      <c r="P857" s="22" t="str" cm="1">
        <f t="array" ref="P857">IFERROR(_xlfn.IFS(
Q857="MPR ISSUE","TX ISSUE",
Q857="BSS Hardware Issue","RAN ISSUE",
Q857="Sites strategiques, MLL, Pylone, etc.","ENVTECH",
Q857="AKTIVCO DEFAUT GE &amp; POWER Cabinet","POWER ISSUE",
Q857="AKTIVCO Coupure ENEO &amp; Baisse de tension","POWER ISSUE",
Q857="Coupure ENEO &amp; Baisse de tension","POWER ISSUE",
Q857="Defaut GE &amp; POWER Cabinet","POWER ISSUE",
Q857="Sharing","POWER ISSUE",
Q857="SIte strategiques &amp; DataCenter","POWER ISSUE",
Q857="Exclu","Exclu",
Q857="SAT","TX ISSUE",
Q857="SPARE-ISSUE","SPARE-ISSUE",
Q857="Fiber CAmtel","TX ISSUE",
Q857="Fiber AOF","TX ISSUE",
Q857="Projet OCM (HUAWEI)","TRAVAUX-HUAWEI",
Q857="Projet OCM (NOKIA)","TRAVAUX -NOKIA",
Q857="ACCESS-ISSUE","ACCESS-ISSUE",
Q857="Projet OCM (ZTE, NOKIA, autres projets)","TRAVAUX OCM",
Q857="No root CAuse","No root cause",
Q857="ODU HS","TX ISSUE",
Q857="IP &amp; VLAN","TX ISSUE",
Q857="Warehouse HUAWEI","SPARE-ISSUE",
Q857="SPARE-HS","SPARE-ISSUE",
Q857="Power Telco","RAN ISSUE"
),"")</f>
        <v>No root cause</v>
      </c>
      <c r="Q857" s="48" t="s">
        <v>5576</v>
      </c>
      <c r="R857" s="23" t="str" cm="1">
        <f t="array" ref="R857">IFERROR(_xlfn.IFS(
Q857="MPR ISSUE","ACTIVE",
Q857="BSS Hardware Issue","ACTIVE",
Q857="Sites strategiques, MLL, Pylone, etc.","PASSIVE",
Q857="AKTIVCO DEFAUT GE &amp; POWER Cabinet","PASSIVE",
Q857="AKTIVCO Coupure ENEO &amp; Baisse de tension","PASSIVE",
Q857="Coupure ENEO &amp; Baisse de tension","PASSIVE",
Q857="Defaut GE &amp; POWER Cabinet","PASSIVE",
Q857="Sharing","PASSIVE",
Q857="SIte strategiques &amp; DataCenter","PASSIVE",
Q857="Exclu","Exclu",
Q857="SAT","ACTIVE",
Q857="SPARE-ISSUE","SPARE-ISSUE",
Q857="Fiber CAmtel","ACTIVE",
Q857="Fiber AOF","ACTIVE",
Q857="Projet OCM (HUAWEI)","PLANNED WORKS",
Q857="Projet OCM (NOKIA)","PLANNED WORKS",
Q857="ACCESS-ISSUE","ACCESS-ISSUE",
Q857="Projet OCM (ZTE, NOKIA, autres projets)","PLANNED WORKS",
Q857="No root CAuse","No root cause",
Q857="ODU HS","ACTIVE",
Q857="IP &amp; VLAN","ACTIVE",
Q857="Warehouse HUAWEI","SPARE-ISSUE",
Q857="SPARE-HS","SPARE-ISSUE",
Q857="Power Telco","ACTIVE"
),"")</f>
        <v>No root cause</v>
      </c>
      <c r="S857" s="56" t="s">
        <v>17</v>
      </c>
      <c r="T857" s="7" t="s">
        <v>17</v>
      </c>
      <c r="U857" s="7" t="s">
        <v>17</v>
      </c>
      <c r="V857" s="57" t="s">
        <v>17</v>
      </c>
      <c r="W857" s="57" t="s">
        <v>17</v>
      </c>
      <c r="X857" s="57" t="s">
        <v>17</v>
      </c>
      <c r="Y857" s="57" t="s">
        <v>17</v>
      </c>
      <c r="Z857" s="57" t="s">
        <v>17</v>
      </c>
      <c r="AA857" s="57" t="s">
        <v>17</v>
      </c>
      <c r="AB857" s="57"/>
      <c r="AC857" s="57" t="s">
        <v>17</v>
      </c>
      <c r="AD857" s="57" t="s">
        <v>17</v>
      </c>
      <c r="AE857" s="57" t="s">
        <v>17</v>
      </c>
      <c r="AF857" s="57" t="s">
        <v>17</v>
      </c>
      <c r="AG857" s="57" t="s">
        <v>17</v>
      </c>
      <c r="AH857" s="57" t="s">
        <v>17</v>
      </c>
      <c r="AI857" s="57" t="s">
        <v>17</v>
      </c>
      <c r="AJ857" s="57" t="s">
        <v>17</v>
      </c>
      <c r="AK857" s="57" t="s">
        <v>17</v>
      </c>
      <c r="AL857" s="57" t="s">
        <v>17</v>
      </c>
      <c r="AM857" s="15"/>
      <c r="AN857" s="15"/>
      <c r="AO857" s="15"/>
      <c r="AP857" s="15"/>
    </row>
    <row r="858" spans="1:42" s="14" customFormat="1" x14ac:dyDescent="0.35">
      <c r="A858" s="1" t="s">
        <v>2143</v>
      </c>
      <c r="B858" s="1" t="s">
        <v>2144</v>
      </c>
      <c r="C858" s="3"/>
      <c r="D858" s="1" t="s">
        <v>23</v>
      </c>
      <c r="E858" s="1" t="s">
        <v>32</v>
      </c>
      <c r="F858" s="3" t="s">
        <v>33</v>
      </c>
      <c r="G858" s="1" t="s">
        <v>34</v>
      </c>
      <c r="H858" s="51" t="str">
        <f>_xlfn.XLOOKUP(B858,'[1]Nur des jours'!$B:$B,'[1]Nur des jours'!$H:$H,"")</f>
        <v>ZTE</v>
      </c>
      <c r="I858" s="52">
        <v>0</v>
      </c>
      <c r="J858" s="52">
        <v>0</v>
      </c>
      <c r="K858" s="52">
        <v>0</v>
      </c>
      <c r="L858" s="53">
        <v>0</v>
      </c>
      <c r="M858" s="54" t="s">
        <v>5374</v>
      </c>
      <c r="N858" s="55"/>
      <c r="O858" s="16" t="str" cm="1">
        <f t="array" ref="O858">IFERROR(_xlfn.IFS(
Q858="MPR ISSUE","PDH",
Q858="BSS Hardware Issue","BSS",
Q858="Sites strategiques, MLL, Pylone, etc.","ENVTECH",
Q858="AKTIVCO DEFAUT GE &amp; POWER Cabinet","AKTIVCO",
Q858="AKTIVCO Coupure ENEO &amp; Baisse de tension","AKTIVCO GRID ONLY",
Q858="Coupure ENEO &amp; Baisse de tension","IHS GRID ONLY",
Q858="Defaut GE &amp; POWER Cabinet","IHS",
Q858="Sharing","Partners",
Q858="SIte strategiques &amp; DataCenter","SST &amp; DC",
Q858="Exclu","Exclu",
Q858="SAT","SAT",
Q858="SPARE-ISSUE","SPARE-ISSUE",
Q858="Fiber CAmtel","TRANS_FO_CAMTEL",
Q858="Fiber AOF","Fiber AOF",
Q858="Projet OCM (HUAWEI)","TRAVAUX-HUAWEI",
Q858="Projet OCM (NOKIA)","TRAVAUX-NOKIA",
Q858="ACCESS-ISSUE","ACCESS-ISSUE",
Q858="Projet OCM (ZTE, NOKIA, autres projets)","TRAVAUX OCM",
Q858="No root CAuse","No root cause",
Q858="ODU HS","PDH",
Q858="IP &amp; VLAN","PDH",
Q858="Warehouse HUAWEI","SPARE-ISSUE",
Q858="SPARE-HS","SPARE-ISSUE",
Q858="Power Telco","BSS"
),"")</f>
        <v>No root cause</v>
      </c>
      <c r="P858" s="22" t="str" cm="1">
        <f t="array" ref="P858">IFERROR(_xlfn.IFS(
Q858="MPR ISSUE","TX ISSUE",
Q858="BSS Hardware Issue","RAN ISSUE",
Q858="Sites strategiques, MLL, Pylone, etc.","ENVTECH",
Q858="AKTIVCO DEFAUT GE &amp; POWER Cabinet","POWER ISSUE",
Q858="AKTIVCO Coupure ENEO &amp; Baisse de tension","POWER ISSUE",
Q858="Coupure ENEO &amp; Baisse de tension","POWER ISSUE",
Q858="Defaut GE &amp; POWER Cabinet","POWER ISSUE",
Q858="Sharing","POWER ISSUE",
Q858="SIte strategiques &amp; DataCenter","POWER ISSUE",
Q858="Exclu","Exclu",
Q858="SAT","TX ISSUE",
Q858="SPARE-ISSUE","SPARE-ISSUE",
Q858="Fiber CAmtel","TX ISSUE",
Q858="Fiber AOF","TX ISSUE",
Q858="Projet OCM (HUAWEI)","TRAVAUX-HUAWEI",
Q858="Projet OCM (NOKIA)","TRAVAUX -NOKIA",
Q858="ACCESS-ISSUE","ACCESS-ISSUE",
Q858="Projet OCM (ZTE, NOKIA, autres projets)","TRAVAUX OCM",
Q858="No root CAuse","No root cause",
Q858="ODU HS","TX ISSUE",
Q858="IP &amp; VLAN","TX ISSUE",
Q858="Warehouse HUAWEI","SPARE-ISSUE",
Q858="SPARE-HS","SPARE-ISSUE",
Q858="Power Telco","RAN ISSUE"
),"")</f>
        <v>No root cause</v>
      </c>
      <c r="Q858" s="48" t="s">
        <v>5576</v>
      </c>
      <c r="R858" s="23" t="str" cm="1">
        <f t="array" ref="R858">IFERROR(_xlfn.IFS(
Q858="MPR ISSUE","ACTIVE",
Q858="BSS Hardware Issue","ACTIVE",
Q858="Sites strategiques, MLL, Pylone, etc.","PASSIVE",
Q858="AKTIVCO DEFAUT GE &amp; POWER Cabinet","PASSIVE",
Q858="AKTIVCO Coupure ENEO &amp; Baisse de tension","PASSIVE",
Q858="Coupure ENEO &amp; Baisse de tension","PASSIVE",
Q858="Defaut GE &amp; POWER Cabinet","PASSIVE",
Q858="Sharing","PASSIVE",
Q858="SIte strategiques &amp; DataCenter","PASSIVE",
Q858="Exclu","Exclu",
Q858="SAT","ACTIVE",
Q858="SPARE-ISSUE","SPARE-ISSUE",
Q858="Fiber CAmtel","ACTIVE",
Q858="Fiber AOF","ACTIVE",
Q858="Projet OCM (HUAWEI)","PLANNED WORKS",
Q858="Projet OCM (NOKIA)","PLANNED WORKS",
Q858="ACCESS-ISSUE","ACCESS-ISSUE",
Q858="Projet OCM (ZTE, NOKIA, autres projets)","PLANNED WORKS",
Q858="No root CAuse","No root cause",
Q858="ODU HS","ACTIVE",
Q858="IP &amp; VLAN","ACTIVE",
Q858="Warehouse HUAWEI","SPARE-ISSUE",
Q858="SPARE-HS","SPARE-ISSUE",
Q858="Power Telco","ACTIVE"
),"")</f>
        <v>No root cause</v>
      </c>
      <c r="S858" s="56" t="s">
        <v>17</v>
      </c>
      <c r="T858" s="7" t="s">
        <v>17</v>
      </c>
      <c r="U858" s="7" t="s">
        <v>17</v>
      </c>
      <c r="V858" s="57" t="s">
        <v>17</v>
      </c>
      <c r="W858" s="57" t="s">
        <v>17</v>
      </c>
      <c r="X858" s="57" t="s">
        <v>17</v>
      </c>
      <c r="Y858" s="57" t="s">
        <v>17</v>
      </c>
      <c r="Z858" s="57" t="s">
        <v>17</v>
      </c>
      <c r="AA858" s="57" t="s">
        <v>17</v>
      </c>
      <c r="AB858" s="57"/>
      <c r="AC858" s="57" t="s">
        <v>17</v>
      </c>
      <c r="AD858" s="57" t="s">
        <v>17</v>
      </c>
      <c r="AE858" s="57" t="s">
        <v>17</v>
      </c>
      <c r="AF858" s="57" t="s">
        <v>17</v>
      </c>
      <c r="AG858" s="57" t="s">
        <v>17</v>
      </c>
      <c r="AH858" s="57" t="s">
        <v>17</v>
      </c>
      <c r="AI858" s="57" t="s">
        <v>17</v>
      </c>
      <c r="AJ858" s="57" t="s">
        <v>17</v>
      </c>
      <c r="AK858" s="57" t="s">
        <v>17</v>
      </c>
      <c r="AL858" s="57" t="s">
        <v>17</v>
      </c>
      <c r="AM858" s="15"/>
      <c r="AN858" s="15"/>
      <c r="AO858" s="15"/>
      <c r="AP858" s="15"/>
    </row>
    <row r="859" spans="1:42" s="14" customFormat="1" x14ac:dyDescent="0.35">
      <c r="A859" s="1" t="s">
        <v>4818</v>
      </c>
      <c r="B859" s="1" t="s">
        <v>4819</v>
      </c>
      <c r="C859" s="3"/>
      <c r="D859" s="1" t="s">
        <v>12</v>
      </c>
      <c r="E859" s="1" t="s">
        <v>13</v>
      </c>
      <c r="F859" s="3" t="s">
        <v>39</v>
      </c>
      <c r="G859" s="1" t="s">
        <v>40</v>
      </c>
      <c r="H859" s="51" t="str">
        <f>_xlfn.XLOOKUP(B859,'[1]Nur des jours'!$B:$B,'[1]Nur des jours'!$H:$H,"")</f>
        <v>ZTE</v>
      </c>
      <c r="I859" s="52">
        <v>0</v>
      </c>
      <c r="J859" s="52">
        <v>0</v>
      </c>
      <c r="K859" s="52">
        <v>0</v>
      </c>
      <c r="L859" s="53">
        <v>0</v>
      </c>
      <c r="M859" s="54" t="s">
        <v>5374</v>
      </c>
      <c r="N859" s="55"/>
      <c r="O859" s="16" t="str" cm="1">
        <f t="array" ref="O859">IFERROR(_xlfn.IFS(
Q859="MPR ISSUE","PDH",
Q859="BSS Hardware Issue","BSS",
Q859="Sites strategiques, MLL, Pylone, etc.","ENVTECH",
Q859="AKTIVCO DEFAUT GE &amp; POWER Cabinet","AKTIVCO",
Q859="AKTIVCO Coupure ENEO &amp; Baisse de tension","AKTIVCO GRID ONLY",
Q859="Coupure ENEO &amp; Baisse de tension","IHS GRID ONLY",
Q859="Defaut GE &amp; POWER Cabinet","IHS",
Q859="Sharing","Partners",
Q859="SIte strategiques &amp; DataCenter","SST &amp; DC",
Q859="Exclu","Exclu",
Q859="SAT","SAT",
Q859="SPARE-ISSUE","SPARE-ISSUE",
Q859="Fiber CAmtel","TRANS_FO_CAMTEL",
Q859="Fiber AOF","Fiber AOF",
Q859="Projet OCM (HUAWEI)","TRAVAUX-HUAWEI",
Q859="Projet OCM (NOKIA)","TRAVAUX-NOKIA",
Q859="ACCESS-ISSUE","ACCESS-ISSUE",
Q859="Projet OCM (ZTE, NOKIA, autres projets)","TRAVAUX OCM",
Q859="No root CAuse","No root cause",
Q859="ODU HS","PDH",
Q859="IP &amp; VLAN","PDH",
Q859="Warehouse HUAWEI","SPARE-ISSUE",
Q859="SPARE-HS","SPARE-ISSUE",
Q859="Power Telco","BSS"
),"")</f>
        <v>No root cause</v>
      </c>
      <c r="P859" s="22" t="str" cm="1">
        <f t="array" ref="P859">IFERROR(_xlfn.IFS(
Q859="MPR ISSUE","TX ISSUE",
Q859="BSS Hardware Issue","RAN ISSUE",
Q859="Sites strategiques, MLL, Pylone, etc.","ENVTECH",
Q859="AKTIVCO DEFAUT GE &amp; POWER Cabinet","POWER ISSUE",
Q859="AKTIVCO Coupure ENEO &amp; Baisse de tension","POWER ISSUE",
Q859="Coupure ENEO &amp; Baisse de tension","POWER ISSUE",
Q859="Defaut GE &amp; POWER Cabinet","POWER ISSUE",
Q859="Sharing","POWER ISSUE",
Q859="SIte strategiques &amp; DataCenter","POWER ISSUE",
Q859="Exclu","Exclu",
Q859="SAT","TX ISSUE",
Q859="SPARE-ISSUE","SPARE-ISSUE",
Q859="Fiber CAmtel","TX ISSUE",
Q859="Fiber AOF","TX ISSUE",
Q859="Projet OCM (HUAWEI)","TRAVAUX-HUAWEI",
Q859="Projet OCM (NOKIA)","TRAVAUX -NOKIA",
Q859="ACCESS-ISSUE","ACCESS-ISSUE",
Q859="Projet OCM (ZTE, NOKIA, autres projets)","TRAVAUX OCM",
Q859="No root CAuse","No root cause",
Q859="ODU HS","TX ISSUE",
Q859="IP &amp; VLAN","TX ISSUE",
Q859="Warehouse HUAWEI","SPARE-ISSUE",
Q859="SPARE-HS","SPARE-ISSUE",
Q859="Power Telco","RAN ISSUE"
),"")</f>
        <v>No root cause</v>
      </c>
      <c r="Q859" s="48" t="s">
        <v>5576</v>
      </c>
      <c r="R859" s="23" t="str" cm="1">
        <f t="array" ref="R859">IFERROR(_xlfn.IFS(
Q859="MPR ISSUE","ACTIVE",
Q859="BSS Hardware Issue","ACTIVE",
Q859="Sites strategiques, MLL, Pylone, etc.","PASSIVE",
Q859="AKTIVCO DEFAUT GE &amp; POWER Cabinet","PASSIVE",
Q859="AKTIVCO Coupure ENEO &amp; Baisse de tension","PASSIVE",
Q859="Coupure ENEO &amp; Baisse de tension","PASSIVE",
Q859="Defaut GE &amp; POWER Cabinet","PASSIVE",
Q859="Sharing","PASSIVE",
Q859="SIte strategiques &amp; DataCenter","PASSIVE",
Q859="Exclu","Exclu",
Q859="SAT","ACTIVE",
Q859="SPARE-ISSUE","SPARE-ISSUE",
Q859="Fiber CAmtel","ACTIVE",
Q859="Fiber AOF","ACTIVE",
Q859="Projet OCM (HUAWEI)","PLANNED WORKS",
Q859="Projet OCM (NOKIA)","PLANNED WORKS",
Q859="ACCESS-ISSUE","ACCESS-ISSUE",
Q859="Projet OCM (ZTE, NOKIA, autres projets)","PLANNED WORKS",
Q859="No root CAuse","No root cause",
Q859="ODU HS","ACTIVE",
Q859="IP &amp; VLAN","ACTIVE",
Q859="Warehouse HUAWEI","SPARE-ISSUE",
Q859="SPARE-HS","SPARE-ISSUE",
Q859="Power Telco","ACTIVE"
),"")</f>
        <v>No root cause</v>
      </c>
      <c r="S859" s="56" t="s">
        <v>17</v>
      </c>
      <c r="T859" s="7" t="s">
        <v>17</v>
      </c>
      <c r="U859" s="7" t="s">
        <v>17</v>
      </c>
      <c r="V859" s="57" t="s">
        <v>17</v>
      </c>
      <c r="W859" s="57" t="s">
        <v>17</v>
      </c>
      <c r="X859" s="57" t="s">
        <v>17</v>
      </c>
      <c r="Y859" s="57" t="s">
        <v>17</v>
      </c>
      <c r="Z859" s="57" t="s">
        <v>17</v>
      </c>
      <c r="AA859" s="57" t="s">
        <v>17</v>
      </c>
      <c r="AB859" s="57"/>
      <c r="AC859" s="57" t="s">
        <v>17</v>
      </c>
      <c r="AD859" s="57" t="s">
        <v>17</v>
      </c>
      <c r="AE859" s="57" t="s">
        <v>17</v>
      </c>
      <c r="AF859" s="57" t="s">
        <v>17</v>
      </c>
      <c r="AG859" s="57" t="s">
        <v>17</v>
      </c>
      <c r="AH859" s="57" t="s">
        <v>17</v>
      </c>
      <c r="AI859" s="57" t="s">
        <v>17</v>
      </c>
      <c r="AJ859" s="57" t="s">
        <v>17</v>
      </c>
      <c r="AK859" s="57" t="s">
        <v>17</v>
      </c>
      <c r="AL859" s="57" t="s">
        <v>17</v>
      </c>
      <c r="AM859" s="15"/>
      <c r="AN859" s="15"/>
      <c r="AO859" s="15"/>
      <c r="AP859" s="15"/>
    </row>
    <row r="860" spans="1:42" s="14" customFormat="1" x14ac:dyDescent="0.35">
      <c r="A860" s="1" t="s">
        <v>2849</v>
      </c>
      <c r="B860" s="1" t="s">
        <v>2850</v>
      </c>
      <c r="C860" s="3"/>
      <c r="D860" s="1" t="s">
        <v>12</v>
      </c>
      <c r="E860" s="1" t="s">
        <v>13</v>
      </c>
      <c r="F860" s="3" t="s">
        <v>33</v>
      </c>
      <c r="G860" s="1" t="s">
        <v>34</v>
      </c>
      <c r="H860" s="51" t="str">
        <f>_xlfn.XLOOKUP(B860,'[1]Nur des jours'!$B:$B,'[1]Nur des jours'!$H:$H,"")</f>
        <v>ZTE</v>
      </c>
      <c r="I860" s="52">
        <v>0</v>
      </c>
      <c r="J860" s="52">
        <v>0</v>
      </c>
      <c r="K860" s="52">
        <v>0</v>
      </c>
      <c r="L860" s="53">
        <v>0</v>
      </c>
      <c r="M860" s="54" t="s">
        <v>5374</v>
      </c>
      <c r="N860" s="55"/>
      <c r="O860" s="16" t="str" cm="1">
        <f t="array" ref="O860">IFERROR(_xlfn.IFS(
Q860="MPR ISSUE","PDH",
Q860="BSS Hardware Issue","BSS",
Q860="Sites strategiques, MLL, Pylone, etc.","ENVTECH",
Q860="AKTIVCO DEFAUT GE &amp; POWER Cabinet","AKTIVCO",
Q860="AKTIVCO Coupure ENEO &amp; Baisse de tension","AKTIVCO GRID ONLY",
Q860="Coupure ENEO &amp; Baisse de tension","IHS GRID ONLY",
Q860="Defaut GE &amp; POWER Cabinet","IHS",
Q860="Sharing","Partners",
Q860="SIte strategiques &amp; DataCenter","SST &amp; DC",
Q860="Exclu","Exclu",
Q860="SAT","SAT",
Q860="SPARE-ISSUE","SPARE-ISSUE",
Q860="Fiber CAmtel","TRANS_FO_CAMTEL",
Q860="Fiber AOF","Fiber AOF",
Q860="Projet OCM (HUAWEI)","TRAVAUX-HUAWEI",
Q860="Projet OCM (NOKIA)","TRAVAUX-NOKIA",
Q860="ACCESS-ISSUE","ACCESS-ISSUE",
Q860="Projet OCM (ZTE, NOKIA, autres projets)","TRAVAUX OCM",
Q860="No root CAuse","No root cause",
Q860="ODU HS","PDH",
Q860="IP &amp; VLAN","PDH",
Q860="Warehouse HUAWEI","SPARE-ISSUE",
Q860="SPARE-HS","SPARE-ISSUE",
Q860="Power Telco","BSS"
),"")</f>
        <v>No root cause</v>
      </c>
      <c r="P860" s="22" t="str" cm="1">
        <f t="array" ref="P860">IFERROR(_xlfn.IFS(
Q860="MPR ISSUE","TX ISSUE",
Q860="BSS Hardware Issue","RAN ISSUE",
Q860="Sites strategiques, MLL, Pylone, etc.","ENVTECH",
Q860="AKTIVCO DEFAUT GE &amp; POWER Cabinet","POWER ISSUE",
Q860="AKTIVCO Coupure ENEO &amp; Baisse de tension","POWER ISSUE",
Q860="Coupure ENEO &amp; Baisse de tension","POWER ISSUE",
Q860="Defaut GE &amp; POWER Cabinet","POWER ISSUE",
Q860="Sharing","POWER ISSUE",
Q860="SIte strategiques &amp; DataCenter","POWER ISSUE",
Q860="Exclu","Exclu",
Q860="SAT","TX ISSUE",
Q860="SPARE-ISSUE","SPARE-ISSUE",
Q860="Fiber CAmtel","TX ISSUE",
Q860="Fiber AOF","TX ISSUE",
Q860="Projet OCM (HUAWEI)","TRAVAUX-HUAWEI",
Q860="Projet OCM (NOKIA)","TRAVAUX -NOKIA",
Q860="ACCESS-ISSUE","ACCESS-ISSUE",
Q860="Projet OCM (ZTE, NOKIA, autres projets)","TRAVAUX OCM",
Q860="No root CAuse","No root cause",
Q860="ODU HS","TX ISSUE",
Q860="IP &amp; VLAN","TX ISSUE",
Q860="Warehouse HUAWEI","SPARE-ISSUE",
Q860="SPARE-HS","SPARE-ISSUE",
Q860="Power Telco","RAN ISSUE"
),"")</f>
        <v>No root cause</v>
      </c>
      <c r="Q860" s="48" t="s">
        <v>5576</v>
      </c>
      <c r="R860" s="23" t="str" cm="1">
        <f t="array" ref="R860">IFERROR(_xlfn.IFS(
Q860="MPR ISSUE","ACTIVE",
Q860="BSS Hardware Issue","ACTIVE",
Q860="Sites strategiques, MLL, Pylone, etc.","PASSIVE",
Q860="AKTIVCO DEFAUT GE &amp; POWER Cabinet","PASSIVE",
Q860="AKTIVCO Coupure ENEO &amp; Baisse de tension","PASSIVE",
Q860="Coupure ENEO &amp; Baisse de tension","PASSIVE",
Q860="Defaut GE &amp; POWER Cabinet","PASSIVE",
Q860="Sharing","PASSIVE",
Q860="SIte strategiques &amp; DataCenter","PASSIVE",
Q860="Exclu","Exclu",
Q860="SAT","ACTIVE",
Q860="SPARE-ISSUE","SPARE-ISSUE",
Q860="Fiber CAmtel","ACTIVE",
Q860="Fiber AOF","ACTIVE",
Q860="Projet OCM (HUAWEI)","PLANNED WORKS",
Q860="Projet OCM (NOKIA)","PLANNED WORKS",
Q860="ACCESS-ISSUE","ACCESS-ISSUE",
Q860="Projet OCM (ZTE, NOKIA, autres projets)","PLANNED WORKS",
Q860="No root CAuse","No root cause",
Q860="ODU HS","ACTIVE",
Q860="IP &amp; VLAN","ACTIVE",
Q860="Warehouse HUAWEI","SPARE-ISSUE",
Q860="SPARE-HS","SPARE-ISSUE",
Q860="Power Telco","ACTIVE"
),"")</f>
        <v>No root cause</v>
      </c>
      <c r="S860" s="56" t="s">
        <v>17</v>
      </c>
      <c r="T860" s="7" t="s">
        <v>17</v>
      </c>
      <c r="U860" s="7" t="s">
        <v>17</v>
      </c>
      <c r="V860" s="57" t="s">
        <v>17</v>
      </c>
      <c r="W860" s="57" t="s">
        <v>17</v>
      </c>
      <c r="X860" s="57" t="s">
        <v>17</v>
      </c>
      <c r="Y860" s="57" t="s">
        <v>17</v>
      </c>
      <c r="Z860" s="57" t="s">
        <v>17</v>
      </c>
      <c r="AA860" s="57" t="s">
        <v>17</v>
      </c>
      <c r="AB860" s="57"/>
      <c r="AC860" s="57" t="s">
        <v>17</v>
      </c>
      <c r="AD860" s="57" t="s">
        <v>17</v>
      </c>
      <c r="AE860" s="57" t="s">
        <v>17</v>
      </c>
      <c r="AF860" s="57" t="s">
        <v>17</v>
      </c>
      <c r="AG860" s="57" t="s">
        <v>17</v>
      </c>
      <c r="AH860" s="57" t="s">
        <v>17</v>
      </c>
      <c r="AI860" s="57" t="s">
        <v>17</v>
      </c>
      <c r="AJ860" s="57" t="s">
        <v>17</v>
      </c>
      <c r="AK860" s="57" t="s">
        <v>17</v>
      </c>
      <c r="AL860" s="57" t="s">
        <v>17</v>
      </c>
      <c r="AM860" s="15"/>
      <c r="AN860" s="15"/>
      <c r="AO860" s="15"/>
      <c r="AP860" s="15"/>
    </row>
    <row r="861" spans="1:42" s="14" customFormat="1" x14ac:dyDescent="0.35">
      <c r="A861" s="1" t="s">
        <v>315</v>
      </c>
      <c r="B861" s="1" t="s">
        <v>316</v>
      </c>
      <c r="C861" s="3"/>
      <c r="D861" s="1" t="s">
        <v>12</v>
      </c>
      <c r="E861" s="1" t="s">
        <v>98</v>
      </c>
      <c r="F861" s="3" t="s">
        <v>57</v>
      </c>
      <c r="G861" s="1" t="s">
        <v>317</v>
      </c>
      <c r="H861" s="60" t="str">
        <f>_xlfn.XLOOKUP(B861,'[1]Nur des jours'!$B:$B,'[1]Nur des jours'!$H:$H,"")</f>
        <v>NOKIA</v>
      </c>
      <c r="I861" s="52">
        <v>0</v>
      </c>
      <c r="J861" s="52">
        <v>0</v>
      </c>
      <c r="K861" s="52">
        <v>0</v>
      </c>
      <c r="L861" s="53">
        <v>0</v>
      </c>
      <c r="M861" s="54" t="s">
        <v>5376</v>
      </c>
      <c r="N861" s="55"/>
      <c r="O861" s="16" t="str" cm="1">
        <f t="array" ref="O861">IFERROR(_xlfn.IFS(
Q861="MPR ISSUE","PDH",
Q861="BSS Hardware Issue","BSS",
Q861="Sites strategiques, MLL, Pylone, etc.","ENVTECH",
Q861="AKTIVCO DEFAUT GE &amp; POWER Cabinet","AKTIVCO",
Q861="AKTIVCO Coupure ENEO &amp; Baisse de tension","AKTIVCO GRID ONLY",
Q861="Coupure ENEO &amp; Baisse de tension","IHS GRID ONLY",
Q861="Defaut GE &amp; POWER Cabinet","IHS",
Q861="Sharing","Partners",
Q861="SIte strategiques &amp; DataCenter","SST &amp; DC",
Q861="Exclu","Exclu",
Q861="SAT","SAT",
Q861="SPARE-ISSUE","SPARE-ISSUE",
Q861="Fiber CAmtel","TRANS_FO_CAMTEL",
Q861="Fiber AOF","Fiber AOF",
Q861="Projet OCM (HUAWEI)","TRAVAUX-HUAWEI",
Q861="Projet OCM (NOKIA)","TRAVAUX-NOKIA",
Q861="ACCESS-ISSUE","ACCESS-ISSUE",
Q861="Projet OCM (ZTE, NOKIA, autres projets)","TRAVAUX OCM",
Q861="No root CAuse","No root cause",
Q861="ODU HS","PDH",
Q861="IP &amp; VLAN","PDH",
Q861="Warehouse HUAWEI","SPARE-ISSUE",
Q861="SPARE-HS","SPARE-ISSUE",
Q861="Power Telco","BSS"
),"")</f>
        <v>No root cause</v>
      </c>
      <c r="P861" s="22" t="str" cm="1">
        <f t="array" ref="P861">IFERROR(_xlfn.IFS(
Q861="MPR ISSUE","TX ISSUE",
Q861="BSS Hardware Issue","RAN ISSUE",
Q861="Sites strategiques, MLL, Pylone, etc.","ENVTECH",
Q861="AKTIVCO DEFAUT GE &amp; POWER Cabinet","POWER ISSUE",
Q861="AKTIVCO Coupure ENEO &amp; Baisse de tension","POWER ISSUE",
Q861="Coupure ENEO &amp; Baisse de tension","POWER ISSUE",
Q861="Defaut GE &amp; POWER Cabinet","POWER ISSUE",
Q861="Sharing","POWER ISSUE",
Q861="SIte strategiques &amp; DataCenter","POWER ISSUE",
Q861="Exclu","Exclu",
Q861="SAT","TX ISSUE",
Q861="SPARE-ISSUE","SPARE-ISSUE",
Q861="Fiber CAmtel","TX ISSUE",
Q861="Fiber AOF","TX ISSUE",
Q861="Projet OCM (HUAWEI)","TRAVAUX-HUAWEI",
Q861="Projet OCM (NOKIA)","TRAVAUX -NOKIA",
Q861="ACCESS-ISSUE","ACCESS-ISSUE",
Q861="Projet OCM (ZTE, NOKIA, autres projets)","TRAVAUX OCM",
Q861="No root CAuse","No root cause",
Q861="ODU HS","TX ISSUE",
Q861="IP &amp; VLAN","TX ISSUE",
Q861="Warehouse HUAWEI","SPARE-ISSUE",
Q861="SPARE-HS","SPARE-ISSUE",
Q861="Power Telco","RAN ISSUE"
),"")</f>
        <v>No root cause</v>
      </c>
      <c r="Q861" s="48" t="s">
        <v>5576</v>
      </c>
      <c r="R861" s="23" t="str" cm="1">
        <f t="array" ref="R861">IFERROR(_xlfn.IFS(
Q861="MPR ISSUE","ACTIVE",
Q861="BSS Hardware Issue","ACTIVE",
Q861="Sites strategiques, MLL, Pylone, etc.","PASSIVE",
Q861="AKTIVCO DEFAUT GE &amp; POWER Cabinet","PASSIVE",
Q861="AKTIVCO Coupure ENEO &amp; Baisse de tension","PASSIVE",
Q861="Coupure ENEO &amp; Baisse de tension","PASSIVE",
Q861="Defaut GE &amp; POWER Cabinet","PASSIVE",
Q861="Sharing","PASSIVE",
Q861="SIte strategiques &amp; DataCenter","PASSIVE",
Q861="Exclu","Exclu",
Q861="SAT","ACTIVE",
Q861="SPARE-ISSUE","SPARE-ISSUE",
Q861="Fiber CAmtel","ACTIVE",
Q861="Fiber AOF","ACTIVE",
Q861="Projet OCM (HUAWEI)","PLANNED WORKS",
Q861="Projet OCM (NOKIA)","PLANNED WORKS",
Q861="ACCESS-ISSUE","ACCESS-ISSUE",
Q861="Projet OCM (ZTE, NOKIA, autres projets)","PLANNED WORKS",
Q861="No root CAuse","No root cause",
Q861="ODU HS","ACTIVE",
Q861="IP &amp; VLAN","ACTIVE",
Q861="Warehouse HUAWEI","SPARE-ISSUE",
Q861="SPARE-HS","SPARE-ISSUE",
Q861="Power Telco","ACTIVE"
),"")</f>
        <v>No root cause</v>
      </c>
      <c r="S861" s="56" t="s">
        <v>17</v>
      </c>
      <c r="T861" s="7" t="s">
        <v>17</v>
      </c>
      <c r="U861" s="7" t="s">
        <v>17</v>
      </c>
      <c r="V861" s="57" t="s">
        <v>17</v>
      </c>
      <c r="W861" s="57" t="s">
        <v>17</v>
      </c>
      <c r="X861" s="57" t="s">
        <v>17</v>
      </c>
      <c r="Y861" s="57" t="s">
        <v>17</v>
      </c>
      <c r="Z861" s="57" t="s">
        <v>17</v>
      </c>
      <c r="AA861" s="57" t="s">
        <v>17</v>
      </c>
      <c r="AB861" s="57"/>
      <c r="AC861" s="57" t="s">
        <v>17</v>
      </c>
      <c r="AD861" s="57" t="s">
        <v>17</v>
      </c>
      <c r="AE861" s="57" t="s">
        <v>17</v>
      </c>
      <c r="AF861" s="57" t="s">
        <v>17</v>
      </c>
      <c r="AG861" s="57" t="s">
        <v>17</v>
      </c>
      <c r="AH861" s="57" t="s">
        <v>17</v>
      </c>
      <c r="AI861" s="57" t="s">
        <v>17</v>
      </c>
      <c r="AJ861" s="57" t="s">
        <v>17</v>
      </c>
      <c r="AK861" s="57" t="s">
        <v>17</v>
      </c>
      <c r="AL861" s="57" t="s">
        <v>17</v>
      </c>
      <c r="AM861" s="15"/>
      <c r="AN861" s="15"/>
      <c r="AO861" s="15"/>
      <c r="AP861" s="15"/>
    </row>
    <row r="862" spans="1:42" s="14" customFormat="1" x14ac:dyDescent="0.35">
      <c r="A862" s="1" t="s">
        <v>1536</v>
      </c>
      <c r="B862" s="1" t="s">
        <v>1537</v>
      </c>
      <c r="C862" s="3"/>
      <c r="D862" s="1" t="s">
        <v>12</v>
      </c>
      <c r="E862" s="1" t="s">
        <v>156</v>
      </c>
      <c r="F862" s="3" t="s">
        <v>53</v>
      </c>
      <c r="G862" s="1" t="s">
        <v>1536</v>
      </c>
      <c r="H862" s="60" t="str">
        <f>_xlfn.XLOOKUP(B862,'[1]Nur des jours'!$B:$B,'[1]Nur des jours'!$H:$H,"")</f>
        <v>NOKIA</v>
      </c>
      <c r="I862" s="52">
        <v>0</v>
      </c>
      <c r="J862" s="52">
        <v>0</v>
      </c>
      <c r="K862" s="52">
        <v>0</v>
      </c>
      <c r="L862" s="53">
        <v>0</v>
      </c>
      <c r="M862" s="54" t="s">
        <v>5376</v>
      </c>
      <c r="N862" s="55"/>
      <c r="O862" s="16" t="str" cm="1">
        <f t="array" ref="O862">IFERROR(_xlfn.IFS(
Q862="MPR ISSUE","PDH",
Q862="BSS Hardware Issue","BSS",
Q862="Sites strategiques, MLL, Pylone, etc.","ENVTECH",
Q862="AKTIVCO DEFAUT GE &amp; POWER Cabinet","AKTIVCO",
Q862="AKTIVCO Coupure ENEO &amp; Baisse de tension","AKTIVCO GRID ONLY",
Q862="Coupure ENEO &amp; Baisse de tension","IHS GRID ONLY",
Q862="Defaut GE &amp; POWER Cabinet","IHS",
Q862="Sharing","Partners",
Q862="SIte strategiques &amp; DataCenter","SST &amp; DC",
Q862="Exclu","Exclu",
Q862="SAT","SAT",
Q862="SPARE-ISSUE","SPARE-ISSUE",
Q862="Fiber CAmtel","TRANS_FO_CAMTEL",
Q862="Fiber AOF","Fiber AOF",
Q862="Projet OCM (HUAWEI)","TRAVAUX-HUAWEI",
Q862="Projet OCM (NOKIA)","TRAVAUX-NOKIA",
Q862="ACCESS-ISSUE","ACCESS-ISSUE",
Q862="Projet OCM (ZTE, NOKIA, autres projets)","TRAVAUX OCM",
Q862="No root CAuse","No root cause",
Q862="ODU HS","PDH",
Q862="IP &amp; VLAN","PDH",
Q862="Warehouse HUAWEI","SPARE-ISSUE",
Q862="SPARE-HS","SPARE-ISSUE",
Q862="Power Telco","BSS"
),"")</f>
        <v>No root cause</v>
      </c>
      <c r="P862" s="22" t="str" cm="1">
        <f t="array" ref="P862">IFERROR(_xlfn.IFS(
Q862="MPR ISSUE","TX ISSUE",
Q862="BSS Hardware Issue","RAN ISSUE",
Q862="Sites strategiques, MLL, Pylone, etc.","ENVTECH",
Q862="AKTIVCO DEFAUT GE &amp; POWER Cabinet","POWER ISSUE",
Q862="AKTIVCO Coupure ENEO &amp; Baisse de tension","POWER ISSUE",
Q862="Coupure ENEO &amp; Baisse de tension","POWER ISSUE",
Q862="Defaut GE &amp; POWER Cabinet","POWER ISSUE",
Q862="Sharing","POWER ISSUE",
Q862="SIte strategiques &amp; DataCenter","POWER ISSUE",
Q862="Exclu","Exclu",
Q862="SAT","TX ISSUE",
Q862="SPARE-ISSUE","SPARE-ISSUE",
Q862="Fiber CAmtel","TX ISSUE",
Q862="Fiber AOF","TX ISSUE",
Q862="Projet OCM (HUAWEI)","TRAVAUX-HUAWEI",
Q862="Projet OCM (NOKIA)","TRAVAUX -NOKIA",
Q862="ACCESS-ISSUE","ACCESS-ISSUE",
Q862="Projet OCM (ZTE, NOKIA, autres projets)","TRAVAUX OCM",
Q862="No root CAuse","No root cause",
Q862="ODU HS","TX ISSUE",
Q862="IP &amp; VLAN","TX ISSUE",
Q862="Warehouse HUAWEI","SPARE-ISSUE",
Q862="SPARE-HS","SPARE-ISSUE",
Q862="Power Telco","RAN ISSUE"
),"")</f>
        <v>No root cause</v>
      </c>
      <c r="Q862" s="48" t="s">
        <v>5576</v>
      </c>
      <c r="R862" s="23" t="str" cm="1">
        <f t="array" ref="R862">IFERROR(_xlfn.IFS(
Q862="MPR ISSUE","ACTIVE",
Q862="BSS Hardware Issue","ACTIVE",
Q862="Sites strategiques, MLL, Pylone, etc.","PASSIVE",
Q862="AKTIVCO DEFAUT GE &amp; POWER Cabinet","PASSIVE",
Q862="AKTIVCO Coupure ENEO &amp; Baisse de tension","PASSIVE",
Q862="Coupure ENEO &amp; Baisse de tension","PASSIVE",
Q862="Defaut GE &amp; POWER Cabinet","PASSIVE",
Q862="Sharing","PASSIVE",
Q862="SIte strategiques &amp; DataCenter","PASSIVE",
Q862="Exclu","Exclu",
Q862="SAT","ACTIVE",
Q862="SPARE-ISSUE","SPARE-ISSUE",
Q862="Fiber CAmtel","ACTIVE",
Q862="Fiber AOF","ACTIVE",
Q862="Projet OCM (HUAWEI)","PLANNED WORKS",
Q862="Projet OCM (NOKIA)","PLANNED WORKS",
Q862="ACCESS-ISSUE","ACCESS-ISSUE",
Q862="Projet OCM (ZTE, NOKIA, autres projets)","PLANNED WORKS",
Q862="No root CAuse","No root cause",
Q862="ODU HS","ACTIVE",
Q862="IP &amp; VLAN","ACTIVE",
Q862="Warehouse HUAWEI","SPARE-ISSUE",
Q862="SPARE-HS","SPARE-ISSUE",
Q862="Power Telco","ACTIVE"
),"")</f>
        <v>No root cause</v>
      </c>
      <c r="S862" s="56" t="s">
        <v>17</v>
      </c>
      <c r="T862" s="7" t="s">
        <v>17</v>
      </c>
      <c r="U862" s="7" t="s">
        <v>17</v>
      </c>
      <c r="V862" s="57" t="s">
        <v>17</v>
      </c>
      <c r="W862" s="57" t="s">
        <v>17</v>
      </c>
      <c r="X862" s="57" t="s">
        <v>17</v>
      </c>
      <c r="Y862" s="57" t="s">
        <v>17</v>
      </c>
      <c r="Z862" s="57" t="s">
        <v>17</v>
      </c>
      <c r="AA862" s="57" t="s">
        <v>17</v>
      </c>
      <c r="AB862" s="57"/>
      <c r="AC862" s="57" t="s">
        <v>17</v>
      </c>
      <c r="AD862" s="57" t="s">
        <v>17</v>
      </c>
      <c r="AE862" s="57" t="s">
        <v>17</v>
      </c>
      <c r="AF862" s="57" t="s">
        <v>17</v>
      </c>
      <c r="AG862" s="57" t="s">
        <v>17</v>
      </c>
      <c r="AH862" s="57" t="s">
        <v>17</v>
      </c>
      <c r="AI862" s="57" t="s">
        <v>17</v>
      </c>
      <c r="AJ862" s="57" t="s">
        <v>17</v>
      </c>
      <c r="AK862" s="57" t="s">
        <v>17</v>
      </c>
      <c r="AL862" s="57" t="s">
        <v>17</v>
      </c>
      <c r="AM862" s="15"/>
      <c r="AN862" s="15"/>
      <c r="AO862" s="15"/>
      <c r="AP862" s="15"/>
    </row>
    <row r="863" spans="1:42" s="14" customFormat="1" x14ac:dyDescent="0.35">
      <c r="A863" s="1" t="s">
        <v>1595</v>
      </c>
      <c r="B863" s="1" t="s">
        <v>1596</v>
      </c>
      <c r="C863" s="3"/>
      <c r="D863" s="1" t="s">
        <v>12</v>
      </c>
      <c r="E863" s="1" t="s">
        <v>13</v>
      </c>
      <c r="F863" s="3" t="s">
        <v>25</v>
      </c>
      <c r="G863" s="1" t="s">
        <v>26</v>
      </c>
      <c r="H863" s="59" t="str">
        <f>_xlfn.XLOOKUP(B863,'[1]Nur des jours'!$B:$B,'[1]Nur des jours'!$H:$H,"")</f>
        <v>Huawei</v>
      </c>
      <c r="I863" s="52">
        <v>0</v>
      </c>
      <c r="J863" s="52">
        <v>0</v>
      </c>
      <c r="K863" s="52">
        <v>0</v>
      </c>
      <c r="L863" s="53">
        <v>0</v>
      </c>
      <c r="M863" s="54" t="s">
        <v>5374</v>
      </c>
      <c r="N863" s="55"/>
      <c r="O863" s="16" t="str" cm="1">
        <f t="array" ref="O863">IFERROR(_xlfn.IFS(
Q863="MPR ISSUE","PDH",
Q863="BSS Hardware Issue","BSS",
Q863="Sites strategiques, MLL, Pylone, etc.","ENVTECH",
Q863="AKTIVCO DEFAUT GE &amp; POWER Cabinet","AKTIVCO",
Q863="AKTIVCO Coupure ENEO &amp; Baisse de tension","AKTIVCO GRID ONLY",
Q863="Coupure ENEO &amp; Baisse de tension","IHS GRID ONLY",
Q863="Defaut GE &amp; POWER Cabinet","IHS",
Q863="Sharing","Partners",
Q863="SIte strategiques &amp; DataCenter","SST &amp; DC",
Q863="Exclu","Exclu",
Q863="SAT","SAT",
Q863="SPARE-ISSUE","SPARE-ISSUE",
Q863="Fiber CAmtel","TRANS_FO_CAMTEL",
Q863="Fiber AOF","Fiber AOF",
Q863="Projet OCM (HUAWEI)","TRAVAUX-HUAWEI",
Q863="Projet OCM (NOKIA)","TRAVAUX-NOKIA",
Q863="ACCESS-ISSUE","ACCESS-ISSUE",
Q863="Projet OCM (ZTE, NOKIA, autres projets)","TRAVAUX OCM",
Q863="No root CAuse","No root cause",
Q863="ODU HS","PDH",
Q863="IP &amp; VLAN","PDH",
Q863="Warehouse HUAWEI","SPARE-ISSUE",
Q863="SPARE-HS","SPARE-ISSUE",
Q863="Power Telco","BSS"
),"")</f>
        <v>No root cause</v>
      </c>
      <c r="P863" s="22" t="str" cm="1">
        <f t="array" ref="P863">IFERROR(_xlfn.IFS(
Q863="MPR ISSUE","TX ISSUE",
Q863="BSS Hardware Issue","RAN ISSUE",
Q863="Sites strategiques, MLL, Pylone, etc.","ENVTECH",
Q863="AKTIVCO DEFAUT GE &amp; POWER Cabinet","POWER ISSUE",
Q863="AKTIVCO Coupure ENEO &amp; Baisse de tension","POWER ISSUE",
Q863="Coupure ENEO &amp; Baisse de tension","POWER ISSUE",
Q863="Defaut GE &amp; POWER Cabinet","POWER ISSUE",
Q863="Sharing","POWER ISSUE",
Q863="SIte strategiques &amp; DataCenter","POWER ISSUE",
Q863="Exclu","Exclu",
Q863="SAT","TX ISSUE",
Q863="SPARE-ISSUE","SPARE-ISSUE",
Q863="Fiber CAmtel","TX ISSUE",
Q863="Fiber AOF","TX ISSUE",
Q863="Projet OCM (HUAWEI)","TRAVAUX-HUAWEI",
Q863="Projet OCM (NOKIA)","TRAVAUX -NOKIA",
Q863="ACCESS-ISSUE","ACCESS-ISSUE",
Q863="Projet OCM (ZTE, NOKIA, autres projets)","TRAVAUX OCM",
Q863="No root CAuse","No root cause",
Q863="ODU HS","TX ISSUE",
Q863="IP &amp; VLAN","TX ISSUE",
Q863="Warehouse HUAWEI","SPARE-ISSUE",
Q863="SPARE-HS","SPARE-ISSUE",
Q863="Power Telco","RAN ISSUE"
),"")</f>
        <v>No root cause</v>
      </c>
      <c r="Q863" s="48" t="s">
        <v>5576</v>
      </c>
      <c r="R863" s="23" t="str" cm="1">
        <f t="array" ref="R863">IFERROR(_xlfn.IFS(
Q863="MPR ISSUE","ACTIVE",
Q863="BSS Hardware Issue","ACTIVE",
Q863="Sites strategiques, MLL, Pylone, etc.","PASSIVE",
Q863="AKTIVCO DEFAUT GE &amp; POWER Cabinet","PASSIVE",
Q863="AKTIVCO Coupure ENEO &amp; Baisse de tension","PASSIVE",
Q863="Coupure ENEO &amp; Baisse de tension","PASSIVE",
Q863="Defaut GE &amp; POWER Cabinet","PASSIVE",
Q863="Sharing","PASSIVE",
Q863="SIte strategiques &amp; DataCenter","PASSIVE",
Q863="Exclu","Exclu",
Q863="SAT","ACTIVE",
Q863="SPARE-ISSUE","SPARE-ISSUE",
Q863="Fiber CAmtel","ACTIVE",
Q863="Fiber AOF","ACTIVE",
Q863="Projet OCM (HUAWEI)","PLANNED WORKS",
Q863="Projet OCM (NOKIA)","PLANNED WORKS",
Q863="ACCESS-ISSUE","ACCESS-ISSUE",
Q863="Projet OCM (ZTE, NOKIA, autres projets)","PLANNED WORKS",
Q863="No root CAuse","No root cause",
Q863="ODU HS","ACTIVE",
Q863="IP &amp; VLAN","ACTIVE",
Q863="Warehouse HUAWEI","SPARE-ISSUE",
Q863="SPARE-HS","SPARE-ISSUE",
Q863="Power Telco","ACTIVE"
),"")</f>
        <v>No root cause</v>
      </c>
      <c r="S863" s="56" t="s">
        <v>17</v>
      </c>
      <c r="T863" s="7" t="s">
        <v>17</v>
      </c>
      <c r="U863" s="7" t="s">
        <v>17</v>
      </c>
      <c r="V863" s="57" t="s">
        <v>17</v>
      </c>
      <c r="W863" s="57" t="s">
        <v>17</v>
      </c>
      <c r="X863" s="57" t="s">
        <v>17</v>
      </c>
      <c r="Y863" s="57" t="s">
        <v>17</v>
      </c>
      <c r="Z863" s="57" t="s">
        <v>17</v>
      </c>
      <c r="AA863" s="57" t="s">
        <v>17</v>
      </c>
      <c r="AB863" s="57"/>
      <c r="AC863" s="57" t="s">
        <v>17</v>
      </c>
      <c r="AD863" s="57" t="s">
        <v>17</v>
      </c>
      <c r="AE863" s="57" t="s">
        <v>17</v>
      </c>
      <c r="AF863" s="57" t="s">
        <v>17</v>
      </c>
      <c r="AG863" s="57" t="s">
        <v>17</v>
      </c>
      <c r="AH863" s="57" t="s">
        <v>17</v>
      </c>
      <c r="AI863" s="57" t="s">
        <v>17</v>
      </c>
      <c r="AJ863" s="57" t="s">
        <v>17</v>
      </c>
      <c r="AK863" s="57" t="s">
        <v>17</v>
      </c>
      <c r="AL863" s="57" t="s">
        <v>17</v>
      </c>
      <c r="AM863" s="15"/>
      <c r="AN863" s="15"/>
      <c r="AO863" s="15"/>
      <c r="AP863" s="15"/>
    </row>
    <row r="864" spans="1:42" s="14" customFormat="1" x14ac:dyDescent="0.35">
      <c r="A864" s="1" t="s">
        <v>3225</v>
      </c>
      <c r="B864" s="1" t="s">
        <v>3226</v>
      </c>
      <c r="C864" s="3"/>
      <c r="D864" s="1" t="s">
        <v>12</v>
      </c>
      <c r="E864" s="1" t="s">
        <v>13</v>
      </c>
      <c r="F864" s="3" t="s">
        <v>33</v>
      </c>
      <c r="G864" s="1" t="s">
        <v>356</v>
      </c>
      <c r="H864" s="51" t="str">
        <f>_xlfn.XLOOKUP(B864,'[1]Nur des jours'!$B:$B,'[1]Nur des jours'!$H:$H,"")</f>
        <v>ZTE</v>
      </c>
      <c r="I864" s="52">
        <v>0</v>
      </c>
      <c r="J864" s="52">
        <v>0</v>
      </c>
      <c r="K864" s="52">
        <v>0</v>
      </c>
      <c r="L864" s="53">
        <v>0</v>
      </c>
      <c r="M864" s="54" t="s">
        <v>5374</v>
      </c>
      <c r="N864" s="55"/>
      <c r="O864" s="16" t="str" cm="1">
        <f t="array" ref="O864">IFERROR(_xlfn.IFS(
Q864="MPR ISSUE","PDH",
Q864="BSS Hardware Issue","BSS",
Q864="Sites strategiques, MLL, Pylone, etc.","ENVTECH",
Q864="AKTIVCO DEFAUT GE &amp; POWER Cabinet","AKTIVCO",
Q864="AKTIVCO Coupure ENEO &amp; Baisse de tension","AKTIVCO GRID ONLY",
Q864="Coupure ENEO &amp; Baisse de tension","IHS GRID ONLY",
Q864="Defaut GE &amp; POWER Cabinet","IHS",
Q864="Sharing","Partners",
Q864="SIte strategiques &amp; DataCenter","SST &amp; DC",
Q864="Exclu","Exclu",
Q864="SAT","SAT",
Q864="SPARE-ISSUE","SPARE-ISSUE",
Q864="Fiber CAmtel","TRANS_FO_CAMTEL",
Q864="Fiber AOF","Fiber AOF",
Q864="Projet OCM (HUAWEI)","TRAVAUX-HUAWEI",
Q864="Projet OCM (NOKIA)","TRAVAUX-NOKIA",
Q864="ACCESS-ISSUE","ACCESS-ISSUE",
Q864="Projet OCM (ZTE, NOKIA, autres projets)","TRAVAUX OCM",
Q864="No root CAuse","No root cause",
Q864="ODU HS","PDH",
Q864="IP &amp; VLAN","PDH",
Q864="Warehouse HUAWEI","SPARE-ISSUE",
Q864="SPARE-HS","SPARE-ISSUE",
Q864="Power Telco","BSS"
),"")</f>
        <v>No root cause</v>
      </c>
      <c r="P864" s="22" t="str" cm="1">
        <f t="array" ref="P864">IFERROR(_xlfn.IFS(
Q864="MPR ISSUE","TX ISSUE",
Q864="BSS Hardware Issue","RAN ISSUE",
Q864="Sites strategiques, MLL, Pylone, etc.","ENVTECH",
Q864="AKTIVCO DEFAUT GE &amp; POWER Cabinet","POWER ISSUE",
Q864="AKTIVCO Coupure ENEO &amp; Baisse de tension","POWER ISSUE",
Q864="Coupure ENEO &amp; Baisse de tension","POWER ISSUE",
Q864="Defaut GE &amp; POWER Cabinet","POWER ISSUE",
Q864="Sharing","POWER ISSUE",
Q864="SIte strategiques &amp; DataCenter","POWER ISSUE",
Q864="Exclu","Exclu",
Q864="SAT","TX ISSUE",
Q864="SPARE-ISSUE","SPARE-ISSUE",
Q864="Fiber CAmtel","TX ISSUE",
Q864="Fiber AOF","TX ISSUE",
Q864="Projet OCM (HUAWEI)","TRAVAUX-HUAWEI",
Q864="Projet OCM (NOKIA)","TRAVAUX -NOKIA",
Q864="ACCESS-ISSUE","ACCESS-ISSUE",
Q864="Projet OCM (ZTE, NOKIA, autres projets)","TRAVAUX OCM",
Q864="No root CAuse","No root cause",
Q864="ODU HS","TX ISSUE",
Q864="IP &amp; VLAN","TX ISSUE",
Q864="Warehouse HUAWEI","SPARE-ISSUE",
Q864="SPARE-HS","SPARE-ISSUE",
Q864="Power Telco","RAN ISSUE"
),"")</f>
        <v>No root cause</v>
      </c>
      <c r="Q864" s="48" t="s">
        <v>5576</v>
      </c>
      <c r="R864" s="23" t="str" cm="1">
        <f t="array" ref="R864">IFERROR(_xlfn.IFS(
Q864="MPR ISSUE","ACTIVE",
Q864="BSS Hardware Issue","ACTIVE",
Q864="Sites strategiques, MLL, Pylone, etc.","PASSIVE",
Q864="AKTIVCO DEFAUT GE &amp; POWER Cabinet","PASSIVE",
Q864="AKTIVCO Coupure ENEO &amp; Baisse de tension","PASSIVE",
Q864="Coupure ENEO &amp; Baisse de tension","PASSIVE",
Q864="Defaut GE &amp; POWER Cabinet","PASSIVE",
Q864="Sharing","PASSIVE",
Q864="SIte strategiques &amp; DataCenter","PASSIVE",
Q864="Exclu","Exclu",
Q864="SAT","ACTIVE",
Q864="SPARE-ISSUE","SPARE-ISSUE",
Q864="Fiber CAmtel","ACTIVE",
Q864="Fiber AOF","ACTIVE",
Q864="Projet OCM (HUAWEI)","PLANNED WORKS",
Q864="Projet OCM (NOKIA)","PLANNED WORKS",
Q864="ACCESS-ISSUE","ACCESS-ISSUE",
Q864="Projet OCM (ZTE, NOKIA, autres projets)","PLANNED WORKS",
Q864="No root CAuse","No root cause",
Q864="ODU HS","ACTIVE",
Q864="IP &amp; VLAN","ACTIVE",
Q864="Warehouse HUAWEI","SPARE-ISSUE",
Q864="SPARE-HS","SPARE-ISSUE",
Q864="Power Telco","ACTIVE"
),"")</f>
        <v>No root cause</v>
      </c>
      <c r="S864" s="56" t="s">
        <v>17</v>
      </c>
      <c r="T864" s="7" t="s">
        <v>17</v>
      </c>
      <c r="U864" s="7" t="s">
        <v>17</v>
      </c>
      <c r="V864" s="57" t="s">
        <v>17</v>
      </c>
      <c r="W864" s="57" t="s">
        <v>17</v>
      </c>
      <c r="X864" s="57" t="s">
        <v>17</v>
      </c>
      <c r="Y864" s="57" t="s">
        <v>17</v>
      </c>
      <c r="Z864" s="57" t="s">
        <v>17</v>
      </c>
      <c r="AA864" s="57" t="s">
        <v>17</v>
      </c>
      <c r="AB864" s="57"/>
      <c r="AC864" s="57" t="s">
        <v>17</v>
      </c>
      <c r="AD864" s="57" t="s">
        <v>17</v>
      </c>
      <c r="AE864" s="57" t="s">
        <v>17</v>
      </c>
      <c r="AF864" s="57" t="s">
        <v>17</v>
      </c>
      <c r="AG864" s="57" t="s">
        <v>17</v>
      </c>
      <c r="AH864" s="57" t="s">
        <v>17</v>
      </c>
      <c r="AI864" s="57" t="s">
        <v>17</v>
      </c>
      <c r="AJ864" s="57" t="s">
        <v>17</v>
      </c>
      <c r="AK864" s="57" t="s">
        <v>17</v>
      </c>
      <c r="AL864" s="57" t="s">
        <v>17</v>
      </c>
      <c r="AM864" s="15"/>
      <c r="AN864" s="15"/>
      <c r="AO864" s="15"/>
      <c r="AP864" s="15"/>
    </row>
    <row r="865" spans="1:42" s="14" customFormat="1" x14ac:dyDescent="0.35">
      <c r="A865" s="1" t="s">
        <v>344</v>
      </c>
      <c r="B865" s="1" t="s">
        <v>345</v>
      </c>
      <c r="C865" s="3"/>
      <c r="D865" s="1" t="s">
        <v>12</v>
      </c>
      <c r="E865" s="1" t="s">
        <v>13</v>
      </c>
      <c r="F865" s="3" t="s">
        <v>104</v>
      </c>
      <c r="G865" s="1" t="s">
        <v>344</v>
      </c>
      <c r="H865" s="60" t="str">
        <f>_xlfn.XLOOKUP(B865,'[1]Nur des jours'!$B:$B,'[1]Nur des jours'!$H:$H,"")</f>
        <v>NOKIA</v>
      </c>
      <c r="I865" s="52">
        <v>0</v>
      </c>
      <c r="J865" s="52">
        <v>0</v>
      </c>
      <c r="K865" s="52">
        <v>0</v>
      </c>
      <c r="L865" s="53">
        <v>0</v>
      </c>
      <c r="M865" s="54" t="s">
        <v>5374</v>
      </c>
      <c r="N865" s="55"/>
      <c r="O865" s="16" t="str" cm="1">
        <f t="array" ref="O865">IFERROR(_xlfn.IFS(
Q865="MPR ISSUE","PDH",
Q865="BSS Hardware Issue","BSS",
Q865="Sites strategiques, MLL, Pylone, etc.","ENVTECH",
Q865="AKTIVCO DEFAUT GE &amp; POWER Cabinet","AKTIVCO",
Q865="AKTIVCO Coupure ENEO &amp; Baisse de tension","AKTIVCO GRID ONLY",
Q865="Coupure ENEO &amp; Baisse de tension","IHS GRID ONLY",
Q865="Defaut GE &amp; POWER Cabinet","IHS",
Q865="Sharing","Partners",
Q865="SIte strategiques &amp; DataCenter","SST &amp; DC",
Q865="Exclu","Exclu",
Q865="SAT","SAT",
Q865="SPARE-ISSUE","SPARE-ISSUE",
Q865="Fiber CAmtel","TRANS_FO_CAMTEL",
Q865="Fiber AOF","Fiber AOF",
Q865="Projet OCM (HUAWEI)","TRAVAUX-HUAWEI",
Q865="Projet OCM (NOKIA)","TRAVAUX-NOKIA",
Q865="ACCESS-ISSUE","ACCESS-ISSUE",
Q865="Projet OCM (ZTE, NOKIA, autres projets)","TRAVAUX OCM",
Q865="No root CAuse","No root cause",
Q865="ODU HS","PDH",
Q865="IP &amp; VLAN","PDH",
Q865="Warehouse HUAWEI","SPARE-ISSUE",
Q865="SPARE-HS","SPARE-ISSUE",
Q865="Power Telco","BSS"
),"")</f>
        <v>No root cause</v>
      </c>
      <c r="P865" s="22" t="str" cm="1">
        <f t="array" ref="P865">IFERROR(_xlfn.IFS(
Q865="MPR ISSUE","TX ISSUE",
Q865="BSS Hardware Issue","RAN ISSUE",
Q865="Sites strategiques, MLL, Pylone, etc.","ENVTECH",
Q865="AKTIVCO DEFAUT GE &amp; POWER Cabinet","POWER ISSUE",
Q865="AKTIVCO Coupure ENEO &amp; Baisse de tension","POWER ISSUE",
Q865="Coupure ENEO &amp; Baisse de tension","POWER ISSUE",
Q865="Defaut GE &amp; POWER Cabinet","POWER ISSUE",
Q865="Sharing","POWER ISSUE",
Q865="SIte strategiques &amp; DataCenter","POWER ISSUE",
Q865="Exclu","Exclu",
Q865="SAT","TX ISSUE",
Q865="SPARE-ISSUE","SPARE-ISSUE",
Q865="Fiber CAmtel","TX ISSUE",
Q865="Fiber AOF","TX ISSUE",
Q865="Projet OCM (HUAWEI)","TRAVAUX-HUAWEI",
Q865="Projet OCM (NOKIA)","TRAVAUX -NOKIA",
Q865="ACCESS-ISSUE","ACCESS-ISSUE",
Q865="Projet OCM (ZTE, NOKIA, autres projets)","TRAVAUX OCM",
Q865="No root CAuse","No root cause",
Q865="ODU HS","TX ISSUE",
Q865="IP &amp; VLAN","TX ISSUE",
Q865="Warehouse HUAWEI","SPARE-ISSUE",
Q865="SPARE-HS","SPARE-ISSUE",
Q865="Power Telco","RAN ISSUE"
),"")</f>
        <v>No root cause</v>
      </c>
      <c r="Q865" s="48" t="s">
        <v>5576</v>
      </c>
      <c r="R865" s="23" t="str" cm="1">
        <f t="array" ref="R865">IFERROR(_xlfn.IFS(
Q865="MPR ISSUE","ACTIVE",
Q865="BSS Hardware Issue","ACTIVE",
Q865="Sites strategiques, MLL, Pylone, etc.","PASSIVE",
Q865="AKTIVCO DEFAUT GE &amp; POWER Cabinet","PASSIVE",
Q865="AKTIVCO Coupure ENEO &amp; Baisse de tension","PASSIVE",
Q865="Coupure ENEO &amp; Baisse de tension","PASSIVE",
Q865="Defaut GE &amp; POWER Cabinet","PASSIVE",
Q865="Sharing","PASSIVE",
Q865="SIte strategiques &amp; DataCenter","PASSIVE",
Q865="Exclu","Exclu",
Q865="SAT","ACTIVE",
Q865="SPARE-ISSUE","SPARE-ISSUE",
Q865="Fiber CAmtel","ACTIVE",
Q865="Fiber AOF","ACTIVE",
Q865="Projet OCM (HUAWEI)","PLANNED WORKS",
Q865="Projet OCM (NOKIA)","PLANNED WORKS",
Q865="ACCESS-ISSUE","ACCESS-ISSUE",
Q865="Projet OCM (ZTE, NOKIA, autres projets)","PLANNED WORKS",
Q865="No root CAuse","No root cause",
Q865="ODU HS","ACTIVE",
Q865="IP &amp; VLAN","ACTIVE",
Q865="Warehouse HUAWEI","SPARE-ISSUE",
Q865="SPARE-HS","SPARE-ISSUE",
Q865="Power Telco","ACTIVE"
),"")</f>
        <v>No root cause</v>
      </c>
      <c r="S865" s="56" t="s">
        <v>17</v>
      </c>
      <c r="T865" s="7" t="s">
        <v>17</v>
      </c>
      <c r="U865" s="7" t="s">
        <v>17</v>
      </c>
      <c r="V865" s="57" t="s">
        <v>17</v>
      </c>
      <c r="W865" s="57" t="s">
        <v>17</v>
      </c>
      <c r="X865" s="57" t="s">
        <v>17</v>
      </c>
      <c r="Y865" s="57" t="s">
        <v>17</v>
      </c>
      <c r="Z865" s="57" t="s">
        <v>17</v>
      </c>
      <c r="AA865" s="57" t="s">
        <v>17</v>
      </c>
      <c r="AB865" s="57"/>
      <c r="AC865" s="57" t="s">
        <v>17</v>
      </c>
      <c r="AD865" s="57" t="s">
        <v>17</v>
      </c>
      <c r="AE865" s="57" t="s">
        <v>17</v>
      </c>
      <c r="AF865" s="57" t="s">
        <v>17</v>
      </c>
      <c r="AG865" s="57" t="s">
        <v>17</v>
      </c>
      <c r="AH865" s="57" t="s">
        <v>17</v>
      </c>
      <c r="AI865" s="57" t="s">
        <v>17</v>
      </c>
      <c r="AJ865" s="57" t="s">
        <v>17</v>
      </c>
      <c r="AK865" s="57" t="s">
        <v>17</v>
      </c>
      <c r="AL865" s="57" t="s">
        <v>17</v>
      </c>
      <c r="AM865" s="15"/>
      <c r="AN865" s="15"/>
      <c r="AO865" s="15"/>
      <c r="AP865" s="15"/>
    </row>
    <row r="866" spans="1:42" s="14" customFormat="1" x14ac:dyDescent="0.35">
      <c r="A866" s="1" t="s">
        <v>4170</v>
      </c>
      <c r="B866" s="1" t="s">
        <v>4171</v>
      </c>
      <c r="C866" s="3"/>
      <c r="D866" s="1" t="s">
        <v>12</v>
      </c>
      <c r="E866" s="1" t="s">
        <v>304</v>
      </c>
      <c r="F866" s="3" t="s">
        <v>33</v>
      </c>
      <c r="G866" s="1" t="s">
        <v>34</v>
      </c>
      <c r="H866" s="51" t="str">
        <f>_xlfn.XLOOKUP(B866,'[1]Nur des jours'!$B:$B,'[1]Nur des jours'!$H:$H,"")</f>
        <v>ZTE</v>
      </c>
      <c r="I866" s="52">
        <v>0</v>
      </c>
      <c r="J866" s="52">
        <v>0</v>
      </c>
      <c r="K866" s="52">
        <v>0</v>
      </c>
      <c r="L866" s="53">
        <v>0</v>
      </c>
      <c r="M866" s="54" t="s">
        <v>5374</v>
      </c>
      <c r="N866" s="55"/>
      <c r="O866" s="16" t="str" cm="1">
        <f t="array" ref="O866">IFERROR(_xlfn.IFS(
Q866="MPR ISSUE","PDH",
Q866="BSS Hardware Issue","BSS",
Q866="Sites strategiques, MLL, Pylone, etc.","ENVTECH",
Q866="AKTIVCO DEFAUT GE &amp; POWER Cabinet","AKTIVCO",
Q866="AKTIVCO Coupure ENEO &amp; Baisse de tension","AKTIVCO GRID ONLY",
Q866="Coupure ENEO &amp; Baisse de tension","IHS GRID ONLY",
Q866="Defaut GE &amp; POWER Cabinet","IHS",
Q866="Sharing","Partners",
Q866="SIte strategiques &amp; DataCenter","SST &amp; DC",
Q866="Exclu","Exclu",
Q866="SAT","SAT",
Q866="SPARE-ISSUE","SPARE-ISSUE",
Q866="Fiber CAmtel","TRANS_FO_CAMTEL",
Q866="Fiber AOF","Fiber AOF",
Q866="Projet OCM (HUAWEI)","TRAVAUX-HUAWEI",
Q866="Projet OCM (NOKIA)","TRAVAUX-NOKIA",
Q866="ACCESS-ISSUE","ACCESS-ISSUE",
Q866="Projet OCM (ZTE, NOKIA, autres projets)","TRAVAUX OCM",
Q866="No root CAuse","No root cause",
Q866="ODU HS","PDH",
Q866="IP &amp; VLAN","PDH",
Q866="Warehouse HUAWEI","SPARE-ISSUE",
Q866="SPARE-HS","SPARE-ISSUE",
Q866="Power Telco","BSS"
),"")</f>
        <v>No root cause</v>
      </c>
      <c r="P866" s="22" t="str" cm="1">
        <f t="array" ref="P866">IFERROR(_xlfn.IFS(
Q866="MPR ISSUE","TX ISSUE",
Q866="BSS Hardware Issue","RAN ISSUE",
Q866="Sites strategiques, MLL, Pylone, etc.","ENVTECH",
Q866="AKTIVCO DEFAUT GE &amp; POWER Cabinet","POWER ISSUE",
Q866="AKTIVCO Coupure ENEO &amp; Baisse de tension","POWER ISSUE",
Q866="Coupure ENEO &amp; Baisse de tension","POWER ISSUE",
Q866="Defaut GE &amp; POWER Cabinet","POWER ISSUE",
Q866="Sharing","POWER ISSUE",
Q866="SIte strategiques &amp; DataCenter","POWER ISSUE",
Q866="Exclu","Exclu",
Q866="SAT","TX ISSUE",
Q866="SPARE-ISSUE","SPARE-ISSUE",
Q866="Fiber CAmtel","TX ISSUE",
Q866="Fiber AOF","TX ISSUE",
Q866="Projet OCM (HUAWEI)","TRAVAUX-HUAWEI",
Q866="Projet OCM (NOKIA)","TRAVAUX -NOKIA",
Q866="ACCESS-ISSUE","ACCESS-ISSUE",
Q866="Projet OCM (ZTE, NOKIA, autres projets)","TRAVAUX OCM",
Q866="No root CAuse","No root cause",
Q866="ODU HS","TX ISSUE",
Q866="IP &amp; VLAN","TX ISSUE",
Q866="Warehouse HUAWEI","SPARE-ISSUE",
Q866="SPARE-HS","SPARE-ISSUE",
Q866="Power Telco","RAN ISSUE"
),"")</f>
        <v>No root cause</v>
      </c>
      <c r="Q866" s="48" t="s">
        <v>5576</v>
      </c>
      <c r="R866" s="23" t="str" cm="1">
        <f t="array" ref="R866">IFERROR(_xlfn.IFS(
Q866="MPR ISSUE","ACTIVE",
Q866="BSS Hardware Issue","ACTIVE",
Q866="Sites strategiques, MLL, Pylone, etc.","PASSIVE",
Q866="AKTIVCO DEFAUT GE &amp; POWER Cabinet","PASSIVE",
Q866="AKTIVCO Coupure ENEO &amp; Baisse de tension","PASSIVE",
Q866="Coupure ENEO &amp; Baisse de tension","PASSIVE",
Q866="Defaut GE &amp; POWER Cabinet","PASSIVE",
Q866="Sharing","PASSIVE",
Q866="SIte strategiques &amp; DataCenter","PASSIVE",
Q866="Exclu","Exclu",
Q866="SAT","ACTIVE",
Q866="SPARE-ISSUE","SPARE-ISSUE",
Q866="Fiber CAmtel","ACTIVE",
Q866="Fiber AOF","ACTIVE",
Q866="Projet OCM (HUAWEI)","PLANNED WORKS",
Q866="Projet OCM (NOKIA)","PLANNED WORKS",
Q866="ACCESS-ISSUE","ACCESS-ISSUE",
Q866="Projet OCM (ZTE, NOKIA, autres projets)","PLANNED WORKS",
Q866="No root CAuse","No root cause",
Q866="ODU HS","ACTIVE",
Q866="IP &amp; VLAN","ACTIVE",
Q866="Warehouse HUAWEI","SPARE-ISSUE",
Q866="SPARE-HS","SPARE-ISSUE",
Q866="Power Telco","ACTIVE"
),"")</f>
        <v>No root cause</v>
      </c>
      <c r="S866" s="56" t="s">
        <v>17</v>
      </c>
      <c r="T866" s="7" t="s">
        <v>17</v>
      </c>
      <c r="U866" s="7" t="s">
        <v>17</v>
      </c>
      <c r="V866" s="57" t="s">
        <v>17</v>
      </c>
      <c r="W866" s="57" t="s">
        <v>17</v>
      </c>
      <c r="X866" s="57" t="s">
        <v>17</v>
      </c>
      <c r="Y866" s="57" t="s">
        <v>17</v>
      </c>
      <c r="Z866" s="57" t="s">
        <v>17</v>
      </c>
      <c r="AA866" s="57" t="s">
        <v>17</v>
      </c>
      <c r="AB866" s="57"/>
      <c r="AC866" s="57" t="s">
        <v>17</v>
      </c>
      <c r="AD866" s="57" t="s">
        <v>17</v>
      </c>
      <c r="AE866" s="57" t="s">
        <v>17</v>
      </c>
      <c r="AF866" s="57" t="s">
        <v>17</v>
      </c>
      <c r="AG866" s="57" t="s">
        <v>17</v>
      </c>
      <c r="AH866" s="57" t="s">
        <v>17</v>
      </c>
      <c r="AI866" s="57" t="s">
        <v>17</v>
      </c>
      <c r="AJ866" s="57" t="s">
        <v>17</v>
      </c>
      <c r="AK866" s="57" t="s">
        <v>17</v>
      </c>
      <c r="AL866" s="57" t="s">
        <v>17</v>
      </c>
      <c r="AM866" s="15"/>
      <c r="AN866" s="15"/>
      <c r="AO866" s="15"/>
      <c r="AP866" s="15"/>
    </row>
    <row r="867" spans="1:42" s="14" customFormat="1" x14ac:dyDescent="0.35">
      <c r="A867" s="1" t="s">
        <v>2348</v>
      </c>
      <c r="B867" s="1" t="s">
        <v>2349</v>
      </c>
      <c r="C867" s="3"/>
      <c r="D867" s="1" t="s">
        <v>12</v>
      </c>
      <c r="E867" s="1" t="s">
        <v>13</v>
      </c>
      <c r="F867" s="3" t="s">
        <v>33</v>
      </c>
      <c r="G867" s="1" t="s">
        <v>34</v>
      </c>
      <c r="H867" s="51" t="str">
        <f>_xlfn.XLOOKUP(B867,'[1]Nur des jours'!$B:$B,'[1]Nur des jours'!$H:$H,"")</f>
        <v>ZTE</v>
      </c>
      <c r="I867" s="52">
        <v>0</v>
      </c>
      <c r="J867" s="52">
        <v>0</v>
      </c>
      <c r="K867" s="52">
        <v>0</v>
      </c>
      <c r="L867" s="53">
        <v>0</v>
      </c>
      <c r="M867" s="54" t="s">
        <v>5374</v>
      </c>
      <c r="N867" s="55"/>
      <c r="O867" s="16" t="str" cm="1">
        <f t="array" ref="O867">IFERROR(_xlfn.IFS(
Q867="MPR ISSUE","PDH",
Q867="BSS Hardware Issue","BSS",
Q867="Sites strategiques, MLL, Pylone, etc.","ENVTECH",
Q867="AKTIVCO DEFAUT GE &amp; POWER Cabinet","AKTIVCO",
Q867="AKTIVCO Coupure ENEO &amp; Baisse de tension","AKTIVCO GRID ONLY",
Q867="Coupure ENEO &amp; Baisse de tension","IHS GRID ONLY",
Q867="Defaut GE &amp; POWER Cabinet","IHS",
Q867="Sharing","Partners",
Q867="SIte strategiques &amp; DataCenter","SST &amp; DC",
Q867="Exclu","Exclu",
Q867="SAT","SAT",
Q867="SPARE-ISSUE","SPARE-ISSUE",
Q867="Fiber CAmtel","TRANS_FO_CAMTEL",
Q867="Fiber AOF","Fiber AOF",
Q867="Projet OCM (HUAWEI)","TRAVAUX-HUAWEI",
Q867="Projet OCM (NOKIA)","TRAVAUX-NOKIA",
Q867="ACCESS-ISSUE","ACCESS-ISSUE",
Q867="Projet OCM (ZTE, NOKIA, autres projets)","TRAVAUX OCM",
Q867="No root CAuse","No root cause",
Q867="ODU HS","PDH",
Q867="IP &amp; VLAN","PDH",
Q867="Warehouse HUAWEI","SPARE-ISSUE",
Q867="SPARE-HS","SPARE-ISSUE",
Q867="Power Telco","BSS"
),"")</f>
        <v>No root cause</v>
      </c>
      <c r="P867" s="22" t="str" cm="1">
        <f t="array" ref="P867">IFERROR(_xlfn.IFS(
Q867="MPR ISSUE","TX ISSUE",
Q867="BSS Hardware Issue","RAN ISSUE",
Q867="Sites strategiques, MLL, Pylone, etc.","ENVTECH",
Q867="AKTIVCO DEFAUT GE &amp; POWER Cabinet","POWER ISSUE",
Q867="AKTIVCO Coupure ENEO &amp; Baisse de tension","POWER ISSUE",
Q867="Coupure ENEO &amp; Baisse de tension","POWER ISSUE",
Q867="Defaut GE &amp; POWER Cabinet","POWER ISSUE",
Q867="Sharing","POWER ISSUE",
Q867="SIte strategiques &amp; DataCenter","POWER ISSUE",
Q867="Exclu","Exclu",
Q867="SAT","TX ISSUE",
Q867="SPARE-ISSUE","SPARE-ISSUE",
Q867="Fiber CAmtel","TX ISSUE",
Q867="Fiber AOF","TX ISSUE",
Q867="Projet OCM (HUAWEI)","TRAVAUX-HUAWEI",
Q867="Projet OCM (NOKIA)","TRAVAUX -NOKIA",
Q867="ACCESS-ISSUE","ACCESS-ISSUE",
Q867="Projet OCM (ZTE, NOKIA, autres projets)","TRAVAUX OCM",
Q867="No root CAuse","No root cause",
Q867="ODU HS","TX ISSUE",
Q867="IP &amp; VLAN","TX ISSUE",
Q867="Warehouse HUAWEI","SPARE-ISSUE",
Q867="SPARE-HS","SPARE-ISSUE",
Q867="Power Telco","RAN ISSUE"
),"")</f>
        <v>No root cause</v>
      </c>
      <c r="Q867" s="48" t="s">
        <v>5576</v>
      </c>
      <c r="R867" s="23" t="str" cm="1">
        <f t="array" ref="R867">IFERROR(_xlfn.IFS(
Q867="MPR ISSUE","ACTIVE",
Q867="BSS Hardware Issue","ACTIVE",
Q867="Sites strategiques, MLL, Pylone, etc.","PASSIVE",
Q867="AKTIVCO DEFAUT GE &amp; POWER Cabinet","PASSIVE",
Q867="AKTIVCO Coupure ENEO &amp; Baisse de tension","PASSIVE",
Q867="Coupure ENEO &amp; Baisse de tension","PASSIVE",
Q867="Defaut GE &amp; POWER Cabinet","PASSIVE",
Q867="Sharing","PASSIVE",
Q867="SIte strategiques &amp; DataCenter","PASSIVE",
Q867="Exclu","Exclu",
Q867="SAT","ACTIVE",
Q867="SPARE-ISSUE","SPARE-ISSUE",
Q867="Fiber CAmtel","ACTIVE",
Q867="Fiber AOF","ACTIVE",
Q867="Projet OCM (HUAWEI)","PLANNED WORKS",
Q867="Projet OCM (NOKIA)","PLANNED WORKS",
Q867="ACCESS-ISSUE","ACCESS-ISSUE",
Q867="Projet OCM (ZTE, NOKIA, autres projets)","PLANNED WORKS",
Q867="No root CAuse","No root cause",
Q867="ODU HS","ACTIVE",
Q867="IP &amp; VLAN","ACTIVE",
Q867="Warehouse HUAWEI","SPARE-ISSUE",
Q867="SPARE-HS","SPARE-ISSUE",
Q867="Power Telco","ACTIVE"
),"")</f>
        <v>No root cause</v>
      </c>
      <c r="S867" s="56" t="s">
        <v>17</v>
      </c>
      <c r="T867" s="7" t="s">
        <v>17</v>
      </c>
      <c r="U867" s="7" t="s">
        <v>17</v>
      </c>
      <c r="V867" s="57" t="s">
        <v>17</v>
      </c>
      <c r="W867" s="57" t="s">
        <v>17</v>
      </c>
      <c r="X867" s="57" t="s">
        <v>17</v>
      </c>
      <c r="Y867" s="57" t="s">
        <v>17</v>
      </c>
      <c r="Z867" s="57" t="s">
        <v>17</v>
      </c>
      <c r="AA867" s="57" t="s">
        <v>17</v>
      </c>
      <c r="AB867" s="57"/>
      <c r="AC867" s="57" t="s">
        <v>17</v>
      </c>
      <c r="AD867" s="57" t="s">
        <v>17</v>
      </c>
      <c r="AE867" s="57" t="s">
        <v>17</v>
      </c>
      <c r="AF867" s="57" t="s">
        <v>17</v>
      </c>
      <c r="AG867" s="57" t="s">
        <v>17</v>
      </c>
      <c r="AH867" s="57" t="s">
        <v>17</v>
      </c>
      <c r="AI867" s="57" t="s">
        <v>17</v>
      </c>
      <c r="AJ867" s="57" t="s">
        <v>17</v>
      </c>
      <c r="AK867" s="57" t="s">
        <v>17</v>
      </c>
      <c r="AL867" s="57" t="s">
        <v>17</v>
      </c>
      <c r="AM867" s="15"/>
      <c r="AN867" s="15"/>
      <c r="AO867" s="15"/>
      <c r="AP867" s="15"/>
    </row>
    <row r="868" spans="1:42" s="14" customFormat="1" x14ac:dyDescent="0.35">
      <c r="A868" s="1" t="s">
        <v>1781</v>
      </c>
      <c r="B868" s="1" t="s">
        <v>1782</v>
      </c>
      <c r="C868" s="3"/>
      <c r="D868" s="1" t="s">
        <v>12</v>
      </c>
      <c r="E868" s="1" t="s">
        <v>13</v>
      </c>
      <c r="F868" s="3" t="s">
        <v>25</v>
      </c>
      <c r="G868" s="1" t="s">
        <v>26</v>
      </c>
      <c r="H868" s="59" t="str">
        <f>_xlfn.XLOOKUP(B868,'[1]Nur des jours'!$B:$B,'[1]Nur des jours'!$H:$H,"")</f>
        <v>Huawei</v>
      </c>
      <c r="I868" s="52">
        <v>0</v>
      </c>
      <c r="J868" s="52">
        <v>0</v>
      </c>
      <c r="K868" s="52">
        <v>0</v>
      </c>
      <c r="L868" s="53">
        <v>0</v>
      </c>
      <c r="M868" s="54" t="s">
        <v>5374</v>
      </c>
      <c r="N868" s="55"/>
      <c r="O868" s="16" t="str" cm="1">
        <f t="array" ref="O868">IFERROR(_xlfn.IFS(
Q868="MPR ISSUE","PDH",
Q868="BSS Hardware Issue","BSS",
Q868="Sites strategiques, MLL, Pylone, etc.","ENVTECH",
Q868="AKTIVCO DEFAUT GE &amp; POWER Cabinet","AKTIVCO",
Q868="AKTIVCO Coupure ENEO &amp; Baisse de tension","AKTIVCO GRID ONLY",
Q868="Coupure ENEO &amp; Baisse de tension","IHS GRID ONLY",
Q868="Defaut GE &amp; POWER Cabinet","IHS",
Q868="Sharing","Partners",
Q868="SIte strategiques &amp; DataCenter","SST &amp; DC",
Q868="Exclu","Exclu",
Q868="SAT","SAT",
Q868="SPARE-ISSUE","SPARE-ISSUE",
Q868="Fiber CAmtel","TRANS_FO_CAMTEL",
Q868="Fiber AOF","Fiber AOF",
Q868="Projet OCM (HUAWEI)","TRAVAUX-HUAWEI",
Q868="Projet OCM (NOKIA)","TRAVAUX-NOKIA",
Q868="ACCESS-ISSUE","ACCESS-ISSUE",
Q868="Projet OCM (ZTE, NOKIA, autres projets)","TRAVAUX OCM",
Q868="No root CAuse","No root cause",
Q868="ODU HS","PDH",
Q868="IP &amp; VLAN","PDH",
Q868="Warehouse HUAWEI","SPARE-ISSUE",
Q868="SPARE-HS","SPARE-ISSUE",
Q868="Power Telco","BSS"
),"")</f>
        <v>No root cause</v>
      </c>
      <c r="P868" s="22" t="str" cm="1">
        <f t="array" ref="P868">IFERROR(_xlfn.IFS(
Q868="MPR ISSUE","TX ISSUE",
Q868="BSS Hardware Issue","RAN ISSUE",
Q868="Sites strategiques, MLL, Pylone, etc.","ENVTECH",
Q868="AKTIVCO DEFAUT GE &amp; POWER Cabinet","POWER ISSUE",
Q868="AKTIVCO Coupure ENEO &amp; Baisse de tension","POWER ISSUE",
Q868="Coupure ENEO &amp; Baisse de tension","POWER ISSUE",
Q868="Defaut GE &amp; POWER Cabinet","POWER ISSUE",
Q868="Sharing","POWER ISSUE",
Q868="SIte strategiques &amp; DataCenter","POWER ISSUE",
Q868="Exclu","Exclu",
Q868="SAT","TX ISSUE",
Q868="SPARE-ISSUE","SPARE-ISSUE",
Q868="Fiber CAmtel","TX ISSUE",
Q868="Fiber AOF","TX ISSUE",
Q868="Projet OCM (HUAWEI)","TRAVAUX-HUAWEI",
Q868="Projet OCM (NOKIA)","TRAVAUX -NOKIA",
Q868="ACCESS-ISSUE","ACCESS-ISSUE",
Q868="Projet OCM (ZTE, NOKIA, autres projets)","TRAVAUX OCM",
Q868="No root CAuse","No root cause",
Q868="ODU HS","TX ISSUE",
Q868="IP &amp; VLAN","TX ISSUE",
Q868="Warehouse HUAWEI","SPARE-ISSUE",
Q868="SPARE-HS","SPARE-ISSUE",
Q868="Power Telco","RAN ISSUE"
),"")</f>
        <v>No root cause</v>
      </c>
      <c r="Q868" s="48" t="s">
        <v>5576</v>
      </c>
      <c r="R868" s="23" t="str" cm="1">
        <f t="array" ref="R868">IFERROR(_xlfn.IFS(
Q868="MPR ISSUE","ACTIVE",
Q868="BSS Hardware Issue","ACTIVE",
Q868="Sites strategiques, MLL, Pylone, etc.","PASSIVE",
Q868="AKTIVCO DEFAUT GE &amp; POWER Cabinet","PASSIVE",
Q868="AKTIVCO Coupure ENEO &amp; Baisse de tension","PASSIVE",
Q868="Coupure ENEO &amp; Baisse de tension","PASSIVE",
Q868="Defaut GE &amp; POWER Cabinet","PASSIVE",
Q868="Sharing","PASSIVE",
Q868="SIte strategiques &amp; DataCenter","PASSIVE",
Q868="Exclu","Exclu",
Q868="SAT","ACTIVE",
Q868="SPARE-ISSUE","SPARE-ISSUE",
Q868="Fiber CAmtel","ACTIVE",
Q868="Fiber AOF","ACTIVE",
Q868="Projet OCM (HUAWEI)","PLANNED WORKS",
Q868="Projet OCM (NOKIA)","PLANNED WORKS",
Q868="ACCESS-ISSUE","ACCESS-ISSUE",
Q868="Projet OCM (ZTE, NOKIA, autres projets)","PLANNED WORKS",
Q868="No root CAuse","No root cause",
Q868="ODU HS","ACTIVE",
Q868="IP &amp; VLAN","ACTIVE",
Q868="Warehouse HUAWEI","SPARE-ISSUE",
Q868="SPARE-HS","SPARE-ISSUE",
Q868="Power Telco","ACTIVE"
),"")</f>
        <v>No root cause</v>
      </c>
      <c r="S868" s="56" t="s">
        <v>17</v>
      </c>
      <c r="T868" s="7" t="s">
        <v>17</v>
      </c>
      <c r="U868" s="7" t="s">
        <v>17</v>
      </c>
      <c r="V868" s="57" t="s">
        <v>17</v>
      </c>
      <c r="W868" s="57" t="s">
        <v>17</v>
      </c>
      <c r="X868" s="57" t="s">
        <v>17</v>
      </c>
      <c r="Y868" s="57" t="s">
        <v>17</v>
      </c>
      <c r="Z868" s="57" t="s">
        <v>17</v>
      </c>
      <c r="AA868" s="57" t="s">
        <v>17</v>
      </c>
      <c r="AB868" s="57"/>
      <c r="AC868" s="57" t="s">
        <v>17</v>
      </c>
      <c r="AD868" s="57" t="s">
        <v>17</v>
      </c>
      <c r="AE868" s="57" t="s">
        <v>17</v>
      </c>
      <c r="AF868" s="57" t="s">
        <v>17</v>
      </c>
      <c r="AG868" s="57" t="s">
        <v>17</v>
      </c>
      <c r="AH868" s="57" t="s">
        <v>17</v>
      </c>
      <c r="AI868" s="57" t="s">
        <v>17</v>
      </c>
      <c r="AJ868" s="57" t="s">
        <v>17</v>
      </c>
      <c r="AK868" s="57" t="s">
        <v>17</v>
      </c>
      <c r="AL868" s="57" t="s">
        <v>17</v>
      </c>
      <c r="AM868" s="15"/>
      <c r="AN868" s="15"/>
      <c r="AO868" s="15"/>
      <c r="AP868" s="15"/>
    </row>
    <row r="869" spans="1:42" s="14" customFormat="1" x14ac:dyDescent="0.35">
      <c r="A869" s="1" t="s">
        <v>941</v>
      </c>
      <c r="B869" s="1" t="s">
        <v>942</v>
      </c>
      <c r="C869" s="3"/>
      <c r="D869" s="1" t="s">
        <v>12</v>
      </c>
      <c r="E869" s="1" t="s">
        <v>13</v>
      </c>
      <c r="F869" s="3" t="s">
        <v>25</v>
      </c>
      <c r="G869" s="1" t="s">
        <v>26</v>
      </c>
      <c r="H869" s="59" t="str">
        <f>_xlfn.XLOOKUP(B869,'[1]Nur des jours'!$B:$B,'[1]Nur des jours'!$H:$H,"")</f>
        <v>Huawei</v>
      </c>
      <c r="I869" s="52">
        <v>0</v>
      </c>
      <c r="J869" s="52">
        <v>0</v>
      </c>
      <c r="K869" s="52">
        <v>0</v>
      </c>
      <c r="L869" s="53">
        <v>0</v>
      </c>
      <c r="M869" s="54" t="s">
        <v>5374</v>
      </c>
      <c r="N869" s="55"/>
      <c r="O869" s="16" t="str" cm="1">
        <f t="array" ref="O869">IFERROR(_xlfn.IFS(
Q869="MPR ISSUE","PDH",
Q869="BSS Hardware Issue","BSS",
Q869="Sites strategiques, MLL, Pylone, etc.","ENVTECH",
Q869="AKTIVCO DEFAUT GE &amp; POWER Cabinet","AKTIVCO",
Q869="AKTIVCO Coupure ENEO &amp; Baisse de tension","AKTIVCO GRID ONLY",
Q869="Coupure ENEO &amp; Baisse de tension","IHS GRID ONLY",
Q869="Defaut GE &amp; POWER Cabinet","IHS",
Q869="Sharing","Partners",
Q869="SIte strategiques &amp; DataCenter","SST &amp; DC",
Q869="Exclu","Exclu",
Q869="SAT","SAT",
Q869="SPARE-ISSUE","SPARE-ISSUE",
Q869="Fiber CAmtel","TRANS_FO_CAMTEL",
Q869="Fiber AOF","Fiber AOF",
Q869="Projet OCM (HUAWEI)","TRAVAUX-HUAWEI",
Q869="Projet OCM (NOKIA)","TRAVAUX-NOKIA",
Q869="ACCESS-ISSUE","ACCESS-ISSUE",
Q869="Projet OCM (ZTE, NOKIA, autres projets)","TRAVAUX OCM",
Q869="No root CAuse","No root cause",
Q869="ODU HS","PDH",
Q869="IP &amp; VLAN","PDH",
Q869="Warehouse HUAWEI","SPARE-ISSUE",
Q869="SPARE-HS","SPARE-ISSUE",
Q869="Power Telco","BSS"
),"")</f>
        <v>No root cause</v>
      </c>
      <c r="P869" s="22" t="str" cm="1">
        <f t="array" ref="P869">IFERROR(_xlfn.IFS(
Q869="MPR ISSUE","TX ISSUE",
Q869="BSS Hardware Issue","RAN ISSUE",
Q869="Sites strategiques, MLL, Pylone, etc.","ENVTECH",
Q869="AKTIVCO DEFAUT GE &amp; POWER Cabinet","POWER ISSUE",
Q869="AKTIVCO Coupure ENEO &amp; Baisse de tension","POWER ISSUE",
Q869="Coupure ENEO &amp; Baisse de tension","POWER ISSUE",
Q869="Defaut GE &amp; POWER Cabinet","POWER ISSUE",
Q869="Sharing","POWER ISSUE",
Q869="SIte strategiques &amp; DataCenter","POWER ISSUE",
Q869="Exclu","Exclu",
Q869="SAT","TX ISSUE",
Q869="SPARE-ISSUE","SPARE-ISSUE",
Q869="Fiber CAmtel","TX ISSUE",
Q869="Fiber AOF","TX ISSUE",
Q869="Projet OCM (HUAWEI)","TRAVAUX-HUAWEI",
Q869="Projet OCM (NOKIA)","TRAVAUX -NOKIA",
Q869="ACCESS-ISSUE","ACCESS-ISSUE",
Q869="Projet OCM (ZTE, NOKIA, autres projets)","TRAVAUX OCM",
Q869="No root CAuse","No root cause",
Q869="ODU HS","TX ISSUE",
Q869="IP &amp; VLAN","TX ISSUE",
Q869="Warehouse HUAWEI","SPARE-ISSUE",
Q869="SPARE-HS","SPARE-ISSUE",
Q869="Power Telco","RAN ISSUE"
),"")</f>
        <v>No root cause</v>
      </c>
      <c r="Q869" s="48" t="s">
        <v>5576</v>
      </c>
      <c r="R869" s="23" t="str" cm="1">
        <f t="array" ref="R869">IFERROR(_xlfn.IFS(
Q869="MPR ISSUE","ACTIVE",
Q869="BSS Hardware Issue","ACTIVE",
Q869="Sites strategiques, MLL, Pylone, etc.","PASSIVE",
Q869="AKTIVCO DEFAUT GE &amp; POWER Cabinet","PASSIVE",
Q869="AKTIVCO Coupure ENEO &amp; Baisse de tension","PASSIVE",
Q869="Coupure ENEO &amp; Baisse de tension","PASSIVE",
Q869="Defaut GE &amp; POWER Cabinet","PASSIVE",
Q869="Sharing","PASSIVE",
Q869="SIte strategiques &amp; DataCenter","PASSIVE",
Q869="Exclu","Exclu",
Q869="SAT","ACTIVE",
Q869="SPARE-ISSUE","SPARE-ISSUE",
Q869="Fiber CAmtel","ACTIVE",
Q869="Fiber AOF","ACTIVE",
Q869="Projet OCM (HUAWEI)","PLANNED WORKS",
Q869="Projet OCM (NOKIA)","PLANNED WORKS",
Q869="ACCESS-ISSUE","ACCESS-ISSUE",
Q869="Projet OCM (ZTE, NOKIA, autres projets)","PLANNED WORKS",
Q869="No root CAuse","No root cause",
Q869="ODU HS","ACTIVE",
Q869="IP &amp; VLAN","ACTIVE",
Q869="Warehouse HUAWEI","SPARE-ISSUE",
Q869="SPARE-HS","SPARE-ISSUE",
Q869="Power Telco","ACTIVE"
),"")</f>
        <v>No root cause</v>
      </c>
      <c r="S869" s="56" t="s">
        <v>17</v>
      </c>
      <c r="T869" s="7" t="s">
        <v>17</v>
      </c>
      <c r="U869" s="7" t="s">
        <v>17</v>
      </c>
      <c r="V869" s="57" t="s">
        <v>17</v>
      </c>
      <c r="W869" s="57" t="s">
        <v>17</v>
      </c>
      <c r="X869" s="57" t="s">
        <v>17</v>
      </c>
      <c r="Y869" s="57" t="s">
        <v>17</v>
      </c>
      <c r="Z869" s="57" t="s">
        <v>17</v>
      </c>
      <c r="AA869" s="57" t="s">
        <v>17</v>
      </c>
      <c r="AB869" s="57"/>
      <c r="AC869" s="57" t="s">
        <v>17</v>
      </c>
      <c r="AD869" s="57" t="s">
        <v>17</v>
      </c>
      <c r="AE869" s="57" t="s">
        <v>17</v>
      </c>
      <c r="AF869" s="57" t="s">
        <v>17</v>
      </c>
      <c r="AG869" s="57" t="s">
        <v>17</v>
      </c>
      <c r="AH869" s="57" t="s">
        <v>17</v>
      </c>
      <c r="AI869" s="57" t="s">
        <v>17</v>
      </c>
      <c r="AJ869" s="57" t="s">
        <v>17</v>
      </c>
      <c r="AK869" s="57" t="s">
        <v>17</v>
      </c>
      <c r="AL869" s="57" t="s">
        <v>17</v>
      </c>
      <c r="AM869" s="15"/>
      <c r="AN869" s="15"/>
      <c r="AO869" s="15"/>
      <c r="AP869" s="15"/>
    </row>
    <row r="870" spans="1:42" s="14" customFormat="1" x14ac:dyDescent="0.35">
      <c r="A870" s="1" t="s">
        <v>1695</v>
      </c>
      <c r="B870" s="1" t="s">
        <v>1696</v>
      </c>
      <c r="C870" s="3"/>
      <c r="D870" s="1" t="s">
        <v>12</v>
      </c>
      <c r="E870" s="1" t="s">
        <v>147</v>
      </c>
      <c r="F870" s="3" t="s">
        <v>104</v>
      </c>
      <c r="G870" s="1" t="s">
        <v>105</v>
      </c>
      <c r="H870" s="59" t="str">
        <f>_xlfn.XLOOKUP(B870,'[1]Nur des jours'!$B:$B,'[1]Nur des jours'!$H:$H,"")</f>
        <v>Huawei</v>
      </c>
      <c r="I870" s="52">
        <v>0</v>
      </c>
      <c r="J870" s="52">
        <v>0</v>
      </c>
      <c r="K870" s="52">
        <v>0</v>
      </c>
      <c r="L870" s="53">
        <v>0</v>
      </c>
      <c r="M870" s="54" t="s">
        <v>5374</v>
      </c>
      <c r="N870" s="55"/>
      <c r="O870" s="16" t="str" cm="1">
        <f t="array" ref="O870">IFERROR(_xlfn.IFS(
Q870="MPR ISSUE","PDH",
Q870="BSS Hardware Issue","BSS",
Q870="Sites strategiques, MLL, Pylone, etc.","ENVTECH",
Q870="AKTIVCO DEFAUT GE &amp; POWER Cabinet","AKTIVCO",
Q870="AKTIVCO Coupure ENEO &amp; Baisse de tension","AKTIVCO GRID ONLY",
Q870="Coupure ENEO &amp; Baisse de tension","IHS GRID ONLY",
Q870="Defaut GE &amp; POWER Cabinet","IHS",
Q870="Sharing","Partners",
Q870="SIte strategiques &amp; DataCenter","SST &amp; DC",
Q870="Exclu","Exclu",
Q870="SAT","SAT",
Q870="SPARE-ISSUE","SPARE-ISSUE",
Q870="Fiber CAmtel","TRANS_FO_CAMTEL",
Q870="Fiber AOF","Fiber AOF",
Q870="Projet OCM (HUAWEI)","TRAVAUX-HUAWEI",
Q870="Projet OCM (NOKIA)","TRAVAUX-NOKIA",
Q870="ACCESS-ISSUE","ACCESS-ISSUE",
Q870="Projet OCM (ZTE, NOKIA, autres projets)","TRAVAUX OCM",
Q870="No root CAuse","No root cause",
Q870="ODU HS","PDH",
Q870="IP &amp; VLAN","PDH",
Q870="Warehouse HUAWEI","SPARE-ISSUE",
Q870="SPARE-HS","SPARE-ISSUE",
Q870="Power Telco","BSS"
),"")</f>
        <v>No root cause</v>
      </c>
      <c r="P870" s="22" t="str" cm="1">
        <f t="array" ref="P870">IFERROR(_xlfn.IFS(
Q870="MPR ISSUE","TX ISSUE",
Q870="BSS Hardware Issue","RAN ISSUE",
Q870="Sites strategiques, MLL, Pylone, etc.","ENVTECH",
Q870="AKTIVCO DEFAUT GE &amp; POWER Cabinet","POWER ISSUE",
Q870="AKTIVCO Coupure ENEO &amp; Baisse de tension","POWER ISSUE",
Q870="Coupure ENEO &amp; Baisse de tension","POWER ISSUE",
Q870="Defaut GE &amp; POWER Cabinet","POWER ISSUE",
Q870="Sharing","POWER ISSUE",
Q870="SIte strategiques &amp; DataCenter","POWER ISSUE",
Q870="Exclu","Exclu",
Q870="SAT","TX ISSUE",
Q870="SPARE-ISSUE","SPARE-ISSUE",
Q870="Fiber CAmtel","TX ISSUE",
Q870="Fiber AOF","TX ISSUE",
Q870="Projet OCM (HUAWEI)","TRAVAUX-HUAWEI",
Q870="Projet OCM (NOKIA)","TRAVAUX -NOKIA",
Q870="ACCESS-ISSUE","ACCESS-ISSUE",
Q870="Projet OCM (ZTE, NOKIA, autres projets)","TRAVAUX OCM",
Q870="No root CAuse","No root cause",
Q870="ODU HS","TX ISSUE",
Q870="IP &amp; VLAN","TX ISSUE",
Q870="Warehouse HUAWEI","SPARE-ISSUE",
Q870="SPARE-HS","SPARE-ISSUE",
Q870="Power Telco","RAN ISSUE"
),"")</f>
        <v>No root cause</v>
      </c>
      <c r="Q870" s="48" t="s">
        <v>5576</v>
      </c>
      <c r="R870" s="23" t="str" cm="1">
        <f t="array" ref="R870">IFERROR(_xlfn.IFS(
Q870="MPR ISSUE","ACTIVE",
Q870="BSS Hardware Issue","ACTIVE",
Q870="Sites strategiques, MLL, Pylone, etc.","PASSIVE",
Q870="AKTIVCO DEFAUT GE &amp; POWER Cabinet","PASSIVE",
Q870="AKTIVCO Coupure ENEO &amp; Baisse de tension","PASSIVE",
Q870="Coupure ENEO &amp; Baisse de tension","PASSIVE",
Q870="Defaut GE &amp; POWER Cabinet","PASSIVE",
Q870="Sharing","PASSIVE",
Q870="SIte strategiques &amp; DataCenter","PASSIVE",
Q870="Exclu","Exclu",
Q870="SAT","ACTIVE",
Q870="SPARE-ISSUE","SPARE-ISSUE",
Q870="Fiber CAmtel","ACTIVE",
Q870="Fiber AOF","ACTIVE",
Q870="Projet OCM (HUAWEI)","PLANNED WORKS",
Q870="Projet OCM (NOKIA)","PLANNED WORKS",
Q870="ACCESS-ISSUE","ACCESS-ISSUE",
Q870="Projet OCM (ZTE, NOKIA, autres projets)","PLANNED WORKS",
Q870="No root CAuse","No root cause",
Q870="ODU HS","ACTIVE",
Q870="IP &amp; VLAN","ACTIVE",
Q870="Warehouse HUAWEI","SPARE-ISSUE",
Q870="SPARE-HS","SPARE-ISSUE",
Q870="Power Telco","ACTIVE"
),"")</f>
        <v>No root cause</v>
      </c>
      <c r="S870" s="56" t="s">
        <v>17</v>
      </c>
      <c r="T870" s="7" t="s">
        <v>17</v>
      </c>
      <c r="U870" s="7" t="s">
        <v>17</v>
      </c>
      <c r="V870" s="57"/>
      <c r="W870" s="57"/>
      <c r="X870" s="57"/>
      <c r="Y870" s="57"/>
      <c r="Z870" s="57"/>
      <c r="AA870" s="57"/>
      <c r="AB870" s="57"/>
      <c r="AC870" s="57" t="s">
        <v>17</v>
      </c>
      <c r="AD870" s="57" t="s">
        <v>17</v>
      </c>
      <c r="AE870" s="57" t="s">
        <v>17</v>
      </c>
      <c r="AF870" s="57" t="s">
        <v>17</v>
      </c>
      <c r="AG870" s="57" t="s">
        <v>17</v>
      </c>
      <c r="AH870" s="57" t="s">
        <v>17</v>
      </c>
      <c r="AI870" s="57" t="s">
        <v>17</v>
      </c>
      <c r="AJ870" s="57" t="s">
        <v>17</v>
      </c>
      <c r="AK870" s="57" t="s">
        <v>17</v>
      </c>
      <c r="AL870" s="57" t="s">
        <v>17</v>
      </c>
      <c r="AM870" s="15"/>
      <c r="AN870" s="15"/>
      <c r="AO870" s="15"/>
      <c r="AP870" s="15"/>
    </row>
    <row r="871" spans="1:42" s="14" customFormat="1" x14ac:dyDescent="0.35">
      <c r="A871" s="1" t="s">
        <v>2895</v>
      </c>
      <c r="B871" s="1" t="s">
        <v>2896</v>
      </c>
      <c r="C871" s="3"/>
      <c r="D871" s="1" t="s">
        <v>12</v>
      </c>
      <c r="E871" s="1" t="s">
        <v>13</v>
      </c>
      <c r="F871" s="3" t="s">
        <v>25</v>
      </c>
      <c r="G871" s="1" t="s">
        <v>26</v>
      </c>
      <c r="H871" s="59" t="str">
        <f>_xlfn.XLOOKUP(B871,'[1]Nur des jours'!$B:$B,'[1]Nur des jours'!$H:$H,"")</f>
        <v>Huawei</v>
      </c>
      <c r="I871" s="52">
        <v>0</v>
      </c>
      <c r="J871" s="52">
        <v>0</v>
      </c>
      <c r="K871" s="52">
        <v>0</v>
      </c>
      <c r="L871" s="53">
        <v>0</v>
      </c>
      <c r="M871" s="54" t="s">
        <v>5374</v>
      </c>
      <c r="N871" s="55"/>
      <c r="O871" s="16" t="str" cm="1">
        <f t="array" ref="O871">IFERROR(_xlfn.IFS(
Q871="MPR ISSUE","PDH",
Q871="BSS Hardware Issue","BSS",
Q871="Sites strategiques, MLL, Pylone, etc.","ENVTECH",
Q871="AKTIVCO DEFAUT GE &amp; POWER Cabinet","AKTIVCO",
Q871="AKTIVCO Coupure ENEO &amp; Baisse de tension","AKTIVCO GRID ONLY",
Q871="Coupure ENEO &amp; Baisse de tension","IHS GRID ONLY",
Q871="Defaut GE &amp; POWER Cabinet","IHS",
Q871="Sharing","Partners",
Q871="SIte strategiques &amp; DataCenter","SST &amp; DC",
Q871="Exclu","Exclu",
Q871="SAT","SAT",
Q871="SPARE-ISSUE","SPARE-ISSUE",
Q871="Fiber CAmtel","TRANS_FO_CAMTEL",
Q871="Fiber AOF","Fiber AOF",
Q871="Projet OCM (HUAWEI)","TRAVAUX-HUAWEI",
Q871="Projet OCM (NOKIA)","TRAVAUX-NOKIA",
Q871="ACCESS-ISSUE","ACCESS-ISSUE",
Q871="Projet OCM (ZTE, NOKIA, autres projets)","TRAVAUX OCM",
Q871="No root CAuse","No root cause",
Q871="ODU HS","PDH",
Q871="IP &amp; VLAN","PDH",
Q871="Warehouse HUAWEI","SPARE-ISSUE",
Q871="SPARE-HS","SPARE-ISSUE",
Q871="Power Telco","BSS"
),"")</f>
        <v>No root cause</v>
      </c>
      <c r="P871" s="22" t="str" cm="1">
        <f t="array" ref="P871">IFERROR(_xlfn.IFS(
Q871="MPR ISSUE","TX ISSUE",
Q871="BSS Hardware Issue","RAN ISSUE",
Q871="Sites strategiques, MLL, Pylone, etc.","ENVTECH",
Q871="AKTIVCO DEFAUT GE &amp; POWER Cabinet","POWER ISSUE",
Q871="AKTIVCO Coupure ENEO &amp; Baisse de tension","POWER ISSUE",
Q871="Coupure ENEO &amp; Baisse de tension","POWER ISSUE",
Q871="Defaut GE &amp; POWER Cabinet","POWER ISSUE",
Q871="Sharing","POWER ISSUE",
Q871="SIte strategiques &amp; DataCenter","POWER ISSUE",
Q871="Exclu","Exclu",
Q871="SAT","TX ISSUE",
Q871="SPARE-ISSUE","SPARE-ISSUE",
Q871="Fiber CAmtel","TX ISSUE",
Q871="Fiber AOF","TX ISSUE",
Q871="Projet OCM (HUAWEI)","TRAVAUX-HUAWEI",
Q871="Projet OCM (NOKIA)","TRAVAUX -NOKIA",
Q871="ACCESS-ISSUE","ACCESS-ISSUE",
Q871="Projet OCM (ZTE, NOKIA, autres projets)","TRAVAUX OCM",
Q871="No root CAuse","No root cause",
Q871="ODU HS","TX ISSUE",
Q871="IP &amp; VLAN","TX ISSUE",
Q871="Warehouse HUAWEI","SPARE-ISSUE",
Q871="SPARE-HS","SPARE-ISSUE",
Q871="Power Telco","RAN ISSUE"
),"")</f>
        <v>No root cause</v>
      </c>
      <c r="Q871" s="48" t="s">
        <v>5576</v>
      </c>
      <c r="R871" s="23" t="str" cm="1">
        <f t="array" ref="R871">IFERROR(_xlfn.IFS(
Q871="MPR ISSUE","ACTIVE",
Q871="BSS Hardware Issue","ACTIVE",
Q871="Sites strategiques, MLL, Pylone, etc.","PASSIVE",
Q871="AKTIVCO DEFAUT GE &amp; POWER Cabinet","PASSIVE",
Q871="AKTIVCO Coupure ENEO &amp; Baisse de tension","PASSIVE",
Q871="Coupure ENEO &amp; Baisse de tension","PASSIVE",
Q871="Defaut GE &amp; POWER Cabinet","PASSIVE",
Q871="Sharing","PASSIVE",
Q871="SIte strategiques &amp; DataCenter","PASSIVE",
Q871="Exclu","Exclu",
Q871="SAT","ACTIVE",
Q871="SPARE-ISSUE","SPARE-ISSUE",
Q871="Fiber CAmtel","ACTIVE",
Q871="Fiber AOF","ACTIVE",
Q871="Projet OCM (HUAWEI)","PLANNED WORKS",
Q871="Projet OCM (NOKIA)","PLANNED WORKS",
Q871="ACCESS-ISSUE","ACCESS-ISSUE",
Q871="Projet OCM (ZTE, NOKIA, autres projets)","PLANNED WORKS",
Q871="No root CAuse","No root cause",
Q871="ODU HS","ACTIVE",
Q871="IP &amp; VLAN","ACTIVE",
Q871="Warehouse HUAWEI","SPARE-ISSUE",
Q871="SPARE-HS","SPARE-ISSUE",
Q871="Power Telco","ACTIVE"
),"")</f>
        <v>No root cause</v>
      </c>
      <c r="S871" s="56" t="s">
        <v>17</v>
      </c>
      <c r="T871" s="7" t="s">
        <v>17</v>
      </c>
      <c r="U871" s="7"/>
      <c r="V871" s="57" t="s">
        <v>17</v>
      </c>
      <c r="W871" s="57" t="s">
        <v>17</v>
      </c>
      <c r="X871" s="57" t="s">
        <v>17</v>
      </c>
      <c r="Y871" s="57" t="s">
        <v>17</v>
      </c>
      <c r="Z871" s="57" t="s">
        <v>17</v>
      </c>
      <c r="AA871" s="57" t="s">
        <v>17</v>
      </c>
      <c r="AB871" s="57"/>
      <c r="AC871" s="57" t="s">
        <v>17</v>
      </c>
      <c r="AD871" s="57" t="s">
        <v>17</v>
      </c>
      <c r="AE871" s="57" t="s">
        <v>17</v>
      </c>
      <c r="AF871" s="57" t="s">
        <v>17</v>
      </c>
      <c r="AG871" s="57" t="s">
        <v>17</v>
      </c>
      <c r="AH871" s="57" t="s">
        <v>17</v>
      </c>
      <c r="AI871" s="57" t="s">
        <v>17</v>
      </c>
      <c r="AJ871" s="57" t="s">
        <v>17</v>
      </c>
      <c r="AK871" s="57" t="s">
        <v>17</v>
      </c>
      <c r="AL871" s="57" t="s">
        <v>17</v>
      </c>
      <c r="AM871" s="15"/>
      <c r="AN871" s="15"/>
      <c r="AO871" s="15"/>
      <c r="AP871" s="15"/>
    </row>
    <row r="872" spans="1:42" s="14" customFormat="1" x14ac:dyDescent="0.35">
      <c r="A872" s="1" t="s">
        <v>2901</v>
      </c>
      <c r="B872" s="1" t="s">
        <v>2902</v>
      </c>
      <c r="C872" s="3"/>
      <c r="D872" s="1" t="s">
        <v>23</v>
      </c>
      <c r="E872" s="1" t="s">
        <v>124</v>
      </c>
      <c r="F872" s="3" t="s">
        <v>25</v>
      </c>
      <c r="G872" s="1" t="s">
        <v>26</v>
      </c>
      <c r="H872" s="59" t="str">
        <f>_xlfn.XLOOKUP(B872,'[1]Nur des jours'!$B:$B,'[1]Nur des jours'!$H:$H,"")</f>
        <v>Huawei</v>
      </c>
      <c r="I872" s="52">
        <v>0</v>
      </c>
      <c r="J872" s="52">
        <v>0</v>
      </c>
      <c r="K872" s="52">
        <v>0</v>
      </c>
      <c r="L872" s="53">
        <v>0</v>
      </c>
      <c r="M872" s="54" t="s">
        <v>5374</v>
      </c>
      <c r="N872" s="55"/>
      <c r="O872" s="16" t="str" cm="1">
        <f t="array" ref="O872">IFERROR(_xlfn.IFS(
Q872="MPR ISSUE","PDH",
Q872="BSS Hardware Issue","BSS",
Q872="Sites strategiques, MLL, Pylone, etc.","ENVTECH",
Q872="AKTIVCO DEFAUT GE &amp; POWER Cabinet","AKTIVCO",
Q872="AKTIVCO Coupure ENEO &amp; Baisse de tension","AKTIVCO GRID ONLY",
Q872="Coupure ENEO &amp; Baisse de tension","IHS GRID ONLY",
Q872="Defaut GE &amp; POWER Cabinet","IHS",
Q872="Sharing","Partners",
Q872="SIte strategiques &amp; DataCenter","SST &amp; DC",
Q872="Exclu","Exclu",
Q872="SAT","SAT",
Q872="SPARE-ISSUE","SPARE-ISSUE",
Q872="Fiber CAmtel","TRANS_FO_CAMTEL",
Q872="Fiber AOF","Fiber AOF",
Q872="Projet OCM (HUAWEI)","TRAVAUX-HUAWEI",
Q872="Projet OCM (NOKIA)","TRAVAUX-NOKIA",
Q872="ACCESS-ISSUE","ACCESS-ISSUE",
Q872="Projet OCM (ZTE, NOKIA, autres projets)","TRAVAUX OCM",
Q872="No root CAuse","No root cause",
Q872="ODU HS","PDH",
Q872="IP &amp; VLAN","PDH",
Q872="Warehouse HUAWEI","SPARE-ISSUE",
Q872="SPARE-HS","SPARE-ISSUE",
Q872="Power Telco","BSS"
),"")</f>
        <v>No root cause</v>
      </c>
      <c r="P872" s="22" t="str" cm="1">
        <f t="array" ref="P872">IFERROR(_xlfn.IFS(
Q872="MPR ISSUE","TX ISSUE",
Q872="BSS Hardware Issue","RAN ISSUE",
Q872="Sites strategiques, MLL, Pylone, etc.","ENVTECH",
Q872="AKTIVCO DEFAUT GE &amp; POWER Cabinet","POWER ISSUE",
Q872="AKTIVCO Coupure ENEO &amp; Baisse de tension","POWER ISSUE",
Q872="Coupure ENEO &amp; Baisse de tension","POWER ISSUE",
Q872="Defaut GE &amp; POWER Cabinet","POWER ISSUE",
Q872="Sharing","POWER ISSUE",
Q872="SIte strategiques &amp; DataCenter","POWER ISSUE",
Q872="Exclu","Exclu",
Q872="SAT","TX ISSUE",
Q872="SPARE-ISSUE","SPARE-ISSUE",
Q872="Fiber CAmtel","TX ISSUE",
Q872="Fiber AOF","TX ISSUE",
Q872="Projet OCM (HUAWEI)","TRAVAUX-HUAWEI",
Q872="Projet OCM (NOKIA)","TRAVAUX -NOKIA",
Q872="ACCESS-ISSUE","ACCESS-ISSUE",
Q872="Projet OCM (ZTE, NOKIA, autres projets)","TRAVAUX OCM",
Q872="No root CAuse","No root cause",
Q872="ODU HS","TX ISSUE",
Q872="IP &amp; VLAN","TX ISSUE",
Q872="Warehouse HUAWEI","SPARE-ISSUE",
Q872="SPARE-HS","SPARE-ISSUE",
Q872="Power Telco","RAN ISSUE"
),"")</f>
        <v>No root cause</v>
      </c>
      <c r="Q872" s="48" t="s">
        <v>5576</v>
      </c>
      <c r="R872" s="23" t="str" cm="1">
        <f t="array" ref="R872">IFERROR(_xlfn.IFS(
Q872="MPR ISSUE","ACTIVE",
Q872="BSS Hardware Issue","ACTIVE",
Q872="Sites strategiques, MLL, Pylone, etc.","PASSIVE",
Q872="AKTIVCO DEFAUT GE &amp; POWER Cabinet","PASSIVE",
Q872="AKTIVCO Coupure ENEO &amp; Baisse de tension","PASSIVE",
Q872="Coupure ENEO &amp; Baisse de tension","PASSIVE",
Q872="Defaut GE &amp; POWER Cabinet","PASSIVE",
Q872="Sharing","PASSIVE",
Q872="SIte strategiques &amp; DataCenter","PASSIVE",
Q872="Exclu","Exclu",
Q872="SAT","ACTIVE",
Q872="SPARE-ISSUE","SPARE-ISSUE",
Q872="Fiber CAmtel","ACTIVE",
Q872="Fiber AOF","ACTIVE",
Q872="Projet OCM (HUAWEI)","PLANNED WORKS",
Q872="Projet OCM (NOKIA)","PLANNED WORKS",
Q872="ACCESS-ISSUE","ACCESS-ISSUE",
Q872="Projet OCM (ZTE, NOKIA, autres projets)","PLANNED WORKS",
Q872="No root CAuse","No root cause",
Q872="ODU HS","ACTIVE",
Q872="IP &amp; VLAN","ACTIVE",
Q872="Warehouse HUAWEI","SPARE-ISSUE",
Q872="SPARE-HS","SPARE-ISSUE",
Q872="Power Telco","ACTIVE"
),"")</f>
        <v>No root cause</v>
      </c>
      <c r="S872" s="56" t="s">
        <v>17</v>
      </c>
      <c r="T872" s="7" t="s">
        <v>17</v>
      </c>
      <c r="U872" s="7" t="s">
        <v>17</v>
      </c>
      <c r="V872" s="57" t="s">
        <v>17</v>
      </c>
      <c r="W872" s="57" t="s">
        <v>17</v>
      </c>
      <c r="X872" s="57" t="s">
        <v>17</v>
      </c>
      <c r="Y872" s="57" t="s">
        <v>17</v>
      </c>
      <c r="Z872" s="57" t="s">
        <v>17</v>
      </c>
      <c r="AA872" s="57" t="s">
        <v>17</v>
      </c>
      <c r="AB872" s="57"/>
      <c r="AC872" s="57" t="s">
        <v>17</v>
      </c>
      <c r="AD872" s="57" t="s">
        <v>17</v>
      </c>
      <c r="AE872" s="57" t="s">
        <v>17</v>
      </c>
      <c r="AF872" s="57" t="s">
        <v>17</v>
      </c>
      <c r="AG872" s="57" t="s">
        <v>17</v>
      </c>
      <c r="AH872" s="57" t="s">
        <v>17</v>
      </c>
      <c r="AI872" s="57" t="s">
        <v>17</v>
      </c>
      <c r="AJ872" s="57" t="s">
        <v>17</v>
      </c>
      <c r="AK872" s="57" t="s">
        <v>17</v>
      </c>
      <c r="AL872" s="57" t="s">
        <v>17</v>
      </c>
      <c r="AM872" s="15"/>
      <c r="AN872" s="15"/>
      <c r="AO872" s="15"/>
      <c r="AP872" s="15"/>
    </row>
    <row r="873" spans="1:42" s="14" customFormat="1" x14ac:dyDescent="0.35">
      <c r="A873" s="1" t="s">
        <v>411</v>
      </c>
      <c r="B873" s="1" t="s">
        <v>412</v>
      </c>
      <c r="C873" s="3"/>
      <c r="D873" s="1" t="s">
        <v>12</v>
      </c>
      <c r="E873" s="1" t="s">
        <v>13</v>
      </c>
      <c r="F873" s="3" t="s">
        <v>39</v>
      </c>
      <c r="G873" s="1" t="s">
        <v>40</v>
      </c>
      <c r="H873" s="51" t="str">
        <f>_xlfn.XLOOKUP(B873,'[1]Nur des jours'!$B:$B,'[1]Nur des jours'!$H:$H,"")</f>
        <v>ZTE</v>
      </c>
      <c r="I873" s="52">
        <v>0</v>
      </c>
      <c r="J873" s="52">
        <v>0</v>
      </c>
      <c r="K873" s="52">
        <v>0</v>
      </c>
      <c r="L873" s="53">
        <v>0</v>
      </c>
      <c r="M873" s="54" t="s">
        <v>5374</v>
      </c>
      <c r="N873" s="55"/>
      <c r="O873" s="16" t="str" cm="1">
        <f t="array" ref="O873">IFERROR(_xlfn.IFS(
Q873="MPR ISSUE","PDH",
Q873="BSS Hardware Issue","BSS",
Q873="Sites strategiques, MLL, Pylone, etc.","ENVTECH",
Q873="AKTIVCO DEFAUT GE &amp; POWER Cabinet","AKTIVCO",
Q873="AKTIVCO Coupure ENEO &amp; Baisse de tension","AKTIVCO GRID ONLY",
Q873="Coupure ENEO &amp; Baisse de tension","IHS GRID ONLY",
Q873="Defaut GE &amp; POWER Cabinet","IHS",
Q873="Sharing","Partners",
Q873="SIte strategiques &amp; DataCenter","SST &amp; DC",
Q873="Exclu","Exclu",
Q873="SAT","SAT",
Q873="SPARE-ISSUE","SPARE-ISSUE",
Q873="Fiber CAmtel","TRANS_FO_CAMTEL",
Q873="Fiber AOF","Fiber AOF",
Q873="Projet OCM (HUAWEI)","TRAVAUX-HUAWEI",
Q873="Projet OCM (NOKIA)","TRAVAUX-NOKIA",
Q873="ACCESS-ISSUE","ACCESS-ISSUE",
Q873="Projet OCM (ZTE, NOKIA, autres projets)","TRAVAUX OCM",
Q873="No root CAuse","No root cause",
Q873="ODU HS","PDH",
Q873="IP &amp; VLAN","PDH",
Q873="Warehouse HUAWEI","SPARE-ISSUE",
Q873="SPARE-HS","SPARE-ISSUE",
Q873="Power Telco","BSS"
),"")</f>
        <v>No root cause</v>
      </c>
      <c r="P873" s="22" t="str" cm="1">
        <f t="array" ref="P873">IFERROR(_xlfn.IFS(
Q873="MPR ISSUE","TX ISSUE",
Q873="BSS Hardware Issue","RAN ISSUE",
Q873="Sites strategiques, MLL, Pylone, etc.","ENVTECH",
Q873="AKTIVCO DEFAUT GE &amp; POWER Cabinet","POWER ISSUE",
Q873="AKTIVCO Coupure ENEO &amp; Baisse de tension","POWER ISSUE",
Q873="Coupure ENEO &amp; Baisse de tension","POWER ISSUE",
Q873="Defaut GE &amp; POWER Cabinet","POWER ISSUE",
Q873="Sharing","POWER ISSUE",
Q873="SIte strategiques &amp; DataCenter","POWER ISSUE",
Q873="Exclu","Exclu",
Q873="SAT","TX ISSUE",
Q873="SPARE-ISSUE","SPARE-ISSUE",
Q873="Fiber CAmtel","TX ISSUE",
Q873="Fiber AOF","TX ISSUE",
Q873="Projet OCM (HUAWEI)","TRAVAUX-HUAWEI",
Q873="Projet OCM (NOKIA)","TRAVAUX -NOKIA",
Q873="ACCESS-ISSUE","ACCESS-ISSUE",
Q873="Projet OCM (ZTE, NOKIA, autres projets)","TRAVAUX OCM",
Q873="No root CAuse","No root cause",
Q873="ODU HS","TX ISSUE",
Q873="IP &amp; VLAN","TX ISSUE",
Q873="Warehouse HUAWEI","SPARE-ISSUE",
Q873="SPARE-HS","SPARE-ISSUE",
Q873="Power Telco","RAN ISSUE"
),"")</f>
        <v>No root cause</v>
      </c>
      <c r="Q873" s="48" t="s">
        <v>5576</v>
      </c>
      <c r="R873" s="23" t="str" cm="1">
        <f t="array" ref="R873">IFERROR(_xlfn.IFS(
Q873="MPR ISSUE","ACTIVE",
Q873="BSS Hardware Issue","ACTIVE",
Q873="Sites strategiques, MLL, Pylone, etc.","PASSIVE",
Q873="AKTIVCO DEFAUT GE &amp; POWER Cabinet","PASSIVE",
Q873="AKTIVCO Coupure ENEO &amp; Baisse de tension","PASSIVE",
Q873="Coupure ENEO &amp; Baisse de tension","PASSIVE",
Q873="Defaut GE &amp; POWER Cabinet","PASSIVE",
Q873="Sharing","PASSIVE",
Q873="SIte strategiques &amp; DataCenter","PASSIVE",
Q873="Exclu","Exclu",
Q873="SAT","ACTIVE",
Q873="SPARE-ISSUE","SPARE-ISSUE",
Q873="Fiber CAmtel","ACTIVE",
Q873="Fiber AOF","ACTIVE",
Q873="Projet OCM (HUAWEI)","PLANNED WORKS",
Q873="Projet OCM (NOKIA)","PLANNED WORKS",
Q873="ACCESS-ISSUE","ACCESS-ISSUE",
Q873="Projet OCM (ZTE, NOKIA, autres projets)","PLANNED WORKS",
Q873="No root CAuse","No root cause",
Q873="ODU HS","ACTIVE",
Q873="IP &amp; VLAN","ACTIVE",
Q873="Warehouse HUAWEI","SPARE-ISSUE",
Q873="SPARE-HS","SPARE-ISSUE",
Q873="Power Telco","ACTIVE"
),"")</f>
        <v>No root cause</v>
      </c>
      <c r="S873" s="56" t="s">
        <v>17</v>
      </c>
      <c r="T873" s="7" t="s">
        <v>17</v>
      </c>
      <c r="U873" s="7" t="s">
        <v>17</v>
      </c>
      <c r="V873" s="57" t="s">
        <v>17</v>
      </c>
      <c r="W873" s="57" t="s">
        <v>17</v>
      </c>
      <c r="X873" s="57" t="s">
        <v>17</v>
      </c>
      <c r="Y873" s="57" t="s">
        <v>17</v>
      </c>
      <c r="Z873" s="57" t="s">
        <v>17</v>
      </c>
      <c r="AA873" s="57" t="s">
        <v>17</v>
      </c>
      <c r="AB873" s="57"/>
      <c r="AC873" s="57" t="s">
        <v>17</v>
      </c>
      <c r="AD873" s="57" t="s">
        <v>17</v>
      </c>
      <c r="AE873" s="57" t="s">
        <v>17</v>
      </c>
      <c r="AF873" s="57" t="s">
        <v>17</v>
      </c>
      <c r="AG873" s="57" t="s">
        <v>17</v>
      </c>
      <c r="AH873" s="57" t="s">
        <v>17</v>
      </c>
      <c r="AI873" s="57" t="s">
        <v>17</v>
      </c>
      <c r="AJ873" s="57" t="s">
        <v>17</v>
      </c>
      <c r="AK873" s="57" t="s">
        <v>17</v>
      </c>
      <c r="AL873" s="57" t="s">
        <v>17</v>
      </c>
      <c r="AM873" s="15"/>
      <c r="AN873" s="15"/>
      <c r="AO873" s="15"/>
      <c r="AP873" s="15"/>
    </row>
    <row r="874" spans="1:42" s="14" customFormat="1" x14ac:dyDescent="0.35">
      <c r="A874" s="1" t="s">
        <v>2897</v>
      </c>
      <c r="B874" s="1" t="s">
        <v>2898</v>
      </c>
      <c r="C874" s="3"/>
      <c r="D874" s="1" t="s">
        <v>12</v>
      </c>
      <c r="E874" s="1" t="s">
        <v>13</v>
      </c>
      <c r="F874" s="3" t="s">
        <v>25</v>
      </c>
      <c r="G874" s="1" t="s">
        <v>26</v>
      </c>
      <c r="H874" s="59" t="str">
        <f>_xlfn.XLOOKUP(B874,'[1]Nur des jours'!$B:$B,'[1]Nur des jours'!$H:$H,"")</f>
        <v>Huawei</v>
      </c>
      <c r="I874" s="52">
        <v>0</v>
      </c>
      <c r="J874" s="52">
        <v>0</v>
      </c>
      <c r="K874" s="52">
        <v>0</v>
      </c>
      <c r="L874" s="53">
        <v>0</v>
      </c>
      <c r="M874" s="54" t="s">
        <v>5374</v>
      </c>
      <c r="N874" s="55"/>
      <c r="O874" s="16" t="str" cm="1">
        <f t="array" ref="O874">IFERROR(_xlfn.IFS(
Q874="MPR ISSUE","PDH",
Q874="BSS Hardware Issue","BSS",
Q874="Sites strategiques, MLL, Pylone, etc.","ENVTECH",
Q874="AKTIVCO DEFAUT GE &amp; POWER Cabinet","AKTIVCO",
Q874="AKTIVCO Coupure ENEO &amp; Baisse de tension","AKTIVCO GRID ONLY",
Q874="Coupure ENEO &amp; Baisse de tension","IHS GRID ONLY",
Q874="Defaut GE &amp; POWER Cabinet","IHS",
Q874="Sharing","Partners",
Q874="SIte strategiques &amp; DataCenter","SST &amp; DC",
Q874="Exclu","Exclu",
Q874="SAT","SAT",
Q874="SPARE-ISSUE","SPARE-ISSUE",
Q874="Fiber CAmtel","TRANS_FO_CAMTEL",
Q874="Fiber AOF","Fiber AOF",
Q874="Projet OCM (HUAWEI)","TRAVAUX-HUAWEI",
Q874="Projet OCM (NOKIA)","TRAVAUX-NOKIA",
Q874="ACCESS-ISSUE","ACCESS-ISSUE",
Q874="Projet OCM (ZTE, NOKIA, autres projets)","TRAVAUX OCM",
Q874="No root CAuse","No root cause",
Q874="ODU HS","PDH",
Q874="IP &amp; VLAN","PDH",
Q874="Warehouse HUAWEI","SPARE-ISSUE",
Q874="SPARE-HS","SPARE-ISSUE",
Q874="Power Telco","BSS"
),"")</f>
        <v>No root cause</v>
      </c>
      <c r="P874" s="22" t="str" cm="1">
        <f t="array" ref="P874">IFERROR(_xlfn.IFS(
Q874="MPR ISSUE","TX ISSUE",
Q874="BSS Hardware Issue","RAN ISSUE",
Q874="Sites strategiques, MLL, Pylone, etc.","ENVTECH",
Q874="AKTIVCO DEFAUT GE &amp; POWER Cabinet","POWER ISSUE",
Q874="AKTIVCO Coupure ENEO &amp; Baisse de tension","POWER ISSUE",
Q874="Coupure ENEO &amp; Baisse de tension","POWER ISSUE",
Q874="Defaut GE &amp; POWER Cabinet","POWER ISSUE",
Q874="Sharing","POWER ISSUE",
Q874="SIte strategiques &amp; DataCenter","POWER ISSUE",
Q874="Exclu","Exclu",
Q874="SAT","TX ISSUE",
Q874="SPARE-ISSUE","SPARE-ISSUE",
Q874="Fiber CAmtel","TX ISSUE",
Q874="Fiber AOF","TX ISSUE",
Q874="Projet OCM (HUAWEI)","TRAVAUX-HUAWEI",
Q874="Projet OCM (NOKIA)","TRAVAUX -NOKIA",
Q874="ACCESS-ISSUE","ACCESS-ISSUE",
Q874="Projet OCM (ZTE, NOKIA, autres projets)","TRAVAUX OCM",
Q874="No root CAuse","No root cause",
Q874="ODU HS","TX ISSUE",
Q874="IP &amp; VLAN","TX ISSUE",
Q874="Warehouse HUAWEI","SPARE-ISSUE",
Q874="SPARE-HS","SPARE-ISSUE",
Q874="Power Telco","RAN ISSUE"
),"")</f>
        <v>No root cause</v>
      </c>
      <c r="Q874" s="48" t="s">
        <v>5576</v>
      </c>
      <c r="R874" s="23" t="str" cm="1">
        <f t="array" ref="R874">IFERROR(_xlfn.IFS(
Q874="MPR ISSUE","ACTIVE",
Q874="BSS Hardware Issue","ACTIVE",
Q874="Sites strategiques, MLL, Pylone, etc.","PASSIVE",
Q874="AKTIVCO DEFAUT GE &amp; POWER Cabinet","PASSIVE",
Q874="AKTIVCO Coupure ENEO &amp; Baisse de tension","PASSIVE",
Q874="Coupure ENEO &amp; Baisse de tension","PASSIVE",
Q874="Defaut GE &amp; POWER Cabinet","PASSIVE",
Q874="Sharing","PASSIVE",
Q874="SIte strategiques &amp; DataCenter","PASSIVE",
Q874="Exclu","Exclu",
Q874="SAT","ACTIVE",
Q874="SPARE-ISSUE","SPARE-ISSUE",
Q874="Fiber CAmtel","ACTIVE",
Q874="Fiber AOF","ACTIVE",
Q874="Projet OCM (HUAWEI)","PLANNED WORKS",
Q874="Projet OCM (NOKIA)","PLANNED WORKS",
Q874="ACCESS-ISSUE","ACCESS-ISSUE",
Q874="Projet OCM (ZTE, NOKIA, autres projets)","PLANNED WORKS",
Q874="No root CAuse","No root cause",
Q874="ODU HS","ACTIVE",
Q874="IP &amp; VLAN","ACTIVE",
Q874="Warehouse HUAWEI","SPARE-ISSUE",
Q874="SPARE-HS","SPARE-ISSUE",
Q874="Power Telco","ACTIVE"
),"")</f>
        <v>No root cause</v>
      </c>
      <c r="S874" s="56" t="s">
        <v>17</v>
      </c>
      <c r="T874" s="7" t="s">
        <v>17</v>
      </c>
      <c r="U874" s="7" t="s">
        <v>17</v>
      </c>
      <c r="V874" s="57" t="s">
        <v>17</v>
      </c>
      <c r="W874" s="57" t="s">
        <v>17</v>
      </c>
      <c r="X874" s="57" t="s">
        <v>17</v>
      </c>
      <c r="Y874" s="57" t="s">
        <v>17</v>
      </c>
      <c r="Z874" s="57" t="s">
        <v>17</v>
      </c>
      <c r="AA874" s="57" t="s">
        <v>17</v>
      </c>
      <c r="AB874" s="57"/>
      <c r="AC874" s="57" t="s">
        <v>17</v>
      </c>
      <c r="AD874" s="57" t="s">
        <v>17</v>
      </c>
      <c r="AE874" s="57" t="s">
        <v>17</v>
      </c>
      <c r="AF874" s="57" t="s">
        <v>17</v>
      </c>
      <c r="AG874" s="57" t="s">
        <v>17</v>
      </c>
      <c r="AH874" s="57" t="s">
        <v>17</v>
      </c>
      <c r="AI874" s="57" t="s">
        <v>17</v>
      </c>
      <c r="AJ874" s="57" t="s">
        <v>17</v>
      </c>
      <c r="AK874" s="57" t="s">
        <v>17</v>
      </c>
      <c r="AL874" s="57" t="s">
        <v>17</v>
      </c>
      <c r="AM874" s="15"/>
      <c r="AN874" s="15"/>
      <c r="AO874" s="15"/>
      <c r="AP874" s="15"/>
    </row>
    <row r="875" spans="1:42" s="14" customFormat="1" x14ac:dyDescent="0.35">
      <c r="A875" s="1" t="s">
        <v>3062</v>
      </c>
      <c r="B875" s="1" t="s">
        <v>3063</v>
      </c>
      <c r="C875" s="3"/>
      <c r="D875" s="1" t="s">
        <v>1025</v>
      </c>
      <c r="E875" s="1"/>
      <c r="F875" s="3" t="s">
        <v>53</v>
      </c>
      <c r="G875" s="1" t="s">
        <v>54</v>
      </c>
      <c r="H875" s="59" t="str">
        <f>_xlfn.XLOOKUP(B875,'[1]Nur des jours'!$B:$B,'[1]Nur des jours'!$H:$H,"")</f>
        <v>Huawei</v>
      </c>
      <c r="I875" s="52">
        <v>0</v>
      </c>
      <c r="J875" s="52">
        <v>0</v>
      </c>
      <c r="K875" s="52">
        <v>0</v>
      </c>
      <c r="L875" s="53">
        <v>0</v>
      </c>
      <c r="M875" s="54" t="s">
        <v>5374</v>
      </c>
      <c r="N875" s="55"/>
      <c r="O875" s="16" t="str" cm="1">
        <f t="array" ref="O875">IFERROR(_xlfn.IFS(
Q875="MPR ISSUE","PDH",
Q875="BSS Hardware Issue","BSS",
Q875="Sites strategiques, MLL, Pylone, etc.","ENVTECH",
Q875="AKTIVCO DEFAUT GE &amp; POWER Cabinet","AKTIVCO",
Q875="AKTIVCO Coupure ENEO &amp; Baisse de tension","AKTIVCO GRID ONLY",
Q875="Coupure ENEO &amp; Baisse de tension","IHS GRID ONLY",
Q875="Defaut GE &amp; POWER Cabinet","IHS",
Q875="Sharing","Partners",
Q875="SIte strategiques &amp; DataCenter","SST &amp; DC",
Q875="Exclu","Exclu",
Q875="SAT","SAT",
Q875="SPARE-ISSUE","SPARE-ISSUE",
Q875="Fiber CAmtel","TRANS_FO_CAMTEL",
Q875="Fiber AOF","Fiber AOF",
Q875="Projet OCM (HUAWEI)","TRAVAUX-HUAWEI",
Q875="Projet OCM (NOKIA)","TRAVAUX-NOKIA",
Q875="ACCESS-ISSUE","ACCESS-ISSUE",
Q875="Projet OCM (ZTE, NOKIA, autres projets)","TRAVAUX OCM",
Q875="No root CAuse","No root cause",
Q875="ODU HS","PDH",
Q875="IP &amp; VLAN","PDH",
Q875="Warehouse HUAWEI","SPARE-ISSUE",
Q875="SPARE-HS","SPARE-ISSUE",
Q875="Power Telco","BSS"
),"")</f>
        <v>No root cause</v>
      </c>
      <c r="P875" s="22" t="str" cm="1">
        <f t="array" ref="P875">IFERROR(_xlfn.IFS(
Q875="MPR ISSUE","TX ISSUE",
Q875="BSS Hardware Issue","RAN ISSUE",
Q875="Sites strategiques, MLL, Pylone, etc.","ENVTECH",
Q875="AKTIVCO DEFAUT GE &amp; POWER Cabinet","POWER ISSUE",
Q875="AKTIVCO Coupure ENEO &amp; Baisse de tension","POWER ISSUE",
Q875="Coupure ENEO &amp; Baisse de tension","POWER ISSUE",
Q875="Defaut GE &amp; POWER Cabinet","POWER ISSUE",
Q875="Sharing","POWER ISSUE",
Q875="SIte strategiques &amp; DataCenter","POWER ISSUE",
Q875="Exclu","Exclu",
Q875="SAT","TX ISSUE",
Q875="SPARE-ISSUE","SPARE-ISSUE",
Q875="Fiber CAmtel","TX ISSUE",
Q875="Fiber AOF","TX ISSUE",
Q875="Projet OCM (HUAWEI)","TRAVAUX-HUAWEI",
Q875="Projet OCM (NOKIA)","TRAVAUX -NOKIA",
Q875="ACCESS-ISSUE","ACCESS-ISSUE",
Q875="Projet OCM (ZTE, NOKIA, autres projets)","TRAVAUX OCM",
Q875="No root CAuse","No root cause",
Q875="ODU HS","TX ISSUE",
Q875="IP &amp; VLAN","TX ISSUE",
Q875="Warehouse HUAWEI","SPARE-ISSUE",
Q875="SPARE-HS","SPARE-ISSUE",
Q875="Power Telco","RAN ISSUE"
),"")</f>
        <v>No root cause</v>
      </c>
      <c r="Q875" s="48" t="s">
        <v>5576</v>
      </c>
      <c r="R875" s="23" t="str" cm="1">
        <f t="array" ref="R875">IFERROR(_xlfn.IFS(
Q875="MPR ISSUE","ACTIVE",
Q875="BSS Hardware Issue","ACTIVE",
Q875="Sites strategiques, MLL, Pylone, etc.","PASSIVE",
Q875="AKTIVCO DEFAUT GE &amp; POWER Cabinet","PASSIVE",
Q875="AKTIVCO Coupure ENEO &amp; Baisse de tension","PASSIVE",
Q875="Coupure ENEO &amp; Baisse de tension","PASSIVE",
Q875="Defaut GE &amp; POWER Cabinet","PASSIVE",
Q875="Sharing","PASSIVE",
Q875="SIte strategiques &amp; DataCenter","PASSIVE",
Q875="Exclu","Exclu",
Q875="SAT","ACTIVE",
Q875="SPARE-ISSUE","SPARE-ISSUE",
Q875="Fiber CAmtel","ACTIVE",
Q875="Fiber AOF","ACTIVE",
Q875="Projet OCM (HUAWEI)","PLANNED WORKS",
Q875="Projet OCM (NOKIA)","PLANNED WORKS",
Q875="ACCESS-ISSUE","ACCESS-ISSUE",
Q875="Projet OCM (ZTE, NOKIA, autres projets)","PLANNED WORKS",
Q875="No root CAuse","No root cause",
Q875="ODU HS","ACTIVE",
Q875="IP &amp; VLAN","ACTIVE",
Q875="Warehouse HUAWEI","SPARE-ISSUE",
Q875="SPARE-HS","SPARE-ISSUE",
Q875="Power Telco","ACTIVE"
),"")</f>
        <v>No root cause</v>
      </c>
      <c r="S875" s="56" t="s">
        <v>17</v>
      </c>
      <c r="T875" s="7" t="s">
        <v>17</v>
      </c>
      <c r="U875" s="7" t="s">
        <v>17</v>
      </c>
      <c r="V875" s="57"/>
      <c r="W875" s="57"/>
      <c r="X875" s="57"/>
      <c r="Y875" s="57"/>
      <c r="Z875" s="57"/>
      <c r="AA875" s="57"/>
      <c r="AB875" s="57"/>
      <c r="AC875" s="57" t="s">
        <v>17</v>
      </c>
      <c r="AD875" s="57" t="s">
        <v>17</v>
      </c>
      <c r="AE875" s="57" t="s">
        <v>17</v>
      </c>
      <c r="AF875" s="57" t="s">
        <v>17</v>
      </c>
      <c r="AG875" s="57" t="s">
        <v>17</v>
      </c>
      <c r="AH875" s="57" t="s">
        <v>17</v>
      </c>
      <c r="AI875" s="57" t="s">
        <v>17</v>
      </c>
      <c r="AJ875" s="57" t="s">
        <v>17</v>
      </c>
      <c r="AK875" s="57" t="s">
        <v>17</v>
      </c>
      <c r="AL875" s="57" t="s">
        <v>17</v>
      </c>
      <c r="AM875" s="15"/>
      <c r="AN875" s="15"/>
      <c r="AO875" s="15"/>
      <c r="AP875" s="15"/>
    </row>
    <row r="876" spans="1:42" s="14" customFormat="1" x14ac:dyDescent="0.35">
      <c r="A876" s="1" t="s">
        <v>204</v>
      </c>
      <c r="B876" s="1" t="s">
        <v>205</v>
      </c>
      <c r="C876" s="3"/>
      <c r="D876" s="1" t="s">
        <v>23</v>
      </c>
      <c r="E876" s="1" t="s">
        <v>32</v>
      </c>
      <c r="F876" s="3" t="s">
        <v>39</v>
      </c>
      <c r="G876" s="1" t="s">
        <v>40</v>
      </c>
      <c r="H876" s="51" t="str">
        <f>_xlfn.XLOOKUP(B876,'[1]Nur des jours'!$B:$B,'[1]Nur des jours'!$H:$H,"")</f>
        <v>ZTE</v>
      </c>
      <c r="I876" s="52">
        <v>0</v>
      </c>
      <c r="J876" s="52">
        <v>0</v>
      </c>
      <c r="K876" s="52">
        <v>0</v>
      </c>
      <c r="L876" s="53">
        <v>0</v>
      </c>
      <c r="M876" s="54" t="s">
        <v>5374</v>
      </c>
      <c r="N876" s="55"/>
      <c r="O876" s="16" t="str" cm="1">
        <f t="array" ref="O876">IFERROR(_xlfn.IFS(
Q876="MPR ISSUE","PDH",
Q876="BSS Hardware Issue","BSS",
Q876="Sites strategiques, MLL, Pylone, etc.","ENVTECH",
Q876="AKTIVCO DEFAUT GE &amp; POWER Cabinet","AKTIVCO",
Q876="AKTIVCO Coupure ENEO &amp; Baisse de tension","AKTIVCO GRID ONLY",
Q876="Coupure ENEO &amp; Baisse de tension","IHS GRID ONLY",
Q876="Defaut GE &amp; POWER Cabinet","IHS",
Q876="Sharing","Partners",
Q876="SIte strategiques &amp; DataCenter","SST &amp; DC",
Q876="Exclu","Exclu",
Q876="SAT","SAT",
Q876="SPARE-ISSUE","SPARE-ISSUE",
Q876="Fiber CAmtel","TRANS_FO_CAMTEL",
Q876="Fiber AOF","Fiber AOF",
Q876="Projet OCM (HUAWEI)","TRAVAUX-HUAWEI",
Q876="Projet OCM (NOKIA)","TRAVAUX-NOKIA",
Q876="ACCESS-ISSUE","ACCESS-ISSUE",
Q876="Projet OCM (ZTE, NOKIA, autres projets)","TRAVAUX OCM",
Q876="No root CAuse","No root cause",
Q876="ODU HS","PDH",
Q876="IP &amp; VLAN","PDH",
Q876="Warehouse HUAWEI","SPARE-ISSUE",
Q876="SPARE-HS","SPARE-ISSUE",
Q876="Power Telco","BSS"
),"")</f>
        <v>No root cause</v>
      </c>
      <c r="P876" s="22" t="str" cm="1">
        <f t="array" ref="P876">IFERROR(_xlfn.IFS(
Q876="MPR ISSUE","TX ISSUE",
Q876="BSS Hardware Issue","RAN ISSUE",
Q876="Sites strategiques, MLL, Pylone, etc.","ENVTECH",
Q876="AKTIVCO DEFAUT GE &amp; POWER Cabinet","POWER ISSUE",
Q876="AKTIVCO Coupure ENEO &amp; Baisse de tension","POWER ISSUE",
Q876="Coupure ENEO &amp; Baisse de tension","POWER ISSUE",
Q876="Defaut GE &amp; POWER Cabinet","POWER ISSUE",
Q876="Sharing","POWER ISSUE",
Q876="SIte strategiques &amp; DataCenter","POWER ISSUE",
Q876="Exclu","Exclu",
Q876="SAT","TX ISSUE",
Q876="SPARE-ISSUE","SPARE-ISSUE",
Q876="Fiber CAmtel","TX ISSUE",
Q876="Fiber AOF","TX ISSUE",
Q876="Projet OCM (HUAWEI)","TRAVAUX-HUAWEI",
Q876="Projet OCM (NOKIA)","TRAVAUX -NOKIA",
Q876="ACCESS-ISSUE","ACCESS-ISSUE",
Q876="Projet OCM (ZTE, NOKIA, autres projets)","TRAVAUX OCM",
Q876="No root CAuse","No root cause",
Q876="ODU HS","TX ISSUE",
Q876="IP &amp; VLAN","TX ISSUE",
Q876="Warehouse HUAWEI","SPARE-ISSUE",
Q876="SPARE-HS","SPARE-ISSUE",
Q876="Power Telco","RAN ISSUE"
),"")</f>
        <v>No root cause</v>
      </c>
      <c r="Q876" s="48" t="s">
        <v>5576</v>
      </c>
      <c r="R876" s="23" t="str" cm="1">
        <f t="array" ref="R876">IFERROR(_xlfn.IFS(
Q876="MPR ISSUE","ACTIVE",
Q876="BSS Hardware Issue","ACTIVE",
Q876="Sites strategiques, MLL, Pylone, etc.","PASSIVE",
Q876="AKTIVCO DEFAUT GE &amp; POWER Cabinet","PASSIVE",
Q876="AKTIVCO Coupure ENEO &amp; Baisse de tension","PASSIVE",
Q876="Coupure ENEO &amp; Baisse de tension","PASSIVE",
Q876="Defaut GE &amp; POWER Cabinet","PASSIVE",
Q876="Sharing","PASSIVE",
Q876="SIte strategiques &amp; DataCenter","PASSIVE",
Q876="Exclu","Exclu",
Q876="SAT","ACTIVE",
Q876="SPARE-ISSUE","SPARE-ISSUE",
Q876="Fiber CAmtel","ACTIVE",
Q876="Fiber AOF","ACTIVE",
Q876="Projet OCM (HUAWEI)","PLANNED WORKS",
Q876="Projet OCM (NOKIA)","PLANNED WORKS",
Q876="ACCESS-ISSUE","ACCESS-ISSUE",
Q876="Projet OCM (ZTE, NOKIA, autres projets)","PLANNED WORKS",
Q876="No root CAuse","No root cause",
Q876="ODU HS","ACTIVE",
Q876="IP &amp; VLAN","ACTIVE",
Q876="Warehouse HUAWEI","SPARE-ISSUE",
Q876="SPARE-HS","SPARE-ISSUE",
Q876="Power Telco","ACTIVE"
),"")</f>
        <v>No root cause</v>
      </c>
      <c r="S876" s="56" t="s">
        <v>17</v>
      </c>
      <c r="T876" s="7" t="s">
        <v>17</v>
      </c>
      <c r="U876" s="7" t="s">
        <v>17</v>
      </c>
      <c r="V876" s="57" t="s">
        <v>17</v>
      </c>
      <c r="W876" s="57" t="s">
        <v>17</v>
      </c>
      <c r="X876" s="57" t="s">
        <v>17</v>
      </c>
      <c r="Y876" s="57" t="s">
        <v>17</v>
      </c>
      <c r="Z876" s="57" t="s">
        <v>17</v>
      </c>
      <c r="AA876" s="57" t="s">
        <v>17</v>
      </c>
      <c r="AB876" s="57"/>
      <c r="AC876" s="57" t="s">
        <v>17</v>
      </c>
      <c r="AD876" s="57" t="s">
        <v>17</v>
      </c>
      <c r="AE876" s="57" t="s">
        <v>17</v>
      </c>
      <c r="AF876" s="57" t="s">
        <v>17</v>
      </c>
      <c r="AG876" s="57" t="s">
        <v>17</v>
      </c>
      <c r="AH876" s="57" t="s">
        <v>17</v>
      </c>
      <c r="AI876" s="57" t="s">
        <v>17</v>
      </c>
      <c r="AJ876" s="57" t="s">
        <v>17</v>
      </c>
      <c r="AK876" s="57" t="s">
        <v>17</v>
      </c>
      <c r="AL876" s="57" t="s">
        <v>17</v>
      </c>
      <c r="AM876" s="15"/>
      <c r="AN876" s="15"/>
      <c r="AO876" s="15"/>
      <c r="AP876" s="15"/>
    </row>
    <row r="877" spans="1:42" s="14" customFormat="1" x14ac:dyDescent="0.35">
      <c r="A877" s="1" t="s">
        <v>1655</v>
      </c>
      <c r="B877" s="1" t="s">
        <v>1656</v>
      </c>
      <c r="C877" s="3"/>
      <c r="D877" s="1" t="s">
        <v>12</v>
      </c>
      <c r="E877" s="1" t="s">
        <v>13</v>
      </c>
      <c r="F877" s="3" t="s">
        <v>39</v>
      </c>
      <c r="G877" s="1" t="s">
        <v>40</v>
      </c>
      <c r="H877" s="51" t="str">
        <f>_xlfn.XLOOKUP(B877,'[1]Nur des jours'!$B:$B,'[1]Nur des jours'!$H:$H,"")</f>
        <v>ZTE</v>
      </c>
      <c r="I877" s="52">
        <v>0</v>
      </c>
      <c r="J877" s="52">
        <v>0</v>
      </c>
      <c r="K877" s="52">
        <v>0</v>
      </c>
      <c r="L877" s="53">
        <v>0</v>
      </c>
      <c r="M877" s="54" t="s">
        <v>5374</v>
      </c>
      <c r="N877" s="55"/>
      <c r="O877" s="16" t="str" cm="1">
        <f t="array" ref="O877">IFERROR(_xlfn.IFS(
Q877="MPR ISSUE","PDH",
Q877="BSS Hardware Issue","BSS",
Q877="Sites strategiques, MLL, Pylone, etc.","ENVTECH",
Q877="AKTIVCO DEFAUT GE &amp; POWER Cabinet","AKTIVCO",
Q877="AKTIVCO Coupure ENEO &amp; Baisse de tension","AKTIVCO GRID ONLY",
Q877="Coupure ENEO &amp; Baisse de tension","IHS GRID ONLY",
Q877="Defaut GE &amp; POWER Cabinet","IHS",
Q877="Sharing","Partners",
Q877="SIte strategiques &amp; DataCenter","SST &amp; DC",
Q877="Exclu","Exclu",
Q877="SAT","SAT",
Q877="SPARE-ISSUE","SPARE-ISSUE",
Q877="Fiber CAmtel","TRANS_FO_CAMTEL",
Q877="Fiber AOF","Fiber AOF",
Q877="Projet OCM (HUAWEI)","TRAVAUX-HUAWEI",
Q877="Projet OCM (NOKIA)","TRAVAUX-NOKIA",
Q877="ACCESS-ISSUE","ACCESS-ISSUE",
Q877="Projet OCM (ZTE, NOKIA, autres projets)","TRAVAUX OCM",
Q877="No root CAuse","No root cause",
Q877="ODU HS","PDH",
Q877="IP &amp; VLAN","PDH",
Q877="Warehouse HUAWEI","SPARE-ISSUE",
Q877="SPARE-HS","SPARE-ISSUE",
Q877="Power Telco","BSS"
),"")</f>
        <v>No root cause</v>
      </c>
      <c r="P877" s="22" t="str" cm="1">
        <f t="array" ref="P877">IFERROR(_xlfn.IFS(
Q877="MPR ISSUE","TX ISSUE",
Q877="BSS Hardware Issue","RAN ISSUE",
Q877="Sites strategiques, MLL, Pylone, etc.","ENVTECH",
Q877="AKTIVCO DEFAUT GE &amp; POWER Cabinet","POWER ISSUE",
Q877="AKTIVCO Coupure ENEO &amp; Baisse de tension","POWER ISSUE",
Q877="Coupure ENEO &amp; Baisse de tension","POWER ISSUE",
Q877="Defaut GE &amp; POWER Cabinet","POWER ISSUE",
Q877="Sharing","POWER ISSUE",
Q877="SIte strategiques &amp; DataCenter","POWER ISSUE",
Q877="Exclu","Exclu",
Q877="SAT","TX ISSUE",
Q877="SPARE-ISSUE","SPARE-ISSUE",
Q877="Fiber CAmtel","TX ISSUE",
Q877="Fiber AOF","TX ISSUE",
Q877="Projet OCM (HUAWEI)","TRAVAUX-HUAWEI",
Q877="Projet OCM (NOKIA)","TRAVAUX -NOKIA",
Q877="ACCESS-ISSUE","ACCESS-ISSUE",
Q877="Projet OCM (ZTE, NOKIA, autres projets)","TRAVAUX OCM",
Q877="No root CAuse","No root cause",
Q877="ODU HS","TX ISSUE",
Q877="IP &amp; VLAN","TX ISSUE",
Q877="Warehouse HUAWEI","SPARE-ISSUE",
Q877="SPARE-HS","SPARE-ISSUE",
Q877="Power Telco","RAN ISSUE"
),"")</f>
        <v>No root cause</v>
      </c>
      <c r="Q877" s="48" t="s">
        <v>5576</v>
      </c>
      <c r="R877" s="23" t="str" cm="1">
        <f t="array" ref="R877">IFERROR(_xlfn.IFS(
Q877="MPR ISSUE","ACTIVE",
Q877="BSS Hardware Issue","ACTIVE",
Q877="Sites strategiques, MLL, Pylone, etc.","PASSIVE",
Q877="AKTIVCO DEFAUT GE &amp; POWER Cabinet","PASSIVE",
Q877="AKTIVCO Coupure ENEO &amp; Baisse de tension","PASSIVE",
Q877="Coupure ENEO &amp; Baisse de tension","PASSIVE",
Q877="Defaut GE &amp; POWER Cabinet","PASSIVE",
Q877="Sharing","PASSIVE",
Q877="SIte strategiques &amp; DataCenter","PASSIVE",
Q877="Exclu","Exclu",
Q877="SAT","ACTIVE",
Q877="SPARE-ISSUE","SPARE-ISSUE",
Q877="Fiber CAmtel","ACTIVE",
Q877="Fiber AOF","ACTIVE",
Q877="Projet OCM (HUAWEI)","PLANNED WORKS",
Q877="Projet OCM (NOKIA)","PLANNED WORKS",
Q877="ACCESS-ISSUE","ACCESS-ISSUE",
Q877="Projet OCM (ZTE, NOKIA, autres projets)","PLANNED WORKS",
Q877="No root CAuse","No root cause",
Q877="ODU HS","ACTIVE",
Q877="IP &amp; VLAN","ACTIVE",
Q877="Warehouse HUAWEI","SPARE-ISSUE",
Q877="SPARE-HS","SPARE-ISSUE",
Q877="Power Telco","ACTIVE"
),"")</f>
        <v>No root cause</v>
      </c>
      <c r="S877" s="56" t="s">
        <v>17</v>
      </c>
      <c r="T877" s="7" t="s">
        <v>17</v>
      </c>
      <c r="U877" s="7" t="s">
        <v>17</v>
      </c>
      <c r="V877" s="57" t="s">
        <v>17</v>
      </c>
      <c r="W877" s="57" t="s">
        <v>17</v>
      </c>
      <c r="X877" s="57" t="s">
        <v>17</v>
      </c>
      <c r="Y877" s="57" t="s">
        <v>17</v>
      </c>
      <c r="Z877" s="57" t="s">
        <v>17</v>
      </c>
      <c r="AA877" s="57" t="s">
        <v>17</v>
      </c>
      <c r="AB877" s="57"/>
      <c r="AC877" s="57" t="s">
        <v>17</v>
      </c>
      <c r="AD877" s="57" t="s">
        <v>17</v>
      </c>
      <c r="AE877" s="57" t="s">
        <v>17</v>
      </c>
      <c r="AF877" s="57" t="s">
        <v>17</v>
      </c>
      <c r="AG877" s="57" t="s">
        <v>17</v>
      </c>
      <c r="AH877" s="57" t="s">
        <v>17</v>
      </c>
      <c r="AI877" s="57" t="s">
        <v>17</v>
      </c>
      <c r="AJ877" s="57" t="s">
        <v>17</v>
      </c>
      <c r="AK877" s="57" t="s">
        <v>17</v>
      </c>
      <c r="AL877" s="57" t="s">
        <v>17</v>
      </c>
      <c r="AM877" s="15"/>
      <c r="AN877" s="15"/>
      <c r="AO877" s="15"/>
      <c r="AP877" s="15"/>
    </row>
    <row r="878" spans="1:42" s="14" customFormat="1" x14ac:dyDescent="0.35">
      <c r="A878" s="58" t="s">
        <v>5412</v>
      </c>
      <c r="B878" s="58" t="s">
        <v>5413</v>
      </c>
      <c r="C878" s="58"/>
      <c r="D878" s="58" t="e">
        <v>#N/A</v>
      </c>
      <c r="E878" s="58" t="e">
        <v>#N/A</v>
      </c>
      <c r="F878" s="58" t="s">
        <v>228</v>
      </c>
      <c r="G878" s="58" t="s">
        <v>1869</v>
      </c>
      <c r="H878" s="51" t="str">
        <f>_xlfn.XLOOKUP(B878,'[1]Nur des jours'!$B:$B,'[1]Nur des jours'!$H:$H,"")</f>
        <v>ZTE</v>
      </c>
      <c r="I878" s="52">
        <v>0</v>
      </c>
      <c r="J878" s="52">
        <v>0</v>
      </c>
      <c r="K878" s="52">
        <v>0</v>
      </c>
      <c r="L878" s="53">
        <v>0</v>
      </c>
      <c r="M878" s="54"/>
      <c r="N878" s="55"/>
      <c r="O878" s="16" t="str" cm="1">
        <f t="array" ref="O878">IFERROR(_xlfn.IFS(
Q878="MPR ISSUE","PDH",
Q878="BSS Hardware Issue","BSS",
Q878="Sites strategiques, MLL, Pylone, etc.","ENVTECH",
Q878="AKTIVCO DEFAUT GE &amp; POWER Cabinet","AKTIVCO",
Q878="AKTIVCO Coupure ENEO &amp; Baisse de tension","AKTIVCO GRID ONLY",
Q878="Coupure ENEO &amp; Baisse de tension","IHS GRID ONLY",
Q878="Defaut GE &amp; POWER Cabinet","IHS",
Q878="Sharing","Partners",
Q878="SIte strategiques &amp; DataCenter","SST &amp; DC",
Q878="Exclu","Exclu",
Q878="SAT","SAT",
Q878="SPARE-ISSUE","SPARE-ISSUE",
Q878="Fiber CAmtel","TRANS_FO_CAMTEL",
Q878="Fiber AOF","Fiber AOF",
Q878="Projet OCM (HUAWEI)","TRAVAUX-HUAWEI",
Q878="Projet OCM (NOKIA)","TRAVAUX-NOKIA",
Q878="ACCESS-ISSUE","ACCESS-ISSUE",
Q878="Projet OCM (ZTE, NOKIA, autres projets)","TRAVAUX OCM",
Q878="No root CAuse","No root cause",
Q878="ODU HS","PDH",
Q878="IP &amp; VLAN","PDH",
Q878="Warehouse HUAWEI","SPARE-ISSUE",
Q878="SPARE-HS","SPARE-ISSUE",
Q878="Power Telco","BSS"
),"")</f>
        <v>No root cause</v>
      </c>
      <c r="P878" s="22" t="str" cm="1">
        <f t="array" ref="P878">IFERROR(_xlfn.IFS(
Q878="MPR ISSUE","TX ISSUE",
Q878="BSS Hardware Issue","RAN ISSUE",
Q878="Sites strategiques, MLL, Pylone, etc.","ENVTECH",
Q878="AKTIVCO DEFAUT GE &amp; POWER Cabinet","POWER ISSUE",
Q878="AKTIVCO Coupure ENEO &amp; Baisse de tension","POWER ISSUE",
Q878="Coupure ENEO &amp; Baisse de tension","POWER ISSUE",
Q878="Defaut GE &amp; POWER Cabinet","POWER ISSUE",
Q878="Sharing","POWER ISSUE",
Q878="SIte strategiques &amp; DataCenter","POWER ISSUE",
Q878="Exclu","Exclu",
Q878="SAT","TX ISSUE",
Q878="SPARE-ISSUE","SPARE-ISSUE",
Q878="Fiber CAmtel","TX ISSUE",
Q878="Fiber AOF","TX ISSUE",
Q878="Projet OCM (HUAWEI)","TRAVAUX-HUAWEI",
Q878="Projet OCM (NOKIA)","TRAVAUX -NOKIA",
Q878="ACCESS-ISSUE","ACCESS-ISSUE",
Q878="Projet OCM (ZTE, NOKIA, autres projets)","TRAVAUX OCM",
Q878="No root CAuse","No root cause",
Q878="ODU HS","TX ISSUE",
Q878="IP &amp; VLAN","TX ISSUE",
Q878="Warehouse HUAWEI","SPARE-ISSUE",
Q878="SPARE-HS","SPARE-ISSUE",
Q878="Power Telco","RAN ISSUE"
),"")</f>
        <v>No root cause</v>
      </c>
      <c r="Q878" s="48" t="s">
        <v>5576</v>
      </c>
      <c r="R878" s="23" t="str" cm="1">
        <f t="array" ref="R878">IFERROR(_xlfn.IFS(
Q878="MPR ISSUE","ACTIVE",
Q878="BSS Hardware Issue","ACTIVE",
Q878="Sites strategiques, MLL, Pylone, etc.","PASSIVE",
Q878="AKTIVCO DEFAUT GE &amp; POWER Cabinet","PASSIVE",
Q878="AKTIVCO Coupure ENEO &amp; Baisse de tension","PASSIVE",
Q878="Coupure ENEO &amp; Baisse de tension","PASSIVE",
Q878="Defaut GE &amp; POWER Cabinet","PASSIVE",
Q878="Sharing","PASSIVE",
Q878="SIte strategiques &amp; DataCenter","PASSIVE",
Q878="Exclu","Exclu",
Q878="SAT","ACTIVE",
Q878="SPARE-ISSUE","SPARE-ISSUE",
Q878="Fiber CAmtel","ACTIVE",
Q878="Fiber AOF","ACTIVE",
Q878="Projet OCM (HUAWEI)","PLANNED WORKS",
Q878="Projet OCM (NOKIA)","PLANNED WORKS",
Q878="ACCESS-ISSUE","ACCESS-ISSUE",
Q878="Projet OCM (ZTE, NOKIA, autres projets)","PLANNED WORKS",
Q878="No root CAuse","No root cause",
Q878="ODU HS","ACTIVE",
Q878="IP &amp; VLAN","ACTIVE",
Q878="Warehouse HUAWEI","SPARE-ISSUE",
Q878="SPARE-HS","SPARE-ISSUE",
Q878="Power Telco","ACTIVE"
),"")</f>
        <v>No root cause</v>
      </c>
      <c r="S878" s="56" t="s">
        <v>17</v>
      </c>
      <c r="T878" s="7" t="s">
        <v>17</v>
      </c>
      <c r="U878" s="7" t="s">
        <v>17</v>
      </c>
      <c r="V878" s="57" t="s">
        <v>17</v>
      </c>
      <c r="W878" s="57" t="s">
        <v>17</v>
      </c>
      <c r="X878" s="57" t="s">
        <v>17</v>
      </c>
      <c r="Y878" s="57" t="s">
        <v>17</v>
      </c>
      <c r="Z878" s="57" t="s">
        <v>17</v>
      </c>
      <c r="AA878" s="57" t="s">
        <v>17</v>
      </c>
      <c r="AB878" s="57"/>
      <c r="AC878" s="57" t="s">
        <v>17</v>
      </c>
      <c r="AD878" s="57" t="s">
        <v>17</v>
      </c>
      <c r="AE878" s="57" t="s">
        <v>17</v>
      </c>
      <c r="AF878" s="57" t="s">
        <v>17</v>
      </c>
      <c r="AG878" s="57" t="s">
        <v>17</v>
      </c>
      <c r="AH878" s="57" t="s">
        <v>17</v>
      </c>
      <c r="AI878" s="57" t="s">
        <v>17</v>
      </c>
      <c r="AJ878" s="57" t="s">
        <v>17</v>
      </c>
      <c r="AK878" s="57" t="s">
        <v>17</v>
      </c>
      <c r="AL878" s="57" t="s">
        <v>17</v>
      </c>
      <c r="AM878" s="15"/>
      <c r="AN878" s="15"/>
      <c r="AO878" s="15"/>
      <c r="AP878" s="15"/>
    </row>
    <row r="879" spans="1:42" s="14" customFormat="1" x14ac:dyDescent="0.35">
      <c r="A879" s="1" t="s">
        <v>2879</v>
      </c>
      <c r="B879" s="1" t="s">
        <v>2880</v>
      </c>
      <c r="C879" s="3"/>
      <c r="D879" s="1" t="s">
        <v>23</v>
      </c>
      <c r="E879" s="1" t="s">
        <v>990</v>
      </c>
      <c r="F879" s="3" t="s">
        <v>25</v>
      </c>
      <c r="G879" s="1" t="s">
        <v>26</v>
      </c>
      <c r="H879" s="59" t="str">
        <f>_xlfn.XLOOKUP(B879,'[1]Nur des jours'!$B:$B,'[1]Nur des jours'!$H:$H,"")</f>
        <v>Huawei</v>
      </c>
      <c r="I879" s="52">
        <v>0</v>
      </c>
      <c r="J879" s="52">
        <v>0</v>
      </c>
      <c r="K879" s="52">
        <v>0</v>
      </c>
      <c r="L879" s="53">
        <v>0</v>
      </c>
      <c r="M879" s="54" t="s">
        <v>5374</v>
      </c>
      <c r="N879" s="55"/>
      <c r="O879" s="16" t="str" cm="1">
        <f t="array" ref="O879">IFERROR(_xlfn.IFS(
Q879="MPR ISSUE","PDH",
Q879="BSS Hardware Issue","BSS",
Q879="Sites strategiques, MLL, Pylone, etc.","ENVTECH",
Q879="AKTIVCO DEFAUT GE &amp; POWER Cabinet","AKTIVCO",
Q879="AKTIVCO Coupure ENEO &amp; Baisse de tension","AKTIVCO GRID ONLY",
Q879="Coupure ENEO &amp; Baisse de tension","IHS GRID ONLY",
Q879="Defaut GE &amp; POWER Cabinet","IHS",
Q879="Sharing","Partners",
Q879="SIte strategiques &amp; DataCenter","SST &amp; DC",
Q879="Exclu","Exclu",
Q879="SAT","SAT",
Q879="SPARE-ISSUE","SPARE-ISSUE",
Q879="Fiber CAmtel","TRANS_FO_CAMTEL",
Q879="Fiber AOF","Fiber AOF",
Q879="Projet OCM (HUAWEI)","TRAVAUX-HUAWEI",
Q879="Projet OCM (NOKIA)","TRAVAUX-NOKIA",
Q879="ACCESS-ISSUE","ACCESS-ISSUE",
Q879="Projet OCM (ZTE, NOKIA, autres projets)","TRAVAUX OCM",
Q879="No root CAuse","No root cause",
Q879="ODU HS","PDH",
Q879="IP &amp; VLAN","PDH",
Q879="Warehouse HUAWEI","SPARE-ISSUE",
Q879="SPARE-HS","SPARE-ISSUE",
Q879="Power Telco","BSS"
),"")</f>
        <v>No root cause</v>
      </c>
      <c r="P879" s="22" t="str" cm="1">
        <f t="array" ref="P879">IFERROR(_xlfn.IFS(
Q879="MPR ISSUE","TX ISSUE",
Q879="BSS Hardware Issue","RAN ISSUE",
Q879="Sites strategiques, MLL, Pylone, etc.","ENVTECH",
Q879="AKTIVCO DEFAUT GE &amp; POWER Cabinet","POWER ISSUE",
Q879="AKTIVCO Coupure ENEO &amp; Baisse de tension","POWER ISSUE",
Q879="Coupure ENEO &amp; Baisse de tension","POWER ISSUE",
Q879="Defaut GE &amp; POWER Cabinet","POWER ISSUE",
Q879="Sharing","POWER ISSUE",
Q879="SIte strategiques &amp; DataCenter","POWER ISSUE",
Q879="Exclu","Exclu",
Q879="SAT","TX ISSUE",
Q879="SPARE-ISSUE","SPARE-ISSUE",
Q879="Fiber CAmtel","TX ISSUE",
Q879="Fiber AOF","TX ISSUE",
Q879="Projet OCM (HUAWEI)","TRAVAUX-HUAWEI",
Q879="Projet OCM (NOKIA)","TRAVAUX -NOKIA",
Q879="ACCESS-ISSUE","ACCESS-ISSUE",
Q879="Projet OCM (ZTE, NOKIA, autres projets)","TRAVAUX OCM",
Q879="No root CAuse","No root cause",
Q879="ODU HS","TX ISSUE",
Q879="IP &amp; VLAN","TX ISSUE",
Q879="Warehouse HUAWEI","SPARE-ISSUE",
Q879="SPARE-HS","SPARE-ISSUE",
Q879="Power Telco","RAN ISSUE"
),"")</f>
        <v>No root cause</v>
      </c>
      <c r="Q879" s="48" t="s">
        <v>5576</v>
      </c>
      <c r="R879" s="23" t="str" cm="1">
        <f t="array" ref="R879">IFERROR(_xlfn.IFS(
Q879="MPR ISSUE","ACTIVE",
Q879="BSS Hardware Issue","ACTIVE",
Q879="Sites strategiques, MLL, Pylone, etc.","PASSIVE",
Q879="AKTIVCO DEFAUT GE &amp; POWER Cabinet","PASSIVE",
Q879="AKTIVCO Coupure ENEO &amp; Baisse de tension","PASSIVE",
Q879="Coupure ENEO &amp; Baisse de tension","PASSIVE",
Q879="Defaut GE &amp; POWER Cabinet","PASSIVE",
Q879="Sharing","PASSIVE",
Q879="SIte strategiques &amp; DataCenter","PASSIVE",
Q879="Exclu","Exclu",
Q879="SAT","ACTIVE",
Q879="SPARE-ISSUE","SPARE-ISSUE",
Q879="Fiber CAmtel","ACTIVE",
Q879="Fiber AOF","ACTIVE",
Q879="Projet OCM (HUAWEI)","PLANNED WORKS",
Q879="Projet OCM (NOKIA)","PLANNED WORKS",
Q879="ACCESS-ISSUE","ACCESS-ISSUE",
Q879="Projet OCM (ZTE, NOKIA, autres projets)","PLANNED WORKS",
Q879="No root CAuse","No root cause",
Q879="ODU HS","ACTIVE",
Q879="IP &amp; VLAN","ACTIVE",
Q879="Warehouse HUAWEI","SPARE-ISSUE",
Q879="SPARE-HS","SPARE-ISSUE",
Q879="Power Telco","ACTIVE"
),"")</f>
        <v>No root cause</v>
      </c>
      <c r="S879" s="56" t="s">
        <v>17</v>
      </c>
      <c r="T879" s="7" t="s">
        <v>17</v>
      </c>
      <c r="U879" s="7"/>
      <c r="V879" s="57" t="s">
        <v>17</v>
      </c>
      <c r="W879" s="57" t="s">
        <v>17</v>
      </c>
      <c r="X879" s="57" t="s">
        <v>17</v>
      </c>
      <c r="Y879" s="57" t="s">
        <v>17</v>
      </c>
      <c r="Z879" s="57" t="s">
        <v>17</v>
      </c>
      <c r="AA879" s="57" t="s">
        <v>17</v>
      </c>
      <c r="AB879" s="57"/>
      <c r="AC879" s="57" t="s">
        <v>17</v>
      </c>
      <c r="AD879" s="57" t="s">
        <v>17</v>
      </c>
      <c r="AE879" s="57" t="s">
        <v>17</v>
      </c>
      <c r="AF879" s="57" t="s">
        <v>17</v>
      </c>
      <c r="AG879" s="57" t="s">
        <v>17</v>
      </c>
      <c r="AH879" s="57" t="s">
        <v>17</v>
      </c>
      <c r="AI879" s="57" t="s">
        <v>17</v>
      </c>
      <c r="AJ879" s="57" t="s">
        <v>17</v>
      </c>
      <c r="AK879" s="57" t="s">
        <v>17</v>
      </c>
      <c r="AL879" s="57" t="s">
        <v>17</v>
      </c>
      <c r="AM879" s="15"/>
      <c r="AN879" s="15"/>
      <c r="AO879" s="15"/>
      <c r="AP879" s="15"/>
    </row>
    <row r="880" spans="1:42" s="14" customFormat="1" x14ac:dyDescent="0.35">
      <c r="A880" s="1" t="s">
        <v>517</v>
      </c>
      <c r="B880" s="1" t="s">
        <v>518</v>
      </c>
      <c r="C880" s="3"/>
      <c r="D880" s="1" t="s">
        <v>23</v>
      </c>
      <c r="E880" s="1" t="s">
        <v>24</v>
      </c>
      <c r="F880" s="3" t="s">
        <v>14</v>
      </c>
      <c r="G880" s="1" t="s">
        <v>65</v>
      </c>
      <c r="H880" s="59" t="str">
        <f>_xlfn.XLOOKUP(B880,'[1]Nur des jours'!$B:$B,'[1]Nur des jours'!$H:$H,"")</f>
        <v>Huawei</v>
      </c>
      <c r="I880" s="52">
        <v>0</v>
      </c>
      <c r="J880" s="52">
        <v>0</v>
      </c>
      <c r="K880" s="52">
        <v>0</v>
      </c>
      <c r="L880" s="53">
        <v>0</v>
      </c>
      <c r="M880" s="54" t="s">
        <v>5374</v>
      </c>
      <c r="N880" s="55"/>
      <c r="O880" s="16" t="str" cm="1">
        <f t="array" ref="O880">IFERROR(_xlfn.IFS(
Q880="MPR ISSUE","PDH",
Q880="BSS Hardware Issue","BSS",
Q880="Sites strategiques, MLL, Pylone, etc.","ENVTECH",
Q880="AKTIVCO DEFAUT GE &amp; POWER Cabinet","AKTIVCO",
Q880="AKTIVCO Coupure ENEO &amp; Baisse de tension","AKTIVCO GRID ONLY",
Q880="Coupure ENEO &amp; Baisse de tension","IHS GRID ONLY",
Q880="Defaut GE &amp; POWER Cabinet","IHS",
Q880="Sharing","Partners",
Q880="SIte strategiques &amp; DataCenter","SST &amp; DC",
Q880="Exclu","Exclu",
Q880="SAT","SAT",
Q880="SPARE-ISSUE","SPARE-ISSUE",
Q880="Fiber CAmtel","TRANS_FO_CAMTEL",
Q880="Fiber AOF","Fiber AOF",
Q880="Projet OCM (HUAWEI)","TRAVAUX-HUAWEI",
Q880="Projet OCM (NOKIA)","TRAVAUX-NOKIA",
Q880="ACCESS-ISSUE","ACCESS-ISSUE",
Q880="Projet OCM (ZTE, NOKIA, autres projets)","TRAVAUX OCM",
Q880="No root CAuse","No root cause",
Q880="ODU HS","PDH",
Q880="IP &amp; VLAN","PDH",
Q880="Warehouse HUAWEI","SPARE-ISSUE",
Q880="SPARE-HS","SPARE-ISSUE",
Q880="Power Telco","BSS"
),"")</f>
        <v>No root cause</v>
      </c>
      <c r="P880" s="22" t="str" cm="1">
        <f t="array" ref="P880">IFERROR(_xlfn.IFS(
Q880="MPR ISSUE","TX ISSUE",
Q880="BSS Hardware Issue","RAN ISSUE",
Q880="Sites strategiques, MLL, Pylone, etc.","ENVTECH",
Q880="AKTIVCO DEFAUT GE &amp; POWER Cabinet","POWER ISSUE",
Q880="AKTIVCO Coupure ENEO &amp; Baisse de tension","POWER ISSUE",
Q880="Coupure ENEO &amp; Baisse de tension","POWER ISSUE",
Q880="Defaut GE &amp; POWER Cabinet","POWER ISSUE",
Q880="Sharing","POWER ISSUE",
Q880="SIte strategiques &amp; DataCenter","POWER ISSUE",
Q880="Exclu","Exclu",
Q880="SAT","TX ISSUE",
Q880="SPARE-ISSUE","SPARE-ISSUE",
Q880="Fiber CAmtel","TX ISSUE",
Q880="Fiber AOF","TX ISSUE",
Q880="Projet OCM (HUAWEI)","TRAVAUX-HUAWEI",
Q880="Projet OCM (NOKIA)","TRAVAUX -NOKIA",
Q880="ACCESS-ISSUE","ACCESS-ISSUE",
Q880="Projet OCM (ZTE, NOKIA, autres projets)","TRAVAUX OCM",
Q880="No root CAuse","No root cause",
Q880="ODU HS","TX ISSUE",
Q880="IP &amp; VLAN","TX ISSUE",
Q880="Warehouse HUAWEI","SPARE-ISSUE",
Q880="SPARE-HS","SPARE-ISSUE",
Q880="Power Telco","RAN ISSUE"
),"")</f>
        <v>No root cause</v>
      </c>
      <c r="Q880" s="48" t="s">
        <v>5576</v>
      </c>
      <c r="R880" s="23" t="str" cm="1">
        <f t="array" ref="R880">IFERROR(_xlfn.IFS(
Q880="MPR ISSUE","ACTIVE",
Q880="BSS Hardware Issue","ACTIVE",
Q880="Sites strategiques, MLL, Pylone, etc.","PASSIVE",
Q880="AKTIVCO DEFAUT GE &amp; POWER Cabinet","PASSIVE",
Q880="AKTIVCO Coupure ENEO &amp; Baisse de tension","PASSIVE",
Q880="Coupure ENEO &amp; Baisse de tension","PASSIVE",
Q880="Defaut GE &amp; POWER Cabinet","PASSIVE",
Q880="Sharing","PASSIVE",
Q880="SIte strategiques &amp; DataCenter","PASSIVE",
Q880="Exclu","Exclu",
Q880="SAT","ACTIVE",
Q880="SPARE-ISSUE","SPARE-ISSUE",
Q880="Fiber CAmtel","ACTIVE",
Q880="Fiber AOF","ACTIVE",
Q880="Projet OCM (HUAWEI)","PLANNED WORKS",
Q880="Projet OCM (NOKIA)","PLANNED WORKS",
Q880="ACCESS-ISSUE","ACCESS-ISSUE",
Q880="Projet OCM (ZTE, NOKIA, autres projets)","PLANNED WORKS",
Q880="No root CAuse","No root cause",
Q880="ODU HS","ACTIVE",
Q880="IP &amp; VLAN","ACTIVE",
Q880="Warehouse HUAWEI","SPARE-ISSUE",
Q880="SPARE-HS","SPARE-ISSUE",
Q880="Power Telco","ACTIVE"
),"")</f>
        <v>No root cause</v>
      </c>
      <c r="S880" s="56" t="s">
        <v>17</v>
      </c>
      <c r="T880" s="7" t="s">
        <v>17</v>
      </c>
      <c r="U880" s="7" t="s">
        <v>17</v>
      </c>
      <c r="V880" s="57"/>
      <c r="W880" s="57"/>
      <c r="X880" s="57"/>
      <c r="Y880" s="57"/>
      <c r="Z880" s="57"/>
      <c r="AA880" s="57"/>
      <c r="AB880" s="57"/>
      <c r="AC880" s="57" t="s">
        <v>17</v>
      </c>
      <c r="AD880" s="57" t="s">
        <v>17</v>
      </c>
      <c r="AE880" s="57" t="s">
        <v>17</v>
      </c>
      <c r="AF880" s="57" t="s">
        <v>17</v>
      </c>
      <c r="AG880" s="57" t="s">
        <v>17</v>
      </c>
      <c r="AH880" s="57" t="s">
        <v>17</v>
      </c>
      <c r="AI880" s="57" t="s">
        <v>17</v>
      </c>
      <c r="AJ880" s="57" t="s">
        <v>17</v>
      </c>
      <c r="AK880" s="57" t="s">
        <v>17</v>
      </c>
      <c r="AL880" s="57" t="s">
        <v>17</v>
      </c>
      <c r="AM880" s="15"/>
      <c r="AN880" s="15"/>
      <c r="AO880" s="15"/>
      <c r="AP880" s="15"/>
    </row>
    <row r="881" spans="1:42" s="14" customFormat="1" x14ac:dyDescent="0.35">
      <c r="A881" s="1" t="s">
        <v>2597</v>
      </c>
      <c r="B881" s="1" t="s">
        <v>2598</v>
      </c>
      <c r="C881" s="3"/>
      <c r="D881" s="1" t="s">
        <v>23</v>
      </c>
      <c r="E881" s="1" t="s">
        <v>24</v>
      </c>
      <c r="F881" s="3" t="s">
        <v>25</v>
      </c>
      <c r="G881" s="1" t="s">
        <v>26</v>
      </c>
      <c r="H881" s="59" t="str">
        <f>_xlfn.XLOOKUP(B881,'[1]Nur des jours'!$B:$B,'[1]Nur des jours'!$H:$H,"")</f>
        <v>Huawei</v>
      </c>
      <c r="I881" s="52">
        <v>0</v>
      </c>
      <c r="J881" s="52">
        <v>0</v>
      </c>
      <c r="K881" s="52">
        <v>0</v>
      </c>
      <c r="L881" s="53">
        <v>0</v>
      </c>
      <c r="M881" s="54" t="s">
        <v>5374</v>
      </c>
      <c r="N881" s="55"/>
      <c r="O881" s="16" t="str" cm="1">
        <f t="array" ref="O881">IFERROR(_xlfn.IFS(
Q881="MPR ISSUE","PDH",
Q881="BSS Hardware Issue","BSS",
Q881="Sites strategiques, MLL, Pylone, etc.","ENVTECH",
Q881="AKTIVCO DEFAUT GE &amp; POWER Cabinet","AKTIVCO",
Q881="AKTIVCO Coupure ENEO &amp; Baisse de tension","AKTIVCO GRID ONLY",
Q881="Coupure ENEO &amp; Baisse de tension","IHS GRID ONLY",
Q881="Defaut GE &amp; POWER Cabinet","IHS",
Q881="Sharing","Partners",
Q881="SIte strategiques &amp; DataCenter","SST &amp; DC",
Q881="Exclu","Exclu",
Q881="SAT","SAT",
Q881="SPARE-ISSUE","SPARE-ISSUE",
Q881="Fiber CAmtel","TRANS_FO_CAMTEL",
Q881="Fiber AOF","Fiber AOF",
Q881="Projet OCM (HUAWEI)","TRAVAUX-HUAWEI",
Q881="Projet OCM (NOKIA)","TRAVAUX-NOKIA",
Q881="ACCESS-ISSUE","ACCESS-ISSUE",
Q881="Projet OCM (ZTE, NOKIA, autres projets)","TRAVAUX OCM",
Q881="No root CAuse","No root cause",
Q881="ODU HS","PDH",
Q881="IP &amp; VLAN","PDH",
Q881="Warehouse HUAWEI","SPARE-ISSUE",
Q881="SPARE-HS","SPARE-ISSUE",
Q881="Power Telco","BSS"
),"")</f>
        <v>No root cause</v>
      </c>
      <c r="P881" s="22" t="str" cm="1">
        <f t="array" ref="P881">IFERROR(_xlfn.IFS(
Q881="MPR ISSUE","TX ISSUE",
Q881="BSS Hardware Issue","RAN ISSUE",
Q881="Sites strategiques, MLL, Pylone, etc.","ENVTECH",
Q881="AKTIVCO DEFAUT GE &amp; POWER Cabinet","POWER ISSUE",
Q881="AKTIVCO Coupure ENEO &amp; Baisse de tension","POWER ISSUE",
Q881="Coupure ENEO &amp; Baisse de tension","POWER ISSUE",
Q881="Defaut GE &amp; POWER Cabinet","POWER ISSUE",
Q881="Sharing","POWER ISSUE",
Q881="SIte strategiques &amp; DataCenter","POWER ISSUE",
Q881="Exclu","Exclu",
Q881="SAT","TX ISSUE",
Q881="SPARE-ISSUE","SPARE-ISSUE",
Q881="Fiber CAmtel","TX ISSUE",
Q881="Fiber AOF","TX ISSUE",
Q881="Projet OCM (HUAWEI)","TRAVAUX-HUAWEI",
Q881="Projet OCM (NOKIA)","TRAVAUX -NOKIA",
Q881="ACCESS-ISSUE","ACCESS-ISSUE",
Q881="Projet OCM (ZTE, NOKIA, autres projets)","TRAVAUX OCM",
Q881="No root CAuse","No root cause",
Q881="ODU HS","TX ISSUE",
Q881="IP &amp; VLAN","TX ISSUE",
Q881="Warehouse HUAWEI","SPARE-ISSUE",
Q881="SPARE-HS","SPARE-ISSUE",
Q881="Power Telco","RAN ISSUE"
),"")</f>
        <v>No root cause</v>
      </c>
      <c r="Q881" s="48" t="s">
        <v>5576</v>
      </c>
      <c r="R881" s="23" t="str" cm="1">
        <f t="array" ref="R881">IFERROR(_xlfn.IFS(
Q881="MPR ISSUE","ACTIVE",
Q881="BSS Hardware Issue","ACTIVE",
Q881="Sites strategiques, MLL, Pylone, etc.","PASSIVE",
Q881="AKTIVCO DEFAUT GE &amp; POWER Cabinet","PASSIVE",
Q881="AKTIVCO Coupure ENEO &amp; Baisse de tension","PASSIVE",
Q881="Coupure ENEO &amp; Baisse de tension","PASSIVE",
Q881="Defaut GE &amp; POWER Cabinet","PASSIVE",
Q881="Sharing","PASSIVE",
Q881="SIte strategiques &amp; DataCenter","PASSIVE",
Q881="Exclu","Exclu",
Q881="SAT","ACTIVE",
Q881="SPARE-ISSUE","SPARE-ISSUE",
Q881="Fiber CAmtel","ACTIVE",
Q881="Fiber AOF","ACTIVE",
Q881="Projet OCM (HUAWEI)","PLANNED WORKS",
Q881="Projet OCM (NOKIA)","PLANNED WORKS",
Q881="ACCESS-ISSUE","ACCESS-ISSUE",
Q881="Projet OCM (ZTE, NOKIA, autres projets)","PLANNED WORKS",
Q881="No root CAuse","No root cause",
Q881="ODU HS","ACTIVE",
Q881="IP &amp; VLAN","ACTIVE",
Q881="Warehouse HUAWEI","SPARE-ISSUE",
Q881="SPARE-HS","SPARE-ISSUE",
Q881="Power Telco","ACTIVE"
),"")</f>
        <v>No root cause</v>
      </c>
      <c r="S881" s="56" t="s">
        <v>17</v>
      </c>
      <c r="T881" s="7" t="s">
        <v>17</v>
      </c>
      <c r="U881" s="7" t="s">
        <v>17</v>
      </c>
      <c r="V881" s="57" t="s">
        <v>17</v>
      </c>
      <c r="W881" s="57" t="s">
        <v>17</v>
      </c>
      <c r="X881" s="57" t="s">
        <v>17</v>
      </c>
      <c r="Y881" s="57" t="s">
        <v>17</v>
      </c>
      <c r="Z881" s="57" t="s">
        <v>17</v>
      </c>
      <c r="AA881" s="57" t="s">
        <v>17</v>
      </c>
      <c r="AB881" s="57"/>
      <c r="AC881" s="57" t="s">
        <v>17</v>
      </c>
      <c r="AD881" s="57" t="s">
        <v>17</v>
      </c>
      <c r="AE881" s="57" t="s">
        <v>17</v>
      </c>
      <c r="AF881" s="57" t="s">
        <v>17</v>
      </c>
      <c r="AG881" s="57" t="s">
        <v>17</v>
      </c>
      <c r="AH881" s="57" t="s">
        <v>17</v>
      </c>
      <c r="AI881" s="57" t="s">
        <v>17</v>
      </c>
      <c r="AJ881" s="57" t="s">
        <v>17</v>
      </c>
      <c r="AK881" s="57" t="s">
        <v>17</v>
      </c>
      <c r="AL881" s="57" t="s">
        <v>17</v>
      </c>
      <c r="AM881" s="15"/>
      <c r="AN881" s="15"/>
      <c r="AO881" s="15"/>
      <c r="AP881" s="15"/>
    </row>
    <row r="882" spans="1:42" s="14" customFormat="1" x14ac:dyDescent="0.35">
      <c r="A882" s="1" t="s">
        <v>2883</v>
      </c>
      <c r="B882" s="1" t="s">
        <v>2884</v>
      </c>
      <c r="C882" s="3"/>
      <c r="D882" s="1" t="s">
        <v>12</v>
      </c>
      <c r="E882" s="1" t="s">
        <v>13</v>
      </c>
      <c r="F882" s="3" t="s">
        <v>25</v>
      </c>
      <c r="G882" s="1" t="s">
        <v>26</v>
      </c>
      <c r="H882" s="59" t="str">
        <f>_xlfn.XLOOKUP(B882,'[1]Nur des jours'!$B:$B,'[1]Nur des jours'!$H:$H,"")</f>
        <v>Huawei</v>
      </c>
      <c r="I882" s="52">
        <v>0</v>
      </c>
      <c r="J882" s="52">
        <v>0</v>
      </c>
      <c r="K882" s="52">
        <v>0</v>
      </c>
      <c r="L882" s="53">
        <v>0</v>
      </c>
      <c r="M882" s="54" t="s">
        <v>5374</v>
      </c>
      <c r="N882" s="55"/>
      <c r="O882" s="16" t="str" cm="1">
        <f t="array" ref="O882">IFERROR(_xlfn.IFS(
Q882="MPR ISSUE","PDH",
Q882="BSS Hardware Issue","BSS",
Q882="Sites strategiques, MLL, Pylone, etc.","ENVTECH",
Q882="AKTIVCO DEFAUT GE &amp; POWER Cabinet","AKTIVCO",
Q882="AKTIVCO Coupure ENEO &amp; Baisse de tension","AKTIVCO GRID ONLY",
Q882="Coupure ENEO &amp; Baisse de tension","IHS GRID ONLY",
Q882="Defaut GE &amp; POWER Cabinet","IHS",
Q882="Sharing","Partners",
Q882="SIte strategiques &amp; DataCenter","SST &amp; DC",
Q882="Exclu","Exclu",
Q882="SAT","SAT",
Q882="SPARE-ISSUE","SPARE-ISSUE",
Q882="Fiber CAmtel","TRANS_FO_CAMTEL",
Q882="Fiber AOF","Fiber AOF",
Q882="Projet OCM (HUAWEI)","TRAVAUX-HUAWEI",
Q882="Projet OCM (NOKIA)","TRAVAUX-NOKIA",
Q882="ACCESS-ISSUE","ACCESS-ISSUE",
Q882="Projet OCM (ZTE, NOKIA, autres projets)","TRAVAUX OCM",
Q882="No root CAuse","No root cause",
Q882="ODU HS","PDH",
Q882="IP &amp; VLAN","PDH",
Q882="Warehouse HUAWEI","SPARE-ISSUE",
Q882="SPARE-HS","SPARE-ISSUE",
Q882="Power Telco","BSS"
),"")</f>
        <v>No root cause</v>
      </c>
      <c r="P882" s="22" t="str" cm="1">
        <f t="array" ref="P882">IFERROR(_xlfn.IFS(
Q882="MPR ISSUE","TX ISSUE",
Q882="BSS Hardware Issue","RAN ISSUE",
Q882="Sites strategiques, MLL, Pylone, etc.","ENVTECH",
Q882="AKTIVCO DEFAUT GE &amp; POWER Cabinet","POWER ISSUE",
Q882="AKTIVCO Coupure ENEO &amp; Baisse de tension","POWER ISSUE",
Q882="Coupure ENEO &amp; Baisse de tension","POWER ISSUE",
Q882="Defaut GE &amp; POWER Cabinet","POWER ISSUE",
Q882="Sharing","POWER ISSUE",
Q882="SIte strategiques &amp; DataCenter","POWER ISSUE",
Q882="Exclu","Exclu",
Q882="SAT","TX ISSUE",
Q882="SPARE-ISSUE","SPARE-ISSUE",
Q882="Fiber CAmtel","TX ISSUE",
Q882="Fiber AOF","TX ISSUE",
Q882="Projet OCM (HUAWEI)","TRAVAUX-HUAWEI",
Q882="Projet OCM (NOKIA)","TRAVAUX -NOKIA",
Q882="ACCESS-ISSUE","ACCESS-ISSUE",
Q882="Projet OCM (ZTE, NOKIA, autres projets)","TRAVAUX OCM",
Q882="No root CAuse","No root cause",
Q882="ODU HS","TX ISSUE",
Q882="IP &amp; VLAN","TX ISSUE",
Q882="Warehouse HUAWEI","SPARE-ISSUE",
Q882="SPARE-HS","SPARE-ISSUE",
Q882="Power Telco","RAN ISSUE"
),"")</f>
        <v>No root cause</v>
      </c>
      <c r="Q882" s="48" t="s">
        <v>5576</v>
      </c>
      <c r="R882" s="23" t="str" cm="1">
        <f t="array" ref="R882">IFERROR(_xlfn.IFS(
Q882="MPR ISSUE","ACTIVE",
Q882="BSS Hardware Issue","ACTIVE",
Q882="Sites strategiques, MLL, Pylone, etc.","PASSIVE",
Q882="AKTIVCO DEFAUT GE &amp; POWER Cabinet","PASSIVE",
Q882="AKTIVCO Coupure ENEO &amp; Baisse de tension","PASSIVE",
Q882="Coupure ENEO &amp; Baisse de tension","PASSIVE",
Q882="Defaut GE &amp; POWER Cabinet","PASSIVE",
Q882="Sharing","PASSIVE",
Q882="SIte strategiques &amp; DataCenter","PASSIVE",
Q882="Exclu","Exclu",
Q882="SAT","ACTIVE",
Q882="SPARE-ISSUE","SPARE-ISSUE",
Q882="Fiber CAmtel","ACTIVE",
Q882="Fiber AOF","ACTIVE",
Q882="Projet OCM (HUAWEI)","PLANNED WORKS",
Q882="Projet OCM (NOKIA)","PLANNED WORKS",
Q882="ACCESS-ISSUE","ACCESS-ISSUE",
Q882="Projet OCM (ZTE, NOKIA, autres projets)","PLANNED WORKS",
Q882="No root CAuse","No root cause",
Q882="ODU HS","ACTIVE",
Q882="IP &amp; VLAN","ACTIVE",
Q882="Warehouse HUAWEI","SPARE-ISSUE",
Q882="SPARE-HS","SPARE-ISSUE",
Q882="Power Telco","ACTIVE"
),"")</f>
        <v>No root cause</v>
      </c>
      <c r="S882" s="56" t="s">
        <v>17</v>
      </c>
      <c r="T882" s="7" t="s">
        <v>17</v>
      </c>
      <c r="U882" s="7" t="s">
        <v>17</v>
      </c>
      <c r="V882" s="57" t="s">
        <v>17</v>
      </c>
      <c r="W882" s="57" t="s">
        <v>17</v>
      </c>
      <c r="X882" s="57" t="s">
        <v>17</v>
      </c>
      <c r="Y882" s="57" t="s">
        <v>17</v>
      </c>
      <c r="Z882" s="57" t="s">
        <v>17</v>
      </c>
      <c r="AA882" s="57" t="s">
        <v>17</v>
      </c>
      <c r="AB882" s="57"/>
      <c r="AC882" s="57" t="s">
        <v>17</v>
      </c>
      <c r="AD882" s="57" t="s">
        <v>17</v>
      </c>
      <c r="AE882" s="57" t="s">
        <v>17</v>
      </c>
      <c r="AF882" s="57" t="s">
        <v>17</v>
      </c>
      <c r="AG882" s="57" t="s">
        <v>17</v>
      </c>
      <c r="AH882" s="57" t="s">
        <v>17</v>
      </c>
      <c r="AI882" s="57" t="s">
        <v>17</v>
      </c>
      <c r="AJ882" s="57" t="s">
        <v>17</v>
      </c>
      <c r="AK882" s="57" t="s">
        <v>17</v>
      </c>
      <c r="AL882" s="57" t="s">
        <v>17</v>
      </c>
      <c r="AM882" s="15"/>
      <c r="AN882" s="15"/>
      <c r="AO882" s="15"/>
      <c r="AP882" s="15"/>
    </row>
    <row r="883" spans="1:42" s="14" customFormat="1" x14ac:dyDescent="0.35">
      <c r="A883" s="58" t="s">
        <v>5419</v>
      </c>
      <c r="B883" s="58" t="s">
        <v>5420</v>
      </c>
      <c r="C883" s="58"/>
      <c r="D883" s="58" t="s">
        <v>359</v>
      </c>
      <c r="E883" s="58" t="s">
        <v>91</v>
      </c>
      <c r="F883" s="58" t="s">
        <v>5416</v>
      </c>
      <c r="G883" s="58" t="s">
        <v>26</v>
      </c>
      <c r="H883" s="59" t="str">
        <f>_xlfn.XLOOKUP(B883,'[1]Nur des jours'!$B:$B,'[1]Nur des jours'!$H:$H,"")</f>
        <v>Huawei</v>
      </c>
      <c r="I883" s="52">
        <v>0</v>
      </c>
      <c r="J883" s="52">
        <v>0</v>
      </c>
      <c r="K883" s="52">
        <v>0</v>
      </c>
      <c r="L883" s="53">
        <v>0</v>
      </c>
      <c r="M883" s="54" t="s">
        <v>5374</v>
      </c>
      <c r="N883" s="55"/>
      <c r="O883" s="16" t="str" cm="1">
        <f t="array" ref="O883">IFERROR(_xlfn.IFS(
Q883="MPR ISSUE","PDH",
Q883="BSS Hardware Issue","BSS",
Q883="Sites strategiques, MLL, Pylone, etc.","ENVTECH",
Q883="AKTIVCO DEFAUT GE &amp; POWER Cabinet","AKTIVCO",
Q883="AKTIVCO Coupure ENEO &amp; Baisse de tension","AKTIVCO GRID ONLY",
Q883="Coupure ENEO &amp; Baisse de tension","IHS GRID ONLY",
Q883="Defaut GE &amp; POWER Cabinet","IHS",
Q883="Sharing","Partners",
Q883="SIte strategiques &amp; DataCenter","SST &amp; DC",
Q883="Exclu","Exclu",
Q883="SAT","SAT",
Q883="SPARE-ISSUE","SPARE-ISSUE",
Q883="Fiber CAmtel","TRANS_FO_CAMTEL",
Q883="Fiber AOF","Fiber AOF",
Q883="Projet OCM (HUAWEI)","TRAVAUX-HUAWEI",
Q883="Projet OCM (NOKIA)","TRAVAUX-NOKIA",
Q883="ACCESS-ISSUE","ACCESS-ISSUE",
Q883="Projet OCM (ZTE, NOKIA, autres projets)","TRAVAUX OCM",
Q883="No root CAuse","No root cause",
Q883="ODU HS","PDH",
Q883="IP &amp; VLAN","PDH",
Q883="Warehouse HUAWEI","SPARE-ISSUE",
Q883="SPARE-HS","SPARE-ISSUE",
Q883="Power Telco","BSS"
),"")</f>
        <v>No root cause</v>
      </c>
      <c r="P883" s="22" t="str" cm="1">
        <f t="array" ref="P883">IFERROR(_xlfn.IFS(
Q883="MPR ISSUE","TX ISSUE",
Q883="BSS Hardware Issue","RAN ISSUE",
Q883="Sites strategiques, MLL, Pylone, etc.","ENVTECH",
Q883="AKTIVCO DEFAUT GE &amp; POWER Cabinet","POWER ISSUE",
Q883="AKTIVCO Coupure ENEO &amp; Baisse de tension","POWER ISSUE",
Q883="Coupure ENEO &amp; Baisse de tension","POWER ISSUE",
Q883="Defaut GE &amp; POWER Cabinet","POWER ISSUE",
Q883="Sharing","POWER ISSUE",
Q883="SIte strategiques &amp; DataCenter","POWER ISSUE",
Q883="Exclu","Exclu",
Q883="SAT","TX ISSUE",
Q883="SPARE-ISSUE","SPARE-ISSUE",
Q883="Fiber CAmtel","TX ISSUE",
Q883="Fiber AOF","TX ISSUE",
Q883="Projet OCM (HUAWEI)","TRAVAUX-HUAWEI",
Q883="Projet OCM (NOKIA)","TRAVAUX -NOKIA",
Q883="ACCESS-ISSUE","ACCESS-ISSUE",
Q883="Projet OCM (ZTE, NOKIA, autres projets)","TRAVAUX OCM",
Q883="No root CAuse","No root cause",
Q883="ODU HS","TX ISSUE",
Q883="IP &amp; VLAN","TX ISSUE",
Q883="Warehouse HUAWEI","SPARE-ISSUE",
Q883="SPARE-HS","SPARE-ISSUE",
Q883="Power Telco","RAN ISSUE"
),"")</f>
        <v>No root cause</v>
      </c>
      <c r="Q883" s="48" t="s">
        <v>5576</v>
      </c>
      <c r="R883" s="23" t="str" cm="1">
        <f t="array" ref="R883">IFERROR(_xlfn.IFS(
Q883="MPR ISSUE","ACTIVE",
Q883="BSS Hardware Issue","ACTIVE",
Q883="Sites strategiques, MLL, Pylone, etc.","PASSIVE",
Q883="AKTIVCO DEFAUT GE &amp; POWER Cabinet","PASSIVE",
Q883="AKTIVCO Coupure ENEO &amp; Baisse de tension","PASSIVE",
Q883="Coupure ENEO &amp; Baisse de tension","PASSIVE",
Q883="Defaut GE &amp; POWER Cabinet","PASSIVE",
Q883="Sharing","PASSIVE",
Q883="SIte strategiques &amp; DataCenter","PASSIVE",
Q883="Exclu","Exclu",
Q883="SAT","ACTIVE",
Q883="SPARE-ISSUE","SPARE-ISSUE",
Q883="Fiber CAmtel","ACTIVE",
Q883="Fiber AOF","ACTIVE",
Q883="Projet OCM (HUAWEI)","PLANNED WORKS",
Q883="Projet OCM (NOKIA)","PLANNED WORKS",
Q883="ACCESS-ISSUE","ACCESS-ISSUE",
Q883="Projet OCM (ZTE, NOKIA, autres projets)","PLANNED WORKS",
Q883="No root CAuse","No root cause",
Q883="ODU HS","ACTIVE",
Q883="IP &amp; VLAN","ACTIVE",
Q883="Warehouse HUAWEI","SPARE-ISSUE",
Q883="SPARE-HS","SPARE-ISSUE",
Q883="Power Telco","ACTIVE"
),"")</f>
        <v>No root cause</v>
      </c>
      <c r="S883" s="56" t="s">
        <v>17</v>
      </c>
      <c r="T883" s="7" t="s">
        <v>17</v>
      </c>
      <c r="U883" s="7" t="s">
        <v>17</v>
      </c>
      <c r="V883" s="57" t="s">
        <v>17</v>
      </c>
      <c r="W883" s="57" t="s">
        <v>17</v>
      </c>
      <c r="X883" s="57" t="s">
        <v>17</v>
      </c>
      <c r="Y883" s="57" t="s">
        <v>17</v>
      </c>
      <c r="Z883" s="57" t="s">
        <v>17</v>
      </c>
      <c r="AA883" s="57" t="s">
        <v>17</v>
      </c>
      <c r="AB883" s="57"/>
      <c r="AC883" s="57" t="s">
        <v>17</v>
      </c>
      <c r="AD883" s="57" t="s">
        <v>17</v>
      </c>
      <c r="AE883" s="57" t="s">
        <v>17</v>
      </c>
      <c r="AF883" s="57" t="s">
        <v>17</v>
      </c>
      <c r="AG883" s="57" t="s">
        <v>17</v>
      </c>
      <c r="AH883" s="57" t="s">
        <v>17</v>
      </c>
      <c r="AI883" s="57" t="s">
        <v>17</v>
      </c>
      <c r="AJ883" s="57" t="s">
        <v>17</v>
      </c>
      <c r="AK883" s="57" t="s">
        <v>17</v>
      </c>
      <c r="AL883" s="57" t="s">
        <v>17</v>
      </c>
      <c r="AM883" s="15"/>
      <c r="AN883" s="15"/>
      <c r="AO883" s="15"/>
      <c r="AP883" s="15"/>
    </row>
    <row r="884" spans="1:42" s="14" customFormat="1" x14ac:dyDescent="0.35">
      <c r="A884" s="1" t="s">
        <v>805</v>
      </c>
      <c r="B884" s="1" t="s">
        <v>806</v>
      </c>
      <c r="C884" s="3"/>
      <c r="D884" s="1" t="s">
        <v>23</v>
      </c>
      <c r="E884" s="1" t="s">
        <v>38</v>
      </c>
      <c r="F884" s="3" t="s">
        <v>25</v>
      </c>
      <c r="G884" s="1" t="s">
        <v>26</v>
      </c>
      <c r="H884" s="59" t="str">
        <f>_xlfn.XLOOKUP(B884,'[1]Nur des jours'!$B:$B,'[1]Nur des jours'!$H:$H,"")</f>
        <v>Huawei</v>
      </c>
      <c r="I884" s="52">
        <v>0</v>
      </c>
      <c r="J884" s="52">
        <v>0</v>
      </c>
      <c r="K884" s="52">
        <v>0</v>
      </c>
      <c r="L884" s="53">
        <v>0</v>
      </c>
      <c r="M884" s="54" t="s">
        <v>5374</v>
      </c>
      <c r="N884" s="55"/>
      <c r="O884" s="16" t="str" cm="1">
        <f t="array" ref="O884">IFERROR(_xlfn.IFS(
Q884="MPR ISSUE","PDH",
Q884="BSS Hardware Issue","BSS",
Q884="Sites strategiques, MLL, Pylone, etc.","ENVTECH",
Q884="AKTIVCO DEFAUT GE &amp; POWER Cabinet","AKTIVCO",
Q884="AKTIVCO Coupure ENEO &amp; Baisse de tension","AKTIVCO GRID ONLY",
Q884="Coupure ENEO &amp; Baisse de tension","IHS GRID ONLY",
Q884="Defaut GE &amp; POWER Cabinet","IHS",
Q884="Sharing","Partners",
Q884="SIte strategiques &amp; DataCenter","SST &amp; DC",
Q884="Exclu","Exclu",
Q884="SAT","SAT",
Q884="SPARE-ISSUE","SPARE-ISSUE",
Q884="Fiber CAmtel","TRANS_FO_CAMTEL",
Q884="Fiber AOF","Fiber AOF",
Q884="Projet OCM (HUAWEI)","TRAVAUX-HUAWEI",
Q884="Projet OCM (NOKIA)","TRAVAUX-NOKIA",
Q884="ACCESS-ISSUE","ACCESS-ISSUE",
Q884="Projet OCM (ZTE, NOKIA, autres projets)","TRAVAUX OCM",
Q884="No root CAuse","No root cause",
Q884="ODU HS","PDH",
Q884="IP &amp; VLAN","PDH",
Q884="Warehouse HUAWEI","SPARE-ISSUE",
Q884="SPARE-HS","SPARE-ISSUE",
Q884="Power Telco","BSS"
),"")</f>
        <v>No root cause</v>
      </c>
      <c r="P884" s="22" t="str" cm="1">
        <f t="array" ref="P884">IFERROR(_xlfn.IFS(
Q884="MPR ISSUE","TX ISSUE",
Q884="BSS Hardware Issue","RAN ISSUE",
Q884="Sites strategiques, MLL, Pylone, etc.","ENVTECH",
Q884="AKTIVCO DEFAUT GE &amp; POWER Cabinet","POWER ISSUE",
Q884="AKTIVCO Coupure ENEO &amp; Baisse de tension","POWER ISSUE",
Q884="Coupure ENEO &amp; Baisse de tension","POWER ISSUE",
Q884="Defaut GE &amp; POWER Cabinet","POWER ISSUE",
Q884="Sharing","POWER ISSUE",
Q884="SIte strategiques &amp; DataCenter","POWER ISSUE",
Q884="Exclu","Exclu",
Q884="SAT","TX ISSUE",
Q884="SPARE-ISSUE","SPARE-ISSUE",
Q884="Fiber CAmtel","TX ISSUE",
Q884="Fiber AOF","TX ISSUE",
Q884="Projet OCM (HUAWEI)","TRAVAUX-HUAWEI",
Q884="Projet OCM (NOKIA)","TRAVAUX -NOKIA",
Q884="ACCESS-ISSUE","ACCESS-ISSUE",
Q884="Projet OCM (ZTE, NOKIA, autres projets)","TRAVAUX OCM",
Q884="No root CAuse","No root cause",
Q884="ODU HS","TX ISSUE",
Q884="IP &amp; VLAN","TX ISSUE",
Q884="Warehouse HUAWEI","SPARE-ISSUE",
Q884="SPARE-HS","SPARE-ISSUE",
Q884="Power Telco","RAN ISSUE"
),"")</f>
        <v>No root cause</v>
      </c>
      <c r="Q884" s="48" t="s">
        <v>5576</v>
      </c>
      <c r="R884" s="23" t="str" cm="1">
        <f t="array" ref="R884">IFERROR(_xlfn.IFS(
Q884="MPR ISSUE","ACTIVE",
Q884="BSS Hardware Issue","ACTIVE",
Q884="Sites strategiques, MLL, Pylone, etc.","PASSIVE",
Q884="AKTIVCO DEFAUT GE &amp; POWER Cabinet","PASSIVE",
Q884="AKTIVCO Coupure ENEO &amp; Baisse de tension","PASSIVE",
Q884="Coupure ENEO &amp; Baisse de tension","PASSIVE",
Q884="Defaut GE &amp; POWER Cabinet","PASSIVE",
Q884="Sharing","PASSIVE",
Q884="SIte strategiques &amp; DataCenter","PASSIVE",
Q884="Exclu","Exclu",
Q884="SAT","ACTIVE",
Q884="SPARE-ISSUE","SPARE-ISSUE",
Q884="Fiber CAmtel","ACTIVE",
Q884="Fiber AOF","ACTIVE",
Q884="Projet OCM (HUAWEI)","PLANNED WORKS",
Q884="Projet OCM (NOKIA)","PLANNED WORKS",
Q884="ACCESS-ISSUE","ACCESS-ISSUE",
Q884="Projet OCM (ZTE, NOKIA, autres projets)","PLANNED WORKS",
Q884="No root CAuse","No root cause",
Q884="ODU HS","ACTIVE",
Q884="IP &amp; VLAN","ACTIVE",
Q884="Warehouse HUAWEI","SPARE-ISSUE",
Q884="SPARE-HS","SPARE-ISSUE",
Q884="Power Telco","ACTIVE"
),"")</f>
        <v>No root cause</v>
      </c>
      <c r="S884" s="56" t="s">
        <v>17</v>
      </c>
      <c r="T884" s="7" t="s">
        <v>17</v>
      </c>
      <c r="U884" s="7" t="s">
        <v>17</v>
      </c>
      <c r="V884" s="57" t="s">
        <v>17</v>
      </c>
      <c r="W884" s="57" t="s">
        <v>17</v>
      </c>
      <c r="X884" s="57" t="s">
        <v>17</v>
      </c>
      <c r="Y884" s="57" t="s">
        <v>17</v>
      </c>
      <c r="Z884" s="57" t="s">
        <v>17</v>
      </c>
      <c r="AA884" s="57" t="s">
        <v>17</v>
      </c>
      <c r="AB884" s="57"/>
      <c r="AC884" s="57" t="s">
        <v>17</v>
      </c>
      <c r="AD884" s="57" t="s">
        <v>17</v>
      </c>
      <c r="AE884" s="57" t="s">
        <v>17</v>
      </c>
      <c r="AF884" s="57" t="s">
        <v>17</v>
      </c>
      <c r="AG884" s="57" t="s">
        <v>17</v>
      </c>
      <c r="AH884" s="57" t="s">
        <v>17</v>
      </c>
      <c r="AI884" s="57" t="s">
        <v>17</v>
      </c>
      <c r="AJ884" s="57" t="s">
        <v>17</v>
      </c>
      <c r="AK884" s="57" t="s">
        <v>17</v>
      </c>
      <c r="AL884" s="57" t="s">
        <v>17</v>
      </c>
      <c r="AM884" s="15"/>
      <c r="AN884" s="15"/>
      <c r="AO884" s="15"/>
      <c r="AP884" s="15"/>
    </row>
    <row r="885" spans="1:42" s="14" customFormat="1" x14ac:dyDescent="0.35">
      <c r="A885" s="1" t="s">
        <v>2907</v>
      </c>
      <c r="B885" s="1" t="s">
        <v>2908</v>
      </c>
      <c r="C885" s="3"/>
      <c r="D885" s="1" t="s">
        <v>23</v>
      </c>
      <c r="E885" s="1" t="s">
        <v>38</v>
      </c>
      <c r="F885" s="3" t="s">
        <v>25</v>
      </c>
      <c r="G885" s="1" t="s">
        <v>26</v>
      </c>
      <c r="H885" s="59" t="str">
        <f>_xlfn.XLOOKUP(B885,'[1]Nur des jours'!$B:$B,'[1]Nur des jours'!$H:$H,"")</f>
        <v>Huawei</v>
      </c>
      <c r="I885" s="52">
        <v>0</v>
      </c>
      <c r="J885" s="52">
        <v>0</v>
      </c>
      <c r="K885" s="52">
        <v>0</v>
      </c>
      <c r="L885" s="53">
        <v>0</v>
      </c>
      <c r="M885" s="54" t="s">
        <v>5374</v>
      </c>
      <c r="N885" s="55"/>
      <c r="O885" s="16" t="str" cm="1">
        <f t="array" ref="O885">IFERROR(_xlfn.IFS(
Q885="MPR ISSUE","PDH",
Q885="BSS Hardware Issue","BSS",
Q885="Sites strategiques, MLL, Pylone, etc.","ENVTECH",
Q885="AKTIVCO DEFAUT GE &amp; POWER Cabinet","AKTIVCO",
Q885="AKTIVCO Coupure ENEO &amp; Baisse de tension","AKTIVCO GRID ONLY",
Q885="Coupure ENEO &amp; Baisse de tension","IHS GRID ONLY",
Q885="Defaut GE &amp; POWER Cabinet","IHS",
Q885="Sharing","Partners",
Q885="SIte strategiques &amp; DataCenter","SST &amp; DC",
Q885="Exclu","Exclu",
Q885="SAT","SAT",
Q885="SPARE-ISSUE","SPARE-ISSUE",
Q885="Fiber CAmtel","TRANS_FO_CAMTEL",
Q885="Fiber AOF","Fiber AOF",
Q885="Projet OCM (HUAWEI)","TRAVAUX-HUAWEI",
Q885="Projet OCM (NOKIA)","TRAVAUX-NOKIA",
Q885="ACCESS-ISSUE","ACCESS-ISSUE",
Q885="Projet OCM (ZTE, NOKIA, autres projets)","TRAVAUX OCM",
Q885="No root CAuse","No root cause",
Q885="ODU HS","PDH",
Q885="IP &amp; VLAN","PDH",
Q885="Warehouse HUAWEI","SPARE-ISSUE",
Q885="SPARE-HS","SPARE-ISSUE",
Q885="Power Telco","BSS"
),"")</f>
        <v>No root cause</v>
      </c>
      <c r="P885" s="22" t="str" cm="1">
        <f t="array" ref="P885">IFERROR(_xlfn.IFS(
Q885="MPR ISSUE","TX ISSUE",
Q885="BSS Hardware Issue","RAN ISSUE",
Q885="Sites strategiques, MLL, Pylone, etc.","ENVTECH",
Q885="AKTIVCO DEFAUT GE &amp; POWER Cabinet","POWER ISSUE",
Q885="AKTIVCO Coupure ENEO &amp; Baisse de tension","POWER ISSUE",
Q885="Coupure ENEO &amp; Baisse de tension","POWER ISSUE",
Q885="Defaut GE &amp; POWER Cabinet","POWER ISSUE",
Q885="Sharing","POWER ISSUE",
Q885="SIte strategiques &amp; DataCenter","POWER ISSUE",
Q885="Exclu","Exclu",
Q885="SAT","TX ISSUE",
Q885="SPARE-ISSUE","SPARE-ISSUE",
Q885="Fiber CAmtel","TX ISSUE",
Q885="Fiber AOF","TX ISSUE",
Q885="Projet OCM (HUAWEI)","TRAVAUX-HUAWEI",
Q885="Projet OCM (NOKIA)","TRAVAUX -NOKIA",
Q885="ACCESS-ISSUE","ACCESS-ISSUE",
Q885="Projet OCM (ZTE, NOKIA, autres projets)","TRAVAUX OCM",
Q885="No root CAuse","No root cause",
Q885="ODU HS","TX ISSUE",
Q885="IP &amp; VLAN","TX ISSUE",
Q885="Warehouse HUAWEI","SPARE-ISSUE",
Q885="SPARE-HS","SPARE-ISSUE",
Q885="Power Telco","RAN ISSUE"
),"")</f>
        <v>No root cause</v>
      </c>
      <c r="Q885" s="48" t="s">
        <v>5576</v>
      </c>
      <c r="R885" s="23" t="str" cm="1">
        <f t="array" ref="R885">IFERROR(_xlfn.IFS(
Q885="MPR ISSUE","ACTIVE",
Q885="BSS Hardware Issue","ACTIVE",
Q885="Sites strategiques, MLL, Pylone, etc.","PASSIVE",
Q885="AKTIVCO DEFAUT GE &amp; POWER Cabinet","PASSIVE",
Q885="AKTIVCO Coupure ENEO &amp; Baisse de tension","PASSIVE",
Q885="Coupure ENEO &amp; Baisse de tension","PASSIVE",
Q885="Defaut GE &amp; POWER Cabinet","PASSIVE",
Q885="Sharing","PASSIVE",
Q885="SIte strategiques &amp; DataCenter","PASSIVE",
Q885="Exclu","Exclu",
Q885="SAT","ACTIVE",
Q885="SPARE-ISSUE","SPARE-ISSUE",
Q885="Fiber CAmtel","ACTIVE",
Q885="Fiber AOF","ACTIVE",
Q885="Projet OCM (HUAWEI)","PLANNED WORKS",
Q885="Projet OCM (NOKIA)","PLANNED WORKS",
Q885="ACCESS-ISSUE","ACCESS-ISSUE",
Q885="Projet OCM (ZTE, NOKIA, autres projets)","PLANNED WORKS",
Q885="No root CAuse","No root cause",
Q885="ODU HS","ACTIVE",
Q885="IP &amp; VLAN","ACTIVE",
Q885="Warehouse HUAWEI","SPARE-ISSUE",
Q885="SPARE-HS","SPARE-ISSUE",
Q885="Power Telco","ACTIVE"
),"")</f>
        <v>No root cause</v>
      </c>
      <c r="S885" s="56" t="s">
        <v>17</v>
      </c>
      <c r="T885" s="7" t="s">
        <v>17</v>
      </c>
      <c r="U885" s="7" t="s">
        <v>17</v>
      </c>
      <c r="V885" s="57" t="s">
        <v>17</v>
      </c>
      <c r="W885" s="57" t="s">
        <v>17</v>
      </c>
      <c r="X885" s="57" t="s">
        <v>17</v>
      </c>
      <c r="Y885" s="57" t="s">
        <v>17</v>
      </c>
      <c r="Z885" s="57" t="s">
        <v>17</v>
      </c>
      <c r="AA885" s="57" t="s">
        <v>17</v>
      </c>
      <c r="AB885" s="57"/>
      <c r="AC885" s="57" t="s">
        <v>17</v>
      </c>
      <c r="AD885" s="57" t="s">
        <v>17</v>
      </c>
      <c r="AE885" s="57" t="s">
        <v>17</v>
      </c>
      <c r="AF885" s="57" t="s">
        <v>17</v>
      </c>
      <c r="AG885" s="57" t="s">
        <v>17</v>
      </c>
      <c r="AH885" s="57" t="s">
        <v>17</v>
      </c>
      <c r="AI885" s="57" t="s">
        <v>17</v>
      </c>
      <c r="AJ885" s="57" t="s">
        <v>17</v>
      </c>
      <c r="AK885" s="57" t="s">
        <v>17</v>
      </c>
      <c r="AL885" s="57" t="s">
        <v>17</v>
      </c>
      <c r="AM885" s="15"/>
      <c r="AN885" s="15"/>
      <c r="AO885" s="15"/>
      <c r="AP885" s="15"/>
    </row>
    <row r="886" spans="1:42" s="14" customFormat="1" x14ac:dyDescent="0.35">
      <c r="A886" s="1" t="s">
        <v>2891</v>
      </c>
      <c r="B886" s="1" t="s">
        <v>2892</v>
      </c>
      <c r="C886" s="3"/>
      <c r="D886" s="1" t="s">
        <v>23</v>
      </c>
      <c r="E886" s="1" t="s">
        <v>24</v>
      </c>
      <c r="F886" s="3" t="s">
        <v>25</v>
      </c>
      <c r="G886" s="1" t="s">
        <v>26</v>
      </c>
      <c r="H886" s="59" t="str">
        <f>_xlfn.XLOOKUP(B886,'[1]Nur des jours'!$B:$B,'[1]Nur des jours'!$H:$H,"")</f>
        <v>Huawei</v>
      </c>
      <c r="I886" s="52">
        <v>0</v>
      </c>
      <c r="J886" s="52">
        <v>0</v>
      </c>
      <c r="K886" s="52">
        <v>0</v>
      </c>
      <c r="L886" s="53">
        <v>0</v>
      </c>
      <c r="M886" s="54" t="s">
        <v>5374</v>
      </c>
      <c r="N886" s="55"/>
      <c r="O886" s="16" t="str" cm="1">
        <f t="array" ref="O886">IFERROR(_xlfn.IFS(
Q886="MPR ISSUE","PDH",
Q886="BSS Hardware Issue","BSS",
Q886="Sites strategiques, MLL, Pylone, etc.","ENVTECH",
Q886="AKTIVCO DEFAUT GE &amp; POWER Cabinet","AKTIVCO",
Q886="AKTIVCO Coupure ENEO &amp; Baisse de tension","AKTIVCO GRID ONLY",
Q886="Coupure ENEO &amp; Baisse de tension","IHS GRID ONLY",
Q886="Defaut GE &amp; POWER Cabinet","IHS",
Q886="Sharing","Partners",
Q886="SIte strategiques &amp; DataCenter","SST &amp; DC",
Q886="Exclu","Exclu",
Q886="SAT","SAT",
Q886="SPARE-ISSUE","SPARE-ISSUE",
Q886="Fiber CAmtel","TRANS_FO_CAMTEL",
Q886="Fiber AOF","Fiber AOF",
Q886="Projet OCM (HUAWEI)","TRAVAUX-HUAWEI",
Q886="Projet OCM (NOKIA)","TRAVAUX-NOKIA",
Q886="ACCESS-ISSUE","ACCESS-ISSUE",
Q886="Projet OCM (ZTE, NOKIA, autres projets)","TRAVAUX OCM",
Q886="No root CAuse","No root cause",
Q886="ODU HS","PDH",
Q886="IP &amp; VLAN","PDH",
Q886="Warehouse HUAWEI","SPARE-ISSUE",
Q886="SPARE-HS","SPARE-ISSUE",
Q886="Power Telco","BSS"
),"")</f>
        <v>No root cause</v>
      </c>
      <c r="P886" s="22" t="str" cm="1">
        <f t="array" ref="P886">IFERROR(_xlfn.IFS(
Q886="MPR ISSUE","TX ISSUE",
Q886="BSS Hardware Issue","RAN ISSUE",
Q886="Sites strategiques, MLL, Pylone, etc.","ENVTECH",
Q886="AKTIVCO DEFAUT GE &amp; POWER Cabinet","POWER ISSUE",
Q886="AKTIVCO Coupure ENEO &amp; Baisse de tension","POWER ISSUE",
Q886="Coupure ENEO &amp; Baisse de tension","POWER ISSUE",
Q886="Defaut GE &amp; POWER Cabinet","POWER ISSUE",
Q886="Sharing","POWER ISSUE",
Q886="SIte strategiques &amp; DataCenter","POWER ISSUE",
Q886="Exclu","Exclu",
Q886="SAT","TX ISSUE",
Q886="SPARE-ISSUE","SPARE-ISSUE",
Q886="Fiber CAmtel","TX ISSUE",
Q886="Fiber AOF","TX ISSUE",
Q886="Projet OCM (HUAWEI)","TRAVAUX-HUAWEI",
Q886="Projet OCM (NOKIA)","TRAVAUX -NOKIA",
Q886="ACCESS-ISSUE","ACCESS-ISSUE",
Q886="Projet OCM (ZTE, NOKIA, autres projets)","TRAVAUX OCM",
Q886="No root CAuse","No root cause",
Q886="ODU HS","TX ISSUE",
Q886="IP &amp; VLAN","TX ISSUE",
Q886="Warehouse HUAWEI","SPARE-ISSUE",
Q886="SPARE-HS","SPARE-ISSUE",
Q886="Power Telco","RAN ISSUE"
),"")</f>
        <v>No root cause</v>
      </c>
      <c r="Q886" s="48" t="s">
        <v>5576</v>
      </c>
      <c r="R886" s="23" t="str" cm="1">
        <f t="array" ref="R886">IFERROR(_xlfn.IFS(
Q886="MPR ISSUE","ACTIVE",
Q886="BSS Hardware Issue","ACTIVE",
Q886="Sites strategiques, MLL, Pylone, etc.","PASSIVE",
Q886="AKTIVCO DEFAUT GE &amp; POWER Cabinet","PASSIVE",
Q886="AKTIVCO Coupure ENEO &amp; Baisse de tension","PASSIVE",
Q886="Coupure ENEO &amp; Baisse de tension","PASSIVE",
Q886="Defaut GE &amp; POWER Cabinet","PASSIVE",
Q886="Sharing","PASSIVE",
Q886="SIte strategiques &amp; DataCenter","PASSIVE",
Q886="Exclu","Exclu",
Q886="SAT","ACTIVE",
Q886="SPARE-ISSUE","SPARE-ISSUE",
Q886="Fiber CAmtel","ACTIVE",
Q886="Fiber AOF","ACTIVE",
Q886="Projet OCM (HUAWEI)","PLANNED WORKS",
Q886="Projet OCM (NOKIA)","PLANNED WORKS",
Q886="ACCESS-ISSUE","ACCESS-ISSUE",
Q886="Projet OCM (ZTE, NOKIA, autres projets)","PLANNED WORKS",
Q886="No root CAuse","No root cause",
Q886="ODU HS","ACTIVE",
Q886="IP &amp; VLAN","ACTIVE",
Q886="Warehouse HUAWEI","SPARE-ISSUE",
Q886="SPARE-HS","SPARE-ISSUE",
Q886="Power Telco","ACTIVE"
),"")</f>
        <v>No root cause</v>
      </c>
      <c r="S886" s="56" t="s">
        <v>17</v>
      </c>
      <c r="T886" s="7" t="s">
        <v>17</v>
      </c>
      <c r="U886" s="7" t="s">
        <v>17</v>
      </c>
      <c r="V886" s="57" t="s">
        <v>17</v>
      </c>
      <c r="W886" s="57" t="s">
        <v>17</v>
      </c>
      <c r="X886" s="57" t="s">
        <v>17</v>
      </c>
      <c r="Y886" s="57" t="s">
        <v>17</v>
      </c>
      <c r="Z886" s="57" t="s">
        <v>17</v>
      </c>
      <c r="AA886" s="57" t="s">
        <v>17</v>
      </c>
      <c r="AB886" s="57"/>
      <c r="AC886" s="57" t="s">
        <v>17</v>
      </c>
      <c r="AD886" s="57" t="s">
        <v>17</v>
      </c>
      <c r="AE886" s="57" t="s">
        <v>17</v>
      </c>
      <c r="AF886" s="57" t="s">
        <v>17</v>
      </c>
      <c r="AG886" s="57" t="s">
        <v>17</v>
      </c>
      <c r="AH886" s="57" t="s">
        <v>17</v>
      </c>
      <c r="AI886" s="57" t="s">
        <v>17</v>
      </c>
      <c r="AJ886" s="57" t="s">
        <v>17</v>
      </c>
      <c r="AK886" s="57" t="s">
        <v>17</v>
      </c>
      <c r="AL886" s="57" t="s">
        <v>17</v>
      </c>
      <c r="AM886" s="15"/>
      <c r="AN886" s="15"/>
      <c r="AO886" s="15"/>
      <c r="AP886" s="15"/>
    </row>
    <row r="887" spans="1:42" s="14" customFormat="1" x14ac:dyDescent="0.35">
      <c r="A887" s="1" t="s">
        <v>2881</v>
      </c>
      <c r="B887" s="1" t="s">
        <v>2882</v>
      </c>
      <c r="C887" s="3"/>
      <c r="D887" s="1"/>
      <c r="E887" s="1"/>
      <c r="F887" s="3" t="s">
        <v>25</v>
      </c>
      <c r="G887" s="1" t="s">
        <v>26</v>
      </c>
      <c r="H887" s="59" t="str">
        <f>_xlfn.XLOOKUP(B887,'[1]Nur des jours'!$B:$B,'[1]Nur des jours'!$H:$H,"")</f>
        <v>Huawei</v>
      </c>
      <c r="I887" s="52">
        <v>0</v>
      </c>
      <c r="J887" s="52">
        <v>0</v>
      </c>
      <c r="K887" s="52">
        <v>0</v>
      </c>
      <c r="L887" s="53">
        <v>0</v>
      </c>
      <c r="M887" s="54" t="s">
        <v>5374</v>
      </c>
      <c r="N887" s="55"/>
      <c r="O887" s="16" t="str" cm="1">
        <f t="array" ref="O887">IFERROR(_xlfn.IFS(
Q887="MPR ISSUE","PDH",
Q887="BSS Hardware Issue","BSS",
Q887="Sites strategiques, MLL, Pylone, etc.","ENVTECH",
Q887="AKTIVCO DEFAUT GE &amp; POWER Cabinet","AKTIVCO",
Q887="AKTIVCO Coupure ENEO &amp; Baisse de tension","AKTIVCO GRID ONLY",
Q887="Coupure ENEO &amp; Baisse de tension","IHS GRID ONLY",
Q887="Defaut GE &amp; POWER Cabinet","IHS",
Q887="Sharing","Partners",
Q887="SIte strategiques &amp; DataCenter","SST &amp; DC",
Q887="Exclu","Exclu",
Q887="SAT","SAT",
Q887="SPARE-ISSUE","SPARE-ISSUE",
Q887="Fiber CAmtel","TRANS_FO_CAMTEL",
Q887="Fiber AOF","Fiber AOF",
Q887="Projet OCM (HUAWEI)","TRAVAUX-HUAWEI",
Q887="Projet OCM (NOKIA)","TRAVAUX-NOKIA",
Q887="ACCESS-ISSUE","ACCESS-ISSUE",
Q887="Projet OCM (ZTE, NOKIA, autres projets)","TRAVAUX OCM",
Q887="No root CAuse","No root cause",
Q887="ODU HS","PDH",
Q887="IP &amp; VLAN","PDH",
Q887="Warehouse HUAWEI","SPARE-ISSUE",
Q887="SPARE-HS","SPARE-ISSUE",
Q887="Power Telco","BSS"
),"")</f>
        <v>No root cause</v>
      </c>
      <c r="P887" s="22" t="str" cm="1">
        <f t="array" ref="P887">IFERROR(_xlfn.IFS(
Q887="MPR ISSUE","TX ISSUE",
Q887="BSS Hardware Issue","RAN ISSUE",
Q887="Sites strategiques, MLL, Pylone, etc.","ENVTECH",
Q887="AKTIVCO DEFAUT GE &amp; POWER Cabinet","POWER ISSUE",
Q887="AKTIVCO Coupure ENEO &amp; Baisse de tension","POWER ISSUE",
Q887="Coupure ENEO &amp; Baisse de tension","POWER ISSUE",
Q887="Defaut GE &amp; POWER Cabinet","POWER ISSUE",
Q887="Sharing","POWER ISSUE",
Q887="SIte strategiques &amp; DataCenter","POWER ISSUE",
Q887="Exclu","Exclu",
Q887="SAT","TX ISSUE",
Q887="SPARE-ISSUE","SPARE-ISSUE",
Q887="Fiber CAmtel","TX ISSUE",
Q887="Fiber AOF","TX ISSUE",
Q887="Projet OCM (HUAWEI)","TRAVAUX-HUAWEI",
Q887="Projet OCM (NOKIA)","TRAVAUX -NOKIA",
Q887="ACCESS-ISSUE","ACCESS-ISSUE",
Q887="Projet OCM (ZTE, NOKIA, autres projets)","TRAVAUX OCM",
Q887="No root CAuse","No root cause",
Q887="ODU HS","TX ISSUE",
Q887="IP &amp; VLAN","TX ISSUE",
Q887="Warehouse HUAWEI","SPARE-ISSUE",
Q887="SPARE-HS","SPARE-ISSUE",
Q887="Power Telco","RAN ISSUE"
),"")</f>
        <v>No root cause</v>
      </c>
      <c r="Q887" s="48" t="s">
        <v>5576</v>
      </c>
      <c r="R887" s="23" t="str" cm="1">
        <f t="array" ref="R887">IFERROR(_xlfn.IFS(
Q887="MPR ISSUE","ACTIVE",
Q887="BSS Hardware Issue","ACTIVE",
Q887="Sites strategiques, MLL, Pylone, etc.","PASSIVE",
Q887="AKTIVCO DEFAUT GE &amp; POWER Cabinet","PASSIVE",
Q887="AKTIVCO Coupure ENEO &amp; Baisse de tension","PASSIVE",
Q887="Coupure ENEO &amp; Baisse de tension","PASSIVE",
Q887="Defaut GE &amp; POWER Cabinet","PASSIVE",
Q887="Sharing","PASSIVE",
Q887="SIte strategiques &amp; DataCenter","PASSIVE",
Q887="Exclu","Exclu",
Q887="SAT","ACTIVE",
Q887="SPARE-ISSUE","SPARE-ISSUE",
Q887="Fiber CAmtel","ACTIVE",
Q887="Fiber AOF","ACTIVE",
Q887="Projet OCM (HUAWEI)","PLANNED WORKS",
Q887="Projet OCM (NOKIA)","PLANNED WORKS",
Q887="ACCESS-ISSUE","ACCESS-ISSUE",
Q887="Projet OCM (ZTE, NOKIA, autres projets)","PLANNED WORKS",
Q887="No root CAuse","No root cause",
Q887="ODU HS","ACTIVE",
Q887="IP &amp; VLAN","ACTIVE",
Q887="Warehouse HUAWEI","SPARE-ISSUE",
Q887="SPARE-HS","SPARE-ISSUE",
Q887="Power Telco","ACTIVE"
),"")</f>
        <v>No root cause</v>
      </c>
      <c r="S887" s="56" t="s">
        <v>17</v>
      </c>
      <c r="T887" s="7" t="s">
        <v>17</v>
      </c>
      <c r="U887" s="7" t="s">
        <v>17</v>
      </c>
      <c r="V887" s="57" t="s">
        <v>17</v>
      </c>
      <c r="W887" s="57" t="s">
        <v>17</v>
      </c>
      <c r="X887" s="57" t="s">
        <v>17</v>
      </c>
      <c r="Y887" s="57" t="s">
        <v>17</v>
      </c>
      <c r="Z887" s="57" t="s">
        <v>17</v>
      </c>
      <c r="AA887" s="57" t="s">
        <v>17</v>
      </c>
      <c r="AB887" s="57"/>
      <c r="AC887" s="57" t="s">
        <v>17</v>
      </c>
      <c r="AD887" s="57" t="s">
        <v>17</v>
      </c>
      <c r="AE887" s="57" t="s">
        <v>17</v>
      </c>
      <c r="AF887" s="57" t="s">
        <v>17</v>
      </c>
      <c r="AG887" s="57" t="s">
        <v>17</v>
      </c>
      <c r="AH887" s="57" t="s">
        <v>17</v>
      </c>
      <c r="AI887" s="57" t="s">
        <v>17</v>
      </c>
      <c r="AJ887" s="57" t="s">
        <v>17</v>
      </c>
      <c r="AK887" s="57" t="s">
        <v>17</v>
      </c>
      <c r="AL887" s="57" t="s">
        <v>17</v>
      </c>
      <c r="AM887" s="15"/>
      <c r="AN887" s="15"/>
      <c r="AO887" s="15"/>
      <c r="AP887" s="15"/>
    </row>
    <row r="888" spans="1:42" s="14" customFormat="1" x14ac:dyDescent="0.35">
      <c r="A888" s="1" t="s">
        <v>1693</v>
      </c>
      <c r="B888" s="1" t="s">
        <v>1694</v>
      </c>
      <c r="C888" s="3"/>
      <c r="D888" s="1" t="s">
        <v>12</v>
      </c>
      <c r="E888" s="1" t="s">
        <v>13</v>
      </c>
      <c r="F888" s="3" t="s">
        <v>53</v>
      </c>
      <c r="G888" s="1" t="s">
        <v>54</v>
      </c>
      <c r="H888" s="59" t="str">
        <f>_xlfn.XLOOKUP(B888,'[1]Nur des jours'!$B:$B,'[1]Nur des jours'!$H:$H,"")</f>
        <v>Huawei</v>
      </c>
      <c r="I888" s="52">
        <v>0</v>
      </c>
      <c r="J888" s="52">
        <v>0</v>
      </c>
      <c r="K888" s="52">
        <v>0</v>
      </c>
      <c r="L888" s="53">
        <v>0</v>
      </c>
      <c r="M888" s="54" t="s">
        <v>5374</v>
      </c>
      <c r="N888" s="55"/>
      <c r="O888" s="16" t="str" cm="1">
        <f t="array" ref="O888">IFERROR(_xlfn.IFS(
Q888="MPR ISSUE","PDH",
Q888="BSS Hardware Issue","BSS",
Q888="Sites strategiques, MLL, Pylone, etc.","ENVTECH",
Q888="AKTIVCO DEFAUT GE &amp; POWER Cabinet","AKTIVCO",
Q888="AKTIVCO Coupure ENEO &amp; Baisse de tension","AKTIVCO GRID ONLY",
Q888="Coupure ENEO &amp; Baisse de tension","IHS GRID ONLY",
Q888="Defaut GE &amp; POWER Cabinet","IHS",
Q888="Sharing","Partners",
Q888="SIte strategiques &amp; DataCenter","SST &amp; DC",
Q888="Exclu","Exclu",
Q888="SAT","SAT",
Q888="SPARE-ISSUE","SPARE-ISSUE",
Q888="Fiber CAmtel","TRANS_FO_CAMTEL",
Q888="Fiber AOF","Fiber AOF",
Q888="Projet OCM (HUAWEI)","TRAVAUX-HUAWEI",
Q888="Projet OCM (NOKIA)","TRAVAUX-NOKIA",
Q888="ACCESS-ISSUE","ACCESS-ISSUE",
Q888="Projet OCM (ZTE, NOKIA, autres projets)","TRAVAUX OCM",
Q888="No root CAuse","No root cause",
Q888="ODU HS","PDH",
Q888="IP &amp; VLAN","PDH",
Q888="Warehouse HUAWEI","SPARE-ISSUE",
Q888="SPARE-HS","SPARE-ISSUE",
Q888="Power Telco","BSS"
),"")</f>
        <v>No root cause</v>
      </c>
      <c r="P888" s="22" t="str" cm="1">
        <f t="array" ref="P888">IFERROR(_xlfn.IFS(
Q888="MPR ISSUE","TX ISSUE",
Q888="BSS Hardware Issue","RAN ISSUE",
Q888="Sites strategiques, MLL, Pylone, etc.","ENVTECH",
Q888="AKTIVCO DEFAUT GE &amp; POWER Cabinet","POWER ISSUE",
Q888="AKTIVCO Coupure ENEO &amp; Baisse de tension","POWER ISSUE",
Q888="Coupure ENEO &amp; Baisse de tension","POWER ISSUE",
Q888="Defaut GE &amp; POWER Cabinet","POWER ISSUE",
Q888="Sharing","POWER ISSUE",
Q888="SIte strategiques &amp; DataCenter","POWER ISSUE",
Q888="Exclu","Exclu",
Q888="SAT","TX ISSUE",
Q888="SPARE-ISSUE","SPARE-ISSUE",
Q888="Fiber CAmtel","TX ISSUE",
Q888="Fiber AOF","TX ISSUE",
Q888="Projet OCM (HUAWEI)","TRAVAUX-HUAWEI",
Q888="Projet OCM (NOKIA)","TRAVAUX -NOKIA",
Q888="ACCESS-ISSUE","ACCESS-ISSUE",
Q888="Projet OCM (ZTE, NOKIA, autres projets)","TRAVAUX OCM",
Q888="No root CAuse","No root cause",
Q888="ODU HS","TX ISSUE",
Q888="IP &amp; VLAN","TX ISSUE",
Q888="Warehouse HUAWEI","SPARE-ISSUE",
Q888="SPARE-HS","SPARE-ISSUE",
Q888="Power Telco","RAN ISSUE"
),"")</f>
        <v>No root cause</v>
      </c>
      <c r="Q888" s="48" t="s">
        <v>5576</v>
      </c>
      <c r="R888" s="23" t="str" cm="1">
        <f t="array" ref="R888">IFERROR(_xlfn.IFS(
Q888="MPR ISSUE","ACTIVE",
Q888="BSS Hardware Issue","ACTIVE",
Q888="Sites strategiques, MLL, Pylone, etc.","PASSIVE",
Q888="AKTIVCO DEFAUT GE &amp; POWER Cabinet","PASSIVE",
Q888="AKTIVCO Coupure ENEO &amp; Baisse de tension","PASSIVE",
Q888="Coupure ENEO &amp; Baisse de tension","PASSIVE",
Q888="Defaut GE &amp; POWER Cabinet","PASSIVE",
Q888="Sharing","PASSIVE",
Q888="SIte strategiques &amp; DataCenter","PASSIVE",
Q888="Exclu","Exclu",
Q888="SAT","ACTIVE",
Q888="SPARE-ISSUE","SPARE-ISSUE",
Q888="Fiber CAmtel","ACTIVE",
Q888="Fiber AOF","ACTIVE",
Q888="Projet OCM (HUAWEI)","PLANNED WORKS",
Q888="Projet OCM (NOKIA)","PLANNED WORKS",
Q888="ACCESS-ISSUE","ACCESS-ISSUE",
Q888="Projet OCM (ZTE, NOKIA, autres projets)","PLANNED WORKS",
Q888="No root CAuse","No root cause",
Q888="ODU HS","ACTIVE",
Q888="IP &amp; VLAN","ACTIVE",
Q888="Warehouse HUAWEI","SPARE-ISSUE",
Q888="SPARE-HS","SPARE-ISSUE",
Q888="Power Telco","ACTIVE"
),"")</f>
        <v>No root cause</v>
      </c>
      <c r="S888" s="56" t="s">
        <v>17</v>
      </c>
      <c r="T888" s="7" t="s">
        <v>17</v>
      </c>
      <c r="U888" s="7" t="s">
        <v>17</v>
      </c>
      <c r="V888" s="57"/>
      <c r="W888" s="57"/>
      <c r="X888" s="57"/>
      <c r="Y888" s="57"/>
      <c r="Z888" s="57"/>
      <c r="AA888" s="57"/>
      <c r="AB888" s="57"/>
      <c r="AC888" s="57" t="s">
        <v>17</v>
      </c>
      <c r="AD888" s="57" t="s">
        <v>17</v>
      </c>
      <c r="AE888" s="57" t="s">
        <v>17</v>
      </c>
      <c r="AF888" s="57" t="s">
        <v>17</v>
      </c>
      <c r="AG888" s="57" t="s">
        <v>17</v>
      </c>
      <c r="AH888" s="57" t="s">
        <v>17</v>
      </c>
      <c r="AI888" s="57" t="s">
        <v>17</v>
      </c>
      <c r="AJ888" s="57" t="s">
        <v>17</v>
      </c>
      <c r="AK888" s="57" t="s">
        <v>17</v>
      </c>
      <c r="AL888" s="57" t="s">
        <v>17</v>
      </c>
      <c r="AM888" s="15"/>
      <c r="AN888" s="15"/>
      <c r="AO888" s="15"/>
      <c r="AP888" s="15"/>
    </row>
    <row r="889" spans="1:42" s="14" customFormat="1" x14ac:dyDescent="0.35">
      <c r="A889" s="1" t="s">
        <v>1578</v>
      </c>
      <c r="B889" s="1" t="s">
        <v>1579</v>
      </c>
      <c r="C889" s="3"/>
      <c r="D889" s="1" t="s">
        <v>12</v>
      </c>
      <c r="E889" s="1"/>
      <c r="F889" s="3" t="s">
        <v>39</v>
      </c>
      <c r="G889" s="1" t="s">
        <v>1580</v>
      </c>
      <c r="H889" s="51" t="str">
        <f>_xlfn.XLOOKUP(B889,'[1]Nur des jours'!$B:$B,'[1]Nur des jours'!$H:$H,"")</f>
        <v>ZTE</v>
      </c>
      <c r="I889" s="52">
        <v>0</v>
      </c>
      <c r="J889" s="52">
        <v>0</v>
      </c>
      <c r="K889" s="52">
        <v>0</v>
      </c>
      <c r="L889" s="53">
        <v>0</v>
      </c>
      <c r="M889" s="54" t="s">
        <v>5374</v>
      </c>
      <c r="N889" s="55"/>
      <c r="O889" s="16" t="str" cm="1">
        <f t="array" ref="O889">IFERROR(_xlfn.IFS(
Q889="MPR ISSUE","PDH",
Q889="BSS Hardware Issue","BSS",
Q889="Sites strategiques, MLL, Pylone, etc.","ENVTECH",
Q889="AKTIVCO DEFAUT GE &amp; POWER Cabinet","AKTIVCO",
Q889="AKTIVCO Coupure ENEO &amp; Baisse de tension","AKTIVCO GRID ONLY",
Q889="Coupure ENEO &amp; Baisse de tension","IHS GRID ONLY",
Q889="Defaut GE &amp; POWER Cabinet","IHS",
Q889="Sharing","Partners",
Q889="SIte strategiques &amp; DataCenter","SST &amp; DC",
Q889="Exclu","Exclu",
Q889="SAT","SAT",
Q889="SPARE-ISSUE","SPARE-ISSUE",
Q889="Fiber CAmtel","TRANS_FO_CAMTEL",
Q889="Fiber AOF","Fiber AOF",
Q889="Projet OCM (HUAWEI)","TRAVAUX-HUAWEI",
Q889="Projet OCM (NOKIA)","TRAVAUX-NOKIA",
Q889="ACCESS-ISSUE","ACCESS-ISSUE",
Q889="Projet OCM (ZTE, NOKIA, autres projets)","TRAVAUX OCM",
Q889="No root CAuse","No root cause",
Q889="ODU HS","PDH",
Q889="IP &amp; VLAN","PDH",
Q889="Warehouse HUAWEI","SPARE-ISSUE",
Q889="SPARE-HS","SPARE-ISSUE",
Q889="Power Telco","BSS"
),"")</f>
        <v>No root cause</v>
      </c>
      <c r="P889" s="22" t="str" cm="1">
        <f t="array" ref="P889">IFERROR(_xlfn.IFS(
Q889="MPR ISSUE","TX ISSUE",
Q889="BSS Hardware Issue","RAN ISSUE",
Q889="Sites strategiques, MLL, Pylone, etc.","ENVTECH",
Q889="AKTIVCO DEFAUT GE &amp; POWER Cabinet","POWER ISSUE",
Q889="AKTIVCO Coupure ENEO &amp; Baisse de tension","POWER ISSUE",
Q889="Coupure ENEO &amp; Baisse de tension","POWER ISSUE",
Q889="Defaut GE &amp; POWER Cabinet","POWER ISSUE",
Q889="Sharing","POWER ISSUE",
Q889="SIte strategiques &amp; DataCenter","POWER ISSUE",
Q889="Exclu","Exclu",
Q889="SAT","TX ISSUE",
Q889="SPARE-ISSUE","SPARE-ISSUE",
Q889="Fiber CAmtel","TX ISSUE",
Q889="Fiber AOF","TX ISSUE",
Q889="Projet OCM (HUAWEI)","TRAVAUX-HUAWEI",
Q889="Projet OCM (NOKIA)","TRAVAUX -NOKIA",
Q889="ACCESS-ISSUE","ACCESS-ISSUE",
Q889="Projet OCM (ZTE, NOKIA, autres projets)","TRAVAUX OCM",
Q889="No root CAuse","No root cause",
Q889="ODU HS","TX ISSUE",
Q889="IP &amp; VLAN","TX ISSUE",
Q889="Warehouse HUAWEI","SPARE-ISSUE",
Q889="SPARE-HS","SPARE-ISSUE",
Q889="Power Telco","RAN ISSUE"
),"")</f>
        <v>No root cause</v>
      </c>
      <c r="Q889" s="48" t="s">
        <v>5576</v>
      </c>
      <c r="R889" s="23" t="str" cm="1">
        <f t="array" ref="R889">IFERROR(_xlfn.IFS(
Q889="MPR ISSUE","ACTIVE",
Q889="BSS Hardware Issue","ACTIVE",
Q889="Sites strategiques, MLL, Pylone, etc.","PASSIVE",
Q889="AKTIVCO DEFAUT GE &amp; POWER Cabinet","PASSIVE",
Q889="AKTIVCO Coupure ENEO &amp; Baisse de tension","PASSIVE",
Q889="Coupure ENEO &amp; Baisse de tension","PASSIVE",
Q889="Defaut GE &amp; POWER Cabinet","PASSIVE",
Q889="Sharing","PASSIVE",
Q889="SIte strategiques &amp; DataCenter","PASSIVE",
Q889="Exclu","Exclu",
Q889="SAT","ACTIVE",
Q889="SPARE-ISSUE","SPARE-ISSUE",
Q889="Fiber CAmtel","ACTIVE",
Q889="Fiber AOF","ACTIVE",
Q889="Projet OCM (HUAWEI)","PLANNED WORKS",
Q889="Projet OCM (NOKIA)","PLANNED WORKS",
Q889="ACCESS-ISSUE","ACCESS-ISSUE",
Q889="Projet OCM (ZTE, NOKIA, autres projets)","PLANNED WORKS",
Q889="No root CAuse","No root cause",
Q889="ODU HS","ACTIVE",
Q889="IP &amp; VLAN","ACTIVE",
Q889="Warehouse HUAWEI","SPARE-ISSUE",
Q889="SPARE-HS","SPARE-ISSUE",
Q889="Power Telco","ACTIVE"
),"")</f>
        <v>No root cause</v>
      </c>
      <c r="S889" s="56" t="s">
        <v>17</v>
      </c>
      <c r="T889" s="7" t="s">
        <v>17</v>
      </c>
      <c r="U889" s="7" t="s">
        <v>17</v>
      </c>
      <c r="V889" s="57" t="s">
        <v>17</v>
      </c>
      <c r="W889" s="57" t="s">
        <v>17</v>
      </c>
      <c r="X889" s="57" t="s">
        <v>17</v>
      </c>
      <c r="Y889" s="57" t="s">
        <v>17</v>
      </c>
      <c r="Z889" s="57" t="s">
        <v>17</v>
      </c>
      <c r="AA889" s="57" t="s">
        <v>17</v>
      </c>
      <c r="AB889" s="57"/>
      <c r="AC889" s="57" t="s">
        <v>17</v>
      </c>
      <c r="AD889" s="57" t="s">
        <v>17</v>
      </c>
      <c r="AE889" s="57" t="s">
        <v>17</v>
      </c>
      <c r="AF889" s="57" t="s">
        <v>17</v>
      </c>
      <c r="AG889" s="57" t="s">
        <v>17</v>
      </c>
      <c r="AH889" s="57" t="s">
        <v>17</v>
      </c>
      <c r="AI889" s="57" t="s">
        <v>17</v>
      </c>
      <c r="AJ889" s="57" t="s">
        <v>17</v>
      </c>
      <c r="AK889" s="57" t="s">
        <v>17</v>
      </c>
      <c r="AL889" s="57" t="s">
        <v>17</v>
      </c>
      <c r="AM889" s="15"/>
      <c r="AN889" s="15"/>
      <c r="AO889" s="15"/>
      <c r="AP889" s="15"/>
    </row>
    <row r="890" spans="1:42" s="14" customFormat="1" x14ac:dyDescent="0.35">
      <c r="A890" s="1" t="s">
        <v>2887</v>
      </c>
      <c r="B890" s="1" t="s">
        <v>2888</v>
      </c>
      <c r="C890" s="3"/>
      <c r="D890" s="1" t="s">
        <v>12</v>
      </c>
      <c r="E890" s="1" t="s">
        <v>13</v>
      </c>
      <c r="F890" s="3" t="s">
        <v>25</v>
      </c>
      <c r="G890" s="1" t="s">
        <v>26</v>
      </c>
      <c r="H890" s="59" t="str">
        <f>_xlfn.XLOOKUP(B890,'[1]Nur des jours'!$B:$B,'[1]Nur des jours'!$H:$H,"")</f>
        <v>Huawei</v>
      </c>
      <c r="I890" s="52">
        <v>0</v>
      </c>
      <c r="J890" s="52">
        <v>0</v>
      </c>
      <c r="K890" s="52">
        <v>0</v>
      </c>
      <c r="L890" s="53">
        <v>0</v>
      </c>
      <c r="M890" s="54" t="s">
        <v>5374</v>
      </c>
      <c r="N890" s="55"/>
      <c r="O890" s="16" t="str" cm="1">
        <f t="array" ref="O890">IFERROR(_xlfn.IFS(
Q890="MPR ISSUE","PDH",
Q890="BSS Hardware Issue","BSS",
Q890="Sites strategiques, MLL, Pylone, etc.","ENVTECH",
Q890="AKTIVCO DEFAUT GE &amp; POWER Cabinet","AKTIVCO",
Q890="AKTIVCO Coupure ENEO &amp; Baisse de tension","AKTIVCO GRID ONLY",
Q890="Coupure ENEO &amp; Baisse de tension","IHS GRID ONLY",
Q890="Defaut GE &amp; POWER Cabinet","IHS",
Q890="Sharing","Partners",
Q890="SIte strategiques &amp; DataCenter","SST &amp; DC",
Q890="Exclu","Exclu",
Q890="SAT","SAT",
Q890="SPARE-ISSUE","SPARE-ISSUE",
Q890="Fiber CAmtel","TRANS_FO_CAMTEL",
Q890="Fiber AOF","Fiber AOF",
Q890="Projet OCM (HUAWEI)","TRAVAUX-HUAWEI",
Q890="Projet OCM (NOKIA)","TRAVAUX-NOKIA",
Q890="ACCESS-ISSUE","ACCESS-ISSUE",
Q890="Projet OCM (ZTE, NOKIA, autres projets)","TRAVAUX OCM",
Q890="No root CAuse","No root cause",
Q890="ODU HS","PDH",
Q890="IP &amp; VLAN","PDH",
Q890="Warehouse HUAWEI","SPARE-ISSUE",
Q890="SPARE-HS","SPARE-ISSUE",
Q890="Power Telco","BSS"
),"")</f>
        <v>No root cause</v>
      </c>
      <c r="P890" s="22" t="str" cm="1">
        <f t="array" ref="P890">IFERROR(_xlfn.IFS(
Q890="MPR ISSUE","TX ISSUE",
Q890="BSS Hardware Issue","RAN ISSUE",
Q890="Sites strategiques, MLL, Pylone, etc.","ENVTECH",
Q890="AKTIVCO DEFAUT GE &amp; POWER Cabinet","POWER ISSUE",
Q890="AKTIVCO Coupure ENEO &amp; Baisse de tension","POWER ISSUE",
Q890="Coupure ENEO &amp; Baisse de tension","POWER ISSUE",
Q890="Defaut GE &amp; POWER Cabinet","POWER ISSUE",
Q890="Sharing","POWER ISSUE",
Q890="SIte strategiques &amp; DataCenter","POWER ISSUE",
Q890="Exclu","Exclu",
Q890="SAT","TX ISSUE",
Q890="SPARE-ISSUE","SPARE-ISSUE",
Q890="Fiber CAmtel","TX ISSUE",
Q890="Fiber AOF","TX ISSUE",
Q890="Projet OCM (HUAWEI)","TRAVAUX-HUAWEI",
Q890="Projet OCM (NOKIA)","TRAVAUX -NOKIA",
Q890="ACCESS-ISSUE","ACCESS-ISSUE",
Q890="Projet OCM (ZTE, NOKIA, autres projets)","TRAVAUX OCM",
Q890="No root CAuse","No root cause",
Q890="ODU HS","TX ISSUE",
Q890="IP &amp; VLAN","TX ISSUE",
Q890="Warehouse HUAWEI","SPARE-ISSUE",
Q890="SPARE-HS","SPARE-ISSUE",
Q890="Power Telco","RAN ISSUE"
),"")</f>
        <v>No root cause</v>
      </c>
      <c r="Q890" s="48" t="s">
        <v>5576</v>
      </c>
      <c r="R890" s="23" t="str" cm="1">
        <f t="array" ref="R890">IFERROR(_xlfn.IFS(
Q890="MPR ISSUE","ACTIVE",
Q890="BSS Hardware Issue","ACTIVE",
Q890="Sites strategiques, MLL, Pylone, etc.","PASSIVE",
Q890="AKTIVCO DEFAUT GE &amp; POWER Cabinet","PASSIVE",
Q890="AKTIVCO Coupure ENEO &amp; Baisse de tension","PASSIVE",
Q890="Coupure ENEO &amp; Baisse de tension","PASSIVE",
Q890="Defaut GE &amp; POWER Cabinet","PASSIVE",
Q890="Sharing","PASSIVE",
Q890="SIte strategiques &amp; DataCenter","PASSIVE",
Q890="Exclu","Exclu",
Q890="SAT","ACTIVE",
Q890="SPARE-ISSUE","SPARE-ISSUE",
Q890="Fiber CAmtel","ACTIVE",
Q890="Fiber AOF","ACTIVE",
Q890="Projet OCM (HUAWEI)","PLANNED WORKS",
Q890="Projet OCM (NOKIA)","PLANNED WORKS",
Q890="ACCESS-ISSUE","ACCESS-ISSUE",
Q890="Projet OCM (ZTE, NOKIA, autres projets)","PLANNED WORKS",
Q890="No root CAuse","No root cause",
Q890="ODU HS","ACTIVE",
Q890="IP &amp; VLAN","ACTIVE",
Q890="Warehouse HUAWEI","SPARE-ISSUE",
Q890="SPARE-HS","SPARE-ISSUE",
Q890="Power Telco","ACTIVE"
),"")</f>
        <v>No root cause</v>
      </c>
      <c r="S890" s="56" t="s">
        <v>17</v>
      </c>
      <c r="T890" s="7" t="s">
        <v>17</v>
      </c>
      <c r="U890" s="7" t="s">
        <v>17</v>
      </c>
      <c r="V890" s="57" t="s">
        <v>17</v>
      </c>
      <c r="W890" s="57" t="s">
        <v>17</v>
      </c>
      <c r="X890" s="57" t="s">
        <v>17</v>
      </c>
      <c r="Y890" s="57" t="s">
        <v>17</v>
      </c>
      <c r="Z890" s="57" t="s">
        <v>17</v>
      </c>
      <c r="AA890" s="57" t="s">
        <v>17</v>
      </c>
      <c r="AB890" s="57"/>
      <c r="AC890" s="57" t="s">
        <v>17</v>
      </c>
      <c r="AD890" s="57" t="s">
        <v>17</v>
      </c>
      <c r="AE890" s="57" t="s">
        <v>17</v>
      </c>
      <c r="AF890" s="57" t="s">
        <v>17</v>
      </c>
      <c r="AG890" s="57" t="s">
        <v>17</v>
      </c>
      <c r="AH890" s="57" t="s">
        <v>17</v>
      </c>
      <c r="AI890" s="57" t="s">
        <v>17</v>
      </c>
      <c r="AJ890" s="57" t="s">
        <v>17</v>
      </c>
      <c r="AK890" s="57" t="s">
        <v>17</v>
      </c>
      <c r="AL890" s="57" t="s">
        <v>17</v>
      </c>
      <c r="AM890" s="15"/>
      <c r="AN890" s="15"/>
      <c r="AO890" s="15"/>
      <c r="AP890" s="15"/>
    </row>
    <row r="891" spans="1:42" s="14" customFormat="1" x14ac:dyDescent="0.35">
      <c r="A891" s="1" t="s">
        <v>1750</v>
      </c>
      <c r="B891" s="1" t="s">
        <v>1751</v>
      </c>
      <c r="C891" s="3"/>
      <c r="D891" s="1" t="s">
        <v>12</v>
      </c>
      <c r="E891" s="1" t="s">
        <v>13</v>
      </c>
      <c r="F891" s="3" t="s">
        <v>25</v>
      </c>
      <c r="G891" s="1" t="s">
        <v>26</v>
      </c>
      <c r="H891" s="59" t="str">
        <f>_xlfn.XLOOKUP(B891,'[1]Nur des jours'!$B:$B,'[1]Nur des jours'!$H:$H,"")</f>
        <v>Huawei</v>
      </c>
      <c r="I891" s="52">
        <v>0</v>
      </c>
      <c r="J891" s="52">
        <v>0</v>
      </c>
      <c r="K891" s="52">
        <v>0</v>
      </c>
      <c r="L891" s="53">
        <v>0</v>
      </c>
      <c r="M891" s="54" t="s">
        <v>5374</v>
      </c>
      <c r="N891" s="55"/>
      <c r="O891" s="16" t="str" cm="1">
        <f t="array" ref="O891">IFERROR(_xlfn.IFS(
Q891="MPR ISSUE","PDH",
Q891="BSS Hardware Issue","BSS",
Q891="Sites strategiques, MLL, Pylone, etc.","ENVTECH",
Q891="AKTIVCO DEFAUT GE &amp; POWER Cabinet","AKTIVCO",
Q891="AKTIVCO Coupure ENEO &amp; Baisse de tension","AKTIVCO GRID ONLY",
Q891="Coupure ENEO &amp; Baisse de tension","IHS GRID ONLY",
Q891="Defaut GE &amp; POWER Cabinet","IHS",
Q891="Sharing","Partners",
Q891="SIte strategiques &amp; DataCenter","SST &amp; DC",
Q891="Exclu","Exclu",
Q891="SAT","SAT",
Q891="SPARE-ISSUE","SPARE-ISSUE",
Q891="Fiber CAmtel","TRANS_FO_CAMTEL",
Q891="Fiber AOF","Fiber AOF",
Q891="Projet OCM (HUAWEI)","TRAVAUX-HUAWEI",
Q891="Projet OCM (NOKIA)","TRAVAUX-NOKIA",
Q891="ACCESS-ISSUE","ACCESS-ISSUE",
Q891="Projet OCM (ZTE, NOKIA, autres projets)","TRAVAUX OCM",
Q891="No root CAuse","No root cause",
Q891="ODU HS","PDH",
Q891="IP &amp; VLAN","PDH",
Q891="Warehouse HUAWEI","SPARE-ISSUE",
Q891="SPARE-HS","SPARE-ISSUE",
Q891="Power Telco","BSS"
),"")</f>
        <v>No root cause</v>
      </c>
      <c r="P891" s="22" t="str" cm="1">
        <f t="array" ref="P891">IFERROR(_xlfn.IFS(
Q891="MPR ISSUE","TX ISSUE",
Q891="BSS Hardware Issue","RAN ISSUE",
Q891="Sites strategiques, MLL, Pylone, etc.","ENVTECH",
Q891="AKTIVCO DEFAUT GE &amp; POWER Cabinet","POWER ISSUE",
Q891="AKTIVCO Coupure ENEO &amp; Baisse de tension","POWER ISSUE",
Q891="Coupure ENEO &amp; Baisse de tension","POWER ISSUE",
Q891="Defaut GE &amp; POWER Cabinet","POWER ISSUE",
Q891="Sharing","POWER ISSUE",
Q891="SIte strategiques &amp; DataCenter","POWER ISSUE",
Q891="Exclu","Exclu",
Q891="SAT","TX ISSUE",
Q891="SPARE-ISSUE","SPARE-ISSUE",
Q891="Fiber CAmtel","TX ISSUE",
Q891="Fiber AOF","TX ISSUE",
Q891="Projet OCM (HUAWEI)","TRAVAUX-HUAWEI",
Q891="Projet OCM (NOKIA)","TRAVAUX -NOKIA",
Q891="ACCESS-ISSUE","ACCESS-ISSUE",
Q891="Projet OCM (ZTE, NOKIA, autres projets)","TRAVAUX OCM",
Q891="No root CAuse","No root cause",
Q891="ODU HS","TX ISSUE",
Q891="IP &amp; VLAN","TX ISSUE",
Q891="Warehouse HUAWEI","SPARE-ISSUE",
Q891="SPARE-HS","SPARE-ISSUE",
Q891="Power Telco","RAN ISSUE"
),"")</f>
        <v>No root cause</v>
      </c>
      <c r="Q891" s="48" t="s">
        <v>5576</v>
      </c>
      <c r="R891" s="23" t="str" cm="1">
        <f t="array" ref="R891">IFERROR(_xlfn.IFS(
Q891="MPR ISSUE","ACTIVE",
Q891="BSS Hardware Issue","ACTIVE",
Q891="Sites strategiques, MLL, Pylone, etc.","PASSIVE",
Q891="AKTIVCO DEFAUT GE &amp; POWER Cabinet","PASSIVE",
Q891="AKTIVCO Coupure ENEO &amp; Baisse de tension","PASSIVE",
Q891="Coupure ENEO &amp; Baisse de tension","PASSIVE",
Q891="Defaut GE &amp; POWER Cabinet","PASSIVE",
Q891="Sharing","PASSIVE",
Q891="SIte strategiques &amp; DataCenter","PASSIVE",
Q891="Exclu","Exclu",
Q891="SAT","ACTIVE",
Q891="SPARE-ISSUE","SPARE-ISSUE",
Q891="Fiber CAmtel","ACTIVE",
Q891="Fiber AOF","ACTIVE",
Q891="Projet OCM (HUAWEI)","PLANNED WORKS",
Q891="Projet OCM (NOKIA)","PLANNED WORKS",
Q891="ACCESS-ISSUE","ACCESS-ISSUE",
Q891="Projet OCM (ZTE, NOKIA, autres projets)","PLANNED WORKS",
Q891="No root CAuse","No root cause",
Q891="ODU HS","ACTIVE",
Q891="IP &amp; VLAN","ACTIVE",
Q891="Warehouse HUAWEI","SPARE-ISSUE",
Q891="SPARE-HS","SPARE-ISSUE",
Q891="Power Telco","ACTIVE"
),"")</f>
        <v>No root cause</v>
      </c>
      <c r="S891" s="56" t="s">
        <v>17</v>
      </c>
      <c r="T891" s="7" t="s">
        <v>17</v>
      </c>
      <c r="U891" s="7" t="s">
        <v>17</v>
      </c>
      <c r="V891" s="57" t="s">
        <v>17</v>
      </c>
      <c r="W891" s="57" t="s">
        <v>17</v>
      </c>
      <c r="X891" s="57" t="s">
        <v>17</v>
      </c>
      <c r="Y891" s="57" t="s">
        <v>17</v>
      </c>
      <c r="Z891" s="57" t="s">
        <v>17</v>
      </c>
      <c r="AA891" s="57" t="s">
        <v>17</v>
      </c>
      <c r="AB891" s="57"/>
      <c r="AC891" s="57" t="s">
        <v>17</v>
      </c>
      <c r="AD891" s="57" t="s">
        <v>17</v>
      </c>
      <c r="AE891" s="57" t="s">
        <v>17</v>
      </c>
      <c r="AF891" s="57" t="s">
        <v>17</v>
      </c>
      <c r="AG891" s="57" t="s">
        <v>17</v>
      </c>
      <c r="AH891" s="57" t="s">
        <v>17</v>
      </c>
      <c r="AI891" s="57" t="s">
        <v>17</v>
      </c>
      <c r="AJ891" s="57" t="s">
        <v>17</v>
      </c>
      <c r="AK891" s="57" t="s">
        <v>17</v>
      </c>
      <c r="AL891" s="57" t="s">
        <v>17</v>
      </c>
      <c r="AM891" s="15"/>
      <c r="AN891" s="15"/>
      <c r="AO891" s="15"/>
      <c r="AP891" s="15"/>
    </row>
    <row r="892" spans="1:42" s="14" customFormat="1" x14ac:dyDescent="0.35">
      <c r="A892" s="1" t="s">
        <v>2899</v>
      </c>
      <c r="B892" s="1" t="s">
        <v>2900</v>
      </c>
      <c r="C892" s="3"/>
      <c r="D892" s="1" t="s">
        <v>23</v>
      </c>
      <c r="E892" s="1" t="s">
        <v>38</v>
      </c>
      <c r="F892" s="3" t="s">
        <v>25</v>
      </c>
      <c r="G892" s="1" t="s">
        <v>26</v>
      </c>
      <c r="H892" s="59" t="str">
        <f>_xlfn.XLOOKUP(B892,'[1]Nur des jours'!$B:$B,'[1]Nur des jours'!$H:$H,"")</f>
        <v>Huawei</v>
      </c>
      <c r="I892" s="52">
        <v>0</v>
      </c>
      <c r="J892" s="52">
        <v>0</v>
      </c>
      <c r="K892" s="52">
        <v>0</v>
      </c>
      <c r="L892" s="53">
        <v>0</v>
      </c>
      <c r="M892" s="54" t="s">
        <v>5374</v>
      </c>
      <c r="N892" s="55"/>
      <c r="O892" s="16" t="str" cm="1">
        <f t="array" ref="O892">IFERROR(_xlfn.IFS(
Q892="MPR ISSUE","PDH",
Q892="BSS Hardware Issue","BSS",
Q892="Sites strategiques, MLL, Pylone, etc.","ENVTECH",
Q892="AKTIVCO DEFAUT GE &amp; POWER Cabinet","AKTIVCO",
Q892="AKTIVCO Coupure ENEO &amp; Baisse de tension","AKTIVCO GRID ONLY",
Q892="Coupure ENEO &amp; Baisse de tension","IHS GRID ONLY",
Q892="Defaut GE &amp; POWER Cabinet","IHS",
Q892="Sharing","Partners",
Q892="SIte strategiques &amp; DataCenter","SST &amp; DC",
Q892="Exclu","Exclu",
Q892="SAT","SAT",
Q892="SPARE-ISSUE","SPARE-ISSUE",
Q892="Fiber CAmtel","TRANS_FO_CAMTEL",
Q892="Fiber AOF","Fiber AOF",
Q892="Projet OCM (HUAWEI)","TRAVAUX-HUAWEI",
Q892="Projet OCM (NOKIA)","TRAVAUX-NOKIA",
Q892="ACCESS-ISSUE","ACCESS-ISSUE",
Q892="Projet OCM (ZTE, NOKIA, autres projets)","TRAVAUX OCM",
Q892="No root CAuse","No root cause",
Q892="ODU HS","PDH",
Q892="IP &amp; VLAN","PDH",
Q892="Warehouse HUAWEI","SPARE-ISSUE",
Q892="SPARE-HS","SPARE-ISSUE",
Q892="Power Telco","BSS"
),"")</f>
        <v>No root cause</v>
      </c>
      <c r="P892" s="22" t="str" cm="1">
        <f t="array" ref="P892">IFERROR(_xlfn.IFS(
Q892="MPR ISSUE","TX ISSUE",
Q892="BSS Hardware Issue","RAN ISSUE",
Q892="Sites strategiques, MLL, Pylone, etc.","ENVTECH",
Q892="AKTIVCO DEFAUT GE &amp; POWER Cabinet","POWER ISSUE",
Q892="AKTIVCO Coupure ENEO &amp; Baisse de tension","POWER ISSUE",
Q892="Coupure ENEO &amp; Baisse de tension","POWER ISSUE",
Q892="Defaut GE &amp; POWER Cabinet","POWER ISSUE",
Q892="Sharing","POWER ISSUE",
Q892="SIte strategiques &amp; DataCenter","POWER ISSUE",
Q892="Exclu","Exclu",
Q892="SAT","TX ISSUE",
Q892="SPARE-ISSUE","SPARE-ISSUE",
Q892="Fiber CAmtel","TX ISSUE",
Q892="Fiber AOF","TX ISSUE",
Q892="Projet OCM (HUAWEI)","TRAVAUX-HUAWEI",
Q892="Projet OCM (NOKIA)","TRAVAUX -NOKIA",
Q892="ACCESS-ISSUE","ACCESS-ISSUE",
Q892="Projet OCM (ZTE, NOKIA, autres projets)","TRAVAUX OCM",
Q892="No root CAuse","No root cause",
Q892="ODU HS","TX ISSUE",
Q892="IP &amp; VLAN","TX ISSUE",
Q892="Warehouse HUAWEI","SPARE-ISSUE",
Q892="SPARE-HS","SPARE-ISSUE",
Q892="Power Telco","RAN ISSUE"
),"")</f>
        <v>No root cause</v>
      </c>
      <c r="Q892" s="48" t="s">
        <v>5576</v>
      </c>
      <c r="R892" s="23" t="str" cm="1">
        <f t="array" ref="R892">IFERROR(_xlfn.IFS(
Q892="MPR ISSUE","ACTIVE",
Q892="BSS Hardware Issue","ACTIVE",
Q892="Sites strategiques, MLL, Pylone, etc.","PASSIVE",
Q892="AKTIVCO DEFAUT GE &amp; POWER Cabinet","PASSIVE",
Q892="AKTIVCO Coupure ENEO &amp; Baisse de tension","PASSIVE",
Q892="Coupure ENEO &amp; Baisse de tension","PASSIVE",
Q892="Defaut GE &amp; POWER Cabinet","PASSIVE",
Q892="Sharing","PASSIVE",
Q892="SIte strategiques &amp; DataCenter","PASSIVE",
Q892="Exclu","Exclu",
Q892="SAT","ACTIVE",
Q892="SPARE-ISSUE","SPARE-ISSUE",
Q892="Fiber CAmtel","ACTIVE",
Q892="Fiber AOF","ACTIVE",
Q892="Projet OCM (HUAWEI)","PLANNED WORKS",
Q892="Projet OCM (NOKIA)","PLANNED WORKS",
Q892="ACCESS-ISSUE","ACCESS-ISSUE",
Q892="Projet OCM (ZTE, NOKIA, autres projets)","PLANNED WORKS",
Q892="No root CAuse","No root cause",
Q892="ODU HS","ACTIVE",
Q892="IP &amp; VLAN","ACTIVE",
Q892="Warehouse HUAWEI","SPARE-ISSUE",
Q892="SPARE-HS","SPARE-ISSUE",
Q892="Power Telco","ACTIVE"
),"")</f>
        <v>No root cause</v>
      </c>
      <c r="S892" s="56" t="s">
        <v>17</v>
      </c>
      <c r="T892" s="7" t="s">
        <v>17</v>
      </c>
      <c r="U892" s="7" t="s">
        <v>17</v>
      </c>
      <c r="V892" s="57" t="s">
        <v>17</v>
      </c>
      <c r="W892" s="57" t="s">
        <v>17</v>
      </c>
      <c r="X892" s="57" t="s">
        <v>17</v>
      </c>
      <c r="Y892" s="57" t="s">
        <v>17</v>
      </c>
      <c r="Z892" s="57" t="s">
        <v>17</v>
      </c>
      <c r="AA892" s="57" t="s">
        <v>17</v>
      </c>
      <c r="AB892" s="57"/>
      <c r="AC892" s="57" t="s">
        <v>17</v>
      </c>
      <c r="AD892" s="57" t="s">
        <v>17</v>
      </c>
      <c r="AE892" s="57" t="s">
        <v>17</v>
      </c>
      <c r="AF892" s="57" t="s">
        <v>17</v>
      </c>
      <c r="AG892" s="57" t="s">
        <v>17</v>
      </c>
      <c r="AH892" s="57" t="s">
        <v>17</v>
      </c>
      <c r="AI892" s="57" t="s">
        <v>17</v>
      </c>
      <c r="AJ892" s="57" t="s">
        <v>17</v>
      </c>
      <c r="AK892" s="57" t="s">
        <v>17</v>
      </c>
      <c r="AL892" s="57" t="s">
        <v>17</v>
      </c>
      <c r="AM892" s="15"/>
      <c r="AN892" s="15"/>
      <c r="AO892" s="15"/>
      <c r="AP892" s="15"/>
    </row>
    <row r="893" spans="1:42" s="14" customFormat="1" x14ac:dyDescent="0.35">
      <c r="A893" s="1" t="s">
        <v>2893</v>
      </c>
      <c r="B893" s="1" t="s">
        <v>2894</v>
      </c>
      <c r="C893" s="3"/>
      <c r="D893" s="1" t="s">
        <v>12</v>
      </c>
      <c r="E893" s="1" t="s">
        <v>13</v>
      </c>
      <c r="F893" s="3" t="s">
        <v>25</v>
      </c>
      <c r="G893" s="1" t="s">
        <v>26</v>
      </c>
      <c r="H893" s="59" t="str">
        <f>_xlfn.XLOOKUP(B893,'[1]Nur des jours'!$B:$B,'[1]Nur des jours'!$H:$H,"")</f>
        <v>Huawei</v>
      </c>
      <c r="I893" s="52">
        <v>0</v>
      </c>
      <c r="J893" s="52">
        <v>0</v>
      </c>
      <c r="K893" s="52">
        <v>0</v>
      </c>
      <c r="L893" s="53">
        <v>0</v>
      </c>
      <c r="M893" s="54" t="s">
        <v>5374</v>
      </c>
      <c r="N893" s="55"/>
      <c r="O893" s="16" t="str" cm="1">
        <f t="array" ref="O893">IFERROR(_xlfn.IFS(
Q893="MPR ISSUE","PDH",
Q893="BSS Hardware Issue","BSS",
Q893="Sites strategiques, MLL, Pylone, etc.","ENVTECH",
Q893="AKTIVCO DEFAUT GE &amp; POWER Cabinet","AKTIVCO",
Q893="AKTIVCO Coupure ENEO &amp; Baisse de tension","AKTIVCO GRID ONLY",
Q893="Coupure ENEO &amp; Baisse de tension","IHS GRID ONLY",
Q893="Defaut GE &amp; POWER Cabinet","IHS",
Q893="Sharing","Partners",
Q893="SIte strategiques &amp; DataCenter","SST &amp; DC",
Q893="Exclu","Exclu",
Q893="SAT","SAT",
Q893="SPARE-ISSUE","SPARE-ISSUE",
Q893="Fiber CAmtel","TRANS_FO_CAMTEL",
Q893="Fiber AOF","Fiber AOF",
Q893="Projet OCM (HUAWEI)","TRAVAUX-HUAWEI",
Q893="Projet OCM (NOKIA)","TRAVAUX-NOKIA",
Q893="ACCESS-ISSUE","ACCESS-ISSUE",
Q893="Projet OCM (ZTE, NOKIA, autres projets)","TRAVAUX OCM",
Q893="No root CAuse","No root cause",
Q893="ODU HS","PDH",
Q893="IP &amp; VLAN","PDH",
Q893="Warehouse HUAWEI","SPARE-ISSUE",
Q893="SPARE-HS","SPARE-ISSUE",
Q893="Power Telco","BSS"
),"")</f>
        <v>No root cause</v>
      </c>
      <c r="P893" s="22" t="str" cm="1">
        <f t="array" ref="P893">IFERROR(_xlfn.IFS(
Q893="MPR ISSUE","TX ISSUE",
Q893="BSS Hardware Issue","RAN ISSUE",
Q893="Sites strategiques, MLL, Pylone, etc.","ENVTECH",
Q893="AKTIVCO DEFAUT GE &amp; POWER Cabinet","POWER ISSUE",
Q893="AKTIVCO Coupure ENEO &amp; Baisse de tension","POWER ISSUE",
Q893="Coupure ENEO &amp; Baisse de tension","POWER ISSUE",
Q893="Defaut GE &amp; POWER Cabinet","POWER ISSUE",
Q893="Sharing","POWER ISSUE",
Q893="SIte strategiques &amp; DataCenter","POWER ISSUE",
Q893="Exclu","Exclu",
Q893="SAT","TX ISSUE",
Q893="SPARE-ISSUE","SPARE-ISSUE",
Q893="Fiber CAmtel","TX ISSUE",
Q893="Fiber AOF","TX ISSUE",
Q893="Projet OCM (HUAWEI)","TRAVAUX-HUAWEI",
Q893="Projet OCM (NOKIA)","TRAVAUX -NOKIA",
Q893="ACCESS-ISSUE","ACCESS-ISSUE",
Q893="Projet OCM (ZTE, NOKIA, autres projets)","TRAVAUX OCM",
Q893="No root CAuse","No root cause",
Q893="ODU HS","TX ISSUE",
Q893="IP &amp; VLAN","TX ISSUE",
Q893="Warehouse HUAWEI","SPARE-ISSUE",
Q893="SPARE-HS","SPARE-ISSUE",
Q893="Power Telco","RAN ISSUE"
),"")</f>
        <v>No root cause</v>
      </c>
      <c r="Q893" s="48" t="s">
        <v>5576</v>
      </c>
      <c r="R893" s="23" t="str" cm="1">
        <f t="array" ref="R893">IFERROR(_xlfn.IFS(
Q893="MPR ISSUE","ACTIVE",
Q893="BSS Hardware Issue","ACTIVE",
Q893="Sites strategiques, MLL, Pylone, etc.","PASSIVE",
Q893="AKTIVCO DEFAUT GE &amp; POWER Cabinet","PASSIVE",
Q893="AKTIVCO Coupure ENEO &amp; Baisse de tension","PASSIVE",
Q893="Coupure ENEO &amp; Baisse de tension","PASSIVE",
Q893="Defaut GE &amp; POWER Cabinet","PASSIVE",
Q893="Sharing","PASSIVE",
Q893="SIte strategiques &amp; DataCenter","PASSIVE",
Q893="Exclu","Exclu",
Q893="SAT","ACTIVE",
Q893="SPARE-ISSUE","SPARE-ISSUE",
Q893="Fiber CAmtel","ACTIVE",
Q893="Fiber AOF","ACTIVE",
Q893="Projet OCM (HUAWEI)","PLANNED WORKS",
Q893="Projet OCM (NOKIA)","PLANNED WORKS",
Q893="ACCESS-ISSUE","ACCESS-ISSUE",
Q893="Projet OCM (ZTE, NOKIA, autres projets)","PLANNED WORKS",
Q893="No root CAuse","No root cause",
Q893="ODU HS","ACTIVE",
Q893="IP &amp; VLAN","ACTIVE",
Q893="Warehouse HUAWEI","SPARE-ISSUE",
Q893="SPARE-HS","SPARE-ISSUE",
Q893="Power Telco","ACTIVE"
),"")</f>
        <v>No root cause</v>
      </c>
      <c r="S893" s="56" t="s">
        <v>17</v>
      </c>
      <c r="T893" s="7" t="s">
        <v>17</v>
      </c>
      <c r="U893" s="7" t="s">
        <v>17</v>
      </c>
      <c r="V893" s="57" t="s">
        <v>17</v>
      </c>
      <c r="W893" s="57" t="s">
        <v>17</v>
      </c>
      <c r="X893" s="57" t="s">
        <v>17</v>
      </c>
      <c r="Y893" s="57" t="s">
        <v>17</v>
      </c>
      <c r="Z893" s="57" t="s">
        <v>17</v>
      </c>
      <c r="AA893" s="57" t="s">
        <v>17</v>
      </c>
      <c r="AB893" s="57"/>
      <c r="AC893" s="57" t="s">
        <v>17</v>
      </c>
      <c r="AD893" s="57" t="s">
        <v>17</v>
      </c>
      <c r="AE893" s="57" t="s">
        <v>17</v>
      </c>
      <c r="AF893" s="57" t="s">
        <v>17</v>
      </c>
      <c r="AG893" s="57" t="s">
        <v>17</v>
      </c>
      <c r="AH893" s="57" t="s">
        <v>17</v>
      </c>
      <c r="AI893" s="57" t="s">
        <v>17</v>
      </c>
      <c r="AJ893" s="57" t="s">
        <v>17</v>
      </c>
      <c r="AK893" s="57" t="s">
        <v>17</v>
      </c>
      <c r="AL893" s="57" t="s">
        <v>17</v>
      </c>
      <c r="AM893" s="15"/>
      <c r="AN893" s="15"/>
      <c r="AO893" s="15"/>
      <c r="AP893" s="15"/>
    </row>
    <row r="894" spans="1:42" s="14" customFormat="1" x14ac:dyDescent="0.35">
      <c r="A894" s="1" t="s">
        <v>956</v>
      </c>
      <c r="B894" s="1" t="s">
        <v>957</v>
      </c>
      <c r="C894" s="3"/>
      <c r="D894" s="1" t="s">
        <v>23</v>
      </c>
      <c r="E894" s="1" t="s">
        <v>32</v>
      </c>
      <c r="F894" s="3" t="s">
        <v>39</v>
      </c>
      <c r="G894" s="1" t="s">
        <v>40</v>
      </c>
      <c r="H894" s="51" t="str">
        <f>_xlfn.XLOOKUP(B894,'[1]Nur des jours'!$B:$B,'[1]Nur des jours'!$H:$H,"")</f>
        <v>ZTE</v>
      </c>
      <c r="I894" s="52">
        <v>0</v>
      </c>
      <c r="J894" s="52">
        <v>0</v>
      </c>
      <c r="K894" s="52">
        <v>0</v>
      </c>
      <c r="L894" s="53">
        <v>0</v>
      </c>
      <c r="M894" s="54" t="s">
        <v>5374</v>
      </c>
      <c r="N894" s="55"/>
      <c r="O894" s="16" t="str" cm="1">
        <f t="array" ref="O894">IFERROR(_xlfn.IFS(
Q894="MPR ISSUE","PDH",
Q894="BSS Hardware Issue","BSS",
Q894="Sites strategiques, MLL, Pylone, etc.","ENVTECH",
Q894="AKTIVCO DEFAUT GE &amp; POWER Cabinet","AKTIVCO",
Q894="AKTIVCO Coupure ENEO &amp; Baisse de tension","AKTIVCO GRID ONLY",
Q894="Coupure ENEO &amp; Baisse de tension","IHS GRID ONLY",
Q894="Defaut GE &amp; POWER Cabinet","IHS",
Q894="Sharing","Partners",
Q894="SIte strategiques &amp; DataCenter","SST &amp; DC",
Q894="Exclu","Exclu",
Q894="SAT","SAT",
Q894="SPARE-ISSUE","SPARE-ISSUE",
Q894="Fiber CAmtel","TRANS_FO_CAMTEL",
Q894="Fiber AOF","Fiber AOF",
Q894="Projet OCM (HUAWEI)","TRAVAUX-HUAWEI",
Q894="Projet OCM (NOKIA)","TRAVAUX-NOKIA",
Q894="ACCESS-ISSUE","ACCESS-ISSUE",
Q894="Projet OCM (ZTE, NOKIA, autres projets)","TRAVAUX OCM",
Q894="No root CAuse","No root cause",
Q894="ODU HS","PDH",
Q894="IP &amp; VLAN","PDH",
Q894="Warehouse HUAWEI","SPARE-ISSUE",
Q894="SPARE-HS","SPARE-ISSUE",
Q894="Power Telco","BSS"
),"")</f>
        <v>No root cause</v>
      </c>
      <c r="P894" s="22" t="str" cm="1">
        <f t="array" ref="P894">IFERROR(_xlfn.IFS(
Q894="MPR ISSUE","TX ISSUE",
Q894="BSS Hardware Issue","RAN ISSUE",
Q894="Sites strategiques, MLL, Pylone, etc.","ENVTECH",
Q894="AKTIVCO DEFAUT GE &amp; POWER Cabinet","POWER ISSUE",
Q894="AKTIVCO Coupure ENEO &amp; Baisse de tension","POWER ISSUE",
Q894="Coupure ENEO &amp; Baisse de tension","POWER ISSUE",
Q894="Defaut GE &amp; POWER Cabinet","POWER ISSUE",
Q894="Sharing","POWER ISSUE",
Q894="SIte strategiques &amp; DataCenter","POWER ISSUE",
Q894="Exclu","Exclu",
Q894="SAT","TX ISSUE",
Q894="SPARE-ISSUE","SPARE-ISSUE",
Q894="Fiber CAmtel","TX ISSUE",
Q894="Fiber AOF","TX ISSUE",
Q894="Projet OCM (HUAWEI)","TRAVAUX-HUAWEI",
Q894="Projet OCM (NOKIA)","TRAVAUX -NOKIA",
Q894="ACCESS-ISSUE","ACCESS-ISSUE",
Q894="Projet OCM (ZTE, NOKIA, autres projets)","TRAVAUX OCM",
Q894="No root CAuse","No root cause",
Q894="ODU HS","TX ISSUE",
Q894="IP &amp; VLAN","TX ISSUE",
Q894="Warehouse HUAWEI","SPARE-ISSUE",
Q894="SPARE-HS","SPARE-ISSUE",
Q894="Power Telco","RAN ISSUE"
),"")</f>
        <v>No root cause</v>
      </c>
      <c r="Q894" s="48" t="s">
        <v>5576</v>
      </c>
      <c r="R894" s="23" t="str" cm="1">
        <f t="array" ref="R894">IFERROR(_xlfn.IFS(
Q894="MPR ISSUE","ACTIVE",
Q894="BSS Hardware Issue","ACTIVE",
Q894="Sites strategiques, MLL, Pylone, etc.","PASSIVE",
Q894="AKTIVCO DEFAUT GE &amp; POWER Cabinet","PASSIVE",
Q894="AKTIVCO Coupure ENEO &amp; Baisse de tension","PASSIVE",
Q894="Coupure ENEO &amp; Baisse de tension","PASSIVE",
Q894="Defaut GE &amp; POWER Cabinet","PASSIVE",
Q894="Sharing","PASSIVE",
Q894="SIte strategiques &amp; DataCenter","PASSIVE",
Q894="Exclu","Exclu",
Q894="SAT","ACTIVE",
Q894="SPARE-ISSUE","SPARE-ISSUE",
Q894="Fiber CAmtel","ACTIVE",
Q894="Fiber AOF","ACTIVE",
Q894="Projet OCM (HUAWEI)","PLANNED WORKS",
Q894="Projet OCM (NOKIA)","PLANNED WORKS",
Q894="ACCESS-ISSUE","ACCESS-ISSUE",
Q894="Projet OCM (ZTE, NOKIA, autres projets)","PLANNED WORKS",
Q894="No root CAuse","No root cause",
Q894="ODU HS","ACTIVE",
Q894="IP &amp; VLAN","ACTIVE",
Q894="Warehouse HUAWEI","SPARE-ISSUE",
Q894="SPARE-HS","SPARE-ISSUE",
Q894="Power Telco","ACTIVE"
),"")</f>
        <v>No root cause</v>
      </c>
      <c r="S894" s="56" t="s">
        <v>17</v>
      </c>
      <c r="T894" s="7" t="s">
        <v>17</v>
      </c>
      <c r="U894" s="7" t="s">
        <v>17</v>
      </c>
      <c r="V894" s="57" t="s">
        <v>17</v>
      </c>
      <c r="W894" s="57" t="s">
        <v>17</v>
      </c>
      <c r="X894" s="57" t="s">
        <v>17</v>
      </c>
      <c r="Y894" s="57" t="s">
        <v>17</v>
      </c>
      <c r="Z894" s="57" t="s">
        <v>17</v>
      </c>
      <c r="AA894" s="57" t="s">
        <v>17</v>
      </c>
      <c r="AB894" s="57"/>
      <c r="AC894" s="57" t="s">
        <v>17</v>
      </c>
      <c r="AD894" s="57" t="s">
        <v>17</v>
      </c>
      <c r="AE894" s="57" t="s">
        <v>17</v>
      </c>
      <c r="AF894" s="57" t="s">
        <v>17</v>
      </c>
      <c r="AG894" s="57" t="s">
        <v>17</v>
      </c>
      <c r="AH894" s="57" t="s">
        <v>17</v>
      </c>
      <c r="AI894" s="57" t="s">
        <v>17</v>
      </c>
      <c r="AJ894" s="57" t="s">
        <v>17</v>
      </c>
      <c r="AK894" s="57" t="s">
        <v>17</v>
      </c>
      <c r="AL894" s="57" t="s">
        <v>17</v>
      </c>
      <c r="AM894" s="15"/>
      <c r="AN894" s="15"/>
      <c r="AO894" s="15"/>
      <c r="AP894" s="15"/>
    </row>
    <row r="895" spans="1:42" s="14" customFormat="1" x14ac:dyDescent="0.35">
      <c r="A895" s="1" t="s">
        <v>5029</v>
      </c>
      <c r="B895" s="1" t="s">
        <v>5030</v>
      </c>
      <c r="C895" s="3"/>
      <c r="D895" s="1" t="s">
        <v>12</v>
      </c>
      <c r="E895" s="1" t="s">
        <v>13</v>
      </c>
      <c r="F895" s="3" t="s">
        <v>33</v>
      </c>
      <c r="G895" s="1" t="s">
        <v>34</v>
      </c>
      <c r="H895" s="51" t="str">
        <f>_xlfn.XLOOKUP(B895,'[1]Nur des jours'!$B:$B,'[1]Nur des jours'!$H:$H,"")</f>
        <v>ZTE</v>
      </c>
      <c r="I895" s="52">
        <v>0</v>
      </c>
      <c r="J895" s="52">
        <v>0</v>
      </c>
      <c r="K895" s="52">
        <v>0</v>
      </c>
      <c r="L895" s="53">
        <v>0</v>
      </c>
      <c r="M895" s="54" t="s">
        <v>5374</v>
      </c>
      <c r="N895" s="55"/>
      <c r="O895" s="16" t="str" cm="1">
        <f t="array" ref="O895">IFERROR(_xlfn.IFS(
Q895="MPR ISSUE","PDH",
Q895="BSS Hardware Issue","BSS",
Q895="Sites strategiques, MLL, Pylone, etc.","ENVTECH",
Q895="AKTIVCO DEFAUT GE &amp; POWER Cabinet","AKTIVCO",
Q895="AKTIVCO Coupure ENEO &amp; Baisse de tension","AKTIVCO GRID ONLY",
Q895="Coupure ENEO &amp; Baisse de tension","IHS GRID ONLY",
Q895="Defaut GE &amp; POWER Cabinet","IHS",
Q895="Sharing","Partners",
Q895="SIte strategiques &amp; DataCenter","SST &amp; DC",
Q895="Exclu","Exclu",
Q895="SAT","SAT",
Q895="SPARE-ISSUE","SPARE-ISSUE",
Q895="Fiber CAmtel","TRANS_FO_CAMTEL",
Q895="Fiber AOF","Fiber AOF",
Q895="Projet OCM (HUAWEI)","TRAVAUX-HUAWEI",
Q895="Projet OCM (NOKIA)","TRAVAUX-NOKIA",
Q895="ACCESS-ISSUE","ACCESS-ISSUE",
Q895="Projet OCM (ZTE, NOKIA, autres projets)","TRAVAUX OCM",
Q895="No root CAuse","No root cause",
Q895="ODU HS","PDH",
Q895="IP &amp; VLAN","PDH",
Q895="Warehouse HUAWEI","SPARE-ISSUE",
Q895="SPARE-HS","SPARE-ISSUE",
Q895="Power Telco","BSS"
),"")</f>
        <v>No root cause</v>
      </c>
      <c r="P895" s="22" t="str" cm="1">
        <f t="array" ref="P895">IFERROR(_xlfn.IFS(
Q895="MPR ISSUE","TX ISSUE",
Q895="BSS Hardware Issue","RAN ISSUE",
Q895="Sites strategiques, MLL, Pylone, etc.","ENVTECH",
Q895="AKTIVCO DEFAUT GE &amp; POWER Cabinet","POWER ISSUE",
Q895="AKTIVCO Coupure ENEO &amp; Baisse de tension","POWER ISSUE",
Q895="Coupure ENEO &amp; Baisse de tension","POWER ISSUE",
Q895="Defaut GE &amp; POWER Cabinet","POWER ISSUE",
Q895="Sharing","POWER ISSUE",
Q895="SIte strategiques &amp; DataCenter","POWER ISSUE",
Q895="Exclu","Exclu",
Q895="SAT","TX ISSUE",
Q895="SPARE-ISSUE","SPARE-ISSUE",
Q895="Fiber CAmtel","TX ISSUE",
Q895="Fiber AOF","TX ISSUE",
Q895="Projet OCM (HUAWEI)","TRAVAUX-HUAWEI",
Q895="Projet OCM (NOKIA)","TRAVAUX -NOKIA",
Q895="ACCESS-ISSUE","ACCESS-ISSUE",
Q895="Projet OCM (ZTE, NOKIA, autres projets)","TRAVAUX OCM",
Q895="No root CAuse","No root cause",
Q895="ODU HS","TX ISSUE",
Q895="IP &amp; VLAN","TX ISSUE",
Q895="Warehouse HUAWEI","SPARE-ISSUE",
Q895="SPARE-HS","SPARE-ISSUE",
Q895="Power Telco","RAN ISSUE"
),"")</f>
        <v>No root cause</v>
      </c>
      <c r="Q895" s="48" t="s">
        <v>5576</v>
      </c>
      <c r="R895" s="23" t="str" cm="1">
        <f t="array" ref="R895">IFERROR(_xlfn.IFS(
Q895="MPR ISSUE","ACTIVE",
Q895="BSS Hardware Issue","ACTIVE",
Q895="Sites strategiques, MLL, Pylone, etc.","PASSIVE",
Q895="AKTIVCO DEFAUT GE &amp; POWER Cabinet","PASSIVE",
Q895="AKTIVCO Coupure ENEO &amp; Baisse de tension","PASSIVE",
Q895="Coupure ENEO &amp; Baisse de tension","PASSIVE",
Q895="Defaut GE &amp; POWER Cabinet","PASSIVE",
Q895="Sharing","PASSIVE",
Q895="SIte strategiques &amp; DataCenter","PASSIVE",
Q895="Exclu","Exclu",
Q895="SAT","ACTIVE",
Q895="SPARE-ISSUE","SPARE-ISSUE",
Q895="Fiber CAmtel","ACTIVE",
Q895="Fiber AOF","ACTIVE",
Q895="Projet OCM (HUAWEI)","PLANNED WORKS",
Q895="Projet OCM (NOKIA)","PLANNED WORKS",
Q895="ACCESS-ISSUE","ACCESS-ISSUE",
Q895="Projet OCM (ZTE, NOKIA, autres projets)","PLANNED WORKS",
Q895="No root CAuse","No root cause",
Q895="ODU HS","ACTIVE",
Q895="IP &amp; VLAN","ACTIVE",
Q895="Warehouse HUAWEI","SPARE-ISSUE",
Q895="SPARE-HS","SPARE-ISSUE",
Q895="Power Telco","ACTIVE"
),"")</f>
        <v>No root cause</v>
      </c>
      <c r="S895" s="56" t="s">
        <v>17</v>
      </c>
      <c r="T895" s="7" t="s">
        <v>17</v>
      </c>
      <c r="U895" s="7" t="s">
        <v>17</v>
      </c>
      <c r="V895" s="57" t="s">
        <v>17</v>
      </c>
      <c r="W895" s="57" t="s">
        <v>17</v>
      </c>
      <c r="X895" s="57" t="s">
        <v>17</v>
      </c>
      <c r="Y895" s="57" t="s">
        <v>17</v>
      </c>
      <c r="Z895" s="57" t="s">
        <v>17</v>
      </c>
      <c r="AA895" s="57" t="s">
        <v>17</v>
      </c>
      <c r="AB895" s="57"/>
      <c r="AC895" s="57" t="s">
        <v>17</v>
      </c>
      <c r="AD895" s="57" t="s">
        <v>17</v>
      </c>
      <c r="AE895" s="57" t="s">
        <v>17</v>
      </c>
      <c r="AF895" s="57" t="s">
        <v>17</v>
      </c>
      <c r="AG895" s="57" t="s">
        <v>17</v>
      </c>
      <c r="AH895" s="57" t="s">
        <v>17</v>
      </c>
      <c r="AI895" s="57" t="s">
        <v>17</v>
      </c>
      <c r="AJ895" s="57" t="s">
        <v>17</v>
      </c>
      <c r="AK895" s="57" t="s">
        <v>17</v>
      </c>
      <c r="AL895" s="57" t="s">
        <v>17</v>
      </c>
      <c r="AM895" s="15"/>
      <c r="AN895" s="15"/>
      <c r="AO895" s="15"/>
      <c r="AP895" s="15"/>
    </row>
    <row r="896" spans="1:42" s="14" customFormat="1" x14ac:dyDescent="0.35">
      <c r="A896" s="3" t="s">
        <v>2635</v>
      </c>
      <c r="B896" s="3" t="s">
        <v>2636</v>
      </c>
      <c r="C896" s="3"/>
      <c r="D896" s="3" t="s">
        <v>359</v>
      </c>
      <c r="E896" s="3" t="s">
        <v>5510</v>
      </c>
      <c r="F896" s="3" t="s">
        <v>39</v>
      </c>
      <c r="G896" s="3" t="s">
        <v>117</v>
      </c>
      <c r="H896" s="51" t="str">
        <f>_xlfn.XLOOKUP(B896,'[1]Nur des jours'!$B:$B,'[1]Nur des jours'!$H:$H,"")</f>
        <v>ZTE</v>
      </c>
      <c r="I896" s="52">
        <v>0</v>
      </c>
      <c r="J896" s="52">
        <v>0</v>
      </c>
      <c r="K896" s="52">
        <v>0</v>
      </c>
      <c r="L896" s="53">
        <v>0</v>
      </c>
      <c r="M896" s="54" t="s">
        <v>5374</v>
      </c>
      <c r="N896" s="55"/>
      <c r="O896" s="16" t="str" cm="1">
        <f t="array" ref="O896">IFERROR(_xlfn.IFS(
Q896="MPR ISSUE","PDH",
Q896="BSS Hardware Issue","BSS",
Q896="Sites strategiques, MLL, Pylone, etc.","ENVTECH",
Q896="AKTIVCO DEFAUT GE &amp; POWER Cabinet","AKTIVCO",
Q896="AKTIVCO Coupure ENEO &amp; Baisse de tension","AKTIVCO GRID ONLY",
Q896="Coupure ENEO &amp; Baisse de tension","IHS GRID ONLY",
Q896="Defaut GE &amp; POWER Cabinet","IHS",
Q896="Sharing","Partners",
Q896="SIte strategiques &amp; DataCenter","SST &amp; DC",
Q896="Exclu","Exclu",
Q896="SAT","SAT",
Q896="SPARE-ISSUE","SPARE-ISSUE",
Q896="Fiber CAmtel","TRANS_FO_CAMTEL",
Q896="Fiber AOF","Fiber AOF",
Q896="Projet OCM (HUAWEI)","TRAVAUX-HUAWEI",
Q896="Projet OCM (NOKIA)","TRAVAUX-NOKIA",
Q896="ACCESS-ISSUE","ACCESS-ISSUE",
Q896="Projet OCM (ZTE, NOKIA, autres projets)","TRAVAUX OCM",
Q896="No root CAuse","No root cause",
Q896="ODU HS","PDH",
Q896="IP &amp; VLAN","PDH",
Q896="Warehouse HUAWEI","SPARE-ISSUE",
Q896="SPARE-HS","SPARE-ISSUE",
Q896="Power Telco","BSS"
),"")</f>
        <v>No root cause</v>
      </c>
      <c r="P896" s="22" t="str" cm="1">
        <f t="array" ref="P896">IFERROR(_xlfn.IFS(
Q896="MPR ISSUE","TX ISSUE",
Q896="BSS Hardware Issue","RAN ISSUE",
Q896="Sites strategiques, MLL, Pylone, etc.","ENVTECH",
Q896="AKTIVCO DEFAUT GE &amp; POWER Cabinet","POWER ISSUE",
Q896="AKTIVCO Coupure ENEO &amp; Baisse de tension","POWER ISSUE",
Q896="Coupure ENEO &amp; Baisse de tension","POWER ISSUE",
Q896="Defaut GE &amp; POWER Cabinet","POWER ISSUE",
Q896="Sharing","POWER ISSUE",
Q896="SIte strategiques &amp; DataCenter","POWER ISSUE",
Q896="Exclu","Exclu",
Q896="SAT","TX ISSUE",
Q896="SPARE-ISSUE","SPARE-ISSUE",
Q896="Fiber CAmtel","TX ISSUE",
Q896="Fiber AOF","TX ISSUE",
Q896="Projet OCM (HUAWEI)","TRAVAUX-HUAWEI",
Q896="Projet OCM (NOKIA)","TRAVAUX -NOKIA",
Q896="ACCESS-ISSUE","ACCESS-ISSUE",
Q896="Projet OCM (ZTE, NOKIA, autres projets)","TRAVAUX OCM",
Q896="No root CAuse","No root cause",
Q896="ODU HS","TX ISSUE",
Q896="IP &amp; VLAN","TX ISSUE",
Q896="Warehouse HUAWEI","SPARE-ISSUE",
Q896="SPARE-HS","SPARE-ISSUE",
Q896="Power Telco","RAN ISSUE"
),"")</f>
        <v>No root cause</v>
      </c>
      <c r="Q896" s="48" t="s">
        <v>5576</v>
      </c>
      <c r="R896" s="23" t="str" cm="1">
        <f t="array" ref="R896">IFERROR(_xlfn.IFS(
Q896="MPR ISSUE","ACTIVE",
Q896="BSS Hardware Issue","ACTIVE",
Q896="Sites strategiques, MLL, Pylone, etc.","PASSIVE",
Q896="AKTIVCO DEFAUT GE &amp; POWER Cabinet","PASSIVE",
Q896="AKTIVCO Coupure ENEO &amp; Baisse de tension","PASSIVE",
Q896="Coupure ENEO &amp; Baisse de tension","PASSIVE",
Q896="Defaut GE &amp; POWER Cabinet","PASSIVE",
Q896="Sharing","PASSIVE",
Q896="SIte strategiques &amp; DataCenter","PASSIVE",
Q896="Exclu","Exclu",
Q896="SAT","ACTIVE",
Q896="SPARE-ISSUE","SPARE-ISSUE",
Q896="Fiber CAmtel","ACTIVE",
Q896="Fiber AOF","ACTIVE",
Q896="Projet OCM (HUAWEI)","PLANNED WORKS",
Q896="Projet OCM (NOKIA)","PLANNED WORKS",
Q896="ACCESS-ISSUE","ACCESS-ISSUE",
Q896="Projet OCM (ZTE, NOKIA, autres projets)","PLANNED WORKS",
Q896="No root CAuse","No root cause",
Q896="ODU HS","ACTIVE",
Q896="IP &amp; VLAN","ACTIVE",
Q896="Warehouse HUAWEI","SPARE-ISSUE",
Q896="SPARE-HS","SPARE-ISSUE",
Q896="Power Telco","ACTIVE"
),"")</f>
        <v>No root cause</v>
      </c>
      <c r="S896" s="56" t="s">
        <v>17</v>
      </c>
      <c r="T896" s="7" t="s">
        <v>17</v>
      </c>
      <c r="U896" s="7" t="s">
        <v>17</v>
      </c>
      <c r="V896" s="57" t="s">
        <v>17</v>
      </c>
      <c r="W896" s="57" t="s">
        <v>17</v>
      </c>
      <c r="X896" s="57" t="s">
        <v>17</v>
      </c>
      <c r="Y896" s="57" t="s">
        <v>17</v>
      </c>
      <c r="Z896" s="57" t="s">
        <v>17</v>
      </c>
      <c r="AA896" s="57" t="s">
        <v>17</v>
      </c>
      <c r="AB896" s="57"/>
      <c r="AC896" s="57" t="s">
        <v>17</v>
      </c>
      <c r="AD896" s="57" t="s">
        <v>17</v>
      </c>
      <c r="AE896" s="57" t="s">
        <v>17</v>
      </c>
      <c r="AF896" s="57" t="s">
        <v>17</v>
      </c>
      <c r="AG896" s="57" t="s">
        <v>17</v>
      </c>
      <c r="AH896" s="57" t="s">
        <v>17</v>
      </c>
      <c r="AI896" s="57" t="s">
        <v>17</v>
      </c>
      <c r="AJ896" s="57" t="s">
        <v>17</v>
      </c>
      <c r="AK896" s="57" t="s">
        <v>17</v>
      </c>
      <c r="AL896" s="57" t="s">
        <v>17</v>
      </c>
      <c r="AM896" s="15"/>
      <c r="AN896" s="15"/>
      <c r="AO896" s="15"/>
      <c r="AP896" s="15"/>
    </row>
    <row r="897" spans="1:42" s="14" customFormat="1" x14ac:dyDescent="0.35">
      <c r="A897" s="1" t="s">
        <v>3285</v>
      </c>
      <c r="B897" s="1" t="s">
        <v>3286</v>
      </c>
      <c r="C897" s="3"/>
      <c r="D897" s="1" t="s">
        <v>23</v>
      </c>
      <c r="E897" s="1" t="s">
        <v>190</v>
      </c>
      <c r="F897" s="3" t="s">
        <v>25</v>
      </c>
      <c r="G897" s="1" t="s">
        <v>734</v>
      </c>
      <c r="H897" s="59" t="str">
        <f>_xlfn.XLOOKUP(B897,'[1]Nur des jours'!$B:$B,'[1]Nur des jours'!$H:$H,"")</f>
        <v>Huawei</v>
      </c>
      <c r="I897" s="52">
        <v>0</v>
      </c>
      <c r="J897" s="52">
        <v>0</v>
      </c>
      <c r="K897" s="52">
        <v>0</v>
      </c>
      <c r="L897" s="53">
        <v>0</v>
      </c>
      <c r="M897" s="54" t="s">
        <v>5374</v>
      </c>
      <c r="N897" s="55"/>
      <c r="O897" s="16" t="str" cm="1">
        <f t="array" ref="O897">IFERROR(_xlfn.IFS(
Q897="MPR ISSUE","PDH",
Q897="BSS Hardware Issue","BSS",
Q897="Sites strategiques, MLL, Pylone, etc.","ENVTECH",
Q897="AKTIVCO DEFAUT GE &amp; POWER Cabinet","AKTIVCO",
Q897="AKTIVCO Coupure ENEO &amp; Baisse de tension","AKTIVCO GRID ONLY",
Q897="Coupure ENEO &amp; Baisse de tension","IHS GRID ONLY",
Q897="Defaut GE &amp; POWER Cabinet","IHS",
Q897="Sharing","Partners",
Q897="SIte strategiques &amp; DataCenter","SST &amp; DC",
Q897="Exclu","Exclu",
Q897="SAT","SAT",
Q897="SPARE-ISSUE","SPARE-ISSUE",
Q897="Fiber CAmtel","TRANS_FO_CAMTEL",
Q897="Fiber AOF","Fiber AOF",
Q897="Projet OCM (HUAWEI)","TRAVAUX-HUAWEI",
Q897="Projet OCM (NOKIA)","TRAVAUX-NOKIA",
Q897="ACCESS-ISSUE","ACCESS-ISSUE",
Q897="Projet OCM (ZTE, NOKIA, autres projets)","TRAVAUX OCM",
Q897="No root CAuse","No root cause",
Q897="ODU HS","PDH",
Q897="IP &amp; VLAN","PDH",
Q897="Warehouse HUAWEI","SPARE-ISSUE",
Q897="SPARE-HS","SPARE-ISSUE",
Q897="Power Telco","BSS"
),"")</f>
        <v>No root cause</v>
      </c>
      <c r="P897" s="22" t="str" cm="1">
        <f t="array" ref="P897">IFERROR(_xlfn.IFS(
Q897="MPR ISSUE","TX ISSUE",
Q897="BSS Hardware Issue","RAN ISSUE",
Q897="Sites strategiques, MLL, Pylone, etc.","ENVTECH",
Q897="AKTIVCO DEFAUT GE &amp; POWER Cabinet","POWER ISSUE",
Q897="AKTIVCO Coupure ENEO &amp; Baisse de tension","POWER ISSUE",
Q897="Coupure ENEO &amp; Baisse de tension","POWER ISSUE",
Q897="Defaut GE &amp; POWER Cabinet","POWER ISSUE",
Q897="Sharing","POWER ISSUE",
Q897="SIte strategiques &amp; DataCenter","POWER ISSUE",
Q897="Exclu","Exclu",
Q897="SAT","TX ISSUE",
Q897="SPARE-ISSUE","SPARE-ISSUE",
Q897="Fiber CAmtel","TX ISSUE",
Q897="Fiber AOF","TX ISSUE",
Q897="Projet OCM (HUAWEI)","TRAVAUX-HUAWEI",
Q897="Projet OCM (NOKIA)","TRAVAUX -NOKIA",
Q897="ACCESS-ISSUE","ACCESS-ISSUE",
Q897="Projet OCM (ZTE, NOKIA, autres projets)","TRAVAUX OCM",
Q897="No root CAuse","No root cause",
Q897="ODU HS","TX ISSUE",
Q897="IP &amp; VLAN","TX ISSUE",
Q897="Warehouse HUAWEI","SPARE-ISSUE",
Q897="SPARE-HS","SPARE-ISSUE",
Q897="Power Telco","RAN ISSUE"
),"")</f>
        <v>No root cause</v>
      </c>
      <c r="Q897" s="48" t="s">
        <v>5576</v>
      </c>
      <c r="R897" s="23" t="str" cm="1">
        <f t="array" ref="R897">IFERROR(_xlfn.IFS(
Q897="MPR ISSUE","ACTIVE",
Q897="BSS Hardware Issue","ACTIVE",
Q897="Sites strategiques, MLL, Pylone, etc.","PASSIVE",
Q897="AKTIVCO DEFAUT GE &amp; POWER Cabinet","PASSIVE",
Q897="AKTIVCO Coupure ENEO &amp; Baisse de tension","PASSIVE",
Q897="Coupure ENEO &amp; Baisse de tension","PASSIVE",
Q897="Defaut GE &amp; POWER Cabinet","PASSIVE",
Q897="Sharing","PASSIVE",
Q897="SIte strategiques &amp; DataCenter","PASSIVE",
Q897="Exclu","Exclu",
Q897="SAT","ACTIVE",
Q897="SPARE-ISSUE","SPARE-ISSUE",
Q897="Fiber CAmtel","ACTIVE",
Q897="Fiber AOF","ACTIVE",
Q897="Projet OCM (HUAWEI)","PLANNED WORKS",
Q897="Projet OCM (NOKIA)","PLANNED WORKS",
Q897="ACCESS-ISSUE","ACCESS-ISSUE",
Q897="Projet OCM (ZTE, NOKIA, autres projets)","PLANNED WORKS",
Q897="No root CAuse","No root cause",
Q897="ODU HS","ACTIVE",
Q897="IP &amp; VLAN","ACTIVE",
Q897="Warehouse HUAWEI","SPARE-ISSUE",
Q897="SPARE-HS","SPARE-ISSUE",
Q897="Power Telco","ACTIVE"
),"")</f>
        <v>No root cause</v>
      </c>
      <c r="S897" s="56" t="s">
        <v>17</v>
      </c>
      <c r="T897" s="7" t="s">
        <v>17</v>
      </c>
      <c r="U897" s="7" t="s">
        <v>17</v>
      </c>
      <c r="V897" s="57" t="s">
        <v>17</v>
      </c>
      <c r="W897" s="57" t="s">
        <v>17</v>
      </c>
      <c r="X897" s="57" t="s">
        <v>17</v>
      </c>
      <c r="Y897" s="57" t="s">
        <v>17</v>
      </c>
      <c r="Z897" s="57" t="s">
        <v>17</v>
      </c>
      <c r="AA897" s="57" t="s">
        <v>17</v>
      </c>
      <c r="AB897" s="57"/>
      <c r="AC897" s="57" t="s">
        <v>17</v>
      </c>
      <c r="AD897" s="57" t="s">
        <v>17</v>
      </c>
      <c r="AE897" s="57" t="s">
        <v>17</v>
      </c>
      <c r="AF897" s="57" t="s">
        <v>17</v>
      </c>
      <c r="AG897" s="57" t="s">
        <v>17</v>
      </c>
      <c r="AH897" s="57" t="s">
        <v>17</v>
      </c>
      <c r="AI897" s="57" t="s">
        <v>17</v>
      </c>
      <c r="AJ897" s="57" t="s">
        <v>17</v>
      </c>
      <c r="AK897" s="57" t="s">
        <v>17</v>
      </c>
      <c r="AL897" s="57" t="s">
        <v>17</v>
      </c>
      <c r="AM897" s="15"/>
      <c r="AN897" s="15"/>
      <c r="AO897" s="15"/>
      <c r="AP897" s="15"/>
    </row>
    <row r="898" spans="1:42" s="14" customFormat="1" x14ac:dyDescent="0.35">
      <c r="A898" s="1" t="s">
        <v>734</v>
      </c>
      <c r="B898" s="1" t="s">
        <v>3295</v>
      </c>
      <c r="C898" s="3"/>
      <c r="D898" s="1" t="s">
        <v>23</v>
      </c>
      <c r="E898" s="1" t="s">
        <v>91</v>
      </c>
      <c r="F898" s="3" t="s">
        <v>25</v>
      </c>
      <c r="G898" s="1" t="s">
        <v>734</v>
      </c>
      <c r="H898" s="59" t="str">
        <f>_xlfn.XLOOKUP(B898,'[1]Nur des jours'!$B:$B,'[1]Nur des jours'!$H:$H,"")</f>
        <v>Huawei</v>
      </c>
      <c r="I898" s="52">
        <v>0</v>
      </c>
      <c r="J898" s="52">
        <v>0</v>
      </c>
      <c r="K898" s="52">
        <v>0</v>
      </c>
      <c r="L898" s="53">
        <v>0</v>
      </c>
      <c r="M898" s="54" t="s">
        <v>5374</v>
      </c>
      <c r="N898" s="55"/>
      <c r="O898" s="16" t="str" cm="1">
        <f t="array" ref="O898">IFERROR(_xlfn.IFS(
Q898="MPR ISSUE","PDH",
Q898="BSS Hardware Issue","BSS",
Q898="Sites strategiques, MLL, Pylone, etc.","ENVTECH",
Q898="AKTIVCO DEFAUT GE &amp; POWER Cabinet","AKTIVCO",
Q898="AKTIVCO Coupure ENEO &amp; Baisse de tension","AKTIVCO GRID ONLY",
Q898="Coupure ENEO &amp; Baisse de tension","IHS GRID ONLY",
Q898="Defaut GE &amp; POWER Cabinet","IHS",
Q898="Sharing","Partners",
Q898="SIte strategiques &amp; DataCenter","SST &amp; DC",
Q898="Exclu","Exclu",
Q898="SAT","SAT",
Q898="SPARE-ISSUE","SPARE-ISSUE",
Q898="Fiber CAmtel","TRANS_FO_CAMTEL",
Q898="Fiber AOF","Fiber AOF",
Q898="Projet OCM (HUAWEI)","TRAVAUX-HUAWEI",
Q898="Projet OCM (NOKIA)","TRAVAUX-NOKIA",
Q898="ACCESS-ISSUE","ACCESS-ISSUE",
Q898="Projet OCM (ZTE, NOKIA, autres projets)","TRAVAUX OCM",
Q898="No root CAuse","No root cause",
Q898="ODU HS","PDH",
Q898="IP &amp; VLAN","PDH",
Q898="Warehouse HUAWEI","SPARE-ISSUE",
Q898="SPARE-HS","SPARE-ISSUE",
Q898="Power Telco","BSS"
),"")</f>
        <v>No root cause</v>
      </c>
      <c r="P898" s="22" t="str" cm="1">
        <f t="array" ref="P898">IFERROR(_xlfn.IFS(
Q898="MPR ISSUE","TX ISSUE",
Q898="BSS Hardware Issue","RAN ISSUE",
Q898="Sites strategiques, MLL, Pylone, etc.","ENVTECH",
Q898="AKTIVCO DEFAUT GE &amp; POWER Cabinet","POWER ISSUE",
Q898="AKTIVCO Coupure ENEO &amp; Baisse de tension","POWER ISSUE",
Q898="Coupure ENEO &amp; Baisse de tension","POWER ISSUE",
Q898="Defaut GE &amp; POWER Cabinet","POWER ISSUE",
Q898="Sharing","POWER ISSUE",
Q898="SIte strategiques &amp; DataCenter","POWER ISSUE",
Q898="Exclu","Exclu",
Q898="SAT","TX ISSUE",
Q898="SPARE-ISSUE","SPARE-ISSUE",
Q898="Fiber CAmtel","TX ISSUE",
Q898="Fiber AOF","TX ISSUE",
Q898="Projet OCM (HUAWEI)","TRAVAUX-HUAWEI",
Q898="Projet OCM (NOKIA)","TRAVAUX -NOKIA",
Q898="ACCESS-ISSUE","ACCESS-ISSUE",
Q898="Projet OCM (ZTE, NOKIA, autres projets)","TRAVAUX OCM",
Q898="No root CAuse","No root cause",
Q898="ODU HS","TX ISSUE",
Q898="IP &amp; VLAN","TX ISSUE",
Q898="Warehouse HUAWEI","SPARE-ISSUE",
Q898="SPARE-HS","SPARE-ISSUE",
Q898="Power Telco","RAN ISSUE"
),"")</f>
        <v>No root cause</v>
      </c>
      <c r="Q898" s="48" t="s">
        <v>5576</v>
      </c>
      <c r="R898" s="23" t="str" cm="1">
        <f t="array" ref="R898">IFERROR(_xlfn.IFS(
Q898="MPR ISSUE","ACTIVE",
Q898="BSS Hardware Issue","ACTIVE",
Q898="Sites strategiques, MLL, Pylone, etc.","PASSIVE",
Q898="AKTIVCO DEFAUT GE &amp; POWER Cabinet","PASSIVE",
Q898="AKTIVCO Coupure ENEO &amp; Baisse de tension","PASSIVE",
Q898="Coupure ENEO &amp; Baisse de tension","PASSIVE",
Q898="Defaut GE &amp; POWER Cabinet","PASSIVE",
Q898="Sharing","PASSIVE",
Q898="SIte strategiques &amp; DataCenter","PASSIVE",
Q898="Exclu","Exclu",
Q898="SAT","ACTIVE",
Q898="SPARE-ISSUE","SPARE-ISSUE",
Q898="Fiber CAmtel","ACTIVE",
Q898="Fiber AOF","ACTIVE",
Q898="Projet OCM (HUAWEI)","PLANNED WORKS",
Q898="Projet OCM (NOKIA)","PLANNED WORKS",
Q898="ACCESS-ISSUE","ACCESS-ISSUE",
Q898="Projet OCM (ZTE, NOKIA, autres projets)","PLANNED WORKS",
Q898="No root CAuse","No root cause",
Q898="ODU HS","ACTIVE",
Q898="IP &amp; VLAN","ACTIVE",
Q898="Warehouse HUAWEI","SPARE-ISSUE",
Q898="SPARE-HS","SPARE-ISSUE",
Q898="Power Telco","ACTIVE"
),"")</f>
        <v>No root cause</v>
      </c>
      <c r="S898" s="56" t="s">
        <v>17</v>
      </c>
      <c r="T898" s="7" t="s">
        <v>17</v>
      </c>
      <c r="U898" s="7" t="s">
        <v>17</v>
      </c>
      <c r="V898" s="57" t="s">
        <v>17</v>
      </c>
      <c r="W898" s="57" t="s">
        <v>17</v>
      </c>
      <c r="X898" s="57" t="s">
        <v>17</v>
      </c>
      <c r="Y898" s="57" t="s">
        <v>17</v>
      </c>
      <c r="Z898" s="57" t="s">
        <v>17</v>
      </c>
      <c r="AA898" s="57" t="s">
        <v>17</v>
      </c>
      <c r="AB898" s="57"/>
      <c r="AC898" s="57" t="s">
        <v>17</v>
      </c>
      <c r="AD898" s="57" t="s">
        <v>17</v>
      </c>
      <c r="AE898" s="57" t="s">
        <v>17</v>
      </c>
      <c r="AF898" s="57" t="s">
        <v>17</v>
      </c>
      <c r="AG898" s="57" t="s">
        <v>17</v>
      </c>
      <c r="AH898" s="57" t="s">
        <v>17</v>
      </c>
      <c r="AI898" s="57" t="s">
        <v>17</v>
      </c>
      <c r="AJ898" s="57" t="s">
        <v>17</v>
      </c>
      <c r="AK898" s="57" t="s">
        <v>17</v>
      </c>
      <c r="AL898" s="57" t="s">
        <v>17</v>
      </c>
      <c r="AM898" s="15"/>
      <c r="AN898" s="15"/>
      <c r="AO898" s="15"/>
      <c r="AP898" s="15"/>
    </row>
    <row r="899" spans="1:42" s="14" customFormat="1" ht="15.5" customHeight="1" x14ac:dyDescent="0.35">
      <c r="A899" s="58" t="s">
        <v>5457</v>
      </c>
      <c r="B899" s="58" t="s">
        <v>5458</v>
      </c>
      <c r="C899" s="58"/>
      <c r="D899" s="58" t="s">
        <v>359</v>
      </c>
      <c r="E899" s="58" t="s">
        <v>124</v>
      </c>
      <c r="F899" s="58" t="s">
        <v>5416</v>
      </c>
      <c r="G899" s="58" t="s">
        <v>734</v>
      </c>
      <c r="H899" s="59" t="str">
        <f>_xlfn.XLOOKUP(B899,'[1]Nur des jours'!$B:$B,'[1]Nur des jours'!$H:$H,"")</f>
        <v>Huawei</v>
      </c>
      <c r="I899" s="52">
        <v>0</v>
      </c>
      <c r="J899" s="52">
        <v>0</v>
      </c>
      <c r="K899" s="52">
        <v>0</v>
      </c>
      <c r="L899" s="53">
        <v>0</v>
      </c>
      <c r="M899" s="54"/>
      <c r="N899" s="55"/>
      <c r="O899" s="16" t="str" cm="1">
        <f t="array" ref="O899">IFERROR(_xlfn.IFS(
Q899="MPR ISSUE","PDH",
Q899="BSS Hardware Issue","BSS",
Q899="Sites strategiques, MLL, Pylone, etc.","ENVTECH",
Q899="AKTIVCO DEFAUT GE &amp; POWER Cabinet","AKTIVCO",
Q899="AKTIVCO Coupure ENEO &amp; Baisse de tension","AKTIVCO GRID ONLY",
Q899="Coupure ENEO &amp; Baisse de tension","IHS GRID ONLY",
Q899="Defaut GE &amp; POWER Cabinet","IHS",
Q899="Sharing","Partners",
Q899="SIte strategiques &amp; DataCenter","SST &amp; DC",
Q899="Exclu","Exclu",
Q899="SAT","SAT",
Q899="SPARE-ISSUE","SPARE-ISSUE",
Q899="Fiber CAmtel","TRANS_FO_CAMTEL",
Q899="Fiber AOF","Fiber AOF",
Q899="Projet OCM (HUAWEI)","TRAVAUX-HUAWEI",
Q899="Projet OCM (NOKIA)","TRAVAUX-NOKIA",
Q899="ACCESS-ISSUE","ACCESS-ISSUE",
Q899="Projet OCM (ZTE, NOKIA, autres projets)","TRAVAUX OCM",
Q899="No root CAuse","No root cause",
Q899="ODU HS","PDH",
Q899="IP &amp; VLAN","PDH",
Q899="Warehouse HUAWEI","SPARE-ISSUE",
Q899="SPARE-HS","SPARE-ISSUE",
Q899="Power Telco","BSS"
),"")</f>
        <v>No root cause</v>
      </c>
      <c r="P899" s="22" t="str" cm="1">
        <f t="array" ref="P899">IFERROR(_xlfn.IFS(
Q899="MPR ISSUE","TX ISSUE",
Q899="BSS Hardware Issue","RAN ISSUE",
Q899="Sites strategiques, MLL, Pylone, etc.","ENVTECH",
Q899="AKTIVCO DEFAUT GE &amp; POWER Cabinet","POWER ISSUE",
Q899="AKTIVCO Coupure ENEO &amp; Baisse de tension","POWER ISSUE",
Q899="Coupure ENEO &amp; Baisse de tension","POWER ISSUE",
Q899="Defaut GE &amp; POWER Cabinet","POWER ISSUE",
Q899="Sharing","POWER ISSUE",
Q899="SIte strategiques &amp; DataCenter","POWER ISSUE",
Q899="Exclu","Exclu",
Q899="SAT","TX ISSUE",
Q899="SPARE-ISSUE","SPARE-ISSUE",
Q899="Fiber CAmtel","TX ISSUE",
Q899="Fiber AOF","TX ISSUE",
Q899="Projet OCM (HUAWEI)","TRAVAUX-HUAWEI",
Q899="Projet OCM (NOKIA)","TRAVAUX -NOKIA",
Q899="ACCESS-ISSUE","ACCESS-ISSUE",
Q899="Projet OCM (ZTE, NOKIA, autres projets)","TRAVAUX OCM",
Q899="No root CAuse","No root cause",
Q899="ODU HS","TX ISSUE",
Q899="IP &amp; VLAN","TX ISSUE",
Q899="Warehouse HUAWEI","SPARE-ISSUE",
Q899="SPARE-HS","SPARE-ISSUE",
Q899="Power Telco","RAN ISSUE"
),"")</f>
        <v>No root cause</v>
      </c>
      <c r="Q899" s="48" t="s">
        <v>5576</v>
      </c>
      <c r="R899" s="23" t="str" cm="1">
        <f t="array" ref="R899">IFERROR(_xlfn.IFS(
Q899="MPR ISSUE","ACTIVE",
Q899="BSS Hardware Issue","ACTIVE",
Q899="Sites strategiques, MLL, Pylone, etc.","PASSIVE",
Q899="AKTIVCO DEFAUT GE &amp; POWER Cabinet","PASSIVE",
Q899="AKTIVCO Coupure ENEO &amp; Baisse de tension","PASSIVE",
Q899="Coupure ENEO &amp; Baisse de tension","PASSIVE",
Q899="Defaut GE &amp; POWER Cabinet","PASSIVE",
Q899="Sharing","PASSIVE",
Q899="SIte strategiques &amp; DataCenter","PASSIVE",
Q899="Exclu","Exclu",
Q899="SAT","ACTIVE",
Q899="SPARE-ISSUE","SPARE-ISSUE",
Q899="Fiber CAmtel","ACTIVE",
Q899="Fiber AOF","ACTIVE",
Q899="Projet OCM (HUAWEI)","PLANNED WORKS",
Q899="Projet OCM (NOKIA)","PLANNED WORKS",
Q899="ACCESS-ISSUE","ACCESS-ISSUE",
Q899="Projet OCM (ZTE, NOKIA, autres projets)","PLANNED WORKS",
Q899="No root CAuse","No root cause",
Q899="ODU HS","ACTIVE",
Q899="IP &amp; VLAN","ACTIVE",
Q899="Warehouse HUAWEI","SPARE-ISSUE",
Q899="SPARE-HS","SPARE-ISSUE",
Q899="Power Telco","ACTIVE"
),"")</f>
        <v>No root cause</v>
      </c>
      <c r="S899" s="56" t="s">
        <v>17</v>
      </c>
      <c r="T899" s="7" t="s">
        <v>17</v>
      </c>
      <c r="U899" s="7" t="s">
        <v>17</v>
      </c>
      <c r="V899" s="57" t="s">
        <v>17</v>
      </c>
      <c r="W899" s="57" t="s">
        <v>17</v>
      </c>
      <c r="X899" s="57" t="s">
        <v>17</v>
      </c>
      <c r="Y899" s="57" t="s">
        <v>17</v>
      </c>
      <c r="Z899" s="57" t="s">
        <v>17</v>
      </c>
      <c r="AA899" s="57" t="s">
        <v>17</v>
      </c>
      <c r="AB899" s="57"/>
      <c r="AC899" s="57" t="s">
        <v>17</v>
      </c>
      <c r="AD899" s="57" t="s">
        <v>17</v>
      </c>
      <c r="AE899" s="57" t="s">
        <v>17</v>
      </c>
      <c r="AF899" s="57" t="s">
        <v>17</v>
      </c>
      <c r="AG899" s="57" t="s">
        <v>17</v>
      </c>
      <c r="AH899" s="57" t="s">
        <v>17</v>
      </c>
      <c r="AI899" s="57" t="s">
        <v>17</v>
      </c>
      <c r="AJ899" s="57" t="s">
        <v>17</v>
      </c>
      <c r="AK899" s="57" t="s">
        <v>17</v>
      </c>
      <c r="AL899" s="57" t="s">
        <v>17</v>
      </c>
      <c r="AM899" s="15"/>
      <c r="AN899" s="15"/>
      <c r="AO899" s="15"/>
      <c r="AP899" s="15"/>
    </row>
    <row r="900" spans="1:42" s="14" customFormat="1" x14ac:dyDescent="0.35">
      <c r="A900" s="58" t="s">
        <v>5461</v>
      </c>
      <c r="B900" s="58" t="s">
        <v>5462</v>
      </c>
      <c r="C900" s="58"/>
      <c r="D900" s="58" t="s">
        <v>359</v>
      </c>
      <c r="E900" s="58" t="s">
        <v>124</v>
      </c>
      <c r="F900" s="58" t="s">
        <v>5416</v>
      </c>
      <c r="G900" s="58" t="s">
        <v>734</v>
      </c>
      <c r="H900" s="59" t="str">
        <f>_xlfn.XLOOKUP(B900,'[1]Nur des jours'!$B:$B,'[1]Nur des jours'!$H:$H,"")</f>
        <v>Huawei</v>
      </c>
      <c r="I900" s="52">
        <v>0</v>
      </c>
      <c r="J900" s="52">
        <v>0</v>
      </c>
      <c r="K900" s="52">
        <v>0</v>
      </c>
      <c r="L900" s="53">
        <v>0</v>
      </c>
      <c r="M900" s="54" t="s">
        <v>5374</v>
      </c>
      <c r="N900" s="55"/>
      <c r="O900" s="16" t="str" cm="1">
        <f t="array" ref="O900">IFERROR(_xlfn.IFS(
Q900="MPR ISSUE","PDH",
Q900="BSS Hardware Issue","BSS",
Q900="Sites strategiques, MLL, Pylone, etc.","ENVTECH",
Q900="AKTIVCO DEFAUT GE &amp; POWER Cabinet","AKTIVCO",
Q900="AKTIVCO Coupure ENEO &amp; Baisse de tension","AKTIVCO GRID ONLY",
Q900="Coupure ENEO &amp; Baisse de tension","IHS GRID ONLY",
Q900="Defaut GE &amp; POWER Cabinet","IHS",
Q900="Sharing","Partners",
Q900="SIte strategiques &amp; DataCenter","SST &amp; DC",
Q900="Exclu","Exclu",
Q900="SAT","SAT",
Q900="SPARE-ISSUE","SPARE-ISSUE",
Q900="Fiber CAmtel","TRANS_FO_CAMTEL",
Q900="Fiber AOF","Fiber AOF",
Q900="Projet OCM (HUAWEI)","TRAVAUX-HUAWEI",
Q900="Projet OCM (NOKIA)","TRAVAUX-NOKIA",
Q900="ACCESS-ISSUE","ACCESS-ISSUE",
Q900="Projet OCM (ZTE, NOKIA, autres projets)","TRAVAUX OCM",
Q900="No root CAuse","No root cause",
Q900="ODU HS","PDH",
Q900="IP &amp; VLAN","PDH",
Q900="Warehouse HUAWEI","SPARE-ISSUE",
Q900="SPARE-HS","SPARE-ISSUE",
Q900="Power Telco","BSS"
),"")</f>
        <v>No root cause</v>
      </c>
      <c r="P900" s="22" t="str" cm="1">
        <f t="array" ref="P900">IFERROR(_xlfn.IFS(
Q900="MPR ISSUE","TX ISSUE",
Q900="BSS Hardware Issue","RAN ISSUE",
Q900="Sites strategiques, MLL, Pylone, etc.","ENVTECH",
Q900="AKTIVCO DEFAUT GE &amp; POWER Cabinet","POWER ISSUE",
Q900="AKTIVCO Coupure ENEO &amp; Baisse de tension","POWER ISSUE",
Q900="Coupure ENEO &amp; Baisse de tension","POWER ISSUE",
Q900="Defaut GE &amp; POWER Cabinet","POWER ISSUE",
Q900="Sharing","POWER ISSUE",
Q900="SIte strategiques &amp; DataCenter","POWER ISSUE",
Q900="Exclu","Exclu",
Q900="SAT","TX ISSUE",
Q900="SPARE-ISSUE","SPARE-ISSUE",
Q900="Fiber CAmtel","TX ISSUE",
Q900="Fiber AOF","TX ISSUE",
Q900="Projet OCM (HUAWEI)","TRAVAUX-HUAWEI",
Q900="Projet OCM (NOKIA)","TRAVAUX -NOKIA",
Q900="ACCESS-ISSUE","ACCESS-ISSUE",
Q900="Projet OCM (ZTE, NOKIA, autres projets)","TRAVAUX OCM",
Q900="No root CAuse","No root cause",
Q900="ODU HS","TX ISSUE",
Q900="IP &amp; VLAN","TX ISSUE",
Q900="Warehouse HUAWEI","SPARE-ISSUE",
Q900="SPARE-HS","SPARE-ISSUE",
Q900="Power Telco","RAN ISSUE"
),"")</f>
        <v>No root cause</v>
      </c>
      <c r="Q900" s="48" t="s">
        <v>5576</v>
      </c>
      <c r="R900" s="23" t="str" cm="1">
        <f t="array" ref="R900">IFERROR(_xlfn.IFS(
Q900="MPR ISSUE","ACTIVE",
Q900="BSS Hardware Issue","ACTIVE",
Q900="Sites strategiques, MLL, Pylone, etc.","PASSIVE",
Q900="AKTIVCO DEFAUT GE &amp; POWER Cabinet","PASSIVE",
Q900="AKTIVCO Coupure ENEO &amp; Baisse de tension","PASSIVE",
Q900="Coupure ENEO &amp; Baisse de tension","PASSIVE",
Q900="Defaut GE &amp; POWER Cabinet","PASSIVE",
Q900="Sharing","PASSIVE",
Q900="SIte strategiques &amp; DataCenter","PASSIVE",
Q900="Exclu","Exclu",
Q900="SAT","ACTIVE",
Q900="SPARE-ISSUE","SPARE-ISSUE",
Q900="Fiber CAmtel","ACTIVE",
Q900="Fiber AOF","ACTIVE",
Q900="Projet OCM (HUAWEI)","PLANNED WORKS",
Q900="Projet OCM (NOKIA)","PLANNED WORKS",
Q900="ACCESS-ISSUE","ACCESS-ISSUE",
Q900="Projet OCM (ZTE, NOKIA, autres projets)","PLANNED WORKS",
Q900="No root CAuse","No root cause",
Q900="ODU HS","ACTIVE",
Q900="IP &amp; VLAN","ACTIVE",
Q900="Warehouse HUAWEI","SPARE-ISSUE",
Q900="SPARE-HS","SPARE-ISSUE",
Q900="Power Telco","ACTIVE"
),"")</f>
        <v>No root cause</v>
      </c>
      <c r="S900" s="56" t="s">
        <v>17</v>
      </c>
      <c r="T900" s="7" t="s">
        <v>17</v>
      </c>
      <c r="U900" s="7" t="s">
        <v>17</v>
      </c>
      <c r="V900" s="57" t="s">
        <v>17</v>
      </c>
      <c r="W900" s="57" t="s">
        <v>17</v>
      </c>
      <c r="X900" s="57" t="s">
        <v>17</v>
      </c>
      <c r="Y900" s="57" t="s">
        <v>17</v>
      </c>
      <c r="Z900" s="57" t="s">
        <v>17</v>
      </c>
      <c r="AA900" s="57" t="s">
        <v>17</v>
      </c>
      <c r="AB900" s="57"/>
      <c r="AC900" s="57" t="s">
        <v>17</v>
      </c>
      <c r="AD900" s="57" t="s">
        <v>17</v>
      </c>
      <c r="AE900" s="57" t="s">
        <v>17</v>
      </c>
      <c r="AF900" s="57" t="s">
        <v>17</v>
      </c>
      <c r="AG900" s="57" t="s">
        <v>17</v>
      </c>
      <c r="AH900" s="57" t="s">
        <v>17</v>
      </c>
      <c r="AI900" s="57" t="s">
        <v>17</v>
      </c>
      <c r="AJ900" s="57" t="s">
        <v>17</v>
      </c>
      <c r="AK900" s="57" t="s">
        <v>17</v>
      </c>
      <c r="AL900" s="57" t="s">
        <v>17</v>
      </c>
      <c r="AM900" s="15"/>
      <c r="AN900" s="15"/>
      <c r="AO900" s="15"/>
      <c r="AP900" s="15"/>
    </row>
    <row r="901" spans="1:42" s="14" customFormat="1" x14ac:dyDescent="0.35">
      <c r="A901" s="1" t="s">
        <v>3291</v>
      </c>
      <c r="B901" s="1" t="s">
        <v>3292</v>
      </c>
      <c r="C901" s="3"/>
      <c r="D901" s="1" t="s">
        <v>12</v>
      </c>
      <c r="E901" s="1" t="s">
        <v>13</v>
      </c>
      <c r="F901" s="3" t="s">
        <v>25</v>
      </c>
      <c r="G901" s="1" t="s">
        <v>734</v>
      </c>
      <c r="H901" s="59" t="str">
        <f>_xlfn.XLOOKUP(B901,'[1]Nur des jours'!$B:$B,'[1]Nur des jours'!$H:$H,"")</f>
        <v>Huawei</v>
      </c>
      <c r="I901" s="52">
        <v>0</v>
      </c>
      <c r="J901" s="52">
        <v>0</v>
      </c>
      <c r="K901" s="52">
        <v>0</v>
      </c>
      <c r="L901" s="53">
        <v>0</v>
      </c>
      <c r="M901" s="54" t="s">
        <v>5374</v>
      </c>
      <c r="N901" s="55"/>
      <c r="O901" s="16" t="str" cm="1">
        <f t="array" ref="O901">IFERROR(_xlfn.IFS(
Q901="MPR ISSUE","PDH",
Q901="BSS Hardware Issue","BSS",
Q901="Sites strategiques, MLL, Pylone, etc.","ENVTECH",
Q901="AKTIVCO DEFAUT GE &amp; POWER Cabinet","AKTIVCO",
Q901="AKTIVCO Coupure ENEO &amp; Baisse de tension","AKTIVCO GRID ONLY",
Q901="Coupure ENEO &amp; Baisse de tension","IHS GRID ONLY",
Q901="Defaut GE &amp; POWER Cabinet","IHS",
Q901="Sharing","Partners",
Q901="SIte strategiques &amp; DataCenter","SST &amp; DC",
Q901="Exclu","Exclu",
Q901="SAT","SAT",
Q901="SPARE-ISSUE","SPARE-ISSUE",
Q901="Fiber CAmtel","TRANS_FO_CAMTEL",
Q901="Fiber AOF","Fiber AOF",
Q901="Projet OCM (HUAWEI)","TRAVAUX-HUAWEI",
Q901="Projet OCM (NOKIA)","TRAVAUX-NOKIA",
Q901="ACCESS-ISSUE","ACCESS-ISSUE",
Q901="Projet OCM (ZTE, NOKIA, autres projets)","TRAVAUX OCM",
Q901="No root CAuse","No root cause",
Q901="ODU HS","PDH",
Q901="IP &amp; VLAN","PDH",
Q901="Warehouse HUAWEI","SPARE-ISSUE",
Q901="SPARE-HS","SPARE-ISSUE",
Q901="Power Telco","BSS"
),"")</f>
        <v>No root cause</v>
      </c>
      <c r="P901" s="22" t="str" cm="1">
        <f t="array" ref="P901">IFERROR(_xlfn.IFS(
Q901="MPR ISSUE","TX ISSUE",
Q901="BSS Hardware Issue","RAN ISSUE",
Q901="Sites strategiques, MLL, Pylone, etc.","ENVTECH",
Q901="AKTIVCO DEFAUT GE &amp; POWER Cabinet","POWER ISSUE",
Q901="AKTIVCO Coupure ENEO &amp; Baisse de tension","POWER ISSUE",
Q901="Coupure ENEO &amp; Baisse de tension","POWER ISSUE",
Q901="Defaut GE &amp; POWER Cabinet","POWER ISSUE",
Q901="Sharing","POWER ISSUE",
Q901="SIte strategiques &amp; DataCenter","POWER ISSUE",
Q901="Exclu","Exclu",
Q901="SAT","TX ISSUE",
Q901="SPARE-ISSUE","SPARE-ISSUE",
Q901="Fiber CAmtel","TX ISSUE",
Q901="Fiber AOF","TX ISSUE",
Q901="Projet OCM (HUAWEI)","TRAVAUX-HUAWEI",
Q901="Projet OCM (NOKIA)","TRAVAUX -NOKIA",
Q901="ACCESS-ISSUE","ACCESS-ISSUE",
Q901="Projet OCM (ZTE, NOKIA, autres projets)","TRAVAUX OCM",
Q901="No root CAuse","No root cause",
Q901="ODU HS","TX ISSUE",
Q901="IP &amp; VLAN","TX ISSUE",
Q901="Warehouse HUAWEI","SPARE-ISSUE",
Q901="SPARE-HS","SPARE-ISSUE",
Q901="Power Telco","RAN ISSUE"
),"")</f>
        <v>No root cause</v>
      </c>
      <c r="Q901" s="48" t="s">
        <v>5576</v>
      </c>
      <c r="R901" s="23" t="str" cm="1">
        <f t="array" ref="R901">IFERROR(_xlfn.IFS(
Q901="MPR ISSUE","ACTIVE",
Q901="BSS Hardware Issue","ACTIVE",
Q901="Sites strategiques, MLL, Pylone, etc.","PASSIVE",
Q901="AKTIVCO DEFAUT GE &amp; POWER Cabinet","PASSIVE",
Q901="AKTIVCO Coupure ENEO &amp; Baisse de tension","PASSIVE",
Q901="Coupure ENEO &amp; Baisse de tension","PASSIVE",
Q901="Defaut GE &amp; POWER Cabinet","PASSIVE",
Q901="Sharing","PASSIVE",
Q901="SIte strategiques &amp; DataCenter","PASSIVE",
Q901="Exclu","Exclu",
Q901="SAT","ACTIVE",
Q901="SPARE-ISSUE","SPARE-ISSUE",
Q901="Fiber CAmtel","ACTIVE",
Q901="Fiber AOF","ACTIVE",
Q901="Projet OCM (HUAWEI)","PLANNED WORKS",
Q901="Projet OCM (NOKIA)","PLANNED WORKS",
Q901="ACCESS-ISSUE","ACCESS-ISSUE",
Q901="Projet OCM (ZTE, NOKIA, autres projets)","PLANNED WORKS",
Q901="No root CAuse","No root cause",
Q901="ODU HS","ACTIVE",
Q901="IP &amp; VLAN","ACTIVE",
Q901="Warehouse HUAWEI","SPARE-ISSUE",
Q901="SPARE-HS","SPARE-ISSUE",
Q901="Power Telco","ACTIVE"
),"")</f>
        <v>No root cause</v>
      </c>
      <c r="S901" s="56" t="s">
        <v>17</v>
      </c>
      <c r="T901" s="7" t="s">
        <v>17</v>
      </c>
      <c r="U901" s="7" t="s">
        <v>17</v>
      </c>
      <c r="V901" s="57" t="s">
        <v>17</v>
      </c>
      <c r="W901" s="57" t="s">
        <v>17</v>
      </c>
      <c r="X901" s="57" t="s">
        <v>17</v>
      </c>
      <c r="Y901" s="57" t="s">
        <v>17</v>
      </c>
      <c r="Z901" s="57" t="s">
        <v>17</v>
      </c>
      <c r="AA901" s="57" t="s">
        <v>17</v>
      </c>
      <c r="AB901" s="57"/>
      <c r="AC901" s="57" t="s">
        <v>17</v>
      </c>
      <c r="AD901" s="57" t="s">
        <v>17</v>
      </c>
      <c r="AE901" s="57" t="s">
        <v>17</v>
      </c>
      <c r="AF901" s="57" t="s">
        <v>17</v>
      </c>
      <c r="AG901" s="57" t="s">
        <v>17</v>
      </c>
      <c r="AH901" s="57" t="s">
        <v>17</v>
      </c>
      <c r="AI901" s="57" t="s">
        <v>17</v>
      </c>
      <c r="AJ901" s="57" t="s">
        <v>17</v>
      </c>
      <c r="AK901" s="57" t="s">
        <v>17</v>
      </c>
      <c r="AL901" s="57" t="s">
        <v>17</v>
      </c>
      <c r="AM901" s="15"/>
      <c r="AN901" s="15"/>
      <c r="AO901" s="15"/>
      <c r="AP901" s="15"/>
    </row>
    <row r="902" spans="1:42" s="14" customFormat="1" x14ac:dyDescent="0.35">
      <c r="A902" s="1" t="s">
        <v>1787</v>
      </c>
      <c r="B902" s="1" t="s">
        <v>1788</v>
      </c>
      <c r="C902" s="3"/>
      <c r="D902" s="1" t="s">
        <v>23</v>
      </c>
      <c r="E902" s="1" t="s">
        <v>38</v>
      </c>
      <c r="F902" s="3" t="s">
        <v>39</v>
      </c>
      <c r="G902" s="1" t="s">
        <v>40</v>
      </c>
      <c r="H902" s="51" t="str">
        <f>_xlfn.XLOOKUP(B902,'[1]Nur des jours'!$B:$B,'[1]Nur des jours'!$H:$H,"")</f>
        <v>ZTE</v>
      </c>
      <c r="I902" s="52">
        <v>0</v>
      </c>
      <c r="J902" s="52">
        <v>0</v>
      </c>
      <c r="K902" s="52">
        <v>0</v>
      </c>
      <c r="L902" s="53">
        <v>0</v>
      </c>
      <c r="M902" s="54" t="s">
        <v>5374</v>
      </c>
      <c r="N902" s="55"/>
      <c r="O902" s="16" t="str" cm="1">
        <f t="array" ref="O902">IFERROR(_xlfn.IFS(
Q902="MPR ISSUE","PDH",
Q902="BSS Hardware Issue","BSS",
Q902="Sites strategiques, MLL, Pylone, etc.","ENVTECH",
Q902="AKTIVCO DEFAUT GE &amp; POWER Cabinet","AKTIVCO",
Q902="AKTIVCO Coupure ENEO &amp; Baisse de tension","AKTIVCO GRID ONLY",
Q902="Coupure ENEO &amp; Baisse de tension","IHS GRID ONLY",
Q902="Defaut GE &amp; POWER Cabinet","IHS",
Q902="Sharing","Partners",
Q902="SIte strategiques &amp; DataCenter","SST &amp; DC",
Q902="Exclu","Exclu",
Q902="SAT","SAT",
Q902="SPARE-ISSUE","SPARE-ISSUE",
Q902="Fiber CAmtel","TRANS_FO_CAMTEL",
Q902="Fiber AOF","Fiber AOF",
Q902="Projet OCM (HUAWEI)","TRAVAUX-HUAWEI",
Q902="Projet OCM (NOKIA)","TRAVAUX-NOKIA",
Q902="ACCESS-ISSUE","ACCESS-ISSUE",
Q902="Projet OCM (ZTE, NOKIA, autres projets)","TRAVAUX OCM",
Q902="No root CAuse","No root cause",
Q902="ODU HS","PDH",
Q902="IP &amp; VLAN","PDH",
Q902="Warehouse HUAWEI","SPARE-ISSUE",
Q902="SPARE-HS","SPARE-ISSUE",
Q902="Power Telco","BSS"
),"")</f>
        <v>No root cause</v>
      </c>
      <c r="P902" s="22" t="str" cm="1">
        <f t="array" ref="P902">IFERROR(_xlfn.IFS(
Q902="MPR ISSUE","TX ISSUE",
Q902="BSS Hardware Issue","RAN ISSUE",
Q902="Sites strategiques, MLL, Pylone, etc.","ENVTECH",
Q902="AKTIVCO DEFAUT GE &amp; POWER Cabinet","POWER ISSUE",
Q902="AKTIVCO Coupure ENEO &amp; Baisse de tension","POWER ISSUE",
Q902="Coupure ENEO &amp; Baisse de tension","POWER ISSUE",
Q902="Defaut GE &amp; POWER Cabinet","POWER ISSUE",
Q902="Sharing","POWER ISSUE",
Q902="SIte strategiques &amp; DataCenter","POWER ISSUE",
Q902="Exclu","Exclu",
Q902="SAT","TX ISSUE",
Q902="SPARE-ISSUE","SPARE-ISSUE",
Q902="Fiber CAmtel","TX ISSUE",
Q902="Fiber AOF","TX ISSUE",
Q902="Projet OCM (HUAWEI)","TRAVAUX-HUAWEI",
Q902="Projet OCM (NOKIA)","TRAVAUX -NOKIA",
Q902="ACCESS-ISSUE","ACCESS-ISSUE",
Q902="Projet OCM (ZTE, NOKIA, autres projets)","TRAVAUX OCM",
Q902="No root CAuse","No root cause",
Q902="ODU HS","TX ISSUE",
Q902="IP &amp; VLAN","TX ISSUE",
Q902="Warehouse HUAWEI","SPARE-ISSUE",
Q902="SPARE-HS","SPARE-ISSUE",
Q902="Power Telco","RAN ISSUE"
),"")</f>
        <v>No root cause</v>
      </c>
      <c r="Q902" s="48" t="s">
        <v>5576</v>
      </c>
      <c r="R902" s="23" t="str" cm="1">
        <f t="array" ref="R902">IFERROR(_xlfn.IFS(
Q902="MPR ISSUE","ACTIVE",
Q902="BSS Hardware Issue","ACTIVE",
Q902="Sites strategiques, MLL, Pylone, etc.","PASSIVE",
Q902="AKTIVCO DEFAUT GE &amp; POWER Cabinet","PASSIVE",
Q902="AKTIVCO Coupure ENEO &amp; Baisse de tension","PASSIVE",
Q902="Coupure ENEO &amp; Baisse de tension","PASSIVE",
Q902="Defaut GE &amp; POWER Cabinet","PASSIVE",
Q902="Sharing","PASSIVE",
Q902="SIte strategiques &amp; DataCenter","PASSIVE",
Q902="Exclu","Exclu",
Q902="SAT","ACTIVE",
Q902="SPARE-ISSUE","SPARE-ISSUE",
Q902="Fiber CAmtel","ACTIVE",
Q902="Fiber AOF","ACTIVE",
Q902="Projet OCM (HUAWEI)","PLANNED WORKS",
Q902="Projet OCM (NOKIA)","PLANNED WORKS",
Q902="ACCESS-ISSUE","ACCESS-ISSUE",
Q902="Projet OCM (ZTE, NOKIA, autres projets)","PLANNED WORKS",
Q902="No root CAuse","No root cause",
Q902="ODU HS","ACTIVE",
Q902="IP &amp; VLAN","ACTIVE",
Q902="Warehouse HUAWEI","SPARE-ISSUE",
Q902="SPARE-HS","SPARE-ISSUE",
Q902="Power Telco","ACTIVE"
),"")</f>
        <v>No root cause</v>
      </c>
      <c r="S902" s="56" t="s">
        <v>17</v>
      </c>
      <c r="T902" s="7" t="s">
        <v>17</v>
      </c>
      <c r="U902" s="7" t="s">
        <v>17</v>
      </c>
      <c r="V902" s="57" t="s">
        <v>17</v>
      </c>
      <c r="W902" s="57" t="s">
        <v>17</v>
      </c>
      <c r="X902" s="57" t="s">
        <v>17</v>
      </c>
      <c r="Y902" s="57" t="s">
        <v>17</v>
      </c>
      <c r="Z902" s="57" t="s">
        <v>17</v>
      </c>
      <c r="AA902" s="57" t="s">
        <v>17</v>
      </c>
      <c r="AB902" s="57"/>
      <c r="AC902" s="57" t="s">
        <v>17</v>
      </c>
      <c r="AD902" s="57" t="s">
        <v>17</v>
      </c>
      <c r="AE902" s="57" t="s">
        <v>17</v>
      </c>
      <c r="AF902" s="57" t="s">
        <v>17</v>
      </c>
      <c r="AG902" s="57" t="s">
        <v>17</v>
      </c>
      <c r="AH902" s="57" t="s">
        <v>17</v>
      </c>
      <c r="AI902" s="57" t="s">
        <v>17</v>
      </c>
      <c r="AJ902" s="57" t="s">
        <v>17</v>
      </c>
      <c r="AK902" s="57" t="s">
        <v>17</v>
      </c>
      <c r="AL902" s="57" t="s">
        <v>17</v>
      </c>
      <c r="AM902" s="15"/>
      <c r="AN902" s="15"/>
      <c r="AO902" s="15"/>
      <c r="AP902" s="15"/>
    </row>
    <row r="903" spans="1:42" s="14" customFormat="1" x14ac:dyDescent="0.35">
      <c r="A903" s="1" t="s">
        <v>2789</v>
      </c>
      <c r="B903" s="1" t="s">
        <v>2790</v>
      </c>
      <c r="C903" s="3"/>
      <c r="D903" s="1" t="s">
        <v>12</v>
      </c>
      <c r="E903" s="1" t="s">
        <v>147</v>
      </c>
      <c r="F903" s="3" t="s">
        <v>14</v>
      </c>
      <c r="G903" s="1" t="s">
        <v>65</v>
      </c>
      <c r="H903" s="59" t="str">
        <f>_xlfn.XLOOKUP(B903,'[1]Nur des jours'!$B:$B,'[1]Nur des jours'!$H:$H,"")</f>
        <v>Huawei</v>
      </c>
      <c r="I903" s="52">
        <v>0</v>
      </c>
      <c r="J903" s="52">
        <v>0</v>
      </c>
      <c r="K903" s="52">
        <v>0</v>
      </c>
      <c r="L903" s="53">
        <v>0</v>
      </c>
      <c r="M903" s="54" t="s">
        <v>5374</v>
      </c>
      <c r="N903" s="55"/>
      <c r="O903" s="16" t="str" cm="1">
        <f t="array" ref="O903">IFERROR(_xlfn.IFS(
Q903="MPR ISSUE","PDH",
Q903="BSS Hardware Issue","BSS",
Q903="Sites strategiques, MLL, Pylone, etc.","ENVTECH",
Q903="AKTIVCO DEFAUT GE &amp; POWER Cabinet","AKTIVCO",
Q903="AKTIVCO Coupure ENEO &amp; Baisse de tension","AKTIVCO GRID ONLY",
Q903="Coupure ENEO &amp; Baisse de tension","IHS GRID ONLY",
Q903="Defaut GE &amp; POWER Cabinet","IHS",
Q903="Sharing","Partners",
Q903="SIte strategiques &amp; DataCenter","SST &amp; DC",
Q903="Exclu","Exclu",
Q903="SAT","SAT",
Q903="SPARE-ISSUE","SPARE-ISSUE",
Q903="Fiber CAmtel","TRANS_FO_CAMTEL",
Q903="Fiber AOF","Fiber AOF",
Q903="Projet OCM (HUAWEI)","TRAVAUX-HUAWEI",
Q903="Projet OCM (NOKIA)","TRAVAUX-NOKIA",
Q903="ACCESS-ISSUE","ACCESS-ISSUE",
Q903="Projet OCM (ZTE, NOKIA, autres projets)","TRAVAUX OCM",
Q903="No root CAuse","No root cause",
Q903="ODU HS","PDH",
Q903="IP &amp; VLAN","PDH",
Q903="Warehouse HUAWEI","SPARE-ISSUE",
Q903="SPARE-HS","SPARE-ISSUE",
Q903="Power Telco","BSS"
),"")</f>
        <v>No root cause</v>
      </c>
      <c r="P903" s="22" t="str" cm="1">
        <f t="array" ref="P903">IFERROR(_xlfn.IFS(
Q903="MPR ISSUE","TX ISSUE",
Q903="BSS Hardware Issue","RAN ISSUE",
Q903="Sites strategiques, MLL, Pylone, etc.","ENVTECH",
Q903="AKTIVCO DEFAUT GE &amp; POWER Cabinet","POWER ISSUE",
Q903="AKTIVCO Coupure ENEO &amp; Baisse de tension","POWER ISSUE",
Q903="Coupure ENEO &amp; Baisse de tension","POWER ISSUE",
Q903="Defaut GE &amp; POWER Cabinet","POWER ISSUE",
Q903="Sharing","POWER ISSUE",
Q903="SIte strategiques &amp; DataCenter","POWER ISSUE",
Q903="Exclu","Exclu",
Q903="SAT","TX ISSUE",
Q903="SPARE-ISSUE","SPARE-ISSUE",
Q903="Fiber CAmtel","TX ISSUE",
Q903="Fiber AOF","TX ISSUE",
Q903="Projet OCM (HUAWEI)","TRAVAUX-HUAWEI",
Q903="Projet OCM (NOKIA)","TRAVAUX -NOKIA",
Q903="ACCESS-ISSUE","ACCESS-ISSUE",
Q903="Projet OCM (ZTE, NOKIA, autres projets)","TRAVAUX OCM",
Q903="No root CAuse","No root cause",
Q903="ODU HS","TX ISSUE",
Q903="IP &amp; VLAN","TX ISSUE",
Q903="Warehouse HUAWEI","SPARE-ISSUE",
Q903="SPARE-HS","SPARE-ISSUE",
Q903="Power Telco","RAN ISSUE"
),"")</f>
        <v>No root cause</v>
      </c>
      <c r="Q903" s="48" t="s">
        <v>5576</v>
      </c>
      <c r="R903" s="23" t="str" cm="1">
        <f t="array" ref="R903">IFERROR(_xlfn.IFS(
Q903="MPR ISSUE","ACTIVE",
Q903="BSS Hardware Issue","ACTIVE",
Q903="Sites strategiques, MLL, Pylone, etc.","PASSIVE",
Q903="AKTIVCO DEFAUT GE &amp; POWER Cabinet","PASSIVE",
Q903="AKTIVCO Coupure ENEO &amp; Baisse de tension","PASSIVE",
Q903="Coupure ENEO &amp; Baisse de tension","PASSIVE",
Q903="Defaut GE &amp; POWER Cabinet","PASSIVE",
Q903="Sharing","PASSIVE",
Q903="SIte strategiques &amp; DataCenter","PASSIVE",
Q903="Exclu","Exclu",
Q903="SAT","ACTIVE",
Q903="SPARE-ISSUE","SPARE-ISSUE",
Q903="Fiber CAmtel","ACTIVE",
Q903="Fiber AOF","ACTIVE",
Q903="Projet OCM (HUAWEI)","PLANNED WORKS",
Q903="Projet OCM (NOKIA)","PLANNED WORKS",
Q903="ACCESS-ISSUE","ACCESS-ISSUE",
Q903="Projet OCM (ZTE, NOKIA, autres projets)","PLANNED WORKS",
Q903="No root CAuse","No root cause",
Q903="ODU HS","ACTIVE",
Q903="IP &amp; VLAN","ACTIVE",
Q903="Warehouse HUAWEI","SPARE-ISSUE",
Q903="SPARE-HS","SPARE-ISSUE",
Q903="Power Telco","ACTIVE"
),"")</f>
        <v>No root cause</v>
      </c>
      <c r="S903" s="56" t="s">
        <v>17</v>
      </c>
      <c r="T903" s="7" t="s">
        <v>17</v>
      </c>
      <c r="U903" s="7" t="s">
        <v>17</v>
      </c>
      <c r="V903" s="57"/>
      <c r="W903" s="57"/>
      <c r="X903" s="57"/>
      <c r="Y903" s="57"/>
      <c r="Z903" s="57"/>
      <c r="AA903" s="57"/>
      <c r="AB903" s="57"/>
      <c r="AC903" s="57" t="s">
        <v>17</v>
      </c>
      <c r="AD903" s="57" t="s">
        <v>17</v>
      </c>
      <c r="AE903" s="57" t="s">
        <v>17</v>
      </c>
      <c r="AF903" s="57" t="s">
        <v>17</v>
      </c>
      <c r="AG903" s="57" t="s">
        <v>17</v>
      </c>
      <c r="AH903" s="57" t="s">
        <v>17</v>
      </c>
      <c r="AI903" s="57" t="s">
        <v>17</v>
      </c>
      <c r="AJ903" s="57" t="s">
        <v>17</v>
      </c>
      <c r="AK903" s="57" t="s">
        <v>17</v>
      </c>
      <c r="AL903" s="57" t="s">
        <v>17</v>
      </c>
      <c r="AM903" s="15"/>
      <c r="AN903" s="15"/>
      <c r="AO903" s="15"/>
      <c r="AP903" s="15"/>
    </row>
    <row r="904" spans="1:42" s="14" customFormat="1" x14ac:dyDescent="0.35">
      <c r="A904" s="1" t="s">
        <v>3337</v>
      </c>
      <c r="B904" s="1" t="s">
        <v>3338</v>
      </c>
      <c r="C904" s="3"/>
      <c r="D904" s="1" t="s">
        <v>12</v>
      </c>
      <c r="E904" s="1" t="s">
        <v>13</v>
      </c>
      <c r="F904" s="3" t="s">
        <v>33</v>
      </c>
      <c r="G904" s="1" t="s">
        <v>34</v>
      </c>
      <c r="H904" s="51" t="str">
        <f>_xlfn.XLOOKUP(B904,'[1]Nur des jours'!$B:$B,'[1]Nur des jours'!$H:$H,"")</f>
        <v>ZTE</v>
      </c>
      <c r="I904" s="52">
        <v>0</v>
      </c>
      <c r="J904" s="52">
        <v>0</v>
      </c>
      <c r="K904" s="52">
        <v>0</v>
      </c>
      <c r="L904" s="53">
        <v>0</v>
      </c>
      <c r="M904" s="54" t="s">
        <v>5374</v>
      </c>
      <c r="N904" s="55"/>
      <c r="O904" s="16" t="str" cm="1">
        <f t="array" ref="O904">IFERROR(_xlfn.IFS(
Q904="MPR ISSUE","PDH",
Q904="BSS Hardware Issue","BSS",
Q904="Sites strategiques, MLL, Pylone, etc.","ENVTECH",
Q904="AKTIVCO DEFAUT GE &amp; POWER Cabinet","AKTIVCO",
Q904="AKTIVCO Coupure ENEO &amp; Baisse de tension","AKTIVCO GRID ONLY",
Q904="Coupure ENEO &amp; Baisse de tension","IHS GRID ONLY",
Q904="Defaut GE &amp; POWER Cabinet","IHS",
Q904="Sharing","Partners",
Q904="SIte strategiques &amp; DataCenter","SST &amp; DC",
Q904="Exclu","Exclu",
Q904="SAT","SAT",
Q904="SPARE-ISSUE","SPARE-ISSUE",
Q904="Fiber CAmtel","TRANS_FO_CAMTEL",
Q904="Fiber AOF","Fiber AOF",
Q904="Projet OCM (HUAWEI)","TRAVAUX-HUAWEI",
Q904="Projet OCM (NOKIA)","TRAVAUX-NOKIA",
Q904="ACCESS-ISSUE","ACCESS-ISSUE",
Q904="Projet OCM (ZTE, NOKIA, autres projets)","TRAVAUX OCM",
Q904="No root CAuse","No root cause",
Q904="ODU HS","PDH",
Q904="IP &amp; VLAN","PDH",
Q904="Warehouse HUAWEI","SPARE-ISSUE",
Q904="SPARE-HS","SPARE-ISSUE",
Q904="Power Telco","BSS"
),"")</f>
        <v>No root cause</v>
      </c>
      <c r="P904" s="22" t="str" cm="1">
        <f t="array" ref="P904">IFERROR(_xlfn.IFS(
Q904="MPR ISSUE","TX ISSUE",
Q904="BSS Hardware Issue","RAN ISSUE",
Q904="Sites strategiques, MLL, Pylone, etc.","ENVTECH",
Q904="AKTIVCO DEFAUT GE &amp; POWER Cabinet","POWER ISSUE",
Q904="AKTIVCO Coupure ENEO &amp; Baisse de tension","POWER ISSUE",
Q904="Coupure ENEO &amp; Baisse de tension","POWER ISSUE",
Q904="Defaut GE &amp; POWER Cabinet","POWER ISSUE",
Q904="Sharing","POWER ISSUE",
Q904="SIte strategiques &amp; DataCenter","POWER ISSUE",
Q904="Exclu","Exclu",
Q904="SAT","TX ISSUE",
Q904="SPARE-ISSUE","SPARE-ISSUE",
Q904="Fiber CAmtel","TX ISSUE",
Q904="Fiber AOF","TX ISSUE",
Q904="Projet OCM (HUAWEI)","TRAVAUX-HUAWEI",
Q904="Projet OCM (NOKIA)","TRAVAUX -NOKIA",
Q904="ACCESS-ISSUE","ACCESS-ISSUE",
Q904="Projet OCM (ZTE, NOKIA, autres projets)","TRAVAUX OCM",
Q904="No root CAuse","No root cause",
Q904="ODU HS","TX ISSUE",
Q904="IP &amp; VLAN","TX ISSUE",
Q904="Warehouse HUAWEI","SPARE-ISSUE",
Q904="SPARE-HS","SPARE-ISSUE",
Q904="Power Telco","RAN ISSUE"
),"")</f>
        <v>No root cause</v>
      </c>
      <c r="Q904" s="48" t="s">
        <v>5576</v>
      </c>
      <c r="R904" s="23" t="str" cm="1">
        <f t="array" ref="R904">IFERROR(_xlfn.IFS(
Q904="MPR ISSUE","ACTIVE",
Q904="BSS Hardware Issue","ACTIVE",
Q904="Sites strategiques, MLL, Pylone, etc.","PASSIVE",
Q904="AKTIVCO DEFAUT GE &amp; POWER Cabinet","PASSIVE",
Q904="AKTIVCO Coupure ENEO &amp; Baisse de tension","PASSIVE",
Q904="Coupure ENEO &amp; Baisse de tension","PASSIVE",
Q904="Defaut GE &amp; POWER Cabinet","PASSIVE",
Q904="Sharing","PASSIVE",
Q904="SIte strategiques &amp; DataCenter","PASSIVE",
Q904="Exclu","Exclu",
Q904="SAT","ACTIVE",
Q904="SPARE-ISSUE","SPARE-ISSUE",
Q904="Fiber CAmtel","ACTIVE",
Q904="Fiber AOF","ACTIVE",
Q904="Projet OCM (HUAWEI)","PLANNED WORKS",
Q904="Projet OCM (NOKIA)","PLANNED WORKS",
Q904="ACCESS-ISSUE","ACCESS-ISSUE",
Q904="Projet OCM (ZTE, NOKIA, autres projets)","PLANNED WORKS",
Q904="No root CAuse","No root cause",
Q904="ODU HS","ACTIVE",
Q904="IP &amp; VLAN","ACTIVE",
Q904="Warehouse HUAWEI","SPARE-ISSUE",
Q904="SPARE-HS","SPARE-ISSUE",
Q904="Power Telco","ACTIVE"
),"")</f>
        <v>No root cause</v>
      </c>
      <c r="S904" s="56" t="s">
        <v>17</v>
      </c>
      <c r="T904" s="7" t="s">
        <v>17</v>
      </c>
      <c r="U904" s="7" t="s">
        <v>17</v>
      </c>
      <c r="V904" s="57" t="s">
        <v>17</v>
      </c>
      <c r="W904" s="57" t="s">
        <v>17</v>
      </c>
      <c r="X904" s="57" t="s">
        <v>17</v>
      </c>
      <c r="Y904" s="57" t="s">
        <v>17</v>
      </c>
      <c r="Z904" s="57" t="s">
        <v>17</v>
      </c>
      <c r="AA904" s="57" t="s">
        <v>17</v>
      </c>
      <c r="AB904" s="57"/>
      <c r="AC904" s="57" t="s">
        <v>17</v>
      </c>
      <c r="AD904" s="57" t="s">
        <v>17</v>
      </c>
      <c r="AE904" s="57" t="s">
        <v>17</v>
      </c>
      <c r="AF904" s="57" t="s">
        <v>17</v>
      </c>
      <c r="AG904" s="57" t="s">
        <v>17</v>
      </c>
      <c r="AH904" s="57" t="s">
        <v>17</v>
      </c>
      <c r="AI904" s="57" t="s">
        <v>17</v>
      </c>
      <c r="AJ904" s="57" t="s">
        <v>17</v>
      </c>
      <c r="AK904" s="57" t="s">
        <v>17</v>
      </c>
      <c r="AL904" s="57" t="s">
        <v>17</v>
      </c>
      <c r="AM904" s="15"/>
      <c r="AN904" s="15"/>
      <c r="AO904" s="15"/>
      <c r="AP904" s="15"/>
    </row>
    <row r="905" spans="1:42" s="14" customFormat="1" x14ac:dyDescent="0.35">
      <c r="A905" s="1" t="s">
        <v>998</v>
      </c>
      <c r="B905" s="1" t="s">
        <v>999</v>
      </c>
      <c r="C905" s="3"/>
      <c r="D905" s="1" t="s">
        <v>23</v>
      </c>
      <c r="E905" s="1" t="s">
        <v>24</v>
      </c>
      <c r="F905" s="3" t="s">
        <v>25</v>
      </c>
      <c r="G905" s="1" t="s">
        <v>1000</v>
      </c>
      <c r="H905" s="59" t="str">
        <f>_xlfn.XLOOKUP(B905,'[1]Nur des jours'!$B:$B,'[1]Nur des jours'!$H:$H,"")</f>
        <v>Huawei</v>
      </c>
      <c r="I905" s="52">
        <v>0</v>
      </c>
      <c r="J905" s="52">
        <v>0</v>
      </c>
      <c r="K905" s="52">
        <v>0</v>
      </c>
      <c r="L905" s="53">
        <v>0</v>
      </c>
      <c r="M905" s="54" t="s">
        <v>5374</v>
      </c>
      <c r="N905" s="55"/>
      <c r="O905" s="16" t="str" cm="1">
        <f t="array" ref="O905">IFERROR(_xlfn.IFS(
Q905="MPR ISSUE","PDH",
Q905="BSS Hardware Issue","BSS",
Q905="Sites strategiques, MLL, Pylone, etc.","ENVTECH",
Q905="AKTIVCO DEFAUT GE &amp; POWER Cabinet","AKTIVCO",
Q905="AKTIVCO Coupure ENEO &amp; Baisse de tension","AKTIVCO GRID ONLY",
Q905="Coupure ENEO &amp; Baisse de tension","IHS GRID ONLY",
Q905="Defaut GE &amp; POWER Cabinet","IHS",
Q905="Sharing","Partners",
Q905="SIte strategiques &amp; DataCenter","SST &amp; DC",
Q905="Exclu","Exclu",
Q905="SAT","SAT",
Q905="SPARE-ISSUE","SPARE-ISSUE",
Q905="Fiber CAmtel","TRANS_FO_CAMTEL",
Q905="Fiber AOF","Fiber AOF",
Q905="Projet OCM (HUAWEI)","TRAVAUX-HUAWEI",
Q905="Projet OCM (NOKIA)","TRAVAUX-NOKIA",
Q905="ACCESS-ISSUE","ACCESS-ISSUE",
Q905="Projet OCM (ZTE, NOKIA, autres projets)","TRAVAUX OCM",
Q905="No root CAuse","No root cause",
Q905="ODU HS","PDH",
Q905="IP &amp; VLAN","PDH",
Q905="Warehouse HUAWEI","SPARE-ISSUE",
Q905="SPARE-HS","SPARE-ISSUE",
Q905="Power Telco","BSS"
),"")</f>
        <v>No root cause</v>
      </c>
      <c r="P905" s="22" t="str" cm="1">
        <f t="array" ref="P905">IFERROR(_xlfn.IFS(
Q905="MPR ISSUE","TX ISSUE",
Q905="BSS Hardware Issue","RAN ISSUE",
Q905="Sites strategiques, MLL, Pylone, etc.","ENVTECH",
Q905="AKTIVCO DEFAUT GE &amp; POWER Cabinet","POWER ISSUE",
Q905="AKTIVCO Coupure ENEO &amp; Baisse de tension","POWER ISSUE",
Q905="Coupure ENEO &amp; Baisse de tension","POWER ISSUE",
Q905="Defaut GE &amp; POWER Cabinet","POWER ISSUE",
Q905="Sharing","POWER ISSUE",
Q905="SIte strategiques &amp; DataCenter","POWER ISSUE",
Q905="Exclu","Exclu",
Q905="SAT","TX ISSUE",
Q905="SPARE-ISSUE","SPARE-ISSUE",
Q905="Fiber CAmtel","TX ISSUE",
Q905="Fiber AOF","TX ISSUE",
Q905="Projet OCM (HUAWEI)","TRAVAUX-HUAWEI",
Q905="Projet OCM (NOKIA)","TRAVAUX -NOKIA",
Q905="ACCESS-ISSUE","ACCESS-ISSUE",
Q905="Projet OCM (ZTE, NOKIA, autres projets)","TRAVAUX OCM",
Q905="No root CAuse","No root cause",
Q905="ODU HS","TX ISSUE",
Q905="IP &amp; VLAN","TX ISSUE",
Q905="Warehouse HUAWEI","SPARE-ISSUE",
Q905="SPARE-HS","SPARE-ISSUE",
Q905="Power Telco","RAN ISSUE"
),"")</f>
        <v>No root cause</v>
      </c>
      <c r="Q905" s="48" t="s">
        <v>5576</v>
      </c>
      <c r="R905" s="23" t="str" cm="1">
        <f t="array" ref="R905">IFERROR(_xlfn.IFS(
Q905="MPR ISSUE","ACTIVE",
Q905="BSS Hardware Issue","ACTIVE",
Q905="Sites strategiques, MLL, Pylone, etc.","PASSIVE",
Q905="AKTIVCO DEFAUT GE &amp; POWER Cabinet","PASSIVE",
Q905="AKTIVCO Coupure ENEO &amp; Baisse de tension","PASSIVE",
Q905="Coupure ENEO &amp; Baisse de tension","PASSIVE",
Q905="Defaut GE &amp; POWER Cabinet","PASSIVE",
Q905="Sharing","PASSIVE",
Q905="SIte strategiques &amp; DataCenter","PASSIVE",
Q905="Exclu","Exclu",
Q905="SAT","ACTIVE",
Q905="SPARE-ISSUE","SPARE-ISSUE",
Q905="Fiber CAmtel","ACTIVE",
Q905="Fiber AOF","ACTIVE",
Q905="Projet OCM (HUAWEI)","PLANNED WORKS",
Q905="Projet OCM (NOKIA)","PLANNED WORKS",
Q905="ACCESS-ISSUE","ACCESS-ISSUE",
Q905="Projet OCM (ZTE, NOKIA, autres projets)","PLANNED WORKS",
Q905="No root CAuse","No root cause",
Q905="ODU HS","ACTIVE",
Q905="IP &amp; VLAN","ACTIVE",
Q905="Warehouse HUAWEI","SPARE-ISSUE",
Q905="SPARE-HS","SPARE-ISSUE",
Q905="Power Telco","ACTIVE"
),"")</f>
        <v>No root cause</v>
      </c>
      <c r="S905" s="56" t="s">
        <v>17</v>
      </c>
      <c r="T905" s="7" t="s">
        <v>17</v>
      </c>
      <c r="U905" s="7" t="s">
        <v>17</v>
      </c>
      <c r="V905" s="57" t="s">
        <v>17</v>
      </c>
      <c r="W905" s="57" t="s">
        <v>17</v>
      </c>
      <c r="X905" s="57" t="s">
        <v>17</v>
      </c>
      <c r="Y905" s="57" t="s">
        <v>17</v>
      </c>
      <c r="Z905" s="57" t="s">
        <v>17</v>
      </c>
      <c r="AA905" s="57" t="s">
        <v>17</v>
      </c>
      <c r="AB905" s="57"/>
      <c r="AC905" s="57" t="s">
        <v>17</v>
      </c>
      <c r="AD905" s="57" t="s">
        <v>17</v>
      </c>
      <c r="AE905" s="57" t="s">
        <v>17</v>
      </c>
      <c r="AF905" s="57" t="s">
        <v>17</v>
      </c>
      <c r="AG905" s="57" t="s">
        <v>17</v>
      </c>
      <c r="AH905" s="57" t="s">
        <v>17</v>
      </c>
      <c r="AI905" s="57" t="s">
        <v>17</v>
      </c>
      <c r="AJ905" s="57" t="s">
        <v>17</v>
      </c>
      <c r="AK905" s="57" t="s">
        <v>17</v>
      </c>
      <c r="AL905" s="57" t="s">
        <v>17</v>
      </c>
      <c r="AM905" s="15"/>
      <c r="AN905" s="15"/>
      <c r="AO905" s="15"/>
      <c r="AP905" s="15"/>
    </row>
    <row r="906" spans="1:42" s="14" customFormat="1" x14ac:dyDescent="0.35">
      <c r="A906" s="1" t="s">
        <v>3263</v>
      </c>
      <c r="B906" s="1" t="s">
        <v>3264</v>
      </c>
      <c r="C906" s="3"/>
      <c r="D906" s="1" t="s">
        <v>12</v>
      </c>
      <c r="E906" s="1" t="s">
        <v>13</v>
      </c>
      <c r="F906" s="3" t="s">
        <v>39</v>
      </c>
      <c r="G906" s="1" t="s">
        <v>40</v>
      </c>
      <c r="H906" s="51" t="str">
        <f>_xlfn.XLOOKUP(B906,'[1]Nur des jours'!$B:$B,'[1]Nur des jours'!$H:$H,"")</f>
        <v>ZTE</v>
      </c>
      <c r="I906" s="52">
        <v>0</v>
      </c>
      <c r="J906" s="52">
        <v>0</v>
      </c>
      <c r="K906" s="52">
        <v>0</v>
      </c>
      <c r="L906" s="53">
        <v>0</v>
      </c>
      <c r="M906" s="54" t="s">
        <v>5374</v>
      </c>
      <c r="N906" s="55"/>
      <c r="O906" s="16" t="str" cm="1">
        <f t="array" ref="O906">IFERROR(_xlfn.IFS(
Q906="MPR ISSUE","PDH",
Q906="BSS Hardware Issue","BSS",
Q906="Sites strategiques, MLL, Pylone, etc.","ENVTECH",
Q906="AKTIVCO DEFAUT GE &amp; POWER Cabinet","AKTIVCO",
Q906="AKTIVCO Coupure ENEO &amp; Baisse de tension","AKTIVCO GRID ONLY",
Q906="Coupure ENEO &amp; Baisse de tension","IHS GRID ONLY",
Q906="Defaut GE &amp; POWER Cabinet","IHS",
Q906="Sharing","Partners",
Q906="SIte strategiques &amp; DataCenter","SST &amp; DC",
Q906="Exclu","Exclu",
Q906="SAT","SAT",
Q906="SPARE-ISSUE","SPARE-ISSUE",
Q906="Fiber CAmtel","TRANS_FO_CAMTEL",
Q906="Fiber AOF","Fiber AOF",
Q906="Projet OCM (HUAWEI)","TRAVAUX-HUAWEI",
Q906="Projet OCM (NOKIA)","TRAVAUX-NOKIA",
Q906="ACCESS-ISSUE","ACCESS-ISSUE",
Q906="Projet OCM (ZTE, NOKIA, autres projets)","TRAVAUX OCM",
Q906="No root CAuse","No root cause",
Q906="ODU HS","PDH",
Q906="IP &amp; VLAN","PDH",
Q906="Warehouse HUAWEI","SPARE-ISSUE",
Q906="SPARE-HS","SPARE-ISSUE",
Q906="Power Telco","BSS"
),"")</f>
        <v>No root cause</v>
      </c>
      <c r="P906" s="22" t="str" cm="1">
        <f t="array" ref="P906">IFERROR(_xlfn.IFS(
Q906="MPR ISSUE","TX ISSUE",
Q906="BSS Hardware Issue","RAN ISSUE",
Q906="Sites strategiques, MLL, Pylone, etc.","ENVTECH",
Q906="AKTIVCO DEFAUT GE &amp; POWER Cabinet","POWER ISSUE",
Q906="AKTIVCO Coupure ENEO &amp; Baisse de tension","POWER ISSUE",
Q906="Coupure ENEO &amp; Baisse de tension","POWER ISSUE",
Q906="Defaut GE &amp; POWER Cabinet","POWER ISSUE",
Q906="Sharing","POWER ISSUE",
Q906="SIte strategiques &amp; DataCenter","POWER ISSUE",
Q906="Exclu","Exclu",
Q906="SAT","TX ISSUE",
Q906="SPARE-ISSUE","SPARE-ISSUE",
Q906="Fiber CAmtel","TX ISSUE",
Q906="Fiber AOF","TX ISSUE",
Q906="Projet OCM (HUAWEI)","TRAVAUX-HUAWEI",
Q906="Projet OCM (NOKIA)","TRAVAUX -NOKIA",
Q906="ACCESS-ISSUE","ACCESS-ISSUE",
Q906="Projet OCM (ZTE, NOKIA, autres projets)","TRAVAUX OCM",
Q906="No root CAuse","No root cause",
Q906="ODU HS","TX ISSUE",
Q906="IP &amp; VLAN","TX ISSUE",
Q906="Warehouse HUAWEI","SPARE-ISSUE",
Q906="SPARE-HS","SPARE-ISSUE",
Q906="Power Telco","RAN ISSUE"
),"")</f>
        <v>No root cause</v>
      </c>
      <c r="Q906" s="48" t="s">
        <v>5576</v>
      </c>
      <c r="R906" s="23" t="str" cm="1">
        <f t="array" ref="R906">IFERROR(_xlfn.IFS(
Q906="MPR ISSUE","ACTIVE",
Q906="BSS Hardware Issue","ACTIVE",
Q906="Sites strategiques, MLL, Pylone, etc.","PASSIVE",
Q906="AKTIVCO DEFAUT GE &amp; POWER Cabinet","PASSIVE",
Q906="AKTIVCO Coupure ENEO &amp; Baisse de tension","PASSIVE",
Q906="Coupure ENEO &amp; Baisse de tension","PASSIVE",
Q906="Defaut GE &amp; POWER Cabinet","PASSIVE",
Q906="Sharing","PASSIVE",
Q906="SIte strategiques &amp; DataCenter","PASSIVE",
Q906="Exclu","Exclu",
Q906="SAT","ACTIVE",
Q906="SPARE-ISSUE","SPARE-ISSUE",
Q906="Fiber CAmtel","ACTIVE",
Q906="Fiber AOF","ACTIVE",
Q906="Projet OCM (HUAWEI)","PLANNED WORKS",
Q906="Projet OCM (NOKIA)","PLANNED WORKS",
Q906="ACCESS-ISSUE","ACCESS-ISSUE",
Q906="Projet OCM (ZTE, NOKIA, autres projets)","PLANNED WORKS",
Q906="No root CAuse","No root cause",
Q906="ODU HS","ACTIVE",
Q906="IP &amp; VLAN","ACTIVE",
Q906="Warehouse HUAWEI","SPARE-ISSUE",
Q906="SPARE-HS","SPARE-ISSUE",
Q906="Power Telco","ACTIVE"
),"")</f>
        <v>No root cause</v>
      </c>
      <c r="S906" s="56" t="s">
        <v>17</v>
      </c>
      <c r="T906" s="7" t="s">
        <v>17</v>
      </c>
      <c r="U906" s="7" t="s">
        <v>17</v>
      </c>
      <c r="V906" s="57" t="s">
        <v>17</v>
      </c>
      <c r="W906" s="57" t="s">
        <v>17</v>
      </c>
      <c r="X906" s="57" t="s">
        <v>17</v>
      </c>
      <c r="Y906" s="57" t="s">
        <v>17</v>
      </c>
      <c r="Z906" s="57" t="s">
        <v>17</v>
      </c>
      <c r="AA906" s="57" t="s">
        <v>17</v>
      </c>
      <c r="AB906" s="57"/>
      <c r="AC906" s="57" t="s">
        <v>17</v>
      </c>
      <c r="AD906" s="57" t="s">
        <v>17</v>
      </c>
      <c r="AE906" s="57" t="s">
        <v>17</v>
      </c>
      <c r="AF906" s="57" t="s">
        <v>17</v>
      </c>
      <c r="AG906" s="57" t="s">
        <v>17</v>
      </c>
      <c r="AH906" s="57" t="s">
        <v>17</v>
      </c>
      <c r="AI906" s="57" t="s">
        <v>17</v>
      </c>
      <c r="AJ906" s="57" t="s">
        <v>17</v>
      </c>
      <c r="AK906" s="57" t="s">
        <v>17</v>
      </c>
      <c r="AL906" s="57" t="s">
        <v>17</v>
      </c>
      <c r="AM906" s="15"/>
      <c r="AN906" s="15"/>
      <c r="AO906" s="15"/>
      <c r="AP906" s="15"/>
    </row>
    <row r="907" spans="1:42" s="14" customFormat="1" x14ac:dyDescent="0.35">
      <c r="A907" s="1" t="s">
        <v>3275</v>
      </c>
      <c r="B907" s="1" t="s">
        <v>3276</v>
      </c>
      <c r="C907" s="3"/>
      <c r="D907" s="1" t="s">
        <v>12</v>
      </c>
      <c r="E907" s="1" t="s">
        <v>13</v>
      </c>
      <c r="F907" s="3" t="s">
        <v>33</v>
      </c>
      <c r="G907" s="1" t="s">
        <v>356</v>
      </c>
      <c r="H907" s="51" t="str">
        <f>_xlfn.XLOOKUP(B907,'[1]Nur des jours'!$B:$B,'[1]Nur des jours'!$H:$H,"")</f>
        <v>ZTE</v>
      </c>
      <c r="I907" s="52">
        <v>0</v>
      </c>
      <c r="J907" s="52">
        <v>0</v>
      </c>
      <c r="K907" s="52">
        <v>0</v>
      </c>
      <c r="L907" s="53">
        <v>0</v>
      </c>
      <c r="M907" s="54" t="s">
        <v>5374</v>
      </c>
      <c r="N907" s="55"/>
      <c r="O907" s="16" t="str" cm="1">
        <f t="array" ref="O907">IFERROR(_xlfn.IFS(
Q907="MPR ISSUE","PDH",
Q907="BSS Hardware Issue","BSS",
Q907="Sites strategiques, MLL, Pylone, etc.","ENVTECH",
Q907="AKTIVCO DEFAUT GE &amp; POWER Cabinet","AKTIVCO",
Q907="AKTIVCO Coupure ENEO &amp; Baisse de tension","AKTIVCO GRID ONLY",
Q907="Coupure ENEO &amp; Baisse de tension","IHS GRID ONLY",
Q907="Defaut GE &amp; POWER Cabinet","IHS",
Q907="Sharing","Partners",
Q907="SIte strategiques &amp; DataCenter","SST &amp; DC",
Q907="Exclu","Exclu",
Q907="SAT","SAT",
Q907="SPARE-ISSUE","SPARE-ISSUE",
Q907="Fiber CAmtel","TRANS_FO_CAMTEL",
Q907="Fiber AOF","Fiber AOF",
Q907="Projet OCM (HUAWEI)","TRAVAUX-HUAWEI",
Q907="Projet OCM (NOKIA)","TRAVAUX-NOKIA",
Q907="ACCESS-ISSUE","ACCESS-ISSUE",
Q907="Projet OCM (ZTE, NOKIA, autres projets)","TRAVAUX OCM",
Q907="No root CAuse","No root cause",
Q907="ODU HS","PDH",
Q907="IP &amp; VLAN","PDH",
Q907="Warehouse HUAWEI","SPARE-ISSUE",
Q907="SPARE-HS","SPARE-ISSUE",
Q907="Power Telco","BSS"
),"")</f>
        <v>No root cause</v>
      </c>
      <c r="P907" s="22" t="str" cm="1">
        <f t="array" ref="P907">IFERROR(_xlfn.IFS(
Q907="MPR ISSUE","TX ISSUE",
Q907="BSS Hardware Issue","RAN ISSUE",
Q907="Sites strategiques, MLL, Pylone, etc.","ENVTECH",
Q907="AKTIVCO DEFAUT GE &amp; POWER Cabinet","POWER ISSUE",
Q907="AKTIVCO Coupure ENEO &amp; Baisse de tension","POWER ISSUE",
Q907="Coupure ENEO &amp; Baisse de tension","POWER ISSUE",
Q907="Defaut GE &amp; POWER Cabinet","POWER ISSUE",
Q907="Sharing","POWER ISSUE",
Q907="SIte strategiques &amp; DataCenter","POWER ISSUE",
Q907="Exclu","Exclu",
Q907="SAT","TX ISSUE",
Q907="SPARE-ISSUE","SPARE-ISSUE",
Q907="Fiber CAmtel","TX ISSUE",
Q907="Fiber AOF","TX ISSUE",
Q907="Projet OCM (HUAWEI)","TRAVAUX-HUAWEI",
Q907="Projet OCM (NOKIA)","TRAVAUX -NOKIA",
Q907="ACCESS-ISSUE","ACCESS-ISSUE",
Q907="Projet OCM (ZTE, NOKIA, autres projets)","TRAVAUX OCM",
Q907="No root CAuse","No root cause",
Q907="ODU HS","TX ISSUE",
Q907="IP &amp; VLAN","TX ISSUE",
Q907="Warehouse HUAWEI","SPARE-ISSUE",
Q907="SPARE-HS","SPARE-ISSUE",
Q907="Power Telco","RAN ISSUE"
),"")</f>
        <v>No root cause</v>
      </c>
      <c r="Q907" s="48" t="s">
        <v>5576</v>
      </c>
      <c r="R907" s="23" t="str" cm="1">
        <f t="array" ref="R907">IFERROR(_xlfn.IFS(
Q907="MPR ISSUE","ACTIVE",
Q907="BSS Hardware Issue","ACTIVE",
Q907="Sites strategiques, MLL, Pylone, etc.","PASSIVE",
Q907="AKTIVCO DEFAUT GE &amp; POWER Cabinet","PASSIVE",
Q907="AKTIVCO Coupure ENEO &amp; Baisse de tension","PASSIVE",
Q907="Coupure ENEO &amp; Baisse de tension","PASSIVE",
Q907="Defaut GE &amp; POWER Cabinet","PASSIVE",
Q907="Sharing","PASSIVE",
Q907="SIte strategiques &amp; DataCenter","PASSIVE",
Q907="Exclu","Exclu",
Q907="SAT","ACTIVE",
Q907="SPARE-ISSUE","SPARE-ISSUE",
Q907="Fiber CAmtel","ACTIVE",
Q907="Fiber AOF","ACTIVE",
Q907="Projet OCM (HUAWEI)","PLANNED WORKS",
Q907="Projet OCM (NOKIA)","PLANNED WORKS",
Q907="ACCESS-ISSUE","ACCESS-ISSUE",
Q907="Projet OCM (ZTE, NOKIA, autres projets)","PLANNED WORKS",
Q907="No root CAuse","No root cause",
Q907="ODU HS","ACTIVE",
Q907="IP &amp; VLAN","ACTIVE",
Q907="Warehouse HUAWEI","SPARE-ISSUE",
Q907="SPARE-HS","SPARE-ISSUE",
Q907="Power Telco","ACTIVE"
),"")</f>
        <v>No root cause</v>
      </c>
      <c r="S907" s="56" t="s">
        <v>17</v>
      </c>
      <c r="T907" s="7" t="s">
        <v>17</v>
      </c>
      <c r="U907" s="7" t="s">
        <v>17</v>
      </c>
      <c r="V907" s="57" t="s">
        <v>17</v>
      </c>
      <c r="W907" s="57" t="s">
        <v>17</v>
      </c>
      <c r="X907" s="57" t="s">
        <v>17</v>
      </c>
      <c r="Y907" s="57" t="s">
        <v>17</v>
      </c>
      <c r="Z907" s="57" t="s">
        <v>17</v>
      </c>
      <c r="AA907" s="57" t="s">
        <v>17</v>
      </c>
      <c r="AB907" s="57"/>
      <c r="AC907" s="57" t="s">
        <v>17</v>
      </c>
      <c r="AD907" s="57" t="s">
        <v>17</v>
      </c>
      <c r="AE907" s="57" t="s">
        <v>17</v>
      </c>
      <c r="AF907" s="57" t="s">
        <v>17</v>
      </c>
      <c r="AG907" s="57" t="s">
        <v>17</v>
      </c>
      <c r="AH907" s="57" t="s">
        <v>17</v>
      </c>
      <c r="AI907" s="57" t="s">
        <v>17</v>
      </c>
      <c r="AJ907" s="57" t="s">
        <v>17</v>
      </c>
      <c r="AK907" s="57" t="s">
        <v>17</v>
      </c>
      <c r="AL907" s="57" t="s">
        <v>17</v>
      </c>
      <c r="AM907" s="15"/>
      <c r="AN907" s="15"/>
      <c r="AO907" s="15"/>
      <c r="AP907" s="15"/>
    </row>
    <row r="908" spans="1:42" s="14" customFormat="1" x14ac:dyDescent="0.35">
      <c r="A908" s="1" t="s">
        <v>2214</v>
      </c>
      <c r="B908" s="1" t="s">
        <v>2215</v>
      </c>
      <c r="C908" s="3"/>
      <c r="D908" s="1"/>
      <c r="E908" s="1"/>
      <c r="F908" s="3" t="s">
        <v>53</v>
      </c>
      <c r="G908" s="1" t="s">
        <v>54</v>
      </c>
      <c r="H908" s="59" t="str">
        <f>_xlfn.XLOOKUP(B908,'[1]Nur des jours'!$B:$B,'[1]Nur des jours'!$H:$H,"")</f>
        <v>Huawei</v>
      </c>
      <c r="I908" s="52">
        <v>0</v>
      </c>
      <c r="J908" s="52">
        <v>0</v>
      </c>
      <c r="K908" s="52">
        <v>0</v>
      </c>
      <c r="L908" s="53">
        <v>0</v>
      </c>
      <c r="M908" s="54" t="s">
        <v>5374</v>
      </c>
      <c r="N908" s="55"/>
      <c r="O908" s="16" t="str" cm="1">
        <f t="array" ref="O908">IFERROR(_xlfn.IFS(
Q908="MPR ISSUE","PDH",
Q908="BSS Hardware Issue","BSS",
Q908="Sites strategiques, MLL, Pylone, etc.","ENVTECH",
Q908="AKTIVCO DEFAUT GE &amp; POWER Cabinet","AKTIVCO",
Q908="AKTIVCO Coupure ENEO &amp; Baisse de tension","AKTIVCO GRID ONLY",
Q908="Coupure ENEO &amp; Baisse de tension","IHS GRID ONLY",
Q908="Defaut GE &amp; POWER Cabinet","IHS",
Q908="Sharing","Partners",
Q908="SIte strategiques &amp; DataCenter","SST &amp; DC",
Q908="Exclu","Exclu",
Q908="SAT","SAT",
Q908="SPARE-ISSUE","SPARE-ISSUE",
Q908="Fiber CAmtel","TRANS_FO_CAMTEL",
Q908="Fiber AOF","Fiber AOF",
Q908="Projet OCM (HUAWEI)","TRAVAUX-HUAWEI",
Q908="Projet OCM (NOKIA)","TRAVAUX-NOKIA",
Q908="ACCESS-ISSUE","ACCESS-ISSUE",
Q908="Projet OCM (ZTE, NOKIA, autres projets)","TRAVAUX OCM",
Q908="No root CAuse","No root cause",
Q908="ODU HS","PDH",
Q908="IP &amp; VLAN","PDH",
Q908="Warehouse HUAWEI","SPARE-ISSUE",
Q908="SPARE-HS","SPARE-ISSUE",
Q908="Power Telco","BSS"
),"")</f>
        <v>No root cause</v>
      </c>
      <c r="P908" s="22" t="str" cm="1">
        <f t="array" ref="P908">IFERROR(_xlfn.IFS(
Q908="MPR ISSUE","TX ISSUE",
Q908="BSS Hardware Issue","RAN ISSUE",
Q908="Sites strategiques, MLL, Pylone, etc.","ENVTECH",
Q908="AKTIVCO DEFAUT GE &amp; POWER Cabinet","POWER ISSUE",
Q908="AKTIVCO Coupure ENEO &amp; Baisse de tension","POWER ISSUE",
Q908="Coupure ENEO &amp; Baisse de tension","POWER ISSUE",
Q908="Defaut GE &amp; POWER Cabinet","POWER ISSUE",
Q908="Sharing","POWER ISSUE",
Q908="SIte strategiques &amp; DataCenter","POWER ISSUE",
Q908="Exclu","Exclu",
Q908="SAT","TX ISSUE",
Q908="SPARE-ISSUE","SPARE-ISSUE",
Q908="Fiber CAmtel","TX ISSUE",
Q908="Fiber AOF","TX ISSUE",
Q908="Projet OCM (HUAWEI)","TRAVAUX-HUAWEI",
Q908="Projet OCM (NOKIA)","TRAVAUX -NOKIA",
Q908="ACCESS-ISSUE","ACCESS-ISSUE",
Q908="Projet OCM (ZTE, NOKIA, autres projets)","TRAVAUX OCM",
Q908="No root CAuse","No root cause",
Q908="ODU HS","TX ISSUE",
Q908="IP &amp; VLAN","TX ISSUE",
Q908="Warehouse HUAWEI","SPARE-ISSUE",
Q908="SPARE-HS","SPARE-ISSUE",
Q908="Power Telco","RAN ISSUE"
),"")</f>
        <v>No root cause</v>
      </c>
      <c r="Q908" s="48" t="s">
        <v>5576</v>
      </c>
      <c r="R908" s="23" t="str" cm="1">
        <f t="array" ref="R908">IFERROR(_xlfn.IFS(
Q908="MPR ISSUE","ACTIVE",
Q908="BSS Hardware Issue","ACTIVE",
Q908="Sites strategiques, MLL, Pylone, etc.","PASSIVE",
Q908="AKTIVCO DEFAUT GE &amp; POWER Cabinet","PASSIVE",
Q908="AKTIVCO Coupure ENEO &amp; Baisse de tension","PASSIVE",
Q908="Coupure ENEO &amp; Baisse de tension","PASSIVE",
Q908="Defaut GE &amp; POWER Cabinet","PASSIVE",
Q908="Sharing","PASSIVE",
Q908="SIte strategiques &amp; DataCenter","PASSIVE",
Q908="Exclu","Exclu",
Q908="SAT","ACTIVE",
Q908="SPARE-ISSUE","SPARE-ISSUE",
Q908="Fiber CAmtel","ACTIVE",
Q908="Fiber AOF","ACTIVE",
Q908="Projet OCM (HUAWEI)","PLANNED WORKS",
Q908="Projet OCM (NOKIA)","PLANNED WORKS",
Q908="ACCESS-ISSUE","ACCESS-ISSUE",
Q908="Projet OCM (ZTE, NOKIA, autres projets)","PLANNED WORKS",
Q908="No root CAuse","No root cause",
Q908="ODU HS","ACTIVE",
Q908="IP &amp; VLAN","ACTIVE",
Q908="Warehouse HUAWEI","SPARE-ISSUE",
Q908="SPARE-HS","SPARE-ISSUE",
Q908="Power Telco","ACTIVE"
),"")</f>
        <v>No root cause</v>
      </c>
      <c r="S908" s="56" t="s">
        <v>17</v>
      </c>
      <c r="T908" s="7" t="s">
        <v>17</v>
      </c>
      <c r="U908" s="7" t="s">
        <v>17</v>
      </c>
      <c r="V908" s="57"/>
      <c r="W908" s="57"/>
      <c r="X908" s="57"/>
      <c r="Y908" s="57"/>
      <c r="Z908" s="57"/>
      <c r="AA908" s="57"/>
      <c r="AB908" s="57"/>
      <c r="AC908" s="57" t="s">
        <v>17</v>
      </c>
      <c r="AD908" s="57" t="s">
        <v>17</v>
      </c>
      <c r="AE908" s="57" t="s">
        <v>17</v>
      </c>
      <c r="AF908" s="57" t="s">
        <v>17</v>
      </c>
      <c r="AG908" s="57" t="s">
        <v>17</v>
      </c>
      <c r="AH908" s="57" t="s">
        <v>17</v>
      </c>
      <c r="AI908" s="57" t="s">
        <v>17</v>
      </c>
      <c r="AJ908" s="57" t="s">
        <v>17</v>
      </c>
      <c r="AK908" s="57" t="s">
        <v>17</v>
      </c>
      <c r="AL908" s="57" t="s">
        <v>17</v>
      </c>
      <c r="AM908" s="15"/>
      <c r="AN908" s="15"/>
      <c r="AO908" s="15"/>
      <c r="AP908" s="15"/>
    </row>
    <row r="909" spans="1:42" s="14" customFormat="1" x14ac:dyDescent="0.35">
      <c r="A909" s="1" t="s">
        <v>1810</v>
      </c>
      <c r="B909" s="1" t="s">
        <v>1811</v>
      </c>
      <c r="C909" s="3"/>
      <c r="D909" s="1" t="s">
        <v>20</v>
      </c>
      <c r="E909" s="1"/>
      <c r="F909" s="3" t="s">
        <v>92</v>
      </c>
      <c r="G909" s="1" t="s">
        <v>93</v>
      </c>
      <c r="H909" s="59" t="str">
        <f>_xlfn.XLOOKUP(B909,'[1]Nur des jours'!$B:$B,'[1]Nur des jours'!$H:$H,"")</f>
        <v>Huawei</v>
      </c>
      <c r="I909" s="52">
        <v>0</v>
      </c>
      <c r="J909" s="52">
        <v>0</v>
      </c>
      <c r="K909" s="52">
        <v>0</v>
      </c>
      <c r="L909" s="53">
        <v>0</v>
      </c>
      <c r="M909" s="54" t="s">
        <v>5374</v>
      </c>
      <c r="N909" s="55"/>
      <c r="O909" s="16" t="str" cm="1">
        <f t="array" ref="O909">IFERROR(_xlfn.IFS(
Q909="MPR ISSUE","PDH",
Q909="BSS Hardware Issue","BSS",
Q909="Sites strategiques, MLL, Pylone, etc.","ENVTECH",
Q909="AKTIVCO DEFAUT GE &amp; POWER Cabinet","AKTIVCO",
Q909="AKTIVCO Coupure ENEO &amp; Baisse de tension","AKTIVCO GRID ONLY",
Q909="Coupure ENEO &amp; Baisse de tension","IHS GRID ONLY",
Q909="Defaut GE &amp; POWER Cabinet","IHS",
Q909="Sharing","Partners",
Q909="SIte strategiques &amp; DataCenter","SST &amp; DC",
Q909="Exclu","Exclu",
Q909="SAT","SAT",
Q909="SPARE-ISSUE","SPARE-ISSUE",
Q909="Fiber CAmtel","TRANS_FO_CAMTEL",
Q909="Fiber AOF","Fiber AOF",
Q909="Projet OCM (HUAWEI)","TRAVAUX-HUAWEI",
Q909="Projet OCM (NOKIA)","TRAVAUX-NOKIA",
Q909="ACCESS-ISSUE","ACCESS-ISSUE",
Q909="Projet OCM (ZTE, NOKIA, autres projets)","TRAVAUX OCM",
Q909="No root CAuse","No root cause",
Q909="ODU HS","PDH",
Q909="IP &amp; VLAN","PDH",
Q909="Warehouse HUAWEI","SPARE-ISSUE",
Q909="SPARE-HS","SPARE-ISSUE",
Q909="Power Telco","BSS"
),"")</f>
        <v>No root cause</v>
      </c>
      <c r="P909" s="22" t="str" cm="1">
        <f t="array" ref="P909">IFERROR(_xlfn.IFS(
Q909="MPR ISSUE","TX ISSUE",
Q909="BSS Hardware Issue","RAN ISSUE",
Q909="Sites strategiques, MLL, Pylone, etc.","ENVTECH",
Q909="AKTIVCO DEFAUT GE &amp; POWER Cabinet","POWER ISSUE",
Q909="AKTIVCO Coupure ENEO &amp; Baisse de tension","POWER ISSUE",
Q909="Coupure ENEO &amp; Baisse de tension","POWER ISSUE",
Q909="Defaut GE &amp; POWER Cabinet","POWER ISSUE",
Q909="Sharing","POWER ISSUE",
Q909="SIte strategiques &amp; DataCenter","POWER ISSUE",
Q909="Exclu","Exclu",
Q909="SAT","TX ISSUE",
Q909="SPARE-ISSUE","SPARE-ISSUE",
Q909="Fiber CAmtel","TX ISSUE",
Q909="Fiber AOF","TX ISSUE",
Q909="Projet OCM (HUAWEI)","TRAVAUX-HUAWEI",
Q909="Projet OCM (NOKIA)","TRAVAUX -NOKIA",
Q909="ACCESS-ISSUE","ACCESS-ISSUE",
Q909="Projet OCM (ZTE, NOKIA, autres projets)","TRAVAUX OCM",
Q909="No root CAuse","No root cause",
Q909="ODU HS","TX ISSUE",
Q909="IP &amp; VLAN","TX ISSUE",
Q909="Warehouse HUAWEI","SPARE-ISSUE",
Q909="SPARE-HS","SPARE-ISSUE",
Q909="Power Telco","RAN ISSUE"
),"")</f>
        <v>No root cause</v>
      </c>
      <c r="Q909" s="48" t="s">
        <v>5576</v>
      </c>
      <c r="R909" s="23" t="str" cm="1">
        <f t="array" ref="R909">IFERROR(_xlfn.IFS(
Q909="MPR ISSUE","ACTIVE",
Q909="BSS Hardware Issue","ACTIVE",
Q909="Sites strategiques, MLL, Pylone, etc.","PASSIVE",
Q909="AKTIVCO DEFAUT GE &amp; POWER Cabinet","PASSIVE",
Q909="AKTIVCO Coupure ENEO &amp; Baisse de tension","PASSIVE",
Q909="Coupure ENEO &amp; Baisse de tension","PASSIVE",
Q909="Defaut GE &amp; POWER Cabinet","PASSIVE",
Q909="Sharing","PASSIVE",
Q909="SIte strategiques &amp; DataCenter","PASSIVE",
Q909="Exclu","Exclu",
Q909="SAT","ACTIVE",
Q909="SPARE-ISSUE","SPARE-ISSUE",
Q909="Fiber CAmtel","ACTIVE",
Q909="Fiber AOF","ACTIVE",
Q909="Projet OCM (HUAWEI)","PLANNED WORKS",
Q909="Projet OCM (NOKIA)","PLANNED WORKS",
Q909="ACCESS-ISSUE","ACCESS-ISSUE",
Q909="Projet OCM (ZTE, NOKIA, autres projets)","PLANNED WORKS",
Q909="No root CAuse","No root cause",
Q909="ODU HS","ACTIVE",
Q909="IP &amp; VLAN","ACTIVE",
Q909="Warehouse HUAWEI","SPARE-ISSUE",
Q909="SPARE-HS","SPARE-ISSUE",
Q909="Power Telco","ACTIVE"
),"")</f>
        <v>No root cause</v>
      </c>
      <c r="S909" s="56" t="s">
        <v>17</v>
      </c>
      <c r="T909" s="7" t="s">
        <v>17</v>
      </c>
      <c r="U909" s="7" t="s">
        <v>17</v>
      </c>
      <c r="V909" s="57" t="s">
        <v>17</v>
      </c>
      <c r="W909" s="57" t="s">
        <v>17</v>
      </c>
      <c r="X909" s="57" t="s">
        <v>17</v>
      </c>
      <c r="Y909" s="57" t="s">
        <v>17</v>
      </c>
      <c r="Z909" s="57" t="s">
        <v>17</v>
      </c>
      <c r="AA909" s="57" t="s">
        <v>17</v>
      </c>
      <c r="AB909" s="57"/>
      <c r="AC909" s="57" t="s">
        <v>17</v>
      </c>
      <c r="AD909" s="57" t="s">
        <v>17</v>
      </c>
      <c r="AE909" s="57" t="s">
        <v>17</v>
      </c>
      <c r="AF909" s="57" t="s">
        <v>17</v>
      </c>
      <c r="AG909" s="57" t="s">
        <v>17</v>
      </c>
      <c r="AH909" s="57" t="s">
        <v>17</v>
      </c>
      <c r="AI909" s="57" t="s">
        <v>17</v>
      </c>
      <c r="AJ909" s="57" t="s">
        <v>17</v>
      </c>
      <c r="AK909" s="57" t="s">
        <v>17</v>
      </c>
      <c r="AL909" s="57" t="s">
        <v>17</v>
      </c>
      <c r="AM909" s="15"/>
      <c r="AN909" s="15"/>
      <c r="AO909" s="15"/>
      <c r="AP909" s="15"/>
    </row>
    <row r="910" spans="1:42" s="14" customFormat="1" x14ac:dyDescent="0.35">
      <c r="A910" s="1" t="s">
        <v>2277</v>
      </c>
      <c r="B910" s="1" t="s">
        <v>2278</v>
      </c>
      <c r="C910" s="3"/>
      <c r="D910" s="1" t="s">
        <v>12</v>
      </c>
      <c r="E910" s="1" t="s">
        <v>13</v>
      </c>
      <c r="F910" s="3" t="s">
        <v>53</v>
      </c>
      <c r="G910" s="1" t="s">
        <v>54</v>
      </c>
      <c r="H910" s="59" t="str">
        <f>_xlfn.XLOOKUP(B910,'[1]Nur des jours'!$B:$B,'[1]Nur des jours'!$H:$H,"")</f>
        <v>Huawei</v>
      </c>
      <c r="I910" s="52">
        <v>0</v>
      </c>
      <c r="J910" s="52">
        <v>0</v>
      </c>
      <c r="K910" s="52">
        <v>0</v>
      </c>
      <c r="L910" s="53">
        <v>0</v>
      </c>
      <c r="M910" s="54" t="s">
        <v>5374</v>
      </c>
      <c r="N910" s="55"/>
      <c r="O910" s="16" t="str" cm="1">
        <f t="array" ref="O910">IFERROR(_xlfn.IFS(
Q910="MPR ISSUE","PDH",
Q910="BSS Hardware Issue","BSS",
Q910="Sites strategiques, MLL, Pylone, etc.","ENVTECH",
Q910="AKTIVCO DEFAUT GE &amp; POWER Cabinet","AKTIVCO",
Q910="AKTIVCO Coupure ENEO &amp; Baisse de tension","AKTIVCO GRID ONLY",
Q910="Coupure ENEO &amp; Baisse de tension","IHS GRID ONLY",
Q910="Defaut GE &amp; POWER Cabinet","IHS",
Q910="Sharing","Partners",
Q910="SIte strategiques &amp; DataCenter","SST &amp; DC",
Q910="Exclu","Exclu",
Q910="SAT","SAT",
Q910="SPARE-ISSUE","SPARE-ISSUE",
Q910="Fiber CAmtel","TRANS_FO_CAMTEL",
Q910="Fiber AOF","Fiber AOF",
Q910="Projet OCM (HUAWEI)","TRAVAUX-HUAWEI",
Q910="Projet OCM (NOKIA)","TRAVAUX-NOKIA",
Q910="ACCESS-ISSUE","ACCESS-ISSUE",
Q910="Projet OCM (ZTE, NOKIA, autres projets)","TRAVAUX OCM",
Q910="No root CAuse","No root cause",
Q910="ODU HS","PDH",
Q910="IP &amp; VLAN","PDH",
Q910="Warehouse HUAWEI","SPARE-ISSUE",
Q910="SPARE-HS","SPARE-ISSUE",
Q910="Power Telco","BSS"
),"")</f>
        <v>No root cause</v>
      </c>
      <c r="P910" s="22" t="str" cm="1">
        <f t="array" ref="P910">IFERROR(_xlfn.IFS(
Q910="MPR ISSUE","TX ISSUE",
Q910="BSS Hardware Issue","RAN ISSUE",
Q910="Sites strategiques, MLL, Pylone, etc.","ENVTECH",
Q910="AKTIVCO DEFAUT GE &amp; POWER Cabinet","POWER ISSUE",
Q910="AKTIVCO Coupure ENEO &amp; Baisse de tension","POWER ISSUE",
Q910="Coupure ENEO &amp; Baisse de tension","POWER ISSUE",
Q910="Defaut GE &amp; POWER Cabinet","POWER ISSUE",
Q910="Sharing","POWER ISSUE",
Q910="SIte strategiques &amp; DataCenter","POWER ISSUE",
Q910="Exclu","Exclu",
Q910="SAT","TX ISSUE",
Q910="SPARE-ISSUE","SPARE-ISSUE",
Q910="Fiber CAmtel","TX ISSUE",
Q910="Fiber AOF","TX ISSUE",
Q910="Projet OCM (HUAWEI)","TRAVAUX-HUAWEI",
Q910="Projet OCM (NOKIA)","TRAVAUX -NOKIA",
Q910="ACCESS-ISSUE","ACCESS-ISSUE",
Q910="Projet OCM (ZTE, NOKIA, autres projets)","TRAVAUX OCM",
Q910="No root CAuse","No root cause",
Q910="ODU HS","TX ISSUE",
Q910="IP &amp; VLAN","TX ISSUE",
Q910="Warehouse HUAWEI","SPARE-ISSUE",
Q910="SPARE-HS","SPARE-ISSUE",
Q910="Power Telco","RAN ISSUE"
),"")</f>
        <v>No root cause</v>
      </c>
      <c r="Q910" s="48" t="s">
        <v>5576</v>
      </c>
      <c r="R910" s="23" t="str" cm="1">
        <f t="array" ref="R910">IFERROR(_xlfn.IFS(
Q910="MPR ISSUE","ACTIVE",
Q910="BSS Hardware Issue","ACTIVE",
Q910="Sites strategiques, MLL, Pylone, etc.","PASSIVE",
Q910="AKTIVCO DEFAUT GE &amp; POWER Cabinet","PASSIVE",
Q910="AKTIVCO Coupure ENEO &amp; Baisse de tension","PASSIVE",
Q910="Coupure ENEO &amp; Baisse de tension","PASSIVE",
Q910="Defaut GE &amp; POWER Cabinet","PASSIVE",
Q910="Sharing","PASSIVE",
Q910="SIte strategiques &amp; DataCenter","PASSIVE",
Q910="Exclu","Exclu",
Q910="SAT","ACTIVE",
Q910="SPARE-ISSUE","SPARE-ISSUE",
Q910="Fiber CAmtel","ACTIVE",
Q910="Fiber AOF","ACTIVE",
Q910="Projet OCM (HUAWEI)","PLANNED WORKS",
Q910="Projet OCM (NOKIA)","PLANNED WORKS",
Q910="ACCESS-ISSUE","ACCESS-ISSUE",
Q910="Projet OCM (ZTE, NOKIA, autres projets)","PLANNED WORKS",
Q910="No root CAuse","No root cause",
Q910="ODU HS","ACTIVE",
Q910="IP &amp; VLAN","ACTIVE",
Q910="Warehouse HUAWEI","SPARE-ISSUE",
Q910="SPARE-HS","SPARE-ISSUE",
Q910="Power Telco","ACTIVE"
),"")</f>
        <v>No root cause</v>
      </c>
      <c r="S910" s="56" t="s">
        <v>17</v>
      </c>
      <c r="T910" s="7" t="s">
        <v>17</v>
      </c>
      <c r="U910" s="7" t="s">
        <v>17</v>
      </c>
      <c r="V910" s="57"/>
      <c r="W910" s="57"/>
      <c r="X910" s="57"/>
      <c r="Y910" s="57"/>
      <c r="Z910" s="57"/>
      <c r="AA910" s="57"/>
      <c r="AB910" s="57"/>
      <c r="AC910" s="57" t="s">
        <v>17</v>
      </c>
      <c r="AD910" s="57" t="s">
        <v>17</v>
      </c>
      <c r="AE910" s="57" t="s">
        <v>17</v>
      </c>
      <c r="AF910" s="57" t="s">
        <v>17</v>
      </c>
      <c r="AG910" s="57" t="s">
        <v>17</v>
      </c>
      <c r="AH910" s="57" t="s">
        <v>17</v>
      </c>
      <c r="AI910" s="57" t="s">
        <v>17</v>
      </c>
      <c r="AJ910" s="57" t="s">
        <v>17</v>
      </c>
      <c r="AK910" s="57" t="s">
        <v>17</v>
      </c>
      <c r="AL910" s="57" t="s">
        <v>17</v>
      </c>
      <c r="AM910" s="15"/>
      <c r="AN910" s="15"/>
      <c r="AO910" s="15"/>
      <c r="AP910" s="15"/>
    </row>
    <row r="911" spans="1:42" s="14" customFormat="1" x14ac:dyDescent="0.35">
      <c r="A911" s="1" t="s">
        <v>3245</v>
      </c>
      <c r="B911" s="1" t="s">
        <v>3246</v>
      </c>
      <c r="C911" s="3"/>
      <c r="D911" s="1" t="s">
        <v>23</v>
      </c>
      <c r="E911" s="1" t="s">
        <v>38</v>
      </c>
      <c r="F911" s="3" t="s">
        <v>39</v>
      </c>
      <c r="G911" s="1" t="s">
        <v>40</v>
      </c>
      <c r="H911" s="51" t="str">
        <f>_xlfn.XLOOKUP(B911,'[1]Nur des jours'!$B:$B,'[1]Nur des jours'!$H:$H,"")</f>
        <v>ZTE</v>
      </c>
      <c r="I911" s="52">
        <v>0</v>
      </c>
      <c r="J911" s="52">
        <v>0</v>
      </c>
      <c r="K911" s="52">
        <v>0</v>
      </c>
      <c r="L911" s="53">
        <v>0</v>
      </c>
      <c r="M911" s="54" t="s">
        <v>5374</v>
      </c>
      <c r="N911" s="55"/>
      <c r="O911" s="16" t="str" cm="1">
        <f t="array" ref="O911">IFERROR(_xlfn.IFS(
Q911="MPR ISSUE","PDH",
Q911="BSS Hardware Issue","BSS",
Q911="Sites strategiques, MLL, Pylone, etc.","ENVTECH",
Q911="AKTIVCO DEFAUT GE &amp; POWER Cabinet","AKTIVCO",
Q911="AKTIVCO Coupure ENEO &amp; Baisse de tension","AKTIVCO GRID ONLY",
Q911="Coupure ENEO &amp; Baisse de tension","IHS GRID ONLY",
Q911="Defaut GE &amp; POWER Cabinet","IHS",
Q911="Sharing","Partners",
Q911="SIte strategiques &amp; DataCenter","SST &amp; DC",
Q911="Exclu","Exclu",
Q911="SAT","SAT",
Q911="SPARE-ISSUE","SPARE-ISSUE",
Q911="Fiber CAmtel","TRANS_FO_CAMTEL",
Q911="Fiber AOF","Fiber AOF",
Q911="Projet OCM (HUAWEI)","TRAVAUX-HUAWEI",
Q911="Projet OCM (NOKIA)","TRAVAUX-NOKIA",
Q911="ACCESS-ISSUE","ACCESS-ISSUE",
Q911="Projet OCM (ZTE, NOKIA, autres projets)","TRAVAUX OCM",
Q911="No root CAuse","No root cause",
Q911="ODU HS","PDH",
Q911="IP &amp; VLAN","PDH",
Q911="Warehouse HUAWEI","SPARE-ISSUE",
Q911="SPARE-HS","SPARE-ISSUE",
Q911="Power Telco","BSS"
),"")</f>
        <v>No root cause</v>
      </c>
      <c r="P911" s="22" t="str" cm="1">
        <f t="array" ref="P911">IFERROR(_xlfn.IFS(
Q911="MPR ISSUE","TX ISSUE",
Q911="BSS Hardware Issue","RAN ISSUE",
Q911="Sites strategiques, MLL, Pylone, etc.","ENVTECH",
Q911="AKTIVCO DEFAUT GE &amp; POWER Cabinet","POWER ISSUE",
Q911="AKTIVCO Coupure ENEO &amp; Baisse de tension","POWER ISSUE",
Q911="Coupure ENEO &amp; Baisse de tension","POWER ISSUE",
Q911="Defaut GE &amp; POWER Cabinet","POWER ISSUE",
Q911="Sharing","POWER ISSUE",
Q911="SIte strategiques &amp; DataCenter","POWER ISSUE",
Q911="Exclu","Exclu",
Q911="SAT","TX ISSUE",
Q911="SPARE-ISSUE","SPARE-ISSUE",
Q911="Fiber CAmtel","TX ISSUE",
Q911="Fiber AOF","TX ISSUE",
Q911="Projet OCM (HUAWEI)","TRAVAUX-HUAWEI",
Q911="Projet OCM (NOKIA)","TRAVAUX -NOKIA",
Q911="ACCESS-ISSUE","ACCESS-ISSUE",
Q911="Projet OCM (ZTE, NOKIA, autres projets)","TRAVAUX OCM",
Q911="No root CAuse","No root cause",
Q911="ODU HS","TX ISSUE",
Q911="IP &amp; VLAN","TX ISSUE",
Q911="Warehouse HUAWEI","SPARE-ISSUE",
Q911="SPARE-HS","SPARE-ISSUE",
Q911="Power Telco","RAN ISSUE"
),"")</f>
        <v>No root cause</v>
      </c>
      <c r="Q911" s="48" t="s">
        <v>5576</v>
      </c>
      <c r="R911" s="23" t="str" cm="1">
        <f t="array" ref="R911">IFERROR(_xlfn.IFS(
Q911="MPR ISSUE","ACTIVE",
Q911="BSS Hardware Issue","ACTIVE",
Q911="Sites strategiques, MLL, Pylone, etc.","PASSIVE",
Q911="AKTIVCO DEFAUT GE &amp; POWER Cabinet","PASSIVE",
Q911="AKTIVCO Coupure ENEO &amp; Baisse de tension","PASSIVE",
Q911="Coupure ENEO &amp; Baisse de tension","PASSIVE",
Q911="Defaut GE &amp; POWER Cabinet","PASSIVE",
Q911="Sharing","PASSIVE",
Q911="SIte strategiques &amp; DataCenter","PASSIVE",
Q911="Exclu","Exclu",
Q911="SAT","ACTIVE",
Q911="SPARE-ISSUE","SPARE-ISSUE",
Q911="Fiber CAmtel","ACTIVE",
Q911="Fiber AOF","ACTIVE",
Q911="Projet OCM (HUAWEI)","PLANNED WORKS",
Q911="Projet OCM (NOKIA)","PLANNED WORKS",
Q911="ACCESS-ISSUE","ACCESS-ISSUE",
Q911="Projet OCM (ZTE, NOKIA, autres projets)","PLANNED WORKS",
Q911="No root CAuse","No root cause",
Q911="ODU HS","ACTIVE",
Q911="IP &amp; VLAN","ACTIVE",
Q911="Warehouse HUAWEI","SPARE-ISSUE",
Q911="SPARE-HS","SPARE-ISSUE",
Q911="Power Telco","ACTIVE"
),"")</f>
        <v>No root cause</v>
      </c>
      <c r="S911" s="56" t="s">
        <v>17</v>
      </c>
      <c r="T911" s="7" t="s">
        <v>17</v>
      </c>
      <c r="U911" s="7" t="s">
        <v>17</v>
      </c>
      <c r="V911" s="57" t="s">
        <v>17</v>
      </c>
      <c r="W911" s="57" t="s">
        <v>17</v>
      </c>
      <c r="X911" s="57" t="s">
        <v>17</v>
      </c>
      <c r="Y911" s="57" t="s">
        <v>17</v>
      </c>
      <c r="Z911" s="57" t="s">
        <v>17</v>
      </c>
      <c r="AA911" s="57" t="s">
        <v>17</v>
      </c>
      <c r="AB911" s="57"/>
      <c r="AC911" s="57" t="s">
        <v>17</v>
      </c>
      <c r="AD911" s="57" t="s">
        <v>17</v>
      </c>
      <c r="AE911" s="57" t="s">
        <v>17</v>
      </c>
      <c r="AF911" s="57" t="s">
        <v>17</v>
      </c>
      <c r="AG911" s="57" t="s">
        <v>17</v>
      </c>
      <c r="AH911" s="57" t="s">
        <v>17</v>
      </c>
      <c r="AI911" s="57" t="s">
        <v>17</v>
      </c>
      <c r="AJ911" s="57" t="s">
        <v>17</v>
      </c>
      <c r="AK911" s="57" t="s">
        <v>17</v>
      </c>
      <c r="AL911" s="57" t="s">
        <v>17</v>
      </c>
      <c r="AM911" s="15"/>
      <c r="AN911" s="15"/>
      <c r="AO911" s="15"/>
      <c r="AP911" s="15"/>
    </row>
    <row r="912" spans="1:42" s="14" customFormat="1" x14ac:dyDescent="0.35">
      <c r="A912" s="1" t="s">
        <v>3287</v>
      </c>
      <c r="B912" s="1" t="s">
        <v>3288</v>
      </c>
      <c r="C912" s="3"/>
      <c r="D912" s="1" t="s">
        <v>12</v>
      </c>
      <c r="E912" s="1" t="s">
        <v>13</v>
      </c>
      <c r="F912" s="3" t="s">
        <v>33</v>
      </c>
      <c r="G912" s="1" t="s">
        <v>356</v>
      </c>
      <c r="H912" s="51" t="str">
        <f>_xlfn.XLOOKUP(B912,'[1]Nur des jours'!$B:$B,'[1]Nur des jours'!$H:$H,"")</f>
        <v>ZTE</v>
      </c>
      <c r="I912" s="52">
        <v>0</v>
      </c>
      <c r="J912" s="52">
        <v>0</v>
      </c>
      <c r="K912" s="52">
        <v>0</v>
      </c>
      <c r="L912" s="53">
        <v>0</v>
      </c>
      <c r="M912" s="54" t="s">
        <v>5374</v>
      </c>
      <c r="N912" s="55"/>
      <c r="O912" s="16" t="str" cm="1">
        <f t="array" ref="O912">IFERROR(_xlfn.IFS(
Q912="MPR ISSUE","PDH",
Q912="BSS Hardware Issue","BSS",
Q912="Sites strategiques, MLL, Pylone, etc.","ENVTECH",
Q912="AKTIVCO DEFAUT GE &amp; POWER Cabinet","AKTIVCO",
Q912="AKTIVCO Coupure ENEO &amp; Baisse de tension","AKTIVCO GRID ONLY",
Q912="Coupure ENEO &amp; Baisse de tension","IHS GRID ONLY",
Q912="Defaut GE &amp; POWER Cabinet","IHS",
Q912="Sharing","Partners",
Q912="SIte strategiques &amp; DataCenter","SST &amp; DC",
Q912="Exclu","Exclu",
Q912="SAT","SAT",
Q912="SPARE-ISSUE","SPARE-ISSUE",
Q912="Fiber CAmtel","TRANS_FO_CAMTEL",
Q912="Fiber AOF","Fiber AOF",
Q912="Projet OCM (HUAWEI)","TRAVAUX-HUAWEI",
Q912="Projet OCM (NOKIA)","TRAVAUX-NOKIA",
Q912="ACCESS-ISSUE","ACCESS-ISSUE",
Q912="Projet OCM (ZTE, NOKIA, autres projets)","TRAVAUX OCM",
Q912="No root CAuse","No root cause",
Q912="ODU HS","PDH",
Q912="IP &amp; VLAN","PDH",
Q912="Warehouse HUAWEI","SPARE-ISSUE",
Q912="SPARE-HS","SPARE-ISSUE",
Q912="Power Telco","BSS"
),"")</f>
        <v>No root cause</v>
      </c>
      <c r="P912" s="22" t="str" cm="1">
        <f t="array" ref="P912">IFERROR(_xlfn.IFS(
Q912="MPR ISSUE","TX ISSUE",
Q912="BSS Hardware Issue","RAN ISSUE",
Q912="Sites strategiques, MLL, Pylone, etc.","ENVTECH",
Q912="AKTIVCO DEFAUT GE &amp; POWER Cabinet","POWER ISSUE",
Q912="AKTIVCO Coupure ENEO &amp; Baisse de tension","POWER ISSUE",
Q912="Coupure ENEO &amp; Baisse de tension","POWER ISSUE",
Q912="Defaut GE &amp; POWER Cabinet","POWER ISSUE",
Q912="Sharing","POWER ISSUE",
Q912="SIte strategiques &amp; DataCenter","POWER ISSUE",
Q912="Exclu","Exclu",
Q912="SAT","TX ISSUE",
Q912="SPARE-ISSUE","SPARE-ISSUE",
Q912="Fiber CAmtel","TX ISSUE",
Q912="Fiber AOF","TX ISSUE",
Q912="Projet OCM (HUAWEI)","TRAVAUX-HUAWEI",
Q912="Projet OCM (NOKIA)","TRAVAUX -NOKIA",
Q912="ACCESS-ISSUE","ACCESS-ISSUE",
Q912="Projet OCM (ZTE, NOKIA, autres projets)","TRAVAUX OCM",
Q912="No root CAuse","No root cause",
Q912="ODU HS","TX ISSUE",
Q912="IP &amp; VLAN","TX ISSUE",
Q912="Warehouse HUAWEI","SPARE-ISSUE",
Q912="SPARE-HS","SPARE-ISSUE",
Q912="Power Telco","RAN ISSUE"
),"")</f>
        <v>No root cause</v>
      </c>
      <c r="Q912" s="48" t="s">
        <v>5576</v>
      </c>
      <c r="R912" s="23" t="str" cm="1">
        <f t="array" ref="R912">IFERROR(_xlfn.IFS(
Q912="MPR ISSUE","ACTIVE",
Q912="BSS Hardware Issue","ACTIVE",
Q912="Sites strategiques, MLL, Pylone, etc.","PASSIVE",
Q912="AKTIVCO DEFAUT GE &amp; POWER Cabinet","PASSIVE",
Q912="AKTIVCO Coupure ENEO &amp; Baisse de tension","PASSIVE",
Q912="Coupure ENEO &amp; Baisse de tension","PASSIVE",
Q912="Defaut GE &amp; POWER Cabinet","PASSIVE",
Q912="Sharing","PASSIVE",
Q912="SIte strategiques &amp; DataCenter","PASSIVE",
Q912="Exclu","Exclu",
Q912="SAT","ACTIVE",
Q912="SPARE-ISSUE","SPARE-ISSUE",
Q912="Fiber CAmtel","ACTIVE",
Q912="Fiber AOF","ACTIVE",
Q912="Projet OCM (HUAWEI)","PLANNED WORKS",
Q912="Projet OCM (NOKIA)","PLANNED WORKS",
Q912="ACCESS-ISSUE","ACCESS-ISSUE",
Q912="Projet OCM (ZTE, NOKIA, autres projets)","PLANNED WORKS",
Q912="No root CAuse","No root cause",
Q912="ODU HS","ACTIVE",
Q912="IP &amp; VLAN","ACTIVE",
Q912="Warehouse HUAWEI","SPARE-ISSUE",
Q912="SPARE-HS","SPARE-ISSUE",
Q912="Power Telco","ACTIVE"
),"")</f>
        <v>No root cause</v>
      </c>
      <c r="S912" s="56" t="s">
        <v>17</v>
      </c>
      <c r="T912" s="7" t="s">
        <v>17</v>
      </c>
      <c r="U912" s="7"/>
      <c r="V912" s="57" t="s">
        <v>17</v>
      </c>
      <c r="W912" s="57" t="s">
        <v>17</v>
      </c>
      <c r="X912" s="57" t="s">
        <v>17</v>
      </c>
      <c r="Y912" s="57" t="s">
        <v>17</v>
      </c>
      <c r="Z912" s="57" t="s">
        <v>17</v>
      </c>
      <c r="AA912" s="57" t="s">
        <v>17</v>
      </c>
      <c r="AB912" s="57"/>
      <c r="AC912" s="57" t="s">
        <v>17</v>
      </c>
      <c r="AD912" s="57" t="s">
        <v>17</v>
      </c>
      <c r="AE912" s="57" t="s">
        <v>17</v>
      </c>
      <c r="AF912" s="57" t="s">
        <v>17</v>
      </c>
      <c r="AG912" s="57" t="s">
        <v>17</v>
      </c>
      <c r="AH912" s="57" t="s">
        <v>17</v>
      </c>
      <c r="AI912" s="57" t="s">
        <v>17</v>
      </c>
      <c r="AJ912" s="57" t="s">
        <v>17</v>
      </c>
      <c r="AK912" s="57" t="s">
        <v>17</v>
      </c>
      <c r="AL912" s="57" t="s">
        <v>17</v>
      </c>
      <c r="AM912" s="15"/>
      <c r="AN912" s="15"/>
      <c r="AO912" s="15"/>
      <c r="AP912" s="15"/>
    </row>
    <row r="913" spans="1:42" s="14" customFormat="1" x14ac:dyDescent="0.35">
      <c r="A913" s="1" t="s">
        <v>2715</v>
      </c>
      <c r="B913" s="1" t="s">
        <v>2716</v>
      </c>
      <c r="C913" s="3"/>
      <c r="D913" s="1"/>
      <c r="E913" s="1"/>
      <c r="F913" s="3" t="s">
        <v>33</v>
      </c>
      <c r="G913" s="1" t="s">
        <v>356</v>
      </c>
      <c r="H913" s="51" t="str">
        <f>_xlfn.XLOOKUP(B913,'[1]Nur des jours'!$B:$B,'[1]Nur des jours'!$H:$H,"")</f>
        <v>ZTE</v>
      </c>
      <c r="I913" s="52">
        <v>0</v>
      </c>
      <c r="J913" s="52">
        <v>0</v>
      </c>
      <c r="K913" s="52">
        <v>0</v>
      </c>
      <c r="L913" s="53">
        <v>0</v>
      </c>
      <c r="M913" s="54" t="s">
        <v>5374</v>
      </c>
      <c r="N913" s="55"/>
      <c r="O913" s="16" t="str" cm="1">
        <f t="array" ref="O913">IFERROR(_xlfn.IFS(
Q913="MPR ISSUE","PDH",
Q913="BSS Hardware Issue","BSS",
Q913="Sites strategiques, MLL, Pylone, etc.","ENVTECH",
Q913="AKTIVCO DEFAUT GE &amp; POWER Cabinet","AKTIVCO",
Q913="AKTIVCO Coupure ENEO &amp; Baisse de tension","AKTIVCO GRID ONLY",
Q913="Coupure ENEO &amp; Baisse de tension","IHS GRID ONLY",
Q913="Defaut GE &amp; POWER Cabinet","IHS",
Q913="Sharing","Partners",
Q913="SIte strategiques &amp; DataCenter","SST &amp; DC",
Q913="Exclu","Exclu",
Q913="SAT","SAT",
Q913="SPARE-ISSUE","SPARE-ISSUE",
Q913="Fiber CAmtel","TRANS_FO_CAMTEL",
Q913="Fiber AOF","Fiber AOF",
Q913="Projet OCM (HUAWEI)","TRAVAUX-HUAWEI",
Q913="Projet OCM (NOKIA)","TRAVAUX-NOKIA",
Q913="ACCESS-ISSUE","ACCESS-ISSUE",
Q913="Projet OCM (ZTE, NOKIA, autres projets)","TRAVAUX OCM",
Q913="No root CAuse","No root cause",
Q913="ODU HS","PDH",
Q913="IP &amp; VLAN","PDH",
Q913="Warehouse HUAWEI","SPARE-ISSUE",
Q913="SPARE-HS","SPARE-ISSUE",
Q913="Power Telco","BSS"
),"")</f>
        <v>No root cause</v>
      </c>
      <c r="P913" s="22" t="str" cm="1">
        <f t="array" ref="P913">IFERROR(_xlfn.IFS(
Q913="MPR ISSUE","TX ISSUE",
Q913="BSS Hardware Issue","RAN ISSUE",
Q913="Sites strategiques, MLL, Pylone, etc.","ENVTECH",
Q913="AKTIVCO DEFAUT GE &amp; POWER Cabinet","POWER ISSUE",
Q913="AKTIVCO Coupure ENEO &amp; Baisse de tension","POWER ISSUE",
Q913="Coupure ENEO &amp; Baisse de tension","POWER ISSUE",
Q913="Defaut GE &amp; POWER Cabinet","POWER ISSUE",
Q913="Sharing","POWER ISSUE",
Q913="SIte strategiques &amp; DataCenter","POWER ISSUE",
Q913="Exclu","Exclu",
Q913="SAT","TX ISSUE",
Q913="SPARE-ISSUE","SPARE-ISSUE",
Q913="Fiber CAmtel","TX ISSUE",
Q913="Fiber AOF","TX ISSUE",
Q913="Projet OCM (HUAWEI)","TRAVAUX-HUAWEI",
Q913="Projet OCM (NOKIA)","TRAVAUX -NOKIA",
Q913="ACCESS-ISSUE","ACCESS-ISSUE",
Q913="Projet OCM (ZTE, NOKIA, autres projets)","TRAVAUX OCM",
Q913="No root CAuse","No root cause",
Q913="ODU HS","TX ISSUE",
Q913="IP &amp; VLAN","TX ISSUE",
Q913="Warehouse HUAWEI","SPARE-ISSUE",
Q913="SPARE-HS","SPARE-ISSUE",
Q913="Power Telco","RAN ISSUE"
),"")</f>
        <v>No root cause</v>
      </c>
      <c r="Q913" s="48" t="s">
        <v>5576</v>
      </c>
      <c r="R913" s="23" t="str" cm="1">
        <f t="array" ref="R913">IFERROR(_xlfn.IFS(
Q913="MPR ISSUE","ACTIVE",
Q913="BSS Hardware Issue","ACTIVE",
Q913="Sites strategiques, MLL, Pylone, etc.","PASSIVE",
Q913="AKTIVCO DEFAUT GE &amp; POWER Cabinet","PASSIVE",
Q913="AKTIVCO Coupure ENEO &amp; Baisse de tension","PASSIVE",
Q913="Coupure ENEO &amp; Baisse de tension","PASSIVE",
Q913="Defaut GE &amp; POWER Cabinet","PASSIVE",
Q913="Sharing","PASSIVE",
Q913="SIte strategiques &amp; DataCenter","PASSIVE",
Q913="Exclu","Exclu",
Q913="SAT","ACTIVE",
Q913="SPARE-ISSUE","SPARE-ISSUE",
Q913="Fiber CAmtel","ACTIVE",
Q913="Fiber AOF","ACTIVE",
Q913="Projet OCM (HUAWEI)","PLANNED WORKS",
Q913="Projet OCM (NOKIA)","PLANNED WORKS",
Q913="ACCESS-ISSUE","ACCESS-ISSUE",
Q913="Projet OCM (ZTE, NOKIA, autres projets)","PLANNED WORKS",
Q913="No root CAuse","No root cause",
Q913="ODU HS","ACTIVE",
Q913="IP &amp; VLAN","ACTIVE",
Q913="Warehouse HUAWEI","SPARE-ISSUE",
Q913="SPARE-HS","SPARE-ISSUE",
Q913="Power Telco","ACTIVE"
),"")</f>
        <v>No root cause</v>
      </c>
      <c r="S913" s="56" t="s">
        <v>17</v>
      </c>
      <c r="T913" s="7" t="s">
        <v>17</v>
      </c>
      <c r="U913" s="7" t="s">
        <v>17</v>
      </c>
      <c r="V913" s="57" t="s">
        <v>17</v>
      </c>
      <c r="W913" s="57" t="s">
        <v>17</v>
      </c>
      <c r="X913" s="57" t="s">
        <v>17</v>
      </c>
      <c r="Y913" s="57" t="s">
        <v>17</v>
      </c>
      <c r="Z913" s="57" t="s">
        <v>17</v>
      </c>
      <c r="AA913" s="57" t="s">
        <v>17</v>
      </c>
      <c r="AB913" s="57"/>
      <c r="AC913" s="57" t="s">
        <v>17</v>
      </c>
      <c r="AD913" s="57" t="s">
        <v>17</v>
      </c>
      <c r="AE913" s="57" t="s">
        <v>17</v>
      </c>
      <c r="AF913" s="57" t="s">
        <v>17</v>
      </c>
      <c r="AG913" s="57" t="s">
        <v>17</v>
      </c>
      <c r="AH913" s="57" t="s">
        <v>17</v>
      </c>
      <c r="AI913" s="57" t="s">
        <v>17</v>
      </c>
      <c r="AJ913" s="57" t="s">
        <v>17</v>
      </c>
      <c r="AK913" s="57" t="s">
        <v>17</v>
      </c>
      <c r="AL913" s="57" t="s">
        <v>17</v>
      </c>
      <c r="AM913" s="15"/>
      <c r="AN913" s="15"/>
      <c r="AO913" s="15"/>
      <c r="AP913" s="15"/>
    </row>
    <row r="914" spans="1:42" s="14" customFormat="1" x14ac:dyDescent="0.35">
      <c r="A914" s="1" t="s">
        <v>780</v>
      </c>
      <c r="B914" s="1" t="s">
        <v>781</v>
      </c>
      <c r="C914" s="3"/>
      <c r="D914" s="1" t="s">
        <v>12</v>
      </c>
      <c r="E914" s="1" t="s">
        <v>13</v>
      </c>
      <c r="F914" s="3" t="s">
        <v>25</v>
      </c>
      <c r="G914" s="1" t="s">
        <v>26</v>
      </c>
      <c r="H914" s="59" t="str">
        <f>_xlfn.XLOOKUP(B914,'[1]Nur des jours'!$B:$B,'[1]Nur des jours'!$H:$H,"")</f>
        <v>Huawei</v>
      </c>
      <c r="I914" s="52">
        <v>0</v>
      </c>
      <c r="J914" s="52">
        <v>0</v>
      </c>
      <c r="K914" s="52">
        <v>0</v>
      </c>
      <c r="L914" s="53">
        <v>0</v>
      </c>
      <c r="M914" s="54" t="s">
        <v>5374</v>
      </c>
      <c r="N914" s="55"/>
      <c r="O914" s="16" t="str" cm="1">
        <f t="array" ref="O914">IFERROR(_xlfn.IFS(
Q914="MPR ISSUE","PDH",
Q914="BSS Hardware Issue","BSS",
Q914="Sites strategiques, MLL, Pylone, etc.","ENVTECH",
Q914="AKTIVCO DEFAUT GE &amp; POWER Cabinet","AKTIVCO",
Q914="AKTIVCO Coupure ENEO &amp; Baisse de tension","AKTIVCO GRID ONLY",
Q914="Coupure ENEO &amp; Baisse de tension","IHS GRID ONLY",
Q914="Defaut GE &amp; POWER Cabinet","IHS",
Q914="Sharing","Partners",
Q914="SIte strategiques &amp; DataCenter","SST &amp; DC",
Q914="Exclu","Exclu",
Q914="SAT","SAT",
Q914="SPARE-ISSUE","SPARE-ISSUE",
Q914="Fiber CAmtel","TRANS_FO_CAMTEL",
Q914="Fiber AOF","Fiber AOF",
Q914="Projet OCM (HUAWEI)","TRAVAUX-HUAWEI",
Q914="Projet OCM (NOKIA)","TRAVAUX-NOKIA",
Q914="ACCESS-ISSUE","ACCESS-ISSUE",
Q914="Projet OCM (ZTE, NOKIA, autres projets)","TRAVAUX OCM",
Q914="No root CAuse","No root cause",
Q914="ODU HS","PDH",
Q914="IP &amp; VLAN","PDH",
Q914="Warehouse HUAWEI","SPARE-ISSUE",
Q914="SPARE-HS","SPARE-ISSUE",
Q914="Power Telco","BSS"
),"")</f>
        <v>No root cause</v>
      </c>
      <c r="P914" s="22" t="str" cm="1">
        <f t="array" ref="P914">IFERROR(_xlfn.IFS(
Q914="MPR ISSUE","TX ISSUE",
Q914="BSS Hardware Issue","RAN ISSUE",
Q914="Sites strategiques, MLL, Pylone, etc.","ENVTECH",
Q914="AKTIVCO DEFAUT GE &amp; POWER Cabinet","POWER ISSUE",
Q914="AKTIVCO Coupure ENEO &amp; Baisse de tension","POWER ISSUE",
Q914="Coupure ENEO &amp; Baisse de tension","POWER ISSUE",
Q914="Defaut GE &amp; POWER Cabinet","POWER ISSUE",
Q914="Sharing","POWER ISSUE",
Q914="SIte strategiques &amp; DataCenter","POWER ISSUE",
Q914="Exclu","Exclu",
Q914="SAT","TX ISSUE",
Q914="SPARE-ISSUE","SPARE-ISSUE",
Q914="Fiber CAmtel","TX ISSUE",
Q914="Fiber AOF","TX ISSUE",
Q914="Projet OCM (HUAWEI)","TRAVAUX-HUAWEI",
Q914="Projet OCM (NOKIA)","TRAVAUX -NOKIA",
Q914="ACCESS-ISSUE","ACCESS-ISSUE",
Q914="Projet OCM (ZTE, NOKIA, autres projets)","TRAVAUX OCM",
Q914="No root CAuse","No root cause",
Q914="ODU HS","TX ISSUE",
Q914="IP &amp; VLAN","TX ISSUE",
Q914="Warehouse HUAWEI","SPARE-ISSUE",
Q914="SPARE-HS","SPARE-ISSUE",
Q914="Power Telco","RAN ISSUE"
),"")</f>
        <v>No root cause</v>
      </c>
      <c r="Q914" s="48" t="s">
        <v>5576</v>
      </c>
      <c r="R914" s="23" t="str" cm="1">
        <f t="array" ref="R914">IFERROR(_xlfn.IFS(
Q914="MPR ISSUE","ACTIVE",
Q914="BSS Hardware Issue","ACTIVE",
Q914="Sites strategiques, MLL, Pylone, etc.","PASSIVE",
Q914="AKTIVCO DEFAUT GE &amp; POWER Cabinet","PASSIVE",
Q914="AKTIVCO Coupure ENEO &amp; Baisse de tension","PASSIVE",
Q914="Coupure ENEO &amp; Baisse de tension","PASSIVE",
Q914="Defaut GE &amp; POWER Cabinet","PASSIVE",
Q914="Sharing","PASSIVE",
Q914="SIte strategiques &amp; DataCenter","PASSIVE",
Q914="Exclu","Exclu",
Q914="SAT","ACTIVE",
Q914="SPARE-ISSUE","SPARE-ISSUE",
Q914="Fiber CAmtel","ACTIVE",
Q914="Fiber AOF","ACTIVE",
Q914="Projet OCM (HUAWEI)","PLANNED WORKS",
Q914="Projet OCM (NOKIA)","PLANNED WORKS",
Q914="ACCESS-ISSUE","ACCESS-ISSUE",
Q914="Projet OCM (ZTE, NOKIA, autres projets)","PLANNED WORKS",
Q914="No root CAuse","No root cause",
Q914="ODU HS","ACTIVE",
Q914="IP &amp; VLAN","ACTIVE",
Q914="Warehouse HUAWEI","SPARE-ISSUE",
Q914="SPARE-HS","SPARE-ISSUE",
Q914="Power Telco","ACTIVE"
),"")</f>
        <v>No root cause</v>
      </c>
      <c r="S914" s="56" t="s">
        <v>17</v>
      </c>
      <c r="T914" s="7" t="s">
        <v>17</v>
      </c>
      <c r="U914" s="7" t="s">
        <v>17</v>
      </c>
      <c r="V914" s="57" t="s">
        <v>17</v>
      </c>
      <c r="W914" s="57" t="s">
        <v>17</v>
      </c>
      <c r="X914" s="57" t="s">
        <v>17</v>
      </c>
      <c r="Y914" s="57" t="s">
        <v>17</v>
      </c>
      <c r="Z914" s="57" t="s">
        <v>17</v>
      </c>
      <c r="AA914" s="57" t="s">
        <v>17</v>
      </c>
      <c r="AB914" s="57"/>
      <c r="AC914" s="57" t="s">
        <v>17</v>
      </c>
      <c r="AD914" s="57" t="s">
        <v>17</v>
      </c>
      <c r="AE914" s="57" t="s">
        <v>17</v>
      </c>
      <c r="AF914" s="57" t="s">
        <v>17</v>
      </c>
      <c r="AG914" s="57" t="s">
        <v>17</v>
      </c>
      <c r="AH914" s="57" t="s">
        <v>17</v>
      </c>
      <c r="AI914" s="57" t="s">
        <v>17</v>
      </c>
      <c r="AJ914" s="57" t="s">
        <v>17</v>
      </c>
      <c r="AK914" s="57" t="s">
        <v>17</v>
      </c>
      <c r="AL914" s="57" t="s">
        <v>17</v>
      </c>
      <c r="AM914" s="15"/>
      <c r="AN914" s="15"/>
      <c r="AO914" s="15"/>
      <c r="AP914" s="15"/>
    </row>
    <row r="915" spans="1:42" s="14" customFormat="1" x14ac:dyDescent="0.35">
      <c r="A915" s="1" t="s">
        <v>2234</v>
      </c>
      <c r="B915" s="1" t="s">
        <v>2235</v>
      </c>
      <c r="C915" s="3"/>
      <c r="D915" s="1" t="s">
        <v>23</v>
      </c>
      <c r="E915" s="1" t="s">
        <v>124</v>
      </c>
      <c r="F915" s="3" t="s">
        <v>92</v>
      </c>
      <c r="G915" s="1" t="s">
        <v>93</v>
      </c>
      <c r="H915" s="59" t="str">
        <f>_xlfn.XLOOKUP(B915,'[1]Nur des jours'!$B:$B,'[1]Nur des jours'!$H:$H,"")</f>
        <v>Huawei</v>
      </c>
      <c r="I915" s="52">
        <v>0</v>
      </c>
      <c r="J915" s="52">
        <v>0</v>
      </c>
      <c r="K915" s="52">
        <v>0</v>
      </c>
      <c r="L915" s="53">
        <v>0</v>
      </c>
      <c r="M915" s="54" t="s">
        <v>5374</v>
      </c>
      <c r="N915" s="55"/>
      <c r="O915" s="16" t="str" cm="1">
        <f t="array" ref="O915">IFERROR(_xlfn.IFS(
Q915="MPR ISSUE","PDH",
Q915="BSS Hardware Issue","BSS",
Q915="Sites strategiques, MLL, Pylone, etc.","ENVTECH",
Q915="AKTIVCO DEFAUT GE &amp; POWER Cabinet","AKTIVCO",
Q915="AKTIVCO Coupure ENEO &amp; Baisse de tension","AKTIVCO GRID ONLY",
Q915="Coupure ENEO &amp; Baisse de tension","IHS GRID ONLY",
Q915="Defaut GE &amp; POWER Cabinet","IHS",
Q915="Sharing","Partners",
Q915="SIte strategiques &amp; DataCenter","SST &amp; DC",
Q915="Exclu","Exclu",
Q915="SAT","SAT",
Q915="SPARE-ISSUE","SPARE-ISSUE",
Q915="Fiber CAmtel","TRANS_FO_CAMTEL",
Q915="Fiber AOF","Fiber AOF",
Q915="Projet OCM (HUAWEI)","TRAVAUX-HUAWEI",
Q915="Projet OCM (NOKIA)","TRAVAUX-NOKIA",
Q915="ACCESS-ISSUE","ACCESS-ISSUE",
Q915="Projet OCM (ZTE, NOKIA, autres projets)","TRAVAUX OCM",
Q915="No root CAuse","No root cause",
Q915="ODU HS","PDH",
Q915="IP &amp; VLAN","PDH",
Q915="Warehouse HUAWEI","SPARE-ISSUE",
Q915="SPARE-HS","SPARE-ISSUE",
Q915="Power Telco","BSS"
),"")</f>
        <v>No root cause</v>
      </c>
      <c r="P915" s="22" t="str" cm="1">
        <f t="array" ref="P915">IFERROR(_xlfn.IFS(
Q915="MPR ISSUE","TX ISSUE",
Q915="BSS Hardware Issue","RAN ISSUE",
Q915="Sites strategiques, MLL, Pylone, etc.","ENVTECH",
Q915="AKTIVCO DEFAUT GE &amp; POWER Cabinet","POWER ISSUE",
Q915="AKTIVCO Coupure ENEO &amp; Baisse de tension","POWER ISSUE",
Q915="Coupure ENEO &amp; Baisse de tension","POWER ISSUE",
Q915="Defaut GE &amp; POWER Cabinet","POWER ISSUE",
Q915="Sharing","POWER ISSUE",
Q915="SIte strategiques &amp; DataCenter","POWER ISSUE",
Q915="Exclu","Exclu",
Q915="SAT","TX ISSUE",
Q915="SPARE-ISSUE","SPARE-ISSUE",
Q915="Fiber CAmtel","TX ISSUE",
Q915="Fiber AOF","TX ISSUE",
Q915="Projet OCM (HUAWEI)","TRAVAUX-HUAWEI",
Q915="Projet OCM (NOKIA)","TRAVAUX -NOKIA",
Q915="ACCESS-ISSUE","ACCESS-ISSUE",
Q915="Projet OCM (ZTE, NOKIA, autres projets)","TRAVAUX OCM",
Q915="No root CAuse","No root cause",
Q915="ODU HS","TX ISSUE",
Q915="IP &amp; VLAN","TX ISSUE",
Q915="Warehouse HUAWEI","SPARE-ISSUE",
Q915="SPARE-HS","SPARE-ISSUE",
Q915="Power Telco","RAN ISSUE"
),"")</f>
        <v>No root cause</v>
      </c>
      <c r="Q915" s="48" t="s">
        <v>5576</v>
      </c>
      <c r="R915" s="23" t="str" cm="1">
        <f t="array" ref="R915">IFERROR(_xlfn.IFS(
Q915="MPR ISSUE","ACTIVE",
Q915="BSS Hardware Issue","ACTIVE",
Q915="Sites strategiques, MLL, Pylone, etc.","PASSIVE",
Q915="AKTIVCO DEFAUT GE &amp; POWER Cabinet","PASSIVE",
Q915="AKTIVCO Coupure ENEO &amp; Baisse de tension","PASSIVE",
Q915="Coupure ENEO &amp; Baisse de tension","PASSIVE",
Q915="Defaut GE &amp; POWER Cabinet","PASSIVE",
Q915="Sharing","PASSIVE",
Q915="SIte strategiques &amp; DataCenter","PASSIVE",
Q915="Exclu","Exclu",
Q915="SAT","ACTIVE",
Q915="SPARE-ISSUE","SPARE-ISSUE",
Q915="Fiber CAmtel","ACTIVE",
Q915="Fiber AOF","ACTIVE",
Q915="Projet OCM (HUAWEI)","PLANNED WORKS",
Q915="Projet OCM (NOKIA)","PLANNED WORKS",
Q915="ACCESS-ISSUE","ACCESS-ISSUE",
Q915="Projet OCM (ZTE, NOKIA, autres projets)","PLANNED WORKS",
Q915="No root CAuse","No root cause",
Q915="ODU HS","ACTIVE",
Q915="IP &amp; VLAN","ACTIVE",
Q915="Warehouse HUAWEI","SPARE-ISSUE",
Q915="SPARE-HS","SPARE-ISSUE",
Q915="Power Telco","ACTIVE"
),"")</f>
        <v>No root cause</v>
      </c>
      <c r="S915" s="56" t="s">
        <v>17</v>
      </c>
      <c r="T915" s="7" t="s">
        <v>17</v>
      </c>
      <c r="U915" s="7" t="s">
        <v>17</v>
      </c>
      <c r="V915" s="57" t="s">
        <v>17</v>
      </c>
      <c r="W915" s="57" t="s">
        <v>17</v>
      </c>
      <c r="X915" s="57" t="s">
        <v>17</v>
      </c>
      <c r="Y915" s="57" t="s">
        <v>17</v>
      </c>
      <c r="Z915" s="57" t="s">
        <v>17</v>
      </c>
      <c r="AA915" s="57" t="s">
        <v>17</v>
      </c>
      <c r="AB915" s="57"/>
      <c r="AC915" s="57" t="s">
        <v>17</v>
      </c>
      <c r="AD915" s="57" t="s">
        <v>17</v>
      </c>
      <c r="AE915" s="57" t="s">
        <v>17</v>
      </c>
      <c r="AF915" s="57" t="s">
        <v>17</v>
      </c>
      <c r="AG915" s="57" t="s">
        <v>17</v>
      </c>
      <c r="AH915" s="57" t="s">
        <v>17</v>
      </c>
      <c r="AI915" s="57" t="s">
        <v>17</v>
      </c>
      <c r="AJ915" s="57" t="s">
        <v>17</v>
      </c>
      <c r="AK915" s="57" t="s">
        <v>17</v>
      </c>
      <c r="AL915" s="57" t="s">
        <v>17</v>
      </c>
      <c r="AM915" s="15"/>
      <c r="AN915" s="15"/>
      <c r="AO915" s="15"/>
      <c r="AP915" s="15"/>
    </row>
    <row r="916" spans="1:42" s="14" customFormat="1" x14ac:dyDescent="0.35">
      <c r="A916" s="1" t="s">
        <v>931</v>
      </c>
      <c r="B916" s="1" t="s">
        <v>932</v>
      </c>
      <c r="C916" s="3"/>
      <c r="D916" s="1" t="s">
        <v>23</v>
      </c>
      <c r="E916" s="1" t="s">
        <v>565</v>
      </c>
      <c r="F916" s="3" t="s">
        <v>39</v>
      </c>
      <c r="G916" s="1" t="s">
        <v>40</v>
      </c>
      <c r="H916" s="51" t="str">
        <f>_xlfn.XLOOKUP(B916,'[1]Nur des jours'!$B:$B,'[1]Nur des jours'!$H:$H,"")</f>
        <v>ZTE</v>
      </c>
      <c r="I916" s="52">
        <v>0</v>
      </c>
      <c r="J916" s="52">
        <v>0</v>
      </c>
      <c r="K916" s="52">
        <v>0</v>
      </c>
      <c r="L916" s="53">
        <v>0</v>
      </c>
      <c r="M916" s="54" t="s">
        <v>5374</v>
      </c>
      <c r="N916" s="55"/>
      <c r="O916" s="16" t="str" cm="1">
        <f t="array" ref="O916">IFERROR(_xlfn.IFS(
Q916="MPR ISSUE","PDH",
Q916="BSS Hardware Issue","BSS",
Q916="Sites strategiques, MLL, Pylone, etc.","ENVTECH",
Q916="AKTIVCO DEFAUT GE &amp; POWER Cabinet","AKTIVCO",
Q916="AKTIVCO Coupure ENEO &amp; Baisse de tension","AKTIVCO GRID ONLY",
Q916="Coupure ENEO &amp; Baisse de tension","IHS GRID ONLY",
Q916="Defaut GE &amp; POWER Cabinet","IHS",
Q916="Sharing","Partners",
Q916="SIte strategiques &amp; DataCenter","SST &amp; DC",
Q916="Exclu","Exclu",
Q916="SAT","SAT",
Q916="SPARE-ISSUE","SPARE-ISSUE",
Q916="Fiber CAmtel","TRANS_FO_CAMTEL",
Q916="Fiber AOF","Fiber AOF",
Q916="Projet OCM (HUAWEI)","TRAVAUX-HUAWEI",
Q916="Projet OCM (NOKIA)","TRAVAUX-NOKIA",
Q916="ACCESS-ISSUE","ACCESS-ISSUE",
Q916="Projet OCM (ZTE, NOKIA, autres projets)","TRAVAUX OCM",
Q916="No root CAuse","No root cause",
Q916="ODU HS","PDH",
Q916="IP &amp; VLAN","PDH",
Q916="Warehouse HUAWEI","SPARE-ISSUE",
Q916="SPARE-HS","SPARE-ISSUE",
Q916="Power Telco","BSS"
),"")</f>
        <v>No root cause</v>
      </c>
      <c r="P916" s="22" t="str" cm="1">
        <f t="array" ref="P916">IFERROR(_xlfn.IFS(
Q916="MPR ISSUE","TX ISSUE",
Q916="BSS Hardware Issue","RAN ISSUE",
Q916="Sites strategiques, MLL, Pylone, etc.","ENVTECH",
Q916="AKTIVCO DEFAUT GE &amp; POWER Cabinet","POWER ISSUE",
Q916="AKTIVCO Coupure ENEO &amp; Baisse de tension","POWER ISSUE",
Q916="Coupure ENEO &amp; Baisse de tension","POWER ISSUE",
Q916="Defaut GE &amp; POWER Cabinet","POWER ISSUE",
Q916="Sharing","POWER ISSUE",
Q916="SIte strategiques &amp; DataCenter","POWER ISSUE",
Q916="Exclu","Exclu",
Q916="SAT","TX ISSUE",
Q916="SPARE-ISSUE","SPARE-ISSUE",
Q916="Fiber CAmtel","TX ISSUE",
Q916="Fiber AOF","TX ISSUE",
Q916="Projet OCM (HUAWEI)","TRAVAUX-HUAWEI",
Q916="Projet OCM (NOKIA)","TRAVAUX -NOKIA",
Q916="ACCESS-ISSUE","ACCESS-ISSUE",
Q916="Projet OCM (ZTE, NOKIA, autres projets)","TRAVAUX OCM",
Q916="No root CAuse","No root cause",
Q916="ODU HS","TX ISSUE",
Q916="IP &amp; VLAN","TX ISSUE",
Q916="Warehouse HUAWEI","SPARE-ISSUE",
Q916="SPARE-HS","SPARE-ISSUE",
Q916="Power Telco","RAN ISSUE"
),"")</f>
        <v>No root cause</v>
      </c>
      <c r="Q916" s="48" t="s">
        <v>5576</v>
      </c>
      <c r="R916" s="23" t="str" cm="1">
        <f t="array" ref="R916">IFERROR(_xlfn.IFS(
Q916="MPR ISSUE","ACTIVE",
Q916="BSS Hardware Issue","ACTIVE",
Q916="Sites strategiques, MLL, Pylone, etc.","PASSIVE",
Q916="AKTIVCO DEFAUT GE &amp; POWER Cabinet","PASSIVE",
Q916="AKTIVCO Coupure ENEO &amp; Baisse de tension","PASSIVE",
Q916="Coupure ENEO &amp; Baisse de tension","PASSIVE",
Q916="Defaut GE &amp; POWER Cabinet","PASSIVE",
Q916="Sharing","PASSIVE",
Q916="SIte strategiques &amp; DataCenter","PASSIVE",
Q916="Exclu","Exclu",
Q916="SAT","ACTIVE",
Q916="SPARE-ISSUE","SPARE-ISSUE",
Q916="Fiber CAmtel","ACTIVE",
Q916="Fiber AOF","ACTIVE",
Q916="Projet OCM (HUAWEI)","PLANNED WORKS",
Q916="Projet OCM (NOKIA)","PLANNED WORKS",
Q916="ACCESS-ISSUE","ACCESS-ISSUE",
Q916="Projet OCM (ZTE, NOKIA, autres projets)","PLANNED WORKS",
Q916="No root CAuse","No root cause",
Q916="ODU HS","ACTIVE",
Q916="IP &amp; VLAN","ACTIVE",
Q916="Warehouse HUAWEI","SPARE-ISSUE",
Q916="SPARE-HS","SPARE-ISSUE",
Q916="Power Telco","ACTIVE"
),"")</f>
        <v>No root cause</v>
      </c>
      <c r="S916" s="56" t="s">
        <v>17</v>
      </c>
      <c r="T916" s="7" t="s">
        <v>17</v>
      </c>
      <c r="U916" s="7" t="s">
        <v>17</v>
      </c>
      <c r="V916" s="57" t="s">
        <v>17</v>
      </c>
      <c r="W916" s="57" t="s">
        <v>17</v>
      </c>
      <c r="X916" s="57" t="s">
        <v>17</v>
      </c>
      <c r="Y916" s="57" t="s">
        <v>17</v>
      </c>
      <c r="Z916" s="57" t="s">
        <v>17</v>
      </c>
      <c r="AA916" s="57" t="s">
        <v>17</v>
      </c>
      <c r="AB916" s="57"/>
      <c r="AC916" s="57" t="s">
        <v>17</v>
      </c>
      <c r="AD916" s="57" t="s">
        <v>17</v>
      </c>
      <c r="AE916" s="57" t="s">
        <v>17</v>
      </c>
      <c r="AF916" s="57" t="s">
        <v>17</v>
      </c>
      <c r="AG916" s="57" t="s">
        <v>17</v>
      </c>
      <c r="AH916" s="57" t="s">
        <v>17</v>
      </c>
      <c r="AI916" s="57" t="s">
        <v>17</v>
      </c>
      <c r="AJ916" s="57" t="s">
        <v>17</v>
      </c>
      <c r="AK916" s="57" t="s">
        <v>17</v>
      </c>
      <c r="AL916" s="57" t="s">
        <v>17</v>
      </c>
      <c r="AM916" s="15"/>
      <c r="AN916" s="15"/>
      <c r="AO916" s="15"/>
      <c r="AP916" s="15"/>
    </row>
    <row r="917" spans="1:42" s="14" customFormat="1" x14ac:dyDescent="0.35">
      <c r="A917" s="1" t="s">
        <v>2925</v>
      </c>
      <c r="B917" s="1" t="s">
        <v>2926</v>
      </c>
      <c r="C917" s="3"/>
      <c r="D917" s="1" t="s">
        <v>12</v>
      </c>
      <c r="E917" s="1" t="s">
        <v>13</v>
      </c>
      <c r="F917" s="3" t="s">
        <v>25</v>
      </c>
      <c r="G917" s="1" t="s">
        <v>26</v>
      </c>
      <c r="H917" s="59" t="str">
        <f>_xlfn.XLOOKUP(B917,'[1]Nur des jours'!$B:$B,'[1]Nur des jours'!$H:$H,"")</f>
        <v>Huawei</v>
      </c>
      <c r="I917" s="52">
        <v>0</v>
      </c>
      <c r="J917" s="52">
        <v>0</v>
      </c>
      <c r="K917" s="52">
        <v>0</v>
      </c>
      <c r="L917" s="53">
        <v>0</v>
      </c>
      <c r="M917" s="54" t="s">
        <v>5374</v>
      </c>
      <c r="N917" s="55"/>
      <c r="O917" s="16" t="str" cm="1">
        <f t="array" ref="O917">IFERROR(_xlfn.IFS(
Q917="MPR ISSUE","PDH",
Q917="BSS Hardware Issue","BSS",
Q917="Sites strategiques, MLL, Pylone, etc.","ENVTECH",
Q917="AKTIVCO DEFAUT GE &amp; POWER Cabinet","AKTIVCO",
Q917="AKTIVCO Coupure ENEO &amp; Baisse de tension","AKTIVCO GRID ONLY",
Q917="Coupure ENEO &amp; Baisse de tension","IHS GRID ONLY",
Q917="Defaut GE &amp; POWER Cabinet","IHS",
Q917="Sharing","Partners",
Q917="SIte strategiques &amp; DataCenter","SST &amp; DC",
Q917="Exclu","Exclu",
Q917="SAT","SAT",
Q917="SPARE-ISSUE","SPARE-ISSUE",
Q917="Fiber CAmtel","TRANS_FO_CAMTEL",
Q917="Fiber AOF","Fiber AOF",
Q917="Projet OCM (HUAWEI)","TRAVAUX-HUAWEI",
Q917="Projet OCM (NOKIA)","TRAVAUX-NOKIA",
Q917="ACCESS-ISSUE","ACCESS-ISSUE",
Q917="Projet OCM (ZTE, NOKIA, autres projets)","TRAVAUX OCM",
Q917="No root CAuse","No root cause",
Q917="ODU HS","PDH",
Q917="IP &amp; VLAN","PDH",
Q917="Warehouse HUAWEI","SPARE-ISSUE",
Q917="SPARE-HS","SPARE-ISSUE",
Q917="Power Telco","BSS"
),"")</f>
        <v>No root cause</v>
      </c>
      <c r="P917" s="22" t="str" cm="1">
        <f t="array" ref="P917">IFERROR(_xlfn.IFS(
Q917="MPR ISSUE","TX ISSUE",
Q917="BSS Hardware Issue","RAN ISSUE",
Q917="Sites strategiques, MLL, Pylone, etc.","ENVTECH",
Q917="AKTIVCO DEFAUT GE &amp; POWER Cabinet","POWER ISSUE",
Q917="AKTIVCO Coupure ENEO &amp; Baisse de tension","POWER ISSUE",
Q917="Coupure ENEO &amp; Baisse de tension","POWER ISSUE",
Q917="Defaut GE &amp; POWER Cabinet","POWER ISSUE",
Q917="Sharing","POWER ISSUE",
Q917="SIte strategiques &amp; DataCenter","POWER ISSUE",
Q917="Exclu","Exclu",
Q917="SAT","TX ISSUE",
Q917="SPARE-ISSUE","SPARE-ISSUE",
Q917="Fiber CAmtel","TX ISSUE",
Q917="Fiber AOF","TX ISSUE",
Q917="Projet OCM (HUAWEI)","TRAVAUX-HUAWEI",
Q917="Projet OCM (NOKIA)","TRAVAUX -NOKIA",
Q917="ACCESS-ISSUE","ACCESS-ISSUE",
Q917="Projet OCM (ZTE, NOKIA, autres projets)","TRAVAUX OCM",
Q917="No root CAuse","No root cause",
Q917="ODU HS","TX ISSUE",
Q917="IP &amp; VLAN","TX ISSUE",
Q917="Warehouse HUAWEI","SPARE-ISSUE",
Q917="SPARE-HS","SPARE-ISSUE",
Q917="Power Telco","RAN ISSUE"
),"")</f>
        <v>No root cause</v>
      </c>
      <c r="Q917" s="48" t="s">
        <v>5576</v>
      </c>
      <c r="R917" s="23" t="str" cm="1">
        <f t="array" ref="R917">IFERROR(_xlfn.IFS(
Q917="MPR ISSUE","ACTIVE",
Q917="BSS Hardware Issue","ACTIVE",
Q917="Sites strategiques, MLL, Pylone, etc.","PASSIVE",
Q917="AKTIVCO DEFAUT GE &amp; POWER Cabinet","PASSIVE",
Q917="AKTIVCO Coupure ENEO &amp; Baisse de tension","PASSIVE",
Q917="Coupure ENEO &amp; Baisse de tension","PASSIVE",
Q917="Defaut GE &amp; POWER Cabinet","PASSIVE",
Q917="Sharing","PASSIVE",
Q917="SIte strategiques &amp; DataCenter","PASSIVE",
Q917="Exclu","Exclu",
Q917="SAT","ACTIVE",
Q917="SPARE-ISSUE","SPARE-ISSUE",
Q917="Fiber CAmtel","ACTIVE",
Q917="Fiber AOF","ACTIVE",
Q917="Projet OCM (HUAWEI)","PLANNED WORKS",
Q917="Projet OCM (NOKIA)","PLANNED WORKS",
Q917="ACCESS-ISSUE","ACCESS-ISSUE",
Q917="Projet OCM (ZTE, NOKIA, autres projets)","PLANNED WORKS",
Q917="No root CAuse","No root cause",
Q917="ODU HS","ACTIVE",
Q917="IP &amp; VLAN","ACTIVE",
Q917="Warehouse HUAWEI","SPARE-ISSUE",
Q917="SPARE-HS","SPARE-ISSUE",
Q917="Power Telco","ACTIVE"
),"")</f>
        <v>No root cause</v>
      </c>
      <c r="S917" s="56" t="s">
        <v>17</v>
      </c>
      <c r="T917" s="7" t="s">
        <v>17</v>
      </c>
      <c r="U917" s="7" t="s">
        <v>17</v>
      </c>
      <c r="V917" s="57" t="s">
        <v>17</v>
      </c>
      <c r="W917" s="57" t="s">
        <v>17</v>
      </c>
      <c r="X917" s="57" t="s">
        <v>17</v>
      </c>
      <c r="Y917" s="57" t="s">
        <v>17</v>
      </c>
      <c r="Z917" s="57" t="s">
        <v>17</v>
      </c>
      <c r="AA917" s="57" t="s">
        <v>17</v>
      </c>
      <c r="AB917" s="57"/>
      <c r="AC917" s="57" t="s">
        <v>17</v>
      </c>
      <c r="AD917" s="57" t="s">
        <v>17</v>
      </c>
      <c r="AE917" s="57" t="s">
        <v>17</v>
      </c>
      <c r="AF917" s="57" t="s">
        <v>17</v>
      </c>
      <c r="AG917" s="57" t="s">
        <v>17</v>
      </c>
      <c r="AH917" s="57" t="s">
        <v>17</v>
      </c>
      <c r="AI917" s="57" t="s">
        <v>17</v>
      </c>
      <c r="AJ917" s="57" t="s">
        <v>17</v>
      </c>
      <c r="AK917" s="57" t="s">
        <v>17</v>
      </c>
      <c r="AL917" s="57" t="s">
        <v>17</v>
      </c>
      <c r="AM917" s="15"/>
      <c r="AN917" s="15"/>
      <c r="AO917" s="15"/>
      <c r="AP917" s="15"/>
    </row>
    <row r="918" spans="1:42" s="14" customFormat="1" x14ac:dyDescent="0.35">
      <c r="A918" s="1" t="s">
        <v>94</v>
      </c>
      <c r="B918" s="1" t="s">
        <v>95</v>
      </c>
      <c r="C918" s="3"/>
      <c r="D918" s="1" t="s">
        <v>12</v>
      </c>
      <c r="E918" s="1" t="s">
        <v>13</v>
      </c>
      <c r="F918" s="3" t="s">
        <v>53</v>
      </c>
      <c r="G918" s="1" t="s">
        <v>54</v>
      </c>
      <c r="H918" s="59" t="str">
        <f>_xlfn.XLOOKUP(B918,'[1]Nur des jours'!$B:$B,'[1]Nur des jours'!$H:$H,"")</f>
        <v>Huawei</v>
      </c>
      <c r="I918" s="52">
        <v>0</v>
      </c>
      <c r="J918" s="52">
        <v>0</v>
      </c>
      <c r="K918" s="52">
        <v>0</v>
      </c>
      <c r="L918" s="53">
        <v>0</v>
      </c>
      <c r="M918" s="54" t="s">
        <v>5374</v>
      </c>
      <c r="N918" s="55"/>
      <c r="O918" s="16" t="str" cm="1">
        <f t="array" ref="O918">IFERROR(_xlfn.IFS(
Q918="MPR ISSUE","PDH",
Q918="BSS Hardware Issue","BSS",
Q918="Sites strategiques, MLL, Pylone, etc.","ENVTECH",
Q918="AKTIVCO DEFAUT GE &amp; POWER Cabinet","AKTIVCO",
Q918="AKTIVCO Coupure ENEO &amp; Baisse de tension","AKTIVCO GRID ONLY",
Q918="Coupure ENEO &amp; Baisse de tension","IHS GRID ONLY",
Q918="Defaut GE &amp; POWER Cabinet","IHS",
Q918="Sharing","Partners",
Q918="SIte strategiques &amp; DataCenter","SST &amp; DC",
Q918="Exclu","Exclu",
Q918="SAT","SAT",
Q918="SPARE-ISSUE","SPARE-ISSUE",
Q918="Fiber CAmtel","TRANS_FO_CAMTEL",
Q918="Fiber AOF","Fiber AOF",
Q918="Projet OCM (HUAWEI)","TRAVAUX-HUAWEI",
Q918="Projet OCM (NOKIA)","TRAVAUX-NOKIA",
Q918="ACCESS-ISSUE","ACCESS-ISSUE",
Q918="Projet OCM (ZTE, NOKIA, autres projets)","TRAVAUX OCM",
Q918="No root CAuse","No root cause",
Q918="ODU HS","PDH",
Q918="IP &amp; VLAN","PDH",
Q918="Warehouse HUAWEI","SPARE-ISSUE",
Q918="SPARE-HS","SPARE-ISSUE",
Q918="Power Telco","BSS"
),"")</f>
        <v>No root cause</v>
      </c>
      <c r="P918" s="22" t="str" cm="1">
        <f t="array" ref="P918">IFERROR(_xlfn.IFS(
Q918="MPR ISSUE","TX ISSUE",
Q918="BSS Hardware Issue","RAN ISSUE",
Q918="Sites strategiques, MLL, Pylone, etc.","ENVTECH",
Q918="AKTIVCO DEFAUT GE &amp; POWER Cabinet","POWER ISSUE",
Q918="AKTIVCO Coupure ENEO &amp; Baisse de tension","POWER ISSUE",
Q918="Coupure ENEO &amp; Baisse de tension","POWER ISSUE",
Q918="Defaut GE &amp; POWER Cabinet","POWER ISSUE",
Q918="Sharing","POWER ISSUE",
Q918="SIte strategiques &amp; DataCenter","POWER ISSUE",
Q918="Exclu","Exclu",
Q918="SAT","TX ISSUE",
Q918="SPARE-ISSUE","SPARE-ISSUE",
Q918="Fiber CAmtel","TX ISSUE",
Q918="Fiber AOF","TX ISSUE",
Q918="Projet OCM (HUAWEI)","TRAVAUX-HUAWEI",
Q918="Projet OCM (NOKIA)","TRAVAUX -NOKIA",
Q918="ACCESS-ISSUE","ACCESS-ISSUE",
Q918="Projet OCM (ZTE, NOKIA, autres projets)","TRAVAUX OCM",
Q918="No root CAuse","No root cause",
Q918="ODU HS","TX ISSUE",
Q918="IP &amp; VLAN","TX ISSUE",
Q918="Warehouse HUAWEI","SPARE-ISSUE",
Q918="SPARE-HS","SPARE-ISSUE",
Q918="Power Telco","RAN ISSUE"
),"")</f>
        <v>No root cause</v>
      </c>
      <c r="Q918" s="48" t="s">
        <v>5576</v>
      </c>
      <c r="R918" s="23" t="str" cm="1">
        <f t="array" ref="R918">IFERROR(_xlfn.IFS(
Q918="MPR ISSUE","ACTIVE",
Q918="BSS Hardware Issue","ACTIVE",
Q918="Sites strategiques, MLL, Pylone, etc.","PASSIVE",
Q918="AKTIVCO DEFAUT GE &amp; POWER Cabinet","PASSIVE",
Q918="AKTIVCO Coupure ENEO &amp; Baisse de tension","PASSIVE",
Q918="Coupure ENEO &amp; Baisse de tension","PASSIVE",
Q918="Defaut GE &amp; POWER Cabinet","PASSIVE",
Q918="Sharing","PASSIVE",
Q918="SIte strategiques &amp; DataCenter","PASSIVE",
Q918="Exclu","Exclu",
Q918="SAT","ACTIVE",
Q918="SPARE-ISSUE","SPARE-ISSUE",
Q918="Fiber CAmtel","ACTIVE",
Q918="Fiber AOF","ACTIVE",
Q918="Projet OCM (HUAWEI)","PLANNED WORKS",
Q918="Projet OCM (NOKIA)","PLANNED WORKS",
Q918="ACCESS-ISSUE","ACCESS-ISSUE",
Q918="Projet OCM (ZTE, NOKIA, autres projets)","PLANNED WORKS",
Q918="No root CAuse","No root cause",
Q918="ODU HS","ACTIVE",
Q918="IP &amp; VLAN","ACTIVE",
Q918="Warehouse HUAWEI","SPARE-ISSUE",
Q918="SPARE-HS","SPARE-ISSUE",
Q918="Power Telco","ACTIVE"
),"")</f>
        <v>No root cause</v>
      </c>
      <c r="S918" s="56" t="s">
        <v>17</v>
      </c>
      <c r="T918" s="7" t="s">
        <v>17</v>
      </c>
      <c r="U918" s="7" t="s">
        <v>17</v>
      </c>
      <c r="V918" s="57"/>
      <c r="W918" s="57"/>
      <c r="X918" s="57"/>
      <c r="Y918" s="57"/>
      <c r="Z918" s="57"/>
      <c r="AA918" s="57"/>
      <c r="AB918" s="57"/>
      <c r="AC918" s="57" t="s">
        <v>17</v>
      </c>
      <c r="AD918" s="57" t="s">
        <v>17</v>
      </c>
      <c r="AE918" s="57" t="s">
        <v>17</v>
      </c>
      <c r="AF918" s="57" t="s">
        <v>17</v>
      </c>
      <c r="AG918" s="57" t="s">
        <v>17</v>
      </c>
      <c r="AH918" s="57" t="s">
        <v>17</v>
      </c>
      <c r="AI918" s="57" t="s">
        <v>17</v>
      </c>
      <c r="AJ918" s="57" t="s">
        <v>17</v>
      </c>
      <c r="AK918" s="57" t="s">
        <v>17</v>
      </c>
      <c r="AL918" s="57" t="s">
        <v>17</v>
      </c>
      <c r="AM918" s="15"/>
      <c r="AN918" s="15"/>
      <c r="AO918" s="15"/>
      <c r="AP918" s="15"/>
    </row>
    <row r="919" spans="1:42" s="14" customFormat="1" x14ac:dyDescent="0.35">
      <c r="A919" s="1" t="s">
        <v>3326</v>
      </c>
      <c r="B919" s="1" t="s">
        <v>3327</v>
      </c>
      <c r="C919" s="3"/>
      <c r="D919" s="1" t="s">
        <v>12</v>
      </c>
      <c r="E919" s="1" t="s">
        <v>13</v>
      </c>
      <c r="F919" s="3" t="s">
        <v>57</v>
      </c>
      <c r="G919" s="1" t="s">
        <v>1628</v>
      </c>
      <c r="H919" s="59" t="str">
        <f>_xlfn.XLOOKUP(B919,'[1]Nur des jours'!$B:$B,'[1]Nur des jours'!$H:$H,"")</f>
        <v>Huawei</v>
      </c>
      <c r="I919" s="52">
        <v>0</v>
      </c>
      <c r="J919" s="52">
        <v>0</v>
      </c>
      <c r="K919" s="52">
        <v>0</v>
      </c>
      <c r="L919" s="53">
        <v>0</v>
      </c>
      <c r="M919" s="54" t="s">
        <v>5377</v>
      </c>
      <c r="N919" s="55"/>
      <c r="O919" s="16" t="str" cm="1">
        <f t="array" ref="O919">IFERROR(_xlfn.IFS(
Q919="MPR ISSUE","PDH",
Q919="BSS Hardware Issue","BSS",
Q919="Sites strategiques, MLL, Pylone, etc.","ENVTECH",
Q919="AKTIVCO DEFAUT GE &amp; POWER Cabinet","AKTIVCO",
Q919="AKTIVCO Coupure ENEO &amp; Baisse de tension","AKTIVCO GRID ONLY",
Q919="Coupure ENEO &amp; Baisse de tension","IHS GRID ONLY",
Q919="Defaut GE &amp; POWER Cabinet","IHS",
Q919="Sharing","Partners",
Q919="SIte strategiques &amp; DataCenter","SST &amp; DC",
Q919="Exclu","Exclu",
Q919="SAT","SAT",
Q919="SPARE-ISSUE","SPARE-ISSUE",
Q919="Fiber CAmtel","TRANS_FO_CAMTEL",
Q919="Fiber AOF","Fiber AOF",
Q919="Projet OCM (HUAWEI)","TRAVAUX-HUAWEI",
Q919="Projet OCM (NOKIA)","TRAVAUX-NOKIA",
Q919="ACCESS-ISSUE","ACCESS-ISSUE",
Q919="Projet OCM (ZTE, NOKIA, autres projets)","TRAVAUX OCM",
Q919="No root CAuse","No root cause",
Q919="ODU HS","PDH",
Q919="IP &amp; VLAN","PDH",
Q919="Warehouse HUAWEI","SPARE-ISSUE",
Q919="SPARE-HS","SPARE-ISSUE",
Q919="Power Telco","BSS"
),"")</f>
        <v>No root cause</v>
      </c>
      <c r="P919" s="22" t="str" cm="1">
        <f t="array" ref="P919">IFERROR(_xlfn.IFS(
Q919="MPR ISSUE","TX ISSUE",
Q919="BSS Hardware Issue","RAN ISSUE",
Q919="Sites strategiques, MLL, Pylone, etc.","ENVTECH",
Q919="AKTIVCO DEFAUT GE &amp; POWER Cabinet","POWER ISSUE",
Q919="AKTIVCO Coupure ENEO &amp; Baisse de tension","POWER ISSUE",
Q919="Coupure ENEO &amp; Baisse de tension","POWER ISSUE",
Q919="Defaut GE &amp; POWER Cabinet","POWER ISSUE",
Q919="Sharing","POWER ISSUE",
Q919="SIte strategiques &amp; DataCenter","POWER ISSUE",
Q919="Exclu","Exclu",
Q919="SAT","TX ISSUE",
Q919="SPARE-ISSUE","SPARE-ISSUE",
Q919="Fiber CAmtel","TX ISSUE",
Q919="Fiber AOF","TX ISSUE",
Q919="Projet OCM (HUAWEI)","TRAVAUX-HUAWEI",
Q919="Projet OCM (NOKIA)","TRAVAUX -NOKIA",
Q919="ACCESS-ISSUE","ACCESS-ISSUE",
Q919="Projet OCM (ZTE, NOKIA, autres projets)","TRAVAUX OCM",
Q919="No root CAuse","No root cause",
Q919="ODU HS","TX ISSUE",
Q919="IP &amp; VLAN","TX ISSUE",
Q919="Warehouse HUAWEI","SPARE-ISSUE",
Q919="SPARE-HS","SPARE-ISSUE",
Q919="Power Telco","RAN ISSUE"
),"")</f>
        <v>No root cause</v>
      </c>
      <c r="Q919" s="48" t="s">
        <v>5576</v>
      </c>
      <c r="R919" s="23" t="str" cm="1">
        <f t="array" ref="R919">IFERROR(_xlfn.IFS(
Q919="MPR ISSUE","ACTIVE",
Q919="BSS Hardware Issue","ACTIVE",
Q919="Sites strategiques, MLL, Pylone, etc.","PASSIVE",
Q919="AKTIVCO DEFAUT GE &amp; POWER Cabinet","PASSIVE",
Q919="AKTIVCO Coupure ENEO &amp; Baisse de tension","PASSIVE",
Q919="Coupure ENEO &amp; Baisse de tension","PASSIVE",
Q919="Defaut GE &amp; POWER Cabinet","PASSIVE",
Q919="Sharing","PASSIVE",
Q919="SIte strategiques &amp; DataCenter","PASSIVE",
Q919="Exclu","Exclu",
Q919="SAT","ACTIVE",
Q919="SPARE-ISSUE","SPARE-ISSUE",
Q919="Fiber CAmtel","ACTIVE",
Q919="Fiber AOF","ACTIVE",
Q919="Projet OCM (HUAWEI)","PLANNED WORKS",
Q919="Projet OCM (NOKIA)","PLANNED WORKS",
Q919="ACCESS-ISSUE","ACCESS-ISSUE",
Q919="Projet OCM (ZTE, NOKIA, autres projets)","PLANNED WORKS",
Q919="No root CAuse","No root cause",
Q919="ODU HS","ACTIVE",
Q919="IP &amp; VLAN","ACTIVE",
Q919="Warehouse HUAWEI","SPARE-ISSUE",
Q919="SPARE-HS","SPARE-ISSUE",
Q919="Power Telco","ACTIVE"
),"")</f>
        <v>No root cause</v>
      </c>
      <c r="S919" s="56" t="s">
        <v>17</v>
      </c>
      <c r="T919" s="7" t="s">
        <v>17</v>
      </c>
      <c r="U919" s="7" t="s">
        <v>17</v>
      </c>
      <c r="V919" s="57" t="s">
        <v>17</v>
      </c>
      <c r="W919" s="57" t="s">
        <v>17</v>
      </c>
      <c r="X919" s="57" t="s">
        <v>17</v>
      </c>
      <c r="Y919" s="57" t="s">
        <v>17</v>
      </c>
      <c r="Z919" s="57" t="s">
        <v>17</v>
      </c>
      <c r="AA919" s="57" t="s">
        <v>17</v>
      </c>
      <c r="AB919" s="57"/>
      <c r="AC919" s="57" t="s">
        <v>17</v>
      </c>
      <c r="AD919" s="57" t="s">
        <v>17</v>
      </c>
      <c r="AE919" s="57" t="s">
        <v>17</v>
      </c>
      <c r="AF919" s="57" t="s">
        <v>17</v>
      </c>
      <c r="AG919" s="57" t="s">
        <v>17</v>
      </c>
      <c r="AH919" s="57" t="s">
        <v>17</v>
      </c>
      <c r="AI919" s="57" t="s">
        <v>17</v>
      </c>
      <c r="AJ919" s="57" t="s">
        <v>17</v>
      </c>
      <c r="AK919" s="57" t="s">
        <v>17</v>
      </c>
      <c r="AL919" s="57" t="s">
        <v>17</v>
      </c>
      <c r="AM919" s="15"/>
      <c r="AN919" s="15"/>
      <c r="AO919" s="15"/>
      <c r="AP919" s="15"/>
    </row>
    <row r="920" spans="1:42" s="14" customFormat="1" x14ac:dyDescent="0.35">
      <c r="A920" s="1" t="s">
        <v>4325</v>
      </c>
      <c r="B920" s="1" t="s">
        <v>4326</v>
      </c>
      <c r="C920" s="3"/>
      <c r="D920" s="1" t="s">
        <v>12</v>
      </c>
      <c r="E920" s="1" t="s">
        <v>13</v>
      </c>
      <c r="F920" s="3" t="s">
        <v>33</v>
      </c>
      <c r="G920" s="1" t="s">
        <v>34</v>
      </c>
      <c r="H920" s="51" t="str">
        <f>_xlfn.XLOOKUP(B920,'[1]Nur des jours'!$B:$B,'[1]Nur des jours'!$H:$H,"")</f>
        <v>ZTE</v>
      </c>
      <c r="I920" s="52">
        <v>0</v>
      </c>
      <c r="J920" s="52">
        <v>0</v>
      </c>
      <c r="K920" s="52">
        <v>0</v>
      </c>
      <c r="L920" s="53">
        <v>0</v>
      </c>
      <c r="M920" s="54" t="s">
        <v>5374</v>
      </c>
      <c r="N920" s="55"/>
      <c r="O920" s="16" t="str" cm="1">
        <f t="array" ref="O920">IFERROR(_xlfn.IFS(
Q920="MPR ISSUE","PDH",
Q920="BSS Hardware Issue","BSS",
Q920="Sites strategiques, MLL, Pylone, etc.","ENVTECH",
Q920="AKTIVCO DEFAUT GE &amp; POWER Cabinet","AKTIVCO",
Q920="AKTIVCO Coupure ENEO &amp; Baisse de tension","AKTIVCO GRID ONLY",
Q920="Coupure ENEO &amp; Baisse de tension","IHS GRID ONLY",
Q920="Defaut GE &amp; POWER Cabinet","IHS",
Q920="Sharing","Partners",
Q920="SIte strategiques &amp; DataCenter","SST &amp; DC",
Q920="Exclu","Exclu",
Q920="SAT","SAT",
Q920="SPARE-ISSUE","SPARE-ISSUE",
Q920="Fiber CAmtel","TRANS_FO_CAMTEL",
Q920="Fiber AOF","Fiber AOF",
Q920="Projet OCM (HUAWEI)","TRAVAUX-HUAWEI",
Q920="Projet OCM (NOKIA)","TRAVAUX-NOKIA",
Q920="ACCESS-ISSUE","ACCESS-ISSUE",
Q920="Projet OCM (ZTE, NOKIA, autres projets)","TRAVAUX OCM",
Q920="No root CAuse","No root cause",
Q920="ODU HS","PDH",
Q920="IP &amp; VLAN","PDH",
Q920="Warehouse HUAWEI","SPARE-ISSUE",
Q920="SPARE-HS","SPARE-ISSUE",
Q920="Power Telco","BSS"
),"")</f>
        <v>No root cause</v>
      </c>
      <c r="P920" s="22" t="str" cm="1">
        <f t="array" ref="P920">IFERROR(_xlfn.IFS(
Q920="MPR ISSUE","TX ISSUE",
Q920="BSS Hardware Issue","RAN ISSUE",
Q920="Sites strategiques, MLL, Pylone, etc.","ENVTECH",
Q920="AKTIVCO DEFAUT GE &amp; POWER Cabinet","POWER ISSUE",
Q920="AKTIVCO Coupure ENEO &amp; Baisse de tension","POWER ISSUE",
Q920="Coupure ENEO &amp; Baisse de tension","POWER ISSUE",
Q920="Defaut GE &amp; POWER Cabinet","POWER ISSUE",
Q920="Sharing","POWER ISSUE",
Q920="SIte strategiques &amp; DataCenter","POWER ISSUE",
Q920="Exclu","Exclu",
Q920="SAT","TX ISSUE",
Q920="SPARE-ISSUE","SPARE-ISSUE",
Q920="Fiber CAmtel","TX ISSUE",
Q920="Fiber AOF","TX ISSUE",
Q920="Projet OCM (HUAWEI)","TRAVAUX-HUAWEI",
Q920="Projet OCM (NOKIA)","TRAVAUX -NOKIA",
Q920="ACCESS-ISSUE","ACCESS-ISSUE",
Q920="Projet OCM (ZTE, NOKIA, autres projets)","TRAVAUX OCM",
Q920="No root CAuse","No root cause",
Q920="ODU HS","TX ISSUE",
Q920="IP &amp; VLAN","TX ISSUE",
Q920="Warehouse HUAWEI","SPARE-ISSUE",
Q920="SPARE-HS","SPARE-ISSUE",
Q920="Power Telco","RAN ISSUE"
),"")</f>
        <v>No root cause</v>
      </c>
      <c r="Q920" s="48" t="s">
        <v>5576</v>
      </c>
      <c r="R920" s="23" t="str" cm="1">
        <f t="array" ref="R920">IFERROR(_xlfn.IFS(
Q920="MPR ISSUE","ACTIVE",
Q920="BSS Hardware Issue","ACTIVE",
Q920="Sites strategiques, MLL, Pylone, etc.","PASSIVE",
Q920="AKTIVCO DEFAUT GE &amp; POWER Cabinet","PASSIVE",
Q920="AKTIVCO Coupure ENEO &amp; Baisse de tension","PASSIVE",
Q920="Coupure ENEO &amp; Baisse de tension","PASSIVE",
Q920="Defaut GE &amp; POWER Cabinet","PASSIVE",
Q920="Sharing","PASSIVE",
Q920="SIte strategiques &amp; DataCenter","PASSIVE",
Q920="Exclu","Exclu",
Q920="SAT","ACTIVE",
Q920="SPARE-ISSUE","SPARE-ISSUE",
Q920="Fiber CAmtel","ACTIVE",
Q920="Fiber AOF","ACTIVE",
Q920="Projet OCM (HUAWEI)","PLANNED WORKS",
Q920="Projet OCM (NOKIA)","PLANNED WORKS",
Q920="ACCESS-ISSUE","ACCESS-ISSUE",
Q920="Projet OCM (ZTE, NOKIA, autres projets)","PLANNED WORKS",
Q920="No root CAuse","No root cause",
Q920="ODU HS","ACTIVE",
Q920="IP &amp; VLAN","ACTIVE",
Q920="Warehouse HUAWEI","SPARE-ISSUE",
Q920="SPARE-HS","SPARE-ISSUE",
Q920="Power Telco","ACTIVE"
),"")</f>
        <v>No root cause</v>
      </c>
      <c r="S920" s="56" t="s">
        <v>17</v>
      </c>
      <c r="T920" s="7" t="s">
        <v>17</v>
      </c>
      <c r="U920" s="7" t="s">
        <v>17</v>
      </c>
      <c r="V920" s="57" t="s">
        <v>17</v>
      </c>
      <c r="W920" s="57" t="s">
        <v>17</v>
      </c>
      <c r="X920" s="57" t="s">
        <v>17</v>
      </c>
      <c r="Y920" s="57" t="s">
        <v>17</v>
      </c>
      <c r="Z920" s="57" t="s">
        <v>17</v>
      </c>
      <c r="AA920" s="57" t="s">
        <v>17</v>
      </c>
      <c r="AB920" s="57"/>
      <c r="AC920" s="57" t="s">
        <v>17</v>
      </c>
      <c r="AD920" s="57" t="s">
        <v>17</v>
      </c>
      <c r="AE920" s="57" t="s">
        <v>17</v>
      </c>
      <c r="AF920" s="57" t="s">
        <v>17</v>
      </c>
      <c r="AG920" s="57" t="s">
        <v>17</v>
      </c>
      <c r="AH920" s="57" t="s">
        <v>17</v>
      </c>
      <c r="AI920" s="57" t="s">
        <v>17</v>
      </c>
      <c r="AJ920" s="57" t="s">
        <v>17</v>
      </c>
      <c r="AK920" s="57" t="s">
        <v>17</v>
      </c>
      <c r="AL920" s="57" t="s">
        <v>17</v>
      </c>
      <c r="AM920" s="15"/>
      <c r="AN920" s="15"/>
      <c r="AO920" s="15"/>
      <c r="AP920" s="15"/>
    </row>
    <row r="921" spans="1:42" s="14" customFormat="1" x14ac:dyDescent="0.35">
      <c r="A921" s="1" t="s">
        <v>1258</v>
      </c>
      <c r="B921" s="1" t="s">
        <v>1259</v>
      </c>
      <c r="C921" s="3"/>
      <c r="D921" s="1" t="s">
        <v>12</v>
      </c>
      <c r="E921" s="1" t="s">
        <v>13</v>
      </c>
      <c r="F921" s="3" t="s">
        <v>53</v>
      </c>
      <c r="G921" s="1" t="s">
        <v>1260</v>
      </c>
      <c r="H921" s="60" t="str">
        <f>_xlfn.XLOOKUP(B921,'[1]Nur des jours'!$B:$B,'[1]Nur des jours'!$H:$H,"")</f>
        <v>NOKIA</v>
      </c>
      <c r="I921" s="52">
        <v>0</v>
      </c>
      <c r="J921" s="52">
        <v>0</v>
      </c>
      <c r="K921" s="52">
        <v>0</v>
      </c>
      <c r="L921" s="53">
        <v>0</v>
      </c>
      <c r="M921" s="54" t="s">
        <v>5376</v>
      </c>
      <c r="N921" s="55"/>
      <c r="O921" s="16" t="str" cm="1">
        <f t="array" ref="O921">IFERROR(_xlfn.IFS(
Q921="MPR ISSUE","PDH",
Q921="BSS Hardware Issue","BSS",
Q921="Sites strategiques, MLL, Pylone, etc.","ENVTECH",
Q921="AKTIVCO DEFAUT GE &amp; POWER Cabinet","AKTIVCO",
Q921="AKTIVCO Coupure ENEO &amp; Baisse de tension","AKTIVCO GRID ONLY",
Q921="Coupure ENEO &amp; Baisse de tension","IHS GRID ONLY",
Q921="Defaut GE &amp; POWER Cabinet","IHS",
Q921="Sharing","Partners",
Q921="SIte strategiques &amp; DataCenter","SST &amp; DC",
Q921="Exclu","Exclu",
Q921="SAT","SAT",
Q921="SPARE-ISSUE","SPARE-ISSUE",
Q921="Fiber CAmtel","TRANS_FO_CAMTEL",
Q921="Fiber AOF","Fiber AOF",
Q921="Projet OCM (HUAWEI)","TRAVAUX-HUAWEI",
Q921="Projet OCM (NOKIA)","TRAVAUX-NOKIA",
Q921="ACCESS-ISSUE","ACCESS-ISSUE",
Q921="Projet OCM (ZTE, NOKIA, autres projets)","TRAVAUX OCM",
Q921="No root CAuse","No root cause",
Q921="ODU HS","PDH",
Q921="IP &amp; VLAN","PDH",
Q921="Warehouse HUAWEI","SPARE-ISSUE",
Q921="SPARE-HS","SPARE-ISSUE",
Q921="Power Telco","BSS"
),"")</f>
        <v>No root cause</v>
      </c>
      <c r="P921" s="22" t="str" cm="1">
        <f t="array" ref="P921">IFERROR(_xlfn.IFS(
Q921="MPR ISSUE","TX ISSUE",
Q921="BSS Hardware Issue","RAN ISSUE",
Q921="Sites strategiques, MLL, Pylone, etc.","ENVTECH",
Q921="AKTIVCO DEFAUT GE &amp; POWER Cabinet","POWER ISSUE",
Q921="AKTIVCO Coupure ENEO &amp; Baisse de tension","POWER ISSUE",
Q921="Coupure ENEO &amp; Baisse de tension","POWER ISSUE",
Q921="Defaut GE &amp; POWER Cabinet","POWER ISSUE",
Q921="Sharing","POWER ISSUE",
Q921="SIte strategiques &amp; DataCenter","POWER ISSUE",
Q921="Exclu","Exclu",
Q921="SAT","TX ISSUE",
Q921="SPARE-ISSUE","SPARE-ISSUE",
Q921="Fiber CAmtel","TX ISSUE",
Q921="Fiber AOF","TX ISSUE",
Q921="Projet OCM (HUAWEI)","TRAVAUX-HUAWEI",
Q921="Projet OCM (NOKIA)","TRAVAUX -NOKIA",
Q921="ACCESS-ISSUE","ACCESS-ISSUE",
Q921="Projet OCM (ZTE, NOKIA, autres projets)","TRAVAUX OCM",
Q921="No root CAuse","No root cause",
Q921="ODU HS","TX ISSUE",
Q921="IP &amp; VLAN","TX ISSUE",
Q921="Warehouse HUAWEI","SPARE-ISSUE",
Q921="SPARE-HS","SPARE-ISSUE",
Q921="Power Telco","RAN ISSUE"
),"")</f>
        <v>No root cause</v>
      </c>
      <c r="Q921" s="48" t="s">
        <v>5576</v>
      </c>
      <c r="R921" s="23" t="str" cm="1">
        <f t="array" ref="R921">IFERROR(_xlfn.IFS(
Q921="MPR ISSUE","ACTIVE",
Q921="BSS Hardware Issue","ACTIVE",
Q921="Sites strategiques, MLL, Pylone, etc.","PASSIVE",
Q921="AKTIVCO DEFAUT GE &amp; POWER Cabinet","PASSIVE",
Q921="AKTIVCO Coupure ENEO &amp; Baisse de tension","PASSIVE",
Q921="Coupure ENEO &amp; Baisse de tension","PASSIVE",
Q921="Defaut GE &amp; POWER Cabinet","PASSIVE",
Q921="Sharing","PASSIVE",
Q921="SIte strategiques &amp; DataCenter","PASSIVE",
Q921="Exclu","Exclu",
Q921="SAT","ACTIVE",
Q921="SPARE-ISSUE","SPARE-ISSUE",
Q921="Fiber CAmtel","ACTIVE",
Q921="Fiber AOF","ACTIVE",
Q921="Projet OCM (HUAWEI)","PLANNED WORKS",
Q921="Projet OCM (NOKIA)","PLANNED WORKS",
Q921="ACCESS-ISSUE","ACCESS-ISSUE",
Q921="Projet OCM (ZTE, NOKIA, autres projets)","PLANNED WORKS",
Q921="No root CAuse","No root cause",
Q921="ODU HS","ACTIVE",
Q921="IP &amp; VLAN","ACTIVE",
Q921="Warehouse HUAWEI","SPARE-ISSUE",
Q921="SPARE-HS","SPARE-ISSUE",
Q921="Power Telco","ACTIVE"
),"")</f>
        <v>No root cause</v>
      </c>
      <c r="S921" s="56" t="s">
        <v>17</v>
      </c>
      <c r="T921" s="7" t="s">
        <v>17</v>
      </c>
      <c r="U921" s="7" t="s">
        <v>17</v>
      </c>
      <c r="V921" s="57" t="s">
        <v>17</v>
      </c>
      <c r="W921" s="57" t="s">
        <v>17</v>
      </c>
      <c r="X921" s="57" t="s">
        <v>17</v>
      </c>
      <c r="Y921" s="57" t="s">
        <v>17</v>
      </c>
      <c r="Z921" s="57" t="s">
        <v>17</v>
      </c>
      <c r="AA921" s="57" t="s">
        <v>17</v>
      </c>
      <c r="AB921" s="57"/>
      <c r="AC921" s="57" t="s">
        <v>17</v>
      </c>
      <c r="AD921" s="57" t="s">
        <v>17</v>
      </c>
      <c r="AE921" s="57" t="s">
        <v>17</v>
      </c>
      <c r="AF921" s="57" t="s">
        <v>17</v>
      </c>
      <c r="AG921" s="57" t="s">
        <v>17</v>
      </c>
      <c r="AH921" s="57" t="s">
        <v>17</v>
      </c>
      <c r="AI921" s="57" t="s">
        <v>17</v>
      </c>
      <c r="AJ921" s="57" t="s">
        <v>17</v>
      </c>
      <c r="AK921" s="57" t="s">
        <v>17</v>
      </c>
      <c r="AL921" s="57" t="s">
        <v>17</v>
      </c>
      <c r="AM921" s="15"/>
      <c r="AN921" s="15"/>
      <c r="AO921" s="15"/>
      <c r="AP921" s="15"/>
    </row>
    <row r="922" spans="1:42" s="14" customFormat="1" x14ac:dyDescent="0.35">
      <c r="A922" s="1" t="s">
        <v>1740</v>
      </c>
      <c r="B922" s="1" t="s">
        <v>1741</v>
      </c>
      <c r="C922" s="3"/>
      <c r="D922" s="1" t="s">
        <v>12</v>
      </c>
      <c r="E922" s="1" t="s">
        <v>13</v>
      </c>
      <c r="F922" s="3" t="s">
        <v>39</v>
      </c>
      <c r="G922" s="1" t="s">
        <v>40</v>
      </c>
      <c r="H922" s="51" t="str">
        <f>_xlfn.XLOOKUP(B922,'[1]Nur des jours'!$B:$B,'[1]Nur des jours'!$H:$H,"")</f>
        <v>ZTE</v>
      </c>
      <c r="I922" s="52">
        <v>0</v>
      </c>
      <c r="J922" s="52">
        <v>0</v>
      </c>
      <c r="K922" s="52">
        <v>0</v>
      </c>
      <c r="L922" s="53">
        <v>0</v>
      </c>
      <c r="M922" s="54" t="s">
        <v>5374</v>
      </c>
      <c r="N922" s="55"/>
      <c r="O922" s="16" t="str" cm="1">
        <f t="array" ref="O922">IFERROR(_xlfn.IFS(
Q922="MPR ISSUE","PDH",
Q922="BSS Hardware Issue","BSS",
Q922="Sites strategiques, MLL, Pylone, etc.","ENVTECH",
Q922="AKTIVCO DEFAUT GE &amp; POWER Cabinet","AKTIVCO",
Q922="AKTIVCO Coupure ENEO &amp; Baisse de tension","AKTIVCO GRID ONLY",
Q922="Coupure ENEO &amp; Baisse de tension","IHS GRID ONLY",
Q922="Defaut GE &amp; POWER Cabinet","IHS",
Q922="Sharing","Partners",
Q922="SIte strategiques &amp; DataCenter","SST &amp; DC",
Q922="Exclu","Exclu",
Q922="SAT","SAT",
Q922="SPARE-ISSUE","SPARE-ISSUE",
Q922="Fiber CAmtel","TRANS_FO_CAMTEL",
Q922="Fiber AOF","Fiber AOF",
Q922="Projet OCM (HUAWEI)","TRAVAUX-HUAWEI",
Q922="Projet OCM (NOKIA)","TRAVAUX-NOKIA",
Q922="ACCESS-ISSUE","ACCESS-ISSUE",
Q922="Projet OCM (ZTE, NOKIA, autres projets)","TRAVAUX OCM",
Q922="No root CAuse","No root cause",
Q922="ODU HS","PDH",
Q922="IP &amp; VLAN","PDH",
Q922="Warehouse HUAWEI","SPARE-ISSUE",
Q922="SPARE-HS","SPARE-ISSUE",
Q922="Power Telco","BSS"
),"")</f>
        <v>No root cause</v>
      </c>
      <c r="P922" s="22" t="str" cm="1">
        <f t="array" ref="P922">IFERROR(_xlfn.IFS(
Q922="MPR ISSUE","TX ISSUE",
Q922="BSS Hardware Issue","RAN ISSUE",
Q922="Sites strategiques, MLL, Pylone, etc.","ENVTECH",
Q922="AKTIVCO DEFAUT GE &amp; POWER Cabinet","POWER ISSUE",
Q922="AKTIVCO Coupure ENEO &amp; Baisse de tension","POWER ISSUE",
Q922="Coupure ENEO &amp; Baisse de tension","POWER ISSUE",
Q922="Defaut GE &amp; POWER Cabinet","POWER ISSUE",
Q922="Sharing","POWER ISSUE",
Q922="SIte strategiques &amp; DataCenter","POWER ISSUE",
Q922="Exclu","Exclu",
Q922="SAT","TX ISSUE",
Q922="SPARE-ISSUE","SPARE-ISSUE",
Q922="Fiber CAmtel","TX ISSUE",
Q922="Fiber AOF","TX ISSUE",
Q922="Projet OCM (HUAWEI)","TRAVAUX-HUAWEI",
Q922="Projet OCM (NOKIA)","TRAVAUX -NOKIA",
Q922="ACCESS-ISSUE","ACCESS-ISSUE",
Q922="Projet OCM (ZTE, NOKIA, autres projets)","TRAVAUX OCM",
Q922="No root CAuse","No root cause",
Q922="ODU HS","TX ISSUE",
Q922="IP &amp; VLAN","TX ISSUE",
Q922="Warehouse HUAWEI","SPARE-ISSUE",
Q922="SPARE-HS","SPARE-ISSUE",
Q922="Power Telco","RAN ISSUE"
),"")</f>
        <v>No root cause</v>
      </c>
      <c r="Q922" s="48" t="s">
        <v>5576</v>
      </c>
      <c r="R922" s="23" t="str" cm="1">
        <f t="array" ref="R922">IFERROR(_xlfn.IFS(
Q922="MPR ISSUE","ACTIVE",
Q922="BSS Hardware Issue","ACTIVE",
Q922="Sites strategiques, MLL, Pylone, etc.","PASSIVE",
Q922="AKTIVCO DEFAUT GE &amp; POWER Cabinet","PASSIVE",
Q922="AKTIVCO Coupure ENEO &amp; Baisse de tension","PASSIVE",
Q922="Coupure ENEO &amp; Baisse de tension","PASSIVE",
Q922="Defaut GE &amp; POWER Cabinet","PASSIVE",
Q922="Sharing","PASSIVE",
Q922="SIte strategiques &amp; DataCenter","PASSIVE",
Q922="Exclu","Exclu",
Q922="SAT","ACTIVE",
Q922="SPARE-ISSUE","SPARE-ISSUE",
Q922="Fiber CAmtel","ACTIVE",
Q922="Fiber AOF","ACTIVE",
Q922="Projet OCM (HUAWEI)","PLANNED WORKS",
Q922="Projet OCM (NOKIA)","PLANNED WORKS",
Q922="ACCESS-ISSUE","ACCESS-ISSUE",
Q922="Projet OCM (ZTE, NOKIA, autres projets)","PLANNED WORKS",
Q922="No root CAuse","No root cause",
Q922="ODU HS","ACTIVE",
Q922="IP &amp; VLAN","ACTIVE",
Q922="Warehouse HUAWEI","SPARE-ISSUE",
Q922="SPARE-HS","SPARE-ISSUE",
Q922="Power Telco","ACTIVE"
),"")</f>
        <v>No root cause</v>
      </c>
      <c r="S922" s="56" t="s">
        <v>17</v>
      </c>
      <c r="T922" s="7" t="s">
        <v>17</v>
      </c>
      <c r="U922" s="7" t="s">
        <v>17</v>
      </c>
      <c r="V922" s="57" t="s">
        <v>17</v>
      </c>
      <c r="W922" s="57" t="s">
        <v>17</v>
      </c>
      <c r="X922" s="57" t="s">
        <v>17</v>
      </c>
      <c r="Y922" s="57" t="s">
        <v>17</v>
      </c>
      <c r="Z922" s="57" t="s">
        <v>17</v>
      </c>
      <c r="AA922" s="57" t="s">
        <v>17</v>
      </c>
      <c r="AB922" s="57"/>
      <c r="AC922" s="57" t="s">
        <v>17</v>
      </c>
      <c r="AD922" s="57" t="s">
        <v>17</v>
      </c>
      <c r="AE922" s="57" t="s">
        <v>17</v>
      </c>
      <c r="AF922" s="57" t="s">
        <v>17</v>
      </c>
      <c r="AG922" s="57" t="s">
        <v>17</v>
      </c>
      <c r="AH922" s="57" t="s">
        <v>17</v>
      </c>
      <c r="AI922" s="57" t="s">
        <v>17</v>
      </c>
      <c r="AJ922" s="57" t="s">
        <v>17</v>
      </c>
      <c r="AK922" s="57" t="s">
        <v>17</v>
      </c>
      <c r="AL922" s="57" t="s">
        <v>17</v>
      </c>
      <c r="AM922" s="15"/>
      <c r="AN922" s="15"/>
      <c r="AO922" s="15"/>
      <c r="AP922" s="15"/>
    </row>
    <row r="923" spans="1:42" s="14" customFormat="1" x14ac:dyDescent="0.35">
      <c r="A923" s="1" t="s">
        <v>773</v>
      </c>
      <c r="B923" s="1" t="s">
        <v>774</v>
      </c>
      <c r="C923" s="3"/>
      <c r="D923" s="1" t="s">
        <v>12</v>
      </c>
      <c r="E923" s="1" t="s">
        <v>13</v>
      </c>
      <c r="F923" s="3" t="s">
        <v>33</v>
      </c>
      <c r="G923" s="1" t="s">
        <v>775</v>
      </c>
      <c r="H923" s="51" t="str">
        <f>_xlfn.XLOOKUP(B923,'[1]Nur des jours'!$B:$B,'[1]Nur des jours'!$H:$H,"")</f>
        <v>ZTE</v>
      </c>
      <c r="I923" s="52">
        <v>0</v>
      </c>
      <c r="J923" s="52">
        <v>0</v>
      </c>
      <c r="K923" s="52">
        <v>0</v>
      </c>
      <c r="L923" s="53">
        <v>0</v>
      </c>
      <c r="M923" s="54" t="s">
        <v>5374</v>
      </c>
      <c r="N923" s="55"/>
      <c r="O923" s="16" t="str" cm="1">
        <f t="array" ref="O923">IFERROR(_xlfn.IFS(
Q923="MPR ISSUE","PDH",
Q923="BSS Hardware Issue","BSS",
Q923="Sites strategiques, MLL, Pylone, etc.","ENVTECH",
Q923="AKTIVCO DEFAUT GE &amp; POWER Cabinet","AKTIVCO",
Q923="AKTIVCO Coupure ENEO &amp; Baisse de tension","AKTIVCO GRID ONLY",
Q923="Coupure ENEO &amp; Baisse de tension","IHS GRID ONLY",
Q923="Defaut GE &amp; POWER Cabinet","IHS",
Q923="Sharing","Partners",
Q923="SIte strategiques &amp; DataCenter","SST &amp; DC",
Q923="Exclu","Exclu",
Q923="SAT","SAT",
Q923="SPARE-ISSUE","SPARE-ISSUE",
Q923="Fiber CAmtel","TRANS_FO_CAMTEL",
Q923="Fiber AOF","Fiber AOF",
Q923="Projet OCM (HUAWEI)","TRAVAUX-HUAWEI",
Q923="Projet OCM (NOKIA)","TRAVAUX-NOKIA",
Q923="ACCESS-ISSUE","ACCESS-ISSUE",
Q923="Projet OCM (ZTE, NOKIA, autres projets)","TRAVAUX OCM",
Q923="No root CAuse","No root cause",
Q923="ODU HS","PDH",
Q923="IP &amp; VLAN","PDH",
Q923="Warehouse HUAWEI","SPARE-ISSUE",
Q923="SPARE-HS","SPARE-ISSUE",
Q923="Power Telco","BSS"
),"")</f>
        <v>No root cause</v>
      </c>
      <c r="P923" s="22" t="str" cm="1">
        <f t="array" ref="P923">IFERROR(_xlfn.IFS(
Q923="MPR ISSUE","TX ISSUE",
Q923="BSS Hardware Issue","RAN ISSUE",
Q923="Sites strategiques, MLL, Pylone, etc.","ENVTECH",
Q923="AKTIVCO DEFAUT GE &amp; POWER Cabinet","POWER ISSUE",
Q923="AKTIVCO Coupure ENEO &amp; Baisse de tension","POWER ISSUE",
Q923="Coupure ENEO &amp; Baisse de tension","POWER ISSUE",
Q923="Defaut GE &amp; POWER Cabinet","POWER ISSUE",
Q923="Sharing","POWER ISSUE",
Q923="SIte strategiques &amp; DataCenter","POWER ISSUE",
Q923="Exclu","Exclu",
Q923="SAT","TX ISSUE",
Q923="SPARE-ISSUE","SPARE-ISSUE",
Q923="Fiber CAmtel","TX ISSUE",
Q923="Fiber AOF","TX ISSUE",
Q923="Projet OCM (HUAWEI)","TRAVAUX-HUAWEI",
Q923="Projet OCM (NOKIA)","TRAVAUX -NOKIA",
Q923="ACCESS-ISSUE","ACCESS-ISSUE",
Q923="Projet OCM (ZTE, NOKIA, autres projets)","TRAVAUX OCM",
Q923="No root CAuse","No root cause",
Q923="ODU HS","TX ISSUE",
Q923="IP &amp; VLAN","TX ISSUE",
Q923="Warehouse HUAWEI","SPARE-ISSUE",
Q923="SPARE-HS","SPARE-ISSUE",
Q923="Power Telco","RAN ISSUE"
),"")</f>
        <v>No root cause</v>
      </c>
      <c r="Q923" s="48" t="s">
        <v>5576</v>
      </c>
      <c r="R923" s="23" t="str" cm="1">
        <f t="array" ref="R923">IFERROR(_xlfn.IFS(
Q923="MPR ISSUE","ACTIVE",
Q923="BSS Hardware Issue","ACTIVE",
Q923="Sites strategiques, MLL, Pylone, etc.","PASSIVE",
Q923="AKTIVCO DEFAUT GE &amp; POWER Cabinet","PASSIVE",
Q923="AKTIVCO Coupure ENEO &amp; Baisse de tension","PASSIVE",
Q923="Coupure ENEO &amp; Baisse de tension","PASSIVE",
Q923="Defaut GE &amp; POWER Cabinet","PASSIVE",
Q923="Sharing","PASSIVE",
Q923="SIte strategiques &amp; DataCenter","PASSIVE",
Q923="Exclu","Exclu",
Q923="SAT","ACTIVE",
Q923="SPARE-ISSUE","SPARE-ISSUE",
Q923="Fiber CAmtel","ACTIVE",
Q923="Fiber AOF","ACTIVE",
Q923="Projet OCM (HUAWEI)","PLANNED WORKS",
Q923="Projet OCM (NOKIA)","PLANNED WORKS",
Q923="ACCESS-ISSUE","ACCESS-ISSUE",
Q923="Projet OCM (ZTE, NOKIA, autres projets)","PLANNED WORKS",
Q923="No root CAuse","No root cause",
Q923="ODU HS","ACTIVE",
Q923="IP &amp; VLAN","ACTIVE",
Q923="Warehouse HUAWEI","SPARE-ISSUE",
Q923="SPARE-HS","SPARE-ISSUE",
Q923="Power Telco","ACTIVE"
),"")</f>
        <v>No root cause</v>
      </c>
      <c r="S923" s="56" t="s">
        <v>17</v>
      </c>
      <c r="T923" s="7" t="s">
        <v>17</v>
      </c>
      <c r="U923" s="7" t="s">
        <v>17</v>
      </c>
      <c r="V923" s="57" t="s">
        <v>17</v>
      </c>
      <c r="W923" s="57" t="s">
        <v>17</v>
      </c>
      <c r="X923" s="57" t="s">
        <v>17</v>
      </c>
      <c r="Y923" s="57" t="s">
        <v>17</v>
      </c>
      <c r="Z923" s="57" t="s">
        <v>17</v>
      </c>
      <c r="AA923" s="57" t="s">
        <v>17</v>
      </c>
      <c r="AB923" s="57"/>
      <c r="AC923" s="57" t="s">
        <v>17</v>
      </c>
      <c r="AD923" s="57" t="s">
        <v>17</v>
      </c>
      <c r="AE923" s="57" t="s">
        <v>17</v>
      </c>
      <c r="AF923" s="57" t="s">
        <v>17</v>
      </c>
      <c r="AG923" s="57" t="s">
        <v>17</v>
      </c>
      <c r="AH923" s="57" t="s">
        <v>17</v>
      </c>
      <c r="AI923" s="57" t="s">
        <v>17</v>
      </c>
      <c r="AJ923" s="57" t="s">
        <v>17</v>
      </c>
      <c r="AK923" s="57" t="s">
        <v>17</v>
      </c>
      <c r="AL923" s="57" t="s">
        <v>17</v>
      </c>
      <c r="AM923" s="15"/>
      <c r="AN923" s="15"/>
      <c r="AO923" s="15"/>
      <c r="AP923" s="15"/>
    </row>
    <row r="924" spans="1:42" s="14" customFormat="1" x14ac:dyDescent="0.35">
      <c r="A924" s="1" t="s">
        <v>573</v>
      </c>
      <c r="B924" s="1" t="s">
        <v>574</v>
      </c>
      <c r="C924" s="3"/>
      <c r="D924" s="1" t="s">
        <v>23</v>
      </c>
      <c r="E924" s="1" t="s">
        <v>32</v>
      </c>
      <c r="F924" s="3" t="s">
        <v>33</v>
      </c>
      <c r="G924" s="1" t="s">
        <v>34</v>
      </c>
      <c r="H924" s="51" t="str">
        <f>_xlfn.XLOOKUP(B924,'[1]Nur des jours'!$B:$B,'[1]Nur des jours'!$H:$H,"")</f>
        <v>ZTE</v>
      </c>
      <c r="I924" s="52">
        <v>0</v>
      </c>
      <c r="J924" s="52">
        <v>0</v>
      </c>
      <c r="K924" s="52">
        <v>0</v>
      </c>
      <c r="L924" s="53">
        <v>0</v>
      </c>
      <c r="M924" s="54" t="s">
        <v>5374</v>
      </c>
      <c r="N924" s="55"/>
      <c r="O924" s="16" t="str" cm="1">
        <f t="array" ref="O924">IFERROR(_xlfn.IFS(
Q924="MPR ISSUE","PDH",
Q924="BSS Hardware Issue","BSS",
Q924="Sites strategiques, MLL, Pylone, etc.","ENVTECH",
Q924="AKTIVCO DEFAUT GE &amp; POWER Cabinet","AKTIVCO",
Q924="AKTIVCO Coupure ENEO &amp; Baisse de tension","AKTIVCO GRID ONLY",
Q924="Coupure ENEO &amp; Baisse de tension","IHS GRID ONLY",
Q924="Defaut GE &amp; POWER Cabinet","IHS",
Q924="Sharing","Partners",
Q924="SIte strategiques &amp; DataCenter","SST &amp; DC",
Q924="Exclu","Exclu",
Q924="SAT","SAT",
Q924="SPARE-ISSUE","SPARE-ISSUE",
Q924="Fiber CAmtel","TRANS_FO_CAMTEL",
Q924="Fiber AOF","Fiber AOF",
Q924="Projet OCM (HUAWEI)","TRAVAUX-HUAWEI",
Q924="Projet OCM (NOKIA)","TRAVAUX-NOKIA",
Q924="ACCESS-ISSUE","ACCESS-ISSUE",
Q924="Projet OCM (ZTE, NOKIA, autres projets)","TRAVAUX OCM",
Q924="No root CAuse","No root cause",
Q924="ODU HS","PDH",
Q924="IP &amp; VLAN","PDH",
Q924="Warehouse HUAWEI","SPARE-ISSUE",
Q924="SPARE-HS","SPARE-ISSUE",
Q924="Power Telco","BSS"
),"")</f>
        <v>No root cause</v>
      </c>
      <c r="P924" s="22" t="str" cm="1">
        <f t="array" ref="P924">IFERROR(_xlfn.IFS(
Q924="MPR ISSUE","TX ISSUE",
Q924="BSS Hardware Issue","RAN ISSUE",
Q924="Sites strategiques, MLL, Pylone, etc.","ENVTECH",
Q924="AKTIVCO DEFAUT GE &amp; POWER Cabinet","POWER ISSUE",
Q924="AKTIVCO Coupure ENEO &amp; Baisse de tension","POWER ISSUE",
Q924="Coupure ENEO &amp; Baisse de tension","POWER ISSUE",
Q924="Defaut GE &amp; POWER Cabinet","POWER ISSUE",
Q924="Sharing","POWER ISSUE",
Q924="SIte strategiques &amp; DataCenter","POWER ISSUE",
Q924="Exclu","Exclu",
Q924="SAT","TX ISSUE",
Q924="SPARE-ISSUE","SPARE-ISSUE",
Q924="Fiber CAmtel","TX ISSUE",
Q924="Fiber AOF","TX ISSUE",
Q924="Projet OCM (HUAWEI)","TRAVAUX-HUAWEI",
Q924="Projet OCM (NOKIA)","TRAVAUX -NOKIA",
Q924="ACCESS-ISSUE","ACCESS-ISSUE",
Q924="Projet OCM (ZTE, NOKIA, autres projets)","TRAVAUX OCM",
Q924="No root CAuse","No root cause",
Q924="ODU HS","TX ISSUE",
Q924="IP &amp; VLAN","TX ISSUE",
Q924="Warehouse HUAWEI","SPARE-ISSUE",
Q924="SPARE-HS","SPARE-ISSUE",
Q924="Power Telco","RAN ISSUE"
),"")</f>
        <v>No root cause</v>
      </c>
      <c r="Q924" s="48" t="s">
        <v>5576</v>
      </c>
      <c r="R924" s="23" t="str" cm="1">
        <f t="array" ref="R924">IFERROR(_xlfn.IFS(
Q924="MPR ISSUE","ACTIVE",
Q924="BSS Hardware Issue","ACTIVE",
Q924="Sites strategiques, MLL, Pylone, etc.","PASSIVE",
Q924="AKTIVCO DEFAUT GE &amp; POWER Cabinet","PASSIVE",
Q924="AKTIVCO Coupure ENEO &amp; Baisse de tension","PASSIVE",
Q924="Coupure ENEO &amp; Baisse de tension","PASSIVE",
Q924="Defaut GE &amp; POWER Cabinet","PASSIVE",
Q924="Sharing","PASSIVE",
Q924="SIte strategiques &amp; DataCenter","PASSIVE",
Q924="Exclu","Exclu",
Q924="SAT","ACTIVE",
Q924="SPARE-ISSUE","SPARE-ISSUE",
Q924="Fiber CAmtel","ACTIVE",
Q924="Fiber AOF","ACTIVE",
Q924="Projet OCM (HUAWEI)","PLANNED WORKS",
Q924="Projet OCM (NOKIA)","PLANNED WORKS",
Q924="ACCESS-ISSUE","ACCESS-ISSUE",
Q924="Projet OCM (ZTE, NOKIA, autres projets)","PLANNED WORKS",
Q924="No root CAuse","No root cause",
Q924="ODU HS","ACTIVE",
Q924="IP &amp; VLAN","ACTIVE",
Q924="Warehouse HUAWEI","SPARE-ISSUE",
Q924="SPARE-HS","SPARE-ISSUE",
Q924="Power Telco","ACTIVE"
),"")</f>
        <v>No root cause</v>
      </c>
      <c r="S924" s="56" t="s">
        <v>17</v>
      </c>
      <c r="T924" s="7" t="s">
        <v>17</v>
      </c>
      <c r="U924" s="7" t="s">
        <v>17</v>
      </c>
      <c r="V924" s="57" t="s">
        <v>17</v>
      </c>
      <c r="W924" s="57" t="s">
        <v>17</v>
      </c>
      <c r="X924" s="57" t="s">
        <v>17</v>
      </c>
      <c r="Y924" s="57" t="s">
        <v>17</v>
      </c>
      <c r="Z924" s="57" t="s">
        <v>17</v>
      </c>
      <c r="AA924" s="57" t="s">
        <v>17</v>
      </c>
      <c r="AB924" s="57"/>
      <c r="AC924" s="57" t="s">
        <v>17</v>
      </c>
      <c r="AD924" s="57" t="s">
        <v>17</v>
      </c>
      <c r="AE924" s="57" t="s">
        <v>17</v>
      </c>
      <c r="AF924" s="57" t="s">
        <v>17</v>
      </c>
      <c r="AG924" s="57" t="s">
        <v>17</v>
      </c>
      <c r="AH924" s="57" t="s">
        <v>17</v>
      </c>
      <c r="AI924" s="57" t="s">
        <v>17</v>
      </c>
      <c r="AJ924" s="57" t="s">
        <v>17</v>
      </c>
      <c r="AK924" s="57" t="s">
        <v>17</v>
      </c>
      <c r="AL924" s="57" t="s">
        <v>17</v>
      </c>
      <c r="AM924" s="15"/>
      <c r="AN924" s="15"/>
      <c r="AO924" s="15"/>
      <c r="AP924" s="15"/>
    </row>
    <row r="925" spans="1:42" s="14" customFormat="1" x14ac:dyDescent="0.35">
      <c r="A925" s="1" t="s">
        <v>2489</v>
      </c>
      <c r="B925" s="1" t="s">
        <v>2490</v>
      </c>
      <c r="C925" s="3"/>
      <c r="D925" s="1" t="s">
        <v>12</v>
      </c>
      <c r="E925" s="1" t="s">
        <v>13</v>
      </c>
      <c r="F925" s="3" t="s">
        <v>53</v>
      </c>
      <c r="G925" s="1" t="s">
        <v>54</v>
      </c>
      <c r="H925" s="59" t="str">
        <f>_xlfn.XLOOKUP(B925,'[1]Nur des jours'!$B:$B,'[1]Nur des jours'!$H:$H,"")</f>
        <v>Huawei</v>
      </c>
      <c r="I925" s="52">
        <v>0</v>
      </c>
      <c r="J925" s="52">
        <v>0</v>
      </c>
      <c r="K925" s="52">
        <v>0</v>
      </c>
      <c r="L925" s="53">
        <v>0</v>
      </c>
      <c r="M925" s="54" t="s">
        <v>5376</v>
      </c>
      <c r="N925" s="55"/>
      <c r="O925" s="16" t="str" cm="1">
        <f t="array" ref="O925">IFERROR(_xlfn.IFS(
Q925="MPR ISSUE","PDH",
Q925="BSS Hardware Issue","BSS",
Q925="Sites strategiques, MLL, Pylone, etc.","ENVTECH",
Q925="AKTIVCO DEFAUT GE &amp; POWER Cabinet","AKTIVCO",
Q925="AKTIVCO Coupure ENEO &amp; Baisse de tension","AKTIVCO GRID ONLY",
Q925="Coupure ENEO &amp; Baisse de tension","IHS GRID ONLY",
Q925="Defaut GE &amp; POWER Cabinet","IHS",
Q925="Sharing","Partners",
Q925="SIte strategiques &amp; DataCenter","SST &amp; DC",
Q925="Exclu","Exclu",
Q925="SAT","SAT",
Q925="SPARE-ISSUE","SPARE-ISSUE",
Q925="Fiber CAmtel","TRANS_FO_CAMTEL",
Q925="Fiber AOF","Fiber AOF",
Q925="Projet OCM (HUAWEI)","TRAVAUX-HUAWEI",
Q925="Projet OCM (NOKIA)","TRAVAUX-NOKIA",
Q925="ACCESS-ISSUE","ACCESS-ISSUE",
Q925="Projet OCM (ZTE, NOKIA, autres projets)","TRAVAUX OCM",
Q925="No root CAuse","No root cause",
Q925="ODU HS","PDH",
Q925="IP &amp; VLAN","PDH",
Q925="Warehouse HUAWEI","SPARE-ISSUE",
Q925="SPARE-HS","SPARE-ISSUE",
Q925="Power Telco","BSS"
),"")</f>
        <v>No root cause</v>
      </c>
      <c r="P925" s="22" t="str" cm="1">
        <f t="array" ref="P925">IFERROR(_xlfn.IFS(
Q925="MPR ISSUE","TX ISSUE",
Q925="BSS Hardware Issue","RAN ISSUE",
Q925="Sites strategiques, MLL, Pylone, etc.","ENVTECH",
Q925="AKTIVCO DEFAUT GE &amp; POWER Cabinet","POWER ISSUE",
Q925="AKTIVCO Coupure ENEO &amp; Baisse de tension","POWER ISSUE",
Q925="Coupure ENEO &amp; Baisse de tension","POWER ISSUE",
Q925="Defaut GE &amp; POWER Cabinet","POWER ISSUE",
Q925="Sharing","POWER ISSUE",
Q925="SIte strategiques &amp; DataCenter","POWER ISSUE",
Q925="Exclu","Exclu",
Q925="SAT","TX ISSUE",
Q925="SPARE-ISSUE","SPARE-ISSUE",
Q925="Fiber CAmtel","TX ISSUE",
Q925="Fiber AOF","TX ISSUE",
Q925="Projet OCM (HUAWEI)","TRAVAUX-HUAWEI",
Q925="Projet OCM (NOKIA)","TRAVAUX -NOKIA",
Q925="ACCESS-ISSUE","ACCESS-ISSUE",
Q925="Projet OCM (ZTE, NOKIA, autres projets)","TRAVAUX OCM",
Q925="No root CAuse","No root cause",
Q925="ODU HS","TX ISSUE",
Q925="IP &amp; VLAN","TX ISSUE",
Q925="Warehouse HUAWEI","SPARE-ISSUE",
Q925="SPARE-HS","SPARE-ISSUE",
Q925="Power Telco","RAN ISSUE"
),"")</f>
        <v>No root cause</v>
      </c>
      <c r="Q925" s="48" t="s">
        <v>5576</v>
      </c>
      <c r="R925" s="23" t="str" cm="1">
        <f t="array" ref="R925">IFERROR(_xlfn.IFS(
Q925="MPR ISSUE","ACTIVE",
Q925="BSS Hardware Issue","ACTIVE",
Q925="Sites strategiques, MLL, Pylone, etc.","PASSIVE",
Q925="AKTIVCO DEFAUT GE &amp; POWER Cabinet","PASSIVE",
Q925="AKTIVCO Coupure ENEO &amp; Baisse de tension","PASSIVE",
Q925="Coupure ENEO &amp; Baisse de tension","PASSIVE",
Q925="Defaut GE &amp; POWER Cabinet","PASSIVE",
Q925="Sharing","PASSIVE",
Q925="SIte strategiques &amp; DataCenter","PASSIVE",
Q925="Exclu","Exclu",
Q925="SAT","ACTIVE",
Q925="SPARE-ISSUE","SPARE-ISSUE",
Q925="Fiber CAmtel","ACTIVE",
Q925="Fiber AOF","ACTIVE",
Q925="Projet OCM (HUAWEI)","PLANNED WORKS",
Q925="Projet OCM (NOKIA)","PLANNED WORKS",
Q925="ACCESS-ISSUE","ACCESS-ISSUE",
Q925="Projet OCM (ZTE, NOKIA, autres projets)","PLANNED WORKS",
Q925="No root CAuse","No root cause",
Q925="ODU HS","ACTIVE",
Q925="IP &amp; VLAN","ACTIVE",
Q925="Warehouse HUAWEI","SPARE-ISSUE",
Q925="SPARE-HS","SPARE-ISSUE",
Q925="Power Telco","ACTIVE"
),"")</f>
        <v>No root cause</v>
      </c>
      <c r="S925" s="56" t="s">
        <v>17</v>
      </c>
      <c r="T925" s="7" t="s">
        <v>17</v>
      </c>
      <c r="U925" s="7" t="s">
        <v>17</v>
      </c>
      <c r="V925" s="57"/>
      <c r="W925" s="57"/>
      <c r="X925" s="57"/>
      <c r="Y925" s="57"/>
      <c r="Z925" s="57"/>
      <c r="AA925" s="57"/>
      <c r="AB925" s="57"/>
      <c r="AC925" s="57" t="s">
        <v>17</v>
      </c>
      <c r="AD925" s="57" t="s">
        <v>17</v>
      </c>
      <c r="AE925" s="57" t="s">
        <v>17</v>
      </c>
      <c r="AF925" s="57" t="s">
        <v>17</v>
      </c>
      <c r="AG925" s="57" t="s">
        <v>17</v>
      </c>
      <c r="AH925" s="57" t="s">
        <v>17</v>
      </c>
      <c r="AI925" s="57" t="s">
        <v>17</v>
      </c>
      <c r="AJ925" s="57" t="s">
        <v>17</v>
      </c>
      <c r="AK925" s="57" t="s">
        <v>17</v>
      </c>
      <c r="AL925" s="57" t="s">
        <v>17</v>
      </c>
      <c r="AM925" s="15"/>
      <c r="AN925" s="15"/>
      <c r="AO925" s="15"/>
      <c r="AP925" s="15"/>
    </row>
    <row r="926" spans="1:42" s="14" customFormat="1" x14ac:dyDescent="0.35">
      <c r="A926" s="1" t="s">
        <v>3695</v>
      </c>
      <c r="B926" s="1" t="s">
        <v>3696</v>
      </c>
      <c r="C926" s="3"/>
      <c r="D926" s="1" t="s">
        <v>12</v>
      </c>
      <c r="E926" s="1" t="s">
        <v>13</v>
      </c>
      <c r="F926" s="3" t="s">
        <v>25</v>
      </c>
      <c r="G926" s="1" t="s">
        <v>26</v>
      </c>
      <c r="H926" s="59" t="str">
        <f>_xlfn.XLOOKUP(B926,'[1]Nur des jours'!$B:$B,'[1]Nur des jours'!$H:$H,"")</f>
        <v>Huawei</v>
      </c>
      <c r="I926" s="52">
        <v>0</v>
      </c>
      <c r="J926" s="52">
        <v>0</v>
      </c>
      <c r="K926" s="52">
        <v>0</v>
      </c>
      <c r="L926" s="53">
        <v>0</v>
      </c>
      <c r="M926" s="54" t="s">
        <v>5374</v>
      </c>
      <c r="N926" s="55"/>
      <c r="O926" s="16" t="str" cm="1">
        <f t="array" ref="O926">IFERROR(_xlfn.IFS(
Q926="MPR ISSUE","PDH",
Q926="BSS Hardware Issue","BSS",
Q926="Sites strategiques, MLL, Pylone, etc.","ENVTECH",
Q926="AKTIVCO DEFAUT GE &amp; POWER Cabinet","AKTIVCO",
Q926="AKTIVCO Coupure ENEO &amp; Baisse de tension","AKTIVCO GRID ONLY",
Q926="Coupure ENEO &amp; Baisse de tension","IHS GRID ONLY",
Q926="Defaut GE &amp; POWER Cabinet","IHS",
Q926="Sharing","Partners",
Q926="SIte strategiques &amp; DataCenter","SST &amp; DC",
Q926="Exclu","Exclu",
Q926="SAT","SAT",
Q926="SPARE-ISSUE","SPARE-ISSUE",
Q926="Fiber CAmtel","TRANS_FO_CAMTEL",
Q926="Fiber AOF","Fiber AOF",
Q926="Projet OCM (HUAWEI)","TRAVAUX-HUAWEI",
Q926="Projet OCM (NOKIA)","TRAVAUX-NOKIA",
Q926="ACCESS-ISSUE","ACCESS-ISSUE",
Q926="Projet OCM (ZTE, NOKIA, autres projets)","TRAVAUX OCM",
Q926="No root CAuse","No root cause",
Q926="ODU HS","PDH",
Q926="IP &amp; VLAN","PDH",
Q926="Warehouse HUAWEI","SPARE-ISSUE",
Q926="SPARE-HS","SPARE-ISSUE",
Q926="Power Telco","BSS"
),"")</f>
        <v>No root cause</v>
      </c>
      <c r="P926" s="22" t="str" cm="1">
        <f t="array" ref="P926">IFERROR(_xlfn.IFS(
Q926="MPR ISSUE","TX ISSUE",
Q926="BSS Hardware Issue","RAN ISSUE",
Q926="Sites strategiques, MLL, Pylone, etc.","ENVTECH",
Q926="AKTIVCO DEFAUT GE &amp; POWER Cabinet","POWER ISSUE",
Q926="AKTIVCO Coupure ENEO &amp; Baisse de tension","POWER ISSUE",
Q926="Coupure ENEO &amp; Baisse de tension","POWER ISSUE",
Q926="Defaut GE &amp; POWER Cabinet","POWER ISSUE",
Q926="Sharing","POWER ISSUE",
Q926="SIte strategiques &amp; DataCenter","POWER ISSUE",
Q926="Exclu","Exclu",
Q926="SAT","TX ISSUE",
Q926="SPARE-ISSUE","SPARE-ISSUE",
Q926="Fiber CAmtel","TX ISSUE",
Q926="Fiber AOF","TX ISSUE",
Q926="Projet OCM (HUAWEI)","TRAVAUX-HUAWEI",
Q926="Projet OCM (NOKIA)","TRAVAUX -NOKIA",
Q926="ACCESS-ISSUE","ACCESS-ISSUE",
Q926="Projet OCM (ZTE, NOKIA, autres projets)","TRAVAUX OCM",
Q926="No root CAuse","No root cause",
Q926="ODU HS","TX ISSUE",
Q926="IP &amp; VLAN","TX ISSUE",
Q926="Warehouse HUAWEI","SPARE-ISSUE",
Q926="SPARE-HS","SPARE-ISSUE",
Q926="Power Telco","RAN ISSUE"
),"")</f>
        <v>No root cause</v>
      </c>
      <c r="Q926" s="48" t="s">
        <v>5576</v>
      </c>
      <c r="R926" s="23" t="str" cm="1">
        <f t="array" ref="R926">IFERROR(_xlfn.IFS(
Q926="MPR ISSUE","ACTIVE",
Q926="BSS Hardware Issue","ACTIVE",
Q926="Sites strategiques, MLL, Pylone, etc.","PASSIVE",
Q926="AKTIVCO DEFAUT GE &amp; POWER Cabinet","PASSIVE",
Q926="AKTIVCO Coupure ENEO &amp; Baisse de tension","PASSIVE",
Q926="Coupure ENEO &amp; Baisse de tension","PASSIVE",
Q926="Defaut GE &amp; POWER Cabinet","PASSIVE",
Q926="Sharing","PASSIVE",
Q926="SIte strategiques &amp; DataCenter","PASSIVE",
Q926="Exclu","Exclu",
Q926="SAT","ACTIVE",
Q926="SPARE-ISSUE","SPARE-ISSUE",
Q926="Fiber CAmtel","ACTIVE",
Q926="Fiber AOF","ACTIVE",
Q926="Projet OCM (HUAWEI)","PLANNED WORKS",
Q926="Projet OCM (NOKIA)","PLANNED WORKS",
Q926="ACCESS-ISSUE","ACCESS-ISSUE",
Q926="Projet OCM (ZTE, NOKIA, autres projets)","PLANNED WORKS",
Q926="No root CAuse","No root cause",
Q926="ODU HS","ACTIVE",
Q926="IP &amp; VLAN","ACTIVE",
Q926="Warehouse HUAWEI","SPARE-ISSUE",
Q926="SPARE-HS","SPARE-ISSUE",
Q926="Power Telco","ACTIVE"
),"")</f>
        <v>No root cause</v>
      </c>
      <c r="S926" s="56" t="s">
        <v>17</v>
      </c>
      <c r="T926" s="7" t="s">
        <v>17</v>
      </c>
      <c r="U926" s="7" t="s">
        <v>17</v>
      </c>
      <c r="V926" s="57" t="s">
        <v>17</v>
      </c>
      <c r="W926" s="57" t="s">
        <v>17</v>
      </c>
      <c r="X926" s="57" t="s">
        <v>17</v>
      </c>
      <c r="Y926" s="57" t="s">
        <v>17</v>
      </c>
      <c r="Z926" s="57" t="s">
        <v>17</v>
      </c>
      <c r="AA926" s="57" t="s">
        <v>17</v>
      </c>
      <c r="AB926" s="57"/>
      <c r="AC926" s="57" t="s">
        <v>17</v>
      </c>
      <c r="AD926" s="57" t="s">
        <v>17</v>
      </c>
      <c r="AE926" s="57" t="s">
        <v>17</v>
      </c>
      <c r="AF926" s="57" t="s">
        <v>17</v>
      </c>
      <c r="AG926" s="57" t="s">
        <v>17</v>
      </c>
      <c r="AH926" s="57" t="s">
        <v>17</v>
      </c>
      <c r="AI926" s="57" t="s">
        <v>17</v>
      </c>
      <c r="AJ926" s="57" t="s">
        <v>17</v>
      </c>
      <c r="AK926" s="57" t="s">
        <v>17</v>
      </c>
      <c r="AL926" s="57" t="s">
        <v>17</v>
      </c>
      <c r="AM926" s="15"/>
      <c r="AN926" s="15"/>
      <c r="AO926" s="15"/>
      <c r="AP926" s="15"/>
    </row>
    <row r="927" spans="1:42" s="14" customFormat="1" x14ac:dyDescent="0.35">
      <c r="A927" s="1" t="s">
        <v>2683</v>
      </c>
      <c r="B927" s="1" t="s">
        <v>2684</v>
      </c>
      <c r="C927" s="3"/>
      <c r="D927" s="1" t="s">
        <v>12</v>
      </c>
      <c r="E927" s="1" t="s">
        <v>13</v>
      </c>
      <c r="F927" s="3" t="s">
        <v>53</v>
      </c>
      <c r="G927" s="1" t="s">
        <v>54</v>
      </c>
      <c r="H927" s="59" t="str">
        <f>_xlfn.XLOOKUP(B927,'[1]Nur des jours'!$B:$B,'[1]Nur des jours'!$H:$H,"")</f>
        <v>Huawei</v>
      </c>
      <c r="I927" s="52">
        <v>0</v>
      </c>
      <c r="J927" s="52">
        <v>0</v>
      </c>
      <c r="K927" s="52">
        <v>0</v>
      </c>
      <c r="L927" s="53">
        <v>0</v>
      </c>
      <c r="M927" s="54" t="s">
        <v>5374</v>
      </c>
      <c r="N927" s="55"/>
      <c r="O927" s="16" t="str" cm="1">
        <f t="array" ref="O927">IFERROR(_xlfn.IFS(
Q927="MPR ISSUE","PDH",
Q927="BSS Hardware Issue","BSS",
Q927="Sites strategiques, MLL, Pylone, etc.","ENVTECH",
Q927="AKTIVCO DEFAUT GE &amp; POWER Cabinet","AKTIVCO",
Q927="AKTIVCO Coupure ENEO &amp; Baisse de tension","AKTIVCO GRID ONLY",
Q927="Coupure ENEO &amp; Baisse de tension","IHS GRID ONLY",
Q927="Defaut GE &amp; POWER Cabinet","IHS",
Q927="Sharing","Partners",
Q927="SIte strategiques &amp; DataCenter","SST &amp; DC",
Q927="Exclu","Exclu",
Q927="SAT","SAT",
Q927="SPARE-ISSUE","SPARE-ISSUE",
Q927="Fiber CAmtel","TRANS_FO_CAMTEL",
Q927="Fiber AOF","Fiber AOF",
Q927="Projet OCM (HUAWEI)","TRAVAUX-HUAWEI",
Q927="Projet OCM (NOKIA)","TRAVAUX-NOKIA",
Q927="ACCESS-ISSUE","ACCESS-ISSUE",
Q927="Projet OCM (ZTE, NOKIA, autres projets)","TRAVAUX OCM",
Q927="No root CAuse","No root cause",
Q927="ODU HS","PDH",
Q927="IP &amp; VLAN","PDH",
Q927="Warehouse HUAWEI","SPARE-ISSUE",
Q927="SPARE-HS","SPARE-ISSUE",
Q927="Power Telco","BSS"
),"")</f>
        <v>No root cause</v>
      </c>
      <c r="P927" s="22" t="str" cm="1">
        <f t="array" ref="P927">IFERROR(_xlfn.IFS(
Q927="MPR ISSUE","TX ISSUE",
Q927="BSS Hardware Issue","RAN ISSUE",
Q927="Sites strategiques, MLL, Pylone, etc.","ENVTECH",
Q927="AKTIVCO DEFAUT GE &amp; POWER Cabinet","POWER ISSUE",
Q927="AKTIVCO Coupure ENEO &amp; Baisse de tension","POWER ISSUE",
Q927="Coupure ENEO &amp; Baisse de tension","POWER ISSUE",
Q927="Defaut GE &amp; POWER Cabinet","POWER ISSUE",
Q927="Sharing","POWER ISSUE",
Q927="SIte strategiques &amp; DataCenter","POWER ISSUE",
Q927="Exclu","Exclu",
Q927="SAT","TX ISSUE",
Q927="SPARE-ISSUE","SPARE-ISSUE",
Q927="Fiber CAmtel","TX ISSUE",
Q927="Fiber AOF","TX ISSUE",
Q927="Projet OCM (HUAWEI)","TRAVAUX-HUAWEI",
Q927="Projet OCM (NOKIA)","TRAVAUX -NOKIA",
Q927="ACCESS-ISSUE","ACCESS-ISSUE",
Q927="Projet OCM (ZTE, NOKIA, autres projets)","TRAVAUX OCM",
Q927="No root CAuse","No root cause",
Q927="ODU HS","TX ISSUE",
Q927="IP &amp; VLAN","TX ISSUE",
Q927="Warehouse HUAWEI","SPARE-ISSUE",
Q927="SPARE-HS","SPARE-ISSUE",
Q927="Power Telco","RAN ISSUE"
),"")</f>
        <v>No root cause</v>
      </c>
      <c r="Q927" s="48" t="s">
        <v>5576</v>
      </c>
      <c r="R927" s="23" t="str" cm="1">
        <f t="array" ref="R927">IFERROR(_xlfn.IFS(
Q927="MPR ISSUE","ACTIVE",
Q927="BSS Hardware Issue","ACTIVE",
Q927="Sites strategiques, MLL, Pylone, etc.","PASSIVE",
Q927="AKTIVCO DEFAUT GE &amp; POWER Cabinet","PASSIVE",
Q927="AKTIVCO Coupure ENEO &amp; Baisse de tension","PASSIVE",
Q927="Coupure ENEO &amp; Baisse de tension","PASSIVE",
Q927="Defaut GE &amp; POWER Cabinet","PASSIVE",
Q927="Sharing","PASSIVE",
Q927="SIte strategiques &amp; DataCenter","PASSIVE",
Q927="Exclu","Exclu",
Q927="SAT","ACTIVE",
Q927="SPARE-ISSUE","SPARE-ISSUE",
Q927="Fiber CAmtel","ACTIVE",
Q927="Fiber AOF","ACTIVE",
Q927="Projet OCM (HUAWEI)","PLANNED WORKS",
Q927="Projet OCM (NOKIA)","PLANNED WORKS",
Q927="ACCESS-ISSUE","ACCESS-ISSUE",
Q927="Projet OCM (ZTE, NOKIA, autres projets)","PLANNED WORKS",
Q927="No root CAuse","No root cause",
Q927="ODU HS","ACTIVE",
Q927="IP &amp; VLAN","ACTIVE",
Q927="Warehouse HUAWEI","SPARE-ISSUE",
Q927="SPARE-HS","SPARE-ISSUE",
Q927="Power Telco","ACTIVE"
),"")</f>
        <v>No root cause</v>
      </c>
      <c r="S927" s="56" t="s">
        <v>17</v>
      </c>
      <c r="T927" s="7" t="s">
        <v>17</v>
      </c>
      <c r="U927" s="7" t="s">
        <v>17</v>
      </c>
      <c r="V927" s="57"/>
      <c r="W927" s="57"/>
      <c r="X927" s="57"/>
      <c r="Y927" s="57"/>
      <c r="Z927" s="57"/>
      <c r="AA927" s="57"/>
      <c r="AB927" s="57"/>
      <c r="AC927" s="57" t="s">
        <v>17</v>
      </c>
      <c r="AD927" s="57" t="s">
        <v>17</v>
      </c>
      <c r="AE927" s="57" t="s">
        <v>17</v>
      </c>
      <c r="AF927" s="57" t="s">
        <v>17</v>
      </c>
      <c r="AG927" s="57" t="s">
        <v>17</v>
      </c>
      <c r="AH927" s="57" t="s">
        <v>17</v>
      </c>
      <c r="AI927" s="57" t="s">
        <v>17</v>
      </c>
      <c r="AJ927" s="57" t="s">
        <v>17</v>
      </c>
      <c r="AK927" s="57" t="s">
        <v>17</v>
      </c>
      <c r="AL927" s="57" t="s">
        <v>17</v>
      </c>
      <c r="AM927" s="15"/>
      <c r="AN927" s="15"/>
      <c r="AO927" s="15"/>
      <c r="AP927" s="15"/>
    </row>
    <row r="928" spans="1:42" s="14" customFormat="1" x14ac:dyDescent="0.35">
      <c r="A928" s="1" t="s">
        <v>5041</v>
      </c>
      <c r="B928" s="1" t="s">
        <v>5042</v>
      </c>
      <c r="C928" s="3"/>
      <c r="D928" s="1" t="s">
        <v>12</v>
      </c>
      <c r="E928" s="1" t="s">
        <v>320</v>
      </c>
      <c r="F928" s="3" t="s">
        <v>39</v>
      </c>
      <c r="G928" s="1" t="s">
        <v>40</v>
      </c>
      <c r="H928" s="60" t="str">
        <f>_xlfn.XLOOKUP(B928,'[1]Nur des jours'!$B:$B,'[1]Nur des jours'!$H:$H,"")</f>
        <v>NOKIA</v>
      </c>
      <c r="I928" s="52">
        <v>0</v>
      </c>
      <c r="J928" s="52">
        <v>0</v>
      </c>
      <c r="K928" s="52">
        <v>0</v>
      </c>
      <c r="L928" s="53">
        <v>0</v>
      </c>
      <c r="M928" s="54" t="s">
        <v>5374</v>
      </c>
      <c r="N928" s="55"/>
      <c r="O928" s="16" t="str" cm="1">
        <f t="array" ref="O928">IFERROR(_xlfn.IFS(
Q928="MPR ISSUE","PDH",
Q928="BSS Hardware Issue","BSS",
Q928="Sites strategiques, MLL, Pylone, etc.","ENVTECH",
Q928="AKTIVCO DEFAUT GE &amp; POWER Cabinet","AKTIVCO",
Q928="AKTIVCO Coupure ENEO &amp; Baisse de tension","AKTIVCO GRID ONLY",
Q928="Coupure ENEO &amp; Baisse de tension","IHS GRID ONLY",
Q928="Defaut GE &amp; POWER Cabinet","IHS",
Q928="Sharing","Partners",
Q928="SIte strategiques &amp; DataCenter","SST &amp; DC",
Q928="Exclu","Exclu",
Q928="SAT","SAT",
Q928="SPARE-ISSUE","SPARE-ISSUE",
Q928="Fiber CAmtel","TRANS_FO_CAMTEL",
Q928="Fiber AOF","Fiber AOF",
Q928="Projet OCM (HUAWEI)","TRAVAUX-HUAWEI",
Q928="Projet OCM (NOKIA)","TRAVAUX-NOKIA",
Q928="ACCESS-ISSUE","ACCESS-ISSUE",
Q928="Projet OCM (ZTE, NOKIA, autres projets)","TRAVAUX OCM",
Q928="No root CAuse","No root cause",
Q928="ODU HS","PDH",
Q928="IP &amp; VLAN","PDH",
Q928="Warehouse HUAWEI","SPARE-ISSUE",
Q928="SPARE-HS","SPARE-ISSUE",
Q928="Power Telco","BSS"
),"")</f>
        <v>No root cause</v>
      </c>
      <c r="P928" s="22" t="str" cm="1">
        <f t="array" ref="P928">IFERROR(_xlfn.IFS(
Q928="MPR ISSUE","TX ISSUE",
Q928="BSS Hardware Issue","RAN ISSUE",
Q928="Sites strategiques, MLL, Pylone, etc.","ENVTECH",
Q928="AKTIVCO DEFAUT GE &amp; POWER Cabinet","POWER ISSUE",
Q928="AKTIVCO Coupure ENEO &amp; Baisse de tension","POWER ISSUE",
Q928="Coupure ENEO &amp; Baisse de tension","POWER ISSUE",
Q928="Defaut GE &amp; POWER Cabinet","POWER ISSUE",
Q928="Sharing","POWER ISSUE",
Q928="SIte strategiques &amp; DataCenter","POWER ISSUE",
Q928="Exclu","Exclu",
Q928="SAT","TX ISSUE",
Q928="SPARE-ISSUE","SPARE-ISSUE",
Q928="Fiber CAmtel","TX ISSUE",
Q928="Fiber AOF","TX ISSUE",
Q928="Projet OCM (HUAWEI)","TRAVAUX-HUAWEI",
Q928="Projet OCM (NOKIA)","TRAVAUX -NOKIA",
Q928="ACCESS-ISSUE","ACCESS-ISSUE",
Q928="Projet OCM (ZTE, NOKIA, autres projets)","TRAVAUX OCM",
Q928="No root CAuse","No root cause",
Q928="ODU HS","TX ISSUE",
Q928="IP &amp; VLAN","TX ISSUE",
Q928="Warehouse HUAWEI","SPARE-ISSUE",
Q928="SPARE-HS","SPARE-ISSUE",
Q928="Power Telco","RAN ISSUE"
),"")</f>
        <v>No root cause</v>
      </c>
      <c r="Q928" s="48" t="s">
        <v>5576</v>
      </c>
      <c r="R928" s="23" t="str" cm="1">
        <f t="array" ref="R928">IFERROR(_xlfn.IFS(
Q928="MPR ISSUE","ACTIVE",
Q928="BSS Hardware Issue","ACTIVE",
Q928="Sites strategiques, MLL, Pylone, etc.","PASSIVE",
Q928="AKTIVCO DEFAUT GE &amp; POWER Cabinet","PASSIVE",
Q928="AKTIVCO Coupure ENEO &amp; Baisse de tension","PASSIVE",
Q928="Coupure ENEO &amp; Baisse de tension","PASSIVE",
Q928="Defaut GE &amp; POWER Cabinet","PASSIVE",
Q928="Sharing","PASSIVE",
Q928="SIte strategiques &amp; DataCenter","PASSIVE",
Q928="Exclu","Exclu",
Q928="SAT","ACTIVE",
Q928="SPARE-ISSUE","SPARE-ISSUE",
Q928="Fiber CAmtel","ACTIVE",
Q928="Fiber AOF","ACTIVE",
Q928="Projet OCM (HUAWEI)","PLANNED WORKS",
Q928="Projet OCM (NOKIA)","PLANNED WORKS",
Q928="ACCESS-ISSUE","ACCESS-ISSUE",
Q928="Projet OCM (ZTE, NOKIA, autres projets)","PLANNED WORKS",
Q928="No root CAuse","No root cause",
Q928="ODU HS","ACTIVE",
Q928="IP &amp; VLAN","ACTIVE",
Q928="Warehouse HUAWEI","SPARE-ISSUE",
Q928="SPARE-HS","SPARE-ISSUE",
Q928="Power Telco","ACTIVE"
),"")</f>
        <v>No root cause</v>
      </c>
      <c r="S928" s="56" t="s">
        <v>17</v>
      </c>
      <c r="T928" s="7" t="s">
        <v>17</v>
      </c>
      <c r="U928" s="7" t="s">
        <v>17</v>
      </c>
      <c r="V928" s="57" t="s">
        <v>17</v>
      </c>
      <c r="W928" s="57" t="s">
        <v>17</v>
      </c>
      <c r="X928" s="57" t="s">
        <v>17</v>
      </c>
      <c r="Y928" s="57" t="s">
        <v>17</v>
      </c>
      <c r="Z928" s="57" t="s">
        <v>17</v>
      </c>
      <c r="AA928" s="57" t="s">
        <v>17</v>
      </c>
      <c r="AB928" s="57"/>
      <c r="AC928" s="57" t="s">
        <v>17</v>
      </c>
      <c r="AD928" s="57" t="s">
        <v>17</v>
      </c>
      <c r="AE928" s="57" t="s">
        <v>17</v>
      </c>
      <c r="AF928" s="57" t="s">
        <v>17</v>
      </c>
      <c r="AG928" s="57" t="s">
        <v>17</v>
      </c>
      <c r="AH928" s="57" t="s">
        <v>17</v>
      </c>
      <c r="AI928" s="57" t="s">
        <v>17</v>
      </c>
      <c r="AJ928" s="57" t="s">
        <v>17</v>
      </c>
      <c r="AK928" s="57" t="s">
        <v>17</v>
      </c>
      <c r="AL928" s="57" t="s">
        <v>17</v>
      </c>
      <c r="AM928" s="15"/>
      <c r="AN928" s="15"/>
      <c r="AO928" s="15"/>
      <c r="AP928" s="15"/>
    </row>
    <row r="929" spans="1:42" s="14" customFormat="1" x14ac:dyDescent="0.35">
      <c r="A929" s="1" t="s">
        <v>5027</v>
      </c>
      <c r="B929" s="1" t="s">
        <v>5028</v>
      </c>
      <c r="C929" s="3"/>
      <c r="D929" s="1" t="s">
        <v>23</v>
      </c>
      <c r="E929" s="1" t="s">
        <v>38</v>
      </c>
      <c r="F929" s="3" t="s">
        <v>33</v>
      </c>
      <c r="G929" s="1" t="s">
        <v>34</v>
      </c>
      <c r="H929" s="51" t="str">
        <f>_xlfn.XLOOKUP(B929,'[1]Nur des jours'!$B:$B,'[1]Nur des jours'!$H:$H,"")</f>
        <v>ZTE</v>
      </c>
      <c r="I929" s="52">
        <v>0</v>
      </c>
      <c r="J929" s="52">
        <v>0</v>
      </c>
      <c r="K929" s="52">
        <v>0</v>
      </c>
      <c r="L929" s="53">
        <v>0</v>
      </c>
      <c r="M929" s="54" t="s">
        <v>5374</v>
      </c>
      <c r="N929" s="55"/>
      <c r="O929" s="16" t="str" cm="1">
        <f t="array" ref="O929">IFERROR(_xlfn.IFS(
Q929="MPR ISSUE","PDH",
Q929="BSS Hardware Issue","BSS",
Q929="Sites strategiques, MLL, Pylone, etc.","ENVTECH",
Q929="AKTIVCO DEFAUT GE &amp; POWER Cabinet","AKTIVCO",
Q929="AKTIVCO Coupure ENEO &amp; Baisse de tension","AKTIVCO GRID ONLY",
Q929="Coupure ENEO &amp; Baisse de tension","IHS GRID ONLY",
Q929="Defaut GE &amp; POWER Cabinet","IHS",
Q929="Sharing","Partners",
Q929="SIte strategiques &amp; DataCenter","SST &amp; DC",
Q929="Exclu","Exclu",
Q929="SAT","SAT",
Q929="SPARE-ISSUE","SPARE-ISSUE",
Q929="Fiber CAmtel","TRANS_FO_CAMTEL",
Q929="Fiber AOF","Fiber AOF",
Q929="Projet OCM (HUAWEI)","TRAVAUX-HUAWEI",
Q929="Projet OCM (NOKIA)","TRAVAUX-NOKIA",
Q929="ACCESS-ISSUE","ACCESS-ISSUE",
Q929="Projet OCM (ZTE, NOKIA, autres projets)","TRAVAUX OCM",
Q929="No root CAuse","No root cause",
Q929="ODU HS","PDH",
Q929="IP &amp; VLAN","PDH",
Q929="Warehouse HUAWEI","SPARE-ISSUE",
Q929="SPARE-HS","SPARE-ISSUE",
Q929="Power Telco","BSS"
),"")</f>
        <v>No root cause</v>
      </c>
      <c r="P929" s="22" t="str" cm="1">
        <f t="array" ref="P929">IFERROR(_xlfn.IFS(
Q929="MPR ISSUE","TX ISSUE",
Q929="BSS Hardware Issue","RAN ISSUE",
Q929="Sites strategiques, MLL, Pylone, etc.","ENVTECH",
Q929="AKTIVCO DEFAUT GE &amp; POWER Cabinet","POWER ISSUE",
Q929="AKTIVCO Coupure ENEO &amp; Baisse de tension","POWER ISSUE",
Q929="Coupure ENEO &amp; Baisse de tension","POWER ISSUE",
Q929="Defaut GE &amp; POWER Cabinet","POWER ISSUE",
Q929="Sharing","POWER ISSUE",
Q929="SIte strategiques &amp; DataCenter","POWER ISSUE",
Q929="Exclu","Exclu",
Q929="SAT","TX ISSUE",
Q929="SPARE-ISSUE","SPARE-ISSUE",
Q929="Fiber CAmtel","TX ISSUE",
Q929="Fiber AOF","TX ISSUE",
Q929="Projet OCM (HUAWEI)","TRAVAUX-HUAWEI",
Q929="Projet OCM (NOKIA)","TRAVAUX -NOKIA",
Q929="ACCESS-ISSUE","ACCESS-ISSUE",
Q929="Projet OCM (ZTE, NOKIA, autres projets)","TRAVAUX OCM",
Q929="No root CAuse","No root cause",
Q929="ODU HS","TX ISSUE",
Q929="IP &amp; VLAN","TX ISSUE",
Q929="Warehouse HUAWEI","SPARE-ISSUE",
Q929="SPARE-HS","SPARE-ISSUE",
Q929="Power Telco","RAN ISSUE"
),"")</f>
        <v>No root cause</v>
      </c>
      <c r="Q929" s="48" t="s">
        <v>5576</v>
      </c>
      <c r="R929" s="23" t="str" cm="1">
        <f t="array" ref="R929">IFERROR(_xlfn.IFS(
Q929="MPR ISSUE","ACTIVE",
Q929="BSS Hardware Issue","ACTIVE",
Q929="Sites strategiques, MLL, Pylone, etc.","PASSIVE",
Q929="AKTIVCO DEFAUT GE &amp; POWER Cabinet","PASSIVE",
Q929="AKTIVCO Coupure ENEO &amp; Baisse de tension","PASSIVE",
Q929="Coupure ENEO &amp; Baisse de tension","PASSIVE",
Q929="Defaut GE &amp; POWER Cabinet","PASSIVE",
Q929="Sharing","PASSIVE",
Q929="SIte strategiques &amp; DataCenter","PASSIVE",
Q929="Exclu","Exclu",
Q929="SAT","ACTIVE",
Q929="SPARE-ISSUE","SPARE-ISSUE",
Q929="Fiber CAmtel","ACTIVE",
Q929="Fiber AOF","ACTIVE",
Q929="Projet OCM (HUAWEI)","PLANNED WORKS",
Q929="Projet OCM (NOKIA)","PLANNED WORKS",
Q929="ACCESS-ISSUE","ACCESS-ISSUE",
Q929="Projet OCM (ZTE, NOKIA, autres projets)","PLANNED WORKS",
Q929="No root CAuse","No root cause",
Q929="ODU HS","ACTIVE",
Q929="IP &amp; VLAN","ACTIVE",
Q929="Warehouse HUAWEI","SPARE-ISSUE",
Q929="SPARE-HS","SPARE-ISSUE",
Q929="Power Telco","ACTIVE"
),"")</f>
        <v>No root cause</v>
      </c>
      <c r="S929" s="56" t="s">
        <v>17</v>
      </c>
      <c r="T929" s="7" t="s">
        <v>17</v>
      </c>
      <c r="U929" s="7" t="s">
        <v>17</v>
      </c>
      <c r="V929" s="57" t="s">
        <v>17</v>
      </c>
      <c r="W929" s="57" t="s">
        <v>17</v>
      </c>
      <c r="X929" s="57" t="s">
        <v>17</v>
      </c>
      <c r="Y929" s="57" t="s">
        <v>17</v>
      </c>
      <c r="Z929" s="57" t="s">
        <v>17</v>
      </c>
      <c r="AA929" s="57" t="s">
        <v>17</v>
      </c>
      <c r="AB929" s="57"/>
      <c r="AC929" s="57" t="s">
        <v>17</v>
      </c>
      <c r="AD929" s="57" t="s">
        <v>17</v>
      </c>
      <c r="AE929" s="57" t="s">
        <v>17</v>
      </c>
      <c r="AF929" s="57" t="s">
        <v>17</v>
      </c>
      <c r="AG929" s="57" t="s">
        <v>17</v>
      </c>
      <c r="AH929" s="57" t="s">
        <v>17</v>
      </c>
      <c r="AI929" s="57" t="s">
        <v>17</v>
      </c>
      <c r="AJ929" s="57" t="s">
        <v>17</v>
      </c>
      <c r="AK929" s="57" t="s">
        <v>17</v>
      </c>
      <c r="AL929" s="57" t="s">
        <v>17</v>
      </c>
      <c r="AM929" s="15"/>
      <c r="AN929" s="15"/>
      <c r="AO929" s="15"/>
      <c r="AP929" s="15"/>
    </row>
    <row r="930" spans="1:42" s="14" customFormat="1" x14ac:dyDescent="0.35">
      <c r="A930" s="1" t="s">
        <v>1699</v>
      </c>
      <c r="B930" s="1" t="s">
        <v>1700</v>
      </c>
      <c r="C930" s="3"/>
      <c r="D930" s="1" t="s">
        <v>12</v>
      </c>
      <c r="E930" s="1" t="s">
        <v>596</v>
      </c>
      <c r="F930" s="3" t="s">
        <v>71</v>
      </c>
      <c r="G930" s="1" t="s">
        <v>1701</v>
      </c>
      <c r="H930" s="51" t="str">
        <f>_xlfn.XLOOKUP(B930,'[1]Nur des jours'!$B:$B,'[1]Nur des jours'!$H:$H,"")</f>
        <v>ZTE</v>
      </c>
      <c r="I930" s="52">
        <v>0</v>
      </c>
      <c r="J930" s="52">
        <v>0</v>
      </c>
      <c r="K930" s="52">
        <v>0</v>
      </c>
      <c r="L930" s="53">
        <v>0</v>
      </c>
      <c r="M930" s="54" t="s">
        <v>5374</v>
      </c>
      <c r="N930" s="55"/>
      <c r="O930" s="16" t="str" cm="1">
        <f t="array" ref="O930">IFERROR(_xlfn.IFS(
Q930="MPR ISSUE","PDH",
Q930="BSS Hardware Issue","BSS",
Q930="Sites strategiques, MLL, Pylone, etc.","ENVTECH",
Q930="AKTIVCO DEFAUT GE &amp; POWER Cabinet","AKTIVCO",
Q930="AKTIVCO Coupure ENEO &amp; Baisse de tension","AKTIVCO GRID ONLY",
Q930="Coupure ENEO &amp; Baisse de tension","IHS GRID ONLY",
Q930="Defaut GE &amp; POWER Cabinet","IHS",
Q930="Sharing","Partners",
Q930="SIte strategiques &amp; DataCenter","SST &amp; DC",
Q930="Exclu","Exclu",
Q930="SAT","SAT",
Q930="SPARE-ISSUE","SPARE-ISSUE",
Q930="Fiber CAmtel","TRANS_FO_CAMTEL",
Q930="Fiber AOF","Fiber AOF",
Q930="Projet OCM (HUAWEI)","TRAVAUX-HUAWEI",
Q930="Projet OCM (NOKIA)","TRAVAUX-NOKIA",
Q930="ACCESS-ISSUE","ACCESS-ISSUE",
Q930="Projet OCM (ZTE, NOKIA, autres projets)","TRAVAUX OCM",
Q930="No root CAuse","No root cause",
Q930="ODU HS","PDH",
Q930="IP &amp; VLAN","PDH",
Q930="Warehouse HUAWEI","SPARE-ISSUE",
Q930="SPARE-HS","SPARE-ISSUE",
Q930="Power Telco","BSS"
),"")</f>
        <v>No root cause</v>
      </c>
      <c r="P930" s="22" t="str" cm="1">
        <f t="array" ref="P930">IFERROR(_xlfn.IFS(
Q930="MPR ISSUE","TX ISSUE",
Q930="BSS Hardware Issue","RAN ISSUE",
Q930="Sites strategiques, MLL, Pylone, etc.","ENVTECH",
Q930="AKTIVCO DEFAUT GE &amp; POWER Cabinet","POWER ISSUE",
Q930="AKTIVCO Coupure ENEO &amp; Baisse de tension","POWER ISSUE",
Q930="Coupure ENEO &amp; Baisse de tension","POWER ISSUE",
Q930="Defaut GE &amp; POWER Cabinet","POWER ISSUE",
Q930="Sharing","POWER ISSUE",
Q930="SIte strategiques &amp; DataCenter","POWER ISSUE",
Q930="Exclu","Exclu",
Q930="SAT","TX ISSUE",
Q930="SPARE-ISSUE","SPARE-ISSUE",
Q930="Fiber CAmtel","TX ISSUE",
Q930="Fiber AOF","TX ISSUE",
Q930="Projet OCM (HUAWEI)","TRAVAUX-HUAWEI",
Q930="Projet OCM (NOKIA)","TRAVAUX -NOKIA",
Q930="ACCESS-ISSUE","ACCESS-ISSUE",
Q930="Projet OCM (ZTE, NOKIA, autres projets)","TRAVAUX OCM",
Q930="No root CAuse","No root cause",
Q930="ODU HS","TX ISSUE",
Q930="IP &amp; VLAN","TX ISSUE",
Q930="Warehouse HUAWEI","SPARE-ISSUE",
Q930="SPARE-HS","SPARE-ISSUE",
Q930="Power Telco","RAN ISSUE"
),"")</f>
        <v>No root cause</v>
      </c>
      <c r="Q930" s="48" t="s">
        <v>5576</v>
      </c>
      <c r="R930" s="23" t="str" cm="1">
        <f t="array" ref="R930">IFERROR(_xlfn.IFS(
Q930="MPR ISSUE","ACTIVE",
Q930="BSS Hardware Issue","ACTIVE",
Q930="Sites strategiques, MLL, Pylone, etc.","PASSIVE",
Q930="AKTIVCO DEFAUT GE &amp; POWER Cabinet","PASSIVE",
Q930="AKTIVCO Coupure ENEO &amp; Baisse de tension","PASSIVE",
Q930="Coupure ENEO &amp; Baisse de tension","PASSIVE",
Q930="Defaut GE &amp; POWER Cabinet","PASSIVE",
Q930="Sharing","PASSIVE",
Q930="SIte strategiques &amp; DataCenter","PASSIVE",
Q930="Exclu","Exclu",
Q930="SAT","ACTIVE",
Q930="SPARE-ISSUE","SPARE-ISSUE",
Q930="Fiber CAmtel","ACTIVE",
Q930="Fiber AOF","ACTIVE",
Q930="Projet OCM (HUAWEI)","PLANNED WORKS",
Q930="Projet OCM (NOKIA)","PLANNED WORKS",
Q930="ACCESS-ISSUE","ACCESS-ISSUE",
Q930="Projet OCM (ZTE, NOKIA, autres projets)","PLANNED WORKS",
Q930="No root CAuse","No root cause",
Q930="ODU HS","ACTIVE",
Q930="IP &amp; VLAN","ACTIVE",
Q930="Warehouse HUAWEI","SPARE-ISSUE",
Q930="SPARE-HS","SPARE-ISSUE",
Q930="Power Telco","ACTIVE"
),"")</f>
        <v>No root cause</v>
      </c>
      <c r="S930" s="56" t="s">
        <v>17</v>
      </c>
      <c r="T930" s="7" t="s">
        <v>17</v>
      </c>
      <c r="U930" s="7" t="s">
        <v>17</v>
      </c>
      <c r="V930" s="57" t="s">
        <v>17</v>
      </c>
      <c r="W930" s="57" t="s">
        <v>17</v>
      </c>
      <c r="X930" s="57" t="s">
        <v>17</v>
      </c>
      <c r="Y930" s="57" t="s">
        <v>17</v>
      </c>
      <c r="Z930" s="57" t="s">
        <v>17</v>
      </c>
      <c r="AA930" s="57" t="s">
        <v>17</v>
      </c>
      <c r="AB930" s="57"/>
      <c r="AC930" s="57" t="s">
        <v>17</v>
      </c>
      <c r="AD930" s="57" t="s">
        <v>17</v>
      </c>
      <c r="AE930" s="57" t="s">
        <v>17</v>
      </c>
      <c r="AF930" s="57" t="s">
        <v>17</v>
      </c>
      <c r="AG930" s="57" t="s">
        <v>17</v>
      </c>
      <c r="AH930" s="57" t="s">
        <v>17</v>
      </c>
      <c r="AI930" s="57" t="s">
        <v>17</v>
      </c>
      <c r="AJ930" s="57" t="s">
        <v>17</v>
      </c>
      <c r="AK930" s="57" t="s">
        <v>17</v>
      </c>
      <c r="AL930" s="57" t="s">
        <v>17</v>
      </c>
      <c r="AM930" s="15"/>
      <c r="AN930" s="15"/>
      <c r="AO930" s="15"/>
      <c r="AP930" s="15"/>
    </row>
    <row r="931" spans="1:42" s="14" customFormat="1" x14ac:dyDescent="0.35">
      <c r="A931" s="1" t="s">
        <v>2171</v>
      </c>
      <c r="B931" s="1" t="s">
        <v>2172</v>
      </c>
      <c r="C931" s="3"/>
      <c r="D931" s="1" t="s">
        <v>12</v>
      </c>
      <c r="E931" s="1" t="s">
        <v>13</v>
      </c>
      <c r="F931" s="3" t="s">
        <v>14</v>
      </c>
      <c r="G931" s="1" t="s">
        <v>15</v>
      </c>
      <c r="H931" s="59" t="str">
        <f>_xlfn.XLOOKUP(B931,'[1]Nur des jours'!$B:$B,'[1]Nur des jours'!$H:$H,"")</f>
        <v>Huawei</v>
      </c>
      <c r="I931" s="52">
        <v>0</v>
      </c>
      <c r="J931" s="52">
        <v>0</v>
      </c>
      <c r="K931" s="52">
        <v>0</v>
      </c>
      <c r="L931" s="53">
        <v>0</v>
      </c>
      <c r="M931" s="54" t="s">
        <v>5374</v>
      </c>
      <c r="N931" s="55"/>
      <c r="O931" s="16" t="str" cm="1">
        <f t="array" ref="O931">IFERROR(_xlfn.IFS(
Q931="MPR ISSUE","PDH",
Q931="BSS Hardware Issue","BSS",
Q931="Sites strategiques, MLL, Pylone, etc.","ENVTECH",
Q931="AKTIVCO DEFAUT GE &amp; POWER Cabinet","AKTIVCO",
Q931="AKTIVCO Coupure ENEO &amp; Baisse de tension","AKTIVCO GRID ONLY",
Q931="Coupure ENEO &amp; Baisse de tension","IHS GRID ONLY",
Q931="Defaut GE &amp; POWER Cabinet","IHS",
Q931="Sharing","Partners",
Q931="SIte strategiques &amp; DataCenter","SST &amp; DC",
Q931="Exclu","Exclu",
Q931="SAT","SAT",
Q931="SPARE-ISSUE","SPARE-ISSUE",
Q931="Fiber CAmtel","TRANS_FO_CAMTEL",
Q931="Fiber AOF","Fiber AOF",
Q931="Projet OCM (HUAWEI)","TRAVAUX-HUAWEI",
Q931="Projet OCM (NOKIA)","TRAVAUX-NOKIA",
Q931="ACCESS-ISSUE","ACCESS-ISSUE",
Q931="Projet OCM (ZTE, NOKIA, autres projets)","TRAVAUX OCM",
Q931="No root CAuse","No root cause",
Q931="ODU HS","PDH",
Q931="IP &amp; VLAN","PDH",
Q931="Warehouse HUAWEI","SPARE-ISSUE",
Q931="SPARE-HS","SPARE-ISSUE",
Q931="Power Telco","BSS"
),"")</f>
        <v>No root cause</v>
      </c>
      <c r="P931" s="22" t="str" cm="1">
        <f t="array" ref="P931">IFERROR(_xlfn.IFS(
Q931="MPR ISSUE","TX ISSUE",
Q931="BSS Hardware Issue","RAN ISSUE",
Q931="Sites strategiques, MLL, Pylone, etc.","ENVTECH",
Q931="AKTIVCO DEFAUT GE &amp; POWER Cabinet","POWER ISSUE",
Q931="AKTIVCO Coupure ENEO &amp; Baisse de tension","POWER ISSUE",
Q931="Coupure ENEO &amp; Baisse de tension","POWER ISSUE",
Q931="Defaut GE &amp; POWER Cabinet","POWER ISSUE",
Q931="Sharing","POWER ISSUE",
Q931="SIte strategiques &amp; DataCenter","POWER ISSUE",
Q931="Exclu","Exclu",
Q931="SAT","TX ISSUE",
Q931="SPARE-ISSUE","SPARE-ISSUE",
Q931="Fiber CAmtel","TX ISSUE",
Q931="Fiber AOF","TX ISSUE",
Q931="Projet OCM (HUAWEI)","TRAVAUX-HUAWEI",
Q931="Projet OCM (NOKIA)","TRAVAUX -NOKIA",
Q931="ACCESS-ISSUE","ACCESS-ISSUE",
Q931="Projet OCM (ZTE, NOKIA, autres projets)","TRAVAUX OCM",
Q931="No root CAuse","No root cause",
Q931="ODU HS","TX ISSUE",
Q931="IP &amp; VLAN","TX ISSUE",
Q931="Warehouse HUAWEI","SPARE-ISSUE",
Q931="SPARE-HS","SPARE-ISSUE",
Q931="Power Telco","RAN ISSUE"
),"")</f>
        <v>No root cause</v>
      </c>
      <c r="Q931" s="48" t="s">
        <v>5576</v>
      </c>
      <c r="R931" s="23" t="str" cm="1">
        <f t="array" ref="R931">IFERROR(_xlfn.IFS(
Q931="MPR ISSUE","ACTIVE",
Q931="BSS Hardware Issue","ACTIVE",
Q931="Sites strategiques, MLL, Pylone, etc.","PASSIVE",
Q931="AKTIVCO DEFAUT GE &amp; POWER Cabinet","PASSIVE",
Q931="AKTIVCO Coupure ENEO &amp; Baisse de tension","PASSIVE",
Q931="Coupure ENEO &amp; Baisse de tension","PASSIVE",
Q931="Defaut GE &amp; POWER Cabinet","PASSIVE",
Q931="Sharing","PASSIVE",
Q931="SIte strategiques &amp; DataCenter","PASSIVE",
Q931="Exclu","Exclu",
Q931="SAT","ACTIVE",
Q931="SPARE-ISSUE","SPARE-ISSUE",
Q931="Fiber CAmtel","ACTIVE",
Q931="Fiber AOF","ACTIVE",
Q931="Projet OCM (HUAWEI)","PLANNED WORKS",
Q931="Projet OCM (NOKIA)","PLANNED WORKS",
Q931="ACCESS-ISSUE","ACCESS-ISSUE",
Q931="Projet OCM (ZTE, NOKIA, autres projets)","PLANNED WORKS",
Q931="No root CAuse","No root cause",
Q931="ODU HS","ACTIVE",
Q931="IP &amp; VLAN","ACTIVE",
Q931="Warehouse HUAWEI","SPARE-ISSUE",
Q931="SPARE-HS","SPARE-ISSUE",
Q931="Power Telco","ACTIVE"
),"")</f>
        <v>No root cause</v>
      </c>
      <c r="S931" s="56" t="s">
        <v>17</v>
      </c>
      <c r="T931" s="7" t="s">
        <v>17</v>
      </c>
      <c r="U931" s="7" t="s">
        <v>17</v>
      </c>
      <c r="V931" s="57"/>
      <c r="W931" s="57"/>
      <c r="X931" s="57"/>
      <c r="Y931" s="57"/>
      <c r="Z931" s="57"/>
      <c r="AA931" s="57"/>
      <c r="AB931" s="57"/>
      <c r="AC931" s="57" t="s">
        <v>17</v>
      </c>
      <c r="AD931" s="57" t="s">
        <v>17</v>
      </c>
      <c r="AE931" s="57" t="s">
        <v>17</v>
      </c>
      <c r="AF931" s="57" t="s">
        <v>17</v>
      </c>
      <c r="AG931" s="57" t="s">
        <v>17</v>
      </c>
      <c r="AH931" s="57" t="s">
        <v>17</v>
      </c>
      <c r="AI931" s="57" t="s">
        <v>17</v>
      </c>
      <c r="AJ931" s="57" t="s">
        <v>17</v>
      </c>
      <c r="AK931" s="57" t="s">
        <v>17</v>
      </c>
      <c r="AL931" s="57" t="s">
        <v>17</v>
      </c>
      <c r="AM931" s="15"/>
      <c r="AN931" s="15"/>
      <c r="AO931" s="15"/>
      <c r="AP931" s="15"/>
    </row>
    <row r="932" spans="1:42" s="14" customFormat="1" x14ac:dyDescent="0.35">
      <c r="A932" s="1" t="s">
        <v>444</v>
      </c>
      <c r="B932" s="1" t="s">
        <v>445</v>
      </c>
      <c r="C932" s="3"/>
      <c r="D932" s="1" t="s">
        <v>12</v>
      </c>
      <c r="E932" s="1" t="s">
        <v>13</v>
      </c>
      <c r="F932" s="3" t="s">
        <v>14</v>
      </c>
      <c r="G932" s="1" t="s">
        <v>108</v>
      </c>
      <c r="H932" s="59" t="str">
        <f>_xlfn.XLOOKUP(B932,'[1]Nur des jours'!$B:$B,'[1]Nur des jours'!$H:$H,"")</f>
        <v>Huawei</v>
      </c>
      <c r="I932" s="52">
        <v>0</v>
      </c>
      <c r="J932" s="52">
        <v>0</v>
      </c>
      <c r="K932" s="52">
        <v>0</v>
      </c>
      <c r="L932" s="53">
        <v>0</v>
      </c>
      <c r="M932" s="54" t="s">
        <v>5374</v>
      </c>
      <c r="N932" s="55"/>
      <c r="O932" s="16" t="str" cm="1">
        <f t="array" ref="O932">IFERROR(_xlfn.IFS(
Q932="MPR ISSUE","PDH",
Q932="BSS Hardware Issue","BSS",
Q932="Sites strategiques, MLL, Pylone, etc.","ENVTECH",
Q932="AKTIVCO DEFAUT GE &amp; POWER Cabinet","AKTIVCO",
Q932="AKTIVCO Coupure ENEO &amp; Baisse de tension","AKTIVCO GRID ONLY",
Q932="Coupure ENEO &amp; Baisse de tension","IHS GRID ONLY",
Q932="Defaut GE &amp; POWER Cabinet","IHS",
Q932="Sharing","Partners",
Q932="SIte strategiques &amp; DataCenter","SST &amp; DC",
Q932="Exclu","Exclu",
Q932="SAT","SAT",
Q932="SPARE-ISSUE","SPARE-ISSUE",
Q932="Fiber CAmtel","TRANS_FO_CAMTEL",
Q932="Fiber AOF","Fiber AOF",
Q932="Projet OCM (HUAWEI)","TRAVAUX-HUAWEI",
Q932="Projet OCM (NOKIA)","TRAVAUX-NOKIA",
Q932="ACCESS-ISSUE","ACCESS-ISSUE",
Q932="Projet OCM (ZTE, NOKIA, autres projets)","TRAVAUX OCM",
Q932="No root CAuse","No root cause",
Q932="ODU HS","PDH",
Q932="IP &amp; VLAN","PDH",
Q932="Warehouse HUAWEI","SPARE-ISSUE",
Q932="SPARE-HS","SPARE-ISSUE",
Q932="Power Telco","BSS"
),"")</f>
        <v>No root cause</v>
      </c>
      <c r="P932" s="22" t="str" cm="1">
        <f t="array" ref="P932">IFERROR(_xlfn.IFS(
Q932="MPR ISSUE","TX ISSUE",
Q932="BSS Hardware Issue","RAN ISSUE",
Q932="Sites strategiques, MLL, Pylone, etc.","ENVTECH",
Q932="AKTIVCO DEFAUT GE &amp; POWER Cabinet","POWER ISSUE",
Q932="AKTIVCO Coupure ENEO &amp; Baisse de tension","POWER ISSUE",
Q932="Coupure ENEO &amp; Baisse de tension","POWER ISSUE",
Q932="Defaut GE &amp; POWER Cabinet","POWER ISSUE",
Q932="Sharing","POWER ISSUE",
Q932="SIte strategiques &amp; DataCenter","POWER ISSUE",
Q932="Exclu","Exclu",
Q932="SAT","TX ISSUE",
Q932="SPARE-ISSUE","SPARE-ISSUE",
Q932="Fiber CAmtel","TX ISSUE",
Q932="Fiber AOF","TX ISSUE",
Q932="Projet OCM (HUAWEI)","TRAVAUX-HUAWEI",
Q932="Projet OCM (NOKIA)","TRAVAUX -NOKIA",
Q932="ACCESS-ISSUE","ACCESS-ISSUE",
Q932="Projet OCM (ZTE, NOKIA, autres projets)","TRAVAUX OCM",
Q932="No root CAuse","No root cause",
Q932="ODU HS","TX ISSUE",
Q932="IP &amp; VLAN","TX ISSUE",
Q932="Warehouse HUAWEI","SPARE-ISSUE",
Q932="SPARE-HS","SPARE-ISSUE",
Q932="Power Telco","RAN ISSUE"
),"")</f>
        <v>No root cause</v>
      </c>
      <c r="Q932" s="48" t="s">
        <v>5576</v>
      </c>
      <c r="R932" s="23" t="str" cm="1">
        <f t="array" ref="R932">IFERROR(_xlfn.IFS(
Q932="MPR ISSUE","ACTIVE",
Q932="BSS Hardware Issue","ACTIVE",
Q932="Sites strategiques, MLL, Pylone, etc.","PASSIVE",
Q932="AKTIVCO DEFAUT GE &amp; POWER Cabinet","PASSIVE",
Q932="AKTIVCO Coupure ENEO &amp; Baisse de tension","PASSIVE",
Q932="Coupure ENEO &amp; Baisse de tension","PASSIVE",
Q932="Defaut GE &amp; POWER Cabinet","PASSIVE",
Q932="Sharing","PASSIVE",
Q932="SIte strategiques &amp; DataCenter","PASSIVE",
Q932="Exclu","Exclu",
Q932="SAT","ACTIVE",
Q932="SPARE-ISSUE","SPARE-ISSUE",
Q932="Fiber CAmtel","ACTIVE",
Q932="Fiber AOF","ACTIVE",
Q932="Projet OCM (HUAWEI)","PLANNED WORKS",
Q932="Projet OCM (NOKIA)","PLANNED WORKS",
Q932="ACCESS-ISSUE","ACCESS-ISSUE",
Q932="Projet OCM (ZTE, NOKIA, autres projets)","PLANNED WORKS",
Q932="No root CAuse","No root cause",
Q932="ODU HS","ACTIVE",
Q932="IP &amp; VLAN","ACTIVE",
Q932="Warehouse HUAWEI","SPARE-ISSUE",
Q932="SPARE-HS","SPARE-ISSUE",
Q932="Power Telco","ACTIVE"
),"")</f>
        <v>No root cause</v>
      </c>
      <c r="S932" s="56" t="s">
        <v>17</v>
      </c>
      <c r="T932" s="7" t="s">
        <v>17</v>
      </c>
      <c r="U932" s="7" t="s">
        <v>17</v>
      </c>
      <c r="V932" s="57"/>
      <c r="W932" s="57"/>
      <c r="X932" s="57"/>
      <c r="Y932" s="57"/>
      <c r="Z932" s="57"/>
      <c r="AA932" s="57"/>
      <c r="AB932" s="57"/>
      <c r="AC932" s="57" t="s">
        <v>17</v>
      </c>
      <c r="AD932" s="57" t="s">
        <v>17</v>
      </c>
      <c r="AE932" s="57" t="s">
        <v>17</v>
      </c>
      <c r="AF932" s="57" t="s">
        <v>17</v>
      </c>
      <c r="AG932" s="57" t="s">
        <v>17</v>
      </c>
      <c r="AH932" s="57" t="s">
        <v>17</v>
      </c>
      <c r="AI932" s="57" t="s">
        <v>17</v>
      </c>
      <c r="AJ932" s="57" t="s">
        <v>17</v>
      </c>
      <c r="AK932" s="57" t="s">
        <v>17</v>
      </c>
      <c r="AL932" s="57" t="s">
        <v>17</v>
      </c>
      <c r="AM932" s="15"/>
      <c r="AN932" s="15"/>
      <c r="AO932" s="15"/>
      <c r="AP932" s="15"/>
    </row>
    <row r="933" spans="1:42" s="14" customFormat="1" x14ac:dyDescent="0.35">
      <c r="A933" s="1" t="s">
        <v>4748</v>
      </c>
      <c r="B933" s="1" t="s">
        <v>4749</v>
      </c>
      <c r="C933" s="3"/>
      <c r="D933" s="1" t="s">
        <v>12</v>
      </c>
      <c r="E933" s="1"/>
      <c r="F933" s="3" t="s">
        <v>14</v>
      </c>
      <c r="G933" s="1" t="s">
        <v>65</v>
      </c>
      <c r="H933" s="59" t="str">
        <f>_xlfn.XLOOKUP(B933,'[1]Nur des jours'!$B:$B,'[1]Nur des jours'!$H:$H,"")</f>
        <v>Huawei</v>
      </c>
      <c r="I933" s="52">
        <v>0</v>
      </c>
      <c r="J933" s="52">
        <v>0</v>
      </c>
      <c r="K933" s="52">
        <v>0</v>
      </c>
      <c r="L933" s="53">
        <v>0</v>
      </c>
      <c r="M933" s="54" t="s">
        <v>5374</v>
      </c>
      <c r="N933" s="55"/>
      <c r="O933" s="16" t="str" cm="1">
        <f t="array" ref="O933">IFERROR(_xlfn.IFS(
Q933="MPR ISSUE","PDH",
Q933="BSS Hardware Issue","BSS",
Q933="Sites strategiques, MLL, Pylone, etc.","ENVTECH",
Q933="AKTIVCO DEFAUT GE &amp; POWER Cabinet","AKTIVCO",
Q933="AKTIVCO Coupure ENEO &amp; Baisse de tension","AKTIVCO GRID ONLY",
Q933="Coupure ENEO &amp; Baisse de tension","IHS GRID ONLY",
Q933="Defaut GE &amp; POWER Cabinet","IHS",
Q933="Sharing","Partners",
Q933="SIte strategiques &amp; DataCenter","SST &amp; DC",
Q933="Exclu","Exclu",
Q933="SAT","SAT",
Q933="SPARE-ISSUE","SPARE-ISSUE",
Q933="Fiber CAmtel","TRANS_FO_CAMTEL",
Q933="Fiber AOF","Fiber AOF",
Q933="Projet OCM (HUAWEI)","TRAVAUX-HUAWEI",
Q933="Projet OCM (NOKIA)","TRAVAUX-NOKIA",
Q933="ACCESS-ISSUE","ACCESS-ISSUE",
Q933="Projet OCM (ZTE, NOKIA, autres projets)","TRAVAUX OCM",
Q933="No root CAuse","No root cause",
Q933="ODU HS","PDH",
Q933="IP &amp; VLAN","PDH",
Q933="Warehouse HUAWEI","SPARE-ISSUE",
Q933="SPARE-HS","SPARE-ISSUE",
Q933="Power Telco","BSS"
),"")</f>
        <v>No root cause</v>
      </c>
      <c r="P933" s="22" t="str" cm="1">
        <f t="array" ref="P933">IFERROR(_xlfn.IFS(
Q933="MPR ISSUE","TX ISSUE",
Q933="BSS Hardware Issue","RAN ISSUE",
Q933="Sites strategiques, MLL, Pylone, etc.","ENVTECH",
Q933="AKTIVCO DEFAUT GE &amp; POWER Cabinet","POWER ISSUE",
Q933="AKTIVCO Coupure ENEO &amp; Baisse de tension","POWER ISSUE",
Q933="Coupure ENEO &amp; Baisse de tension","POWER ISSUE",
Q933="Defaut GE &amp; POWER Cabinet","POWER ISSUE",
Q933="Sharing","POWER ISSUE",
Q933="SIte strategiques &amp; DataCenter","POWER ISSUE",
Q933="Exclu","Exclu",
Q933="SAT","TX ISSUE",
Q933="SPARE-ISSUE","SPARE-ISSUE",
Q933="Fiber CAmtel","TX ISSUE",
Q933="Fiber AOF","TX ISSUE",
Q933="Projet OCM (HUAWEI)","TRAVAUX-HUAWEI",
Q933="Projet OCM (NOKIA)","TRAVAUX -NOKIA",
Q933="ACCESS-ISSUE","ACCESS-ISSUE",
Q933="Projet OCM (ZTE, NOKIA, autres projets)","TRAVAUX OCM",
Q933="No root CAuse","No root cause",
Q933="ODU HS","TX ISSUE",
Q933="IP &amp; VLAN","TX ISSUE",
Q933="Warehouse HUAWEI","SPARE-ISSUE",
Q933="SPARE-HS","SPARE-ISSUE",
Q933="Power Telco","RAN ISSUE"
),"")</f>
        <v>No root cause</v>
      </c>
      <c r="Q933" s="48" t="s">
        <v>5576</v>
      </c>
      <c r="R933" s="23" t="str" cm="1">
        <f t="array" ref="R933">IFERROR(_xlfn.IFS(
Q933="MPR ISSUE","ACTIVE",
Q933="BSS Hardware Issue","ACTIVE",
Q933="Sites strategiques, MLL, Pylone, etc.","PASSIVE",
Q933="AKTIVCO DEFAUT GE &amp; POWER Cabinet","PASSIVE",
Q933="AKTIVCO Coupure ENEO &amp; Baisse de tension","PASSIVE",
Q933="Coupure ENEO &amp; Baisse de tension","PASSIVE",
Q933="Defaut GE &amp; POWER Cabinet","PASSIVE",
Q933="Sharing","PASSIVE",
Q933="SIte strategiques &amp; DataCenter","PASSIVE",
Q933="Exclu","Exclu",
Q933="SAT","ACTIVE",
Q933="SPARE-ISSUE","SPARE-ISSUE",
Q933="Fiber CAmtel","ACTIVE",
Q933="Fiber AOF","ACTIVE",
Q933="Projet OCM (HUAWEI)","PLANNED WORKS",
Q933="Projet OCM (NOKIA)","PLANNED WORKS",
Q933="ACCESS-ISSUE","ACCESS-ISSUE",
Q933="Projet OCM (ZTE, NOKIA, autres projets)","PLANNED WORKS",
Q933="No root CAuse","No root cause",
Q933="ODU HS","ACTIVE",
Q933="IP &amp; VLAN","ACTIVE",
Q933="Warehouse HUAWEI","SPARE-ISSUE",
Q933="SPARE-HS","SPARE-ISSUE",
Q933="Power Telco","ACTIVE"
),"")</f>
        <v>No root cause</v>
      </c>
      <c r="S933" s="56" t="s">
        <v>17</v>
      </c>
      <c r="T933" s="7" t="s">
        <v>17</v>
      </c>
      <c r="U933" s="7" t="s">
        <v>17</v>
      </c>
      <c r="V933" s="57"/>
      <c r="W933" s="57"/>
      <c r="X933" s="57"/>
      <c r="Y933" s="57"/>
      <c r="Z933" s="57"/>
      <c r="AA933" s="57"/>
      <c r="AB933" s="57"/>
      <c r="AC933" s="57" t="s">
        <v>17</v>
      </c>
      <c r="AD933" s="57" t="s">
        <v>17</v>
      </c>
      <c r="AE933" s="57" t="s">
        <v>17</v>
      </c>
      <c r="AF933" s="57" t="s">
        <v>17</v>
      </c>
      <c r="AG933" s="57" t="s">
        <v>17</v>
      </c>
      <c r="AH933" s="57" t="s">
        <v>17</v>
      </c>
      <c r="AI933" s="57" t="s">
        <v>17</v>
      </c>
      <c r="AJ933" s="57" t="s">
        <v>17</v>
      </c>
      <c r="AK933" s="57" t="s">
        <v>17</v>
      </c>
      <c r="AL933" s="57" t="s">
        <v>17</v>
      </c>
      <c r="AM933" s="15"/>
      <c r="AN933" s="15"/>
      <c r="AO933" s="15"/>
      <c r="AP933" s="15"/>
    </row>
    <row r="934" spans="1:42" s="14" customFormat="1" x14ac:dyDescent="0.35">
      <c r="A934" s="1" t="s">
        <v>1626</v>
      </c>
      <c r="B934" s="1" t="s">
        <v>1627</v>
      </c>
      <c r="C934" s="3"/>
      <c r="D934" s="1" t="s">
        <v>12</v>
      </c>
      <c r="E934" s="1" t="s">
        <v>13</v>
      </c>
      <c r="F934" s="3" t="s">
        <v>57</v>
      </c>
      <c r="G934" s="1" t="s">
        <v>1628</v>
      </c>
      <c r="H934" s="59" t="str">
        <f>_xlfn.XLOOKUP(B934,'[1]Nur des jours'!$B:$B,'[1]Nur des jours'!$H:$H,"")</f>
        <v>Huawei</v>
      </c>
      <c r="I934" s="52">
        <v>0</v>
      </c>
      <c r="J934" s="52">
        <v>0</v>
      </c>
      <c r="K934" s="52">
        <v>0</v>
      </c>
      <c r="L934" s="53">
        <v>0</v>
      </c>
      <c r="M934" s="54" t="s">
        <v>5377</v>
      </c>
      <c r="N934" s="55"/>
      <c r="O934" s="16" t="str" cm="1">
        <f t="array" ref="O934">IFERROR(_xlfn.IFS(
Q934="MPR ISSUE","PDH",
Q934="BSS Hardware Issue","BSS",
Q934="Sites strategiques, MLL, Pylone, etc.","ENVTECH",
Q934="AKTIVCO DEFAUT GE &amp; POWER Cabinet","AKTIVCO",
Q934="AKTIVCO Coupure ENEO &amp; Baisse de tension","AKTIVCO GRID ONLY",
Q934="Coupure ENEO &amp; Baisse de tension","IHS GRID ONLY",
Q934="Defaut GE &amp; POWER Cabinet","IHS",
Q934="Sharing","Partners",
Q934="SIte strategiques &amp; DataCenter","SST &amp; DC",
Q934="Exclu","Exclu",
Q934="SAT","SAT",
Q934="SPARE-ISSUE","SPARE-ISSUE",
Q934="Fiber CAmtel","TRANS_FO_CAMTEL",
Q934="Fiber AOF","Fiber AOF",
Q934="Projet OCM (HUAWEI)","TRAVAUX-HUAWEI",
Q934="Projet OCM (NOKIA)","TRAVAUX-NOKIA",
Q934="ACCESS-ISSUE","ACCESS-ISSUE",
Q934="Projet OCM (ZTE, NOKIA, autres projets)","TRAVAUX OCM",
Q934="No root CAuse","No root cause",
Q934="ODU HS","PDH",
Q934="IP &amp; VLAN","PDH",
Q934="Warehouse HUAWEI","SPARE-ISSUE",
Q934="SPARE-HS","SPARE-ISSUE",
Q934="Power Telco","BSS"
),"")</f>
        <v>No root cause</v>
      </c>
      <c r="P934" s="22" t="str" cm="1">
        <f t="array" ref="P934">IFERROR(_xlfn.IFS(
Q934="MPR ISSUE","TX ISSUE",
Q934="BSS Hardware Issue","RAN ISSUE",
Q934="Sites strategiques, MLL, Pylone, etc.","ENVTECH",
Q934="AKTIVCO DEFAUT GE &amp; POWER Cabinet","POWER ISSUE",
Q934="AKTIVCO Coupure ENEO &amp; Baisse de tension","POWER ISSUE",
Q934="Coupure ENEO &amp; Baisse de tension","POWER ISSUE",
Q934="Defaut GE &amp; POWER Cabinet","POWER ISSUE",
Q934="Sharing","POWER ISSUE",
Q934="SIte strategiques &amp; DataCenter","POWER ISSUE",
Q934="Exclu","Exclu",
Q934="SAT","TX ISSUE",
Q934="SPARE-ISSUE","SPARE-ISSUE",
Q934="Fiber CAmtel","TX ISSUE",
Q934="Fiber AOF","TX ISSUE",
Q934="Projet OCM (HUAWEI)","TRAVAUX-HUAWEI",
Q934="Projet OCM (NOKIA)","TRAVAUX -NOKIA",
Q934="ACCESS-ISSUE","ACCESS-ISSUE",
Q934="Projet OCM (ZTE, NOKIA, autres projets)","TRAVAUX OCM",
Q934="No root CAuse","No root cause",
Q934="ODU HS","TX ISSUE",
Q934="IP &amp; VLAN","TX ISSUE",
Q934="Warehouse HUAWEI","SPARE-ISSUE",
Q934="SPARE-HS","SPARE-ISSUE",
Q934="Power Telco","RAN ISSUE"
),"")</f>
        <v>No root cause</v>
      </c>
      <c r="Q934" s="48" t="s">
        <v>5576</v>
      </c>
      <c r="R934" s="23" t="str" cm="1">
        <f t="array" ref="R934">IFERROR(_xlfn.IFS(
Q934="MPR ISSUE","ACTIVE",
Q934="BSS Hardware Issue","ACTIVE",
Q934="Sites strategiques, MLL, Pylone, etc.","PASSIVE",
Q934="AKTIVCO DEFAUT GE &amp; POWER Cabinet","PASSIVE",
Q934="AKTIVCO Coupure ENEO &amp; Baisse de tension","PASSIVE",
Q934="Coupure ENEO &amp; Baisse de tension","PASSIVE",
Q934="Defaut GE &amp; POWER Cabinet","PASSIVE",
Q934="Sharing","PASSIVE",
Q934="SIte strategiques &amp; DataCenter","PASSIVE",
Q934="Exclu","Exclu",
Q934="SAT","ACTIVE",
Q934="SPARE-ISSUE","SPARE-ISSUE",
Q934="Fiber CAmtel","ACTIVE",
Q934="Fiber AOF","ACTIVE",
Q934="Projet OCM (HUAWEI)","PLANNED WORKS",
Q934="Projet OCM (NOKIA)","PLANNED WORKS",
Q934="ACCESS-ISSUE","ACCESS-ISSUE",
Q934="Projet OCM (ZTE, NOKIA, autres projets)","PLANNED WORKS",
Q934="No root CAuse","No root cause",
Q934="ODU HS","ACTIVE",
Q934="IP &amp; VLAN","ACTIVE",
Q934="Warehouse HUAWEI","SPARE-ISSUE",
Q934="SPARE-HS","SPARE-ISSUE",
Q934="Power Telco","ACTIVE"
),"")</f>
        <v>No root cause</v>
      </c>
      <c r="S934" s="56" t="s">
        <v>17</v>
      </c>
      <c r="T934" s="7" t="s">
        <v>17</v>
      </c>
      <c r="U934" s="7" t="s">
        <v>17</v>
      </c>
      <c r="V934" s="57" t="s">
        <v>17</v>
      </c>
      <c r="W934" s="57" t="s">
        <v>17</v>
      </c>
      <c r="X934" s="57" t="s">
        <v>17</v>
      </c>
      <c r="Y934" s="57" t="s">
        <v>17</v>
      </c>
      <c r="Z934" s="57" t="s">
        <v>17</v>
      </c>
      <c r="AA934" s="57" t="s">
        <v>17</v>
      </c>
      <c r="AB934" s="57"/>
      <c r="AC934" s="57" t="s">
        <v>17</v>
      </c>
      <c r="AD934" s="57" t="s">
        <v>17</v>
      </c>
      <c r="AE934" s="57" t="s">
        <v>17</v>
      </c>
      <c r="AF934" s="57" t="s">
        <v>17</v>
      </c>
      <c r="AG934" s="57" t="s">
        <v>17</v>
      </c>
      <c r="AH934" s="57" t="s">
        <v>17</v>
      </c>
      <c r="AI934" s="57" t="s">
        <v>17</v>
      </c>
      <c r="AJ934" s="57" t="s">
        <v>17</v>
      </c>
      <c r="AK934" s="57" t="s">
        <v>17</v>
      </c>
      <c r="AL934" s="57" t="s">
        <v>17</v>
      </c>
      <c r="AM934" s="15"/>
      <c r="AN934" s="15"/>
      <c r="AO934" s="15"/>
      <c r="AP934" s="15"/>
    </row>
    <row r="935" spans="1:42" s="14" customFormat="1" x14ac:dyDescent="0.35">
      <c r="A935" s="1" t="s">
        <v>1990</v>
      </c>
      <c r="B935" s="1" t="s">
        <v>1991</v>
      </c>
      <c r="C935" s="3"/>
      <c r="D935" s="1" t="s">
        <v>12</v>
      </c>
      <c r="E935" s="1" t="s">
        <v>13</v>
      </c>
      <c r="F935" s="3" t="s">
        <v>57</v>
      </c>
      <c r="G935" s="1" t="s">
        <v>562</v>
      </c>
      <c r="H935" s="59" t="str">
        <f>_xlfn.XLOOKUP(B935,'[1]Nur des jours'!$B:$B,'[1]Nur des jours'!$H:$H,"")</f>
        <v>Huawei</v>
      </c>
      <c r="I935" s="52">
        <v>0</v>
      </c>
      <c r="J935" s="52">
        <v>0</v>
      </c>
      <c r="K935" s="52">
        <v>0</v>
      </c>
      <c r="L935" s="53">
        <v>0</v>
      </c>
      <c r="M935" s="54" t="s">
        <v>5377</v>
      </c>
      <c r="N935" s="55"/>
      <c r="O935" s="16" t="str" cm="1">
        <f t="array" ref="O935">IFERROR(_xlfn.IFS(
Q935="MPR ISSUE","PDH",
Q935="BSS Hardware Issue","BSS",
Q935="Sites strategiques, MLL, Pylone, etc.","ENVTECH",
Q935="AKTIVCO DEFAUT GE &amp; POWER Cabinet","AKTIVCO",
Q935="AKTIVCO Coupure ENEO &amp; Baisse de tension","AKTIVCO GRID ONLY",
Q935="Coupure ENEO &amp; Baisse de tension","IHS GRID ONLY",
Q935="Defaut GE &amp; POWER Cabinet","IHS",
Q935="Sharing","Partners",
Q935="SIte strategiques &amp; DataCenter","SST &amp; DC",
Q935="Exclu","Exclu",
Q935="SAT","SAT",
Q935="SPARE-ISSUE","SPARE-ISSUE",
Q935="Fiber CAmtel","TRANS_FO_CAMTEL",
Q935="Fiber AOF","Fiber AOF",
Q935="Projet OCM (HUAWEI)","TRAVAUX-HUAWEI",
Q935="Projet OCM (NOKIA)","TRAVAUX-NOKIA",
Q935="ACCESS-ISSUE","ACCESS-ISSUE",
Q935="Projet OCM (ZTE, NOKIA, autres projets)","TRAVAUX OCM",
Q935="No root CAuse","No root cause",
Q935="ODU HS","PDH",
Q935="IP &amp; VLAN","PDH",
Q935="Warehouse HUAWEI","SPARE-ISSUE",
Q935="SPARE-HS","SPARE-ISSUE",
Q935="Power Telco","BSS"
),"")</f>
        <v>IHS</v>
      </c>
      <c r="P935" s="22" t="str" cm="1">
        <f t="array" ref="P935">IFERROR(_xlfn.IFS(
Q935="MPR ISSUE","TX ISSUE",
Q935="BSS Hardware Issue","RAN ISSUE",
Q935="Sites strategiques, MLL, Pylone, etc.","ENVTECH",
Q935="AKTIVCO DEFAUT GE &amp; POWER Cabinet","POWER ISSUE",
Q935="AKTIVCO Coupure ENEO &amp; Baisse de tension","POWER ISSUE",
Q935="Coupure ENEO &amp; Baisse de tension","POWER ISSUE",
Q935="Defaut GE &amp; POWER Cabinet","POWER ISSUE",
Q935="Sharing","POWER ISSUE",
Q935="SIte strategiques &amp; DataCenter","POWER ISSUE",
Q935="Exclu","Exclu",
Q935="SAT","TX ISSUE",
Q935="SPARE-ISSUE","SPARE-ISSUE",
Q935="Fiber CAmtel","TX ISSUE",
Q935="Fiber AOF","TX ISSUE",
Q935="Projet OCM (HUAWEI)","TRAVAUX-HUAWEI",
Q935="Projet OCM (NOKIA)","TRAVAUX -NOKIA",
Q935="ACCESS-ISSUE","ACCESS-ISSUE",
Q935="Projet OCM (ZTE, NOKIA, autres projets)","TRAVAUX OCM",
Q935="No root CAuse","No root cause",
Q935="ODU HS","TX ISSUE",
Q935="IP &amp; VLAN","TX ISSUE",
Q935="Warehouse HUAWEI","SPARE-ISSUE",
Q935="SPARE-HS","SPARE-ISSUE",
Q935="Power Telco","RAN ISSUE"
),"")</f>
        <v>POWER ISSUE</v>
      </c>
      <c r="Q935" s="48" t="s">
        <v>5338</v>
      </c>
      <c r="R935" s="23" t="str" cm="1">
        <f t="array" ref="R935">IFERROR(_xlfn.IFS(
Q935="MPR ISSUE","ACTIVE",
Q935="BSS Hardware Issue","ACTIVE",
Q935="Sites strategiques, MLL, Pylone, etc.","PASSIVE",
Q935="AKTIVCO DEFAUT GE &amp; POWER Cabinet","PASSIVE",
Q935="AKTIVCO Coupure ENEO &amp; Baisse de tension","PASSIVE",
Q935="Coupure ENEO &amp; Baisse de tension","PASSIVE",
Q935="Defaut GE &amp; POWER Cabinet","PASSIVE",
Q935="Sharing","PASSIVE",
Q935="SIte strategiques &amp; DataCenter","PASSIVE",
Q935="Exclu","Exclu",
Q935="SAT","ACTIVE",
Q935="SPARE-ISSUE","SPARE-ISSUE",
Q935="Fiber CAmtel","ACTIVE",
Q935="Fiber AOF","ACTIVE",
Q935="Projet OCM (HUAWEI)","PLANNED WORKS",
Q935="Projet OCM (NOKIA)","PLANNED WORKS",
Q935="ACCESS-ISSUE","ACCESS-ISSUE",
Q935="Projet OCM (ZTE, NOKIA, autres projets)","PLANNED WORKS",
Q935="No root CAuse","No root cause",
Q935="ODU HS","ACTIVE",
Q935="IP &amp; VLAN","ACTIVE",
Q935="Warehouse HUAWEI","SPARE-ISSUE",
Q935="SPARE-HS","SPARE-ISSUE",
Q935="Power Telco","ACTIVE"
),"")</f>
        <v>PASSIVE</v>
      </c>
      <c r="S935" s="56" t="s">
        <v>17</v>
      </c>
      <c r="T935" s="7" t="s">
        <v>17</v>
      </c>
      <c r="U935" s="7"/>
      <c r="V935" s="57" t="s">
        <v>17</v>
      </c>
      <c r="W935" s="57" t="s">
        <v>17</v>
      </c>
      <c r="X935" s="57" t="s">
        <v>17</v>
      </c>
      <c r="Y935" s="57" t="s">
        <v>17</v>
      </c>
      <c r="Z935" s="57" t="s">
        <v>17</v>
      </c>
      <c r="AA935" s="57" t="s">
        <v>17</v>
      </c>
      <c r="AB935" s="57"/>
      <c r="AC935" s="57" t="s">
        <v>17</v>
      </c>
      <c r="AD935" s="57" t="s">
        <v>17</v>
      </c>
      <c r="AE935" s="57" t="s">
        <v>17</v>
      </c>
      <c r="AF935" s="57" t="s">
        <v>17</v>
      </c>
      <c r="AG935" s="57" t="s">
        <v>17</v>
      </c>
      <c r="AH935" s="57" t="s">
        <v>17</v>
      </c>
      <c r="AI935" s="57" t="s">
        <v>17</v>
      </c>
      <c r="AJ935" s="57" t="s">
        <v>17</v>
      </c>
      <c r="AK935" s="57" t="s">
        <v>17</v>
      </c>
      <c r="AL935" s="57" t="s">
        <v>17</v>
      </c>
      <c r="AM935" s="15"/>
      <c r="AN935" s="15"/>
      <c r="AO935" s="15"/>
      <c r="AP935" s="15"/>
    </row>
    <row r="936" spans="1:42" s="14" customFormat="1" x14ac:dyDescent="0.35">
      <c r="A936" s="1" t="s">
        <v>4763</v>
      </c>
      <c r="B936" s="1" t="s">
        <v>4764</v>
      </c>
      <c r="C936" s="3"/>
      <c r="D936" s="1" t="s">
        <v>12</v>
      </c>
      <c r="E936" s="1" t="s">
        <v>13</v>
      </c>
      <c r="F936" s="3" t="s">
        <v>14</v>
      </c>
      <c r="G936" s="1" t="s">
        <v>65</v>
      </c>
      <c r="H936" s="59" t="str">
        <f>_xlfn.XLOOKUP(B936,'[1]Nur des jours'!$B:$B,'[1]Nur des jours'!$H:$H,"")</f>
        <v>Huawei</v>
      </c>
      <c r="I936" s="52">
        <v>0</v>
      </c>
      <c r="J936" s="52">
        <v>0</v>
      </c>
      <c r="K936" s="52">
        <v>0</v>
      </c>
      <c r="L936" s="53">
        <v>0</v>
      </c>
      <c r="M936" s="54" t="s">
        <v>5374</v>
      </c>
      <c r="N936" s="55"/>
      <c r="O936" s="16" t="str" cm="1">
        <f t="array" ref="O936">IFERROR(_xlfn.IFS(
Q936="MPR ISSUE","PDH",
Q936="BSS Hardware Issue","BSS",
Q936="Sites strategiques, MLL, Pylone, etc.","ENVTECH",
Q936="AKTIVCO DEFAUT GE &amp; POWER Cabinet","AKTIVCO",
Q936="AKTIVCO Coupure ENEO &amp; Baisse de tension","AKTIVCO GRID ONLY",
Q936="Coupure ENEO &amp; Baisse de tension","IHS GRID ONLY",
Q936="Defaut GE &amp; POWER Cabinet","IHS",
Q936="Sharing","Partners",
Q936="SIte strategiques &amp; DataCenter","SST &amp; DC",
Q936="Exclu","Exclu",
Q936="SAT","SAT",
Q936="SPARE-ISSUE","SPARE-ISSUE",
Q936="Fiber CAmtel","TRANS_FO_CAMTEL",
Q936="Fiber AOF","Fiber AOF",
Q936="Projet OCM (HUAWEI)","TRAVAUX-HUAWEI",
Q936="Projet OCM (NOKIA)","TRAVAUX-NOKIA",
Q936="ACCESS-ISSUE","ACCESS-ISSUE",
Q936="Projet OCM (ZTE, NOKIA, autres projets)","TRAVAUX OCM",
Q936="No root CAuse","No root cause",
Q936="ODU HS","PDH",
Q936="IP &amp; VLAN","PDH",
Q936="Warehouse HUAWEI","SPARE-ISSUE",
Q936="SPARE-HS","SPARE-ISSUE",
Q936="Power Telco","BSS"
),"")</f>
        <v>No root cause</v>
      </c>
      <c r="P936" s="22" t="str" cm="1">
        <f t="array" ref="P936">IFERROR(_xlfn.IFS(
Q936="MPR ISSUE","TX ISSUE",
Q936="BSS Hardware Issue","RAN ISSUE",
Q936="Sites strategiques, MLL, Pylone, etc.","ENVTECH",
Q936="AKTIVCO DEFAUT GE &amp; POWER Cabinet","POWER ISSUE",
Q936="AKTIVCO Coupure ENEO &amp; Baisse de tension","POWER ISSUE",
Q936="Coupure ENEO &amp; Baisse de tension","POWER ISSUE",
Q936="Defaut GE &amp; POWER Cabinet","POWER ISSUE",
Q936="Sharing","POWER ISSUE",
Q936="SIte strategiques &amp; DataCenter","POWER ISSUE",
Q936="Exclu","Exclu",
Q936="SAT","TX ISSUE",
Q936="SPARE-ISSUE","SPARE-ISSUE",
Q936="Fiber CAmtel","TX ISSUE",
Q936="Fiber AOF","TX ISSUE",
Q936="Projet OCM (HUAWEI)","TRAVAUX-HUAWEI",
Q936="Projet OCM (NOKIA)","TRAVAUX -NOKIA",
Q936="ACCESS-ISSUE","ACCESS-ISSUE",
Q936="Projet OCM (ZTE, NOKIA, autres projets)","TRAVAUX OCM",
Q936="No root CAuse","No root cause",
Q936="ODU HS","TX ISSUE",
Q936="IP &amp; VLAN","TX ISSUE",
Q936="Warehouse HUAWEI","SPARE-ISSUE",
Q936="SPARE-HS","SPARE-ISSUE",
Q936="Power Telco","RAN ISSUE"
),"")</f>
        <v>No root cause</v>
      </c>
      <c r="Q936" s="48" t="s">
        <v>5576</v>
      </c>
      <c r="R936" s="23" t="str" cm="1">
        <f t="array" ref="R936">IFERROR(_xlfn.IFS(
Q936="MPR ISSUE","ACTIVE",
Q936="BSS Hardware Issue","ACTIVE",
Q936="Sites strategiques, MLL, Pylone, etc.","PASSIVE",
Q936="AKTIVCO DEFAUT GE &amp; POWER Cabinet","PASSIVE",
Q936="AKTIVCO Coupure ENEO &amp; Baisse de tension","PASSIVE",
Q936="Coupure ENEO &amp; Baisse de tension","PASSIVE",
Q936="Defaut GE &amp; POWER Cabinet","PASSIVE",
Q936="Sharing","PASSIVE",
Q936="SIte strategiques &amp; DataCenter","PASSIVE",
Q936="Exclu","Exclu",
Q936="SAT","ACTIVE",
Q936="SPARE-ISSUE","SPARE-ISSUE",
Q936="Fiber CAmtel","ACTIVE",
Q936="Fiber AOF","ACTIVE",
Q936="Projet OCM (HUAWEI)","PLANNED WORKS",
Q936="Projet OCM (NOKIA)","PLANNED WORKS",
Q936="ACCESS-ISSUE","ACCESS-ISSUE",
Q936="Projet OCM (ZTE, NOKIA, autres projets)","PLANNED WORKS",
Q936="No root CAuse","No root cause",
Q936="ODU HS","ACTIVE",
Q936="IP &amp; VLAN","ACTIVE",
Q936="Warehouse HUAWEI","SPARE-ISSUE",
Q936="SPARE-HS","SPARE-ISSUE",
Q936="Power Telco","ACTIVE"
),"")</f>
        <v>No root cause</v>
      </c>
      <c r="S936" s="56" t="s">
        <v>17</v>
      </c>
      <c r="T936" s="7" t="s">
        <v>17</v>
      </c>
      <c r="U936" s="7" t="s">
        <v>17</v>
      </c>
      <c r="V936" s="57"/>
      <c r="W936" s="57"/>
      <c r="X936" s="57"/>
      <c r="Y936" s="57"/>
      <c r="Z936" s="57"/>
      <c r="AA936" s="57"/>
      <c r="AB936" s="57"/>
      <c r="AC936" s="57" t="s">
        <v>17</v>
      </c>
      <c r="AD936" s="57" t="s">
        <v>17</v>
      </c>
      <c r="AE936" s="57" t="s">
        <v>17</v>
      </c>
      <c r="AF936" s="57" t="s">
        <v>17</v>
      </c>
      <c r="AG936" s="57" t="s">
        <v>17</v>
      </c>
      <c r="AH936" s="57" t="s">
        <v>17</v>
      </c>
      <c r="AI936" s="57" t="s">
        <v>17</v>
      </c>
      <c r="AJ936" s="57" t="s">
        <v>17</v>
      </c>
      <c r="AK936" s="57" t="s">
        <v>17</v>
      </c>
      <c r="AL936" s="57" t="s">
        <v>17</v>
      </c>
      <c r="AM936" s="15"/>
      <c r="AN936" s="15"/>
      <c r="AO936" s="15"/>
      <c r="AP936" s="15"/>
    </row>
    <row r="937" spans="1:42" s="14" customFormat="1" x14ac:dyDescent="0.35">
      <c r="A937" s="1" t="s">
        <v>937</v>
      </c>
      <c r="B937" s="1" t="s">
        <v>938</v>
      </c>
      <c r="C937" s="3"/>
      <c r="D937" s="1" t="s">
        <v>23</v>
      </c>
      <c r="E937" s="1" t="s">
        <v>82</v>
      </c>
      <c r="F937" s="3" t="s">
        <v>25</v>
      </c>
      <c r="G937" s="1" t="s">
        <v>26</v>
      </c>
      <c r="H937" s="59" t="str">
        <f>_xlfn.XLOOKUP(B937,'[1]Nur des jours'!$B:$B,'[1]Nur des jours'!$H:$H,"")</f>
        <v>Huawei</v>
      </c>
      <c r="I937" s="52">
        <v>0</v>
      </c>
      <c r="J937" s="52">
        <v>0</v>
      </c>
      <c r="K937" s="52">
        <v>0</v>
      </c>
      <c r="L937" s="53">
        <v>0</v>
      </c>
      <c r="M937" s="54" t="s">
        <v>5374</v>
      </c>
      <c r="N937" s="55"/>
      <c r="O937" s="16" t="str" cm="1">
        <f t="array" ref="O937">IFERROR(_xlfn.IFS(
Q937="MPR ISSUE","PDH",
Q937="BSS Hardware Issue","BSS",
Q937="Sites strategiques, MLL, Pylone, etc.","ENVTECH",
Q937="AKTIVCO DEFAUT GE &amp; POWER Cabinet","AKTIVCO",
Q937="AKTIVCO Coupure ENEO &amp; Baisse de tension","AKTIVCO GRID ONLY",
Q937="Coupure ENEO &amp; Baisse de tension","IHS GRID ONLY",
Q937="Defaut GE &amp; POWER Cabinet","IHS",
Q937="Sharing","Partners",
Q937="SIte strategiques &amp; DataCenter","SST &amp; DC",
Q937="Exclu","Exclu",
Q937="SAT","SAT",
Q937="SPARE-ISSUE","SPARE-ISSUE",
Q937="Fiber CAmtel","TRANS_FO_CAMTEL",
Q937="Fiber AOF","Fiber AOF",
Q937="Projet OCM (HUAWEI)","TRAVAUX-HUAWEI",
Q937="Projet OCM (NOKIA)","TRAVAUX-NOKIA",
Q937="ACCESS-ISSUE","ACCESS-ISSUE",
Q937="Projet OCM (ZTE, NOKIA, autres projets)","TRAVAUX OCM",
Q937="No root CAuse","No root cause",
Q937="ODU HS","PDH",
Q937="IP &amp; VLAN","PDH",
Q937="Warehouse HUAWEI","SPARE-ISSUE",
Q937="SPARE-HS","SPARE-ISSUE",
Q937="Power Telco","BSS"
),"")</f>
        <v>No root cause</v>
      </c>
      <c r="P937" s="22" t="str" cm="1">
        <f t="array" ref="P937">IFERROR(_xlfn.IFS(
Q937="MPR ISSUE","TX ISSUE",
Q937="BSS Hardware Issue","RAN ISSUE",
Q937="Sites strategiques, MLL, Pylone, etc.","ENVTECH",
Q937="AKTIVCO DEFAUT GE &amp; POWER Cabinet","POWER ISSUE",
Q937="AKTIVCO Coupure ENEO &amp; Baisse de tension","POWER ISSUE",
Q937="Coupure ENEO &amp; Baisse de tension","POWER ISSUE",
Q937="Defaut GE &amp; POWER Cabinet","POWER ISSUE",
Q937="Sharing","POWER ISSUE",
Q937="SIte strategiques &amp; DataCenter","POWER ISSUE",
Q937="Exclu","Exclu",
Q937="SAT","TX ISSUE",
Q937="SPARE-ISSUE","SPARE-ISSUE",
Q937="Fiber CAmtel","TX ISSUE",
Q937="Fiber AOF","TX ISSUE",
Q937="Projet OCM (HUAWEI)","TRAVAUX-HUAWEI",
Q937="Projet OCM (NOKIA)","TRAVAUX -NOKIA",
Q937="ACCESS-ISSUE","ACCESS-ISSUE",
Q937="Projet OCM (ZTE, NOKIA, autres projets)","TRAVAUX OCM",
Q937="No root CAuse","No root cause",
Q937="ODU HS","TX ISSUE",
Q937="IP &amp; VLAN","TX ISSUE",
Q937="Warehouse HUAWEI","SPARE-ISSUE",
Q937="SPARE-HS","SPARE-ISSUE",
Q937="Power Telco","RAN ISSUE"
),"")</f>
        <v>No root cause</v>
      </c>
      <c r="Q937" s="48" t="s">
        <v>5576</v>
      </c>
      <c r="R937" s="23" t="str" cm="1">
        <f t="array" ref="R937">IFERROR(_xlfn.IFS(
Q937="MPR ISSUE","ACTIVE",
Q937="BSS Hardware Issue","ACTIVE",
Q937="Sites strategiques, MLL, Pylone, etc.","PASSIVE",
Q937="AKTIVCO DEFAUT GE &amp; POWER Cabinet","PASSIVE",
Q937="AKTIVCO Coupure ENEO &amp; Baisse de tension","PASSIVE",
Q937="Coupure ENEO &amp; Baisse de tension","PASSIVE",
Q937="Defaut GE &amp; POWER Cabinet","PASSIVE",
Q937="Sharing","PASSIVE",
Q937="SIte strategiques &amp; DataCenter","PASSIVE",
Q937="Exclu","Exclu",
Q937="SAT","ACTIVE",
Q937="SPARE-ISSUE","SPARE-ISSUE",
Q937="Fiber CAmtel","ACTIVE",
Q937="Fiber AOF","ACTIVE",
Q937="Projet OCM (HUAWEI)","PLANNED WORKS",
Q937="Projet OCM (NOKIA)","PLANNED WORKS",
Q937="ACCESS-ISSUE","ACCESS-ISSUE",
Q937="Projet OCM (ZTE, NOKIA, autres projets)","PLANNED WORKS",
Q937="No root CAuse","No root cause",
Q937="ODU HS","ACTIVE",
Q937="IP &amp; VLAN","ACTIVE",
Q937="Warehouse HUAWEI","SPARE-ISSUE",
Q937="SPARE-HS","SPARE-ISSUE",
Q937="Power Telco","ACTIVE"
),"")</f>
        <v>No root cause</v>
      </c>
      <c r="S937" s="56" t="s">
        <v>17</v>
      </c>
      <c r="T937" s="7" t="s">
        <v>17</v>
      </c>
      <c r="U937" s="7" t="s">
        <v>17</v>
      </c>
      <c r="V937" s="57" t="s">
        <v>17</v>
      </c>
      <c r="W937" s="57" t="s">
        <v>17</v>
      </c>
      <c r="X937" s="57" t="s">
        <v>17</v>
      </c>
      <c r="Y937" s="57" t="s">
        <v>17</v>
      </c>
      <c r="Z937" s="57" t="s">
        <v>17</v>
      </c>
      <c r="AA937" s="57" t="s">
        <v>17</v>
      </c>
      <c r="AB937" s="57"/>
      <c r="AC937" s="57" t="s">
        <v>17</v>
      </c>
      <c r="AD937" s="57" t="s">
        <v>17</v>
      </c>
      <c r="AE937" s="57" t="s">
        <v>17</v>
      </c>
      <c r="AF937" s="57" t="s">
        <v>17</v>
      </c>
      <c r="AG937" s="57" t="s">
        <v>17</v>
      </c>
      <c r="AH937" s="57" t="s">
        <v>17</v>
      </c>
      <c r="AI937" s="57" t="s">
        <v>17</v>
      </c>
      <c r="AJ937" s="57" t="s">
        <v>17</v>
      </c>
      <c r="AK937" s="57" t="s">
        <v>17</v>
      </c>
      <c r="AL937" s="57" t="s">
        <v>17</v>
      </c>
      <c r="AM937" s="15"/>
      <c r="AN937" s="15"/>
      <c r="AO937" s="15"/>
      <c r="AP937" s="15"/>
    </row>
    <row r="938" spans="1:42" s="14" customFormat="1" x14ac:dyDescent="0.35">
      <c r="A938" s="1" t="s">
        <v>5379</v>
      </c>
      <c r="B938" s="1" t="s">
        <v>178</v>
      </c>
      <c r="C938" s="3"/>
      <c r="D938" s="1" t="s">
        <v>12</v>
      </c>
      <c r="E938" s="1" t="s">
        <v>13</v>
      </c>
      <c r="F938" s="3" t="s">
        <v>33</v>
      </c>
      <c r="G938" s="1" t="s">
        <v>179</v>
      </c>
      <c r="H938" s="51" t="str">
        <f>_xlfn.XLOOKUP(B938,'[1]Nur des jours'!$B:$B,'[1]Nur des jours'!$H:$H,"")</f>
        <v>ZTE</v>
      </c>
      <c r="I938" s="52">
        <v>0</v>
      </c>
      <c r="J938" s="52">
        <v>0</v>
      </c>
      <c r="K938" s="52">
        <v>0</v>
      </c>
      <c r="L938" s="53">
        <v>0</v>
      </c>
      <c r="M938" s="54" t="s">
        <v>5374</v>
      </c>
      <c r="N938" s="55"/>
      <c r="O938" s="16" t="str" cm="1">
        <f t="array" ref="O938">IFERROR(_xlfn.IFS(
Q938="MPR ISSUE","PDH",
Q938="BSS Hardware Issue","BSS",
Q938="Sites strategiques, MLL, Pylone, etc.","ENVTECH",
Q938="AKTIVCO DEFAUT GE &amp; POWER Cabinet","AKTIVCO",
Q938="AKTIVCO Coupure ENEO &amp; Baisse de tension","AKTIVCO GRID ONLY",
Q938="Coupure ENEO &amp; Baisse de tension","IHS GRID ONLY",
Q938="Defaut GE &amp; POWER Cabinet","IHS",
Q938="Sharing","Partners",
Q938="SIte strategiques &amp; DataCenter","SST &amp; DC",
Q938="Exclu","Exclu",
Q938="SAT","SAT",
Q938="SPARE-ISSUE","SPARE-ISSUE",
Q938="Fiber CAmtel","TRANS_FO_CAMTEL",
Q938="Fiber AOF","Fiber AOF",
Q938="Projet OCM (HUAWEI)","TRAVAUX-HUAWEI",
Q938="Projet OCM (NOKIA)","TRAVAUX-NOKIA",
Q938="ACCESS-ISSUE","ACCESS-ISSUE",
Q938="Projet OCM (ZTE, NOKIA, autres projets)","TRAVAUX OCM",
Q938="No root CAuse","No root cause",
Q938="ODU HS","PDH",
Q938="IP &amp; VLAN","PDH",
Q938="Warehouse HUAWEI","SPARE-ISSUE",
Q938="SPARE-HS","SPARE-ISSUE",
Q938="Power Telco","BSS"
),"")</f>
        <v>No root cause</v>
      </c>
      <c r="P938" s="22" t="str" cm="1">
        <f t="array" ref="P938">IFERROR(_xlfn.IFS(
Q938="MPR ISSUE","TX ISSUE",
Q938="BSS Hardware Issue","RAN ISSUE",
Q938="Sites strategiques, MLL, Pylone, etc.","ENVTECH",
Q938="AKTIVCO DEFAUT GE &amp; POWER Cabinet","POWER ISSUE",
Q938="AKTIVCO Coupure ENEO &amp; Baisse de tension","POWER ISSUE",
Q938="Coupure ENEO &amp; Baisse de tension","POWER ISSUE",
Q938="Defaut GE &amp; POWER Cabinet","POWER ISSUE",
Q938="Sharing","POWER ISSUE",
Q938="SIte strategiques &amp; DataCenter","POWER ISSUE",
Q938="Exclu","Exclu",
Q938="SAT","TX ISSUE",
Q938="SPARE-ISSUE","SPARE-ISSUE",
Q938="Fiber CAmtel","TX ISSUE",
Q938="Fiber AOF","TX ISSUE",
Q938="Projet OCM (HUAWEI)","TRAVAUX-HUAWEI",
Q938="Projet OCM (NOKIA)","TRAVAUX -NOKIA",
Q938="ACCESS-ISSUE","ACCESS-ISSUE",
Q938="Projet OCM (ZTE, NOKIA, autres projets)","TRAVAUX OCM",
Q938="No root CAuse","No root cause",
Q938="ODU HS","TX ISSUE",
Q938="IP &amp; VLAN","TX ISSUE",
Q938="Warehouse HUAWEI","SPARE-ISSUE",
Q938="SPARE-HS","SPARE-ISSUE",
Q938="Power Telco","RAN ISSUE"
),"")</f>
        <v>No root cause</v>
      </c>
      <c r="Q938" s="48" t="s">
        <v>5576</v>
      </c>
      <c r="R938" s="23" t="str" cm="1">
        <f t="array" ref="R938">IFERROR(_xlfn.IFS(
Q938="MPR ISSUE","ACTIVE",
Q938="BSS Hardware Issue","ACTIVE",
Q938="Sites strategiques, MLL, Pylone, etc.","PASSIVE",
Q938="AKTIVCO DEFAUT GE &amp; POWER Cabinet","PASSIVE",
Q938="AKTIVCO Coupure ENEO &amp; Baisse de tension","PASSIVE",
Q938="Coupure ENEO &amp; Baisse de tension","PASSIVE",
Q938="Defaut GE &amp; POWER Cabinet","PASSIVE",
Q938="Sharing","PASSIVE",
Q938="SIte strategiques &amp; DataCenter","PASSIVE",
Q938="Exclu","Exclu",
Q938="SAT","ACTIVE",
Q938="SPARE-ISSUE","SPARE-ISSUE",
Q938="Fiber CAmtel","ACTIVE",
Q938="Fiber AOF","ACTIVE",
Q938="Projet OCM (HUAWEI)","PLANNED WORKS",
Q938="Projet OCM (NOKIA)","PLANNED WORKS",
Q938="ACCESS-ISSUE","ACCESS-ISSUE",
Q938="Projet OCM (ZTE, NOKIA, autres projets)","PLANNED WORKS",
Q938="No root CAuse","No root cause",
Q938="ODU HS","ACTIVE",
Q938="IP &amp; VLAN","ACTIVE",
Q938="Warehouse HUAWEI","SPARE-ISSUE",
Q938="SPARE-HS","SPARE-ISSUE",
Q938="Power Telco","ACTIVE"
),"")</f>
        <v>No root cause</v>
      </c>
      <c r="S938" s="56" t="s">
        <v>17</v>
      </c>
      <c r="T938" s="7" t="s">
        <v>17</v>
      </c>
      <c r="U938" s="7" t="s">
        <v>17</v>
      </c>
      <c r="V938" s="57" t="s">
        <v>17</v>
      </c>
      <c r="W938" s="57" t="s">
        <v>17</v>
      </c>
      <c r="X938" s="57" t="s">
        <v>17</v>
      </c>
      <c r="Y938" s="57" t="s">
        <v>17</v>
      </c>
      <c r="Z938" s="57" t="s">
        <v>17</v>
      </c>
      <c r="AA938" s="57" t="s">
        <v>17</v>
      </c>
      <c r="AB938" s="57"/>
      <c r="AC938" s="57" t="s">
        <v>17</v>
      </c>
      <c r="AD938" s="57" t="s">
        <v>17</v>
      </c>
      <c r="AE938" s="57" t="s">
        <v>17</v>
      </c>
      <c r="AF938" s="57" t="s">
        <v>17</v>
      </c>
      <c r="AG938" s="57" t="s">
        <v>17</v>
      </c>
      <c r="AH938" s="57" t="s">
        <v>17</v>
      </c>
      <c r="AI938" s="57" t="s">
        <v>17</v>
      </c>
      <c r="AJ938" s="57" t="s">
        <v>17</v>
      </c>
      <c r="AK938" s="57" t="s">
        <v>17</v>
      </c>
      <c r="AL938" s="57" t="s">
        <v>17</v>
      </c>
      <c r="AM938" s="15"/>
      <c r="AN938" s="15"/>
      <c r="AO938" s="15"/>
      <c r="AP938" s="15"/>
    </row>
    <row r="939" spans="1:42" s="14" customFormat="1" x14ac:dyDescent="0.35">
      <c r="A939" s="1" t="s">
        <v>2373</v>
      </c>
      <c r="B939" s="1" t="s">
        <v>2374</v>
      </c>
      <c r="C939" s="3"/>
      <c r="D939" s="1" t="s">
        <v>12</v>
      </c>
      <c r="E939" s="1" t="s">
        <v>13</v>
      </c>
      <c r="F939" s="3" t="s">
        <v>92</v>
      </c>
      <c r="G939" s="1" t="s">
        <v>93</v>
      </c>
      <c r="H939" s="59" t="str">
        <f>_xlfn.XLOOKUP(B939,'[1]Nur des jours'!$B:$B,'[1]Nur des jours'!$H:$H,"")</f>
        <v>Huawei</v>
      </c>
      <c r="I939" s="52">
        <v>0</v>
      </c>
      <c r="J939" s="52">
        <v>0</v>
      </c>
      <c r="K939" s="52">
        <v>0</v>
      </c>
      <c r="L939" s="53">
        <v>0</v>
      </c>
      <c r="M939" s="54" t="s">
        <v>5374</v>
      </c>
      <c r="N939" s="55"/>
      <c r="O939" s="16" t="str" cm="1">
        <f t="array" ref="O939">IFERROR(_xlfn.IFS(
Q939="MPR ISSUE","PDH",
Q939="BSS Hardware Issue","BSS",
Q939="Sites strategiques, MLL, Pylone, etc.","ENVTECH",
Q939="AKTIVCO DEFAUT GE &amp; POWER Cabinet","AKTIVCO",
Q939="AKTIVCO Coupure ENEO &amp; Baisse de tension","AKTIVCO GRID ONLY",
Q939="Coupure ENEO &amp; Baisse de tension","IHS GRID ONLY",
Q939="Defaut GE &amp; POWER Cabinet","IHS",
Q939="Sharing","Partners",
Q939="SIte strategiques &amp; DataCenter","SST &amp; DC",
Q939="Exclu","Exclu",
Q939="SAT","SAT",
Q939="SPARE-ISSUE","SPARE-ISSUE",
Q939="Fiber CAmtel","TRANS_FO_CAMTEL",
Q939="Fiber AOF","Fiber AOF",
Q939="Projet OCM (HUAWEI)","TRAVAUX-HUAWEI",
Q939="Projet OCM (NOKIA)","TRAVAUX-NOKIA",
Q939="ACCESS-ISSUE","ACCESS-ISSUE",
Q939="Projet OCM (ZTE, NOKIA, autres projets)","TRAVAUX OCM",
Q939="No root CAuse","No root cause",
Q939="ODU HS","PDH",
Q939="IP &amp; VLAN","PDH",
Q939="Warehouse HUAWEI","SPARE-ISSUE",
Q939="SPARE-HS","SPARE-ISSUE",
Q939="Power Telco","BSS"
),"")</f>
        <v>No root cause</v>
      </c>
      <c r="P939" s="22" t="str" cm="1">
        <f t="array" ref="P939">IFERROR(_xlfn.IFS(
Q939="MPR ISSUE","TX ISSUE",
Q939="BSS Hardware Issue","RAN ISSUE",
Q939="Sites strategiques, MLL, Pylone, etc.","ENVTECH",
Q939="AKTIVCO DEFAUT GE &amp; POWER Cabinet","POWER ISSUE",
Q939="AKTIVCO Coupure ENEO &amp; Baisse de tension","POWER ISSUE",
Q939="Coupure ENEO &amp; Baisse de tension","POWER ISSUE",
Q939="Defaut GE &amp; POWER Cabinet","POWER ISSUE",
Q939="Sharing","POWER ISSUE",
Q939="SIte strategiques &amp; DataCenter","POWER ISSUE",
Q939="Exclu","Exclu",
Q939="SAT","TX ISSUE",
Q939="SPARE-ISSUE","SPARE-ISSUE",
Q939="Fiber CAmtel","TX ISSUE",
Q939="Fiber AOF","TX ISSUE",
Q939="Projet OCM (HUAWEI)","TRAVAUX-HUAWEI",
Q939="Projet OCM (NOKIA)","TRAVAUX -NOKIA",
Q939="ACCESS-ISSUE","ACCESS-ISSUE",
Q939="Projet OCM (ZTE, NOKIA, autres projets)","TRAVAUX OCM",
Q939="No root CAuse","No root cause",
Q939="ODU HS","TX ISSUE",
Q939="IP &amp; VLAN","TX ISSUE",
Q939="Warehouse HUAWEI","SPARE-ISSUE",
Q939="SPARE-HS","SPARE-ISSUE",
Q939="Power Telco","RAN ISSUE"
),"")</f>
        <v>No root cause</v>
      </c>
      <c r="Q939" s="48" t="s">
        <v>5576</v>
      </c>
      <c r="R939" s="23" t="str" cm="1">
        <f t="array" ref="R939">IFERROR(_xlfn.IFS(
Q939="MPR ISSUE","ACTIVE",
Q939="BSS Hardware Issue","ACTIVE",
Q939="Sites strategiques, MLL, Pylone, etc.","PASSIVE",
Q939="AKTIVCO DEFAUT GE &amp; POWER Cabinet","PASSIVE",
Q939="AKTIVCO Coupure ENEO &amp; Baisse de tension","PASSIVE",
Q939="Coupure ENEO &amp; Baisse de tension","PASSIVE",
Q939="Defaut GE &amp; POWER Cabinet","PASSIVE",
Q939="Sharing","PASSIVE",
Q939="SIte strategiques &amp; DataCenter","PASSIVE",
Q939="Exclu","Exclu",
Q939="SAT","ACTIVE",
Q939="SPARE-ISSUE","SPARE-ISSUE",
Q939="Fiber CAmtel","ACTIVE",
Q939="Fiber AOF","ACTIVE",
Q939="Projet OCM (HUAWEI)","PLANNED WORKS",
Q939="Projet OCM (NOKIA)","PLANNED WORKS",
Q939="ACCESS-ISSUE","ACCESS-ISSUE",
Q939="Projet OCM (ZTE, NOKIA, autres projets)","PLANNED WORKS",
Q939="No root CAuse","No root cause",
Q939="ODU HS","ACTIVE",
Q939="IP &amp; VLAN","ACTIVE",
Q939="Warehouse HUAWEI","SPARE-ISSUE",
Q939="SPARE-HS","SPARE-ISSUE",
Q939="Power Telco","ACTIVE"
),"")</f>
        <v>No root cause</v>
      </c>
      <c r="S939" s="56" t="s">
        <v>17</v>
      </c>
      <c r="T939" s="7" t="s">
        <v>17</v>
      </c>
      <c r="U939" s="7" t="s">
        <v>17</v>
      </c>
      <c r="V939" s="57" t="s">
        <v>17</v>
      </c>
      <c r="W939" s="57" t="s">
        <v>17</v>
      </c>
      <c r="X939" s="57" t="s">
        <v>17</v>
      </c>
      <c r="Y939" s="57" t="s">
        <v>17</v>
      </c>
      <c r="Z939" s="57" t="s">
        <v>17</v>
      </c>
      <c r="AA939" s="57" t="s">
        <v>17</v>
      </c>
      <c r="AB939" s="57"/>
      <c r="AC939" s="57" t="s">
        <v>17</v>
      </c>
      <c r="AD939" s="57" t="s">
        <v>17</v>
      </c>
      <c r="AE939" s="57" t="s">
        <v>17</v>
      </c>
      <c r="AF939" s="57" t="s">
        <v>17</v>
      </c>
      <c r="AG939" s="57" t="s">
        <v>17</v>
      </c>
      <c r="AH939" s="57" t="s">
        <v>17</v>
      </c>
      <c r="AI939" s="57" t="s">
        <v>17</v>
      </c>
      <c r="AJ939" s="57" t="s">
        <v>17</v>
      </c>
      <c r="AK939" s="57" t="s">
        <v>17</v>
      </c>
      <c r="AL939" s="57" t="s">
        <v>17</v>
      </c>
      <c r="AM939" s="15"/>
      <c r="AN939" s="15"/>
      <c r="AO939" s="15"/>
      <c r="AP939" s="15"/>
    </row>
    <row r="940" spans="1:42" s="14" customFormat="1" x14ac:dyDescent="0.35">
      <c r="A940" s="58" t="s">
        <v>5485</v>
      </c>
      <c r="B940" s="58" t="s">
        <v>5486</v>
      </c>
      <c r="C940" s="58"/>
      <c r="D940" s="58" t="s">
        <v>359</v>
      </c>
      <c r="E940" s="58" t="s">
        <v>990</v>
      </c>
      <c r="F940" s="58" t="s">
        <v>5389</v>
      </c>
      <c r="G940" s="58" t="s">
        <v>105</v>
      </c>
      <c r="H940" s="59" t="str">
        <f>_xlfn.XLOOKUP(B940,'[1]Nur des jours'!$B:$B,'[1]Nur des jours'!$H:$H,"")</f>
        <v>Huawei</v>
      </c>
      <c r="I940" s="52">
        <v>0</v>
      </c>
      <c r="J940" s="52">
        <v>0</v>
      </c>
      <c r="K940" s="52">
        <v>0</v>
      </c>
      <c r="L940" s="53">
        <v>0</v>
      </c>
      <c r="M940" s="54" t="s">
        <v>17</v>
      </c>
      <c r="N940" s="55"/>
      <c r="O940" s="16" t="str" cm="1">
        <f t="array" ref="O940">IFERROR(_xlfn.IFS(
Q940="MPR ISSUE","PDH",
Q940="BSS Hardware Issue","BSS",
Q940="Sites strategiques, MLL, Pylone, etc.","ENVTECH",
Q940="AKTIVCO DEFAUT GE &amp; POWER Cabinet","AKTIVCO",
Q940="AKTIVCO Coupure ENEO &amp; Baisse de tension","AKTIVCO GRID ONLY",
Q940="Coupure ENEO &amp; Baisse de tension","IHS GRID ONLY",
Q940="Defaut GE &amp; POWER Cabinet","IHS",
Q940="Sharing","Partners",
Q940="SIte strategiques &amp; DataCenter","SST &amp; DC",
Q940="Exclu","Exclu",
Q940="SAT","SAT",
Q940="SPARE-ISSUE","SPARE-ISSUE",
Q940="Fiber CAmtel","TRANS_FO_CAMTEL",
Q940="Fiber AOF","Fiber AOF",
Q940="Projet OCM (HUAWEI)","TRAVAUX-HUAWEI",
Q940="Projet OCM (NOKIA)","TRAVAUX-NOKIA",
Q940="ACCESS-ISSUE","ACCESS-ISSUE",
Q940="Projet OCM (ZTE, NOKIA, autres projets)","TRAVAUX OCM",
Q940="No root CAuse","No root cause",
Q940="ODU HS","PDH",
Q940="IP &amp; VLAN","PDH",
Q940="Warehouse HUAWEI","SPARE-ISSUE",
Q940="SPARE-HS","SPARE-ISSUE",
Q940="Power Telco","BSS"
),"")</f>
        <v>No root cause</v>
      </c>
      <c r="P940" s="22" t="str" cm="1">
        <f t="array" ref="P940">IFERROR(_xlfn.IFS(
Q940="MPR ISSUE","TX ISSUE",
Q940="BSS Hardware Issue","RAN ISSUE",
Q940="Sites strategiques, MLL, Pylone, etc.","ENVTECH",
Q940="AKTIVCO DEFAUT GE &amp; POWER Cabinet","POWER ISSUE",
Q940="AKTIVCO Coupure ENEO &amp; Baisse de tension","POWER ISSUE",
Q940="Coupure ENEO &amp; Baisse de tension","POWER ISSUE",
Q940="Defaut GE &amp; POWER Cabinet","POWER ISSUE",
Q940="Sharing","POWER ISSUE",
Q940="SIte strategiques &amp; DataCenter","POWER ISSUE",
Q940="Exclu","Exclu",
Q940="SAT","TX ISSUE",
Q940="SPARE-ISSUE","SPARE-ISSUE",
Q940="Fiber CAmtel","TX ISSUE",
Q940="Fiber AOF","TX ISSUE",
Q940="Projet OCM (HUAWEI)","TRAVAUX-HUAWEI",
Q940="Projet OCM (NOKIA)","TRAVAUX -NOKIA",
Q940="ACCESS-ISSUE","ACCESS-ISSUE",
Q940="Projet OCM (ZTE, NOKIA, autres projets)","TRAVAUX OCM",
Q940="No root CAuse","No root cause",
Q940="ODU HS","TX ISSUE",
Q940="IP &amp; VLAN","TX ISSUE",
Q940="Warehouse HUAWEI","SPARE-ISSUE",
Q940="SPARE-HS","SPARE-ISSUE",
Q940="Power Telco","RAN ISSUE"
),"")</f>
        <v>No root cause</v>
      </c>
      <c r="Q940" s="48" t="s">
        <v>5576</v>
      </c>
      <c r="R940" s="23" t="str" cm="1">
        <f t="array" ref="R940">IFERROR(_xlfn.IFS(
Q940="MPR ISSUE","ACTIVE",
Q940="BSS Hardware Issue","ACTIVE",
Q940="Sites strategiques, MLL, Pylone, etc.","PASSIVE",
Q940="AKTIVCO DEFAUT GE &amp; POWER Cabinet","PASSIVE",
Q940="AKTIVCO Coupure ENEO &amp; Baisse de tension","PASSIVE",
Q940="Coupure ENEO &amp; Baisse de tension","PASSIVE",
Q940="Defaut GE &amp; POWER Cabinet","PASSIVE",
Q940="Sharing","PASSIVE",
Q940="SIte strategiques &amp; DataCenter","PASSIVE",
Q940="Exclu","Exclu",
Q940="SAT","ACTIVE",
Q940="SPARE-ISSUE","SPARE-ISSUE",
Q940="Fiber CAmtel","ACTIVE",
Q940="Fiber AOF","ACTIVE",
Q940="Projet OCM (HUAWEI)","PLANNED WORKS",
Q940="Projet OCM (NOKIA)","PLANNED WORKS",
Q940="ACCESS-ISSUE","ACCESS-ISSUE",
Q940="Projet OCM (ZTE, NOKIA, autres projets)","PLANNED WORKS",
Q940="No root CAuse","No root cause",
Q940="ODU HS","ACTIVE",
Q940="IP &amp; VLAN","ACTIVE",
Q940="Warehouse HUAWEI","SPARE-ISSUE",
Q940="SPARE-HS","SPARE-ISSUE",
Q940="Power Telco","ACTIVE"
),"")</f>
        <v>No root cause</v>
      </c>
      <c r="S940" s="56" t="s">
        <v>17</v>
      </c>
      <c r="T940" s="7" t="s">
        <v>17</v>
      </c>
      <c r="U940" s="7" t="s">
        <v>17</v>
      </c>
      <c r="V940" s="57"/>
      <c r="W940" s="57"/>
      <c r="X940" s="57"/>
      <c r="Y940" s="57"/>
      <c r="Z940" s="57"/>
      <c r="AA940" s="57"/>
      <c r="AB940" s="57"/>
      <c r="AC940" s="57" t="s">
        <v>17</v>
      </c>
      <c r="AD940" s="57" t="s">
        <v>17</v>
      </c>
      <c r="AE940" s="57" t="s">
        <v>17</v>
      </c>
      <c r="AF940" s="57" t="s">
        <v>17</v>
      </c>
      <c r="AG940" s="57" t="s">
        <v>17</v>
      </c>
      <c r="AH940" s="57" t="s">
        <v>17</v>
      </c>
      <c r="AI940" s="57" t="s">
        <v>17</v>
      </c>
      <c r="AJ940" s="57" t="s">
        <v>17</v>
      </c>
      <c r="AK940" s="57" t="s">
        <v>17</v>
      </c>
      <c r="AL940" s="57" t="s">
        <v>17</v>
      </c>
      <c r="AM940" s="15"/>
      <c r="AN940" s="15"/>
      <c r="AO940" s="15"/>
      <c r="AP940" s="15"/>
    </row>
    <row r="941" spans="1:42" s="14" customFormat="1" x14ac:dyDescent="0.35">
      <c r="A941" s="1" t="s">
        <v>1984</v>
      </c>
      <c r="B941" s="1" t="s">
        <v>1985</v>
      </c>
      <c r="C941" s="3"/>
      <c r="D941" s="1" t="s">
        <v>12</v>
      </c>
      <c r="E941" s="1" t="s">
        <v>13</v>
      </c>
      <c r="F941" s="3" t="s">
        <v>57</v>
      </c>
      <c r="G941" s="1" t="s">
        <v>562</v>
      </c>
      <c r="H941" s="59" t="str">
        <f>_xlfn.XLOOKUP(B941,'[1]Nur des jours'!$B:$B,'[1]Nur des jours'!$H:$H,"")</f>
        <v>Huawei</v>
      </c>
      <c r="I941" s="52">
        <v>0</v>
      </c>
      <c r="J941" s="52">
        <v>0</v>
      </c>
      <c r="K941" s="52">
        <v>0</v>
      </c>
      <c r="L941" s="53">
        <v>0</v>
      </c>
      <c r="M941" s="54" t="s">
        <v>5377</v>
      </c>
      <c r="N941" s="55"/>
      <c r="O941" s="16" t="str" cm="1">
        <f t="array" ref="O941">IFERROR(_xlfn.IFS(
Q941="MPR ISSUE","PDH",
Q941="BSS Hardware Issue","BSS",
Q941="Sites strategiques, MLL, Pylone, etc.","ENVTECH",
Q941="AKTIVCO DEFAUT GE &amp; POWER Cabinet","AKTIVCO",
Q941="AKTIVCO Coupure ENEO &amp; Baisse de tension","AKTIVCO GRID ONLY",
Q941="Coupure ENEO &amp; Baisse de tension","IHS GRID ONLY",
Q941="Defaut GE &amp; POWER Cabinet","IHS",
Q941="Sharing","Partners",
Q941="SIte strategiques &amp; DataCenter","SST &amp; DC",
Q941="Exclu","Exclu",
Q941="SAT","SAT",
Q941="SPARE-ISSUE","SPARE-ISSUE",
Q941="Fiber CAmtel","TRANS_FO_CAMTEL",
Q941="Fiber AOF","Fiber AOF",
Q941="Projet OCM (HUAWEI)","TRAVAUX-HUAWEI",
Q941="Projet OCM (NOKIA)","TRAVAUX-NOKIA",
Q941="ACCESS-ISSUE","ACCESS-ISSUE",
Q941="Projet OCM (ZTE, NOKIA, autres projets)","TRAVAUX OCM",
Q941="No root CAuse","No root cause",
Q941="ODU HS","PDH",
Q941="IP &amp; VLAN","PDH",
Q941="Warehouse HUAWEI","SPARE-ISSUE",
Q941="SPARE-HS","SPARE-ISSUE",
Q941="Power Telco","BSS"
),"")</f>
        <v>No root cause</v>
      </c>
      <c r="P941" s="22" t="str" cm="1">
        <f t="array" ref="P941">IFERROR(_xlfn.IFS(
Q941="MPR ISSUE","TX ISSUE",
Q941="BSS Hardware Issue","RAN ISSUE",
Q941="Sites strategiques, MLL, Pylone, etc.","ENVTECH",
Q941="AKTIVCO DEFAUT GE &amp; POWER Cabinet","POWER ISSUE",
Q941="AKTIVCO Coupure ENEO &amp; Baisse de tension","POWER ISSUE",
Q941="Coupure ENEO &amp; Baisse de tension","POWER ISSUE",
Q941="Defaut GE &amp; POWER Cabinet","POWER ISSUE",
Q941="Sharing","POWER ISSUE",
Q941="SIte strategiques &amp; DataCenter","POWER ISSUE",
Q941="Exclu","Exclu",
Q941="SAT","TX ISSUE",
Q941="SPARE-ISSUE","SPARE-ISSUE",
Q941="Fiber CAmtel","TX ISSUE",
Q941="Fiber AOF","TX ISSUE",
Q941="Projet OCM (HUAWEI)","TRAVAUX-HUAWEI",
Q941="Projet OCM (NOKIA)","TRAVAUX -NOKIA",
Q941="ACCESS-ISSUE","ACCESS-ISSUE",
Q941="Projet OCM (ZTE, NOKIA, autres projets)","TRAVAUX OCM",
Q941="No root CAuse","No root cause",
Q941="ODU HS","TX ISSUE",
Q941="IP &amp; VLAN","TX ISSUE",
Q941="Warehouse HUAWEI","SPARE-ISSUE",
Q941="SPARE-HS","SPARE-ISSUE",
Q941="Power Telco","RAN ISSUE"
),"")</f>
        <v>No root cause</v>
      </c>
      <c r="Q941" s="48" t="s">
        <v>5576</v>
      </c>
      <c r="R941" s="23" t="str" cm="1">
        <f t="array" ref="R941">IFERROR(_xlfn.IFS(
Q941="MPR ISSUE","ACTIVE",
Q941="BSS Hardware Issue","ACTIVE",
Q941="Sites strategiques, MLL, Pylone, etc.","PASSIVE",
Q941="AKTIVCO DEFAUT GE &amp; POWER Cabinet","PASSIVE",
Q941="AKTIVCO Coupure ENEO &amp; Baisse de tension","PASSIVE",
Q941="Coupure ENEO &amp; Baisse de tension","PASSIVE",
Q941="Defaut GE &amp; POWER Cabinet","PASSIVE",
Q941="Sharing","PASSIVE",
Q941="SIte strategiques &amp; DataCenter","PASSIVE",
Q941="Exclu","Exclu",
Q941="SAT","ACTIVE",
Q941="SPARE-ISSUE","SPARE-ISSUE",
Q941="Fiber CAmtel","ACTIVE",
Q941="Fiber AOF","ACTIVE",
Q941="Projet OCM (HUAWEI)","PLANNED WORKS",
Q941="Projet OCM (NOKIA)","PLANNED WORKS",
Q941="ACCESS-ISSUE","ACCESS-ISSUE",
Q941="Projet OCM (ZTE, NOKIA, autres projets)","PLANNED WORKS",
Q941="No root CAuse","No root cause",
Q941="ODU HS","ACTIVE",
Q941="IP &amp; VLAN","ACTIVE",
Q941="Warehouse HUAWEI","SPARE-ISSUE",
Q941="SPARE-HS","SPARE-ISSUE",
Q941="Power Telco","ACTIVE"
),"")</f>
        <v>No root cause</v>
      </c>
      <c r="S941" s="56" t="s">
        <v>17</v>
      </c>
      <c r="T941" s="7" t="s">
        <v>17</v>
      </c>
      <c r="U941" s="7"/>
      <c r="V941" s="57" t="s">
        <v>17</v>
      </c>
      <c r="W941" s="57" t="s">
        <v>17</v>
      </c>
      <c r="X941" s="57" t="s">
        <v>17</v>
      </c>
      <c r="Y941" s="57" t="s">
        <v>17</v>
      </c>
      <c r="Z941" s="57" t="s">
        <v>17</v>
      </c>
      <c r="AA941" s="57" t="s">
        <v>17</v>
      </c>
      <c r="AB941" s="57"/>
      <c r="AC941" s="57" t="s">
        <v>17</v>
      </c>
      <c r="AD941" s="57" t="s">
        <v>17</v>
      </c>
      <c r="AE941" s="57" t="s">
        <v>17</v>
      </c>
      <c r="AF941" s="57" t="s">
        <v>17</v>
      </c>
      <c r="AG941" s="57" t="s">
        <v>17</v>
      </c>
      <c r="AH941" s="57" t="s">
        <v>17</v>
      </c>
      <c r="AI941" s="57" t="s">
        <v>17</v>
      </c>
      <c r="AJ941" s="57" t="s">
        <v>17</v>
      </c>
      <c r="AK941" s="57" t="s">
        <v>17</v>
      </c>
      <c r="AL941" s="57" t="s">
        <v>17</v>
      </c>
      <c r="AM941" s="15"/>
      <c r="AN941" s="15"/>
      <c r="AO941" s="15"/>
      <c r="AP941" s="15"/>
    </row>
    <row r="942" spans="1:42" s="14" customFormat="1" x14ac:dyDescent="0.35">
      <c r="A942" s="58" t="s">
        <v>5470</v>
      </c>
      <c r="B942" s="58" t="s">
        <v>5471</v>
      </c>
      <c r="C942" s="58"/>
      <c r="D942" s="58" t="s">
        <v>12</v>
      </c>
      <c r="E942" s="58" t="s">
        <v>5472</v>
      </c>
      <c r="F942" s="58" t="s">
        <v>5473</v>
      </c>
      <c r="G942" s="58" t="s">
        <v>2218</v>
      </c>
      <c r="H942" s="59" t="str">
        <f>_xlfn.XLOOKUP(B942,'[1]Nur des jours'!$B:$B,'[1]Nur des jours'!$H:$H,"")</f>
        <v>Huawei</v>
      </c>
      <c r="I942" s="52">
        <v>0</v>
      </c>
      <c r="J942" s="52">
        <v>0</v>
      </c>
      <c r="K942" s="52">
        <v>0</v>
      </c>
      <c r="L942" s="53">
        <v>0</v>
      </c>
      <c r="M942" s="54" t="s">
        <v>17</v>
      </c>
      <c r="N942" s="55"/>
      <c r="O942" s="16" t="str" cm="1">
        <f t="array" ref="O942">IFERROR(_xlfn.IFS(
Q942="MPR ISSUE","PDH",
Q942="BSS Hardware Issue","BSS",
Q942="Sites strategiques, MLL, Pylone, etc.","ENVTECH",
Q942="AKTIVCO DEFAUT GE &amp; POWER Cabinet","AKTIVCO",
Q942="AKTIVCO Coupure ENEO &amp; Baisse de tension","AKTIVCO GRID ONLY",
Q942="Coupure ENEO &amp; Baisse de tension","IHS GRID ONLY",
Q942="Defaut GE &amp; POWER Cabinet","IHS",
Q942="Sharing","Partners",
Q942="SIte strategiques &amp; DataCenter","SST &amp; DC",
Q942="Exclu","Exclu",
Q942="SAT","SAT",
Q942="SPARE-ISSUE","SPARE-ISSUE",
Q942="Fiber CAmtel","TRANS_FO_CAMTEL",
Q942="Fiber AOF","Fiber AOF",
Q942="Projet OCM (HUAWEI)","TRAVAUX-HUAWEI",
Q942="Projet OCM (NOKIA)","TRAVAUX-NOKIA",
Q942="ACCESS-ISSUE","ACCESS-ISSUE",
Q942="Projet OCM (ZTE, NOKIA, autres projets)","TRAVAUX OCM",
Q942="No root CAuse","No root cause",
Q942="ODU HS","PDH",
Q942="IP &amp; VLAN","PDH",
Q942="Warehouse HUAWEI","SPARE-ISSUE",
Q942="SPARE-HS","SPARE-ISSUE",
Q942="Power Telco","BSS"
),"")</f>
        <v>IHS</v>
      </c>
      <c r="P942" s="22" t="str" cm="1">
        <f t="array" ref="P942">IFERROR(_xlfn.IFS(
Q942="MPR ISSUE","TX ISSUE",
Q942="BSS Hardware Issue","RAN ISSUE",
Q942="Sites strategiques, MLL, Pylone, etc.","ENVTECH",
Q942="AKTIVCO DEFAUT GE &amp; POWER Cabinet","POWER ISSUE",
Q942="AKTIVCO Coupure ENEO &amp; Baisse de tension","POWER ISSUE",
Q942="Coupure ENEO &amp; Baisse de tension","POWER ISSUE",
Q942="Defaut GE &amp; POWER Cabinet","POWER ISSUE",
Q942="Sharing","POWER ISSUE",
Q942="SIte strategiques &amp; DataCenter","POWER ISSUE",
Q942="Exclu","Exclu",
Q942="SAT","TX ISSUE",
Q942="SPARE-ISSUE","SPARE-ISSUE",
Q942="Fiber CAmtel","TX ISSUE",
Q942="Fiber AOF","TX ISSUE",
Q942="Projet OCM (HUAWEI)","TRAVAUX-HUAWEI",
Q942="Projet OCM (NOKIA)","TRAVAUX -NOKIA",
Q942="ACCESS-ISSUE","ACCESS-ISSUE",
Q942="Projet OCM (ZTE, NOKIA, autres projets)","TRAVAUX OCM",
Q942="No root CAuse","No root cause",
Q942="ODU HS","TX ISSUE",
Q942="IP &amp; VLAN","TX ISSUE",
Q942="Warehouse HUAWEI","SPARE-ISSUE",
Q942="SPARE-HS","SPARE-ISSUE",
Q942="Power Telco","RAN ISSUE"
),"")</f>
        <v>POWER ISSUE</v>
      </c>
      <c r="Q942" s="48" t="s">
        <v>5338</v>
      </c>
      <c r="R942" s="23" t="str" cm="1">
        <f t="array" ref="R942">IFERROR(_xlfn.IFS(
Q942="MPR ISSUE","ACTIVE",
Q942="BSS Hardware Issue","ACTIVE",
Q942="Sites strategiques, MLL, Pylone, etc.","PASSIVE",
Q942="AKTIVCO DEFAUT GE &amp; POWER Cabinet","PASSIVE",
Q942="AKTIVCO Coupure ENEO &amp; Baisse de tension","PASSIVE",
Q942="Coupure ENEO &amp; Baisse de tension","PASSIVE",
Q942="Defaut GE &amp; POWER Cabinet","PASSIVE",
Q942="Sharing","PASSIVE",
Q942="SIte strategiques &amp; DataCenter","PASSIVE",
Q942="Exclu","Exclu",
Q942="SAT","ACTIVE",
Q942="SPARE-ISSUE","SPARE-ISSUE",
Q942="Fiber CAmtel","ACTIVE",
Q942="Fiber AOF","ACTIVE",
Q942="Projet OCM (HUAWEI)","PLANNED WORKS",
Q942="Projet OCM (NOKIA)","PLANNED WORKS",
Q942="ACCESS-ISSUE","ACCESS-ISSUE",
Q942="Projet OCM (ZTE, NOKIA, autres projets)","PLANNED WORKS",
Q942="No root CAuse","No root cause",
Q942="ODU HS","ACTIVE",
Q942="IP &amp; VLAN","ACTIVE",
Q942="Warehouse HUAWEI","SPARE-ISSUE",
Q942="SPARE-HS","SPARE-ISSUE",
Q942="Power Telco","ACTIVE"
),"")</f>
        <v>PASSIVE</v>
      </c>
      <c r="S942" s="56" t="s">
        <v>5835</v>
      </c>
      <c r="T942" s="7" t="s">
        <v>17</v>
      </c>
      <c r="U942" s="7"/>
      <c r="V942" s="57"/>
      <c r="W942" s="57"/>
      <c r="X942" s="57"/>
      <c r="Y942" s="57"/>
      <c r="Z942" s="57"/>
      <c r="AA942" s="57"/>
      <c r="AB942" s="57"/>
      <c r="AC942" s="57" t="s">
        <v>17</v>
      </c>
      <c r="AD942" s="57" t="s">
        <v>17</v>
      </c>
      <c r="AE942" s="57" t="s">
        <v>17</v>
      </c>
      <c r="AF942" s="57" t="s">
        <v>17</v>
      </c>
      <c r="AG942" s="57" t="s">
        <v>17</v>
      </c>
      <c r="AH942" s="57" t="s">
        <v>17</v>
      </c>
      <c r="AI942" s="57" t="s">
        <v>17</v>
      </c>
      <c r="AJ942" s="57" t="s">
        <v>17</v>
      </c>
      <c r="AK942" s="57" t="s">
        <v>17</v>
      </c>
      <c r="AL942" s="57" t="s">
        <v>5835</v>
      </c>
      <c r="AM942" s="15"/>
      <c r="AN942" s="15"/>
      <c r="AO942" s="15"/>
      <c r="AP942" s="15"/>
    </row>
    <row r="943" spans="1:42" s="14" customFormat="1" x14ac:dyDescent="0.35">
      <c r="A943" s="1" t="s">
        <v>1719</v>
      </c>
      <c r="B943" s="1" t="s">
        <v>1720</v>
      </c>
      <c r="C943" s="3"/>
      <c r="D943" s="1" t="s">
        <v>23</v>
      </c>
      <c r="E943" s="1" t="s">
        <v>565</v>
      </c>
      <c r="F943" s="3" t="s">
        <v>71</v>
      </c>
      <c r="G943" s="1" t="s">
        <v>1701</v>
      </c>
      <c r="H943" s="51" t="str">
        <f>_xlfn.XLOOKUP(B943,'[1]Nur des jours'!$B:$B,'[1]Nur des jours'!$H:$H,"")</f>
        <v>ZTE</v>
      </c>
      <c r="I943" s="52">
        <v>0</v>
      </c>
      <c r="J943" s="52">
        <v>0</v>
      </c>
      <c r="K943" s="52">
        <v>0</v>
      </c>
      <c r="L943" s="53">
        <v>0</v>
      </c>
      <c r="M943" s="54" t="s">
        <v>5374</v>
      </c>
      <c r="N943" s="55"/>
      <c r="O943" s="16" t="str" cm="1">
        <f t="array" ref="O943">IFERROR(_xlfn.IFS(
Q943="MPR ISSUE","PDH",
Q943="BSS Hardware Issue","BSS",
Q943="Sites strategiques, MLL, Pylone, etc.","ENVTECH",
Q943="AKTIVCO DEFAUT GE &amp; POWER Cabinet","AKTIVCO",
Q943="AKTIVCO Coupure ENEO &amp; Baisse de tension","AKTIVCO GRID ONLY",
Q943="Coupure ENEO &amp; Baisse de tension","IHS GRID ONLY",
Q943="Defaut GE &amp; POWER Cabinet","IHS",
Q943="Sharing","Partners",
Q943="SIte strategiques &amp; DataCenter","SST &amp; DC",
Q943="Exclu","Exclu",
Q943="SAT","SAT",
Q943="SPARE-ISSUE","SPARE-ISSUE",
Q943="Fiber CAmtel","TRANS_FO_CAMTEL",
Q943="Fiber AOF","Fiber AOF",
Q943="Projet OCM (HUAWEI)","TRAVAUX-HUAWEI",
Q943="Projet OCM (NOKIA)","TRAVAUX-NOKIA",
Q943="ACCESS-ISSUE","ACCESS-ISSUE",
Q943="Projet OCM (ZTE, NOKIA, autres projets)","TRAVAUX OCM",
Q943="No root CAuse","No root cause",
Q943="ODU HS","PDH",
Q943="IP &amp; VLAN","PDH",
Q943="Warehouse HUAWEI","SPARE-ISSUE",
Q943="SPARE-HS","SPARE-ISSUE",
Q943="Power Telco","BSS"
),"")</f>
        <v>No root cause</v>
      </c>
      <c r="P943" s="22" t="str" cm="1">
        <f t="array" ref="P943">IFERROR(_xlfn.IFS(
Q943="MPR ISSUE","TX ISSUE",
Q943="BSS Hardware Issue","RAN ISSUE",
Q943="Sites strategiques, MLL, Pylone, etc.","ENVTECH",
Q943="AKTIVCO DEFAUT GE &amp; POWER Cabinet","POWER ISSUE",
Q943="AKTIVCO Coupure ENEO &amp; Baisse de tension","POWER ISSUE",
Q943="Coupure ENEO &amp; Baisse de tension","POWER ISSUE",
Q943="Defaut GE &amp; POWER Cabinet","POWER ISSUE",
Q943="Sharing","POWER ISSUE",
Q943="SIte strategiques &amp; DataCenter","POWER ISSUE",
Q943="Exclu","Exclu",
Q943="SAT","TX ISSUE",
Q943="SPARE-ISSUE","SPARE-ISSUE",
Q943="Fiber CAmtel","TX ISSUE",
Q943="Fiber AOF","TX ISSUE",
Q943="Projet OCM (HUAWEI)","TRAVAUX-HUAWEI",
Q943="Projet OCM (NOKIA)","TRAVAUX -NOKIA",
Q943="ACCESS-ISSUE","ACCESS-ISSUE",
Q943="Projet OCM (ZTE, NOKIA, autres projets)","TRAVAUX OCM",
Q943="No root CAuse","No root cause",
Q943="ODU HS","TX ISSUE",
Q943="IP &amp; VLAN","TX ISSUE",
Q943="Warehouse HUAWEI","SPARE-ISSUE",
Q943="SPARE-HS","SPARE-ISSUE",
Q943="Power Telco","RAN ISSUE"
),"")</f>
        <v>No root cause</v>
      </c>
      <c r="Q943" s="48" t="s">
        <v>5576</v>
      </c>
      <c r="R943" s="23" t="str" cm="1">
        <f t="array" ref="R943">IFERROR(_xlfn.IFS(
Q943="MPR ISSUE","ACTIVE",
Q943="BSS Hardware Issue","ACTIVE",
Q943="Sites strategiques, MLL, Pylone, etc.","PASSIVE",
Q943="AKTIVCO DEFAUT GE &amp; POWER Cabinet","PASSIVE",
Q943="AKTIVCO Coupure ENEO &amp; Baisse de tension","PASSIVE",
Q943="Coupure ENEO &amp; Baisse de tension","PASSIVE",
Q943="Defaut GE &amp; POWER Cabinet","PASSIVE",
Q943="Sharing","PASSIVE",
Q943="SIte strategiques &amp; DataCenter","PASSIVE",
Q943="Exclu","Exclu",
Q943="SAT","ACTIVE",
Q943="SPARE-ISSUE","SPARE-ISSUE",
Q943="Fiber CAmtel","ACTIVE",
Q943="Fiber AOF","ACTIVE",
Q943="Projet OCM (HUAWEI)","PLANNED WORKS",
Q943="Projet OCM (NOKIA)","PLANNED WORKS",
Q943="ACCESS-ISSUE","ACCESS-ISSUE",
Q943="Projet OCM (ZTE, NOKIA, autres projets)","PLANNED WORKS",
Q943="No root CAuse","No root cause",
Q943="ODU HS","ACTIVE",
Q943="IP &amp; VLAN","ACTIVE",
Q943="Warehouse HUAWEI","SPARE-ISSUE",
Q943="SPARE-HS","SPARE-ISSUE",
Q943="Power Telco","ACTIVE"
),"")</f>
        <v>No root cause</v>
      </c>
      <c r="S943" s="56" t="s">
        <v>17</v>
      </c>
      <c r="T943" s="7" t="s">
        <v>17</v>
      </c>
      <c r="U943" s="7" t="s">
        <v>17</v>
      </c>
      <c r="V943" s="57" t="s">
        <v>17</v>
      </c>
      <c r="W943" s="57" t="s">
        <v>17</v>
      </c>
      <c r="X943" s="57" t="s">
        <v>17</v>
      </c>
      <c r="Y943" s="57" t="s">
        <v>17</v>
      </c>
      <c r="Z943" s="57" t="s">
        <v>17</v>
      </c>
      <c r="AA943" s="57" t="s">
        <v>17</v>
      </c>
      <c r="AB943" s="57"/>
      <c r="AC943" s="57" t="s">
        <v>17</v>
      </c>
      <c r="AD943" s="57" t="s">
        <v>17</v>
      </c>
      <c r="AE943" s="57" t="s">
        <v>17</v>
      </c>
      <c r="AF943" s="57" t="s">
        <v>17</v>
      </c>
      <c r="AG943" s="57" t="s">
        <v>17</v>
      </c>
      <c r="AH943" s="57" t="s">
        <v>17</v>
      </c>
      <c r="AI943" s="57" t="s">
        <v>17</v>
      </c>
      <c r="AJ943" s="57" t="s">
        <v>17</v>
      </c>
      <c r="AK943" s="57" t="s">
        <v>17</v>
      </c>
      <c r="AL943" s="57" t="s">
        <v>17</v>
      </c>
      <c r="AM943" s="15"/>
      <c r="AN943" s="15"/>
      <c r="AO943" s="15"/>
      <c r="AP943" s="15"/>
    </row>
    <row r="944" spans="1:42" s="14" customFormat="1" x14ac:dyDescent="0.35">
      <c r="A944" s="6" t="s">
        <v>2227</v>
      </c>
      <c r="B944" s="7" t="s">
        <v>2228</v>
      </c>
      <c r="C944" s="3"/>
      <c r="D944" s="7" t="s">
        <v>12</v>
      </c>
      <c r="E944" s="8"/>
      <c r="F944" s="3" t="s">
        <v>92</v>
      </c>
      <c r="G944" s="8" t="s">
        <v>93</v>
      </c>
      <c r="H944" s="59" t="str">
        <f>_xlfn.XLOOKUP(B944,'[1]Nur des jours'!$B:$B,'[1]Nur des jours'!$H:$H,"")</f>
        <v>Huawei</v>
      </c>
      <c r="I944" s="52">
        <v>0</v>
      </c>
      <c r="J944" s="52">
        <v>0</v>
      </c>
      <c r="K944" s="52">
        <v>0</v>
      </c>
      <c r="L944" s="53">
        <v>0</v>
      </c>
      <c r="M944" s="54" t="s">
        <v>5374</v>
      </c>
      <c r="N944" s="55"/>
      <c r="O944" s="16" t="str" cm="1">
        <f t="array" ref="O944">IFERROR(_xlfn.IFS(
Q944="MPR ISSUE","PDH",
Q944="BSS Hardware Issue","BSS",
Q944="Sites strategiques, MLL, Pylone, etc.","ENVTECH",
Q944="AKTIVCO DEFAUT GE &amp; POWER Cabinet","AKTIVCO",
Q944="AKTIVCO Coupure ENEO &amp; Baisse de tension","AKTIVCO GRID ONLY",
Q944="Coupure ENEO &amp; Baisse de tension","IHS GRID ONLY",
Q944="Defaut GE &amp; POWER Cabinet","IHS",
Q944="Sharing","Partners",
Q944="SIte strategiques &amp; DataCenter","SST &amp; DC",
Q944="Exclu","Exclu",
Q944="SAT","SAT",
Q944="SPARE-ISSUE","SPARE-ISSUE",
Q944="Fiber CAmtel","TRANS_FO_CAMTEL",
Q944="Fiber AOF","Fiber AOF",
Q944="Projet OCM (HUAWEI)","TRAVAUX-HUAWEI",
Q944="Projet OCM (NOKIA)","TRAVAUX-NOKIA",
Q944="ACCESS-ISSUE","ACCESS-ISSUE",
Q944="Projet OCM (ZTE, NOKIA, autres projets)","TRAVAUX OCM",
Q944="No root CAuse","No root cause",
Q944="ODU HS","PDH",
Q944="IP &amp; VLAN","PDH",
Q944="Warehouse HUAWEI","SPARE-ISSUE",
Q944="SPARE-HS","SPARE-ISSUE",
Q944="Power Telco","BSS"
),"")</f>
        <v>No root cause</v>
      </c>
      <c r="P944" s="22" t="str" cm="1">
        <f t="array" ref="P944">IFERROR(_xlfn.IFS(
Q944="MPR ISSUE","TX ISSUE",
Q944="BSS Hardware Issue","RAN ISSUE",
Q944="Sites strategiques, MLL, Pylone, etc.","ENVTECH",
Q944="AKTIVCO DEFAUT GE &amp; POWER Cabinet","POWER ISSUE",
Q944="AKTIVCO Coupure ENEO &amp; Baisse de tension","POWER ISSUE",
Q944="Coupure ENEO &amp; Baisse de tension","POWER ISSUE",
Q944="Defaut GE &amp; POWER Cabinet","POWER ISSUE",
Q944="Sharing","POWER ISSUE",
Q944="SIte strategiques &amp; DataCenter","POWER ISSUE",
Q944="Exclu","Exclu",
Q944="SAT","TX ISSUE",
Q944="SPARE-ISSUE","SPARE-ISSUE",
Q944="Fiber CAmtel","TX ISSUE",
Q944="Fiber AOF","TX ISSUE",
Q944="Projet OCM (HUAWEI)","TRAVAUX-HUAWEI",
Q944="Projet OCM (NOKIA)","TRAVAUX -NOKIA",
Q944="ACCESS-ISSUE","ACCESS-ISSUE",
Q944="Projet OCM (ZTE, NOKIA, autres projets)","TRAVAUX OCM",
Q944="No root CAuse","No root cause",
Q944="ODU HS","TX ISSUE",
Q944="IP &amp; VLAN","TX ISSUE",
Q944="Warehouse HUAWEI","SPARE-ISSUE",
Q944="SPARE-HS","SPARE-ISSUE",
Q944="Power Telco","RAN ISSUE"
),"")</f>
        <v>No root cause</v>
      </c>
      <c r="Q944" s="48" t="s">
        <v>5576</v>
      </c>
      <c r="R944" s="23" t="str" cm="1">
        <f t="array" ref="R944">IFERROR(_xlfn.IFS(
Q944="MPR ISSUE","ACTIVE",
Q944="BSS Hardware Issue","ACTIVE",
Q944="Sites strategiques, MLL, Pylone, etc.","PASSIVE",
Q944="AKTIVCO DEFAUT GE &amp; POWER Cabinet","PASSIVE",
Q944="AKTIVCO Coupure ENEO &amp; Baisse de tension","PASSIVE",
Q944="Coupure ENEO &amp; Baisse de tension","PASSIVE",
Q944="Defaut GE &amp; POWER Cabinet","PASSIVE",
Q944="Sharing","PASSIVE",
Q944="SIte strategiques &amp; DataCenter","PASSIVE",
Q944="Exclu","Exclu",
Q944="SAT","ACTIVE",
Q944="SPARE-ISSUE","SPARE-ISSUE",
Q944="Fiber CAmtel","ACTIVE",
Q944="Fiber AOF","ACTIVE",
Q944="Projet OCM (HUAWEI)","PLANNED WORKS",
Q944="Projet OCM (NOKIA)","PLANNED WORKS",
Q944="ACCESS-ISSUE","ACCESS-ISSUE",
Q944="Projet OCM (ZTE, NOKIA, autres projets)","PLANNED WORKS",
Q944="No root CAuse","No root cause",
Q944="ODU HS","ACTIVE",
Q944="IP &amp; VLAN","ACTIVE",
Q944="Warehouse HUAWEI","SPARE-ISSUE",
Q944="SPARE-HS","SPARE-ISSUE",
Q944="Power Telco","ACTIVE"
),"")</f>
        <v>No root cause</v>
      </c>
      <c r="S944" s="56" t="s">
        <v>17</v>
      </c>
      <c r="T944" s="7" t="s">
        <v>17</v>
      </c>
      <c r="U944" s="7" t="s">
        <v>17</v>
      </c>
      <c r="V944" s="57" t="s">
        <v>17</v>
      </c>
      <c r="W944" s="57" t="s">
        <v>17</v>
      </c>
      <c r="X944" s="57" t="s">
        <v>17</v>
      </c>
      <c r="Y944" s="57" t="s">
        <v>17</v>
      </c>
      <c r="Z944" s="57" t="s">
        <v>17</v>
      </c>
      <c r="AA944" s="57" t="s">
        <v>17</v>
      </c>
      <c r="AB944" s="57"/>
      <c r="AC944" s="57" t="s">
        <v>17</v>
      </c>
      <c r="AD944" s="57" t="s">
        <v>17</v>
      </c>
      <c r="AE944" s="57" t="s">
        <v>17</v>
      </c>
      <c r="AF944" s="57" t="s">
        <v>17</v>
      </c>
      <c r="AG944" s="57" t="s">
        <v>17</v>
      </c>
      <c r="AH944" s="57" t="s">
        <v>17</v>
      </c>
      <c r="AI944" s="57" t="s">
        <v>17</v>
      </c>
      <c r="AJ944" s="57" t="s">
        <v>17</v>
      </c>
      <c r="AK944" s="57" t="s">
        <v>17</v>
      </c>
      <c r="AL944" s="57" t="s">
        <v>17</v>
      </c>
      <c r="AM944" s="15"/>
      <c r="AN944" s="15"/>
      <c r="AO944" s="15"/>
      <c r="AP944" s="15"/>
    </row>
    <row r="945" spans="1:42" s="14" customFormat="1" x14ac:dyDescent="0.35">
      <c r="A945" s="1" t="s">
        <v>1701</v>
      </c>
      <c r="B945" s="1" t="s">
        <v>1715</v>
      </c>
      <c r="C945" s="3"/>
      <c r="D945" s="1" t="s">
        <v>12</v>
      </c>
      <c r="E945" s="1" t="s">
        <v>1716</v>
      </c>
      <c r="F945" s="3" t="s">
        <v>71</v>
      </c>
      <c r="G945" s="1" t="s">
        <v>1701</v>
      </c>
      <c r="H945" s="51" t="str">
        <f>_xlfn.XLOOKUP(B945,'[1]Nur des jours'!$B:$B,'[1]Nur des jours'!$H:$H,"")</f>
        <v>ZTE</v>
      </c>
      <c r="I945" s="52">
        <v>0</v>
      </c>
      <c r="J945" s="52">
        <v>0</v>
      </c>
      <c r="K945" s="52">
        <v>0</v>
      </c>
      <c r="L945" s="53">
        <v>0</v>
      </c>
      <c r="M945" s="54" t="s">
        <v>5374</v>
      </c>
      <c r="N945" s="55"/>
      <c r="O945" s="16" t="str" cm="1">
        <f t="array" ref="O945">IFERROR(_xlfn.IFS(
Q945="MPR ISSUE","PDH",
Q945="BSS Hardware Issue","BSS",
Q945="Sites strategiques, MLL, Pylone, etc.","ENVTECH",
Q945="AKTIVCO DEFAUT GE &amp; POWER Cabinet","AKTIVCO",
Q945="AKTIVCO Coupure ENEO &amp; Baisse de tension","AKTIVCO GRID ONLY",
Q945="Coupure ENEO &amp; Baisse de tension","IHS GRID ONLY",
Q945="Defaut GE &amp; POWER Cabinet","IHS",
Q945="Sharing","Partners",
Q945="SIte strategiques &amp; DataCenter","SST &amp; DC",
Q945="Exclu","Exclu",
Q945="SAT","SAT",
Q945="SPARE-ISSUE","SPARE-ISSUE",
Q945="Fiber CAmtel","TRANS_FO_CAMTEL",
Q945="Fiber AOF","Fiber AOF",
Q945="Projet OCM (HUAWEI)","TRAVAUX-HUAWEI",
Q945="Projet OCM (NOKIA)","TRAVAUX-NOKIA",
Q945="ACCESS-ISSUE","ACCESS-ISSUE",
Q945="Projet OCM (ZTE, NOKIA, autres projets)","TRAVAUX OCM",
Q945="No root CAuse","No root cause",
Q945="ODU HS","PDH",
Q945="IP &amp; VLAN","PDH",
Q945="Warehouse HUAWEI","SPARE-ISSUE",
Q945="SPARE-HS","SPARE-ISSUE",
Q945="Power Telco","BSS"
),"")</f>
        <v>No root cause</v>
      </c>
      <c r="P945" s="22" t="str" cm="1">
        <f t="array" ref="P945">IFERROR(_xlfn.IFS(
Q945="MPR ISSUE","TX ISSUE",
Q945="BSS Hardware Issue","RAN ISSUE",
Q945="Sites strategiques, MLL, Pylone, etc.","ENVTECH",
Q945="AKTIVCO DEFAUT GE &amp; POWER Cabinet","POWER ISSUE",
Q945="AKTIVCO Coupure ENEO &amp; Baisse de tension","POWER ISSUE",
Q945="Coupure ENEO &amp; Baisse de tension","POWER ISSUE",
Q945="Defaut GE &amp; POWER Cabinet","POWER ISSUE",
Q945="Sharing","POWER ISSUE",
Q945="SIte strategiques &amp; DataCenter","POWER ISSUE",
Q945="Exclu","Exclu",
Q945="SAT","TX ISSUE",
Q945="SPARE-ISSUE","SPARE-ISSUE",
Q945="Fiber CAmtel","TX ISSUE",
Q945="Fiber AOF","TX ISSUE",
Q945="Projet OCM (HUAWEI)","TRAVAUX-HUAWEI",
Q945="Projet OCM (NOKIA)","TRAVAUX -NOKIA",
Q945="ACCESS-ISSUE","ACCESS-ISSUE",
Q945="Projet OCM (ZTE, NOKIA, autres projets)","TRAVAUX OCM",
Q945="No root CAuse","No root cause",
Q945="ODU HS","TX ISSUE",
Q945="IP &amp; VLAN","TX ISSUE",
Q945="Warehouse HUAWEI","SPARE-ISSUE",
Q945="SPARE-HS","SPARE-ISSUE",
Q945="Power Telco","RAN ISSUE"
),"")</f>
        <v>No root cause</v>
      </c>
      <c r="Q945" s="48" t="s">
        <v>5576</v>
      </c>
      <c r="R945" s="23" t="str" cm="1">
        <f t="array" ref="R945">IFERROR(_xlfn.IFS(
Q945="MPR ISSUE","ACTIVE",
Q945="BSS Hardware Issue","ACTIVE",
Q945="Sites strategiques, MLL, Pylone, etc.","PASSIVE",
Q945="AKTIVCO DEFAUT GE &amp; POWER Cabinet","PASSIVE",
Q945="AKTIVCO Coupure ENEO &amp; Baisse de tension","PASSIVE",
Q945="Coupure ENEO &amp; Baisse de tension","PASSIVE",
Q945="Defaut GE &amp; POWER Cabinet","PASSIVE",
Q945="Sharing","PASSIVE",
Q945="SIte strategiques &amp; DataCenter","PASSIVE",
Q945="Exclu","Exclu",
Q945="SAT","ACTIVE",
Q945="SPARE-ISSUE","SPARE-ISSUE",
Q945="Fiber CAmtel","ACTIVE",
Q945="Fiber AOF","ACTIVE",
Q945="Projet OCM (HUAWEI)","PLANNED WORKS",
Q945="Projet OCM (NOKIA)","PLANNED WORKS",
Q945="ACCESS-ISSUE","ACCESS-ISSUE",
Q945="Projet OCM (ZTE, NOKIA, autres projets)","PLANNED WORKS",
Q945="No root CAuse","No root cause",
Q945="ODU HS","ACTIVE",
Q945="IP &amp; VLAN","ACTIVE",
Q945="Warehouse HUAWEI","SPARE-ISSUE",
Q945="SPARE-HS","SPARE-ISSUE",
Q945="Power Telco","ACTIVE"
),"")</f>
        <v>No root cause</v>
      </c>
      <c r="S945" s="56" t="s">
        <v>17</v>
      </c>
      <c r="T945" s="7" t="s">
        <v>17</v>
      </c>
      <c r="U945" s="7" t="s">
        <v>17</v>
      </c>
      <c r="V945" s="57" t="s">
        <v>17</v>
      </c>
      <c r="W945" s="57" t="s">
        <v>17</v>
      </c>
      <c r="X945" s="57" t="s">
        <v>17</v>
      </c>
      <c r="Y945" s="57" t="s">
        <v>17</v>
      </c>
      <c r="Z945" s="57" t="s">
        <v>17</v>
      </c>
      <c r="AA945" s="57" t="s">
        <v>17</v>
      </c>
      <c r="AB945" s="57"/>
      <c r="AC945" s="57" t="s">
        <v>17</v>
      </c>
      <c r="AD945" s="57" t="s">
        <v>17</v>
      </c>
      <c r="AE945" s="57" t="s">
        <v>17</v>
      </c>
      <c r="AF945" s="57" t="s">
        <v>17</v>
      </c>
      <c r="AG945" s="57" t="s">
        <v>17</v>
      </c>
      <c r="AH945" s="57" t="s">
        <v>17</v>
      </c>
      <c r="AI945" s="57" t="s">
        <v>17</v>
      </c>
      <c r="AJ945" s="57" t="s">
        <v>17</v>
      </c>
      <c r="AK945" s="57" t="s">
        <v>17</v>
      </c>
      <c r="AL945" s="57" t="s">
        <v>17</v>
      </c>
      <c r="AM945" s="15"/>
      <c r="AN945" s="15"/>
      <c r="AO945" s="15"/>
      <c r="AP945" s="15"/>
    </row>
    <row r="946" spans="1:42" s="14" customFormat="1" x14ac:dyDescent="0.35">
      <c r="A946" s="3" t="s">
        <v>1797</v>
      </c>
      <c r="B946" s="3" t="s">
        <v>1798</v>
      </c>
      <c r="C946" s="3"/>
      <c r="D946" s="3" t="s">
        <v>12</v>
      </c>
      <c r="E946" s="3" t="s">
        <v>156</v>
      </c>
      <c r="F946" s="3" t="s">
        <v>71</v>
      </c>
      <c r="G946" s="3" t="s">
        <v>1799</v>
      </c>
      <c r="H946" s="60" t="str">
        <f>_xlfn.XLOOKUP(B946,'[1]Nur des jours'!$B:$B,'[1]Nur des jours'!$H:$H,"")</f>
        <v>NOKIA</v>
      </c>
      <c r="I946" s="52">
        <v>0</v>
      </c>
      <c r="J946" s="52">
        <v>0</v>
      </c>
      <c r="K946" s="52">
        <v>0</v>
      </c>
      <c r="L946" s="53">
        <v>0</v>
      </c>
      <c r="M946" s="54" t="s">
        <v>5374</v>
      </c>
      <c r="N946" s="55"/>
      <c r="O946" s="16" t="str" cm="1">
        <f t="array" ref="O946">IFERROR(_xlfn.IFS(
Q946="MPR ISSUE","PDH",
Q946="BSS Hardware Issue","BSS",
Q946="Sites strategiques, MLL, Pylone, etc.","ENVTECH",
Q946="AKTIVCO DEFAUT GE &amp; POWER Cabinet","AKTIVCO",
Q946="AKTIVCO Coupure ENEO &amp; Baisse de tension","AKTIVCO GRID ONLY",
Q946="Coupure ENEO &amp; Baisse de tension","IHS GRID ONLY",
Q946="Defaut GE &amp; POWER Cabinet","IHS",
Q946="Sharing","Partners",
Q946="SIte strategiques &amp; DataCenter","SST &amp; DC",
Q946="Exclu","Exclu",
Q946="SAT","SAT",
Q946="SPARE-ISSUE","SPARE-ISSUE",
Q946="Fiber CAmtel","TRANS_FO_CAMTEL",
Q946="Fiber AOF","Fiber AOF",
Q946="Projet OCM (HUAWEI)","TRAVAUX-HUAWEI",
Q946="Projet OCM (NOKIA)","TRAVAUX-NOKIA",
Q946="ACCESS-ISSUE","ACCESS-ISSUE",
Q946="Projet OCM (ZTE, NOKIA, autres projets)","TRAVAUX OCM",
Q946="No root CAuse","No root cause",
Q946="ODU HS","PDH",
Q946="IP &amp; VLAN","PDH",
Q946="Warehouse HUAWEI","SPARE-ISSUE",
Q946="SPARE-HS","SPARE-ISSUE",
Q946="Power Telco","BSS"
),"")</f>
        <v>No root cause</v>
      </c>
      <c r="P946" s="22" t="str" cm="1">
        <f t="array" ref="P946">IFERROR(_xlfn.IFS(
Q946="MPR ISSUE","TX ISSUE",
Q946="BSS Hardware Issue","RAN ISSUE",
Q946="Sites strategiques, MLL, Pylone, etc.","ENVTECH",
Q946="AKTIVCO DEFAUT GE &amp; POWER Cabinet","POWER ISSUE",
Q946="AKTIVCO Coupure ENEO &amp; Baisse de tension","POWER ISSUE",
Q946="Coupure ENEO &amp; Baisse de tension","POWER ISSUE",
Q946="Defaut GE &amp; POWER Cabinet","POWER ISSUE",
Q946="Sharing","POWER ISSUE",
Q946="SIte strategiques &amp; DataCenter","POWER ISSUE",
Q946="Exclu","Exclu",
Q946="SAT","TX ISSUE",
Q946="SPARE-ISSUE","SPARE-ISSUE",
Q946="Fiber CAmtel","TX ISSUE",
Q946="Fiber AOF","TX ISSUE",
Q946="Projet OCM (HUAWEI)","TRAVAUX-HUAWEI",
Q946="Projet OCM (NOKIA)","TRAVAUX -NOKIA",
Q946="ACCESS-ISSUE","ACCESS-ISSUE",
Q946="Projet OCM (ZTE, NOKIA, autres projets)","TRAVAUX OCM",
Q946="No root CAuse","No root cause",
Q946="ODU HS","TX ISSUE",
Q946="IP &amp; VLAN","TX ISSUE",
Q946="Warehouse HUAWEI","SPARE-ISSUE",
Q946="SPARE-HS","SPARE-ISSUE",
Q946="Power Telco","RAN ISSUE"
),"")</f>
        <v>No root cause</v>
      </c>
      <c r="Q946" s="48" t="s">
        <v>5576</v>
      </c>
      <c r="R946" s="23" t="str" cm="1">
        <f t="array" ref="R946">IFERROR(_xlfn.IFS(
Q946="MPR ISSUE","ACTIVE",
Q946="BSS Hardware Issue","ACTIVE",
Q946="Sites strategiques, MLL, Pylone, etc.","PASSIVE",
Q946="AKTIVCO DEFAUT GE &amp; POWER Cabinet","PASSIVE",
Q946="AKTIVCO Coupure ENEO &amp; Baisse de tension","PASSIVE",
Q946="Coupure ENEO &amp; Baisse de tension","PASSIVE",
Q946="Defaut GE &amp; POWER Cabinet","PASSIVE",
Q946="Sharing","PASSIVE",
Q946="SIte strategiques &amp; DataCenter","PASSIVE",
Q946="Exclu","Exclu",
Q946="SAT","ACTIVE",
Q946="SPARE-ISSUE","SPARE-ISSUE",
Q946="Fiber CAmtel","ACTIVE",
Q946="Fiber AOF","ACTIVE",
Q946="Projet OCM (HUAWEI)","PLANNED WORKS",
Q946="Projet OCM (NOKIA)","PLANNED WORKS",
Q946="ACCESS-ISSUE","ACCESS-ISSUE",
Q946="Projet OCM (ZTE, NOKIA, autres projets)","PLANNED WORKS",
Q946="No root CAuse","No root cause",
Q946="ODU HS","ACTIVE",
Q946="IP &amp; VLAN","ACTIVE",
Q946="Warehouse HUAWEI","SPARE-ISSUE",
Q946="SPARE-HS","SPARE-ISSUE",
Q946="Power Telco","ACTIVE"
),"")</f>
        <v>No root cause</v>
      </c>
      <c r="S946" s="56" t="s">
        <v>17</v>
      </c>
      <c r="T946" s="7" t="s">
        <v>17</v>
      </c>
      <c r="U946" s="7" t="s">
        <v>17</v>
      </c>
      <c r="V946" s="57" t="s">
        <v>17</v>
      </c>
      <c r="W946" s="57" t="s">
        <v>17</v>
      </c>
      <c r="X946" s="57" t="s">
        <v>17</v>
      </c>
      <c r="Y946" s="57" t="s">
        <v>17</v>
      </c>
      <c r="Z946" s="57" t="s">
        <v>17</v>
      </c>
      <c r="AA946" s="57" t="s">
        <v>17</v>
      </c>
      <c r="AB946" s="57"/>
      <c r="AC946" s="57" t="s">
        <v>17</v>
      </c>
      <c r="AD946" s="57" t="s">
        <v>17</v>
      </c>
      <c r="AE946" s="57" t="s">
        <v>17</v>
      </c>
      <c r="AF946" s="57" t="s">
        <v>17</v>
      </c>
      <c r="AG946" s="57" t="s">
        <v>17</v>
      </c>
      <c r="AH946" s="57" t="s">
        <v>17</v>
      </c>
      <c r="AI946" s="57" t="s">
        <v>17</v>
      </c>
      <c r="AJ946" s="57" t="s">
        <v>17</v>
      </c>
      <c r="AK946" s="57" t="s">
        <v>17</v>
      </c>
      <c r="AL946" s="57" t="s">
        <v>17</v>
      </c>
      <c r="AM946" s="15"/>
      <c r="AN946" s="15"/>
      <c r="AO946" s="15"/>
      <c r="AP946" s="15"/>
    </row>
    <row r="947" spans="1:42" s="14" customFormat="1" x14ac:dyDescent="0.35">
      <c r="A947" s="1" t="s">
        <v>856</v>
      </c>
      <c r="B947" s="1" t="s">
        <v>857</v>
      </c>
      <c r="C947" s="3"/>
      <c r="D947" s="1" t="s">
        <v>23</v>
      </c>
      <c r="E947" s="1" t="s">
        <v>24</v>
      </c>
      <c r="F947" s="3" t="s">
        <v>104</v>
      </c>
      <c r="G947" s="1" t="s">
        <v>858</v>
      </c>
      <c r="H947" s="59" t="str">
        <f>_xlfn.XLOOKUP(B947,'[1]Nur des jours'!$B:$B,'[1]Nur des jours'!$H:$H,"")</f>
        <v>Huawei</v>
      </c>
      <c r="I947" s="52">
        <v>0</v>
      </c>
      <c r="J947" s="52">
        <v>0</v>
      </c>
      <c r="K947" s="52">
        <v>0</v>
      </c>
      <c r="L947" s="53">
        <v>0</v>
      </c>
      <c r="M947" s="54" t="s">
        <v>5374</v>
      </c>
      <c r="N947" s="55"/>
      <c r="O947" s="16" t="str" cm="1">
        <f t="array" ref="O947">IFERROR(_xlfn.IFS(
Q947="MPR ISSUE","PDH",
Q947="BSS Hardware Issue","BSS",
Q947="Sites strategiques, MLL, Pylone, etc.","ENVTECH",
Q947="AKTIVCO DEFAUT GE &amp; POWER Cabinet","AKTIVCO",
Q947="AKTIVCO Coupure ENEO &amp; Baisse de tension","AKTIVCO GRID ONLY",
Q947="Coupure ENEO &amp; Baisse de tension","IHS GRID ONLY",
Q947="Defaut GE &amp; POWER Cabinet","IHS",
Q947="Sharing","Partners",
Q947="SIte strategiques &amp; DataCenter","SST &amp; DC",
Q947="Exclu","Exclu",
Q947="SAT","SAT",
Q947="SPARE-ISSUE","SPARE-ISSUE",
Q947="Fiber CAmtel","TRANS_FO_CAMTEL",
Q947="Fiber AOF","Fiber AOF",
Q947="Projet OCM (HUAWEI)","TRAVAUX-HUAWEI",
Q947="Projet OCM (NOKIA)","TRAVAUX-NOKIA",
Q947="ACCESS-ISSUE","ACCESS-ISSUE",
Q947="Projet OCM (ZTE, NOKIA, autres projets)","TRAVAUX OCM",
Q947="No root CAuse","No root cause",
Q947="ODU HS","PDH",
Q947="IP &amp; VLAN","PDH",
Q947="Warehouse HUAWEI","SPARE-ISSUE",
Q947="SPARE-HS","SPARE-ISSUE",
Q947="Power Telco","BSS"
),"")</f>
        <v>No root cause</v>
      </c>
      <c r="P947" s="22" t="str" cm="1">
        <f t="array" ref="P947">IFERROR(_xlfn.IFS(
Q947="MPR ISSUE","TX ISSUE",
Q947="BSS Hardware Issue","RAN ISSUE",
Q947="Sites strategiques, MLL, Pylone, etc.","ENVTECH",
Q947="AKTIVCO DEFAUT GE &amp; POWER Cabinet","POWER ISSUE",
Q947="AKTIVCO Coupure ENEO &amp; Baisse de tension","POWER ISSUE",
Q947="Coupure ENEO &amp; Baisse de tension","POWER ISSUE",
Q947="Defaut GE &amp; POWER Cabinet","POWER ISSUE",
Q947="Sharing","POWER ISSUE",
Q947="SIte strategiques &amp; DataCenter","POWER ISSUE",
Q947="Exclu","Exclu",
Q947="SAT","TX ISSUE",
Q947="SPARE-ISSUE","SPARE-ISSUE",
Q947="Fiber CAmtel","TX ISSUE",
Q947="Fiber AOF","TX ISSUE",
Q947="Projet OCM (HUAWEI)","TRAVAUX-HUAWEI",
Q947="Projet OCM (NOKIA)","TRAVAUX -NOKIA",
Q947="ACCESS-ISSUE","ACCESS-ISSUE",
Q947="Projet OCM (ZTE, NOKIA, autres projets)","TRAVAUX OCM",
Q947="No root CAuse","No root cause",
Q947="ODU HS","TX ISSUE",
Q947="IP &amp; VLAN","TX ISSUE",
Q947="Warehouse HUAWEI","SPARE-ISSUE",
Q947="SPARE-HS","SPARE-ISSUE",
Q947="Power Telco","RAN ISSUE"
),"")</f>
        <v>No root cause</v>
      </c>
      <c r="Q947" s="48" t="s">
        <v>5576</v>
      </c>
      <c r="R947" s="23" t="str" cm="1">
        <f t="array" ref="R947">IFERROR(_xlfn.IFS(
Q947="MPR ISSUE","ACTIVE",
Q947="BSS Hardware Issue","ACTIVE",
Q947="Sites strategiques, MLL, Pylone, etc.","PASSIVE",
Q947="AKTIVCO DEFAUT GE &amp; POWER Cabinet","PASSIVE",
Q947="AKTIVCO Coupure ENEO &amp; Baisse de tension","PASSIVE",
Q947="Coupure ENEO &amp; Baisse de tension","PASSIVE",
Q947="Defaut GE &amp; POWER Cabinet","PASSIVE",
Q947="Sharing","PASSIVE",
Q947="SIte strategiques &amp; DataCenter","PASSIVE",
Q947="Exclu","Exclu",
Q947="SAT","ACTIVE",
Q947="SPARE-ISSUE","SPARE-ISSUE",
Q947="Fiber CAmtel","ACTIVE",
Q947="Fiber AOF","ACTIVE",
Q947="Projet OCM (HUAWEI)","PLANNED WORKS",
Q947="Projet OCM (NOKIA)","PLANNED WORKS",
Q947="ACCESS-ISSUE","ACCESS-ISSUE",
Q947="Projet OCM (ZTE, NOKIA, autres projets)","PLANNED WORKS",
Q947="No root CAuse","No root cause",
Q947="ODU HS","ACTIVE",
Q947="IP &amp; VLAN","ACTIVE",
Q947="Warehouse HUAWEI","SPARE-ISSUE",
Q947="SPARE-HS","SPARE-ISSUE",
Q947="Power Telco","ACTIVE"
),"")</f>
        <v>No root cause</v>
      </c>
      <c r="S947" s="56" t="s">
        <v>17</v>
      </c>
      <c r="T947" s="7" t="s">
        <v>17</v>
      </c>
      <c r="U947" s="7" t="s">
        <v>17</v>
      </c>
      <c r="V947" s="57"/>
      <c r="W947" s="57"/>
      <c r="X947" s="57"/>
      <c r="Y947" s="57"/>
      <c r="Z947" s="57"/>
      <c r="AA947" s="57"/>
      <c r="AB947" s="57"/>
      <c r="AC947" s="57" t="s">
        <v>17</v>
      </c>
      <c r="AD947" s="57" t="s">
        <v>17</v>
      </c>
      <c r="AE947" s="57" t="s">
        <v>17</v>
      </c>
      <c r="AF947" s="57" t="s">
        <v>17</v>
      </c>
      <c r="AG947" s="57" t="s">
        <v>17</v>
      </c>
      <c r="AH947" s="57" t="s">
        <v>17</v>
      </c>
      <c r="AI947" s="57" t="s">
        <v>17</v>
      </c>
      <c r="AJ947" s="57" t="s">
        <v>17</v>
      </c>
      <c r="AK947" s="57" t="s">
        <v>17</v>
      </c>
      <c r="AL947" s="57" t="s">
        <v>17</v>
      </c>
      <c r="AM947" s="15"/>
      <c r="AN947" s="15"/>
      <c r="AO947" s="15"/>
      <c r="AP947" s="15"/>
    </row>
    <row r="948" spans="1:42" s="14" customFormat="1" x14ac:dyDescent="0.35">
      <c r="A948" s="1" t="s">
        <v>3345</v>
      </c>
      <c r="B948" s="1" t="s">
        <v>3346</v>
      </c>
      <c r="C948" s="3"/>
      <c r="D948" s="1" t="s">
        <v>12</v>
      </c>
      <c r="E948" s="1" t="s">
        <v>13</v>
      </c>
      <c r="F948" s="3" t="s">
        <v>39</v>
      </c>
      <c r="G948" s="1" t="s">
        <v>40</v>
      </c>
      <c r="H948" s="51" t="str">
        <f>_xlfn.XLOOKUP(B948,'[1]Nur des jours'!$B:$B,'[1]Nur des jours'!$H:$H,"")</f>
        <v>ZTE</v>
      </c>
      <c r="I948" s="52">
        <v>0</v>
      </c>
      <c r="J948" s="52">
        <v>0</v>
      </c>
      <c r="K948" s="52">
        <v>0</v>
      </c>
      <c r="L948" s="53">
        <v>0</v>
      </c>
      <c r="M948" s="54" t="s">
        <v>5374</v>
      </c>
      <c r="N948" s="55"/>
      <c r="O948" s="16" t="str" cm="1">
        <f t="array" ref="O948">IFERROR(_xlfn.IFS(
Q948="MPR ISSUE","PDH",
Q948="BSS Hardware Issue","BSS",
Q948="Sites strategiques, MLL, Pylone, etc.","ENVTECH",
Q948="AKTIVCO DEFAUT GE &amp; POWER Cabinet","AKTIVCO",
Q948="AKTIVCO Coupure ENEO &amp; Baisse de tension","AKTIVCO GRID ONLY",
Q948="Coupure ENEO &amp; Baisse de tension","IHS GRID ONLY",
Q948="Defaut GE &amp; POWER Cabinet","IHS",
Q948="Sharing","Partners",
Q948="SIte strategiques &amp; DataCenter","SST &amp; DC",
Q948="Exclu","Exclu",
Q948="SAT","SAT",
Q948="SPARE-ISSUE","SPARE-ISSUE",
Q948="Fiber CAmtel","TRANS_FO_CAMTEL",
Q948="Fiber AOF","Fiber AOF",
Q948="Projet OCM (HUAWEI)","TRAVAUX-HUAWEI",
Q948="Projet OCM (NOKIA)","TRAVAUX-NOKIA",
Q948="ACCESS-ISSUE","ACCESS-ISSUE",
Q948="Projet OCM (ZTE, NOKIA, autres projets)","TRAVAUX OCM",
Q948="No root CAuse","No root cause",
Q948="ODU HS","PDH",
Q948="IP &amp; VLAN","PDH",
Q948="Warehouse HUAWEI","SPARE-ISSUE",
Q948="SPARE-HS","SPARE-ISSUE",
Q948="Power Telco","BSS"
),"")</f>
        <v>No root cause</v>
      </c>
      <c r="P948" s="22" t="str" cm="1">
        <f t="array" ref="P948">IFERROR(_xlfn.IFS(
Q948="MPR ISSUE","TX ISSUE",
Q948="BSS Hardware Issue","RAN ISSUE",
Q948="Sites strategiques, MLL, Pylone, etc.","ENVTECH",
Q948="AKTIVCO DEFAUT GE &amp; POWER Cabinet","POWER ISSUE",
Q948="AKTIVCO Coupure ENEO &amp; Baisse de tension","POWER ISSUE",
Q948="Coupure ENEO &amp; Baisse de tension","POWER ISSUE",
Q948="Defaut GE &amp; POWER Cabinet","POWER ISSUE",
Q948="Sharing","POWER ISSUE",
Q948="SIte strategiques &amp; DataCenter","POWER ISSUE",
Q948="Exclu","Exclu",
Q948="SAT","TX ISSUE",
Q948="SPARE-ISSUE","SPARE-ISSUE",
Q948="Fiber CAmtel","TX ISSUE",
Q948="Fiber AOF","TX ISSUE",
Q948="Projet OCM (HUAWEI)","TRAVAUX-HUAWEI",
Q948="Projet OCM (NOKIA)","TRAVAUX -NOKIA",
Q948="ACCESS-ISSUE","ACCESS-ISSUE",
Q948="Projet OCM (ZTE, NOKIA, autres projets)","TRAVAUX OCM",
Q948="No root CAuse","No root cause",
Q948="ODU HS","TX ISSUE",
Q948="IP &amp; VLAN","TX ISSUE",
Q948="Warehouse HUAWEI","SPARE-ISSUE",
Q948="SPARE-HS","SPARE-ISSUE",
Q948="Power Telco","RAN ISSUE"
),"")</f>
        <v>No root cause</v>
      </c>
      <c r="Q948" s="48" t="s">
        <v>5576</v>
      </c>
      <c r="R948" s="23" t="str" cm="1">
        <f t="array" ref="R948">IFERROR(_xlfn.IFS(
Q948="MPR ISSUE","ACTIVE",
Q948="BSS Hardware Issue","ACTIVE",
Q948="Sites strategiques, MLL, Pylone, etc.","PASSIVE",
Q948="AKTIVCO DEFAUT GE &amp; POWER Cabinet","PASSIVE",
Q948="AKTIVCO Coupure ENEO &amp; Baisse de tension","PASSIVE",
Q948="Coupure ENEO &amp; Baisse de tension","PASSIVE",
Q948="Defaut GE &amp; POWER Cabinet","PASSIVE",
Q948="Sharing","PASSIVE",
Q948="SIte strategiques &amp; DataCenter","PASSIVE",
Q948="Exclu","Exclu",
Q948="SAT","ACTIVE",
Q948="SPARE-ISSUE","SPARE-ISSUE",
Q948="Fiber CAmtel","ACTIVE",
Q948="Fiber AOF","ACTIVE",
Q948="Projet OCM (HUAWEI)","PLANNED WORKS",
Q948="Projet OCM (NOKIA)","PLANNED WORKS",
Q948="ACCESS-ISSUE","ACCESS-ISSUE",
Q948="Projet OCM (ZTE, NOKIA, autres projets)","PLANNED WORKS",
Q948="No root CAuse","No root cause",
Q948="ODU HS","ACTIVE",
Q948="IP &amp; VLAN","ACTIVE",
Q948="Warehouse HUAWEI","SPARE-ISSUE",
Q948="SPARE-HS","SPARE-ISSUE",
Q948="Power Telco","ACTIVE"
),"")</f>
        <v>No root cause</v>
      </c>
      <c r="S948" s="56" t="s">
        <v>17</v>
      </c>
      <c r="T948" s="7" t="s">
        <v>17</v>
      </c>
      <c r="U948" s="7" t="s">
        <v>17</v>
      </c>
      <c r="V948" s="57" t="s">
        <v>17</v>
      </c>
      <c r="W948" s="57" t="s">
        <v>17</v>
      </c>
      <c r="X948" s="57" t="s">
        <v>17</v>
      </c>
      <c r="Y948" s="57" t="s">
        <v>17</v>
      </c>
      <c r="Z948" s="57" t="s">
        <v>17</v>
      </c>
      <c r="AA948" s="57" t="s">
        <v>17</v>
      </c>
      <c r="AB948" s="57"/>
      <c r="AC948" s="57" t="s">
        <v>17</v>
      </c>
      <c r="AD948" s="57" t="s">
        <v>17</v>
      </c>
      <c r="AE948" s="57" t="s">
        <v>17</v>
      </c>
      <c r="AF948" s="57" t="s">
        <v>17</v>
      </c>
      <c r="AG948" s="57" t="s">
        <v>17</v>
      </c>
      <c r="AH948" s="57" t="s">
        <v>17</v>
      </c>
      <c r="AI948" s="57" t="s">
        <v>17</v>
      </c>
      <c r="AJ948" s="57" t="s">
        <v>17</v>
      </c>
      <c r="AK948" s="57" t="s">
        <v>17</v>
      </c>
      <c r="AL948" s="57" t="s">
        <v>17</v>
      </c>
      <c r="AM948" s="15"/>
      <c r="AN948" s="15"/>
      <c r="AO948" s="15"/>
      <c r="AP948" s="15"/>
    </row>
    <row r="949" spans="1:42" s="14" customFormat="1" x14ac:dyDescent="0.35">
      <c r="A949" s="1" t="s">
        <v>431</v>
      </c>
      <c r="B949" s="1" t="s">
        <v>432</v>
      </c>
      <c r="C949" s="3"/>
      <c r="D949" s="1" t="s">
        <v>12</v>
      </c>
      <c r="E949" s="1"/>
      <c r="F949" s="3" t="s">
        <v>33</v>
      </c>
      <c r="G949" s="1" t="s">
        <v>433</v>
      </c>
      <c r="H949" s="51" t="str">
        <f>_xlfn.XLOOKUP(B949,'[1]Nur des jours'!$B:$B,'[1]Nur des jours'!$H:$H,"")</f>
        <v>ZTE</v>
      </c>
      <c r="I949" s="52">
        <v>0</v>
      </c>
      <c r="J949" s="52">
        <v>0</v>
      </c>
      <c r="K949" s="52">
        <v>0</v>
      </c>
      <c r="L949" s="53">
        <v>0</v>
      </c>
      <c r="M949" s="54" t="s">
        <v>5374</v>
      </c>
      <c r="N949" s="55"/>
      <c r="O949" s="16" t="str" cm="1">
        <f t="array" ref="O949">IFERROR(_xlfn.IFS(
Q949="MPR ISSUE","PDH",
Q949="BSS Hardware Issue","BSS",
Q949="Sites strategiques, MLL, Pylone, etc.","ENVTECH",
Q949="AKTIVCO DEFAUT GE &amp; POWER Cabinet","AKTIVCO",
Q949="AKTIVCO Coupure ENEO &amp; Baisse de tension","AKTIVCO GRID ONLY",
Q949="Coupure ENEO &amp; Baisse de tension","IHS GRID ONLY",
Q949="Defaut GE &amp; POWER Cabinet","IHS",
Q949="Sharing","Partners",
Q949="SIte strategiques &amp; DataCenter","SST &amp; DC",
Q949="Exclu","Exclu",
Q949="SAT","SAT",
Q949="SPARE-ISSUE","SPARE-ISSUE",
Q949="Fiber CAmtel","TRANS_FO_CAMTEL",
Q949="Fiber AOF","Fiber AOF",
Q949="Projet OCM (HUAWEI)","TRAVAUX-HUAWEI",
Q949="Projet OCM (NOKIA)","TRAVAUX-NOKIA",
Q949="ACCESS-ISSUE","ACCESS-ISSUE",
Q949="Projet OCM (ZTE, NOKIA, autres projets)","TRAVAUX OCM",
Q949="No root CAuse","No root cause",
Q949="ODU HS","PDH",
Q949="IP &amp; VLAN","PDH",
Q949="Warehouse HUAWEI","SPARE-ISSUE",
Q949="SPARE-HS","SPARE-ISSUE",
Q949="Power Telco","BSS"
),"")</f>
        <v>No root cause</v>
      </c>
      <c r="P949" s="22" t="str" cm="1">
        <f t="array" ref="P949">IFERROR(_xlfn.IFS(
Q949="MPR ISSUE","TX ISSUE",
Q949="BSS Hardware Issue","RAN ISSUE",
Q949="Sites strategiques, MLL, Pylone, etc.","ENVTECH",
Q949="AKTIVCO DEFAUT GE &amp; POWER Cabinet","POWER ISSUE",
Q949="AKTIVCO Coupure ENEO &amp; Baisse de tension","POWER ISSUE",
Q949="Coupure ENEO &amp; Baisse de tension","POWER ISSUE",
Q949="Defaut GE &amp; POWER Cabinet","POWER ISSUE",
Q949="Sharing","POWER ISSUE",
Q949="SIte strategiques &amp; DataCenter","POWER ISSUE",
Q949="Exclu","Exclu",
Q949="SAT","TX ISSUE",
Q949="SPARE-ISSUE","SPARE-ISSUE",
Q949="Fiber CAmtel","TX ISSUE",
Q949="Fiber AOF","TX ISSUE",
Q949="Projet OCM (HUAWEI)","TRAVAUX-HUAWEI",
Q949="Projet OCM (NOKIA)","TRAVAUX -NOKIA",
Q949="ACCESS-ISSUE","ACCESS-ISSUE",
Q949="Projet OCM (ZTE, NOKIA, autres projets)","TRAVAUX OCM",
Q949="No root CAuse","No root cause",
Q949="ODU HS","TX ISSUE",
Q949="IP &amp; VLAN","TX ISSUE",
Q949="Warehouse HUAWEI","SPARE-ISSUE",
Q949="SPARE-HS","SPARE-ISSUE",
Q949="Power Telco","RAN ISSUE"
),"")</f>
        <v>No root cause</v>
      </c>
      <c r="Q949" s="48" t="s">
        <v>5576</v>
      </c>
      <c r="R949" s="23" t="str" cm="1">
        <f t="array" ref="R949">IFERROR(_xlfn.IFS(
Q949="MPR ISSUE","ACTIVE",
Q949="BSS Hardware Issue","ACTIVE",
Q949="Sites strategiques, MLL, Pylone, etc.","PASSIVE",
Q949="AKTIVCO DEFAUT GE &amp; POWER Cabinet","PASSIVE",
Q949="AKTIVCO Coupure ENEO &amp; Baisse de tension","PASSIVE",
Q949="Coupure ENEO &amp; Baisse de tension","PASSIVE",
Q949="Defaut GE &amp; POWER Cabinet","PASSIVE",
Q949="Sharing","PASSIVE",
Q949="SIte strategiques &amp; DataCenter","PASSIVE",
Q949="Exclu","Exclu",
Q949="SAT","ACTIVE",
Q949="SPARE-ISSUE","SPARE-ISSUE",
Q949="Fiber CAmtel","ACTIVE",
Q949="Fiber AOF","ACTIVE",
Q949="Projet OCM (HUAWEI)","PLANNED WORKS",
Q949="Projet OCM (NOKIA)","PLANNED WORKS",
Q949="ACCESS-ISSUE","ACCESS-ISSUE",
Q949="Projet OCM (ZTE, NOKIA, autres projets)","PLANNED WORKS",
Q949="No root CAuse","No root cause",
Q949="ODU HS","ACTIVE",
Q949="IP &amp; VLAN","ACTIVE",
Q949="Warehouse HUAWEI","SPARE-ISSUE",
Q949="SPARE-HS","SPARE-ISSUE",
Q949="Power Telco","ACTIVE"
),"")</f>
        <v>No root cause</v>
      </c>
      <c r="S949" s="56" t="s">
        <v>17</v>
      </c>
      <c r="T949" s="7" t="s">
        <v>17</v>
      </c>
      <c r="U949" s="7" t="s">
        <v>17</v>
      </c>
      <c r="V949" s="57" t="s">
        <v>17</v>
      </c>
      <c r="W949" s="57" t="s">
        <v>17</v>
      </c>
      <c r="X949" s="57" t="s">
        <v>17</v>
      </c>
      <c r="Y949" s="57" t="s">
        <v>17</v>
      </c>
      <c r="Z949" s="57" t="s">
        <v>17</v>
      </c>
      <c r="AA949" s="57" t="s">
        <v>17</v>
      </c>
      <c r="AB949" s="57"/>
      <c r="AC949" s="57" t="s">
        <v>17</v>
      </c>
      <c r="AD949" s="57" t="s">
        <v>17</v>
      </c>
      <c r="AE949" s="57" t="s">
        <v>17</v>
      </c>
      <c r="AF949" s="57" t="s">
        <v>17</v>
      </c>
      <c r="AG949" s="57" t="s">
        <v>17</v>
      </c>
      <c r="AH949" s="57" t="s">
        <v>17</v>
      </c>
      <c r="AI949" s="57" t="s">
        <v>17</v>
      </c>
      <c r="AJ949" s="57" t="s">
        <v>17</v>
      </c>
      <c r="AK949" s="57" t="s">
        <v>17</v>
      </c>
      <c r="AL949" s="57" t="s">
        <v>17</v>
      </c>
      <c r="AM949" s="15"/>
      <c r="AN949" s="15"/>
      <c r="AO949" s="15"/>
      <c r="AP949" s="15"/>
    </row>
    <row r="950" spans="1:42" s="14" customFormat="1" x14ac:dyDescent="0.35">
      <c r="A950" s="1" t="s">
        <v>1124</v>
      </c>
      <c r="B950" s="1" t="s">
        <v>1125</v>
      </c>
      <c r="C950" s="3"/>
      <c r="D950" s="1" t="s">
        <v>12</v>
      </c>
      <c r="E950" s="1" t="s">
        <v>13</v>
      </c>
      <c r="F950" s="3" t="s">
        <v>57</v>
      </c>
      <c r="G950" s="1" t="s">
        <v>86</v>
      </c>
      <c r="H950" s="60" t="str">
        <f>_xlfn.XLOOKUP(B950,'[1]Nur des jours'!$B:$B,'[1]Nur des jours'!$H:$H,"")</f>
        <v>NOKIA</v>
      </c>
      <c r="I950" s="52">
        <v>0</v>
      </c>
      <c r="J950" s="52">
        <v>0</v>
      </c>
      <c r="K950" s="52">
        <v>0</v>
      </c>
      <c r="L950" s="53">
        <v>0</v>
      </c>
      <c r="M950" s="54" t="s">
        <v>5374</v>
      </c>
      <c r="N950" s="55"/>
      <c r="O950" s="16" t="str" cm="1">
        <f t="array" ref="O950">IFERROR(_xlfn.IFS(
Q950="MPR ISSUE","PDH",
Q950="BSS Hardware Issue","BSS",
Q950="Sites strategiques, MLL, Pylone, etc.","ENVTECH",
Q950="AKTIVCO DEFAUT GE &amp; POWER Cabinet","AKTIVCO",
Q950="AKTIVCO Coupure ENEO &amp; Baisse de tension","AKTIVCO GRID ONLY",
Q950="Coupure ENEO &amp; Baisse de tension","IHS GRID ONLY",
Q950="Defaut GE &amp; POWER Cabinet","IHS",
Q950="Sharing","Partners",
Q950="SIte strategiques &amp; DataCenter","SST &amp; DC",
Q950="Exclu","Exclu",
Q950="SAT","SAT",
Q950="SPARE-ISSUE","SPARE-ISSUE",
Q950="Fiber CAmtel","TRANS_FO_CAMTEL",
Q950="Fiber AOF","Fiber AOF",
Q950="Projet OCM (HUAWEI)","TRAVAUX-HUAWEI",
Q950="Projet OCM (NOKIA)","TRAVAUX-NOKIA",
Q950="ACCESS-ISSUE","ACCESS-ISSUE",
Q950="Projet OCM (ZTE, NOKIA, autres projets)","TRAVAUX OCM",
Q950="No root CAuse","No root cause",
Q950="ODU HS","PDH",
Q950="IP &amp; VLAN","PDH",
Q950="Warehouse HUAWEI","SPARE-ISSUE",
Q950="SPARE-HS","SPARE-ISSUE",
Q950="Power Telco","BSS"
),"")</f>
        <v>No root cause</v>
      </c>
      <c r="P950" s="22" t="str" cm="1">
        <f t="array" ref="P950">IFERROR(_xlfn.IFS(
Q950="MPR ISSUE","TX ISSUE",
Q950="BSS Hardware Issue","RAN ISSUE",
Q950="Sites strategiques, MLL, Pylone, etc.","ENVTECH",
Q950="AKTIVCO DEFAUT GE &amp; POWER Cabinet","POWER ISSUE",
Q950="AKTIVCO Coupure ENEO &amp; Baisse de tension","POWER ISSUE",
Q950="Coupure ENEO &amp; Baisse de tension","POWER ISSUE",
Q950="Defaut GE &amp; POWER Cabinet","POWER ISSUE",
Q950="Sharing","POWER ISSUE",
Q950="SIte strategiques &amp; DataCenter","POWER ISSUE",
Q950="Exclu","Exclu",
Q950="SAT","TX ISSUE",
Q950="SPARE-ISSUE","SPARE-ISSUE",
Q950="Fiber CAmtel","TX ISSUE",
Q950="Fiber AOF","TX ISSUE",
Q950="Projet OCM (HUAWEI)","TRAVAUX-HUAWEI",
Q950="Projet OCM (NOKIA)","TRAVAUX -NOKIA",
Q950="ACCESS-ISSUE","ACCESS-ISSUE",
Q950="Projet OCM (ZTE, NOKIA, autres projets)","TRAVAUX OCM",
Q950="No root CAuse","No root cause",
Q950="ODU HS","TX ISSUE",
Q950="IP &amp; VLAN","TX ISSUE",
Q950="Warehouse HUAWEI","SPARE-ISSUE",
Q950="SPARE-HS","SPARE-ISSUE",
Q950="Power Telco","RAN ISSUE"
),"")</f>
        <v>No root cause</v>
      </c>
      <c r="Q950" s="48" t="s">
        <v>5576</v>
      </c>
      <c r="R950" s="23" t="str" cm="1">
        <f t="array" ref="R950">IFERROR(_xlfn.IFS(
Q950="MPR ISSUE","ACTIVE",
Q950="BSS Hardware Issue","ACTIVE",
Q950="Sites strategiques, MLL, Pylone, etc.","PASSIVE",
Q950="AKTIVCO DEFAUT GE &amp; POWER Cabinet","PASSIVE",
Q950="AKTIVCO Coupure ENEO &amp; Baisse de tension","PASSIVE",
Q950="Coupure ENEO &amp; Baisse de tension","PASSIVE",
Q950="Defaut GE &amp; POWER Cabinet","PASSIVE",
Q950="Sharing","PASSIVE",
Q950="SIte strategiques &amp; DataCenter","PASSIVE",
Q950="Exclu","Exclu",
Q950="SAT","ACTIVE",
Q950="SPARE-ISSUE","SPARE-ISSUE",
Q950="Fiber CAmtel","ACTIVE",
Q950="Fiber AOF","ACTIVE",
Q950="Projet OCM (HUAWEI)","PLANNED WORKS",
Q950="Projet OCM (NOKIA)","PLANNED WORKS",
Q950="ACCESS-ISSUE","ACCESS-ISSUE",
Q950="Projet OCM (ZTE, NOKIA, autres projets)","PLANNED WORKS",
Q950="No root CAuse","No root cause",
Q950="ODU HS","ACTIVE",
Q950="IP &amp; VLAN","ACTIVE",
Q950="Warehouse HUAWEI","SPARE-ISSUE",
Q950="SPARE-HS","SPARE-ISSUE",
Q950="Power Telco","ACTIVE"
),"")</f>
        <v>No root cause</v>
      </c>
      <c r="S950" s="56" t="s">
        <v>17</v>
      </c>
      <c r="T950" s="7" t="s">
        <v>17</v>
      </c>
      <c r="U950" s="7" t="s">
        <v>17</v>
      </c>
      <c r="V950" s="57" t="s">
        <v>17</v>
      </c>
      <c r="W950" s="57" t="s">
        <v>17</v>
      </c>
      <c r="X950" s="57" t="s">
        <v>17</v>
      </c>
      <c r="Y950" s="57" t="s">
        <v>17</v>
      </c>
      <c r="Z950" s="57" t="s">
        <v>17</v>
      </c>
      <c r="AA950" s="57" t="s">
        <v>17</v>
      </c>
      <c r="AB950" s="57"/>
      <c r="AC950" s="57" t="s">
        <v>17</v>
      </c>
      <c r="AD950" s="57" t="s">
        <v>17</v>
      </c>
      <c r="AE950" s="57" t="s">
        <v>17</v>
      </c>
      <c r="AF950" s="57" t="s">
        <v>17</v>
      </c>
      <c r="AG950" s="57" t="s">
        <v>17</v>
      </c>
      <c r="AH950" s="57" t="s">
        <v>17</v>
      </c>
      <c r="AI950" s="57" t="s">
        <v>17</v>
      </c>
      <c r="AJ950" s="57" t="s">
        <v>17</v>
      </c>
      <c r="AK950" s="57" t="s">
        <v>17</v>
      </c>
      <c r="AL950" s="57" t="s">
        <v>17</v>
      </c>
      <c r="AM950" s="15"/>
      <c r="AN950" s="15"/>
      <c r="AO950" s="15"/>
      <c r="AP950" s="15"/>
    </row>
    <row r="951" spans="1:42" s="14" customFormat="1" x14ac:dyDescent="0.35">
      <c r="A951" s="1" t="s">
        <v>1085</v>
      </c>
      <c r="B951" s="1" t="s">
        <v>1086</v>
      </c>
      <c r="C951" s="3"/>
      <c r="D951" s="1" t="s">
        <v>12</v>
      </c>
      <c r="E951" s="1" t="s">
        <v>68</v>
      </c>
      <c r="F951" s="3" t="s">
        <v>25</v>
      </c>
      <c r="G951" s="1" t="s">
        <v>1085</v>
      </c>
      <c r="H951" s="60" t="str">
        <f>_xlfn.XLOOKUP(B951,'[1]Nur des jours'!$B:$B,'[1]Nur des jours'!$H:$H,"")</f>
        <v>NOKIA</v>
      </c>
      <c r="I951" s="52">
        <v>0</v>
      </c>
      <c r="J951" s="52">
        <v>0</v>
      </c>
      <c r="K951" s="52">
        <v>0</v>
      </c>
      <c r="L951" s="53">
        <v>0</v>
      </c>
      <c r="M951" s="54" t="s">
        <v>5374</v>
      </c>
      <c r="N951" s="55"/>
      <c r="O951" s="16" t="str" cm="1">
        <f t="array" ref="O951">IFERROR(_xlfn.IFS(
Q951="MPR ISSUE","PDH",
Q951="BSS Hardware Issue","BSS",
Q951="Sites strategiques, MLL, Pylone, etc.","ENVTECH",
Q951="AKTIVCO DEFAUT GE &amp; POWER Cabinet","AKTIVCO",
Q951="AKTIVCO Coupure ENEO &amp; Baisse de tension","AKTIVCO GRID ONLY",
Q951="Coupure ENEO &amp; Baisse de tension","IHS GRID ONLY",
Q951="Defaut GE &amp; POWER Cabinet","IHS",
Q951="Sharing","Partners",
Q951="SIte strategiques &amp; DataCenter","SST &amp; DC",
Q951="Exclu","Exclu",
Q951="SAT","SAT",
Q951="SPARE-ISSUE","SPARE-ISSUE",
Q951="Fiber CAmtel","TRANS_FO_CAMTEL",
Q951="Fiber AOF","Fiber AOF",
Q951="Projet OCM (HUAWEI)","TRAVAUX-HUAWEI",
Q951="Projet OCM (NOKIA)","TRAVAUX-NOKIA",
Q951="ACCESS-ISSUE","ACCESS-ISSUE",
Q951="Projet OCM (ZTE, NOKIA, autres projets)","TRAVAUX OCM",
Q951="No root CAuse","No root cause",
Q951="ODU HS","PDH",
Q951="IP &amp; VLAN","PDH",
Q951="Warehouse HUAWEI","SPARE-ISSUE",
Q951="SPARE-HS","SPARE-ISSUE",
Q951="Power Telco","BSS"
),"")</f>
        <v>No root cause</v>
      </c>
      <c r="P951" s="22" t="str" cm="1">
        <f t="array" ref="P951">IFERROR(_xlfn.IFS(
Q951="MPR ISSUE","TX ISSUE",
Q951="BSS Hardware Issue","RAN ISSUE",
Q951="Sites strategiques, MLL, Pylone, etc.","ENVTECH",
Q951="AKTIVCO DEFAUT GE &amp; POWER Cabinet","POWER ISSUE",
Q951="AKTIVCO Coupure ENEO &amp; Baisse de tension","POWER ISSUE",
Q951="Coupure ENEO &amp; Baisse de tension","POWER ISSUE",
Q951="Defaut GE &amp; POWER Cabinet","POWER ISSUE",
Q951="Sharing","POWER ISSUE",
Q951="SIte strategiques &amp; DataCenter","POWER ISSUE",
Q951="Exclu","Exclu",
Q951="SAT","TX ISSUE",
Q951="SPARE-ISSUE","SPARE-ISSUE",
Q951="Fiber CAmtel","TX ISSUE",
Q951="Fiber AOF","TX ISSUE",
Q951="Projet OCM (HUAWEI)","TRAVAUX-HUAWEI",
Q951="Projet OCM (NOKIA)","TRAVAUX -NOKIA",
Q951="ACCESS-ISSUE","ACCESS-ISSUE",
Q951="Projet OCM (ZTE, NOKIA, autres projets)","TRAVAUX OCM",
Q951="No root CAuse","No root cause",
Q951="ODU HS","TX ISSUE",
Q951="IP &amp; VLAN","TX ISSUE",
Q951="Warehouse HUAWEI","SPARE-ISSUE",
Q951="SPARE-HS","SPARE-ISSUE",
Q951="Power Telco","RAN ISSUE"
),"")</f>
        <v>No root cause</v>
      </c>
      <c r="Q951" s="48" t="s">
        <v>5576</v>
      </c>
      <c r="R951" s="23" t="str" cm="1">
        <f t="array" ref="R951">IFERROR(_xlfn.IFS(
Q951="MPR ISSUE","ACTIVE",
Q951="BSS Hardware Issue","ACTIVE",
Q951="Sites strategiques, MLL, Pylone, etc.","PASSIVE",
Q951="AKTIVCO DEFAUT GE &amp; POWER Cabinet","PASSIVE",
Q951="AKTIVCO Coupure ENEO &amp; Baisse de tension","PASSIVE",
Q951="Coupure ENEO &amp; Baisse de tension","PASSIVE",
Q951="Defaut GE &amp; POWER Cabinet","PASSIVE",
Q951="Sharing","PASSIVE",
Q951="SIte strategiques &amp; DataCenter","PASSIVE",
Q951="Exclu","Exclu",
Q951="SAT","ACTIVE",
Q951="SPARE-ISSUE","SPARE-ISSUE",
Q951="Fiber CAmtel","ACTIVE",
Q951="Fiber AOF","ACTIVE",
Q951="Projet OCM (HUAWEI)","PLANNED WORKS",
Q951="Projet OCM (NOKIA)","PLANNED WORKS",
Q951="ACCESS-ISSUE","ACCESS-ISSUE",
Q951="Projet OCM (ZTE, NOKIA, autres projets)","PLANNED WORKS",
Q951="No root CAuse","No root cause",
Q951="ODU HS","ACTIVE",
Q951="IP &amp; VLAN","ACTIVE",
Q951="Warehouse HUAWEI","SPARE-ISSUE",
Q951="SPARE-HS","SPARE-ISSUE",
Q951="Power Telco","ACTIVE"
),"")</f>
        <v>No root cause</v>
      </c>
      <c r="S951" s="56" t="s">
        <v>17</v>
      </c>
      <c r="T951" s="7" t="s">
        <v>17</v>
      </c>
      <c r="U951" s="7" t="s">
        <v>17</v>
      </c>
      <c r="V951" s="57" t="s">
        <v>17</v>
      </c>
      <c r="W951" s="57" t="s">
        <v>17</v>
      </c>
      <c r="X951" s="57" t="s">
        <v>17</v>
      </c>
      <c r="Y951" s="57" t="s">
        <v>17</v>
      </c>
      <c r="Z951" s="57" t="s">
        <v>17</v>
      </c>
      <c r="AA951" s="57" t="s">
        <v>17</v>
      </c>
      <c r="AB951" s="57"/>
      <c r="AC951" s="57" t="s">
        <v>17</v>
      </c>
      <c r="AD951" s="57" t="s">
        <v>17</v>
      </c>
      <c r="AE951" s="57" t="s">
        <v>17</v>
      </c>
      <c r="AF951" s="57" t="s">
        <v>17</v>
      </c>
      <c r="AG951" s="57" t="s">
        <v>17</v>
      </c>
      <c r="AH951" s="57" t="s">
        <v>17</v>
      </c>
      <c r="AI951" s="57" t="s">
        <v>17</v>
      </c>
      <c r="AJ951" s="57" t="s">
        <v>17</v>
      </c>
      <c r="AK951" s="57" t="s">
        <v>17</v>
      </c>
      <c r="AL951" s="57" t="s">
        <v>17</v>
      </c>
      <c r="AM951" s="15"/>
      <c r="AN951" s="15"/>
      <c r="AO951" s="15"/>
      <c r="AP951" s="15"/>
    </row>
    <row r="952" spans="1:42" s="14" customFormat="1" x14ac:dyDescent="0.35">
      <c r="A952" s="1" t="s">
        <v>2060</v>
      </c>
      <c r="B952" s="1" t="s">
        <v>2061</v>
      </c>
      <c r="C952" s="3"/>
      <c r="D952" s="1" t="s">
        <v>12</v>
      </c>
      <c r="E952" s="1" t="s">
        <v>156</v>
      </c>
      <c r="F952" s="3" t="s">
        <v>228</v>
      </c>
      <c r="G952" s="1" t="s">
        <v>2060</v>
      </c>
      <c r="H952" s="60" t="str">
        <f>_xlfn.XLOOKUP(B952,'[1]Nur des jours'!$B:$B,'[1]Nur des jours'!$H:$H,"")</f>
        <v>NOKIA</v>
      </c>
      <c r="I952" s="52">
        <v>0</v>
      </c>
      <c r="J952" s="52">
        <v>0</v>
      </c>
      <c r="K952" s="52">
        <v>0</v>
      </c>
      <c r="L952" s="53">
        <v>0</v>
      </c>
      <c r="M952" s="54" t="s">
        <v>5374</v>
      </c>
      <c r="N952" s="55"/>
      <c r="O952" s="16" t="str" cm="1">
        <f t="array" ref="O952">IFERROR(_xlfn.IFS(
Q952="MPR ISSUE","PDH",
Q952="BSS Hardware Issue","BSS",
Q952="Sites strategiques, MLL, Pylone, etc.","ENVTECH",
Q952="AKTIVCO DEFAUT GE &amp; POWER Cabinet","AKTIVCO",
Q952="AKTIVCO Coupure ENEO &amp; Baisse de tension","AKTIVCO GRID ONLY",
Q952="Coupure ENEO &amp; Baisse de tension","IHS GRID ONLY",
Q952="Defaut GE &amp; POWER Cabinet","IHS",
Q952="Sharing","Partners",
Q952="SIte strategiques &amp; DataCenter","SST &amp; DC",
Q952="Exclu","Exclu",
Q952="SAT","SAT",
Q952="SPARE-ISSUE","SPARE-ISSUE",
Q952="Fiber CAmtel","TRANS_FO_CAMTEL",
Q952="Fiber AOF","Fiber AOF",
Q952="Projet OCM (HUAWEI)","TRAVAUX-HUAWEI",
Q952="Projet OCM (NOKIA)","TRAVAUX-NOKIA",
Q952="ACCESS-ISSUE","ACCESS-ISSUE",
Q952="Projet OCM (ZTE, NOKIA, autres projets)","TRAVAUX OCM",
Q952="No root CAuse","No root cause",
Q952="ODU HS","PDH",
Q952="IP &amp; VLAN","PDH",
Q952="Warehouse HUAWEI","SPARE-ISSUE",
Q952="SPARE-HS","SPARE-ISSUE",
Q952="Power Telco","BSS"
),"")</f>
        <v>No root cause</v>
      </c>
      <c r="P952" s="22" t="str" cm="1">
        <f t="array" ref="P952">IFERROR(_xlfn.IFS(
Q952="MPR ISSUE","TX ISSUE",
Q952="BSS Hardware Issue","RAN ISSUE",
Q952="Sites strategiques, MLL, Pylone, etc.","ENVTECH",
Q952="AKTIVCO DEFAUT GE &amp; POWER Cabinet","POWER ISSUE",
Q952="AKTIVCO Coupure ENEO &amp; Baisse de tension","POWER ISSUE",
Q952="Coupure ENEO &amp; Baisse de tension","POWER ISSUE",
Q952="Defaut GE &amp; POWER Cabinet","POWER ISSUE",
Q952="Sharing","POWER ISSUE",
Q952="SIte strategiques &amp; DataCenter","POWER ISSUE",
Q952="Exclu","Exclu",
Q952="SAT","TX ISSUE",
Q952="SPARE-ISSUE","SPARE-ISSUE",
Q952="Fiber CAmtel","TX ISSUE",
Q952="Fiber AOF","TX ISSUE",
Q952="Projet OCM (HUAWEI)","TRAVAUX-HUAWEI",
Q952="Projet OCM (NOKIA)","TRAVAUX -NOKIA",
Q952="ACCESS-ISSUE","ACCESS-ISSUE",
Q952="Projet OCM (ZTE, NOKIA, autres projets)","TRAVAUX OCM",
Q952="No root CAuse","No root cause",
Q952="ODU HS","TX ISSUE",
Q952="IP &amp; VLAN","TX ISSUE",
Q952="Warehouse HUAWEI","SPARE-ISSUE",
Q952="SPARE-HS","SPARE-ISSUE",
Q952="Power Telco","RAN ISSUE"
),"")</f>
        <v>No root cause</v>
      </c>
      <c r="Q952" s="48" t="s">
        <v>5576</v>
      </c>
      <c r="R952" s="23" t="str" cm="1">
        <f t="array" ref="R952">IFERROR(_xlfn.IFS(
Q952="MPR ISSUE","ACTIVE",
Q952="BSS Hardware Issue","ACTIVE",
Q952="Sites strategiques, MLL, Pylone, etc.","PASSIVE",
Q952="AKTIVCO DEFAUT GE &amp; POWER Cabinet","PASSIVE",
Q952="AKTIVCO Coupure ENEO &amp; Baisse de tension","PASSIVE",
Q952="Coupure ENEO &amp; Baisse de tension","PASSIVE",
Q952="Defaut GE &amp; POWER Cabinet","PASSIVE",
Q952="Sharing","PASSIVE",
Q952="SIte strategiques &amp; DataCenter","PASSIVE",
Q952="Exclu","Exclu",
Q952="SAT","ACTIVE",
Q952="SPARE-ISSUE","SPARE-ISSUE",
Q952="Fiber CAmtel","ACTIVE",
Q952="Fiber AOF","ACTIVE",
Q952="Projet OCM (HUAWEI)","PLANNED WORKS",
Q952="Projet OCM (NOKIA)","PLANNED WORKS",
Q952="ACCESS-ISSUE","ACCESS-ISSUE",
Q952="Projet OCM (ZTE, NOKIA, autres projets)","PLANNED WORKS",
Q952="No root CAuse","No root cause",
Q952="ODU HS","ACTIVE",
Q952="IP &amp; VLAN","ACTIVE",
Q952="Warehouse HUAWEI","SPARE-ISSUE",
Q952="SPARE-HS","SPARE-ISSUE",
Q952="Power Telco","ACTIVE"
),"")</f>
        <v>No root cause</v>
      </c>
      <c r="S952" s="56" t="s">
        <v>17</v>
      </c>
      <c r="T952" s="7" t="s">
        <v>17</v>
      </c>
      <c r="U952" s="7" t="s">
        <v>17</v>
      </c>
      <c r="V952" s="57" t="s">
        <v>17</v>
      </c>
      <c r="W952" s="57" t="s">
        <v>17</v>
      </c>
      <c r="X952" s="57" t="s">
        <v>17</v>
      </c>
      <c r="Y952" s="57" t="s">
        <v>17</v>
      </c>
      <c r="Z952" s="57" t="s">
        <v>17</v>
      </c>
      <c r="AA952" s="57" t="s">
        <v>17</v>
      </c>
      <c r="AB952" s="57"/>
      <c r="AC952" s="57" t="s">
        <v>17</v>
      </c>
      <c r="AD952" s="57" t="s">
        <v>17</v>
      </c>
      <c r="AE952" s="57" t="s">
        <v>17</v>
      </c>
      <c r="AF952" s="57" t="s">
        <v>17</v>
      </c>
      <c r="AG952" s="57" t="s">
        <v>17</v>
      </c>
      <c r="AH952" s="57" t="s">
        <v>17</v>
      </c>
      <c r="AI952" s="57" t="s">
        <v>17</v>
      </c>
      <c r="AJ952" s="57" t="s">
        <v>17</v>
      </c>
      <c r="AK952" s="57" t="s">
        <v>17</v>
      </c>
      <c r="AL952" s="57" t="s">
        <v>17</v>
      </c>
      <c r="AM952" s="15"/>
      <c r="AN952" s="15"/>
      <c r="AO952" s="15"/>
      <c r="AP952" s="15"/>
    </row>
    <row r="953" spans="1:42" s="14" customFormat="1" x14ac:dyDescent="0.35">
      <c r="A953" s="1" t="s">
        <v>1742</v>
      </c>
      <c r="B953" s="1" t="s">
        <v>1743</v>
      </c>
      <c r="C953" s="3"/>
      <c r="D953" s="1" t="s">
        <v>12</v>
      </c>
      <c r="E953" s="1" t="s">
        <v>98</v>
      </c>
      <c r="F953" s="3" t="s">
        <v>53</v>
      </c>
      <c r="G953" s="1" t="s">
        <v>54</v>
      </c>
      <c r="H953" s="59" t="str">
        <f>_xlfn.XLOOKUP(B953,'[1]Nur des jours'!$B:$B,'[1]Nur des jours'!$H:$H,"")</f>
        <v>Huawei</v>
      </c>
      <c r="I953" s="52">
        <v>0</v>
      </c>
      <c r="J953" s="52">
        <v>0</v>
      </c>
      <c r="K953" s="52">
        <v>0</v>
      </c>
      <c r="L953" s="53">
        <v>0</v>
      </c>
      <c r="M953" s="54" t="s">
        <v>5374</v>
      </c>
      <c r="N953" s="55"/>
      <c r="O953" s="16" t="str" cm="1">
        <f t="array" ref="O953">IFERROR(_xlfn.IFS(
Q953="MPR ISSUE","PDH",
Q953="BSS Hardware Issue","BSS",
Q953="Sites strategiques, MLL, Pylone, etc.","ENVTECH",
Q953="AKTIVCO DEFAUT GE &amp; POWER Cabinet","AKTIVCO",
Q953="AKTIVCO Coupure ENEO &amp; Baisse de tension","AKTIVCO GRID ONLY",
Q953="Coupure ENEO &amp; Baisse de tension","IHS GRID ONLY",
Q953="Defaut GE &amp; POWER Cabinet","IHS",
Q953="Sharing","Partners",
Q953="SIte strategiques &amp; DataCenter","SST &amp; DC",
Q953="Exclu","Exclu",
Q953="SAT","SAT",
Q953="SPARE-ISSUE","SPARE-ISSUE",
Q953="Fiber CAmtel","TRANS_FO_CAMTEL",
Q953="Fiber AOF","Fiber AOF",
Q953="Projet OCM (HUAWEI)","TRAVAUX-HUAWEI",
Q953="Projet OCM (NOKIA)","TRAVAUX-NOKIA",
Q953="ACCESS-ISSUE","ACCESS-ISSUE",
Q953="Projet OCM (ZTE, NOKIA, autres projets)","TRAVAUX OCM",
Q953="No root CAuse","No root cause",
Q953="ODU HS","PDH",
Q953="IP &amp; VLAN","PDH",
Q953="Warehouse HUAWEI","SPARE-ISSUE",
Q953="SPARE-HS","SPARE-ISSUE",
Q953="Power Telco","BSS"
),"")</f>
        <v>No root cause</v>
      </c>
      <c r="P953" s="22" t="str" cm="1">
        <f t="array" ref="P953">IFERROR(_xlfn.IFS(
Q953="MPR ISSUE","TX ISSUE",
Q953="BSS Hardware Issue","RAN ISSUE",
Q953="Sites strategiques, MLL, Pylone, etc.","ENVTECH",
Q953="AKTIVCO DEFAUT GE &amp; POWER Cabinet","POWER ISSUE",
Q953="AKTIVCO Coupure ENEO &amp; Baisse de tension","POWER ISSUE",
Q953="Coupure ENEO &amp; Baisse de tension","POWER ISSUE",
Q953="Defaut GE &amp; POWER Cabinet","POWER ISSUE",
Q953="Sharing","POWER ISSUE",
Q953="SIte strategiques &amp; DataCenter","POWER ISSUE",
Q953="Exclu","Exclu",
Q953="SAT","TX ISSUE",
Q953="SPARE-ISSUE","SPARE-ISSUE",
Q953="Fiber CAmtel","TX ISSUE",
Q953="Fiber AOF","TX ISSUE",
Q953="Projet OCM (HUAWEI)","TRAVAUX-HUAWEI",
Q953="Projet OCM (NOKIA)","TRAVAUX -NOKIA",
Q953="ACCESS-ISSUE","ACCESS-ISSUE",
Q953="Projet OCM (ZTE, NOKIA, autres projets)","TRAVAUX OCM",
Q953="No root CAuse","No root cause",
Q953="ODU HS","TX ISSUE",
Q953="IP &amp; VLAN","TX ISSUE",
Q953="Warehouse HUAWEI","SPARE-ISSUE",
Q953="SPARE-HS","SPARE-ISSUE",
Q953="Power Telco","RAN ISSUE"
),"")</f>
        <v>No root cause</v>
      </c>
      <c r="Q953" s="48" t="s">
        <v>5576</v>
      </c>
      <c r="R953" s="23" t="str" cm="1">
        <f t="array" ref="R953">IFERROR(_xlfn.IFS(
Q953="MPR ISSUE","ACTIVE",
Q953="BSS Hardware Issue","ACTIVE",
Q953="Sites strategiques, MLL, Pylone, etc.","PASSIVE",
Q953="AKTIVCO DEFAUT GE &amp; POWER Cabinet","PASSIVE",
Q953="AKTIVCO Coupure ENEO &amp; Baisse de tension","PASSIVE",
Q953="Coupure ENEO &amp; Baisse de tension","PASSIVE",
Q953="Defaut GE &amp; POWER Cabinet","PASSIVE",
Q953="Sharing","PASSIVE",
Q953="SIte strategiques &amp; DataCenter","PASSIVE",
Q953="Exclu","Exclu",
Q953="SAT","ACTIVE",
Q953="SPARE-ISSUE","SPARE-ISSUE",
Q953="Fiber CAmtel","ACTIVE",
Q953="Fiber AOF","ACTIVE",
Q953="Projet OCM (HUAWEI)","PLANNED WORKS",
Q953="Projet OCM (NOKIA)","PLANNED WORKS",
Q953="ACCESS-ISSUE","ACCESS-ISSUE",
Q953="Projet OCM (ZTE, NOKIA, autres projets)","PLANNED WORKS",
Q953="No root CAuse","No root cause",
Q953="ODU HS","ACTIVE",
Q953="IP &amp; VLAN","ACTIVE",
Q953="Warehouse HUAWEI","SPARE-ISSUE",
Q953="SPARE-HS","SPARE-ISSUE",
Q953="Power Telco","ACTIVE"
),"")</f>
        <v>No root cause</v>
      </c>
      <c r="S953" s="56" t="s">
        <v>17</v>
      </c>
      <c r="T953" s="7" t="s">
        <v>17</v>
      </c>
      <c r="U953" s="7" t="s">
        <v>17</v>
      </c>
      <c r="V953" s="57"/>
      <c r="W953" s="57"/>
      <c r="X953" s="57"/>
      <c r="Y953" s="57"/>
      <c r="Z953" s="57"/>
      <c r="AA953" s="57"/>
      <c r="AB953" s="57"/>
      <c r="AC953" s="57" t="s">
        <v>17</v>
      </c>
      <c r="AD953" s="57" t="s">
        <v>17</v>
      </c>
      <c r="AE953" s="57" t="s">
        <v>17</v>
      </c>
      <c r="AF953" s="57" t="s">
        <v>17</v>
      </c>
      <c r="AG953" s="57" t="s">
        <v>17</v>
      </c>
      <c r="AH953" s="57" t="s">
        <v>17</v>
      </c>
      <c r="AI953" s="57" t="s">
        <v>17</v>
      </c>
      <c r="AJ953" s="57" t="s">
        <v>17</v>
      </c>
      <c r="AK953" s="57" t="s">
        <v>17</v>
      </c>
      <c r="AL953" s="57" t="s">
        <v>17</v>
      </c>
      <c r="AM953" s="15"/>
      <c r="AN953" s="15"/>
      <c r="AO953" s="15"/>
      <c r="AP953" s="15"/>
    </row>
    <row r="954" spans="1:42" s="14" customFormat="1" x14ac:dyDescent="0.35">
      <c r="A954" s="1" t="s">
        <v>2569</v>
      </c>
      <c r="B954" s="1" t="s">
        <v>2570</v>
      </c>
      <c r="C954" s="3"/>
      <c r="D954" s="1" t="s">
        <v>23</v>
      </c>
      <c r="E954" s="1" t="s">
        <v>38</v>
      </c>
      <c r="F954" s="3" t="s">
        <v>25</v>
      </c>
      <c r="G954" s="1" t="s">
        <v>26</v>
      </c>
      <c r="H954" s="59" t="str">
        <f>_xlfn.XLOOKUP(B954,'[1]Nur des jours'!$B:$B,'[1]Nur des jours'!$H:$H,"")</f>
        <v>Huawei</v>
      </c>
      <c r="I954" s="52">
        <v>0</v>
      </c>
      <c r="J954" s="52">
        <v>0</v>
      </c>
      <c r="K954" s="52">
        <v>0</v>
      </c>
      <c r="L954" s="53">
        <v>0</v>
      </c>
      <c r="M954" s="54" t="s">
        <v>5374</v>
      </c>
      <c r="N954" s="55"/>
      <c r="O954" s="16" t="str" cm="1">
        <f t="array" ref="O954">IFERROR(_xlfn.IFS(
Q954="MPR ISSUE","PDH",
Q954="BSS Hardware Issue","BSS",
Q954="Sites strategiques, MLL, Pylone, etc.","ENVTECH",
Q954="AKTIVCO DEFAUT GE &amp; POWER Cabinet","AKTIVCO",
Q954="AKTIVCO Coupure ENEO &amp; Baisse de tension","AKTIVCO GRID ONLY",
Q954="Coupure ENEO &amp; Baisse de tension","IHS GRID ONLY",
Q954="Defaut GE &amp; POWER Cabinet","IHS",
Q954="Sharing","Partners",
Q954="SIte strategiques &amp; DataCenter","SST &amp; DC",
Q954="Exclu","Exclu",
Q954="SAT","SAT",
Q954="SPARE-ISSUE","SPARE-ISSUE",
Q954="Fiber CAmtel","TRANS_FO_CAMTEL",
Q954="Fiber AOF","Fiber AOF",
Q954="Projet OCM (HUAWEI)","TRAVAUX-HUAWEI",
Q954="Projet OCM (NOKIA)","TRAVAUX-NOKIA",
Q954="ACCESS-ISSUE","ACCESS-ISSUE",
Q954="Projet OCM (ZTE, NOKIA, autres projets)","TRAVAUX OCM",
Q954="No root CAuse","No root cause",
Q954="ODU HS","PDH",
Q954="IP &amp; VLAN","PDH",
Q954="Warehouse HUAWEI","SPARE-ISSUE",
Q954="SPARE-HS","SPARE-ISSUE",
Q954="Power Telco","BSS"
),"")</f>
        <v>No root cause</v>
      </c>
      <c r="P954" s="22" t="str" cm="1">
        <f t="array" ref="P954">IFERROR(_xlfn.IFS(
Q954="MPR ISSUE","TX ISSUE",
Q954="BSS Hardware Issue","RAN ISSUE",
Q954="Sites strategiques, MLL, Pylone, etc.","ENVTECH",
Q954="AKTIVCO DEFAUT GE &amp; POWER Cabinet","POWER ISSUE",
Q954="AKTIVCO Coupure ENEO &amp; Baisse de tension","POWER ISSUE",
Q954="Coupure ENEO &amp; Baisse de tension","POWER ISSUE",
Q954="Defaut GE &amp; POWER Cabinet","POWER ISSUE",
Q954="Sharing","POWER ISSUE",
Q954="SIte strategiques &amp; DataCenter","POWER ISSUE",
Q954="Exclu","Exclu",
Q954="SAT","TX ISSUE",
Q954="SPARE-ISSUE","SPARE-ISSUE",
Q954="Fiber CAmtel","TX ISSUE",
Q954="Fiber AOF","TX ISSUE",
Q954="Projet OCM (HUAWEI)","TRAVAUX-HUAWEI",
Q954="Projet OCM (NOKIA)","TRAVAUX -NOKIA",
Q954="ACCESS-ISSUE","ACCESS-ISSUE",
Q954="Projet OCM (ZTE, NOKIA, autres projets)","TRAVAUX OCM",
Q954="No root CAuse","No root cause",
Q954="ODU HS","TX ISSUE",
Q954="IP &amp; VLAN","TX ISSUE",
Q954="Warehouse HUAWEI","SPARE-ISSUE",
Q954="SPARE-HS","SPARE-ISSUE",
Q954="Power Telco","RAN ISSUE"
),"")</f>
        <v>No root cause</v>
      </c>
      <c r="Q954" s="48" t="s">
        <v>5576</v>
      </c>
      <c r="R954" s="23" t="str" cm="1">
        <f t="array" ref="R954">IFERROR(_xlfn.IFS(
Q954="MPR ISSUE","ACTIVE",
Q954="BSS Hardware Issue","ACTIVE",
Q954="Sites strategiques, MLL, Pylone, etc.","PASSIVE",
Q954="AKTIVCO DEFAUT GE &amp; POWER Cabinet","PASSIVE",
Q954="AKTIVCO Coupure ENEO &amp; Baisse de tension","PASSIVE",
Q954="Coupure ENEO &amp; Baisse de tension","PASSIVE",
Q954="Defaut GE &amp; POWER Cabinet","PASSIVE",
Q954="Sharing","PASSIVE",
Q954="SIte strategiques &amp; DataCenter","PASSIVE",
Q954="Exclu","Exclu",
Q954="SAT","ACTIVE",
Q954="SPARE-ISSUE","SPARE-ISSUE",
Q954="Fiber CAmtel","ACTIVE",
Q954="Fiber AOF","ACTIVE",
Q954="Projet OCM (HUAWEI)","PLANNED WORKS",
Q954="Projet OCM (NOKIA)","PLANNED WORKS",
Q954="ACCESS-ISSUE","ACCESS-ISSUE",
Q954="Projet OCM (ZTE, NOKIA, autres projets)","PLANNED WORKS",
Q954="No root CAuse","No root cause",
Q954="ODU HS","ACTIVE",
Q954="IP &amp; VLAN","ACTIVE",
Q954="Warehouse HUAWEI","SPARE-ISSUE",
Q954="SPARE-HS","SPARE-ISSUE",
Q954="Power Telco","ACTIVE"
),"")</f>
        <v>No root cause</v>
      </c>
      <c r="S954" s="56" t="s">
        <v>17</v>
      </c>
      <c r="T954" s="7" t="s">
        <v>17</v>
      </c>
      <c r="U954" s="7" t="s">
        <v>17</v>
      </c>
      <c r="V954" s="57" t="s">
        <v>17</v>
      </c>
      <c r="W954" s="57" t="s">
        <v>17</v>
      </c>
      <c r="X954" s="57" t="s">
        <v>17</v>
      </c>
      <c r="Y954" s="57" t="s">
        <v>17</v>
      </c>
      <c r="Z954" s="57" t="s">
        <v>17</v>
      </c>
      <c r="AA954" s="57" t="s">
        <v>17</v>
      </c>
      <c r="AB954" s="57"/>
      <c r="AC954" s="57" t="s">
        <v>17</v>
      </c>
      <c r="AD954" s="57" t="s">
        <v>17</v>
      </c>
      <c r="AE954" s="57" t="s">
        <v>17</v>
      </c>
      <c r="AF954" s="57" t="s">
        <v>17</v>
      </c>
      <c r="AG954" s="57" t="s">
        <v>17</v>
      </c>
      <c r="AH954" s="57" t="s">
        <v>17</v>
      </c>
      <c r="AI954" s="57" t="s">
        <v>17</v>
      </c>
      <c r="AJ954" s="57" t="s">
        <v>17</v>
      </c>
      <c r="AK954" s="57" t="s">
        <v>17</v>
      </c>
      <c r="AL954" s="57" t="s">
        <v>17</v>
      </c>
      <c r="AM954" s="15"/>
      <c r="AN954" s="15"/>
      <c r="AO954" s="15"/>
      <c r="AP954" s="15"/>
    </row>
    <row r="955" spans="1:42" s="14" customFormat="1" x14ac:dyDescent="0.35">
      <c r="A955" s="1" t="s">
        <v>1683</v>
      </c>
      <c r="B955" s="1" t="s">
        <v>1684</v>
      </c>
      <c r="C955" s="3"/>
      <c r="D955" s="1" t="s">
        <v>12</v>
      </c>
      <c r="E955" s="1" t="s">
        <v>13</v>
      </c>
      <c r="F955" s="3" t="s">
        <v>57</v>
      </c>
      <c r="G955" s="1" t="s">
        <v>86</v>
      </c>
      <c r="H955" s="59" t="str">
        <f>_xlfn.XLOOKUP(B955,'[1]Nur des jours'!$B:$B,'[1]Nur des jours'!$H:$H,"")</f>
        <v>Huawei</v>
      </c>
      <c r="I955" s="52">
        <v>0</v>
      </c>
      <c r="J955" s="52">
        <v>0</v>
      </c>
      <c r="K955" s="52">
        <v>0</v>
      </c>
      <c r="L955" s="53">
        <v>0</v>
      </c>
      <c r="M955" s="54" t="s">
        <v>5374</v>
      </c>
      <c r="N955" s="55"/>
      <c r="O955" s="16" t="str" cm="1">
        <f t="array" ref="O955">IFERROR(_xlfn.IFS(
Q955="MPR ISSUE","PDH",
Q955="BSS Hardware Issue","BSS",
Q955="Sites strategiques, MLL, Pylone, etc.","ENVTECH",
Q955="AKTIVCO DEFAUT GE &amp; POWER Cabinet","AKTIVCO",
Q955="AKTIVCO Coupure ENEO &amp; Baisse de tension","AKTIVCO GRID ONLY",
Q955="Coupure ENEO &amp; Baisse de tension","IHS GRID ONLY",
Q955="Defaut GE &amp; POWER Cabinet","IHS",
Q955="Sharing","Partners",
Q955="SIte strategiques &amp; DataCenter","SST &amp; DC",
Q955="Exclu","Exclu",
Q955="SAT","SAT",
Q955="SPARE-ISSUE","SPARE-ISSUE",
Q955="Fiber CAmtel","TRANS_FO_CAMTEL",
Q955="Fiber AOF","Fiber AOF",
Q955="Projet OCM (HUAWEI)","TRAVAUX-HUAWEI",
Q955="Projet OCM (NOKIA)","TRAVAUX-NOKIA",
Q955="ACCESS-ISSUE","ACCESS-ISSUE",
Q955="Projet OCM (ZTE, NOKIA, autres projets)","TRAVAUX OCM",
Q955="No root CAuse","No root cause",
Q955="ODU HS","PDH",
Q955="IP &amp; VLAN","PDH",
Q955="Warehouse HUAWEI","SPARE-ISSUE",
Q955="SPARE-HS","SPARE-ISSUE",
Q955="Power Telco","BSS"
),"")</f>
        <v>No root cause</v>
      </c>
      <c r="P955" s="22" t="str" cm="1">
        <f t="array" ref="P955">IFERROR(_xlfn.IFS(
Q955="MPR ISSUE","TX ISSUE",
Q955="BSS Hardware Issue","RAN ISSUE",
Q955="Sites strategiques, MLL, Pylone, etc.","ENVTECH",
Q955="AKTIVCO DEFAUT GE &amp; POWER Cabinet","POWER ISSUE",
Q955="AKTIVCO Coupure ENEO &amp; Baisse de tension","POWER ISSUE",
Q955="Coupure ENEO &amp; Baisse de tension","POWER ISSUE",
Q955="Defaut GE &amp; POWER Cabinet","POWER ISSUE",
Q955="Sharing","POWER ISSUE",
Q955="SIte strategiques &amp; DataCenter","POWER ISSUE",
Q955="Exclu","Exclu",
Q955="SAT","TX ISSUE",
Q955="SPARE-ISSUE","SPARE-ISSUE",
Q955="Fiber CAmtel","TX ISSUE",
Q955="Fiber AOF","TX ISSUE",
Q955="Projet OCM (HUAWEI)","TRAVAUX-HUAWEI",
Q955="Projet OCM (NOKIA)","TRAVAUX -NOKIA",
Q955="ACCESS-ISSUE","ACCESS-ISSUE",
Q955="Projet OCM (ZTE, NOKIA, autres projets)","TRAVAUX OCM",
Q955="No root CAuse","No root cause",
Q955="ODU HS","TX ISSUE",
Q955="IP &amp; VLAN","TX ISSUE",
Q955="Warehouse HUAWEI","SPARE-ISSUE",
Q955="SPARE-HS","SPARE-ISSUE",
Q955="Power Telco","RAN ISSUE"
),"")</f>
        <v>No root cause</v>
      </c>
      <c r="Q955" s="48" t="s">
        <v>5576</v>
      </c>
      <c r="R955" s="23" t="str" cm="1">
        <f t="array" ref="R955">IFERROR(_xlfn.IFS(
Q955="MPR ISSUE","ACTIVE",
Q955="BSS Hardware Issue","ACTIVE",
Q955="Sites strategiques, MLL, Pylone, etc.","PASSIVE",
Q955="AKTIVCO DEFAUT GE &amp; POWER Cabinet","PASSIVE",
Q955="AKTIVCO Coupure ENEO &amp; Baisse de tension","PASSIVE",
Q955="Coupure ENEO &amp; Baisse de tension","PASSIVE",
Q955="Defaut GE &amp; POWER Cabinet","PASSIVE",
Q955="Sharing","PASSIVE",
Q955="SIte strategiques &amp; DataCenter","PASSIVE",
Q955="Exclu","Exclu",
Q955="SAT","ACTIVE",
Q955="SPARE-ISSUE","SPARE-ISSUE",
Q955="Fiber CAmtel","ACTIVE",
Q955="Fiber AOF","ACTIVE",
Q955="Projet OCM (HUAWEI)","PLANNED WORKS",
Q955="Projet OCM (NOKIA)","PLANNED WORKS",
Q955="ACCESS-ISSUE","ACCESS-ISSUE",
Q955="Projet OCM (ZTE, NOKIA, autres projets)","PLANNED WORKS",
Q955="No root CAuse","No root cause",
Q955="ODU HS","ACTIVE",
Q955="IP &amp; VLAN","ACTIVE",
Q955="Warehouse HUAWEI","SPARE-ISSUE",
Q955="SPARE-HS","SPARE-ISSUE",
Q955="Power Telco","ACTIVE"
),"")</f>
        <v>No root cause</v>
      </c>
      <c r="S955" s="56" t="s">
        <v>17</v>
      </c>
      <c r="T955" s="7" t="s">
        <v>17</v>
      </c>
      <c r="U955" s="7" t="s">
        <v>17</v>
      </c>
      <c r="V955" s="57" t="s">
        <v>17</v>
      </c>
      <c r="W955" s="57" t="s">
        <v>17</v>
      </c>
      <c r="X955" s="57" t="s">
        <v>17</v>
      </c>
      <c r="Y955" s="57" t="s">
        <v>17</v>
      </c>
      <c r="Z955" s="57" t="s">
        <v>17</v>
      </c>
      <c r="AA955" s="57" t="s">
        <v>17</v>
      </c>
      <c r="AB955" s="57"/>
      <c r="AC955" s="57" t="s">
        <v>17</v>
      </c>
      <c r="AD955" s="57" t="s">
        <v>17</v>
      </c>
      <c r="AE955" s="57" t="s">
        <v>17</v>
      </c>
      <c r="AF955" s="57" t="s">
        <v>17</v>
      </c>
      <c r="AG955" s="57" t="s">
        <v>17</v>
      </c>
      <c r="AH955" s="57" t="s">
        <v>17</v>
      </c>
      <c r="AI955" s="57" t="s">
        <v>17</v>
      </c>
      <c r="AJ955" s="57" t="s">
        <v>17</v>
      </c>
      <c r="AK955" s="57" t="s">
        <v>17</v>
      </c>
      <c r="AL955" s="57" t="s">
        <v>17</v>
      </c>
      <c r="AM955" s="15"/>
      <c r="AN955" s="15"/>
      <c r="AO955" s="15"/>
      <c r="AP955" s="15"/>
    </row>
    <row r="956" spans="1:42" s="14" customFormat="1" x14ac:dyDescent="0.35">
      <c r="A956" s="1" t="s">
        <v>2965</v>
      </c>
      <c r="B956" s="1" t="s">
        <v>2966</v>
      </c>
      <c r="C956" s="3"/>
      <c r="D956" s="1" t="s">
        <v>23</v>
      </c>
      <c r="E956" s="1" t="s">
        <v>91</v>
      </c>
      <c r="F956" s="3" t="s">
        <v>92</v>
      </c>
      <c r="G956" s="1" t="s">
        <v>93</v>
      </c>
      <c r="H956" s="59" t="str">
        <f>_xlfn.XLOOKUP(B956,'[1]Nur des jours'!$B:$B,'[1]Nur des jours'!$H:$H,"")</f>
        <v>Huawei</v>
      </c>
      <c r="I956" s="52">
        <v>0</v>
      </c>
      <c r="J956" s="52">
        <v>0</v>
      </c>
      <c r="K956" s="52">
        <v>0</v>
      </c>
      <c r="L956" s="53">
        <v>0</v>
      </c>
      <c r="M956" s="54" t="s">
        <v>5374</v>
      </c>
      <c r="N956" s="55"/>
      <c r="O956" s="16" t="str" cm="1">
        <f t="array" ref="O956">IFERROR(_xlfn.IFS(
Q956="MPR ISSUE","PDH",
Q956="BSS Hardware Issue","BSS",
Q956="Sites strategiques, MLL, Pylone, etc.","ENVTECH",
Q956="AKTIVCO DEFAUT GE &amp; POWER Cabinet","AKTIVCO",
Q956="AKTIVCO Coupure ENEO &amp; Baisse de tension","AKTIVCO GRID ONLY",
Q956="Coupure ENEO &amp; Baisse de tension","IHS GRID ONLY",
Q956="Defaut GE &amp; POWER Cabinet","IHS",
Q956="Sharing","Partners",
Q956="SIte strategiques &amp; DataCenter","SST &amp; DC",
Q956="Exclu","Exclu",
Q956="SAT","SAT",
Q956="SPARE-ISSUE","SPARE-ISSUE",
Q956="Fiber CAmtel","TRANS_FO_CAMTEL",
Q956="Fiber AOF","Fiber AOF",
Q956="Projet OCM (HUAWEI)","TRAVAUX-HUAWEI",
Q956="Projet OCM (NOKIA)","TRAVAUX-NOKIA",
Q956="ACCESS-ISSUE","ACCESS-ISSUE",
Q956="Projet OCM (ZTE, NOKIA, autres projets)","TRAVAUX OCM",
Q956="No root CAuse","No root cause",
Q956="ODU HS","PDH",
Q956="IP &amp; VLAN","PDH",
Q956="Warehouse HUAWEI","SPARE-ISSUE",
Q956="SPARE-HS","SPARE-ISSUE",
Q956="Power Telco","BSS"
),"")</f>
        <v>No root cause</v>
      </c>
      <c r="P956" s="22" t="str" cm="1">
        <f t="array" ref="P956">IFERROR(_xlfn.IFS(
Q956="MPR ISSUE","TX ISSUE",
Q956="BSS Hardware Issue","RAN ISSUE",
Q956="Sites strategiques, MLL, Pylone, etc.","ENVTECH",
Q956="AKTIVCO DEFAUT GE &amp; POWER Cabinet","POWER ISSUE",
Q956="AKTIVCO Coupure ENEO &amp; Baisse de tension","POWER ISSUE",
Q956="Coupure ENEO &amp; Baisse de tension","POWER ISSUE",
Q956="Defaut GE &amp; POWER Cabinet","POWER ISSUE",
Q956="Sharing","POWER ISSUE",
Q956="SIte strategiques &amp; DataCenter","POWER ISSUE",
Q956="Exclu","Exclu",
Q956="SAT","TX ISSUE",
Q956="SPARE-ISSUE","SPARE-ISSUE",
Q956="Fiber CAmtel","TX ISSUE",
Q956="Fiber AOF","TX ISSUE",
Q956="Projet OCM (HUAWEI)","TRAVAUX-HUAWEI",
Q956="Projet OCM (NOKIA)","TRAVAUX -NOKIA",
Q956="ACCESS-ISSUE","ACCESS-ISSUE",
Q956="Projet OCM (ZTE, NOKIA, autres projets)","TRAVAUX OCM",
Q956="No root CAuse","No root cause",
Q956="ODU HS","TX ISSUE",
Q956="IP &amp; VLAN","TX ISSUE",
Q956="Warehouse HUAWEI","SPARE-ISSUE",
Q956="SPARE-HS","SPARE-ISSUE",
Q956="Power Telco","RAN ISSUE"
),"")</f>
        <v>No root cause</v>
      </c>
      <c r="Q956" s="48" t="s">
        <v>5576</v>
      </c>
      <c r="R956" s="23" t="str" cm="1">
        <f t="array" ref="R956">IFERROR(_xlfn.IFS(
Q956="MPR ISSUE","ACTIVE",
Q956="BSS Hardware Issue","ACTIVE",
Q956="Sites strategiques, MLL, Pylone, etc.","PASSIVE",
Q956="AKTIVCO DEFAUT GE &amp; POWER Cabinet","PASSIVE",
Q956="AKTIVCO Coupure ENEO &amp; Baisse de tension","PASSIVE",
Q956="Coupure ENEO &amp; Baisse de tension","PASSIVE",
Q956="Defaut GE &amp; POWER Cabinet","PASSIVE",
Q956="Sharing","PASSIVE",
Q956="SIte strategiques &amp; DataCenter","PASSIVE",
Q956="Exclu","Exclu",
Q956="SAT","ACTIVE",
Q956="SPARE-ISSUE","SPARE-ISSUE",
Q956="Fiber CAmtel","ACTIVE",
Q956="Fiber AOF","ACTIVE",
Q956="Projet OCM (HUAWEI)","PLANNED WORKS",
Q956="Projet OCM (NOKIA)","PLANNED WORKS",
Q956="ACCESS-ISSUE","ACCESS-ISSUE",
Q956="Projet OCM (ZTE, NOKIA, autres projets)","PLANNED WORKS",
Q956="No root CAuse","No root cause",
Q956="ODU HS","ACTIVE",
Q956="IP &amp; VLAN","ACTIVE",
Q956="Warehouse HUAWEI","SPARE-ISSUE",
Q956="SPARE-HS","SPARE-ISSUE",
Q956="Power Telco","ACTIVE"
),"")</f>
        <v>No root cause</v>
      </c>
      <c r="S956" s="56" t="s">
        <v>17</v>
      </c>
      <c r="T956" s="7" t="s">
        <v>17</v>
      </c>
      <c r="U956" s="7" t="s">
        <v>17</v>
      </c>
      <c r="V956" s="57" t="s">
        <v>17</v>
      </c>
      <c r="W956" s="57" t="s">
        <v>17</v>
      </c>
      <c r="X956" s="57" t="s">
        <v>17</v>
      </c>
      <c r="Y956" s="57" t="s">
        <v>17</v>
      </c>
      <c r="Z956" s="57" t="s">
        <v>17</v>
      </c>
      <c r="AA956" s="57" t="s">
        <v>17</v>
      </c>
      <c r="AB956" s="57"/>
      <c r="AC956" s="57" t="s">
        <v>17</v>
      </c>
      <c r="AD956" s="57" t="s">
        <v>17</v>
      </c>
      <c r="AE956" s="57" t="s">
        <v>17</v>
      </c>
      <c r="AF956" s="57" t="s">
        <v>17</v>
      </c>
      <c r="AG956" s="57" t="s">
        <v>17</v>
      </c>
      <c r="AH956" s="57" t="s">
        <v>17</v>
      </c>
      <c r="AI956" s="57" t="s">
        <v>17</v>
      </c>
      <c r="AJ956" s="57" t="s">
        <v>17</v>
      </c>
      <c r="AK956" s="57" t="s">
        <v>17</v>
      </c>
      <c r="AL956" s="57" t="s">
        <v>17</v>
      </c>
      <c r="AM956" s="15"/>
      <c r="AN956" s="15"/>
      <c r="AO956" s="15"/>
      <c r="AP956" s="15"/>
    </row>
    <row r="957" spans="1:42" s="14" customFormat="1" x14ac:dyDescent="0.35">
      <c r="A957" s="1" t="s">
        <v>2069</v>
      </c>
      <c r="B957" s="1" t="s">
        <v>2070</v>
      </c>
      <c r="C957" s="3"/>
      <c r="D957" s="1"/>
      <c r="E957" s="1"/>
      <c r="F957" s="3" t="s">
        <v>33</v>
      </c>
      <c r="G957" s="1" t="s">
        <v>2071</v>
      </c>
      <c r="H957" s="60" t="str">
        <f>_xlfn.XLOOKUP(B957,'[1]Nur des jours'!$B:$B,'[1]Nur des jours'!$H:$H,"")</f>
        <v>NOKIA</v>
      </c>
      <c r="I957" s="52">
        <v>0</v>
      </c>
      <c r="J957" s="52">
        <v>0</v>
      </c>
      <c r="K957" s="52">
        <v>0</v>
      </c>
      <c r="L957" s="53">
        <v>0</v>
      </c>
      <c r="M957" s="54" t="s">
        <v>5374</v>
      </c>
      <c r="N957" s="55"/>
      <c r="O957" s="16" t="str" cm="1">
        <f t="array" ref="O957">IFERROR(_xlfn.IFS(
Q957="MPR ISSUE","PDH",
Q957="BSS Hardware Issue","BSS",
Q957="Sites strategiques, MLL, Pylone, etc.","ENVTECH",
Q957="AKTIVCO DEFAUT GE &amp; POWER Cabinet","AKTIVCO",
Q957="AKTIVCO Coupure ENEO &amp; Baisse de tension","AKTIVCO GRID ONLY",
Q957="Coupure ENEO &amp; Baisse de tension","IHS GRID ONLY",
Q957="Defaut GE &amp; POWER Cabinet","IHS",
Q957="Sharing","Partners",
Q957="SIte strategiques &amp; DataCenter","SST &amp; DC",
Q957="Exclu","Exclu",
Q957="SAT","SAT",
Q957="SPARE-ISSUE","SPARE-ISSUE",
Q957="Fiber CAmtel","TRANS_FO_CAMTEL",
Q957="Fiber AOF","Fiber AOF",
Q957="Projet OCM (HUAWEI)","TRAVAUX-HUAWEI",
Q957="Projet OCM (NOKIA)","TRAVAUX-NOKIA",
Q957="ACCESS-ISSUE","ACCESS-ISSUE",
Q957="Projet OCM (ZTE, NOKIA, autres projets)","TRAVAUX OCM",
Q957="No root CAuse","No root cause",
Q957="ODU HS","PDH",
Q957="IP &amp; VLAN","PDH",
Q957="Warehouse HUAWEI","SPARE-ISSUE",
Q957="SPARE-HS","SPARE-ISSUE",
Q957="Power Telco","BSS"
),"")</f>
        <v>No root cause</v>
      </c>
      <c r="P957" s="22" t="str" cm="1">
        <f t="array" ref="P957">IFERROR(_xlfn.IFS(
Q957="MPR ISSUE","TX ISSUE",
Q957="BSS Hardware Issue","RAN ISSUE",
Q957="Sites strategiques, MLL, Pylone, etc.","ENVTECH",
Q957="AKTIVCO DEFAUT GE &amp; POWER Cabinet","POWER ISSUE",
Q957="AKTIVCO Coupure ENEO &amp; Baisse de tension","POWER ISSUE",
Q957="Coupure ENEO &amp; Baisse de tension","POWER ISSUE",
Q957="Defaut GE &amp; POWER Cabinet","POWER ISSUE",
Q957="Sharing","POWER ISSUE",
Q957="SIte strategiques &amp; DataCenter","POWER ISSUE",
Q957="Exclu","Exclu",
Q957="SAT","TX ISSUE",
Q957="SPARE-ISSUE","SPARE-ISSUE",
Q957="Fiber CAmtel","TX ISSUE",
Q957="Fiber AOF","TX ISSUE",
Q957="Projet OCM (HUAWEI)","TRAVAUX-HUAWEI",
Q957="Projet OCM (NOKIA)","TRAVAUX -NOKIA",
Q957="ACCESS-ISSUE","ACCESS-ISSUE",
Q957="Projet OCM (ZTE, NOKIA, autres projets)","TRAVAUX OCM",
Q957="No root CAuse","No root cause",
Q957="ODU HS","TX ISSUE",
Q957="IP &amp; VLAN","TX ISSUE",
Q957="Warehouse HUAWEI","SPARE-ISSUE",
Q957="SPARE-HS","SPARE-ISSUE",
Q957="Power Telco","RAN ISSUE"
),"")</f>
        <v>No root cause</v>
      </c>
      <c r="Q957" s="48" t="s">
        <v>5576</v>
      </c>
      <c r="R957" s="23" t="str" cm="1">
        <f t="array" ref="R957">IFERROR(_xlfn.IFS(
Q957="MPR ISSUE","ACTIVE",
Q957="BSS Hardware Issue","ACTIVE",
Q957="Sites strategiques, MLL, Pylone, etc.","PASSIVE",
Q957="AKTIVCO DEFAUT GE &amp; POWER Cabinet","PASSIVE",
Q957="AKTIVCO Coupure ENEO &amp; Baisse de tension","PASSIVE",
Q957="Coupure ENEO &amp; Baisse de tension","PASSIVE",
Q957="Defaut GE &amp; POWER Cabinet","PASSIVE",
Q957="Sharing","PASSIVE",
Q957="SIte strategiques &amp; DataCenter","PASSIVE",
Q957="Exclu","Exclu",
Q957="SAT","ACTIVE",
Q957="SPARE-ISSUE","SPARE-ISSUE",
Q957="Fiber CAmtel","ACTIVE",
Q957="Fiber AOF","ACTIVE",
Q957="Projet OCM (HUAWEI)","PLANNED WORKS",
Q957="Projet OCM (NOKIA)","PLANNED WORKS",
Q957="ACCESS-ISSUE","ACCESS-ISSUE",
Q957="Projet OCM (ZTE, NOKIA, autres projets)","PLANNED WORKS",
Q957="No root CAuse","No root cause",
Q957="ODU HS","ACTIVE",
Q957="IP &amp; VLAN","ACTIVE",
Q957="Warehouse HUAWEI","SPARE-ISSUE",
Q957="SPARE-HS","SPARE-ISSUE",
Q957="Power Telco","ACTIVE"
),"")</f>
        <v>No root cause</v>
      </c>
      <c r="S957" s="56" t="s">
        <v>17</v>
      </c>
      <c r="T957" s="7" t="s">
        <v>17</v>
      </c>
      <c r="U957" s="7" t="s">
        <v>17</v>
      </c>
      <c r="V957" s="57" t="s">
        <v>17</v>
      </c>
      <c r="W957" s="57" t="s">
        <v>17</v>
      </c>
      <c r="X957" s="57" t="s">
        <v>17</v>
      </c>
      <c r="Y957" s="57" t="s">
        <v>17</v>
      </c>
      <c r="Z957" s="57" t="s">
        <v>17</v>
      </c>
      <c r="AA957" s="57" t="s">
        <v>17</v>
      </c>
      <c r="AB957" s="57"/>
      <c r="AC957" s="57" t="s">
        <v>17</v>
      </c>
      <c r="AD957" s="57" t="s">
        <v>17</v>
      </c>
      <c r="AE957" s="57" t="s">
        <v>17</v>
      </c>
      <c r="AF957" s="57" t="s">
        <v>17</v>
      </c>
      <c r="AG957" s="57" t="s">
        <v>17</v>
      </c>
      <c r="AH957" s="57" t="s">
        <v>17</v>
      </c>
      <c r="AI957" s="57" t="s">
        <v>17</v>
      </c>
      <c r="AJ957" s="57" t="s">
        <v>17</v>
      </c>
      <c r="AK957" s="57" t="s">
        <v>17</v>
      </c>
      <c r="AL957" s="57" t="s">
        <v>17</v>
      </c>
      <c r="AM957" s="15"/>
      <c r="AN957" s="15"/>
      <c r="AO957" s="15"/>
      <c r="AP957" s="15"/>
    </row>
    <row r="958" spans="1:42" s="14" customFormat="1" x14ac:dyDescent="0.35">
      <c r="A958" s="1" t="s">
        <v>2371</v>
      </c>
      <c r="B958" s="1" t="s">
        <v>2372</v>
      </c>
      <c r="C958" s="3"/>
      <c r="D958" s="1" t="s">
        <v>23</v>
      </c>
      <c r="E958" s="1" t="s">
        <v>38</v>
      </c>
      <c r="F958" s="3" t="s">
        <v>39</v>
      </c>
      <c r="G958" s="1" t="s">
        <v>40</v>
      </c>
      <c r="H958" s="51" t="str">
        <f>_xlfn.XLOOKUP(B958,'[1]Nur des jours'!$B:$B,'[1]Nur des jours'!$H:$H,"")</f>
        <v>ZTE</v>
      </c>
      <c r="I958" s="52">
        <v>0</v>
      </c>
      <c r="J958" s="52">
        <v>0</v>
      </c>
      <c r="K958" s="52">
        <v>0</v>
      </c>
      <c r="L958" s="53">
        <v>0</v>
      </c>
      <c r="M958" s="54" t="s">
        <v>5374</v>
      </c>
      <c r="N958" s="55"/>
      <c r="O958" s="16" t="str" cm="1">
        <f t="array" ref="O958">IFERROR(_xlfn.IFS(
Q958="MPR ISSUE","PDH",
Q958="BSS Hardware Issue","BSS",
Q958="Sites strategiques, MLL, Pylone, etc.","ENVTECH",
Q958="AKTIVCO DEFAUT GE &amp; POWER Cabinet","AKTIVCO",
Q958="AKTIVCO Coupure ENEO &amp; Baisse de tension","AKTIVCO GRID ONLY",
Q958="Coupure ENEO &amp; Baisse de tension","IHS GRID ONLY",
Q958="Defaut GE &amp; POWER Cabinet","IHS",
Q958="Sharing","Partners",
Q958="SIte strategiques &amp; DataCenter","SST &amp; DC",
Q958="Exclu","Exclu",
Q958="SAT","SAT",
Q958="SPARE-ISSUE","SPARE-ISSUE",
Q958="Fiber CAmtel","TRANS_FO_CAMTEL",
Q958="Fiber AOF","Fiber AOF",
Q958="Projet OCM (HUAWEI)","TRAVAUX-HUAWEI",
Q958="Projet OCM (NOKIA)","TRAVAUX-NOKIA",
Q958="ACCESS-ISSUE","ACCESS-ISSUE",
Q958="Projet OCM (ZTE, NOKIA, autres projets)","TRAVAUX OCM",
Q958="No root CAuse","No root cause",
Q958="ODU HS","PDH",
Q958="IP &amp; VLAN","PDH",
Q958="Warehouse HUAWEI","SPARE-ISSUE",
Q958="SPARE-HS","SPARE-ISSUE",
Q958="Power Telco","BSS"
),"")</f>
        <v>No root cause</v>
      </c>
      <c r="P958" s="22" t="str" cm="1">
        <f t="array" ref="P958">IFERROR(_xlfn.IFS(
Q958="MPR ISSUE","TX ISSUE",
Q958="BSS Hardware Issue","RAN ISSUE",
Q958="Sites strategiques, MLL, Pylone, etc.","ENVTECH",
Q958="AKTIVCO DEFAUT GE &amp; POWER Cabinet","POWER ISSUE",
Q958="AKTIVCO Coupure ENEO &amp; Baisse de tension","POWER ISSUE",
Q958="Coupure ENEO &amp; Baisse de tension","POWER ISSUE",
Q958="Defaut GE &amp; POWER Cabinet","POWER ISSUE",
Q958="Sharing","POWER ISSUE",
Q958="SIte strategiques &amp; DataCenter","POWER ISSUE",
Q958="Exclu","Exclu",
Q958="SAT","TX ISSUE",
Q958="SPARE-ISSUE","SPARE-ISSUE",
Q958="Fiber CAmtel","TX ISSUE",
Q958="Fiber AOF","TX ISSUE",
Q958="Projet OCM (HUAWEI)","TRAVAUX-HUAWEI",
Q958="Projet OCM (NOKIA)","TRAVAUX -NOKIA",
Q958="ACCESS-ISSUE","ACCESS-ISSUE",
Q958="Projet OCM (ZTE, NOKIA, autres projets)","TRAVAUX OCM",
Q958="No root CAuse","No root cause",
Q958="ODU HS","TX ISSUE",
Q958="IP &amp; VLAN","TX ISSUE",
Q958="Warehouse HUAWEI","SPARE-ISSUE",
Q958="SPARE-HS","SPARE-ISSUE",
Q958="Power Telco","RAN ISSUE"
),"")</f>
        <v>No root cause</v>
      </c>
      <c r="Q958" s="48" t="s">
        <v>5576</v>
      </c>
      <c r="R958" s="23" t="str" cm="1">
        <f t="array" ref="R958">IFERROR(_xlfn.IFS(
Q958="MPR ISSUE","ACTIVE",
Q958="BSS Hardware Issue","ACTIVE",
Q958="Sites strategiques, MLL, Pylone, etc.","PASSIVE",
Q958="AKTIVCO DEFAUT GE &amp; POWER Cabinet","PASSIVE",
Q958="AKTIVCO Coupure ENEO &amp; Baisse de tension","PASSIVE",
Q958="Coupure ENEO &amp; Baisse de tension","PASSIVE",
Q958="Defaut GE &amp; POWER Cabinet","PASSIVE",
Q958="Sharing","PASSIVE",
Q958="SIte strategiques &amp; DataCenter","PASSIVE",
Q958="Exclu","Exclu",
Q958="SAT","ACTIVE",
Q958="SPARE-ISSUE","SPARE-ISSUE",
Q958="Fiber CAmtel","ACTIVE",
Q958="Fiber AOF","ACTIVE",
Q958="Projet OCM (HUAWEI)","PLANNED WORKS",
Q958="Projet OCM (NOKIA)","PLANNED WORKS",
Q958="ACCESS-ISSUE","ACCESS-ISSUE",
Q958="Projet OCM (ZTE, NOKIA, autres projets)","PLANNED WORKS",
Q958="No root CAuse","No root cause",
Q958="ODU HS","ACTIVE",
Q958="IP &amp; VLAN","ACTIVE",
Q958="Warehouse HUAWEI","SPARE-ISSUE",
Q958="SPARE-HS","SPARE-ISSUE",
Q958="Power Telco","ACTIVE"
),"")</f>
        <v>No root cause</v>
      </c>
      <c r="S958" s="56" t="s">
        <v>17</v>
      </c>
      <c r="T958" s="7" t="s">
        <v>17</v>
      </c>
      <c r="U958" s="7" t="s">
        <v>17</v>
      </c>
      <c r="V958" s="57" t="s">
        <v>17</v>
      </c>
      <c r="W958" s="57" t="s">
        <v>17</v>
      </c>
      <c r="X958" s="57" t="s">
        <v>17</v>
      </c>
      <c r="Y958" s="57" t="s">
        <v>17</v>
      </c>
      <c r="Z958" s="57" t="s">
        <v>17</v>
      </c>
      <c r="AA958" s="57" t="s">
        <v>17</v>
      </c>
      <c r="AB958" s="57"/>
      <c r="AC958" s="57" t="s">
        <v>17</v>
      </c>
      <c r="AD958" s="57" t="s">
        <v>17</v>
      </c>
      <c r="AE958" s="57" t="s">
        <v>17</v>
      </c>
      <c r="AF958" s="57" t="s">
        <v>17</v>
      </c>
      <c r="AG958" s="57" t="s">
        <v>17</v>
      </c>
      <c r="AH958" s="57" t="s">
        <v>17</v>
      </c>
      <c r="AI958" s="57" t="s">
        <v>17</v>
      </c>
      <c r="AJ958" s="57" t="s">
        <v>17</v>
      </c>
      <c r="AK958" s="57" t="s">
        <v>17</v>
      </c>
      <c r="AL958" s="57" t="s">
        <v>17</v>
      </c>
      <c r="AM958" s="15"/>
      <c r="AN958" s="15"/>
      <c r="AO958" s="15"/>
      <c r="AP958" s="15"/>
    </row>
    <row r="959" spans="1:42" s="14" customFormat="1" x14ac:dyDescent="0.35">
      <c r="A959" s="1" t="s">
        <v>136</v>
      </c>
      <c r="B959" s="1" t="s">
        <v>137</v>
      </c>
      <c r="C959" s="3"/>
      <c r="D959" s="1" t="s">
        <v>12</v>
      </c>
      <c r="E959" s="1" t="s">
        <v>13</v>
      </c>
      <c r="F959" s="3" t="s">
        <v>33</v>
      </c>
      <c r="G959" s="1" t="s">
        <v>34</v>
      </c>
      <c r="H959" s="51" t="str">
        <f>_xlfn.XLOOKUP(B959,'[1]Nur des jours'!$B:$B,'[1]Nur des jours'!$H:$H,"")</f>
        <v>ZTE</v>
      </c>
      <c r="I959" s="52">
        <v>0</v>
      </c>
      <c r="J959" s="52">
        <v>0</v>
      </c>
      <c r="K959" s="52">
        <v>0</v>
      </c>
      <c r="L959" s="53">
        <v>0</v>
      </c>
      <c r="M959" s="54" t="s">
        <v>5374</v>
      </c>
      <c r="N959" s="55"/>
      <c r="O959" s="16" t="str" cm="1">
        <f t="array" ref="O959">IFERROR(_xlfn.IFS(
Q959="MPR ISSUE","PDH",
Q959="BSS Hardware Issue","BSS",
Q959="Sites strategiques, MLL, Pylone, etc.","ENVTECH",
Q959="AKTIVCO DEFAUT GE &amp; POWER Cabinet","AKTIVCO",
Q959="AKTIVCO Coupure ENEO &amp; Baisse de tension","AKTIVCO GRID ONLY",
Q959="Coupure ENEO &amp; Baisse de tension","IHS GRID ONLY",
Q959="Defaut GE &amp; POWER Cabinet","IHS",
Q959="Sharing","Partners",
Q959="SIte strategiques &amp; DataCenter","SST &amp; DC",
Q959="Exclu","Exclu",
Q959="SAT","SAT",
Q959="SPARE-ISSUE","SPARE-ISSUE",
Q959="Fiber CAmtel","TRANS_FO_CAMTEL",
Q959="Fiber AOF","Fiber AOF",
Q959="Projet OCM (HUAWEI)","TRAVAUX-HUAWEI",
Q959="Projet OCM (NOKIA)","TRAVAUX-NOKIA",
Q959="ACCESS-ISSUE","ACCESS-ISSUE",
Q959="Projet OCM (ZTE, NOKIA, autres projets)","TRAVAUX OCM",
Q959="No root CAuse","No root cause",
Q959="ODU HS","PDH",
Q959="IP &amp; VLAN","PDH",
Q959="Warehouse HUAWEI","SPARE-ISSUE",
Q959="SPARE-HS","SPARE-ISSUE",
Q959="Power Telco","BSS"
),"")</f>
        <v>No root cause</v>
      </c>
      <c r="P959" s="22" t="str" cm="1">
        <f t="array" ref="P959">IFERROR(_xlfn.IFS(
Q959="MPR ISSUE","TX ISSUE",
Q959="BSS Hardware Issue","RAN ISSUE",
Q959="Sites strategiques, MLL, Pylone, etc.","ENVTECH",
Q959="AKTIVCO DEFAUT GE &amp; POWER Cabinet","POWER ISSUE",
Q959="AKTIVCO Coupure ENEO &amp; Baisse de tension","POWER ISSUE",
Q959="Coupure ENEO &amp; Baisse de tension","POWER ISSUE",
Q959="Defaut GE &amp; POWER Cabinet","POWER ISSUE",
Q959="Sharing","POWER ISSUE",
Q959="SIte strategiques &amp; DataCenter","POWER ISSUE",
Q959="Exclu","Exclu",
Q959="SAT","TX ISSUE",
Q959="SPARE-ISSUE","SPARE-ISSUE",
Q959="Fiber CAmtel","TX ISSUE",
Q959="Fiber AOF","TX ISSUE",
Q959="Projet OCM (HUAWEI)","TRAVAUX-HUAWEI",
Q959="Projet OCM (NOKIA)","TRAVAUX -NOKIA",
Q959="ACCESS-ISSUE","ACCESS-ISSUE",
Q959="Projet OCM (ZTE, NOKIA, autres projets)","TRAVAUX OCM",
Q959="No root CAuse","No root cause",
Q959="ODU HS","TX ISSUE",
Q959="IP &amp; VLAN","TX ISSUE",
Q959="Warehouse HUAWEI","SPARE-ISSUE",
Q959="SPARE-HS","SPARE-ISSUE",
Q959="Power Telco","RAN ISSUE"
),"")</f>
        <v>No root cause</v>
      </c>
      <c r="Q959" s="48" t="s">
        <v>5576</v>
      </c>
      <c r="R959" s="23" t="str" cm="1">
        <f t="array" ref="R959">IFERROR(_xlfn.IFS(
Q959="MPR ISSUE","ACTIVE",
Q959="BSS Hardware Issue","ACTIVE",
Q959="Sites strategiques, MLL, Pylone, etc.","PASSIVE",
Q959="AKTIVCO DEFAUT GE &amp; POWER Cabinet","PASSIVE",
Q959="AKTIVCO Coupure ENEO &amp; Baisse de tension","PASSIVE",
Q959="Coupure ENEO &amp; Baisse de tension","PASSIVE",
Q959="Defaut GE &amp; POWER Cabinet","PASSIVE",
Q959="Sharing","PASSIVE",
Q959="SIte strategiques &amp; DataCenter","PASSIVE",
Q959="Exclu","Exclu",
Q959="SAT","ACTIVE",
Q959="SPARE-ISSUE","SPARE-ISSUE",
Q959="Fiber CAmtel","ACTIVE",
Q959="Fiber AOF","ACTIVE",
Q959="Projet OCM (HUAWEI)","PLANNED WORKS",
Q959="Projet OCM (NOKIA)","PLANNED WORKS",
Q959="ACCESS-ISSUE","ACCESS-ISSUE",
Q959="Projet OCM (ZTE, NOKIA, autres projets)","PLANNED WORKS",
Q959="No root CAuse","No root cause",
Q959="ODU HS","ACTIVE",
Q959="IP &amp; VLAN","ACTIVE",
Q959="Warehouse HUAWEI","SPARE-ISSUE",
Q959="SPARE-HS","SPARE-ISSUE",
Q959="Power Telco","ACTIVE"
),"")</f>
        <v>No root cause</v>
      </c>
      <c r="S959" s="56" t="s">
        <v>17</v>
      </c>
      <c r="T959" s="7" t="s">
        <v>17</v>
      </c>
      <c r="U959" s="7" t="s">
        <v>17</v>
      </c>
      <c r="V959" s="57" t="s">
        <v>17</v>
      </c>
      <c r="W959" s="57" t="s">
        <v>17</v>
      </c>
      <c r="X959" s="57" t="s">
        <v>17</v>
      </c>
      <c r="Y959" s="57" t="s">
        <v>17</v>
      </c>
      <c r="Z959" s="57" t="s">
        <v>17</v>
      </c>
      <c r="AA959" s="57" t="s">
        <v>17</v>
      </c>
      <c r="AB959" s="57"/>
      <c r="AC959" s="57" t="s">
        <v>17</v>
      </c>
      <c r="AD959" s="57" t="s">
        <v>17</v>
      </c>
      <c r="AE959" s="57" t="s">
        <v>17</v>
      </c>
      <c r="AF959" s="57" t="s">
        <v>17</v>
      </c>
      <c r="AG959" s="57" t="s">
        <v>17</v>
      </c>
      <c r="AH959" s="57" t="s">
        <v>17</v>
      </c>
      <c r="AI959" s="57" t="s">
        <v>17</v>
      </c>
      <c r="AJ959" s="57" t="s">
        <v>17</v>
      </c>
      <c r="AK959" s="57" t="s">
        <v>17</v>
      </c>
      <c r="AL959" s="57" t="s">
        <v>17</v>
      </c>
      <c r="AM959" s="15"/>
      <c r="AN959" s="15"/>
      <c r="AO959" s="15"/>
      <c r="AP959" s="15"/>
    </row>
    <row r="960" spans="1:42" s="14" customFormat="1" x14ac:dyDescent="0.35">
      <c r="A960" s="1" t="s">
        <v>713</v>
      </c>
      <c r="B960" s="1" t="s">
        <v>714</v>
      </c>
      <c r="C960" s="3"/>
      <c r="D960" s="1" t="s">
        <v>12</v>
      </c>
      <c r="E960" s="1" t="s">
        <v>147</v>
      </c>
      <c r="F960" s="3" t="s">
        <v>33</v>
      </c>
      <c r="G960" s="1" t="s">
        <v>34</v>
      </c>
      <c r="H960" s="51" t="str">
        <f>_xlfn.XLOOKUP(B960,'[1]Nur des jours'!$B:$B,'[1]Nur des jours'!$H:$H,"")</f>
        <v>ZTE</v>
      </c>
      <c r="I960" s="52">
        <v>0</v>
      </c>
      <c r="J960" s="52">
        <v>0</v>
      </c>
      <c r="K960" s="52">
        <v>0</v>
      </c>
      <c r="L960" s="53">
        <v>0</v>
      </c>
      <c r="M960" s="54" t="s">
        <v>5374</v>
      </c>
      <c r="N960" s="55"/>
      <c r="O960" s="16" t="str" cm="1">
        <f t="array" ref="O960">IFERROR(_xlfn.IFS(
Q960="MPR ISSUE","PDH",
Q960="BSS Hardware Issue","BSS",
Q960="Sites strategiques, MLL, Pylone, etc.","ENVTECH",
Q960="AKTIVCO DEFAUT GE &amp; POWER Cabinet","AKTIVCO",
Q960="AKTIVCO Coupure ENEO &amp; Baisse de tension","AKTIVCO GRID ONLY",
Q960="Coupure ENEO &amp; Baisse de tension","IHS GRID ONLY",
Q960="Defaut GE &amp; POWER Cabinet","IHS",
Q960="Sharing","Partners",
Q960="SIte strategiques &amp; DataCenter","SST &amp; DC",
Q960="Exclu","Exclu",
Q960="SAT","SAT",
Q960="SPARE-ISSUE","SPARE-ISSUE",
Q960="Fiber CAmtel","TRANS_FO_CAMTEL",
Q960="Fiber AOF","Fiber AOF",
Q960="Projet OCM (HUAWEI)","TRAVAUX-HUAWEI",
Q960="Projet OCM (NOKIA)","TRAVAUX-NOKIA",
Q960="ACCESS-ISSUE","ACCESS-ISSUE",
Q960="Projet OCM (ZTE, NOKIA, autres projets)","TRAVAUX OCM",
Q960="No root CAuse","No root cause",
Q960="ODU HS","PDH",
Q960="IP &amp; VLAN","PDH",
Q960="Warehouse HUAWEI","SPARE-ISSUE",
Q960="SPARE-HS","SPARE-ISSUE",
Q960="Power Telco","BSS"
),"")</f>
        <v>No root cause</v>
      </c>
      <c r="P960" s="22" t="str" cm="1">
        <f t="array" ref="P960">IFERROR(_xlfn.IFS(
Q960="MPR ISSUE","TX ISSUE",
Q960="BSS Hardware Issue","RAN ISSUE",
Q960="Sites strategiques, MLL, Pylone, etc.","ENVTECH",
Q960="AKTIVCO DEFAUT GE &amp; POWER Cabinet","POWER ISSUE",
Q960="AKTIVCO Coupure ENEO &amp; Baisse de tension","POWER ISSUE",
Q960="Coupure ENEO &amp; Baisse de tension","POWER ISSUE",
Q960="Defaut GE &amp; POWER Cabinet","POWER ISSUE",
Q960="Sharing","POWER ISSUE",
Q960="SIte strategiques &amp; DataCenter","POWER ISSUE",
Q960="Exclu","Exclu",
Q960="SAT","TX ISSUE",
Q960="SPARE-ISSUE","SPARE-ISSUE",
Q960="Fiber CAmtel","TX ISSUE",
Q960="Fiber AOF","TX ISSUE",
Q960="Projet OCM (HUAWEI)","TRAVAUX-HUAWEI",
Q960="Projet OCM (NOKIA)","TRAVAUX -NOKIA",
Q960="ACCESS-ISSUE","ACCESS-ISSUE",
Q960="Projet OCM (ZTE, NOKIA, autres projets)","TRAVAUX OCM",
Q960="No root CAuse","No root cause",
Q960="ODU HS","TX ISSUE",
Q960="IP &amp; VLAN","TX ISSUE",
Q960="Warehouse HUAWEI","SPARE-ISSUE",
Q960="SPARE-HS","SPARE-ISSUE",
Q960="Power Telco","RAN ISSUE"
),"")</f>
        <v>No root cause</v>
      </c>
      <c r="Q960" s="48" t="s">
        <v>5576</v>
      </c>
      <c r="R960" s="23" t="str" cm="1">
        <f t="array" ref="R960">IFERROR(_xlfn.IFS(
Q960="MPR ISSUE","ACTIVE",
Q960="BSS Hardware Issue","ACTIVE",
Q960="Sites strategiques, MLL, Pylone, etc.","PASSIVE",
Q960="AKTIVCO DEFAUT GE &amp; POWER Cabinet","PASSIVE",
Q960="AKTIVCO Coupure ENEO &amp; Baisse de tension","PASSIVE",
Q960="Coupure ENEO &amp; Baisse de tension","PASSIVE",
Q960="Defaut GE &amp; POWER Cabinet","PASSIVE",
Q960="Sharing","PASSIVE",
Q960="SIte strategiques &amp; DataCenter","PASSIVE",
Q960="Exclu","Exclu",
Q960="SAT","ACTIVE",
Q960="SPARE-ISSUE","SPARE-ISSUE",
Q960="Fiber CAmtel","ACTIVE",
Q960="Fiber AOF","ACTIVE",
Q960="Projet OCM (HUAWEI)","PLANNED WORKS",
Q960="Projet OCM (NOKIA)","PLANNED WORKS",
Q960="ACCESS-ISSUE","ACCESS-ISSUE",
Q960="Projet OCM (ZTE, NOKIA, autres projets)","PLANNED WORKS",
Q960="No root CAuse","No root cause",
Q960="ODU HS","ACTIVE",
Q960="IP &amp; VLAN","ACTIVE",
Q960="Warehouse HUAWEI","SPARE-ISSUE",
Q960="SPARE-HS","SPARE-ISSUE",
Q960="Power Telco","ACTIVE"
),"")</f>
        <v>No root cause</v>
      </c>
      <c r="S960" s="56" t="s">
        <v>17</v>
      </c>
      <c r="T960" s="7" t="s">
        <v>17</v>
      </c>
      <c r="U960" s="7" t="s">
        <v>17</v>
      </c>
      <c r="V960" s="57" t="s">
        <v>17</v>
      </c>
      <c r="W960" s="57" t="s">
        <v>17</v>
      </c>
      <c r="X960" s="57" t="s">
        <v>17</v>
      </c>
      <c r="Y960" s="57" t="s">
        <v>17</v>
      </c>
      <c r="Z960" s="57" t="s">
        <v>17</v>
      </c>
      <c r="AA960" s="57" t="s">
        <v>17</v>
      </c>
      <c r="AB960" s="57"/>
      <c r="AC960" s="57" t="s">
        <v>17</v>
      </c>
      <c r="AD960" s="57" t="s">
        <v>17</v>
      </c>
      <c r="AE960" s="57" t="s">
        <v>17</v>
      </c>
      <c r="AF960" s="57" t="s">
        <v>17</v>
      </c>
      <c r="AG960" s="57" t="s">
        <v>17</v>
      </c>
      <c r="AH960" s="57" t="s">
        <v>17</v>
      </c>
      <c r="AI960" s="57" t="s">
        <v>17</v>
      </c>
      <c r="AJ960" s="57" t="s">
        <v>17</v>
      </c>
      <c r="AK960" s="57" t="s">
        <v>17</v>
      </c>
      <c r="AL960" s="57" t="s">
        <v>17</v>
      </c>
      <c r="AM960" s="15"/>
      <c r="AN960" s="15"/>
      <c r="AO960" s="15"/>
      <c r="AP960" s="15"/>
    </row>
    <row r="961" spans="1:42" s="14" customFormat="1" x14ac:dyDescent="0.35">
      <c r="A961" s="1" t="s">
        <v>4944</v>
      </c>
      <c r="B961" s="1" t="s">
        <v>4945</v>
      </c>
      <c r="C961" s="3"/>
      <c r="D961" s="1" t="s">
        <v>12</v>
      </c>
      <c r="E961" s="1"/>
      <c r="F961" s="3" t="s">
        <v>39</v>
      </c>
      <c r="G961" s="1" t="s">
        <v>4946</v>
      </c>
      <c r="H961" s="60" t="str">
        <f>_xlfn.XLOOKUP(B961,'[1]Nur des jours'!$B:$B,'[1]Nur des jours'!$H:$H,"")</f>
        <v>NOKIA</v>
      </c>
      <c r="I961" s="52">
        <v>0</v>
      </c>
      <c r="J961" s="52">
        <v>0</v>
      </c>
      <c r="K961" s="52">
        <v>0</v>
      </c>
      <c r="L961" s="53">
        <v>0</v>
      </c>
      <c r="M961" s="54" t="s">
        <v>5374</v>
      </c>
      <c r="N961" s="55"/>
      <c r="O961" s="16" t="str" cm="1">
        <f t="array" ref="O961">IFERROR(_xlfn.IFS(
Q961="MPR ISSUE","PDH",
Q961="BSS Hardware Issue","BSS",
Q961="Sites strategiques, MLL, Pylone, etc.","ENVTECH",
Q961="AKTIVCO DEFAUT GE &amp; POWER Cabinet","AKTIVCO",
Q961="AKTIVCO Coupure ENEO &amp; Baisse de tension","AKTIVCO GRID ONLY",
Q961="Coupure ENEO &amp; Baisse de tension","IHS GRID ONLY",
Q961="Defaut GE &amp; POWER Cabinet","IHS",
Q961="Sharing","Partners",
Q961="SIte strategiques &amp; DataCenter","SST &amp; DC",
Q961="Exclu","Exclu",
Q961="SAT","SAT",
Q961="SPARE-ISSUE","SPARE-ISSUE",
Q961="Fiber CAmtel","TRANS_FO_CAMTEL",
Q961="Fiber AOF","Fiber AOF",
Q961="Projet OCM (HUAWEI)","TRAVAUX-HUAWEI",
Q961="Projet OCM (NOKIA)","TRAVAUX-NOKIA",
Q961="ACCESS-ISSUE","ACCESS-ISSUE",
Q961="Projet OCM (ZTE, NOKIA, autres projets)","TRAVAUX OCM",
Q961="No root CAuse","No root cause",
Q961="ODU HS","PDH",
Q961="IP &amp; VLAN","PDH",
Q961="Warehouse HUAWEI","SPARE-ISSUE",
Q961="SPARE-HS","SPARE-ISSUE",
Q961="Power Telco","BSS"
),"")</f>
        <v>No root cause</v>
      </c>
      <c r="P961" s="22" t="str" cm="1">
        <f t="array" ref="P961">IFERROR(_xlfn.IFS(
Q961="MPR ISSUE","TX ISSUE",
Q961="BSS Hardware Issue","RAN ISSUE",
Q961="Sites strategiques, MLL, Pylone, etc.","ENVTECH",
Q961="AKTIVCO DEFAUT GE &amp; POWER Cabinet","POWER ISSUE",
Q961="AKTIVCO Coupure ENEO &amp; Baisse de tension","POWER ISSUE",
Q961="Coupure ENEO &amp; Baisse de tension","POWER ISSUE",
Q961="Defaut GE &amp; POWER Cabinet","POWER ISSUE",
Q961="Sharing","POWER ISSUE",
Q961="SIte strategiques &amp; DataCenter","POWER ISSUE",
Q961="Exclu","Exclu",
Q961="SAT","TX ISSUE",
Q961="SPARE-ISSUE","SPARE-ISSUE",
Q961="Fiber CAmtel","TX ISSUE",
Q961="Fiber AOF","TX ISSUE",
Q961="Projet OCM (HUAWEI)","TRAVAUX-HUAWEI",
Q961="Projet OCM (NOKIA)","TRAVAUX -NOKIA",
Q961="ACCESS-ISSUE","ACCESS-ISSUE",
Q961="Projet OCM (ZTE, NOKIA, autres projets)","TRAVAUX OCM",
Q961="No root CAuse","No root cause",
Q961="ODU HS","TX ISSUE",
Q961="IP &amp; VLAN","TX ISSUE",
Q961="Warehouse HUAWEI","SPARE-ISSUE",
Q961="SPARE-HS","SPARE-ISSUE",
Q961="Power Telco","RAN ISSUE"
),"")</f>
        <v>No root cause</v>
      </c>
      <c r="Q961" s="48" t="s">
        <v>5576</v>
      </c>
      <c r="R961" s="23" t="str" cm="1">
        <f t="array" ref="R961">IFERROR(_xlfn.IFS(
Q961="MPR ISSUE","ACTIVE",
Q961="BSS Hardware Issue","ACTIVE",
Q961="Sites strategiques, MLL, Pylone, etc.","PASSIVE",
Q961="AKTIVCO DEFAUT GE &amp; POWER Cabinet","PASSIVE",
Q961="AKTIVCO Coupure ENEO &amp; Baisse de tension","PASSIVE",
Q961="Coupure ENEO &amp; Baisse de tension","PASSIVE",
Q961="Defaut GE &amp; POWER Cabinet","PASSIVE",
Q961="Sharing","PASSIVE",
Q961="SIte strategiques &amp; DataCenter","PASSIVE",
Q961="Exclu","Exclu",
Q961="SAT","ACTIVE",
Q961="SPARE-ISSUE","SPARE-ISSUE",
Q961="Fiber CAmtel","ACTIVE",
Q961="Fiber AOF","ACTIVE",
Q961="Projet OCM (HUAWEI)","PLANNED WORKS",
Q961="Projet OCM (NOKIA)","PLANNED WORKS",
Q961="ACCESS-ISSUE","ACCESS-ISSUE",
Q961="Projet OCM (ZTE, NOKIA, autres projets)","PLANNED WORKS",
Q961="No root CAuse","No root cause",
Q961="ODU HS","ACTIVE",
Q961="IP &amp; VLAN","ACTIVE",
Q961="Warehouse HUAWEI","SPARE-ISSUE",
Q961="SPARE-HS","SPARE-ISSUE",
Q961="Power Telco","ACTIVE"
),"")</f>
        <v>No root cause</v>
      </c>
      <c r="S961" s="56" t="s">
        <v>17</v>
      </c>
      <c r="T961" s="7" t="s">
        <v>17</v>
      </c>
      <c r="U961" s="7" t="s">
        <v>17</v>
      </c>
      <c r="V961" s="57" t="s">
        <v>17</v>
      </c>
      <c r="W961" s="57" t="s">
        <v>17</v>
      </c>
      <c r="X961" s="57" t="s">
        <v>17</v>
      </c>
      <c r="Y961" s="57" t="s">
        <v>17</v>
      </c>
      <c r="Z961" s="57" t="s">
        <v>17</v>
      </c>
      <c r="AA961" s="57" t="s">
        <v>17</v>
      </c>
      <c r="AB961" s="57"/>
      <c r="AC961" s="57" t="s">
        <v>17</v>
      </c>
      <c r="AD961" s="57" t="s">
        <v>17</v>
      </c>
      <c r="AE961" s="57" t="s">
        <v>17</v>
      </c>
      <c r="AF961" s="57" t="s">
        <v>17</v>
      </c>
      <c r="AG961" s="57" t="s">
        <v>17</v>
      </c>
      <c r="AH961" s="57" t="s">
        <v>17</v>
      </c>
      <c r="AI961" s="57" t="s">
        <v>17</v>
      </c>
      <c r="AJ961" s="57" t="s">
        <v>17</v>
      </c>
      <c r="AK961" s="57" t="s">
        <v>17</v>
      </c>
      <c r="AL961" s="57" t="s">
        <v>17</v>
      </c>
      <c r="AM961" s="15"/>
      <c r="AN961" s="15"/>
      <c r="AO961" s="15"/>
      <c r="AP961" s="15"/>
    </row>
    <row r="962" spans="1:42" s="14" customFormat="1" x14ac:dyDescent="0.35">
      <c r="A962" s="1" t="s">
        <v>1104</v>
      </c>
      <c r="B962" s="1" t="s">
        <v>1105</v>
      </c>
      <c r="C962" s="3"/>
      <c r="D962" s="1" t="s">
        <v>12</v>
      </c>
      <c r="E962" s="1" t="s">
        <v>98</v>
      </c>
      <c r="F962" s="3" t="s">
        <v>25</v>
      </c>
      <c r="G962" s="1" t="s">
        <v>1106</v>
      </c>
      <c r="H962" s="60" t="str">
        <f>_xlfn.XLOOKUP(B962,'[1]Nur des jours'!$B:$B,'[1]Nur des jours'!$H:$H,"")</f>
        <v>NOKIA</v>
      </c>
      <c r="I962" s="52">
        <v>0</v>
      </c>
      <c r="J962" s="52">
        <v>0</v>
      </c>
      <c r="K962" s="52">
        <v>0</v>
      </c>
      <c r="L962" s="53">
        <v>0</v>
      </c>
      <c r="M962" s="54" t="s">
        <v>5374</v>
      </c>
      <c r="N962" s="55"/>
      <c r="O962" s="16" t="str" cm="1">
        <f t="array" ref="O962">IFERROR(_xlfn.IFS(
Q962="MPR ISSUE","PDH",
Q962="BSS Hardware Issue","BSS",
Q962="Sites strategiques, MLL, Pylone, etc.","ENVTECH",
Q962="AKTIVCO DEFAUT GE &amp; POWER Cabinet","AKTIVCO",
Q962="AKTIVCO Coupure ENEO &amp; Baisse de tension","AKTIVCO GRID ONLY",
Q962="Coupure ENEO &amp; Baisse de tension","IHS GRID ONLY",
Q962="Defaut GE &amp; POWER Cabinet","IHS",
Q962="Sharing","Partners",
Q962="SIte strategiques &amp; DataCenter","SST &amp; DC",
Q962="Exclu","Exclu",
Q962="SAT","SAT",
Q962="SPARE-ISSUE","SPARE-ISSUE",
Q962="Fiber CAmtel","TRANS_FO_CAMTEL",
Q962="Fiber AOF","Fiber AOF",
Q962="Projet OCM (HUAWEI)","TRAVAUX-HUAWEI",
Q962="Projet OCM (NOKIA)","TRAVAUX-NOKIA",
Q962="ACCESS-ISSUE","ACCESS-ISSUE",
Q962="Projet OCM (ZTE, NOKIA, autres projets)","TRAVAUX OCM",
Q962="No root CAuse","No root cause",
Q962="ODU HS","PDH",
Q962="IP &amp; VLAN","PDH",
Q962="Warehouse HUAWEI","SPARE-ISSUE",
Q962="SPARE-HS","SPARE-ISSUE",
Q962="Power Telco","BSS"
),"")</f>
        <v>No root cause</v>
      </c>
      <c r="P962" s="22" t="str" cm="1">
        <f t="array" ref="P962">IFERROR(_xlfn.IFS(
Q962="MPR ISSUE","TX ISSUE",
Q962="BSS Hardware Issue","RAN ISSUE",
Q962="Sites strategiques, MLL, Pylone, etc.","ENVTECH",
Q962="AKTIVCO DEFAUT GE &amp; POWER Cabinet","POWER ISSUE",
Q962="AKTIVCO Coupure ENEO &amp; Baisse de tension","POWER ISSUE",
Q962="Coupure ENEO &amp; Baisse de tension","POWER ISSUE",
Q962="Defaut GE &amp; POWER Cabinet","POWER ISSUE",
Q962="Sharing","POWER ISSUE",
Q962="SIte strategiques &amp; DataCenter","POWER ISSUE",
Q962="Exclu","Exclu",
Q962="SAT","TX ISSUE",
Q962="SPARE-ISSUE","SPARE-ISSUE",
Q962="Fiber CAmtel","TX ISSUE",
Q962="Fiber AOF","TX ISSUE",
Q962="Projet OCM (HUAWEI)","TRAVAUX-HUAWEI",
Q962="Projet OCM (NOKIA)","TRAVAUX -NOKIA",
Q962="ACCESS-ISSUE","ACCESS-ISSUE",
Q962="Projet OCM (ZTE, NOKIA, autres projets)","TRAVAUX OCM",
Q962="No root CAuse","No root cause",
Q962="ODU HS","TX ISSUE",
Q962="IP &amp; VLAN","TX ISSUE",
Q962="Warehouse HUAWEI","SPARE-ISSUE",
Q962="SPARE-HS","SPARE-ISSUE",
Q962="Power Telco","RAN ISSUE"
),"")</f>
        <v>No root cause</v>
      </c>
      <c r="Q962" s="48" t="s">
        <v>5576</v>
      </c>
      <c r="R962" s="23" t="str" cm="1">
        <f t="array" ref="R962">IFERROR(_xlfn.IFS(
Q962="MPR ISSUE","ACTIVE",
Q962="BSS Hardware Issue","ACTIVE",
Q962="Sites strategiques, MLL, Pylone, etc.","PASSIVE",
Q962="AKTIVCO DEFAUT GE &amp; POWER Cabinet","PASSIVE",
Q962="AKTIVCO Coupure ENEO &amp; Baisse de tension","PASSIVE",
Q962="Coupure ENEO &amp; Baisse de tension","PASSIVE",
Q962="Defaut GE &amp; POWER Cabinet","PASSIVE",
Q962="Sharing","PASSIVE",
Q962="SIte strategiques &amp; DataCenter","PASSIVE",
Q962="Exclu","Exclu",
Q962="SAT","ACTIVE",
Q962="SPARE-ISSUE","SPARE-ISSUE",
Q962="Fiber CAmtel","ACTIVE",
Q962="Fiber AOF","ACTIVE",
Q962="Projet OCM (HUAWEI)","PLANNED WORKS",
Q962="Projet OCM (NOKIA)","PLANNED WORKS",
Q962="ACCESS-ISSUE","ACCESS-ISSUE",
Q962="Projet OCM (ZTE, NOKIA, autres projets)","PLANNED WORKS",
Q962="No root CAuse","No root cause",
Q962="ODU HS","ACTIVE",
Q962="IP &amp; VLAN","ACTIVE",
Q962="Warehouse HUAWEI","SPARE-ISSUE",
Q962="SPARE-HS","SPARE-ISSUE",
Q962="Power Telco","ACTIVE"
),"")</f>
        <v>No root cause</v>
      </c>
      <c r="S962" s="56" t="s">
        <v>17</v>
      </c>
      <c r="T962" s="7" t="s">
        <v>17</v>
      </c>
      <c r="U962" s="7" t="s">
        <v>17</v>
      </c>
      <c r="V962" s="57" t="s">
        <v>17</v>
      </c>
      <c r="W962" s="57" t="s">
        <v>17</v>
      </c>
      <c r="X962" s="57" t="s">
        <v>17</v>
      </c>
      <c r="Y962" s="57" t="s">
        <v>17</v>
      </c>
      <c r="Z962" s="57" t="s">
        <v>17</v>
      </c>
      <c r="AA962" s="57" t="s">
        <v>17</v>
      </c>
      <c r="AB962" s="57"/>
      <c r="AC962" s="57" t="s">
        <v>17</v>
      </c>
      <c r="AD962" s="57" t="s">
        <v>17</v>
      </c>
      <c r="AE962" s="57" t="s">
        <v>17</v>
      </c>
      <c r="AF962" s="57" t="s">
        <v>17</v>
      </c>
      <c r="AG962" s="57" t="s">
        <v>17</v>
      </c>
      <c r="AH962" s="57" t="s">
        <v>17</v>
      </c>
      <c r="AI962" s="57" t="s">
        <v>17</v>
      </c>
      <c r="AJ962" s="57" t="s">
        <v>17</v>
      </c>
      <c r="AK962" s="57" t="s">
        <v>17</v>
      </c>
      <c r="AL962" s="57" t="s">
        <v>17</v>
      </c>
      <c r="AM962" s="15"/>
      <c r="AN962" s="15"/>
      <c r="AO962" s="15"/>
      <c r="AP962" s="15"/>
    </row>
    <row r="963" spans="1:42" s="14" customFormat="1" x14ac:dyDescent="0.35">
      <c r="A963" s="1" t="s">
        <v>952</v>
      </c>
      <c r="B963" s="1" t="s">
        <v>953</v>
      </c>
      <c r="C963" s="3"/>
      <c r="D963" s="1" t="s">
        <v>12</v>
      </c>
      <c r="E963" s="1" t="s">
        <v>13</v>
      </c>
      <c r="F963" s="3" t="s">
        <v>14</v>
      </c>
      <c r="G963" s="1" t="s">
        <v>108</v>
      </c>
      <c r="H963" s="59" t="str">
        <f>_xlfn.XLOOKUP(B963,'[1]Nur des jours'!$B:$B,'[1]Nur des jours'!$H:$H,"")</f>
        <v>Huawei</v>
      </c>
      <c r="I963" s="52">
        <v>0</v>
      </c>
      <c r="J963" s="52">
        <v>0</v>
      </c>
      <c r="K963" s="52">
        <v>0</v>
      </c>
      <c r="L963" s="53">
        <v>0</v>
      </c>
      <c r="M963" s="54" t="s">
        <v>5374</v>
      </c>
      <c r="N963" s="55"/>
      <c r="O963" s="16" t="str" cm="1">
        <f t="array" ref="O963">IFERROR(_xlfn.IFS(
Q963="MPR ISSUE","PDH",
Q963="BSS Hardware Issue","BSS",
Q963="Sites strategiques, MLL, Pylone, etc.","ENVTECH",
Q963="AKTIVCO DEFAUT GE &amp; POWER Cabinet","AKTIVCO",
Q963="AKTIVCO Coupure ENEO &amp; Baisse de tension","AKTIVCO GRID ONLY",
Q963="Coupure ENEO &amp; Baisse de tension","IHS GRID ONLY",
Q963="Defaut GE &amp; POWER Cabinet","IHS",
Q963="Sharing","Partners",
Q963="SIte strategiques &amp; DataCenter","SST &amp; DC",
Q963="Exclu","Exclu",
Q963="SAT","SAT",
Q963="SPARE-ISSUE","SPARE-ISSUE",
Q963="Fiber CAmtel","TRANS_FO_CAMTEL",
Q963="Fiber AOF","Fiber AOF",
Q963="Projet OCM (HUAWEI)","TRAVAUX-HUAWEI",
Q963="Projet OCM (NOKIA)","TRAVAUX-NOKIA",
Q963="ACCESS-ISSUE","ACCESS-ISSUE",
Q963="Projet OCM (ZTE, NOKIA, autres projets)","TRAVAUX OCM",
Q963="No root CAuse","No root cause",
Q963="ODU HS","PDH",
Q963="IP &amp; VLAN","PDH",
Q963="Warehouse HUAWEI","SPARE-ISSUE",
Q963="SPARE-HS","SPARE-ISSUE",
Q963="Power Telco","BSS"
),"")</f>
        <v>No root cause</v>
      </c>
      <c r="P963" s="22" t="str" cm="1">
        <f t="array" ref="P963">IFERROR(_xlfn.IFS(
Q963="MPR ISSUE","TX ISSUE",
Q963="BSS Hardware Issue","RAN ISSUE",
Q963="Sites strategiques, MLL, Pylone, etc.","ENVTECH",
Q963="AKTIVCO DEFAUT GE &amp; POWER Cabinet","POWER ISSUE",
Q963="AKTIVCO Coupure ENEO &amp; Baisse de tension","POWER ISSUE",
Q963="Coupure ENEO &amp; Baisse de tension","POWER ISSUE",
Q963="Defaut GE &amp; POWER Cabinet","POWER ISSUE",
Q963="Sharing","POWER ISSUE",
Q963="SIte strategiques &amp; DataCenter","POWER ISSUE",
Q963="Exclu","Exclu",
Q963="SAT","TX ISSUE",
Q963="SPARE-ISSUE","SPARE-ISSUE",
Q963="Fiber CAmtel","TX ISSUE",
Q963="Fiber AOF","TX ISSUE",
Q963="Projet OCM (HUAWEI)","TRAVAUX-HUAWEI",
Q963="Projet OCM (NOKIA)","TRAVAUX -NOKIA",
Q963="ACCESS-ISSUE","ACCESS-ISSUE",
Q963="Projet OCM (ZTE, NOKIA, autres projets)","TRAVAUX OCM",
Q963="No root CAuse","No root cause",
Q963="ODU HS","TX ISSUE",
Q963="IP &amp; VLAN","TX ISSUE",
Q963="Warehouse HUAWEI","SPARE-ISSUE",
Q963="SPARE-HS","SPARE-ISSUE",
Q963="Power Telco","RAN ISSUE"
),"")</f>
        <v>No root cause</v>
      </c>
      <c r="Q963" s="48" t="s">
        <v>5576</v>
      </c>
      <c r="R963" s="23" t="str" cm="1">
        <f t="array" ref="R963">IFERROR(_xlfn.IFS(
Q963="MPR ISSUE","ACTIVE",
Q963="BSS Hardware Issue","ACTIVE",
Q963="Sites strategiques, MLL, Pylone, etc.","PASSIVE",
Q963="AKTIVCO DEFAUT GE &amp; POWER Cabinet","PASSIVE",
Q963="AKTIVCO Coupure ENEO &amp; Baisse de tension","PASSIVE",
Q963="Coupure ENEO &amp; Baisse de tension","PASSIVE",
Q963="Defaut GE &amp; POWER Cabinet","PASSIVE",
Q963="Sharing","PASSIVE",
Q963="SIte strategiques &amp; DataCenter","PASSIVE",
Q963="Exclu","Exclu",
Q963="SAT","ACTIVE",
Q963="SPARE-ISSUE","SPARE-ISSUE",
Q963="Fiber CAmtel","ACTIVE",
Q963="Fiber AOF","ACTIVE",
Q963="Projet OCM (HUAWEI)","PLANNED WORKS",
Q963="Projet OCM (NOKIA)","PLANNED WORKS",
Q963="ACCESS-ISSUE","ACCESS-ISSUE",
Q963="Projet OCM (ZTE, NOKIA, autres projets)","PLANNED WORKS",
Q963="No root CAuse","No root cause",
Q963="ODU HS","ACTIVE",
Q963="IP &amp; VLAN","ACTIVE",
Q963="Warehouse HUAWEI","SPARE-ISSUE",
Q963="SPARE-HS","SPARE-ISSUE",
Q963="Power Telco","ACTIVE"
),"")</f>
        <v>No root cause</v>
      </c>
      <c r="S963" s="56" t="s">
        <v>17</v>
      </c>
      <c r="T963" s="7" t="s">
        <v>17</v>
      </c>
      <c r="U963" s="7" t="s">
        <v>17</v>
      </c>
      <c r="V963" s="57"/>
      <c r="W963" s="57"/>
      <c r="X963" s="57"/>
      <c r="Y963" s="57"/>
      <c r="Z963" s="57"/>
      <c r="AA963" s="57"/>
      <c r="AB963" s="57"/>
      <c r="AC963" s="57" t="s">
        <v>17</v>
      </c>
      <c r="AD963" s="57" t="s">
        <v>17</v>
      </c>
      <c r="AE963" s="57" t="s">
        <v>17</v>
      </c>
      <c r="AF963" s="57" t="s">
        <v>17</v>
      </c>
      <c r="AG963" s="57" t="s">
        <v>17</v>
      </c>
      <c r="AH963" s="57" t="s">
        <v>17</v>
      </c>
      <c r="AI963" s="57" t="s">
        <v>17</v>
      </c>
      <c r="AJ963" s="57" t="s">
        <v>17</v>
      </c>
      <c r="AK963" s="57" t="s">
        <v>17</v>
      </c>
      <c r="AL963" s="57" t="s">
        <v>17</v>
      </c>
      <c r="AM963" s="15"/>
      <c r="AN963" s="15"/>
      <c r="AO963" s="15"/>
      <c r="AP963" s="15"/>
    </row>
    <row r="964" spans="1:42" s="14" customFormat="1" x14ac:dyDescent="0.35">
      <c r="A964" s="1" t="s">
        <v>690</v>
      </c>
      <c r="B964" s="1" t="s">
        <v>691</v>
      </c>
      <c r="C964" s="3"/>
      <c r="D964" s="1" t="s">
        <v>12</v>
      </c>
      <c r="E964" s="1" t="s">
        <v>156</v>
      </c>
      <c r="F964" s="3" t="s">
        <v>14</v>
      </c>
      <c r="G964" s="1" t="s">
        <v>692</v>
      </c>
      <c r="H964" s="60" t="str">
        <f>_xlfn.XLOOKUP(B964,'[1]Nur des jours'!$B:$B,'[1]Nur des jours'!$H:$H,"")</f>
        <v>NOKIA</v>
      </c>
      <c r="I964" s="52">
        <v>0</v>
      </c>
      <c r="J964" s="52">
        <v>0</v>
      </c>
      <c r="K964" s="52">
        <v>0</v>
      </c>
      <c r="L964" s="53">
        <v>0</v>
      </c>
      <c r="M964" s="54" t="s">
        <v>5376</v>
      </c>
      <c r="N964" s="55"/>
      <c r="O964" s="16" t="str" cm="1">
        <f t="array" ref="O964">IFERROR(_xlfn.IFS(
Q964="MPR ISSUE","PDH",
Q964="BSS Hardware Issue","BSS",
Q964="Sites strategiques, MLL, Pylone, etc.","ENVTECH",
Q964="AKTIVCO DEFAUT GE &amp; POWER Cabinet","AKTIVCO",
Q964="AKTIVCO Coupure ENEO &amp; Baisse de tension","AKTIVCO GRID ONLY",
Q964="Coupure ENEO &amp; Baisse de tension","IHS GRID ONLY",
Q964="Defaut GE &amp; POWER Cabinet","IHS",
Q964="Sharing","Partners",
Q964="SIte strategiques &amp; DataCenter","SST &amp; DC",
Q964="Exclu","Exclu",
Q964="SAT","SAT",
Q964="SPARE-ISSUE","SPARE-ISSUE",
Q964="Fiber CAmtel","TRANS_FO_CAMTEL",
Q964="Fiber AOF","Fiber AOF",
Q964="Projet OCM (HUAWEI)","TRAVAUX-HUAWEI",
Q964="Projet OCM (NOKIA)","TRAVAUX-NOKIA",
Q964="ACCESS-ISSUE","ACCESS-ISSUE",
Q964="Projet OCM (ZTE, NOKIA, autres projets)","TRAVAUX OCM",
Q964="No root CAuse","No root cause",
Q964="ODU HS","PDH",
Q964="IP &amp; VLAN","PDH",
Q964="Warehouse HUAWEI","SPARE-ISSUE",
Q964="SPARE-HS","SPARE-ISSUE",
Q964="Power Telco","BSS"
),"")</f>
        <v>No root cause</v>
      </c>
      <c r="P964" s="22" t="str" cm="1">
        <f t="array" ref="P964">IFERROR(_xlfn.IFS(
Q964="MPR ISSUE","TX ISSUE",
Q964="BSS Hardware Issue","RAN ISSUE",
Q964="Sites strategiques, MLL, Pylone, etc.","ENVTECH",
Q964="AKTIVCO DEFAUT GE &amp; POWER Cabinet","POWER ISSUE",
Q964="AKTIVCO Coupure ENEO &amp; Baisse de tension","POWER ISSUE",
Q964="Coupure ENEO &amp; Baisse de tension","POWER ISSUE",
Q964="Defaut GE &amp; POWER Cabinet","POWER ISSUE",
Q964="Sharing","POWER ISSUE",
Q964="SIte strategiques &amp; DataCenter","POWER ISSUE",
Q964="Exclu","Exclu",
Q964="SAT","TX ISSUE",
Q964="SPARE-ISSUE","SPARE-ISSUE",
Q964="Fiber CAmtel","TX ISSUE",
Q964="Fiber AOF","TX ISSUE",
Q964="Projet OCM (HUAWEI)","TRAVAUX-HUAWEI",
Q964="Projet OCM (NOKIA)","TRAVAUX -NOKIA",
Q964="ACCESS-ISSUE","ACCESS-ISSUE",
Q964="Projet OCM (ZTE, NOKIA, autres projets)","TRAVAUX OCM",
Q964="No root CAuse","No root cause",
Q964="ODU HS","TX ISSUE",
Q964="IP &amp; VLAN","TX ISSUE",
Q964="Warehouse HUAWEI","SPARE-ISSUE",
Q964="SPARE-HS","SPARE-ISSUE",
Q964="Power Telco","RAN ISSUE"
),"")</f>
        <v>No root cause</v>
      </c>
      <c r="Q964" s="48" t="s">
        <v>5576</v>
      </c>
      <c r="R964" s="23" t="str" cm="1">
        <f t="array" ref="R964">IFERROR(_xlfn.IFS(
Q964="MPR ISSUE","ACTIVE",
Q964="BSS Hardware Issue","ACTIVE",
Q964="Sites strategiques, MLL, Pylone, etc.","PASSIVE",
Q964="AKTIVCO DEFAUT GE &amp; POWER Cabinet","PASSIVE",
Q964="AKTIVCO Coupure ENEO &amp; Baisse de tension","PASSIVE",
Q964="Coupure ENEO &amp; Baisse de tension","PASSIVE",
Q964="Defaut GE &amp; POWER Cabinet","PASSIVE",
Q964="Sharing","PASSIVE",
Q964="SIte strategiques &amp; DataCenter","PASSIVE",
Q964="Exclu","Exclu",
Q964="SAT","ACTIVE",
Q964="SPARE-ISSUE","SPARE-ISSUE",
Q964="Fiber CAmtel","ACTIVE",
Q964="Fiber AOF","ACTIVE",
Q964="Projet OCM (HUAWEI)","PLANNED WORKS",
Q964="Projet OCM (NOKIA)","PLANNED WORKS",
Q964="ACCESS-ISSUE","ACCESS-ISSUE",
Q964="Projet OCM (ZTE, NOKIA, autres projets)","PLANNED WORKS",
Q964="No root CAuse","No root cause",
Q964="ODU HS","ACTIVE",
Q964="IP &amp; VLAN","ACTIVE",
Q964="Warehouse HUAWEI","SPARE-ISSUE",
Q964="SPARE-HS","SPARE-ISSUE",
Q964="Power Telco","ACTIVE"
),"")</f>
        <v>No root cause</v>
      </c>
      <c r="S964" s="56" t="s">
        <v>17</v>
      </c>
      <c r="T964" s="7" t="s">
        <v>17</v>
      </c>
      <c r="U964" s="7" t="s">
        <v>17</v>
      </c>
      <c r="V964" s="57" t="s">
        <v>17</v>
      </c>
      <c r="W964" s="57" t="s">
        <v>17</v>
      </c>
      <c r="X964" s="57" t="s">
        <v>17</v>
      </c>
      <c r="Y964" s="57" t="s">
        <v>17</v>
      </c>
      <c r="Z964" s="57" t="s">
        <v>17</v>
      </c>
      <c r="AA964" s="57" t="s">
        <v>17</v>
      </c>
      <c r="AB964" s="57"/>
      <c r="AC964" s="57" t="s">
        <v>17</v>
      </c>
      <c r="AD964" s="57" t="s">
        <v>17</v>
      </c>
      <c r="AE964" s="57" t="s">
        <v>17</v>
      </c>
      <c r="AF964" s="57" t="s">
        <v>17</v>
      </c>
      <c r="AG964" s="57" t="s">
        <v>17</v>
      </c>
      <c r="AH964" s="57" t="s">
        <v>17</v>
      </c>
      <c r="AI964" s="57" t="s">
        <v>17</v>
      </c>
      <c r="AJ964" s="57" t="s">
        <v>17</v>
      </c>
      <c r="AK964" s="57" t="s">
        <v>17</v>
      </c>
      <c r="AL964" s="57" t="s">
        <v>17</v>
      </c>
      <c r="AM964" s="15"/>
      <c r="AN964" s="15"/>
      <c r="AO964" s="15"/>
      <c r="AP964" s="15"/>
    </row>
    <row r="965" spans="1:42" s="14" customFormat="1" x14ac:dyDescent="0.35">
      <c r="A965" s="1" t="s">
        <v>108</v>
      </c>
      <c r="B965" s="1" t="s">
        <v>1093</v>
      </c>
      <c r="C965" s="3"/>
      <c r="D965" s="1" t="s">
        <v>12</v>
      </c>
      <c r="E965" s="1" t="s">
        <v>13</v>
      </c>
      <c r="F965" s="3" t="s">
        <v>14</v>
      </c>
      <c r="G965" s="1" t="s">
        <v>108</v>
      </c>
      <c r="H965" s="59" t="str">
        <f>_xlfn.XLOOKUP(B965,'[1]Nur des jours'!$B:$B,'[1]Nur des jours'!$H:$H,"")</f>
        <v>Huawei</v>
      </c>
      <c r="I965" s="52">
        <v>0</v>
      </c>
      <c r="J965" s="52">
        <v>0</v>
      </c>
      <c r="K965" s="52">
        <v>0</v>
      </c>
      <c r="L965" s="53">
        <v>0</v>
      </c>
      <c r="M965" s="54" t="s">
        <v>5374</v>
      </c>
      <c r="N965" s="55"/>
      <c r="O965" s="16" t="str" cm="1">
        <f t="array" ref="O965">IFERROR(_xlfn.IFS(
Q965="MPR ISSUE","PDH",
Q965="BSS Hardware Issue","BSS",
Q965="Sites strategiques, MLL, Pylone, etc.","ENVTECH",
Q965="AKTIVCO DEFAUT GE &amp; POWER Cabinet","AKTIVCO",
Q965="AKTIVCO Coupure ENEO &amp; Baisse de tension","AKTIVCO GRID ONLY",
Q965="Coupure ENEO &amp; Baisse de tension","IHS GRID ONLY",
Q965="Defaut GE &amp; POWER Cabinet","IHS",
Q965="Sharing","Partners",
Q965="SIte strategiques &amp; DataCenter","SST &amp; DC",
Q965="Exclu","Exclu",
Q965="SAT","SAT",
Q965="SPARE-ISSUE","SPARE-ISSUE",
Q965="Fiber CAmtel","TRANS_FO_CAMTEL",
Q965="Fiber AOF","Fiber AOF",
Q965="Projet OCM (HUAWEI)","TRAVAUX-HUAWEI",
Q965="Projet OCM (NOKIA)","TRAVAUX-NOKIA",
Q965="ACCESS-ISSUE","ACCESS-ISSUE",
Q965="Projet OCM (ZTE, NOKIA, autres projets)","TRAVAUX OCM",
Q965="No root CAuse","No root cause",
Q965="ODU HS","PDH",
Q965="IP &amp; VLAN","PDH",
Q965="Warehouse HUAWEI","SPARE-ISSUE",
Q965="SPARE-HS","SPARE-ISSUE",
Q965="Power Telco","BSS"
),"")</f>
        <v>No root cause</v>
      </c>
      <c r="P965" s="22" t="str" cm="1">
        <f t="array" ref="P965">IFERROR(_xlfn.IFS(
Q965="MPR ISSUE","TX ISSUE",
Q965="BSS Hardware Issue","RAN ISSUE",
Q965="Sites strategiques, MLL, Pylone, etc.","ENVTECH",
Q965="AKTIVCO DEFAUT GE &amp; POWER Cabinet","POWER ISSUE",
Q965="AKTIVCO Coupure ENEO &amp; Baisse de tension","POWER ISSUE",
Q965="Coupure ENEO &amp; Baisse de tension","POWER ISSUE",
Q965="Defaut GE &amp; POWER Cabinet","POWER ISSUE",
Q965="Sharing","POWER ISSUE",
Q965="SIte strategiques &amp; DataCenter","POWER ISSUE",
Q965="Exclu","Exclu",
Q965="SAT","TX ISSUE",
Q965="SPARE-ISSUE","SPARE-ISSUE",
Q965="Fiber CAmtel","TX ISSUE",
Q965="Fiber AOF","TX ISSUE",
Q965="Projet OCM (HUAWEI)","TRAVAUX-HUAWEI",
Q965="Projet OCM (NOKIA)","TRAVAUX -NOKIA",
Q965="ACCESS-ISSUE","ACCESS-ISSUE",
Q965="Projet OCM (ZTE, NOKIA, autres projets)","TRAVAUX OCM",
Q965="No root CAuse","No root cause",
Q965="ODU HS","TX ISSUE",
Q965="IP &amp; VLAN","TX ISSUE",
Q965="Warehouse HUAWEI","SPARE-ISSUE",
Q965="SPARE-HS","SPARE-ISSUE",
Q965="Power Telco","RAN ISSUE"
),"")</f>
        <v>No root cause</v>
      </c>
      <c r="Q965" s="48" t="s">
        <v>5576</v>
      </c>
      <c r="R965" s="23" t="str" cm="1">
        <f t="array" ref="R965">IFERROR(_xlfn.IFS(
Q965="MPR ISSUE","ACTIVE",
Q965="BSS Hardware Issue","ACTIVE",
Q965="Sites strategiques, MLL, Pylone, etc.","PASSIVE",
Q965="AKTIVCO DEFAUT GE &amp; POWER Cabinet","PASSIVE",
Q965="AKTIVCO Coupure ENEO &amp; Baisse de tension","PASSIVE",
Q965="Coupure ENEO &amp; Baisse de tension","PASSIVE",
Q965="Defaut GE &amp; POWER Cabinet","PASSIVE",
Q965="Sharing","PASSIVE",
Q965="SIte strategiques &amp; DataCenter","PASSIVE",
Q965="Exclu","Exclu",
Q965="SAT","ACTIVE",
Q965="SPARE-ISSUE","SPARE-ISSUE",
Q965="Fiber CAmtel","ACTIVE",
Q965="Fiber AOF","ACTIVE",
Q965="Projet OCM (HUAWEI)","PLANNED WORKS",
Q965="Projet OCM (NOKIA)","PLANNED WORKS",
Q965="ACCESS-ISSUE","ACCESS-ISSUE",
Q965="Projet OCM (ZTE, NOKIA, autres projets)","PLANNED WORKS",
Q965="No root CAuse","No root cause",
Q965="ODU HS","ACTIVE",
Q965="IP &amp; VLAN","ACTIVE",
Q965="Warehouse HUAWEI","SPARE-ISSUE",
Q965="SPARE-HS","SPARE-ISSUE",
Q965="Power Telco","ACTIVE"
),"")</f>
        <v>No root cause</v>
      </c>
      <c r="S965" s="56" t="s">
        <v>17</v>
      </c>
      <c r="T965" s="7" t="s">
        <v>17</v>
      </c>
      <c r="U965" s="7" t="s">
        <v>17</v>
      </c>
      <c r="V965" s="57" t="s">
        <v>17</v>
      </c>
      <c r="W965" s="57" t="s">
        <v>17</v>
      </c>
      <c r="X965" s="57" t="s">
        <v>17</v>
      </c>
      <c r="Y965" s="57" t="s">
        <v>17</v>
      </c>
      <c r="Z965" s="57" t="s">
        <v>17</v>
      </c>
      <c r="AA965" s="57" t="s">
        <v>17</v>
      </c>
      <c r="AB965" s="57"/>
      <c r="AC965" s="57" t="s">
        <v>17</v>
      </c>
      <c r="AD965" s="57" t="s">
        <v>17</v>
      </c>
      <c r="AE965" s="57" t="s">
        <v>17</v>
      </c>
      <c r="AF965" s="57" t="s">
        <v>17</v>
      </c>
      <c r="AG965" s="57" t="s">
        <v>17</v>
      </c>
      <c r="AH965" s="57" t="s">
        <v>17</v>
      </c>
      <c r="AI965" s="57" t="s">
        <v>17</v>
      </c>
      <c r="AJ965" s="57" t="s">
        <v>17</v>
      </c>
      <c r="AK965" s="57" t="s">
        <v>17</v>
      </c>
      <c r="AL965" s="57" t="s">
        <v>17</v>
      </c>
      <c r="AM965" s="15"/>
      <c r="AN965" s="15"/>
      <c r="AO965" s="15"/>
      <c r="AP965" s="15"/>
    </row>
    <row r="966" spans="1:42" s="14" customFormat="1" x14ac:dyDescent="0.35">
      <c r="A966" s="2" t="s">
        <v>788</v>
      </c>
      <c r="B966" s="1" t="s">
        <v>789</v>
      </c>
      <c r="C966" s="3"/>
      <c r="D966" s="1" t="s">
        <v>12</v>
      </c>
      <c r="E966" s="1" t="s">
        <v>13</v>
      </c>
      <c r="F966" s="3" t="s">
        <v>14</v>
      </c>
      <c r="G966" s="1" t="s">
        <v>790</v>
      </c>
      <c r="H966" s="60" t="str">
        <f>_xlfn.XLOOKUP(B966,'[1]Nur des jours'!$B:$B,'[1]Nur des jours'!$H:$H,"")</f>
        <v>NOKIA</v>
      </c>
      <c r="I966" s="52">
        <v>0</v>
      </c>
      <c r="J966" s="52">
        <v>0</v>
      </c>
      <c r="K966" s="52">
        <v>0</v>
      </c>
      <c r="L966" s="53">
        <v>0</v>
      </c>
      <c r="M966" s="54" t="s">
        <v>5376</v>
      </c>
      <c r="N966" s="55"/>
      <c r="O966" s="16" t="str" cm="1">
        <f t="array" ref="O966">IFERROR(_xlfn.IFS(
Q966="MPR ISSUE","PDH",
Q966="BSS Hardware Issue","BSS",
Q966="Sites strategiques, MLL, Pylone, etc.","ENVTECH",
Q966="AKTIVCO DEFAUT GE &amp; POWER Cabinet","AKTIVCO",
Q966="AKTIVCO Coupure ENEO &amp; Baisse de tension","AKTIVCO GRID ONLY",
Q966="Coupure ENEO &amp; Baisse de tension","IHS GRID ONLY",
Q966="Defaut GE &amp; POWER Cabinet","IHS",
Q966="Sharing","Partners",
Q966="SIte strategiques &amp; DataCenter","SST &amp; DC",
Q966="Exclu","Exclu",
Q966="SAT","SAT",
Q966="SPARE-ISSUE","SPARE-ISSUE",
Q966="Fiber CAmtel","TRANS_FO_CAMTEL",
Q966="Fiber AOF","Fiber AOF",
Q966="Projet OCM (HUAWEI)","TRAVAUX-HUAWEI",
Q966="Projet OCM (NOKIA)","TRAVAUX-NOKIA",
Q966="ACCESS-ISSUE","ACCESS-ISSUE",
Q966="Projet OCM (ZTE, NOKIA, autres projets)","TRAVAUX OCM",
Q966="No root CAuse","No root cause",
Q966="ODU HS","PDH",
Q966="IP &amp; VLAN","PDH",
Q966="Warehouse HUAWEI","SPARE-ISSUE",
Q966="SPARE-HS","SPARE-ISSUE",
Q966="Power Telco","BSS"
),"")</f>
        <v>No root cause</v>
      </c>
      <c r="P966" s="22" t="str" cm="1">
        <f t="array" ref="P966">IFERROR(_xlfn.IFS(
Q966="MPR ISSUE","TX ISSUE",
Q966="BSS Hardware Issue","RAN ISSUE",
Q966="Sites strategiques, MLL, Pylone, etc.","ENVTECH",
Q966="AKTIVCO DEFAUT GE &amp; POWER Cabinet","POWER ISSUE",
Q966="AKTIVCO Coupure ENEO &amp; Baisse de tension","POWER ISSUE",
Q966="Coupure ENEO &amp; Baisse de tension","POWER ISSUE",
Q966="Defaut GE &amp; POWER Cabinet","POWER ISSUE",
Q966="Sharing","POWER ISSUE",
Q966="SIte strategiques &amp; DataCenter","POWER ISSUE",
Q966="Exclu","Exclu",
Q966="SAT","TX ISSUE",
Q966="SPARE-ISSUE","SPARE-ISSUE",
Q966="Fiber CAmtel","TX ISSUE",
Q966="Fiber AOF","TX ISSUE",
Q966="Projet OCM (HUAWEI)","TRAVAUX-HUAWEI",
Q966="Projet OCM (NOKIA)","TRAVAUX -NOKIA",
Q966="ACCESS-ISSUE","ACCESS-ISSUE",
Q966="Projet OCM (ZTE, NOKIA, autres projets)","TRAVAUX OCM",
Q966="No root CAuse","No root cause",
Q966="ODU HS","TX ISSUE",
Q966="IP &amp; VLAN","TX ISSUE",
Q966="Warehouse HUAWEI","SPARE-ISSUE",
Q966="SPARE-HS","SPARE-ISSUE",
Q966="Power Telco","RAN ISSUE"
),"")</f>
        <v>No root cause</v>
      </c>
      <c r="Q966" s="48" t="s">
        <v>5576</v>
      </c>
      <c r="R966" s="23" t="str" cm="1">
        <f t="array" ref="R966">IFERROR(_xlfn.IFS(
Q966="MPR ISSUE","ACTIVE",
Q966="BSS Hardware Issue","ACTIVE",
Q966="Sites strategiques, MLL, Pylone, etc.","PASSIVE",
Q966="AKTIVCO DEFAUT GE &amp; POWER Cabinet","PASSIVE",
Q966="AKTIVCO Coupure ENEO &amp; Baisse de tension","PASSIVE",
Q966="Coupure ENEO &amp; Baisse de tension","PASSIVE",
Q966="Defaut GE &amp; POWER Cabinet","PASSIVE",
Q966="Sharing","PASSIVE",
Q966="SIte strategiques &amp; DataCenter","PASSIVE",
Q966="Exclu","Exclu",
Q966="SAT","ACTIVE",
Q966="SPARE-ISSUE","SPARE-ISSUE",
Q966="Fiber CAmtel","ACTIVE",
Q966="Fiber AOF","ACTIVE",
Q966="Projet OCM (HUAWEI)","PLANNED WORKS",
Q966="Projet OCM (NOKIA)","PLANNED WORKS",
Q966="ACCESS-ISSUE","ACCESS-ISSUE",
Q966="Projet OCM (ZTE, NOKIA, autres projets)","PLANNED WORKS",
Q966="No root CAuse","No root cause",
Q966="ODU HS","ACTIVE",
Q966="IP &amp; VLAN","ACTIVE",
Q966="Warehouse HUAWEI","SPARE-ISSUE",
Q966="SPARE-HS","SPARE-ISSUE",
Q966="Power Telco","ACTIVE"
),"")</f>
        <v>No root cause</v>
      </c>
      <c r="S966" s="56" t="s">
        <v>17</v>
      </c>
      <c r="T966" s="7" t="s">
        <v>17</v>
      </c>
      <c r="U966" s="7" t="s">
        <v>17</v>
      </c>
      <c r="V966" s="57" t="s">
        <v>17</v>
      </c>
      <c r="W966" s="57" t="s">
        <v>17</v>
      </c>
      <c r="X966" s="57" t="s">
        <v>17</v>
      </c>
      <c r="Y966" s="57" t="s">
        <v>17</v>
      </c>
      <c r="Z966" s="57" t="s">
        <v>17</v>
      </c>
      <c r="AA966" s="57" t="s">
        <v>17</v>
      </c>
      <c r="AB966" s="57"/>
      <c r="AC966" s="57" t="s">
        <v>17</v>
      </c>
      <c r="AD966" s="57" t="s">
        <v>17</v>
      </c>
      <c r="AE966" s="57" t="s">
        <v>17</v>
      </c>
      <c r="AF966" s="57" t="s">
        <v>17</v>
      </c>
      <c r="AG966" s="57" t="s">
        <v>17</v>
      </c>
      <c r="AH966" s="57" t="s">
        <v>17</v>
      </c>
      <c r="AI966" s="57" t="s">
        <v>17</v>
      </c>
      <c r="AJ966" s="57" t="s">
        <v>17</v>
      </c>
      <c r="AK966" s="57" t="s">
        <v>17</v>
      </c>
      <c r="AL966" s="57" t="s">
        <v>17</v>
      </c>
      <c r="AM966" s="15"/>
      <c r="AN966" s="15"/>
      <c r="AO966" s="15"/>
      <c r="AP966" s="15"/>
    </row>
    <row r="967" spans="1:42" s="14" customFormat="1" x14ac:dyDescent="0.35">
      <c r="A967" s="1" t="s">
        <v>4726</v>
      </c>
      <c r="B967" s="1" t="s">
        <v>4727</v>
      </c>
      <c r="C967" s="3"/>
      <c r="D967" s="1" t="s">
        <v>23</v>
      </c>
      <c r="E967" s="1" t="s">
        <v>190</v>
      </c>
      <c r="F967" s="3" t="s">
        <v>104</v>
      </c>
      <c r="G967" s="1" t="s">
        <v>1368</v>
      </c>
      <c r="H967" s="59" t="str">
        <f>_xlfn.XLOOKUP(B967,'[1]Nur des jours'!$B:$B,'[1]Nur des jours'!$H:$H,"")</f>
        <v>HUAWEI</v>
      </c>
      <c r="I967" s="52">
        <v>0</v>
      </c>
      <c r="J967" s="52">
        <v>0</v>
      </c>
      <c r="K967" s="52">
        <v>0</v>
      </c>
      <c r="L967" s="53">
        <v>0</v>
      </c>
      <c r="M967" s="54" t="s">
        <v>5374</v>
      </c>
      <c r="N967" s="55"/>
      <c r="O967" s="16" t="str" cm="1">
        <f t="array" ref="O967">IFERROR(_xlfn.IFS(
Q967="MPR ISSUE","PDH",
Q967="BSS Hardware Issue","BSS",
Q967="Sites strategiques, MLL, Pylone, etc.","ENVTECH",
Q967="AKTIVCO DEFAUT GE &amp; POWER Cabinet","AKTIVCO",
Q967="AKTIVCO Coupure ENEO &amp; Baisse de tension","AKTIVCO GRID ONLY",
Q967="Coupure ENEO &amp; Baisse de tension","IHS GRID ONLY",
Q967="Defaut GE &amp; POWER Cabinet","IHS",
Q967="Sharing","Partners",
Q967="SIte strategiques &amp; DataCenter","SST &amp; DC",
Q967="Exclu","Exclu",
Q967="SAT","SAT",
Q967="SPARE-ISSUE","SPARE-ISSUE",
Q967="Fiber CAmtel","TRANS_FO_CAMTEL",
Q967="Fiber AOF","Fiber AOF",
Q967="Projet OCM (HUAWEI)","TRAVAUX-HUAWEI",
Q967="Projet OCM (NOKIA)","TRAVAUX-NOKIA",
Q967="ACCESS-ISSUE","ACCESS-ISSUE",
Q967="Projet OCM (ZTE, NOKIA, autres projets)","TRAVAUX OCM",
Q967="No root CAuse","No root cause",
Q967="ODU HS","PDH",
Q967="IP &amp; VLAN","PDH",
Q967="Warehouse HUAWEI","SPARE-ISSUE",
Q967="SPARE-HS","SPARE-ISSUE",
Q967="Power Telco","BSS"
),"")</f>
        <v>No root cause</v>
      </c>
      <c r="P967" s="22" t="str" cm="1">
        <f t="array" ref="P967">IFERROR(_xlfn.IFS(
Q967="MPR ISSUE","TX ISSUE",
Q967="BSS Hardware Issue","RAN ISSUE",
Q967="Sites strategiques, MLL, Pylone, etc.","ENVTECH",
Q967="AKTIVCO DEFAUT GE &amp; POWER Cabinet","POWER ISSUE",
Q967="AKTIVCO Coupure ENEO &amp; Baisse de tension","POWER ISSUE",
Q967="Coupure ENEO &amp; Baisse de tension","POWER ISSUE",
Q967="Defaut GE &amp; POWER Cabinet","POWER ISSUE",
Q967="Sharing","POWER ISSUE",
Q967="SIte strategiques &amp; DataCenter","POWER ISSUE",
Q967="Exclu","Exclu",
Q967="SAT","TX ISSUE",
Q967="SPARE-ISSUE","SPARE-ISSUE",
Q967="Fiber CAmtel","TX ISSUE",
Q967="Fiber AOF","TX ISSUE",
Q967="Projet OCM (HUAWEI)","TRAVAUX-HUAWEI",
Q967="Projet OCM (NOKIA)","TRAVAUX -NOKIA",
Q967="ACCESS-ISSUE","ACCESS-ISSUE",
Q967="Projet OCM (ZTE, NOKIA, autres projets)","TRAVAUX OCM",
Q967="No root CAuse","No root cause",
Q967="ODU HS","TX ISSUE",
Q967="IP &amp; VLAN","TX ISSUE",
Q967="Warehouse HUAWEI","SPARE-ISSUE",
Q967="SPARE-HS","SPARE-ISSUE",
Q967="Power Telco","RAN ISSUE"
),"")</f>
        <v>No root cause</v>
      </c>
      <c r="Q967" s="48" t="s">
        <v>5576</v>
      </c>
      <c r="R967" s="23" t="str" cm="1">
        <f t="array" ref="R967">IFERROR(_xlfn.IFS(
Q967="MPR ISSUE","ACTIVE",
Q967="BSS Hardware Issue","ACTIVE",
Q967="Sites strategiques, MLL, Pylone, etc.","PASSIVE",
Q967="AKTIVCO DEFAUT GE &amp; POWER Cabinet","PASSIVE",
Q967="AKTIVCO Coupure ENEO &amp; Baisse de tension","PASSIVE",
Q967="Coupure ENEO &amp; Baisse de tension","PASSIVE",
Q967="Defaut GE &amp; POWER Cabinet","PASSIVE",
Q967="Sharing","PASSIVE",
Q967="SIte strategiques &amp; DataCenter","PASSIVE",
Q967="Exclu","Exclu",
Q967="SAT","ACTIVE",
Q967="SPARE-ISSUE","SPARE-ISSUE",
Q967="Fiber CAmtel","ACTIVE",
Q967="Fiber AOF","ACTIVE",
Q967="Projet OCM (HUAWEI)","PLANNED WORKS",
Q967="Projet OCM (NOKIA)","PLANNED WORKS",
Q967="ACCESS-ISSUE","ACCESS-ISSUE",
Q967="Projet OCM (ZTE, NOKIA, autres projets)","PLANNED WORKS",
Q967="No root CAuse","No root cause",
Q967="ODU HS","ACTIVE",
Q967="IP &amp; VLAN","ACTIVE",
Q967="Warehouse HUAWEI","SPARE-ISSUE",
Q967="SPARE-HS","SPARE-ISSUE",
Q967="Power Telco","ACTIVE"
),"")</f>
        <v>No root cause</v>
      </c>
      <c r="S967" s="56" t="s">
        <v>17</v>
      </c>
      <c r="T967" s="7" t="s">
        <v>17</v>
      </c>
      <c r="U967" s="7" t="s">
        <v>17</v>
      </c>
      <c r="V967" s="57"/>
      <c r="W967" s="57"/>
      <c r="X967" s="57"/>
      <c r="Y967" s="57"/>
      <c r="Z967" s="57"/>
      <c r="AA967" s="57"/>
      <c r="AB967" s="57"/>
      <c r="AC967" s="57" t="s">
        <v>17</v>
      </c>
      <c r="AD967" s="57" t="s">
        <v>17</v>
      </c>
      <c r="AE967" s="57" t="s">
        <v>17</v>
      </c>
      <c r="AF967" s="57" t="s">
        <v>17</v>
      </c>
      <c r="AG967" s="57" t="s">
        <v>17</v>
      </c>
      <c r="AH967" s="57" t="s">
        <v>17</v>
      </c>
      <c r="AI967" s="57" t="s">
        <v>17</v>
      </c>
      <c r="AJ967" s="57" t="s">
        <v>17</v>
      </c>
      <c r="AK967" s="57" t="s">
        <v>17</v>
      </c>
      <c r="AL967" s="57" t="s">
        <v>17</v>
      </c>
      <c r="AM967" s="15"/>
      <c r="AN967" s="15"/>
      <c r="AO967" s="15"/>
      <c r="AP967" s="15"/>
    </row>
    <row r="968" spans="1:42" s="14" customFormat="1" x14ac:dyDescent="0.35">
      <c r="A968" s="2" t="s">
        <v>1393</v>
      </c>
      <c r="B968" s="1" t="s">
        <v>1394</v>
      </c>
      <c r="C968" s="3"/>
      <c r="D968" s="1"/>
      <c r="E968" s="1"/>
      <c r="F968" s="3" t="s">
        <v>71</v>
      </c>
      <c r="G968" s="1" t="s">
        <v>1395</v>
      </c>
      <c r="H968" s="60" t="str">
        <f>_xlfn.XLOOKUP(B968,'[1]Nur des jours'!$B:$B,'[1]Nur des jours'!$H:$H,"")</f>
        <v>NOKIA</v>
      </c>
      <c r="I968" s="52">
        <v>0</v>
      </c>
      <c r="J968" s="52">
        <v>0</v>
      </c>
      <c r="K968" s="52">
        <v>0</v>
      </c>
      <c r="L968" s="53">
        <v>0</v>
      </c>
      <c r="M968" s="54" t="s">
        <v>5374</v>
      </c>
      <c r="N968" s="55"/>
      <c r="O968" s="16" t="str" cm="1">
        <f t="array" ref="O968">IFERROR(_xlfn.IFS(
Q968="MPR ISSUE","PDH",
Q968="BSS Hardware Issue","BSS",
Q968="Sites strategiques, MLL, Pylone, etc.","ENVTECH",
Q968="AKTIVCO DEFAUT GE &amp; POWER Cabinet","AKTIVCO",
Q968="AKTIVCO Coupure ENEO &amp; Baisse de tension","AKTIVCO GRID ONLY",
Q968="Coupure ENEO &amp; Baisse de tension","IHS GRID ONLY",
Q968="Defaut GE &amp; POWER Cabinet","IHS",
Q968="Sharing","Partners",
Q968="SIte strategiques &amp; DataCenter","SST &amp; DC",
Q968="Exclu","Exclu",
Q968="SAT","SAT",
Q968="SPARE-ISSUE","SPARE-ISSUE",
Q968="Fiber CAmtel","TRANS_FO_CAMTEL",
Q968="Fiber AOF","Fiber AOF",
Q968="Projet OCM (HUAWEI)","TRAVAUX-HUAWEI",
Q968="Projet OCM (NOKIA)","TRAVAUX-NOKIA",
Q968="ACCESS-ISSUE","ACCESS-ISSUE",
Q968="Projet OCM (ZTE, NOKIA, autres projets)","TRAVAUX OCM",
Q968="No root CAuse","No root cause",
Q968="ODU HS","PDH",
Q968="IP &amp; VLAN","PDH",
Q968="Warehouse HUAWEI","SPARE-ISSUE",
Q968="SPARE-HS","SPARE-ISSUE",
Q968="Power Telco","BSS"
),"")</f>
        <v>No root cause</v>
      </c>
      <c r="P968" s="22" t="str" cm="1">
        <f t="array" ref="P968">IFERROR(_xlfn.IFS(
Q968="MPR ISSUE","TX ISSUE",
Q968="BSS Hardware Issue","RAN ISSUE",
Q968="Sites strategiques, MLL, Pylone, etc.","ENVTECH",
Q968="AKTIVCO DEFAUT GE &amp; POWER Cabinet","POWER ISSUE",
Q968="AKTIVCO Coupure ENEO &amp; Baisse de tension","POWER ISSUE",
Q968="Coupure ENEO &amp; Baisse de tension","POWER ISSUE",
Q968="Defaut GE &amp; POWER Cabinet","POWER ISSUE",
Q968="Sharing","POWER ISSUE",
Q968="SIte strategiques &amp; DataCenter","POWER ISSUE",
Q968="Exclu","Exclu",
Q968="SAT","TX ISSUE",
Q968="SPARE-ISSUE","SPARE-ISSUE",
Q968="Fiber CAmtel","TX ISSUE",
Q968="Fiber AOF","TX ISSUE",
Q968="Projet OCM (HUAWEI)","TRAVAUX-HUAWEI",
Q968="Projet OCM (NOKIA)","TRAVAUX -NOKIA",
Q968="ACCESS-ISSUE","ACCESS-ISSUE",
Q968="Projet OCM (ZTE, NOKIA, autres projets)","TRAVAUX OCM",
Q968="No root CAuse","No root cause",
Q968="ODU HS","TX ISSUE",
Q968="IP &amp; VLAN","TX ISSUE",
Q968="Warehouse HUAWEI","SPARE-ISSUE",
Q968="SPARE-HS","SPARE-ISSUE",
Q968="Power Telco","RAN ISSUE"
),"")</f>
        <v>No root cause</v>
      </c>
      <c r="Q968" s="48" t="s">
        <v>5576</v>
      </c>
      <c r="R968" s="23" t="str" cm="1">
        <f t="array" ref="R968">IFERROR(_xlfn.IFS(
Q968="MPR ISSUE","ACTIVE",
Q968="BSS Hardware Issue","ACTIVE",
Q968="Sites strategiques, MLL, Pylone, etc.","PASSIVE",
Q968="AKTIVCO DEFAUT GE &amp; POWER Cabinet","PASSIVE",
Q968="AKTIVCO Coupure ENEO &amp; Baisse de tension","PASSIVE",
Q968="Coupure ENEO &amp; Baisse de tension","PASSIVE",
Q968="Defaut GE &amp; POWER Cabinet","PASSIVE",
Q968="Sharing","PASSIVE",
Q968="SIte strategiques &amp; DataCenter","PASSIVE",
Q968="Exclu","Exclu",
Q968="SAT","ACTIVE",
Q968="SPARE-ISSUE","SPARE-ISSUE",
Q968="Fiber CAmtel","ACTIVE",
Q968="Fiber AOF","ACTIVE",
Q968="Projet OCM (HUAWEI)","PLANNED WORKS",
Q968="Projet OCM (NOKIA)","PLANNED WORKS",
Q968="ACCESS-ISSUE","ACCESS-ISSUE",
Q968="Projet OCM (ZTE, NOKIA, autres projets)","PLANNED WORKS",
Q968="No root CAuse","No root cause",
Q968="ODU HS","ACTIVE",
Q968="IP &amp; VLAN","ACTIVE",
Q968="Warehouse HUAWEI","SPARE-ISSUE",
Q968="SPARE-HS","SPARE-ISSUE",
Q968="Power Telco","ACTIVE"
),"")</f>
        <v>No root cause</v>
      </c>
      <c r="S968" s="56" t="s">
        <v>17</v>
      </c>
      <c r="T968" s="7" t="s">
        <v>17</v>
      </c>
      <c r="U968" s="7" t="s">
        <v>17</v>
      </c>
      <c r="V968" s="57" t="s">
        <v>17</v>
      </c>
      <c r="W968" s="57" t="s">
        <v>17</v>
      </c>
      <c r="X968" s="57" t="s">
        <v>17</v>
      </c>
      <c r="Y968" s="57" t="s">
        <v>17</v>
      </c>
      <c r="Z968" s="57" t="s">
        <v>17</v>
      </c>
      <c r="AA968" s="57" t="s">
        <v>17</v>
      </c>
      <c r="AB968" s="57"/>
      <c r="AC968" s="57" t="s">
        <v>17</v>
      </c>
      <c r="AD968" s="57" t="s">
        <v>17</v>
      </c>
      <c r="AE968" s="57" t="s">
        <v>17</v>
      </c>
      <c r="AF968" s="57" t="s">
        <v>17</v>
      </c>
      <c r="AG968" s="57" t="s">
        <v>17</v>
      </c>
      <c r="AH968" s="57" t="s">
        <v>17</v>
      </c>
      <c r="AI968" s="57" t="s">
        <v>17</v>
      </c>
      <c r="AJ968" s="57" t="s">
        <v>17</v>
      </c>
      <c r="AK968" s="57" t="s">
        <v>17</v>
      </c>
      <c r="AL968" s="57" t="s">
        <v>17</v>
      </c>
      <c r="AM968" s="15"/>
      <c r="AN968" s="15"/>
      <c r="AO968" s="15"/>
      <c r="AP968" s="15"/>
    </row>
    <row r="969" spans="1:42" s="14" customFormat="1" x14ac:dyDescent="0.35">
      <c r="A969" s="1" t="s">
        <v>272</v>
      </c>
      <c r="B969" s="1" t="s">
        <v>273</v>
      </c>
      <c r="C969" s="3"/>
      <c r="D969" s="1" t="s">
        <v>12</v>
      </c>
      <c r="E969" s="1" t="s">
        <v>13</v>
      </c>
      <c r="F969" s="3" t="s">
        <v>57</v>
      </c>
      <c r="G969" s="1" t="s">
        <v>86</v>
      </c>
      <c r="H969" s="59" t="str">
        <f>_xlfn.XLOOKUP(B969,'[1]Nur des jours'!$B:$B,'[1]Nur des jours'!$H:$H,"")</f>
        <v>Huawei</v>
      </c>
      <c r="I969" s="52">
        <v>0</v>
      </c>
      <c r="J969" s="52">
        <v>0</v>
      </c>
      <c r="K969" s="52">
        <v>0</v>
      </c>
      <c r="L969" s="53">
        <v>0</v>
      </c>
      <c r="M969" s="54" t="s">
        <v>5374</v>
      </c>
      <c r="N969" s="55"/>
      <c r="O969" s="16" t="str" cm="1">
        <f t="array" ref="O969">IFERROR(_xlfn.IFS(
Q969="MPR ISSUE","PDH",
Q969="BSS Hardware Issue","BSS",
Q969="Sites strategiques, MLL, Pylone, etc.","ENVTECH",
Q969="AKTIVCO DEFAUT GE &amp; POWER Cabinet","AKTIVCO",
Q969="AKTIVCO Coupure ENEO &amp; Baisse de tension","AKTIVCO GRID ONLY",
Q969="Coupure ENEO &amp; Baisse de tension","IHS GRID ONLY",
Q969="Defaut GE &amp; POWER Cabinet","IHS",
Q969="Sharing","Partners",
Q969="SIte strategiques &amp; DataCenter","SST &amp; DC",
Q969="Exclu","Exclu",
Q969="SAT","SAT",
Q969="SPARE-ISSUE","SPARE-ISSUE",
Q969="Fiber CAmtel","TRANS_FO_CAMTEL",
Q969="Fiber AOF","Fiber AOF",
Q969="Projet OCM (HUAWEI)","TRAVAUX-HUAWEI",
Q969="Projet OCM (NOKIA)","TRAVAUX-NOKIA",
Q969="ACCESS-ISSUE","ACCESS-ISSUE",
Q969="Projet OCM (ZTE, NOKIA, autres projets)","TRAVAUX OCM",
Q969="No root CAuse","No root cause",
Q969="ODU HS","PDH",
Q969="IP &amp; VLAN","PDH",
Q969="Warehouse HUAWEI","SPARE-ISSUE",
Q969="SPARE-HS","SPARE-ISSUE",
Q969="Power Telco","BSS"
),"")</f>
        <v>No root cause</v>
      </c>
      <c r="P969" s="22" t="str" cm="1">
        <f t="array" ref="P969">IFERROR(_xlfn.IFS(
Q969="MPR ISSUE","TX ISSUE",
Q969="BSS Hardware Issue","RAN ISSUE",
Q969="Sites strategiques, MLL, Pylone, etc.","ENVTECH",
Q969="AKTIVCO DEFAUT GE &amp; POWER Cabinet","POWER ISSUE",
Q969="AKTIVCO Coupure ENEO &amp; Baisse de tension","POWER ISSUE",
Q969="Coupure ENEO &amp; Baisse de tension","POWER ISSUE",
Q969="Defaut GE &amp; POWER Cabinet","POWER ISSUE",
Q969="Sharing","POWER ISSUE",
Q969="SIte strategiques &amp; DataCenter","POWER ISSUE",
Q969="Exclu","Exclu",
Q969="SAT","TX ISSUE",
Q969="SPARE-ISSUE","SPARE-ISSUE",
Q969="Fiber CAmtel","TX ISSUE",
Q969="Fiber AOF","TX ISSUE",
Q969="Projet OCM (HUAWEI)","TRAVAUX-HUAWEI",
Q969="Projet OCM (NOKIA)","TRAVAUX -NOKIA",
Q969="ACCESS-ISSUE","ACCESS-ISSUE",
Q969="Projet OCM (ZTE, NOKIA, autres projets)","TRAVAUX OCM",
Q969="No root CAuse","No root cause",
Q969="ODU HS","TX ISSUE",
Q969="IP &amp; VLAN","TX ISSUE",
Q969="Warehouse HUAWEI","SPARE-ISSUE",
Q969="SPARE-HS","SPARE-ISSUE",
Q969="Power Telco","RAN ISSUE"
),"")</f>
        <v>No root cause</v>
      </c>
      <c r="Q969" s="48" t="s">
        <v>5576</v>
      </c>
      <c r="R969" s="23" t="str" cm="1">
        <f t="array" ref="R969">IFERROR(_xlfn.IFS(
Q969="MPR ISSUE","ACTIVE",
Q969="BSS Hardware Issue","ACTIVE",
Q969="Sites strategiques, MLL, Pylone, etc.","PASSIVE",
Q969="AKTIVCO DEFAUT GE &amp; POWER Cabinet","PASSIVE",
Q969="AKTIVCO Coupure ENEO &amp; Baisse de tension","PASSIVE",
Q969="Coupure ENEO &amp; Baisse de tension","PASSIVE",
Q969="Defaut GE &amp; POWER Cabinet","PASSIVE",
Q969="Sharing","PASSIVE",
Q969="SIte strategiques &amp; DataCenter","PASSIVE",
Q969="Exclu","Exclu",
Q969="SAT","ACTIVE",
Q969="SPARE-ISSUE","SPARE-ISSUE",
Q969="Fiber CAmtel","ACTIVE",
Q969="Fiber AOF","ACTIVE",
Q969="Projet OCM (HUAWEI)","PLANNED WORKS",
Q969="Projet OCM (NOKIA)","PLANNED WORKS",
Q969="ACCESS-ISSUE","ACCESS-ISSUE",
Q969="Projet OCM (ZTE, NOKIA, autres projets)","PLANNED WORKS",
Q969="No root CAuse","No root cause",
Q969="ODU HS","ACTIVE",
Q969="IP &amp; VLAN","ACTIVE",
Q969="Warehouse HUAWEI","SPARE-ISSUE",
Q969="SPARE-HS","SPARE-ISSUE",
Q969="Power Telco","ACTIVE"
),"")</f>
        <v>No root cause</v>
      </c>
      <c r="S969" s="56" t="s">
        <v>17</v>
      </c>
      <c r="T969" s="7" t="s">
        <v>17</v>
      </c>
      <c r="U969" s="7" t="s">
        <v>17</v>
      </c>
      <c r="V969" s="57" t="s">
        <v>17</v>
      </c>
      <c r="W969" s="57" t="s">
        <v>17</v>
      </c>
      <c r="X969" s="57" t="s">
        <v>17</v>
      </c>
      <c r="Y969" s="57" t="s">
        <v>17</v>
      </c>
      <c r="Z969" s="57" t="s">
        <v>17</v>
      </c>
      <c r="AA969" s="57" t="s">
        <v>17</v>
      </c>
      <c r="AB969" s="57"/>
      <c r="AC969" s="57" t="s">
        <v>17</v>
      </c>
      <c r="AD969" s="57" t="s">
        <v>17</v>
      </c>
      <c r="AE969" s="57" t="s">
        <v>17</v>
      </c>
      <c r="AF969" s="57" t="s">
        <v>17</v>
      </c>
      <c r="AG969" s="57" t="s">
        <v>17</v>
      </c>
      <c r="AH969" s="57" t="s">
        <v>17</v>
      </c>
      <c r="AI969" s="57" t="s">
        <v>17</v>
      </c>
      <c r="AJ969" s="57" t="s">
        <v>17</v>
      </c>
      <c r="AK969" s="57" t="s">
        <v>17</v>
      </c>
      <c r="AL969" s="57" t="s">
        <v>17</v>
      </c>
      <c r="AM969" s="15"/>
      <c r="AN969" s="15"/>
      <c r="AO969" s="15"/>
      <c r="AP969" s="15"/>
    </row>
    <row r="970" spans="1:42" s="14" customFormat="1" x14ac:dyDescent="0.35">
      <c r="A970" s="1" t="s">
        <v>2107</v>
      </c>
      <c r="B970" s="1" t="s">
        <v>2108</v>
      </c>
      <c r="C970" s="3"/>
      <c r="D970" s="1" t="s">
        <v>12</v>
      </c>
      <c r="E970" s="1" t="s">
        <v>13</v>
      </c>
      <c r="F970" s="3" t="s">
        <v>104</v>
      </c>
      <c r="G970" s="1" t="s">
        <v>105</v>
      </c>
      <c r="H970" s="59" t="str">
        <f>_xlfn.XLOOKUP(B970,'[1]Nur des jours'!$B:$B,'[1]Nur des jours'!$H:$H,"")</f>
        <v>Huawei</v>
      </c>
      <c r="I970" s="52">
        <v>0</v>
      </c>
      <c r="J970" s="52">
        <v>0</v>
      </c>
      <c r="K970" s="52">
        <v>0</v>
      </c>
      <c r="L970" s="53">
        <v>0</v>
      </c>
      <c r="M970" s="54" t="s">
        <v>5374</v>
      </c>
      <c r="N970" s="55"/>
      <c r="O970" s="16" t="str" cm="1">
        <f t="array" ref="O970">IFERROR(_xlfn.IFS(
Q970="MPR ISSUE","PDH",
Q970="BSS Hardware Issue","BSS",
Q970="Sites strategiques, MLL, Pylone, etc.","ENVTECH",
Q970="AKTIVCO DEFAUT GE &amp; POWER Cabinet","AKTIVCO",
Q970="AKTIVCO Coupure ENEO &amp; Baisse de tension","AKTIVCO GRID ONLY",
Q970="Coupure ENEO &amp; Baisse de tension","IHS GRID ONLY",
Q970="Defaut GE &amp; POWER Cabinet","IHS",
Q970="Sharing","Partners",
Q970="SIte strategiques &amp; DataCenter","SST &amp; DC",
Q970="Exclu","Exclu",
Q970="SAT","SAT",
Q970="SPARE-ISSUE","SPARE-ISSUE",
Q970="Fiber CAmtel","TRANS_FO_CAMTEL",
Q970="Fiber AOF","Fiber AOF",
Q970="Projet OCM (HUAWEI)","TRAVAUX-HUAWEI",
Q970="Projet OCM (NOKIA)","TRAVAUX-NOKIA",
Q970="ACCESS-ISSUE","ACCESS-ISSUE",
Q970="Projet OCM (ZTE, NOKIA, autres projets)","TRAVAUX OCM",
Q970="No root CAuse","No root cause",
Q970="ODU HS","PDH",
Q970="IP &amp; VLAN","PDH",
Q970="Warehouse HUAWEI","SPARE-ISSUE",
Q970="SPARE-HS","SPARE-ISSUE",
Q970="Power Telco","BSS"
),"")</f>
        <v>No root cause</v>
      </c>
      <c r="P970" s="22" t="str" cm="1">
        <f t="array" ref="P970">IFERROR(_xlfn.IFS(
Q970="MPR ISSUE","TX ISSUE",
Q970="BSS Hardware Issue","RAN ISSUE",
Q970="Sites strategiques, MLL, Pylone, etc.","ENVTECH",
Q970="AKTIVCO DEFAUT GE &amp; POWER Cabinet","POWER ISSUE",
Q970="AKTIVCO Coupure ENEO &amp; Baisse de tension","POWER ISSUE",
Q970="Coupure ENEO &amp; Baisse de tension","POWER ISSUE",
Q970="Defaut GE &amp; POWER Cabinet","POWER ISSUE",
Q970="Sharing","POWER ISSUE",
Q970="SIte strategiques &amp; DataCenter","POWER ISSUE",
Q970="Exclu","Exclu",
Q970="SAT","TX ISSUE",
Q970="SPARE-ISSUE","SPARE-ISSUE",
Q970="Fiber CAmtel","TX ISSUE",
Q970="Fiber AOF","TX ISSUE",
Q970="Projet OCM (HUAWEI)","TRAVAUX-HUAWEI",
Q970="Projet OCM (NOKIA)","TRAVAUX -NOKIA",
Q970="ACCESS-ISSUE","ACCESS-ISSUE",
Q970="Projet OCM (ZTE, NOKIA, autres projets)","TRAVAUX OCM",
Q970="No root CAuse","No root cause",
Q970="ODU HS","TX ISSUE",
Q970="IP &amp; VLAN","TX ISSUE",
Q970="Warehouse HUAWEI","SPARE-ISSUE",
Q970="SPARE-HS","SPARE-ISSUE",
Q970="Power Telco","RAN ISSUE"
),"")</f>
        <v>No root cause</v>
      </c>
      <c r="Q970" s="48" t="s">
        <v>5576</v>
      </c>
      <c r="R970" s="23" t="str" cm="1">
        <f t="array" ref="R970">IFERROR(_xlfn.IFS(
Q970="MPR ISSUE","ACTIVE",
Q970="BSS Hardware Issue","ACTIVE",
Q970="Sites strategiques, MLL, Pylone, etc.","PASSIVE",
Q970="AKTIVCO DEFAUT GE &amp; POWER Cabinet","PASSIVE",
Q970="AKTIVCO Coupure ENEO &amp; Baisse de tension","PASSIVE",
Q970="Coupure ENEO &amp; Baisse de tension","PASSIVE",
Q970="Defaut GE &amp; POWER Cabinet","PASSIVE",
Q970="Sharing","PASSIVE",
Q970="SIte strategiques &amp; DataCenter","PASSIVE",
Q970="Exclu","Exclu",
Q970="SAT","ACTIVE",
Q970="SPARE-ISSUE","SPARE-ISSUE",
Q970="Fiber CAmtel","ACTIVE",
Q970="Fiber AOF","ACTIVE",
Q970="Projet OCM (HUAWEI)","PLANNED WORKS",
Q970="Projet OCM (NOKIA)","PLANNED WORKS",
Q970="ACCESS-ISSUE","ACCESS-ISSUE",
Q970="Projet OCM (ZTE, NOKIA, autres projets)","PLANNED WORKS",
Q970="No root CAuse","No root cause",
Q970="ODU HS","ACTIVE",
Q970="IP &amp; VLAN","ACTIVE",
Q970="Warehouse HUAWEI","SPARE-ISSUE",
Q970="SPARE-HS","SPARE-ISSUE",
Q970="Power Telco","ACTIVE"
),"")</f>
        <v>No root cause</v>
      </c>
      <c r="S970" s="56" t="s">
        <v>17</v>
      </c>
      <c r="T970" s="7" t="s">
        <v>17</v>
      </c>
      <c r="U970" s="7" t="s">
        <v>17</v>
      </c>
      <c r="V970" s="57"/>
      <c r="W970" s="57"/>
      <c r="X970" s="57"/>
      <c r="Y970" s="57"/>
      <c r="Z970" s="57"/>
      <c r="AA970" s="57"/>
      <c r="AB970" s="57"/>
      <c r="AC970" s="57" t="s">
        <v>17</v>
      </c>
      <c r="AD970" s="57" t="s">
        <v>17</v>
      </c>
      <c r="AE970" s="57" t="s">
        <v>17</v>
      </c>
      <c r="AF970" s="57" t="s">
        <v>17</v>
      </c>
      <c r="AG970" s="57" t="s">
        <v>17</v>
      </c>
      <c r="AH970" s="57" t="s">
        <v>17</v>
      </c>
      <c r="AI970" s="57" t="s">
        <v>17</v>
      </c>
      <c r="AJ970" s="57" t="s">
        <v>17</v>
      </c>
      <c r="AK970" s="57" t="s">
        <v>17</v>
      </c>
      <c r="AL970" s="57" t="s">
        <v>17</v>
      </c>
      <c r="AM970" s="15"/>
      <c r="AN970" s="15"/>
      <c r="AO970" s="15"/>
      <c r="AP970" s="15"/>
    </row>
    <row r="971" spans="1:42" s="14" customFormat="1" x14ac:dyDescent="0.35">
      <c r="A971" s="1" t="s">
        <v>562</v>
      </c>
      <c r="B971" s="1" t="s">
        <v>1998</v>
      </c>
      <c r="C971" s="3"/>
      <c r="D971" s="1" t="s">
        <v>23</v>
      </c>
      <c r="E971" s="1" t="s">
        <v>712</v>
      </c>
      <c r="F971" s="3" t="s">
        <v>57</v>
      </c>
      <c r="G971" s="1" t="s">
        <v>562</v>
      </c>
      <c r="H971" s="59" t="str">
        <f>_xlfn.XLOOKUP(B971,'[1]Nur des jours'!$B:$B,'[1]Nur des jours'!$H:$H,"")</f>
        <v>Huawei</v>
      </c>
      <c r="I971" s="52">
        <v>0</v>
      </c>
      <c r="J971" s="52">
        <v>0</v>
      </c>
      <c r="K971" s="52">
        <v>0</v>
      </c>
      <c r="L971" s="53">
        <v>0</v>
      </c>
      <c r="M971" s="54" t="s">
        <v>5377</v>
      </c>
      <c r="N971" s="55"/>
      <c r="O971" s="16" t="str" cm="1">
        <f t="array" ref="O971">IFERROR(_xlfn.IFS(
Q971="MPR ISSUE","PDH",
Q971="BSS Hardware Issue","BSS",
Q971="Sites strategiques, MLL, Pylone, etc.","ENVTECH",
Q971="AKTIVCO DEFAUT GE &amp; POWER Cabinet","AKTIVCO",
Q971="AKTIVCO Coupure ENEO &amp; Baisse de tension","AKTIVCO GRID ONLY",
Q971="Coupure ENEO &amp; Baisse de tension","IHS GRID ONLY",
Q971="Defaut GE &amp; POWER Cabinet","IHS",
Q971="Sharing","Partners",
Q971="SIte strategiques &amp; DataCenter","SST &amp; DC",
Q971="Exclu","Exclu",
Q971="SAT","SAT",
Q971="SPARE-ISSUE","SPARE-ISSUE",
Q971="Fiber CAmtel","TRANS_FO_CAMTEL",
Q971="Fiber AOF","Fiber AOF",
Q971="Projet OCM (HUAWEI)","TRAVAUX-HUAWEI",
Q971="Projet OCM (NOKIA)","TRAVAUX-NOKIA",
Q971="ACCESS-ISSUE","ACCESS-ISSUE",
Q971="Projet OCM (ZTE, NOKIA, autres projets)","TRAVAUX OCM",
Q971="No root CAuse","No root cause",
Q971="ODU HS","PDH",
Q971="IP &amp; VLAN","PDH",
Q971="Warehouse HUAWEI","SPARE-ISSUE",
Q971="SPARE-HS","SPARE-ISSUE",
Q971="Power Telco","BSS"
),"")</f>
        <v>No root cause</v>
      </c>
      <c r="P971" s="22" t="str" cm="1">
        <f t="array" ref="P971">IFERROR(_xlfn.IFS(
Q971="MPR ISSUE","TX ISSUE",
Q971="BSS Hardware Issue","RAN ISSUE",
Q971="Sites strategiques, MLL, Pylone, etc.","ENVTECH",
Q971="AKTIVCO DEFAUT GE &amp; POWER Cabinet","POWER ISSUE",
Q971="AKTIVCO Coupure ENEO &amp; Baisse de tension","POWER ISSUE",
Q971="Coupure ENEO &amp; Baisse de tension","POWER ISSUE",
Q971="Defaut GE &amp; POWER Cabinet","POWER ISSUE",
Q971="Sharing","POWER ISSUE",
Q971="SIte strategiques &amp; DataCenter","POWER ISSUE",
Q971="Exclu","Exclu",
Q971="SAT","TX ISSUE",
Q971="SPARE-ISSUE","SPARE-ISSUE",
Q971="Fiber CAmtel","TX ISSUE",
Q971="Fiber AOF","TX ISSUE",
Q971="Projet OCM (HUAWEI)","TRAVAUX-HUAWEI",
Q971="Projet OCM (NOKIA)","TRAVAUX -NOKIA",
Q971="ACCESS-ISSUE","ACCESS-ISSUE",
Q971="Projet OCM (ZTE, NOKIA, autres projets)","TRAVAUX OCM",
Q971="No root CAuse","No root cause",
Q971="ODU HS","TX ISSUE",
Q971="IP &amp; VLAN","TX ISSUE",
Q971="Warehouse HUAWEI","SPARE-ISSUE",
Q971="SPARE-HS","SPARE-ISSUE",
Q971="Power Telco","RAN ISSUE"
),"")</f>
        <v>No root cause</v>
      </c>
      <c r="Q971" s="48" t="s">
        <v>5576</v>
      </c>
      <c r="R971" s="23" t="str" cm="1">
        <f t="array" ref="R971">IFERROR(_xlfn.IFS(
Q971="MPR ISSUE","ACTIVE",
Q971="BSS Hardware Issue","ACTIVE",
Q971="Sites strategiques, MLL, Pylone, etc.","PASSIVE",
Q971="AKTIVCO DEFAUT GE &amp; POWER Cabinet","PASSIVE",
Q971="AKTIVCO Coupure ENEO &amp; Baisse de tension","PASSIVE",
Q971="Coupure ENEO &amp; Baisse de tension","PASSIVE",
Q971="Defaut GE &amp; POWER Cabinet","PASSIVE",
Q971="Sharing","PASSIVE",
Q971="SIte strategiques &amp; DataCenter","PASSIVE",
Q971="Exclu","Exclu",
Q971="SAT","ACTIVE",
Q971="SPARE-ISSUE","SPARE-ISSUE",
Q971="Fiber CAmtel","ACTIVE",
Q971="Fiber AOF","ACTIVE",
Q971="Projet OCM (HUAWEI)","PLANNED WORKS",
Q971="Projet OCM (NOKIA)","PLANNED WORKS",
Q971="ACCESS-ISSUE","ACCESS-ISSUE",
Q971="Projet OCM (ZTE, NOKIA, autres projets)","PLANNED WORKS",
Q971="No root CAuse","No root cause",
Q971="ODU HS","ACTIVE",
Q971="IP &amp; VLAN","ACTIVE",
Q971="Warehouse HUAWEI","SPARE-ISSUE",
Q971="SPARE-HS","SPARE-ISSUE",
Q971="Power Telco","ACTIVE"
),"")</f>
        <v>No root cause</v>
      </c>
      <c r="S971" s="56" t="s">
        <v>17</v>
      </c>
      <c r="T971" s="7" t="s">
        <v>17</v>
      </c>
      <c r="U971" s="7"/>
      <c r="V971" s="57" t="s">
        <v>17</v>
      </c>
      <c r="W971" s="57" t="s">
        <v>17</v>
      </c>
      <c r="X971" s="57" t="s">
        <v>17</v>
      </c>
      <c r="Y971" s="57" t="s">
        <v>17</v>
      </c>
      <c r="Z971" s="57" t="s">
        <v>17</v>
      </c>
      <c r="AA971" s="57" t="s">
        <v>17</v>
      </c>
      <c r="AB971" s="57"/>
      <c r="AC971" s="57" t="s">
        <v>17</v>
      </c>
      <c r="AD971" s="57" t="s">
        <v>17</v>
      </c>
      <c r="AE971" s="57" t="s">
        <v>17</v>
      </c>
      <c r="AF971" s="57" t="s">
        <v>17</v>
      </c>
      <c r="AG971" s="57" t="s">
        <v>17</v>
      </c>
      <c r="AH971" s="57" t="s">
        <v>17</v>
      </c>
      <c r="AI971" s="57" t="s">
        <v>17</v>
      </c>
      <c r="AJ971" s="57" t="s">
        <v>17</v>
      </c>
      <c r="AK971" s="57" t="s">
        <v>17</v>
      </c>
      <c r="AL971" s="57" t="s">
        <v>17</v>
      </c>
      <c r="AM971" s="15"/>
      <c r="AN971" s="15"/>
      <c r="AO971" s="15"/>
      <c r="AP971" s="15"/>
    </row>
    <row r="972" spans="1:42" s="14" customFormat="1" x14ac:dyDescent="0.35">
      <c r="A972" s="1" t="s">
        <v>4621</v>
      </c>
      <c r="B972" s="1" t="s">
        <v>4622</v>
      </c>
      <c r="C972" s="3"/>
      <c r="D972" s="1" t="s">
        <v>12</v>
      </c>
      <c r="E972" s="1" t="s">
        <v>13</v>
      </c>
      <c r="F972" s="3" t="s">
        <v>39</v>
      </c>
      <c r="G972" s="1" t="s">
        <v>40</v>
      </c>
      <c r="H972" s="51" t="str">
        <f>_xlfn.XLOOKUP(B972,'[1]Nur des jours'!$B:$B,'[1]Nur des jours'!$H:$H,"")</f>
        <v>ZTE</v>
      </c>
      <c r="I972" s="52">
        <v>0</v>
      </c>
      <c r="J972" s="52">
        <v>0</v>
      </c>
      <c r="K972" s="52">
        <v>0</v>
      </c>
      <c r="L972" s="53">
        <v>0</v>
      </c>
      <c r="M972" s="54" t="s">
        <v>5374</v>
      </c>
      <c r="N972" s="55"/>
      <c r="O972" s="16" t="str" cm="1">
        <f t="array" ref="O972">IFERROR(_xlfn.IFS(
Q972="MPR ISSUE","PDH",
Q972="BSS Hardware Issue","BSS",
Q972="Sites strategiques, MLL, Pylone, etc.","ENVTECH",
Q972="AKTIVCO DEFAUT GE &amp; POWER Cabinet","AKTIVCO",
Q972="AKTIVCO Coupure ENEO &amp; Baisse de tension","AKTIVCO GRID ONLY",
Q972="Coupure ENEO &amp; Baisse de tension","IHS GRID ONLY",
Q972="Defaut GE &amp; POWER Cabinet","IHS",
Q972="Sharing","Partners",
Q972="SIte strategiques &amp; DataCenter","SST &amp; DC",
Q972="Exclu","Exclu",
Q972="SAT","SAT",
Q972="SPARE-ISSUE","SPARE-ISSUE",
Q972="Fiber CAmtel","TRANS_FO_CAMTEL",
Q972="Fiber AOF","Fiber AOF",
Q972="Projet OCM (HUAWEI)","TRAVAUX-HUAWEI",
Q972="Projet OCM (NOKIA)","TRAVAUX-NOKIA",
Q972="ACCESS-ISSUE","ACCESS-ISSUE",
Q972="Projet OCM (ZTE, NOKIA, autres projets)","TRAVAUX OCM",
Q972="No root CAuse","No root cause",
Q972="ODU HS","PDH",
Q972="IP &amp; VLAN","PDH",
Q972="Warehouse HUAWEI","SPARE-ISSUE",
Q972="SPARE-HS","SPARE-ISSUE",
Q972="Power Telco","BSS"
),"")</f>
        <v>No root cause</v>
      </c>
      <c r="P972" s="22" t="str" cm="1">
        <f t="array" ref="P972">IFERROR(_xlfn.IFS(
Q972="MPR ISSUE","TX ISSUE",
Q972="BSS Hardware Issue","RAN ISSUE",
Q972="Sites strategiques, MLL, Pylone, etc.","ENVTECH",
Q972="AKTIVCO DEFAUT GE &amp; POWER Cabinet","POWER ISSUE",
Q972="AKTIVCO Coupure ENEO &amp; Baisse de tension","POWER ISSUE",
Q972="Coupure ENEO &amp; Baisse de tension","POWER ISSUE",
Q972="Defaut GE &amp; POWER Cabinet","POWER ISSUE",
Q972="Sharing","POWER ISSUE",
Q972="SIte strategiques &amp; DataCenter","POWER ISSUE",
Q972="Exclu","Exclu",
Q972="SAT","TX ISSUE",
Q972="SPARE-ISSUE","SPARE-ISSUE",
Q972="Fiber CAmtel","TX ISSUE",
Q972="Fiber AOF","TX ISSUE",
Q972="Projet OCM (HUAWEI)","TRAVAUX-HUAWEI",
Q972="Projet OCM (NOKIA)","TRAVAUX -NOKIA",
Q972="ACCESS-ISSUE","ACCESS-ISSUE",
Q972="Projet OCM (ZTE, NOKIA, autres projets)","TRAVAUX OCM",
Q972="No root CAuse","No root cause",
Q972="ODU HS","TX ISSUE",
Q972="IP &amp; VLAN","TX ISSUE",
Q972="Warehouse HUAWEI","SPARE-ISSUE",
Q972="SPARE-HS","SPARE-ISSUE",
Q972="Power Telco","RAN ISSUE"
),"")</f>
        <v>No root cause</v>
      </c>
      <c r="Q972" s="48" t="s">
        <v>5576</v>
      </c>
      <c r="R972" s="23" t="str" cm="1">
        <f t="array" ref="R972">IFERROR(_xlfn.IFS(
Q972="MPR ISSUE","ACTIVE",
Q972="BSS Hardware Issue","ACTIVE",
Q972="Sites strategiques, MLL, Pylone, etc.","PASSIVE",
Q972="AKTIVCO DEFAUT GE &amp; POWER Cabinet","PASSIVE",
Q972="AKTIVCO Coupure ENEO &amp; Baisse de tension","PASSIVE",
Q972="Coupure ENEO &amp; Baisse de tension","PASSIVE",
Q972="Defaut GE &amp; POWER Cabinet","PASSIVE",
Q972="Sharing","PASSIVE",
Q972="SIte strategiques &amp; DataCenter","PASSIVE",
Q972="Exclu","Exclu",
Q972="SAT","ACTIVE",
Q972="SPARE-ISSUE","SPARE-ISSUE",
Q972="Fiber CAmtel","ACTIVE",
Q972="Fiber AOF","ACTIVE",
Q972="Projet OCM (HUAWEI)","PLANNED WORKS",
Q972="Projet OCM (NOKIA)","PLANNED WORKS",
Q972="ACCESS-ISSUE","ACCESS-ISSUE",
Q972="Projet OCM (ZTE, NOKIA, autres projets)","PLANNED WORKS",
Q972="No root CAuse","No root cause",
Q972="ODU HS","ACTIVE",
Q972="IP &amp; VLAN","ACTIVE",
Q972="Warehouse HUAWEI","SPARE-ISSUE",
Q972="SPARE-HS","SPARE-ISSUE",
Q972="Power Telco","ACTIVE"
),"")</f>
        <v>No root cause</v>
      </c>
      <c r="S972" s="56" t="s">
        <v>17</v>
      </c>
      <c r="T972" s="7" t="s">
        <v>17</v>
      </c>
      <c r="U972" s="7" t="s">
        <v>17</v>
      </c>
      <c r="V972" s="57" t="s">
        <v>17</v>
      </c>
      <c r="W972" s="57" t="s">
        <v>17</v>
      </c>
      <c r="X972" s="57" t="s">
        <v>17</v>
      </c>
      <c r="Y972" s="57" t="s">
        <v>17</v>
      </c>
      <c r="Z972" s="57" t="s">
        <v>17</v>
      </c>
      <c r="AA972" s="57" t="s">
        <v>17</v>
      </c>
      <c r="AB972" s="57"/>
      <c r="AC972" s="57" t="s">
        <v>17</v>
      </c>
      <c r="AD972" s="57" t="s">
        <v>17</v>
      </c>
      <c r="AE972" s="57" t="s">
        <v>17</v>
      </c>
      <c r="AF972" s="57" t="s">
        <v>17</v>
      </c>
      <c r="AG972" s="57" t="s">
        <v>17</v>
      </c>
      <c r="AH972" s="57" t="s">
        <v>17</v>
      </c>
      <c r="AI972" s="57" t="s">
        <v>17</v>
      </c>
      <c r="AJ972" s="57" t="s">
        <v>17</v>
      </c>
      <c r="AK972" s="57" t="s">
        <v>17</v>
      </c>
      <c r="AL972" s="57" t="s">
        <v>17</v>
      </c>
      <c r="AM972" s="15"/>
      <c r="AN972" s="15"/>
      <c r="AO972" s="15"/>
      <c r="AP972" s="15"/>
    </row>
    <row r="973" spans="1:42" s="14" customFormat="1" x14ac:dyDescent="0.35">
      <c r="A973" s="1" t="s">
        <v>1898</v>
      </c>
      <c r="B973" s="1" t="s">
        <v>1899</v>
      </c>
      <c r="C973" s="3"/>
      <c r="D973" s="1" t="s">
        <v>12</v>
      </c>
      <c r="E973" s="1" t="s">
        <v>13</v>
      </c>
      <c r="F973" s="3" t="s">
        <v>71</v>
      </c>
      <c r="G973" s="1" t="s">
        <v>72</v>
      </c>
      <c r="H973" s="51" t="str">
        <f>_xlfn.XLOOKUP(B973,'[1]Nur des jours'!$B:$B,'[1]Nur des jours'!$H:$H,"")</f>
        <v>ZTE</v>
      </c>
      <c r="I973" s="52">
        <v>0</v>
      </c>
      <c r="J973" s="52">
        <v>0</v>
      </c>
      <c r="K973" s="52">
        <v>0</v>
      </c>
      <c r="L973" s="53">
        <v>0</v>
      </c>
      <c r="M973" s="54" t="s">
        <v>5374</v>
      </c>
      <c r="N973" s="55"/>
      <c r="O973" s="16" t="str" cm="1">
        <f t="array" ref="O973">IFERROR(_xlfn.IFS(
Q973="MPR ISSUE","PDH",
Q973="BSS Hardware Issue","BSS",
Q973="Sites strategiques, MLL, Pylone, etc.","ENVTECH",
Q973="AKTIVCO DEFAUT GE &amp; POWER Cabinet","AKTIVCO",
Q973="AKTIVCO Coupure ENEO &amp; Baisse de tension","AKTIVCO GRID ONLY",
Q973="Coupure ENEO &amp; Baisse de tension","IHS GRID ONLY",
Q973="Defaut GE &amp; POWER Cabinet","IHS",
Q973="Sharing","Partners",
Q973="SIte strategiques &amp; DataCenter","SST &amp; DC",
Q973="Exclu","Exclu",
Q973="SAT","SAT",
Q973="SPARE-ISSUE","SPARE-ISSUE",
Q973="Fiber CAmtel","TRANS_FO_CAMTEL",
Q973="Fiber AOF","Fiber AOF",
Q973="Projet OCM (HUAWEI)","TRAVAUX-HUAWEI",
Q973="Projet OCM (NOKIA)","TRAVAUX-NOKIA",
Q973="ACCESS-ISSUE","ACCESS-ISSUE",
Q973="Projet OCM (ZTE, NOKIA, autres projets)","TRAVAUX OCM",
Q973="No root CAuse","No root cause",
Q973="ODU HS","PDH",
Q973="IP &amp; VLAN","PDH",
Q973="Warehouse HUAWEI","SPARE-ISSUE",
Q973="SPARE-HS","SPARE-ISSUE",
Q973="Power Telco","BSS"
),"")</f>
        <v>No root cause</v>
      </c>
      <c r="P973" s="22" t="str" cm="1">
        <f t="array" ref="P973">IFERROR(_xlfn.IFS(
Q973="MPR ISSUE","TX ISSUE",
Q973="BSS Hardware Issue","RAN ISSUE",
Q973="Sites strategiques, MLL, Pylone, etc.","ENVTECH",
Q973="AKTIVCO DEFAUT GE &amp; POWER Cabinet","POWER ISSUE",
Q973="AKTIVCO Coupure ENEO &amp; Baisse de tension","POWER ISSUE",
Q973="Coupure ENEO &amp; Baisse de tension","POWER ISSUE",
Q973="Defaut GE &amp; POWER Cabinet","POWER ISSUE",
Q973="Sharing","POWER ISSUE",
Q973="SIte strategiques &amp; DataCenter","POWER ISSUE",
Q973="Exclu","Exclu",
Q973="SAT","TX ISSUE",
Q973="SPARE-ISSUE","SPARE-ISSUE",
Q973="Fiber CAmtel","TX ISSUE",
Q973="Fiber AOF","TX ISSUE",
Q973="Projet OCM (HUAWEI)","TRAVAUX-HUAWEI",
Q973="Projet OCM (NOKIA)","TRAVAUX -NOKIA",
Q973="ACCESS-ISSUE","ACCESS-ISSUE",
Q973="Projet OCM (ZTE, NOKIA, autres projets)","TRAVAUX OCM",
Q973="No root CAuse","No root cause",
Q973="ODU HS","TX ISSUE",
Q973="IP &amp; VLAN","TX ISSUE",
Q973="Warehouse HUAWEI","SPARE-ISSUE",
Q973="SPARE-HS","SPARE-ISSUE",
Q973="Power Telco","RAN ISSUE"
),"")</f>
        <v>No root cause</v>
      </c>
      <c r="Q973" s="48" t="s">
        <v>5576</v>
      </c>
      <c r="R973" s="23" t="str" cm="1">
        <f t="array" ref="R973">IFERROR(_xlfn.IFS(
Q973="MPR ISSUE","ACTIVE",
Q973="BSS Hardware Issue","ACTIVE",
Q973="Sites strategiques, MLL, Pylone, etc.","PASSIVE",
Q973="AKTIVCO DEFAUT GE &amp; POWER Cabinet","PASSIVE",
Q973="AKTIVCO Coupure ENEO &amp; Baisse de tension","PASSIVE",
Q973="Coupure ENEO &amp; Baisse de tension","PASSIVE",
Q973="Defaut GE &amp; POWER Cabinet","PASSIVE",
Q973="Sharing","PASSIVE",
Q973="SIte strategiques &amp; DataCenter","PASSIVE",
Q973="Exclu","Exclu",
Q973="SAT","ACTIVE",
Q973="SPARE-ISSUE","SPARE-ISSUE",
Q973="Fiber CAmtel","ACTIVE",
Q973="Fiber AOF","ACTIVE",
Q973="Projet OCM (HUAWEI)","PLANNED WORKS",
Q973="Projet OCM (NOKIA)","PLANNED WORKS",
Q973="ACCESS-ISSUE","ACCESS-ISSUE",
Q973="Projet OCM (ZTE, NOKIA, autres projets)","PLANNED WORKS",
Q973="No root CAuse","No root cause",
Q973="ODU HS","ACTIVE",
Q973="IP &amp; VLAN","ACTIVE",
Q973="Warehouse HUAWEI","SPARE-ISSUE",
Q973="SPARE-HS","SPARE-ISSUE",
Q973="Power Telco","ACTIVE"
),"")</f>
        <v>No root cause</v>
      </c>
      <c r="S973" s="56" t="s">
        <v>17</v>
      </c>
      <c r="T973" s="7" t="s">
        <v>17</v>
      </c>
      <c r="U973" s="7" t="s">
        <v>17</v>
      </c>
      <c r="V973" s="57" t="s">
        <v>17</v>
      </c>
      <c r="W973" s="57" t="s">
        <v>17</v>
      </c>
      <c r="X973" s="57" t="s">
        <v>17</v>
      </c>
      <c r="Y973" s="57" t="s">
        <v>17</v>
      </c>
      <c r="Z973" s="57" t="s">
        <v>17</v>
      </c>
      <c r="AA973" s="57" t="s">
        <v>17</v>
      </c>
      <c r="AB973" s="57"/>
      <c r="AC973" s="57" t="s">
        <v>17</v>
      </c>
      <c r="AD973" s="57" t="s">
        <v>17</v>
      </c>
      <c r="AE973" s="57" t="s">
        <v>17</v>
      </c>
      <c r="AF973" s="57" t="s">
        <v>17</v>
      </c>
      <c r="AG973" s="57" t="s">
        <v>17</v>
      </c>
      <c r="AH973" s="57" t="s">
        <v>17</v>
      </c>
      <c r="AI973" s="57" t="s">
        <v>17</v>
      </c>
      <c r="AJ973" s="57" t="s">
        <v>17</v>
      </c>
      <c r="AK973" s="57" t="s">
        <v>17</v>
      </c>
      <c r="AL973" s="57" t="s">
        <v>17</v>
      </c>
      <c r="AM973" s="15"/>
      <c r="AN973" s="15"/>
      <c r="AO973" s="15"/>
      <c r="AP973" s="15"/>
    </row>
    <row r="974" spans="1:42" s="14" customFormat="1" x14ac:dyDescent="0.35">
      <c r="A974" s="1" t="s">
        <v>3032</v>
      </c>
      <c r="B974" s="1" t="s">
        <v>3033</v>
      </c>
      <c r="C974" s="3"/>
      <c r="D974" s="1" t="s">
        <v>12</v>
      </c>
      <c r="E974" s="1" t="s">
        <v>239</v>
      </c>
      <c r="F974" s="3" t="s">
        <v>25</v>
      </c>
      <c r="G974" s="1" t="s">
        <v>2924</v>
      </c>
      <c r="H974" s="60" t="str">
        <f>_xlfn.XLOOKUP(B974,'[1]Nur des jours'!$B:$B,'[1]Nur des jours'!$H:$H,"")</f>
        <v>NOKIA</v>
      </c>
      <c r="I974" s="52">
        <v>0</v>
      </c>
      <c r="J974" s="52">
        <v>0</v>
      </c>
      <c r="K974" s="52">
        <v>0</v>
      </c>
      <c r="L974" s="53">
        <v>0</v>
      </c>
      <c r="M974" s="54" t="s">
        <v>5374</v>
      </c>
      <c r="N974" s="55"/>
      <c r="O974" s="16" t="str" cm="1">
        <f t="array" ref="O974">IFERROR(_xlfn.IFS(
Q974="MPR ISSUE","PDH",
Q974="BSS Hardware Issue","BSS",
Q974="Sites strategiques, MLL, Pylone, etc.","ENVTECH",
Q974="AKTIVCO DEFAUT GE &amp; POWER Cabinet","AKTIVCO",
Q974="AKTIVCO Coupure ENEO &amp; Baisse de tension","AKTIVCO GRID ONLY",
Q974="Coupure ENEO &amp; Baisse de tension","IHS GRID ONLY",
Q974="Defaut GE &amp; POWER Cabinet","IHS",
Q974="Sharing","Partners",
Q974="SIte strategiques &amp; DataCenter","SST &amp; DC",
Q974="Exclu","Exclu",
Q974="SAT","SAT",
Q974="SPARE-ISSUE","SPARE-ISSUE",
Q974="Fiber CAmtel","TRANS_FO_CAMTEL",
Q974="Fiber AOF","Fiber AOF",
Q974="Projet OCM (HUAWEI)","TRAVAUX-HUAWEI",
Q974="Projet OCM (NOKIA)","TRAVAUX-NOKIA",
Q974="ACCESS-ISSUE","ACCESS-ISSUE",
Q974="Projet OCM (ZTE, NOKIA, autres projets)","TRAVAUX OCM",
Q974="No root CAuse","No root cause",
Q974="ODU HS","PDH",
Q974="IP &amp; VLAN","PDH",
Q974="Warehouse HUAWEI","SPARE-ISSUE",
Q974="SPARE-HS","SPARE-ISSUE",
Q974="Power Telco","BSS"
),"")</f>
        <v>No root cause</v>
      </c>
      <c r="P974" s="22" t="str" cm="1">
        <f t="array" ref="P974">IFERROR(_xlfn.IFS(
Q974="MPR ISSUE","TX ISSUE",
Q974="BSS Hardware Issue","RAN ISSUE",
Q974="Sites strategiques, MLL, Pylone, etc.","ENVTECH",
Q974="AKTIVCO DEFAUT GE &amp; POWER Cabinet","POWER ISSUE",
Q974="AKTIVCO Coupure ENEO &amp; Baisse de tension","POWER ISSUE",
Q974="Coupure ENEO &amp; Baisse de tension","POWER ISSUE",
Q974="Defaut GE &amp; POWER Cabinet","POWER ISSUE",
Q974="Sharing","POWER ISSUE",
Q974="SIte strategiques &amp; DataCenter","POWER ISSUE",
Q974="Exclu","Exclu",
Q974="SAT","TX ISSUE",
Q974="SPARE-ISSUE","SPARE-ISSUE",
Q974="Fiber CAmtel","TX ISSUE",
Q974="Fiber AOF","TX ISSUE",
Q974="Projet OCM (HUAWEI)","TRAVAUX-HUAWEI",
Q974="Projet OCM (NOKIA)","TRAVAUX -NOKIA",
Q974="ACCESS-ISSUE","ACCESS-ISSUE",
Q974="Projet OCM (ZTE, NOKIA, autres projets)","TRAVAUX OCM",
Q974="No root CAuse","No root cause",
Q974="ODU HS","TX ISSUE",
Q974="IP &amp; VLAN","TX ISSUE",
Q974="Warehouse HUAWEI","SPARE-ISSUE",
Q974="SPARE-HS","SPARE-ISSUE",
Q974="Power Telco","RAN ISSUE"
),"")</f>
        <v>No root cause</v>
      </c>
      <c r="Q974" s="48" t="s">
        <v>5576</v>
      </c>
      <c r="R974" s="23" t="str" cm="1">
        <f t="array" ref="R974">IFERROR(_xlfn.IFS(
Q974="MPR ISSUE","ACTIVE",
Q974="BSS Hardware Issue","ACTIVE",
Q974="Sites strategiques, MLL, Pylone, etc.","PASSIVE",
Q974="AKTIVCO DEFAUT GE &amp; POWER Cabinet","PASSIVE",
Q974="AKTIVCO Coupure ENEO &amp; Baisse de tension","PASSIVE",
Q974="Coupure ENEO &amp; Baisse de tension","PASSIVE",
Q974="Defaut GE &amp; POWER Cabinet","PASSIVE",
Q974="Sharing","PASSIVE",
Q974="SIte strategiques &amp; DataCenter","PASSIVE",
Q974="Exclu","Exclu",
Q974="SAT","ACTIVE",
Q974="SPARE-ISSUE","SPARE-ISSUE",
Q974="Fiber CAmtel","ACTIVE",
Q974="Fiber AOF","ACTIVE",
Q974="Projet OCM (HUAWEI)","PLANNED WORKS",
Q974="Projet OCM (NOKIA)","PLANNED WORKS",
Q974="ACCESS-ISSUE","ACCESS-ISSUE",
Q974="Projet OCM (ZTE, NOKIA, autres projets)","PLANNED WORKS",
Q974="No root CAuse","No root cause",
Q974="ODU HS","ACTIVE",
Q974="IP &amp; VLAN","ACTIVE",
Q974="Warehouse HUAWEI","SPARE-ISSUE",
Q974="SPARE-HS","SPARE-ISSUE",
Q974="Power Telco","ACTIVE"
),"")</f>
        <v>No root cause</v>
      </c>
      <c r="S974" s="56" t="s">
        <v>17</v>
      </c>
      <c r="T974" s="7" t="s">
        <v>17</v>
      </c>
      <c r="U974" s="7" t="s">
        <v>17</v>
      </c>
      <c r="V974" s="57" t="s">
        <v>17</v>
      </c>
      <c r="W974" s="57" t="s">
        <v>17</v>
      </c>
      <c r="X974" s="57" t="s">
        <v>17</v>
      </c>
      <c r="Y974" s="57" t="s">
        <v>17</v>
      </c>
      <c r="Z974" s="57" t="s">
        <v>17</v>
      </c>
      <c r="AA974" s="57" t="s">
        <v>17</v>
      </c>
      <c r="AB974" s="57"/>
      <c r="AC974" s="57" t="s">
        <v>17</v>
      </c>
      <c r="AD974" s="57" t="s">
        <v>17</v>
      </c>
      <c r="AE974" s="57" t="s">
        <v>17</v>
      </c>
      <c r="AF974" s="57" t="s">
        <v>17</v>
      </c>
      <c r="AG974" s="57" t="s">
        <v>17</v>
      </c>
      <c r="AH974" s="57" t="s">
        <v>17</v>
      </c>
      <c r="AI974" s="57" t="s">
        <v>17</v>
      </c>
      <c r="AJ974" s="57" t="s">
        <v>17</v>
      </c>
      <c r="AK974" s="57" t="s">
        <v>17</v>
      </c>
      <c r="AL974" s="57" t="s">
        <v>17</v>
      </c>
      <c r="AM974" s="15"/>
      <c r="AN974" s="15"/>
      <c r="AO974" s="15"/>
      <c r="AP974" s="15"/>
    </row>
    <row r="975" spans="1:42" s="14" customFormat="1" x14ac:dyDescent="0.35">
      <c r="A975" s="1" t="s">
        <v>3403</v>
      </c>
      <c r="B975" s="1" t="s">
        <v>3404</v>
      </c>
      <c r="C975" s="3"/>
      <c r="D975" s="1" t="s">
        <v>12</v>
      </c>
      <c r="E975" s="1" t="s">
        <v>13</v>
      </c>
      <c r="F975" s="3" t="s">
        <v>33</v>
      </c>
      <c r="G975" s="1" t="s">
        <v>34</v>
      </c>
      <c r="H975" s="51" t="str">
        <f>_xlfn.XLOOKUP(B975,'[1]Nur des jours'!$B:$B,'[1]Nur des jours'!$H:$H,"")</f>
        <v>ZTE</v>
      </c>
      <c r="I975" s="52">
        <v>0</v>
      </c>
      <c r="J975" s="52">
        <v>0</v>
      </c>
      <c r="K975" s="52">
        <v>0</v>
      </c>
      <c r="L975" s="53">
        <v>0</v>
      </c>
      <c r="M975" s="54" t="s">
        <v>5374</v>
      </c>
      <c r="N975" s="55"/>
      <c r="O975" s="16" t="str" cm="1">
        <f t="array" ref="O975">IFERROR(_xlfn.IFS(
Q975="MPR ISSUE","PDH",
Q975="BSS Hardware Issue","BSS",
Q975="Sites strategiques, MLL, Pylone, etc.","ENVTECH",
Q975="AKTIVCO DEFAUT GE &amp; POWER Cabinet","AKTIVCO",
Q975="AKTIVCO Coupure ENEO &amp; Baisse de tension","AKTIVCO GRID ONLY",
Q975="Coupure ENEO &amp; Baisse de tension","IHS GRID ONLY",
Q975="Defaut GE &amp; POWER Cabinet","IHS",
Q975="Sharing","Partners",
Q975="SIte strategiques &amp; DataCenter","SST &amp; DC",
Q975="Exclu","Exclu",
Q975="SAT","SAT",
Q975="SPARE-ISSUE","SPARE-ISSUE",
Q975="Fiber CAmtel","TRANS_FO_CAMTEL",
Q975="Fiber AOF","Fiber AOF",
Q975="Projet OCM (HUAWEI)","TRAVAUX-HUAWEI",
Q975="Projet OCM (NOKIA)","TRAVAUX-NOKIA",
Q975="ACCESS-ISSUE","ACCESS-ISSUE",
Q975="Projet OCM (ZTE, NOKIA, autres projets)","TRAVAUX OCM",
Q975="No root CAuse","No root cause",
Q975="ODU HS","PDH",
Q975="IP &amp; VLAN","PDH",
Q975="Warehouse HUAWEI","SPARE-ISSUE",
Q975="SPARE-HS","SPARE-ISSUE",
Q975="Power Telco","BSS"
),"")</f>
        <v>No root cause</v>
      </c>
      <c r="P975" s="22" t="str" cm="1">
        <f t="array" ref="P975">IFERROR(_xlfn.IFS(
Q975="MPR ISSUE","TX ISSUE",
Q975="BSS Hardware Issue","RAN ISSUE",
Q975="Sites strategiques, MLL, Pylone, etc.","ENVTECH",
Q975="AKTIVCO DEFAUT GE &amp; POWER Cabinet","POWER ISSUE",
Q975="AKTIVCO Coupure ENEO &amp; Baisse de tension","POWER ISSUE",
Q975="Coupure ENEO &amp; Baisse de tension","POWER ISSUE",
Q975="Defaut GE &amp; POWER Cabinet","POWER ISSUE",
Q975="Sharing","POWER ISSUE",
Q975="SIte strategiques &amp; DataCenter","POWER ISSUE",
Q975="Exclu","Exclu",
Q975="SAT","TX ISSUE",
Q975="SPARE-ISSUE","SPARE-ISSUE",
Q975="Fiber CAmtel","TX ISSUE",
Q975="Fiber AOF","TX ISSUE",
Q975="Projet OCM (HUAWEI)","TRAVAUX-HUAWEI",
Q975="Projet OCM (NOKIA)","TRAVAUX -NOKIA",
Q975="ACCESS-ISSUE","ACCESS-ISSUE",
Q975="Projet OCM (ZTE, NOKIA, autres projets)","TRAVAUX OCM",
Q975="No root CAuse","No root cause",
Q975="ODU HS","TX ISSUE",
Q975="IP &amp; VLAN","TX ISSUE",
Q975="Warehouse HUAWEI","SPARE-ISSUE",
Q975="SPARE-HS","SPARE-ISSUE",
Q975="Power Telco","RAN ISSUE"
),"")</f>
        <v>No root cause</v>
      </c>
      <c r="Q975" s="48" t="s">
        <v>5576</v>
      </c>
      <c r="R975" s="23" t="str" cm="1">
        <f t="array" ref="R975">IFERROR(_xlfn.IFS(
Q975="MPR ISSUE","ACTIVE",
Q975="BSS Hardware Issue","ACTIVE",
Q975="Sites strategiques, MLL, Pylone, etc.","PASSIVE",
Q975="AKTIVCO DEFAUT GE &amp; POWER Cabinet","PASSIVE",
Q975="AKTIVCO Coupure ENEO &amp; Baisse de tension","PASSIVE",
Q975="Coupure ENEO &amp; Baisse de tension","PASSIVE",
Q975="Defaut GE &amp; POWER Cabinet","PASSIVE",
Q975="Sharing","PASSIVE",
Q975="SIte strategiques &amp; DataCenter","PASSIVE",
Q975="Exclu","Exclu",
Q975="SAT","ACTIVE",
Q975="SPARE-ISSUE","SPARE-ISSUE",
Q975="Fiber CAmtel","ACTIVE",
Q975="Fiber AOF","ACTIVE",
Q975="Projet OCM (HUAWEI)","PLANNED WORKS",
Q975="Projet OCM (NOKIA)","PLANNED WORKS",
Q975="ACCESS-ISSUE","ACCESS-ISSUE",
Q975="Projet OCM (ZTE, NOKIA, autres projets)","PLANNED WORKS",
Q975="No root CAuse","No root cause",
Q975="ODU HS","ACTIVE",
Q975="IP &amp; VLAN","ACTIVE",
Q975="Warehouse HUAWEI","SPARE-ISSUE",
Q975="SPARE-HS","SPARE-ISSUE",
Q975="Power Telco","ACTIVE"
),"")</f>
        <v>No root cause</v>
      </c>
      <c r="S975" s="56" t="s">
        <v>17</v>
      </c>
      <c r="T975" s="7" t="s">
        <v>17</v>
      </c>
      <c r="U975" s="7" t="s">
        <v>17</v>
      </c>
      <c r="V975" s="57" t="s">
        <v>17</v>
      </c>
      <c r="W975" s="57" t="s">
        <v>17</v>
      </c>
      <c r="X975" s="57" t="s">
        <v>17</v>
      </c>
      <c r="Y975" s="57" t="s">
        <v>17</v>
      </c>
      <c r="Z975" s="57" t="s">
        <v>17</v>
      </c>
      <c r="AA975" s="57" t="s">
        <v>17</v>
      </c>
      <c r="AB975" s="57"/>
      <c r="AC975" s="57" t="s">
        <v>17</v>
      </c>
      <c r="AD975" s="57" t="s">
        <v>17</v>
      </c>
      <c r="AE975" s="57" t="s">
        <v>17</v>
      </c>
      <c r="AF975" s="57" t="s">
        <v>17</v>
      </c>
      <c r="AG975" s="57" t="s">
        <v>17</v>
      </c>
      <c r="AH975" s="57" t="s">
        <v>17</v>
      </c>
      <c r="AI975" s="57" t="s">
        <v>17</v>
      </c>
      <c r="AJ975" s="57" t="s">
        <v>17</v>
      </c>
      <c r="AK975" s="57" t="s">
        <v>17</v>
      </c>
      <c r="AL975" s="57" t="s">
        <v>17</v>
      </c>
      <c r="AM975" s="15"/>
      <c r="AN975" s="15"/>
      <c r="AO975" s="15"/>
      <c r="AP975" s="15"/>
    </row>
    <row r="976" spans="1:42" s="14" customFormat="1" x14ac:dyDescent="0.35">
      <c r="A976" s="1" t="s">
        <v>4767</v>
      </c>
      <c r="B976" s="1" t="s">
        <v>4768</v>
      </c>
      <c r="C976" s="3"/>
      <c r="D976" s="1" t="s">
        <v>12</v>
      </c>
      <c r="E976" s="1"/>
      <c r="F976" s="3" t="s">
        <v>14</v>
      </c>
      <c r="G976" s="1" t="s">
        <v>65</v>
      </c>
      <c r="H976" s="59" t="str">
        <f>_xlfn.XLOOKUP(B976,'[1]Nur des jours'!$B:$B,'[1]Nur des jours'!$H:$H,"")</f>
        <v>Huawei</v>
      </c>
      <c r="I976" s="52">
        <v>0</v>
      </c>
      <c r="J976" s="52">
        <v>0</v>
      </c>
      <c r="K976" s="52">
        <v>0</v>
      </c>
      <c r="L976" s="53">
        <v>0</v>
      </c>
      <c r="M976" s="54" t="s">
        <v>5374</v>
      </c>
      <c r="N976" s="55"/>
      <c r="O976" s="16" t="str" cm="1">
        <f t="array" ref="O976">IFERROR(_xlfn.IFS(
Q976="MPR ISSUE","PDH",
Q976="BSS Hardware Issue","BSS",
Q976="Sites strategiques, MLL, Pylone, etc.","ENVTECH",
Q976="AKTIVCO DEFAUT GE &amp; POWER Cabinet","AKTIVCO",
Q976="AKTIVCO Coupure ENEO &amp; Baisse de tension","AKTIVCO GRID ONLY",
Q976="Coupure ENEO &amp; Baisse de tension","IHS GRID ONLY",
Q976="Defaut GE &amp; POWER Cabinet","IHS",
Q976="Sharing","Partners",
Q976="SIte strategiques &amp; DataCenter","SST &amp; DC",
Q976="Exclu","Exclu",
Q976="SAT","SAT",
Q976="SPARE-ISSUE","SPARE-ISSUE",
Q976="Fiber CAmtel","TRANS_FO_CAMTEL",
Q976="Fiber AOF","Fiber AOF",
Q976="Projet OCM (HUAWEI)","TRAVAUX-HUAWEI",
Q976="Projet OCM (NOKIA)","TRAVAUX-NOKIA",
Q976="ACCESS-ISSUE","ACCESS-ISSUE",
Q976="Projet OCM (ZTE, NOKIA, autres projets)","TRAVAUX OCM",
Q976="No root CAuse","No root cause",
Q976="ODU HS","PDH",
Q976="IP &amp; VLAN","PDH",
Q976="Warehouse HUAWEI","SPARE-ISSUE",
Q976="SPARE-HS","SPARE-ISSUE",
Q976="Power Telco","BSS"
),"")</f>
        <v>No root cause</v>
      </c>
      <c r="P976" s="22" t="str" cm="1">
        <f t="array" ref="P976">IFERROR(_xlfn.IFS(
Q976="MPR ISSUE","TX ISSUE",
Q976="BSS Hardware Issue","RAN ISSUE",
Q976="Sites strategiques, MLL, Pylone, etc.","ENVTECH",
Q976="AKTIVCO DEFAUT GE &amp; POWER Cabinet","POWER ISSUE",
Q976="AKTIVCO Coupure ENEO &amp; Baisse de tension","POWER ISSUE",
Q976="Coupure ENEO &amp; Baisse de tension","POWER ISSUE",
Q976="Defaut GE &amp; POWER Cabinet","POWER ISSUE",
Q976="Sharing","POWER ISSUE",
Q976="SIte strategiques &amp; DataCenter","POWER ISSUE",
Q976="Exclu","Exclu",
Q976="SAT","TX ISSUE",
Q976="SPARE-ISSUE","SPARE-ISSUE",
Q976="Fiber CAmtel","TX ISSUE",
Q976="Fiber AOF","TX ISSUE",
Q976="Projet OCM (HUAWEI)","TRAVAUX-HUAWEI",
Q976="Projet OCM (NOKIA)","TRAVAUX -NOKIA",
Q976="ACCESS-ISSUE","ACCESS-ISSUE",
Q976="Projet OCM (ZTE, NOKIA, autres projets)","TRAVAUX OCM",
Q976="No root CAuse","No root cause",
Q976="ODU HS","TX ISSUE",
Q976="IP &amp; VLAN","TX ISSUE",
Q976="Warehouse HUAWEI","SPARE-ISSUE",
Q976="SPARE-HS","SPARE-ISSUE",
Q976="Power Telco","RAN ISSUE"
),"")</f>
        <v>No root cause</v>
      </c>
      <c r="Q976" s="48" t="s">
        <v>5576</v>
      </c>
      <c r="R976" s="23" t="str" cm="1">
        <f t="array" ref="R976">IFERROR(_xlfn.IFS(
Q976="MPR ISSUE","ACTIVE",
Q976="BSS Hardware Issue","ACTIVE",
Q976="Sites strategiques, MLL, Pylone, etc.","PASSIVE",
Q976="AKTIVCO DEFAUT GE &amp; POWER Cabinet","PASSIVE",
Q976="AKTIVCO Coupure ENEO &amp; Baisse de tension","PASSIVE",
Q976="Coupure ENEO &amp; Baisse de tension","PASSIVE",
Q976="Defaut GE &amp; POWER Cabinet","PASSIVE",
Q976="Sharing","PASSIVE",
Q976="SIte strategiques &amp; DataCenter","PASSIVE",
Q976="Exclu","Exclu",
Q976="SAT","ACTIVE",
Q976="SPARE-ISSUE","SPARE-ISSUE",
Q976="Fiber CAmtel","ACTIVE",
Q976="Fiber AOF","ACTIVE",
Q976="Projet OCM (HUAWEI)","PLANNED WORKS",
Q976="Projet OCM (NOKIA)","PLANNED WORKS",
Q976="ACCESS-ISSUE","ACCESS-ISSUE",
Q976="Projet OCM (ZTE, NOKIA, autres projets)","PLANNED WORKS",
Q976="No root CAuse","No root cause",
Q976="ODU HS","ACTIVE",
Q976="IP &amp; VLAN","ACTIVE",
Q976="Warehouse HUAWEI","SPARE-ISSUE",
Q976="SPARE-HS","SPARE-ISSUE",
Q976="Power Telco","ACTIVE"
),"")</f>
        <v>No root cause</v>
      </c>
      <c r="S976" s="56" t="s">
        <v>17</v>
      </c>
      <c r="T976" s="7" t="s">
        <v>17</v>
      </c>
      <c r="U976" s="7" t="s">
        <v>17</v>
      </c>
      <c r="V976" s="57"/>
      <c r="W976" s="57"/>
      <c r="X976" s="57"/>
      <c r="Y976" s="57"/>
      <c r="Z976" s="57"/>
      <c r="AA976" s="57"/>
      <c r="AB976" s="57"/>
      <c r="AC976" s="57" t="s">
        <v>17</v>
      </c>
      <c r="AD976" s="57" t="s">
        <v>17</v>
      </c>
      <c r="AE976" s="57" t="s">
        <v>17</v>
      </c>
      <c r="AF976" s="57" t="s">
        <v>17</v>
      </c>
      <c r="AG976" s="57" t="s">
        <v>17</v>
      </c>
      <c r="AH976" s="57" t="s">
        <v>17</v>
      </c>
      <c r="AI976" s="57" t="s">
        <v>17</v>
      </c>
      <c r="AJ976" s="57" t="s">
        <v>17</v>
      </c>
      <c r="AK976" s="57" t="s">
        <v>17</v>
      </c>
      <c r="AL976" s="57" t="s">
        <v>17</v>
      </c>
      <c r="AM976" s="15"/>
      <c r="AN976" s="15"/>
      <c r="AO976" s="15"/>
      <c r="AP976" s="15"/>
    </row>
    <row r="977" spans="1:42" s="14" customFormat="1" x14ac:dyDescent="0.35">
      <c r="A977" s="1" t="s">
        <v>1946</v>
      </c>
      <c r="B977" s="1" t="s">
        <v>1947</v>
      </c>
      <c r="C977" s="3"/>
      <c r="D977" s="1" t="s">
        <v>12</v>
      </c>
      <c r="E977" s="1" t="s">
        <v>13</v>
      </c>
      <c r="F977" s="3" t="s">
        <v>104</v>
      </c>
      <c r="G977" s="1" t="s">
        <v>858</v>
      </c>
      <c r="H977" s="59" t="str">
        <f>_xlfn.XLOOKUP(B977,'[1]Nur des jours'!$B:$B,'[1]Nur des jours'!$H:$H,"")</f>
        <v>Huawei</v>
      </c>
      <c r="I977" s="52">
        <v>0</v>
      </c>
      <c r="J977" s="52">
        <v>0</v>
      </c>
      <c r="K977" s="52">
        <v>0</v>
      </c>
      <c r="L977" s="53">
        <v>0</v>
      </c>
      <c r="M977" s="54" t="s">
        <v>5374</v>
      </c>
      <c r="N977" s="55"/>
      <c r="O977" s="16" t="str" cm="1">
        <f t="array" ref="O977">IFERROR(_xlfn.IFS(
Q977="MPR ISSUE","PDH",
Q977="BSS Hardware Issue","BSS",
Q977="Sites strategiques, MLL, Pylone, etc.","ENVTECH",
Q977="AKTIVCO DEFAUT GE &amp; POWER Cabinet","AKTIVCO",
Q977="AKTIVCO Coupure ENEO &amp; Baisse de tension","AKTIVCO GRID ONLY",
Q977="Coupure ENEO &amp; Baisse de tension","IHS GRID ONLY",
Q977="Defaut GE &amp; POWER Cabinet","IHS",
Q977="Sharing","Partners",
Q977="SIte strategiques &amp; DataCenter","SST &amp; DC",
Q977="Exclu","Exclu",
Q977="SAT","SAT",
Q977="SPARE-ISSUE","SPARE-ISSUE",
Q977="Fiber CAmtel","TRANS_FO_CAMTEL",
Q977="Fiber AOF","Fiber AOF",
Q977="Projet OCM (HUAWEI)","TRAVAUX-HUAWEI",
Q977="Projet OCM (NOKIA)","TRAVAUX-NOKIA",
Q977="ACCESS-ISSUE","ACCESS-ISSUE",
Q977="Projet OCM (ZTE, NOKIA, autres projets)","TRAVAUX OCM",
Q977="No root CAuse","No root cause",
Q977="ODU HS","PDH",
Q977="IP &amp; VLAN","PDH",
Q977="Warehouse HUAWEI","SPARE-ISSUE",
Q977="SPARE-HS","SPARE-ISSUE",
Q977="Power Telco","BSS"
),"")</f>
        <v>No root cause</v>
      </c>
      <c r="P977" s="22" t="str" cm="1">
        <f t="array" ref="P977">IFERROR(_xlfn.IFS(
Q977="MPR ISSUE","TX ISSUE",
Q977="BSS Hardware Issue","RAN ISSUE",
Q977="Sites strategiques, MLL, Pylone, etc.","ENVTECH",
Q977="AKTIVCO DEFAUT GE &amp; POWER Cabinet","POWER ISSUE",
Q977="AKTIVCO Coupure ENEO &amp; Baisse de tension","POWER ISSUE",
Q977="Coupure ENEO &amp; Baisse de tension","POWER ISSUE",
Q977="Defaut GE &amp; POWER Cabinet","POWER ISSUE",
Q977="Sharing","POWER ISSUE",
Q977="SIte strategiques &amp; DataCenter","POWER ISSUE",
Q977="Exclu","Exclu",
Q977="SAT","TX ISSUE",
Q977="SPARE-ISSUE","SPARE-ISSUE",
Q977="Fiber CAmtel","TX ISSUE",
Q977="Fiber AOF","TX ISSUE",
Q977="Projet OCM (HUAWEI)","TRAVAUX-HUAWEI",
Q977="Projet OCM (NOKIA)","TRAVAUX -NOKIA",
Q977="ACCESS-ISSUE","ACCESS-ISSUE",
Q977="Projet OCM (ZTE, NOKIA, autres projets)","TRAVAUX OCM",
Q977="No root CAuse","No root cause",
Q977="ODU HS","TX ISSUE",
Q977="IP &amp; VLAN","TX ISSUE",
Q977="Warehouse HUAWEI","SPARE-ISSUE",
Q977="SPARE-HS","SPARE-ISSUE",
Q977="Power Telco","RAN ISSUE"
),"")</f>
        <v>No root cause</v>
      </c>
      <c r="Q977" s="48" t="s">
        <v>5576</v>
      </c>
      <c r="R977" s="23" t="str" cm="1">
        <f t="array" ref="R977">IFERROR(_xlfn.IFS(
Q977="MPR ISSUE","ACTIVE",
Q977="BSS Hardware Issue","ACTIVE",
Q977="Sites strategiques, MLL, Pylone, etc.","PASSIVE",
Q977="AKTIVCO DEFAUT GE &amp; POWER Cabinet","PASSIVE",
Q977="AKTIVCO Coupure ENEO &amp; Baisse de tension","PASSIVE",
Q977="Coupure ENEO &amp; Baisse de tension","PASSIVE",
Q977="Defaut GE &amp; POWER Cabinet","PASSIVE",
Q977="Sharing","PASSIVE",
Q977="SIte strategiques &amp; DataCenter","PASSIVE",
Q977="Exclu","Exclu",
Q977="SAT","ACTIVE",
Q977="SPARE-ISSUE","SPARE-ISSUE",
Q977="Fiber CAmtel","ACTIVE",
Q977="Fiber AOF","ACTIVE",
Q977="Projet OCM (HUAWEI)","PLANNED WORKS",
Q977="Projet OCM (NOKIA)","PLANNED WORKS",
Q977="ACCESS-ISSUE","ACCESS-ISSUE",
Q977="Projet OCM (ZTE, NOKIA, autres projets)","PLANNED WORKS",
Q977="No root CAuse","No root cause",
Q977="ODU HS","ACTIVE",
Q977="IP &amp; VLAN","ACTIVE",
Q977="Warehouse HUAWEI","SPARE-ISSUE",
Q977="SPARE-HS","SPARE-ISSUE",
Q977="Power Telco","ACTIVE"
),"")</f>
        <v>No root cause</v>
      </c>
      <c r="S977" s="56" t="s">
        <v>17</v>
      </c>
      <c r="T977" s="7" t="s">
        <v>17</v>
      </c>
      <c r="U977" s="7" t="s">
        <v>17</v>
      </c>
      <c r="V977" s="57"/>
      <c r="W977" s="57"/>
      <c r="X977" s="57"/>
      <c r="Y977" s="57"/>
      <c r="Z977" s="57"/>
      <c r="AA977" s="57"/>
      <c r="AB977" s="57"/>
      <c r="AC977" s="57" t="s">
        <v>17</v>
      </c>
      <c r="AD977" s="57" t="s">
        <v>17</v>
      </c>
      <c r="AE977" s="57" t="s">
        <v>17</v>
      </c>
      <c r="AF977" s="57" t="s">
        <v>17</v>
      </c>
      <c r="AG977" s="57" t="s">
        <v>17</v>
      </c>
      <c r="AH977" s="57" t="s">
        <v>17</v>
      </c>
      <c r="AI977" s="57" t="s">
        <v>17</v>
      </c>
      <c r="AJ977" s="57" t="s">
        <v>17</v>
      </c>
      <c r="AK977" s="57" t="s">
        <v>17</v>
      </c>
      <c r="AL977" s="57" t="s">
        <v>17</v>
      </c>
      <c r="AM977" s="15"/>
      <c r="AN977" s="15"/>
      <c r="AO977" s="15"/>
      <c r="AP977" s="15"/>
    </row>
    <row r="978" spans="1:42" s="14" customFormat="1" x14ac:dyDescent="0.35">
      <c r="A978" s="1" t="s">
        <v>1950</v>
      </c>
      <c r="B978" s="1" t="s">
        <v>1951</v>
      </c>
      <c r="C978" s="3"/>
      <c r="D978" s="1" t="s">
        <v>12</v>
      </c>
      <c r="E978" s="1" t="s">
        <v>13</v>
      </c>
      <c r="F978" s="3" t="s">
        <v>104</v>
      </c>
      <c r="G978" s="1" t="s">
        <v>858</v>
      </c>
      <c r="H978" s="59" t="str">
        <f>_xlfn.XLOOKUP(B978,'[1]Nur des jours'!$B:$B,'[1]Nur des jours'!$H:$H,"")</f>
        <v>Huawei</v>
      </c>
      <c r="I978" s="52">
        <v>0</v>
      </c>
      <c r="J978" s="52">
        <v>0</v>
      </c>
      <c r="K978" s="52">
        <v>0</v>
      </c>
      <c r="L978" s="53">
        <v>0</v>
      </c>
      <c r="M978" s="54" t="s">
        <v>5374</v>
      </c>
      <c r="N978" s="55"/>
      <c r="O978" s="16" t="str" cm="1">
        <f t="array" ref="O978">IFERROR(_xlfn.IFS(
Q978="MPR ISSUE","PDH",
Q978="BSS Hardware Issue","BSS",
Q978="Sites strategiques, MLL, Pylone, etc.","ENVTECH",
Q978="AKTIVCO DEFAUT GE &amp; POWER Cabinet","AKTIVCO",
Q978="AKTIVCO Coupure ENEO &amp; Baisse de tension","AKTIVCO GRID ONLY",
Q978="Coupure ENEO &amp; Baisse de tension","IHS GRID ONLY",
Q978="Defaut GE &amp; POWER Cabinet","IHS",
Q978="Sharing","Partners",
Q978="SIte strategiques &amp; DataCenter","SST &amp; DC",
Q978="Exclu","Exclu",
Q978="SAT","SAT",
Q978="SPARE-ISSUE","SPARE-ISSUE",
Q978="Fiber CAmtel","TRANS_FO_CAMTEL",
Q978="Fiber AOF","Fiber AOF",
Q978="Projet OCM (HUAWEI)","TRAVAUX-HUAWEI",
Q978="Projet OCM (NOKIA)","TRAVAUX-NOKIA",
Q978="ACCESS-ISSUE","ACCESS-ISSUE",
Q978="Projet OCM (ZTE, NOKIA, autres projets)","TRAVAUX OCM",
Q978="No root CAuse","No root cause",
Q978="ODU HS","PDH",
Q978="IP &amp; VLAN","PDH",
Q978="Warehouse HUAWEI","SPARE-ISSUE",
Q978="SPARE-HS","SPARE-ISSUE",
Q978="Power Telco","BSS"
),"")</f>
        <v>No root cause</v>
      </c>
      <c r="P978" s="22" t="str" cm="1">
        <f t="array" ref="P978">IFERROR(_xlfn.IFS(
Q978="MPR ISSUE","TX ISSUE",
Q978="BSS Hardware Issue","RAN ISSUE",
Q978="Sites strategiques, MLL, Pylone, etc.","ENVTECH",
Q978="AKTIVCO DEFAUT GE &amp; POWER Cabinet","POWER ISSUE",
Q978="AKTIVCO Coupure ENEO &amp; Baisse de tension","POWER ISSUE",
Q978="Coupure ENEO &amp; Baisse de tension","POWER ISSUE",
Q978="Defaut GE &amp; POWER Cabinet","POWER ISSUE",
Q978="Sharing","POWER ISSUE",
Q978="SIte strategiques &amp; DataCenter","POWER ISSUE",
Q978="Exclu","Exclu",
Q978="SAT","TX ISSUE",
Q978="SPARE-ISSUE","SPARE-ISSUE",
Q978="Fiber CAmtel","TX ISSUE",
Q978="Fiber AOF","TX ISSUE",
Q978="Projet OCM (HUAWEI)","TRAVAUX-HUAWEI",
Q978="Projet OCM (NOKIA)","TRAVAUX -NOKIA",
Q978="ACCESS-ISSUE","ACCESS-ISSUE",
Q978="Projet OCM (ZTE, NOKIA, autres projets)","TRAVAUX OCM",
Q978="No root CAuse","No root cause",
Q978="ODU HS","TX ISSUE",
Q978="IP &amp; VLAN","TX ISSUE",
Q978="Warehouse HUAWEI","SPARE-ISSUE",
Q978="SPARE-HS","SPARE-ISSUE",
Q978="Power Telco","RAN ISSUE"
),"")</f>
        <v>No root cause</v>
      </c>
      <c r="Q978" s="48" t="s">
        <v>5576</v>
      </c>
      <c r="R978" s="23" t="str" cm="1">
        <f t="array" ref="R978">IFERROR(_xlfn.IFS(
Q978="MPR ISSUE","ACTIVE",
Q978="BSS Hardware Issue","ACTIVE",
Q978="Sites strategiques, MLL, Pylone, etc.","PASSIVE",
Q978="AKTIVCO DEFAUT GE &amp; POWER Cabinet","PASSIVE",
Q978="AKTIVCO Coupure ENEO &amp; Baisse de tension","PASSIVE",
Q978="Coupure ENEO &amp; Baisse de tension","PASSIVE",
Q978="Defaut GE &amp; POWER Cabinet","PASSIVE",
Q978="Sharing","PASSIVE",
Q978="SIte strategiques &amp; DataCenter","PASSIVE",
Q978="Exclu","Exclu",
Q978="SAT","ACTIVE",
Q978="SPARE-ISSUE","SPARE-ISSUE",
Q978="Fiber CAmtel","ACTIVE",
Q978="Fiber AOF","ACTIVE",
Q978="Projet OCM (HUAWEI)","PLANNED WORKS",
Q978="Projet OCM (NOKIA)","PLANNED WORKS",
Q978="ACCESS-ISSUE","ACCESS-ISSUE",
Q978="Projet OCM (ZTE, NOKIA, autres projets)","PLANNED WORKS",
Q978="No root CAuse","No root cause",
Q978="ODU HS","ACTIVE",
Q978="IP &amp; VLAN","ACTIVE",
Q978="Warehouse HUAWEI","SPARE-ISSUE",
Q978="SPARE-HS","SPARE-ISSUE",
Q978="Power Telco","ACTIVE"
),"")</f>
        <v>No root cause</v>
      </c>
      <c r="S978" s="56" t="s">
        <v>17</v>
      </c>
      <c r="T978" s="7" t="s">
        <v>17</v>
      </c>
      <c r="U978" s="7" t="s">
        <v>17</v>
      </c>
      <c r="V978" s="57"/>
      <c r="W978" s="57"/>
      <c r="X978" s="57"/>
      <c r="Y978" s="57"/>
      <c r="Z978" s="57"/>
      <c r="AA978" s="57"/>
      <c r="AB978" s="57"/>
      <c r="AC978" s="57" t="s">
        <v>17</v>
      </c>
      <c r="AD978" s="57" t="s">
        <v>17</v>
      </c>
      <c r="AE978" s="57" t="s">
        <v>17</v>
      </c>
      <c r="AF978" s="57" t="s">
        <v>17</v>
      </c>
      <c r="AG978" s="57" t="s">
        <v>17</v>
      </c>
      <c r="AH978" s="57" t="s">
        <v>17</v>
      </c>
      <c r="AI978" s="57" t="s">
        <v>17</v>
      </c>
      <c r="AJ978" s="57" t="s">
        <v>17</v>
      </c>
      <c r="AK978" s="57" t="s">
        <v>17</v>
      </c>
      <c r="AL978" s="57" t="s">
        <v>17</v>
      </c>
      <c r="AM978" s="15"/>
      <c r="AN978" s="15"/>
      <c r="AO978" s="15"/>
      <c r="AP978" s="15"/>
    </row>
    <row r="979" spans="1:42" s="14" customFormat="1" x14ac:dyDescent="0.35">
      <c r="A979" s="1" t="s">
        <v>1958</v>
      </c>
      <c r="B979" s="1" t="s">
        <v>1959</v>
      </c>
      <c r="C979" s="3"/>
      <c r="D979" s="1" t="s">
        <v>12</v>
      </c>
      <c r="E979" s="1" t="s">
        <v>13</v>
      </c>
      <c r="F979" s="3" t="s">
        <v>104</v>
      </c>
      <c r="G979" s="1" t="s">
        <v>858</v>
      </c>
      <c r="H979" s="59" t="str">
        <f>_xlfn.XLOOKUP(B979,'[1]Nur des jours'!$B:$B,'[1]Nur des jours'!$H:$H,"")</f>
        <v>Huawei</v>
      </c>
      <c r="I979" s="52">
        <v>0</v>
      </c>
      <c r="J979" s="52">
        <v>0</v>
      </c>
      <c r="K979" s="52">
        <v>0</v>
      </c>
      <c r="L979" s="53">
        <v>0</v>
      </c>
      <c r="M979" s="54" t="s">
        <v>5374</v>
      </c>
      <c r="N979" s="55"/>
      <c r="O979" s="16" t="str" cm="1">
        <f t="array" ref="O979">IFERROR(_xlfn.IFS(
Q979="MPR ISSUE","PDH",
Q979="BSS Hardware Issue","BSS",
Q979="Sites strategiques, MLL, Pylone, etc.","ENVTECH",
Q979="AKTIVCO DEFAUT GE &amp; POWER Cabinet","AKTIVCO",
Q979="AKTIVCO Coupure ENEO &amp; Baisse de tension","AKTIVCO GRID ONLY",
Q979="Coupure ENEO &amp; Baisse de tension","IHS GRID ONLY",
Q979="Defaut GE &amp; POWER Cabinet","IHS",
Q979="Sharing","Partners",
Q979="SIte strategiques &amp; DataCenter","SST &amp; DC",
Q979="Exclu","Exclu",
Q979="SAT","SAT",
Q979="SPARE-ISSUE","SPARE-ISSUE",
Q979="Fiber CAmtel","TRANS_FO_CAMTEL",
Q979="Fiber AOF","Fiber AOF",
Q979="Projet OCM (HUAWEI)","TRAVAUX-HUAWEI",
Q979="Projet OCM (NOKIA)","TRAVAUX-NOKIA",
Q979="ACCESS-ISSUE","ACCESS-ISSUE",
Q979="Projet OCM (ZTE, NOKIA, autres projets)","TRAVAUX OCM",
Q979="No root CAuse","No root cause",
Q979="ODU HS","PDH",
Q979="IP &amp; VLAN","PDH",
Q979="Warehouse HUAWEI","SPARE-ISSUE",
Q979="SPARE-HS","SPARE-ISSUE",
Q979="Power Telco","BSS"
),"")</f>
        <v>No root cause</v>
      </c>
      <c r="P979" s="22" t="str" cm="1">
        <f t="array" ref="P979">IFERROR(_xlfn.IFS(
Q979="MPR ISSUE","TX ISSUE",
Q979="BSS Hardware Issue","RAN ISSUE",
Q979="Sites strategiques, MLL, Pylone, etc.","ENVTECH",
Q979="AKTIVCO DEFAUT GE &amp; POWER Cabinet","POWER ISSUE",
Q979="AKTIVCO Coupure ENEO &amp; Baisse de tension","POWER ISSUE",
Q979="Coupure ENEO &amp; Baisse de tension","POWER ISSUE",
Q979="Defaut GE &amp; POWER Cabinet","POWER ISSUE",
Q979="Sharing","POWER ISSUE",
Q979="SIte strategiques &amp; DataCenter","POWER ISSUE",
Q979="Exclu","Exclu",
Q979="SAT","TX ISSUE",
Q979="SPARE-ISSUE","SPARE-ISSUE",
Q979="Fiber CAmtel","TX ISSUE",
Q979="Fiber AOF","TX ISSUE",
Q979="Projet OCM (HUAWEI)","TRAVAUX-HUAWEI",
Q979="Projet OCM (NOKIA)","TRAVAUX -NOKIA",
Q979="ACCESS-ISSUE","ACCESS-ISSUE",
Q979="Projet OCM (ZTE, NOKIA, autres projets)","TRAVAUX OCM",
Q979="No root CAuse","No root cause",
Q979="ODU HS","TX ISSUE",
Q979="IP &amp; VLAN","TX ISSUE",
Q979="Warehouse HUAWEI","SPARE-ISSUE",
Q979="SPARE-HS","SPARE-ISSUE",
Q979="Power Telco","RAN ISSUE"
),"")</f>
        <v>No root cause</v>
      </c>
      <c r="Q979" s="48" t="s">
        <v>5576</v>
      </c>
      <c r="R979" s="23" t="str" cm="1">
        <f t="array" ref="R979">IFERROR(_xlfn.IFS(
Q979="MPR ISSUE","ACTIVE",
Q979="BSS Hardware Issue","ACTIVE",
Q979="Sites strategiques, MLL, Pylone, etc.","PASSIVE",
Q979="AKTIVCO DEFAUT GE &amp; POWER Cabinet","PASSIVE",
Q979="AKTIVCO Coupure ENEO &amp; Baisse de tension","PASSIVE",
Q979="Coupure ENEO &amp; Baisse de tension","PASSIVE",
Q979="Defaut GE &amp; POWER Cabinet","PASSIVE",
Q979="Sharing","PASSIVE",
Q979="SIte strategiques &amp; DataCenter","PASSIVE",
Q979="Exclu","Exclu",
Q979="SAT","ACTIVE",
Q979="SPARE-ISSUE","SPARE-ISSUE",
Q979="Fiber CAmtel","ACTIVE",
Q979="Fiber AOF","ACTIVE",
Q979="Projet OCM (HUAWEI)","PLANNED WORKS",
Q979="Projet OCM (NOKIA)","PLANNED WORKS",
Q979="ACCESS-ISSUE","ACCESS-ISSUE",
Q979="Projet OCM (ZTE, NOKIA, autres projets)","PLANNED WORKS",
Q979="No root CAuse","No root cause",
Q979="ODU HS","ACTIVE",
Q979="IP &amp; VLAN","ACTIVE",
Q979="Warehouse HUAWEI","SPARE-ISSUE",
Q979="SPARE-HS","SPARE-ISSUE",
Q979="Power Telco","ACTIVE"
),"")</f>
        <v>No root cause</v>
      </c>
      <c r="S979" s="56" t="s">
        <v>17</v>
      </c>
      <c r="T979" s="7" t="s">
        <v>17</v>
      </c>
      <c r="U979" s="7" t="s">
        <v>17</v>
      </c>
      <c r="V979" s="57"/>
      <c r="W979" s="57"/>
      <c r="X979" s="57"/>
      <c r="Y979" s="57"/>
      <c r="Z979" s="57"/>
      <c r="AA979" s="57"/>
      <c r="AB979" s="57"/>
      <c r="AC979" s="57" t="s">
        <v>17</v>
      </c>
      <c r="AD979" s="57" t="s">
        <v>17</v>
      </c>
      <c r="AE979" s="57" t="s">
        <v>17</v>
      </c>
      <c r="AF979" s="57" t="s">
        <v>17</v>
      </c>
      <c r="AG979" s="57" t="s">
        <v>17</v>
      </c>
      <c r="AH979" s="57" t="s">
        <v>17</v>
      </c>
      <c r="AI979" s="57" t="s">
        <v>17</v>
      </c>
      <c r="AJ979" s="57" t="s">
        <v>17</v>
      </c>
      <c r="AK979" s="57" t="s">
        <v>17</v>
      </c>
      <c r="AL979" s="57" t="s">
        <v>17</v>
      </c>
      <c r="AM979" s="15"/>
      <c r="AN979" s="15"/>
      <c r="AO979" s="15"/>
      <c r="AP979" s="15"/>
    </row>
    <row r="980" spans="1:42" s="14" customFormat="1" x14ac:dyDescent="0.35">
      <c r="A980" s="1" t="s">
        <v>1974</v>
      </c>
      <c r="B980" s="1" t="s">
        <v>1975</v>
      </c>
      <c r="C980" s="3"/>
      <c r="D980" s="1" t="s">
        <v>12</v>
      </c>
      <c r="E980" s="1" t="s">
        <v>13</v>
      </c>
      <c r="F980" s="3" t="s">
        <v>104</v>
      </c>
      <c r="G980" s="1" t="s">
        <v>858</v>
      </c>
      <c r="H980" s="59" t="str">
        <f>_xlfn.XLOOKUP(B980,'[1]Nur des jours'!$B:$B,'[1]Nur des jours'!$H:$H,"")</f>
        <v>Huawei</v>
      </c>
      <c r="I980" s="52">
        <v>0</v>
      </c>
      <c r="J980" s="52">
        <v>0</v>
      </c>
      <c r="K980" s="52">
        <v>0</v>
      </c>
      <c r="L980" s="53">
        <v>0</v>
      </c>
      <c r="M980" s="54" t="s">
        <v>5374</v>
      </c>
      <c r="N980" s="55"/>
      <c r="O980" s="16" t="str" cm="1">
        <f t="array" ref="O980">IFERROR(_xlfn.IFS(
Q980="MPR ISSUE","PDH",
Q980="BSS Hardware Issue","BSS",
Q980="Sites strategiques, MLL, Pylone, etc.","ENVTECH",
Q980="AKTIVCO DEFAUT GE &amp; POWER Cabinet","AKTIVCO",
Q980="AKTIVCO Coupure ENEO &amp; Baisse de tension","AKTIVCO GRID ONLY",
Q980="Coupure ENEO &amp; Baisse de tension","IHS GRID ONLY",
Q980="Defaut GE &amp; POWER Cabinet","IHS",
Q980="Sharing","Partners",
Q980="SIte strategiques &amp; DataCenter","SST &amp; DC",
Q980="Exclu","Exclu",
Q980="SAT","SAT",
Q980="SPARE-ISSUE","SPARE-ISSUE",
Q980="Fiber CAmtel","TRANS_FO_CAMTEL",
Q980="Fiber AOF","Fiber AOF",
Q980="Projet OCM (HUAWEI)","TRAVAUX-HUAWEI",
Q980="Projet OCM (NOKIA)","TRAVAUX-NOKIA",
Q980="ACCESS-ISSUE","ACCESS-ISSUE",
Q980="Projet OCM (ZTE, NOKIA, autres projets)","TRAVAUX OCM",
Q980="No root CAuse","No root cause",
Q980="ODU HS","PDH",
Q980="IP &amp; VLAN","PDH",
Q980="Warehouse HUAWEI","SPARE-ISSUE",
Q980="SPARE-HS","SPARE-ISSUE",
Q980="Power Telco","BSS"
),"")</f>
        <v>No root cause</v>
      </c>
      <c r="P980" s="22" t="str" cm="1">
        <f t="array" ref="P980">IFERROR(_xlfn.IFS(
Q980="MPR ISSUE","TX ISSUE",
Q980="BSS Hardware Issue","RAN ISSUE",
Q980="Sites strategiques, MLL, Pylone, etc.","ENVTECH",
Q980="AKTIVCO DEFAUT GE &amp; POWER Cabinet","POWER ISSUE",
Q980="AKTIVCO Coupure ENEO &amp; Baisse de tension","POWER ISSUE",
Q980="Coupure ENEO &amp; Baisse de tension","POWER ISSUE",
Q980="Defaut GE &amp; POWER Cabinet","POWER ISSUE",
Q980="Sharing","POWER ISSUE",
Q980="SIte strategiques &amp; DataCenter","POWER ISSUE",
Q980="Exclu","Exclu",
Q980="SAT","TX ISSUE",
Q980="SPARE-ISSUE","SPARE-ISSUE",
Q980="Fiber CAmtel","TX ISSUE",
Q980="Fiber AOF","TX ISSUE",
Q980="Projet OCM (HUAWEI)","TRAVAUX-HUAWEI",
Q980="Projet OCM (NOKIA)","TRAVAUX -NOKIA",
Q980="ACCESS-ISSUE","ACCESS-ISSUE",
Q980="Projet OCM (ZTE, NOKIA, autres projets)","TRAVAUX OCM",
Q980="No root CAuse","No root cause",
Q980="ODU HS","TX ISSUE",
Q980="IP &amp; VLAN","TX ISSUE",
Q980="Warehouse HUAWEI","SPARE-ISSUE",
Q980="SPARE-HS","SPARE-ISSUE",
Q980="Power Telco","RAN ISSUE"
),"")</f>
        <v>No root cause</v>
      </c>
      <c r="Q980" s="48" t="s">
        <v>5576</v>
      </c>
      <c r="R980" s="23" t="str" cm="1">
        <f t="array" ref="R980">IFERROR(_xlfn.IFS(
Q980="MPR ISSUE","ACTIVE",
Q980="BSS Hardware Issue","ACTIVE",
Q980="Sites strategiques, MLL, Pylone, etc.","PASSIVE",
Q980="AKTIVCO DEFAUT GE &amp; POWER Cabinet","PASSIVE",
Q980="AKTIVCO Coupure ENEO &amp; Baisse de tension","PASSIVE",
Q980="Coupure ENEO &amp; Baisse de tension","PASSIVE",
Q980="Defaut GE &amp; POWER Cabinet","PASSIVE",
Q980="Sharing","PASSIVE",
Q980="SIte strategiques &amp; DataCenter","PASSIVE",
Q980="Exclu","Exclu",
Q980="SAT","ACTIVE",
Q980="SPARE-ISSUE","SPARE-ISSUE",
Q980="Fiber CAmtel","ACTIVE",
Q980="Fiber AOF","ACTIVE",
Q980="Projet OCM (HUAWEI)","PLANNED WORKS",
Q980="Projet OCM (NOKIA)","PLANNED WORKS",
Q980="ACCESS-ISSUE","ACCESS-ISSUE",
Q980="Projet OCM (ZTE, NOKIA, autres projets)","PLANNED WORKS",
Q980="No root CAuse","No root cause",
Q980="ODU HS","ACTIVE",
Q980="IP &amp; VLAN","ACTIVE",
Q980="Warehouse HUAWEI","SPARE-ISSUE",
Q980="SPARE-HS","SPARE-ISSUE",
Q980="Power Telco","ACTIVE"
),"")</f>
        <v>No root cause</v>
      </c>
      <c r="S980" s="56" t="s">
        <v>17</v>
      </c>
      <c r="T980" s="7" t="s">
        <v>17</v>
      </c>
      <c r="U980" s="7" t="s">
        <v>17</v>
      </c>
      <c r="V980" s="57"/>
      <c r="W980" s="57"/>
      <c r="X980" s="57"/>
      <c r="Y980" s="57"/>
      <c r="Z980" s="57"/>
      <c r="AA980" s="57"/>
      <c r="AB980" s="57"/>
      <c r="AC980" s="57" t="s">
        <v>17</v>
      </c>
      <c r="AD980" s="57" t="s">
        <v>17</v>
      </c>
      <c r="AE980" s="57" t="s">
        <v>17</v>
      </c>
      <c r="AF980" s="57" t="s">
        <v>17</v>
      </c>
      <c r="AG980" s="57" t="s">
        <v>17</v>
      </c>
      <c r="AH980" s="57" t="s">
        <v>17</v>
      </c>
      <c r="AI980" s="57" t="s">
        <v>17</v>
      </c>
      <c r="AJ980" s="57" t="s">
        <v>17</v>
      </c>
      <c r="AK980" s="57" t="s">
        <v>17</v>
      </c>
      <c r="AL980" s="57" t="s">
        <v>17</v>
      </c>
      <c r="AM980" s="15"/>
      <c r="AN980" s="15"/>
      <c r="AO980" s="15"/>
      <c r="AP980" s="15"/>
    </row>
    <row r="981" spans="1:42" s="14" customFormat="1" x14ac:dyDescent="0.35">
      <c r="A981" s="1" t="s">
        <v>3790</v>
      </c>
      <c r="B981" s="1" t="s">
        <v>3791</v>
      </c>
      <c r="C981" s="3"/>
      <c r="D981" s="1" t="s">
        <v>12</v>
      </c>
      <c r="E981" s="1" t="s">
        <v>13</v>
      </c>
      <c r="F981" s="3" t="s">
        <v>57</v>
      </c>
      <c r="G981" s="1" t="s">
        <v>86</v>
      </c>
      <c r="H981" s="59" t="str">
        <f>_xlfn.XLOOKUP(B981,'[1]Nur des jours'!$B:$B,'[1]Nur des jours'!$H:$H,"")</f>
        <v>Huawei</v>
      </c>
      <c r="I981" s="52">
        <v>0</v>
      </c>
      <c r="J981" s="52">
        <v>0</v>
      </c>
      <c r="K981" s="52">
        <v>0</v>
      </c>
      <c r="L981" s="53">
        <v>0</v>
      </c>
      <c r="M981" s="54" t="s">
        <v>5374</v>
      </c>
      <c r="N981" s="55"/>
      <c r="O981" s="16" t="str" cm="1">
        <f t="array" ref="O981">IFERROR(_xlfn.IFS(
Q981="MPR ISSUE","PDH",
Q981="BSS Hardware Issue","BSS",
Q981="Sites strategiques, MLL, Pylone, etc.","ENVTECH",
Q981="AKTIVCO DEFAUT GE &amp; POWER Cabinet","AKTIVCO",
Q981="AKTIVCO Coupure ENEO &amp; Baisse de tension","AKTIVCO GRID ONLY",
Q981="Coupure ENEO &amp; Baisse de tension","IHS GRID ONLY",
Q981="Defaut GE &amp; POWER Cabinet","IHS",
Q981="Sharing","Partners",
Q981="SIte strategiques &amp; DataCenter","SST &amp; DC",
Q981="Exclu","Exclu",
Q981="SAT","SAT",
Q981="SPARE-ISSUE","SPARE-ISSUE",
Q981="Fiber CAmtel","TRANS_FO_CAMTEL",
Q981="Fiber AOF","Fiber AOF",
Q981="Projet OCM (HUAWEI)","TRAVAUX-HUAWEI",
Q981="Projet OCM (NOKIA)","TRAVAUX-NOKIA",
Q981="ACCESS-ISSUE","ACCESS-ISSUE",
Q981="Projet OCM (ZTE, NOKIA, autres projets)","TRAVAUX OCM",
Q981="No root CAuse","No root cause",
Q981="ODU HS","PDH",
Q981="IP &amp; VLAN","PDH",
Q981="Warehouse HUAWEI","SPARE-ISSUE",
Q981="SPARE-HS","SPARE-ISSUE",
Q981="Power Telco","BSS"
),"")</f>
        <v>No root cause</v>
      </c>
      <c r="P981" s="22" t="str" cm="1">
        <f t="array" ref="P981">IFERROR(_xlfn.IFS(
Q981="MPR ISSUE","TX ISSUE",
Q981="BSS Hardware Issue","RAN ISSUE",
Q981="Sites strategiques, MLL, Pylone, etc.","ENVTECH",
Q981="AKTIVCO DEFAUT GE &amp; POWER Cabinet","POWER ISSUE",
Q981="AKTIVCO Coupure ENEO &amp; Baisse de tension","POWER ISSUE",
Q981="Coupure ENEO &amp; Baisse de tension","POWER ISSUE",
Q981="Defaut GE &amp; POWER Cabinet","POWER ISSUE",
Q981="Sharing","POWER ISSUE",
Q981="SIte strategiques &amp; DataCenter","POWER ISSUE",
Q981="Exclu","Exclu",
Q981="SAT","TX ISSUE",
Q981="SPARE-ISSUE","SPARE-ISSUE",
Q981="Fiber CAmtel","TX ISSUE",
Q981="Fiber AOF","TX ISSUE",
Q981="Projet OCM (HUAWEI)","TRAVAUX-HUAWEI",
Q981="Projet OCM (NOKIA)","TRAVAUX -NOKIA",
Q981="ACCESS-ISSUE","ACCESS-ISSUE",
Q981="Projet OCM (ZTE, NOKIA, autres projets)","TRAVAUX OCM",
Q981="No root CAuse","No root cause",
Q981="ODU HS","TX ISSUE",
Q981="IP &amp; VLAN","TX ISSUE",
Q981="Warehouse HUAWEI","SPARE-ISSUE",
Q981="SPARE-HS","SPARE-ISSUE",
Q981="Power Telco","RAN ISSUE"
),"")</f>
        <v>No root cause</v>
      </c>
      <c r="Q981" s="48" t="s">
        <v>5576</v>
      </c>
      <c r="R981" s="23" t="str" cm="1">
        <f t="array" ref="R981">IFERROR(_xlfn.IFS(
Q981="MPR ISSUE","ACTIVE",
Q981="BSS Hardware Issue","ACTIVE",
Q981="Sites strategiques, MLL, Pylone, etc.","PASSIVE",
Q981="AKTIVCO DEFAUT GE &amp; POWER Cabinet","PASSIVE",
Q981="AKTIVCO Coupure ENEO &amp; Baisse de tension","PASSIVE",
Q981="Coupure ENEO &amp; Baisse de tension","PASSIVE",
Q981="Defaut GE &amp; POWER Cabinet","PASSIVE",
Q981="Sharing","PASSIVE",
Q981="SIte strategiques &amp; DataCenter","PASSIVE",
Q981="Exclu","Exclu",
Q981="SAT","ACTIVE",
Q981="SPARE-ISSUE","SPARE-ISSUE",
Q981="Fiber CAmtel","ACTIVE",
Q981="Fiber AOF","ACTIVE",
Q981="Projet OCM (HUAWEI)","PLANNED WORKS",
Q981="Projet OCM (NOKIA)","PLANNED WORKS",
Q981="ACCESS-ISSUE","ACCESS-ISSUE",
Q981="Projet OCM (ZTE, NOKIA, autres projets)","PLANNED WORKS",
Q981="No root CAuse","No root cause",
Q981="ODU HS","ACTIVE",
Q981="IP &amp; VLAN","ACTIVE",
Q981="Warehouse HUAWEI","SPARE-ISSUE",
Q981="SPARE-HS","SPARE-ISSUE",
Q981="Power Telco","ACTIVE"
),"")</f>
        <v>No root cause</v>
      </c>
      <c r="S981" s="56" t="s">
        <v>17</v>
      </c>
      <c r="T981" s="7" t="s">
        <v>17</v>
      </c>
      <c r="U981" s="7" t="s">
        <v>17</v>
      </c>
      <c r="V981" s="57" t="s">
        <v>17</v>
      </c>
      <c r="W981" s="57" t="s">
        <v>17</v>
      </c>
      <c r="X981" s="57" t="s">
        <v>17</v>
      </c>
      <c r="Y981" s="57" t="s">
        <v>17</v>
      </c>
      <c r="Z981" s="57" t="s">
        <v>17</v>
      </c>
      <c r="AA981" s="57" t="s">
        <v>17</v>
      </c>
      <c r="AB981" s="57"/>
      <c r="AC981" s="57" t="s">
        <v>17</v>
      </c>
      <c r="AD981" s="57" t="s">
        <v>17</v>
      </c>
      <c r="AE981" s="57" t="s">
        <v>17</v>
      </c>
      <c r="AF981" s="57" t="s">
        <v>17</v>
      </c>
      <c r="AG981" s="57" t="s">
        <v>17</v>
      </c>
      <c r="AH981" s="57" t="s">
        <v>17</v>
      </c>
      <c r="AI981" s="57" t="s">
        <v>17</v>
      </c>
      <c r="AJ981" s="57" t="s">
        <v>17</v>
      </c>
      <c r="AK981" s="57" t="s">
        <v>17</v>
      </c>
      <c r="AL981" s="57" t="s">
        <v>17</v>
      </c>
      <c r="AM981" s="15"/>
      <c r="AN981" s="15"/>
      <c r="AO981" s="15"/>
      <c r="AP981" s="15"/>
    </row>
    <row r="982" spans="1:42" s="14" customFormat="1" x14ac:dyDescent="0.35">
      <c r="A982" s="1" t="s">
        <v>286</v>
      </c>
      <c r="B982" s="1" t="s">
        <v>287</v>
      </c>
      <c r="C982" s="3"/>
      <c r="D982" s="1" t="s">
        <v>12</v>
      </c>
      <c r="E982" s="1" t="s">
        <v>147</v>
      </c>
      <c r="F982" s="3" t="s">
        <v>33</v>
      </c>
      <c r="G982" s="1" t="s">
        <v>34</v>
      </c>
      <c r="H982" s="51" t="str">
        <f>_xlfn.XLOOKUP(B982,'[1]Nur des jours'!$B:$B,'[1]Nur des jours'!$H:$H,"")</f>
        <v>ZTE</v>
      </c>
      <c r="I982" s="52">
        <v>0</v>
      </c>
      <c r="J982" s="52">
        <v>0</v>
      </c>
      <c r="K982" s="52">
        <v>0</v>
      </c>
      <c r="L982" s="53">
        <v>0</v>
      </c>
      <c r="M982" s="54" t="s">
        <v>5374</v>
      </c>
      <c r="N982" s="55"/>
      <c r="O982" s="16" t="str" cm="1">
        <f t="array" ref="O982">IFERROR(_xlfn.IFS(
Q982="MPR ISSUE","PDH",
Q982="BSS Hardware Issue","BSS",
Q982="Sites strategiques, MLL, Pylone, etc.","ENVTECH",
Q982="AKTIVCO DEFAUT GE &amp; POWER Cabinet","AKTIVCO",
Q982="AKTIVCO Coupure ENEO &amp; Baisse de tension","AKTIVCO GRID ONLY",
Q982="Coupure ENEO &amp; Baisse de tension","IHS GRID ONLY",
Q982="Defaut GE &amp; POWER Cabinet","IHS",
Q982="Sharing","Partners",
Q982="SIte strategiques &amp; DataCenter","SST &amp; DC",
Q982="Exclu","Exclu",
Q982="SAT","SAT",
Q982="SPARE-ISSUE","SPARE-ISSUE",
Q982="Fiber CAmtel","TRANS_FO_CAMTEL",
Q982="Fiber AOF","Fiber AOF",
Q982="Projet OCM (HUAWEI)","TRAVAUX-HUAWEI",
Q982="Projet OCM (NOKIA)","TRAVAUX-NOKIA",
Q982="ACCESS-ISSUE","ACCESS-ISSUE",
Q982="Projet OCM (ZTE, NOKIA, autres projets)","TRAVAUX OCM",
Q982="No root CAuse","No root cause",
Q982="ODU HS","PDH",
Q982="IP &amp; VLAN","PDH",
Q982="Warehouse HUAWEI","SPARE-ISSUE",
Q982="SPARE-HS","SPARE-ISSUE",
Q982="Power Telco","BSS"
),"")</f>
        <v>No root cause</v>
      </c>
      <c r="P982" s="22" t="str" cm="1">
        <f t="array" ref="P982">IFERROR(_xlfn.IFS(
Q982="MPR ISSUE","TX ISSUE",
Q982="BSS Hardware Issue","RAN ISSUE",
Q982="Sites strategiques, MLL, Pylone, etc.","ENVTECH",
Q982="AKTIVCO DEFAUT GE &amp; POWER Cabinet","POWER ISSUE",
Q982="AKTIVCO Coupure ENEO &amp; Baisse de tension","POWER ISSUE",
Q982="Coupure ENEO &amp; Baisse de tension","POWER ISSUE",
Q982="Defaut GE &amp; POWER Cabinet","POWER ISSUE",
Q982="Sharing","POWER ISSUE",
Q982="SIte strategiques &amp; DataCenter","POWER ISSUE",
Q982="Exclu","Exclu",
Q982="SAT","TX ISSUE",
Q982="SPARE-ISSUE","SPARE-ISSUE",
Q982="Fiber CAmtel","TX ISSUE",
Q982="Fiber AOF","TX ISSUE",
Q982="Projet OCM (HUAWEI)","TRAVAUX-HUAWEI",
Q982="Projet OCM (NOKIA)","TRAVAUX -NOKIA",
Q982="ACCESS-ISSUE","ACCESS-ISSUE",
Q982="Projet OCM (ZTE, NOKIA, autres projets)","TRAVAUX OCM",
Q982="No root CAuse","No root cause",
Q982="ODU HS","TX ISSUE",
Q982="IP &amp; VLAN","TX ISSUE",
Q982="Warehouse HUAWEI","SPARE-ISSUE",
Q982="SPARE-HS","SPARE-ISSUE",
Q982="Power Telco","RAN ISSUE"
),"")</f>
        <v>No root cause</v>
      </c>
      <c r="Q982" s="48" t="s">
        <v>5576</v>
      </c>
      <c r="R982" s="23" t="str" cm="1">
        <f t="array" ref="R982">IFERROR(_xlfn.IFS(
Q982="MPR ISSUE","ACTIVE",
Q982="BSS Hardware Issue","ACTIVE",
Q982="Sites strategiques, MLL, Pylone, etc.","PASSIVE",
Q982="AKTIVCO DEFAUT GE &amp; POWER Cabinet","PASSIVE",
Q982="AKTIVCO Coupure ENEO &amp; Baisse de tension","PASSIVE",
Q982="Coupure ENEO &amp; Baisse de tension","PASSIVE",
Q982="Defaut GE &amp; POWER Cabinet","PASSIVE",
Q982="Sharing","PASSIVE",
Q982="SIte strategiques &amp; DataCenter","PASSIVE",
Q982="Exclu","Exclu",
Q982="SAT","ACTIVE",
Q982="SPARE-ISSUE","SPARE-ISSUE",
Q982="Fiber CAmtel","ACTIVE",
Q982="Fiber AOF","ACTIVE",
Q982="Projet OCM (HUAWEI)","PLANNED WORKS",
Q982="Projet OCM (NOKIA)","PLANNED WORKS",
Q982="ACCESS-ISSUE","ACCESS-ISSUE",
Q982="Projet OCM (ZTE, NOKIA, autres projets)","PLANNED WORKS",
Q982="No root CAuse","No root cause",
Q982="ODU HS","ACTIVE",
Q982="IP &amp; VLAN","ACTIVE",
Q982="Warehouse HUAWEI","SPARE-ISSUE",
Q982="SPARE-HS","SPARE-ISSUE",
Q982="Power Telco","ACTIVE"
),"")</f>
        <v>No root cause</v>
      </c>
      <c r="S982" s="56" t="s">
        <v>17</v>
      </c>
      <c r="T982" s="7" t="s">
        <v>17</v>
      </c>
      <c r="U982" s="7" t="s">
        <v>17</v>
      </c>
      <c r="V982" s="57" t="s">
        <v>17</v>
      </c>
      <c r="W982" s="57" t="s">
        <v>17</v>
      </c>
      <c r="X982" s="57" t="s">
        <v>17</v>
      </c>
      <c r="Y982" s="57" t="s">
        <v>17</v>
      </c>
      <c r="Z982" s="57" t="s">
        <v>17</v>
      </c>
      <c r="AA982" s="57" t="s">
        <v>17</v>
      </c>
      <c r="AB982" s="57"/>
      <c r="AC982" s="57" t="s">
        <v>17</v>
      </c>
      <c r="AD982" s="57" t="s">
        <v>17</v>
      </c>
      <c r="AE982" s="57" t="s">
        <v>17</v>
      </c>
      <c r="AF982" s="57" t="s">
        <v>17</v>
      </c>
      <c r="AG982" s="57" t="s">
        <v>17</v>
      </c>
      <c r="AH982" s="57" t="s">
        <v>17</v>
      </c>
      <c r="AI982" s="57" t="s">
        <v>17</v>
      </c>
      <c r="AJ982" s="57" t="s">
        <v>17</v>
      </c>
      <c r="AK982" s="57" t="s">
        <v>17</v>
      </c>
      <c r="AL982" s="57" t="s">
        <v>17</v>
      </c>
      <c r="AM982" s="15"/>
      <c r="AN982" s="15"/>
      <c r="AO982" s="15"/>
      <c r="AP982" s="15"/>
    </row>
    <row r="983" spans="1:42" s="14" customFormat="1" x14ac:dyDescent="0.35">
      <c r="A983" s="1" t="s">
        <v>2520</v>
      </c>
      <c r="B983" s="1" t="s">
        <v>2521</v>
      </c>
      <c r="C983" s="3"/>
      <c r="D983" s="1" t="s">
        <v>12</v>
      </c>
      <c r="E983" s="1" t="s">
        <v>759</v>
      </c>
      <c r="F983" s="3" t="s">
        <v>33</v>
      </c>
      <c r="G983" s="1" t="s">
        <v>34</v>
      </c>
      <c r="H983" s="51" t="str">
        <f>_xlfn.XLOOKUP(B983,'[1]Nur des jours'!$B:$B,'[1]Nur des jours'!$H:$H,"")</f>
        <v>ZTE</v>
      </c>
      <c r="I983" s="52">
        <v>0</v>
      </c>
      <c r="J983" s="52">
        <v>0</v>
      </c>
      <c r="K983" s="52">
        <v>0</v>
      </c>
      <c r="L983" s="53">
        <v>0</v>
      </c>
      <c r="M983" s="54" t="s">
        <v>5374</v>
      </c>
      <c r="N983" s="55"/>
      <c r="O983" s="16" t="str" cm="1">
        <f t="array" ref="O983">IFERROR(_xlfn.IFS(
Q983="MPR ISSUE","PDH",
Q983="BSS Hardware Issue","BSS",
Q983="Sites strategiques, MLL, Pylone, etc.","ENVTECH",
Q983="AKTIVCO DEFAUT GE &amp; POWER Cabinet","AKTIVCO",
Q983="AKTIVCO Coupure ENEO &amp; Baisse de tension","AKTIVCO GRID ONLY",
Q983="Coupure ENEO &amp; Baisse de tension","IHS GRID ONLY",
Q983="Defaut GE &amp; POWER Cabinet","IHS",
Q983="Sharing","Partners",
Q983="SIte strategiques &amp; DataCenter","SST &amp; DC",
Q983="Exclu","Exclu",
Q983="SAT","SAT",
Q983="SPARE-ISSUE","SPARE-ISSUE",
Q983="Fiber CAmtel","TRANS_FO_CAMTEL",
Q983="Fiber AOF","Fiber AOF",
Q983="Projet OCM (HUAWEI)","TRAVAUX-HUAWEI",
Q983="Projet OCM (NOKIA)","TRAVAUX-NOKIA",
Q983="ACCESS-ISSUE","ACCESS-ISSUE",
Q983="Projet OCM (ZTE, NOKIA, autres projets)","TRAVAUX OCM",
Q983="No root CAuse","No root cause",
Q983="ODU HS","PDH",
Q983="IP &amp; VLAN","PDH",
Q983="Warehouse HUAWEI","SPARE-ISSUE",
Q983="SPARE-HS","SPARE-ISSUE",
Q983="Power Telco","BSS"
),"")</f>
        <v>No root cause</v>
      </c>
      <c r="P983" s="22" t="str" cm="1">
        <f t="array" ref="P983">IFERROR(_xlfn.IFS(
Q983="MPR ISSUE","TX ISSUE",
Q983="BSS Hardware Issue","RAN ISSUE",
Q983="Sites strategiques, MLL, Pylone, etc.","ENVTECH",
Q983="AKTIVCO DEFAUT GE &amp; POWER Cabinet","POWER ISSUE",
Q983="AKTIVCO Coupure ENEO &amp; Baisse de tension","POWER ISSUE",
Q983="Coupure ENEO &amp; Baisse de tension","POWER ISSUE",
Q983="Defaut GE &amp; POWER Cabinet","POWER ISSUE",
Q983="Sharing","POWER ISSUE",
Q983="SIte strategiques &amp; DataCenter","POWER ISSUE",
Q983="Exclu","Exclu",
Q983="SAT","TX ISSUE",
Q983="SPARE-ISSUE","SPARE-ISSUE",
Q983="Fiber CAmtel","TX ISSUE",
Q983="Fiber AOF","TX ISSUE",
Q983="Projet OCM (HUAWEI)","TRAVAUX-HUAWEI",
Q983="Projet OCM (NOKIA)","TRAVAUX -NOKIA",
Q983="ACCESS-ISSUE","ACCESS-ISSUE",
Q983="Projet OCM (ZTE, NOKIA, autres projets)","TRAVAUX OCM",
Q983="No root CAuse","No root cause",
Q983="ODU HS","TX ISSUE",
Q983="IP &amp; VLAN","TX ISSUE",
Q983="Warehouse HUAWEI","SPARE-ISSUE",
Q983="SPARE-HS","SPARE-ISSUE",
Q983="Power Telco","RAN ISSUE"
),"")</f>
        <v>No root cause</v>
      </c>
      <c r="Q983" s="48" t="s">
        <v>5576</v>
      </c>
      <c r="R983" s="23" t="str" cm="1">
        <f t="array" ref="R983">IFERROR(_xlfn.IFS(
Q983="MPR ISSUE","ACTIVE",
Q983="BSS Hardware Issue","ACTIVE",
Q983="Sites strategiques, MLL, Pylone, etc.","PASSIVE",
Q983="AKTIVCO DEFAUT GE &amp; POWER Cabinet","PASSIVE",
Q983="AKTIVCO Coupure ENEO &amp; Baisse de tension","PASSIVE",
Q983="Coupure ENEO &amp; Baisse de tension","PASSIVE",
Q983="Defaut GE &amp; POWER Cabinet","PASSIVE",
Q983="Sharing","PASSIVE",
Q983="SIte strategiques &amp; DataCenter","PASSIVE",
Q983="Exclu","Exclu",
Q983="SAT","ACTIVE",
Q983="SPARE-ISSUE","SPARE-ISSUE",
Q983="Fiber CAmtel","ACTIVE",
Q983="Fiber AOF","ACTIVE",
Q983="Projet OCM (HUAWEI)","PLANNED WORKS",
Q983="Projet OCM (NOKIA)","PLANNED WORKS",
Q983="ACCESS-ISSUE","ACCESS-ISSUE",
Q983="Projet OCM (ZTE, NOKIA, autres projets)","PLANNED WORKS",
Q983="No root CAuse","No root cause",
Q983="ODU HS","ACTIVE",
Q983="IP &amp; VLAN","ACTIVE",
Q983="Warehouse HUAWEI","SPARE-ISSUE",
Q983="SPARE-HS","SPARE-ISSUE",
Q983="Power Telco","ACTIVE"
),"")</f>
        <v>No root cause</v>
      </c>
      <c r="S983" s="56" t="s">
        <v>17</v>
      </c>
      <c r="T983" s="7" t="s">
        <v>17</v>
      </c>
      <c r="U983" s="7" t="s">
        <v>17</v>
      </c>
      <c r="V983" s="57" t="s">
        <v>17</v>
      </c>
      <c r="W983" s="57" t="s">
        <v>17</v>
      </c>
      <c r="X983" s="57" t="s">
        <v>17</v>
      </c>
      <c r="Y983" s="57" t="s">
        <v>17</v>
      </c>
      <c r="Z983" s="57" t="s">
        <v>17</v>
      </c>
      <c r="AA983" s="57" t="s">
        <v>17</v>
      </c>
      <c r="AB983" s="57"/>
      <c r="AC983" s="57" t="s">
        <v>17</v>
      </c>
      <c r="AD983" s="57" t="s">
        <v>17</v>
      </c>
      <c r="AE983" s="57" t="s">
        <v>17</v>
      </c>
      <c r="AF983" s="57" t="s">
        <v>17</v>
      </c>
      <c r="AG983" s="57" t="s">
        <v>17</v>
      </c>
      <c r="AH983" s="57" t="s">
        <v>17</v>
      </c>
      <c r="AI983" s="57" t="s">
        <v>17</v>
      </c>
      <c r="AJ983" s="57" t="s">
        <v>17</v>
      </c>
      <c r="AK983" s="57" t="s">
        <v>17</v>
      </c>
      <c r="AL983" s="57" t="s">
        <v>17</v>
      </c>
      <c r="AM983" s="15"/>
      <c r="AN983" s="15"/>
      <c r="AO983" s="15"/>
      <c r="AP983" s="15"/>
    </row>
    <row r="984" spans="1:42" s="14" customFormat="1" x14ac:dyDescent="0.35">
      <c r="A984" s="3" t="s">
        <v>2066</v>
      </c>
      <c r="B984" s="3" t="s">
        <v>2067</v>
      </c>
      <c r="C984" s="3"/>
      <c r="D984" s="3" t="s">
        <v>12</v>
      </c>
      <c r="E984" s="3" t="s">
        <v>98</v>
      </c>
      <c r="F984" s="3" t="s">
        <v>33</v>
      </c>
      <c r="G984" s="3" t="s">
        <v>2068</v>
      </c>
      <c r="H984" s="60" t="str">
        <f>_xlfn.XLOOKUP(B984,'[1]Nur des jours'!$B:$B,'[1]Nur des jours'!$H:$H,"")</f>
        <v>NOKIA</v>
      </c>
      <c r="I984" s="52">
        <v>0</v>
      </c>
      <c r="J984" s="52">
        <v>0</v>
      </c>
      <c r="K984" s="52">
        <v>0</v>
      </c>
      <c r="L984" s="53">
        <v>0</v>
      </c>
      <c r="M984" s="54" t="s">
        <v>5374</v>
      </c>
      <c r="N984" s="55"/>
      <c r="O984" s="16" t="str" cm="1">
        <f t="array" ref="O984">IFERROR(_xlfn.IFS(
Q984="MPR ISSUE","PDH",
Q984="BSS Hardware Issue","BSS",
Q984="Sites strategiques, MLL, Pylone, etc.","ENVTECH",
Q984="AKTIVCO DEFAUT GE &amp; POWER Cabinet","AKTIVCO",
Q984="AKTIVCO Coupure ENEO &amp; Baisse de tension","AKTIVCO GRID ONLY",
Q984="Coupure ENEO &amp; Baisse de tension","IHS GRID ONLY",
Q984="Defaut GE &amp; POWER Cabinet","IHS",
Q984="Sharing","Partners",
Q984="SIte strategiques &amp; DataCenter","SST &amp; DC",
Q984="Exclu","Exclu",
Q984="SAT","SAT",
Q984="SPARE-ISSUE","SPARE-ISSUE",
Q984="Fiber CAmtel","TRANS_FO_CAMTEL",
Q984="Fiber AOF","Fiber AOF",
Q984="Projet OCM (HUAWEI)","TRAVAUX-HUAWEI",
Q984="Projet OCM (NOKIA)","TRAVAUX-NOKIA",
Q984="ACCESS-ISSUE","ACCESS-ISSUE",
Q984="Projet OCM (ZTE, NOKIA, autres projets)","TRAVAUX OCM",
Q984="No root CAuse","No root cause",
Q984="ODU HS","PDH",
Q984="IP &amp; VLAN","PDH",
Q984="Warehouse HUAWEI","SPARE-ISSUE",
Q984="SPARE-HS","SPARE-ISSUE",
Q984="Power Telco","BSS"
),"")</f>
        <v>No root cause</v>
      </c>
      <c r="P984" s="22" t="str" cm="1">
        <f t="array" ref="P984">IFERROR(_xlfn.IFS(
Q984="MPR ISSUE","TX ISSUE",
Q984="BSS Hardware Issue","RAN ISSUE",
Q984="Sites strategiques, MLL, Pylone, etc.","ENVTECH",
Q984="AKTIVCO DEFAUT GE &amp; POWER Cabinet","POWER ISSUE",
Q984="AKTIVCO Coupure ENEO &amp; Baisse de tension","POWER ISSUE",
Q984="Coupure ENEO &amp; Baisse de tension","POWER ISSUE",
Q984="Defaut GE &amp; POWER Cabinet","POWER ISSUE",
Q984="Sharing","POWER ISSUE",
Q984="SIte strategiques &amp; DataCenter","POWER ISSUE",
Q984="Exclu","Exclu",
Q984="SAT","TX ISSUE",
Q984="SPARE-ISSUE","SPARE-ISSUE",
Q984="Fiber CAmtel","TX ISSUE",
Q984="Fiber AOF","TX ISSUE",
Q984="Projet OCM (HUAWEI)","TRAVAUX-HUAWEI",
Q984="Projet OCM (NOKIA)","TRAVAUX -NOKIA",
Q984="ACCESS-ISSUE","ACCESS-ISSUE",
Q984="Projet OCM (ZTE, NOKIA, autres projets)","TRAVAUX OCM",
Q984="No root CAuse","No root cause",
Q984="ODU HS","TX ISSUE",
Q984="IP &amp; VLAN","TX ISSUE",
Q984="Warehouse HUAWEI","SPARE-ISSUE",
Q984="SPARE-HS","SPARE-ISSUE",
Q984="Power Telco","RAN ISSUE"
),"")</f>
        <v>No root cause</v>
      </c>
      <c r="Q984" s="48" t="s">
        <v>5576</v>
      </c>
      <c r="R984" s="23" t="str" cm="1">
        <f t="array" ref="R984">IFERROR(_xlfn.IFS(
Q984="MPR ISSUE","ACTIVE",
Q984="BSS Hardware Issue","ACTIVE",
Q984="Sites strategiques, MLL, Pylone, etc.","PASSIVE",
Q984="AKTIVCO DEFAUT GE &amp; POWER Cabinet","PASSIVE",
Q984="AKTIVCO Coupure ENEO &amp; Baisse de tension","PASSIVE",
Q984="Coupure ENEO &amp; Baisse de tension","PASSIVE",
Q984="Defaut GE &amp; POWER Cabinet","PASSIVE",
Q984="Sharing","PASSIVE",
Q984="SIte strategiques &amp; DataCenter","PASSIVE",
Q984="Exclu","Exclu",
Q984="SAT","ACTIVE",
Q984="SPARE-ISSUE","SPARE-ISSUE",
Q984="Fiber CAmtel","ACTIVE",
Q984="Fiber AOF","ACTIVE",
Q984="Projet OCM (HUAWEI)","PLANNED WORKS",
Q984="Projet OCM (NOKIA)","PLANNED WORKS",
Q984="ACCESS-ISSUE","ACCESS-ISSUE",
Q984="Projet OCM (ZTE, NOKIA, autres projets)","PLANNED WORKS",
Q984="No root CAuse","No root cause",
Q984="ODU HS","ACTIVE",
Q984="IP &amp; VLAN","ACTIVE",
Q984="Warehouse HUAWEI","SPARE-ISSUE",
Q984="SPARE-HS","SPARE-ISSUE",
Q984="Power Telco","ACTIVE"
),"")</f>
        <v>No root cause</v>
      </c>
      <c r="S984" s="56" t="s">
        <v>17</v>
      </c>
      <c r="T984" s="7" t="s">
        <v>17</v>
      </c>
      <c r="U984" s="7" t="s">
        <v>17</v>
      </c>
      <c r="V984" s="57" t="s">
        <v>17</v>
      </c>
      <c r="W984" s="57" t="s">
        <v>17</v>
      </c>
      <c r="X984" s="57" t="s">
        <v>17</v>
      </c>
      <c r="Y984" s="57" t="s">
        <v>17</v>
      </c>
      <c r="Z984" s="57" t="s">
        <v>17</v>
      </c>
      <c r="AA984" s="57" t="s">
        <v>17</v>
      </c>
      <c r="AB984" s="57"/>
      <c r="AC984" s="57" t="s">
        <v>17</v>
      </c>
      <c r="AD984" s="57" t="s">
        <v>17</v>
      </c>
      <c r="AE984" s="57" t="s">
        <v>17</v>
      </c>
      <c r="AF984" s="57" t="s">
        <v>17</v>
      </c>
      <c r="AG984" s="57" t="s">
        <v>17</v>
      </c>
      <c r="AH984" s="57" t="s">
        <v>17</v>
      </c>
      <c r="AI984" s="57" t="s">
        <v>17</v>
      </c>
      <c r="AJ984" s="57" t="s">
        <v>17</v>
      </c>
      <c r="AK984" s="57" t="s">
        <v>17</v>
      </c>
      <c r="AL984" s="57" t="s">
        <v>17</v>
      </c>
      <c r="AM984" s="15"/>
      <c r="AN984" s="15"/>
      <c r="AO984" s="15"/>
      <c r="AP984" s="15"/>
    </row>
    <row r="985" spans="1:42" s="14" customFormat="1" x14ac:dyDescent="0.35">
      <c r="A985" s="1" t="s">
        <v>2697</v>
      </c>
      <c r="B985" s="1" t="s">
        <v>2698</v>
      </c>
      <c r="C985" s="3"/>
      <c r="D985" s="1" t="s">
        <v>12</v>
      </c>
      <c r="E985" s="1" t="s">
        <v>13</v>
      </c>
      <c r="F985" s="3" t="s">
        <v>53</v>
      </c>
      <c r="G985" s="1" t="s">
        <v>54</v>
      </c>
      <c r="H985" s="59" t="str">
        <f>_xlfn.XLOOKUP(B985,'[1]Nur des jours'!$B:$B,'[1]Nur des jours'!$H:$H,"")</f>
        <v>Huawei</v>
      </c>
      <c r="I985" s="52">
        <v>0</v>
      </c>
      <c r="J985" s="52">
        <v>0</v>
      </c>
      <c r="K985" s="52">
        <v>0</v>
      </c>
      <c r="L985" s="53">
        <v>0</v>
      </c>
      <c r="M985" s="54" t="s">
        <v>5374</v>
      </c>
      <c r="N985" s="55"/>
      <c r="O985" s="16" t="str" cm="1">
        <f t="array" ref="O985">IFERROR(_xlfn.IFS(
Q985="MPR ISSUE","PDH",
Q985="BSS Hardware Issue","BSS",
Q985="Sites strategiques, MLL, Pylone, etc.","ENVTECH",
Q985="AKTIVCO DEFAUT GE &amp; POWER Cabinet","AKTIVCO",
Q985="AKTIVCO Coupure ENEO &amp; Baisse de tension","AKTIVCO GRID ONLY",
Q985="Coupure ENEO &amp; Baisse de tension","IHS GRID ONLY",
Q985="Defaut GE &amp; POWER Cabinet","IHS",
Q985="Sharing","Partners",
Q985="SIte strategiques &amp; DataCenter","SST &amp; DC",
Q985="Exclu","Exclu",
Q985="SAT","SAT",
Q985="SPARE-ISSUE","SPARE-ISSUE",
Q985="Fiber CAmtel","TRANS_FO_CAMTEL",
Q985="Fiber AOF","Fiber AOF",
Q985="Projet OCM (HUAWEI)","TRAVAUX-HUAWEI",
Q985="Projet OCM (NOKIA)","TRAVAUX-NOKIA",
Q985="ACCESS-ISSUE","ACCESS-ISSUE",
Q985="Projet OCM (ZTE, NOKIA, autres projets)","TRAVAUX OCM",
Q985="No root CAuse","No root cause",
Q985="ODU HS","PDH",
Q985="IP &amp; VLAN","PDH",
Q985="Warehouse HUAWEI","SPARE-ISSUE",
Q985="SPARE-HS","SPARE-ISSUE",
Q985="Power Telco","BSS"
),"")</f>
        <v>No root cause</v>
      </c>
      <c r="P985" s="22" t="str" cm="1">
        <f t="array" ref="P985">IFERROR(_xlfn.IFS(
Q985="MPR ISSUE","TX ISSUE",
Q985="BSS Hardware Issue","RAN ISSUE",
Q985="Sites strategiques, MLL, Pylone, etc.","ENVTECH",
Q985="AKTIVCO DEFAUT GE &amp; POWER Cabinet","POWER ISSUE",
Q985="AKTIVCO Coupure ENEO &amp; Baisse de tension","POWER ISSUE",
Q985="Coupure ENEO &amp; Baisse de tension","POWER ISSUE",
Q985="Defaut GE &amp; POWER Cabinet","POWER ISSUE",
Q985="Sharing","POWER ISSUE",
Q985="SIte strategiques &amp; DataCenter","POWER ISSUE",
Q985="Exclu","Exclu",
Q985="SAT","TX ISSUE",
Q985="SPARE-ISSUE","SPARE-ISSUE",
Q985="Fiber CAmtel","TX ISSUE",
Q985="Fiber AOF","TX ISSUE",
Q985="Projet OCM (HUAWEI)","TRAVAUX-HUAWEI",
Q985="Projet OCM (NOKIA)","TRAVAUX -NOKIA",
Q985="ACCESS-ISSUE","ACCESS-ISSUE",
Q985="Projet OCM (ZTE, NOKIA, autres projets)","TRAVAUX OCM",
Q985="No root CAuse","No root cause",
Q985="ODU HS","TX ISSUE",
Q985="IP &amp; VLAN","TX ISSUE",
Q985="Warehouse HUAWEI","SPARE-ISSUE",
Q985="SPARE-HS","SPARE-ISSUE",
Q985="Power Telco","RAN ISSUE"
),"")</f>
        <v>No root cause</v>
      </c>
      <c r="Q985" s="48" t="s">
        <v>5576</v>
      </c>
      <c r="R985" s="23" t="str" cm="1">
        <f t="array" ref="R985">IFERROR(_xlfn.IFS(
Q985="MPR ISSUE","ACTIVE",
Q985="BSS Hardware Issue","ACTIVE",
Q985="Sites strategiques, MLL, Pylone, etc.","PASSIVE",
Q985="AKTIVCO DEFAUT GE &amp; POWER Cabinet","PASSIVE",
Q985="AKTIVCO Coupure ENEO &amp; Baisse de tension","PASSIVE",
Q985="Coupure ENEO &amp; Baisse de tension","PASSIVE",
Q985="Defaut GE &amp; POWER Cabinet","PASSIVE",
Q985="Sharing","PASSIVE",
Q985="SIte strategiques &amp; DataCenter","PASSIVE",
Q985="Exclu","Exclu",
Q985="SAT","ACTIVE",
Q985="SPARE-ISSUE","SPARE-ISSUE",
Q985="Fiber CAmtel","ACTIVE",
Q985="Fiber AOF","ACTIVE",
Q985="Projet OCM (HUAWEI)","PLANNED WORKS",
Q985="Projet OCM (NOKIA)","PLANNED WORKS",
Q985="ACCESS-ISSUE","ACCESS-ISSUE",
Q985="Projet OCM (ZTE, NOKIA, autres projets)","PLANNED WORKS",
Q985="No root CAuse","No root cause",
Q985="ODU HS","ACTIVE",
Q985="IP &amp; VLAN","ACTIVE",
Q985="Warehouse HUAWEI","SPARE-ISSUE",
Q985="SPARE-HS","SPARE-ISSUE",
Q985="Power Telco","ACTIVE"
),"")</f>
        <v>No root cause</v>
      </c>
      <c r="S985" s="56" t="s">
        <v>17</v>
      </c>
      <c r="T985" s="7" t="s">
        <v>17</v>
      </c>
      <c r="U985" s="7" t="s">
        <v>17</v>
      </c>
      <c r="V985" s="57"/>
      <c r="W985" s="57"/>
      <c r="X985" s="57"/>
      <c r="Y985" s="57"/>
      <c r="Z985" s="57"/>
      <c r="AA985" s="57"/>
      <c r="AB985" s="57"/>
      <c r="AC985" s="57" t="s">
        <v>17</v>
      </c>
      <c r="AD985" s="57" t="s">
        <v>17</v>
      </c>
      <c r="AE985" s="57" t="s">
        <v>17</v>
      </c>
      <c r="AF985" s="57" t="s">
        <v>17</v>
      </c>
      <c r="AG985" s="57" t="s">
        <v>17</v>
      </c>
      <c r="AH985" s="57" t="s">
        <v>17</v>
      </c>
      <c r="AI985" s="57" t="s">
        <v>17</v>
      </c>
      <c r="AJ985" s="57" t="s">
        <v>17</v>
      </c>
      <c r="AK985" s="57" t="s">
        <v>17</v>
      </c>
      <c r="AL985" s="57" t="s">
        <v>17</v>
      </c>
      <c r="AM985" s="15"/>
      <c r="AN985" s="15"/>
      <c r="AO985" s="15"/>
      <c r="AP985" s="15"/>
    </row>
    <row r="986" spans="1:42" s="14" customFormat="1" x14ac:dyDescent="0.35">
      <c r="A986" s="1" t="s">
        <v>1192</v>
      </c>
      <c r="B986" s="1" t="s">
        <v>1193</v>
      </c>
      <c r="C986" s="3"/>
      <c r="D986" s="1" t="s">
        <v>12</v>
      </c>
      <c r="E986" s="1" t="s">
        <v>13</v>
      </c>
      <c r="F986" s="3" t="s">
        <v>25</v>
      </c>
      <c r="G986" s="1" t="s">
        <v>1194</v>
      </c>
      <c r="H986" s="60" t="str">
        <f>_xlfn.XLOOKUP(B986,'[1]Nur des jours'!$B:$B,'[1]Nur des jours'!$H:$H,"")</f>
        <v>NOKIA</v>
      </c>
      <c r="I986" s="52">
        <v>0</v>
      </c>
      <c r="J986" s="52">
        <v>0</v>
      </c>
      <c r="K986" s="52">
        <v>0</v>
      </c>
      <c r="L986" s="53">
        <v>0</v>
      </c>
      <c r="M986" s="54" t="s">
        <v>5374</v>
      </c>
      <c r="N986" s="55"/>
      <c r="O986" s="16" t="str" cm="1">
        <f t="array" ref="O986">IFERROR(_xlfn.IFS(
Q986="MPR ISSUE","PDH",
Q986="BSS Hardware Issue","BSS",
Q986="Sites strategiques, MLL, Pylone, etc.","ENVTECH",
Q986="AKTIVCO DEFAUT GE &amp; POWER Cabinet","AKTIVCO",
Q986="AKTIVCO Coupure ENEO &amp; Baisse de tension","AKTIVCO GRID ONLY",
Q986="Coupure ENEO &amp; Baisse de tension","IHS GRID ONLY",
Q986="Defaut GE &amp; POWER Cabinet","IHS",
Q986="Sharing","Partners",
Q986="SIte strategiques &amp; DataCenter","SST &amp; DC",
Q986="Exclu","Exclu",
Q986="SAT","SAT",
Q986="SPARE-ISSUE","SPARE-ISSUE",
Q986="Fiber CAmtel","TRANS_FO_CAMTEL",
Q986="Fiber AOF","Fiber AOF",
Q986="Projet OCM (HUAWEI)","TRAVAUX-HUAWEI",
Q986="Projet OCM (NOKIA)","TRAVAUX-NOKIA",
Q986="ACCESS-ISSUE","ACCESS-ISSUE",
Q986="Projet OCM (ZTE, NOKIA, autres projets)","TRAVAUX OCM",
Q986="No root CAuse","No root cause",
Q986="ODU HS","PDH",
Q986="IP &amp; VLAN","PDH",
Q986="Warehouse HUAWEI","SPARE-ISSUE",
Q986="SPARE-HS","SPARE-ISSUE",
Q986="Power Telco","BSS"
),"")</f>
        <v>No root cause</v>
      </c>
      <c r="P986" s="22" t="str" cm="1">
        <f t="array" ref="P986">IFERROR(_xlfn.IFS(
Q986="MPR ISSUE","TX ISSUE",
Q986="BSS Hardware Issue","RAN ISSUE",
Q986="Sites strategiques, MLL, Pylone, etc.","ENVTECH",
Q986="AKTIVCO DEFAUT GE &amp; POWER Cabinet","POWER ISSUE",
Q986="AKTIVCO Coupure ENEO &amp; Baisse de tension","POWER ISSUE",
Q986="Coupure ENEO &amp; Baisse de tension","POWER ISSUE",
Q986="Defaut GE &amp; POWER Cabinet","POWER ISSUE",
Q986="Sharing","POWER ISSUE",
Q986="SIte strategiques &amp; DataCenter","POWER ISSUE",
Q986="Exclu","Exclu",
Q986="SAT","TX ISSUE",
Q986="SPARE-ISSUE","SPARE-ISSUE",
Q986="Fiber CAmtel","TX ISSUE",
Q986="Fiber AOF","TX ISSUE",
Q986="Projet OCM (HUAWEI)","TRAVAUX-HUAWEI",
Q986="Projet OCM (NOKIA)","TRAVAUX -NOKIA",
Q986="ACCESS-ISSUE","ACCESS-ISSUE",
Q986="Projet OCM (ZTE, NOKIA, autres projets)","TRAVAUX OCM",
Q986="No root CAuse","No root cause",
Q986="ODU HS","TX ISSUE",
Q986="IP &amp; VLAN","TX ISSUE",
Q986="Warehouse HUAWEI","SPARE-ISSUE",
Q986="SPARE-HS","SPARE-ISSUE",
Q986="Power Telco","RAN ISSUE"
),"")</f>
        <v>No root cause</v>
      </c>
      <c r="Q986" s="48" t="s">
        <v>5576</v>
      </c>
      <c r="R986" s="23" t="str" cm="1">
        <f t="array" ref="R986">IFERROR(_xlfn.IFS(
Q986="MPR ISSUE","ACTIVE",
Q986="BSS Hardware Issue","ACTIVE",
Q986="Sites strategiques, MLL, Pylone, etc.","PASSIVE",
Q986="AKTIVCO DEFAUT GE &amp; POWER Cabinet","PASSIVE",
Q986="AKTIVCO Coupure ENEO &amp; Baisse de tension","PASSIVE",
Q986="Coupure ENEO &amp; Baisse de tension","PASSIVE",
Q986="Defaut GE &amp; POWER Cabinet","PASSIVE",
Q986="Sharing","PASSIVE",
Q986="SIte strategiques &amp; DataCenter","PASSIVE",
Q986="Exclu","Exclu",
Q986="SAT","ACTIVE",
Q986="SPARE-ISSUE","SPARE-ISSUE",
Q986="Fiber CAmtel","ACTIVE",
Q986="Fiber AOF","ACTIVE",
Q986="Projet OCM (HUAWEI)","PLANNED WORKS",
Q986="Projet OCM (NOKIA)","PLANNED WORKS",
Q986="ACCESS-ISSUE","ACCESS-ISSUE",
Q986="Projet OCM (ZTE, NOKIA, autres projets)","PLANNED WORKS",
Q986="No root CAuse","No root cause",
Q986="ODU HS","ACTIVE",
Q986="IP &amp; VLAN","ACTIVE",
Q986="Warehouse HUAWEI","SPARE-ISSUE",
Q986="SPARE-HS","SPARE-ISSUE",
Q986="Power Telco","ACTIVE"
),"")</f>
        <v>No root cause</v>
      </c>
      <c r="S986" s="56" t="s">
        <v>17</v>
      </c>
      <c r="T986" s="7" t="s">
        <v>17</v>
      </c>
      <c r="U986" s="7" t="s">
        <v>17</v>
      </c>
      <c r="V986" s="57" t="s">
        <v>17</v>
      </c>
      <c r="W986" s="57" t="s">
        <v>17</v>
      </c>
      <c r="X986" s="57" t="s">
        <v>17</v>
      </c>
      <c r="Y986" s="57" t="s">
        <v>17</v>
      </c>
      <c r="Z986" s="57" t="s">
        <v>17</v>
      </c>
      <c r="AA986" s="57" t="s">
        <v>17</v>
      </c>
      <c r="AB986" s="57"/>
      <c r="AC986" s="57" t="s">
        <v>17</v>
      </c>
      <c r="AD986" s="57" t="s">
        <v>17</v>
      </c>
      <c r="AE986" s="57" t="s">
        <v>17</v>
      </c>
      <c r="AF986" s="57" t="s">
        <v>17</v>
      </c>
      <c r="AG986" s="57" t="s">
        <v>17</v>
      </c>
      <c r="AH986" s="57" t="s">
        <v>17</v>
      </c>
      <c r="AI986" s="57" t="s">
        <v>17</v>
      </c>
      <c r="AJ986" s="57" t="s">
        <v>17</v>
      </c>
      <c r="AK986" s="57" t="s">
        <v>17</v>
      </c>
      <c r="AL986" s="57" t="s">
        <v>17</v>
      </c>
      <c r="AM986" s="15"/>
      <c r="AN986" s="15"/>
      <c r="AO986" s="15"/>
      <c r="AP986" s="15"/>
    </row>
    <row r="987" spans="1:42" s="14" customFormat="1" x14ac:dyDescent="0.35">
      <c r="A987" s="1" t="s">
        <v>2125</v>
      </c>
      <c r="B987" s="1" t="s">
        <v>2126</v>
      </c>
      <c r="C987" s="3"/>
      <c r="D987" s="1" t="s">
        <v>23</v>
      </c>
      <c r="E987" s="1" t="s">
        <v>190</v>
      </c>
      <c r="F987" s="3" t="s">
        <v>25</v>
      </c>
      <c r="G987" s="1" t="s">
        <v>26</v>
      </c>
      <c r="H987" s="59" t="str">
        <f>_xlfn.XLOOKUP(B987,'[1]Nur des jours'!$B:$B,'[1]Nur des jours'!$H:$H,"")</f>
        <v>Huawei</v>
      </c>
      <c r="I987" s="52">
        <v>0</v>
      </c>
      <c r="J987" s="52">
        <v>0</v>
      </c>
      <c r="K987" s="52">
        <v>0</v>
      </c>
      <c r="L987" s="53">
        <v>0</v>
      </c>
      <c r="M987" s="54" t="s">
        <v>5374</v>
      </c>
      <c r="N987" s="55"/>
      <c r="O987" s="16" t="str" cm="1">
        <f t="array" ref="O987">IFERROR(_xlfn.IFS(
Q987="MPR ISSUE","PDH",
Q987="BSS Hardware Issue","BSS",
Q987="Sites strategiques, MLL, Pylone, etc.","ENVTECH",
Q987="AKTIVCO DEFAUT GE &amp; POWER Cabinet","AKTIVCO",
Q987="AKTIVCO Coupure ENEO &amp; Baisse de tension","AKTIVCO GRID ONLY",
Q987="Coupure ENEO &amp; Baisse de tension","IHS GRID ONLY",
Q987="Defaut GE &amp; POWER Cabinet","IHS",
Q987="Sharing","Partners",
Q987="SIte strategiques &amp; DataCenter","SST &amp; DC",
Q987="Exclu","Exclu",
Q987="SAT","SAT",
Q987="SPARE-ISSUE","SPARE-ISSUE",
Q987="Fiber CAmtel","TRANS_FO_CAMTEL",
Q987="Fiber AOF","Fiber AOF",
Q987="Projet OCM (HUAWEI)","TRAVAUX-HUAWEI",
Q987="Projet OCM (NOKIA)","TRAVAUX-NOKIA",
Q987="ACCESS-ISSUE","ACCESS-ISSUE",
Q987="Projet OCM (ZTE, NOKIA, autres projets)","TRAVAUX OCM",
Q987="No root CAuse","No root cause",
Q987="ODU HS","PDH",
Q987="IP &amp; VLAN","PDH",
Q987="Warehouse HUAWEI","SPARE-ISSUE",
Q987="SPARE-HS","SPARE-ISSUE",
Q987="Power Telco","BSS"
),"")</f>
        <v>No root cause</v>
      </c>
      <c r="P987" s="22" t="str" cm="1">
        <f t="array" ref="P987">IFERROR(_xlfn.IFS(
Q987="MPR ISSUE","TX ISSUE",
Q987="BSS Hardware Issue","RAN ISSUE",
Q987="Sites strategiques, MLL, Pylone, etc.","ENVTECH",
Q987="AKTIVCO DEFAUT GE &amp; POWER Cabinet","POWER ISSUE",
Q987="AKTIVCO Coupure ENEO &amp; Baisse de tension","POWER ISSUE",
Q987="Coupure ENEO &amp; Baisse de tension","POWER ISSUE",
Q987="Defaut GE &amp; POWER Cabinet","POWER ISSUE",
Q987="Sharing","POWER ISSUE",
Q987="SIte strategiques &amp; DataCenter","POWER ISSUE",
Q987="Exclu","Exclu",
Q987="SAT","TX ISSUE",
Q987="SPARE-ISSUE","SPARE-ISSUE",
Q987="Fiber CAmtel","TX ISSUE",
Q987="Fiber AOF","TX ISSUE",
Q987="Projet OCM (HUAWEI)","TRAVAUX-HUAWEI",
Q987="Projet OCM (NOKIA)","TRAVAUX -NOKIA",
Q987="ACCESS-ISSUE","ACCESS-ISSUE",
Q987="Projet OCM (ZTE, NOKIA, autres projets)","TRAVAUX OCM",
Q987="No root CAuse","No root cause",
Q987="ODU HS","TX ISSUE",
Q987="IP &amp; VLAN","TX ISSUE",
Q987="Warehouse HUAWEI","SPARE-ISSUE",
Q987="SPARE-HS","SPARE-ISSUE",
Q987="Power Telco","RAN ISSUE"
),"")</f>
        <v>No root cause</v>
      </c>
      <c r="Q987" s="48" t="s">
        <v>5576</v>
      </c>
      <c r="R987" s="23" t="str" cm="1">
        <f t="array" ref="R987">IFERROR(_xlfn.IFS(
Q987="MPR ISSUE","ACTIVE",
Q987="BSS Hardware Issue","ACTIVE",
Q987="Sites strategiques, MLL, Pylone, etc.","PASSIVE",
Q987="AKTIVCO DEFAUT GE &amp; POWER Cabinet","PASSIVE",
Q987="AKTIVCO Coupure ENEO &amp; Baisse de tension","PASSIVE",
Q987="Coupure ENEO &amp; Baisse de tension","PASSIVE",
Q987="Defaut GE &amp; POWER Cabinet","PASSIVE",
Q987="Sharing","PASSIVE",
Q987="SIte strategiques &amp; DataCenter","PASSIVE",
Q987="Exclu","Exclu",
Q987="SAT","ACTIVE",
Q987="SPARE-ISSUE","SPARE-ISSUE",
Q987="Fiber CAmtel","ACTIVE",
Q987="Fiber AOF","ACTIVE",
Q987="Projet OCM (HUAWEI)","PLANNED WORKS",
Q987="Projet OCM (NOKIA)","PLANNED WORKS",
Q987="ACCESS-ISSUE","ACCESS-ISSUE",
Q987="Projet OCM (ZTE, NOKIA, autres projets)","PLANNED WORKS",
Q987="No root CAuse","No root cause",
Q987="ODU HS","ACTIVE",
Q987="IP &amp; VLAN","ACTIVE",
Q987="Warehouse HUAWEI","SPARE-ISSUE",
Q987="SPARE-HS","SPARE-ISSUE",
Q987="Power Telco","ACTIVE"
),"")</f>
        <v>No root cause</v>
      </c>
      <c r="S987" s="56" t="s">
        <v>17</v>
      </c>
      <c r="T987" s="7" t="s">
        <v>17</v>
      </c>
      <c r="U987" s="7" t="s">
        <v>17</v>
      </c>
      <c r="V987" s="57" t="s">
        <v>17</v>
      </c>
      <c r="W987" s="57" t="s">
        <v>17</v>
      </c>
      <c r="X987" s="57" t="s">
        <v>17</v>
      </c>
      <c r="Y987" s="57" t="s">
        <v>17</v>
      </c>
      <c r="Z987" s="57" t="s">
        <v>17</v>
      </c>
      <c r="AA987" s="57" t="s">
        <v>17</v>
      </c>
      <c r="AB987" s="57"/>
      <c r="AC987" s="57" t="s">
        <v>17</v>
      </c>
      <c r="AD987" s="57" t="s">
        <v>17</v>
      </c>
      <c r="AE987" s="57" t="s">
        <v>17</v>
      </c>
      <c r="AF987" s="57" t="s">
        <v>17</v>
      </c>
      <c r="AG987" s="57" t="s">
        <v>17</v>
      </c>
      <c r="AH987" s="57" t="s">
        <v>17</v>
      </c>
      <c r="AI987" s="57" t="s">
        <v>17</v>
      </c>
      <c r="AJ987" s="57" t="s">
        <v>17</v>
      </c>
      <c r="AK987" s="57" t="s">
        <v>17</v>
      </c>
      <c r="AL987" s="57" t="s">
        <v>17</v>
      </c>
      <c r="AM987" s="15"/>
      <c r="AN987" s="15"/>
      <c r="AO987" s="15"/>
      <c r="AP987" s="15"/>
    </row>
    <row r="988" spans="1:42" s="14" customFormat="1" x14ac:dyDescent="0.35">
      <c r="A988" s="1" t="s">
        <v>2231</v>
      </c>
      <c r="B988" s="1" t="s">
        <v>2232</v>
      </c>
      <c r="C988" s="3"/>
      <c r="D988" s="1" t="s">
        <v>12</v>
      </c>
      <c r="E988" s="1" t="s">
        <v>13</v>
      </c>
      <c r="F988" s="3" t="s">
        <v>53</v>
      </c>
      <c r="G988" s="1" t="s">
        <v>2233</v>
      </c>
      <c r="H988" s="60" t="str">
        <f>_xlfn.XLOOKUP(B988,'[1]Nur des jours'!$B:$B,'[1]Nur des jours'!$H:$H,"")</f>
        <v>NOKIA</v>
      </c>
      <c r="I988" s="52">
        <v>0</v>
      </c>
      <c r="J988" s="52">
        <v>0</v>
      </c>
      <c r="K988" s="52">
        <v>0</v>
      </c>
      <c r="L988" s="53">
        <v>0</v>
      </c>
      <c r="M988" s="54" t="s">
        <v>5376</v>
      </c>
      <c r="N988" s="55"/>
      <c r="O988" s="16" t="str" cm="1">
        <f t="array" ref="O988">IFERROR(_xlfn.IFS(
Q988="MPR ISSUE","PDH",
Q988="BSS Hardware Issue","BSS",
Q988="Sites strategiques, MLL, Pylone, etc.","ENVTECH",
Q988="AKTIVCO DEFAUT GE &amp; POWER Cabinet","AKTIVCO",
Q988="AKTIVCO Coupure ENEO &amp; Baisse de tension","AKTIVCO GRID ONLY",
Q988="Coupure ENEO &amp; Baisse de tension","IHS GRID ONLY",
Q988="Defaut GE &amp; POWER Cabinet","IHS",
Q988="Sharing","Partners",
Q988="SIte strategiques &amp; DataCenter","SST &amp; DC",
Q988="Exclu","Exclu",
Q988="SAT","SAT",
Q988="SPARE-ISSUE","SPARE-ISSUE",
Q988="Fiber CAmtel","TRANS_FO_CAMTEL",
Q988="Fiber AOF","Fiber AOF",
Q988="Projet OCM (HUAWEI)","TRAVAUX-HUAWEI",
Q988="Projet OCM (NOKIA)","TRAVAUX-NOKIA",
Q988="ACCESS-ISSUE","ACCESS-ISSUE",
Q988="Projet OCM (ZTE, NOKIA, autres projets)","TRAVAUX OCM",
Q988="No root CAuse","No root cause",
Q988="ODU HS","PDH",
Q988="IP &amp; VLAN","PDH",
Q988="Warehouse HUAWEI","SPARE-ISSUE",
Q988="SPARE-HS","SPARE-ISSUE",
Q988="Power Telco","BSS"
),"")</f>
        <v>No root cause</v>
      </c>
      <c r="P988" s="22" t="str" cm="1">
        <f t="array" ref="P988">IFERROR(_xlfn.IFS(
Q988="MPR ISSUE","TX ISSUE",
Q988="BSS Hardware Issue","RAN ISSUE",
Q988="Sites strategiques, MLL, Pylone, etc.","ENVTECH",
Q988="AKTIVCO DEFAUT GE &amp; POWER Cabinet","POWER ISSUE",
Q988="AKTIVCO Coupure ENEO &amp; Baisse de tension","POWER ISSUE",
Q988="Coupure ENEO &amp; Baisse de tension","POWER ISSUE",
Q988="Defaut GE &amp; POWER Cabinet","POWER ISSUE",
Q988="Sharing","POWER ISSUE",
Q988="SIte strategiques &amp; DataCenter","POWER ISSUE",
Q988="Exclu","Exclu",
Q988="SAT","TX ISSUE",
Q988="SPARE-ISSUE","SPARE-ISSUE",
Q988="Fiber CAmtel","TX ISSUE",
Q988="Fiber AOF","TX ISSUE",
Q988="Projet OCM (HUAWEI)","TRAVAUX-HUAWEI",
Q988="Projet OCM (NOKIA)","TRAVAUX -NOKIA",
Q988="ACCESS-ISSUE","ACCESS-ISSUE",
Q988="Projet OCM (ZTE, NOKIA, autres projets)","TRAVAUX OCM",
Q988="No root CAuse","No root cause",
Q988="ODU HS","TX ISSUE",
Q988="IP &amp; VLAN","TX ISSUE",
Q988="Warehouse HUAWEI","SPARE-ISSUE",
Q988="SPARE-HS","SPARE-ISSUE",
Q988="Power Telco","RAN ISSUE"
),"")</f>
        <v>No root cause</v>
      </c>
      <c r="Q988" s="48" t="s">
        <v>5576</v>
      </c>
      <c r="R988" s="23" t="str" cm="1">
        <f t="array" ref="R988">IFERROR(_xlfn.IFS(
Q988="MPR ISSUE","ACTIVE",
Q988="BSS Hardware Issue","ACTIVE",
Q988="Sites strategiques, MLL, Pylone, etc.","PASSIVE",
Q988="AKTIVCO DEFAUT GE &amp; POWER Cabinet","PASSIVE",
Q988="AKTIVCO Coupure ENEO &amp; Baisse de tension","PASSIVE",
Q988="Coupure ENEO &amp; Baisse de tension","PASSIVE",
Q988="Defaut GE &amp; POWER Cabinet","PASSIVE",
Q988="Sharing","PASSIVE",
Q988="SIte strategiques &amp; DataCenter","PASSIVE",
Q988="Exclu","Exclu",
Q988="SAT","ACTIVE",
Q988="SPARE-ISSUE","SPARE-ISSUE",
Q988="Fiber CAmtel","ACTIVE",
Q988="Fiber AOF","ACTIVE",
Q988="Projet OCM (HUAWEI)","PLANNED WORKS",
Q988="Projet OCM (NOKIA)","PLANNED WORKS",
Q988="ACCESS-ISSUE","ACCESS-ISSUE",
Q988="Projet OCM (ZTE, NOKIA, autres projets)","PLANNED WORKS",
Q988="No root CAuse","No root cause",
Q988="ODU HS","ACTIVE",
Q988="IP &amp; VLAN","ACTIVE",
Q988="Warehouse HUAWEI","SPARE-ISSUE",
Q988="SPARE-HS","SPARE-ISSUE",
Q988="Power Telco","ACTIVE"
),"")</f>
        <v>No root cause</v>
      </c>
      <c r="S988" s="56" t="s">
        <v>17</v>
      </c>
      <c r="T988" s="7" t="s">
        <v>17</v>
      </c>
      <c r="U988" s="7" t="s">
        <v>17</v>
      </c>
      <c r="V988" s="57" t="s">
        <v>17</v>
      </c>
      <c r="W988" s="57" t="s">
        <v>17</v>
      </c>
      <c r="X988" s="57" t="s">
        <v>17</v>
      </c>
      <c r="Y988" s="57" t="s">
        <v>17</v>
      </c>
      <c r="Z988" s="57" t="s">
        <v>17</v>
      </c>
      <c r="AA988" s="57" t="s">
        <v>17</v>
      </c>
      <c r="AB988" s="57"/>
      <c r="AC988" s="57" t="s">
        <v>17</v>
      </c>
      <c r="AD988" s="57" t="s">
        <v>17</v>
      </c>
      <c r="AE988" s="57" t="s">
        <v>17</v>
      </c>
      <c r="AF988" s="57" t="s">
        <v>17</v>
      </c>
      <c r="AG988" s="57" t="s">
        <v>17</v>
      </c>
      <c r="AH988" s="57" t="s">
        <v>17</v>
      </c>
      <c r="AI988" s="57" t="s">
        <v>17</v>
      </c>
      <c r="AJ988" s="57" t="s">
        <v>17</v>
      </c>
      <c r="AK988" s="57" t="s">
        <v>17</v>
      </c>
      <c r="AL988" s="57" t="s">
        <v>17</v>
      </c>
      <c r="AM988" s="15"/>
      <c r="AN988" s="15"/>
      <c r="AO988" s="15"/>
      <c r="AP988" s="15"/>
    </row>
    <row r="989" spans="1:42" s="14" customFormat="1" x14ac:dyDescent="0.35">
      <c r="A989" s="1" t="s">
        <v>195</v>
      </c>
      <c r="B989" s="1" t="s">
        <v>196</v>
      </c>
      <c r="C989" s="3"/>
      <c r="D989" s="1" t="s">
        <v>12</v>
      </c>
      <c r="E989" s="1" t="s">
        <v>197</v>
      </c>
      <c r="F989" s="3" t="s">
        <v>33</v>
      </c>
      <c r="G989" s="1" t="s">
        <v>34</v>
      </c>
      <c r="H989" s="51" t="str">
        <f>_xlfn.XLOOKUP(B989,'[1]Nur des jours'!$B:$B,'[1]Nur des jours'!$H:$H,"")</f>
        <v>ZTE</v>
      </c>
      <c r="I989" s="52">
        <v>0</v>
      </c>
      <c r="J989" s="52">
        <v>0</v>
      </c>
      <c r="K989" s="52">
        <v>0</v>
      </c>
      <c r="L989" s="53">
        <v>0</v>
      </c>
      <c r="M989" s="54" t="s">
        <v>5374</v>
      </c>
      <c r="N989" s="55"/>
      <c r="O989" s="16" t="str" cm="1">
        <f t="array" ref="O989">IFERROR(_xlfn.IFS(
Q989="MPR ISSUE","PDH",
Q989="BSS Hardware Issue","BSS",
Q989="Sites strategiques, MLL, Pylone, etc.","ENVTECH",
Q989="AKTIVCO DEFAUT GE &amp; POWER Cabinet","AKTIVCO",
Q989="AKTIVCO Coupure ENEO &amp; Baisse de tension","AKTIVCO GRID ONLY",
Q989="Coupure ENEO &amp; Baisse de tension","IHS GRID ONLY",
Q989="Defaut GE &amp; POWER Cabinet","IHS",
Q989="Sharing","Partners",
Q989="SIte strategiques &amp; DataCenter","SST &amp; DC",
Q989="Exclu","Exclu",
Q989="SAT","SAT",
Q989="SPARE-ISSUE","SPARE-ISSUE",
Q989="Fiber CAmtel","TRANS_FO_CAMTEL",
Q989="Fiber AOF","Fiber AOF",
Q989="Projet OCM (HUAWEI)","TRAVAUX-HUAWEI",
Q989="Projet OCM (NOKIA)","TRAVAUX-NOKIA",
Q989="ACCESS-ISSUE","ACCESS-ISSUE",
Q989="Projet OCM (ZTE, NOKIA, autres projets)","TRAVAUX OCM",
Q989="No root CAuse","No root cause",
Q989="ODU HS","PDH",
Q989="IP &amp; VLAN","PDH",
Q989="Warehouse HUAWEI","SPARE-ISSUE",
Q989="SPARE-HS","SPARE-ISSUE",
Q989="Power Telco","BSS"
),"")</f>
        <v>No root cause</v>
      </c>
      <c r="P989" s="22" t="str" cm="1">
        <f t="array" ref="P989">IFERROR(_xlfn.IFS(
Q989="MPR ISSUE","TX ISSUE",
Q989="BSS Hardware Issue","RAN ISSUE",
Q989="Sites strategiques, MLL, Pylone, etc.","ENVTECH",
Q989="AKTIVCO DEFAUT GE &amp; POWER Cabinet","POWER ISSUE",
Q989="AKTIVCO Coupure ENEO &amp; Baisse de tension","POWER ISSUE",
Q989="Coupure ENEO &amp; Baisse de tension","POWER ISSUE",
Q989="Defaut GE &amp; POWER Cabinet","POWER ISSUE",
Q989="Sharing","POWER ISSUE",
Q989="SIte strategiques &amp; DataCenter","POWER ISSUE",
Q989="Exclu","Exclu",
Q989="SAT","TX ISSUE",
Q989="SPARE-ISSUE","SPARE-ISSUE",
Q989="Fiber CAmtel","TX ISSUE",
Q989="Fiber AOF","TX ISSUE",
Q989="Projet OCM (HUAWEI)","TRAVAUX-HUAWEI",
Q989="Projet OCM (NOKIA)","TRAVAUX -NOKIA",
Q989="ACCESS-ISSUE","ACCESS-ISSUE",
Q989="Projet OCM (ZTE, NOKIA, autres projets)","TRAVAUX OCM",
Q989="No root CAuse","No root cause",
Q989="ODU HS","TX ISSUE",
Q989="IP &amp; VLAN","TX ISSUE",
Q989="Warehouse HUAWEI","SPARE-ISSUE",
Q989="SPARE-HS","SPARE-ISSUE",
Q989="Power Telco","RAN ISSUE"
),"")</f>
        <v>No root cause</v>
      </c>
      <c r="Q989" s="48" t="s">
        <v>5576</v>
      </c>
      <c r="R989" s="23" t="str" cm="1">
        <f t="array" ref="R989">IFERROR(_xlfn.IFS(
Q989="MPR ISSUE","ACTIVE",
Q989="BSS Hardware Issue","ACTIVE",
Q989="Sites strategiques, MLL, Pylone, etc.","PASSIVE",
Q989="AKTIVCO DEFAUT GE &amp; POWER Cabinet","PASSIVE",
Q989="AKTIVCO Coupure ENEO &amp; Baisse de tension","PASSIVE",
Q989="Coupure ENEO &amp; Baisse de tension","PASSIVE",
Q989="Defaut GE &amp; POWER Cabinet","PASSIVE",
Q989="Sharing","PASSIVE",
Q989="SIte strategiques &amp; DataCenter","PASSIVE",
Q989="Exclu","Exclu",
Q989="SAT","ACTIVE",
Q989="SPARE-ISSUE","SPARE-ISSUE",
Q989="Fiber CAmtel","ACTIVE",
Q989="Fiber AOF","ACTIVE",
Q989="Projet OCM (HUAWEI)","PLANNED WORKS",
Q989="Projet OCM (NOKIA)","PLANNED WORKS",
Q989="ACCESS-ISSUE","ACCESS-ISSUE",
Q989="Projet OCM (ZTE, NOKIA, autres projets)","PLANNED WORKS",
Q989="No root CAuse","No root cause",
Q989="ODU HS","ACTIVE",
Q989="IP &amp; VLAN","ACTIVE",
Q989="Warehouse HUAWEI","SPARE-ISSUE",
Q989="SPARE-HS","SPARE-ISSUE",
Q989="Power Telco","ACTIVE"
),"")</f>
        <v>No root cause</v>
      </c>
      <c r="S989" s="56" t="s">
        <v>17</v>
      </c>
      <c r="T989" s="7" t="s">
        <v>17</v>
      </c>
      <c r="U989" s="7" t="s">
        <v>17</v>
      </c>
      <c r="V989" s="57" t="s">
        <v>17</v>
      </c>
      <c r="W989" s="57" t="s">
        <v>17</v>
      </c>
      <c r="X989" s="57" t="s">
        <v>17</v>
      </c>
      <c r="Y989" s="57" t="s">
        <v>17</v>
      </c>
      <c r="Z989" s="57" t="s">
        <v>17</v>
      </c>
      <c r="AA989" s="57" t="s">
        <v>17</v>
      </c>
      <c r="AB989" s="57"/>
      <c r="AC989" s="57" t="s">
        <v>17</v>
      </c>
      <c r="AD989" s="57" t="s">
        <v>17</v>
      </c>
      <c r="AE989" s="57" t="s">
        <v>17</v>
      </c>
      <c r="AF989" s="57" t="s">
        <v>17</v>
      </c>
      <c r="AG989" s="57" t="s">
        <v>17</v>
      </c>
      <c r="AH989" s="57" t="s">
        <v>17</v>
      </c>
      <c r="AI989" s="57" t="s">
        <v>17</v>
      </c>
      <c r="AJ989" s="57" t="s">
        <v>17</v>
      </c>
      <c r="AK989" s="57" t="s">
        <v>17</v>
      </c>
      <c r="AL989" s="57" t="s">
        <v>17</v>
      </c>
      <c r="AM989" s="15"/>
      <c r="AN989" s="15"/>
      <c r="AO989" s="15"/>
      <c r="AP989" s="15"/>
    </row>
    <row r="990" spans="1:42" s="14" customFormat="1" x14ac:dyDescent="0.35">
      <c r="A990" s="1" t="s">
        <v>5191</v>
      </c>
      <c r="B990" s="1" t="s">
        <v>5192</v>
      </c>
      <c r="C990" s="3"/>
      <c r="D990" s="1" t="s">
        <v>23</v>
      </c>
      <c r="E990" s="1" t="s">
        <v>190</v>
      </c>
      <c r="F990" s="3" t="s">
        <v>104</v>
      </c>
      <c r="G990" s="1" t="s">
        <v>858</v>
      </c>
      <c r="H990" s="59" t="str">
        <f>_xlfn.XLOOKUP(B990,'[1]Nur des jours'!$B:$B,'[1]Nur des jours'!$H:$H,"")</f>
        <v>Huawei</v>
      </c>
      <c r="I990" s="52">
        <v>0</v>
      </c>
      <c r="J990" s="52">
        <v>0</v>
      </c>
      <c r="K990" s="52">
        <v>0</v>
      </c>
      <c r="L990" s="53">
        <v>0</v>
      </c>
      <c r="M990" s="54" t="s">
        <v>5374</v>
      </c>
      <c r="N990" s="55"/>
      <c r="O990" s="16" t="str" cm="1">
        <f t="array" ref="O990">IFERROR(_xlfn.IFS(
Q990="MPR ISSUE","PDH",
Q990="BSS Hardware Issue","BSS",
Q990="Sites strategiques, MLL, Pylone, etc.","ENVTECH",
Q990="AKTIVCO DEFAUT GE &amp; POWER Cabinet","AKTIVCO",
Q990="AKTIVCO Coupure ENEO &amp; Baisse de tension","AKTIVCO GRID ONLY",
Q990="Coupure ENEO &amp; Baisse de tension","IHS GRID ONLY",
Q990="Defaut GE &amp; POWER Cabinet","IHS",
Q990="Sharing","Partners",
Q990="SIte strategiques &amp; DataCenter","SST &amp; DC",
Q990="Exclu","Exclu",
Q990="SAT","SAT",
Q990="SPARE-ISSUE","SPARE-ISSUE",
Q990="Fiber CAmtel","TRANS_FO_CAMTEL",
Q990="Fiber AOF","Fiber AOF",
Q990="Projet OCM (HUAWEI)","TRAVAUX-HUAWEI",
Q990="Projet OCM (NOKIA)","TRAVAUX-NOKIA",
Q990="ACCESS-ISSUE","ACCESS-ISSUE",
Q990="Projet OCM (ZTE, NOKIA, autres projets)","TRAVAUX OCM",
Q990="No root CAuse","No root cause",
Q990="ODU HS","PDH",
Q990="IP &amp; VLAN","PDH",
Q990="Warehouse HUAWEI","SPARE-ISSUE",
Q990="SPARE-HS","SPARE-ISSUE",
Q990="Power Telco","BSS"
),"")</f>
        <v>No root cause</v>
      </c>
      <c r="P990" s="22" t="str" cm="1">
        <f t="array" ref="P990">IFERROR(_xlfn.IFS(
Q990="MPR ISSUE","TX ISSUE",
Q990="BSS Hardware Issue","RAN ISSUE",
Q990="Sites strategiques, MLL, Pylone, etc.","ENVTECH",
Q990="AKTIVCO DEFAUT GE &amp; POWER Cabinet","POWER ISSUE",
Q990="AKTIVCO Coupure ENEO &amp; Baisse de tension","POWER ISSUE",
Q990="Coupure ENEO &amp; Baisse de tension","POWER ISSUE",
Q990="Defaut GE &amp; POWER Cabinet","POWER ISSUE",
Q990="Sharing","POWER ISSUE",
Q990="SIte strategiques &amp; DataCenter","POWER ISSUE",
Q990="Exclu","Exclu",
Q990="SAT","TX ISSUE",
Q990="SPARE-ISSUE","SPARE-ISSUE",
Q990="Fiber CAmtel","TX ISSUE",
Q990="Fiber AOF","TX ISSUE",
Q990="Projet OCM (HUAWEI)","TRAVAUX-HUAWEI",
Q990="Projet OCM (NOKIA)","TRAVAUX -NOKIA",
Q990="ACCESS-ISSUE","ACCESS-ISSUE",
Q990="Projet OCM (ZTE, NOKIA, autres projets)","TRAVAUX OCM",
Q990="No root CAuse","No root cause",
Q990="ODU HS","TX ISSUE",
Q990="IP &amp; VLAN","TX ISSUE",
Q990="Warehouse HUAWEI","SPARE-ISSUE",
Q990="SPARE-HS","SPARE-ISSUE",
Q990="Power Telco","RAN ISSUE"
),"")</f>
        <v>No root cause</v>
      </c>
      <c r="Q990" s="48" t="s">
        <v>5576</v>
      </c>
      <c r="R990" s="23" t="str" cm="1">
        <f t="array" ref="R990">IFERROR(_xlfn.IFS(
Q990="MPR ISSUE","ACTIVE",
Q990="BSS Hardware Issue","ACTIVE",
Q990="Sites strategiques, MLL, Pylone, etc.","PASSIVE",
Q990="AKTIVCO DEFAUT GE &amp; POWER Cabinet","PASSIVE",
Q990="AKTIVCO Coupure ENEO &amp; Baisse de tension","PASSIVE",
Q990="Coupure ENEO &amp; Baisse de tension","PASSIVE",
Q990="Defaut GE &amp; POWER Cabinet","PASSIVE",
Q990="Sharing","PASSIVE",
Q990="SIte strategiques &amp; DataCenter","PASSIVE",
Q990="Exclu","Exclu",
Q990="SAT","ACTIVE",
Q990="SPARE-ISSUE","SPARE-ISSUE",
Q990="Fiber CAmtel","ACTIVE",
Q990="Fiber AOF","ACTIVE",
Q990="Projet OCM (HUAWEI)","PLANNED WORKS",
Q990="Projet OCM (NOKIA)","PLANNED WORKS",
Q990="ACCESS-ISSUE","ACCESS-ISSUE",
Q990="Projet OCM (ZTE, NOKIA, autres projets)","PLANNED WORKS",
Q990="No root CAuse","No root cause",
Q990="ODU HS","ACTIVE",
Q990="IP &amp; VLAN","ACTIVE",
Q990="Warehouse HUAWEI","SPARE-ISSUE",
Q990="SPARE-HS","SPARE-ISSUE",
Q990="Power Telco","ACTIVE"
),"")</f>
        <v>No root cause</v>
      </c>
      <c r="S990" s="56" t="s">
        <v>17</v>
      </c>
      <c r="T990" s="7" t="s">
        <v>17</v>
      </c>
      <c r="U990" s="7" t="s">
        <v>17</v>
      </c>
      <c r="V990" s="57"/>
      <c r="W990" s="57"/>
      <c r="X990" s="57"/>
      <c r="Y990" s="57"/>
      <c r="Z990" s="57"/>
      <c r="AA990" s="57"/>
      <c r="AB990" s="57"/>
      <c r="AC990" s="57" t="s">
        <v>17</v>
      </c>
      <c r="AD990" s="57" t="s">
        <v>17</v>
      </c>
      <c r="AE990" s="57" t="s">
        <v>17</v>
      </c>
      <c r="AF990" s="57" t="s">
        <v>17</v>
      </c>
      <c r="AG990" s="57" t="s">
        <v>17</v>
      </c>
      <c r="AH990" s="57" t="s">
        <v>17</v>
      </c>
      <c r="AI990" s="57" t="s">
        <v>17</v>
      </c>
      <c r="AJ990" s="57" t="s">
        <v>17</v>
      </c>
      <c r="AK990" s="57" t="s">
        <v>17</v>
      </c>
      <c r="AL990" s="57" t="s">
        <v>17</v>
      </c>
      <c r="AM990" s="15"/>
      <c r="AN990" s="15"/>
      <c r="AO990" s="15"/>
      <c r="AP990" s="15"/>
    </row>
    <row r="991" spans="1:42" s="14" customFormat="1" x14ac:dyDescent="0.35">
      <c r="A991" s="1" t="s">
        <v>1311</v>
      </c>
      <c r="B991" s="1" t="s">
        <v>1312</v>
      </c>
      <c r="C991" s="3"/>
      <c r="D991" s="1" t="s">
        <v>23</v>
      </c>
      <c r="E991" s="1" t="s">
        <v>990</v>
      </c>
      <c r="F991" s="3" t="s">
        <v>104</v>
      </c>
      <c r="G991" s="1" t="s">
        <v>1311</v>
      </c>
      <c r="H991" s="60" t="str">
        <f>_xlfn.XLOOKUP(B991,'[1]Nur des jours'!$B:$B,'[1]Nur des jours'!$H:$H,"")</f>
        <v>NOKIA</v>
      </c>
      <c r="I991" s="52">
        <v>0</v>
      </c>
      <c r="J991" s="52">
        <v>0</v>
      </c>
      <c r="K991" s="52">
        <v>0</v>
      </c>
      <c r="L991" s="53">
        <v>0</v>
      </c>
      <c r="M991" s="54" t="s">
        <v>5374</v>
      </c>
      <c r="N991" s="55"/>
      <c r="O991" s="16" t="str" cm="1">
        <f t="array" ref="O991">IFERROR(_xlfn.IFS(
Q991="MPR ISSUE","PDH",
Q991="BSS Hardware Issue","BSS",
Q991="Sites strategiques, MLL, Pylone, etc.","ENVTECH",
Q991="AKTIVCO DEFAUT GE &amp; POWER Cabinet","AKTIVCO",
Q991="AKTIVCO Coupure ENEO &amp; Baisse de tension","AKTIVCO GRID ONLY",
Q991="Coupure ENEO &amp; Baisse de tension","IHS GRID ONLY",
Q991="Defaut GE &amp; POWER Cabinet","IHS",
Q991="Sharing","Partners",
Q991="SIte strategiques &amp; DataCenter","SST &amp; DC",
Q991="Exclu","Exclu",
Q991="SAT","SAT",
Q991="SPARE-ISSUE","SPARE-ISSUE",
Q991="Fiber CAmtel","TRANS_FO_CAMTEL",
Q991="Fiber AOF","Fiber AOF",
Q991="Projet OCM (HUAWEI)","TRAVAUX-HUAWEI",
Q991="Projet OCM (NOKIA)","TRAVAUX-NOKIA",
Q991="ACCESS-ISSUE","ACCESS-ISSUE",
Q991="Projet OCM (ZTE, NOKIA, autres projets)","TRAVAUX OCM",
Q991="No root CAuse","No root cause",
Q991="ODU HS","PDH",
Q991="IP &amp; VLAN","PDH",
Q991="Warehouse HUAWEI","SPARE-ISSUE",
Q991="SPARE-HS","SPARE-ISSUE",
Q991="Power Telco","BSS"
),"")</f>
        <v>No root cause</v>
      </c>
      <c r="P991" s="22" t="str" cm="1">
        <f t="array" ref="P991">IFERROR(_xlfn.IFS(
Q991="MPR ISSUE","TX ISSUE",
Q991="BSS Hardware Issue","RAN ISSUE",
Q991="Sites strategiques, MLL, Pylone, etc.","ENVTECH",
Q991="AKTIVCO DEFAUT GE &amp; POWER Cabinet","POWER ISSUE",
Q991="AKTIVCO Coupure ENEO &amp; Baisse de tension","POWER ISSUE",
Q991="Coupure ENEO &amp; Baisse de tension","POWER ISSUE",
Q991="Defaut GE &amp; POWER Cabinet","POWER ISSUE",
Q991="Sharing","POWER ISSUE",
Q991="SIte strategiques &amp; DataCenter","POWER ISSUE",
Q991="Exclu","Exclu",
Q991="SAT","TX ISSUE",
Q991="SPARE-ISSUE","SPARE-ISSUE",
Q991="Fiber CAmtel","TX ISSUE",
Q991="Fiber AOF","TX ISSUE",
Q991="Projet OCM (HUAWEI)","TRAVAUX-HUAWEI",
Q991="Projet OCM (NOKIA)","TRAVAUX -NOKIA",
Q991="ACCESS-ISSUE","ACCESS-ISSUE",
Q991="Projet OCM (ZTE, NOKIA, autres projets)","TRAVAUX OCM",
Q991="No root CAuse","No root cause",
Q991="ODU HS","TX ISSUE",
Q991="IP &amp; VLAN","TX ISSUE",
Q991="Warehouse HUAWEI","SPARE-ISSUE",
Q991="SPARE-HS","SPARE-ISSUE",
Q991="Power Telco","RAN ISSUE"
),"")</f>
        <v>No root cause</v>
      </c>
      <c r="Q991" s="48" t="s">
        <v>5576</v>
      </c>
      <c r="R991" s="23" t="str" cm="1">
        <f t="array" ref="R991">IFERROR(_xlfn.IFS(
Q991="MPR ISSUE","ACTIVE",
Q991="BSS Hardware Issue","ACTIVE",
Q991="Sites strategiques, MLL, Pylone, etc.","PASSIVE",
Q991="AKTIVCO DEFAUT GE &amp; POWER Cabinet","PASSIVE",
Q991="AKTIVCO Coupure ENEO &amp; Baisse de tension","PASSIVE",
Q991="Coupure ENEO &amp; Baisse de tension","PASSIVE",
Q991="Defaut GE &amp; POWER Cabinet","PASSIVE",
Q991="Sharing","PASSIVE",
Q991="SIte strategiques &amp; DataCenter","PASSIVE",
Q991="Exclu","Exclu",
Q991="SAT","ACTIVE",
Q991="SPARE-ISSUE","SPARE-ISSUE",
Q991="Fiber CAmtel","ACTIVE",
Q991="Fiber AOF","ACTIVE",
Q991="Projet OCM (HUAWEI)","PLANNED WORKS",
Q991="Projet OCM (NOKIA)","PLANNED WORKS",
Q991="ACCESS-ISSUE","ACCESS-ISSUE",
Q991="Projet OCM (ZTE, NOKIA, autres projets)","PLANNED WORKS",
Q991="No root CAuse","No root cause",
Q991="ODU HS","ACTIVE",
Q991="IP &amp; VLAN","ACTIVE",
Q991="Warehouse HUAWEI","SPARE-ISSUE",
Q991="SPARE-HS","SPARE-ISSUE",
Q991="Power Telco","ACTIVE"
),"")</f>
        <v>No root cause</v>
      </c>
      <c r="S991" s="56" t="s">
        <v>17</v>
      </c>
      <c r="T991" s="7" t="s">
        <v>17</v>
      </c>
      <c r="U991" s="7" t="s">
        <v>17</v>
      </c>
      <c r="V991" s="57" t="s">
        <v>17</v>
      </c>
      <c r="W991" s="57" t="s">
        <v>17</v>
      </c>
      <c r="X991" s="57" t="s">
        <v>17</v>
      </c>
      <c r="Y991" s="57" t="s">
        <v>17</v>
      </c>
      <c r="Z991" s="57" t="s">
        <v>17</v>
      </c>
      <c r="AA991" s="57" t="s">
        <v>17</v>
      </c>
      <c r="AB991" s="57"/>
      <c r="AC991" s="57" t="s">
        <v>17</v>
      </c>
      <c r="AD991" s="57" t="s">
        <v>17</v>
      </c>
      <c r="AE991" s="57" t="s">
        <v>17</v>
      </c>
      <c r="AF991" s="57" t="s">
        <v>17</v>
      </c>
      <c r="AG991" s="57" t="s">
        <v>17</v>
      </c>
      <c r="AH991" s="57" t="s">
        <v>17</v>
      </c>
      <c r="AI991" s="57" t="s">
        <v>17</v>
      </c>
      <c r="AJ991" s="57" t="s">
        <v>17</v>
      </c>
      <c r="AK991" s="57" t="s">
        <v>17</v>
      </c>
      <c r="AL991" s="57" t="s">
        <v>17</v>
      </c>
      <c r="AM991" s="15"/>
      <c r="AN991" s="15"/>
      <c r="AO991" s="15"/>
      <c r="AP991" s="15"/>
    </row>
    <row r="992" spans="1:42" s="14" customFormat="1" x14ac:dyDescent="0.35">
      <c r="A992" s="1" t="s">
        <v>191</v>
      </c>
      <c r="B992" s="1" t="s">
        <v>192</v>
      </c>
      <c r="C992" s="3"/>
      <c r="D992" s="1"/>
      <c r="E992" s="1"/>
      <c r="F992" s="3" t="s">
        <v>33</v>
      </c>
      <c r="G992" s="1" t="s">
        <v>34</v>
      </c>
      <c r="H992" s="51" t="str">
        <f>_xlfn.XLOOKUP(B992,'[1]Nur des jours'!$B:$B,'[1]Nur des jours'!$H:$H,"")</f>
        <v>ZTE</v>
      </c>
      <c r="I992" s="52">
        <v>0</v>
      </c>
      <c r="J992" s="52">
        <v>0</v>
      </c>
      <c r="K992" s="52">
        <v>0</v>
      </c>
      <c r="L992" s="53">
        <v>0</v>
      </c>
      <c r="M992" s="54" t="s">
        <v>5374</v>
      </c>
      <c r="N992" s="55"/>
      <c r="O992" s="16" t="str" cm="1">
        <f t="array" ref="O992">IFERROR(_xlfn.IFS(
Q992="MPR ISSUE","PDH",
Q992="BSS Hardware Issue","BSS",
Q992="Sites strategiques, MLL, Pylone, etc.","ENVTECH",
Q992="AKTIVCO DEFAUT GE &amp; POWER Cabinet","AKTIVCO",
Q992="AKTIVCO Coupure ENEO &amp; Baisse de tension","AKTIVCO GRID ONLY",
Q992="Coupure ENEO &amp; Baisse de tension","IHS GRID ONLY",
Q992="Defaut GE &amp; POWER Cabinet","IHS",
Q992="Sharing","Partners",
Q992="SIte strategiques &amp; DataCenter","SST &amp; DC",
Q992="Exclu","Exclu",
Q992="SAT","SAT",
Q992="SPARE-ISSUE","SPARE-ISSUE",
Q992="Fiber CAmtel","TRANS_FO_CAMTEL",
Q992="Fiber AOF","Fiber AOF",
Q992="Projet OCM (HUAWEI)","TRAVAUX-HUAWEI",
Q992="Projet OCM (NOKIA)","TRAVAUX-NOKIA",
Q992="ACCESS-ISSUE","ACCESS-ISSUE",
Q992="Projet OCM (ZTE, NOKIA, autres projets)","TRAVAUX OCM",
Q992="No root CAuse","No root cause",
Q992="ODU HS","PDH",
Q992="IP &amp; VLAN","PDH",
Q992="Warehouse HUAWEI","SPARE-ISSUE",
Q992="SPARE-HS","SPARE-ISSUE",
Q992="Power Telco","BSS"
),"")</f>
        <v>No root cause</v>
      </c>
      <c r="P992" s="22" t="str" cm="1">
        <f t="array" ref="P992">IFERROR(_xlfn.IFS(
Q992="MPR ISSUE","TX ISSUE",
Q992="BSS Hardware Issue","RAN ISSUE",
Q992="Sites strategiques, MLL, Pylone, etc.","ENVTECH",
Q992="AKTIVCO DEFAUT GE &amp; POWER Cabinet","POWER ISSUE",
Q992="AKTIVCO Coupure ENEO &amp; Baisse de tension","POWER ISSUE",
Q992="Coupure ENEO &amp; Baisse de tension","POWER ISSUE",
Q992="Defaut GE &amp; POWER Cabinet","POWER ISSUE",
Q992="Sharing","POWER ISSUE",
Q992="SIte strategiques &amp; DataCenter","POWER ISSUE",
Q992="Exclu","Exclu",
Q992="SAT","TX ISSUE",
Q992="SPARE-ISSUE","SPARE-ISSUE",
Q992="Fiber CAmtel","TX ISSUE",
Q992="Fiber AOF","TX ISSUE",
Q992="Projet OCM (HUAWEI)","TRAVAUX-HUAWEI",
Q992="Projet OCM (NOKIA)","TRAVAUX -NOKIA",
Q992="ACCESS-ISSUE","ACCESS-ISSUE",
Q992="Projet OCM (ZTE, NOKIA, autres projets)","TRAVAUX OCM",
Q992="No root CAuse","No root cause",
Q992="ODU HS","TX ISSUE",
Q992="IP &amp; VLAN","TX ISSUE",
Q992="Warehouse HUAWEI","SPARE-ISSUE",
Q992="SPARE-HS","SPARE-ISSUE",
Q992="Power Telco","RAN ISSUE"
),"")</f>
        <v>No root cause</v>
      </c>
      <c r="Q992" s="48" t="s">
        <v>5576</v>
      </c>
      <c r="R992" s="23" t="str" cm="1">
        <f t="array" ref="R992">IFERROR(_xlfn.IFS(
Q992="MPR ISSUE","ACTIVE",
Q992="BSS Hardware Issue","ACTIVE",
Q992="Sites strategiques, MLL, Pylone, etc.","PASSIVE",
Q992="AKTIVCO DEFAUT GE &amp; POWER Cabinet","PASSIVE",
Q992="AKTIVCO Coupure ENEO &amp; Baisse de tension","PASSIVE",
Q992="Coupure ENEO &amp; Baisse de tension","PASSIVE",
Q992="Defaut GE &amp; POWER Cabinet","PASSIVE",
Q992="Sharing","PASSIVE",
Q992="SIte strategiques &amp; DataCenter","PASSIVE",
Q992="Exclu","Exclu",
Q992="SAT","ACTIVE",
Q992="SPARE-ISSUE","SPARE-ISSUE",
Q992="Fiber CAmtel","ACTIVE",
Q992="Fiber AOF","ACTIVE",
Q992="Projet OCM (HUAWEI)","PLANNED WORKS",
Q992="Projet OCM (NOKIA)","PLANNED WORKS",
Q992="ACCESS-ISSUE","ACCESS-ISSUE",
Q992="Projet OCM (ZTE, NOKIA, autres projets)","PLANNED WORKS",
Q992="No root CAuse","No root cause",
Q992="ODU HS","ACTIVE",
Q992="IP &amp; VLAN","ACTIVE",
Q992="Warehouse HUAWEI","SPARE-ISSUE",
Q992="SPARE-HS","SPARE-ISSUE",
Q992="Power Telco","ACTIVE"
),"")</f>
        <v>No root cause</v>
      </c>
      <c r="S992" s="56" t="s">
        <v>17</v>
      </c>
      <c r="T992" s="7" t="s">
        <v>17</v>
      </c>
      <c r="U992" s="7" t="s">
        <v>17</v>
      </c>
      <c r="V992" s="57" t="s">
        <v>17</v>
      </c>
      <c r="W992" s="57" t="s">
        <v>17</v>
      </c>
      <c r="X992" s="57" t="s">
        <v>17</v>
      </c>
      <c r="Y992" s="57" t="s">
        <v>17</v>
      </c>
      <c r="Z992" s="57" t="s">
        <v>17</v>
      </c>
      <c r="AA992" s="57" t="s">
        <v>17</v>
      </c>
      <c r="AB992" s="57"/>
      <c r="AC992" s="57" t="s">
        <v>17</v>
      </c>
      <c r="AD992" s="57" t="s">
        <v>17</v>
      </c>
      <c r="AE992" s="57" t="s">
        <v>17</v>
      </c>
      <c r="AF992" s="57" t="s">
        <v>17</v>
      </c>
      <c r="AG992" s="57" t="s">
        <v>17</v>
      </c>
      <c r="AH992" s="57" t="s">
        <v>17</v>
      </c>
      <c r="AI992" s="57" t="s">
        <v>17</v>
      </c>
      <c r="AJ992" s="57" t="s">
        <v>17</v>
      </c>
      <c r="AK992" s="57" t="s">
        <v>17</v>
      </c>
      <c r="AL992" s="57" t="s">
        <v>17</v>
      </c>
      <c r="AM992" s="15"/>
      <c r="AN992" s="15"/>
      <c r="AO992" s="15"/>
      <c r="AP992" s="15"/>
    </row>
    <row r="993" spans="1:42" s="14" customFormat="1" x14ac:dyDescent="0.35">
      <c r="A993" s="3" t="s">
        <v>2554</v>
      </c>
      <c r="B993" s="3" t="s">
        <v>2555</v>
      </c>
      <c r="C993" s="3"/>
      <c r="D993" s="3" t="s">
        <v>23</v>
      </c>
      <c r="E993" s="3" t="s">
        <v>24</v>
      </c>
      <c r="F993" s="3" t="s">
        <v>25</v>
      </c>
      <c r="G993" s="3" t="s">
        <v>26</v>
      </c>
      <c r="H993" s="59" t="str">
        <f>_xlfn.XLOOKUP(B993,'[1]Nur des jours'!$B:$B,'[1]Nur des jours'!$H:$H,"")</f>
        <v>Huawei</v>
      </c>
      <c r="I993" s="52">
        <v>0</v>
      </c>
      <c r="J993" s="52">
        <v>0</v>
      </c>
      <c r="K993" s="52">
        <v>0</v>
      </c>
      <c r="L993" s="53">
        <v>0</v>
      </c>
      <c r="M993" s="54" t="s">
        <v>5374</v>
      </c>
      <c r="N993" s="55"/>
      <c r="O993" s="16" t="str" cm="1">
        <f t="array" ref="O993">IFERROR(_xlfn.IFS(
Q993="MPR ISSUE","PDH",
Q993="BSS Hardware Issue","BSS",
Q993="Sites strategiques, MLL, Pylone, etc.","ENVTECH",
Q993="AKTIVCO DEFAUT GE &amp; POWER Cabinet","AKTIVCO",
Q993="AKTIVCO Coupure ENEO &amp; Baisse de tension","AKTIVCO GRID ONLY",
Q993="Coupure ENEO &amp; Baisse de tension","IHS GRID ONLY",
Q993="Defaut GE &amp; POWER Cabinet","IHS",
Q993="Sharing","Partners",
Q993="SIte strategiques &amp; DataCenter","SST &amp; DC",
Q993="Exclu","Exclu",
Q993="SAT","SAT",
Q993="SPARE-ISSUE","SPARE-ISSUE",
Q993="Fiber CAmtel","TRANS_FO_CAMTEL",
Q993="Fiber AOF","Fiber AOF",
Q993="Projet OCM (HUAWEI)","TRAVAUX-HUAWEI",
Q993="Projet OCM (NOKIA)","TRAVAUX-NOKIA",
Q993="ACCESS-ISSUE","ACCESS-ISSUE",
Q993="Projet OCM (ZTE, NOKIA, autres projets)","TRAVAUX OCM",
Q993="No root CAuse","No root cause",
Q993="ODU HS","PDH",
Q993="IP &amp; VLAN","PDH",
Q993="Warehouse HUAWEI","SPARE-ISSUE",
Q993="SPARE-HS","SPARE-ISSUE",
Q993="Power Telco","BSS"
),"")</f>
        <v>No root cause</v>
      </c>
      <c r="P993" s="22" t="str" cm="1">
        <f t="array" ref="P993">IFERROR(_xlfn.IFS(
Q993="MPR ISSUE","TX ISSUE",
Q993="BSS Hardware Issue","RAN ISSUE",
Q993="Sites strategiques, MLL, Pylone, etc.","ENVTECH",
Q993="AKTIVCO DEFAUT GE &amp; POWER Cabinet","POWER ISSUE",
Q993="AKTIVCO Coupure ENEO &amp; Baisse de tension","POWER ISSUE",
Q993="Coupure ENEO &amp; Baisse de tension","POWER ISSUE",
Q993="Defaut GE &amp; POWER Cabinet","POWER ISSUE",
Q993="Sharing","POWER ISSUE",
Q993="SIte strategiques &amp; DataCenter","POWER ISSUE",
Q993="Exclu","Exclu",
Q993="SAT","TX ISSUE",
Q993="SPARE-ISSUE","SPARE-ISSUE",
Q993="Fiber CAmtel","TX ISSUE",
Q993="Fiber AOF","TX ISSUE",
Q993="Projet OCM (HUAWEI)","TRAVAUX-HUAWEI",
Q993="Projet OCM (NOKIA)","TRAVAUX -NOKIA",
Q993="ACCESS-ISSUE","ACCESS-ISSUE",
Q993="Projet OCM (ZTE, NOKIA, autres projets)","TRAVAUX OCM",
Q993="No root CAuse","No root cause",
Q993="ODU HS","TX ISSUE",
Q993="IP &amp; VLAN","TX ISSUE",
Q993="Warehouse HUAWEI","SPARE-ISSUE",
Q993="SPARE-HS","SPARE-ISSUE",
Q993="Power Telco","RAN ISSUE"
),"")</f>
        <v>No root cause</v>
      </c>
      <c r="Q993" s="48" t="s">
        <v>5576</v>
      </c>
      <c r="R993" s="23" t="str" cm="1">
        <f t="array" ref="R993">IFERROR(_xlfn.IFS(
Q993="MPR ISSUE","ACTIVE",
Q993="BSS Hardware Issue","ACTIVE",
Q993="Sites strategiques, MLL, Pylone, etc.","PASSIVE",
Q993="AKTIVCO DEFAUT GE &amp; POWER Cabinet","PASSIVE",
Q993="AKTIVCO Coupure ENEO &amp; Baisse de tension","PASSIVE",
Q993="Coupure ENEO &amp; Baisse de tension","PASSIVE",
Q993="Defaut GE &amp; POWER Cabinet","PASSIVE",
Q993="Sharing","PASSIVE",
Q993="SIte strategiques &amp; DataCenter","PASSIVE",
Q993="Exclu","Exclu",
Q993="SAT","ACTIVE",
Q993="SPARE-ISSUE","SPARE-ISSUE",
Q993="Fiber CAmtel","ACTIVE",
Q993="Fiber AOF","ACTIVE",
Q993="Projet OCM (HUAWEI)","PLANNED WORKS",
Q993="Projet OCM (NOKIA)","PLANNED WORKS",
Q993="ACCESS-ISSUE","ACCESS-ISSUE",
Q993="Projet OCM (ZTE, NOKIA, autres projets)","PLANNED WORKS",
Q993="No root CAuse","No root cause",
Q993="ODU HS","ACTIVE",
Q993="IP &amp; VLAN","ACTIVE",
Q993="Warehouse HUAWEI","SPARE-ISSUE",
Q993="SPARE-HS","SPARE-ISSUE",
Q993="Power Telco","ACTIVE"
),"")</f>
        <v>No root cause</v>
      </c>
      <c r="S993" s="56" t="s">
        <v>17</v>
      </c>
      <c r="T993" s="7" t="s">
        <v>17</v>
      </c>
      <c r="U993" s="7" t="s">
        <v>17</v>
      </c>
      <c r="V993" s="57" t="s">
        <v>17</v>
      </c>
      <c r="W993" s="57" t="s">
        <v>17</v>
      </c>
      <c r="X993" s="57" t="s">
        <v>17</v>
      </c>
      <c r="Y993" s="57" t="s">
        <v>17</v>
      </c>
      <c r="Z993" s="57" t="s">
        <v>17</v>
      </c>
      <c r="AA993" s="57" t="s">
        <v>17</v>
      </c>
      <c r="AB993" s="57"/>
      <c r="AC993" s="57" t="s">
        <v>17</v>
      </c>
      <c r="AD993" s="57" t="s">
        <v>17</v>
      </c>
      <c r="AE993" s="57" t="s">
        <v>17</v>
      </c>
      <c r="AF993" s="57" t="s">
        <v>17</v>
      </c>
      <c r="AG993" s="57" t="s">
        <v>17</v>
      </c>
      <c r="AH993" s="57" t="s">
        <v>17</v>
      </c>
      <c r="AI993" s="57" t="s">
        <v>17</v>
      </c>
      <c r="AJ993" s="57" t="s">
        <v>17</v>
      </c>
      <c r="AK993" s="57" t="s">
        <v>17</v>
      </c>
      <c r="AL993" s="57" t="s">
        <v>17</v>
      </c>
      <c r="AM993" s="15"/>
      <c r="AN993" s="15"/>
      <c r="AO993" s="15"/>
      <c r="AP993" s="15"/>
    </row>
    <row r="994" spans="1:42" s="14" customFormat="1" x14ac:dyDescent="0.35">
      <c r="A994" s="1" t="s">
        <v>263</v>
      </c>
      <c r="B994" s="1" t="s">
        <v>264</v>
      </c>
      <c r="C994" s="3"/>
      <c r="D994" s="1" t="s">
        <v>23</v>
      </c>
      <c r="E994" s="1" t="s">
        <v>265</v>
      </c>
      <c r="F994" s="3" t="s">
        <v>33</v>
      </c>
      <c r="G994" s="1" t="s">
        <v>34</v>
      </c>
      <c r="H994" s="51" t="str">
        <f>_xlfn.XLOOKUP(B994,'[1]Nur des jours'!$B:$B,'[1]Nur des jours'!$H:$H,"")</f>
        <v>ZTE</v>
      </c>
      <c r="I994" s="52">
        <v>0</v>
      </c>
      <c r="J994" s="52">
        <v>0</v>
      </c>
      <c r="K994" s="52">
        <v>0</v>
      </c>
      <c r="L994" s="53">
        <v>0</v>
      </c>
      <c r="M994" s="54" t="s">
        <v>5374</v>
      </c>
      <c r="N994" s="55"/>
      <c r="O994" s="16" t="str" cm="1">
        <f t="array" ref="O994">IFERROR(_xlfn.IFS(
Q994="MPR ISSUE","PDH",
Q994="BSS Hardware Issue","BSS",
Q994="Sites strategiques, MLL, Pylone, etc.","ENVTECH",
Q994="AKTIVCO DEFAUT GE &amp; POWER Cabinet","AKTIVCO",
Q994="AKTIVCO Coupure ENEO &amp; Baisse de tension","AKTIVCO GRID ONLY",
Q994="Coupure ENEO &amp; Baisse de tension","IHS GRID ONLY",
Q994="Defaut GE &amp; POWER Cabinet","IHS",
Q994="Sharing","Partners",
Q994="SIte strategiques &amp; DataCenter","SST &amp; DC",
Q994="Exclu","Exclu",
Q994="SAT","SAT",
Q994="SPARE-ISSUE","SPARE-ISSUE",
Q994="Fiber CAmtel","TRANS_FO_CAMTEL",
Q994="Fiber AOF","Fiber AOF",
Q994="Projet OCM (HUAWEI)","TRAVAUX-HUAWEI",
Q994="Projet OCM (NOKIA)","TRAVAUX-NOKIA",
Q994="ACCESS-ISSUE","ACCESS-ISSUE",
Q994="Projet OCM (ZTE, NOKIA, autres projets)","TRAVAUX OCM",
Q994="No root CAuse","No root cause",
Q994="ODU HS","PDH",
Q994="IP &amp; VLAN","PDH",
Q994="Warehouse HUAWEI","SPARE-ISSUE",
Q994="SPARE-HS","SPARE-ISSUE",
Q994="Power Telco","BSS"
),"")</f>
        <v>No root cause</v>
      </c>
      <c r="P994" s="22" t="str" cm="1">
        <f t="array" ref="P994">IFERROR(_xlfn.IFS(
Q994="MPR ISSUE","TX ISSUE",
Q994="BSS Hardware Issue","RAN ISSUE",
Q994="Sites strategiques, MLL, Pylone, etc.","ENVTECH",
Q994="AKTIVCO DEFAUT GE &amp; POWER Cabinet","POWER ISSUE",
Q994="AKTIVCO Coupure ENEO &amp; Baisse de tension","POWER ISSUE",
Q994="Coupure ENEO &amp; Baisse de tension","POWER ISSUE",
Q994="Defaut GE &amp; POWER Cabinet","POWER ISSUE",
Q994="Sharing","POWER ISSUE",
Q994="SIte strategiques &amp; DataCenter","POWER ISSUE",
Q994="Exclu","Exclu",
Q994="SAT","TX ISSUE",
Q994="SPARE-ISSUE","SPARE-ISSUE",
Q994="Fiber CAmtel","TX ISSUE",
Q994="Fiber AOF","TX ISSUE",
Q994="Projet OCM (HUAWEI)","TRAVAUX-HUAWEI",
Q994="Projet OCM (NOKIA)","TRAVAUX -NOKIA",
Q994="ACCESS-ISSUE","ACCESS-ISSUE",
Q994="Projet OCM (ZTE, NOKIA, autres projets)","TRAVAUX OCM",
Q994="No root CAuse","No root cause",
Q994="ODU HS","TX ISSUE",
Q994="IP &amp; VLAN","TX ISSUE",
Q994="Warehouse HUAWEI","SPARE-ISSUE",
Q994="SPARE-HS","SPARE-ISSUE",
Q994="Power Telco","RAN ISSUE"
),"")</f>
        <v>No root cause</v>
      </c>
      <c r="Q994" s="48" t="s">
        <v>5576</v>
      </c>
      <c r="R994" s="23" t="str" cm="1">
        <f t="array" ref="R994">IFERROR(_xlfn.IFS(
Q994="MPR ISSUE","ACTIVE",
Q994="BSS Hardware Issue","ACTIVE",
Q994="Sites strategiques, MLL, Pylone, etc.","PASSIVE",
Q994="AKTIVCO DEFAUT GE &amp; POWER Cabinet","PASSIVE",
Q994="AKTIVCO Coupure ENEO &amp; Baisse de tension","PASSIVE",
Q994="Coupure ENEO &amp; Baisse de tension","PASSIVE",
Q994="Defaut GE &amp; POWER Cabinet","PASSIVE",
Q994="Sharing","PASSIVE",
Q994="SIte strategiques &amp; DataCenter","PASSIVE",
Q994="Exclu","Exclu",
Q994="SAT","ACTIVE",
Q994="SPARE-ISSUE","SPARE-ISSUE",
Q994="Fiber CAmtel","ACTIVE",
Q994="Fiber AOF","ACTIVE",
Q994="Projet OCM (HUAWEI)","PLANNED WORKS",
Q994="Projet OCM (NOKIA)","PLANNED WORKS",
Q994="ACCESS-ISSUE","ACCESS-ISSUE",
Q994="Projet OCM (ZTE, NOKIA, autres projets)","PLANNED WORKS",
Q994="No root CAuse","No root cause",
Q994="ODU HS","ACTIVE",
Q994="IP &amp; VLAN","ACTIVE",
Q994="Warehouse HUAWEI","SPARE-ISSUE",
Q994="SPARE-HS","SPARE-ISSUE",
Q994="Power Telco","ACTIVE"
),"")</f>
        <v>No root cause</v>
      </c>
      <c r="S994" s="56" t="s">
        <v>17</v>
      </c>
      <c r="T994" s="7" t="s">
        <v>17</v>
      </c>
      <c r="U994" s="7" t="s">
        <v>17</v>
      </c>
      <c r="V994" s="57" t="s">
        <v>17</v>
      </c>
      <c r="W994" s="57" t="s">
        <v>17</v>
      </c>
      <c r="X994" s="57" t="s">
        <v>17</v>
      </c>
      <c r="Y994" s="57" t="s">
        <v>17</v>
      </c>
      <c r="Z994" s="57" t="s">
        <v>17</v>
      </c>
      <c r="AA994" s="57" t="s">
        <v>17</v>
      </c>
      <c r="AB994" s="57"/>
      <c r="AC994" s="57" t="s">
        <v>17</v>
      </c>
      <c r="AD994" s="57" t="s">
        <v>17</v>
      </c>
      <c r="AE994" s="57" t="s">
        <v>17</v>
      </c>
      <c r="AF994" s="57" t="s">
        <v>17</v>
      </c>
      <c r="AG994" s="57" t="s">
        <v>17</v>
      </c>
      <c r="AH994" s="57" t="s">
        <v>17</v>
      </c>
      <c r="AI994" s="57" t="s">
        <v>17</v>
      </c>
      <c r="AJ994" s="57" t="s">
        <v>17</v>
      </c>
      <c r="AK994" s="57" t="s">
        <v>17</v>
      </c>
      <c r="AL994" s="57" t="s">
        <v>17</v>
      </c>
      <c r="AM994" s="15"/>
      <c r="AN994" s="15"/>
      <c r="AO994" s="15"/>
      <c r="AP994" s="15"/>
    </row>
    <row r="995" spans="1:42" s="14" customFormat="1" x14ac:dyDescent="0.35">
      <c r="A995" s="1" t="s">
        <v>4244</v>
      </c>
      <c r="B995" s="1" t="s">
        <v>4245</v>
      </c>
      <c r="C995" s="3"/>
      <c r="D995" s="1" t="s">
        <v>12</v>
      </c>
      <c r="E995" s="1" t="s">
        <v>13</v>
      </c>
      <c r="F995" s="3" t="s">
        <v>33</v>
      </c>
      <c r="G995" s="1" t="s">
        <v>34</v>
      </c>
      <c r="H995" s="51" t="str">
        <f>_xlfn.XLOOKUP(B995,'[1]Nur des jours'!$B:$B,'[1]Nur des jours'!$H:$H,"")</f>
        <v>ZTE</v>
      </c>
      <c r="I995" s="52">
        <v>0</v>
      </c>
      <c r="J995" s="52">
        <v>0</v>
      </c>
      <c r="K995" s="52">
        <v>0</v>
      </c>
      <c r="L995" s="53">
        <v>0</v>
      </c>
      <c r="M995" s="54" t="s">
        <v>5374</v>
      </c>
      <c r="N995" s="55"/>
      <c r="O995" s="16" t="str" cm="1">
        <f t="array" ref="O995">IFERROR(_xlfn.IFS(
Q995="MPR ISSUE","PDH",
Q995="BSS Hardware Issue","BSS",
Q995="Sites strategiques, MLL, Pylone, etc.","ENVTECH",
Q995="AKTIVCO DEFAUT GE &amp; POWER Cabinet","AKTIVCO",
Q995="AKTIVCO Coupure ENEO &amp; Baisse de tension","AKTIVCO GRID ONLY",
Q995="Coupure ENEO &amp; Baisse de tension","IHS GRID ONLY",
Q995="Defaut GE &amp; POWER Cabinet","IHS",
Q995="Sharing","Partners",
Q995="SIte strategiques &amp; DataCenter","SST &amp; DC",
Q995="Exclu","Exclu",
Q995="SAT","SAT",
Q995="SPARE-ISSUE","SPARE-ISSUE",
Q995="Fiber CAmtel","TRANS_FO_CAMTEL",
Q995="Fiber AOF","Fiber AOF",
Q995="Projet OCM (HUAWEI)","TRAVAUX-HUAWEI",
Q995="Projet OCM (NOKIA)","TRAVAUX-NOKIA",
Q995="ACCESS-ISSUE","ACCESS-ISSUE",
Q995="Projet OCM (ZTE, NOKIA, autres projets)","TRAVAUX OCM",
Q995="No root CAuse","No root cause",
Q995="ODU HS","PDH",
Q995="IP &amp; VLAN","PDH",
Q995="Warehouse HUAWEI","SPARE-ISSUE",
Q995="SPARE-HS","SPARE-ISSUE",
Q995="Power Telco","BSS"
),"")</f>
        <v>No root cause</v>
      </c>
      <c r="P995" s="22" t="str" cm="1">
        <f t="array" ref="P995">IFERROR(_xlfn.IFS(
Q995="MPR ISSUE","TX ISSUE",
Q995="BSS Hardware Issue","RAN ISSUE",
Q995="Sites strategiques, MLL, Pylone, etc.","ENVTECH",
Q995="AKTIVCO DEFAUT GE &amp; POWER Cabinet","POWER ISSUE",
Q995="AKTIVCO Coupure ENEO &amp; Baisse de tension","POWER ISSUE",
Q995="Coupure ENEO &amp; Baisse de tension","POWER ISSUE",
Q995="Defaut GE &amp; POWER Cabinet","POWER ISSUE",
Q995="Sharing","POWER ISSUE",
Q995="SIte strategiques &amp; DataCenter","POWER ISSUE",
Q995="Exclu","Exclu",
Q995="SAT","TX ISSUE",
Q995="SPARE-ISSUE","SPARE-ISSUE",
Q995="Fiber CAmtel","TX ISSUE",
Q995="Fiber AOF","TX ISSUE",
Q995="Projet OCM (HUAWEI)","TRAVAUX-HUAWEI",
Q995="Projet OCM (NOKIA)","TRAVAUX -NOKIA",
Q995="ACCESS-ISSUE","ACCESS-ISSUE",
Q995="Projet OCM (ZTE, NOKIA, autres projets)","TRAVAUX OCM",
Q995="No root CAuse","No root cause",
Q995="ODU HS","TX ISSUE",
Q995="IP &amp; VLAN","TX ISSUE",
Q995="Warehouse HUAWEI","SPARE-ISSUE",
Q995="SPARE-HS","SPARE-ISSUE",
Q995="Power Telco","RAN ISSUE"
),"")</f>
        <v>No root cause</v>
      </c>
      <c r="Q995" s="48" t="s">
        <v>5576</v>
      </c>
      <c r="R995" s="23" t="str" cm="1">
        <f t="array" ref="R995">IFERROR(_xlfn.IFS(
Q995="MPR ISSUE","ACTIVE",
Q995="BSS Hardware Issue","ACTIVE",
Q995="Sites strategiques, MLL, Pylone, etc.","PASSIVE",
Q995="AKTIVCO DEFAUT GE &amp; POWER Cabinet","PASSIVE",
Q995="AKTIVCO Coupure ENEO &amp; Baisse de tension","PASSIVE",
Q995="Coupure ENEO &amp; Baisse de tension","PASSIVE",
Q995="Defaut GE &amp; POWER Cabinet","PASSIVE",
Q995="Sharing","PASSIVE",
Q995="SIte strategiques &amp; DataCenter","PASSIVE",
Q995="Exclu","Exclu",
Q995="SAT","ACTIVE",
Q995="SPARE-ISSUE","SPARE-ISSUE",
Q995="Fiber CAmtel","ACTIVE",
Q995="Fiber AOF","ACTIVE",
Q995="Projet OCM (HUAWEI)","PLANNED WORKS",
Q995="Projet OCM (NOKIA)","PLANNED WORKS",
Q995="ACCESS-ISSUE","ACCESS-ISSUE",
Q995="Projet OCM (ZTE, NOKIA, autres projets)","PLANNED WORKS",
Q995="No root CAuse","No root cause",
Q995="ODU HS","ACTIVE",
Q995="IP &amp; VLAN","ACTIVE",
Q995="Warehouse HUAWEI","SPARE-ISSUE",
Q995="SPARE-HS","SPARE-ISSUE",
Q995="Power Telco","ACTIVE"
),"")</f>
        <v>No root cause</v>
      </c>
      <c r="S995" s="56" t="s">
        <v>17</v>
      </c>
      <c r="T995" s="7" t="s">
        <v>17</v>
      </c>
      <c r="U995" s="7" t="s">
        <v>17</v>
      </c>
      <c r="V995" s="57" t="s">
        <v>17</v>
      </c>
      <c r="W995" s="57" t="s">
        <v>17</v>
      </c>
      <c r="X995" s="57" t="s">
        <v>17</v>
      </c>
      <c r="Y995" s="57" t="s">
        <v>17</v>
      </c>
      <c r="Z995" s="57" t="s">
        <v>17</v>
      </c>
      <c r="AA995" s="57" t="s">
        <v>17</v>
      </c>
      <c r="AB995" s="57"/>
      <c r="AC995" s="57" t="s">
        <v>17</v>
      </c>
      <c r="AD995" s="57" t="s">
        <v>17</v>
      </c>
      <c r="AE995" s="57" t="s">
        <v>17</v>
      </c>
      <c r="AF995" s="57" t="s">
        <v>17</v>
      </c>
      <c r="AG995" s="57" t="s">
        <v>17</v>
      </c>
      <c r="AH995" s="57" t="s">
        <v>17</v>
      </c>
      <c r="AI995" s="57" t="s">
        <v>17</v>
      </c>
      <c r="AJ995" s="57" t="s">
        <v>17</v>
      </c>
      <c r="AK995" s="57" t="s">
        <v>17</v>
      </c>
      <c r="AL995" s="57" t="s">
        <v>17</v>
      </c>
      <c r="AM995" s="15"/>
      <c r="AN995" s="15"/>
      <c r="AO995" s="15"/>
      <c r="AP995" s="15"/>
    </row>
    <row r="996" spans="1:42" s="14" customFormat="1" x14ac:dyDescent="0.35">
      <c r="A996" s="1" t="s">
        <v>1264</v>
      </c>
      <c r="B996" s="1" t="s">
        <v>1265</v>
      </c>
      <c r="C996" s="3"/>
      <c r="D996" s="1" t="s">
        <v>23</v>
      </c>
      <c r="E996" s="1" t="s">
        <v>32</v>
      </c>
      <c r="F996" s="3" t="s">
        <v>71</v>
      </c>
      <c r="G996" s="1" t="s">
        <v>504</v>
      </c>
      <c r="H996" s="60" t="str">
        <f>_xlfn.XLOOKUP(B996,'[1]Nur des jours'!$B:$B,'[1]Nur des jours'!$H:$H,"")</f>
        <v>NOKIA</v>
      </c>
      <c r="I996" s="52">
        <v>0</v>
      </c>
      <c r="J996" s="52">
        <v>0</v>
      </c>
      <c r="K996" s="52">
        <v>0</v>
      </c>
      <c r="L996" s="53">
        <v>0</v>
      </c>
      <c r="M996" s="54" t="s">
        <v>5374</v>
      </c>
      <c r="N996" s="55"/>
      <c r="O996" s="16" t="str" cm="1">
        <f t="array" ref="O996">IFERROR(_xlfn.IFS(
Q996="MPR ISSUE","PDH",
Q996="BSS Hardware Issue","BSS",
Q996="Sites strategiques, MLL, Pylone, etc.","ENVTECH",
Q996="AKTIVCO DEFAUT GE &amp; POWER Cabinet","AKTIVCO",
Q996="AKTIVCO Coupure ENEO &amp; Baisse de tension","AKTIVCO GRID ONLY",
Q996="Coupure ENEO &amp; Baisse de tension","IHS GRID ONLY",
Q996="Defaut GE &amp; POWER Cabinet","IHS",
Q996="Sharing","Partners",
Q996="SIte strategiques &amp; DataCenter","SST &amp; DC",
Q996="Exclu","Exclu",
Q996="SAT","SAT",
Q996="SPARE-ISSUE","SPARE-ISSUE",
Q996="Fiber CAmtel","TRANS_FO_CAMTEL",
Q996="Fiber AOF","Fiber AOF",
Q996="Projet OCM (HUAWEI)","TRAVAUX-HUAWEI",
Q996="Projet OCM (NOKIA)","TRAVAUX-NOKIA",
Q996="ACCESS-ISSUE","ACCESS-ISSUE",
Q996="Projet OCM (ZTE, NOKIA, autres projets)","TRAVAUX OCM",
Q996="No root CAuse","No root cause",
Q996="ODU HS","PDH",
Q996="IP &amp; VLAN","PDH",
Q996="Warehouse HUAWEI","SPARE-ISSUE",
Q996="SPARE-HS","SPARE-ISSUE",
Q996="Power Telco","BSS"
),"")</f>
        <v>No root cause</v>
      </c>
      <c r="P996" s="22" t="str" cm="1">
        <f t="array" ref="P996">IFERROR(_xlfn.IFS(
Q996="MPR ISSUE","TX ISSUE",
Q996="BSS Hardware Issue","RAN ISSUE",
Q996="Sites strategiques, MLL, Pylone, etc.","ENVTECH",
Q996="AKTIVCO DEFAUT GE &amp; POWER Cabinet","POWER ISSUE",
Q996="AKTIVCO Coupure ENEO &amp; Baisse de tension","POWER ISSUE",
Q996="Coupure ENEO &amp; Baisse de tension","POWER ISSUE",
Q996="Defaut GE &amp; POWER Cabinet","POWER ISSUE",
Q996="Sharing","POWER ISSUE",
Q996="SIte strategiques &amp; DataCenter","POWER ISSUE",
Q996="Exclu","Exclu",
Q996="SAT","TX ISSUE",
Q996="SPARE-ISSUE","SPARE-ISSUE",
Q996="Fiber CAmtel","TX ISSUE",
Q996="Fiber AOF","TX ISSUE",
Q996="Projet OCM (HUAWEI)","TRAVAUX-HUAWEI",
Q996="Projet OCM (NOKIA)","TRAVAUX -NOKIA",
Q996="ACCESS-ISSUE","ACCESS-ISSUE",
Q996="Projet OCM (ZTE, NOKIA, autres projets)","TRAVAUX OCM",
Q996="No root CAuse","No root cause",
Q996="ODU HS","TX ISSUE",
Q996="IP &amp; VLAN","TX ISSUE",
Q996="Warehouse HUAWEI","SPARE-ISSUE",
Q996="SPARE-HS","SPARE-ISSUE",
Q996="Power Telco","RAN ISSUE"
),"")</f>
        <v>No root cause</v>
      </c>
      <c r="Q996" s="48" t="s">
        <v>5576</v>
      </c>
      <c r="R996" s="23" t="str" cm="1">
        <f t="array" ref="R996">IFERROR(_xlfn.IFS(
Q996="MPR ISSUE","ACTIVE",
Q996="BSS Hardware Issue","ACTIVE",
Q996="Sites strategiques, MLL, Pylone, etc.","PASSIVE",
Q996="AKTIVCO DEFAUT GE &amp; POWER Cabinet","PASSIVE",
Q996="AKTIVCO Coupure ENEO &amp; Baisse de tension","PASSIVE",
Q996="Coupure ENEO &amp; Baisse de tension","PASSIVE",
Q996="Defaut GE &amp; POWER Cabinet","PASSIVE",
Q996="Sharing","PASSIVE",
Q996="SIte strategiques &amp; DataCenter","PASSIVE",
Q996="Exclu","Exclu",
Q996="SAT","ACTIVE",
Q996="SPARE-ISSUE","SPARE-ISSUE",
Q996="Fiber CAmtel","ACTIVE",
Q996="Fiber AOF","ACTIVE",
Q996="Projet OCM (HUAWEI)","PLANNED WORKS",
Q996="Projet OCM (NOKIA)","PLANNED WORKS",
Q996="ACCESS-ISSUE","ACCESS-ISSUE",
Q996="Projet OCM (ZTE, NOKIA, autres projets)","PLANNED WORKS",
Q996="No root CAuse","No root cause",
Q996="ODU HS","ACTIVE",
Q996="IP &amp; VLAN","ACTIVE",
Q996="Warehouse HUAWEI","SPARE-ISSUE",
Q996="SPARE-HS","SPARE-ISSUE",
Q996="Power Telco","ACTIVE"
),"")</f>
        <v>No root cause</v>
      </c>
      <c r="S996" s="56" t="s">
        <v>17</v>
      </c>
      <c r="T996" s="7" t="s">
        <v>17</v>
      </c>
      <c r="U996" s="7" t="s">
        <v>17</v>
      </c>
      <c r="V996" s="57" t="s">
        <v>17</v>
      </c>
      <c r="W996" s="57" t="s">
        <v>17</v>
      </c>
      <c r="X996" s="57" t="s">
        <v>17</v>
      </c>
      <c r="Y996" s="57" t="s">
        <v>17</v>
      </c>
      <c r="Z996" s="57" t="s">
        <v>17</v>
      </c>
      <c r="AA996" s="57" t="s">
        <v>17</v>
      </c>
      <c r="AB996" s="57"/>
      <c r="AC996" s="57" t="s">
        <v>17</v>
      </c>
      <c r="AD996" s="57" t="s">
        <v>17</v>
      </c>
      <c r="AE996" s="57" t="s">
        <v>17</v>
      </c>
      <c r="AF996" s="57" t="s">
        <v>17</v>
      </c>
      <c r="AG996" s="57" t="s">
        <v>17</v>
      </c>
      <c r="AH996" s="57" t="s">
        <v>17</v>
      </c>
      <c r="AI996" s="57" t="s">
        <v>17</v>
      </c>
      <c r="AJ996" s="57" t="s">
        <v>17</v>
      </c>
      <c r="AK996" s="57" t="s">
        <v>17</v>
      </c>
      <c r="AL996" s="57" t="s">
        <v>17</v>
      </c>
      <c r="AM996" s="15"/>
      <c r="AN996" s="15"/>
      <c r="AO996" s="15"/>
      <c r="AP996" s="15"/>
    </row>
    <row r="997" spans="1:42" s="14" customFormat="1" x14ac:dyDescent="0.35">
      <c r="A997" s="3" t="s">
        <v>2105</v>
      </c>
      <c r="B997" s="3" t="s">
        <v>2106</v>
      </c>
      <c r="C997" s="3"/>
      <c r="D997" s="3" t="s">
        <v>359</v>
      </c>
      <c r="E997" s="3" t="e">
        <v>#N/A</v>
      </c>
      <c r="F997" s="3" t="s">
        <v>39</v>
      </c>
      <c r="G997" s="3" t="s">
        <v>40</v>
      </c>
      <c r="H997" s="51" t="str">
        <f>_xlfn.XLOOKUP(B997,'[1]Nur des jours'!$B:$B,'[1]Nur des jours'!$H:$H,"")</f>
        <v>ZTE</v>
      </c>
      <c r="I997" s="52">
        <v>0</v>
      </c>
      <c r="J997" s="52">
        <v>0</v>
      </c>
      <c r="K997" s="52">
        <v>0</v>
      </c>
      <c r="L997" s="53">
        <v>0</v>
      </c>
      <c r="M997" s="54" t="s">
        <v>5374</v>
      </c>
      <c r="N997" s="55"/>
      <c r="O997" s="16" t="str" cm="1">
        <f t="array" ref="O997">IFERROR(_xlfn.IFS(
Q997="MPR ISSUE","PDH",
Q997="BSS Hardware Issue","BSS",
Q997="Sites strategiques, MLL, Pylone, etc.","ENVTECH",
Q997="AKTIVCO DEFAUT GE &amp; POWER Cabinet","AKTIVCO",
Q997="AKTIVCO Coupure ENEO &amp; Baisse de tension","AKTIVCO GRID ONLY",
Q997="Coupure ENEO &amp; Baisse de tension","IHS GRID ONLY",
Q997="Defaut GE &amp; POWER Cabinet","IHS",
Q997="Sharing","Partners",
Q997="SIte strategiques &amp; DataCenter","SST &amp; DC",
Q997="Exclu","Exclu",
Q997="SAT","SAT",
Q997="SPARE-ISSUE","SPARE-ISSUE",
Q997="Fiber CAmtel","TRANS_FO_CAMTEL",
Q997="Fiber AOF","Fiber AOF",
Q997="Projet OCM (HUAWEI)","TRAVAUX-HUAWEI",
Q997="Projet OCM (NOKIA)","TRAVAUX-NOKIA",
Q997="ACCESS-ISSUE","ACCESS-ISSUE",
Q997="Projet OCM (ZTE, NOKIA, autres projets)","TRAVAUX OCM",
Q997="No root CAuse","No root cause",
Q997="ODU HS","PDH",
Q997="IP &amp; VLAN","PDH",
Q997="Warehouse HUAWEI","SPARE-ISSUE",
Q997="SPARE-HS","SPARE-ISSUE",
Q997="Power Telco","BSS"
),"")</f>
        <v>No root cause</v>
      </c>
      <c r="P997" s="22" t="str" cm="1">
        <f t="array" ref="P997">IFERROR(_xlfn.IFS(
Q997="MPR ISSUE","TX ISSUE",
Q997="BSS Hardware Issue","RAN ISSUE",
Q997="Sites strategiques, MLL, Pylone, etc.","ENVTECH",
Q997="AKTIVCO DEFAUT GE &amp; POWER Cabinet","POWER ISSUE",
Q997="AKTIVCO Coupure ENEO &amp; Baisse de tension","POWER ISSUE",
Q997="Coupure ENEO &amp; Baisse de tension","POWER ISSUE",
Q997="Defaut GE &amp; POWER Cabinet","POWER ISSUE",
Q997="Sharing","POWER ISSUE",
Q997="SIte strategiques &amp; DataCenter","POWER ISSUE",
Q997="Exclu","Exclu",
Q997="SAT","TX ISSUE",
Q997="SPARE-ISSUE","SPARE-ISSUE",
Q997="Fiber CAmtel","TX ISSUE",
Q997="Fiber AOF","TX ISSUE",
Q997="Projet OCM (HUAWEI)","TRAVAUX-HUAWEI",
Q997="Projet OCM (NOKIA)","TRAVAUX -NOKIA",
Q997="ACCESS-ISSUE","ACCESS-ISSUE",
Q997="Projet OCM (ZTE, NOKIA, autres projets)","TRAVAUX OCM",
Q997="No root CAuse","No root cause",
Q997="ODU HS","TX ISSUE",
Q997="IP &amp; VLAN","TX ISSUE",
Q997="Warehouse HUAWEI","SPARE-ISSUE",
Q997="SPARE-HS","SPARE-ISSUE",
Q997="Power Telco","RAN ISSUE"
),"")</f>
        <v>No root cause</v>
      </c>
      <c r="Q997" s="48" t="s">
        <v>5576</v>
      </c>
      <c r="R997" s="23" t="str" cm="1">
        <f t="array" ref="R997">IFERROR(_xlfn.IFS(
Q997="MPR ISSUE","ACTIVE",
Q997="BSS Hardware Issue","ACTIVE",
Q997="Sites strategiques, MLL, Pylone, etc.","PASSIVE",
Q997="AKTIVCO DEFAUT GE &amp; POWER Cabinet","PASSIVE",
Q997="AKTIVCO Coupure ENEO &amp; Baisse de tension","PASSIVE",
Q997="Coupure ENEO &amp; Baisse de tension","PASSIVE",
Q997="Defaut GE &amp; POWER Cabinet","PASSIVE",
Q997="Sharing","PASSIVE",
Q997="SIte strategiques &amp; DataCenter","PASSIVE",
Q997="Exclu","Exclu",
Q997="SAT","ACTIVE",
Q997="SPARE-ISSUE","SPARE-ISSUE",
Q997="Fiber CAmtel","ACTIVE",
Q997="Fiber AOF","ACTIVE",
Q997="Projet OCM (HUAWEI)","PLANNED WORKS",
Q997="Projet OCM (NOKIA)","PLANNED WORKS",
Q997="ACCESS-ISSUE","ACCESS-ISSUE",
Q997="Projet OCM (ZTE, NOKIA, autres projets)","PLANNED WORKS",
Q997="No root CAuse","No root cause",
Q997="ODU HS","ACTIVE",
Q997="IP &amp; VLAN","ACTIVE",
Q997="Warehouse HUAWEI","SPARE-ISSUE",
Q997="SPARE-HS","SPARE-ISSUE",
Q997="Power Telco","ACTIVE"
),"")</f>
        <v>No root cause</v>
      </c>
      <c r="S997" s="56" t="s">
        <v>17</v>
      </c>
      <c r="T997" s="7" t="s">
        <v>17</v>
      </c>
      <c r="U997" s="7" t="s">
        <v>17</v>
      </c>
      <c r="V997" s="57" t="s">
        <v>17</v>
      </c>
      <c r="W997" s="57" t="s">
        <v>17</v>
      </c>
      <c r="X997" s="57" t="s">
        <v>17</v>
      </c>
      <c r="Y997" s="57" t="s">
        <v>17</v>
      </c>
      <c r="Z997" s="57" t="s">
        <v>17</v>
      </c>
      <c r="AA997" s="57" t="s">
        <v>17</v>
      </c>
      <c r="AB997" s="57"/>
      <c r="AC997" s="57" t="s">
        <v>17</v>
      </c>
      <c r="AD997" s="57" t="s">
        <v>17</v>
      </c>
      <c r="AE997" s="57" t="s">
        <v>17</v>
      </c>
      <c r="AF997" s="57" t="s">
        <v>17</v>
      </c>
      <c r="AG997" s="57" t="s">
        <v>17</v>
      </c>
      <c r="AH997" s="57" t="s">
        <v>17</v>
      </c>
      <c r="AI997" s="57" t="s">
        <v>17</v>
      </c>
      <c r="AJ997" s="57" t="s">
        <v>17</v>
      </c>
      <c r="AK997" s="57" t="s">
        <v>17</v>
      </c>
      <c r="AL997" s="57" t="s">
        <v>17</v>
      </c>
      <c r="AM997" s="15"/>
      <c r="AN997" s="15"/>
      <c r="AO997" s="15"/>
      <c r="AP997" s="15"/>
    </row>
    <row r="998" spans="1:42" s="14" customFormat="1" x14ac:dyDescent="0.35">
      <c r="A998" s="1" t="s">
        <v>2485</v>
      </c>
      <c r="B998" s="1" t="s">
        <v>2486</v>
      </c>
      <c r="C998" s="3"/>
      <c r="D998" s="1" t="s">
        <v>12</v>
      </c>
      <c r="E998" s="1" t="s">
        <v>13</v>
      </c>
      <c r="F998" s="3" t="s">
        <v>53</v>
      </c>
      <c r="G998" s="1" t="s">
        <v>54</v>
      </c>
      <c r="H998" s="59" t="str">
        <f>_xlfn.XLOOKUP(B998,'[1]Nur des jours'!$B:$B,'[1]Nur des jours'!$H:$H,"")</f>
        <v>Huawei</v>
      </c>
      <c r="I998" s="52">
        <v>0</v>
      </c>
      <c r="J998" s="52">
        <v>0</v>
      </c>
      <c r="K998" s="52">
        <v>0</v>
      </c>
      <c r="L998" s="53">
        <v>0</v>
      </c>
      <c r="M998" s="54" t="s">
        <v>5374</v>
      </c>
      <c r="N998" s="55"/>
      <c r="O998" s="16" t="str" cm="1">
        <f t="array" ref="O998">IFERROR(_xlfn.IFS(
Q998="MPR ISSUE","PDH",
Q998="BSS Hardware Issue","BSS",
Q998="Sites strategiques, MLL, Pylone, etc.","ENVTECH",
Q998="AKTIVCO DEFAUT GE &amp; POWER Cabinet","AKTIVCO",
Q998="AKTIVCO Coupure ENEO &amp; Baisse de tension","AKTIVCO GRID ONLY",
Q998="Coupure ENEO &amp; Baisse de tension","IHS GRID ONLY",
Q998="Defaut GE &amp; POWER Cabinet","IHS",
Q998="Sharing","Partners",
Q998="SIte strategiques &amp; DataCenter","SST &amp; DC",
Q998="Exclu","Exclu",
Q998="SAT","SAT",
Q998="SPARE-ISSUE","SPARE-ISSUE",
Q998="Fiber CAmtel","TRANS_FO_CAMTEL",
Q998="Fiber AOF","Fiber AOF",
Q998="Projet OCM (HUAWEI)","TRAVAUX-HUAWEI",
Q998="Projet OCM (NOKIA)","TRAVAUX-NOKIA",
Q998="ACCESS-ISSUE","ACCESS-ISSUE",
Q998="Projet OCM (ZTE, NOKIA, autres projets)","TRAVAUX OCM",
Q998="No root CAuse","No root cause",
Q998="ODU HS","PDH",
Q998="IP &amp; VLAN","PDH",
Q998="Warehouse HUAWEI","SPARE-ISSUE",
Q998="SPARE-HS","SPARE-ISSUE",
Q998="Power Telco","BSS"
),"")</f>
        <v>No root cause</v>
      </c>
      <c r="P998" s="22" t="str" cm="1">
        <f t="array" ref="P998">IFERROR(_xlfn.IFS(
Q998="MPR ISSUE","TX ISSUE",
Q998="BSS Hardware Issue","RAN ISSUE",
Q998="Sites strategiques, MLL, Pylone, etc.","ENVTECH",
Q998="AKTIVCO DEFAUT GE &amp; POWER Cabinet","POWER ISSUE",
Q998="AKTIVCO Coupure ENEO &amp; Baisse de tension","POWER ISSUE",
Q998="Coupure ENEO &amp; Baisse de tension","POWER ISSUE",
Q998="Defaut GE &amp; POWER Cabinet","POWER ISSUE",
Q998="Sharing","POWER ISSUE",
Q998="SIte strategiques &amp; DataCenter","POWER ISSUE",
Q998="Exclu","Exclu",
Q998="SAT","TX ISSUE",
Q998="SPARE-ISSUE","SPARE-ISSUE",
Q998="Fiber CAmtel","TX ISSUE",
Q998="Fiber AOF","TX ISSUE",
Q998="Projet OCM (HUAWEI)","TRAVAUX-HUAWEI",
Q998="Projet OCM (NOKIA)","TRAVAUX -NOKIA",
Q998="ACCESS-ISSUE","ACCESS-ISSUE",
Q998="Projet OCM (ZTE, NOKIA, autres projets)","TRAVAUX OCM",
Q998="No root CAuse","No root cause",
Q998="ODU HS","TX ISSUE",
Q998="IP &amp; VLAN","TX ISSUE",
Q998="Warehouse HUAWEI","SPARE-ISSUE",
Q998="SPARE-HS","SPARE-ISSUE",
Q998="Power Telco","RAN ISSUE"
),"")</f>
        <v>No root cause</v>
      </c>
      <c r="Q998" s="48" t="s">
        <v>5576</v>
      </c>
      <c r="R998" s="23" t="str" cm="1">
        <f t="array" ref="R998">IFERROR(_xlfn.IFS(
Q998="MPR ISSUE","ACTIVE",
Q998="BSS Hardware Issue","ACTIVE",
Q998="Sites strategiques, MLL, Pylone, etc.","PASSIVE",
Q998="AKTIVCO DEFAUT GE &amp; POWER Cabinet","PASSIVE",
Q998="AKTIVCO Coupure ENEO &amp; Baisse de tension","PASSIVE",
Q998="Coupure ENEO &amp; Baisse de tension","PASSIVE",
Q998="Defaut GE &amp; POWER Cabinet","PASSIVE",
Q998="Sharing","PASSIVE",
Q998="SIte strategiques &amp; DataCenter","PASSIVE",
Q998="Exclu","Exclu",
Q998="SAT","ACTIVE",
Q998="SPARE-ISSUE","SPARE-ISSUE",
Q998="Fiber CAmtel","ACTIVE",
Q998="Fiber AOF","ACTIVE",
Q998="Projet OCM (HUAWEI)","PLANNED WORKS",
Q998="Projet OCM (NOKIA)","PLANNED WORKS",
Q998="ACCESS-ISSUE","ACCESS-ISSUE",
Q998="Projet OCM (ZTE, NOKIA, autres projets)","PLANNED WORKS",
Q998="No root CAuse","No root cause",
Q998="ODU HS","ACTIVE",
Q998="IP &amp; VLAN","ACTIVE",
Q998="Warehouse HUAWEI","SPARE-ISSUE",
Q998="SPARE-HS","SPARE-ISSUE",
Q998="Power Telco","ACTIVE"
),"")</f>
        <v>No root cause</v>
      </c>
      <c r="S998" s="56" t="s">
        <v>17</v>
      </c>
      <c r="T998" s="7" t="s">
        <v>17</v>
      </c>
      <c r="U998" s="7" t="s">
        <v>17</v>
      </c>
      <c r="V998" s="57"/>
      <c r="W998" s="57"/>
      <c r="X998" s="57"/>
      <c r="Y998" s="57"/>
      <c r="Z998" s="57"/>
      <c r="AA998" s="57"/>
      <c r="AB998" s="57"/>
      <c r="AC998" s="57" t="s">
        <v>17</v>
      </c>
      <c r="AD998" s="57" t="s">
        <v>17</v>
      </c>
      <c r="AE998" s="57" t="s">
        <v>17</v>
      </c>
      <c r="AF998" s="57" t="s">
        <v>17</v>
      </c>
      <c r="AG998" s="57" t="s">
        <v>17</v>
      </c>
      <c r="AH998" s="57" t="s">
        <v>17</v>
      </c>
      <c r="AI998" s="57" t="s">
        <v>17</v>
      </c>
      <c r="AJ998" s="57" t="s">
        <v>17</v>
      </c>
      <c r="AK998" s="57" t="s">
        <v>17</v>
      </c>
      <c r="AL998" s="57" t="s">
        <v>17</v>
      </c>
      <c r="AM998" s="15"/>
      <c r="AN998" s="15"/>
      <c r="AO998" s="15"/>
      <c r="AP998" s="15"/>
    </row>
    <row r="999" spans="1:42" s="14" customFormat="1" x14ac:dyDescent="0.35">
      <c r="A999" s="1" t="s">
        <v>274</v>
      </c>
      <c r="B999" s="1" t="s">
        <v>275</v>
      </c>
      <c r="C999" s="3"/>
      <c r="D999" s="1" t="s">
        <v>12</v>
      </c>
      <c r="E999" s="1" t="s">
        <v>147</v>
      </c>
      <c r="F999" s="3" t="s">
        <v>33</v>
      </c>
      <c r="G999" s="1" t="s">
        <v>34</v>
      </c>
      <c r="H999" s="51" t="str">
        <f>_xlfn.XLOOKUP(B999,'[1]Nur des jours'!$B:$B,'[1]Nur des jours'!$H:$H,"")</f>
        <v>ZTE</v>
      </c>
      <c r="I999" s="52">
        <v>0</v>
      </c>
      <c r="J999" s="52">
        <v>0</v>
      </c>
      <c r="K999" s="52">
        <v>0</v>
      </c>
      <c r="L999" s="53">
        <v>0</v>
      </c>
      <c r="M999" s="54" t="s">
        <v>5374</v>
      </c>
      <c r="N999" s="55"/>
      <c r="O999" s="16" t="str" cm="1">
        <f t="array" ref="O999">IFERROR(_xlfn.IFS(
Q999="MPR ISSUE","PDH",
Q999="BSS Hardware Issue","BSS",
Q999="Sites strategiques, MLL, Pylone, etc.","ENVTECH",
Q999="AKTIVCO DEFAUT GE &amp; POWER Cabinet","AKTIVCO",
Q999="AKTIVCO Coupure ENEO &amp; Baisse de tension","AKTIVCO GRID ONLY",
Q999="Coupure ENEO &amp; Baisse de tension","IHS GRID ONLY",
Q999="Defaut GE &amp; POWER Cabinet","IHS",
Q999="Sharing","Partners",
Q999="SIte strategiques &amp; DataCenter","SST &amp; DC",
Q999="Exclu","Exclu",
Q999="SAT","SAT",
Q999="SPARE-ISSUE","SPARE-ISSUE",
Q999="Fiber CAmtel","TRANS_FO_CAMTEL",
Q999="Fiber AOF","Fiber AOF",
Q999="Projet OCM (HUAWEI)","TRAVAUX-HUAWEI",
Q999="Projet OCM (NOKIA)","TRAVAUX-NOKIA",
Q999="ACCESS-ISSUE","ACCESS-ISSUE",
Q999="Projet OCM (ZTE, NOKIA, autres projets)","TRAVAUX OCM",
Q999="No root CAuse","No root cause",
Q999="ODU HS","PDH",
Q999="IP &amp; VLAN","PDH",
Q999="Warehouse HUAWEI","SPARE-ISSUE",
Q999="SPARE-HS","SPARE-ISSUE",
Q999="Power Telco","BSS"
),"")</f>
        <v>No root cause</v>
      </c>
      <c r="P999" s="22" t="str" cm="1">
        <f t="array" ref="P999">IFERROR(_xlfn.IFS(
Q999="MPR ISSUE","TX ISSUE",
Q999="BSS Hardware Issue","RAN ISSUE",
Q999="Sites strategiques, MLL, Pylone, etc.","ENVTECH",
Q999="AKTIVCO DEFAUT GE &amp; POWER Cabinet","POWER ISSUE",
Q999="AKTIVCO Coupure ENEO &amp; Baisse de tension","POWER ISSUE",
Q999="Coupure ENEO &amp; Baisse de tension","POWER ISSUE",
Q999="Defaut GE &amp; POWER Cabinet","POWER ISSUE",
Q999="Sharing","POWER ISSUE",
Q999="SIte strategiques &amp; DataCenter","POWER ISSUE",
Q999="Exclu","Exclu",
Q999="SAT","TX ISSUE",
Q999="SPARE-ISSUE","SPARE-ISSUE",
Q999="Fiber CAmtel","TX ISSUE",
Q999="Fiber AOF","TX ISSUE",
Q999="Projet OCM (HUAWEI)","TRAVAUX-HUAWEI",
Q999="Projet OCM (NOKIA)","TRAVAUX -NOKIA",
Q999="ACCESS-ISSUE","ACCESS-ISSUE",
Q999="Projet OCM (ZTE, NOKIA, autres projets)","TRAVAUX OCM",
Q999="No root CAuse","No root cause",
Q999="ODU HS","TX ISSUE",
Q999="IP &amp; VLAN","TX ISSUE",
Q999="Warehouse HUAWEI","SPARE-ISSUE",
Q999="SPARE-HS","SPARE-ISSUE",
Q999="Power Telco","RAN ISSUE"
),"")</f>
        <v>No root cause</v>
      </c>
      <c r="Q999" s="48" t="s">
        <v>5576</v>
      </c>
      <c r="R999" s="23" t="str" cm="1">
        <f t="array" ref="R999">IFERROR(_xlfn.IFS(
Q999="MPR ISSUE","ACTIVE",
Q999="BSS Hardware Issue","ACTIVE",
Q999="Sites strategiques, MLL, Pylone, etc.","PASSIVE",
Q999="AKTIVCO DEFAUT GE &amp; POWER Cabinet","PASSIVE",
Q999="AKTIVCO Coupure ENEO &amp; Baisse de tension","PASSIVE",
Q999="Coupure ENEO &amp; Baisse de tension","PASSIVE",
Q999="Defaut GE &amp; POWER Cabinet","PASSIVE",
Q999="Sharing","PASSIVE",
Q999="SIte strategiques &amp; DataCenter","PASSIVE",
Q999="Exclu","Exclu",
Q999="SAT","ACTIVE",
Q999="SPARE-ISSUE","SPARE-ISSUE",
Q999="Fiber CAmtel","ACTIVE",
Q999="Fiber AOF","ACTIVE",
Q999="Projet OCM (HUAWEI)","PLANNED WORKS",
Q999="Projet OCM (NOKIA)","PLANNED WORKS",
Q999="ACCESS-ISSUE","ACCESS-ISSUE",
Q999="Projet OCM (ZTE, NOKIA, autres projets)","PLANNED WORKS",
Q999="No root CAuse","No root cause",
Q999="ODU HS","ACTIVE",
Q999="IP &amp; VLAN","ACTIVE",
Q999="Warehouse HUAWEI","SPARE-ISSUE",
Q999="SPARE-HS","SPARE-ISSUE",
Q999="Power Telco","ACTIVE"
),"")</f>
        <v>No root cause</v>
      </c>
      <c r="S999" s="56" t="s">
        <v>17</v>
      </c>
      <c r="T999" s="7" t="s">
        <v>17</v>
      </c>
      <c r="U999" s="7" t="s">
        <v>17</v>
      </c>
      <c r="V999" s="57" t="s">
        <v>17</v>
      </c>
      <c r="W999" s="57" t="s">
        <v>17</v>
      </c>
      <c r="X999" s="57" t="s">
        <v>17</v>
      </c>
      <c r="Y999" s="57" t="s">
        <v>17</v>
      </c>
      <c r="Z999" s="57" t="s">
        <v>17</v>
      </c>
      <c r="AA999" s="57" t="s">
        <v>17</v>
      </c>
      <c r="AB999" s="57"/>
      <c r="AC999" s="57" t="s">
        <v>17</v>
      </c>
      <c r="AD999" s="57" t="s">
        <v>17</v>
      </c>
      <c r="AE999" s="57" t="s">
        <v>17</v>
      </c>
      <c r="AF999" s="57" t="s">
        <v>17</v>
      </c>
      <c r="AG999" s="57" t="s">
        <v>17</v>
      </c>
      <c r="AH999" s="57" t="s">
        <v>17</v>
      </c>
      <c r="AI999" s="57" t="s">
        <v>17</v>
      </c>
      <c r="AJ999" s="57" t="s">
        <v>17</v>
      </c>
      <c r="AK999" s="57" t="s">
        <v>17</v>
      </c>
      <c r="AL999" s="57" t="s">
        <v>17</v>
      </c>
      <c r="AM999" s="15"/>
      <c r="AN999" s="15"/>
      <c r="AO999" s="15"/>
      <c r="AP999" s="15"/>
    </row>
    <row r="1000" spans="1:42" s="14" customFormat="1" x14ac:dyDescent="0.35">
      <c r="A1000" s="1" t="s">
        <v>4680</v>
      </c>
      <c r="B1000" s="1" t="s">
        <v>4681</v>
      </c>
      <c r="C1000" s="3"/>
      <c r="D1000" s="1" t="s">
        <v>12</v>
      </c>
      <c r="E1000" s="1" t="s">
        <v>13</v>
      </c>
      <c r="F1000" s="3" t="s">
        <v>104</v>
      </c>
      <c r="G1000" s="1" t="s">
        <v>301</v>
      </c>
      <c r="H1000" s="59" t="str">
        <f>_xlfn.XLOOKUP(B1000,'[1]Nur des jours'!$B:$B,'[1]Nur des jours'!$H:$H,"")</f>
        <v>Huawei</v>
      </c>
      <c r="I1000" s="52">
        <v>0</v>
      </c>
      <c r="J1000" s="52">
        <v>0</v>
      </c>
      <c r="K1000" s="52">
        <v>0</v>
      </c>
      <c r="L1000" s="53">
        <v>0</v>
      </c>
      <c r="M1000" s="54" t="s">
        <v>5374</v>
      </c>
      <c r="N1000" s="55"/>
      <c r="O1000" s="16" t="str" cm="1">
        <f t="array" ref="O1000">IFERROR(_xlfn.IFS(
Q1000="MPR ISSUE","PDH",
Q1000="BSS Hardware Issue","BSS",
Q1000="Sites strategiques, MLL, Pylone, etc.","ENVTECH",
Q1000="AKTIVCO DEFAUT GE &amp; POWER Cabinet","AKTIVCO",
Q1000="AKTIVCO Coupure ENEO &amp; Baisse de tension","AKTIVCO GRID ONLY",
Q1000="Coupure ENEO &amp; Baisse de tension","IHS GRID ONLY",
Q1000="Defaut GE &amp; POWER Cabinet","IHS",
Q1000="Sharing","Partners",
Q1000="SIte strategiques &amp; DataCenter","SST &amp; DC",
Q1000="Exclu","Exclu",
Q1000="SAT","SAT",
Q1000="SPARE-ISSUE","SPARE-ISSUE",
Q1000="Fiber CAmtel","TRANS_FO_CAMTEL",
Q1000="Fiber AOF","Fiber AOF",
Q1000="Projet OCM (HUAWEI)","TRAVAUX-HUAWEI",
Q1000="Projet OCM (NOKIA)","TRAVAUX-NOKIA",
Q1000="ACCESS-ISSUE","ACCESS-ISSUE",
Q1000="Projet OCM (ZTE, NOKIA, autres projets)","TRAVAUX OCM",
Q1000="No root CAuse","No root cause",
Q1000="ODU HS","PDH",
Q1000="IP &amp; VLAN","PDH",
Q1000="Warehouse HUAWEI","SPARE-ISSUE",
Q1000="SPARE-HS","SPARE-ISSUE",
Q1000="Power Telco","BSS"
),"")</f>
        <v>No root cause</v>
      </c>
      <c r="P1000" s="22" t="str" cm="1">
        <f t="array" ref="P1000">IFERROR(_xlfn.IFS(
Q1000="MPR ISSUE","TX ISSUE",
Q1000="BSS Hardware Issue","RAN ISSUE",
Q1000="Sites strategiques, MLL, Pylone, etc.","ENVTECH",
Q1000="AKTIVCO DEFAUT GE &amp; POWER Cabinet","POWER ISSUE",
Q1000="AKTIVCO Coupure ENEO &amp; Baisse de tension","POWER ISSUE",
Q1000="Coupure ENEO &amp; Baisse de tension","POWER ISSUE",
Q1000="Defaut GE &amp; POWER Cabinet","POWER ISSUE",
Q1000="Sharing","POWER ISSUE",
Q1000="SIte strategiques &amp; DataCenter","POWER ISSUE",
Q1000="Exclu","Exclu",
Q1000="SAT","TX ISSUE",
Q1000="SPARE-ISSUE","SPARE-ISSUE",
Q1000="Fiber CAmtel","TX ISSUE",
Q1000="Fiber AOF","TX ISSUE",
Q1000="Projet OCM (HUAWEI)","TRAVAUX-HUAWEI",
Q1000="Projet OCM (NOKIA)","TRAVAUX -NOKIA",
Q1000="ACCESS-ISSUE","ACCESS-ISSUE",
Q1000="Projet OCM (ZTE, NOKIA, autres projets)","TRAVAUX OCM",
Q1000="No root CAuse","No root cause",
Q1000="ODU HS","TX ISSUE",
Q1000="IP &amp; VLAN","TX ISSUE",
Q1000="Warehouse HUAWEI","SPARE-ISSUE",
Q1000="SPARE-HS","SPARE-ISSUE",
Q1000="Power Telco","RAN ISSUE"
),"")</f>
        <v>No root cause</v>
      </c>
      <c r="Q1000" s="48" t="s">
        <v>5576</v>
      </c>
      <c r="R1000" s="23" t="str" cm="1">
        <f t="array" ref="R1000">IFERROR(_xlfn.IFS(
Q1000="MPR ISSUE","ACTIVE",
Q1000="BSS Hardware Issue","ACTIVE",
Q1000="Sites strategiques, MLL, Pylone, etc.","PASSIVE",
Q1000="AKTIVCO DEFAUT GE &amp; POWER Cabinet","PASSIVE",
Q1000="AKTIVCO Coupure ENEO &amp; Baisse de tension","PASSIVE",
Q1000="Coupure ENEO &amp; Baisse de tension","PASSIVE",
Q1000="Defaut GE &amp; POWER Cabinet","PASSIVE",
Q1000="Sharing","PASSIVE",
Q1000="SIte strategiques &amp; DataCenter","PASSIVE",
Q1000="Exclu","Exclu",
Q1000="SAT","ACTIVE",
Q1000="SPARE-ISSUE","SPARE-ISSUE",
Q1000="Fiber CAmtel","ACTIVE",
Q1000="Fiber AOF","ACTIVE",
Q1000="Projet OCM (HUAWEI)","PLANNED WORKS",
Q1000="Projet OCM (NOKIA)","PLANNED WORKS",
Q1000="ACCESS-ISSUE","ACCESS-ISSUE",
Q1000="Projet OCM (ZTE, NOKIA, autres projets)","PLANNED WORKS",
Q1000="No root CAuse","No root cause",
Q1000="ODU HS","ACTIVE",
Q1000="IP &amp; VLAN","ACTIVE",
Q1000="Warehouse HUAWEI","SPARE-ISSUE",
Q1000="SPARE-HS","SPARE-ISSUE",
Q1000="Power Telco","ACTIVE"
),"")</f>
        <v>No root cause</v>
      </c>
      <c r="S1000" s="56" t="s">
        <v>17</v>
      </c>
      <c r="T1000" s="7" t="s">
        <v>17</v>
      </c>
      <c r="U1000" s="7" t="s">
        <v>17</v>
      </c>
      <c r="V1000" s="57"/>
      <c r="W1000" s="57"/>
      <c r="X1000" s="57"/>
      <c r="Y1000" s="57"/>
      <c r="Z1000" s="57"/>
      <c r="AA1000" s="57"/>
      <c r="AB1000" s="57"/>
      <c r="AC1000" s="57" t="s">
        <v>17</v>
      </c>
      <c r="AD1000" s="57" t="s">
        <v>17</v>
      </c>
      <c r="AE1000" s="57" t="s">
        <v>17</v>
      </c>
      <c r="AF1000" s="57" t="s">
        <v>17</v>
      </c>
      <c r="AG1000" s="57" t="s">
        <v>17</v>
      </c>
      <c r="AH1000" s="57" t="s">
        <v>17</v>
      </c>
      <c r="AI1000" s="57" t="s">
        <v>17</v>
      </c>
      <c r="AJ1000" s="57" t="s">
        <v>17</v>
      </c>
      <c r="AK1000" s="57" t="s">
        <v>17</v>
      </c>
      <c r="AL1000" s="57" t="s">
        <v>17</v>
      </c>
      <c r="AM1000" s="15"/>
      <c r="AN1000" s="15"/>
      <c r="AO1000" s="15"/>
      <c r="AP1000" s="15"/>
    </row>
    <row r="1001" spans="1:42" s="14" customFormat="1" x14ac:dyDescent="0.35">
      <c r="A1001" s="1" t="s">
        <v>717</v>
      </c>
      <c r="B1001" s="1" t="s">
        <v>718</v>
      </c>
      <c r="C1001" s="3"/>
      <c r="D1001" s="1" t="s">
        <v>12</v>
      </c>
      <c r="E1001" s="1" t="s">
        <v>13</v>
      </c>
      <c r="F1001" s="3" t="s">
        <v>57</v>
      </c>
      <c r="G1001" s="1" t="s">
        <v>86</v>
      </c>
      <c r="H1001" s="59" t="str">
        <f>_xlfn.XLOOKUP(B1001,'[1]Nur des jours'!$B:$B,'[1]Nur des jours'!$H:$H,"")</f>
        <v>Huawei</v>
      </c>
      <c r="I1001" s="52">
        <v>0</v>
      </c>
      <c r="J1001" s="52">
        <v>0</v>
      </c>
      <c r="K1001" s="52">
        <v>0</v>
      </c>
      <c r="L1001" s="53">
        <v>0</v>
      </c>
      <c r="M1001" s="54" t="s">
        <v>5374</v>
      </c>
      <c r="N1001" s="55"/>
      <c r="O1001" s="16" t="str" cm="1">
        <f t="array" ref="O1001">IFERROR(_xlfn.IFS(
Q1001="MPR ISSUE","PDH",
Q1001="BSS Hardware Issue","BSS",
Q1001="Sites strategiques, MLL, Pylone, etc.","ENVTECH",
Q1001="AKTIVCO DEFAUT GE &amp; POWER Cabinet","AKTIVCO",
Q1001="AKTIVCO Coupure ENEO &amp; Baisse de tension","AKTIVCO GRID ONLY",
Q1001="Coupure ENEO &amp; Baisse de tension","IHS GRID ONLY",
Q1001="Defaut GE &amp; POWER Cabinet","IHS",
Q1001="Sharing","Partners",
Q1001="SIte strategiques &amp; DataCenter","SST &amp; DC",
Q1001="Exclu","Exclu",
Q1001="SAT","SAT",
Q1001="SPARE-ISSUE","SPARE-ISSUE",
Q1001="Fiber CAmtel","TRANS_FO_CAMTEL",
Q1001="Fiber AOF","Fiber AOF",
Q1001="Projet OCM (HUAWEI)","TRAVAUX-HUAWEI",
Q1001="Projet OCM (NOKIA)","TRAVAUX-NOKIA",
Q1001="ACCESS-ISSUE","ACCESS-ISSUE",
Q1001="Projet OCM (ZTE, NOKIA, autres projets)","TRAVAUX OCM",
Q1001="No root CAuse","No root cause",
Q1001="ODU HS","PDH",
Q1001="IP &amp; VLAN","PDH",
Q1001="Warehouse HUAWEI","SPARE-ISSUE",
Q1001="SPARE-HS","SPARE-ISSUE",
Q1001="Power Telco","BSS"
),"")</f>
        <v>No root cause</v>
      </c>
      <c r="P1001" s="22" t="str" cm="1">
        <f t="array" ref="P1001">IFERROR(_xlfn.IFS(
Q1001="MPR ISSUE","TX ISSUE",
Q1001="BSS Hardware Issue","RAN ISSUE",
Q1001="Sites strategiques, MLL, Pylone, etc.","ENVTECH",
Q1001="AKTIVCO DEFAUT GE &amp; POWER Cabinet","POWER ISSUE",
Q1001="AKTIVCO Coupure ENEO &amp; Baisse de tension","POWER ISSUE",
Q1001="Coupure ENEO &amp; Baisse de tension","POWER ISSUE",
Q1001="Defaut GE &amp; POWER Cabinet","POWER ISSUE",
Q1001="Sharing","POWER ISSUE",
Q1001="SIte strategiques &amp; DataCenter","POWER ISSUE",
Q1001="Exclu","Exclu",
Q1001="SAT","TX ISSUE",
Q1001="SPARE-ISSUE","SPARE-ISSUE",
Q1001="Fiber CAmtel","TX ISSUE",
Q1001="Fiber AOF","TX ISSUE",
Q1001="Projet OCM (HUAWEI)","TRAVAUX-HUAWEI",
Q1001="Projet OCM (NOKIA)","TRAVAUX -NOKIA",
Q1001="ACCESS-ISSUE","ACCESS-ISSUE",
Q1001="Projet OCM (ZTE, NOKIA, autres projets)","TRAVAUX OCM",
Q1001="No root CAuse","No root cause",
Q1001="ODU HS","TX ISSUE",
Q1001="IP &amp; VLAN","TX ISSUE",
Q1001="Warehouse HUAWEI","SPARE-ISSUE",
Q1001="SPARE-HS","SPARE-ISSUE",
Q1001="Power Telco","RAN ISSUE"
),"")</f>
        <v>No root cause</v>
      </c>
      <c r="Q1001" s="48" t="s">
        <v>5576</v>
      </c>
      <c r="R1001" s="23" t="str" cm="1">
        <f t="array" ref="R1001">IFERROR(_xlfn.IFS(
Q1001="MPR ISSUE","ACTIVE",
Q1001="BSS Hardware Issue","ACTIVE",
Q1001="Sites strategiques, MLL, Pylone, etc.","PASSIVE",
Q1001="AKTIVCO DEFAUT GE &amp; POWER Cabinet","PASSIVE",
Q1001="AKTIVCO Coupure ENEO &amp; Baisse de tension","PASSIVE",
Q1001="Coupure ENEO &amp; Baisse de tension","PASSIVE",
Q1001="Defaut GE &amp; POWER Cabinet","PASSIVE",
Q1001="Sharing","PASSIVE",
Q1001="SIte strategiques &amp; DataCenter","PASSIVE",
Q1001="Exclu","Exclu",
Q1001="SAT","ACTIVE",
Q1001="SPARE-ISSUE","SPARE-ISSUE",
Q1001="Fiber CAmtel","ACTIVE",
Q1001="Fiber AOF","ACTIVE",
Q1001="Projet OCM (HUAWEI)","PLANNED WORKS",
Q1001="Projet OCM (NOKIA)","PLANNED WORKS",
Q1001="ACCESS-ISSUE","ACCESS-ISSUE",
Q1001="Projet OCM (ZTE, NOKIA, autres projets)","PLANNED WORKS",
Q1001="No root CAuse","No root cause",
Q1001="ODU HS","ACTIVE",
Q1001="IP &amp; VLAN","ACTIVE",
Q1001="Warehouse HUAWEI","SPARE-ISSUE",
Q1001="SPARE-HS","SPARE-ISSUE",
Q1001="Power Telco","ACTIVE"
),"")</f>
        <v>No root cause</v>
      </c>
      <c r="S1001" s="56" t="s">
        <v>17</v>
      </c>
      <c r="T1001" s="7" t="s">
        <v>17</v>
      </c>
      <c r="U1001" s="7" t="s">
        <v>17</v>
      </c>
      <c r="V1001" s="57" t="s">
        <v>17</v>
      </c>
      <c r="W1001" s="57" t="s">
        <v>17</v>
      </c>
      <c r="X1001" s="57" t="s">
        <v>17</v>
      </c>
      <c r="Y1001" s="57" t="s">
        <v>17</v>
      </c>
      <c r="Z1001" s="57" t="s">
        <v>17</v>
      </c>
      <c r="AA1001" s="57" t="s">
        <v>17</v>
      </c>
      <c r="AB1001" s="57"/>
      <c r="AC1001" s="57" t="s">
        <v>17</v>
      </c>
      <c r="AD1001" s="57" t="s">
        <v>17</v>
      </c>
      <c r="AE1001" s="57" t="s">
        <v>17</v>
      </c>
      <c r="AF1001" s="57" t="s">
        <v>17</v>
      </c>
      <c r="AG1001" s="57" t="s">
        <v>17</v>
      </c>
      <c r="AH1001" s="57" t="s">
        <v>17</v>
      </c>
      <c r="AI1001" s="57" t="s">
        <v>17</v>
      </c>
      <c r="AJ1001" s="57" t="s">
        <v>17</v>
      </c>
      <c r="AK1001" s="57" t="s">
        <v>17</v>
      </c>
      <c r="AL1001" s="57" t="s">
        <v>17</v>
      </c>
      <c r="AM1001" s="15"/>
      <c r="AN1001" s="15"/>
      <c r="AO1001" s="15"/>
      <c r="AP1001" s="15"/>
    </row>
    <row r="1002" spans="1:42" s="14" customFormat="1" x14ac:dyDescent="0.35">
      <c r="A1002" s="1" t="s">
        <v>215</v>
      </c>
      <c r="B1002" s="1" t="s">
        <v>216</v>
      </c>
      <c r="C1002" s="3"/>
      <c r="D1002" s="1" t="s">
        <v>12</v>
      </c>
      <c r="E1002" s="1" t="s">
        <v>13</v>
      </c>
      <c r="F1002" s="3" t="s">
        <v>14</v>
      </c>
      <c r="G1002" s="1" t="s">
        <v>15</v>
      </c>
      <c r="H1002" s="59" t="str">
        <f>_xlfn.XLOOKUP(B1002,'[1]Nur des jours'!$B:$B,'[1]Nur des jours'!$H:$H,"")</f>
        <v>Huawei</v>
      </c>
      <c r="I1002" s="52">
        <v>0</v>
      </c>
      <c r="J1002" s="52">
        <v>0</v>
      </c>
      <c r="K1002" s="52">
        <v>0</v>
      </c>
      <c r="L1002" s="53">
        <v>0</v>
      </c>
      <c r="M1002" s="54" t="s">
        <v>5374</v>
      </c>
      <c r="N1002" s="55"/>
      <c r="O1002" s="16" t="str" cm="1">
        <f t="array" ref="O1002">IFERROR(_xlfn.IFS(
Q1002="MPR ISSUE","PDH",
Q1002="BSS Hardware Issue","BSS",
Q1002="Sites strategiques, MLL, Pylone, etc.","ENVTECH",
Q1002="AKTIVCO DEFAUT GE &amp; POWER Cabinet","AKTIVCO",
Q1002="AKTIVCO Coupure ENEO &amp; Baisse de tension","AKTIVCO GRID ONLY",
Q1002="Coupure ENEO &amp; Baisse de tension","IHS GRID ONLY",
Q1002="Defaut GE &amp; POWER Cabinet","IHS",
Q1002="Sharing","Partners",
Q1002="SIte strategiques &amp; DataCenter","SST &amp; DC",
Q1002="Exclu","Exclu",
Q1002="SAT","SAT",
Q1002="SPARE-ISSUE","SPARE-ISSUE",
Q1002="Fiber CAmtel","TRANS_FO_CAMTEL",
Q1002="Fiber AOF","Fiber AOF",
Q1002="Projet OCM (HUAWEI)","TRAVAUX-HUAWEI",
Q1002="Projet OCM (NOKIA)","TRAVAUX-NOKIA",
Q1002="ACCESS-ISSUE","ACCESS-ISSUE",
Q1002="Projet OCM (ZTE, NOKIA, autres projets)","TRAVAUX OCM",
Q1002="No root CAuse","No root cause",
Q1002="ODU HS","PDH",
Q1002="IP &amp; VLAN","PDH",
Q1002="Warehouse HUAWEI","SPARE-ISSUE",
Q1002="SPARE-HS","SPARE-ISSUE",
Q1002="Power Telco","BSS"
),"")</f>
        <v>No root cause</v>
      </c>
      <c r="P1002" s="22" t="str" cm="1">
        <f t="array" ref="P1002">IFERROR(_xlfn.IFS(
Q1002="MPR ISSUE","TX ISSUE",
Q1002="BSS Hardware Issue","RAN ISSUE",
Q1002="Sites strategiques, MLL, Pylone, etc.","ENVTECH",
Q1002="AKTIVCO DEFAUT GE &amp; POWER Cabinet","POWER ISSUE",
Q1002="AKTIVCO Coupure ENEO &amp; Baisse de tension","POWER ISSUE",
Q1002="Coupure ENEO &amp; Baisse de tension","POWER ISSUE",
Q1002="Defaut GE &amp; POWER Cabinet","POWER ISSUE",
Q1002="Sharing","POWER ISSUE",
Q1002="SIte strategiques &amp; DataCenter","POWER ISSUE",
Q1002="Exclu","Exclu",
Q1002="SAT","TX ISSUE",
Q1002="SPARE-ISSUE","SPARE-ISSUE",
Q1002="Fiber CAmtel","TX ISSUE",
Q1002="Fiber AOF","TX ISSUE",
Q1002="Projet OCM (HUAWEI)","TRAVAUX-HUAWEI",
Q1002="Projet OCM (NOKIA)","TRAVAUX -NOKIA",
Q1002="ACCESS-ISSUE","ACCESS-ISSUE",
Q1002="Projet OCM (ZTE, NOKIA, autres projets)","TRAVAUX OCM",
Q1002="No root CAuse","No root cause",
Q1002="ODU HS","TX ISSUE",
Q1002="IP &amp; VLAN","TX ISSUE",
Q1002="Warehouse HUAWEI","SPARE-ISSUE",
Q1002="SPARE-HS","SPARE-ISSUE",
Q1002="Power Telco","RAN ISSUE"
),"")</f>
        <v>No root cause</v>
      </c>
      <c r="Q1002" s="48" t="s">
        <v>5576</v>
      </c>
      <c r="R1002" s="23" t="str" cm="1">
        <f t="array" ref="R1002">IFERROR(_xlfn.IFS(
Q1002="MPR ISSUE","ACTIVE",
Q1002="BSS Hardware Issue","ACTIVE",
Q1002="Sites strategiques, MLL, Pylone, etc.","PASSIVE",
Q1002="AKTIVCO DEFAUT GE &amp; POWER Cabinet","PASSIVE",
Q1002="AKTIVCO Coupure ENEO &amp; Baisse de tension","PASSIVE",
Q1002="Coupure ENEO &amp; Baisse de tension","PASSIVE",
Q1002="Defaut GE &amp; POWER Cabinet","PASSIVE",
Q1002="Sharing","PASSIVE",
Q1002="SIte strategiques &amp; DataCenter","PASSIVE",
Q1002="Exclu","Exclu",
Q1002="SAT","ACTIVE",
Q1002="SPARE-ISSUE","SPARE-ISSUE",
Q1002="Fiber CAmtel","ACTIVE",
Q1002="Fiber AOF","ACTIVE",
Q1002="Projet OCM (HUAWEI)","PLANNED WORKS",
Q1002="Projet OCM (NOKIA)","PLANNED WORKS",
Q1002="ACCESS-ISSUE","ACCESS-ISSUE",
Q1002="Projet OCM (ZTE, NOKIA, autres projets)","PLANNED WORKS",
Q1002="No root CAuse","No root cause",
Q1002="ODU HS","ACTIVE",
Q1002="IP &amp; VLAN","ACTIVE",
Q1002="Warehouse HUAWEI","SPARE-ISSUE",
Q1002="SPARE-HS","SPARE-ISSUE",
Q1002="Power Telco","ACTIVE"
),"")</f>
        <v>No root cause</v>
      </c>
      <c r="S1002" s="56" t="s">
        <v>17</v>
      </c>
      <c r="T1002" s="7" t="s">
        <v>17</v>
      </c>
      <c r="U1002" s="7" t="s">
        <v>17</v>
      </c>
      <c r="V1002" s="57"/>
      <c r="W1002" s="57"/>
      <c r="X1002" s="57"/>
      <c r="Y1002" s="57"/>
      <c r="Z1002" s="57"/>
      <c r="AA1002" s="57"/>
      <c r="AB1002" s="57"/>
      <c r="AC1002" s="57" t="s">
        <v>17</v>
      </c>
      <c r="AD1002" s="57" t="s">
        <v>17</v>
      </c>
      <c r="AE1002" s="57" t="s">
        <v>17</v>
      </c>
      <c r="AF1002" s="57" t="s">
        <v>17</v>
      </c>
      <c r="AG1002" s="57" t="s">
        <v>17</v>
      </c>
      <c r="AH1002" s="57" t="s">
        <v>17</v>
      </c>
      <c r="AI1002" s="57" t="s">
        <v>17</v>
      </c>
      <c r="AJ1002" s="57" t="s">
        <v>17</v>
      </c>
      <c r="AK1002" s="57" t="s">
        <v>17</v>
      </c>
      <c r="AL1002" s="57" t="s">
        <v>17</v>
      </c>
      <c r="AM1002" s="15"/>
      <c r="AN1002" s="15"/>
      <c r="AO1002" s="15"/>
      <c r="AP1002" s="15"/>
    </row>
    <row r="1003" spans="1:42" s="14" customFormat="1" x14ac:dyDescent="0.35">
      <c r="A1003" s="1" t="s">
        <v>334</v>
      </c>
      <c r="B1003" s="1" t="s">
        <v>335</v>
      </c>
      <c r="C1003" s="3"/>
      <c r="D1003" s="1" t="s">
        <v>12</v>
      </c>
      <c r="E1003" s="1" t="s">
        <v>13</v>
      </c>
      <c r="F1003" s="3" t="s">
        <v>33</v>
      </c>
      <c r="G1003" s="1" t="s">
        <v>34</v>
      </c>
      <c r="H1003" s="51" t="str">
        <f>_xlfn.XLOOKUP(B1003,'[1]Nur des jours'!$B:$B,'[1]Nur des jours'!$H:$H,"")</f>
        <v>ZTE</v>
      </c>
      <c r="I1003" s="52">
        <v>0</v>
      </c>
      <c r="J1003" s="52">
        <v>0</v>
      </c>
      <c r="K1003" s="52">
        <v>0</v>
      </c>
      <c r="L1003" s="53">
        <v>0</v>
      </c>
      <c r="M1003" s="54" t="s">
        <v>5374</v>
      </c>
      <c r="N1003" s="55"/>
      <c r="O1003" s="16" t="str" cm="1">
        <f t="array" ref="O1003">IFERROR(_xlfn.IFS(
Q1003="MPR ISSUE","PDH",
Q1003="BSS Hardware Issue","BSS",
Q1003="Sites strategiques, MLL, Pylone, etc.","ENVTECH",
Q1003="AKTIVCO DEFAUT GE &amp; POWER Cabinet","AKTIVCO",
Q1003="AKTIVCO Coupure ENEO &amp; Baisse de tension","AKTIVCO GRID ONLY",
Q1003="Coupure ENEO &amp; Baisse de tension","IHS GRID ONLY",
Q1003="Defaut GE &amp; POWER Cabinet","IHS",
Q1003="Sharing","Partners",
Q1003="SIte strategiques &amp; DataCenter","SST &amp; DC",
Q1003="Exclu","Exclu",
Q1003="SAT","SAT",
Q1003="SPARE-ISSUE","SPARE-ISSUE",
Q1003="Fiber CAmtel","TRANS_FO_CAMTEL",
Q1003="Fiber AOF","Fiber AOF",
Q1003="Projet OCM (HUAWEI)","TRAVAUX-HUAWEI",
Q1003="Projet OCM (NOKIA)","TRAVAUX-NOKIA",
Q1003="ACCESS-ISSUE","ACCESS-ISSUE",
Q1003="Projet OCM (ZTE, NOKIA, autres projets)","TRAVAUX OCM",
Q1003="No root CAuse","No root cause",
Q1003="ODU HS","PDH",
Q1003="IP &amp; VLAN","PDH",
Q1003="Warehouse HUAWEI","SPARE-ISSUE",
Q1003="SPARE-HS","SPARE-ISSUE",
Q1003="Power Telco","BSS"
),"")</f>
        <v>No root cause</v>
      </c>
      <c r="P1003" s="22" t="str" cm="1">
        <f t="array" ref="P1003">IFERROR(_xlfn.IFS(
Q1003="MPR ISSUE","TX ISSUE",
Q1003="BSS Hardware Issue","RAN ISSUE",
Q1003="Sites strategiques, MLL, Pylone, etc.","ENVTECH",
Q1003="AKTIVCO DEFAUT GE &amp; POWER Cabinet","POWER ISSUE",
Q1003="AKTIVCO Coupure ENEO &amp; Baisse de tension","POWER ISSUE",
Q1003="Coupure ENEO &amp; Baisse de tension","POWER ISSUE",
Q1003="Defaut GE &amp; POWER Cabinet","POWER ISSUE",
Q1003="Sharing","POWER ISSUE",
Q1003="SIte strategiques &amp; DataCenter","POWER ISSUE",
Q1003="Exclu","Exclu",
Q1003="SAT","TX ISSUE",
Q1003="SPARE-ISSUE","SPARE-ISSUE",
Q1003="Fiber CAmtel","TX ISSUE",
Q1003="Fiber AOF","TX ISSUE",
Q1003="Projet OCM (HUAWEI)","TRAVAUX-HUAWEI",
Q1003="Projet OCM (NOKIA)","TRAVAUX -NOKIA",
Q1003="ACCESS-ISSUE","ACCESS-ISSUE",
Q1003="Projet OCM (ZTE, NOKIA, autres projets)","TRAVAUX OCM",
Q1003="No root CAuse","No root cause",
Q1003="ODU HS","TX ISSUE",
Q1003="IP &amp; VLAN","TX ISSUE",
Q1003="Warehouse HUAWEI","SPARE-ISSUE",
Q1003="SPARE-HS","SPARE-ISSUE",
Q1003="Power Telco","RAN ISSUE"
),"")</f>
        <v>No root cause</v>
      </c>
      <c r="Q1003" s="48" t="s">
        <v>5576</v>
      </c>
      <c r="R1003" s="23" t="str" cm="1">
        <f t="array" ref="R1003">IFERROR(_xlfn.IFS(
Q1003="MPR ISSUE","ACTIVE",
Q1003="BSS Hardware Issue","ACTIVE",
Q1003="Sites strategiques, MLL, Pylone, etc.","PASSIVE",
Q1003="AKTIVCO DEFAUT GE &amp; POWER Cabinet","PASSIVE",
Q1003="AKTIVCO Coupure ENEO &amp; Baisse de tension","PASSIVE",
Q1003="Coupure ENEO &amp; Baisse de tension","PASSIVE",
Q1003="Defaut GE &amp; POWER Cabinet","PASSIVE",
Q1003="Sharing","PASSIVE",
Q1003="SIte strategiques &amp; DataCenter","PASSIVE",
Q1003="Exclu","Exclu",
Q1003="SAT","ACTIVE",
Q1003="SPARE-ISSUE","SPARE-ISSUE",
Q1003="Fiber CAmtel","ACTIVE",
Q1003="Fiber AOF","ACTIVE",
Q1003="Projet OCM (HUAWEI)","PLANNED WORKS",
Q1003="Projet OCM (NOKIA)","PLANNED WORKS",
Q1003="ACCESS-ISSUE","ACCESS-ISSUE",
Q1003="Projet OCM (ZTE, NOKIA, autres projets)","PLANNED WORKS",
Q1003="No root CAuse","No root cause",
Q1003="ODU HS","ACTIVE",
Q1003="IP &amp; VLAN","ACTIVE",
Q1003="Warehouse HUAWEI","SPARE-ISSUE",
Q1003="SPARE-HS","SPARE-ISSUE",
Q1003="Power Telco","ACTIVE"
),"")</f>
        <v>No root cause</v>
      </c>
      <c r="S1003" s="56" t="s">
        <v>17</v>
      </c>
      <c r="T1003" s="7" t="s">
        <v>17</v>
      </c>
      <c r="U1003" s="7" t="s">
        <v>17</v>
      </c>
      <c r="V1003" s="57" t="s">
        <v>17</v>
      </c>
      <c r="W1003" s="57" t="s">
        <v>17</v>
      </c>
      <c r="X1003" s="57" t="s">
        <v>17</v>
      </c>
      <c r="Y1003" s="57" t="s">
        <v>17</v>
      </c>
      <c r="Z1003" s="57" t="s">
        <v>17</v>
      </c>
      <c r="AA1003" s="57" t="s">
        <v>17</v>
      </c>
      <c r="AB1003" s="57"/>
      <c r="AC1003" s="57" t="s">
        <v>17</v>
      </c>
      <c r="AD1003" s="57" t="s">
        <v>17</v>
      </c>
      <c r="AE1003" s="57" t="s">
        <v>17</v>
      </c>
      <c r="AF1003" s="57" t="s">
        <v>17</v>
      </c>
      <c r="AG1003" s="57" t="s">
        <v>17</v>
      </c>
      <c r="AH1003" s="57" t="s">
        <v>17</v>
      </c>
      <c r="AI1003" s="57" t="s">
        <v>17</v>
      </c>
      <c r="AJ1003" s="57" t="s">
        <v>17</v>
      </c>
      <c r="AK1003" s="57" t="s">
        <v>17</v>
      </c>
      <c r="AL1003" s="57" t="s">
        <v>17</v>
      </c>
      <c r="AM1003" s="15"/>
      <c r="AN1003" s="15"/>
      <c r="AO1003" s="15"/>
      <c r="AP1003" s="15"/>
    </row>
    <row r="1004" spans="1:42" s="14" customFormat="1" x14ac:dyDescent="0.35">
      <c r="A1004" s="1" t="s">
        <v>2733</v>
      </c>
      <c r="B1004" s="1" t="s">
        <v>2734</v>
      </c>
      <c r="C1004" s="3"/>
      <c r="D1004" s="1" t="s">
        <v>23</v>
      </c>
      <c r="E1004" s="1" t="s">
        <v>127</v>
      </c>
      <c r="F1004" s="3" t="s">
        <v>33</v>
      </c>
      <c r="G1004" s="1" t="s">
        <v>34</v>
      </c>
      <c r="H1004" s="51" t="str">
        <f>_xlfn.XLOOKUP(B1004,'[1]Nur des jours'!$B:$B,'[1]Nur des jours'!$H:$H,"")</f>
        <v>ZTE</v>
      </c>
      <c r="I1004" s="52">
        <v>0</v>
      </c>
      <c r="J1004" s="52">
        <v>0</v>
      </c>
      <c r="K1004" s="52">
        <v>0</v>
      </c>
      <c r="L1004" s="53">
        <v>0</v>
      </c>
      <c r="M1004" s="54" t="s">
        <v>5374</v>
      </c>
      <c r="N1004" s="55"/>
      <c r="O1004" s="16" t="str" cm="1">
        <f t="array" ref="O1004">IFERROR(_xlfn.IFS(
Q1004="MPR ISSUE","PDH",
Q1004="BSS Hardware Issue","BSS",
Q1004="Sites strategiques, MLL, Pylone, etc.","ENVTECH",
Q1004="AKTIVCO DEFAUT GE &amp; POWER Cabinet","AKTIVCO",
Q1004="AKTIVCO Coupure ENEO &amp; Baisse de tension","AKTIVCO GRID ONLY",
Q1004="Coupure ENEO &amp; Baisse de tension","IHS GRID ONLY",
Q1004="Defaut GE &amp; POWER Cabinet","IHS",
Q1004="Sharing","Partners",
Q1004="SIte strategiques &amp; DataCenter","SST &amp; DC",
Q1004="Exclu","Exclu",
Q1004="SAT","SAT",
Q1004="SPARE-ISSUE","SPARE-ISSUE",
Q1004="Fiber CAmtel","TRANS_FO_CAMTEL",
Q1004="Fiber AOF","Fiber AOF",
Q1004="Projet OCM (HUAWEI)","TRAVAUX-HUAWEI",
Q1004="Projet OCM (NOKIA)","TRAVAUX-NOKIA",
Q1004="ACCESS-ISSUE","ACCESS-ISSUE",
Q1004="Projet OCM (ZTE, NOKIA, autres projets)","TRAVAUX OCM",
Q1004="No root CAuse","No root cause",
Q1004="ODU HS","PDH",
Q1004="IP &amp; VLAN","PDH",
Q1004="Warehouse HUAWEI","SPARE-ISSUE",
Q1004="SPARE-HS","SPARE-ISSUE",
Q1004="Power Telco","BSS"
),"")</f>
        <v>No root cause</v>
      </c>
      <c r="P1004" s="22" t="str" cm="1">
        <f t="array" ref="P1004">IFERROR(_xlfn.IFS(
Q1004="MPR ISSUE","TX ISSUE",
Q1004="BSS Hardware Issue","RAN ISSUE",
Q1004="Sites strategiques, MLL, Pylone, etc.","ENVTECH",
Q1004="AKTIVCO DEFAUT GE &amp; POWER Cabinet","POWER ISSUE",
Q1004="AKTIVCO Coupure ENEO &amp; Baisse de tension","POWER ISSUE",
Q1004="Coupure ENEO &amp; Baisse de tension","POWER ISSUE",
Q1004="Defaut GE &amp; POWER Cabinet","POWER ISSUE",
Q1004="Sharing","POWER ISSUE",
Q1004="SIte strategiques &amp; DataCenter","POWER ISSUE",
Q1004="Exclu","Exclu",
Q1004="SAT","TX ISSUE",
Q1004="SPARE-ISSUE","SPARE-ISSUE",
Q1004="Fiber CAmtel","TX ISSUE",
Q1004="Fiber AOF","TX ISSUE",
Q1004="Projet OCM (HUAWEI)","TRAVAUX-HUAWEI",
Q1004="Projet OCM (NOKIA)","TRAVAUX -NOKIA",
Q1004="ACCESS-ISSUE","ACCESS-ISSUE",
Q1004="Projet OCM (ZTE, NOKIA, autres projets)","TRAVAUX OCM",
Q1004="No root CAuse","No root cause",
Q1004="ODU HS","TX ISSUE",
Q1004="IP &amp; VLAN","TX ISSUE",
Q1004="Warehouse HUAWEI","SPARE-ISSUE",
Q1004="SPARE-HS","SPARE-ISSUE",
Q1004="Power Telco","RAN ISSUE"
),"")</f>
        <v>No root cause</v>
      </c>
      <c r="Q1004" s="48" t="s">
        <v>5576</v>
      </c>
      <c r="R1004" s="23" t="str" cm="1">
        <f t="array" ref="R1004">IFERROR(_xlfn.IFS(
Q1004="MPR ISSUE","ACTIVE",
Q1004="BSS Hardware Issue","ACTIVE",
Q1004="Sites strategiques, MLL, Pylone, etc.","PASSIVE",
Q1004="AKTIVCO DEFAUT GE &amp; POWER Cabinet","PASSIVE",
Q1004="AKTIVCO Coupure ENEO &amp; Baisse de tension","PASSIVE",
Q1004="Coupure ENEO &amp; Baisse de tension","PASSIVE",
Q1004="Defaut GE &amp; POWER Cabinet","PASSIVE",
Q1004="Sharing","PASSIVE",
Q1004="SIte strategiques &amp; DataCenter","PASSIVE",
Q1004="Exclu","Exclu",
Q1004="SAT","ACTIVE",
Q1004="SPARE-ISSUE","SPARE-ISSUE",
Q1004="Fiber CAmtel","ACTIVE",
Q1004="Fiber AOF","ACTIVE",
Q1004="Projet OCM (HUAWEI)","PLANNED WORKS",
Q1004="Projet OCM (NOKIA)","PLANNED WORKS",
Q1004="ACCESS-ISSUE","ACCESS-ISSUE",
Q1004="Projet OCM (ZTE, NOKIA, autres projets)","PLANNED WORKS",
Q1004="No root CAuse","No root cause",
Q1004="ODU HS","ACTIVE",
Q1004="IP &amp; VLAN","ACTIVE",
Q1004="Warehouse HUAWEI","SPARE-ISSUE",
Q1004="SPARE-HS","SPARE-ISSUE",
Q1004="Power Telco","ACTIVE"
),"")</f>
        <v>No root cause</v>
      </c>
      <c r="S1004" s="56" t="s">
        <v>17</v>
      </c>
      <c r="T1004" s="7" t="s">
        <v>17</v>
      </c>
      <c r="U1004" s="7" t="s">
        <v>17</v>
      </c>
      <c r="V1004" s="57" t="s">
        <v>17</v>
      </c>
      <c r="W1004" s="57" t="s">
        <v>17</v>
      </c>
      <c r="X1004" s="57" t="s">
        <v>17</v>
      </c>
      <c r="Y1004" s="57" t="s">
        <v>17</v>
      </c>
      <c r="Z1004" s="57" t="s">
        <v>17</v>
      </c>
      <c r="AA1004" s="57" t="s">
        <v>17</v>
      </c>
      <c r="AB1004" s="57"/>
      <c r="AC1004" s="57" t="s">
        <v>17</v>
      </c>
      <c r="AD1004" s="57" t="s">
        <v>17</v>
      </c>
      <c r="AE1004" s="57" t="s">
        <v>17</v>
      </c>
      <c r="AF1004" s="57" t="s">
        <v>17</v>
      </c>
      <c r="AG1004" s="57" t="s">
        <v>17</v>
      </c>
      <c r="AH1004" s="57" t="s">
        <v>17</v>
      </c>
      <c r="AI1004" s="57" t="s">
        <v>17</v>
      </c>
      <c r="AJ1004" s="57" t="s">
        <v>17</v>
      </c>
      <c r="AK1004" s="57" t="s">
        <v>17</v>
      </c>
      <c r="AL1004" s="57" t="s">
        <v>17</v>
      </c>
      <c r="AM1004" s="15"/>
      <c r="AN1004" s="15"/>
      <c r="AO1004" s="15"/>
      <c r="AP1004" s="15"/>
    </row>
    <row r="1005" spans="1:42" s="14" customFormat="1" x14ac:dyDescent="0.35">
      <c r="A1005" s="1" t="s">
        <v>462</v>
      </c>
      <c r="B1005" s="1" t="s">
        <v>463</v>
      </c>
      <c r="C1005" s="3"/>
      <c r="D1005" s="1" t="s">
        <v>12</v>
      </c>
      <c r="E1005" s="1" t="s">
        <v>13</v>
      </c>
      <c r="F1005" s="3" t="s">
        <v>33</v>
      </c>
      <c r="G1005" s="1" t="s">
        <v>34</v>
      </c>
      <c r="H1005" s="51" t="str">
        <f>_xlfn.XLOOKUP(B1005,'[1]Nur des jours'!$B:$B,'[1]Nur des jours'!$H:$H,"")</f>
        <v>ZTE</v>
      </c>
      <c r="I1005" s="52">
        <v>0</v>
      </c>
      <c r="J1005" s="52">
        <v>0</v>
      </c>
      <c r="K1005" s="52">
        <v>0</v>
      </c>
      <c r="L1005" s="53">
        <v>0</v>
      </c>
      <c r="M1005" s="54" t="s">
        <v>5374</v>
      </c>
      <c r="N1005" s="55"/>
      <c r="O1005" s="16" t="str" cm="1">
        <f t="array" ref="O1005">IFERROR(_xlfn.IFS(
Q1005="MPR ISSUE","PDH",
Q1005="BSS Hardware Issue","BSS",
Q1005="Sites strategiques, MLL, Pylone, etc.","ENVTECH",
Q1005="AKTIVCO DEFAUT GE &amp; POWER Cabinet","AKTIVCO",
Q1005="AKTIVCO Coupure ENEO &amp; Baisse de tension","AKTIVCO GRID ONLY",
Q1005="Coupure ENEO &amp; Baisse de tension","IHS GRID ONLY",
Q1005="Defaut GE &amp; POWER Cabinet","IHS",
Q1005="Sharing","Partners",
Q1005="SIte strategiques &amp; DataCenter","SST &amp; DC",
Q1005="Exclu","Exclu",
Q1005="SAT","SAT",
Q1005="SPARE-ISSUE","SPARE-ISSUE",
Q1005="Fiber CAmtel","TRANS_FO_CAMTEL",
Q1005="Fiber AOF","Fiber AOF",
Q1005="Projet OCM (HUAWEI)","TRAVAUX-HUAWEI",
Q1005="Projet OCM (NOKIA)","TRAVAUX-NOKIA",
Q1005="ACCESS-ISSUE","ACCESS-ISSUE",
Q1005="Projet OCM (ZTE, NOKIA, autres projets)","TRAVAUX OCM",
Q1005="No root CAuse","No root cause",
Q1005="ODU HS","PDH",
Q1005="IP &amp; VLAN","PDH",
Q1005="Warehouse HUAWEI","SPARE-ISSUE",
Q1005="SPARE-HS","SPARE-ISSUE",
Q1005="Power Telco","BSS"
),"")</f>
        <v>No root cause</v>
      </c>
      <c r="P1005" s="22" t="str" cm="1">
        <f t="array" ref="P1005">IFERROR(_xlfn.IFS(
Q1005="MPR ISSUE","TX ISSUE",
Q1005="BSS Hardware Issue","RAN ISSUE",
Q1005="Sites strategiques, MLL, Pylone, etc.","ENVTECH",
Q1005="AKTIVCO DEFAUT GE &amp; POWER Cabinet","POWER ISSUE",
Q1005="AKTIVCO Coupure ENEO &amp; Baisse de tension","POWER ISSUE",
Q1005="Coupure ENEO &amp; Baisse de tension","POWER ISSUE",
Q1005="Defaut GE &amp; POWER Cabinet","POWER ISSUE",
Q1005="Sharing","POWER ISSUE",
Q1005="SIte strategiques &amp; DataCenter","POWER ISSUE",
Q1005="Exclu","Exclu",
Q1005="SAT","TX ISSUE",
Q1005="SPARE-ISSUE","SPARE-ISSUE",
Q1005="Fiber CAmtel","TX ISSUE",
Q1005="Fiber AOF","TX ISSUE",
Q1005="Projet OCM (HUAWEI)","TRAVAUX-HUAWEI",
Q1005="Projet OCM (NOKIA)","TRAVAUX -NOKIA",
Q1005="ACCESS-ISSUE","ACCESS-ISSUE",
Q1005="Projet OCM (ZTE, NOKIA, autres projets)","TRAVAUX OCM",
Q1005="No root CAuse","No root cause",
Q1005="ODU HS","TX ISSUE",
Q1005="IP &amp; VLAN","TX ISSUE",
Q1005="Warehouse HUAWEI","SPARE-ISSUE",
Q1005="SPARE-HS","SPARE-ISSUE",
Q1005="Power Telco","RAN ISSUE"
),"")</f>
        <v>No root cause</v>
      </c>
      <c r="Q1005" s="48" t="s">
        <v>5576</v>
      </c>
      <c r="R1005" s="23" t="str" cm="1">
        <f t="array" ref="R1005">IFERROR(_xlfn.IFS(
Q1005="MPR ISSUE","ACTIVE",
Q1005="BSS Hardware Issue","ACTIVE",
Q1005="Sites strategiques, MLL, Pylone, etc.","PASSIVE",
Q1005="AKTIVCO DEFAUT GE &amp; POWER Cabinet","PASSIVE",
Q1005="AKTIVCO Coupure ENEO &amp; Baisse de tension","PASSIVE",
Q1005="Coupure ENEO &amp; Baisse de tension","PASSIVE",
Q1005="Defaut GE &amp; POWER Cabinet","PASSIVE",
Q1005="Sharing","PASSIVE",
Q1005="SIte strategiques &amp; DataCenter","PASSIVE",
Q1005="Exclu","Exclu",
Q1005="SAT","ACTIVE",
Q1005="SPARE-ISSUE","SPARE-ISSUE",
Q1005="Fiber CAmtel","ACTIVE",
Q1005="Fiber AOF","ACTIVE",
Q1005="Projet OCM (HUAWEI)","PLANNED WORKS",
Q1005="Projet OCM (NOKIA)","PLANNED WORKS",
Q1005="ACCESS-ISSUE","ACCESS-ISSUE",
Q1005="Projet OCM (ZTE, NOKIA, autres projets)","PLANNED WORKS",
Q1005="No root CAuse","No root cause",
Q1005="ODU HS","ACTIVE",
Q1005="IP &amp; VLAN","ACTIVE",
Q1005="Warehouse HUAWEI","SPARE-ISSUE",
Q1005="SPARE-HS","SPARE-ISSUE",
Q1005="Power Telco","ACTIVE"
),"")</f>
        <v>No root cause</v>
      </c>
      <c r="S1005" s="56" t="s">
        <v>17</v>
      </c>
      <c r="T1005" s="7" t="s">
        <v>17</v>
      </c>
      <c r="U1005" s="7" t="s">
        <v>17</v>
      </c>
      <c r="V1005" s="57" t="s">
        <v>17</v>
      </c>
      <c r="W1005" s="57" t="s">
        <v>17</v>
      </c>
      <c r="X1005" s="57" t="s">
        <v>17</v>
      </c>
      <c r="Y1005" s="57" t="s">
        <v>17</v>
      </c>
      <c r="Z1005" s="57" t="s">
        <v>17</v>
      </c>
      <c r="AA1005" s="57" t="s">
        <v>17</v>
      </c>
      <c r="AB1005" s="57"/>
      <c r="AC1005" s="57" t="s">
        <v>17</v>
      </c>
      <c r="AD1005" s="57" t="s">
        <v>17</v>
      </c>
      <c r="AE1005" s="57" t="s">
        <v>17</v>
      </c>
      <c r="AF1005" s="57" t="s">
        <v>17</v>
      </c>
      <c r="AG1005" s="57" t="s">
        <v>17</v>
      </c>
      <c r="AH1005" s="57" t="s">
        <v>17</v>
      </c>
      <c r="AI1005" s="57" t="s">
        <v>17</v>
      </c>
      <c r="AJ1005" s="57" t="s">
        <v>17</v>
      </c>
      <c r="AK1005" s="57" t="s">
        <v>17</v>
      </c>
      <c r="AL1005" s="57" t="s">
        <v>17</v>
      </c>
      <c r="AM1005" s="15"/>
      <c r="AN1005" s="15"/>
      <c r="AO1005" s="15"/>
      <c r="AP1005" s="15"/>
    </row>
    <row r="1006" spans="1:42" s="14" customFormat="1" x14ac:dyDescent="0.35">
      <c r="A1006" s="1" t="s">
        <v>2072</v>
      </c>
      <c r="B1006" s="1" t="s">
        <v>2073</v>
      </c>
      <c r="C1006" s="3"/>
      <c r="D1006" s="1" t="s">
        <v>12</v>
      </c>
      <c r="E1006" s="1" t="s">
        <v>156</v>
      </c>
      <c r="F1006" s="3" t="s">
        <v>57</v>
      </c>
      <c r="G1006" s="1" t="s">
        <v>1437</v>
      </c>
      <c r="H1006" s="60" t="str">
        <f>_xlfn.XLOOKUP(B1006,'[1]Nur des jours'!$B:$B,'[1]Nur des jours'!$H:$H,"")</f>
        <v>NOKIA</v>
      </c>
      <c r="I1006" s="52">
        <v>0</v>
      </c>
      <c r="J1006" s="52">
        <v>0</v>
      </c>
      <c r="K1006" s="52">
        <v>0</v>
      </c>
      <c r="L1006" s="53">
        <v>0</v>
      </c>
      <c r="M1006" s="54" t="s">
        <v>5376</v>
      </c>
      <c r="N1006" s="55"/>
      <c r="O1006" s="16" t="str" cm="1">
        <f t="array" ref="O1006">IFERROR(_xlfn.IFS(
Q1006="MPR ISSUE","PDH",
Q1006="BSS Hardware Issue","BSS",
Q1006="Sites strategiques, MLL, Pylone, etc.","ENVTECH",
Q1006="AKTIVCO DEFAUT GE &amp; POWER Cabinet","AKTIVCO",
Q1006="AKTIVCO Coupure ENEO &amp; Baisse de tension","AKTIVCO GRID ONLY",
Q1006="Coupure ENEO &amp; Baisse de tension","IHS GRID ONLY",
Q1006="Defaut GE &amp; POWER Cabinet","IHS",
Q1006="Sharing","Partners",
Q1006="SIte strategiques &amp; DataCenter","SST &amp; DC",
Q1006="Exclu","Exclu",
Q1006="SAT","SAT",
Q1006="SPARE-ISSUE","SPARE-ISSUE",
Q1006="Fiber CAmtel","TRANS_FO_CAMTEL",
Q1006="Fiber AOF","Fiber AOF",
Q1006="Projet OCM (HUAWEI)","TRAVAUX-HUAWEI",
Q1006="Projet OCM (NOKIA)","TRAVAUX-NOKIA",
Q1006="ACCESS-ISSUE","ACCESS-ISSUE",
Q1006="Projet OCM (ZTE, NOKIA, autres projets)","TRAVAUX OCM",
Q1006="No root CAuse","No root cause",
Q1006="ODU HS","PDH",
Q1006="IP &amp; VLAN","PDH",
Q1006="Warehouse HUAWEI","SPARE-ISSUE",
Q1006="SPARE-HS","SPARE-ISSUE",
Q1006="Power Telco","BSS"
),"")</f>
        <v>No root cause</v>
      </c>
      <c r="P1006" s="22" t="str" cm="1">
        <f t="array" ref="P1006">IFERROR(_xlfn.IFS(
Q1006="MPR ISSUE","TX ISSUE",
Q1006="BSS Hardware Issue","RAN ISSUE",
Q1006="Sites strategiques, MLL, Pylone, etc.","ENVTECH",
Q1006="AKTIVCO DEFAUT GE &amp; POWER Cabinet","POWER ISSUE",
Q1006="AKTIVCO Coupure ENEO &amp; Baisse de tension","POWER ISSUE",
Q1006="Coupure ENEO &amp; Baisse de tension","POWER ISSUE",
Q1006="Defaut GE &amp; POWER Cabinet","POWER ISSUE",
Q1006="Sharing","POWER ISSUE",
Q1006="SIte strategiques &amp; DataCenter","POWER ISSUE",
Q1006="Exclu","Exclu",
Q1006="SAT","TX ISSUE",
Q1006="SPARE-ISSUE","SPARE-ISSUE",
Q1006="Fiber CAmtel","TX ISSUE",
Q1006="Fiber AOF","TX ISSUE",
Q1006="Projet OCM (HUAWEI)","TRAVAUX-HUAWEI",
Q1006="Projet OCM (NOKIA)","TRAVAUX -NOKIA",
Q1006="ACCESS-ISSUE","ACCESS-ISSUE",
Q1006="Projet OCM (ZTE, NOKIA, autres projets)","TRAVAUX OCM",
Q1006="No root CAuse","No root cause",
Q1006="ODU HS","TX ISSUE",
Q1006="IP &amp; VLAN","TX ISSUE",
Q1006="Warehouse HUAWEI","SPARE-ISSUE",
Q1006="SPARE-HS","SPARE-ISSUE",
Q1006="Power Telco","RAN ISSUE"
),"")</f>
        <v>No root cause</v>
      </c>
      <c r="Q1006" s="48" t="s">
        <v>5576</v>
      </c>
      <c r="R1006" s="23" t="str" cm="1">
        <f t="array" ref="R1006">IFERROR(_xlfn.IFS(
Q1006="MPR ISSUE","ACTIVE",
Q1006="BSS Hardware Issue","ACTIVE",
Q1006="Sites strategiques, MLL, Pylone, etc.","PASSIVE",
Q1006="AKTIVCO DEFAUT GE &amp; POWER Cabinet","PASSIVE",
Q1006="AKTIVCO Coupure ENEO &amp; Baisse de tension","PASSIVE",
Q1006="Coupure ENEO &amp; Baisse de tension","PASSIVE",
Q1006="Defaut GE &amp; POWER Cabinet","PASSIVE",
Q1006="Sharing","PASSIVE",
Q1006="SIte strategiques &amp; DataCenter","PASSIVE",
Q1006="Exclu","Exclu",
Q1006="SAT","ACTIVE",
Q1006="SPARE-ISSUE","SPARE-ISSUE",
Q1006="Fiber CAmtel","ACTIVE",
Q1006="Fiber AOF","ACTIVE",
Q1006="Projet OCM (HUAWEI)","PLANNED WORKS",
Q1006="Projet OCM (NOKIA)","PLANNED WORKS",
Q1006="ACCESS-ISSUE","ACCESS-ISSUE",
Q1006="Projet OCM (ZTE, NOKIA, autres projets)","PLANNED WORKS",
Q1006="No root CAuse","No root cause",
Q1006="ODU HS","ACTIVE",
Q1006="IP &amp; VLAN","ACTIVE",
Q1006="Warehouse HUAWEI","SPARE-ISSUE",
Q1006="SPARE-HS","SPARE-ISSUE",
Q1006="Power Telco","ACTIVE"
),"")</f>
        <v>No root cause</v>
      </c>
      <c r="S1006" s="56" t="s">
        <v>17</v>
      </c>
      <c r="T1006" s="7" t="s">
        <v>17</v>
      </c>
      <c r="U1006" s="7" t="s">
        <v>17</v>
      </c>
      <c r="V1006" s="57" t="s">
        <v>17</v>
      </c>
      <c r="W1006" s="57" t="s">
        <v>17</v>
      </c>
      <c r="X1006" s="57" t="s">
        <v>17</v>
      </c>
      <c r="Y1006" s="57" t="s">
        <v>17</v>
      </c>
      <c r="Z1006" s="57" t="s">
        <v>17</v>
      </c>
      <c r="AA1006" s="57" t="s">
        <v>17</v>
      </c>
      <c r="AB1006" s="57"/>
      <c r="AC1006" s="57" t="s">
        <v>17</v>
      </c>
      <c r="AD1006" s="57" t="s">
        <v>17</v>
      </c>
      <c r="AE1006" s="57" t="s">
        <v>17</v>
      </c>
      <c r="AF1006" s="57" t="s">
        <v>17</v>
      </c>
      <c r="AG1006" s="57" t="s">
        <v>17</v>
      </c>
      <c r="AH1006" s="57" t="s">
        <v>17</v>
      </c>
      <c r="AI1006" s="57" t="s">
        <v>17</v>
      </c>
      <c r="AJ1006" s="57" t="s">
        <v>17</v>
      </c>
      <c r="AK1006" s="57" t="s">
        <v>17</v>
      </c>
      <c r="AL1006" s="57" t="s">
        <v>17</v>
      </c>
      <c r="AM1006" s="15"/>
      <c r="AN1006" s="15"/>
      <c r="AO1006" s="15"/>
      <c r="AP1006" s="15"/>
    </row>
    <row r="1007" spans="1:42" s="14" customFormat="1" x14ac:dyDescent="0.35">
      <c r="A1007" s="1" t="s">
        <v>206</v>
      </c>
      <c r="B1007" s="1" t="s">
        <v>207</v>
      </c>
      <c r="C1007" s="3"/>
      <c r="D1007" s="1" t="s">
        <v>12</v>
      </c>
      <c r="E1007" s="1" t="s">
        <v>98</v>
      </c>
      <c r="F1007" s="3" t="s">
        <v>57</v>
      </c>
      <c r="G1007" s="1" t="s">
        <v>208</v>
      </c>
      <c r="H1007" s="60" t="str">
        <f>_xlfn.XLOOKUP(B1007,'[1]Nur des jours'!$B:$B,'[1]Nur des jours'!$H:$H,"")</f>
        <v>NOKIA</v>
      </c>
      <c r="I1007" s="52">
        <v>0</v>
      </c>
      <c r="J1007" s="52">
        <v>0</v>
      </c>
      <c r="K1007" s="52">
        <v>0</v>
      </c>
      <c r="L1007" s="53">
        <v>0</v>
      </c>
      <c r="M1007" s="54" t="s">
        <v>5376</v>
      </c>
      <c r="N1007" s="55"/>
      <c r="O1007" s="16" t="str" cm="1">
        <f t="array" ref="O1007">IFERROR(_xlfn.IFS(
Q1007="MPR ISSUE","PDH",
Q1007="BSS Hardware Issue","BSS",
Q1007="Sites strategiques, MLL, Pylone, etc.","ENVTECH",
Q1007="AKTIVCO DEFAUT GE &amp; POWER Cabinet","AKTIVCO",
Q1007="AKTIVCO Coupure ENEO &amp; Baisse de tension","AKTIVCO GRID ONLY",
Q1007="Coupure ENEO &amp; Baisse de tension","IHS GRID ONLY",
Q1007="Defaut GE &amp; POWER Cabinet","IHS",
Q1007="Sharing","Partners",
Q1007="SIte strategiques &amp; DataCenter","SST &amp; DC",
Q1007="Exclu","Exclu",
Q1007="SAT","SAT",
Q1007="SPARE-ISSUE","SPARE-ISSUE",
Q1007="Fiber CAmtel","TRANS_FO_CAMTEL",
Q1007="Fiber AOF","Fiber AOF",
Q1007="Projet OCM (HUAWEI)","TRAVAUX-HUAWEI",
Q1007="Projet OCM (NOKIA)","TRAVAUX-NOKIA",
Q1007="ACCESS-ISSUE","ACCESS-ISSUE",
Q1007="Projet OCM (ZTE, NOKIA, autres projets)","TRAVAUX OCM",
Q1007="No root CAuse","No root cause",
Q1007="ODU HS","PDH",
Q1007="IP &amp; VLAN","PDH",
Q1007="Warehouse HUAWEI","SPARE-ISSUE",
Q1007="SPARE-HS","SPARE-ISSUE",
Q1007="Power Telco","BSS"
),"")</f>
        <v>No root cause</v>
      </c>
      <c r="P1007" s="22" t="str" cm="1">
        <f t="array" ref="P1007">IFERROR(_xlfn.IFS(
Q1007="MPR ISSUE","TX ISSUE",
Q1007="BSS Hardware Issue","RAN ISSUE",
Q1007="Sites strategiques, MLL, Pylone, etc.","ENVTECH",
Q1007="AKTIVCO DEFAUT GE &amp; POWER Cabinet","POWER ISSUE",
Q1007="AKTIVCO Coupure ENEO &amp; Baisse de tension","POWER ISSUE",
Q1007="Coupure ENEO &amp; Baisse de tension","POWER ISSUE",
Q1007="Defaut GE &amp; POWER Cabinet","POWER ISSUE",
Q1007="Sharing","POWER ISSUE",
Q1007="SIte strategiques &amp; DataCenter","POWER ISSUE",
Q1007="Exclu","Exclu",
Q1007="SAT","TX ISSUE",
Q1007="SPARE-ISSUE","SPARE-ISSUE",
Q1007="Fiber CAmtel","TX ISSUE",
Q1007="Fiber AOF","TX ISSUE",
Q1007="Projet OCM (HUAWEI)","TRAVAUX-HUAWEI",
Q1007="Projet OCM (NOKIA)","TRAVAUX -NOKIA",
Q1007="ACCESS-ISSUE","ACCESS-ISSUE",
Q1007="Projet OCM (ZTE, NOKIA, autres projets)","TRAVAUX OCM",
Q1007="No root CAuse","No root cause",
Q1007="ODU HS","TX ISSUE",
Q1007="IP &amp; VLAN","TX ISSUE",
Q1007="Warehouse HUAWEI","SPARE-ISSUE",
Q1007="SPARE-HS","SPARE-ISSUE",
Q1007="Power Telco","RAN ISSUE"
),"")</f>
        <v>No root cause</v>
      </c>
      <c r="Q1007" s="48" t="s">
        <v>5576</v>
      </c>
      <c r="R1007" s="23" t="str" cm="1">
        <f t="array" ref="R1007">IFERROR(_xlfn.IFS(
Q1007="MPR ISSUE","ACTIVE",
Q1007="BSS Hardware Issue","ACTIVE",
Q1007="Sites strategiques, MLL, Pylone, etc.","PASSIVE",
Q1007="AKTIVCO DEFAUT GE &amp; POWER Cabinet","PASSIVE",
Q1007="AKTIVCO Coupure ENEO &amp; Baisse de tension","PASSIVE",
Q1007="Coupure ENEO &amp; Baisse de tension","PASSIVE",
Q1007="Defaut GE &amp; POWER Cabinet","PASSIVE",
Q1007="Sharing","PASSIVE",
Q1007="SIte strategiques &amp; DataCenter","PASSIVE",
Q1007="Exclu","Exclu",
Q1007="SAT","ACTIVE",
Q1007="SPARE-ISSUE","SPARE-ISSUE",
Q1007="Fiber CAmtel","ACTIVE",
Q1007="Fiber AOF","ACTIVE",
Q1007="Projet OCM (HUAWEI)","PLANNED WORKS",
Q1007="Projet OCM (NOKIA)","PLANNED WORKS",
Q1007="ACCESS-ISSUE","ACCESS-ISSUE",
Q1007="Projet OCM (ZTE, NOKIA, autres projets)","PLANNED WORKS",
Q1007="No root CAuse","No root cause",
Q1007="ODU HS","ACTIVE",
Q1007="IP &amp; VLAN","ACTIVE",
Q1007="Warehouse HUAWEI","SPARE-ISSUE",
Q1007="SPARE-HS","SPARE-ISSUE",
Q1007="Power Telco","ACTIVE"
),"")</f>
        <v>No root cause</v>
      </c>
      <c r="S1007" s="56" t="s">
        <v>17</v>
      </c>
      <c r="T1007" s="7" t="s">
        <v>17</v>
      </c>
      <c r="U1007" s="7" t="s">
        <v>17</v>
      </c>
      <c r="V1007" s="57" t="s">
        <v>17</v>
      </c>
      <c r="W1007" s="57" t="s">
        <v>17</v>
      </c>
      <c r="X1007" s="57" t="s">
        <v>17</v>
      </c>
      <c r="Y1007" s="57" t="s">
        <v>17</v>
      </c>
      <c r="Z1007" s="57" t="s">
        <v>17</v>
      </c>
      <c r="AA1007" s="57" t="s">
        <v>17</v>
      </c>
      <c r="AB1007" s="57"/>
      <c r="AC1007" s="57" t="s">
        <v>17</v>
      </c>
      <c r="AD1007" s="57" t="s">
        <v>17</v>
      </c>
      <c r="AE1007" s="57" t="s">
        <v>17</v>
      </c>
      <c r="AF1007" s="57" t="s">
        <v>17</v>
      </c>
      <c r="AG1007" s="57" t="s">
        <v>17</v>
      </c>
      <c r="AH1007" s="57" t="s">
        <v>17</v>
      </c>
      <c r="AI1007" s="57" t="s">
        <v>17</v>
      </c>
      <c r="AJ1007" s="57" t="s">
        <v>17</v>
      </c>
      <c r="AK1007" s="57" t="s">
        <v>17</v>
      </c>
      <c r="AL1007" s="57" t="s">
        <v>17</v>
      </c>
      <c r="AM1007" s="15"/>
      <c r="AN1007" s="15"/>
      <c r="AO1007" s="15"/>
      <c r="AP1007" s="15"/>
    </row>
    <row r="1008" spans="1:42" s="14" customFormat="1" x14ac:dyDescent="0.35">
      <c r="A1008" s="1" t="s">
        <v>5193</v>
      </c>
      <c r="B1008" s="1" t="s">
        <v>5194</v>
      </c>
      <c r="C1008" s="3"/>
      <c r="D1008" s="1" t="s">
        <v>12</v>
      </c>
      <c r="E1008" s="1" t="s">
        <v>13</v>
      </c>
      <c r="F1008" s="3" t="s">
        <v>14</v>
      </c>
      <c r="G1008" s="1" t="s">
        <v>15</v>
      </c>
      <c r="H1008" s="59" t="str">
        <f>_xlfn.XLOOKUP(B1008,'[1]Nur des jours'!$B:$B,'[1]Nur des jours'!$H:$H,"")</f>
        <v>Huawei</v>
      </c>
      <c r="I1008" s="52">
        <v>0</v>
      </c>
      <c r="J1008" s="52">
        <v>0</v>
      </c>
      <c r="K1008" s="52">
        <v>0</v>
      </c>
      <c r="L1008" s="53">
        <v>0</v>
      </c>
      <c r="M1008" s="54" t="s">
        <v>5374</v>
      </c>
      <c r="N1008" s="55"/>
      <c r="O1008" s="16" t="str" cm="1">
        <f t="array" ref="O1008">IFERROR(_xlfn.IFS(
Q1008="MPR ISSUE","PDH",
Q1008="BSS Hardware Issue","BSS",
Q1008="Sites strategiques, MLL, Pylone, etc.","ENVTECH",
Q1008="AKTIVCO DEFAUT GE &amp; POWER Cabinet","AKTIVCO",
Q1008="AKTIVCO Coupure ENEO &amp; Baisse de tension","AKTIVCO GRID ONLY",
Q1008="Coupure ENEO &amp; Baisse de tension","IHS GRID ONLY",
Q1008="Defaut GE &amp; POWER Cabinet","IHS",
Q1008="Sharing","Partners",
Q1008="SIte strategiques &amp; DataCenter","SST &amp; DC",
Q1008="Exclu","Exclu",
Q1008="SAT","SAT",
Q1008="SPARE-ISSUE","SPARE-ISSUE",
Q1008="Fiber CAmtel","TRANS_FO_CAMTEL",
Q1008="Fiber AOF","Fiber AOF",
Q1008="Projet OCM (HUAWEI)","TRAVAUX-HUAWEI",
Q1008="Projet OCM (NOKIA)","TRAVAUX-NOKIA",
Q1008="ACCESS-ISSUE","ACCESS-ISSUE",
Q1008="Projet OCM (ZTE, NOKIA, autres projets)","TRAVAUX OCM",
Q1008="No root CAuse","No root cause",
Q1008="ODU HS","PDH",
Q1008="IP &amp; VLAN","PDH",
Q1008="Warehouse HUAWEI","SPARE-ISSUE",
Q1008="SPARE-HS","SPARE-ISSUE",
Q1008="Power Telco","BSS"
),"")</f>
        <v>No root cause</v>
      </c>
      <c r="P1008" s="22" t="str" cm="1">
        <f t="array" ref="P1008">IFERROR(_xlfn.IFS(
Q1008="MPR ISSUE","TX ISSUE",
Q1008="BSS Hardware Issue","RAN ISSUE",
Q1008="Sites strategiques, MLL, Pylone, etc.","ENVTECH",
Q1008="AKTIVCO DEFAUT GE &amp; POWER Cabinet","POWER ISSUE",
Q1008="AKTIVCO Coupure ENEO &amp; Baisse de tension","POWER ISSUE",
Q1008="Coupure ENEO &amp; Baisse de tension","POWER ISSUE",
Q1008="Defaut GE &amp; POWER Cabinet","POWER ISSUE",
Q1008="Sharing","POWER ISSUE",
Q1008="SIte strategiques &amp; DataCenter","POWER ISSUE",
Q1008="Exclu","Exclu",
Q1008="SAT","TX ISSUE",
Q1008="SPARE-ISSUE","SPARE-ISSUE",
Q1008="Fiber CAmtel","TX ISSUE",
Q1008="Fiber AOF","TX ISSUE",
Q1008="Projet OCM (HUAWEI)","TRAVAUX-HUAWEI",
Q1008="Projet OCM (NOKIA)","TRAVAUX -NOKIA",
Q1008="ACCESS-ISSUE","ACCESS-ISSUE",
Q1008="Projet OCM (ZTE, NOKIA, autres projets)","TRAVAUX OCM",
Q1008="No root CAuse","No root cause",
Q1008="ODU HS","TX ISSUE",
Q1008="IP &amp; VLAN","TX ISSUE",
Q1008="Warehouse HUAWEI","SPARE-ISSUE",
Q1008="SPARE-HS","SPARE-ISSUE",
Q1008="Power Telco","RAN ISSUE"
),"")</f>
        <v>No root cause</v>
      </c>
      <c r="Q1008" s="48" t="s">
        <v>5576</v>
      </c>
      <c r="R1008" s="23" t="str" cm="1">
        <f t="array" ref="R1008">IFERROR(_xlfn.IFS(
Q1008="MPR ISSUE","ACTIVE",
Q1008="BSS Hardware Issue","ACTIVE",
Q1008="Sites strategiques, MLL, Pylone, etc.","PASSIVE",
Q1008="AKTIVCO DEFAUT GE &amp; POWER Cabinet","PASSIVE",
Q1008="AKTIVCO Coupure ENEO &amp; Baisse de tension","PASSIVE",
Q1008="Coupure ENEO &amp; Baisse de tension","PASSIVE",
Q1008="Defaut GE &amp; POWER Cabinet","PASSIVE",
Q1008="Sharing","PASSIVE",
Q1008="SIte strategiques &amp; DataCenter","PASSIVE",
Q1008="Exclu","Exclu",
Q1008="SAT","ACTIVE",
Q1008="SPARE-ISSUE","SPARE-ISSUE",
Q1008="Fiber CAmtel","ACTIVE",
Q1008="Fiber AOF","ACTIVE",
Q1008="Projet OCM (HUAWEI)","PLANNED WORKS",
Q1008="Projet OCM (NOKIA)","PLANNED WORKS",
Q1008="ACCESS-ISSUE","ACCESS-ISSUE",
Q1008="Projet OCM (ZTE, NOKIA, autres projets)","PLANNED WORKS",
Q1008="No root CAuse","No root cause",
Q1008="ODU HS","ACTIVE",
Q1008="IP &amp; VLAN","ACTIVE",
Q1008="Warehouse HUAWEI","SPARE-ISSUE",
Q1008="SPARE-HS","SPARE-ISSUE",
Q1008="Power Telco","ACTIVE"
),"")</f>
        <v>No root cause</v>
      </c>
      <c r="S1008" s="56" t="s">
        <v>17</v>
      </c>
      <c r="T1008" s="7" t="s">
        <v>17</v>
      </c>
      <c r="U1008" s="7" t="s">
        <v>17</v>
      </c>
      <c r="V1008" s="57"/>
      <c r="W1008" s="57"/>
      <c r="X1008" s="57"/>
      <c r="Y1008" s="57"/>
      <c r="Z1008" s="57"/>
      <c r="AA1008" s="57"/>
      <c r="AB1008" s="57"/>
      <c r="AC1008" s="57" t="s">
        <v>17</v>
      </c>
      <c r="AD1008" s="57" t="s">
        <v>17</v>
      </c>
      <c r="AE1008" s="57" t="s">
        <v>17</v>
      </c>
      <c r="AF1008" s="57" t="s">
        <v>17</v>
      </c>
      <c r="AG1008" s="57" t="s">
        <v>17</v>
      </c>
      <c r="AH1008" s="57" t="s">
        <v>17</v>
      </c>
      <c r="AI1008" s="57" t="s">
        <v>17</v>
      </c>
      <c r="AJ1008" s="57" t="s">
        <v>17</v>
      </c>
      <c r="AK1008" s="57" t="s">
        <v>17</v>
      </c>
      <c r="AL1008" s="57" t="s">
        <v>17</v>
      </c>
      <c r="AM1008" s="15"/>
      <c r="AN1008" s="15"/>
      <c r="AO1008" s="15"/>
      <c r="AP1008" s="15"/>
    </row>
    <row r="1009" spans="1:42" s="14" customFormat="1" x14ac:dyDescent="0.35">
      <c r="A1009" s="1" t="s">
        <v>3165</v>
      </c>
      <c r="B1009" s="1" t="s">
        <v>3166</v>
      </c>
      <c r="C1009" s="3"/>
      <c r="D1009" s="1" t="s">
        <v>23</v>
      </c>
      <c r="E1009" s="1" t="s">
        <v>32</v>
      </c>
      <c r="F1009" s="3" t="s">
        <v>33</v>
      </c>
      <c r="G1009" s="1" t="s">
        <v>34</v>
      </c>
      <c r="H1009" s="51" t="str">
        <f>_xlfn.XLOOKUP(B1009,'[1]Nur des jours'!$B:$B,'[1]Nur des jours'!$H:$H,"")</f>
        <v>ZTE</v>
      </c>
      <c r="I1009" s="52">
        <v>0</v>
      </c>
      <c r="J1009" s="52">
        <v>0</v>
      </c>
      <c r="K1009" s="52">
        <v>0</v>
      </c>
      <c r="L1009" s="53">
        <v>0</v>
      </c>
      <c r="M1009" s="54" t="s">
        <v>5374</v>
      </c>
      <c r="N1009" s="55"/>
      <c r="O1009" s="16" t="str" cm="1">
        <f t="array" ref="O1009">IFERROR(_xlfn.IFS(
Q1009="MPR ISSUE","PDH",
Q1009="BSS Hardware Issue","BSS",
Q1009="Sites strategiques, MLL, Pylone, etc.","ENVTECH",
Q1009="AKTIVCO DEFAUT GE &amp; POWER Cabinet","AKTIVCO",
Q1009="AKTIVCO Coupure ENEO &amp; Baisse de tension","AKTIVCO GRID ONLY",
Q1009="Coupure ENEO &amp; Baisse de tension","IHS GRID ONLY",
Q1009="Defaut GE &amp; POWER Cabinet","IHS",
Q1009="Sharing","Partners",
Q1009="SIte strategiques &amp; DataCenter","SST &amp; DC",
Q1009="Exclu","Exclu",
Q1009="SAT","SAT",
Q1009="SPARE-ISSUE","SPARE-ISSUE",
Q1009="Fiber CAmtel","TRANS_FO_CAMTEL",
Q1009="Fiber AOF","Fiber AOF",
Q1009="Projet OCM (HUAWEI)","TRAVAUX-HUAWEI",
Q1009="Projet OCM (NOKIA)","TRAVAUX-NOKIA",
Q1009="ACCESS-ISSUE","ACCESS-ISSUE",
Q1009="Projet OCM (ZTE, NOKIA, autres projets)","TRAVAUX OCM",
Q1009="No root CAuse","No root cause",
Q1009="ODU HS","PDH",
Q1009="IP &amp; VLAN","PDH",
Q1009="Warehouse HUAWEI","SPARE-ISSUE",
Q1009="SPARE-HS","SPARE-ISSUE",
Q1009="Power Telco","BSS"
),"")</f>
        <v>No root cause</v>
      </c>
      <c r="P1009" s="22" t="str" cm="1">
        <f t="array" ref="P1009">IFERROR(_xlfn.IFS(
Q1009="MPR ISSUE","TX ISSUE",
Q1009="BSS Hardware Issue","RAN ISSUE",
Q1009="Sites strategiques, MLL, Pylone, etc.","ENVTECH",
Q1009="AKTIVCO DEFAUT GE &amp; POWER Cabinet","POWER ISSUE",
Q1009="AKTIVCO Coupure ENEO &amp; Baisse de tension","POWER ISSUE",
Q1009="Coupure ENEO &amp; Baisse de tension","POWER ISSUE",
Q1009="Defaut GE &amp; POWER Cabinet","POWER ISSUE",
Q1009="Sharing","POWER ISSUE",
Q1009="SIte strategiques &amp; DataCenter","POWER ISSUE",
Q1009="Exclu","Exclu",
Q1009="SAT","TX ISSUE",
Q1009="SPARE-ISSUE","SPARE-ISSUE",
Q1009="Fiber CAmtel","TX ISSUE",
Q1009="Fiber AOF","TX ISSUE",
Q1009="Projet OCM (HUAWEI)","TRAVAUX-HUAWEI",
Q1009="Projet OCM (NOKIA)","TRAVAUX -NOKIA",
Q1009="ACCESS-ISSUE","ACCESS-ISSUE",
Q1009="Projet OCM (ZTE, NOKIA, autres projets)","TRAVAUX OCM",
Q1009="No root CAuse","No root cause",
Q1009="ODU HS","TX ISSUE",
Q1009="IP &amp; VLAN","TX ISSUE",
Q1009="Warehouse HUAWEI","SPARE-ISSUE",
Q1009="SPARE-HS","SPARE-ISSUE",
Q1009="Power Telco","RAN ISSUE"
),"")</f>
        <v>No root cause</v>
      </c>
      <c r="Q1009" s="48" t="s">
        <v>5576</v>
      </c>
      <c r="R1009" s="23" t="str" cm="1">
        <f t="array" ref="R1009">IFERROR(_xlfn.IFS(
Q1009="MPR ISSUE","ACTIVE",
Q1009="BSS Hardware Issue","ACTIVE",
Q1009="Sites strategiques, MLL, Pylone, etc.","PASSIVE",
Q1009="AKTIVCO DEFAUT GE &amp; POWER Cabinet","PASSIVE",
Q1009="AKTIVCO Coupure ENEO &amp; Baisse de tension","PASSIVE",
Q1009="Coupure ENEO &amp; Baisse de tension","PASSIVE",
Q1009="Defaut GE &amp; POWER Cabinet","PASSIVE",
Q1009="Sharing","PASSIVE",
Q1009="SIte strategiques &amp; DataCenter","PASSIVE",
Q1009="Exclu","Exclu",
Q1009="SAT","ACTIVE",
Q1009="SPARE-ISSUE","SPARE-ISSUE",
Q1009="Fiber CAmtel","ACTIVE",
Q1009="Fiber AOF","ACTIVE",
Q1009="Projet OCM (HUAWEI)","PLANNED WORKS",
Q1009="Projet OCM (NOKIA)","PLANNED WORKS",
Q1009="ACCESS-ISSUE","ACCESS-ISSUE",
Q1009="Projet OCM (ZTE, NOKIA, autres projets)","PLANNED WORKS",
Q1009="No root CAuse","No root cause",
Q1009="ODU HS","ACTIVE",
Q1009="IP &amp; VLAN","ACTIVE",
Q1009="Warehouse HUAWEI","SPARE-ISSUE",
Q1009="SPARE-HS","SPARE-ISSUE",
Q1009="Power Telco","ACTIVE"
),"")</f>
        <v>No root cause</v>
      </c>
      <c r="S1009" s="56" t="s">
        <v>17</v>
      </c>
      <c r="T1009" s="7" t="s">
        <v>17</v>
      </c>
      <c r="U1009" s="7" t="s">
        <v>17</v>
      </c>
      <c r="V1009" s="57" t="s">
        <v>17</v>
      </c>
      <c r="W1009" s="57" t="s">
        <v>17</v>
      </c>
      <c r="X1009" s="57" t="s">
        <v>17</v>
      </c>
      <c r="Y1009" s="57" t="s">
        <v>17</v>
      </c>
      <c r="Z1009" s="57" t="s">
        <v>17</v>
      </c>
      <c r="AA1009" s="57" t="s">
        <v>17</v>
      </c>
      <c r="AB1009" s="57"/>
      <c r="AC1009" s="57" t="s">
        <v>17</v>
      </c>
      <c r="AD1009" s="57" t="s">
        <v>17</v>
      </c>
      <c r="AE1009" s="57" t="s">
        <v>17</v>
      </c>
      <c r="AF1009" s="57" t="s">
        <v>17</v>
      </c>
      <c r="AG1009" s="57" t="s">
        <v>17</v>
      </c>
      <c r="AH1009" s="57" t="s">
        <v>17</v>
      </c>
      <c r="AI1009" s="57" t="s">
        <v>17</v>
      </c>
      <c r="AJ1009" s="57" t="s">
        <v>17</v>
      </c>
      <c r="AK1009" s="57" t="s">
        <v>17</v>
      </c>
      <c r="AL1009" s="57" t="s">
        <v>17</v>
      </c>
      <c r="AM1009" s="15"/>
      <c r="AN1009" s="15"/>
      <c r="AO1009" s="15"/>
      <c r="AP1009" s="15"/>
    </row>
    <row r="1010" spans="1:42" s="14" customFormat="1" x14ac:dyDescent="0.35">
      <c r="A1010" s="1" t="s">
        <v>1547</v>
      </c>
      <c r="B1010" s="1" t="s">
        <v>1548</v>
      </c>
      <c r="C1010" s="3"/>
      <c r="D1010" s="1" t="s">
        <v>23</v>
      </c>
      <c r="E1010" s="1" t="s">
        <v>32</v>
      </c>
      <c r="F1010" s="3" t="s">
        <v>39</v>
      </c>
      <c r="G1010" s="1" t="s">
        <v>40</v>
      </c>
      <c r="H1010" s="51" t="str">
        <f>_xlfn.XLOOKUP(B1010,'[1]Nur des jours'!$B:$B,'[1]Nur des jours'!$H:$H,"")</f>
        <v>ZTE</v>
      </c>
      <c r="I1010" s="52">
        <v>0</v>
      </c>
      <c r="J1010" s="52">
        <v>0</v>
      </c>
      <c r="K1010" s="52">
        <v>0</v>
      </c>
      <c r="L1010" s="53">
        <v>0</v>
      </c>
      <c r="M1010" s="54" t="s">
        <v>5374</v>
      </c>
      <c r="N1010" s="55"/>
      <c r="O1010" s="16" t="str" cm="1">
        <f t="array" ref="O1010">IFERROR(_xlfn.IFS(
Q1010="MPR ISSUE","PDH",
Q1010="BSS Hardware Issue","BSS",
Q1010="Sites strategiques, MLL, Pylone, etc.","ENVTECH",
Q1010="AKTIVCO DEFAUT GE &amp; POWER Cabinet","AKTIVCO",
Q1010="AKTIVCO Coupure ENEO &amp; Baisse de tension","AKTIVCO GRID ONLY",
Q1010="Coupure ENEO &amp; Baisse de tension","IHS GRID ONLY",
Q1010="Defaut GE &amp; POWER Cabinet","IHS",
Q1010="Sharing","Partners",
Q1010="SIte strategiques &amp; DataCenter","SST &amp; DC",
Q1010="Exclu","Exclu",
Q1010="SAT","SAT",
Q1010="SPARE-ISSUE","SPARE-ISSUE",
Q1010="Fiber CAmtel","TRANS_FO_CAMTEL",
Q1010="Fiber AOF","Fiber AOF",
Q1010="Projet OCM (HUAWEI)","TRAVAUX-HUAWEI",
Q1010="Projet OCM (NOKIA)","TRAVAUX-NOKIA",
Q1010="ACCESS-ISSUE","ACCESS-ISSUE",
Q1010="Projet OCM (ZTE, NOKIA, autres projets)","TRAVAUX OCM",
Q1010="No root CAuse","No root cause",
Q1010="ODU HS","PDH",
Q1010="IP &amp; VLAN","PDH",
Q1010="Warehouse HUAWEI","SPARE-ISSUE",
Q1010="SPARE-HS","SPARE-ISSUE",
Q1010="Power Telco","BSS"
),"")</f>
        <v>No root cause</v>
      </c>
      <c r="P1010" s="22" t="str" cm="1">
        <f t="array" ref="P1010">IFERROR(_xlfn.IFS(
Q1010="MPR ISSUE","TX ISSUE",
Q1010="BSS Hardware Issue","RAN ISSUE",
Q1010="Sites strategiques, MLL, Pylone, etc.","ENVTECH",
Q1010="AKTIVCO DEFAUT GE &amp; POWER Cabinet","POWER ISSUE",
Q1010="AKTIVCO Coupure ENEO &amp; Baisse de tension","POWER ISSUE",
Q1010="Coupure ENEO &amp; Baisse de tension","POWER ISSUE",
Q1010="Defaut GE &amp; POWER Cabinet","POWER ISSUE",
Q1010="Sharing","POWER ISSUE",
Q1010="SIte strategiques &amp; DataCenter","POWER ISSUE",
Q1010="Exclu","Exclu",
Q1010="SAT","TX ISSUE",
Q1010="SPARE-ISSUE","SPARE-ISSUE",
Q1010="Fiber CAmtel","TX ISSUE",
Q1010="Fiber AOF","TX ISSUE",
Q1010="Projet OCM (HUAWEI)","TRAVAUX-HUAWEI",
Q1010="Projet OCM (NOKIA)","TRAVAUX -NOKIA",
Q1010="ACCESS-ISSUE","ACCESS-ISSUE",
Q1010="Projet OCM (ZTE, NOKIA, autres projets)","TRAVAUX OCM",
Q1010="No root CAuse","No root cause",
Q1010="ODU HS","TX ISSUE",
Q1010="IP &amp; VLAN","TX ISSUE",
Q1010="Warehouse HUAWEI","SPARE-ISSUE",
Q1010="SPARE-HS","SPARE-ISSUE",
Q1010="Power Telco","RAN ISSUE"
),"")</f>
        <v>No root cause</v>
      </c>
      <c r="Q1010" s="48" t="s">
        <v>5576</v>
      </c>
      <c r="R1010" s="23" t="str" cm="1">
        <f t="array" ref="R1010">IFERROR(_xlfn.IFS(
Q1010="MPR ISSUE","ACTIVE",
Q1010="BSS Hardware Issue","ACTIVE",
Q1010="Sites strategiques, MLL, Pylone, etc.","PASSIVE",
Q1010="AKTIVCO DEFAUT GE &amp; POWER Cabinet","PASSIVE",
Q1010="AKTIVCO Coupure ENEO &amp; Baisse de tension","PASSIVE",
Q1010="Coupure ENEO &amp; Baisse de tension","PASSIVE",
Q1010="Defaut GE &amp; POWER Cabinet","PASSIVE",
Q1010="Sharing","PASSIVE",
Q1010="SIte strategiques &amp; DataCenter","PASSIVE",
Q1010="Exclu","Exclu",
Q1010="SAT","ACTIVE",
Q1010="SPARE-ISSUE","SPARE-ISSUE",
Q1010="Fiber CAmtel","ACTIVE",
Q1010="Fiber AOF","ACTIVE",
Q1010="Projet OCM (HUAWEI)","PLANNED WORKS",
Q1010="Projet OCM (NOKIA)","PLANNED WORKS",
Q1010="ACCESS-ISSUE","ACCESS-ISSUE",
Q1010="Projet OCM (ZTE, NOKIA, autres projets)","PLANNED WORKS",
Q1010="No root CAuse","No root cause",
Q1010="ODU HS","ACTIVE",
Q1010="IP &amp; VLAN","ACTIVE",
Q1010="Warehouse HUAWEI","SPARE-ISSUE",
Q1010="SPARE-HS","SPARE-ISSUE",
Q1010="Power Telco","ACTIVE"
),"")</f>
        <v>No root cause</v>
      </c>
      <c r="S1010" s="56" t="s">
        <v>17</v>
      </c>
      <c r="T1010" s="7" t="s">
        <v>17</v>
      </c>
      <c r="U1010" s="7" t="s">
        <v>17</v>
      </c>
      <c r="V1010" s="57" t="s">
        <v>17</v>
      </c>
      <c r="W1010" s="57" t="s">
        <v>17</v>
      </c>
      <c r="X1010" s="57" t="s">
        <v>17</v>
      </c>
      <c r="Y1010" s="57" t="s">
        <v>17</v>
      </c>
      <c r="Z1010" s="57" t="s">
        <v>17</v>
      </c>
      <c r="AA1010" s="57" t="s">
        <v>17</v>
      </c>
      <c r="AB1010" s="57"/>
      <c r="AC1010" s="57" t="s">
        <v>17</v>
      </c>
      <c r="AD1010" s="57" t="s">
        <v>17</v>
      </c>
      <c r="AE1010" s="57" t="s">
        <v>17</v>
      </c>
      <c r="AF1010" s="57" t="s">
        <v>17</v>
      </c>
      <c r="AG1010" s="57" t="s">
        <v>17</v>
      </c>
      <c r="AH1010" s="57" t="s">
        <v>17</v>
      </c>
      <c r="AI1010" s="57" t="s">
        <v>17</v>
      </c>
      <c r="AJ1010" s="57" t="s">
        <v>17</v>
      </c>
      <c r="AK1010" s="57" t="s">
        <v>17</v>
      </c>
      <c r="AL1010" s="57" t="s">
        <v>17</v>
      </c>
      <c r="AM1010" s="15"/>
      <c r="AN1010" s="15"/>
      <c r="AO1010" s="15"/>
      <c r="AP1010" s="15"/>
    </row>
    <row r="1011" spans="1:42" s="14" customFormat="1" x14ac:dyDescent="0.35">
      <c r="A1011" s="1" t="s">
        <v>1725</v>
      </c>
      <c r="B1011" s="1" t="s">
        <v>1726</v>
      </c>
      <c r="C1011" s="3"/>
      <c r="D1011" s="1" t="s">
        <v>12</v>
      </c>
      <c r="E1011" s="1" t="s">
        <v>13</v>
      </c>
      <c r="F1011" s="3" t="s">
        <v>39</v>
      </c>
      <c r="G1011" s="1" t="s">
        <v>40</v>
      </c>
      <c r="H1011" s="51" t="str">
        <f>_xlfn.XLOOKUP(B1011,'[1]Nur des jours'!$B:$B,'[1]Nur des jours'!$H:$H,"")</f>
        <v>ZTE</v>
      </c>
      <c r="I1011" s="52">
        <v>0</v>
      </c>
      <c r="J1011" s="52">
        <v>0</v>
      </c>
      <c r="K1011" s="52">
        <v>0</v>
      </c>
      <c r="L1011" s="53">
        <v>0</v>
      </c>
      <c r="M1011" s="54" t="s">
        <v>5374</v>
      </c>
      <c r="N1011" s="55"/>
      <c r="O1011" s="16" t="str" cm="1">
        <f t="array" ref="O1011">IFERROR(_xlfn.IFS(
Q1011="MPR ISSUE","PDH",
Q1011="BSS Hardware Issue","BSS",
Q1011="Sites strategiques, MLL, Pylone, etc.","ENVTECH",
Q1011="AKTIVCO DEFAUT GE &amp; POWER Cabinet","AKTIVCO",
Q1011="AKTIVCO Coupure ENEO &amp; Baisse de tension","AKTIVCO GRID ONLY",
Q1011="Coupure ENEO &amp; Baisse de tension","IHS GRID ONLY",
Q1011="Defaut GE &amp; POWER Cabinet","IHS",
Q1011="Sharing","Partners",
Q1011="SIte strategiques &amp; DataCenter","SST &amp; DC",
Q1011="Exclu","Exclu",
Q1011="SAT","SAT",
Q1011="SPARE-ISSUE","SPARE-ISSUE",
Q1011="Fiber CAmtel","TRANS_FO_CAMTEL",
Q1011="Fiber AOF","Fiber AOF",
Q1011="Projet OCM (HUAWEI)","TRAVAUX-HUAWEI",
Q1011="Projet OCM (NOKIA)","TRAVAUX-NOKIA",
Q1011="ACCESS-ISSUE","ACCESS-ISSUE",
Q1011="Projet OCM (ZTE, NOKIA, autres projets)","TRAVAUX OCM",
Q1011="No root CAuse","No root cause",
Q1011="ODU HS","PDH",
Q1011="IP &amp; VLAN","PDH",
Q1011="Warehouse HUAWEI","SPARE-ISSUE",
Q1011="SPARE-HS","SPARE-ISSUE",
Q1011="Power Telco","BSS"
),"")</f>
        <v>No root cause</v>
      </c>
      <c r="P1011" s="22" t="str" cm="1">
        <f t="array" ref="P1011">IFERROR(_xlfn.IFS(
Q1011="MPR ISSUE","TX ISSUE",
Q1011="BSS Hardware Issue","RAN ISSUE",
Q1011="Sites strategiques, MLL, Pylone, etc.","ENVTECH",
Q1011="AKTIVCO DEFAUT GE &amp; POWER Cabinet","POWER ISSUE",
Q1011="AKTIVCO Coupure ENEO &amp; Baisse de tension","POWER ISSUE",
Q1011="Coupure ENEO &amp; Baisse de tension","POWER ISSUE",
Q1011="Defaut GE &amp; POWER Cabinet","POWER ISSUE",
Q1011="Sharing","POWER ISSUE",
Q1011="SIte strategiques &amp; DataCenter","POWER ISSUE",
Q1011="Exclu","Exclu",
Q1011="SAT","TX ISSUE",
Q1011="SPARE-ISSUE","SPARE-ISSUE",
Q1011="Fiber CAmtel","TX ISSUE",
Q1011="Fiber AOF","TX ISSUE",
Q1011="Projet OCM (HUAWEI)","TRAVAUX-HUAWEI",
Q1011="Projet OCM (NOKIA)","TRAVAUX -NOKIA",
Q1011="ACCESS-ISSUE","ACCESS-ISSUE",
Q1011="Projet OCM (ZTE, NOKIA, autres projets)","TRAVAUX OCM",
Q1011="No root CAuse","No root cause",
Q1011="ODU HS","TX ISSUE",
Q1011="IP &amp; VLAN","TX ISSUE",
Q1011="Warehouse HUAWEI","SPARE-ISSUE",
Q1011="SPARE-HS","SPARE-ISSUE",
Q1011="Power Telco","RAN ISSUE"
),"")</f>
        <v>No root cause</v>
      </c>
      <c r="Q1011" s="48" t="s">
        <v>5576</v>
      </c>
      <c r="R1011" s="23" t="str" cm="1">
        <f t="array" ref="R1011">IFERROR(_xlfn.IFS(
Q1011="MPR ISSUE","ACTIVE",
Q1011="BSS Hardware Issue","ACTIVE",
Q1011="Sites strategiques, MLL, Pylone, etc.","PASSIVE",
Q1011="AKTIVCO DEFAUT GE &amp; POWER Cabinet","PASSIVE",
Q1011="AKTIVCO Coupure ENEO &amp; Baisse de tension","PASSIVE",
Q1011="Coupure ENEO &amp; Baisse de tension","PASSIVE",
Q1011="Defaut GE &amp; POWER Cabinet","PASSIVE",
Q1011="Sharing","PASSIVE",
Q1011="SIte strategiques &amp; DataCenter","PASSIVE",
Q1011="Exclu","Exclu",
Q1011="SAT","ACTIVE",
Q1011="SPARE-ISSUE","SPARE-ISSUE",
Q1011="Fiber CAmtel","ACTIVE",
Q1011="Fiber AOF","ACTIVE",
Q1011="Projet OCM (HUAWEI)","PLANNED WORKS",
Q1011="Projet OCM (NOKIA)","PLANNED WORKS",
Q1011="ACCESS-ISSUE","ACCESS-ISSUE",
Q1011="Projet OCM (ZTE, NOKIA, autres projets)","PLANNED WORKS",
Q1011="No root CAuse","No root cause",
Q1011="ODU HS","ACTIVE",
Q1011="IP &amp; VLAN","ACTIVE",
Q1011="Warehouse HUAWEI","SPARE-ISSUE",
Q1011="SPARE-HS","SPARE-ISSUE",
Q1011="Power Telco","ACTIVE"
),"")</f>
        <v>No root cause</v>
      </c>
      <c r="S1011" s="56" t="s">
        <v>17</v>
      </c>
      <c r="T1011" s="7" t="s">
        <v>17</v>
      </c>
      <c r="U1011" s="7" t="s">
        <v>17</v>
      </c>
      <c r="V1011" s="57" t="s">
        <v>17</v>
      </c>
      <c r="W1011" s="57" t="s">
        <v>17</v>
      </c>
      <c r="X1011" s="57" t="s">
        <v>17</v>
      </c>
      <c r="Y1011" s="57" t="s">
        <v>17</v>
      </c>
      <c r="Z1011" s="57" t="s">
        <v>17</v>
      </c>
      <c r="AA1011" s="57" t="s">
        <v>17</v>
      </c>
      <c r="AB1011" s="57"/>
      <c r="AC1011" s="57" t="s">
        <v>17</v>
      </c>
      <c r="AD1011" s="57" t="s">
        <v>17</v>
      </c>
      <c r="AE1011" s="57" t="s">
        <v>17</v>
      </c>
      <c r="AF1011" s="57" t="s">
        <v>17</v>
      </c>
      <c r="AG1011" s="57" t="s">
        <v>17</v>
      </c>
      <c r="AH1011" s="57" t="s">
        <v>17</v>
      </c>
      <c r="AI1011" s="57" t="s">
        <v>17</v>
      </c>
      <c r="AJ1011" s="57" t="s">
        <v>17</v>
      </c>
      <c r="AK1011" s="57" t="s">
        <v>17</v>
      </c>
      <c r="AL1011" s="57" t="s">
        <v>17</v>
      </c>
      <c r="AM1011" s="15"/>
      <c r="AN1011" s="15"/>
      <c r="AO1011" s="15"/>
      <c r="AP1011" s="15"/>
    </row>
    <row r="1012" spans="1:42" s="14" customFormat="1" x14ac:dyDescent="0.35">
      <c r="A1012" s="1" t="s">
        <v>1896</v>
      </c>
      <c r="B1012" s="1" t="s">
        <v>1897</v>
      </c>
      <c r="C1012" s="3"/>
      <c r="D1012" s="1"/>
      <c r="E1012" s="1"/>
      <c r="F1012" s="3" t="s">
        <v>228</v>
      </c>
      <c r="G1012" s="1" t="s">
        <v>491</v>
      </c>
      <c r="H1012" s="51" t="str">
        <f>_xlfn.XLOOKUP(B1012,'[1]Nur des jours'!$B:$B,'[1]Nur des jours'!$H:$H,"")</f>
        <v>ZTE</v>
      </c>
      <c r="I1012" s="52">
        <v>0</v>
      </c>
      <c r="J1012" s="52">
        <v>0</v>
      </c>
      <c r="K1012" s="52">
        <v>0</v>
      </c>
      <c r="L1012" s="53">
        <v>0</v>
      </c>
      <c r="M1012" s="54" t="s">
        <v>5374</v>
      </c>
      <c r="N1012" s="55"/>
      <c r="O1012" s="16" t="str" cm="1">
        <f t="array" ref="O1012">IFERROR(_xlfn.IFS(
Q1012="MPR ISSUE","PDH",
Q1012="BSS Hardware Issue","BSS",
Q1012="Sites strategiques, MLL, Pylone, etc.","ENVTECH",
Q1012="AKTIVCO DEFAUT GE &amp; POWER Cabinet","AKTIVCO",
Q1012="AKTIVCO Coupure ENEO &amp; Baisse de tension","AKTIVCO GRID ONLY",
Q1012="Coupure ENEO &amp; Baisse de tension","IHS GRID ONLY",
Q1012="Defaut GE &amp; POWER Cabinet","IHS",
Q1012="Sharing","Partners",
Q1012="SIte strategiques &amp; DataCenter","SST &amp; DC",
Q1012="Exclu","Exclu",
Q1012="SAT","SAT",
Q1012="SPARE-ISSUE","SPARE-ISSUE",
Q1012="Fiber CAmtel","TRANS_FO_CAMTEL",
Q1012="Fiber AOF","Fiber AOF",
Q1012="Projet OCM (HUAWEI)","TRAVAUX-HUAWEI",
Q1012="Projet OCM (NOKIA)","TRAVAUX-NOKIA",
Q1012="ACCESS-ISSUE","ACCESS-ISSUE",
Q1012="Projet OCM (ZTE, NOKIA, autres projets)","TRAVAUX OCM",
Q1012="No root CAuse","No root cause",
Q1012="ODU HS","PDH",
Q1012="IP &amp; VLAN","PDH",
Q1012="Warehouse HUAWEI","SPARE-ISSUE",
Q1012="SPARE-HS","SPARE-ISSUE",
Q1012="Power Telco","BSS"
),"")</f>
        <v>No root cause</v>
      </c>
      <c r="P1012" s="22" t="str" cm="1">
        <f t="array" ref="P1012">IFERROR(_xlfn.IFS(
Q1012="MPR ISSUE","TX ISSUE",
Q1012="BSS Hardware Issue","RAN ISSUE",
Q1012="Sites strategiques, MLL, Pylone, etc.","ENVTECH",
Q1012="AKTIVCO DEFAUT GE &amp; POWER Cabinet","POWER ISSUE",
Q1012="AKTIVCO Coupure ENEO &amp; Baisse de tension","POWER ISSUE",
Q1012="Coupure ENEO &amp; Baisse de tension","POWER ISSUE",
Q1012="Defaut GE &amp; POWER Cabinet","POWER ISSUE",
Q1012="Sharing","POWER ISSUE",
Q1012="SIte strategiques &amp; DataCenter","POWER ISSUE",
Q1012="Exclu","Exclu",
Q1012="SAT","TX ISSUE",
Q1012="SPARE-ISSUE","SPARE-ISSUE",
Q1012="Fiber CAmtel","TX ISSUE",
Q1012="Fiber AOF","TX ISSUE",
Q1012="Projet OCM (HUAWEI)","TRAVAUX-HUAWEI",
Q1012="Projet OCM (NOKIA)","TRAVAUX -NOKIA",
Q1012="ACCESS-ISSUE","ACCESS-ISSUE",
Q1012="Projet OCM (ZTE, NOKIA, autres projets)","TRAVAUX OCM",
Q1012="No root CAuse","No root cause",
Q1012="ODU HS","TX ISSUE",
Q1012="IP &amp; VLAN","TX ISSUE",
Q1012="Warehouse HUAWEI","SPARE-ISSUE",
Q1012="SPARE-HS","SPARE-ISSUE",
Q1012="Power Telco","RAN ISSUE"
),"")</f>
        <v>No root cause</v>
      </c>
      <c r="Q1012" s="48" t="s">
        <v>5576</v>
      </c>
      <c r="R1012" s="23" t="str" cm="1">
        <f t="array" ref="R1012">IFERROR(_xlfn.IFS(
Q1012="MPR ISSUE","ACTIVE",
Q1012="BSS Hardware Issue","ACTIVE",
Q1012="Sites strategiques, MLL, Pylone, etc.","PASSIVE",
Q1012="AKTIVCO DEFAUT GE &amp; POWER Cabinet","PASSIVE",
Q1012="AKTIVCO Coupure ENEO &amp; Baisse de tension","PASSIVE",
Q1012="Coupure ENEO &amp; Baisse de tension","PASSIVE",
Q1012="Defaut GE &amp; POWER Cabinet","PASSIVE",
Q1012="Sharing","PASSIVE",
Q1012="SIte strategiques &amp; DataCenter","PASSIVE",
Q1012="Exclu","Exclu",
Q1012="SAT","ACTIVE",
Q1012="SPARE-ISSUE","SPARE-ISSUE",
Q1012="Fiber CAmtel","ACTIVE",
Q1012="Fiber AOF","ACTIVE",
Q1012="Projet OCM (HUAWEI)","PLANNED WORKS",
Q1012="Projet OCM (NOKIA)","PLANNED WORKS",
Q1012="ACCESS-ISSUE","ACCESS-ISSUE",
Q1012="Projet OCM (ZTE, NOKIA, autres projets)","PLANNED WORKS",
Q1012="No root CAuse","No root cause",
Q1012="ODU HS","ACTIVE",
Q1012="IP &amp; VLAN","ACTIVE",
Q1012="Warehouse HUAWEI","SPARE-ISSUE",
Q1012="SPARE-HS","SPARE-ISSUE",
Q1012="Power Telco","ACTIVE"
),"")</f>
        <v>No root cause</v>
      </c>
      <c r="S1012" s="56" t="s">
        <v>17</v>
      </c>
      <c r="T1012" s="7" t="s">
        <v>17</v>
      </c>
      <c r="U1012" s="7" t="s">
        <v>17</v>
      </c>
      <c r="V1012" s="57" t="s">
        <v>17</v>
      </c>
      <c r="W1012" s="57" t="s">
        <v>17</v>
      </c>
      <c r="X1012" s="57" t="s">
        <v>17</v>
      </c>
      <c r="Y1012" s="57" t="s">
        <v>17</v>
      </c>
      <c r="Z1012" s="57" t="s">
        <v>17</v>
      </c>
      <c r="AA1012" s="57" t="s">
        <v>17</v>
      </c>
      <c r="AB1012" s="57"/>
      <c r="AC1012" s="57" t="s">
        <v>17</v>
      </c>
      <c r="AD1012" s="57" t="s">
        <v>17</v>
      </c>
      <c r="AE1012" s="57" t="s">
        <v>17</v>
      </c>
      <c r="AF1012" s="57" t="s">
        <v>17</v>
      </c>
      <c r="AG1012" s="57" t="s">
        <v>17</v>
      </c>
      <c r="AH1012" s="57" t="s">
        <v>17</v>
      </c>
      <c r="AI1012" s="57" t="s">
        <v>17</v>
      </c>
      <c r="AJ1012" s="57" t="s">
        <v>17</v>
      </c>
      <c r="AK1012" s="57" t="s">
        <v>17</v>
      </c>
      <c r="AL1012" s="57" t="s">
        <v>17</v>
      </c>
      <c r="AM1012" s="15"/>
      <c r="AN1012" s="15"/>
      <c r="AO1012" s="15"/>
      <c r="AP1012" s="15"/>
    </row>
    <row r="1013" spans="1:42" s="14" customFormat="1" x14ac:dyDescent="0.35">
      <c r="A1013" s="7" t="s">
        <v>2795</v>
      </c>
      <c r="B1013" s="7" t="s">
        <v>2796</v>
      </c>
      <c r="C1013" s="3"/>
      <c r="D1013" s="7" t="s">
        <v>12</v>
      </c>
      <c r="E1013" s="7" t="s">
        <v>13</v>
      </c>
      <c r="F1013" s="3" t="s">
        <v>39</v>
      </c>
      <c r="G1013" s="57"/>
      <c r="H1013" s="60" t="str">
        <f>_xlfn.XLOOKUP(B1013,'[1]Nur des jours'!$B:$B,'[1]Nur des jours'!$H:$H,"")</f>
        <v>NOKIA</v>
      </c>
      <c r="I1013" s="52">
        <v>0</v>
      </c>
      <c r="J1013" s="52">
        <v>0</v>
      </c>
      <c r="K1013" s="52">
        <v>0</v>
      </c>
      <c r="L1013" s="53">
        <v>0</v>
      </c>
      <c r="M1013" s="54" t="s">
        <v>5374</v>
      </c>
      <c r="N1013" s="55"/>
      <c r="O1013" s="16" t="str" cm="1">
        <f t="array" ref="O1013">IFERROR(_xlfn.IFS(
Q1013="MPR ISSUE","PDH",
Q1013="BSS Hardware Issue","BSS",
Q1013="Sites strategiques, MLL, Pylone, etc.","ENVTECH",
Q1013="AKTIVCO DEFAUT GE &amp; POWER Cabinet","AKTIVCO",
Q1013="AKTIVCO Coupure ENEO &amp; Baisse de tension","AKTIVCO GRID ONLY",
Q1013="Coupure ENEO &amp; Baisse de tension","IHS GRID ONLY",
Q1013="Defaut GE &amp; POWER Cabinet","IHS",
Q1013="Sharing","Partners",
Q1013="SIte strategiques &amp; DataCenter","SST &amp; DC",
Q1013="Exclu","Exclu",
Q1013="SAT","SAT",
Q1013="SPARE-ISSUE","SPARE-ISSUE",
Q1013="Fiber CAmtel","TRANS_FO_CAMTEL",
Q1013="Fiber AOF","Fiber AOF",
Q1013="Projet OCM (HUAWEI)","TRAVAUX-HUAWEI",
Q1013="Projet OCM (NOKIA)","TRAVAUX-NOKIA",
Q1013="ACCESS-ISSUE","ACCESS-ISSUE",
Q1013="Projet OCM (ZTE, NOKIA, autres projets)","TRAVAUX OCM",
Q1013="No root CAuse","No root cause",
Q1013="ODU HS","PDH",
Q1013="IP &amp; VLAN","PDH",
Q1013="Warehouse HUAWEI","SPARE-ISSUE",
Q1013="SPARE-HS","SPARE-ISSUE",
Q1013="Power Telco","BSS"
),"")</f>
        <v>No root cause</v>
      </c>
      <c r="P1013" s="22" t="str" cm="1">
        <f t="array" ref="P1013">IFERROR(_xlfn.IFS(
Q1013="MPR ISSUE","TX ISSUE",
Q1013="BSS Hardware Issue","RAN ISSUE",
Q1013="Sites strategiques, MLL, Pylone, etc.","ENVTECH",
Q1013="AKTIVCO DEFAUT GE &amp; POWER Cabinet","POWER ISSUE",
Q1013="AKTIVCO Coupure ENEO &amp; Baisse de tension","POWER ISSUE",
Q1013="Coupure ENEO &amp; Baisse de tension","POWER ISSUE",
Q1013="Defaut GE &amp; POWER Cabinet","POWER ISSUE",
Q1013="Sharing","POWER ISSUE",
Q1013="SIte strategiques &amp; DataCenter","POWER ISSUE",
Q1013="Exclu","Exclu",
Q1013="SAT","TX ISSUE",
Q1013="SPARE-ISSUE","SPARE-ISSUE",
Q1013="Fiber CAmtel","TX ISSUE",
Q1013="Fiber AOF","TX ISSUE",
Q1013="Projet OCM (HUAWEI)","TRAVAUX-HUAWEI",
Q1013="Projet OCM (NOKIA)","TRAVAUX -NOKIA",
Q1013="ACCESS-ISSUE","ACCESS-ISSUE",
Q1013="Projet OCM (ZTE, NOKIA, autres projets)","TRAVAUX OCM",
Q1013="No root CAuse","No root cause",
Q1013="ODU HS","TX ISSUE",
Q1013="IP &amp; VLAN","TX ISSUE",
Q1013="Warehouse HUAWEI","SPARE-ISSUE",
Q1013="SPARE-HS","SPARE-ISSUE",
Q1013="Power Telco","RAN ISSUE"
),"")</f>
        <v>No root cause</v>
      </c>
      <c r="Q1013" s="48" t="s">
        <v>5576</v>
      </c>
      <c r="R1013" s="23" t="str" cm="1">
        <f t="array" ref="R1013">IFERROR(_xlfn.IFS(
Q1013="MPR ISSUE","ACTIVE",
Q1013="BSS Hardware Issue","ACTIVE",
Q1013="Sites strategiques, MLL, Pylone, etc.","PASSIVE",
Q1013="AKTIVCO DEFAUT GE &amp; POWER Cabinet","PASSIVE",
Q1013="AKTIVCO Coupure ENEO &amp; Baisse de tension","PASSIVE",
Q1013="Coupure ENEO &amp; Baisse de tension","PASSIVE",
Q1013="Defaut GE &amp; POWER Cabinet","PASSIVE",
Q1013="Sharing","PASSIVE",
Q1013="SIte strategiques &amp; DataCenter","PASSIVE",
Q1013="Exclu","Exclu",
Q1013="SAT","ACTIVE",
Q1013="SPARE-ISSUE","SPARE-ISSUE",
Q1013="Fiber CAmtel","ACTIVE",
Q1013="Fiber AOF","ACTIVE",
Q1013="Projet OCM (HUAWEI)","PLANNED WORKS",
Q1013="Projet OCM (NOKIA)","PLANNED WORKS",
Q1013="ACCESS-ISSUE","ACCESS-ISSUE",
Q1013="Projet OCM (ZTE, NOKIA, autres projets)","PLANNED WORKS",
Q1013="No root CAuse","No root cause",
Q1013="ODU HS","ACTIVE",
Q1013="IP &amp; VLAN","ACTIVE",
Q1013="Warehouse HUAWEI","SPARE-ISSUE",
Q1013="SPARE-HS","SPARE-ISSUE",
Q1013="Power Telco","ACTIVE"
),"")</f>
        <v>No root cause</v>
      </c>
      <c r="S1013" s="56" t="s">
        <v>17</v>
      </c>
      <c r="T1013" s="7" t="s">
        <v>17</v>
      </c>
      <c r="U1013" s="7" t="s">
        <v>17</v>
      </c>
      <c r="V1013" s="57" t="s">
        <v>17</v>
      </c>
      <c r="W1013" s="57" t="s">
        <v>17</v>
      </c>
      <c r="X1013" s="57" t="s">
        <v>17</v>
      </c>
      <c r="Y1013" s="57" t="s">
        <v>17</v>
      </c>
      <c r="Z1013" s="57" t="s">
        <v>17</v>
      </c>
      <c r="AA1013" s="57" t="s">
        <v>17</v>
      </c>
      <c r="AB1013" s="57"/>
      <c r="AC1013" s="57" t="s">
        <v>17</v>
      </c>
      <c r="AD1013" s="57" t="s">
        <v>17</v>
      </c>
      <c r="AE1013" s="57" t="s">
        <v>17</v>
      </c>
      <c r="AF1013" s="57" t="s">
        <v>17</v>
      </c>
      <c r="AG1013" s="57" t="s">
        <v>17</v>
      </c>
      <c r="AH1013" s="57" t="s">
        <v>17</v>
      </c>
      <c r="AI1013" s="57" t="s">
        <v>17</v>
      </c>
      <c r="AJ1013" s="57" t="s">
        <v>17</v>
      </c>
      <c r="AK1013" s="57" t="s">
        <v>17</v>
      </c>
      <c r="AL1013" s="57" t="s">
        <v>17</v>
      </c>
      <c r="AM1013" s="15"/>
      <c r="AN1013" s="15"/>
      <c r="AO1013" s="15"/>
      <c r="AP1013" s="15"/>
    </row>
    <row r="1014" spans="1:42" s="14" customFormat="1" x14ac:dyDescent="0.35">
      <c r="A1014" s="1" t="s">
        <v>2199</v>
      </c>
      <c r="B1014" s="1" t="s">
        <v>2200</v>
      </c>
      <c r="C1014" s="3"/>
      <c r="D1014" s="1" t="s">
        <v>23</v>
      </c>
      <c r="E1014" s="1" t="s">
        <v>32</v>
      </c>
      <c r="F1014" s="3" t="s">
        <v>39</v>
      </c>
      <c r="G1014" s="1" t="s">
        <v>40</v>
      </c>
      <c r="H1014" s="51" t="str">
        <f>_xlfn.XLOOKUP(B1014,'[1]Nur des jours'!$B:$B,'[1]Nur des jours'!$H:$H,"")</f>
        <v>ZTE</v>
      </c>
      <c r="I1014" s="52">
        <v>0</v>
      </c>
      <c r="J1014" s="52">
        <v>0</v>
      </c>
      <c r="K1014" s="52">
        <v>0</v>
      </c>
      <c r="L1014" s="53">
        <v>0</v>
      </c>
      <c r="M1014" s="54" t="s">
        <v>5374</v>
      </c>
      <c r="N1014" s="55"/>
      <c r="O1014" s="16" t="str" cm="1">
        <f t="array" ref="O1014">IFERROR(_xlfn.IFS(
Q1014="MPR ISSUE","PDH",
Q1014="BSS Hardware Issue","BSS",
Q1014="Sites strategiques, MLL, Pylone, etc.","ENVTECH",
Q1014="AKTIVCO DEFAUT GE &amp; POWER Cabinet","AKTIVCO",
Q1014="AKTIVCO Coupure ENEO &amp; Baisse de tension","AKTIVCO GRID ONLY",
Q1014="Coupure ENEO &amp; Baisse de tension","IHS GRID ONLY",
Q1014="Defaut GE &amp; POWER Cabinet","IHS",
Q1014="Sharing","Partners",
Q1014="SIte strategiques &amp; DataCenter","SST &amp; DC",
Q1014="Exclu","Exclu",
Q1014="SAT","SAT",
Q1014="SPARE-ISSUE","SPARE-ISSUE",
Q1014="Fiber CAmtel","TRANS_FO_CAMTEL",
Q1014="Fiber AOF","Fiber AOF",
Q1014="Projet OCM (HUAWEI)","TRAVAUX-HUAWEI",
Q1014="Projet OCM (NOKIA)","TRAVAUX-NOKIA",
Q1014="ACCESS-ISSUE","ACCESS-ISSUE",
Q1014="Projet OCM (ZTE, NOKIA, autres projets)","TRAVAUX OCM",
Q1014="No root CAuse","No root cause",
Q1014="ODU HS","PDH",
Q1014="IP &amp; VLAN","PDH",
Q1014="Warehouse HUAWEI","SPARE-ISSUE",
Q1014="SPARE-HS","SPARE-ISSUE",
Q1014="Power Telco","BSS"
),"")</f>
        <v>No root cause</v>
      </c>
      <c r="P1014" s="22" t="str" cm="1">
        <f t="array" ref="P1014">IFERROR(_xlfn.IFS(
Q1014="MPR ISSUE","TX ISSUE",
Q1014="BSS Hardware Issue","RAN ISSUE",
Q1014="Sites strategiques, MLL, Pylone, etc.","ENVTECH",
Q1014="AKTIVCO DEFAUT GE &amp; POWER Cabinet","POWER ISSUE",
Q1014="AKTIVCO Coupure ENEO &amp; Baisse de tension","POWER ISSUE",
Q1014="Coupure ENEO &amp; Baisse de tension","POWER ISSUE",
Q1014="Defaut GE &amp; POWER Cabinet","POWER ISSUE",
Q1014="Sharing","POWER ISSUE",
Q1014="SIte strategiques &amp; DataCenter","POWER ISSUE",
Q1014="Exclu","Exclu",
Q1014="SAT","TX ISSUE",
Q1014="SPARE-ISSUE","SPARE-ISSUE",
Q1014="Fiber CAmtel","TX ISSUE",
Q1014="Fiber AOF","TX ISSUE",
Q1014="Projet OCM (HUAWEI)","TRAVAUX-HUAWEI",
Q1014="Projet OCM (NOKIA)","TRAVAUX -NOKIA",
Q1014="ACCESS-ISSUE","ACCESS-ISSUE",
Q1014="Projet OCM (ZTE, NOKIA, autres projets)","TRAVAUX OCM",
Q1014="No root CAuse","No root cause",
Q1014="ODU HS","TX ISSUE",
Q1014="IP &amp; VLAN","TX ISSUE",
Q1014="Warehouse HUAWEI","SPARE-ISSUE",
Q1014="SPARE-HS","SPARE-ISSUE",
Q1014="Power Telco","RAN ISSUE"
),"")</f>
        <v>No root cause</v>
      </c>
      <c r="Q1014" s="48" t="s">
        <v>5576</v>
      </c>
      <c r="R1014" s="23" t="str" cm="1">
        <f t="array" ref="R1014">IFERROR(_xlfn.IFS(
Q1014="MPR ISSUE","ACTIVE",
Q1014="BSS Hardware Issue","ACTIVE",
Q1014="Sites strategiques, MLL, Pylone, etc.","PASSIVE",
Q1014="AKTIVCO DEFAUT GE &amp; POWER Cabinet","PASSIVE",
Q1014="AKTIVCO Coupure ENEO &amp; Baisse de tension","PASSIVE",
Q1014="Coupure ENEO &amp; Baisse de tension","PASSIVE",
Q1014="Defaut GE &amp; POWER Cabinet","PASSIVE",
Q1014="Sharing","PASSIVE",
Q1014="SIte strategiques &amp; DataCenter","PASSIVE",
Q1014="Exclu","Exclu",
Q1014="SAT","ACTIVE",
Q1014="SPARE-ISSUE","SPARE-ISSUE",
Q1014="Fiber CAmtel","ACTIVE",
Q1014="Fiber AOF","ACTIVE",
Q1014="Projet OCM (HUAWEI)","PLANNED WORKS",
Q1014="Projet OCM (NOKIA)","PLANNED WORKS",
Q1014="ACCESS-ISSUE","ACCESS-ISSUE",
Q1014="Projet OCM (ZTE, NOKIA, autres projets)","PLANNED WORKS",
Q1014="No root CAuse","No root cause",
Q1014="ODU HS","ACTIVE",
Q1014="IP &amp; VLAN","ACTIVE",
Q1014="Warehouse HUAWEI","SPARE-ISSUE",
Q1014="SPARE-HS","SPARE-ISSUE",
Q1014="Power Telco","ACTIVE"
),"")</f>
        <v>No root cause</v>
      </c>
      <c r="S1014" s="56" t="s">
        <v>17</v>
      </c>
      <c r="T1014" s="7" t="s">
        <v>17</v>
      </c>
      <c r="U1014" s="7" t="s">
        <v>17</v>
      </c>
      <c r="V1014" s="57" t="s">
        <v>17</v>
      </c>
      <c r="W1014" s="57" t="s">
        <v>17</v>
      </c>
      <c r="X1014" s="57" t="s">
        <v>17</v>
      </c>
      <c r="Y1014" s="57" t="s">
        <v>17</v>
      </c>
      <c r="Z1014" s="57" t="s">
        <v>17</v>
      </c>
      <c r="AA1014" s="57" t="s">
        <v>17</v>
      </c>
      <c r="AB1014" s="57"/>
      <c r="AC1014" s="57" t="s">
        <v>17</v>
      </c>
      <c r="AD1014" s="57" t="s">
        <v>17</v>
      </c>
      <c r="AE1014" s="57" t="s">
        <v>17</v>
      </c>
      <c r="AF1014" s="57" t="s">
        <v>17</v>
      </c>
      <c r="AG1014" s="57" t="s">
        <v>17</v>
      </c>
      <c r="AH1014" s="57" t="s">
        <v>17</v>
      </c>
      <c r="AI1014" s="57" t="s">
        <v>17</v>
      </c>
      <c r="AJ1014" s="57" t="s">
        <v>17</v>
      </c>
      <c r="AK1014" s="57" t="s">
        <v>17</v>
      </c>
      <c r="AL1014" s="57" t="s">
        <v>17</v>
      </c>
      <c r="AM1014" s="15"/>
      <c r="AN1014" s="15"/>
      <c r="AO1014" s="15"/>
      <c r="AP1014" s="15"/>
    </row>
    <row r="1015" spans="1:42" s="14" customFormat="1" x14ac:dyDescent="0.35">
      <c r="A1015" s="1" t="s">
        <v>2270</v>
      </c>
      <c r="B1015" s="1" t="s">
        <v>2271</v>
      </c>
      <c r="C1015" s="3"/>
      <c r="D1015" s="1" t="s">
        <v>12</v>
      </c>
      <c r="E1015" s="1" t="s">
        <v>5495</v>
      </c>
      <c r="F1015" s="3" t="s">
        <v>39</v>
      </c>
      <c r="G1015" s="1" t="s">
        <v>40</v>
      </c>
      <c r="H1015" s="51" t="str">
        <f>_xlfn.XLOOKUP(B1015,'[1]Nur des jours'!$B:$B,'[1]Nur des jours'!$H:$H,"")</f>
        <v>ZTE</v>
      </c>
      <c r="I1015" s="52">
        <v>0</v>
      </c>
      <c r="J1015" s="52">
        <v>0</v>
      </c>
      <c r="K1015" s="52">
        <v>0</v>
      </c>
      <c r="L1015" s="53">
        <v>0</v>
      </c>
      <c r="M1015" s="54" t="s">
        <v>5374</v>
      </c>
      <c r="N1015" s="55"/>
      <c r="O1015" s="16" t="str" cm="1">
        <f t="array" ref="O1015">IFERROR(_xlfn.IFS(
Q1015="MPR ISSUE","PDH",
Q1015="BSS Hardware Issue","BSS",
Q1015="Sites strategiques, MLL, Pylone, etc.","ENVTECH",
Q1015="AKTIVCO DEFAUT GE &amp; POWER Cabinet","AKTIVCO",
Q1015="AKTIVCO Coupure ENEO &amp; Baisse de tension","AKTIVCO GRID ONLY",
Q1015="Coupure ENEO &amp; Baisse de tension","IHS GRID ONLY",
Q1015="Defaut GE &amp; POWER Cabinet","IHS",
Q1015="Sharing","Partners",
Q1015="SIte strategiques &amp; DataCenter","SST &amp; DC",
Q1015="Exclu","Exclu",
Q1015="SAT","SAT",
Q1015="SPARE-ISSUE","SPARE-ISSUE",
Q1015="Fiber CAmtel","TRANS_FO_CAMTEL",
Q1015="Fiber AOF","Fiber AOF",
Q1015="Projet OCM (HUAWEI)","TRAVAUX-HUAWEI",
Q1015="Projet OCM (NOKIA)","TRAVAUX-NOKIA",
Q1015="ACCESS-ISSUE","ACCESS-ISSUE",
Q1015="Projet OCM (ZTE, NOKIA, autres projets)","TRAVAUX OCM",
Q1015="No root CAuse","No root cause",
Q1015="ODU HS","PDH",
Q1015="IP &amp; VLAN","PDH",
Q1015="Warehouse HUAWEI","SPARE-ISSUE",
Q1015="SPARE-HS","SPARE-ISSUE",
Q1015="Power Telco","BSS"
),"")</f>
        <v>No root cause</v>
      </c>
      <c r="P1015" s="22" t="str" cm="1">
        <f t="array" ref="P1015">IFERROR(_xlfn.IFS(
Q1015="MPR ISSUE","TX ISSUE",
Q1015="BSS Hardware Issue","RAN ISSUE",
Q1015="Sites strategiques, MLL, Pylone, etc.","ENVTECH",
Q1015="AKTIVCO DEFAUT GE &amp; POWER Cabinet","POWER ISSUE",
Q1015="AKTIVCO Coupure ENEO &amp; Baisse de tension","POWER ISSUE",
Q1015="Coupure ENEO &amp; Baisse de tension","POWER ISSUE",
Q1015="Defaut GE &amp; POWER Cabinet","POWER ISSUE",
Q1015="Sharing","POWER ISSUE",
Q1015="SIte strategiques &amp; DataCenter","POWER ISSUE",
Q1015="Exclu","Exclu",
Q1015="SAT","TX ISSUE",
Q1015="SPARE-ISSUE","SPARE-ISSUE",
Q1015="Fiber CAmtel","TX ISSUE",
Q1015="Fiber AOF","TX ISSUE",
Q1015="Projet OCM (HUAWEI)","TRAVAUX-HUAWEI",
Q1015="Projet OCM (NOKIA)","TRAVAUX -NOKIA",
Q1015="ACCESS-ISSUE","ACCESS-ISSUE",
Q1015="Projet OCM (ZTE, NOKIA, autres projets)","TRAVAUX OCM",
Q1015="No root CAuse","No root cause",
Q1015="ODU HS","TX ISSUE",
Q1015="IP &amp; VLAN","TX ISSUE",
Q1015="Warehouse HUAWEI","SPARE-ISSUE",
Q1015="SPARE-HS","SPARE-ISSUE",
Q1015="Power Telco","RAN ISSUE"
),"")</f>
        <v>No root cause</v>
      </c>
      <c r="Q1015" s="48" t="s">
        <v>5576</v>
      </c>
      <c r="R1015" s="23" t="str" cm="1">
        <f t="array" ref="R1015">IFERROR(_xlfn.IFS(
Q1015="MPR ISSUE","ACTIVE",
Q1015="BSS Hardware Issue","ACTIVE",
Q1015="Sites strategiques, MLL, Pylone, etc.","PASSIVE",
Q1015="AKTIVCO DEFAUT GE &amp; POWER Cabinet","PASSIVE",
Q1015="AKTIVCO Coupure ENEO &amp; Baisse de tension","PASSIVE",
Q1015="Coupure ENEO &amp; Baisse de tension","PASSIVE",
Q1015="Defaut GE &amp; POWER Cabinet","PASSIVE",
Q1015="Sharing","PASSIVE",
Q1015="SIte strategiques &amp; DataCenter","PASSIVE",
Q1015="Exclu","Exclu",
Q1015="SAT","ACTIVE",
Q1015="SPARE-ISSUE","SPARE-ISSUE",
Q1015="Fiber CAmtel","ACTIVE",
Q1015="Fiber AOF","ACTIVE",
Q1015="Projet OCM (HUAWEI)","PLANNED WORKS",
Q1015="Projet OCM (NOKIA)","PLANNED WORKS",
Q1015="ACCESS-ISSUE","ACCESS-ISSUE",
Q1015="Projet OCM (ZTE, NOKIA, autres projets)","PLANNED WORKS",
Q1015="No root CAuse","No root cause",
Q1015="ODU HS","ACTIVE",
Q1015="IP &amp; VLAN","ACTIVE",
Q1015="Warehouse HUAWEI","SPARE-ISSUE",
Q1015="SPARE-HS","SPARE-ISSUE",
Q1015="Power Telco","ACTIVE"
),"")</f>
        <v>No root cause</v>
      </c>
      <c r="S1015" s="56" t="s">
        <v>17</v>
      </c>
      <c r="T1015" s="7" t="s">
        <v>17</v>
      </c>
      <c r="U1015" s="7"/>
      <c r="V1015" s="57" t="s">
        <v>17</v>
      </c>
      <c r="W1015" s="57" t="s">
        <v>17</v>
      </c>
      <c r="X1015" s="57" t="s">
        <v>17</v>
      </c>
      <c r="Y1015" s="57" t="s">
        <v>17</v>
      </c>
      <c r="Z1015" s="57" t="s">
        <v>17</v>
      </c>
      <c r="AA1015" s="57" t="s">
        <v>17</v>
      </c>
      <c r="AB1015" s="57"/>
      <c r="AC1015" s="57" t="s">
        <v>17</v>
      </c>
      <c r="AD1015" s="57" t="s">
        <v>17</v>
      </c>
      <c r="AE1015" s="57" t="s">
        <v>17</v>
      </c>
      <c r="AF1015" s="57" t="s">
        <v>17</v>
      </c>
      <c r="AG1015" s="57" t="s">
        <v>17</v>
      </c>
      <c r="AH1015" s="57" t="s">
        <v>17</v>
      </c>
      <c r="AI1015" s="57" t="s">
        <v>17</v>
      </c>
      <c r="AJ1015" s="57" t="s">
        <v>17</v>
      </c>
      <c r="AK1015" s="57" t="s">
        <v>17</v>
      </c>
      <c r="AL1015" s="57" t="s">
        <v>17</v>
      </c>
      <c r="AM1015" s="15"/>
      <c r="AN1015" s="15"/>
      <c r="AO1015" s="15"/>
      <c r="AP1015" s="15"/>
    </row>
    <row r="1016" spans="1:42" s="14" customFormat="1" x14ac:dyDescent="0.35">
      <c r="A1016" s="1" t="s">
        <v>3439</v>
      </c>
      <c r="B1016" s="1" t="s">
        <v>3440</v>
      </c>
      <c r="C1016" s="3"/>
      <c r="D1016" s="1" t="s">
        <v>12</v>
      </c>
      <c r="E1016" s="1" t="s">
        <v>147</v>
      </c>
      <c r="F1016" s="3" t="s">
        <v>39</v>
      </c>
      <c r="G1016" s="1" t="s">
        <v>40</v>
      </c>
      <c r="H1016" s="51" t="str">
        <f>_xlfn.XLOOKUP(B1016,'[1]Nur des jours'!$B:$B,'[1]Nur des jours'!$H:$H,"")</f>
        <v>ZTE</v>
      </c>
      <c r="I1016" s="52">
        <v>0</v>
      </c>
      <c r="J1016" s="52">
        <v>0</v>
      </c>
      <c r="K1016" s="52">
        <v>0</v>
      </c>
      <c r="L1016" s="53">
        <v>0</v>
      </c>
      <c r="M1016" s="54" t="s">
        <v>5374</v>
      </c>
      <c r="N1016" s="55"/>
      <c r="O1016" s="16" t="str" cm="1">
        <f t="array" ref="O1016">IFERROR(_xlfn.IFS(
Q1016="MPR ISSUE","PDH",
Q1016="BSS Hardware Issue","BSS",
Q1016="Sites strategiques, MLL, Pylone, etc.","ENVTECH",
Q1016="AKTIVCO DEFAUT GE &amp; POWER Cabinet","AKTIVCO",
Q1016="AKTIVCO Coupure ENEO &amp; Baisse de tension","AKTIVCO GRID ONLY",
Q1016="Coupure ENEO &amp; Baisse de tension","IHS GRID ONLY",
Q1016="Defaut GE &amp; POWER Cabinet","IHS",
Q1016="Sharing","Partners",
Q1016="SIte strategiques &amp; DataCenter","SST &amp; DC",
Q1016="Exclu","Exclu",
Q1016="SAT","SAT",
Q1016="SPARE-ISSUE","SPARE-ISSUE",
Q1016="Fiber CAmtel","TRANS_FO_CAMTEL",
Q1016="Fiber AOF","Fiber AOF",
Q1016="Projet OCM (HUAWEI)","TRAVAUX-HUAWEI",
Q1016="Projet OCM (NOKIA)","TRAVAUX-NOKIA",
Q1016="ACCESS-ISSUE","ACCESS-ISSUE",
Q1016="Projet OCM (ZTE, NOKIA, autres projets)","TRAVAUX OCM",
Q1016="No root CAuse","No root cause",
Q1016="ODU HS","PDH",
Q1016="IP &amp; VLAN","PDH",
Q1016="Warehouse HUAWEI","SPARE-ISSUE",
Q1016="SPARE-HS","SPARE-ISSUE",
Q1016="Power Telco","BSS"
),"")</f>
        <v>No root cause</v>
      </c>
      <c r="P1016" s="22" t="str" cm="1">
        <f t="array" ref="P1016">IFERROR(_xlfn.IFS(
Q1016="MPR ISSUE","TX ISSUE",
Q1016="BSS Hardware Issue","RAN ISSUE",
Q1016="Sites strategiques, MLL, Pylone, etc.","ENVTECH",
Q1016="AKTIVCO DEFAUT GE &amp; POWER Cabinet","POWER ISSUE",
Q1016="AKTIVCO Coupure ENEO &amp; Baisse de tension","POWER ISSUE",
Q1016="Coupure ENEO &amp; Baisse de tension","POWER ISSUE",
Q1016="Defaut GE &amp; POWER Cabinet","POWER ISSUE",
Q1016="Sharing","POWER ISSUE",
Q1016="SIte strategiques &amp; DataCenter","POWER ISSUE",
Q1016="Exclu","Exclu",
Q1016="SAT","TX ISSUE",
Q1016="SPARE-ISSUE","SPARE-ISSUE",
Q1016="Fiber CAmtel","TX ISSUE",
Q1016="Fiber AOF","TX ISSUE",
Q1016="Projet OCM (HUAWEI)","TRAVAUX-HUAWEI",
Q1016="Projet OCM (NOKIA)","TRAVAUX -NOKIA",
Q1016="ACCESS-ISSUE","ACCESS-ISSUE",
Q1016="Projet OCM (ZTE, NOKIA, autres projets)","TRAVAUX OCM",
Q1016="No root CAuse","No root cause",
Q1016="ODU HS","TX ISSUE",
Q1016="IP &amp; VLAN","TX ISSUE",
Q1016="Warehouse HUAWEI","SPARE-ISSUE",
Q1016="SPARE-HS","SPARE-ISSUE",
Q1016="Power Telco","RAN ISSUE"
),"")</f>
        <v>No root cause</v>
      </c>
      <c r="Q1016" s="48" t="s">
        <v>5576</v>
      </c>
      <c r="R1016" s="23" t="str" cm="1">
        <f t="array" ref="R1016">IFERROR(_xlfn.IFS(
Q1016="MPR ISSUE","ACTIVE",
Q1016="BSS Hardware Issue","ACTIVE",
Q1016="Sites strategiques, MLL, Pylone, etc.","PASSIVE",
Q1016="AKTIVCO DEFAUT GE &amp; POWER Cabinet","PASSIVE",
Q1016="AKTIVCO Coupure ENEO &amp; Baisse de tension","PASSIVE",
Q1016="Coupure ENEO &amp; Baisse de tension","PASSIVE",
Q1016="Defaut GE &amp; POWER Cabinet","PASSIVE",
Q1016="Sharing","PASSIVE",
Q1016="SIte strategiques &amp; DataCenter","PASSIVE",
Q1016="Exclu","Exclu",
Q1016="SAT","ACTIVE",
Q1016="SPARE-ISSUE","SPARE-ISSUE",
Q1016="Fiber CAmtel","ACTIVE",
Q1016="Fiber AOF","ACTIVE",
Q1016="Projet OCM (HUAWEI)","PLANNED WORKS",
Q1016="Projet OCM (NOKIA)","PLANNED WORKS",
Q1016="ACCESS-ISSUE","ACCESS-ISSUE",
Q1016="Projet OCM (ZTE, NOKIA, autres projets)","PLANNED WORKS",
Q1016="No root CAuse","No root cause",
Q1016="ODU HS","ACTIVE",
Q1016="IP &amp; VLAN","ACTIVE",
Q1016="Warehouse HUAWEI","SPARE-ISSUE",
Q1016="SPARE-HS","SPARE-ISSUE",
Q1016="Power Telco","ACTIVE"
),"")</f>
        <v>No root cause</v>
      </c>
      <c r="S1016" s="56" t="s">
        <v>17</v>
      </c>
      <c r="T1016" s="7" t="s">
        <v>17</v>
      </c>
      <c r="U1016" s="7"/>
      <c r="V1016" s="57" t="s">
        <v>17</v>
      </c>
      <c r="W1016" s="57" t="s">
        <v>17</v>
      </c>
      <c r="X1016" s="57" t="s">
        <v>17</v>
      </c>
      <c r="Y1016" s="57" t="s">
        <v>17</v>
      </c>
      <c r="Z1016" s="57" t="s">
        <v>17</v>
      </c>
      <c r="AA1016" s="57" t="s">
        <v>17</v>
      </c>
      <c r="AB1016" s="57"/>
      <c r="AC1016" s="57" t="s">
        <v>17</v>
      </c>
      <c r="AD1016" s="57" t="s">
        <v>17</v>
      </c>
      <c r="AE1016" s="57" t="s">
        <v>17</v>
      </c>
      <c r="AF1016" s="57" t="s">
        <v>17</v>
      </c>
      <c r="AG1016" s="57" t="s">
        <v>17</v>
      </c>
      <c r="AH1016" s="57" t="s">
        <v>17</v>
      </c>
      <c r="AI1016" s="57" t="s">
        <v>17</v>
      </c>
      <c r="AJ1016" s="57" t="s">
        <v>17</v>
      </c>
      <c r="AK1016" s="57" t="s">
        <v>17</v>
      </c>
      <c r="AL1016" s="57" t="s">
        <v>17</v>
      </c>
      <c r="AM1016" s="15"/>
      <c r="AN1016" s="15"/>
      <c r="AO1016" s="15"/>
      <c r="AP1016" s="15"/>
    </row>
    <row r="1017" spans="1:42" s="14" customFormat="1" x14ac:dyDescent="0.35">
      <c r="A1017" s="1" t="s">
        <v>4814</v>
      </c>
      <c r="B1017" s="1" t="s">
        <v>4815</v>
      </c>
      <c r="C1017" s="3"/>
      <c r="D1017" s="1" t="s">
        <v>12</v>
      </c>
      <c r="E1017" s="1" t="s">
        <v>147</v>
      </c>
      <c r="F1017" s="3" t="s">
        <v>39</v>
      </c>
      <c r="G1017" s="1" t="s">
        <v>40</v>
      </c>
      <c r="H1017" s="51" t="str">
        <f>_xlfn.XLOOKUP(B1017,'[1]Nur des jours'!$B:$B,'[1]Nur des jours'!$H:$H,"")</f>
        <v>ZTE</v>
      </c>
      <c r="I1017" s="52">
        <v>0</v>
      </c>
      <c r="J1017" s="52">
        <v>0</v>
      </c>
      <c r="K1017" s="52">
        <v>0</v>
      </c>
      <c r="L1017" s="53">
        <v>0</v>
      </c>
      <c r="M1017" s="54" t="s">
        <v>5374</v>
      </c>
      <c r="N1017" s="55"/>
      <c r="O1017" s="16" t="str" cm="1">
        <f t="array" ref="O1017">IFERROR(_xlfn.IFS(
Q1017="MPR ISSUE","PDH",
Q1017="BSS Hardware Issue","BSS",
Q1017="Sites strategiques, MLL, Pylone, etc.","ENVTECH",
Q1017="AKTIVCO DEFAUT GE &amp; POWER Cabinet","AKTIVCO",
Q1017="AKTIVCO Coupure ENEO &amp; Baisse de tension","AKTIVCO GRID ONLY",
Q1017="Coupure ENEO &amp; Baisse de tension","IHS GRID ONLY",
Q1017="Defaut GE &amp; POWER Cabinet","IHS",
Q1017="Sharing","Partners",
Q1017="SIte strategiques &amp; DataCenter","SST &amp; DC",
Q1017="Exclu","Exclu",
Q1017="SAT","SAT",
Q1017="SPARE-ISSUE","SPARE-ISSUE",
Q1017="Fiber CAmtel","TRANS_FO_CAMTEL",
Q1017="Fiber AOF","Fiber AOF",
Q1017="Projet OCM (HUAWEI)","TRAVAUX-HUAWEI",
Q1017="Projet OCM (NOKIA)","TRAVAUX-NOKIA",
Q1017="ACCESS-ISSUE","ACCESS-ISSUE",
Q1017="Projet OCM (ZTE, NOKIA, autres projets)","TRAVAUX OCM",
Q1017="No root CAuse","No root cause",
Q1017="ODU HS","PDH",
Q1017="IP &amp; VLAN","PDH",
Q1017="Warehouse HUAWEI","SPARE-ISSUE",
Q1017="SPARE-HS","SPARE-ISSUE",
Q1017="Power Telco","BSS"
),"")</f>
        <v>No root cause</v>
      </c>
      <c r="P1017" s="22" t="str" cm="1">
        <f t="array" ref="P1017">IFERROR(_xlfn.IFS(
Q1017="MPR ISSUE","TX ISSUE",
Q1017="BSS Hardware Issue","RAN ISSUE",
Q1017="Sites strategiques, MLL, Pylone, etc.","ENVTECH",
Q1017="AKTIVCO DEFAUT GE &amp; POWER Cabinet","POWER ISSUE",
Q1017="AKTIVCO Coupure ENEO &amp; Baisse de tension","POWER ISSUE",
Q1017="Coupure ENEO &amp; Baisse de tension","POWER ISSUE",
Q1017="Defaut GE &amp; POWER Cabinet","POWER ISSUE",
Q1017="Sharing","POWER ISSUE",
Q1017="SIte strategiques &amp; DataCenter","POWER ISSUE",
Q1017="Exclu","Exclu",
Q1017="SAT","TX ISSUE",
Q1017="SPARE-ISSUE","SPARE-ISSUE",
Q1017="Fiber CAmtel","TX ISSUE",
Q1017="Fiber AOF","TX ISSUE",
Q1017="Projet OCM (HUAWEI)","TRAVAUX-HUAWEI",
Q1017="Projet OCM (NOKIA)","TRAVAUX -NOKIA",
Q1017="ACCESS-ISSUE","ACCESS-ISSUE",
Q1017="Projet OCM (ZTE, NOKIA, autres projets)","TRAVAUX OCM",
Q1017="No root CAuse","No root cause",
Q1017="ODU HS","TX ISSUE",
Q1017="IP &amp; VLAN","TX ISSUE",
Q1017="Warehouse HUAWEI","SPARE-ISSUE",
Q1017="SPARE-HS","SPARE-ISSUE",
Q1017="Power Telco","RAN ISSUE"
),"")</f>
        <v>No root cause</v>
      </c>
      <c r="Q1017" s="48" t="s">
        <v>5576</v>
      </c>
      <c r="R1017" s="23" t="str" cm="1">
        <f t="array" ref="R1017">IFERROR(_xlfn.IFS(
Q1017="MPR ISSUE","ACTIVE",
Q1017="BSS Hardware Issue","ACTIVE",
Q1017="Sites strategiques, MLL, Pylone, etc.","PASSIVE",
Q1017="AKTIVCO DEFAUT GE &amp; POWER Cabinet","PASSIVE",
Q1017="AKTIVCO Coupure ENEO &amp; Baisse de tension","PASSIVE",
Q1017="Coupure ENEO &amp; Baisse de tension","PASSIVE",
Q1017="Defaut GE &amp; POWER Cabinet","PASSIVE",
Q1017="Sharing","PASSIVE",
Q1017="SIte strategiques &amp; DataCenter","PASSIVE",
Q1017="Exclu","Exclu",
Q1017="SAT","ACTIVE",
Q1017="SPARE-ISSUE","SPARE-ISSUE",
Q1017="Fiber CAmtel","ACTIVE",
Q1017="Fiber AOF","ACTIVE",
Q1017="Projet OCM (HUAWEI)","PLANNED WORKS",
Q1017="Projet OCM (NOKIA)","PLANNED WORKS",
Q1017="ACCESS-ISSUE","ACCESS-ISSUE",
Q1017="Projet OCM (ZTE, NOKIA, autres projets)","PLANNED WORKS",
Q1017="No root CAuse","No root cause",
Q1017="ODU HS","ACTIVE",
Q1017="IP &amp; VLAN","ACTIVE",
Q1017="Warehouse HUAWEI","SPARE-ISSUE",
Q1017="SPARE-HS","SPARE-ISSUE",
Q1017="Power Telco","ACTIVE"
),"")</f>
        <v>No root cause</v>
      </c>
      <c r="S1017" s="56" t="s">
        <v>17</v>
      </c>
      <c r="T1017" s="7" t="s">
        <v>17</v>
      </c>
      <c r="U1017" s="7" t="s">
        <v>17</v>
      </c>
      <c r="V1017" s="57" t="s">
        <v>17</v>
      </c>
      <c r="W1017" s="57" t="s">
        <v>17</v>
      </c>
      <c r="X1017" s="57" t="s">
        <v>17</v>
      </c>
      <c r="Y1017" s="57" t="s">
        <v>17</v>
      </c>
      <c r="Z1017" s="57" t="s">
        <v>17</v>
      </c>
      <c r="AA1017" s="57" t="s">
        <v>17</v>
      </c>
      <c r="AB1017" s="57"/>
      <c r="AC1017" s="57" t="s">
        <v>17</v>
      </c>
      <c r="AD1017" s="57" t="s">
        <v>17</v>
      </c>
      <c r="AE1017" s="57" t="s">
        <v>17</v>
      </c>
      <c r="AF1017" s="57" t="s">
        <v>17</v>
      </c>
      <c r="AG1017" s="57" t="s">
        <v>17</v>
      </c>
      <c r="AH1017" s="57" t="s">
        <v>17</v>
      </c>
      <c r="AI1017" s="57" t="s">
        <v>17</v>
      </c>
      <c r="AJ1017" s="57" t="s">
        <v>17</v>
      </c>
      <c r="AK1017" s="57" t="s">
        <v>17</v>
      </c>
      <c r="AL1017" s="57" t="s">
        <v>17</v>
      </c>
      <c r="AM1017" s="15"/>
      <c r="AN1017" s="15"/>
      <c r="AO1017" s="15"/>
      <c r="AP1017" s="15"/>
    </row>
    <row r="1018" spans="1:42" s="14" customFormat="1" x14ac:dyDescent="0.35">
      <c r="A1018" s="1" t="s">
        <v>2040</v>
      </c>
      <c r="B1018" s="1" t="s">
        <v>2041</v>
      </c>
      <c r="C1018" s="3"/>
      <c r="D1018" s="1" t="s">
        <v>23</v>
      </c>
      <c r="E1018" s="1" t="s">
        <v>32</v>
      </c>
      <c r="F1018" s="3" t="s">
        <v>39</v>
      </c>
      <c r="G1018" s="1" t="s">
        <v>40</v>
      </c>
      <c r="H1018" s="51" t="str">
        <f>_xlfn.XLOOKUP(B1018,'[1]Nur des jours'!$B:$B,'[1]Nur des jours'!$H:$H,"")</f>
        <v>ZTE</v>
      </c>
      <c r="I1018" s="52">
        <v>0</v>
      </c>
      <c r="J1018" s="52">
        <v>0</v>
      </c>
      <c r="K1018" s="52">
        <v>0</v>
      </c>
      <c r="L1018" s="53">
        <v>0</v>
      </c>
      <c r="M1018" s="54" t="s">
        <v>5374</v>
      </c>
      <c r="N1018" s="55"/>
      <c r="O1018" s="16" t="str" cm="1">
        <f t="array" ref="O1018">IFERROR(_xlfn.IFS(
Q1018="MPR ISSUE","PDH",
Q1018="BSS Hardware Issue","BSS",
Q1018="Sites strategiques, MLL, Pylone, etc.","ENVTECH",
Q1018="AKTIVCO DEFAUT GE &amp; POWER Cabinet","AKTIVCO",
Q1018="AKTIVCO Coupure ENEO &amp; Baisse de tension","AKTIVCO GRID ONLY",
Q1018="Coupure ENEO &amp; Baisse de tension","IHS GRID ONLY",
Q1018="Defaut GE &amp; POWER Cabinet","IHS",
Q1018="Sharing","Partners",
Q1018="SIte strategiques &amp; DataCenter","SST &amp; DC",
Q1018="Exclu","Exclu",
Q1018="SAT","SAT",
Q1018="SPARE-ISSUE","SPARE-ISSUE",
Q1018="Fiber CAmtel","TRANS_FO_CAMTEL",
Q1018="Fiber AOF","Fiber AOF",
Q1018="Projet OCM (HUAWEI)","TRAVAUX-HUAWEI",
Q1018="Projet OCM (NOKIA)","TRAVAUX-NOKIA",
Q1018="ACCESS-ISSUE","ACCESS-ISSUE",
Q1018="Projet OCM (ZTE, NOKIA, autres projets)","TRAVAUX OCM",
Q1018="No root CAuse","No root cause",
Q1018="ODU HS","PDH",
Q1018="IP &amp; VLAN","PDH",
Q1018="Warehouse HUAWEI","SPARE-ISSUE",
Q1018="SPARE-HS","SPARE-ISSUE",
Q1018="Power Telco","BSS"
),"")</f>
        <v>No root cause</v>
      </c>
      <c r="P1018" s="22" t="str" cm="1">
        <f t="array" ref="P1018">IFERROR(_xlfn.IFS(
Q1018="MPR ISSUE","TX ISSUE",
Q1018="BSS Hardware Issue","RAN ISSUE",
Q1018="Sites strategiques, MLL, Pylone, etc.","ENVTECH",
Q1018="AKTIVCO DEFAUT GE &amp; POWER Cabinet","POWER ISSUE",
Q1018="AKTIVCO Coupure ENEO &amp; Baisse de tension","POWER ISSUE",
Q1018="Coupure ENEO &amp; Baisse de tension","POWER ISSUE",
Q1018="Defaut GE &amp; POWER Cabinet","POWER ISSUE",
Q1018="Sharing","POWER ISSUE",
Q1018="SIte strategiques &amp; DataCenter","POWER ISSUE",
Q1018="Exclu","Exclu",
Q1018="SAT","TX ISSUE",
Q1018="SPARE-ISSUE","SPARE-ISSUE",
Q1018="Fiber CAmtel","TX ISSUE",
Q1018="Fiber AOF","TX ISSUE",
Q1018="Projet OCM (HUAWEI)","TRAVAUX-HUAWEI",
Q1018="Projet OCM (NOKIA)","TRAVAUX -NOKIA",
Q1018="ACCESS-ISSUE","ACCESS-ISSUE",
Q1018="Projet OCM (ZTE, NOKIA, autres projets)","TRAVAUX OCM",
Q1018="No root CAuse","No root cause",
Q1018="ODU HS","TX ISSUE",
Q1018="IP &amp; VLAN","TX ISSUE",
Q1018="Warehouse HUAWEI","SPARE-ISSUE",
Q1018="SPARE-HS","SPARE-ISSUE",
Q1018="Power Telco","RAN ISSUE"
),"")</f>
        <v>No root cause</v>
      </c>
      <c r="Q1018" s="48" t="s">
        <v>5576</v>
      </c>
      <c r="R1018" s="23" t="str" cm="1">
        <f t="array" ref="R1018">IFERROR(_xlfn.IFS(
Q1018="MPR ISSUE","ACTIVE",
Q1018="BSS Hardware Issue","ACTIVE",
Q1018="Sites strategiques, MLL, Pylone, etc.","PASSIVE",
Q1018="AKTIVCO DEFAUT GE &amp; POWER Cabinet","PASSIVE",
Q1018="AKTIVCO Coupure ENEO &amp; Baisse de tension","PASSIVE",
Q1018="Coupure ENEO &amp; Baisse de tension","PASSIVE",
Q1018="Defaut GE &amp; POWER Cabinet","PASSIVE",
Q1018="Sharing","PASSIVE",
Q1018="SIte strategiques &amp; DataCenter","PASSIVE",
Q1018="Exclu","Exclu",
Q1018="SAT","ACTIVE",
Q1018="SPARE-ISSUE","SPARE-ISSUE",
Q1018="Fiber CAmtel","ACTIVE",
Q1018="Fiber AOF","ACTIVE",
Q1018="Projet OCM (HUAWEI)","PLANNED WORKS",
Q1018="Projet OCM (NOKIA)","PLANNED WORKS",
Q1018="ACCESS-ISSUE","ACCESS-ISSUE",
Q1018="Projet OCM (ZTE, NOKIA, autres projets)","PLANNED WORKS",
Q1018="No root CAuse","No root cause",
Q1018="ODU HS","ACTIVE",
Q1018="IP &amp; VLAN","ACTIVE",
Q1018="Warehouse HUAWEI","SPARE-ISSUE",
Q1018="SPARE-HS","SPARE-ISSUE",
Q1018="Power Telco","ACTIVE"
),"")</f>
        <v>No root cause</v>
      </c>
      <c r="S1018" s="56" t="s">
        <v>17</v>
      </c>
      <c r="T1018" s="7" t="s">
        <v>17</v>
      </c>
      <c r="U1018" s="7" t="s">
        <v>17</v>
      </c>
      <c r="V1018" s="57" t="s">
        <v>17</v>
      </c>
      <c r="W1018" s="57" t="s">
        <v>17</v>
      </c>
      <c r="X1018" s="57" t="s">
        <v>17</v>
      </c>
      <c r="Y1018" s="57" t="s">
        <v>17</v>
      </c>
      <c r="Z1018" s="57" t="s">
        <v>17</v>
      </c>
      <c r="AA1018" s="57" t="s">
        <v>17</v>
      </c>
      <c r="AB1018" s="57"/>
      <c r="AC1018" s="57" t="s">
        <v>17</v>
      </c>
      <c r="AD1018" s="57" t="s">
        <v>17</v>
      </c>
      <c r="AE1018" s="57" t="s">
        <v>17</v>
      </c>
      <c r="AF1018" s="57" t="s">
        <v>17</v>
      </c>
      <c r="AG1018" s="57" t="s">
        <v>17</v>
      </c>
      <c r="AH1018" s="57" t="s">
        <v>17</v>
      </c>
      <c r="AI1018" s="57" t="s">
        <v>17</v>
      </c>
      <c r="AJ1018" s="57" t="s">
        <v>17</v>
      </c>
      <c r="AK1018" s="57" t="s">
        <v>17</v>
      </c>
      <c r="AL1018" s="57" t="s">
        <v>17</v>
      </c>
      <c r="AM1018" s="15"/>
      <c r="AN1018" s="15"/>
      <c r="AO1018" s="15"/>
      <c r="AP1018" s="15"/>
    </row>
    <row r="1019" spans="1:42" s="14" customFormat="1" x14ac:dyDescent="0.35">
      <c r="A1019" s="1" t="s">
        <v>645</v>
      </c>
      <c r="B1019" s="1" t="s">
        <v>646</v>
      </c>
      <c r="C1019" s="3"/>
      <c r="D1019" s="1" t="s">
        <v>12</v>
      </c>
      <c r="E1019" s="1" t="s">
        <v>13</v>
      </c>
      <c r="F1019" s="3" t="s">
        <v>39</v>
      </c>
      <c r="G1019" s="1" t="s">
        <v>40</v>
      </c>
      <c r="H1019" s="51" t="str">
        <f>_xlfn.XLOOKUP(B1019,'[1]Nur des jours'!$B:$B,'[1]Nur des jours'!$H:$H,"")</f>
        <v>ZTE</v>
      </c>
      <c r="I1019" s="52">
        <v>0</v>
      </c>
      <c r="J1019" s="52">
        <v>0</v>
      </c>
      <c r="K1019" s="52">
        <v>0</v>
      </c>
      <c r="L1019" s="53">
        <v>0</v>
      </c>
      <c r="M1019" s="54" t="s">
        <v>5374</v>
      </c>
      <c r="N1019" s="55"/>
      <c r="O1019" s="16" t="str" cm="1">
        <f t="array" ref="O1019">IFERROR(_xlfn.IFS(
Q1019="MPR ISSUE","PDH",
Q1019="BSS Hardware Issue","BSS",
Q1019="Sites strategiques, MLL, Pylone, etc.","ENVTECH",
Q1019="AKTIVCO DEFAUT GE &amp; POWER Cabinet","AKTIVCO",
Q1019="AKTIVCO Coupure ENEO &amp; Baisse de tension","AKTIVCO GRID ONLY",
Q1019="Coupure ENEO &amp; Baisse de tension","IHS GRID ONLY",
Q1019="Defaut GE &amp; POWER Cabinet","IHS",
Q1019="Sharing","Partners",
Q1019="SIte strategiques &amp; DataCenter","SST &amp; DC",
Q1019="Exclu","Exclu",
Q1019="SAT","SAT",
Q1019="SPARE-ISSUE","SPARE-ISSUE",
Q1019="Fiber CAmtel","TRANS_FO_CAMTEL",
Q1019="Fiber AOF","Fiber AOF",
Q1019="Projet OCM (HUAWEI)","TRAVAUX-HUAWEI",
Q1019="Projet OCM (NOKIA)","TRAVAUX-NOKIA",
Q1019="ACCESS-ISSUE","ACCESS-ISSUE",
Q1019="Projet OCM (ZTE, NOKIA, autres projets)","TRAVAUX OCM",
Q1019="No root CAuse","No root cause",
Q1019="ODU HS","PDH",
Q1019="IP &amp; VLAN","PDH",
Q1019="Warehouse HUAWEI","SPARE-ISSUE",
Q1019="SPARE-HS","SPARE-ISSUE",
Q1019="Power Telco","BSS"
),"")</f>
        <v>No root cause</v>
      </c>
      <c r="P1019" s="22" t="str" cm="1">
        <f t="array" ref="P1019">IFERROR(_xlfn.IFS(
Q1019="MPR ISSUE","TX ISSUE",
Q1019="BSS Hardware Issue","RAN ISSUE",
Q1019="Sites strategiques, MLL, Pylone, etc.","ENVTECH",
Q1019="AKTIVCO DEFAUT GE &amp; POWER Cabinet","POWER ISSUE",
Q1019="AKTIVCO Coupure ENEO &amp; Baisse de tension","POWER ISSUE",
Q1019="Coupure ENEO &amp; Baisse de tension","POWER ISSUE",
Q1019="Defaut GE &amp; POWER Cabinet","POWER ISSUE",
Q1019="Sharing","POWER ISSUE",
Q1019="SIte strategiques &amp; DataCenter","POWER ISSUE",
Q1019="Exclu","Exclu",
Q1019="SAT","TX ISSUE",
Q1019="SPARE-ISSUE","SPARE-ISSUE",
Q1019="Fiber CAmtel","TX ISSUE",
Q1019="Fiber AOF","TX ISSUE",
Q1019="Projet OCM (HUAWEI)","TRAVAUX-HUAWEI",
Q1019="Projet OCM (NOKIA)","TRAVAUX -NOKIA",
Q1019="ACCESS-ISSUE","ACCESS-ISSUE",
Q1019="Projet OCM (ZTE, NOKIA, autres projets)","TRAVAUX OCM",
Q1019="No root CAuse","No root cause",
Q1019="ODU HS","TX ISSUE",
Q1019="IP &amp; VLAN","TX ISSUE",
Q1019="Warehouse HUAWEI","SPARE-ISSUE",
Q1019="SPARE-HS","SPARE-ISSUE",
Q1019="Power Telco","RAN ISSUE"
),"")</f>
        <v>No root cause</v>
      </c>
      <c r="Q1019" s="48" t="s">
        <v>5576</v>
      </c>
      <c r="R1019" s="23" t="str" cm="1">
        <f t="array" ref="R1019">IFERROR(_xlfn.IFS(
Q1019="MPR ISSUE","ACTIVE",
Q1019="BSS Hardware Issue","ACTIVE",
Q1019="Sites strategiques, MLL, Pylone, etc.","PASSIVE",
Q1019="AKTIVCO DEFAUT GE &amp; POWER Cabinet","PASSIVE",
Q1019="AKTIVCO Coupure ENEO &amp; Baisse de tension","PASSIVE",
Q1019="Coupure ENEO &amp; Baisse de tension","PASSIVE",
Q1019="Defaut GE &amp; POWER Cabinet","PASSIVE",
Q1019="Sharing","PASSIVE",
Q1019="SIte strategiques &amp; DataCenter","PASSIVE",
Q1019="Exclu","Exclu",
Q1019="SAT","ACTIVE",
Q1019="SPARE-ISSUE","SPARE-ISSUE",
Q1019="Fiber CAmtel","ACTIVE",
Q1019="Fiber AOF","ACTIVE",
Q1019="Projet OCM (HUAWEI)","PLANNED WORKS",
Q1019="Projet OCM (NOKIA)","PLANNED WORKS",
Q1019="ACCESS-ISSUE","ACCESS-ISSUE",
Q1019="Projet OCM (ZTE, NOKIA, autres projets)","PLANNED WORKS",
Q1019="No root CAuse","No root cause",
Q1019="ODU HS","ACTIVE",
Q1019="IP &amp; VLAN","ACTIVE",
Q1019="Warehouse HUAWEI","SPARE-ISSUE",
Q1019="SPARE-HS","SPARE-ISSUE",
Q1019="Power Telco","ACTIVE"
),"")</f>
        <v>No root cause</v>
      </c>
      <c r="S1019" s="56" t="s">
        <v>17</v>
      </c>
      <c r="T1019" s="7" t="s">
        <v>17</v>
      </c>
      <c r="U1019" s="7" t="s">
        <v>17</v>
      </c>
      <c r="V1019" s="57" t="s">
        <v>17</v>
      </c>
      <c r="W1019" s="57" t="s">
        <v>17</v>
      </c>
      <c r="X1019" s="57" t="s">
        <v>17</v>
      </c>
      <c r="Y1019" s="57" t="s">
        <v>17</v>
      </c>
      <c r="Z1019" s="57" t="s">
        <v>17</v>
      </c>
      <c r="AA1019" s="57" t="s">
        <v>17</v>
      </c>
      <c r="AB1019" s="57"/>
      <c r="AC1019" s="57" t="s">
        <v>17</v>
      </c>
      <c r="AD1019" s="57" t="s">
        <v>17</v>
      </c>
      <c r="AE1019" s="57" t="s">
        <v>17</v>
      </c>
      <c r="AF1019" s="57" t="s">
        <v>17</v>
      </c>
      <c r="AG1019" s="57" t="s">
        <v>17</v>
      </c>
      <c r="AH1019" s="57" t="s">
        <v>17</v>
      </c>
      <c r="AI1019" s="57" t="s">
        <v>17</v>
      </c>
      <c r="AJ1019" s="57" t="s">
        <v>17</v>
      </c>
      <c r="AK1019" s="57" t="s">
        <v>17</v>
      </c>
      <c r="AL1019" s="57" t="s">
        <v>17</v>
      </c>
      <c r="AM1019" s="15"/>
      <c r="AN1019" s="15"/>
      <c r="AO1019" s="15"/>
      <c r="AP1019" s="15"/>
    </row>
    <row r="1020" spans="1:42" s="14" customFormat="1" x14ac:dyDescent="0.35">
      <c r="A1020" s="58" t="s">
        <v>5425</v>
      </c>
      <c r="B1020" s="58" t="s">
        <v>5426</v>
      </c>
      <c r="C1020" s="58"/>
      <c r="D1020" s="58" t="s">
        <v>359</v>
      </c>
      <c r="E1020" s="58" t="s">
        <v>990</v>
      </c>
      <c r="F1020" s="58" t="s">
        <v>71</v>
      </c>
      <c r="G1020" s="58" t="s">
        <v>504</v>
      </c>
      <c r="H1020" s="51" t="str">
        <f>_xlfn.XLOOKUP(B1020,'[1]Nur des jours'!$B:$B,'[1]Nur des jours'!$H:$H,"")</f>
        <v>ZTE</v>
      </c>
      <c r="I1020" s="52">
        <v>0</v>
      </c>
      <c r="J1020" s="52">
        <v>0</v>
      </c>
      <c r="K1020" s="52">
        <v>0</v>
      </c>
      <c r="L1020" s="53">
        <v>0</v>
      </c>
      <c r="M1020" s="54" t="s">
        <v>17</v>
      </c>
      <c r="N1020" s="55"/>
      <c r="O1020" s="16" t="str" cm="1">
        <f t="array" ref="O1020">IFERROR(_xlfn.IFS(
Q1020="MPR ISSUE","PDH",
Q1020="BSS Hardware Issue","BSS",
Q1020="Sites strategiques, MLL, Pylone, etc.","ENVTECH",
Q1020="AKTIVCO DEFAUT GE &amp; POWER Cabinet","AKTIVCO",
Q1020="AKTIVCO Coupure ENEO &amp; Baisse de tension","AKTIVCO GRID ONLY",
Q1020="Coupure ENEO &amp; Baisse de tension","IHS GRID ONLY",
Q1020="Defaut GE &amp; POWER Cabinet","IHS",
Q1020="Sharing","Partners",
Q1020="SIte strategiques &amp; DataCenter","SST &amp; DC",
Q1020="Exclu","Exclu",
Q1020="SAT","SAT",
Q1020="SPARE-ISSUE","SPARE-ISSUE",
Q1020="Fiber CAmtel","TRANS_FO_CAMTEL",
Q1020="Fiber AOF","Fiber AOF",
Q1020="Projet OCM (HUAWEI)","TRAVAUX-HUAWEI",
Q1020="Projet OCM (NOKIA)","TRAVAUX-NOKIA",
Q1020="ACCESS-ISSUE","ACCESS-ISSUE",
Q1020="Projet OCM (ZTE, NOKIA, autres projets)","TRAVAUX OCM",
Q1020="No root CAuse","No root cause",
Q1020="ODU HS","PDH",
Q1020="IP &amp; VLAN","PDH",
Q1020="Warehouse HUAWEI","SPARE-ISSUE",
Q1020="SPARE-HS","SPARE-ISSUE",
Q1020="Power Telco","BSS"
),"")</f>
        <v>No root cause</v>
      </c>
      <c r="P1020" s="22" t="str" cm="1">
        <f t="array" ref="P1020">IFERROR(_xlfn.IFS(
Q1020="MPR ISSUE","TX ISSUE",
Q1020="BSS Hardware Issue","RAN ISSUE",
Q1020="Sites strategiques, MLL, Pylone, etc.","ENVTECH",
Q1020="AKTIVCO DEFAUT GE &amp; POWER Cabinet","POWER ISSUE",
Q1020="AKTIVCO Coupure ENEO &amp; Baisse de tension","POWER ISSUE",
Q1020="Coupure ENEO &amp; Baisse de tension","POWER ISSUE",
Q1020="Defaut GE &amp; POWER Cabinet","POWER ISSUE",
Q1020="Sharing","POWER ISSUE",
Q1020="SIte strategiques &amp; DataCenter","POWER ISSUE",
Q1020="Exclu","Exclu",
Q1020="SAT","TX ISSUE",
Q1020="SPARE-ISSUE","SPARE-ISSUE",
Q1020="Fiber CAmtel","TX ISSUE",
Q1020="Fiber AOF","TX ISSUE",
Q1020="Projet OCM (HUAWEI)","TRAVAUX-HUAWEI",
Q1020="Projet OCM (NOKIA)","TRAVAUX -NOKIA",
Q1020="ACCESS-ISSUE","ACCESS-ISSUE",
Q1020="Projet OCM (ZTE, NOKIA, autres projets)","TRAVAUX OCM",
Q1020="No root CAuse","No root cause",
Q1020="ODU HS","TX ISSUE",
Q1020="IP &amp; VLAN","TX ISSUE",
Q1020="Warehouse HUAWEI","SPARE-ISSUE",
Q1020="SPARE-HS","SPARE-ISSUE",
Q1020="Power Telco","RAN ISSUE"
),"")</f>
        <v>No root cause</v>
      </c>
      <c r="Q1020" s="48" t="s">
        <v>5576</v>
      </c>
      <c r="R1020" s="23" t="str" cm="1">
        <f t="array" ref="R1020">IFERROR(_xlfn.IFS(
Q1020="MPR ISSUE","ACTIVE",
Q1020="BSS Hardware Issue","ACTIVE",
Q1020="Sites strategiques, MLL, Pylone, etc.","PASSIVE",
Q1020="AKTIVCO DEFAUT GE &amp; POWER Cabinet","PASSIVE",
Q1020="AKTIVCO Coupure ENEO &amp; Baisse de tension","PASSIVE",
Q1020="Coupure ENEO &amp; Baisse de tension","PASSIVE",
Q1020="Defaut GE &amp; POWER Cabinet","PASSIVE",
Q1020="Sharing","PASSIVE",
Q1020="SIte strategiques &amp; DataCenter","PASSIVE",
Q1020="Exclu","Exclu",
Q1020="SAT","ACTIVE",
Q1020="SPARE-ISSUE","SPARE-ISSUE",
Q1020="Fiber CAmtel","ACTIVE",
Q1020="Fiber AOF","ACTIVE",
Q1020="Projet OCM (HUAWEI)","PLANNED WORKS",
Q1020="Projet OCM (NOKIA)","PLANNED WORKS",
Q1020="ACCESS-ISSUE","ACCESS-ISSUE",
Q1020="Projet OCM (ZTE, NOKIA, autres projets)","PLANNED WORKS",
Q1020="No root CAuse","No root cause",
Q1020="ODU HS","ACTIVE",
Q1020="IP &amp; VLAN","ACTIVE",
Q1020="Warehouse HUAWEI","SPARE-ISSUE",
Q1020="SPARE-HS","SPARE-ISSUE",
Q1020="Power Telco","ACTIVE"
),"")</f>
        <v>No root cause</v>
      </c>
      <c r="S1020" s="56" t="s">
        <v>17</v>
      </c>
      <c r="T1020" s="7" t="s">
        <v>17</v>
      </c>
      <c r="U1020" s="7" t="s">
        <v>17</v>
      </c>
      <c r="V1020" s="57" t="s">
        <v>17</v>
      </c>
      <c r="W1020" s="57" t="s">
        <v>17</v>
      </c>
      <c r="X1020" s="57" t="s">
        <v>17</v>
      </c>
      <c r="Y1020" s="57" t="s">
        <v>17</v>
      </c>
      <c r="Z1020" s="57" t="s">
        <v>17</v>
      </c>
      <c r="AA1020" s="57" t="s">
        <v>17</v>
      </c>
      <c r="AB1020" s="57"/>
      <c r="AC1020" s="57" t="s">
        <v>17</v>
      </c>
      <c r="AD1020" s="57" t="s">
        <v>17</v>
      </c>
      <c r="AE1020" s="57" t="s">
        <v>17</v>
      </c>
      <c r="AF1020" s="57" t="s">
        <v>17</v>
      </c>
      <c r="AG1020" s="57" t="s">
        <v>17</v>
      </c>
      <c r="AH1020" s="57" t="s">
        <v>17</v>
      </c>
      <c r="AI1020" s="57" t="s">
        <v>17</v>
      </c>
      <c r="AJ1020" s="57" t="s">
        <v>17</v>
      </c>
      <c r="AK1020" s="57" t="s">
        <v>17</v>
      </c>
      <c r="AL1020" s="57" t="s">
        <v>17</v>
      </c>
      <c r="AM1020" s="15"/>
      <c r="AN1020" s="15"/>
      <c r="AO1020" s="15"/>
      <c r="AP1020" s="15"/>
    </row>
    <row r="1021" spans="1:42" s="14" customFormat="1" x14ac:dyDescent="0.35">
      <c r="A1021" s="1" t="s">
        <v>3706</v>
      </c>
      <c r="B1021" s="1" t="s">
        <v>3707</v>
      </c>
      <c r="C1021" s="3"/>
      <c r="D1021" s="1" t="s">
        <v>23</v>
      </c>
      <c r="E1021" s="1" t="s">
        <v>32</v>
      </c>
      <c r="F1021" s="3" t="s">
        <v>39</v>
      </c>
      <c r="G1021" s="1" t="s">
        <v>40</v>
      </c>
      <c r="H1021" s="51" t="str">
        <f>_xlfn.XLOOKUP(B1021,'[1]Nur des jours'!$B:$B,'[1]Nur des jours'!$H:$H,"")</f>
        <v>ZTE</v>
      </c>
      <c r="I1021" s="52">
        <v>0</v>
      </c>
      <c r="J1021" s="52">
        <v>0</v>
      </c>
      <c r="K1021" s="52">
        <v>0</v>
      </c>
      <c r="L1021" s="53">
        <v>0</v>
      </c>
      <c r="M1021" s="54" t="s">
        <v>5374</v>
      </c>
      <c r="N1021" s="55"/>
      <c r="O1021" s="16" t="str" cm="1">
        <f t="array" ref="O1021">IFERROR(_xlfn.IFS(
Q1021="MPR ISSUE","PDH",
Q1021="BSS Hardware Issue","BSS",
Q1021="Sites strategiques, MLL, Pylone, etc.","ENVTECH",
Q1021="AKTIVCO DEFAUT GE &amp; POWER Cabinet","AKTIVCO",
Q1021="AKTIVCO Coupure ENEO &amp; Baisse de tension","AKTIVCO GRID ONLY",
Q1021="Coupure ENEO &amp; Baisse de tension","IHS GRID ONLY",
Q1021="Defaut GE &amp; POWER Cabinet","IHS",
Q1021="Sharing","Partners",
Q1021="SIte strategiques &amp; DataCenter","SST &amp; DC",
Q1021="Exclu","Exclu",
Q1021="SAT","SAT",
Q1021="SPARE-ISSUE","SPARE-ISSUE",
Q1021="Fiber CAmtel","TRANS_FO_CAMTEL",
Q1021="Fiber AOF","Fiber AOF",
Q1021="Projet OCM (HUAWEI)","TRAVAUX-HUAWEI",
Q1021="Projet OCM (NOKIA)","TRAVAUX-NOKIA",
Q1021="ACCESS-ISSUE","ACCESS-ISSUE",
Q1021="Projet OCM (ZTE, NOKIA, autres projets)","TRAVAUX OCM",
Q1021="No root CAuse","No root cause",
Q1021="ODU HS","PDH",
Q1021="IP &amp; VLAN","PDH",
Q1021="Warehouse HUAWEI","SPARE-ISSUE",
Q1021="SPARE-HS","SPARE-ISSUE",
Q1021="Power Telco","BSS"
),"")</f>
        <v>No root cause</v>
      </c>
      <c r="P1021" s="22" t="str" cm="1">
        <f t="array" ref="P1021">IFERROR(_xlfn.IFS(
Q1021="MPR ISSUE","TX ISSUE",
Q1021="BSS Hardware Issue","RAN ISSUE",
Q1021="Sites strategiques, MLL, Pylone, etc.","ENVTECH",
Q1021="AKTIVCO DEFAUT GE &amp; POWER Cabinet","POWER ISSUE",
Q1021="AKTIVCO Coupure ENEO &amp; Baisse de tension","POWER ISSUE",
Q1021="Coupure ENEO &amp; Baisse de tension","POWER ISSUE",
Q1021="Defaut GE &amp; POWER Cabinet","POWER ISSUE",
Q1021="Sharing","POWER ISSUE",
Q1021="SIte strategiques &amp; DataCenter","POWER ISSUE",
Q1021="Exclu","Exclu",
Q1021="SAT","TX ISSUE",
Q1021="SPARE-ISSUE","SPARE-ISSUE",
Q1021="Fiber CAmtel","TX ISSUE",
Q1021="Fiber AOF","TX ISSUE",
Q1021="Projet OCM (HUAWEI)","TRAVAUX-HUAWEI",
Q1021="Projet OCM (NOKIA)","TRAVAUX -NOKIA",
Q1021="ACCESS-ISSUE","ACCESS-ISSUE",
Q1021="Projet OCM (ZTE, NOKIA, autres projets)","TRAVAUX OCM",
Q1021="No root CAuse","No root cause",
Q1021="ODU HS","TX ISSUE",
Q1021="IP &amp; VLAN","TX ISSUE",
Q1021="Warehouse HUAWEI","SPARE-ISSUE",
Q1021="SPARE-HS","SPARE-ISSUE",
Q1021="Power Telco","RAN ISSUE"
),"")</f>
        <v>No root cause</v>
      </c>
      <c r="Q1021" s="48" t="s">
        <v>5576</v>
      </c>
      <c r="R1021" s="23" t="str" cm="1">
        <f t="array" ref="R1021">IFERROR(_xlfn.IFS(
Q1021="MPR ISSUE","ACTIVE",
Q1021="BSS Hardware Issue","ACTIVE",
Q1021="Sites strategiques, MLL, Pylone, etc.","PASSIVE",
Q1021="AKTIVCO DEFAUT GE &amp; POWER Cabinet","PASSIVE",
Q1021="AKTIVCO Coupure ENEO &amp; Baisse de tension","PASSIVE",
Q1021="Coupure ENEO &amp; Baisse de tension","PASSIVE",
Q1021="Defaut GE &amp; POWER Cabinet","PASSIVE",
Q1021="Sharing","PASSIVE",
Q1021="SIte strategiques &amp; DataCenter","PASSIVE",
Q1021="Exclu","Exclu",
Q1021="SAT","ACTIVE",
Q1021="SPARE-ISSUE","SPARE-ISSUE",
Q1021="Fiber CAmtel","ACTIVE",
Q1021="Fiber AOF","ACTIVE",
Q1021="Projet OCM (HUAWEI)","PLANNED WORKS",
Q1021="Projet OCM (NOKIA)","PLANNED WORKS",
Q1021="ACCESS-ISSUE","ACCESS-ISSUE",
Q1021="Projet OCM (ZTE, NOKIA, autres projets)","PLANNED WORKS",
Q1021="No root CAuse","No root cause",
Q1021="ODU HS","ACTIVE",
Q1021="IP &amp; VLAN","ACTIVE",
Q1021="Warehouse HUAWEI","SPARE-ISSUE",
Q1021="SPARE-HS","SPARE-ISSUE",
Q1021="Power Telco","ACTIVE"
),"")</f>
        <v>No root cause</v>
      </c>
      <c r="S1021" s="56" t="s">
        <v>17</v>
      </c>
      <c r="T1021" s="7" t="s">
        <v>17</v>
      </c>
      <c r="U1021" s="7" t="s">
        <v>17</v>
      </c>
      <c r="V1021" s="57" t="s">
        <v>17</v>
      </c>
      <c r="W1021" s="57" t="s">
        <v>17</v>
      </c>
      <c r="X1021" s="57" t="s">
        <v>17</v>
      </c>
      <c r="Y1021" s="57" t="s">
        <v>17</v>
      </c>
      <c r="Z1021" s="57" t="s">
        <v>17</v>
      </c>
      <c r="AA1021" s="57" t="s">
        <v>17</v>
      </c>
      <c r="AB1021" s="57"/>
      <c r="AC1021" s="57" t="s">
        <v>17</v>
      </c>
      <c r="AD1021" s="57" t="s">
        <v>17</v>
      </c>
      <c r="AE1021" s="57" t="s">
        <v>17</v>
      </c>
      <c r="AF1021" s="57" t="s">
        <v>17</v>
      </c>
      <c r="AG1021" s="57" t="s">
        <v>17</v>
      </c>
      <c r="AH1021" s="57" t="s">
        <v>17</v>
      </c>
      <c r="AI1021" s="57" t="s">
        <v>17</v>
      </c>
      <c r="AJ1021" s="57" t="s">
        <v>17</v>
      </c>
      <c r="AK1021" s="57" t="s">
        <v>17</v>
      </c>
      <c r="AL1021" s="57" t="s">
        <v>17</v>
      </c>
      <c r="AM1021" s="15"/>
      <c r="AN1021" s="15"/>
      <c r="AO1021" s="15"/>
      <c r="AP1021" s="15"/>
    </row>
    <row r="1022" spans="1:42" s="14" customFormat="1" x14ac:dyDescent="0.35">
      <c r="A1022" s="1" t="s">
        <v>5023</v>
      </c>
      <c r="B1022" s="1" t="s">
        <v>5024</v>
      </c>
      <c r="C1022" s="3"/>
      <c r="D1022" s="1" t="s">
        <v>12</v>
      </c>
      <c r="E1022" s="1" t="s">
        <v>147</v>
      </c>
      <c r="F1022" s="3" t="s">
        <v>39</v>
      </c>
      <c r="G1022" s="1" t="s">
        <v>40</v>
      </c>
      <c r="H1022" s="51" t="str">
        <f>_xlfn.XLOOKUP(B1022,'[1]Nur des jours'!$B:$B,'[1]Nur des jours'!$H:$H,"")</f>
        <v>ZTE</v>
      </c>
      <c r="I1022" s="52">
        <v>0</v>
      </c>
      <c r="J1022" s="52">
        <v>0</v>
      </c>
      <c r="K1022" s="52">
        <v>0</v>
      </c>
      <c r="L1022" s="53">
        <v>0</v>
      </c>
      <c r="M1022" s="54" t="s">
        <v>5374</v>
      </c>
      <c r="N1022" s="55"/>
      <c r="O1022" s="16" t="str" cm="1">
        <f t="array" ref="O1022">IFERROR(_xlfn.IFS(
Q1022="MPR ISSUE","PDH",
Q1022="BSS Hardware Issue","BSS",
Q1022="Sites strategiques, MLL, Pylone, etc.","ENVTECH",
Q1022="AKTIVCO DEFAUT GE &amp; POWER Cabinet","AKTIVCO",
Q1022="AKTIVCO Coupure ENEO &amp; Baisse de tension","AKTIVCO GRID ONLY",
Q1022="Coupure ENEO &amp; Baisse de tension","IHS GRID ONLY",
Q1022="Defaut GE &amp; POWER Cabinet","IHS",
Q1022="Sharing","Partners",
Q1022="SIte strategiques &amp; DataCenter","SST &amp; DC",
Q1022="Exclu","Exclu",
Q1022="SAT","SAT",
Q1022="SPARE-ISSUE","SPARE-ISSUE",
Q1022="Fiber CAmtel","TRANS_FO_CAMTEL",
Q1022="Fiber AOF","Fiber AOF",
Q1022="Projet OCM (HUAWEI)","TRAVAUX-HUAWEI",
Q1022="Projet OCM (NOKIA)","TRAVAUX-NOKIA",
Q1022="ACCESS-ISSUE","ACCESS-ISSUE",
Q1022="Projet OCM (ZTE, NOKIA, autres projets)","TRAVAUX OCM",
Q1022="No root CAuse","No root cause",
Q1022="ODU HS","PDH",
Q1022="IP &amp; VLAN","PDH",
Q1022="Warehouse HUAWEI","SPARE-ISSUE",
Q1022="SPARE-HS","SPARE-ISSUE",
Q1022="Power Telco","BSS"
),"")</f>
        <v>No root cause</v>
      </c>
      <c r="P1022" s="22" t="str" cm="1">
        <f t="array" ref="P1022">IFERROR(_xlfn.IFS(
Q1022="MPR ISSUE","TX ISSUE",
Q1022="BSS Hardware Issue","RAN ISSUE",
Q1022="Sites strategiques, MLL, Pylone, etc.","ENVTECH",
Q1022="AKTIVCO DEFAUT GE &amp; POWER Cabinet","POWER ISSUE",
Q1022="AKTIVCO Coupure ENEO &amp; Baisse de tension","POWER ISSUE",
Q1022="Coupure ENEO &amp; Baisse de tension","POWER ISSUE",
Q1022="Defaut GE &amp; POWER Cabinet","POWER ISSUE",
Q1022="Sharing","POWER ISSUE",
Q1022="SIte strategiques &amp; DataCenter","POWER ISSUE",
Q1022="Exclu","Exclu",
Q1022="SAT","TX ISSUE",
Q1022="SPARE-ISSUE","SPARE-ISSUE",
Q1022="Fiber CAmtel","TX ISSUE",
Q1022="Fiber AOF","TX ISSUE",
Q1022="Projet OCM (HUAWEI)","TRAVAUX-HUAWEI",
Q1022="Projet OCM (NOKIA)","TRAVAUX -NOKIA",
Q1022="ACCESS-ISSUE","ACCESS-ISSUE",
Q1022="Projet OCM (ZTE, NOKIA, autres projets)","TRAVAUX OCM",
Q1022="No root CAuse","No root cause",
Q1022="ODU HS","TX ISSUE",
Q1022="IP &amp; VLAN","TX ISSUE",
Q1022="Warehouse HUAWEI","SPARE-ISSUE",
Q1022="SPARE-HS","SPARE-ISSUE",
Q1022="Power Telco","RAN ISSUE"
),"")</f>
        <v>No root cause</v>
      </c>
      <c r="Q1022" s="48" t="s">
        <v>5576</v>
      </c>
      <c r="R1022" s="23" t="str" cm="1">
        <f t="array" ref="R1022">IFERROR(_xlfn.IFS(
Q1022="MPR ISSUE","ACTIVE",
Q1022="BSS Hardware Issue","ACTIVE",
Q1022="Sites strategiques, MLL, Pylone, etc.","PASSIVE",
Q1022="AKTIVCO DEFAUT GE &amp; POWER Cabinet","PASSIVE",
Q1022="AKTIVCO Coupure ENEO &amp; Baisse de tension","PASSIVE",
Q1022="Coupure ENEO &amp; Baisse de tension","PASSIVE",
Q1022="Defaut GE &amp; POWER Cabinet","PASSIVE",
Q1022="Sharing","PASSIVE",
Q1022="SIte strategiques &amp; DataCenter","PASSIVE",
Q1022="Exclu","Exclu",
Q1022="SAT","ACTIVE",
Q1022="SPARE-ISSUE","SPARE-ISSUE",
Q1022="Fiber CAmtel","ACTIVE",
Q1022="Fiber AOF","ACTIVE",
Q1022="Projet OCM (HUAWEI)","PLANNED WORKS",
Q1022="Projet OCM (NOKIA)","PLANNED WORKS",
Q1022="ACCESS-ISSUE","ACCESS-ISSUE",
Q1022="Projet OCM (ZTE, NOKIA, autres projets)","PLANNED WORKS",
Q1022="No root CAuse","No root cause",
Q1022="ODU HS","ACTIVE",
Q1022="IP &amp; VLAN","ACTIVE",
Q1022="Warehouse HUAWEI","SPARE-ISSUE",
Q1022="SPARE-HS","SPARE-ISSUE",
Q1022="Power Telco","ACTIVE"
),"")</f>
        <v>No root cause</v>
      </c>
      <c r="S1022" s="56" t="s">
        <v>17</v>
      </c>
      <c r="T1022" s="7" t="s">
        <v>17</v>
      </c>
      <c r="U1022" s="7" t="s">
        <v>17</v>
      </c>
      <c r="V1022" s="57" t="s">
        <v>17</v>
      </c>
      <c r="W1022" s="57" t="s">
        <v>17</v>
      </c>
      <c r="X1022" s="57" t="s">
        <v>17</v>
      </c>
      <c r="Y1022" s="57" t="s">
        <v>17</v>
      </c>
      <c r="Z1022" s="57" t="s">
        <v>17</v>
      </c>
      <c r="AA1022" s="57" t="s">
        <v>17</v>
      </c>
      <c r="AB1022" s="57"/>
      <c r="AC1022" s="57" t="s">
        <v>17</v>
      </c>
      <c r="AD1022" s="57" t="s">
        <v>17</v>
      </c>
      <c r="AE1022" s="57" t="s">
        <v>17</v>
      </c>
      <c r="AF1022" s="57" t="s">
        <v>17</v>
      </c>
      <c r="AG1022" s="57" t="s">
        <v>17</v>
      </c>
      <c r="AH1022" s="57" t="s">
        <v>17</v>
      </c>
      <c r="AI1022" s="57" t="s">
        <v>17</v>
      </c>
      <c r="AJ1022" s="57" t="s">
        <v>17</v>
      </c>
      <c r="AK1022" s="57" t="s">
        <v>17</v>
      </c>
      <c r="AL1022" s="57" t="s">
        <v>17</v>
      </c>
      <c r="AM1022" s="15"/>
      <c r="AN1022" s="15"/>
      <c r="AO1022" s="15"/>
      <c r="AP1022" s="15"/>
    </row>
    <row r="1023" spans="1:42" s="14" customFormat="1" x14ac:dyDescent="0.35">
      <c r="A1023" s="1" t="s">
        <v>2793</v>
      </c>
      <c r="B1023" s="1" t="s">
        <v>2794</v>
      </c>
      <c r="C1023" s="3"/>
      <c r="D1023" s="1" t="s">
        <v>23</v>
      </c>
      <c r="E1023" s="1" t="s">
        <v>38</v>
      </c>
      <c r="F1023" s="3" t="s">
        <v>39</v>
      </c>
      <c r="G1023" s="1" t="s">
        <v>40</v>
      </c>
      <c r="H1023" s="51" t="str">
        <f>_xlfn.XLOOKUP(B1023,'[1]Nur des jours'!$B:$B,'[1]Nur des jours'!$H:$H,"")</f>
        <v>ZTE</v>
      </c>
      <c r="I1023" s="52">
        <v>0</v>
      </c>
      <c r="J1023" s="52">
        <v>0</v>
      </c>
      <c r="K1023" s="52">
        <v>0</v>
      </c>
      <c r="L1023" s="53">
        <v>0</v>
      </c>
      <c r="M1023" s="54" t="s">
        <v>5374</v>
      </c>
      <c r="N1023" s="55"/>
      <c r="O1023" s="16" t="str" cm="1">
        <f t="array" ref="O1023">IFERROR(_xlfn.IFS(
Q1023="MPR ISSUE","PDH",
Q1023="BSS Hardware Issue","BSS",
Q1023="Sites strategiques, MLL, Pylone, etc.","ENVTECH",
Q1023="AKTIVCO DEFAUT GE &amp; POWER Cabinet","AKTIVCO",
Q1023="AKTIVCO Coupure ENEO &amp; Baisse de tension","AKTIVCO GRID ONLY",
Q1023="Coupure ENEO &amp; Baisse de tension","IHS GRID ONLY",
Q1023="Defaut GE &amp; POWER Cabinet","IHS",
Q1023="Sharing","Partners",
Q1023="SIte strategiques &amp; DataCenter","SST &amp; DC",
Q1023="Exclu","Exclu",
Q1023="SAT","SAT",
Q1023="SPARE-ISSUE","SPARE-ISSUE",
Q1023="Fiber CAmtel","TRANS_FO_CAMTEL",
Q1023="Fiber AOF","Fiber AOF",
Q1023="Projet OCM (HUAWEI)","TRAVAUX-HUAWEI",
Q1023="Projet OCM (NOKIA)","TRAVAUX-NOKIA",
Q1023="ACCESS-ISSUE","ACCESS-ISSUE",
Q1023="Projet OCM (ZTE, NOKIA, autres projets)","TRAVAUX OCM",
Q1023="No root CAuse","No root cause",
Q1023="ODU HS","PDH",
Q1023="IP &amp; VLAN","PDH",
Q1023="Warehouse HUAWEI","SPARE-ISSUE",
Q1023="SPARE-HS","SPARE-ISSUE",
Q1023="Power Telco","BSS"
),"")</f>
        <v>No root cause</v>
      </c>
      <c r="P1023" s="22" t="str" cm="1">
        <f t="array" ref="P1023">IFERROR(_xlfn.IFS(
Q1023="MPR ISSUE","TX ISSUE",
Q1023="BSS Hardware Issue","RAN ISSUE",
Q1023="Sites strategiques, MLL, Pylone, etc.","ENVTECH",
Q1023="AKTIVCO DEFAUT GE &amp; POWER Cabinet","POWER ISSUE",
Q1023="AKTIVCO Coupure ENEO &amp; Baisse de tension","POWER ISSUE",
Q1023="Coupure ENEO &amp; Baisse de tension","POWER ISSUE",
Q1023="Defaut GE &amp; POWER Cabinet","POWER ISSUE",
Q1023="Sharing","POWER ISSUE",
Q1023="SIte strategiques &amp; DataCenter","POWER ISSUE",
Q1023="Exclu","Exclu",
Q1023="SAT","TX ISSUE",
Q1023="SPARE-ISSUE","SPARE-ISSUE",
Q1023="Fiber CAmtel","TX ISSUE",
Q1023="Fiber AOF","TX ISSUE",
Q1023="Projet OCM (HUAWEI)","TRAVAUX-HUAWEI",
Q1023="Projet OCM (NOKIA)","TRAVAUX -NOKIA",
Q1023="ACCESS-ISSUE","ACCESS-ISSUE",
Q1023="Projet OCM (ZTE, NOKIA, autres projets)","TRAVAUX OCM",
Q1023="No root CAuse","No root cause",
Q1023="ODU HS","TX ISSUE",
Q1023="IP &amp; VLAN","TX ISSUE",
Q1023="Warehouse HUAWEI","SPARE-ISSUE",
Q1023="SPARE-HS","SPARE-ISSUE",
Q1023="Power Telco","RAN ISSUE"
),"")</f>
        <v>No root cause</v>
      </c>
      <c r="Q1023" s="48" t="s">
        <v>5576</v>
      </c>
      <c r="R1023" s="23" t="str" cm="1">
        <f t="array" ref="R1023">IFERROR(_xlfn.IFS(
Q1023="MPR ISSUE","ACTIVE",
Q1023="BSS Hardware Issue","ACTIVE",
Q1023="Sites strategiques, MLL, Pylone, etc.","PASSIVE",
Q1023="AKTIVCO DEFAUT GE &amp; POWER Cabinet","PASSIVE",
Q1023="AKTIVCO Coupure ENEO &amp; Baisse de tension","PASSIVE",
Q1023="Coupure ENEO &amp; Baisse de tension","PASSIVE",
Q1023="Defaut GE &amp; POWER Cabinet","PASSIVE",
Q1023="Sharing","PASSIVE",
Q1023="SIte strategiques &amp; DataCenter","PASSIVE",
Q1023="Exclu","Exclu",
Q1023="SAT","ACTIVE",
Q1023="SPARE-ISSUE","SPARE-ISSUE",
Q1023="Fiber CAmtel","ACTIVE",
Q1023="Fiber AOF","ACTIVE",
Q1023="Projet OCM (HUAWEI)","PLANNED WORKS",
Q1023="Projet OCM (NOKIA)","PLANNED WORKS",
Q1023="ACCESS-ISSUE","ACCESS-ISSUE",
Q1023="Projet OCM (ZTE, NOKIA, autres projets)","PLANNED WORKS",
Q1023="No root CAuse","No root cause",
Q1023="ODU HS","ACTIVE",
Q1023="IP &amp; VLAN","ACTIVE",
Q1023="Warehouse HUAWEI","SPARE-ISSUE",
Q1023="SPARE-HS","SPARE-ISSUE",
Q1023="Power Telco","ACTIVE"
),"")</f>
        <v>No root cause</v>
      </c>
      <c r="S1023" s="56" t="s">
        <v>17</v>
      </c>
      <c r="T1023" s="7" t="s">
        <v>17</v>
      </c>
      <c r="U1023" s="7" t="s">
        <v>17</v>
      </c>
      <c r="V1023" s="57" t="s">
        <v>17</v>
      </c>
      <c r="W1023" s="57" t="s">
        <v>17</v>
      </c>
      <c r="X1023" s="57" t="s">
        <v>17</v>
      </c>
      <c r="Y1023" s="57" t="s">
        <v>17</v>
      </c>
      <c r="Z1023" s="57" t="s">
        <v>17</v>
      </c>
      <c r="AA1023" s="57" t="s">
        <v>17</v>
      </c>
      <c r="AB1023" s="57"/>
      <c r="AC1023" s="57" t="s">
        <v>17</v>
      </c>
      <c r="AD1023" s="57" t="s">
        <v>17</v>
      </c>
      <c r="AE1023" s="57" t="s">
        <v>17</v>
      </c>
      <c r="AF1023" s="57" t="s">
        <v>17</v>
      </c>
      <c r="AG1023" s="57" t="s">
        <v>17</v>
      </c>
      <c r="AH1023" s="57" t="s">
        <v>17</v>
      </c>
      <c r="AI1023" s="57" t="s">
        <v>17</v>
      </c>
      <c r="AJ1023" s="57" t="s">
        <v>17</v>
      </c>
      <c r="AK1023" s="57" t="s">
        <v>17</v>
      </c>
      <c r="AL1023" s="57" t="s">
        <v>17</v>
      </c>
      <c r="AM1023" s="15"/>
      <c r="AN1023" s="15"/>
      <c r="AO1023" s="15"/>
      <c r="AP1023" s="15"/>
    </row>
    <row r="1024" spans="1:42" s="14" customFormat="1" x14ac:dyDescent="0.35">
      <c r="A1024" s="1" t="s">
        <v>974</v>
      </c>
      <c r="B1024" s="1" t="s">
        <v>975</v>
      </c>
      <c r="C1024" s="3"/>
      <c r="D1024" s="1" t="s">
        <v>12</v>
      </c>
      <c r="E1024" s="1" t="s">
        <v>13</v>
      </c>
      <c r="F1024" s="3" t="s">
        <v>57</v>
      </c>
      <c r="G1024" s="1" t="s">
        <v>976</v>
      </c>
      <c r="H1024" s="60" t="str">
        <f>_xlfn.XLOOKUP(B1024,'[1]Nur des jours'!$B:$B,'[1]Nur des jours'!$H:$H,"")</f>
        <v>NOKIA</v>
      </c>
      <c r="I1024" s="52">
        <v>0</v>
      </c>
      <c r="J1024" s="52">
        <v>0</v>
      </c>
      <c r="K1024" s="52">
        <v>0</v>
      </c>
      <c r="L1024" s="53">
        <v>0</v>
      </c>
      <c r="M1024" s="54" t="s">
        <v>5376</v>
      </c>
      <c r="N1024" s="55"/>
      <c r="O1024" s="16" t="str" cm="1">
        <f t="array" ref="O1024">IFERROR(_xlfn.IFS(
Q1024="MPR ISSUE","PDH",
Q1024="BSS Hardware Issue","BSS",
Q1024="Sites strategiques, MLL, Pylone, etc.","ENVTECH",
Q1024="AKTIVCO DEFAUT GE &amp; POWER Cabinet","AKTIVCO",
Q1024="AKTIVCO Coupure ENEO &amp; Baisse de tension","AKTIVCO GRID ONLY",
Q1024="Coupure ENEO &amp; Baisse de tension","IHS GRID ONLY",
Q1024="Defaut GE &amp; POWER Cabinet","IHS",
Q1024="Sharing","Partners",
Q1024="SIte strategiques &amp; DataCenter","SST &amp; DC",
Q1024="Exclu","Exclu",
Q1024="SAT","SAT",
Q1024="SPARE-ISSUE","SPARE-ISSUE",
Q1024="Fiber CAmtel","TRANS_FO_CAMTEL",
Q1024="Fiber AOF","Fiber AOF",
Q1024="Projet OCM (HUAWEI)","TRAVAUX-HUAWEI",
Q1024="Projet OCM (NOKIA)","TRAVAUX-NOKIA",
Q1024="ACCESS-ISSUE","ACCESS-ISSUE",
Q1024="Projet OCM (ZTE, NOKIA, autres projets)","TRAVAUX OCM",
Q1024="No root CAuse","No root cause",
Q1024="ODU HS","PDH",
Q1024="IP &amp; VLAN","PDH",
Q1024="Warehouse HUAWEI","SPARE-ISSUE",
Q1024="SPARE-HS","SPARE-ISSUE",
Q1024="Power Telco","BSS"
),"")</f>
        <v>No root cause</v>
      </c>
      <c r="P1024" s="22" t="str" cm="1">
        <f t="array" ref="P1024">IFERROR(_xlfn.IFS(
Q1024="MPR ISSUE","TX ISSUE",
Q1024="BSS Hardware Issue","RAN ISSUE",
Q1024="Sites strategiques, MLL, Pylone, etc.","ENVTECH",
Q1024="AKTIVCO DEFAUT GE &amp; POWER Cabinet","POWER ISSUE",
Q1024="AKTIVCO Coupure ENEO &amp; Baisse de tension","POWER ISSUE",
Q1024="Coupure ENEO &amp; Baisse de tension","POWER ISSUE",
Q1024="Defaut GE &amp; POWER Cabinet","POWER ISSUE",
Q1024="Sharing","POWER ISSUE",
Q1024="SIte strategiques &amp; DataCenter","POWER ISSUE",
Q1024="Exclu","Exclu",
Q1024="SAT","TX ISSUE",
Q1024="SPARE-ISSUE","SPARE-ISSUE",
Q1024="Fiber CAmtel","TX ISSUE",
Q1024="Fiber AOF","TX ISSUE",
Q1024="Projet OCM (HUAWEI)","TRAVAUX-HUAWEI",
Q1024="Projet OCM (NOKIA)","TRAVAUX -NOKIA",
Q1024="ACCESS-ISSUE","ACCESS-ISSUE",
Q1024="Projet OCM (ZTE, NOKIA, autres projets)","TRAVAUX OCM",
Q1024="No root CAuse","No root cause",
Q1024="ODU HS","TX ISSUE",
Q1024="IP &amp; VLAN","TX ISSUE",
Q1024="Warehouse HUAWEI","SPARE-ISSUE",
Q1024="SPARE-HS","SPARE-ISSUE",
Q1024="Power Telco","RAN ISSUE"
),"")</f>
        <v>No root cause</v>
      </c>
      <c r="Q1024" s="48" t="s">
        <v>5576</v>
      </c>
      <c r="R1024" s="23" t="str" cm="1">
        <f t="array" ref="R1024">IFERROR(_xlfn.IFS(
Q1024="MPR ISSUE","ACTIVE",
Q1024="BSS Hardware Issue","ACTIVE",
Q1024="Sites strategiques, MLL, Pylone, etc.","PASSIVE",
Q1024="AKTIVCO DEFAUT GE &amp; POWER Cabinet","PASSIVE",
Q1024="AKTIVCO Coupure ENEO &amp; Baisse de tension","PASSIVE",
Q1024="Coupure ENEO &amp; Baisse de tension","PASSIVE",
Q1024="Defaut GE &amp; POWER Cabinet","PASSIVE",
Q1024="Sharing","PASSIVE",
Q1024="SIte strategiques &amp; DataCenter","PASSIVE",
Q1024="Exclu","Exclu",
Q1024="SAT","ACTIVE",
Q1024="SPARE-ISSUE","SPARE-ISSUE",
Q1024="Fiber CAmtel","ACTIVE",
Q1024="Fiber AOF","ACTIVE",
Q1024="Projet OCM (HUAWEI)","PLANNED WORKS",
Q1024="Projet OCM (NOKIA)","PLANNED WORKS",
Q1024="ACCESS-ISSUE","ACCESS-ISSUE",
Q1024="Projet OCM (ZTE, NOKIA, autres projets)","PLANNED WORKS",
Q1024="No root CAuse","No root cause",
Q1024="ODU HS","ACTIVE",
Q1024="IP &amp; VLAN","ACTIVE",
Q1024="Warehouse HUAWEI","SPARE-ISSUE",
Q1024="SPARE-HS","SPARE-ISSUE",
Q1024="Power Telco","ACTIVE"
),"")</f>
        <v>No root cause</v>
      </c>
      <c r="S1024" s="56" t="s">
        <v>17</v>
      </c>
      <c r="T1024" s="7" t="s">
        <v>17</v>
      </c>
      <c r="U1024" s="7" t="s">
        <v>17</v>
      </c>
      <c r="V1024" s="57" t="s">
        <v>17</v>
      </c>
      <c r="W1024" s="57" t="s">
        <v>17</v>
      </c>
      <c r="X1024" s="57" t="s">
        <v>17</v>
      </c>
      <c r="Y1024" s="57" t="s">
        <v>17</v>
      </c>
      <c r="Z1024" s="57" t="s">
        <v>17</v>
      </c>
      <c r="AA1024" s="57" t="s">
        <v>17</v>
      </c>
      <c r="AB1024" s="57"/>
      <c r="AC1024" s="57" t="s">
        <v>17</v>
      </c>
      <c r="AD1024" s="57" t="s">
        <v>17</v>
      </c>
      <c r="AE1024" s="57" t="s">
        <v>17</v>
      </c>
      <c r="AF1024" s="57" t="s">
        <v>17</v>
      </c>
      <c r="AG1024" s="57" t="s">
        <v>17</v>
      </c>
      <c r="AH1024" s="57" t="s">
        <v>17</v>
      </c>
      <c r="AI1024" s="57" t="s">
        <v>17</v>
      </c>
      <c r="AJ1024" s="57" t="s">
        <v>17</v>
      </c>
      <c r="AK1024" s="57" t="s">
        <v>17</v>
      </c>
      <c r="AL1024" s="57" t="s">
        <v>17</v>
      </c>
      <c r="AM1024" s="15"/>
      <c r="AN1024" s="15"/>
      <c r="AO1024" s="15"/>
      <c r="AP1024" s="15"/>
    </row>
    <row r="1025" spans="1:42" s="14" customFormat="1" x14ac:dyDescent="0.35">
      <c r="A1025" s="1" t="s">
        <v>1572</v>
      </c>
      <c r="B1025" s="1" t="s">
        <v>1573</v>
      </c>
      <c r="C1025" s="3"/>
      <c r="D1025" s="1" t="s">
        <v>12</v>
      </c>
      <c r="E1025" s="1" t="s">
        <v>147</v>
      </c>
      <c r="F1025" s="3" t="s">
        <v>33</v>
      </c>
      <c r="G1025" s="1" t="s">
        <v>34</v>
      </c>
      <c r="H1025" s="51" t="str">
        <f>_xlfn.XLOOKUP(B1025,'[1]Nur des jours'!$B:$B,'[1]Nur des jours'!$H:$H,"")</f>
        <v>ZTE</v>
      </c>
      <c r="I1025" s="52">
        <v>0</v>
      </c>
      <c r="J1025" s="52">
        <v>0</v>
      </c>
      <c r="K1025" s="52">
        <v>0</v>
      </c>
      <c r="L1025" s="53">
        <v>0</v>
      </c>
      <c r="M1025" s="54" t="s">
        <v>5374</v>
      </c>
      <c r="N1025" s="55"/>
      <c r="O1025" s="16" t="str" cm="1">
        <f t="array" ref="O1025">IFERROR(_xlfn.IFS(
Q1025="MPR ISSUE","PDH",
Q1025="BSS Hardware Issue","BSS",
Q1025="Sites strategiques, MLL, Pylone, etc.","ENVTECH",
Q1025="AKTIVCO DEFAUT GE &amp; POWER Cabinet","AKTIVCO",
Q1025="AKTIVCO Coupure ENEO &amp; Baisse de tension","AKTIVCO GRID ONLY",
Q1025="Coupure ENEO &amp; Baisse de tension","IHS GRID ONLY",
Q1025="Defaut GE &amp; POWER Cabinet","IHS",
Q1025="Sharing","Partners",
Q1025="SIte strategiques &amp; DataCenter","SST &amp; DC",
Q1025="Exclu","Exclu",
Q1025="SAT","SAT",
Q1025="SPARE-ISSUE","SPARE-ISSUE",
Q1025="Fiber CAmtel","TRANS_FO_CAMTEL",
Q1025="Fiber AOF","Fiber AOF",
Q1025="Projet OCM (HUAWEI)","TRAVAUX-HUAWEI",
Q1025="Projet OCM (NOKIA)","TRAVAUX-NOKIA",
Q1025="ACCESS-ISSUE","ACCESS-ISSUE",
Q1025="Projet OCM (ZTE, NOKIA, autres projets)","TRAVAUX OCM",
Q1025="No root CAuse","No root cause",
Q1025="ODU HS","PDH",
Q1025="IP &amp; VLAN","PDH",
Q1025="Warehouse HUAWEI","SPARE-ISSUE",
Q1025="SPARE-HS","SPARE-ISSUE",
Q1025="Power Telco","BSS"
),"")</f>
        <v>No root cause</v>
      </c>
      <c r="P1025" s="22" t="str" cm="1">
        <f t="array" ref="P1025">IFERROR(_xlfn.IFS(
Q1025="MPR ISSUE","TX ISSUE",
Q1025="BSS Hardware Issue","RAN ISSUE",
Q1025="Sites strategiques, MLL, Pylone, etc.","ENVTECH",
Q1025="AKTIVCO DEFAUT GE &amp; POWER Cabinet","POWER ISSUE",
Q1025="AKTIVCO Coupure ENEO &amp; Baisse de tension","POWER ISSUE",
Q1025="Coupure ENEO &amp; Baisse de tension","POWER ISSUE",
Q1025="Defaut GE &amp; POWER Cabinet","POWER ISSUE",
Q1025="Sharing","POWER ISSUE",
Q1025="SIte strategiques &amp; DataCenter","POWER ISSUE",
Q1025="Exclu","Exclu",
Q1025="SAT","TX ISSUE",
Q1025="SPARE-ISSUE","SPARE-ISSUE",
Q1025="Fiber CAmtel","TX ISSUE",
Q1025="Fiber AOF","TX ISSUE",
Q1025="Projet OCM (HUAWEI)","TRAVAUX-HUAWEI",
Q1025="Projet OCM (NOKIA)","TRAVAUX -NOKIA",
Q1025="ACCESS-ISSUE","ACCESS-ISSUE",
Q1025="Projet OCM (ZTE, NOKIA, autres projets)","TRAVAUX OCM",
Q1025="No root CAuse","No root cause",
Q1025="ODU HS","TX ISSUE",
Q1025="IP &amp; VLAN","TX ISSUE",
Q1025="Warehouse HUAWEI","SPARE-ISSUE",
Q1025="SPARE-HS","SPARE-ISSUE",
Q1025="Power Telco","RAN ISSUE"
),"")</f>
        <v>No root cause</v>
      </c>
      <c r="Q1025" s="48" t="s">
        <v>5576</v>
      </c>
      <c r="R1025" s="23" t="str" cm="1">
        <f t="array" ref="R1025">IFERROR(_xlfn.IFS(
Q1025="MPR ISSUE","ACTIVE",
Q1025="BSS Hardware Issue","ACTIVE",
Q1025="Sites strategiques, MLL, Pylone, etc.","PASSIVE",
Q1025="AKTIVCO DEFAUT GE &amp; POWER Cabinet","PASSIVE",
Q1025="AKTIVCO Coupure ENEO &amp; Baisse de tension","PASSIVE",
Q1025="Coupure ENEO &amp; Baisse de tension","PASSIVE",
Q1025="Defaut GE &amp; POWER Cabinet","PASSIVE",
Q1025="Sharing","PASSIVE",
Q1025="SIte strategiques &amp; DataCenter","PASSIVE",
Q1025="Exclu","Exclu",
Q1025="SAT","ACTIVE",
Q1025="SPARE-ISSUE","SPARE-ISSUE",
Q1025="Fiber CAmtel","ACTIVE",
Q1025="Fiber AOF","ACTIVE",
Q1025="Projet OCM (HUAWEI)","PLANNED WORKS",
Q1025="Projet OCM (NOKIA)","PLANNED WORKS",
Q1025="ACCESS-ISSUE","ACCESS-ISSUE",
Q1025="Projet OCM (ZTE, NOKIA, autres projets)","PLANNED WORKS",
Q1025="No root CAuse","No root cause",
Q1025="ODU HS","ACTIVE",
Q1025="IP &amp; VLAN","ACTIVE",
Q1025="Warehouse HUAWEI","SPARE-ISSUE",
Q1025="SPARE-HS","SPARE-ISSUE",
Q1025="Power Telco","ACTIVE"
),"")</f>
        <v>No root cause</v>
      </c>
      <c r="S1025" s="56" t="s">
        <v>17</v>
      </c>
      <c r="T1025" s="7" t="s">
        <v>17</v>
      </c>
      <c r="U1025" s="7" t="s">
        <v>17</v>
      </c>
      <c r="V1025" s="57" t="s">
        <v>17</v>
      </c>
      <c r="W1025" s="57" t="s">
        <v>17</v>
      </c>
      <c r="X1025" s="57" t="s">
        <v>17</v>
      </c>
      <c r="Y1025" s="57" t="s">
        <v>17</v>
      </c>
      <c r="Z1025" s="57" t="s">
        <v>17</v>
      </c>
      <c r="AA1025" s="57" t="s">
        <v>17</v>
      </c>
      <c r="AB1025" s="57"/>
      <c r="AC1025" s="57" t="s">
        <v>17</v>
      </c>
      <c r="AD1025" s="57" t="s">
        <v>17</v>
      </c>
      <c r="AE1025" s="57" t="s">
        <v>17</v>
      </c>
      <c r="AF1025" s="57" t="s">
        <v>17</v>
      </c>
      <c r="AG1025" s="57" t="s">
        <v>17</v>
      </c>
      <c r="AH1025" s="57" t="s">
        <v>17</v>
      </c>
      <c r="AI1025" s="57" t="s">
        <v>17</v>
      </c>
      <c r="AJ1025" s="57" t="s">
        <v>17</v>
      </c>
      <c r="AK1025" s="57" t="s">
        <v>17</v>
      </c>
      <c r="AL1025" s="57" t="s">
        <v>17</v>
      </c>
      <c r="AM1025" s="15"/>
      <c r="AN1025" s="15"/>
      <c r="AO1025" s="15"/>
      <c r="AP1025" s="15"/>
    </row>
    <row r="1026" spans="1:42" s="14" customFormat="1" x14ac:dyDescent="0.35">
      <c r="A1026" s="1" t="s">
        <v>2952</v>
      </c>
      <c r="B1026" s="1" t="s">
        <v>2953</v>
      </c>
      <c r="C1026" s="3"/>
      <c r="D1026" s="1" t="s">
        <v>12</v>
      </c>
      <c r="E1026" s="1" t="s">
        <v>13</v>
      </c>
      <c r="F1026" s="3" t="s">
        <v>39</v>
      </c>
      <c r="G1026" s="1" t="s">
        <v>40</v>
      </c>
      <c r="H1026" s="51" t="str">
        <f>_xlfn.XLOOKUP(B1026,'[1]Nur des jours'!$B:$B,'[1]Nur des jours'!$H:$H,"")</f>
        <v>ZTE</v>
      </c>
      <c r="I1026" s="52">
        <v>0</v>
      </c>
      <c r="J1026" s="52">
        <v>0</v>
      </c>
      <c r="K1026" s="52">
        <v>0</v>
      </c>
      <c r="L1026" s="53">
        <v>0</v>
      </c>
      <c r="M1026" s="54" t="s">
        <v>5374</v>
      </c>
      <c r="N1026" s="55"/>
      <c r="O1026" s="16" t="str" cm="1">
        <f t="array" ref="O1026">IFERROR(_xlfn.IFS(
Q1026="MPR ISSUE","PDH",
Q1026="BSS Hardware Issue","BSS",
Q1026="Sites strategiques, MLL, Pylone, etc.","ENVTECH",
Q1026="AKTIVCO DEFAUT GE &amp; POWER Cabinet","AKTIVCO",
Q1026="AKTIVCO Coupure ENEO &amp; Baisse de tension","AKTIVCO GRID ONLY",
Q1026="Coupure ENEO &amp; Baisse de tension","IHS GRID ONLY",
Q1026="Defaut GE &amp; POWER Cabinet","IHS",
Q1026="Sharing","Partners",
Q1026="SIte strategiques &amp; DataCenter","SST &amp; DC",
Q1026="Exclu","Exclu",
Q1026="SAT","SAT",
Q1026="SPARE-ISSUE","SPARE-ISSUE",
Q1026="Fiber CAmtel","TRANS_FO_CAMTEL",
Q1026="Fiber AOF","Fiber AOF",
Q1026="Projet OCM (HUAWEI)","TRAVAUX-HUAWEI",
Q1026="Projet OCM (NOKIA)","TRAVAUX-NOKIA",
Q1026="ACCESS-ISSUE","ACCESS-ISSUE",
Q1026="Projet OCM (ZTE, NOKIA, autres projets)","TRAVAUX OCM",
Q1026="No root CAuse","No root cause",
Q1026="ODU HS","PDH",
Q1026="IP &amp; VLAN","PDH",
Q1026="Warehouse HUAWEI","SPARE-ISSUE",
Q1026="SPARE-HS","SPARE-ISSUE",
Q1026="Power Telco","BSS"
),"")</f>
        <v>No root cause</v>
      </c>
      <c r="P1026" s="22" t="str" cm="1">
        <f t="array" ref="P1026">IFERROR(_xlfn.IFS(
Q1026="MPR ISSUE","TX ISSUE",
Q1026="BSS Hardware Issue","RAN ISSUE",
Q1026="Sites strategiques, MLL, Pylone, etc.","ENVTECH",
Q1026="AKTIVCO DEFAUT GE &amp; POWER Cabinet","POWER ISSUE",
Q1026="AKTIVCO Coupure ENEO &amp; Baisse de tension","POWER ISSUE",
Q1026="Coupure ENEO &amp; Baisse de tension","POWER ISSUE",
Q1026="Defaut GE &amp; POWER Cabinet","POWER ISSUE",
Q1026="Sharing","POWER ISSUE",
Q1026="SIte strategiques &amp; DataCenter","POWER ISSUE",
Q1026="Exclu","Exclu",
Q1026="SAT","TX ISSUE",
Q1026="SPARE-ISSUE","SPARE-ISSUE",
Q1026="Fiber CAmtel","TX ISSUE",
Q1026="Fiber AOF","TX ISSUE",
Q1026="Projet OCM (HUAWEI)","TRAVAUX-HUAWEI",
Q1026="Projet OCM (NOKIA)","TRAVAUX -NOKIA",
Q1026="ACCESS-ISSUE","ACCESS-ISSUE",
Q1026="Projet OCM (ZTE, NOKIA, autres projets)","TRAVAUX OCM",
Q1026="No root CAuse","No root cause",
Q1026="ODU HS","TX ISSUE",
Q1026="IP &amp; VLAN","TX ISSUE",
Q1026="Warehouse HUAWEI","SPARE-ISSUE",
Q1026="SPARE-HS","SPARE-ISSUE",
Q1026="Power Telco","RAN ISSUE"
),"")</f>
        <v>No root cause</v>
      </c>
      <c r="Q1026" s="48" t="s">
        <v>5576</v>
      </c>
      <c r="R1026" s="23" t="str" cm="1">
        <f t="array" ref="R1026">IFERROR(_xlfn.IFS(
Q1026="MPR ISSUE","ACTIVE",
Q1026="BSS Hardware Issue","ACTIVE",
Q1026="Sites strategiques, MLL, Pylone, etc.","PASSIVE",
Q1026="AKTIVCO DEFAUT GE &amp; POWER Cabinet","PASSIVE",
Q1026="AKTIVCO Coupure ENEO &amp; Baisse de tension","PASSIVE",
Q1026="Coupure ENEO &amp; Baisse de tension","PASSIVE",
Q1026="Defaut GE &amp; POWER Cabinet","PASSIVE",
Q1026="Sharing","PASSIVE",
Q1026="SIte strategiques &amp; DataCenter","PASSIVE",
Q1026="Exclu","Exclu",
Q1026="SAT","ACTIVE",
Q1026="SPARE-ISSUE","SPARE-ISSUE",
Q1026="Fiber CAmtel","ACTIVE",
Q1026="Fiber AOF","ACTIVE",
Q1026="Projet OCM (HUAWEI)","PLANNED WORKS",
Q1026="Projet OCM (NOKIA)","PLANNED WORKS",
Q1026="ACCESS-ISSUE","ACCESS-ISSUE",
Q1026="Projet OCM (ZTE, NOKIA, autres projets)","PLANNED WORKS",
Q1026="No root CAuse","No root cause",
Q1026="ODU HS","ACTIVE",
Q1026="IP &amp; VLAN","ACTIVE",
Q1026="Warehouse HUAWEI","SPARE-ISSUE",
Q1026="SPARE-HS","SPARE-ISSUE",
Q1026="Power Telco","ACTIVE"
),"")</f>
        <v>No root cause</v>
      </c>
      <c r="S1026" s="56" t="s">
        <v>17</v>
      </c>
      <c r="T1026" s="7" t="s">
        <v>17</v>
      </c>
      <c r="U1026" s="7" t="s">
        <v>17</v>
      </c>
      <c r="V1026" s="57" t="s">
        <v>17</v>
      </c>
      <c r="W1026" s="57" t="s">
        <v>17</v>
      </c>
      <c r="X1026" s="57" t="s">
        <v>17</v>
      </c>
      <c r="Y1026" s="57" t="s">
        <v>17</v>
      </c>
      <c r="Z1026" s="57" t="s">
        <v>17</v>
      </c>
      <c r="AA1026" s="57" t="s">
        <v>17</v>
      </c>
      <c r="AB1026" s="57"/>
      <c r="AC1026" s="57" t="s">
        <v>17</v>
      </c>
      <c r="AD1026" s="57" t="s">
        <v>17</v>
      </c>
      <c r="AE1026" s="57" t="s">
        <v>17</v>
      </c>
      <c r="AF1026" s="57" t="s">
        <v>17</v>
      </c>
      <c r="AG1026" s="57" t="s">
        <v>17</v>
      </c>
      <c r="AH1026" s="57" t="s">
        <v>17</v>
      </c>
      <c r="AI1026" s="57" t="s">
        <v>17</v>
      </c>
      <c r="AJ1026" s="57" t="s">
        <v>17</v>
      </c>
      <c r="AK1026" s="57" t="s">
        <v>17</v>
      </c>
      <c r="AL1026" s="57" t="s">
        <v>17</v>
      </c>
      <c r="AM1026" s="15"/>
      <c r="AN1026" s="15"/>
      <c r="AO1026" s="15"/>
      <c r="AP1026" s="15"/>
    </row>
    <row r="1027" spans="1:42" s="14" customFormat="1" x14ac:dyDescent="0.35">
      <c r="A1027" s="1" t="s">
        <v>2323</v>
      </c>
      <c r="B1027" s="1" t="s">
        <v>2324</v>
      </c>
      <c r="C1027" s="3"/>
      <c r="D1027" s="1" t="s">
        <v>23</v>
      </c>
      <c r="E1027" s="1" t="s">
        <v>38</v>
      </c>
      <c r="F1027" s="3" t="s">
        <v>33</v>
      </c>
      <c r="G1027" s="1" t="s">
        <v>2323</v>
      </c>
      <c r="H1027" s="51" t="str">
        <f>_xlfn.XLOOKUP(B1027,'[1]Nur des jours'!$B:$B,'[1]Nur des jours'!$H:$H,"")</f>
        <v>ZTE</v>
      </c>
      <c r="I1027" s="52">
        <v>0</v>
      </c>
      <c r="J1027" s="52">
        <v>0</v>
      </c>
      <c r="K1027" s="52">
        <v>0</v>
      </c>
      <c r="L1027" s="53">
        <v>0</v>
      </c>
      <c r="M1027" s="54" t="s">
        <v>5374</v>
      </c>
      <c r="N1027" s="55"/>
      <c r="O1027" s="16" t="str" cm="1">
        <f t="array" ref="O1027">IFERROR(_xlfn.IFS(
Q1027="MPR ISSUE","PDH",
Q1027="BSS Hardware Issue","BSS",
Q1027="Sites strategiques, MLL, Pylone, etc.","ENVTECH",
Q1027="AKTIVCO DEFAUT GE &amp; POWER Cabinet","AKTIVCO",
Q1027="AKTIVCO Coupure ENEO &amp; Baisse de tension","AKTIVCO GRID ONLY",
Q1027="Coupure ENEO &amp; Baisse de tension","IHS GRID ONLY",
Q1027="Defaut GE &amp; POWER Cabinet","IHS",
Q1027="Sharing","Partners",
Q1027="SIte strategiques &amp; DataCenter","SST &amp; DC",
Q1027="Exclu","Exclu",
Q1027="SAT","SAT",
Q1027="SPARE-ISSUE","SPARE-ISSUE",
Q1027="Fiber CAmtel","TRANS_FO_CAMTEL",
Q1027="Fiber AOF","Fiber AOF",
Q1027="Projet OCM (HUAWEI)","TRAVAUX-HUAWEI",
Q1027="Projet OCM (NOKIA)","TRAVAUX-NOKIA",
Q1027="ACCESS-ISSUE","ACCESS-ISSUE",
Q1027="Projet OCM (ZTE, NOKIA, autres projets)","TRAVAUX OCM",
Q1027="No root CAuse","No root cause",
Q1027="ODU HS","PDH",
Q1027="IP &amp; VLAN","PDH",
Q1027="Warehouse HUAWEI","SPARE-ISSUE",
Q1027="SPARE-HS","SPARE-ISSUE",
Q1027="Power Telco","BSS"
),"")</f>
        <v>No root cause</v>
      </c>
      <c r="P1027" s="22" t="str" cm="1">
        <f t="array" ref="P1027">IFERROR(_xlfn.IFS(
Q1027="MPR ISSUE","TX ISSUE",
Q1027="BSS Hardware Issue","RAN ISSUE",
Q1027="Sites strategiques, MLL, Pylone, etc.","ENVTECH",
Q1027="AKTIVCO DEFAUT GE &amp; POWER Cabinet","POWER ISSUE",
Q1027="AKTIVCO Coupure ENEO &amp; Baisse de tension","POWER ISSUE",
Q1027="Coupure ENEO &amp; Baisse de tension","POWER ISSUE",
Q1027="Defaut GE &amp; POWER Cabinet","POWER ISSUE",
Q1027="Sharing","POWER ISSUE",
Q1027="SIte strategiques &amp; DataCenter","POWER ISSUE",
Q1027="Exclu","Exclu",
Q1027="SAT","TX ISSUE",
Q1027="SPARE-ISSUE","SPARE-ISSUE",
Q1027="Fiber CAmtel","TX ISSUE",
Q1027="Fiber AOF","TX ISSUE",
Q1027="Projet OCM (HUAWEI)","TRAVAUX-HUAWEI",
Q1027="Projet OCM (NOKIA)","TRAVAUX -NOKIA",
Q1027="ACCESS-ISSUE","ACCESS-ISSUE",
Q1027="Projet OCM (ZTE, NOKIA, autres projets)","TRAVAUX OCM",
Q1027="No root CAuse","No root cause",
Q1027="ODU HS","TX ISSUE",
Q1027="IP &amp; VLAN","TX ISSUE",
Q1027="Warehouse HUAWEI","SPARE-ISSUE",
Q1027="SPARE-HS","SPARE-ISSUE",
Q1027="Power Telco","RAN ISSUE"
),"")</f>
        <v>No root cause</v>
      </c>
      <c r="Q1027" s="48" t="s">
        <v>5576</v>
      </c>
      <c r="R1027" s="23" t="str" cm="1">
        <f t="array" ref="R1027">IFERROR(_xlfn.IFS(
Q1027="MPR ISSUE","ACTIVE",
Q1027="BSS Hardware Issue","ACTIVE",
Q1027="Sites strategiques, MLL, Pylone, etc.","PASSIVE",
Q1027="AKTIVCO DEFAUT GE &amp; POWER Cabinet","PASSIVE",
Q1027="AKTIVCO Coupure ENEO &amp; Baisse de tension","PASSIVE",
Q1027="Coupure ENEO &amp; Baisse de tension","PASSIVE",
Q1027="Defaut GE &amp; POWER Cabinet","PASSIVE",
Q1027="Sharing","PASSIVE",
Q1027="SIte strategiques &amp; DataCenter","PASSIVE",
Q1027="Exclu","Exclu",
Q1027="SAT","ACTIVE",
Q1027="SPARE-ISSUE","SPARE-ISSUE",
Q1027="Fiber CAmtel","ACTIVE",
Q1027="Fiber AOF","ACTIVE",
Q1027="Projet OCM (HUAWEI)","PLANNED WORKS",
Q1027="Projet OCM (NOKIA)","PLANNED WORKS",
Q1027="ACCESS-ISSUE","ACCESS-ISSUE",
Q1027="Projet OCM (ZTE, NOKIA, autres projets)","PLANNED WORKS",
Q1027="No root CAuse","No root cause",
Q1027="ODU HS","ACTIVE",
Q1027="IP &amp; VLAN","ACTIVE",
Q1027="Warehouse HUAWEI","SPARE-ISSUE",
Q1027="SPARE-HS","SPARE-ISSUE",
Q1027="Power Telco","ACTIVE"
),"")</f>
        <v>No root cause</v>
      </c>
      <c r="S1027" s="56" t="s">
        <v>17</v>
      </c>
      <c r="T1027" s="7" t="s">
        <v>17</v>
      </c>
      <c r="U1027" s="7" t="s">
        <v>17</v>
      </c>
      <c r="V1027" s="57" t="s">
        <v>17</v>
      </c>
      <c r="W1027" s="57" t="s">
        <v>17</v>
      </c>
      <c r="X1027" s="57" t="s">
        <v>17</v>
      </c>
      <c r="Y1027" s="57" t="s">
        <v>17</v>
      </c>
      <c r="Z1027" s="57" t="s">
        <v>17</v>
      </c>
      <c r="AA1027" s="57" t="s">
        <v>17</v>
      </c>
      <c r="AB1027" s="57"/>
      <c r="AC1027" s="57" t="s">
        <v>17</v>
      </c>
      <c r="AD1027" s="57" t="s">
        <v>17</v>
      </c>
      <c r="AE1027" s="57" t="s">
        <v>17</v>
      </c>
      <c r="AF1027" s="57" t="s">
        <v>17</v>
      </c>
      <c r="AG1027" s="57" t="s">
        <v>17</v>
      </c>
      <c r="AH1027" s="57" t="s">
        <v>17</v>
      </c>
      <c r="AI1027" s="57" t="s">
        <v>17</v>
      </c>
      <c r="AJ1027" s="57" t="s">
        <v>17</v>
      </c>
      <c r="AK1027" s="57" t="s">
        <v>17</v>
      </c>
      <c r="AL1027" s="57" t="s">
        <v>17</v>
      </c>
      <c r="AM1027" s="15"/>
      <c r="AN1027" s="15"/>
      <c r="AO1027" s="15"/>
      <c r="AP1027" s="15"/>
    </row>
    <row r="1028" spans="1:42" s="14" customFormat="1" x14ac:dyDescent="0.35">
      <c r="A1028" s="1" t="s">
        <v>1624</v>
      </c>
      <c r="B1028" s="1" t="s">
        <v>1625</v>
      </c>
      <c r="C1028" s="3"/>
      <c r="D1028" s="1" t="s">
        <v>12</v>
      </c>
      <c r="E1028" s="1" t="s">
        <v>147</v>
      </c>
      <c r="F1028" s="3" t="s">
        <v>33</v>
      </c>
      <c r="G1028" s="1" t="s">
        <v>34</v>
      </c>
      <c r="H1028" s="51" t="str">
        <f>_xlfn.XLOOKUP(B1028,'[1]Nur des jours'!$B:$B,'[1]Nur des jours'!$H:$H,"")</f>
        <v>ZTE</v>
      </c>
      <c r="I1028" s="52">
        <v>0</v>
      </c>
      <c r="J1028" s="52">
        <v>0</v>
      </c>
      <c r="K1028" s="52">
        <v>0</v>
      </c>
      <c r="L1028" s="53">
        <v>0</v>
      </c>
      <c r="M1028" s="54" t="s">
        <v>5374</v>
      </c>
      <c r="N1028" s="55"/>
      <c r="O1028" s="16" t="str" cm="1">
        <f t="array" ref="O1028">IFERROR(_xlfn.IFS(
Q1028="MPR ISSUE","PDH",
Q1028="BSS Hardware Issue","BSS",
Q1028="Sites strategiques, MLL, Pylone, etc.","ENVTECH",
Q1028="AKTIVCO DEFAUT GE &amp; POWER Cabinet","AKTIVCO",
Q1028="AKTIVCO Coupure ENEO &amp; Baisse de tension","AKTIVCO GRID ONLY",
Q1028="Coupure ENEO &amp; Baisse de tension","IHS GRID ONLY",
Q1028="Defaut GE &amp; POWER Cabinet","IHS",
Q1028="Sharing","Partners",
Q1028="SIte strategiques &amp; DataCenter","SST &amp; DC",
Q1028="Exclu","Exclu",
Q1028="SAT","SAT",
Q1028="SPARE-ISSUE","SPARE-ISSUE",
Q1028="Fiber CAmtel","TRANS_FO_CAMTEL",
Q1028="Fiber AOF","Fiber AOF",
Q1028="Projet OCM (HUAWEI)","TRAVAUX-HUAWEI",
Q1028="Projet OCM (NOKIA)","TRAVAUX-NOKIA",
Q1028="ACCESS-ISSUE","ACCESS-ISSUE",
Q1028="Projet OCM (ZTE, NOKIA, autres projets)","TRAVAUX OCM",
Q1028="No root CAuse","No root cause",
Q1028="ODU HS","PDH",
Q1028="IP &amp; VLAN","PDH",
Q1028="Warehouse HUAWEI","SPARE-ISSUE",
Q1028="SPARE-HS","SPARE-ISSUE",
Q1028="Power Telco","BSS"
),"")</f>
        <v>No root cause</v>
      </c>
      <c r="P1028" s="22" t="str" cm="1">
        <f t="array" ref="P1028">IFERROR(_xlfn.IFS(
Q1028="MPR ISSUE","TX ISSUE",
Q1028="BSS Hardware Issue","RAN ISSUE",
Q1028="Sites strategiques, MLL, Pylone, etc.","ENVTECH",
Q1028="AKTIVCO DEFAUT GE &amp; POWER Cabinet","POWER ISSUE",
Q1028="AKTIVCO Coupure ENEO &amp; Baisse de tension","POWER ISSUE",
Q1028="Coupure ENEO &amp; Baisse de tension","POWER ISSUE",
Q1028="Defaut GE &amp; POWER Cabinet","POWER ISSUE",
Q1028="Sharing","POWER ISSUE",
Q1028="SIte strategiques &amp; DataCenter","POWER ISSUE",
Q1028="Exclu","Exclu",
Q1028="SAT","TX ISSUE",
Q1028="SPARE-ISSUE","SPARE-ISSUE",
Q1028="Fiber CAmtel","TX ISSUE",
Q1028="Fiber AOF","TX ISSUE",
Q1028="Projet OCM (HUAWEI)","TRAVAUX-HUAWEI",
Q1028="Projet OCM (NOKIA)","TRAVAUX -NOKIA",
Q1028="ACCESS-ISSUE","ACCESS-ISSUE",
Q1028="Projet OCM (ZTE, NOKIA, autres projets)","TRAVAUX OCM",
Q1028="No root CAuse","No root cause",
Q1028="ODU HS","TX ISSUE",
Q1028="IP &amp; VLAN","TX ISSUE",
Q1028="Warehouse HUAWEI","SPARE-ISSUE",
Q1028="SPARE-HS","SPARE-ISSUE",
Q1028="Power Telco","RAN ISSUE"
),"")</f>
        <v>No root cause</v>
      </c>
      <c r="Q1028" s="48" t="s">
        <v>5576</v>
      </c>
      <c r="R1028" s="23" t="str" cm="1">
        <f t="array" ref="R1028">IFERROR(_xlfn.IFS(
Q1028="MPR ISSUE","ACTIVE",
Q1028="BSS Hardware Issue","ACTIVE",
Q1028="Sites strategiques, MLL, Pylone, etc.","PASSIVE",
Q1028="AKTIVCO DEFAUT GE &amp; POWER Cabinet","PASSIVE",
Q1028="AKTIVCO Coupure ENEO &amp; Baisse de tension","PASSIVE",
Q1028="Coupure ENEO &amp; Baisse de tension","PASSIVE",
Q1028="Defaut GE &amp; POWER Cabinet","PASSIVE",
Q1028="Sharing","PASSIVE",
Q1028="SIte strategiques &amp; DataCenter","PASSIVE",
Q1028="Exclu","Exclu",
Q1028="SAT","ACTIVE",
Q1028="SPARE-ISSUE","SPARE-ISSUE",
Q1028="Fiber CAmtel","ACTIVE",
Q1028="Fiber AOF","ACTIVE",
Q1028="Projet OCM (HUAWEI)","PLANNED WORKS",
Q1028="Projet OCM (NOKIA)","PLANNED WORKS",
Q1028="ACCESS-ISSUE","ACCESS-ISSUE",
Q1028="Projet OCM (ZTE, NOKIA, autres projets)","PLANNED WORKS",
Q1028="No root CAuse","No root cause",
Q1028="ODU HS","ACTIVE",
Q1028="IP &amp; VLAN","ACTIVE",
Q1028="Warehouse HUAWEI","SPARE-ISSUE",
Q1028="SPARE-HS","SPARE-ISSUE",
Q1028="Power Telco","ACTIVE"
),"")</f>
        <v>No root cause</v>
      </c>
      <c r="S1028" s="56" t="s">
        <v>17</v>
      </c>
      <c r="T1028" s="7" t="s">
        <v>17</v>
      </c>
      <c r="U1028" s="7" t="s">
        <v>17</v>
      </c>
      <c r="V1028" s="57" t="s">
        <v>17</v>
      </c>
      <c r="W1028" s="57" t="s">
        <v>17</v>
      </c>
      <c r="X1028" s="57" t="s">
        <v>17</v>
      </c>
      <c r="Y1028" s="57" t="s">
        <v>17</v>
      </c>
      <c r="Z1028" s="57" t="s">
        <v>17</v>
      </c>
      <c r="AA1028" s="57" t="s">
        <v>17</v>
      </c>
      <c r="AB1028" s="57"/>
      <c r="AC1028" s="57" t="s">
        <v>17</v>
      </c>
      <c r="AD1028" s="57" t="s">
        <v>17</v>
      </c>
      <c r="AE1028" s="57" t="s">
        <v>17</v>
      </c>
      <c r="AF1028" s="57" t="s">
        <v>17</v>
      </c>
      <c r="AG1028" s="57" t="s">
        <v>17</v>
      </c>
      <c r="AH1028" s="57" t="s">
        <v>17</v>
      </c>
      <c r="AI1028" s="57" t="s">
        <v>17</v>
      </c>
      <c r="AJ1028" s="57" t="s">
        <v>17</v>
      </c>
      <c r="AK1028" s="57" t="s">
        <v>17</v>
      </c>
      <c r="AL1028" s="57" t="s">
        <v>17</v>
      </c>
      <c r="AM1028" s="15"/>
      <c r="AN1028" s="15"/>
      <c r="AO1028" s="15"/>
      <c r="AP1028" s="15"/>
    </row>
    <row r="1029" spans="1:42" s="14" customFormat="1" x14ac:dyDescent="0.35">
      <c r="A1029" s="1" t="s">
        <v>2727</v>
      </c>
      <c r="B1029" s="1" t="s">
        <v>2728</v>
      </c>
      <c r="C1029" s="3"/>
      <c r="D1029" s="1" t="s">
        <v>12</v>
      </c>
      <c r="E1029" s="1" t="s">
        <v>13</v>
      </c>
      <c r="F1029" s="3" t="s">
        <v>39</v>
      </c>
      <c r="G1029" s="1" t="s">
        <v>40</v>
      </c>
      <c r="H1029" s="51" t="str">
        <f>_xlfn.XLOOKUP(B1029,'[1]Nur des jours'!$B:$B,'[1]Nur des jours'!$H:$H,"")</f>
        <v>ZTE</v>
      </c>
      <c r="I1029" s="52">
        <v>0</v>
      </c>
      <c r="J1029" s="52">
        <v>0</v>
      </c>
      <c r="K1029" s="52">
        <v>0</v>
      </c>
      <c r="L1029" s="53">
        <v>0</v>
      </c>
      <c r="M1029" s="54" t="s">
        <v>5374</v>
      </c>
      <c r="N1029" s="55"/>
      <c r="O1029" s="16" t="str" cm="1">
        <f t="array" ref="O1029">IFERROR(_xlfn.IFS(
Q1029="MPR ISSUE","PDH",
Q1029="BSS Hardware Issue","BSS",
Q1029="Sites strategiques, MLL, Pylone, etc.","ENVTECH",
Q1029="AKTIVCO DEFAUT GE &amp; POWER Cabinet","AKTIVCO",
Q1029="AKTIVCO Coupure ENEO &amp; Baisse de tension","AKTIVCO GRID ONLY",
Q1029="Coupure ENEO &amp; Baisse de tension","IHS GRID ONLY",
Q1029="Defaut GE &amp; POWER Cabinet","IHS",
Q1029="Sharing","Partners",
Q1029="SIte strategiques &amp; DataCenter","SST &amp; DC",
Q1029="Exclu","Exclu",
Q1029="SAT","SAT",
Q1029="SPARE-ISSUE","SPARE-ISSUE",
Q1029="Fiber CAmtel","TRANS_FO_CAMTEL",
Q1029="Fiber AOF","Fiber AOF",
Q1029="Projet OCM (HUAWEI)","TRAVAUX-HUAWEI",
Q1029="Projet OCM (NOKIA)","TRAVAUX-NOKIA",
Q1029="ACCESS-ISSUE","ACCESS-ISSUE",
Q1029="Projet OCM (ZTE, NOKIA, autres projets)","TRAVAUX OCM",
Q1029="No root CAuse","No root cause",
Q1029="ODU HS","PDH",
Q1029="IP &amp; VLAN","PDH",
Q1029="Warehouse HUAWEI","SPARE-ISSUE",
Q1029="SPARE-HS","SPARE-ISSUE",
Q1029="Power Telco","BSS"
),"")</f>
        <v>No root cause</v>
      </c>
      <c r="P1029" s="22" t="str" cm="1">
        <f t="array" ref="P1029">IFERROR(_xlfn.IFS(
Q1029="MPR ISSUE","TX ISSUE",
Q1029="BSS Hardware Issue","RAN ISSUE",
Q1029="Sites strategiques, MLL, Pylone, etc.","ENVTECH",
Q1029="AKTIVCO DEFAUT GE &amp; POWER Cabinet","POWER ISSUE",
Q1029="AKTIVCO Coupure ENEO &amp; Baisse de tension","POWER ISSUE",
Q1029="Coupure ENEO &amp; Baisse de tension","POWER ISSUE",
Q1029="Defaut GE &amp; POWER Cabinet","POWER ISSUE",
Q1029="Sharing","POWER ISSUE",
Q1029="SIte strategiques &amp; DataCenter","POWER ISSUE",
Q1029="Exclu","Exclu",
Q1029="SAT","TX ISSUE",
Q1029="SPARE-ISSUE","SPARE-ISSUE",
Q1029="Fiber CAmtel","TX ISSUE",
Q1029="Fiber AOF","TX ISSUE",
Q1029="Projet OCM (HUAWEI)","TRAVAUX-HUAWEI",
Q1029="Projet OCM (NOKIA)","TRAVAUX -NOKIA",
Q1029="ACCESS-ISSUE","ACCESS-ISSUE",
Q1029="Projet OCM (ZTE, NOKIA, autres projets)","TRAVAUX OCM",
Q1029="No root CAuse","No root cause",
Q1029="ODU HS","TX ISSUE",
Q1029="IP &amp; VLAN","TX ISSUE",
Q1029="Warehouse HUAWEI","SPARE-ISSUE",
Q1029="SPARE-HS","SPARE-ISSUE",
Q1029="Power Telco","RAN ISSUE"
),"")</f>
        <v>No root cause</v>
      </c>
      <c r="Q1029" s="48" t="s">
        <v>5576</v>
      </c>
      <c r="R1029" s="23" t="str" cm="1">
        <f t="array" ref="R1029">IFERROR(_xlfn.IFS(
Q1029="MPR ISSUE","ACTIVE",
Q1029="BSS Hardware Issue","ACTIVE",
Q1029="Sites strategiques, MLL, Pylone, etc.","PASSIVE",
Q1029="AKTIVCO DEFAUT GE &amp; POWER Cabinet","PASSIVE",
Q1029="AKTIVCO Coupure ENEO &amp; Baisse de tension","PASSIVE",
Q1029="Coupure ENEO &amp; Baisse de tension","PASSIVE",
Q1029="Defaut GE &amp; POWER Cabinet","PASSIVE",
Q1029="Sharing","PASSIVE",
Q1029="SIte strategiques &amp; DataCenter","PASSIVE",
Q1029="Exclu","Exclu",
Q1029="SAT","ACTIVE",
Q1029="SPARE-ISSUE","SPARE-ISSUE",
Q1029="Fiber CAmtel","ACTIVE",
Q1029="Fiber AOF","ACTIVE",
Q1029="Projet OCM (HUAWEI)","PLANNED WORKS",
Q1029="Projet OCM (NOKIA)","PLANNED WORKS",
Q1029="ACCESS-ISSUE","ACCESS-ISSUE",
Q1029="Projet OCM (ZTE, NOKIA, autres projets)","PLANNED WORKS",
Q1029="No root CAuse","No root cause",
Q1029="ODU HS","ACTIVE",
Q1029="IP &amp; VLAN","ACTIVE",
Q1029="Warehouse HUAWEI","SPARE-ISSUE",
Q1029="SPARE-HS","SPARE-ISSUE",
Q1029="Power Telco","ACTIVE"
),"")</f>
        <v>No root cause</v>
      </c>
      <c r="S1029" s="56" t="s">
        <v>17</v>
      </c>
      <c r="T1029" s="7" t="s">
        <v>17</v>
      </c>
      <c r="U1029" s="7" t="s">
        <v>17</v>
      </c>
      <c r="V1029" s="57" t="s">
        <v>17</v>
      </c>
      <c r="W1029" s="57" t="s">
        <v>17</v>
      </c>
      <c r="X1029" s="57" t="s">
        <v>17</v>
      </c>
      <c r="Y1029" s="57" t="s">
        <v>17</v>
      </c>
      <c r="Z1029" s="57" t="s">
        <v>17</v>
      </c>
      <c r="AA1029" s="57" t="s">
        <v>17</v>
      </c>
      <c r="AB1029" s="57"/>
      <c r="AC1029" s="57" t="s">
        <v>17</v>
      </c>
      <c r="AD1029" s="57" t="s">
        <v>17</v>
      </c>
      <c r="AE1029" s="57" t="s">
        <v>17</v>
      </c>
      <c r="AF1029" s="57" t="s">
        <v>17</v>
      </c>
      <c r="AG1029" s="57" t="s">
        <v>17</v>
      </c>
      <c r="AH1029" s="57" t="s">
        <v>17</v>
      </c>
      <c r="AI1029" s="57" t="s">
        <v>17</v>
      </c>
      <c r="AJ1029" s="57" t="s">
        <v>17</v>
      </c>
      <c r="AK1029" s="57" t="s">
        <v>17</v>
      </c>
      <c r="AL1029" s="57" t="s">
        <v>17</v>
      </c>
      <c r="AM1029" s="15"/>
      <c r="AN1029" s="15"/>
      <c r="AO1029" s="15"/>
      <c r="AP1029" s="15"/>
    </row>
    <row r="1030" spans="1:42" s="14" customFormat="1" x14ac:dyDescent="0.35">
      <c r="A1030" s="58" t="s">
        <v>5487</v>
      </c>
      <c r="B1030" s="58" t="s">
        <v>5488</v>
      </c>
      <c r="C1030" s="58"/>
      <c r="D1030" s="58" t="e">
        <v>#N/A</v>
      </c>
      <c r="E1030" s="58" t="e">
        <v>#N/A</v>
      </c>
      <c r="F1030" s="58" t="s">
        <v>5384</v>
      </c>
      <c r="G1030" s="58" t="s">
        <v>3045</v>
      </c>
      <c r="H1030" s="51" t="str">
        <f>_xlfn.XLOOKUP(B1030,'[1]Nur des jours'!$B:$B,'[1]Nur des jours'!$H:$H,"")</f>
        <v>ZTE</v>
      </c>
      <c r="I1030" s="52">
        <v>0</v>
      </c>
      <c r="J1030" s="52">
        <v>0</v>
      </c>
      <c r="K1030" s="52">
        <v>0</v>
      </c>
      <c r="L1030" s="53">
        <v>0</v>
      </c>
      <c r="M1030" s="54" t="s">
        <v>5374</v>
      </c>
      <c r="N1030" s="55"/>
      <c r="O1030" s="16" t="str" cm="1">
        <f t="array" ref="O1030">IFERROR(_xlfn.IFS(
Q1030="MPR ISSUE","PDH",
Q1030="BSS Hardware Issue","BSS",
Q1030="Sites strategiques, MLL, Pylone, etc.","ENVTECH",
Q1030="AKTIVCO DEFAUT GE &amp; POWER Cabinet","AKTIVCO",
Q1030="AKTIVCO Coupure ENEO &amp; Baisse de tension","AKTIVCO GRID ONLY",
Q1030="Coupure ENEO &amp; Baisse de tension","IHS GRID ONLY",
Q1030="Defaut GE &amp; POWER Cabinet","IHS",
Q1030="Sharing","Partners",
Q1030="SIte strategiques &amp; DataCenter","SST &amp; DC",
Q1030="Exclu","Exclu",
Q1030="SAT","SAT",
Q1030="SPARE-ISSUE","SPARE-ISSUE",
Q1030="Fiber CAmtel","TRANS_FO_CAMTEL",
Q1030="Fiber AOF","Fiber AOF",
Q1030="Projet OCM (HUAWEI)","TRAVAUX-HUAWEI",
Q1030="Projet OCM (NOKIA)","TRAVAUX-NOKIA",
Q1030="ACCESS-ISSUE","ACCESS-ISSUE",
Q1030="Projet OCM (ZTE, NOKIA, autres projets)","TRAVAUX OCM",
Q1030="No root CAuse","No root cause",
Q1030="ODU HS","PDH",
Q1030="IP &amp; VLAN","PDH",
Q1030="Warehouse HUAWEI","SPARE-ISSUE",
Q1030="SPARE-HS","SPARE-ISSUE",
Q1030="Power Telco","BSS"
),"")</f>
        <v>No root cause</v>
      </c>
      <c r="P1030" s="22" t="str" cm="1">
        <f t="array" ref="P1030">IFERROR(_xlfn.IFS(
Q1030="MPR ISSUE","TX ISSUE",
Q1030="BSS Hardware Issue","RAN ISSUE",
Q1030="Sites strategiques, MLL, Pylone, etc.","ENVTECH",
Q1030="AKTIVCO DEFAUT GE &amp; POWER Cabinet","POWER ISSUE",
Q1030="AKTIVCO Coupure ENEO &amp; Baisse de tension","POWER ISSUE",
Q1030="Coupure ENEO &amp; Baisse de tension","POWER ISSUE",
Q1030="Defaut GE &amp; POWER Cabinet","POWER ISSUE",
Q1030="Sharing","POWER ISSUE",
Q1030="SIte strategiques &amp; DataCenter","POWER ISSUE",
Q1030="Exclu","Exclu",
Q1030="SAT","TX ISSUE",
Q1030="SPARE-ISSUE","SPARE-ISSUE",
Q1030="Fiber CAmtel","TX ISSUE",
Q1030="Fiber AOF","TX ISSUE",
Q1030="Projet OCM (HUAWEI)","TRAVAUX-HUAWEI",
Q1030="Projet OCM (NOKIA)","TRAVAUX -NOKIA",
Q1030="ACCESS-ISSUE","ACCESS-ISSUE",
Q1030="Projet OCM (ZTE, NOKIA, autres projets)","TRAVAUX OCM",
Q1030="No root CAuse","No root cause",
Q1030="ODU HS","TX ISSUE",
Q1030="IP &amp; VLAN","TX ISSUE",
Q1030="Warehouse HUAWEI","SPARE-ISSUE",
Q1030="SPARE-HS","SPARE-ISSUE",
Q1030="Power Telco","RAN ISSUE"
),"")</f>
        <v>No root cause</v>
      </c>
      <c r="Q1030" s="48" t="s">
        <v>5576</v>
      </c>
      <c r="R1030" s="23" t="str" cm="1">
        <f t="array" ref="R1030">IFERROR(_xlfn.IFS(
Q1030="MPR ISSUE","ACTIVE",
Q1030="BSS Hardware Issue","ACTIVE",
Q1030="Sites strategiques, MLL, Pylone, etc.","PASSIVE",
Q1030="AKTIVCO DEFAUT GE &amp; POWER Cabinet","PASSIVE",
Q1030="AKTIVCO Coupure ENEO &amp; Baisse de tension","PASSIVE",
Q1030="Coupure ENEO &amp; Baisse de tension","PASSIVE",
Q1030="Defaut GE &amp; POWER Cabinet","PASSIVE",
Q1030="Sharing","PASSIVE",
Q1030="SIte strategiques &amp; DataCenter","PASSIVE",
Q1030="Exclu","Exclu",
Q1030="SAT","ACTIVE",
Q1030="SPARE-ISSUE","SPARE-ISSUE",
Q1030="Fiber CAmtel","ACTIVE",
Q1030="Fiber AOF","ACTIVE",
Q1030="Projet OCM (HUAWEI)","PLANNED WORKS",
Q1030="Projet OCM (NOKIA)","PLANNED WORKS",
Q1030="ACCESS-ISSUE","ACCESS-ISSUE",
Q1030="Projet OCM (ZTE, NOKIA, autres projets)","PLANNED WORKS",
Q1030="No root CAuse","No root cause",
Q1030="ODU HS","ACTIVE",
Q1030="IP &amp; VLAN","ACTIVE",
Q1030="Warehouse HUAWEI","SPARE-ISSUE",
Q1030="SPARE-HS","SPARE-ISSUE",
Q1030="Power Telco","ACTIVE"
),"")</f>
        <v>No root cause</v>
      </c>
      <c r="S1030" s="56" t="s">
        <v>17</v>
      </c>
      <c r="T1030" s="7" t="s">
        <v>17</v>
      </c>
      <c r="U1030" s="7" t="s">
        <v>17</v>
      </c>
      <c r="V1030" s="57" t="s">
        <v>17</v>
      </c>
      <c r="W1030" s="57" t="s">
        <v>17</v>
      </c>
      <c r="X1030" s="57" t="s">
        <v>17</v>
      </c>
      <c r="Y1030" s="57" t="s">
        <v>17</v>
      </c>
      <c r="Z1030" s="57" t="s">
        <v>17</v>
      </c>
      <c r="AA1030" s="57" t="s">
        <v>17</v>
      </c>
      <c r="AB1030" s="57"/>
      <c r="AC1030" s="57" t="s">
        <v>17</v>
      </c>
      <c r="AD1030" s="57" t="s">
        <v>17</v>
      </c>
      <c r="AE1030" s="57" t="s">
        <v>17</v>
      </c>
      <c r="AF1030" s="57" t="s">
        <v>17</v>
      </c>
      <c r="AG1030" s="57" t="s">
        <v>17</v>
      </c>
      <c r="AH1030" s="57" t="s">
        <v>17</v>
      </c>
      <c r="AI1030" s="57" t="s">
        <v>17</v>
      </c>
      <c r="AJ1030" s="57" t="s">
        <v>17</v>
      </c>
      <c r="AK1030" s="57" t="s">
        <v>17</v>
      </c>
      <c r="AL1030" s="57" t="s">
        <v>17</v>
      </c>
      <c r="AM1030" s="15"/>
      <c r="AN1030" s="15"/>
      <c r="AO1030" s="15"/>
      <c r="AP1030" s="15"/>
    </row>
    <row r="1031" spans="1:42" s="14" customFormat="1" x14ac:dyDescent="0.35">
      <c r="A1031" s="1" t="s">
        <v>4742</v>
      </c>
      <c r="B1031" s="1" t="s">
        <v>4743</v>
      </c>
      <c r="C1031" s="3"/>
      <c r="D1031" s="1" t="s">
        <v>12</v>
      </c>
      <c r="E1031" s="1" t="s">
        <v>13</v>
      </c>
      <c r="F1031" s="3" t="s">
        <v>39</v>
      </c>
      <c r="G1031" s="1" t="s">
        <v>40</v>
      </c>
      <c r="H1031" s="51" t="str">
        <f>_xlfn.XLOOKUP(B1031,'[1]Nur des jours'!$B:$B,'[1]Nur des jours'!$H:$H,"")</f>
        <v>ZTE</v>
      </c>
      <c r="I1031" s="52">
        <v>0</v>
      </c>
      <c r="J1031" s="52">
        <v>0</v>
      </c>
      <c r="K1031" s="52">
        <v>0</v>
      </c>
      <c r="L1031" s="53">
        <v>0</v>
      </c>
      <c r="M1031" s="54" t="s">
        <v>5374</v>
      </c>
      <c r="N1031" s="55"/>
      <c r="O1031" s="16" t="str" cm="1">
        <f t="array" ref="O1031">IFERROR(_xlfn.IFS(
Q1031="MPR ISSUE","PDH",
Q1031="BSS Hardware Issue","BSS",
Q1031="Sites strategiques, MLL, Pylone, etc.","ENVTECH",
Q1031="AKTIVCO DEFAUT GE &amp; POWER Cabinet","AKTIVCO",
Q1031="AKTIVCO Coupure ENEO &amp; Baisse de tension","AKTIVCO GRID ONLY",
Q1031="Coupure ENEO &amp; Baisse de tension","IHS GRID ONLY",
Q1031="Defaut GE &amp; POWER Cabinet","IHS",
Q1031="Sharing","Partners",
Q1031="SIte strategiques &amp; DataCenter","SST &amp; DC",
Q1031="Exclu","Exclu",
Q1031="SAT","SAT",
Q1031="SPARE-ISSUE","SPARE-ISSUE",
Q1031="Fiber CAmtel","TRANS_FO_CAMTEL",
Q1031="Fiber AOF","Fiber AOF",
Q1031="Projet OCM (HUAWEI)","TRAVAUX-HUAWEI",
Q1031="Projet OCM (NOKIA)","TRAVAUX-NOKIA",
Q1031="ACCESS-ISSUE","ACCESS-ISSUE",
Q1031="Projet OCM (ZTE, NOKIA, autres projets)","TRAVAUX OCM",
Q1031="No root CAuse","No root cause",
Q1031="ODU HS","PDH",
Q1031="IP &amp; VLAN","PDH",
Q1031="Warehouse HUAWEI","SPARE-ISSUE",
Q1031="SPARE-HS","SPARE-ISSUE",
Q1031="Power Telco","BSS"
),"")</f>
        <v>No root cause</v>
      </c>
      <c r="P1031" s="22" t="str" cm="1">
        <f t="array" ref="P1031">IFERROR(_xlfn.IFS(
Q1031="MPR ISSUE","TX ISSUE",
Q1031="BSS Hardware Issue","RAN ISSUE",
Q1031="Sites strategiques, MLL, Pylone, etc.","ENVTECH",
Q1031="AKTIVCO DEFAUT GE &amp; POWER Cabinet","POWER ISSUE",
Q1031="AKTIVCO Coupure ENEO &amp; Baisse de tension","POWER ISSUE",
Q1031="Coupure ENEO &amp; Baisse de tension","POWER ISSUE",
Q1031="Defaut GE &amp; POWER Cabinet","POWER ISSUE",
Q1031="Sharing","POWER ISSUE",
Q1031="SIte strategiques &amp; DataCenter","POWER ISSUE",
Q1031="Exclu","Exclu",
Q1031="SAT","TX ISSUE",
Q1031="SPARE-ISSUE","SPARE-ISSUE",
Q1031="Fiber CAmtel","TX ISSUE",
Q1031="Fiber AOF","TX ISSUE",
Q1031="Projet OCM (HUAWEI)","TRAVAUX-HUAWEI",
Q1031="Projet OCM (NOKIA)","TRAVAUX -NOKIA",
Q1031="ACCESS-ISSUE","ACCESS-ISSUE",
Q1031="Projet OCM (ZTE, NOKIA, autres projets)","TRAVAUX OCM",
Q1031="No root CAuse","No root cause",
Q1031="ODU HS","TX ISSUE",
Q1031="IP &amp; VLAN","TX ISSUE",
Q1031="Warehouse HUAWEI","SPARE-ISSUE",
Q1031="SPARE-HS","SPARE-ISSUE",
Q1031="Power Telco","RAN ISSUE"
),"")</f>
        <v>No root cause</v>
      </c>
      <c r="Q1031" s="48" t="s">
        <v>5576</v>
      </c>
      <c r="R1031" s="23" t="str" cm="1">
        <f t="array" ref="R1031">IFERROR(_xlfn.IFS(
Q1031="MPR ISSUE","ACTIVE",
Q1031="BSS Hardware Issue","ACTIVE",
Q1031="Sites strategiques, MLL, Pylone, etc.","PASSIVE",
Q1031="AKTIVCO DEFAUT GE &amp; POWER Cabinet","PASSIVE",
Q1031="AKTIVCO Coupure ENEO &amp; Baisse de tension","PASSIVE",
Q1031="Coupure ENEO &amp; Baisse de tension","PASSIVE",
Q1031="Defaut GE &amp; POWER Cabinet","PASSIVE",
Q1031="Sharing","PASSIVE",
Q1031="SIte strategiques &amp; DataCenter","PASSIVE",
Q1031="Exclu","Exclu",
Q1031="SAT","ACTIVE",
Q1031="SPARE-ISSUE","SPARE-ISSUE",
Q1031="Fiber CAmtel","ACTIVE",
Q1031="Fiber AOF","ACTIVE",
Q1031="Projet OCM (HUAWEI)","PLANNED WORKS",
Q1031="Projet OCM (NOKIA)","PLANNED WORKS",
Q1031="ACCESS-ISSUE","ACCESS-ISSUE",
Q1031="Projet OCM (ZTE, NOKIA, autres projets)","PLANNED WORKS",
Q1031="No root CAuse","No root cause",
Q1031="ODU HS","ACTIVE",
Q1031="IP &amp; VLAN","ACTIVE",
Q1031="Warehouse HUAWEI","SPARE-ISSUE",
Q1031="SPARE-HS","SPARE-ISSUE",
Q1031="Power Telco","ACTIVE"
),"")</f>
        <v>No root cause</v>
      </c>
      <c r="S1031" s="56" t="s">
        <v>17</v>
      </c>
      <c r="T1031" s="7" t="s">
        <v>17</v>
      </c>
      <c r="U1031" s="7" t="s">
        <v>17</v>
      </c>
      <c r="V1031" s="57" t="s">
        <v>17</v>
      </c>
      <c r="W1031" s="57" t="s">
        <v>17</v>
      </c>
      <c r="X1031" s="57" t="s">
        <v>17</v>
      </c>
      <c r="Y1031" s="57" t="s">
        <v>17</v>
      </c>
      <c r="Z1031" s="57" t="s">
        <v>17</v>
      </c>
      <c r="AA1031" s="57" t="s">
        <v>17</v>
      </c>
      <c r="AB1031" s="57"/>
      <c r="AC1031" s="57" t="s">
        <v>17</v>
      </c>
      <c r="AD1031" s="57" t="s">
        <v>17</v>
      </c>
      <c r="AE1031" s="57" t="s">
        <v>17</v>
      </c>
      <c r="AF1031" s="57" t="s">
        <v>17</v>
      </c>
      <c r="AG1031" s="57" t="s">
        <v>17</v>
      </c>
      <c r="AH1031" s="57" t="s">
        <v>17</v>
      </c>
      <c r="AI1031" s="57" t="s">
        <v>17</v>
      </c>
      <c r="AJ1031" s="57" t="s">
        <v>17</v>
      </c>
      <c r="AK1031" s="57" t="s">
        <v>17</v>
      </c>
      <c r="AL1031" s="57" t="s">
        <v>17</v>
      </c>
      <c r="AM1031" s="15"/>
      <c r="AN1031" s="15"/>
      <c r="AO1031" s="15"/>
      <c r="AP1031" s="15"/>
    </row>
    <row r="1032" spans="1:42" s="14" customFormat="1" x14ac:dyDescent="0.35">
      <c r="A1032" s="1" t="s">
        <v>3289</v>
      </c>
      <c r="B1032" s="1" t="s">
        <v>3290</v>
      </c>
      <c r="C1032" s="3"/>
      <c r="D1032" s="1" t="s">
        <v>12</v>
      </c>
      <c r="E1032" s="1" t="s">
        <v>13</v>
      </c>
      <c r="F1032" s="3" t="s">
        <v>39</v>
      </c>
      <c r="G1032" s="1" t="s">
        <v>40</v>
      </c>
      <c r="H1032" s="51" t="str">
        <f>_xlfn.XLOOKUP(B1032,'[1]Nur des jours'!$B:$B,'[1]Nur des jours'!$H:$H,"")</f>
        <v>ZTE</v>
      </c>
      <c r="I1032" s="52">
        <v>0</v>
      </c>
      <c r="J1032" s="52">
        <v>0</v>
      </c>
      <c r="K1032" s="52">
        <v>0</v>
      </c>
      <c r="L1032" s="53">
        <v>0</v>
      </c>
      <c r="M1032" s="54" t="s">
        <v>5374</v>
      </c>
      <c r="N1032" s="55"/>
      <c r="O1032" s="16" t="str" cm="1">
        <f t="array" ref="O1032">IFERROR(_xlfn.IFS(
Q1032="MPR ISSUE","PDH",
Q1032="BSS Hardware Issue","BSS",
Q1032="Sites strategiques, MLL, Pylone, etc.","ENVTECH",
Q1032="AKTIVCO DEFAUT GE &amp; POWER Cabinet","AKTIVCO",
Q1032="AKTIVCO Coupure ENEO &amp; Baisse de tension","AKTIVCO GRID ONLY",
Q1032="Coupure ENEO &amp; Baisse de tension","IHS GRID ONLY",
Q1032="Defaut GE &amp; POWER Cabinet","IHS",
Q1032="Sharing","Partners",
Q1032="SIte strategiques &amp; DataCenter","SST &amp; DC",
Q1032="Exclu","Exclu",
Q1032="SAT","SAT",
Q1032="SPARE-ISSUE","SPARE-ISSUE",
Q1032="Fiber CAmtel","TRANS_FO_CAMTEL",
Q1032="Fiber AOF","Fiber AOF",
Q1032="Projet OCM (HUAWEI)","TRAVAUX-HUAWEI",
Q1032="Projet OCM (NOKIA)","TRAVAUX-NOKIA",
Q1032="ACCESS-ISSUE","ACCESS-ISSUE",
Q1032="Projet OCM (ZTE, NOKIA, autres projets)","TRAVAUX OCM",
Q1032="No root CAuse","No root cause",
Q1032="ODU HS","PDH",
Q1032="IP &amp; VLAN","PDH",
Q1032="Warehouse HUAWEI","SPARE-ISSUE",
Q1032="SPARE-HS","SPARE-ISSUE",
Q1032="Power Telco","BSS"
),"")</f>
        <v>No root cause</v>
      </c>
      <c r="P1032" s="22" t="str" cm="1">
        <f t="array" ref="P1032">IFERROR(_xlfn.IFS(
Q1032="MPR ISSUE","TX ISSUE",
Q1032="BSS Hardware Issue","RAN ISSUE",
Q1032="Sites strategiques, MLL, Pylone, etc.","ENVTECH",
Q1032="AKTIVCO DEFAUT GE &amp; POWER Cabinet","POWER ISSUE",
Q1032="AKTIVCO Coupure ENEO &amp; Baisse de tension","POWER ISSUE",
Q1032="Coupure ENEO &amp; Baisse de tension","POWER ISSUE",
Q1032="Defaut GE &amp; POWER Cabinet","POWER ISSUE",
Q1032="Sharing","POWER ISSUE",
Q1032="SIte strategiques &amp; DataCenter","POWER ISSUE",
Q1032="Exclu","Exclu",
Q1032="SAT","TX ISSUE",
Q1032="SPARE-ISSUE","SPARE-ISSUE",
Q1032="Fiber CAmtel","TX ISSUE",
Q1032="Fiber AOF","TX ISSUE",
Q1032="Projet OCM (HUAWEI)","TRAVAUX-HUAWEI",
Q1032="Projet OCM (NOKIA)","TRAVAUX -NOKIA",
Q1032="ACCESS-ISSUE","ACCESS-ISSUE",
Q1032="Projet OCM (ZTE, NOKIA, autres projets)","TRAVAUX OCM",
Q1032="No root CAuse","No root cause",
Q1032="ODU HS","TX ISSUE",
Q1032="IP &amp; VLAN","TX ISSUE",
Q1032="Warehouse HUAWEI","SPARE-ISSUE",
Q1032="SPARE-HS","SPARE-ISSUE",
Q1032="Power Telco","RAN ISSUE"
),"")</f>
        <v>No root cause</v>
      </c>
      <c r="Q1032" s="48" t="s">
        <v>5576</v>
      </c>
      <c r="R1032" s="23" t="str" cm="1">
        <f t="array" ref="R1032">IFERROR(_xlfn.IFS(
Q1032="MPR ISSUE","ACTIVE",
Q1032="BSS Hardware Issue","ACTIVE",
Q1032="Sites strategiques, MLL, Pylone, etc.","PASSIVE",
Q1032="AKTIVCO DEFAUT GE &amp; POWER Cabinet","PASSIVE",
Q1032="AKTIVCO Coupure ENEO &amp; Baisse de tension","PASSIVE",
Q1032="Coupure ENEO &amp; Baisse de tension","PASSIVE",
Q1032="Defaut GE &amp; POWER Cabinet","PASSIVE",
Q1032="Sharing","PASSIVE",
Q1032="SIte strategiques &amp; DataCenter","PASSIVE",
Q1032="Exclu","Exclu",
Q1032="SAT","ACTIVE",
Q1032="SPARE-ISSUE","SPARE-ISSUE",
Q1032="Fiber CAmtel","ACTIVE",
Q1032="Fiber AOF","ACTIVE",
Q1032="Projet OCM (HUAWEI)","PLANNED WORKS",
Q1032="Projet OCM (NOKIA)","PLANNED WORKS",
Q1032="ACCESS-ISSUE","ACCESS-ISSUE",
Q1032="Projet OCM (ZTE, NOKIA, autres projets)","PLANNED WORKS",
Q1032="No root CAuse","No root cause",
Q1032="ODU HS","ACTIVE",
Q1032="IP &amp; VLAN","ACTIVE",
Q1032="Warehouse HUAWEI","SPARE-ISSUE",
Q1032="SPARE-HS","SPARE-ISSUE",
Q1032="Power Telco","ACTIVE"
),"")</f>
        <v>No root cause</v>
      </c>
      <c r="S1032" s="56" t="s">
        <v>17</v>
      </c>
      <c r="T1032" s="7" t="s">
        <v>17</v>
      </c>
      <c r="U1032" s="7" t="s">
        <v>17</v>
      </c>
      <c r="V1032" s="57" t="s">
        <v>17</v>
      </c>
      <c r="W1032" s="57" t="s">
        <v>17</v>
      </c>
      <c r="X1032" s="57" t="s">
        <v>17</v>
      </c>
      <c r="Y1032" s="57" t="s">
        <v>17</v>
      </c>
      <c r="Z1032" s="57" t="s">
        <v>17</v>
      </c>
      <c r="AA1032" s="57" t="s">
        <v>17</v>
      </c>
      <c r="AB1032" s="57"/>
      <c r="AC1032" s="57" t="s">
        <v>17</v>
      </c>
      <c r="AD1032" s="57" t="s">
        <v>17</v>
      </c>
      <c r="AE1032" s="57" t="s">
        <v>17</v>
      </c>
      <c r="AF1032" s="57" t="s">
        <v>17</v>
      </c>
      <c r="AG1032" s="57" t="s">
        <v>17</v>
      </c>
      <c r="AH1032" s="57" t="s">
        <v>17</v>
      </c>
      <c r="AI1032" s="57" t="s">
        <v>17</v>
      </c>
      <c r="AJ1032" s="57" t="s">
        <v>17</v>
      </c>
      <c r="AK1032" s="57" t="s">
        <v>17</v>
      </c>
      <c r="AL1032" s="57" t="s">
        <v>17</v>
      </c>
      <c r="AM1032" s="15"/>
      <c r="AN1032" s="15"/>
      <c r="AO1032" s="15"/>
      <c r="AP1032" s="15"/>
    </row>
    <row r="1033" spans="1:42" s="14" customFormat="1" x14ac:dyDescent="0.35">
      <c r="A1033" s="1" t="s">
        <v>380</v>
      </c>
      <c r="B1033" s="1" t="s">
        <v>381</v>
      </c>
      <c r="C1033" s="3"/>
      <c r="D1033" s="1" t="s">
        <v>23</v>
      </c>
      <c r="E1033" s="1" t="s">
        <v>32</v>
      </c>
      <c r="F1033" s="3" t="s">
        <v>39</v>
      </c>
      <c r="G1033" s="1" t="s">
        <v>40</v>
      </c>
      <c r="H1033" s="51" t="str">
        <f>_xlfn.XLOOKUP(B1033,'[1]Nur des jours'!$B:$B,'[1]Nur des jours'!$H:$H,"")</f>
        <v>ZTE</v>
      </c>
      <c r="I1033" s="52">
        <v>0</v>
      </c>
      <c r="J1033" s="52">
        <v>0</v>
      </c>
      <c r="K1033" s="52">
        <v>0</v>
      </c>
      <c r="L1033" s="53">
        <v>0</v>
      </c>
      <c r="M1033" s="54" t="s">
        <v>5374</v>
      </c>
      <c r="N1033" s="55"/>
      <c r="O1033" s="16" t="str" cm="1">
        <f t="array" ref="O1033">IFERROR(_xlfn.IFS(
Q1033="MPR ISSUE","PDH",
Q1033="BSS Hardware Issue","BSS",
Q1033="Sites strategiques, MLL, Pylone, etc.","ENVTECH",
Q1033="AKTIVCO DEFAUT GE &amp; POWER Cabinet","AKTIVCO",
Q1033="AKTIVCO Coupure ENEO &amp; Baisse de tension","AKTIVCO GRID ONLY",
Q1033="Coupure ENEO &amp; Baisse de tension","IHS GRID ONLY",
Q1033="Defaut GE &amp; POWER Cabinet","IHS",
Q1033="Sharing","Partners",
Q1033="SIte strategiques &amp; DataCenter","SST &amp; DC",
Q1033="Exclu","Exclu",
Q1033="SAT","SAT",
Q1033="SPARE-ISSUE","SPARE-ISSUE",
Q1033="Fiber CAmtel","TRANS_FO_CAMTEL",
Q1033="Fiber AOF","Fiber AOF",
Q1033="Projet OCM (HUAWEI)","TRAVAUX-HUAWEI",
Q1033="Projet OCM (NOKIA)","TRAVAUX-NOKIA",
Q1033="ACCESS-ISSUE","ACCESS-ISSUE",
Q1033="Projet OCM (ZTE, NOKIA, autres projets)","TRAVAUX OCM",
Q1033="No root CAuse","No root cause",
Q1033="ODU HS","PDH",
Q1033="IP &amp; VLAN","PDH",
Q1033="Warehouse HUAWEI","SPARE-ISSUE",
Q1033="SPARE-HS","SPARE-ISSUE",
Q1033="Power Telco","BSS"
),"")</f>
        <v>No root cause</v>
      </c>
      <c r="P1033" s="22" t="str" cm="1">
        <f t="array" ref="P1033">IFERROR(_xlfn.IFS(
Q1033="MPR ISSUE","TX ISSUE",
Q1033="BSS Hardware Issue","RAN ISSUE",
Q1033="Sites strategiques, MLL, Pylone, etc.","ENVTECH",
Q1033="AKTIVCO DEFAUT GE &amp; POWER Cabinet","POWER ISSUE",
Q1033="AKTIVCO Coupure ENEO &amp; Baisse de tension","POWER ISSUE",
Q1033="Coupure ENEO &amp; Baisse de tension","POWER ISSUE",
Q1033="Defaut GE &amp; POWER Cabinet","POWER ISSUE",
Q1033="Sharing","POWER ISSUE",
Q1033="SIte strategiques &amp; DataCenter","POWER ISSUE",
Q1033="Exclu","Exclu",
Q1033="SAT","TX ISSUE",
Q1033="SPARE-ISSUE","SPARE-ISSUE",
Q1033="Fiber CAmtel","TX ISSUE",
Q1033="Fiber AOF","TX ISSUE",
Q1033="Projet OCM (HUAWEI)","TRAVAUX-HUAWEI",
Q1033="Projet OCM (NOKIA)","TRAVAUX -NOKIA",
Q1033="ACCESS-ISSUE","ACCESS-ISSUE",
Q1033="Projet OCM (ZTE, NOKIA, autres projets)","TRAVAUX OCM",
Q1033="No root CAuse","No root cause",
Q1033="ODU HS","TX ISSUE",
Q1033="IP &amp; VLAN","TX ISSUE",
Q1033="Warehouse HUAWEI","SPARE-ISSUE",
Q1033="SPARE-HS","SPARE-ISSUE",
Q1033="Power Telco","RAN ISSUE"
),"")</f>
        <v>No root cause</v>
      </c>
      <c r="Q1033" s="48" t="s">
        <v>5576</v>
      </c>
      <c r="R1033" s="23" t="str" cm="1">
        <f t="array" ref="R1033">IFERROR(_xlfn.IFS(
Q1033="MPR ISSUE","ACTIVE",
Q1033="BSS Hardware Issue","ACTIVE",
Q1033="Sites strategiques, MLL, Pylone, etc.","PASSIVE",
Q1033="AKTIVCO DEFAUT GE &amp; POWER Cabinet","PASSIVE",
Q1033="AKTIVCO Coupure ENEO &amp; Baisse de tension","PASSIVE",
Q1033="Coupure ENEO &amp; Baisse de tension","PASSIVE",
Q1033="Defaut GE &amp; POWER Cabinet","PASSIVE",
Q1033="Sharing","PASSIVE",
Q1033="SIte strategiques &amp; DataCenter","PASSIVE",
Q1033="Exclu","Exclu",
Q1033="SAT","ACTIVE",
Q1033="SPARE-ISSUE","SPARE-ISSUE",
Q1033="Fiber CAmtel","ACTIVE",
Q1033="Fiber AOF","ACTIVE",
Q1033="Projet OCM (HUAWEI)","PLANNED WORKS",
Q1033="Projet OCM (NOKIA)","PLANNED WORKS",
Q1033="ACCESS-ISSUE","ACCESS-ISSUE",
Q1033="Projet OCM (ZTE, NOKIA, autres projets)","PLANNED WORKS",
Q1033="No root CAuse","No root cause",
Q1033="ODU HS","ACTIVE",
Q1033="IP &amp; VLAN","ACTIVE",
Q1033="Warehouse HUAWEI","SPARE-ISSUE",
Q1033="SPARE-HS","SPARE-ISSUE",
Q1033="Power Telco","ACTIVE"
),"")</f>
        <v>No root cause</v>
      </c>
      <c r="S1033" s="56" t="s">
        <v>17</v>
      </c>
      <c r="T1033" s="7" t="s">
        <v>17</v>
      </c>
      <c r="U1033" s="7" t="s">
        <v>17</v>
      </c>
      <c r="V1033" s="57" t="s">
        <v>17</v>
      </c>
      <c r="W1033" s="57" t="s">
        <v>17</v>
      </c>
      <c r="X1033" s="57" t="s">
        <v>17</v>
      </c>
      <c r="Y1033" s="57" t="s">
        <v>17</v>
      </c>
      <c r="Z1033" s="57" t="s">
        <v>17</v>
      </c>
      <c r="AA1033" s="57" t="s">
        <v>17</v>
      </c>
      <c r="AB1033" s="57"/>
      <c r="AC1033" s="57" t="s">
        <v>17</v>
      </c>
      <c r="AD1033" s="57" t="s">
        <v>17</v>
      </c>
      <c r="AE1033" s="57" t="s">
        <v>17</v>
      </c>
      <c r="AF1033" s="57" t="s">
        <v>17</v>
      </c>
      <c r="AG1033" s="57" t="s">
        <v>17</v>
      </c>
      <c r="AH1033" s="57" t="s">
        <v>17</v>
      </c>
      <c r="AI1033" s="57" t="s">
        <v>17</v>
      </c>
      <c r="AJ1033" s="57" t="s">
        <v>17</v>
      </c>
      <c r="AK1033" s="57" t="s">
        <v>17</v>
      </c>
      <c r="AL1033" s="57" t="s">
        <v>17</v>
      </c>
      <c r="AM1033" s="15"/>
      <c r="AN1033" s="15"/>
      <c r="AO1033" s="15"/>
      <c r="AP1033" s="15"/>
    </row>
    <row r="1034" spans="1:42" s="14" customFormat="1" x14ac:dyDescent="0.35">
      <c r="A1034" s="1" t="s">
        <v>3049</v>
      </c>
      <c r="B1034" s="1" t="s">
        <v>3050</v>
      </c>
      <c r="C1034" s="3"/>
      <c r="D1034" s="1" t="s">
        <v>23</v>
      </c>
      <c r="E1034" s="1" t="s">
        <v>124</v>
      </c>
      <c r="F1034" s="3" t="s">
        <v>25</v>
      </c>
      <c r="G1034" s="1" t="s">
        <v>734</v>
      </c>
      <c r="H1034" s="60" t="str">
        <f>_xlfn.XLOOKUP(B1034,'[1]Nur des jours'!$B:$B,'[1]Nur des jours'!$H:$H,"")</f>
        <v>NOKIA</v>
      </c>
      <c r="I1034" s="52">
        <v>0</v>
      </c>
      <c r="J1034" s="52">
        <v>0</v>
      </c>
      <c r="K1034" s="52">
        <v>0</v>
      </c>
      <c r="L1034" s="53">
        <v>0</v>
      </c>
      <c r="M1034" s="54" t="s">
        <v>5374</v>
      </c>
      <c r="N1034" s="55"/>
      <c r="O1034" s="16" t="str" cm="1">
        <f t="array" ref="O1034">IFERROR(_xlfn.IFS(
Q1034="MPR ISSUE","PDH",
Q1034="BSS Hardware Issue","BSS",
Q1034="Sites strategiques, MLL, Pylone, etc.","ENVTECH",
Q1034="AKTIVCO DEFAUT GE &amp; POWER Cabinet","AKTIVCO",
Q1034="AKTIVCO Coupure ENEO &amp; Baisse de tension","AKTIVCO GRID ONLY",
Q1034="Coupure ENEO &amp; Baisse de tension","IHS GRID ONLY",
Q1034="Defaut GE &amp; POWER Cabinet","IHS",
Q1034="Sharing","Partners",
Q1034="SIte strategiques &amp; DataCenter","SST &amp; DC",
Q1034="Exclu","Exclu",
Q1034="SAT","SAT",
Q1034="SPARE-ISSUE","SPARE-ISSUE",
Q1034="Fiber CAmtel","TRANS_FO_CAMTEL",
Q1034="Fiber AOF","Fiber AOF",
Q1034="Projet OCM (HUAWEI)","TRAVAUX-HUAWEI",
Q1034="Projet OCM (NOKIA)","TRAVAUX-NOKIA",
Q1034="ACCESS-ISSUE","ACCESS-ISSUE",
Q1034="Projet OCM (ZTE, NOKIA, autres projets)","TRAVAUX OCM",
Q1034="No root CAuse","No root cause",
Q1034="ODU HS","PDH",
Q1034="IP &amp; VLAN","PDH",
Q1034="Warehouse HUAWEI","SPARE-ISSUE",
Q1034="SPARE-HS","SPARE-ISSUE",
Q1034="Power Telco","BSS"
),"")</f>
        <v>No root cause</v>
      </c>
      <c r="P1034" s="22" t="str" cm="1">
        <f t="array" ref="P1034">IFERROR(_xlfn.IFS(
Q1034="MPR ISSUE","TX ISSUE",
Q1034="BSS Hardware Issue","RAN ISSUE",
Q1034="Sites strategiques, MLL, Pylone, etc.","ENVTECH",
Q1034="AKTIVCO DEFAUT GE &amp; POWER Cabinet","POWER ISSUE",
Q1034="AKTIVCO Coupure ENEO &amp; Baisse de tension","POWER ISSUE",
Q1034="Coupure ENEO &amp; Baisse de tension","POWER ISSUE",
Q1034="Defaut GE &amp; POWER Cabinet","POWER ISSUE",
Q1034="Sharing","POWER ISSUE",
Q1034="SIte strategiques &amp; DataCenter","POWER ISSUE",
Q1034="Exclu","Exclu",
Q1034="SAT","TX ISSUE",
Q1034="SPARE-ISSUE","SPARE-ISSUE",
Q1034="Fiber CAmtel","TX ISSUE",
Q1034="Fiber AOF","TX ISSUE",
Q1034="Projet OCM (HUAWEI)","TRAVAUX-HUAWEI",
Q1034="Projet OCM (NOKIA)","TRAVAUX -NOKIA",
Q1034="ACCESS-ISSUE","ACCESS-ISSUE",
Q1034="Projet OCM (ZTE, NOKIA, autres projets)","TRAVAUX OCM",
Q1034="No root CAuse","No root cause",
Q1034="ODU HS","TX ISSUE",
Q1034="IP &amp; VLAN","TX ISSUE",
Q1034="Warehouse HUAWEI","SPARE-ISSUE",
Q1034="SPARE-HS","SPARE-ISSUE",
Q1034="Power Telco","RAN ISSUE"
),"")</f>
        <v>No root cause</v>
      </c>
      <c r="Q1034" s="48" t="s">
        <v>5576</v>
      </c>
      <c r="R1034" s="23" t="str" cm="1">
        <f t="array" ref="R1034">IFERROR(_xlfn.IFS(
Q1034="MPR ISSUE","ACTIVE",
Q1034="BSS Hardware Issue","ACTIVE",
Q1034="Sites strategiques, MLL, Pylone, etc.","PASSIVE",
Q1034="AKTIVCO DEFAUT GE &amp; POWER Cabinet","PASSIVE",
Q1034="AKTIVCO Coupure ENEO &amp; Baisse de tension","PASSIVE",
Q1034="Coupure ENEO &amp; Baisse de tension","PASSIVE",
Q1034="Defaut GE &amp; POWER Cabinet","PASSIVE",
Q1034="Sharing","PASSIVE",
Q1034="SIte strategiques &amp; DataCenter","PASSIVE",
Q1034="Exclu","Exclu",
Q1034="SAT","ACTIVE",
Q1034="SPARE-ISSUE","SPARE-ISSUE",
Q1034="Fiber CAmtel","ACTIVE",
Q1034="Fiber AOF","ACTIVE",
Q1034="Projet OCM (HUAWEI)","PLANNED WORKS",
Q1034="Projet OCM (NOKIA)","PLANNED WORKS",
Q1034="ACCESS-ISSUE","ACCESS-ISSUE",
Q1034="Projet OCM (ZTE, NOKIA, autres projets)","PLANNED WORKS",
Q1034="No root CAuse","No root cause",
Q1034="ODU HS","ACTIVE",
Q1034="IP &amp; VLAN","ACTIVE",
Q1034="Warehouse HUAWEI","SPARE-ISSUE",
Q1034="SPARE-HS","SPARE-ISSUE",
Q1034="Power Telco","ACTIVE"
),"")</f>
        <v>No root cause</v>
      </c>
      <c r="S1034" s="56" t="s">
        <v>17</v>
      </c>
      <c r="T1034" s="7" t="s">
        <v>17</v>
      </c>
      <c r="U1034" s="7" t="s">
        <v>17</v>
      </c>
      <c r="V1034" s="57" t="s">
        <v>17</v>
      </c>
      <c r="W1034" s="57" t="s">
        <v>17</v>
      </c>
      <c r="X1034" s="57" t="s">
        <v>17</v>
      </c>
      <c r="Y1034" s="57" t="s">
        <v>17</v>
      </c>
      <c r="Z1034" s="57" t="s">
        <v>17</v>
      </c>
      <c r="AA1034" s="57" t="s">
        <v>17</v>
      </c>
      <c r="AB1034" s="57"/>
      <c r="AC1034" s="57" t="s">
        <v>17</v>
      </c>
      <c r="AD1034" s="57" t="s">
        <v>17</v>
      </c>
      <c r="AE1034" s="57" t="s">
        <v>17</v>
      </c>
      <c r="AF1034" s="57" t="s">
        <v>17</v>
      </c>
      <c r="AG1034" s="57" t="s">
        <v>17</v>
      </c>
      <c r="AH1034" s="57" t="s">
        <v>17</v>
      </c>
      <c r="AI1034" s="57" t="s">
        <v>17</v>
      </c>
      <c r="AJ1034" s="57" t="s">
        <v>17</v>
      </c>
      <c r="AK1034" s="57" t="s">
        <v>17</v>
      </c>
      <c r="AL1034" s="57" t="s">
        <v>17</v>
      </c>
      <c r="AM1034" s="15"/>
      <c r="AN1034" s="15"/>
      <c r="AO1034" s="15"/>
      <c r="AP1034" s="15"/>
    </row>
    <row r="1035" spans="1:42" s="14" customFormat="1" x14ac:dyDescent="0.35">
      <c r="A1035" s="1" t="s">
        <v>2113</v>
      </c>
      <c r="B1035" s="1" t="s">
        <v>2114</v>
      </c>
      <c r="C1035" s="3"/>
      <c r="D1035" s="1" t="s">
        <v>23</v>
      </c>
      <c r="E1035" s="1" t="s">
        <v>82</v>
      </c>
      <c r="F1035" s="3" t="s">
        <v>228</v>
      </c>
      <c r="G1035" s="1" t="s">
        <v>491</v>
      </c>
      <c r="H1035" s="51" t="str">
        <f>_xlfn.XLOOKUP(B1035,'[1]Nur des jours'!$B:$B,'[1]Nur des jours'!$H:$H,"")</f>
        <v>ZTE</v>
      </c>
      <c r="I1035" s="52">
        <v>0</v>
      </c>
      <c r="J1035" s="52">
        <v>0</v>
      </c>
      <c r="K1035" s="52">
        <v>0</v>
      </c>
      <c r="L1035" s="53">
        <v>0</v>
      </c>
      <c r="M1035" s="54" t="s">
        <v>5374</v>
      </c>
      <c r="N1035" s="55"/>
      <c r="O1035" s="16" t="str" cm="1">
        <f t="array" ref="O1035">IFERROR(_xlfn.IFS(
Q1035="MPR ISSUE","PDH",
Q1035="BSS Hardware Issue","BSS",
Q1035="Sites strategiques, MLL, Pylone, etc.","ENVTECH",
Q1035="AKTIVCO DEFAUT GE &amp; POWER Cabinet","AKTIVCO",
Q1035="AKTIVCO Coupure ENEO &amp; Baisse de tension","AKTIVCO GRID ONLY",
Q1035="Coupure ENEO &amp; Baisse de tension","IHS GRID ONLY",
Q1035="Defaut GE &amp; POWER Cabinet","IHS",
Q1035="Sharing","Partners",
Q1035="SIte strategiques &amp; DataCenter","SST &amp; DC",
Q1035="Exclu","Exclu",
Q1035="SAT","SAT",
Q1035="SPARE-ISSUE","SPARE-ISSUE",
Q1035="Fiber CAmtel","TRANS_FO_CAMTEL",
Q1035="Fiber AOF","Fiber AOF",
Q1035="Projet OCM (HUAWEI)","TRAVAUX-HUAWEI",
Q1035="Projet OCM (NOKIA)","TRAVAUX-NOKIA",
Q1035="ACCESS-ISSUE","ACCESS-ISSUE",
Q1035="Projet OCM (ZTE, NOKIA, autres projets)","TRAVAUX OCM",
Q1035="No root CAuse","No root cause",
Q1035="ODU HS","PDH",
Q1035="IP &amp; VLAN","PDH",
Q1035="Warehouse HUAWEI","SPARE-ISSUE",
Q1035="SPARE-HS","SPARE-ISSUE",
Q1035="Power Telco","BSS"
),"")</f>
        <v>No root cause</v>
      </c>
      <c r="P1035" s="22" t="str" cm="1">
        <f t="array" ref="P1035">IFERROR(_xlfn.IFS(
Q1035="MPR ISSUE","TX ISSUE",
Q1035="BSS Hardware Issue","RAN ISSUE",
Q1035="Sites strategiques, MLL, Pylone, etc.","ENVTECH",
Q1035="AKTIVCO DEFAUT GE &amp; POWER Cabinet","POWER ISSUE",
Q1035="AKTIVCO Coupure ENEO &amp; Baisse de tension","POWER ISSUE",
Q1035="Coupure ENEO &amp; Baisse de tension","POWER ISSUE",
Q1035="Defaut GE &amp; POWER Cabinet","POWER ISSUE",
Q1035="Sharing","POWER ISSUE",
Q1035="SIte strategiques &amp; DataCenter","POWER ISSUE",
Q1035="Exclu","Exclu",
Q1035="SAT","TX ISSUE",
Q1035="SPARE-ISSUE","SPARE-ISSUE",
Q1035="Fiber CAmtel","TX ISSUE",
Q1035="Fiber AOF","TX ISSUE",
Q1035="Projet OCM (HUAWEI)","TRAVAUX-HUAWEI",
Q1035="Projet OCM (NOKIA)","TRAVAUX -NOKIA",
Q1035="ACCESS-ISSUE","ACCESS-ISSUE",
Q1035="Projet OCM (ZTE, NOKIA, autres projets)","TRAVAUX OCM",
Q1035="No root CAuse","No root cause",
Q1035="ODU HS","TX ISSUE",
Q1035="IP &amp; VLAN","TX ISSUE",
Q1035="Warehouse HUAWEI","SPARE-ISSUE",
Q1035="SPARE-HS","SPARE-ISSUE",
Q1035="Power Telco","RAN ISSUE"
),"")</f>
        <v>No root cause</v>
      </c>
      <c r="Q1035" s="48" t="s">
        <v>5576</v>
      </c>
      <c r="R1035" s="23" t="str" cm="1">
        <f t="array" ref="R1035">IFERROR(_xlfn.IFS(
Q1035="MPR ISSUE","ACTIVE",
Q1035="BSS Hardware Issue","ACTIVE",
Q1035="Sites strategiques, MLL, Pylone, etc.","PASSIVE",
Q1035="AKTIVCO DEFAUT GE &amp; POWER Cabinet","PASSIVE",
Q1035="AKTIVCO Coupure ENEO &amp; Baisse de tension","PASSIVE",
Q1035="Coupure ENEO &amp; Baisse de tension","PASSIVE",
Q1035="Defaut GE &amp; POWER Cabinet","PASSIVE",
Q1035="Sharing","PASSIVE",
Q1035="SIte strategiques &amp; DataCenter","PASSIVE",
Q1035="Exclu","Exclu",
Q1035="SAT","ACTIVE",
Q1035="SPARE-ISSUE","SPARE-ISSUE",
Q1035="Fiber CAmtel","ACTIVE",
Q1035="Fiber AOF","ACTIVE",
Q1035="Projet OCM (HUAWEI)","PLANNED WORKS",
Q1035="Projet OCM (NOKIA)","PLANNED WORKS",
Q1035="ACCESS-ISSUE","ACCESS-ISSUE",
Q1035="Projet OCM (ZTE, NOKIA, autres projets)","PLANNED WORKS",
Q1035="No root CAuse","No root cause",
Q1035="ODU HS","ACTIVE",
Q1035="IP &amp; VLAN","ACTIVE",
Q1035="Warehouse HUAWEI","SPARE-ISSUE",
Q1035="SPARE-HS","SPARE-ISSUE",
Q1035="Power Telco","ACTIVE"
),"")</f>
        <v>No root cause</v>
      </c>
      <c r="S1035" s="56" t="s">
        <v>17</v>
      </c>
      <c r="T1035" s="7" t="s">
        <v>17</v>
      </c>
      <c r="U1035" s="7" t="s">
        <v>17</v>
      </c>
      <c r="V1035" s="57" t="s">
        <v>17</v>
      </c>
      <c r="W1035" s="57" t="s">
        <v>17</v>
      </c>
      <c r="X1035" s="57" t="s">
        <v>17</v>
      </c>
      <c r="Y1035" s="57" t="s">
        <v>17</v>
      </c>
      <c r="Z1035" s="57" t="s">
        <v>17</v>
      </c>
      <c r="AA1035" s="57" t="s">
        <v>17</v>
      </c>
      <c r="AB1035" s="57"/>
      <c r="AC1035" s="57" t="s">
        <v>17</v>
      </c>
      <c r="AD1035" s="57" t="s">
        <v>17</v>
      </c>
      <c r="AE1035" s="57" t="s">
        <v>17</v>
      </c>
      <c r="AF1035" s="57" t="s">
        <v>17</v>
      </c>
      <c r="AG1035" s="57" t="s">
        <v>17</v>
      </c>
      <c r="AH1035" s="57" t="s">
        <v>17</v>
      </c>
      <c r="AI1035" s="57" t="s">
        <v>17</v>
      </c>
      <c r="AJ1035" s="57" t="s">
        <v>17</v>
      </c>
      <c r="AK1035" s="57" t="s">
        <v>17</v>
      </c>
      <c r="AL1035" s="57" t="s">
        <v>17</v>
      </c>
      <c r="AM1035" s="15"/>
      <c r="AN1035" s="15"/>
      <c r="AO1035" s="15"/>
      <c r="AP1035" s="15"/>
    </row>
    <row r="1036" spans="1:42" s="14" customFormat="1" x14ac:dyDescent="0.35">
      <c r="A1036" s="1" t="s">
        <v>2389</v>
      </c>
      <c r="B1036" s="1" t="s">
        <v>2390</v>
      </c>
      <c r="C1036" s="3"/>
      <c r="D1036" s="1" t="s">
        <v>12</v>
      </c>
      <c r="E1036" s="1" t="s">
        <v>13</v>
      </c>
      <c r="F1036" s="3" t="s">
        <v>39</v>
      </c>
      <c r="G1036" s="1" t="s">
        <v>40</v>
      </c>
      <c r="H1036" s="51" t="str">
        <f>_xlfn.XLOOKUP(B1036,'[1]Nur des jours'!$B:$B,'[1]Nur des jours'!$H:$H,"")</f>
        <v>ZTE</v>
      </c>
      <c r="I1036" s="52">
        <v>0</v>
      </c>
      <c r="J1036" s="52">
        <v>0</v>
      </c>
      <c r="K1036" s="52">
        <v>0</v>
      </c>
      <c r="L1036" s="53">
        <v>0</v>
      </c>
      <c r="M1036" s="54" t="s">
        <v>5374</v>
      </c>
      <c r="N1036" s="55"/>
      <c r="O1036" s="16" t="str" cm="1">
        <f t="array" ref="O1036">IFERROR(_xlfn.IFS(
Q1036="MPR ISSUE","PDH",
Q1036="BSS Hardware Issue","BSS",
Q1036="Sites strategiques, MLL, Pylone, etc.","ENVTECH",
Q1036="AKTIVCO DEFAUT GE &amp; POWER Cabinet","AKTIVCO",
Q1036="AKTIVCO Coupure ENEO &amp; Baisse de tension","AKTIVCO GRID ONLY",
Q1036="Coupure ENEO &amp; Baisse de tension","IHS GRID ONLY",
Q1036="Defaut GE &amp; POWER Cabinet","IHS",
Q1036="Sharing","Partners",
Q1036="SIte strategiques &amp; DataCenter","SST &amp; DC",
Q1036="Exclu","Exclu",
Q1036="SAT","SAT",
Q1036="SPARE-ISSUE","SPARE-ISSUE",
Q1036="Fiber CAmtel","TRANS_FO_CAMTEL",
Q1036="Fiber AOF","Fiber AOF",
Q1036="Projet OCM (HUAWEI)","TRAVAUX-HUAWEI",
Q1036="Projet OCM (NOKIA)","TRAVAUX-NOKIA",
Q1036="ACCESS-ISSUE","ACCESS-ISSUE",
Q1036="Projet OCM (ZTE, NOKIA, autres projets)","TRAVAUX OCM",
Q1036="No root CAuse","No root cause",
Q1036="ODU HS","PDH",
Q1036="IP &amp; VLAN","PDH",
Q1036="Warehouse HUAWEI","SPARE-ISSUE",
Q1036="SPARE-HS","SPARE-ISSUE",
Q1036="Power Telco","BSS"
),"")</f>
        <v>No root cause</v>
      </c>
      <c r="P1036" s="22" t="str" cm="1">
        <f t="array" ref="P1036">IFERROR(_xlfn.IFS(
Q1036="MPR ISSUE","TX ISSUE",
Q1036="BSS Hardware Issue","RAN ISSUE",
Q1036="Sites strategiques, MLL, Pylone, etc.","ENVTECH",
Q1036="AKTIVCO DEFAUT GE &amp; POWER Cabinet","POWER ISSUE",
Q1036="AKTIVCO Coupure ENEO &amp; Baisse de tension","POWER ISSUE",
Q1036="Coupure ENEO &amp; Baisse de tension","POWER ISSUE",
Q1036="Defaut GE &amp; POWER Cabinet","POWER ISSUE",
Q1036="Sharing","POWER ISSUE",
Q1036="SIte strategiques &amp; DataCenter","POWER ISSUE",
Q1036="Exclu","Exclu",
Q1036="SAT","TX ISSUE",
Q1036="SPARE-ISSUE","SPARE-ISSUE",
Q1036="Fiber CAmtel","TX ISSUE",
Q1036="Fiber AOF","TX ISSUE",
Q1036="Projet OCM (HUAWEI)","TRAVAUX-HUAWEI",
Q1036="Projet OCM (NOKIA)","TRAVAUX -NOKIA",
Q1036="ACCESS-ISSUE","ACCESS-ISSUE",
Q1036="Projet OCM (ZTE, NOKIA, autres projets)","TRAVAUX OCM",
Q1036="No root CAuse","No root cause",
Q1036="ODU HS","TX ISSUE",
Q1036="IP &amp; VLAN","TX ISSUE",
Q1036="Warehouse HUAWEI","SPARE-ISSUE",
Q1036="SPARE-HS","SPARE-ISSUE",
Q1036="Power Telco","RAN ISSUE"
),"")</f>
        <v>No root cause</v>
      </c>
      <c r="Q1036" s="48" t="s">
        <v>5576</v>
      </c>
      <c r="R1036" s="23" t="str" cm="1">
        <f t="array" ref="R1036">IFERROR(_xlfn.IFS(
Q1036="MPR ISSUE","ACTIVE",
Q1036="BSS Hardware Issue","ACTIVE",
Q1036="Sites strategiques, MLL, Pylone, etc.","PASSIVE",
Q1036="AKTIVCO DEFAUT GE &amp; POWER Cabinet","PASSIVE",
Q1036="AKTIVCO Coupure ENEO &amp; Baisse de tension","PASSIVE",
Q1036="Coupure ENEO &amp; Baisse de tension","PASSIVE",
Q1036="Defaut GE &amp; POWER Cabinet","PASSIVE",
Q1036="Sharing","PASSIVE",
Q1036="SIte strategiques &amp; DataCenter","PASSIVE",
Q1036="Exclu","Exclu",
Q1036="SAT","ACTIVE",
Q1036="SPARE-ISSUE","SPARE-ISSUE",
Q1036="Fiber CAmtel","ACTIVE",
Q1036="Fiber AOF","ACTIVE",
Q1036="Projet OCM (HUAWEI)","PLANNED WORKS",
Q1036="Projet OCM (NOKIA)","PLANNED WORKS",
Q1036="ACCESS-ISSUE","ACCESS-ISSUE",
Q1036="Projet OCM (ZTE, NOKIA, autres projets)","PLANNED WORKS",
Q1036="No root CAuse","No root cause",
Q1036="ODU HS","ACTIVE",
Q1036="IP &amp; VLAN","ACTIVE",
Q1036="Warehouse HUAWEI","SPARE-ISSUE",
Q1036="SPARE-HS","SPARE-ISSUE",
Q1036="Power Telco","ACTIVE"
),"")</f>
        <v>No root cause</v>
      </c>
      <c r="S1036" s="56" t="s">
        <v>17</v>
      </c>
      <c r="T1036" s="7" t="s">
        <v>17</v>
      </c>
      <c r="U1036" s="7" t="s">
        <v>17</v>
      </c>
      <c r="V1036" s="57" t="s">
        <v>17</v>
      </c>
      <c r="W1036" s="57" t="s">
        <v>17</v>
      </c>
      <c r="X1036" s="57" t="s">
        <v>17</v>
      </c>
      <c r="Y1036" s="57" t="s">
        <v>17</v>
      </c>
      <c r="Z1036" s="57" t="s">
        <v>17</v>
      </c>
      <c r="AA1036" s="57" t="s">
        <v>17</v>
      </c>
      <c r="AB1036" s="57"/>
      <c r="AC1036" s="57" t="s">
        <v>17</v>
      </c>
      <c r="AD1036" s="57" t="s">
        <v>17</v>
      </c>
      <c r="AE1036" s="57" t="s">
        <v>17</v>
      </c>
      <c r="AF1036" s="57" t="s">
        <v>17</v>
      </c>
      <c r="AG1036" s="57" t="s">
        <v>17</v>
      </c>
      <c r="AH1036" s="57" t="s">
        <v>17</v>
      </c>
      <c r="AI1036" s="57" t="s">
        <v>17</v>
      </c>
      <c r="AJ1036" s="57" t="s">
        <v>17</v>
      </c>
      <c r="AK1036" s="57" t="s">
        <v>17</v>
      </c>
      <c r="AL1036" s="57" t="s">
        <v>17</v>
      </c>
      <c r="AM1036" s="15"/>
      <c r="AN1036" s="15"/>
      <c r="AO1036" s="15"/>
      <c r="AP1036" s="15"/>
    </row>
    <row r="1037" spans="1:42" s="14" customFormat="1" x14ac:dyDescent="0.35">
      <c r="A1037" s="1" t="s">
        <v>4226</v>
      </c>
      <c r="B1037" s="1" t="s">
        <v>4227</v>
      </c>
      <c r="C1037" s="3"/>
      <c r="D1037" s="1" t="s">
        <v>12</v>
      </c>
      <c r="E1037" s="1" t="s">
        <v>13</v>
      </c>
      <c r="F1037" s="3" t="s">
        <v>39</v>
      </c>
      <c r="G1037" s="1" t="s">
        <v>40</v>
      </c>
      <c r="H1037" s="51" t="str">
        <f>_xlfn.XLOOKUP(B1037,'[1]Nur des jours'!$B:$B,'[1]Nur des jours'!$H:$H,"")</f>
        <v>ZTE</v>
      </c>
      <c r="I1037" s="52">
        <v>0</v>
      </c>
      <c r="J1037" s="52">
        <v>0</v>
      </c>
      <c r="K1037" s="52">
        <v>0</v>
      </c>
      <c r="L1037" s="53">
        <v>0</v>
      </c>
      <c r="M1037" s="54" t="s">
        <v>5374</v>
      </c>
      <c r="N1037" s="55"/>
      <c r="O1037" s="16" t="str" cm="1">
        <f t="array" ref="O1037">IFERROR(_xlfn.IFS(
Q1037="MPR ISSUE","PDH",
Q1037="BSS Hardware Issue","BSS",
Q1037="Sites strategiques, MLL, Pylone, etc.","ENVTECH",
Q1037="AKTIVCO DEFAUT GE &amp; POWER Cabinet","AKTIVCO",
Q1037="AKTIVCO Coupure ENEO &amp; Baisse de tension","AKTIVCO GRID ONLY",
Q1037="Coupure ENEO &amp; Baisse de tension","IHS GRID ONLY",
Q1037="Defaut GE &amp; POWER Cabinet","IHS",
Q1037="Sharing","Partners",
Q1037="SIte strategiques &amp; DataCenter","SST &amp; DC",
Q1037="Exclu","Exclu",
Q1037="SAT","SAT",
Q1037="SPARE-ISSUE","SPARE-ISSUE",
Q1037="Fiber CAmtel","TRANS_FO_CAMTEL",
Q1037="Fiber AOF","Fiber AOF",
Q1037="Projet OCM (HUAWEI)","TRAVAUX-HUAWEI",
Q1037="Projet OCM (NOKIA)","TRAVAUX-NOKIA",
Q1037="ACCESS-ISSUE","ACCESS-ISSUE",
Q1037="Projet OCM (ZTE, NOKIA, autres projets)","TRAVAUX OCM",
Q1037="No root CAuse","No root cause",
Q1037="ODU HS","PDH",
Q1037="IP &amp; VLAN","PDH",
Q1037="Warehouse HUAWEI","SPARE-ISSUE",
Q1037="SPARE-HS","SPARE-ISSUE",
Q1037="Power Telco","BSS"
),"")</f>
        <v>No root cause</v>
      </c>
      <c r="P1037" s="22" t="str" cm="1">
        <f t="array" ref="P1037">IFERROR(_xlfn.IFS(
Q1037="MPR ISSUE","TX ISSUE",
Q1037="BSS Hardware Issue","RAN ISSUE",
Q1037="Sites strategiques, MLL, Pylone, etc.","ENVTECH",
Q1037="AKTIVCO DEFAUT GE &amp; POWER Cabinet","POWER ISSUE",
Q1037="AKTIVCO Coupure ENEO &amp; Baisse de tension","POWER ISSUE",
Q1037="Coupure ENEO &amp; Baisse de tension","POWER ISSUE",
Q1037="Defaut GE &amp; POWER Cabinet","POWER ISSUE",
Q1037="Sharing","POWER ISSUE",
Q1037="SIte strategiques &amp; DataCenter","POWER ISSUE",
Q1037="Exclu","Exclu",
Q1037="SAT","TX ISSUE",
Q1037="SPARE-ISSUE","SPARE-ISSUE",
Q1037="Fiber CAmtel","TX ISSUE",
Q1037="Fiber AOF","TX ISSUE",
Q1037="Projet OCM (HUAWEI)","TRAVAUX-HUAWEI",
Q1037="Projet OCM (NOKIA)","TRAVAUX -NOKIA",
Q1037="ACCESS-ISSUE","ACCESS-ISSUE",
Q1037="Projet OCM (ZTE, NOKIA, autres projets)","TRAVAUX OCM",
Q1037="No root CAuse","No root cause",
Q1037="ODU HS","TX ISSUE",
Q1037="IP &amp; VLAN","TX ISSUE",
Q1037="Warehouse HUAWEI","SPARE-ISSUE",
Q1037="SPARE-HS","SPARE-ISSUE",
Q1037="Power Telco","RAN ISSUE"
),"")</f>
        <v>No root cause</v>
      </c>
      <c r="Q1037" s="48" t="s">
        <v>5576</v>
      </c>
      <c r="R1037" s="23" t="str" cm="1">
        <f t="array" ref="R1037">IFERROR(_xlfn.IFS(
Q1037="MPR ISSUE","ACTIVE",
Q1037="BSS Hardware Issue","ACTIVE",
Q1037="Sites strategiques, MLL, Pylone, etc.","PASSIVE",
Q1037="AKTIVCO DEFAUT GE &amp; POWER Cabinet","PASSIVE",
Q1037="AKTIVCO Coupure ENEO &amp; Baisse de tension","PASSIVE",
Q1037="Coupure ENEO &amp; Baisse de tension","PASSIVE",
Q1037="Defaut GE &amp; POWER Cabinet","PASSIVE",
Q1037="Sharing","PASSIVE",
Q1037="SIte strategiques &amp; DataCenter","PASSIVE",
Q1037="Exclu","Exclu",
Q1037="SAT","ACTIVE",
Q1037="SPARE-ISSUE","SPARE-ISSUE",
Q1037="Fiber CAmtel","ACTIVE",
Q1037="Fiber AOF","ACTIVE",
Q1037="Projet OCM (HUAWEI)","PLANNED WORKS",
Q1037="Projet OCM (NOKIA)","PLANNED WORKS",
Q1037="ACCESS-ISSUE","ACCESS-ISSUE",
Q1037="Projet OCM (ZTE, NOKIA, autres projets)","PLANNED WORKS",
Q1037="No root CAuse","No root cause",
Q1037="ODU HS","ACTIVE",
Q1037="IP &amp; VLAN","ACTIVE",
Q1037="Warehouse HUAWEI","SPARE-ISSUE",
Q1037="SPARE-HS","SPARE-ISSUE",
Q1037="Power Telco","ACTIVE"
),"")</f>
        <v>No root cause</v>
      </c>
      <c r="S1037" s="56" t="s">
        <v>17</v>
      </c>
      <c r="T1037" s="7" t="s">
        <v>17</v>
      </c>
      <c r="U1037" s="7" t="s">
        <v>17</v>
      </c>
      <c r="V1037" s="57" t="s">
        <v>17</v>
      </c>
      <c r="W1037" s="57" t="s">
        <v>17</v>
      </c>
      <c r="X1037" s="57" t="s">
        <v>17</v>
      </c>
      <c r="Y1037" s="57" t="s">
        <v>17</v>
      </c>
      <c r="Z1037" s="57" t="s">
        <v>17</v>
      </c>
      <c r="AA1037" s="57" t="s">
        <v>17</v>
      </c>
      <c r="AB1037" s="57"/>
      <c r="AC1037" s="57" t="s">
        <v>17</v>
      </c>
      <c r="AD1037" s="57" t="s">
        <v>17</v>
      </c>
      <c r="AE1037" s="57" t="s">
        <v>17</v>
      </c>
      <c r="AF1037" s="57" t="s">
        <v>17</v>
      </c>
      <c r="AG1037" s="57" t="s">
        <v>17</v>
      </c>
      <c r="AH1037" s="57" t="s">
        <v>17</v>
      </c>
      <c r="AI1037" s="57" t="s">
        <v>17</v>
      </c>
      <c r="AJ1037" s="57" t="s">
        <v>17</v>
      </c>
      <c r="AK1037" s="57" t="s">
        <v>17</v>
      </c>
      <c r="AL1037" s="57" t="s">
        <v>17</v>
      </c>
      <c r="AM1037" s="15"/>
      <c r="AN1037" s="15"/>
      <c r="AO1037" s="15"/>
      <c r="AP1037" s="15"/>
    </row>
    <row r="1038" spans="1:42" s="14" customFormat="1" x14ac:dyDescent="0.35">
      <c r="A1038" s="1" t="s">
        <v>1285</v>
      </c>
      <c r="B1038" s="1" t="s">
        <v>1286</v>
      </c>
      <c r="C1038" s="3"/>
      <c r="D1038" s="1" t="s">
        <v>23</v>
      </c>
      <c r="E1038" s="1" t="s">
        <v>38</v>
      </c>
      <c r="F1038" s="3" t="s">
        <v>39</v>
      </c>
      <c r="G1038" s="1" t="s">
        <v>40</v>
      </c>
      <c r="H1038" s="51" t="str">
        <f>_xlfn.XLOOKUP(B1038,'[1]Nur des jours'!$B:$B,'[1]Nur des jours'!$H:$H,"")</f>
        <v>ZTE</v>
      </c>
      <c r="I1038" s="52">
        <v>0</v>
      </c>
      <c r="J1038" s="52">
        <v>0</v>
      </c>
      <c r="K1038" s="52">
        <v>0</v>
      </c>
      <c r="L1038" s="53">
        <v>0</v>
      </c>
      <c r="M1038" s="54" t="s">
        <v>5374</v>
      </c>
      <c r="N1038" s="55"/>
      <c r="O1038" s="16" t="str" cm="1">
        <f t="array" ref="O1038">IFERROR(_xlfn.IFS(
Q1038="MPR ISSUE","PDH",
Q1038="BSS Hardware Issue","BSS",
Q1038="Sites strategiques, MLL, Pylone, etc.","ENVTECH",
Q1038="AKTIVCO DEFAUT GE &amp; POWER Cabinet","AKTIVCO",
Q1038="AKTIVCO Coupure ENEO &amp; Baisse de tension","AKTIVCO GRID ONLY",
Q1038="Coupure ENEO &amp; Baisse de tension","IHS GRID ONLY",
Q1038="Defaut GE &amp; POWER Cabinet","IHS",
Q1038="Sharing","Partners",
Q1038="SIte strategiques &amp; DataCenter","SST &amp; DC",
Q1038="Exclu","Exclu",
Q1038="SAT","SAT",
Q1038="SPARE-ISSUE","SPARE-ISSUE",
Q1038="Fiber CAmtel","TRANS_FO_CAMTEL",
Q1038="Fiber AOF","Fiber AOF",
Q1038="Projet OCM (HUAWEI)","TRAVAUX-HUAWEI",
Q1038="Projet OCM (NOKIA)","TRAVAUX-NOKIA",
Q1038="ACCESS-ISSUE","ACCESS-ISSUE",
Q1038="Projet OCM (ZTE, NOKIA, autres projets)","TRAVAUX OCM",
Q1038="No root CAuse","No root cause",
Q1038="ODU HS","PDH",
Q1038="IP &amp; VLAN","PDH",
Q1038="Warehouse HUAWEI","SPARE-ISSUE",
Q1038="SPARE-HS","SPARE-ISSUE",
Q1038="Power Telco","BSS"
),"")</f>
        <v>No root cause</v>
      </c>
      <c r="P1038" s="22" t="str" cm="1">
        <f t="array" ref="P1038">IFERROR(_xlfn.IFS(
Q1038="MPR ISSUE","TX ISSUE",
Q1038="BSS Hardware Issue","RAN ISSUE",
Q1038="Sites strategiques, MLL, Pylone, etc.","ENVTECH",
Q1038="AKTIVCO DEFAUT GE &amp; POWER Cabinet","POWER ISSUE",
Q1038="AKTIVCO Coupure ENEO &amp; Baisse de tension","POWER ISSUE",
Q1038="Coupure ENEO &amp; Baisse de tension","POWER ISSUE",
Q1038="Defaut GE &amp; POWER Cabinet","POWER ISSUE",
Q1038="Sharing","POWER ISSUE",
Q1038="SIte strategiques &amp; DataCenter","POWER ISSUE",
Q1038="Exclu","Exclu",
Q1038="SAT","TX ISSUE",
Q1038="SPARE-ISSUE","SPARE-ISSUE",
Q1038="Fiber CAmtel","TX ISSUE",
Q1038="Fiber AOF","TX ISSUE",
Q1038="Projet OCM (HUAWEI)","TRAVAUX-HUAWEI",
Q1038="Projet OCM (NOKIA)","TRAVAUX -NOKIA",
Q1038="ACCESS-ISSUE","ACCESS-ISSUE",
Q1038="Projet OCM (ZTE, NOKIA, autres projets)","TRAVAUX OCM",
Q1038="No root CAuse","No root cause",
Q1038="ODU HS","TX ISSUE",
Q1038="IP &amp; VLAN","TX ISSUE",
Q1038="Warehouse HUAWEI","SPARE-ISSUE",
Q1038="SPARE-HS","SPARE-ISSUE",
Q1038="Power Telco","RAN ISSUE"
),"")</f>
        <v>No root cause</v>
      </c>
      <c r="Q1038" s="48" t="s">
        <v>5576</v>
      </c>
      <c r="R1038" s="23" t="str" cm="1">
        <f t="array" ref="R1038">IFERROR(_xlfn.IFS(
Q1038="MPR ISSUE","ACTIVE",
Q1038="BSS Hardware Issue","ACTIVE",
Q1038="Sites strategiques, MLL, Pylone, etc.","PASSIVE",
Q1038="AKTIVCO DEFAUT GE &amp; POWER Cabinet","PASSIVE",
Q1038="AKTIVCO Coupure ENEO &amp; Baisse de tension","PASSIVE",
Q1038="Coupure ENEO &amp; Baisse de tension","PASSIVE",
Q1038="Defaut GE &amp; POWER Cabinet","PASSIVE",
Q1038="Sharing","PASSIVE",
Q1038="SIte strategiques &amp; DataCenter","PASSIVE",
Q1038="Exclu","Exclu",
Q1038="SAT","ACTIVE",
Q1038="SPARE-ISSUE","SPARE-ISSUE",
Q1038="Fiber CAmtel","ACTIVE",
Q1038="Fiber AOF","ACTIVE",
Q1038="Projet OCM (HUAWEI)","PLANNED WORKS",
Q1038="Projet OCM (NOKIA)","PLANNED WORKS",
Q1038="ACCESS-ISSUE","ACCESS-ISSUE",
Q1038="Projet OCM (ZTE, NOKIA, autres projets)","PLANNED WORKS",
Q1038="No root CAuse","No root cause",
Q1038="ODU HS","ACTIVE",
Q1038="IP &amp; VLAN","ACTIVE",
Q1038="Warehouse HUAWEI","SPARE-ISSUE",
Q1038="SPARE-HS","SPARE-ISSUE",
Q1038="Power Telco","ACTIVE"
),"")</f>
        <v>No root cause</v>
      </c>
      <c r="S1038" s="56" t="s">
        <v>17</v>
      </c>
      <c r="T1038" s="7" t="s">
        <v>17</v>
      </c>
      <c r="U1038" s="7" t="s">
        <v>17</v>
      </c>
      <c r="V1038" s="57" t="s">
        <v>17</v>
      </c>
      <c r="W1038" s="57" t="s">
        <v>17</v>
      </c>
      <c r="X1038" s="57" t="s">
        <v>17</v>
      </c>
      <c r="Y1038" s="57" t="s">
        <v>17</v>
      </c>
      <c r="Z1038" s="57" t="s">
        <v>17</v>
      </c>
      <c r="AA1038" s="57" t="s">
        <v>17</v>
      </c>
      <c r="AB1038" s="57"/>
      <c r="AC1038" s="57" t="s">
        <v>17</v>
      </c>
      <c r="AD1038" s="57" t="s">
        <v>17</v>
      </c>
      <c r="AE1038" s="57" t="s">
        <v>17</v>
      </c>
      <c r="AF1038" s="57" t="s">
        <v>17</v>
      </c>
      <c r="AG1038" s="57" t="s">
        <v>17</v>
      </c>
      <c r="AH1038" s="57" t="s">
        <v>17</v>
      </c>
      <c r="AI1038" s="57" t="s">
        <v>17</v>
      </c>
      <c r="AJ1038" s="57" t="s">
        <v>17</v>
      </c>
      <c r="AK1038" s="57" t="s">
        <v>17</v>
      </c>
      <c r="AL1038" s="57" t="s">
        <v>17</v>
      </c>
      <c r="AM1038" s="15"/>
      <c r="AN1038" s="15"/>
      <c r="AO1038" s="15"/>
      <c r="AP1038" s="15"/>
    </row>
    <row r="1039" spans="1:42" s="14" customFormat="1" x14ac:dyDescent="0.35">
      <c r="A1039" s="1" t="s">
        <v>4780</v>
      </c>
      <c r="B1039" s="1" t="s">
        <v>4781</v>
      </c>
      <c r="C1039" s="3"/>
      <c r="D1039" s="1" t="s">
        <v>12</v>
      </c>
      <c r="E1039" s="1" t="s">
        <v>13</v>
      </c>
      <c r="F1039" s="3" t="s">
        <v>39</v>
      </c>
      <c r="G1039" s="1" t="s">
        <v>40</v>
      </c>
      <c r="H1039" s="51" t="str">
        <f>_xlfn.XLOOKUP(B1039,'[1]Nur des jours'!$B:$B,'[1]Nur des jours'!$H:$H,"")</f>
        <v>ZTE</v>
      </c>
      <c r="I1039" s="52">
        <v>0</v>
      </c>
      <c r="J1039" s="52">
        <v>0</v>
      </c>
      <c r="K1039" s="52">
        <v>0</v>
      </c>
      <c r="L1039" s="53">
        <v>0</v>
      </c>
      <c r="M1039" s="54" t="s">
        <v>5374</v>
      </c>
      <c r="N1039" s="55"/>
      <c r="O1039" s="16" t="str" cm="1">
        <f t="array" ref="O1039">IFERROR(_xlfn.IFS(
Q1039="MPR ISSUE","PDH",
Q1039="BSS Hardware Issue","BSS",
Q1039="Sites strategiques, MLL, Pylone, etc.","ENVTECH",
Q1039="AKTIVCO DEFAUT GE &amp; POWER Cabinet","AKTIVCO",
Q1039="AKTIVCO Coupure ENEO &amp; Baisse de tension","AKTIVCO GRID ONLY",
Q1039="Coupure ENEO &amp; Baisse de tension","IHS GRID ONLY",
Q1039="Defaut GE &amp; POWER Cabinet","IHS",
Q1039="Sharing","Partners",
Q1039="SIte strategiques &amp; DataCenter","SST &amp; DC",
Q1039="Exclu","Exclu",
Q1039="SAT","SAT",
Q1039="SPARE-ISSUE","SPARE-ISSUE",
Q1039="Fiber CAmtel","TRANS_FO_CAMTEL",
Q1039="Fiber AOF","Fiber AOF",
Q1039="Projet OCM (HUAWEI)","TRAVAUX-HUAWEI",
Q1039="Projet OCM (NOKIA)","TRAVAUX-NOKIA",
Q1039="ACCESS-ISSUE","ACCESS-ISSUE",
Q1039="Projet OCM (ZTE, NOKIA, autres projets)","TRAVAUX OCM",
Q1039="No root CAuse","No root cause",
Q1039="ODU HS","PDH",
Q1039="IP &amp; VLAN","PDH",
Q1039="Warehouse HUAWEI","SPARE-ISSUE",
Q1039="SPARE-HS","SPARE-ISSUE",
Q1039="Power Telco","BSS"
),"")</f>
        <v>No root cause</v>
      </c>
      <c r="P1039" s="22" t="str" cm="1">
        <f t="array" ref="P1039">IFERROR(_xlfn.IFS(
Q1039="MPR ISSUE","TX ISSUE",
Q1039="BSS Hardware Issue","RAN ISSUE",
Q1039="Sites strategiques, MLL, Pylone, etc.","ENVTECH",
Q1039="AKTIVCO DEFAUT GE &amp; POWER Cabinet","POWER ISSUE",
Q1039="AKTIVCO Coupure ENEO &amp; Baisse de tension","POWER ISSUE",
Q1039="Coupure ENEO &amp; Baisse de tension","POWER ISSUE",
Q1039="Defaut GE &amp; POWER Cabinet","POWER ISSUE",
Q1039="Sharing","POWER ISSUE",
Q1039="SIte strategiques &amp; DataCenter","POWER ISSUE",
Q1039="Exclu","Exclu",
Q1039="SAT","TX ISSUE",
Q1039="SPARE-ISSUE","SPARE-ISSUE",
Q1039="Fiber CAmtel","TX ISSUE",
Q1039="Fiber AOF","TX ISSUE",
Q1039="Projet OCM (HUAWEI)","TRAVAUX-HUAWEI",
Q1039="Projet OCM (NOKIA)","TRAVAUX -NOKIA",
Q1039="ACCESS-ISSUE","ACCESS-ISSUE",
Q1039="Projet OCM (ZTE, NOKIA, autres projets)","TRAVAUX OCM",
Q1039="No root CAuse","No root cause",
Q1039="ODU HS","TX ISSUE",
Q1039="IP &amp; VLAN","TX ISSUE",
Q1039="Warehouse HUAWEI","SPARE-ISSUE",
Q1039="SPARE-HS","SPARE-ISSUE",
Q1039="Power Telco","RAN ISSUE"
),"")</f>
        <v>No root cause</v>
      </c>
      <c r="Q1039" s="48" t="s">
        <v>5576</v>
      </c>
      <c r="R1039" s="23" t="str" cm="1">
        <f t="array" ref="R1039">IFERROR(_xlfn.IFS(
Q1039="MPR ISSUE","ACTIVE",
Q1039="BSS Hardware Issue","ACTIVE",
Q1039="Sites strategiques, MLL, Pylone, etc.","PASSIVE",
Q1039="AKTIVCO DEFAUT GE &amp; POWER Cabinet","PASSIVE",
Q1039="AKTIVCO Coupure ENEO &amp; Baisse de tension","PASSIVE",
Q1039="Coupure ENEO &amp; Baisse de tension","PASSIVE",
Q1039="Defaut GE &amp; POWER Cabinet","PASSIVE",
Q1039="Sharing","PASSIVE",
Q1039="SIte strategiques &amp; DataCenter","PASSIVE",
Q1039="Exclu","Exclu",
Q1039="SAT","ACTIVE",
Q1039="SPARE-ISSUE","SPARE-ISSUE",
Q1039="Fiber CAmtel","ACTIVE",
Q1039="Fiber AOF","ACTIVE",
Q1039="Projet OCM (HUAWEI)","PLANNED WORKS",
Q1039="Projet OCM (NOKIA)","PLANNED WORKS",
Q1039="ACCESS-ISSUE","ACCESS-ISSUE",
Q1039="Projet OCM (ZTE, NOKIA, autres projets)","PLANNED WORKS",
Q1039="No root CAuse","No root cause",
Q1039="ODU HS","ACTIVE",
Q1039="IP &amp; VLAN","ACTIVE",
Q1039="Warehouse HUAWEI","SPARE-ISSUE",
Q1039="SPARE-HS","SPARE-ISSUE",
Q1039="Power Telco","ACTIVE"
),"")</f>
        <v>No root cause</v>
      </c>
      <c r="S1039" s="56" t="s">
        <v>17</v>
      </c>
      <c r="T1039" s="7" t="s">
        <v>17</v>
      </c>
      <c r="U1039" s="7" t="s">
        <v>17</v>
      </c>
      <c r="V1039" s="57" t="s">
        <v>17</v>
      </c>
      <c r="W1039" s="57" t="s">
        <v>17</v>
      </c>
      <c r="X1039" s="57" t="s">
        <v>17</v>
      </c>
      <c r="Y1039" s="57" t="s">
        <v>17</v>
      </c>
      <c r="Z1039" s="57" t="s">
        <v>17</v>
      </c>
      <c r="AA1039" s="57" t="s">
        <v>17</v>
      </c>
      <c r="AB1039" s="57"/>
      <c r="AC1039" s="57" t="s">
        <v>17</v>
      </c>
      <c r="AD1039" s="57" t="s">
        <v>17</v>
      </c>
      <c r="AE1039" s="57" t="s">
        <v>17</v>
      </c>
      <c r="AF1039" s="57" t="s">
        <v>17</v>
      </c>
      <c r="AG1039" s="57" t="s">
        <v>17</v>
      </c>
      <c r="AH1039" s="57" t="s">
        <v>17</v>
      </c>
      <c r="AI1039" s="57" t="s">
        <v>17</v>
      </c>
      <c r="AJ1039" s="57" t="s">
        <v>17</v>
      </c>
      <c r="AK1039" s="57" t="s">
        <v>17</v>
      </c>
      <c r="AL1039" s="57" t="s">
        <v>17</v>
      </c>
      <c r="AM1039" s="15"/>
      <c r="AN1039" s="15"/>
      <c r="AO1039" s="15"/>
      <c r="AP1039" s="15"/>
    </row>
    <row r="1040" spans="1:42" s="14" customFormat="1" x14ac:dyDescent="0.35">
      <c r="A1040" s="1" t="s">
        <v>2140</v>
      </c>
      <c r="B1040" s="1" t="s">
        <v>2141</v>
      </c>
      <c r="C1040" s="3"/>
      <c r="D1040" s="1" t="s">
        <v>12</v>
      </c>
      <c r="E1040" s="1" t="s">
        <v>5497</v>
      </c>
      <c r="F1040" s="3" t="s">
        <v>71</v>
      </c>
      <c r="G1040" s="1" t="s">
        <v>2142</v>
      </c>
      <c r="H1040" s="60" t="str">
        <f>_xlfn.XLOOKUP(B1040,'[1]Nur des jours'!$B:$B,'[1]Nur des jours'!$H:$H,"")</f>
        <v>NOKIA</v>
      </c>
      <c r="I1040" s="52">
        <v>0</v>
      </c>
      <c r="J1040" s="52">
        <v>0</v>
      </c>
      <c r="K1040" s="52">
        <v>0</v>
      </c>
      <c r="L1040" s="53">
        <v>0</v>
      </c>
      <c r="M1040" s="54" t="s">
        <v>5374</v>
      </c>
      <c r="N1040" s="55"/>
      <c r="O1040" s="16" t="str" cm="1">
        <f t="array" ref="O1040">IFERROR(_xlfn.IFS(
Q1040="MPR ISSUE","PDH",
Q1040="BSS Hardware Issue","BSS",
Q1040="Sites strategiques, MLL, Pylone, etc.","ENVTECH",
Q1040="AKTIVCO DEFAUT GE &amp; POWER Cabinet","AKTIVCO",
Q1040="AKTIVCO Coupure ENEO &amp; Baisse de tension","AKTIVCO GRID ONLY",
Q1040="Coupure ENEO &amp; Baisse de tension","IHS GRID ONLY",
Q1040="Defaut GE &amp; POWER Cabinet","IHS",
Q1040="Sharing","Partners",
Q1040="SIte strategiques &amp; DataCenter","SST &amp; DC",
Q1040="Exclu","Exclu",
Q1040="SAT","SAT",
Q1040="SPARE-ISSUE","SPARE-ISSUE",
Q1040="Fiber CAmtel","TRANS_FO_CAMTEL",
Q1040="Fiber AOF","Fiber AOF",
Q1040="Projet OCM (HUAWEI)","TRAVAUX-HUAWEI",
Q1040="Projet OCM (NOKIA)","TRAVAUX-NOKIA",
Q1040="ACCESS-ISSUE","ACCESS-ISSUE",
Q1040="Projet OCM (ZTE, NOKIA, autres projets)","TRAVAUX OCM",
Q1040="No root CAuse","No root cause",
Q1040="ODU HS","PDH",
Q1040="IP &amp; VLAN","PDH",
Q1040="Warehouse HUAWEI","SPARE-ISSUE",
Q1040="SPARE-HS","SPARE-ISSUE",
Q1040="Power Telco","BSS"
),"")</f>
        <v>No root cause</v>
      </c>
      <c r="P1040" s="22" t="str" cm="1">
        <f t="array" ref="P1040">IFERROR(_xlfn.IFS(
Q1040="MPR ISSUE","TX ISSUE",
Q1040="BSS Hardware Issue","RAN ISSUE",
Q1040="Sites strategiques, MLL, Pylone, etc.","ENVTECH",
Q1040="AKTIVCO DEFAUT GE &amp; POWER Cabinet","POWER ISSUE",
Q1040="AKTIVCO Coupure ENEO &amp; Baisse de tension","POWER ISSUE",
Q1040="Coupure ENEO &amp; Baisse de tension","POWER ISSUE",
Q1040="Defaut GE &amp; POWER Cabinet","POWER ISSUE",
Q1040="Sharing","POWER ISSUE",
Q1040="SIte strategiques &amp; DataCenter","POWER ISSUE",
Q1040="Exclu","Exclu",
Q1040="SAT","TX ISSUE",
Q1040="SPARE-ISSUE","SPARE-ISSUE",
Q1040="Fiber CAmtel","TX ISSUE",
Q1040="Fiber AOF","TX ISSUE",
Q1040="Projet OCM (HUAWEI)","TRAVAUX-HUAWEI",
Q1040="Projet OCM (NOKIA)","TRAVAUX -NOKIA",
Q1040="ACCESS-ISSUE","ACCESS-ISSUE",
Q1040="Projet OCM (ZTE, NOKIA, autres projets)","TRAVAUX OCM",
Q1040="No root CAuse","No root cause",
Q1040="ODU HS","TX ISSUE",
Q1040="IP &amp; VLAN","TX ISSUE",
Q1040="Warehouse HUAWEI","SPARE-ISSUE",
Q1040="SPARE-HS","SPARE-ISSUE",
Q1040="Power Telco","RAN ISSUE"
),"")</f>
        <v>No root cause</v>
      </c>
      <c r="Q1040" s="48" t="s">
        <v>5576</v>
      </c>
      <c r="R1040" s="23" t="str" cm="1">
        <f t="array" ref="R1040">IFERROR(_xlfn.IFS(
Q1040="MPR ISSUE","ACTIVE",
Q1040="BSS Hardware Issue","ACTIVE",
Q1040="Sites strategiques, MLL, Pylone, etc.","PASSIVE",
Q1040="AKTIVCO DEFAUT GE &amp; POWER Cabinet","PASSIVE",
Q1040="AKTIVCO Coupure ENEO &amp; Baisse de tension","PASSIVE",
Q1040="Coupure ENEO &amp; Baisse de tension","PASSIVE",
Q1040="Defaut GE &amp; POWER Cabinet","PASSIVE",
Q1040="Sharing","PASSIVE",
Q1040="SIte strategiques &amp; DataCenter","PASSIVE",
Q1040="Exclu","Exclu",
Q1040="SAT","ACTIVE",
Q1040="SPARE-ISSUE","SPARE-ISSUE",
Q1040="Fiber CAmtel","ACTIVE",
Q1040="Fiber AOF","ACTIVE",
Q1040="Projet OCM (HUAWEI)","PLANNED WORKS",
Q1040="Projet OCM (NOKIA)","PLANNED WORKS",
Q1040="ACCESS-ISSUE","ACCESS-ISSUE",
Q1040="Projet OCM (ZTE, NOKIA, autres projets)","PLANNED WORKS",
Q1040="No root CAuse","No root cause",
Q1040="ODU HS","ACTIVE",
Q1040="IP &amp; VLAN","ACTIVE",
Q1040="Warehouse HUAWEI","SPARE-ISSUE",
Q1040="SPARE-HS","SPARE-ISSUE",
Q1040="Power Telco","ACTIVE"
),"")</f>
        <v>No root cause</v>
      </c>
      <c r="S1040" s="56" t="s">
        <v>17</v>
      </c>
      <c r="T1040" s="7" t="s">
        <v>17</v>
      </c>
      <c r="U1040" s="7" t="s">
        <v>17</v>
      </c>
      <c r="V1040" s="57" t="s">
        <v>17</v>
      </c>
      <c r="W1040" s="57" t="s">
        <v>17</v>
      </c>
      <c r="X1040" s="57" t="s">
        <v>17</v>
      </c>
      <c r="Y1040" s="57" t="s">
        <v>17</v>
      </c>
      <c r="Z1040" s="57" t="s">
        <v>17</v>
      </c>
      <c r="AA1040" s="57" t="s">
        <v>17</v>
      </c>
      <c r="AB1040" s="57"/>
      <c r="AC1040" s="57" t="s">
        <v>17</v>
      </c>
      <c r="AD1040" s="57" t="s">
        <v>17</v>
      </c>
      <c r="AE1040" s="57" t="s">
        <v>17</v>
      </c>
      <c r="AF1040" s="57" t="s">
        <v>17</v>
      </c>
      <c r="AG1040" s="57" t="s">
        <v>17</v>
      </c>
      <c r="AH1040" s="57" t="s">
        <v>17</v>
      </c>
      <c r="AI1040" s="57" t="s">
        <v>17</v>
      </c>
      <c r="AJ1040" s="57" t="s">
        <v>17</v>
      </c>
      <c r="AK1040" s="57" t="s">
        <v>17</v>
      </c>
      <c r="AL1040" s="57" t="s">
        <v>17</v>
      </c>
      <c r="AM1040" s="15"/>
      <c r="AN1040" s="15"/>
      <c r="AO1040" s="15"/>
      <c r="AP1040" s="15"/>
    </row>
    <row r="1041" spans="1:42" s="14" customFormat="1" x14ac:dyDescent="0.35">
      <c r="A1041" s="1" t="s">
        <v>2090</v>
      </c>
      <c r="B1041" s="1" t="s">
        <v>2530</v>
      </c>
      <c r="C1041" s="3"/>
      <c r="D1041" s="1" t="s">
        <v>12</v>
      </c>
      <c r="E1041" s="1" t="s">
        <v>13</v>
      </c>
      <c r="F1041" s="3" t="s">
        <v>39</v>
      </c>
      <c r="G1041" s="1" t="s">
        <v>2090</v>
      </c>
      <c r="H1041" s="51" t="str">
        <f>_xlfn.XLOOKUP(B1041,'[1]Nur des jours'!$B:$B,'[1]Nur des jours'!$H:$H,"")</f>
        <v>ZTE</v>
      </c>
      <c r="I1041" s="52">
        <v>0</v>
      </c>
      <c r="J1041" s="52">
        <v>0</v>
      </c>
      <c r="K1041" s="52">
        <v>0</v>
      </c>
      <c r="L1041" s="53">
        <v>0</v>
      </c>
      <c r="M1041" s="54" t="s">
        <v>5374</v>
      </c>
      <c r="N1041" s="55"/>
      <c r="O1041" s="16" t="str" cm="1">
        <f t="array" ref="O1041">IFERROR(_xlfn.IFS(
Q1041="MPR ISSUE","PDH",
Q1041="BSS Hardware Issue","BSS",
Q1041="Sites strategiques, MLL, Pylone, etc.","ENVTECH",
Q1041="AKTIVCO DEFAUT GE &amp; POWER Cabinet","AKTIVCO",
Q1041="AKTIVCO Coupure ENEO &amp; Baisse de tension","AKTIVCO GRID ONLY",
Q1041="Coupure ENEO &amp; Baisse de tension","IHS GRID ONLY",
Q1041="Defaut GE &amp; POWER Cabinet","IHS",
Q1041="Sharing","Partners",
Q1041="SIte strategiques &amp; DataCenter","SST &amp; DC",
Q1041="Exclu","Exclu",
Q1041="SAT","SAT",
Q1041="SPARE-ISSUE","SPARE-ISSUE",
Q1041="Fiber CAmtel","TRANS_FO_CAMTEL",
Q1041="Fiber AOF","Fiber AOF",
Q1041="Projet OCM (HUAWEI)","TRAVAUX-HUAWEI",
Q1041="Projet OCM (NOKIA)","TRAVAUX-NOKIA",
Q1041="ACCESS-ISSUE","ACCESS-ISSUE",
Q1041="Projet OCM (ZTE, NOKIA, autres projets)","TRAVAUX OCM",
Q1041="No root CAuse","No root cause",
Q1041="ODU HS","PDH",
Q1041="IP &amp; VLAN","PDH",
Q1041="Warehouse HUAWEI","SPARE-ISSUE",
Q1041="SPARE-HS","SPARE-ISSUE",
Q1041="Power Telco","BSS"
),"")</f>
        <v>No root cause</v>
      </c>
      <c r="P1041" s="22" t="str" cm="1">
        <f t="array" ref="P1041">IFERROR(_xlfn.IFS(
Q1041="MPR ISSUE","TX ISSUE",
Q1041="BSS Hardware Issue","RAN ISSUE",
Q1041="Sites strategiques, MLL, Pylone, etc.","ENVTECH",
Q1041="AKTIVCO DEFAUT GE &amp; POWER Cabinet","POWER ISSUE",
Q1041="AKTIVCO Coupure ENEO &amp; Baisse de tension","POWER ISSUE",
Q1041="Coupure ENEO &amp; Baisse de tension","POWER ISSUE",
Q1041="Defaut GE &amp; POWER Cabinet","POWER ISSUE",
Q1041="Sharing","POWER ISSUE",
Q1041="SIte strategiques &amp; DataCenter","POWER ISSUE",
Q1041="Exclu","Exclu",
Q1041="SAT","TX ISSUE",
Q1041="SPARE-ISSUE","SPARE-ISSUE",
Q1041="Fiber CAmtel","TX ISSUE",
Q1041="Fiber AOF","TX ISSUE",
Q1041="Projet OCM (HUAWEI)","TRAVAUX-HUAWEI",
Q1041="Projet OCM (NOKIA)","TRAVAUX -NOKIA",
Q1041="ACCESS-ISSUE","ACCESS-ISSUE",
Q1041="Projet OCM (ZTE, NOKIA, autres projets)","TRAVAUX OCM",
Q1041="No root CAuse","No root cause",
Q1041="ODU HS","TX ISSUE",
Q1041="IP &amp; VLAN","TX ISSUE",
Q1041="Warehouse HUAWEI","SPARE-ISSUE",
Q1041="SPARE-HS","SPARE-ISSUE",
Q1041="Power Telco","RAN ISSUE"
),"")</f>
        <v>No root cause</v>
      </c>
      <c r="Q1041" s="48" t="s">
        <v>5576</v>
      </c>
      <c r="R1041" s="23" t="str" cm="1">
        <f t="array" ref="R1041">IFERROR(_xlfn.IFS(
Q1041="MPR ISSUE","ACTIVE",
Q1041="BSS Hardware Issue","ACTIVE",
Q1041="Sites strategiques, MLL, Pylone, etc.","PASSIVE",
Q1041="AKTIVCO DEFAUT GE &amp; POWER Cabinet","PASSIVE",
Q1041="AKTIVCO Coupure ENEO &amp; Baisse de tension","PASSIVE",
Q1041="Coupure ENEO &amp; Baisse de tension","PASSIVE",
Q1041="Defaut GE &amp; POWER Cabinet","PASSIVE",
Q1041="Sharing","PASSIVE",
Q1041="SIte strategiques &amp; DataCenter","PASSIVE",
Q1041="Exclu","Exclu",
Q1041="SAT","ACTIVE",
Q1041="SPARE-ISSUE","SPARE-ISSUE",
Q1041="Fiber CAmtel","ACTIVE",
Q1041="Fiber AOF","ACTIVE",
Q1041="Projet OCM (HUAWEI)","PLANNED WORKS",
Q1041="Projet OCM (NOKIA)","PLANNED WORKS",
Q1041="ACCESS-ISSUE","ACCESS-ISSUE",
Q1041="Projet OCM (ZTE, NOKIA, autres projets)","PLANNED WORKS",
Q1041="No root CAuse","No root cause",
Q1041="ODU HS","ACTIVE",
Q1041="IP &amp; VLAN","ACTIVE",
Q1041="Warehouse HUAWEI","SPARE-ISSUE",
Q1041="SPARE-HS","SPARE-ISSUE",
Q1041="Power Telco","ACTIVE"
),"")</f>
        <v>No root cause</v>
      </c>
      <c r="S1041" s="56" t="s">
        <v>17</v>
      </c>
      <c r="T1041" s="7" t="s">
        <v>17</v>
      </c>
      <c r="U1041" s="7" t="s">
        <v>17</v>
      </c>
      <c r="V1041" s="57" t="s">
        <v>17</v>
      </c>
      <c r="W1041" s="57" t="s">
        <v>17</v>
      </c>
      <c r="X1041" s="57" t="s">
        <v>17</v>
      </c>
      <c r="Y1041" s="57" t="s">
        <v>17</v>
      </c>
      <c r="Z1041" s="57" t="s">
        <v>17</v>
      </c>
      <c r="AA1041" s="57" t="s">
        <v>17</v>
      </c>
      <c r="AB1041" s="57"/>
      <c r="AC1041" s="57" t="s">
        <v>17</v>
      </c>
      <c r="AD1041" s="57" t="s">
        <v>17</v>
      </c>
      <c r="AE1041" s="57" t="s">
        <v>17</v>
      </c>
      <c r="AF1041" s="57" t="s">
        <v>17</v>
      </c>
      <c r="AG1041" s="57" t="s">
        <v>17</v>
      </c>
      <c r="AH1041" s="57" t="s">
        <v>17</v>
      </c>
      <c r="AI1041" s="57" t="s">
        <v>17</v>
      </c>
      <c r="AJ1041" s="57" t="s">
        <v>17</v>
      </c>
      <c r="AK1041" s="57" t="s">
        <v>17</v>
      </c>
      <c r="AL1041" s="57" t="s">
        <v>17</v>
      </c>
      <c r="AM1041" s="15"/>
      <c r="AN1041" s="15"/>
      <c r="AO1041" s="15"/>
      <c r="AP1041" s="15"/>
    </row>
    <row r="1042" spans="1:42" s="14" customFormat="1" x14ac:dyDescent="0.35">
      <c r="A1042" s="1" t="s">
        <v>3014</v>
      </c>
      <c r="B1042" s="1" t="s">
        <v>3015</v>
      </c>
      <c r="C1042" s="3"/>
      <c r="D1042" s="1" t="s">
        <v>23</v>
      </c>
      <c r="E1042" s="1" t="s">
        <v>32</v>
      </c>
      <c r="F1042" s="3" t="s">
        <v>33</v>
      </c>
      <c r="G1042" s="1" t="s">
        <v>34</v>
      </c>
      <c r="H1042" s="51" t="str">
        <f>_xlfn.XLOOKUP(B1042,'[1]Nur des jours'!$B:$B,'[1]Nur des jours'!$H:$H,"")</f>
        <v>ZTE</v>
      </c>
      <c r="I1042" s="52">
        <v>0</v>
      </c>
      <c r="J1042" s="52">
        <v>0</v>
      </c>
      <c r="K1042" s="52">
        <v>0</v>
      </c>
      <c r="L1042" s="53">
        <v>0</v>
      </c>
      <c r="M1042" s="54" t="s">
        <v>5374</v>
      </c>
      <c r="N1042" s="55"/>
      <c r="O1042" s="16" t="str" cm="1">
        <f t="array" ref="O1042">IFERROR(_xlfn.IFS(
Q1042="MPR ISSUE","PDH",
Q1042="BSS Hardware Issue","BSS",
Q1042="Sites strategiques, MLL, Pylone, etc.","ENVTECH",
Q1042="AKTIVCO DEFAUT GE &amp; POWER Cabinet","AKTIVCO",
Q1042="AKTIVCO Coupure ENEO &amp; Baisse de tension","AKTIVCO GRID ONLY",
Q1042="Coupure ENEO &amp; Baisse de tension","IHS GRID ONLY",
Q1042="Defaut GE &amp; POWER Cabinet","IHS",
Q1042="Sharing","Partners",
Q1042="SIte strategiques &amp; DataCenter","SST &amp; DC",
Q1042="Exclu","Exclu",
Q1042="SAT","SAT",
Q1042="SPARE-ISSUE","SPARE-ISSUE",
Q1042="Fiber CAmtel","TRANS_FO_CAMTEL",
Q1042="Fiber AOF","Fiber AOF",
Q1042="Projet OCM (HUAWEI)","TRAVAUX-HUAWEI",
Q1042="Projet OCM (NOKIA)","TRAVAUX-NOKIA",
Q1042="ACCESS-ISSUE","ACCESS-ISSUE",
Q1042="Projet OCM (ZTE, NOKIA, autres projets)","TRAVAUX OCM",
Q1042="No root CAuse","No root cause",
Q1042="ODU HS","PDH",
Q1042="IP &amp; VLAN","PDH",
Q1042="Warehouse HUAWEI","SPARE-ISSUE",
Q1042="SPARE-HS","SPARE-ISSUE",
Q1042="Power Telco","BSS"
),"")</f>
        <v>No root cause</v>
      </c>
      <c r="P1042" s="22" t="str" cm="1">
        <f t="array" ref="P1042">IFERROR(_xlfn.IFS(
Q1042="MPR ISSUE","TX ISSUE",
Q1042="BSS Hardware Issue","RAN ISSUE",
Q1042="Sites strategiques, MLL, Pylone, etc.","ENVTECH",
Q1042="AKTIVCO DEFAUT GE &amp; POWER Cabinet","POWER ISSUE",
Q1042="AKTIVCO Coupure ENEO &amp; Baisse de tension","POWER ISSUE",
Q1042="Coupure ENEO &amp; Baisse de tension","POWER ISSUE",
Q1042="Defaut GE &amp; POWER Cabinet","POWER ISSUE",
Q1042="Sharing","POWER ISSUE",
Q1042="SIte strategiques &amp; DataCenter","POWER ISSUE",
Q1042="Exclu","Exclu",
Q1042="SAT","TX ISSUE",
Q1042="SPARE-ISSUE","SPARE-ISSUE",
Q1042="Fiber CAmtel","TX ISSUE",
Q1042="Fiber AOF","TX ISSUE",
Q1042="Projet OCM (HUAWEI)","TRAVAUX-HUAWEI",
Q1042="Projet OCM (NOKIA)","TRAVAUX -NOKIA",
Q1042="ACCESS-ISSUE","ACCESS-ISSUE",
Q1042="Projet OCM (ZTE, NOKIA, autres projets)","TRAVAUX OCM",
Q1042="No root CAuse","No root cause",
Q1042="ODU HS","TX ISSUE",
Q1042="IP &amp; VLAN","TX ISSUE",
Q1042="Warehouse HUAWEI","SPARE-ISSUE",
Q1042="SPARE-HS","SPARE-ISSUE",
Q1042="Power Telco","RAN ISSUE"
),"")</f>
        <v>No root cause</v>
      </c>
      <c r="Q1042" s="48" t="s">
        <v>5576</v>
      </c>
      <c r="R1042" s="23" t="str" cm="1">
        <f t="array" ref="R1042">IFERROR(_xlfn.IFS(
Q1042="MPR ISSUE","ACTIVE",
Q1042="BSS Hardware Issue","ACTIVE",
Q1042="Sites strategiques, MLL, Pylone, etc.","PASSIVE",
Q1042="AKTIVCO DEFAUT GE &amp; POWER Cabinet","PASSIVE",
Q1042="AKTIVCO Coupure ENEO &amp; Baisse de tension","PASSIVE",
Q1042="Coupure ENEO &amp; Baisse de tension","PASSIVE",
Q1042="Defaut GE &amp; POWER Cabinet","PASSIVE",
Q1042="Sharing","PASSIVE",
Q1042="SIte strategiques &amp; DataCenter","PASSIVE",
Q1042="Exclu","Exclu",
Q1042="SAT","ACTIVE",
Q1042="SPARE-ISSUE","SPARE-ISSUE",
Q1042="Fiber CAmtel","ACTIVE",
Q1042="Fiber AOF","ACTIVE",
Q1042="Projet OCM (HUAWEI)","PLANNED WORKS",
Q1042="Projet OCM (NOKIA)","PLANNED WORKS",
Q1042="ACCESS-ISSUE","ACCESS-ISSUE",
Q1042="Projet OCM (ZTE, NOKIA, autres projets)","PLANNED WORKS",
Q1042="No root CAuse","No root cause",
Q1042="ODU HS","ACTIVE",
Q1042="IP &amp; VLAN","ACTIVE",
Q1042="Warehouse HUAWEI","SPARE-ISSUE",
Q1042="SPARE-HS","SPARE-ISSUE",
Q1042="Power Telco","ACTIVE"
),"")</f>
        <v>No root cause</v>
      </c>
      <c r="S1042" s="56" t="s">
        <v>17</v>
      </c>
      <c r="T1042" s="7" t="s">
        <v>17</v>
      </c>
      <c r="U1042" s="7" t="s">
        <v>17</v>
      </c>
      <c r="V1042" s="57" t="s">
        <v>17</v>
      </c>
      <c r="W1042" s="57" t="s">
        <v>17</v>
      </c>
      <c r="X1042" s="57" t="s">
        <v>17</v>
      </c>
      <c r="Y1042" s="57" t="s">
        <v>17</v>
      </c>
      <c r="Z1042" s="57" t="s">
        <v>17</v>
      </c>
      <c r="AA1042" s="57" t="s">
        <v>17</v>
      </c>
      <c r="AB1042" s="57"/>
      <c r="AC1042" s="57" t="s">
        <v>17</v>
      </c>
      <c r="AD1042" s="57" t="s">
        <v>17</v>
      </c>
      <c r="AE1042" s="57" t="s">
        <v>17</v>
      </c>
      <c r="AF1042" s="57" t="s">
        <v>17</v>
      </c>
      <c r="AG1042" s="57" t="s">
        <v>17</v>
      </c>
      <c r="AH1042" s="57" t="s">
        <v>17</v>
      </c>
      <c r="AI1042" s="57" t="s">
        <v>17</v>
      </c>
      <c r="AJ1042" s="57" t="s">
        <v>17</v>
      </c>
      <c r="AK1042" s="57" t="s">
        <v>17</v>
      </c>
      <c r="AL1042" s="57" t="s">
        <v>17</v>
      </c>
      <c r="AM1042" s="15"/>
      <c r="AN1042" s="15"/>
      <c r="AO1042" s="15"/>
      <c r="AP1042" s="15"/>
    </row>
    <row r="1043" spans="1:42" s="14" customFormat="1" x14ac:dyDescent="0.35">
      <c r="A1043" s="1" t="s">
        <v>1902</v>
      </c>
      <c r="B1043" s="1" t="s">
        <v>1903</v>
      </c>
      <c r="C1043" s="3"/>
      <c r="D1043" s="1" t="s">
        <v>12</v>
      </c>
      <c r="E1043" s="1" t="s">
        <v>304</v>
      </c>
      <c r="F1043" s="3" t="s">
        <v>39</v>
      </c>
      <c r="G1043" s="1" t="s">
        <v>40</v>
      </c>
      <c r="H1043" s="51" t="str">
        <f>_xlfn.XLOOKUP(B1043,'[1]Nur des jours'!$B:$B,'[1]Nur des jours'!$H:$H,"")</f>
        <v>ZTE</v>
      </c>
      <c r="I1043" s="52">
        <v>0</v>
      </c>
      <c r="J1043" s="52">
        <v>0</v>
      </c>
      <c r="K1043" s="52">
        <v>0</v>
      </c>
      <c r="L1043" s="53">
        <v>0</v>
      </c>
      <c r="M1043" s="54" t="s">
        <v>5374</v>
      </c>
      <c r="N1043" s="55"/>
      <c r="O1043" s="16" t="str" cm="1">
        <f t="array" ref="O1043">IFERROR(_xlfn.IFS(
Q1043="MPR ISSUE","PDH",
Q1043="BSS Hardware Issue","BSS",
Q1043="Sites strategiques, MLL, Pylone, etc.","ENVTECH",
Q1043="AKTIVCO DEFAUT GE &amp; POWER Cabinet","AKTIVCO",
Q1043="AKTIVCO Coupure ENEO &amp; Baisse de tension","AKTIVCO GRID ONLY",
Q1043="Coupure ENEO &amp; Baisse de tension","IHS GRID ONLY",
Q1043="Defaut GE &amp; POWER Cabinet","IHS",
Q1043="Sharing","Partners",
Q1043="SIte strategiques &amp; DataCenter","SST &amp; DC",
Q1043="Exclu","Exclu",
Q1043="SAT","SAT",
Q1043="SPARE-ISSUE","SPARE-ISSUE",
Q1043="Fiber CAmtel","TRANS_FO_CAMTEL",
Q1043="Fiber AOF","Fiber AOF",
Q1043="Projet OCM (HUAWEI)","TRAVAUX-HUAWEI",
Q1043="Projet OCM (NOKIA)","TRAVAUX-NOKIA",
Q1043="ACCESS-ISSUE","ACCESS-ISSUE",
Q1043="Projet OCM (ZTE, NOKIA, autres projets)","TRAVAUX OCM",
Q1043="No root CAuse","No root cause",
Q1043="ODU HS","PDH",
Q1043="IP &amp; VLAN","PDH",
Q1043="Warehouse HUAWEI","SPARE-ISSUE",
Q1043="SPARE-HS","SPARE-ISSUE",
Q1043="Power Telco","BSS"
),"")</f>
        <v>No root cause</v>
      </c>
      <c r="P1043" s="22" t="str" cm="1">
        <f t="array" ref="P1043">IFERROR(_xlfn.IFS(
Q1043="MPR ISSUE","TX ISSUE",
Q1043="BSS Hardware Issue","RAN ISSUE",
Q1043="Sites strategiques, MLL, Pylone, etc.","ENVTECH",
Q1043="AKTIVCO DEFAUT GE &amp; POWER Cabinet","POWER ISSUE",
Q1043="AKTIVCO Coupure ENEO &amp; Baisse de tension","POWER ISSUE",
Q1043="Coupure ENEO &amp; Baisse de tension","POWER ISSUE",
Q1043="Defaut GE &amp; POWER Cabinet","POWER ISSUE",
Q1043="Sharing","POWER ISSUE",
Q1043="SIte strategiques &amp; DataCenter","POWER ISSUE",
Q1043="Exclu","Exclu",
Q1043="SAT","TX ISSUE",
Q1043="SPARE-ISSUE","SPARE-ISSUE",
Q1043="Fiber CAmtel","TX ISSUE",
Q1043="Fiber AOF","TX ISSUE",
Q1043="Projet OCM (HUAWEI)","TRAVAUX-HUAWEI",
Q1043="Projet OCM (NOKIA)","TRAVAUX -NOKIA",
Q1043="ACCESS-ISSUE","ACCESS-ISSUE",
Q1043="Projet OCM (ZTE, NOKIA, autres projets)","TRAVAUX OCM",
Q1043="No root CAuse","No root cause",
Q1043="ODU HS","TX ISSUE",
Q1043="IP &amp; VLAN","TX ISSUE",
Q1043="Warehouse HUAWEI","SPARE-ISSUE",
Q1043="SPARE-HS","SPARE-ISSUE",
Q1043="Power Telco","RAN ISSUE"
),"")</f>
        <v>No root cause</v>
      </c>
      <c r="Q1043" s="48" t="s">
        <v>5576</v>
      </c>
      <c r="R1043" s="23" t="str" cm="1">
        <f t="array" ref="R1043">IFERROR(_xlfn.IFS(
Q1043="MPR ISSUE","ACTIVE",
Q1043="BSS Hardware Issue","ACTIVE",
Q1043="Sites strategiques, MLL, Pylone, etc.","PASSIVE",
Q1043="AKTIVCO DEFAUT GE &amp; POWER Cabinet","PASSIVE",
Q1043="AKTIVCO Coupure ENEO &amp; Baisse de tension","PASSIVE",
Q1043="Coupure ENEO &amp; Baisse de tension","PASSIVE",
Q1043="Defaut GE &amp; POWER Cabinet","PASSIVE",
Q1043="Sharing","PASSIVE",
Q1043="SIte strategiques &amp; DataCenter","PASSIVE",
Q1043="Exclu","Exclu",
Q1043="SAT","ACTIVE",
Q1043="SPARE-ISSUE","SPARE-ISSUE",
Q1043="Fiber CAmtel","ACTIVE",
Q1043="Fiber AOF","ACTIVE",
Q1043="Projet OCM (HUAWEI)","PLANNED WORKS",
Q1043="Projet OCM (NOKIA)","PLANNED WORKS",
Q1043="ACCESS-ISSUE","ACCESS-ISSUE",
Q1043="Projet OCM (ZTE, NOKIA, autres projets)","PLANNED WORKS",
Q1043="No root CAuse","No root cause",
Q1043="ODU HS","ACTIVE",
Q1043="IP &amp; VLAN","ACTIVE",
Q1043="Warehouse HUAWEI","SPARE-ISSUE",
Q1043="SPARE-HS","SPARE-ISSUE",
Q1043="Power Telco","ACTIVE"
),"")</f>
        <v>No root cause</v>
      </c>
      <c r="S1043" s="56" t="s">
        <v>17</v>
      </c>
      <c r="T1043" s="7" t="s">
        <v>17</v>
      </c>
      <c r="U1043" s="7" t="s">
        <v>17</v>
      </c>
      <c r="V1043" s="57" t="s">
        <v>17</v>
      </c>
      <c r="W1043" s="57" t="s">
        <v>17</v>
      </c>
      <c r="X1043" s="57" t="s">
        <v>17</v>
      </c>
      <c r="Y1043" s="57" t="s">
        <v>17</v>
      </c>
      <c r="Z1043" s="57" t="s">
        <v>17</v>
      </c>
      <c r="AA1043" s="57" t="s">
        <v>17</v>
      </c>
      <c r="AB1043" s="57"/>
      <c r="AC1043" s="57" t="s">
        <v>17</v>
      </c>
      <c r="AD1043" s="57" t="s">
        <v>17</v>
      </c>
      <c r="AE1043" s="57" t="s">
        <v>17</v>
      </c>
      <c r="AF1043" s="57" t="s">
        <v>17</v>
      </c>
      <c r="AG1043" s="57" t="s">
        <v>17</v>
      </c>
      <c r="AH1043" s="57" t="s">
        <v>17</v>
      </c>
      <c r="AI1043" s="57" t="s">
        <v>17</v>
      </c>
      <c r="AJ1043" s="57" t="s">
        <v>17</v>
      </c>
      <c r="AK1043" s="57" t="s">
        <v>17</v>
      </c>
      <c r="AL1043" s="57" t="s">
        <v>17</v>
      </c>
      <c r="AM1043" s="15"/>
      <c r="AN1043" s="15"/>
      <c r="AO1043" s="15"/>
      <c r="AP1043" s="15"/>
    </row>
    <row r="1044" spans="1:42" s="14" customFormat="1" x14ac:dyDescent="0.35">
      <c r="A1044" s="1" t="s">
        <v>3027</v>
      </c>
      <c r="B1044" s="1" t="s">
        <v>3028</v>
      </c>
      <c r="C1044" s="3"/>
      <c r="D1044" s="1" t="s">
        <v>12</v>
      </c>
      <c r="E1044" s="1" t="s">
        <v>98</v>
      </c>
      <c r="F1044" s="3" t="s">
        <v>53</v>
      </c>
      <c r="G1044" s="1" t="s">
        <v>3029</v>
      </c>
      <c r="H1044" s="60" t="str">
        <f>_xlfn.XLOOKUP(B1044,'[1]Nur des jours'!$B:$B,'[1]Nur des jours'!$H:$H,"")</f>
        <v>NOKIA</v>
      </c>
      <c r="I1044" s="52">
        <v>0</v>
      </c>
      <c r="J1044" s="52">
        <v>0</v>
      </c>
      <c r="K1044" s="52">
        <v>0</v>
      </c>
      <c r="L1044" s="53">
        <v>0</v>
      </c>
      <c r="M1044" s="54" t="s">
        <v>5376</v>
      </c>
      <c r="N1044" s="55"/>
      <c r="O1044" s="16" t="str" cm="1">
        <f t="array" ref="O1044">IFERROR(_xlfn.IFS(
Q1044="MPR ISSUE","PDH",
Q1044="BSS Hardware Issue","BSS",
Q1044="Sites strategiques, MLL, Pylone, etc.","ENVTECH",
Q1044="AKTIVCO DEFAUT GE &amp; POWER Cabinet","AKTIVCO",
Q1044="AKTIVCO Coupure ENEO &amp; Baisse de tension","AKTIVCO GRID ONLY",
Q1044="Coupure ENEO &amp; Baisse de tension","IHS GRID ONLY",
Q1044="Defaut GE &amp; POWER Cabinet","IHS",
Q1044="Sharing","Partners",
Q1044="SIte strategiques &amp; DataCenter","SST &amp; DC",
Q1044="Exclu","Exclu",
Q1044="SAT","SAT",
Q1044="SPARE-ISSUE","SPARE-ISSUE",
Q1044="Fiber CAmtel","TRANS_FO_CAMTEL",
Q1044="Fiber AOF","Fiber AOF",
Q1044="Projet OCM (HUAWEI)","TRAVAUX-HUAWEI",
Q1044="Projet OCM (NOKIA)","TRAVAUX-NOKIA",
Q1044="ACCESS-ISSUE","ACCESS-ISSUE",
Q1044="Projet OCM (ZTE, NOKIA, autres projets)","TRAVAUX OCM",
Q1044="No root CAuse","No root cause",
Q1044="ODU HS","PDH",
Q1044="IP &amp; VLAN","PDH",
Q1044="Warehouse HUAWEI","SPARE-ISSUE",
Q1044="SPARE-HS","SPARE-ISSUE",
Q1044="Power Telco","BSS"
),"")</f>
        <v>No root cause</v>
      </c>
      <c r="P1044" s="22" t="str" cm="1">
        <f t="array" ref="P1044">IFERROR(_xlfn.IFS(
Q1044="MPR ISSUE","TX ISSUE",
Q1044="BSS Hardware Issue","RAN ISSUE",
Q1044="Sites strategiques, MLL, Pylone, etc.","ENVTECH",
Q1044="AKTIVCO DEFAUT GE &amp; POWER Cabinet","POWER ISSUE",
Q1044="AKTIVCO Coupure ENEO &amp; Baisse de tension","POWER ISSUE",
Q1044="Coupure ENEO &amp; Baisse de tension","POWER ISSUE",
Q1044="Defaut GE &amp; POWER Cabinet","POWER ISSUE",
Q1044="Sharing","POWER ISSUE",
Q1044="SIte strategiques &amp; DataCenter","POWER ISSUE",
Q1044="Exclu","Exclu",
Q1044="SAT","TX ISSUE",
Q1044="SPARE-ISSUE","SPARE-ISSUE",
Q1044="Fiber CAmtel","TX ISSUE",
Q1044="Fiber AOF","TX ISSUE",
Q1044="Projet OCM (HUAWEI)","TRAVAUX-HUAWEI",
Q1044="Projet OCM (NOKIA)","TRAVAUX -NOKIA",
Q1044="ACCESS-ISSUE","ACCESS-ISSUE",
Q1044="Projet OCM (ZTE, NOKIA, autres projets)","TRAVAUX OCM",
Q1044="No root CAuse","No root cause",
Q1044="ODU HS","TX ISSUE",
Q1044="IP &amp; VLAN","TX ISSUE",
Q1044="Warehouse HUAWEI","SPARE-ISSUE",
Q1044="SPARE-HS","SPARE-ISSUE",
Q1044="Power Telco","RAN ISSUE"
),"")</f>
        <v>No root cause</v>
      </c>
      <c r="Q1044" s="48" t="s">
        <v>5576</v>
      </c>
      <c r="R1044" s="23" t="str" cm="1">
        <f t="array" ref="R1044">IFERROR(_xlfn.IFS(
Q1044="MPR ISSUE","ACTIVE",
Q1044="BSS Hardware Issue","ACTIVE",
Q1044="Sites strategiques, MLL, Pylone, etc.","PASSIVE",
Q1044="AKTIVCO DEFAUT GE &amp; POWER Cabinet","PASSIVE",
Q1044="AKTIVCO Coupure ENEO &amp; Baisse de tension","PASSIVE",
Q1044="Coupure ENEO &amp; Baisse de tension","PASSIVE",
Q1044="Defaut GE &amp; POWER Cabinet","PASSIVE",
Q1044="Sharing","PASSIVE",
Q1044="SIte strategiques &amp; DataCenter","PASSIVE",
Q1044="Exclu","Exclu",
Q1044="SAT","ACTIVE",
Q1044="SPARE-ISSUE","SPARE-ISSUE",
Q1044="Fiber CAmtel","ACTIVE",
Q1044="Fiber AOF","ACTIVE",
Q1044="Projet OCM (HUAWEI)","PLANNED WORKS",
Q1044="Projet OCM (NOKIA)","PLANNED WORKS",
Q1044="ACCESS-ISSUE","ACCESS-ISSUE",
Q1044="Projet OCM (ZTE, NOKIA, autres projets)","PLANNED WORKS",
Q1044="No root CAuse","No root cause",
Q1044="ODU HS","ACTIVE",
Q1044="IP &amp; VLAN","ACTIVE",
Q1044="Warehouse HUAWEI","SPARE-ISSUE",
Q1044="SPARE-HS","SPARE-ISSUE",
Q1044="Power Telco","ACTIVE"
),"")</f>
        <v>No root cause</v>
      </c>
      <c r="S1044" s="56" t="s">
        <v>17</v>
      </c>
      <c r="T1044" s="7" t="s">
        <v>17</v>
      </c>
      <c r="U1044" s="7" t="s">
        <v>17</v>
      </c>
      <c r="V1044" s="57" t="s">
        <v>17</v>
      </c>
      <c r="W1044" s="57" t="s">
        <v>17</v>
      </c>
      <c r="X1044" s="57" t="s">
        <v>17</v>
      </c>
      <c r="Y1044" s="57" t="s">
        <v>17</v>
      </c>
      <c r="Z1044" s="57" t="s">
        <v>17</v>
      </c>
      <c r="AA1044" s="57" t="s">
        <v>17</v>
      </c>
      <c r="AB1044" s="57"/>
      <c r="AC1044" s="57" t="s">
        <v>17</v>
      </c>
      <c r="AD1044" s="57" t="s">
        <v>17</v>
      </c>
      <c r="AE1044" s="57" t="s">
        <v>17</v>
      </c>
      <c r="AF1044" s="57" t="s">
        <v>17</v>
      </c>
      <c r="AG1044" s="57" t="s">
        <v>17</v>
      </c>
      <c r="AH1044" s="57" t="s">
        <v>17</v>
      </c>
      <c r="AI1044" s="57" t="s">
        <v>17</v>
      </c>
      <c r="AJ1044" s="57" t="s">
        <v>17</v>
      </c>
      <c r="AK1044" s="57" t="s">
        <v>17</v>
      </c>
      <c r="AL1044" s="57" t="s">
        <v>17</v>
      </c>
      <c r="AM1044" s="15"/>
      <c r="AN1044" s="15"/>
      <c r="AO1044" s="15"/>
      <c r="AP1044" s="15"/>
    </row>
    <row r="1045" spans="1:42" s="14" customFormat="1" x14ac:dyDescent="0.35">
      <c r="A1045" s="1" t="s">
        <v>4198</v>
      </c>
      <c r="B1045" s="1" t="s">
        <v>4199</v>
      </c>
      <c r="C1045" s="3"/>
      <c r="D1045" s="1" t="s">
        <v>23</v>
      </c>
      <c r="E1045" s="1" t="s">
        <v>32</v>
      </c>
      <c r="F1045" s="3" t="s">
        <v>39</v>
      </c>
      <c r="G1045" s="1" t="s">
        <v>40</v>
      </c>
      <c r="H1045" s="51" t="str">
        <f>_xlfn.XLOOKUP(B1045,'[1]Nur des jours'!$B:$B,'[1]Nur des jours'!$H:$H,"")</f>
        <v>ZTE</v>
      </c>
      <c r="I1045" s="52">
        <v>0</v>
      </c>
      <c r="J1045" s="52">
        <v>0</v>
      </c>
      <c r="K1045" s="52">
        <v>0</v>
      </c>
      <c r="L1045" s="53">
        <v>0</v>
      </c>
      <c r="M1045" s="54" t="s">
        <v>5374</v>
      </c>
      <c r="N1045" s="55"/>
      <c r="O1045" s="16" t="str" cm="1">
        <f t="array" ref="O1045">IFERROR(_xlfn.IFS(
Q1045="MPR ISSUE","PDH",
Q1045="BSS Hardware Issue","BSS",
Q1045="Sites strategiques, MLL, Pylone, etc.","ENVTECH",
Q1045="AKTIVCO DEFAUT GE &amp; POWER Cabinet","AKTIVCO",
Q1045="AKTIVCO Coupure ENEO &amp; Baisse de tension","AKTIVCO GRID ONLY",
Q1045="Coupure ENEO &amp; Baisse de tension","IHS GRID ONLY",
Q1045="Defaut GE &amp; POWER Cabinet","IHS",
Q1045="Sharing","Partners",
Q1045="SIte strategiques &amp; DataCenter","SST &amp; DC",
Q1045="Exclu","Exclu",
Q1045="SAT","SAT",
Q1045="SPARE-ISSUE","SPARE-ISSUE",
Q1045="Fiber CAmtel","TRANS_FO_CAMTEL",
Q1045="Fiber AOF","Fiber AOF",
Q1045="Projet OCM (HUAWEI)","TRAVAUX-HUAWEI",
Q1045="Projet OCM (NOKIA)","TRAVAUX-NOKIA",
Q1045="ACCESS-ISSUE","ACCESS-ISSUE",
Q1045="Projet OCM (ZTE, NOKIA, autres projets)","TRAVAUX OCM",
Q1045="No root CAuse","No root cause",
Q1045="ODU HS","PDH",
Q1045="IP &amp; VLAN","PDH",
Q1045="Warehouse HUAWEI","SPARE-ISSUE",
Q1045="SPARE-HS","SPARE-ISSUE",
Q1045="Power Telco","BSS"
),"")</f>
        <v>No root cause</v>
      </c>
      <c r="P1045" s="22" t="str" cm="1">
        <f t="array" ref="P1045">IFERROR(_xlfn.IFS(
Q1045="MPR ISSUE","TX ISSUE",
Q1045="BSS Hardware Issue","RAN ISSUE",
Q1045="Sites strategiques, MLL, Pylone, etc.","ENVTECH",
Q1045="AKTIVCO DEFAUT GE &amp; POWER Cabinet","POWER ISSUE",
Q1045="AKTIVCO Coupure ENEO &amp; Baisse de tension","POWER ISSUE",
Q1045="Coupure ENEO &amp; Baisse de tension","POWER ISSUE",
Q1045="Defaut GE &amp; POWER Cabinet","POWER ISSUE",
Q1045="Sharing","POWER ISSUE",
Q1045="SIte strategiques &amp; DataCenter","POWER ISSUE",
Q1045="Exclu","Exclu",
Q1045="SAT","TX ISSUE",
Q1045="SPARE-ISSUE","SPARE-ISSUE",
Q1045="Fiber CAmtel","TX ISSUE",
Q1045="Fiber AOF","TX ISSUE",
Q1045="Projet OCM (HUAWEI)","TRAVAUX-HUAWEI",
Q1045="Projet OCM (NOKIA)","TRAVAUX -NOKIA",
Q1045="ACCESS-ISSUE","ACCESS-ISSUE",
Q1045="Projet OCM (ZTE, NOKIA, autres projets)","TRAVAUX OCM",
Q1045="No root CAuse","No root cause",
Q1045="ODU HS","TX ISSUE",
Q1045="IP &amp; VLAN","TX ISSUE",
Q1045="Warehouse HUAWEI","SPARE-ISSUE",
Q1045="SPARE-HS","SPARE-ISSUE",
Q1045="Power Telco","RAN ISSUE"
),"")</f>
        <v>No root cause</v>
      </c>
      <c r="Q1045" s="48" t="s">
        <v>5576</v>
      </c>
      <c r="R1045" s="23" t="str" cm="1">
        <f t="array" ref="R1045">IFERROR(_xlfn.IFS(
Q1045="MPR ISSUE","ACTIVE",
Q1045="BSS Hardware Issue","ACTIVE",
Q1045="Sites strategiques, MLL, Pylone, etc.","PASSIVE",
Q1045="AKTIVCO DEFAUT GE &amp; POWER Cabinet","PASSIVE",
Q1045="AKTIVCO Coupure ENEO &amp; Baisse de tension","PASSIVE",
Q1045="Coupure ENEO &amp; Baisse de tension","PASSIVE",
Q1045="Defaut GE &amp; POWER Cabinet","PASSIVE",
Q1045="Sharing","PASSIVE",
Q1045="SIte strategiques &amp; DataCenter","PASSIVE",
Q1045="Exclu","Exclu",
Q1045="SAT","ACTIVE",
Q1045="SPARE-ISSUE","SPARE-ISSUE",
Q1045="Fiber CAmtel","ACTIVE",
Q1045="Fiber AOF","ACTIVE",
Q1045="Projet OCM (HUAWEI)","PLANNED WORKS",
Q1045="Projet OCM (NOKIA)","PLANNED WORKS",
Q1045="ACCESS-ISSUE","ACCESS-ISSUE",
Q1045="Projet OCM (ZTE, NOKIA, autres projets)","PLANNED WORKS",
Q1045="No root CAuse","No root cause",
Q1045="ODU HS","ACTIVE",
Q1045="IP &amp; VLAN","ACTIVE",
Q1045="Warehouse HUAWEI","SPARE-ISSUE",
Q1045="SPARE-HS","SPARE-ISSUE",
Q1045="Power Telco","ACTIVE"
),"")</f>
        <v>No root cause</v>
      </c>
      <c r="S1045" s="56" t="s">
        <v>17</v>
      </c>
      <c r="T1045" s="7" t="s">
        <v>17</v>
      </c>
      <c r="U1045" s="7" t="s">
        <v>17</v>
      </c>
      <c r="V1045" s="57" t="s">
        <v>17</v>
      </c>
      <c r="W1045" s="57" t="s">
        <v>17</v>
      </c>
      <c r="X1045" s="57" t="s">
        <v>17</v>
      </c>
      <c r="Y1045" s="57" t="s">
        <v>17</v>
      </c>
      <c r="Z1045" s="57" t="s">
        <v>17</v>
      </c>
      <c r="AA1045" s="57" t="s">
        <v>17</v>
      </c>
      <c r="AB1045" s="57"/>
      <c r="AC1045" s="57" t="s">
        <v>17</v>
      </c>
      <c r="AD1045" s="57" t="s">
        <v>17</v>
      </c>
      <c r="AE1045" s="57" t="s">
        <v>17</v>
      </c>
      <c r="AF1045" s="57" t="s">
        <v>17</v>
      </c>
      <c r="AG1045" s="57" t="s">
        <v>17</v>
      </c>
      <c r="AH1045" s="57" t="s">
        <v>17</v>
      </c>
      <c r="AI1045" s="57" t="s">
        <v>17</v>
      </c>
      <c r="AJ1045" s="57" t="s">
        <v>17</v>
      </c>
      <c r="AK1045" s="57" t="s">
        <v>17</v>
      </c>
      <c r="AL1045" s="57" t="s">
        <v>17</v>
      </c>
      <c r="AM1045" s="15"/>
      <c r="AN1045" s="15"/>
      <c r="AO1045" s="15"/>
      <c r="AP1045" s="15"/>
    </row>
    <row r="1046" spans="1:42" s="14" customFormat="1" x14ac:dyDescent="0.35">
      <c r="A1046" s="1" t="s">
        <v>4595</v>
      </c>
      <c r="B1046" s="1" t="s">
        <v>4596</v>
      </c>
      <c r="C1046" s="3"/>
      <c r="D1046" s="1" t="s">
        <v>12</v>
      </c>
      <c r="E1046" s="1" t="s">
        <v>13</v>
      </c>
      <c r="F1046" s="3" t="s">
        <v>39</v>
      </c>
      <c r="G1046" s="1" t="s">
        <v>40</v>
      </c>
      <c r="H1046" s="51" t="str">
        <f>_xlfn.XLOOKUP(B1046,'[1]Nur des jours'!$B:$B,'[1]Nur des jours'!$H:$H,"")</f>
        <v>ZTE</v>
      </c>
      <c r="I1046" s="52">
        <v>0</v>
      </c>
      <c r="J1046" s="52">
        <v>0</v>
      </c>
      <c r="K1046" s="52">
        <v>0</v>
      </c>
      <c r="L1046" s="53">
        <v>0</v>
      </c>
      <c r="M1046" s="54" t="s">
        <v>5374</v>
      </c>
      <c r="N1046" s="55"/>
      <c r="O1046" s="16" t="str" cm="1">
        <f t="array" ref="O1046">IFERROR(_xlfn.IFS(
Q1046="MPR ISSUE","PDH",
Q1046="BSS Hardware Issue","BSS",
Q1046="Sites strategiques, MLL, Pylone, etc.","ENVTECH",
Q1046="AKTIVCO DEFAUT GE &amp; POWER Cabinet","AKTIVCO",
Q1046="AKTIVCO Coupure ENEO &amp; Baisse de tension","AKTIVCO GRID ONLY",
Q1046="Coupure ENEO &amp; Baisse de tension","IHS GRID ONLY",
Q1046="Defaut GE &amp; POWER Cabinet","IHS",
Q1046="Sharing","Partners",
Q1046="SIte strategiques &amp; DataCenter","SST &amp; DC",
Q1046="Exclu","Exclu",
Q1046="SAT","SAT",
Q1046="SPARE-ISSUE","SPARE-ISSUE",
Q1046="Fiber CAmtel","TRANS_FO_CAMTEL",
Q1046="Fiber AOF","Fiber AOF",
Q1046="Projet OCM (HUAWEI)","TRAVAUX-HUAWEI",
Q1046="Projet OCM (NOKIA)","TRAVAUX-NOKIA",
Q1046="ACCESS-ISSUE","ACCESS-ISSUE",
Q1046="Projet OCM (ZTE, NOKIA, autres projets)","TRAVAUX OCM",
Q1046="No root CAuse","No root cause",
Q1046="ODU HS","PDH",
Q1046="IP &amp; VLAN","PDH",
Q1046="Warehouse HUAWEI","SPARE-ISSUE",
Q1046="SPARE-HS","SPARE-ISSUE",
Q1046="Power Telco","BSS"
),"")</f>
        <v>No root cause</v>
      </c>
      <c r="P1046" s="22" t="str" cm="1">
        <f t="array" ref="P1046">IFERROR(_xlfn.IFS(
Q1046="MPR ISSUE","TX ISSUE",
Q1046="BSS Hardware Issue","RAN ISSUE",
Q1046="Sites strategiques, MLL, Pylone, etc.","ENVTECH",
Q1046="AKTIVCO DEFAUT GE &amp; POWER Cabinet","POWER ISSUE",
Q1046="AKTIVCO Coupure ENEO &amp; Baisse de tension","POWER ISSUE",
Q1046="Coupure ENEO &amp; Baisse de tension","POWER ISSUE",
Q1046="Defaut GE &amp; POWER Cabinet","POWER ISSUE",
Q1046="Sharing","POWER ISSUE",
Q1046="SIte strategiques &amp; DataCenter","POWER ISSUE",
Q1046="Exclu","Exclu",
Q1046="SAT","TX ISSUE",
Q1046="SPARE-ISSUE","SPARE-ISSUE",
Q1046="Fiber CAmtel","TX ISSUE",
Q1046="Fiber AOF","TX ISSUE",
Q1046="Projet OCM (HUAWEI)","TRAVAUX-HUAWEI",
Q1046="Projet OCM (NOKIA)","TRAVAUX -NOKIA",
Q1046="ACCESS-ISSUE","ACCESS-ISSUE",
Q1046="Projet OCM (ZTE, NOKIA, autres projets)","TRAVAUX OCM",
Q1046="No root CAuse","No root cause",
Q1046="ODU HS","TX ISSUE",
Q1046="IP &amp; VLAN","TX ISSUE",
Q1046="Warehouse HUAWEI","SPARE-ISSUE",
Q1046="SPARE-HS","SPARE-ISSUE",
Q1046="Power Telco","RAN ISSUE"
),"")</f>
        <v>No root cause</v>
      </c>
      <c r="Q1046" s="48" t="s">
        <v>5576</v>
      </c>
      <c r="R1046" s="23" t="str" cm="1">
        <f t="array" ref="R1046">IFERROR(_xlfn.IFS(
Q1046="MPR ISSUE","ACTIVE",
Q1046="BSS Hardware Issue","ACTIVE",
Q1046="Sites strategiques, MLL, Pylone, etc.","PASSIVE",
Q1046="AKTIVCO DEFAUT GE &amp; POWER Cabinet","PASSIVE",
Q1046="AKTIVCO Coupure ENEO &amp; Baisse de tension","PASSIVE",
Q1046="Coupure ENEO &amp; Baisse de tension","PASSIVE",
Q1046="Defaut GE &amp; POWER Cabinet","PASSIVE",
Q1046="Sharing","PASSIVE",
Q1046="SIte strategiques &amp; DataCenter","PASSIVE",
Q1046="Exclu","Exclu",
Q1046="SAT","ACTIVE",
Q1046="SPARE-ISSUE","SPARE-ISSUE",
Q1046="Fiber CAmtel","ACTIVE",
Q1046="Fiber AOF","ACTIVE",
Q1046="Projet OCM (HUAWEI)","PLANNED WORKS",
Q1046="Projet OCM (NOKIA)","PLANNED WORKS",
Q1046="ACCESS-ISSUE","ACCESS-ISSUE",
Q1046="Projet OCM (ZTE, NOKIA, autres projets)","PLANNED WORKS",
Q1046="No root CAuse","No root cause",
Q1046="ODU HS","ACTIVE",
Q1046="IP &amp; VLAN","ACTIVE",
Q1046="Warehouse HUAWEI","SPARE-ISSUE",
Q1046="SPARE-HS","SPARE-ISSUE",
Q1046="Power Telco","ACTIVE"
),"")</f>
        <v>No root cause</v>
      </c>
      <c r="S1046" s="56" t="s">
        <v>17</v>
      </c>
      <c r="T1046" s="7" t="s">
        <v>17</v>
      </c>
      <c r="U1046" s="7" t="s">
        <v>17</v>
      </c>
      <c r="V1046" s="57" t="s">
        <v>17</v>
      </c>
      <c r="W1046" s="57" t="s">
        <v>17</v>
      </c>
      <c r="X1046" s="57" t="s">
        <v>17</v>
      </c>
      <c r="Y1046" s="57" t="s">
        <v>17</v>
      </c>
      <c r="Z1046" s="57" t="s">
        <v>17</v>
      </c>
      <c r="AA1046" s="57" t="s">
        <v>17</v>
      </c>
      <c r="AB1046" s="57"/>
      <c r="AC1046" s="57" t="s">
        <v>17</v>
      </c>
      <c r="AD1046" s="57" t="s">
        <v>17</v>
      </c>
      <c r="AE1046" s="57" t="s">
        <v>17</v>
      </c>
      <c r="AF1046" s="57" t="s">
        <v>17</v>
      </c>
      <c r="AG1046" s="57" t="s">
        <v>17</v>
      </c>
      <c r="AH1046" s="57" t="s">
        <v>17</v>
      </c>
      <c r="AI1046" s="57" t="s">
        <v>17</v>
      </c>
      <c r="AJ1046" s="57" t="s">
        <v>17</v>
      </c>
      <c r="AK1046" s="57" t="s">
        <v>17</v>
      </c>
      <c r="AL1046" s="57" t="s">
        <v>17</v>
      </c>
      <c r="AM1046" s="15"/>
      <c r="AN1046" s="15"/>
      <c r="AO1046" s="15"/>
      <c r="AP1046" s="15"/>
    </row>
    <row r="1047" spans="1:42" s="14" customFormat="1" x14ac:dyDescent="0.35">
      <c r="A1047" s="1" t="s">
        <v>1679</v>
      </c>
      <c r="B1047" s="1" t="s">
        <v>1680</v>
      </c>
      <c r="C1047" s="3"/>
      <c r="D1047" s="1" t="s">
        <v>12</v>
      </c>
      <c r="E1047" s="1" t="s">
        <v>13</v>
      </c>
      <c r="F1047" s="3" t="s">
        <v>33</v>
      </c>
      <c r="G1047" s="1" t="s">
        <v>34</v>
      </c>
      <c r="H1047" s="51" t="str">
        <f>_xlfn.XLOOKUP(B1047,'[1]Nur des jours'!$B:$B,'[1]Nur des jours'!$H:$H,"")</f>
        <v>ZTE</v>
      </c>
      <c r="I1047" s="52">
        <v>0</v>
      </c>
      <c r="J1047" s="52">
        <v>0</v>
      </c>
      <c r="K1047" s="52">
        <v>0</v>
      </c>
      <c r="L1047" s="53">
        <v>0</v>
      </c>
      <c r="M1047" s="54" t="s">
        <v>5374</v>
      </c>
      <c r="N1047" s="55"/>
      <c r="O1047" s="16" t="str" cm="1">
        <f t="array" ref="O1047">IFERROR(_xlfn.IFS(
Q1047="MPR ISSUE","PDH",
Q1047="BSS Hardware Issue","BSS",
Q1047="Sites strategiques, MLL, Pylone, etc.","ENVTECH",
Q1047="AKTIVCO DEFAUT GE &amp; POWER Cabinet","AKTIVCO",
Q1047="AKTIVCO Coupure ENEO &amp; Baisse de tension","AKTIVCO GRID ONLY",
Q1047="Coupure ENEO &amp; Baisse de tension","IHS GRID ONLY",
Q1047="Defaut GE &amp; POWER Cabinet","IHS",
Q1047="Sharing","Partners",
Q1047="SIte strategiques &amp; DataCenter","SST &amp; DC",
Q1047="Exclu","Exclu",
Q1047="SAT","SAT",
Q1047="SPARE-ISSUE","SPARE-ISSUE",
Q1047="Fiber CAmtel","TRANS_FO_CAMTEL",
Q1047="Fiber AOF","Fiber AOF",
Q1047="Projet OCM (HUAWEI)","TRAVAUX-HUAWEI",
Q1047="Projet OCM (NOKIA)","TRAVAUX-NOKIA",
Q1047="ACCESS-ISSUE","ACCESS-ISSUE",
Q1047="Projet OCM (ZTE, NOKIA, autres projets)","TRAVAUX OCM",
Q1047="No root CAuse","No root cause",
Q1047="ODU HS","PDH",
Q1047="IP &amp; VLAN","PDH",
Q1047="Warehouse HUAWEI","SPARE-ISSUE",
Q1047="SPARE-HS","SPARE-ISSUE",
Q1047="Power Telco","BSS"
),"")</f>
        <v>No root cause</v>
      </c>
      <c r="P1047" s="22" t="str" cm="1">
        <f t="array" ref="P1047">IFERROR(_xlfn.IFS(
Q1047="MPR ISSUE","TX ISSUE",
Q1047="BSS Hardware Issue","RAN ISSUE",
Q1047="Sites strategiques, MLL, Pylone, etc.","ENVTECH",
Q1047="AKTIVCO DEFAUT GE &amp; POWER Cabinet","POWER ISSUE",
Q1047="AKTIVCO Coupure ENEO &amp; Baisse de tension","POWER ISSUE",
Q1047="Coupure ENEO &amp; Baisse de tension","POWER ISSUE",
Q1047="Defaut GE &amp; POWER Cabinet","POWER ISSUE",
Q1047="Sharing","POWER ISSUE",
Q1047="SIte strategiques &amp; DataCenter","POWER ISSUE",
Q1047="Exclu","Exclu",
Q1047="SAT","TX ISSUE",
Q1047="SPARE-ISSUE","SPARE-ISSUE",
Q1047="Fiber CAmtel","TX ISSUE",
Q1047="Fiber AOF","TX ISSUE",
Q1047="Projet OCM (HUAWEI)","TRAVAUX-HUAWEI",
Q1047="Projet OCM (NOKIA)","TRAVAUX -NOKIA",
Q1047="ACCESS-ISSUE","ACCESS-ISSUE",
Q1047="Projet OCM (ZTE, NOKIA, autres projets)","TRAVAUX OCM",
Q1047="No root CAuse","No root cause",
Q1047="ODU HS","TX ISSUE",
Q1047="IP &amp; VLAN","TX ISSUE",
Q1047="Warehouse HUAWEI","SPARE-ISSUE",
Q1047="SPARE-HS","SPARE-ISSUE",
Q1047="Power Telco","RAN ISSUE"
),"")</f>
        <v>No root cause</v>
      </c>
      <c r="Q1047" s="48" t="s">
        <v>5576</v>
      </c>
      <c r="R1047" s="23" t="str" cm="1">
        <f t="array" ref="R1047">IFERROR(_xlfn.IFS(
Q1047="MPR ISSUE","ACTIVE",
Q1047="BSS Hardware Issue","ACTIVE",
Q1047="Sites strategiques, MLL, Pylone, etc.","PASSIVE",
Q1047="AKTIVCO DEFAUT GE &amp; POWER Cabinet","PASSIVE",
Q1047="AKTIVCO Coupure ENEO &amp; Baisse de tension","PASSIVE",
Q1047="Coupure ENEO &amp; Baisse de tension","PASSIVE",
Q1047="Defaut GE &amp; POWER Cabinet","PASSIVE",
Q1047="Sharing","PASSIVE",
Q1047="SIte strategiques &amp; DataCenter","PASSIVE",
Q1047="Exclu","Exclu",
Q1047="SAT","ACTIVE",
Q1047="SPARE-ISSUE","SPARE-ISSUE",
Q1047="Fiber CAmtel","ACTIVE",
Q1047="Fiber AOF","ACTIVE",
Q1047="Projet OCM (HUAWEI)","PLANNED WORKS",
Q1047="Projet OCM (NOKIA)","PLANNED WORKS",
Q1047="ACCESS-ISSUE","ACCESS-ISSUE",
Q1047="Projet OCM (ZTE, NOKIA, autres projets)","PLANNED WORKS",
Q1047="No root CAuse","No root cause",
Q1047="ODU HS","ACTIVE",
Q1047="IP &amp; VLAN","ACTIVE",
Q1047="Warehouse HUAWEI","SPARE-ISSUE",
Q1047="SPARE-HS","SPARE-ISSUE",
Q1047="Power Telco","ACTIVE"
),"")</f>
        <v>No root cause</v>
      </c>
      <c r="S1047" s="56" t="s">
        <v>17</v>
      </c>
      <c r="T1047" s="7" t="s">
        <v>17</v>
      </c>
      <c r="U1047" s="7" t="s">
        <v>17</v>
      </c>
      <c r="V1047" s="57" t="s">
        <v>17</v>
      </c>
      <c r="W1047" s="57" t="s">
        <v>17</v>
      </c>
      <c r="X1047" s="57" t="s">
        <v>17</v>
      </c>
      <c r="Y1047" s="57" t="s">
        <v>17</v>
      </c>
      <c r="Z1047" s="57" t="s">
        <v>17</v>
      </c>
      <c r="AA1047" s="57" t="s">
        <v>17</v>
      </c>
      <c r="AB1047" s="57"/>
      <c r="AC1047" s="57" t="s">
        <v>17</v>
      </c>
      <c r="AD1047" s="57" t="s">
        <v>17</v>
      </c>
      <c r="AE1047" s="57" t="s">
        <v>17</v>
      </c>
      <c r="AF1047" s="57" t="s">
        <v>17</v>
      </c>
      <c r="AG1047" s="57" t="s">
        <v>17</v>
      </c>
      <c r="AH1047" s="57" t="s">
        <v>17</v>
      </c>
      <c r="AI1047" s="57" t="s">
        <v>17</v>
      </c>
      <c r="AJ1047" s="57" t="s">
        <v>17</v>
      </c>
      <c r="AK1047" s="57" t="s">
        <v>17</v>
      </c>
      <c r="AL1047" s="57" t="s">
        <v>17</v>
      </c>
      <c r="AM1047" s="15"/>
      <c r="AN1047" s="15"/>
      <c r="AO1047" s="15"/>
      <c r="AP1047" s="15"/>
    </row>
    <row r="1048" spans="1:42" s="14" customFormat="1" x14ac:dyDescent="0.35">
      <c r="A1048" s="1" t="s">
        <v>687</v>
      </c>
      <c r="B1048" s="1" t="s">
        <v>688</v>
      </c>
      <c r="C1048" s="3"/>
      <c r="D1048" s="1" t="s">
        <v>12</v>
      </c>
      <c r="E1048" s="1" t="s">
        <v>156</v>
      </c>
      <c r="F1048" s="3" t="s">
        <v>14</v>
      </c>
      <c r="G1048" s="1" t="s">
        <v>689</v>
      </c>
      <c r="H1048" s="60" t="str">
        <f>_xlfn.XLOOKUP(B1048,'[1]Nur des jours'!$B:$B,'[1]Nur des jours'!$H:$H,"")</f>
        <v>NOKIA</v>
      </c>
      <c r="I1048" s="52">
        <v>0</v>
      </c>
      <c r="J1048" s="52">
        <v>0</v>
      </c>
      <c r="K1048" s="52">
        <v>0</v>
      </c>
      <c r="L1048" s="53">
        <v>0</v>
      </c>
      <c r="M1048" s="54" t="s">
        <v>5376</v>
      </c>
      <c r="N1048" s="55"/>
      <c r="O1048" s="16" t="str" cm="1">
        <f t="array" ref="O1048">IFERROR(_xlfn.IFS(
Q1048="MPR ISSUE","PDH",
Q1048="BSS Hardware Issue","BSS",
Q1048="Sites strategiques, MLL, Pylone, etc.","ENVTECH",
Q1048="AKTIVCO DEFAUT GE &amp; POWER Cabinet","AKTIVCO",
Q1048="AKTIVCO Coupure ENEO &amp; Baisse de tension","AKTIVCO GRID ONLY",
Q1048="Coupure ENEO &amp; Baisse de tension","IHS GRID ONLY",
Q1048="Defaut GE &amp; POWER Cabinet","IHS",
Q1048="Sharing","Partners",
Q1048="SIte strategiques &amp; DataCenter","SST &amp; DC",
Q1048="Exclu","Exclu",
Q1048="SAT","SAT",
Q1048="SPARE-ISSUE","SPARE-ISSUE",
Q1048="Fiber CAmtel","TRANS_FO_CAMTEL",
Q1048="Fiber AOF","Fiber AOF",
Q1048="Projet OCM (HUAWEI)","TRAVAUX-HUAWEI",
Q1048="Projet OCM (NOKIA)","TRAVAUX-NOKIA",
Q1048="ACCESS-ISSUE","ACCESS-ISSUE",
Q1048="Projet OCM (ZTE, NOKIA, autres projets)","TRAVAUX OCM",
Q1048="No root CAuse","No root cause",
Q1048="ODU HS","PDH",
Q1048="IP &amp; VLAN","PDH",
Q1048="Warehouse HUAWEI","SPARE-ISSUE",
Q1048="SPARE-HS","SPARE-ISSUE",
Q1048="Power Telco","BSS"
),"")</f>
        <v>No root cause</v>
      </c>
      <c r="P1048" s="22" t="str" cm="1">
        <f t="array" ref="P1048">IFERROR(_xlfn.IFS(
Q1048="MPR ISSUE","TX ISSUE",
Q1048="BSS Hardware Issue","RAN ISSUE",
Q1048="Sites strategiques, MLL, Pylone, etc.","ENVTECH",
Q1048="AKTIVCO DEFAUT GE &amp; POWER Cabinet","POWER ISSUE",
Q1048="AKTIVCO Coupure ENEO &amp; Baisse de tension","POWER ISSUE",
Q1048="Coupure ENEO &amp; Baisse de tension","POWER ISSUE",
Q1048="Defaut GE &amp; POWER Cabinet","POWER ISSUE",
Q1048="Sharing","POWER ISSUE",
Q1048="SIte strategiques &amp; DataCenter","POWER ISSUE",
Q1048="Exclu","Exclu",
Q1048="SAT","TX ISSUE",
Q1048="SPARE-ISSUE","SPARE-ISSUE",
Q1048="Fiber CAmtel","TX ISSUE",
Q1048="Fiber AOF","TX ISSUE",
Q1048="Projet OCM (HUAWEI)","TRAVAUX-HUAWEI",
Q1048="Projet OCM (NOKIA)","TRAVAUX -NOKIA",
Q1048="ACCESS-ISSUE","ACCESS-ISSUE",
Q1048="Projet OCM (ZTE, NOKIA, autres projets)","TRAVAUX OCM",
Q1048="No root CAuse","No root cause",
Q1048="ODU HS","TX ISSUE",
Q1048="IP &amp; VLAN","TX ISSUE",
Q1048="Warehouse HUAWEI","SPARE-ISSUE",
Q1048="SPARE-HS","SPARE-ISSUE",
Q1048="Power Telco","RAN ISSUE"
),"")</f>
        <v>No root cause</v>
      </c>
      <c r="Q1048" s="48" t="s">
        <v>5576</v>
      </c>
      <c r="R1048" s="23" t="str" cm="1">
        <f t="array" ref="R1048">IFERROR(_xlfn.IFS(
Q1048="MPR ISSUE","ACTIVE",
Q1048="BSS Hardware Issue","ACTIVE",
Q1048="Sites strategiques, MLL, Pylone, etc.","PASSIVE",
Q1048="AKTIVCO DEFAUT GE &amp; POWER Cabinet","PASSIVE",
Q1048="AKTIVCO Coupure ENEO &amp; Baisse de tension","PASSIVE",
Q1048="Coupure ENEO &amp; Baisse de tension","PASSIVE",
Q1048="Defaut GE &amp; POWER Cabinet","PASSIVE",
Q1048="Sharing","PASSIVE",
Q1048="SIte strategiques &amp; DataCenter","PASSIVE",
Q1048="Exclu","Exclu",
Q1048="SAT","ACTIVE",
Q1048="SPARE-ISSUE","SPARE-ISSUE",
Q1048="Fiber CAmtel","ACTIVE",
Q1048="Fiber AOF","ACTIVE",
Q1048="Projet OCM (HUAWEI)","PLANNED WORKS",
Q1048="Projet OCM (NOKIA)","PLANNED WORKS",
Q1048="ACCESS-ISSUE","ACCESS-ISSUE",
Q1048="Projet OCM (ZTE, NOKIA, autres projets)","PLANNED WORKS",
Q1048="No root CAuse","No root cause",
Q1048="ODU HS","ACTIVE",
Q1048="IP &amp; VLAN","ACTIVE",
Q1048="Warehouse HUAWEI","SPARE-ISSUE",
Q1048="SPARE-HS","SPARE-ISSUE",
Q1048="Power Telco","ACTIVE"
),"")</f>
        <v>No root cause</v>
      </c>
      <c r="S1048" s="56" t="s">
        <v>17</v>
      </c>
      <c r="T1048" s="7" t="s">
        <v>17</v>
      </c>
      <c r="U1048" s="7" t="s">
        <v>17</v>
      </c>
      <c r="V1048" s="57" t="s">
        <v>17</v>
      </c>
      <c r="W1048" s="57" t="s">
        <v>17</v>
      </c>
      <c r="X1048" s="57" t="s">
        <v>17</v>
      </c>
      <c r="Y1048" s="57" t="s">
        <v>17</v>
      </c>
      <c r="Z1048" s="57" t="s">
        <v>17</v>
      </c>
      <c r="AA1048" s="57" t="s">
        <v>17</v>
      </c>
      <c r="AB1048" s="57"/>
      <c r="AC1048" s="57" t="s">
        <v>17</v>
      </c>
      <c r="AD1048" s="57" t="s">
        <v>17</v>
      </c>
      <c r="AE1048" s="57" t="s">
        <v>17</v>
      </c>
      <c r="AF1048" s="57" t="s">
        <v>17</v>
      </c>
      <c r="AG1048" s="57" t="s">
        <v>17</v>
      </c>
      <c r="AH1048" s="57" t="s">
        <v>17</v>
      </c>
      <c r="AI1048" s="57" t="s">
        <v>17</v>
      </c>
      <c r="AJ1048" s="57" t="s">
        <v>17</v>
      </c>
      <c r="AK1048" s="57" t="s">
        <v>17</v>
      </c>
      <c r="AL1048" s="57" t="s">
        <v>17</v>
      </c>
      <c r="AM1048" s="15"/>
      <c r="AN1048" s="15"/>
      <c r="AO1048" s="15"/>
      <c r="AP1048" s="15"/>
    </row>
    <row r="1049" spans="1:42" s="14" customFormat="1" x14ac:dyDescent="0.35">
      <c r="A1049" s="1" t="s">
        <v>2256</v>
      </c>
      <c r="B1049" s="1" t="s">
        <v>2257</v>
      </c>
      <c r="C1049" s="3"/>
      <c r="D1049" s="1" t="s">
        <v>23</v>
      </c>
      <c r="E1049" s="1" t="s">
        <v>38</v>
      </c>
      <c r="F1049" s="3" t="s">
        <v>39</v>
      </c>
      <c r="G1049" s="1" t="s">
        <v>40</v>
      </c>
      <c r="H1049" s="51" t="str">
        <f>_xlfn.XLOOKUP(B1049,'[1]Nur des jours'!$B:$B,'[1]Nur des jours'!$H:$H,"")</f>
        <v>ZTE</v>
      </c>
      <c r="I1049" s="52">
        <v>0</v>
      </c>
      <c r="J1049" s="52">
        <v>0</v>
      </c>
      <c r="K1049" s="52">
        <v>0</v>
      </c>
      <c r="L1049" s="53">
        <v>0</v>
      </c>
      <c r="M1049" s="54" t="s">
        <v>5374</v>
      </c>
      <c r="N1049" s="55"/>
      <c r="O1049" s="16" t="str" cm="1">
        <f t="array" ref="O1049">IFERROR(_xlfn.IFS(
Q1049="MPR ISSUE","PDH",
Q1049="BSS Hardware Issue","BSS",
Q1049="Sites strategiques, MLL, Pylone, etc.","ENVTECH",
Q1049="AKTIVCO DEFAUT GE &amp; POWER Cabinet","AKTIVCO",
Q1049="AKTIVCO Coupure ENEO &amp; Baisse de tension","AKTIVCO GRID ONLY",
Q1049="Coupure ENEO &amp; Baisse de tension","IHS GRID ONLY",
Q1049="Defaut GE &amp; POWER Cabinet","IHS",
Q1049="Sharing","Partners",
Q1049="SIte strategiques &amp; DataCenter","SST &amp; DC",
Q1049="Exclu","Exclu",
Q1049="SAT","SAT",
Q1049="SPARE-ISSUE","SPARE-ISSUE",
Q1049="Fiber CAmtel","TRANS_FO_CAMTEL",
Q1049="Fiber AOF","Fiber AOF",
Q1049="Projet OCM (HUAWEI)","TRAVAUX-HUAWEI",
Q1049="Projet OCM (NOKIA)","TRAVAUX-NOKIA",
Q1049="ACCESS-ISSUE","ACCESS-ISSUE",
Q1049="Projet OCM (ZTE, NOKIA, autres projets)","TRAVAUX OCM",
Q1049="No root CAuse","No root cause",
Q1049="ODU HS","PDH",
Q1049="IP &amp; VLAN","PDH",
Q1049="Warehouse HUAWEI","SPARE-ISSUE",
Q1049="SPARE-HS","SPARE-ISSUE",
Q1049="Power Telco","BSS"
),"")</f>
        <v>No root cause</v>
      </c>
      <c r="P1049" s="22" t="str" cm="1">
        <f t="array" ref="P1049">IFERROR(_xlfn.IFS(
Q1049="MPR ISSUE","TX ISSUE",
Q1049="BSS Hardware Issue","RAN ISSUE",
Q1049="Sites strategiques, MLL, Pylone, etc.","ENVTECH",
Q1049="AKTIVCO DEFAUT GE &amp; POWER Cabinet","POWER ISSUE",
Q1049="AKTIVCO Coupure ENEO &amp; Baisse de tension","POWER ISSUE",
Q1049="Coupure ENEO &amp; Baisse de tension","POWER ISSUE",
Q1049="Defaut GE &amp; POWER Cabinet","POWER ISSUE",
Q1049="Sharing","POWER ISSUE",
Q1049="SIte strategiques &amp; DataCenter","POWER ISSUE",
Q1049="Exclu","Exclu",
Q1049="SAT","TX ISSUE",
Q1049="SPARE-ISSUE","SPARE-ISSUE",
Q1049="Fiber CAmtel","TX ISSUE",
Q1049="Fiber AOF","TX ISSUE",
Q1049="Projet OCM (HUAWEI)","TRAVAUX-HUAWEI",
Q1049="Projet OCM (NOKIA)","TRAVAUX -NOKIA",
Q1049="ACCESS-ISSUE","ACCESS-ISSUE",
Q1049="Projet OCM (ZTE, NOKIA, autres projets)","TRAVAUX OCM",
Q1049="No root CAuse","No root cause",
Q1049="ODU HS","TX ISSUE",
Q1049="IP &amp; VLAN","TX ISSUE",
Q1049="Warehouse HUAWEI","SPARE-ISSUE",
Q1049="SPARE-HS","SPARE-ISSUE",
Q1049="Power Telco","RAN ISSUE"
),"")</f>
        <v>No root cause</v>
      </c>
      <c r="Q1049" s="48" t="s">
        <v>5576</v>
      </c>
      <c r="R1049" s="23" t="str" cm="1">
        <f t="array" ref="R1049">IFERROR(_xlfn.IFS(
Q1049="MPR ISSUE","ACTIVE",
Q1049="BSS Hardware Issue","ACTIVE",
Q1049="Sites strategiques, MLL, Pylone, etc.","PASSIVE",
Q1049="AKTIVCO DEFAUT GE &amp; POWER Cabinet","PASSIVE",
Q1049="AKTIVCO Coupure ENEO &amp; Baisse de tension","PASSIVE",
Q1049="Coupure ENEO &amp; Baisse de tension","PASSIVE",
Q1049="Defaut GE &amp; POWER Cabinet","PASSIVE",
Q1049="Sharing","PASSIVE",
Q1049="SIte strategiques &amp; DataCenter","PASSIVE",
Q1049="Exclu","Exclu",
Q1049="SAT","ACTIVE",
Q1049="SPARE-ISSUE","SPARE-ISSUE",
Q1049="Fiber CAmtel","ACTIVE",
Q1049="Fiber AOF","ACTIVE",
Q1049="Projet OCM (HUAWEI)","PLANNED WORKS",
Q1049="Projet OCM (NOKIA)","PLANNED WORKS",
Q1049="ACCESS-ISSUE","ACCESS-ISSUE",
Q1049="Projet OCM (ZTE, NOKIA, autres projets)","PLANNED WORKS",
Q1049="No root CAuse","No root cause",
Q1049="ODU HS","ACTIVE",
Q1049="IP &amp; VLAN","ACTIVE",
Q1049="Warehouse HUAWEI","SPARE-ISSUE",
Q1049="SPARE-HS","SPARE-ISSUE",
Q1049="Power Telco","ACTIVE"
),"")</f>
        <v>No root cause</v>
      </c>
      <c r="S1049" s="56" t="s">
        <v>17</v>
      </c>
      <c r="T1049" s="7" t="s">
        <v>17</v>
      </c>
      <c r="U1049" s="7" t="s">
        <v>17</v>
      </c>
      <c r="V1049" s="57" t="s">
        <v>17</v>
      </c>
      <c r="W1049" s="57" t="s">
        <v>17</v>
      </c>
      <c r="X1049" s="57" t="s">
        <v>17</v>
      </c>
      <c r="Y1049" s="57" t="s">
        <v>17</v>
      </c>
      <c r="Z1049" s="57" t="s">
        <v>17</v>
      </c>
      <c r="AA1049" s="57" t="s">
        <v>17</v>
      </c>
      <c r="AB1049" s="57"/>
      <c r="AC1049" s="57" t="s">
        <v>17</v>
      </c>
      <c r="AD1049" s="57" t="s">
        <v>17</v>
      </c>
      <c r="AE1049" s="57" t="s">
        <v>17</v>
      </c>
      <c r="AF1049" s="57" t="s">
        <v>17</v>
      </c>
      <c r="AG1049" s="57" t="s">
        <v>17</v>
      </c>
      <c r="AH1049" s="57" t="s">
        <v>17</v>
      </c>
      <c r="AI1049" s="57" t="s">
        <v>17</v>
      </c>
      <c r="AJ1049" s="57" t="s">
        <v>17</v>
      </c>
      <c r="AK1049" s="57" t="s">
        <v>17</v>
      </c>
      <c r="AL1049" s="57" t="s">
        <v>17</v>
      </c>
      <c r="AM1049" s="15"/>
      <c r="AN1049" s="15"/>
      <c r="AO1049" s="15"/>
      <c r="AP1049" s="15"/>
    </row>
    <row r="1050" spans="1:42" s="14" customFormat="1" x14ac:dyDescent="0.35">
      <c r="A1050" s="1" t="s">
        <v>2774</v>
      </c>
      <c r="B1050" s="1" t="s">
        <v>2775</v>
      </c>
      <c r="C1050" s="3"/>
      <c r="D1050" s="1" t="s">
        <v>12</v>
      </c>
      <c r="E1050" s="1" t="s">
        <v>13</v>
      </c>
      <c r="F1050" s="3" t="s">
        <v>39</v>
      </c>
      <c r="G1050" s="1" t="s">
        <v>40</v>
      </c>
      <c r="H1050" s="51" t="str">
        <f>_xlfn.XLOOKUP(B1050,'[1]Nur des jours'!$B:$B,'[1]Nur des jours'!$H:$H,"")</f>
        <v>ZTE</v>
      </c>
      <c r="I1050" s="52">
        <v>0</v>
      </c>
      <c r="J1050" s="52">
        <v>0</v>
      </c>
      <c r="K1050" s="52">
        <v>0</v>
      </c>
      <c r="L1050" s="53">
        <v>0</v>
      </c>
      <c r="M1050" s="54" t="s">
        <v>5374</v>
      </c>
      <c r="N1050" s="55"/>
      <c r="O1050" s="16" t="str" cm="1">
        <f t="array" ref="O1050">IFERROR(_xlfn.IFS(
Q1050="MPR ISSUE","PDH",
Q1050="BSS Hardware Issue","BSS",
Q1050="Sites strategiques, MLL, Pylone, etc.","ENVTECH",
Q1050="AKTIVCO DEFAUT GE &amp; POWER Cabinet","AKTIVCO",
Q1050="AKTIVCO Coupure ENEO &amp; Baisse de tension","AKTIVCO GRID ONLY",
Q1050="Coupure ENEO &amp; Baisse de tension","IHS GRID ONLY",
Q1050="Defaut GE &amp; POWER Cabinet","IHS",
Q1050="Sharing","Partners",
Q1050="SIte strategiques &amp; DataCenter","SST &amp; DC",
Q1050="Exclu","Exclu",
Q1050="SAT","SAT",
Q1050="SPARE-ISSUE","SPARE-ISSUE",
Q1050="Fiber CAmtel","TRANS_FO_CAMTEL",
Q1050="Fiber AOF","Fiber AOF",
Q1050="Projet OCM (HUAWEI)","TRAVAUX-HUAWEI",
Q1050="Projet OCM (NOKIA)","TRAVAUX-NOKIA",
Q1050="ACCESS-ISSUE","ACCESS-ISSUE",
Q1050="Projet OCM (ZTE, NOKIA, autres projets)","TRAVAUX OCM",
Q1050="No root CAuse","No root cause",
Q1050="ODU HS","PDH",
Q1050="IP &amp; VLAN","PDH",
Q1050="Warehouse HUAWEI","SPARE-ISSUE",
Q1050="SPARE-HS","SPARE-ISSUE",
Q1050="Power Telco","BSS"
),"")</f>
        <v>No root cause</v>
      </c>
      <c r="P1050" s="22" t="str" cm="1">
        <f t="array" ref="P1050">IFERROR(_xlfn.IFS(
Q1050="MPR ISSUE","TX ISSUE",
Q1050="BSS Hardware Issue","RAN ISSUE",
Q1050="Sites strategiques, MLL, Pylone, etc.","ENVTECH",
Q1050="AKTIVCO DEFAUT GE &amp; POWER Cabinet","POWER ISSUE",
Q1050="AKTIVCO Coupure ENEO &amp; Baisse de tension","POWER ISSUE",
Q1050="Coupure ENEO &amp; Baisse de tension","POWER ISSUE",
Q1050="Defaut GE &amp; POWER Cabinet","POWER ISSUE",
Q1050="Sharing","POWER ISSUE",
Q1050="SIte strategiques &amp; DataCenter","POWER ISSUE",
Q1050="Exclu","Exclu",
Q1050="SAT","TX ISSUE",
Q1050="SPARE-ISSUE","SPARE-ISSUE",
Q1050="Fiber CAmtel","TX ISSUE",
Q1050="Fiber AOF","TX ISSUE",
Q1050="Projet OCM (HUAWEI)","TRAVAUX-HUAWEI",
Q1050="Projet OCM (NOKIA)","TRAVAUX -NOKIA",
Q1050="ACCESS-ISSUE","ACCESS-ISSUE",
Q1050="Projet OCM (ZTE, NOKIA, autres projets)","TRAVAUX OCM",
Q1050="No root CAuse","No root cause",
Q1050="ODU HS","TX ISSUE",
Q1050="IP &amp; VLAN","TX ISSUE",
Q1050="Warehouse HUAWEI","SPARE-ISSUE",
Q1050="SPARE-HS","SPARE-ISSUE",
Q1050="Power Telco","RAN ISSUE"
),"")</f>
        <v>No root cause</v>
      </c>
      <c r="Q1050" s="48" t="s">
        <v>5576</v>
      </c>
      <c r="R1050" s="23" t="str" cm="1">
        <f t="array" ref="R1050">IFERROR(_xlfn.IFS(
Q1050="MPR ISSUE","ACTIVE",
Q1050="BSS Hardware Issue","ACTIVE",
Q1050="Sites strategiques, MLL, Pylone, etc.","PASSIVE",
Q1050="AKTIVCO DEFAUT GE &amp; POWER Cabinet","PASSIVE",
Q1050="AKTIVCO Coupure ENEO &amp; Baisse de tension","PASSIVE",
Q1050="Coupure ENEO &amp; Baisse de tension","PASSIVE",
Q1050="Defaut GE &amp; POWER Cabinet","PASSIVE",
Q1050="Sharing","PASSIVE",
Q1050="SIte strategiques &amp; DataCenter","PASSIVE",
Q1050="Exclu","Exclu",
Q1050="SAT","ACTIVE",
Q1050="SPARE-ISSUE","SPARE-ISSUE",
Q1050="Fiber CAmtel","ACTIVE",
Q1050="Fiber AOF","ACTIVE",
Q1050="Projet OCM (HUAWEI)","PLANNED WORKS",
Q1050="Projet OCM (NOKIA)","PLANNED WORKS",
Q1050="ACCESS-ISSUE","ACCESS-ISSUE",
Q1050="Projet OCM (ZTE, NOKIA, autres projets)","PLANNED WORKS",
Q1050="No root CAuse","No root cause",
Q1050="ODU HS","ACTIVE",
Q1050="IP &amp; VLAN","ACTIVE",
Q1050="Warehouse HUAWEI","SPARE-ISSUE",
Q1050="SPARE-HS","SPARE-ISSUE",
Q1050="Power Telco","ACTIVE"
),"")</f>
        <v>No root cause</v>
      </c>
      <c r="S1050" s="56" t="s">
        <v>17</v>
      </c>
      <c r="T1050" s="7" t="s">
        <v>17</v>
      </c>
      <c r="U1050" s="7" t="s">
        <v>17</v>
      </c>
      <c r="V1050" s="57" t="s">
        <v>17</v>
      </c>
      <c r="W1050" s="57" t="s">
        <v>17</v>
      </c>
      <c r="X1050" s="57" t="s">
        <v>17</v>
      </c>
      <c r="Y1050" s="57" t="s">
        <v>17</v>
      </c>
      <c r="Z1050" s="57" t="s">
        <v>17</v>
      </c>
      <c r="AA1050" s="57" t="s">
        <v>17</v>
      </c>
      <c r="AB1050" s="57"/>
      <c r="AC1050" s="57" t="s">
        <v>17</v>
      </c>
      <c r="AD1050" s="57" t="s">
        <v>17</v>
      </c>
      <c r="AE1050" s="57" t="s">
        <v>17</v>
      </c>
      <c r="AF1050" s="57" t="s">
        <v>17</v>
      </c>
      <c r="AG1050" s="57" t="s">
        <v>17</v>
      </c>
      <c r="AH1050" s="57" t="s">
        <v>17</v>
      </c>
      <c r="AI1050" s="57" t="s">
        <v>17</v>
      </c>
      <c r="AJ1050" s="57" t="s">
        <v>17</v>
      </c>
      <c r="AK1050" s="57" t="s">
        <v>17</v>
      </c>
      <c r="AL1050" s="57" t="s">
        <v>17</v>
      </c>
      <c r="AM1050" s="15"/>
      <c r="AN1050" s="15"/>
      <c r="AO1050" s="15"/>
      <c r="AP1050" s="15"/>
    </row>
    <row r="1051" spans="1:42" s="14" customFormat="1" x14ac:dyDescent="0.35">
      <c r="A1051" s="1" t="s">
        <v>1639</v>
      </c>
      <c r="B1051" s="1" t="s">
        <v>1640</v>
      </c>
      <c r="C1051" s="3"/>
      <c r="D1051" s="1" t="s">
        <v>23</v>
      </c>
      <c r="E1051" s="1" t="s">
        <v>32</v>
      </c>
      <c r="F1051" s="3" t="s">
        <v>33</v>
      </c>
      <c r="G1051" s="1" t="s">
        <v>34</v>
      </c>
      <c r="H1051" s="51" t="str">
        <f>_xlfn.XLOOKUP(B1051,'[1]Nur des jours'!$B:$B,'[1]Nur des jours'!$H:$H,"")</f>
        <v>ZTE</v>
      </c>
      <c r="I1051" s="52">
        <v>0</v>
      </c>
      <c r="J1051" s="52">
        <v>0</v>
      </c>
      <c r="K1051" s="52">
        <v>0</v>
      </c>
      <c r="L1051" s="53">
        <v>0</v>
      </c>
      <c r="M1051" s="54" t="s">
        <v>5374</v>
      </c>
      <c r="N1051" s="55"/>
      <c r="O1051" s="16" t="str" cm="1">
        <f t="array" ref="O1051">IFERROR(_xlfn.IFS(
Q1051="MPR ISSUE","PDH",
Q1051="BSS Hardware Issue","BSS",
Q1051="Sites strategiques, MLL, Pylone, etc.","ENVTECH",
Q1051="AKTIVCO DEFAUT GE &amp; POWER Cabinet","AKTIVCO",
Q1051="AKTIVCO Coupure ENEO &amp; Baisse de tension","AKTIVCO GRID ONLY",
Q1051="Coupure ENEO &amp; Baisse de tension","IHS GRID ONLY",
Q1051="Defaut GE &amp; POWER Cabinet","IHS",
Q1051="Sharing","Partners",
Q1051="SIte strategiques &amp; DataCenter","SST &amp; DC",
Q1051="Exclu","Exclu",
Q1051="SAT","SAT",
Q1051="SPARE-ISSUE","SPARE-ISSUE",
Q1051="Fiber CAmtel","TRANS_FO_CAMTEL",
Q1051="Fiber AOF","Fiber AOF",
Q1051="Projet OCM (HUAWEI)","TRAVAUX-HUAWEI",
Q1051="Projet OCM (NOKIA)","TRAVAUX-NOKIA",
Q1051="ACCESS-ISSUE","ACCESS-ISSUE",
Q1051="Projet OCM (ZTE, NOKIA, autres projets)","TRAVAUX OCM",
Q1051="No root CAuse","No root cause",
Q1051="ODU HS","PDH",
Q1051="IP &amp; VLAN","PDH",
Q1051="Warehouse HUAWEI","SPARE-ISSUE",
Q1051="SPARE-HS","SPARE-ISSUE",
Q1051="Power Telco","BSS"
),"")</f>
        <v>No root cause</v>
      </c>
      <c r="P1051" s="22" t="str" cm="1">
        <f t="array" ref="P1051">IFERROR(_xlfn.IFS(
Q1051="MPR ISSUE","TX ISSUE",
Q1051="BSS Hardware Issue","RAN ISSUE",
Q1051="Sites strategiques, MLL, Pylone, etc.","ENVTECH",
Q1051="AKTIVCO DEFAUT GE &amp; POWER Cabinet","POWER ISSUE",
Q1051="AKTIVCO Coupure ENEO &amp; Baisse de tension","POWER ISSUE",
Q1051="Coupure ENEO &amp; Baisse de tension","POWER ISSUE",
Q1051="Defaut GE &amp; POWER Cabinet","POWER ISSUE",
Q1051="Sharing","POWER ISSUE",
Q1051="SIte strategiques &amp; DataCenter","POWER ISSUE",
Q1051="Exclu","Exclu",
Q1051="SAT","TX ISSUE",
Q1051="SPARE-ISSUE","SPARE-ISSUE",
Q1051="Fiber CAmtel","TX ISSUE",
Q1051="Fiber AOF","TX ISSUE",
Q1051="Projet OCM (HUAWEI)","TRAVAUX-HUAWEI",
Q1051="Projet OCM (NOKIA)","TRAVAUX -NOKIA",
Q1051="ACCESS-ISSUE","ACCESS-ISSUE",
Q1051="Projet OCM (ZTE, NOKIA, autres projets)","TRAVAUX OCM",
Q1051="No root CAuse","No root cause",
Q1051="ODU HS","TX ISSUE",
Q1051="IP &amp; VLAN","TX ISSUE",
Q1051="Warehouse HUAWEI","SPARE-ISSUE",
Q1051="SPARE-HS","SPARE-ISSUE",
Q1051="Power Telco","RAN ISSUE"
),"")</f>
        <v>No root cause</v>
      </c>
      <c r="Q1051" s="48" t="s">
        <v>5576</v>
      </c>
      <c r="R1051" s="23" t="str" cm="1">
        <f t="array" ref="R1051">IFERROR(_xlfn.IFS(
Q1051="MPR ISSUE","ACTIVE",
Q1051="BSS Hardware Issue","ACTIVE",
Q1051="Sites strategiques, MLL, Pylone, etc.","PASSIVE",
Q1051="AKTIVCO DEFAUT GE &amp; POWER Cabinet","PASSIVE",
Q1051="AKTIVCO Coupure ENEO &amp; Baisse de tension","PASSIVE",
Q1051="Coupure ENEO &amp; Baisse de tension","PASSIVE",
Q1051="Defaut GE &amp; POWER Cabinet","PASSIVE",
Q1051="Sharing","PASSIVE",
Q1051="SIte strategiques &amp; DataCenter","PASSIVE",
Q1051="Exclu","Exclu",
Q1051="SAT","ACTIVE",
Q1051="SPARE-ISSUE","SPARE-ISSUE",
Q1051="Fiber CAmtel","ACTIVE",
Q1051="Fiber AOF","ACTIVE",
Q1051="Projet OCM (HUAWEI)","PLANNED WORKS",
Q1051="Projet OCM (NOKIA)","PLANNED WORKS",
Q1051="ACCESS-ISSUE","ACCESS-ISSUE",
Q1051="Projet OCM (ZTE, NOKIA, autres projets)","PLANNED WORKS",
Q1051="No root CAuse","No root cause",
Q1051="ODU HS","ACTIVE",
Q1051="IP &amp; VLAN","ACTIVE",
Q1051="Warehouse HUAWEI","SPARE-ISSUE",
Q1051="SPARE-HS","SPARE-ISSUE",
Q1051="Power Telco","ACTIVE"
),"")</f>
        <v>No root cause</v>
      </c>
      <c r="S1051" s="56" t="s">
        <v>17</v>
      </c>
      <c r="T1051" s="7" t="s">
        <v>17</v>
      </c>
      <c r="U1051" s="7" t="s">
        <v>17</v>
      </c>
      <c r="V1051" s="57" t="s">
        <v>17</v>
      </c>
      <c r="W1051" s="57" t="s">
        <v>17</v>
      </c>
      <c r="X1051" s="57" t="s">
        <v>17</v>
      </c>
      <c r="Y1051" s="57" t="s">
        <v>17</v>
      </c>
      <c r="Z1051" s="57" t="s">
        <v>17</v>
      </c>
      <c r="AA1051" s="57" t="s">
        <v>17</v>
      </c>
      <c r="AB1051" s="57"/>
      <c r="AC1051" s="57" t="s">
        <v>17</v>
      </c>
      <c r="AD1051" s="57" t="s">
        <v>17</v>
      </c>
      <c r="AE1051" s="57" t="s">
        <v>17</v>
      </c>
      <c r="AF1051" s="57" t="s">
        <v>17</v>
      </c>
      <c r="AG1051" s="57" t="s">
        <v>17</v>
      </c>
      <c r="AH1051" s="57" t="s">
        <v>17</v>
      </c>
      <c r="AI1051" s="57" t="s">
        <v>17</v>
      </c>
      <c r="AJ1051" s="57" t="s">
        <v>17</v>
      </c>
      <c r="AK1051" s="57" t="s">
        <v>17</v>
      </c>
      <c r="AL1051" s="57" t="s">
        <v>17</v>
      </c>
      <c r="AM1051" s="15"/>
      <c r="AN1051" s="15"/>
      <c r="AO1051" s="15"/>
      <c r="AP1051" s="15"/>
    </row>
    <row r="1052" spans="1:42" s="14" customFormat="1" x14ac:dyDescent="0.35">
      <c r="A1052" s="1" t="s">
        <v>487</v>
      </c>
      <c r="B1052" s="1" t="s">
        <v>488</v>
      </c>
      <c r="C1052" s="3"/>
      <c r="D1052" s="1" t="s">
        <v>23</v>
      </c>
      <c r="E1052" s="1" t="s">
        <v>32</v>
      </c>
      <c r="F1052" s="3" t="s">
        <v>33</v>
      </c>
      <c r="G1052" s="1" t="s">
        <v>34</v>
      </c>
      <c r="H1052" s="51" t="str">
        <f>_xlfn.XLOOKUP(B1052,'[1]Nur des jours'!$B:$B,'[1]Nur des jours'!$H:$H,"")</f>
        <v>ZTE</v>
      </c>
      <c r="I1052" s="52">
        <v>0</v>
      </c>
      <c r="J1052" s="52">
        <v>0</v>
      </c>
      <c r="K1052" s="52">
        <v>0</v>
      </c>
      <c r="L1052" s="53">
        <v>0</v>
      </c>
      <c r="M1052" s="54" t="s">
        <v>5374</v>
      </c>
      <c r="N1052" s="55"/>
      <c r="O1052" s="16" t="str" cm="1">
        <f t="array" ref="O1052">IFERROR(_xlfn.IFS(
Q1052="MPR ISSUE","PDH",
Q1052="BSS Hardware Issue","BSS",
Q1052="Sites strategiques, MLL, Pylone, etc.","ENVTECH",
Q1052="AKTIVCO DEFAUT GE &amp; POWER Cabinet","AKTIVCO",
Q1052="AKTIVCO Coupure ENEO &amp; Baisse de tension","AKTIVCO GRID ONLY",
Q1052="Coupure ENEO &amp; Baisse de tension","IHS GRID ONLY",
Q1052="Defaut GE &amp; POWER Cabinet","IHS",
Q1052="Sharing","Partners",
Q1052="SIte strategiques &amp; DataCenter","SST &amp; DC",
Q1052="Exclu","Exclu",
Q1052="SAT","SAT",
Q1052="SPARE-ISSUE","SPARE-ISSUE",
Q1052="Fiber CAmtel","TRANS_FO_CAMTEL",
Q1052="Fiber AOF","Fiber AOF",
Q1052="Projet OCM (HUAWEI)","TRAVAUX-HUAWEI",
Q1052="Projet OCM (NOKIA)","TRAVAUX-NOKIA",
Q1052="ACCESS-ISSUE","ACCESS-ISSUE",
Q1052="Projet OCM (ZTE, NOKIA, autres projets)","TRAVAUX OCM",
Q1052="No root CAuse","No root cause",
Q1052="ODU HS","PDH",
Q1052="IP &amp; VLAN","PDH",
Q1052="Warehouse HUAWEI","SPARE-ISSUE",
Q1052="SPARE-HS","SPARE-ISSUE",
Q1052="Power Telco","BSS"
),"")</f>
        <v>No root cause</v>
      </c>
      <c r="P1052" s="22" t="str" cm="1">
        <f t="array" ref="P1052">IFERROR(_xlfn.IFS(
Q1052="MPR ISSUE","TX ISSUE",
Q1052="BSS Hardware Issue","RAN ISSUE",
Q1052="Sites strategiques, MLL, Pylone, etc.","ENVTECH",
Q1052="AKTIVCO DEFAUT GE &amp; POWER Cabinet","POWER ISSUE",
Q1052="AKTIVCO Coupure ENEO &amp; Baisse de tension","POWER ISSUE",
Q1052="Coupure ENEO &amp; Baisse de tension","POWER ISSUE",
Q1052="Defaut GE &amp; POWER Cabinet","POWER ISSUE",
Q1052="Sharing","POWER ISSUE",
Q1052="SIte strategiques &amp; DataCenter","POWER ISSUE",
Q1052="Exclu","Exclu",
Q1052="SAT","TX ISSUE",
Q1052="SPARE-ISSUE","SPARE-ISSUE",
Q1052="Fiber CAmtel","TX ISSUE",
Q1052="Fiber AOF","TX ISSUE",
Q1052="Projet OCM (HUAWEI)","TRAVAUX-HUAWEI",
Q1052="Projet OCM (NOKIA)","TRAVAUX -NOKIA",
Q1052="ACCESS-ISSUE","ACCESS-ISSUE",
Q1052="Projet OCM (ZTE, NOKIA, autres projets)","TRAVAUX OCM",
Q1052="No root CAuse","No root cause",
Q1052="ODU HS","TX ISSUE",
Q1052="IP &amp; VLAN","TX ISSUE",
Q1052="Warehouse HUAWEI","SPARE-ISSUE",
Q1052="SPARE-HS","SPARE-ISSUE",
Q1052="Power Telco","RAN ISSUE"
),"")</f>
        <v>No root cause</v>
      </c>
      <c r="Q1052" s="48" t="s">
        <v>5576</v>
      </c>
      <c r="R1052" s="23" t="str" cm="1">
        <f t="array" ref="R1052">IFERROR(_xlfn.IFS(
Q1052="MPR ISSUE","ACTIVE",
Q1052="BSS Hardware Issue","ACTIVE",
Q1052="Sites strategiques, MLL, Pylone, etc.","PASSIVE",
Q1052="AKTIVCO DEFAUT GE &amp; POWER Cabinet","PASSIVE",
Q1052="AKTIVCO Coupure ENEO &amp; Baisse de tension","PASSIVE",
Q1052="Coupure ENEO &amp; Baisse de tension","PASSIVE",
Q1052="Defaut GE &amp; POWER Cabinet","PASSIVE",
Q1052="Sharing","PASSIVE",
Q1052="SIte strategiques &amp; DataCenter","PASSIVE",
Q1052="Exclu","Exclu",
Q1052="SAT","ACTIVE",
Q1052="SPARE-ISSUE","SPARE-ISSUE",
Q1052="Fiber CAmtel","ACTIVE",
Q1052="Fiber AOF","ACTIVE",
Q1052="Projet OCM (HUAWEI)","PLANNED WORKS",
Q1052="Projet OCM (NOKIA)","PLANNED WORKS",
Q1052="ACCESS-ISSUE","ACCESS-ISSUE",
Q1052="Projet OCM (ZTE, NOKIA, autres projets)","PLANNED WORKS",
Q1052="No root CAuse","No root cause",
Q1052="ODU HS","ACTIVE",
Q1052="IP &amp; VLAN","ACTIVE",
Q1052="Warehouse HUAWEI","SPARE-ISSUE",
Q1052="SPARE-HS","SPARE-ISSUE",
Q1052="Power Telco","ACTIVE"
),"")</f>
        <v>No root cause</v>
      </c>
      <c r="S1052" s="56" t="s">
        <v>17</v>
      </c>
      <c r="T1052" s="7" t="s">
        <v>17</v>
      </c>
      <c r="U1052" s="7" t="s">
        <v>17</v>
      </c>
      <c r="V1052" s="57" t="s">
        <v>17</v>
      </c>
      <c r="W1052" s="57" t="s">
        <v>17</v>
      </c>
      <c r="X1052" s="57" t="s">
        <v>17</v>
      </c>
      <c r="Y1052" s="57" t="s">
        <v>17</v>
      </c>
      <c r="Z1052" s="57" t="s">
        <v>17</v>
      </c>
      <c r="AA1052" s="57" t="s">
        <v>17</v>
      </c>
      <c r="AB1052" s="57"/>
      <c r="AC1052" s="57" t="s">
        <v>17</v>
      </c>
      <c r="AD1052" s="57" t="s">
        <v>17</v>
      </c>
      <c r="AE1052" s="57" t="s">
        <v>17</v>
      </c>
      <c r="AF1052" s="57" t="s">
        <v>17</v>
      </c>
      <c r="AG1052" s="57" t="s">
        <v>17</v>
      </c>
      <c r="AH1052" s="57" t="s">
        <v>17</v>
      </c>
      <c r="AI1052" s="57" t="s">
        <v>17</v>
      </c>
      <c r="AJ1052" s="57" t="s">
        <v>17</v>
      </c>
      <c r="AK1052" s="57" t="s">
        <v>17</v>
      </c>
      <c r="AL1052" s="57" t="s">
        <v>17</v>
      </c>
      <c r="AM1052" s="15"/>
      <c r="AN1052" s="15"/>
      <c r="AO1052" s="15"/>
      <c r="AP1052" s="15"/>
    </row>
    <row r="1053" spans="1:42" s="14" customFormat="1" x14ac:dyDescent="0.35">
      <c r="A1053" s="1" t="s">
        <v>986</v>
      </c>
      <c r="B1053" s="1" t="s">
        <v>987</v>
      </c>
      <c r="C1053" s="3"/>
      <c r="D1053" s="1" t="s">
        <v>12</v>
      </c>
      <c r="E1053" s="1" t="s">
        <v>13</v>
      </c>
      <c r="F1053" s="3" t="s">
        <v>14</v>
      </c>
      <c r="G1053" s="1" t="s">
        <v>986</v>
      </c>
      <c r="H1053" s="60" t="str">
        <f>_xlfn.XLOOKUP(B1053,'[1]Nur des jours'!$B:$B,'[1]Nur des jours'!$H:$H,"")</f>
        <v>NOKIA</v>
      </c>
      <c r="I1053" s="52">
        <v>0</v>
      </c>
      <c r="J1053" s="52">
        <v>0</v>
      </c>
      <c r="K1053" s="52">
        <v>0</v>
      </c>
      <c r="L1053" s="53">
        <v>0</v>
      </c>
      <c r="M1053" s="54" t="s">
        <v>5376</v>
      </c>
      <c r="N1053" s="55"/>
      <c r="O1053" s="16" t="str" cm="1">
        <f t="array" ref="O1053">IFERROR(_xlfn.IFS(
Q1053="MPR ISSUE","PDH",
Q1053="BSS Hardware Issue","BSS",
Q1053="Sites strategiques, MLL, Pylone, etc.","ENVTECH",
Q1053="AKTIVCO DEFAUT GE &amp; POWER Cabinet","AKTIVCO",
Q1053="AKTIVCO Coupure ENEO &amp; Baisse de tension","AKTIVCO GRID ONLY",
Q1053="Coupure ENEO &amp; Baisse de tension","IHS GRID ONLY",
Q1053="Defaut GE &amp; POWER Cabinet","IHS",
Q1053="Sharing","Partners",
Q1053="SIte strategiques &amp; DataCenter","SST &amp; DC",
Q1053="Exclu","Exclu",
Q1053="SAT","SAT",
Q1053="SPARE-ISSUE","SPARE-ISSUE",
Q1053="Fiber CAmtel","TRANS_FO_CAMTEL",
Q1053="Fiber AOF","Fiber AOF",
Q1053="Projet OCM (HUAWEI)","TRAVAUX-HUAWEI",
Q1053="Projet OCM (NOKIA)","TRAVAUX-NOKIA",
Q1053="ACCESS-ISSUE","ACCESS-ISSUE",
Q1053="Projet OCM (ZTE, NOKIA, autres projets)","TRAVAUX OCM",
Q1053="No root CAuse","No root cause",
Q1053="ODU HS","PDH",
Q1053="IP &amp; VLAN","PDH",
Q1053="Warehouse HUAWEI","SPARE-ISSUE",
Q1053="SPARE-HS","SPARE-ISSUE",
Q1053="Power Telco","BSS"
),"")</f>
        <v>No root cause</v>
      </c>
      <c r="P1053" s="22" t="str" cm="1">
        <f t="array" ref="P1053">IFERROR(_xlfn.IFS(
Q1053="MPR ISSUE","TX ISSUE",
Q1053="BSS Hardware Issue","RAN ISSUE",
Q1053="Sites strategiques, MLL, Pylone, etc.","ENVTECH",
Q1053="AKTIVCO DEFAUT GE &amp; POWER Cabinet","POWER ISSUE",
Q1053="AKTIVCO Coupure ENEO &amp; Baisse de tension","POWER ISSUE",
Q1053="Coupure ENEO &amp; Baisse de tension","POWER ISSUE",
Q1053="Defaut GE &amp; POWER Cabinet","POWER ISSUE",
Q1053="Sharing","POWER ISSUE",
Q1053="SIte strategiques &amp; DataCenter","POWER ISSUE",
Q1053="Exclu","Exclu",
Q1053="SAT","TX ISSUE",
Q1053="SPARE-ISSUE","SPARE-ISSUE",
Q1053="Fiber CAmtel","TX ISSUE",
Q1053="Fiber AOF","TX ISSUE",
Q1053="Projet OCM (HUAWEI)","TRAVAUX-HUAWEI",
Q1053="Projet OCM (NOKIA)","TRAVAUX -NOKIA",
Q1053="ACCESS-ISSUE","ACCESS-ISSUE",
Q1053="Projet OCM (ZTE, NOKIA, autres projets)","TRAVAUX OCM",
Q1053="No root CAuse","No root cause",
Q1053="ODU HS","TX ISSUE",
Q1053="IP &amp; VLAN","TX ISSUE",
Q1053="Warehouse HUAWEI","SPARE-ISSUE",
Q1053="SPARE-HS","SPARE-ISSUE",
Q1053="Power Telco","RAN ISSUE"
),"")</f>
        <v>No root cause</v>
      </c>
      <c r="Q1053" s="48" t="s">
        <v>5576</v>
      </c>
      <c r="R1053" s="23" t="str" cm="1">
        <f t="array" ref="R1053">IFERROR(_xlfn.IFS(
Q1053="MPR ISSUE","ACTIVE",
Q1053="BSS Hardware Issue","ACTIVE",
Q1053="Sites strategiques, MLL, Pylone, etc.","PASSIVE",
Q1053="AKTIVCO DEFAUT GE &amp; POWER Cabinet","PASSIVE",
Q1053="AKTIVCO Coupure ENEO &amp; Baisse de tension","PASSIVE",
Q1053="Coupure ENEO &amp; Baisse de tension","PASSIVE",
Q1053="Defaut GE &amp; POWER Cabinet","PASSIVE",
Q1053="Sharing","PASSIVE",
Q1053="SIte strategiques &amp; DataCenter","PASSIVE",
Q1053="Exclu","Exclu",
Q1053="SAT","ACTIVE",
Q1053="SPARE-ISSUE","SPARE-ISSUE",
Q1053="Fiber CAmtel","ACTIVE",
Q1053="Fiber AOF","ACTIVE",
Q1053="Projet OCM (HUAWEI)","PLANNED WORKS",
Q1053="Projet OCM (NOKIA)","PLANNED WORKS",
Q1053="ACCESS-ISSUE","ACCESS-ISSUE",
Q1053="Projet OCM (ZTE, NOKIA, autres projets)","PLANNED WORKS",
Q1053="No root CAuse","No root cause",
Q1053="ODU HS","ACTIVE",
Q1053="IP &amp; VLAN","ACTIVE",
Q1053="Warehouse HUAWEI","SPARE-ISSUE",
Q1053="SPARE-HS","SPARE-ISSUE",
Q1053="Power Telco","ACTIVE"
),"")</f>
        <v>No root cause</v>
      </c>
      <c r="S1053" s="56" t="s">
        <v>17</v>
      </c>
      <c r="T1053" s="7" t="s">
        <v>17</v>
      </c>
      <c r="U1053" s="7" t="s">
        <v>17</v>
      </c>
      <c r="V1053" s="57" t="s">
        <v>17</v>
      </c>
      <c r="W1053" s="57" t="s">
        <v>17</v>
      </c>
      <c r="X1053" s="57" t="s">
        <v>17</v>
      </c>
      <c r="Y1053" s="57" t="s">
        <v>17</v>
      </c>
      <c r="Z1053" s="57" t="s">
        <v>17</v>
      </c>
      <c r="AA1053" s="57" t="s">
        <v>17</v>
      </c>
      <c r="AB1053" s="57"/>
      <c r="AC1053" s="57" t="s">
        <v>17</v>
      </c>
      <c r="AD1053" s="57" t="s">
        <v>17</v>
      </c>
      <c r="AE1053" s="57" t="s">
        <v>17</v>
      </c>
      <c r="AF1053" s="57" t="s">
        <v>17</v>
      </c>
      <c r="AG1053" s="57" t="s">
        <v>17</v>
      </c>
      <c r="AH1053" s="57" t="s">
        <v>17</v>
      </c>
      <c r="AI1053" s="57" t="s">
        <v>17</v>
      </c>
      <c r="AJ1053" s="57" t="s">
        <v>17</v>
      </c>
      <c r="AK1053" s="57" t="s">
        <v>17</v>
      </c>
      <c r="AL1053" s="57" t="s">
        <v>17</v>
      </c>
      <c r="AM1053" s="15"/>
      <c r="AN1053" s="15"/>
      <c r="AO1053" s="15"/>
      <c r="AP1053" s="15"/>
    </row>
    <row r="1054" spans="1:42" s="14" customFormat="1" x14ac:dyDescent="0.35">
      <c r="A1054" s="1" t="s">
        <v>797</v>
      </c>
      <c r="B1054" s="1" t="s">
        <v>798</v>
      </c>
      <c r="C1054" s="3"/>
      <c r="D1054" s="1" t="s">
        <v>12</v>
      </c>
      <c r="E1054" s="1" t="s">
        <v>13</v>
      </c>
      <c r="F1054" s="3" t="s">
        <v>33</v>
      </c>
      <c r="G1054" s="1" t="s">
        <v>34</v>
      </c>
      <c r="H1054" s="51" t="str">
        <f>_xlfn.XLOOKUP(B1054,'[1]Nur des jours'!$B:$B,'[1]Nur des jours'!$H:$H,"")</f>
        <v>ZTE</v>
      </c>
      <c r="I1054" s="52">
        <v>0</v>
      </c>
      <c r="J1054" s="52">
        <v>0</v>
      </c>
      <c r="K1054" s="52">
        <v>0</v>
      </c>
      <c r="L1054" s="53">
        <v>0</v>
      </c>
      <c r="M1054" s="54" t="s">
        <v>5374</v>
      </c>
      <c r="N1054" s="55"/>
      <c r="O1054" s="16" t="str" cm="1">
        <f t="array" ref="O1054">IFERROR(_xlfn.IFS(
Q1054="MPR ISSUE","PDH",
Q1054="BSS Hardware Issue","BSS",
Q1054="Sites strategiques, MLL, Pylone, etc.","ENVTECH",
Q1054="AKTIVCO DEFAUT GE &amp; POWER Cabinet","AKTIVCO",
Q1054="AKTIVCO Coupure ENEO &amp; Baisse de tension","AKTIVCO GRID ONLY",
Q1054="Coupure ENEO &amp; Baisse de tension","IHS GRID ONLY",
Q1054="Defaut GE &amp; POWER Cabinet","IHS",
Q1054="Sharing","Partners",
Q1054="SIte strategiques &amp; DataCenter","SST &amp; DC",
Q1054="Exclu","Exclu",
Q1054="SAT","SAT",
Q1054="SPARE-ISSUE","SPARE-ISSUE",
Q1054="Fiber CAmtel","TRANS_FO_CAMTEL",
Q1054="Fiber AOF","Fiber AOF",
Q1054="Projet OCM (HUAWEI)","TRAVAUX-HUAWEI",
Q1054="Projet OCM (NOKIA)","TRAVAUX-NOKIA",
Q1054="ACCESS-ISSUE","ACCESS-ISSUE",
Q1054="Projet OCM (ZTE, NOKIA, autres projets)","TRAVAUX OCM",
Q1054="No root CAuse","No root cause",
Q1054="ODU HS","PDH",
Q1054="IP &amp; VLAN","PDH",
Q1054="Warehouse HUAWEI","SPARE-ISSUE",
Q1054="SPARE-HS","SPARE-ISSUE",
Q1054="Power Telco","BSS"
),"")</f>
        <v>No root cause</v>
      </c>
      <c r="P1054" s="22" t="str" cm="1">
        <f t="array" ref="P1054">IFERROR(_xlfn.IFS(
Q1054="MPR ISSUE","TX ISSUE",
Q1054="BSS Hardware Issue","RAN ISSUE",
Q1054="Sites strategiques, MLL, Pylone, etc.","ENVTECH",
Q1054="AKTIVCO DEFAUT GE &amp; POWER Cabinet","POWER ISSUE",
Q1054="AKTIVCO Coupure ENEO &amp; Baisse de tension","POWER ISSUE",
Q1054="Coupure ENEO &amp; Baisse de tension","POWER ISSUE",
Q1054="Defaut GE &amp; POWER Cabinet","POWER ISSUE",
Q1054="Sharing","POWER ISSUE",
Q1054="SIte strategiques &amp; DataCenter","POWER ISSUE",
Q1054="Exclu","Exclu",
Q1054="SAT","TX ISSUE",
Q1054="SPARE-ISSUE","SPARE-ISSUE",
Q1054="Fiber CAmtel","TX ISSUE",
Q1054="Fiber AOF","TX ISSUE",
Q1054="Projet OCM (HUAWEI)","TRAVAUX-HUAWEI",
Q1054="Projet OCM (NOKIA)","TRAVAUX -NOKIA",
Q1054="ACCESS-ISSUE","ACCESS-ISSUE",
Q1054="Projet OCM (ZTE, NOKIA, autres projets)","TRAVAUX OCM",
Q1054="No root CAuse","No root cause",
Q1054="ODU HS","TX ISSUE",
Q1054="IP &amp; VLAN","TX ISSUE",
Q1054="Warehouse HUAWEI","SPARE-ISSUE",
Q1054="SPARE-HS","SPARE-ISSUE",
Q1054="Power Telco","RAN ISSUE"
),"")</f>
        <v>No root cause</v>
      </c>
      <c r="Q1054" s="48" t="s">
        <v>5576</v>
      </c>
      <c r="R1054" s="23" t="str" cm="1">
        <f t="array" ref="R1054">IFERROR(_xlfn.IFS(
Q1054="MPR ISSUE","ACTIVE",
Q1054="BSS Hardware Issue","ACTIVE",
Q1054="Sites strategiques, MLL, Pylone, etc.","PASSIVE",
Q1054="AKTIVCO DEFAUT GE &amp; POWER Cabinet","PASSIVE",
Q1054="AKTIVCO Coupure ENEO &amp; Baisse de tension","PASSIVE",
Q1054="Coupure ENEO &amp; Baisse de tension","PASSIVE",
Q1054="Defaut GE &amp; POWER Cabinet","PASSIVE",
Q1054="Sharing","PASSIVE",
Q1054="SIte strategiques &amp; DataCenter","PASSIVE",
Q1054="Exclu","Exclu",
Q1054="SAT","ACTIVE",
Q1054="SPARE-ISSUE","SPARE-ISSUE",
Q1054="Fiber CAmtel","ACTIVE",
Q1054="Fiber AOF","ACTIVE",
Q1054="Projet OCM (HUAWEI)","PLANNED WORKS",
Q1054="Projet OCM (NOKIA)","PLANNED WORKS",
Q1054="ACCESS-ISSUE","ACCESS-ISSUE",
Q1054="Projet OCM (ZTE, NOKIA, autres projets)","PLANNED WORKS",
Q1054="No root CAuse","No root cause",
Q1054="ODU HS","ACTIVE",
Q1054="IP &amp; VLAN","ACTIVE",
Q1054="Warehouse HUAWEI","SPARE-ISSUE",
Q1054="SPARE-HS","SPARE-ISSUE",
Q1054="Power Telco","ACTIVE"
),"")</f>
        <v>No root cause</v>
      </c>
      <c r="S1054" s="56" t="s">
        <v>17</v>
      </c>
      <c r="T1054" s="7" t="s">
        <v>17</v>
      </c>
      <c r="U1054" s="7" t="s">
        <v>17</v>
      </c>
      <c r="V1054" s="57" t="s">
        <v>17</v>
      </c>
      <c r="W1054" s="57" t="s">
        <v>17</v>
      </c>
      <c r="X1054" s="57" t="s">
        <v>17</v>
      </c>
      <c r="Y1054" s="57" t="s">
        <v>17</v>
      </c>
      <c r="Z1054" s="57" t="s">
        <v>17</v>
      </c>
      <c r="AA1054" s="57" t="s">
        <v>17</v>
      </c>
      <c r="AB1054" s="57"/>
      <c r="AC1054" s="57" t="s">
        <v>17</v>
      </c>
      <c r="AD1054" s="57" t="s">
        <v>17</v>
      </c>
      <c r="AE1054" s="57" t="s">
        <v>17</v>
      </c>
      <c r="AF1054" s="57" t="s">
        <v>17</v>
      </c>
      <c r="AG1054" s="57" t="s">
        <v>17</v>
      </c>
      <c r="AH1054" s="57" t="s">
        <v>17</v>
      </c>
      <c r="AI1054" s="57" t="s">
        <v>17</v>
      </c>
      <c r="AJ1054" s="57" t="s">
        <v>17</v>
      </c>
      <c r="AK1054" s="57" t="s">
        <v>17</v>
      </c>
      <c r="AL1054" s="57" t="s">
        <v>17</v>
      </c>
      <c r="AM1054" s="15"/>
      <c r="AN1054" s="15"/>
      <c r="AO1054" s="15"/>
      <c r="AP1054" s="15"/>
    </row>
    <row r="1055" spans="1:42" s="14" customFormat="1" x14ac:dyDescent="0.35">
      <c r="A1055" s="1" t="s">
        <v>464</v>
      </c>
      <c r="B1055" s="1" t="s">
        <v>465</v>
      </c>
      <c r="C1055" s="3"/>
      <c r="D1055" s="1"/>
      <c r="E1055" s="1"/>
      <c r="F1055" s="3" t="s">
        <v>33</v>
      </c>
      <c r="G1055" s="1" t="s">
        <v>34</v>
      </c>
      <c r="H1055" s="51" t="str">
        <f>_xlfn.XLOOKUP(B1055,'[1]Nur des jours'!$B:$B,'[1]Nur des jours'!$H:$H,"")</f>
        <v>ZTE</v>
      </c>
      <c r="I1055" s="52">
        <v>0</v>
      </c>
      <c r="J1055" s="52">
        <v>0</v>
      </c>
      <c r="K1055" s="52">
        <v>0</v>
      </c>
      <c r="L1055" s="53">
        <v>0</v>
      </c>
      <c r="M1055" s="54" t="s">
        <v>5374</v>
      </c>
      <c r="N1055" s="55"/>
      <c r="O1055" s="16" t="str" cm="1">
        <f t="array" ref="O1055">IFERROR(_xlfn.IFS(
Q1055="MPR ISSUE","PDH",
Q1055="BSS Hardware Issue","BSS",
Q1055="Sites strategiques, MLL, Pylone, etc.","ENVTECH",
Q1055="AKTIVCO DEFAUT GE &amp; POWER Cabinet","AKTIVCO",
Q1055="AKTIVCO Coupure ENEO &amp; Baisse de tension","AKTIVCO GRID ONLY",
Q1055="Coupure ENEO &amp; Baisse de tension","IHS GRID ONLY",
Q1055="Defaut GE &amp; POWER Cabinet","IHS",
Q1055="Sharing","Partners",
Q1055="SIte strategiques &amp; DataCenter","SST &amp; DC",
Q1055="Exclu","Exclu",
Q1055="SAT","SAT",
Q1055="SPARE-ISSUE","SPARE-ISSUE",
Q1055="Fiber CAmtel","TRANS_FO_CAMTEL",
Q1055="Fiber AOF","Fiber AOF",
Q1055="Projet OCM (HUAWEI)","TRAVAUX-HUAWEI",
Q1055="Projet OCM (NOKIA)","TRAVAUX-NOKIA",
Q1055="ACCESS-ISSUE","ACCESS-ISSUE",
Q1055="Projet OCM (ZTE, NOKIA, autres projets)","TRAVAUX OCM",
Q1055="No root CAuse","No root cause",
Q1055="ODU HS","PDH",
Q1055="IP &amp; VLAN","PDH",
Q1055="Warehouse HUAWEI","SPARE-ISSUE",
Q1055="SPARE-HS","SPARE-ISSUE",
Q1055="Power Telco","BSS"
),"")</f>
        <v>No root cause</v>
      </c>
      <c r="P1055" s="22" t="str" cm="1">
        <f t="array" ref="P1055">IFERROR(_xlfn.IFS(
Q1055="MPR ISSUE","TX ISSUE",
Q1055="BSS Hardware Issue","RAN ISSUE",
Q1055="Sites strategiques, MLL, Pylone, etc.","ENVTECH",
Q1055="AKTIVCO DEFAUT GE &amp; POWER Cabinet","POWER ISSUE",
Q1055="AKTIVCO Coupure ENEO &amp; Baisse de tension","POWER ISSUE",
Q1055="Coupure ENEO &amp; Baisse de tension","POWER ISSUE",
Q1055="Defaut GE &amp; POWER Cabinet","POWER ISSUE",
Q1055="Sharing","POWER ISSUE",
Q1055="SIte strategiques &amp; DataCenter","POWER ISSUE",
Q1055="Exclu","Exclu",
Q1055="SAT","TX ISSUE",
Q1055="SPARE-ISSUE","SPARE-ISSUE",
Q1055="Fiber CAmtel","TX ISSUE",
Q1055="Fiber AOF","TX ISSUE",
Q1055="Projet OCM (HUAWEI)","TRAVAUX-HUAWEI",
Q1055="Projet OCM (NOKIA)","TRAVAUX -NOKIA",
Q1055="ACCESS-ISSUE","ACCESS-ISSUE",
Q1055="Projet OCM (ZTE, NOKIA, autres projets)","TRAVAUX OCM",
Q1055="No root CAuse","No root cause",
Q1055="ODU HS","TX ISSUE",
Q1055="IP &amp; VLAN","TX ISSUE",
Q1055="Warehouse HUAWEI","SPARE-ISSUE",
Q1055="SPARE-HS","SPARE-ISSUE",
Q1055="Power Telco","RAN ISSUE"
),"")</f>
        <v>No root cause</v>
      </c>
      <c r="Q1055" s="48" t="s">
        <v>5576</v>
      </c>
      <c r="R1055" s="23" t="str" cm="1">
        <f t="array" ref="R1055">IFERROR(_xlfn.IFS(
Q1055="MPR ISSUE","ACTIVE",
Q1055="BSS Hardware Issue","ACTIVE",
Q1055="Sites strategiques, MLL, Pylone, etc.","PASSIVE",
Q1055="AKTIVCO DEFAUT GE &amp; POWER Cabinet","PASSIVE",
Q1055="AKTIVCO Coupure ENEO &amp; Baisse de tension","PASSIVE",
Q1055="Coupure ENEO &amp; Baisse de tension","PASSIVE",
Q1055="Defaut GE &amp; POWER Cabinet","PASSIVE",
Q1055="Sharing","PASSIVE",
Q1055="SIte strategiques &amp; DataCenter","PASSIVE",
Q1055="Exclu","Exclu",
Q1055="SAT","ACTIVE",
Q1055="SPARE-ISSUE","SPARE-ISSUE",
Q1055="Fiber CAmtel","ACTIVE",
Q1055="Fiber AOF","ACTIVE",
Q1055="Projet OCM (HUAWEI)","PLANNED WORKS",
Q1055="Projet OCM (NOKIA)","PLANNED WORKS",
Q1055="ACCESS-ISSUE","ACCESS-ISSUE",
Q1055="Projet OCM (ZTE, NOKIA, autres projets)","PLANNED WORKS",
Q1055="No root CAuse","No root cause",
Q1055="ODU HS","ACTIVE",
Q1055="IP &amp; VLAN","ACTIVE",
Q1055="Warehouse HUAWEI","SPARE-ISSUE",
Q1055="SPARE-HS","SPARE-ISSUE",
Q1055="Power Telco","ACTIVE"
),"")</f>
        <v>No root cause</v>
      </c>
      <c r="S1055" s="56" t="s">
        <v>17</v>
      </c>
      <c r="T1055" s="7" t="s">
        <v>17</v>
      </c>
      <c r="U1055" s="7" t="s">
        <v>17</v>
      </c>
      <c r="V1055" s="57" t="s">
        <v>17</v>
      </c>
      <c r="W1055" s="57" t="s">
        <v>17</v>
      </c>
      <c r="X1055" s="57" t="s">
        <v>17</v>
      </c>
      <c r="Y1055" s="57" t="s">
        <v>17</v>
      </c>
      <c r="Z1055" s="57" t="s">
        <v>17</v>
      </c>
      <c r="AA1055" s="57" t="s">
        <v>17</v>
      </c>
      <c r="AB1055" s="57"/>
      <c r="AC1055" s="57" t="s">
        <v>17</v>
      </c>
      <c r="AD1055" s="57" t="s">
        <v>17</v>
      </c>
      <c r="AE1055" s="57" t="s">
        <v>17</v>
      </c>
      <c r="AF1055" s="57" t="s">
        <v>17</v>
      </c>
      <c r="AG1055" s="57" t="s">
        <v>17</v>
      </c>
      <c r="AH1055" s="57" t="s">
        <v>17</v>
      </c>
      <c r="AI1055" s="57" t="s">
        <v>17</v>
      </c>
      <c r="AJ1055" s="57" t="s">
        <v>17</v>
      </c>
      <c r="AK1055" s="57" t="s">
        <v>17</v>
      </c>
      <c r="AL1055" s="57" t="s">
        <v>17</v>
      </c>
      <c r="AM1055" s="15"/>
      <c r="AN1055" s="15"/>
      <c r="AO1055" s="15"/>
      <c r="AP1055" s="15"/>
    </row>
    <row r="1056" spans="1:42" s="14" customFormat="1" x14ac:dyDescent="0.35">
      <c r="A1056" s="1" t="s">
        <v>1968</v>
      </c>
      <c r="B1056" s="1" t="s">
        <v>1969</v>
      </c>
      <c r="C1056" s="3"/>
      <c r="D1056" s="1"/>
      <c r="E1056" s="1"/>
      <c r="F1056" s="3" t="s">
        <v>33</v>
      </c>
      <c r="G1056" s="1" t="s">
        <v>34</v>
      </c>
      <c r="H1056" s="51" t="str">
        <f>_xlfn.XLOOKUP(B1056,'[1]Nur des jours'!$B:$B,'[1]Nur des jours'!$H:$H,"")</f>
        <v>ZTE</v>
      </c>
      <c r="I1056" s="52">
        <v>0</v>
      </c>
      <c r="J1056" s="52">
        <v>0</v>
      </c>
      <c r="K1056" s="52">
        <v>0</v>
      </c>
      <c r="L1056" s="53">
        <v>0</v>
      </c>
      <c r="M1056" s="54" t="s">
        <v>5374</v>
      </c>
      <c r="N1056" s="55"/>
      <c r="O1056" s="16" t="str" cm="1">
        <f t="array" ref="O1056">IFERROR(_xlfn.IFS(
Q1056="MPR ISSUE","PDH",
Q1056="BSS Hardware Issue","BSS",
Q1056="Sites strategiques, MLL, Pylone, etc.","ENVTECH",
Q1056="AKTIVCO DEFAUT GE &amp; POWER Cabinet","AKTIVCO",
Q1056="AKTIVCO Coupure ENEO &amp; Baisse de tension","AKTIVCO GRID ONLY",
Q1056="Coupure ENEO &amp; Baisse de tension","IHS GRID ONLY",
Q1056="Defaut GE &amp; POWER Cabinet","IHS",
Q1056="Sharing","Partners",
Q1056="SIte strategiques &amp; DataCenter","SST &amp; DC",
Q1056="Exclu","Exclu",
Q1056="SAT","SAT",
Q1056="SPARE-ISSUE","SPARE-ISSUE",
Q1056="Fiber CAmtel","TRANS_FO_CAMTEL",
Q1056="Fiber AOF","Fiber AOF",
Q1056="Projet OCM (HUAWEI)","TRAVAUX-HUAWEI",
Q1056="Projet OCM (NOKIA)","TRAVAUX-NOKIA",
Q1056="ACCESS-ISSUE","ACCESS-ISSUE",
Q1056="Projet OCM (ZTE, NOKIA, autres projets)","TRAVAUX OCM",
Q1056="No root CAuse","No root cause",
Q1056="ODU HS","PDH",
Q1056="IP &amp; VLAN","PDH",
Q1056="Warehouse HUAWEI","SPARE-ISSUE",
Q1056="SPARE-HS","SPARE-ISSUE",
Q1056="Power Telco","BSS"
),"")</f>
        <v>No root cause</v>
      </c>
      <c r="P1056" s="22" t="str" cm="1">
        <f t="array" ref="P1056">IFERROR(_xlfn.IFS(
Q1056="MPR ISSUE","TX ISSUE",
Q1056="BSS Hardware Issue","RAN ISSUE",
Q1056="Sites strategiques, MLL, Pylone, etc.","ENVTECH",
Q1056="AKTIVCO DEFAUT GE &amp; POWER Cabinet","POWER ISSUE",
Q1056="AKTIVCO Coupure ENEO &amp; Baisse de tension","POWER ISSUE",
Q1056="Coupure ENEO &amp; Baisse de tension","POWER ISSUE",
Q1056="Defaut GE &amp; POWER Cabinet","POWER ISSUE",
Q1056="Sharing","POWER ISSUE",
Q1056="SIte strategiques &amp; DataCenter","POWER ISSUE",
Q1056="Exclu","Exclu",
Q1056="SAT","TX ISSUE",
Q1056="SPARE-ISSUE","SPARE-ISSUE",
Q1056="Fiber CAmtel","TX ISSUE",
Q1056="Fiber AOF","TX ISSUE",
Q1056="Projet OCM (HUAWEI)","TRAVAUX-HUAWEI",
Q1056="Projet OCM (NOKIA)","TRAVAUX -NOKIA",
Q1056="ACCESS-ISSUE","ACCESS-ISSUE",
Q1056="Projet OCM (ZTE, NOKIA, autres projets)","TRAVAUX OCM",
Q1056="No root CAuse","No root cause",
Q1056="ODU HS","TX ISSUE",
Q1056="IP &amp; VLAN","TX ISSUE",
Q1056="Warehouse HUAWEI","SPARE-ISSUE",
Q1056="SPARE-HS","SPARE-ISSUE",
Q1056="Power Telco","RAN ISSUE"
),"")</f>
        <v>No root cause</v>
      </c>
      <c r="Q1056" s="48" t="s">
        <v>5576</v>
      </c>
      <c r="R1056" s="23" t="str" cm="1">
        <f t="array" ref="R1056">IFERROR(_xlfn.IFS(
Q1056="MPR ISSUE","ACTIVE",
Q1056="BSS Hardware Issue","ACTIVE",
Q1056="Sites strategiques, MLL, Pylone, etc.","PASSIVE",
Q1056="AKTIVCO DEFAUT GE &amp; POWER Cabinet","PASSIVE",
Q1056="AKTIVCO Coupure ENEO &amp; Baisse de tension","PASSIVE",
Q1056="Coupure ENEO &amp; Baisse de tension","PASSIVE",
Q1056="Defaut GE &amp; POWER Cabinet","PASSIVE",
Q1056="Sharing","PASSIVE",
Q1056="SIte strategiques &amp; DataCenter","PASSIVE",
Q1056="Exclu","Exclu",
Q1056="SAT","ACTIVE",
Q1056="SPARE-ISSUE","SPARE-ISSUE",
Q1056="Fiber CAmtel","ACTIVE",
Q1056="Fiber AOF","ACTIVE",
Q1056="Projet OCM (HUAWEI)","PLANNED WORKS",
Q1056="Projet OCM (NOKIA)","PLANNED WORKS",
Q1056="ACCESS-ISSUE","ACCESS-ISSUE",
Q1056="Projet OCM (ZTE, NOKIA, autres projets)","PLANNED WORKS",
Q1056="No root CAuse","No root cause",
Q1056="ODU HS","ACTIVE",
Q1056="IP &amp; VLAN","ACTIVE",
Q1056="Warehouse HUAWEI","SPARE-ISSUE",
Q1056="SPARE-HS","SPARE-ISSUE",
Q1056="Power Telco","ACTIVE"
),"")</f>
        <v>No root cause</v>
      </c>
      <c r="S1056" s="56" t="s">
        <v>17</v>
      </c>
      <c r="T1056" s="7" t="s">
        <v>17</v>
      </c>
      <c r="U1056" s="7" t="s">
        <v>17</v>
      </c>
      <c r="V1056" s="57" t="s">
        <v>17</v>
      </c>
      <c r="W1056" s="57" t="s">
        <v>17</v>
      </c>
      <c r="X1056" s="57" t="s">
        <v>17</v>
      </c>
      <c r="Y1056" s="57" t="s">
        <v>17</v>
      </c>
      <c r="Z1056" s="57" t="s">
        <v>17</v>
      </c>
      <c r="AA1056" s="57" t="s">
        <v>17</v>
      </c>
      <c r="AB1056" s="57"/>
      <c r="AC1056" s="57" t="s">
        <v>17</v>
      </c>
      <c r="AD1056" s="57" t="s">
        <v>17</v>
      </c>
      <c r="AE1056" s="57" t="s">
        <v>17</v>
      </c>
      <c r="AF1056" s="57" t="s">
        <v>17</v>
      </c>
      <c r="AG1056" s="57" t="s">
        <v>17</v>
      </c>
      <c r="AH1056" s="57" t="s">
        <v>17</v>
      </c>
      <c r="AI1056" s="57" t="s">
        <v>17</v>
      </c>
      <c r="AJ1056" s="57" t="s">
        <v>17</v>
      </c>
      <c r="AK1056" s="57" t="s">
        <v>17</v>
      </c>
      <c r="AL1056" s="57" t="s">
        <v>17</v>
      </c>
      <c r="AM1056" s="15"/>
      <c r="AN1056" s="15"/>
      <c r="AO1056" s="15"/>
      <c r="AP1056" s="15"/>
    </row>
    <row r="1057" spans="1:42" s="14" customFormat="1" x14ac:dyDescent="0.35">
      <c r="A1057" s="1" t="s">
        <v>2296</v>
      </c>
      <c r="B1057" s="1" t="s">
        <v>2297</v>
      </c>
      <c r="C1057" s="3"/>
      <c r="D1057" s="1" t="s">
        <v>12</v>
      </c>
      <c r="E1057" s="1" t="s">
        <v>13</v>
      </c>
      <c r="F1057" s="3" t="s">
        <v>33</v>
      </c>
      <c r="G1057" s="1" t="s">
        <v>34</v>
      </c>
      <c r="H1057" s="51" t="str">
        <f>_xlfn.XLOOKUP(B1057,'[1]Nur des jours'!$B:$B,'[1]Nur des jours'!$H:$H,"")</f>
        <v>ZTE</v>
      </c>
      <c r="I1057" s="52">
        <v>0</v>
      </c>
      <c r="J1057" s="52">
        <v>0</v>
      </c>
      <c r="K1057" s="52">
        <v>0</v>
      </c>
      <c r="L1057" s="53">
        <v>0</v>
      </c>
      <c r="M1057" s="54" t="s">
        <v>5374</v>
      </c>
      <c r="N1057" s="55"/>
      <c r="O1057" s="16" t="str" cm="1">
        <f t="array" ref="O1057">IFERROR(_xlfn.IFS(
Q1057="MPR ISSUE","PDH",
Q1057="BSS Hardware Issue","BSS",
Q1057="Sites strategiques, MLL, Pylone, etc.","ENVTECH",
Q1057="AKTIVCO DEFAUT GE &amp; POWER Cabinet","AKTIVCO",
Q1057="AKTIVCO Coupure ENEO &amp; Baisse de tension","AKTIVCO GRID ONLY",
Q1057="Coupure ENEO &amp; Baisse de tension","IHS GRID ONLY",
Q1057="Defaut GE &amp; POWER Cabinet","IHS",
Q1057="Sharing","Partners",
Q1057="SIte strategiques &amp; DataCenter","SST &amp; DC",
Q1057="Exclu","Exclu",
Q1057="SAT","SAT",
Q1057="SPARE-ISSUE","SPARE-ISSUE",
Q1057="Fiber CAmtel","TRANS_FO_CAMTEL",
Q1057="Fiber AOF","Fiber AOF",
Q1057="Projet OCM (HUAWEI)","TRAVAUX-HUAWEI",
Q1057="Projet OCM (NOKIA)","TRAVAUX-NOKIA",
Q1057="ACCESS-ISSUE","ACCESS-ISSUE",
Q1057="Projet OCM (ZTE, NOKIA, autres projets)","TRAVAUX OCM",
Q1057="No root CAuse","No root cause",
Q1057="ODU HS","PDH",
Q1057="IP &amp; VLAN","PDH",
Q1057="Warehouse HUAWEI","SPARE-ISSUE",
Q1057="SPARE-HS","SPARE-ISSUE",
Q1057="Power Telco","BSS"
),"")</f>
        <v>No root cause</v>
      </c>
      <c r="P1057" s="22" t="str" cm="1">
        <f t="array" ref="P1057">IFERROR(_xlfn.IFS(
Q1057="MPR ISSUE","TX ISSUE",
Q1057="BSS Hardware Issue","RAN ISSUE",
Q1057="Sites strategiques, MLL, Pylone, etc.","ENVTECH",
Q1057="AKTIVCO DEFAUT GE &amp; POWER Cabinet","POWER ISSUE",
Q1057="AKTIVCO Coupure ENEO &amp; Baisse de tension","POWER ISSUE",
Q1057="Coupure ENEO &amp; Baisse de tension","POWER ISSUE",
Q1057="Defaut GE &amp; POWER Cabinet","POWER ISSUE",
Q1057="Sharing","POWER ISSUE",
Q1057="SIte strategiques &amp; DataCenter","POWER ISSUE",
Q1057="Exclu","Exclu",
Q1057="SAT","TX ISSUE",
Q1057="SPARE-ISSUE","SPARE-ISSUE",
Q1057="Fiber CAmtel","TX ISSUE",
Q1057="Fiber AOF","TX ISSUE",
Q1057="Projet OCM (HUAWEI)","TRAVAUX-HUAWEI",
Q1057="Projet OCM (NOKIA)","TRAVAUX -NOKIA",
Q1057="ACCESS-ISSUE","ACCESS-ISSUE",
Q1057="Projet OCM (ZTE, NOKIA, autres projets)","TRAVAUX OCM",
Q1057="No root CAuse","No root cause",
Q1057="ODU HS","TX ISSUE",
Q1057="IP &amp; VLAN","TX ISSUE",
Q1057="Warehouse HUAWEI","SPARE-ISSUE",
Q1057="SPARE-HS","SPARE-ISSUE",
Q1057="Power Telco","RAN ISSUE"
),"")</f>
        <v>No root cause</v>
      </c>
      <c r="Q1057" s="48" t="s">
        <v>5576</v>
      </c>
      <c r="R1057" s="23" t="str" cm="1">
        <f t="array" ref="R1057">IFERROR(_xlfn.IFS(
Q1057="MPR ISSUE","ACTIVE",
Q1057="BSS Hardware Issue","ACTIVE",
Q1057="Sites strategiques, MLL, Pylone, etc.","PASSIVE",
Q1057="AKTIVCO DEFAUT GE &amp; POWER Cabinet","PASSIVE",
Q1057="AKTIVCO Coupure ENEO &amp; Baisse de tension","PASSIVE",
Q1057="Coupure ENEO &amp; Baisse de tension","PASSIVE",
Q1057="Defaut GE &amp; POWER Cabinet","PASSIVE",
Q1057="Sharing","PASSIVE",
Q1057="SIte strategiques &amp; DataCenter","PASSIVE",
Q1057="Exclu","Exclu",
Q1057="SAT","ACTIVE",
Q1057="SPARE-ISSUE","SPARE-ISSUE",
Q1057="Fiber CAmtel","ACTIVE",
Q1057="Fiber AOF","ACTIVE",
Q1057="Projet OCM (HUAWEI)","PLANNED WORKS",
Q1057="Projet OCM (NOKIA)","PLANNED WORKS",
Q1057="ACCESS-ISSUE","ACCESS-ISSUE",
Q1057="Projet OCM (ZTE, NOKIA, autres projets)","PLANNED WORKS",
Q1057="No root CAuse","No root cause",
Q1057="ODU HS","ACTIVE",
Q1057="IP &amp; VLAN","ACTIVE",
Q1057="Warehouse HUAWEI","SPARE-ISSUE",
Q1057="SPARE-HS","SPARE-ISSUE",
Q1057="Power Telco","ACTIVE"
),"")</f>
        <v>No root cause</v>
      </c>
      <c r="S1057" s="56" t="s">
        <v>17</v>
      </c>
      <c r="T1057" s="7" t="s">
        <v>17</v>
      </c>
      <c r="U1057" s="7" t="s">
        <v>17</v>
      </c>
      <c r="V1057" s="57" t="s">
        <v>17</v>
      </c>
      <c r="W1057" s="57" t="s">
        <v>17</v>
      </c>
      <c r="X1057" s="57" t="s">
        <v>17</v>
      </c>
      <c r="Y1057" s="57" t="s">
        <v>17</v>
      </c>
      <c r="Z1057" s="57" t="s">
        <v>17</v>
      </c>
      <c r="AA1057" s="57" t="s">
        <v>17</v>
      </c>
      <c r="AB1057" s="57"/>
      <c r="AC1057" s="57" t="s">
        <v>17</v>
      </c>
      <c r="AD1057" s="57" t="s">
        <v>17</v>
      </c>
      <c r="AE1057" s="57" t="s">
        <v>17</v>
      </c>
      <c r="AF1057" s="57" t="s">
        <v>17</v>
      </c>
      <c r="AG1057" s="57" t="s">
        <v>17</v>
      </c>
      <c r="AH1057" s="57" t="s">
        <v>17</v>
      </c>
      <c r="AI1057" s="57" t="s">
        <v>17</v>
      </c>
      <c r="AJ1057" s="57" t="s">
        <v>17</v>
      </c>
      <c r="AK1057" s="57" t="s">
        <v>17</v>
      </c>
      <c r="AL1057" s="57" t="s">
        <v>17</v>
      </c>
      <c r="AM1057" s="15"/>
      <c r="AN1057" s="15"/>
      <c r="AO1057" s="15"/>
      <c r="AP1057" s="15"/>
    </row>
    <row r="1058" spans="1:42" s="14" customFormat="1" x14ac:dyDescent="0.35">
      <c r="A1058" s="1" t="s">
        <v>2454</v>
      </c>
      <c r="B1058" s="1" t="s">
        <v>2455</v>
      </c>
      <c r="C1058" s="3"/>
      <c r="D1058" s="1" t="s">
        <v>12</v>
      </c>
      <c r="E1058" s="1" t="s">
        <v>13</v>
      </c>
      <c r="F1058" s="3" t="s">
        <v>33</v>
      </c>
      <c r="G1058" s="1" t="s">
        <v>34</v>
      </c>
      <c r="H1058" s="51" t="str">
        <f>_xlfn.XLOOKUP(B1058,'[1]Nur des jours'!$B:$B,'[1]Nur des jours'!$H:$H,"")</f>
        <v>ZTE</v>
      </c>
      <c r="I1058" s="52">
        <v>0</v>
      </c>
      <c r="J1058" s="52">
        <v>0</v>
      </c>
      <c r="K1058" s="52">
        <v>0</v>
      </c>
      <c r="L1058" s="53">
        <v>0</v>
      </c>
      <c r="M1058" s="54" t="s">
        <v>5374</v>
      </c>
      <c r="N1058" s="55"/>
      <c r="O1058" s="16" t="str" cm="1">
        <f t="array" ref="O1058">IFERROR(_xlfn.IFS(
Q1058="MPR ISSUE","PDH",
Q1058="BSS Hardware Issue","BSS",
Q1058="Sites strategiques, MLL, Pylone, etc.","ENVTECH",
Q1058="AKTIVCO DEFAUT GE &amp; POWER Cabinet","AKTIVCO",
Q1058="AKTIVCO Coupure ENEO &amp; Baisse de tension","AKTIVCO GRID ONLY",
Q1058="Coupure ENEO &amp; Baisse de tension","IHS GRID ONLY",
Q1058="Defaut GE &amp; POWER Cabinet","IHS",
Q1058="Sharing","Partners",
Q1058="SIte strategiques &amp; DataCenter","SST &amp; DC",
Q1058="Exclu","Exclu",
Q1058="SAT","SAT",
Q1058="SPARE-ISSUE","SPARE-ISSUE",
Q1058="Fiber CAmtel","TRANS_FO_CAMTEL",
Q1058="Fiber AOF","Fiber AOF",
Q1058="Projet OCM (HUAWEI)","TRAVAUX-HUAWEI",
Q1058="Projet OCM (NOKIA)","TRAVAUX-NOKIA",
Q1058="ACCESS-ISSUE","ACCESS-ISSUE",
Q1058="Projet OCM (ZTE, NOKIA, autres projets)","TRAVAUX OCM",
Q1058="No root CAuse","No root cause",
Q1058="ODU HS","PDH",
Q1058="IP &amp; VLAN","PDH",
Q1058="Warehouse HUAWEI","SPARE-ISSUE",
Q1058="SPARE-HS","SPARE-ISSUE",
Q1058="Power Telco","BSS"
),"")</f>
        <v>No root cause</v>
      </c>
      <c r="P1058" s="22" t="str" cm="1">
        <f t="array" ref="P1058">IFERROR(_xlfn.IFS(
Q1058="MPR ISSUE","TX ISSUE",
Q1058="BSS Hardware Issue","RAN ISSUE",
Q1058="Sites strategiques, MLL, Pylone, etc.","ENVTECH",
Q1058="AKTIVCO DEFAUT GE &amp; POWER Cabinet","POWER ISSUE",
Q1058="AKTIVCO Coupure ENEO &amp; Baisse de tension","POWER ISSUE",
Q1058="Coupure ENEO &amp; Baisse de tension","POWER ISSUE",
Q1058="Defaut GE &amp; POWER Cabinet","POWER ISSUE",
Q1058="Sharing","POWER ISSUE",
Q1058="SIte strategiques &amp; DataCenter","POWER ISSUE",
Q1058="Exclu","Exclu",
Q1058="SAT","TX ISSUE",
Q1058="SPARE-ISSUE","SPARE-ISSUE",
Q1058="Fiber CAmtel","TX ISSUE",
Q1058="Fiber AOF","TX ISSUE",
Q1058="Projet OCM (HUAWEI)","TRAVAUX-HUAWEI",
Q1058="Projet OCM (NOKIA)","TRAVAUX -NOKIA",
Q1058="ACCESS-ISSUE","ACCESS-ISSUE",
Q1058="Projet OCM (ZTE, NOKIA, autres projets)","TRAVAUX OCM",
Q1058="No root CAuse","No root cause",
Q1058="ODU HS","TX ISSUE",
Q1058="IP &amp; VLAN","TX ISSUE",
Q1058="Warehouse HUAWEI","SPARE-ISSUE",
Q1058="SPARE-HS","SPARE-ISSUE",
Q1058="Power Telco","RAN ISSUE"
),"")</f>
        <v>No root cause</v>
      </c>
      <c r="Q1058" s="48" t="s">
        <v>5576</v>
      </c>
      <c r="R1058" s="23" t="str" cm="1">
        <f t="array" ref="R1058">IFERROR(_xlfn.IFS(
Q1058="MPR ISSUE","ACTIVE",
Q1058="BSS Hardware Issue","ACTIVE",
Q1058="Sites strategiques, MLL, Pylone, etc.","PASSIVE",
Q1058="AKTIVCO DEFAUT GE &amp; POWER Cabinet","PASSIVE",
Q1058="AKTIVCO Coupure ENEO &amp; Baisse de tension","PASSIVE",
Q1058="Coupure ENEO &amp; Baisse de tension","PASSIVE",
Q1058="Defaut GE &amp; POWER Cabinet","PASSIVE",
Q1058="Sharing","PASSIVE",
Q1058="SIte strategiques &amp; DataCenter","PASSIVE",
Q1058="Exclu","Exclu",
Q1058="SAT","ACTIVE",
Q1058="SPARE-ISSUE","SPARE-ISSUE",
Q1058="Fiber CAmtel","ACTIVE",
Q1058="Fiber AOF","ACTIVE",
Q1058="Projet OCM (HUAWEI)","PLANNED WORKS",
Q1058="Projet OCM (NOKIA)","PLANNED WORKS",
Q1058="ACCESS-ISSUE","ACCESS-ISSUE",
Q1058="Projet OCM (ZTE, NOKIA, autres projets)","PLANNED WORKS",
Q1058="No root CAuse","No root cause",
Q1058="ODU HS","ACTIVE",
Q1058="IP &amp; VLAN","ACTIVE",
Q1058="Warehouse HUAWEI","SPARE-ISSUE",
Q1058="SPARE-HS","SPARE-ISSUE",
Q1058="Power Telco","ACTIVE"
),"")</f>
        <v>No root cause</v>
      </c>
      <c r="S1058" s="56" t="s">
        <v>17</v>
      </c>
      <c r="T1058" s="7" t="s">
        <v>17</v>
      </c>
      <c r="U1058" s="7" t="s">
        <v>17</v>
      </c>
      <c r="V1058" s="57" t="s">
        <v>17</v>
      </c>
      <c r="W1058" s="57" t="s">
        <v>17</v>
      </c>
      <c r="X1058" s="57" t="s">
        <v>17</v>
      </c>
      <c r="Y1058" s="57" t="s">
        <v>17</v>
      </c>
      <c r="Z1058" s="57" t="s">
        <v>17</v>
      </c>
      <c r="AA1058" s="57" t="s">
        <v>17</v>
      </c>
      <c r="AB1058" s="57"/>
      <c r="AC1058" s="57" t="s">
        <v>17</v>
      </c>
      <c r="AD1058" s="57" t="s">
        <v>17</v>
      </c>
      <c r="AE1058" s="57" t="s">
        <v>17</v>
      </c>
      <c r="AF1058" s="57" t="s">
        <v>17</v>
      </c>
      <c r="AG1058" s="57" t="s">
        <v>17</v>
      </c>
      <c r="AH1058" s="57" t="s">
        <v>17</v>
      </c>
      <c r="AI1058" s="57" t="s">
        <v>17</v>
      </c>
      <c r="AJ1058" s="57" t="s">
        <v>17</v>
      </c>
      <c r="AK1058" s="57" t="s">
        <v>17</v>
      </c>
      <c r="AL1058" s="57" t="s">
        <v>17</v>
      </c>
      <c r="AM1058" s="15"/>
      <c r="AN1058" s="15"/>
      <c r="AO1058" s="15"/>
      <c r="AP1058" s="15"/>
    </row>
    <row r="1059" spans="1:42" s="14" customFormat="1" x14ac:dyDescent="0.35">
      <c r="A1059" s="1" t="s">
        <v>2099</v>
      </c>
      <c r="B1059" s="1" t="s">
        <v>2100</v>
      </c>
      <c r="C1059" s="3"/>
      <c r="D1059" s="1" t="s">
        <v>23</v>
      </c>
      <c r="E1059" s="1" t="s">
        <v>91</v>
      </c>
      <c r="F1059" s="3" t="s">
        <v>71</v>
      </c>
      <c r="G1059" s="1" t="s">
        <v>504</v>
      </c>
      <c r="H1059" s="51" t="str">
        <f>_xlfn.XLOOKUP(B1059,'[1]Nur des jours'!$B:$B,'[1]Nur des jours'!$H:$H,"")</f>
        <v>ZTE</v>
      </c>
      <c r="I1059" s="52">
        <v>0</v>
      </c>
      <c r="J1059" s="52">
        <v>0</v>
      </c>
      <c r="K1059" s="52">
        <v>0</v>
      </c>
      <c r="L1059" s="53">
        <v>0</v>
      </c>
      <c r="M1059" s="54" t="s">
        <v>5374</v>
      </c>
      <c r="N1059" s="55"/>
      <c r="O1059" s="16" t="str" cm="1">
        <f t="array" ref="O1059">IFERROR(_xlfn.IFS(
Q1059="MPR ISSUE","PDH",
Q1059="BSS Hardware Issue","BSS",
Q1059="Sites strategiques, MLL, Pylone, etc.","ENVTECH",
Q1059="AKTIVCO DEFAUT GE &amp; POWER Cabinet","AKTIVCO",
Q1059="AKTIVCO Coupure ENEO &amp; Baisse de tension","AKTIVCO GRID ONLY",
Q1059="Coupure ENEO &amp; Baisse de tension","IHS GRID ONLY",
Q1059="Defaut GE &amp; POWER Cabinet","IHS",
Q1059="Sharing","Partners",
Q1059="SIte strategiques &amp; DataCenter","SST &amp; DC",
Q1059="Exclu","Exclu",
Q1059="SAT","SAT",
Q1059="SPARE-ISSUE","SPARE-ISSUE",
Q1059="Fiber CAmtel","TRANS_FO_CAMTEL",
Q1059="Fiber AOF","Fiber AOF",
Q1059="Projet OCM (HUAWEI)","TRAVAUX-HUAWEI",
Q1059="Projet OCM (NOKIA)","TRAVAUX-NOKIA",
Q1059="ACCESS-ISSUE","ACCESS-ISSUE",
Q1059="Projet OCM (ZTE, NOKIA, autres projets)","TRAVAUX OCM",
Q1059="No root CAuse","No root cause",
Q1059="ODU HS","PDH",
Q1059="IP &amp; VLAN","PDH",
Q1059="Warehouse HUAWEI","SPARE-ISSUE",
Q1059="SPARE-HS","SPARE-ISSUE",
Q1059="Power Telco","BSS"
),"")</f>
        <v>No root cause</v>
      </c>
      <c r="P1059" s="22" t="str" cm="1">
        <f t="array" ref="P1059">IFERROR(_xlfn.IFS(
Q1059="MPR ISSUE","TX ISSUE",
Q1059="BSS Hardware Issue","RAN ISSUE",
Q1059="Sites strategiques, MLL, Pylone, etc.","ENVTECH",
Q1059="AKTIVCO DEFAUT GE &amp; POWER Cabinet","POWER ISSUE",
Q1059="AKTIVCO Coupure ENEO &amp; Baisse de tension","POWER ISSUE",
Q1059="Coupure ENEO &amp; Baisse de tension","POWER ISSUE",
Q1059="Defaut GE &amp; POWER Cabinet","POWER ISSUE",
Q1059="Sharing","POWER ISSUE",
Q1059="SIte strategiques &amp; DataCenter","POWER ISSUE",
Q1059="Exclu","Exclu",
Q1059="SAT","TX ISSUE",
Q1059="SPARE-ISSUE","SPARE-ISSUE",
Q1059="Fiber CAmtel","TX ISSUE",
Q1059="Fiber AOF","TX ISSUE",
Q1059="Projet OCM (HUAWEI)","TRAVAUX-HUAWEI",
Q1059="Projet OCM (NOKIA)","TRAVAUX -NOKIA",
Q1059="ACCESS-ISSUE","ACCESS-ISSUE",
Q1059="Projet OCM (ZTE, NOKIA, autres projets)","TRAVAUX OCM",
Q1059="No root CAuse","No root cause",
Q1059="ODU HS","TX ISSUE",
Q1059="IP &amp; VLAN","TX ISSUE",
Q1059="Warehouse HUAWEI","SPARE-ISSUE",
Q1059="SPARE-HS","SPARE-ISSUE",
Q1059="Power Telco","RAN ISSUE"
),"")</f>
        <v>No root cause</v>
      </c>
      <c r="Q1059" s="48" t="s">
        <v>5576</v>
      </c>
      <c r="R1059" s="23" t="str" cm="1">
        <f t="array" ref="R1059">IFERROR(_xlfn.IFS(
Q1059="MPR ISSUE","ACTIVE",
Q1059="BSS Hardware Issue","ACTIVE",
Q1059="Sites strategiques, MLL, Pylone, etc.","PASSIVE",
Q1059="AKTIVCO DEFAUT GE &amp; POWER Cabinet","PASSIVE",
Q1059="AKTIVCO Coupure ENEO &amp; Baisse de tension","PASSIVE",
Q1059="Coupure ENEO &amp; Baisse de tension","PASSIVE",
Q1059="Defaut GE &amp; POWER Cabinet","PASSIVE",
Q1059="Sharing","PASSIVE",
Q1059="SIte strategiques &amp; DataCenter","PASSIVE",
Q1059="Exclu","Exclu",
Q1059="SAT","ACTIVE",
Q1059="SPARE-ISSUE","SPARE-ISSUE",
Q1059="Fiber CAmtel","ACTIVE",
Q1059="Fiber AOF","ACTIVE",
Q1059="Projet OCM (HUAWEI)","PLANNED WORKS",
Q1059="Projet OCM (NOKIA)","PLANNED WORKS",
Q1059="ACCESS-ISSUE","ACCESS-ISSUE",
Q1059="Projet OCM (ZTE, NOKIA, autres projets)","PLANNED WORKS",
Q1059="No root CAuse","No root cause",
Q1059="ODU HS","ACTIVE",
Q1059="IP &amp; VLAN","ACTIVE",
Q1059="Warehouse HUAWEI","SPARE-ISSUE",
Q1059="SPARE-HS","SPARE-ISSUE",
Q1059="Power Telco","ACTIVE"
),"")</f>
        <v>No root cause</v>
      </c>
      <c r="S1059" s="56" t="s">
        <v>17</v>
      </c>
      <c r="T1059" s="7" t="s">
        <v>17</v>
      </c>
      <c r="U1059" s="7" t="s">
        <v>17</v>
      </c>
      <c r="V1059" s="57" t="s">
        <v>17</v>
      </c>
      <c r="W1059" s="57" t="s">
        <v>17</v>
      </c>
      <c r="X1059" s="57" t="s">
        <v>17</v>
      </c>
      <c r="Y1059" s="57" t="s">
        <v>17</v>
      </c>
      <c r="Z1059" s="57" t="s">
        <v>17</v>
      </c>
      <c r="AA1059" s="57" t="s">
        <v>17</v>
      </c>
      <c r="AB1059" s="57"/>
      <c r="AC1059" s="57" t="s">
        <v>17</v>
      </c>
      <c r="AD1059" s="57" t="s">
        <v>17</v>
      </c>
      <c r="AE1059" s="57" t="s">
        <v>17</v>
      </c>
      <c r="AF1059" s="57" t="s">
        <v>17</v>
      </c>
      <c r="AG1059" s="57" t="s">
        <v>17</v>
      </c>
      <c r="AH1059" s="57" t="s">
        <v>17</v>
      </c>
      <c r="AI1059" s="57" t="s">
        <v>17</v>
      </c>
      <c r="AJ1059" s="57" t="s">
        <v>17</v>
      </c>
      <c r="AK1059" s="57" t="s">
        <v>17</v>
      </c>
      <c r="AL1059" s="57" t="s">
        <v>17</v>
      </c>
      <c r="AM1059" s="15"/>
      <c r="AN1059" s="15"/>
      <c r="AO1059" s="15"/>
      <c r="AP1059" s="15"/>
    </row>
    <row r="1060" spans="1:42" s="14" customFormat="1" x14ac:dyDescent="0.35">
      <c r="A1060" s="1" t="s">
        <v>1147</v>
      </c>
      <c r="B1060" s="1" t="s">
        <v>1148</v>
      </c>
      <c r="C1060" s="3"/>
      <c r="D1060" s="1"/>
      <c r="E1060" s="1"/>
      <c r="F1060" s="3" t="s">
        <v>39</v>
      </c>
      <c r="G1060" s="1" t="s">
        <v>40</v>
      </c>
      <c r="H1060" s="51" t="str">
        <f>_xlfn.XLOOKUP(B1060,'[1]Nur des jours'!$B:$B,'[1]Nur des jours'!$H:$H,"")</f>
        <v>ZTE</v>
      </c>
      <c r="I1060" s="52">
        <v>0</v>
      </c>
      <c r="J1060" s="52">
        <v>0</v>
      </c>
      <c r="K1060" s="52">
        <v>0</v>
      </c>
      <c r="L1060" s="53">
        <v>0</v>
      </c>
      <c r="M1060" s="54" t="s">
        <v>5374</v>
      </c>
      <c r="N1060" s="55"/>
      <c r="O1060" s="16" t="str" cm="1">
        <f t="array" ref="O1060">IFERROR(_xlfn.IFS(
Q1060="MPR ISSUE","PDH",
Q1060="BSS Hardware Issue","BSS",
Q1060="Sites strategiques, MLL, Pylone, etc.","ENVTECH",
Q1060="AKTIVCO DEFAUT GE &amp; POWER Cabinet","AKTIVCO",
Q1060="AKTIVCO Coupure ENEO &amp; Baisse de tension","AKTIVCO GRID ONLY",
Q1060="Coupure ENEO &amp; Baisse de tension","IHS GRID ONLY",
Q1060="Defaut GE &amp; POWER Cabinet","IHS",
Q1060="Sharing","Partners",
Q1060="SIte strategiques &amp; DataCenter","SST &amp; DC",
Q1060="Exclu","Exclu",
Q1060="SAT","SAT",
Q1060="SPARE-ISSUE","SPARE-ISSUE",
Q1060="Fiber CAmtel","TRANS_FO_CAMTEL",
Q1060="Fiber AOF","Fiber AOF",
Q1060="Projet OCM (HUAWEI)","TRAVAUX-HUAWEI",
Q1060="Projet OCM (NOKIA)","TRAVAUX-NOKIA",
Q1060="ACCESS-ISSUE","ACCESS-ISSUE",
Q1060="Projet OCM (ZTE, NOKIA, autres projets)","TRAVAUX OCM",
Q1060="No root CAuse","No root cause",
Q1060="ODU HS","PDH",
Q1060="IP &amp; VLAN","PDH",
Q1060="Warehouse HUAWEI","SPARE-ISSUE",
Q1060="SPARE-HS","SPARE-ISSUE",
Q1060="Power Telco","BSS"
),"")</f>
        <v>No root cause</v>
      </c>
      <c r="P1060" s="22" t="str" cm="1">
        <f t="array" ref="P1060">IFERROR(_xlfn.IFS(
Q1060="MPR ISSUE","TX ISSUE",
Q1060="BSS Hardware Issue","RAN ISSUE",
Q1060="Sites strategiques, MLL, Pylone, etc.","ENVTECH",
Q1060="AKTIVCO DEFAUT GE &amp; POWER Cabinet","POWER ISSUE",
Q1060="AKTIVCO Coupure ENEO &amp; Baisse de tension","POWER ISSUE",
Q1060="Coupure ENEO &amp; Baisse de tension","POWER ISSUE",
Q1060="Defaut GE &amp; POWER Cabinet","POWER ISSUE",
Q1060="Sharing","POWER ISSUE",
Q1060="SIte strategiques &amp; DataCenter","POWER ISSUE",
Q1060="Exclu","Exclu",
Q1060="SAT","TX ISSUE",
Q1060="SPARE-ISSUE","SPARE-ISSUE",
Q1060="Fiber CAmtel","TX ISSUE",
Q1060="Fiber AOF","TX ISSUE",
Q1060="Projet OCM (HUAWEI)","TRAVAUX-HUAWEI",
Q1060="Projet OCM (NOKIA)","TRAVAUX -NOKIA",
Q1060="ACCESS-ISSUE","ACCESS-ISSUE",
Q1060="Projet OCM (ZTE, NOKIA, autres projets)","TRAVAUX OCM",
Q1060="No root CAuse","No root cause",
Q1060="ODU HS","TX ISSUE",
Q1060="IP &amp; VLAN","TX ISSUE",
Q1060="Warehouse HUAWEI","SPARE-ISSUE",
Q1060="SPARE-HS","SPARE-ISSUE",
Q1060="Power Telco","RAN ISSUE"
),"")</f>
        <v>No root cause</v>
      </c>
      <c r="Q1060" s="48" t="s">
        <v>5576</v>
      </c>
      <c r="R1060" s="23" t="str" cm="1">
        <f t="array" ref="R1060">IFERROR(_xlfn.IFS(
Q1060="MPR ISSUE","ACTIVE",
Q1060="BSS Hardware Issue","ACTIVE",
Q1060="Sites strategiques, MLL, Pylone, etc.","PASSIVE",
Q1060="AKTIVCO DEFAUT GE &amp; POWER Cabinet","PASSIVE",
Q1060="AKTIVCO Coupure ENEO &amp; Baisse de tension","PASSIVE",
Q1060="Coupure ENEO &amp; Baisse de tension","PASSIVE",
Q1060="Defaut GE &amp; POWER Cabinet","PASSIVE",
Q1060="Sharing","PASSIVE",
Q1060="SIte strategiques &amp; DataCenter","PASSIVE",
Q1060="Exclu","Exclu",
Q1060="SAT","ACTIVE",
Q1060="SPARE-ISSUE","SPARE-ISSUE",
Q1060="Fiber CAmtel","ACTIVE",
Q1060="Fiber AOF","ACTIVE",
Q1060="Projet OCM (HUAWEI)","PLANNED WORKS",
Q1060="Projet OCM (NOKIA)","PLANNED WORKS",
Q1060="ACCESS-ISSUE","ACCESS-ISSUE",
Q1060="Projet OCM (ZTE, NOKIA, autres projets)","PLANNED WORKS",
Q1060="No root CAuse","No root cause",
Q1060="ODU HS","ACTIVE",
Q1060="IP &amp; VLAN","ACTIVE",
Q1060="Warehouse HUAWEI","SPARE-ISSUE",
Q1060="SPARE-HS","SPARE-ISSUE",
Q1060="Power Telco","ACTIVE"
),"")</f>
        <v>No root cause</v>
      </c>
      <c r="S1060" s="56" t="s">
        <v>17</v>
      </c>
      <c r="T1060" s="7" t="s">
        <v>17</v>
      </c>
      <c r="U1060" s="7" t="s">
        <v>17</v>
      </c>
      <c r="V1060" s="57" t="s">
        <v>17</v>
      </c>
      <c r="W1060" s="57" t="s">
        <v>17</v>
      </c>
      <c r="X1060" s="57" t="s">
        <v>17</v>
      </c>
      <c r="Y1060" s="57" t="s">
        <v>17</v>
      </c>
      <c r="Z1060" s="57" t="s">
        <v>17</v>
      </c>
      <c r="AA1060" s="57" t="s">
        <v>17</v>
      </c>
      <c r="AB1060" s="57"/>
      <c r="AC1060" s="57" t="s">
        <v>17</v>
      </c>
      <c r="AD1060" s="57" t="s">
        <v>17</v>
      </c>
      <c r="AE1060" s="57" t="s">
        <v>17</v>
      </c>
      <c r="AF1060" s="57" t="s">
        <v>17</v>
      </c>
      <c r="AG1060" s="57" t="s">
        <v>17</v>
      </c>
      <c r="AH1060" s="57" t="s">
        <v>17</v>
      </c>
      <c r="AI1060" s="57" t="s">
        <v>17</v>
      </c>
      <c r="AJ1060" s="57" t="s">
        <v>17</v>
      </c>
      <c r="AK1060" s="57" t="s">
        <v>17</v>
      </c>
      <c r="AL1060" s="57" t="s">
        <v>17</v>
      </c>
      <c r="AM1060" s="15"/>
      <c r="AN1060" s="15"/>
      <c r="AO1060" s="15"/>
      <c r="AP1060" s="15"/>
    </row>
    <row r="1061" spans="1:42" s="14" customFormat="1" x14ac:dyDescent="0.35">
      <c r="A1061" s="3" t="s">
        <v>232</v>
      </c>
      <c r="B1061" s="3" t="s">
        <v>233</v>
      </c>
      <c r="C1061" s="3"/>
      <c r="D1061" s="3" t="s">
        <v>12</v>
      </c>
      <c r="E1061" s="3" t="s">
        <v>68</v>
      </c>
      <c r="F1061" s="3" t="s">
        <v>228</v>
      </c>
      <c r="G1061" s="3" t="s">
        <v>232</v>
      </c>
      <c r="H1061" s="60" t="str">
        <f>_xlfn.XLOOKUP(B1061,'[1]Nur des jours'!$B:$B,'[1]Nur des jours'!$H:$H,"")</f>
        <v>NOKIA</v>
      </c>
      <c r="I1061" s="52">
        <v>0</v>
      </c>
      <c r="J1061" s="52">
        <v>0</v>
      </c>
      <c r="K1061" s="52">
        <v>0</v>
      </c>
      <c r="L1061" s="53">
        <v>0</v>
      </c>
      <c r="M1061" s="54" t="s">
        <v>5374</v>
      </c>
      <c r="N1061" s="55"/>
      <c r="O1061" s="16" t="str" cm="1">
        <f t="array" ref="O1061">IFERROR(_xlfn.IFS(
Q1061="MPR ISSUE","PDH",
Q1061="BSS Hardware Issue","BSS",
Q1061="Sites strategiques, MLL, Pylone, etc.","ENVTECH",
Q1061="AKTIVCO DEFAUT GE &amp; POWER Cabinet","AKTIVCO",
Q1061="AKTIVCO Coupure ENEO &amp; Baisse de tension","AKTIVCO GRID ONLY",
Q1061="Coupure ENEO &amp; Baisse de tension","IHS GRID ONLY",
Q1061="Defaut GE &amp; POWER Cabinet","IHS",
Q1061="Sharing","Partners",
Q1061="SIte strategiques &amp; DataCenter","SST &amp; DC",
Q1061="Exclu","Exclu",
Q1061="SAT","SAT",
Q1061="SPARE-ISSUE","SPARE-ISSUE",
Q1061="Fiber CAmtel","TRANS_FO_CAMTEL",
Q1061="Fiber AOF","Fiber AOF",
Q1061="Projet OCM (HUAWEI)","TRAVAUX-HUAWEI",
Q1061="Projet OCM (NOKIA)","TRAVAUX-NOKIA",
Q1061="ACCESS-ISSUE","ACCESS-ISSUE",
Q1061="Projet OCM (ZTE, NOKIA, autres projets)","TRAVAUX OCM",
Q1061="No root CAuse","No root cause",
Q1061="ODU HS","PDH",
Q1061="IP &amp; VLAN","PDH",
Q1061="Warehouse HUAWEI","SPARE-ISSUE",
Q1061="SPARE-HS","SPARE-ISSUE",
Q1061="Power Telco","BSS"
),"")</f>
        <v>No root cause</v>
      </c>
      <c r="P1061" s="22" t="str" cm="1">
        <f t="array" ref="P1061">IFERROR(_xlfn.IFS(
Q1061="MPR ISSUE","TX ISSUE",
Q1061="BSS Hardware Issue","RAN ISSUE",
Q1061="Sites strategiques, MLL, Pylone, etc.","ENVTECH",
Q1061="AKTIVCO DEFAUT GE &amp; POWER Cabinet","POWER ISSUE",
Q1061="AKTIVCO Coupure ENEO &amp; Baisse de tension","POWER ISSUE",
Q1061="Coupure ENEO &amp; Baisse de tension","POWER ISSUE",
Q1061="Defaut GE &amp; POWER Cabinet","POWER ISSUE",
Q1061="Sharing","POWER ISSUE",
Q1061="SIte strategiques &amp; DataCenter","POWER ISSUE",
Q1061="Exclu","Exclu",
Q1061="SAT","TX ISSUE",
Q1061="SPARE-ISSUE","SPARE-ISSUE",
Q1061="Fiber CAmtel","TX ISSUE",
Q1061="Fiber AOF","TX ISSUE",
Q1061="Projet OCM (HUAWEI)","TRAVAUX-HUAWEI",
Q1061="Projet OCM (NOKIA)","TRAVAUX -NOKIA",
Q1061="ACCESS-ISSUE","ACCESS-ISSUE",
Q1061="Projet OCM (ZTE, NOKIA, autres projets)","TRAVAUX OCM",
Q1061="No root CAuse","No root cause",
Q1061="ODU HS","TX ISSUE",
Q1061="IP &amp; VLAN","TX ISSUE",
Q1061="Warehouse HUAWEI","SPARE-ISSUE",
Q1061="SPARE-HS","SPARE-ISSUE",
Q1061="Power Telco","RAN ISSUE"
),"")</f>
        <v>No root cause</v>
      </c>
      <c r="Q1061" s="48" t="s">
        <v>5576</v>
      </c>
      <c r="R1061" s="23" t="str" cm="1">
        <f t="array" ref="R1061">IFERROR(_xlfn.IFS(
Q1061="MPR ISSUE","ACTIVE",
Q1061="BSS Hardware Issue","ACTIVE",
Q1061="Sites strategiques, MLL, Pylone, etc.","PASSIVE",
Q1061="AKTIVCO DEFAUT GE &amp; POWER Cabinet","PASSIVE",
Q1061="AKTIVCO Coupure ENEO &amp; Baisse de tension","PASSIVE",
Q1061="Coupure ENEO &amp; Baisse de tension","PASSIVE",
Q1061="Defaut GE &amp; POWER Cabinet","PASSIVE",
Q1061="Sharing","PASSIVE",
Q1061="SIte strategiques &amp; DataCenter","PASSIVE",
Q1061="Exclu","Exclu",
Q1061="SAT","ACTIVE",
Q1061="SPARE-ISSUE","SPARE-ISSUE",
Q1061="Fiber CAmtel","ACTIVE",
Q1061="Fiber AOF","ACTIVE",
Q1061="Projet OCM (HUAWEI)","PLANNED WORKS",
Q1061="Projet OCM (NOKIA)","PLANNED WORKS",
Q1061="ACCESS-ISSUE","ACCESS-ISSUE",
Q1061="Projet OCM (ZTE, NOKIA, autres projets)","PLANNED WORKS",
Q1061="No root CAuse","No root cause",
Q1061="ODU HS","ACTIVE",
Q1061="IP &amp; VLAN","ACTIVE",
Q1061="Warehouse HUAWEI","SPARE-ISSUE",
Q1061="SPARE-HS","SPARE-ISSUE",
Q1061="Power Telco","ACTIVE"
),"")</f>
        <v>No root cause</v>
      </c>
      <c r="S1061" s="56" t="s">
        <v>17</v>
      </c>
      <c r="T1061" s="7" t="s">
        <v>17</v>
      </c>
      <c r="U1061" s="7" t="s">
        <v>17</v>
      </c>
      <c r="V1061" s="57" t="s">
        <v>17</v>
      </c>
      <c r="W1061" s="57" t="s">
        <v>17</v>
      </c>
      <c r="X1061" s="57" t="s">
        <v>17</v>
      </c>
      <c r="Y1061" s="57" t="s">
        <v>17</v>
      </c>
      <c r="Z1061" s="57" t="s">
        <v>17</v>
      </c>
      <c r="AA1061" s="57" t="s">
        <v>17</v>
      </c>
      <c r="AB1061" s="57"/>
      <c r="AC1061" s="57" t="s">
        <v>17</v>
      </c>
      <c r="AD1061" s="57" t="s">
        <v>17</v>
      </c>
      <c r="AE1061" s="57" t="s">
        <v>17</v>
      </c>
      <c r="AF1061" s="57" t="s">
        <v>17</v>
      </c>
      <c r="AG1061" s="57" t="s">
        <v>17</v>
      </c>
      <c r="AH1061" s="57" t="s">
        <v>17</v>
      </c>
      <c r="AI1061" s="57" t="s">
        <v>17</v>
      </c>
      <c r="AJ1061" s="57" t="s">
        <v>17</v>
      </c>
      <c r="AK1061" s="57" t="s">
        <v>17</v>
      </c>
      <c r="AL1061" s="57" t="s">
        <v>17</v>
      </c>
      <c r="AM1061" s="15"/>
      <c r="AN1061" s="15"/>
      <c r="AO1061" s="15"/>
      <c r="AP1061" s="15"/>
    </row>
    <row r="1062" spans="1:42" s="14" customFormat="1" x14ac:dyDescent="0.35">
      <c r="A1062" s="1" t="s">
        <v>767</v>
      </c>
      <c r="B1062" s="1" t="s">
        <v>768</v>
      </c>
      <c r="C1062" s="3"/>
      <c r="D1062" s="1" t="s">
        <v>12</v>
      </c>
      <c r="E1062" s="1" t="s">
        <v>304</v>
      </c>
      <c r="F1062" s="3" t="s">
        <v>39</v>
      </c>
      <c r="G1062" s="1" t="s">
        <v>40</v>
      </c>
      <c r="H1062" s="51" t="str">
        <f>_xlfn.XLOOKUP(B1062,'[1]Nur des jours'!$B:$B,'[1]Nur des jours'!$H:$H,"")</f>
        <v>ZTE</v>
      </c>
      <c r="I1062" s="52">
        <v>0</v>
      </c>
      <c r="J1062" s="52">
        <v>0</v>
      </c>
      <c r="K1062" s="52">
        <v>0</v>
      </c>
      <c r="L1062" s="53">
        <v>0</v>
      </c>
      <c r="M1062" s="54" t="s">
        <v>5374</v>
      </c>
      <c r="N1062" s="55"/>
      <c r="O1062" s="16" t="str" cm="1">
        <f t="array" ref="O1062">IFERROR(_xlfn.IFS(
Q1062="MPR ISSUE","PDH",
Q1062="BSS Hardware Issue","BSS",
Q1062="Sites strategiques, MLL, Pylone, etc.","ENVTECH",
Q1062="AKTIVCO DEFAUT GE &amp; POWER Cabinet","AKTIVCO",
Q1062="AKTIVCO Coupure ENEO &amp; Baisse de tension","AKTIVCO GRID ONLY",
Q1062="Coupure ENEO &amp; Baisse de tension","IHS GRID ONLY",
Q1062="Defaut GE &amp; POWER Cabinet","IHS",
Q1062="Sharing","Partners",
Q1062="SIte strategiques &amp; DataCenter","SST &amp; DC",
Q1062="Exclu","Exclu",
Q1062="SAT","SAT",
Q1062="SPARE-ISSUE","SPARE-ISSUE",
Q1062="Fiber CAmtel","TRANS_FO_CAMTEL",
Q1062="Fiber AOF","Fiber AOF",
Q1062="Projet OCM (HUAWEI)","TRAVAUX-HUAWEI",
Q1062="Projet OCM (NOKIA)","TRAVAUX-NOKIA",
Q1062="ACCESS-ISSUE","ACCESS-ISSUE",
Q1062="Projet OCM (ZTE, NOKIA, autres projets)","TRAVAUX OCM",
Q1062="No root CAuse","No root cause",
Q1062="ODU HS","PDH",
Q1062="IP &amp; VLAN","PDH",
Q1062="Warehouse HUAWEI","SPARE-ISSUE",
Q1062="SPARE-HS","SPARE-ISSUE",
Q1062="Power Telco","BSS"
),"")</f>
        <v>No root cause</v>
      </c>
      <c r="P1062" s="22" t="str" cm="1">
        <f t="array" ref="P1062">IFERROR(_xlfn.IFS(
Q1062="MPR ISSUE","TX ISSUE",
Q1062="BSS Hardware Issue","RAN ISSUE",
Q1062="Sites strategiques, MLL, Pylone, etc.","ENVTECH",
Q1062="AKTIVCO DEFAUT GE &amp; POWER Cabinet","POWER ISSUE",
Q1062="AKTIVCO Coupure ENEO &amp; Baisse de tension","POWER ISSUE",
Q1062="Coupure ENEO &amp; Baisse de tension","POWER ISSUE",
Q1062="Defaut GE &amp; POWER Cabinet","POWER ISSUE",
Q1062="Sharing","POWER ISSUE",
Q1062="SIte strategiques &amp; DataCenter","POWER ISSUE",
Q1062="Exclu","Exclu",
Q1062="SAT","TX ISSUE",
Q1062="SPARE-ISSUE","SPARE-ISSUE",
Q1062="Fiber CAmtel","TX ISSUE",
Q1062="Fiber AOF","TX ISSUE",
Q1062="Projet OCM (HUAWEI)","TRAVAUX-HUAWEI",
Q1062="Projet OCM (NOKIA)","TRAVAUX -NOKIA",
Q1062="ACCESS-ISSUE","ACCESS-ISSUE",
Q1062="Projet OCM (ZTE, NOKIA, autres projets)","TRAVAUX OCM",
Q1062="No root CAuse","No root cause",
Q1062="ODU HS","TX ISSUE",
Q1062="IP &amp; VLAN","TX ISSUE",
Q1062="Warehouse HUAWEI","SPARE-ISSUE",
Q1062="SPARE-HS","SPARE-ISSUE",
Q1062="Power Telco","RAN ISSUE"
),"")</f>
        <v>No root cause</v>
      </c>
      <c r="Q1062" s="48" t="s">
        <v>5576</v>
      </c>
      <c r="R1062" s="23" t="str" cm="1">
        <f t="array" ref="R1062">IFERROR(_xlfn.IFS(
Q1062="MPR ISSUE","ACTIVE",
Q1062="BSS Hardware Issue","ACTIVE",
Q1062="Sites strategiques, MLL, Pylone, etc.","PASSIVE",
Q1062="AKTIVCO DEFAUT GE &amp; POWER Cabinet","PASSIVE",
Q1062="AKTIVCO Coupure ENEO &amp; Baisse de tension","PASSIVE",
Q1062="Coupure ENEO &amp; Baisse de tension","PASSIVE",
Q1062="Defaut GE &amp; POWER Cabinet","PASSIVE",
Q1062="Sharing","PASSIVE",
Q1062="SIte strategiques &amp; DataCenter","PASSIVE",
Q1062="Exclu","Exclu",
Q1062="SAT","ACTIVE",
Q1062="SPARE-ISSUE","SPARE-ISSUE",
Q1062="Fiber CAmtel","ACTIVE",
Q1062="Fiber AOF","ACTIVE",
Q1062="Projet OCM (HUAWEI)","PLANNED WORKS",
Q1062="Projet OCM (NOKIA)","PLANNED WORKS",
Q1062="ACCESS-ISSUE","ACCESS-ISSUE",
Q1062="Projet OCM (ZTE, NOKIA, autres projets)","PLANNED WORKS",
Q1062="No root CAuse","No root cause",
Q1062="ODU HS","ACTIVE",
Q1062="IP &amp; VLAN","ACTIVE",
Q1062="Warehouse HUAWEI","SPARE-ISSUE",
Q1062="SPARE-HS","SPARE-ISSUE",
Q1062="Power Telco","ACTIVE"
),"")</f>
        <v>No root cause</v>
      </c>
      <c r="S1062" s="56" t="s">
        <v>17</v>
      </c>
      <c r="T1062" s="7" t="s">
        <v>17</v>
      </c>
      <c r="U1062" s="7" t="s">
        <v>17</v>
      </c>
      <c r="V1062" s="57" t="s">
        <v>17</v>
      </c>
      <c r="W1062" s="57" t="s">
        <v>17</v>
      </c>
      <c r="X1062" s="57" t="s">
        <v>17</v>
      </c>
      <c r="Y1062" s="57" t="s">
        <v>17</v>
      </c>
      <c r="Z1062" s="57" t="s">
        <v>17</v>
      </c>
      <c r="AA1062" s="57" t="s">
        <v>17</v>
      </c>
      <c r="AB1062" s="57"/>
      <c r="AC1062" s="57" t="s">
        <v>17</v>
      </c>
      <c r="AD1062" s="57" t="s">
        <v>17</v>
      </c>
      <c r="AE1062" s="57" t="s">
        <v>17</v>
      </c>
      <c r="AF1062" s="57" t="s">
        <v>17</v>
      </c>
      <c r="AG1062" s="57" t="s">
        <v>17</v>
      </c>
      <c r="AH1062" s="57" t="s">
        <v>17</v>
      </c>
      <c r="AI1062" s="57" t="s">
        <v>17</v>
      </c>
      <c r="AJ1062" s="57" t="s">
        <v>17</v>
      </c>
      <c r="AK1062" s="57" t="s">
        <v>17</v>
      </c>
      <c r="AL1062" s="57" t="s">
        <v>17</v>
      </c>
      <c r="AM1062" s="15"/>
      <c r="AN1062" s="15"/>
      <c r="AO1062" s="15"/>
      <c r="AP1062" s="15"/>
    </row>
    <row r="1063" spans="1:42" s="14" customFormat="1" x14ac:dyDescent="0.35">
      <c r="A1063" s="1" t="s">
        <v>3281</v>
      </c>
      <c r="B1063" s="1" t="s">
        <v>3282</v>
      </c>
      <c r="C1063" s="3"/>
      <c r="D1063" s="1" t="s">
        <v>12</v>
      </c>
      <c r="E1063" s="1" t="s">
        <v>304</v>
      </c>
      <c r="F1063" s="3" t="s">
        <v>39</v>
      </c>
      <c r="G1063" s="1" t="s">
        <v>40</v>
      </c>
      <c r="H1063" s="51" t="str">
        <f>_xlfn.XLOOKUP(B1063,'[1]Nur des jours'!$B:$B,'[1]Nur des jours'!$H:$H,"")</f>
        <v>ZTE</v>
      </c>
      <c r="I1063" s="52">
        <v>0</v>
      </c>
      <c r="J1063" s="52">
        <v>0</v>
      </c>
      <c r="K1063" s="52">
        <v>0</v>
      </c>
      <c r="L1063" s="53">
        <v>0</v>
      </c>
      <c r="M1063" s="54" t="s">
        <v>5374</v>
      </c>
      <c r="N1063" s="55"/>
      <c r="O1063" s="16" t="str" cm="1">
        <f t="array" ref="O1063">IFERROR(_xlfn.IFS(
Q1063="MPR ISSUE","PDH",
Q1063="BSS Hardware Issue","BSS",
Q1063="Sites strategiques, MLL, Pylone, etc.","ENVTECH",
Q1063="AKTIVCO DEFAUT GE &amp; POWER Cabinet","AKTIVCO",
Q1063="AKTIVCO Coupure ENEO &amp; Baisse de tension","AKTIVCO GRID ONLY",
Q1063="Coupure ENEO &amp; Baisse de tension","IHS GRID ONLY",
Q1063="Defaut GE &amp; POWER Cabinet","IHS",
Q1063="Sharing","Partners",
Q1063="SIte strategiques &amp; DataCenter","SST &amp; DC",
Q1063="Exclu","Exclu",
Q1063="SAT","SAT",
Q1063="SPARE-ISSUE","SPARE-ISSUE",
Q1063="Fiber CAmtel","TRANS_FO_CAMTEL",
Q1063="Fiber AOF","Fiber AOF",
Q1063="Projet OCM (HUAWEI)","TRAVAUX-HUAWEI",
Q1063="Projet OCM (NOKIA)","TRAVAUX-NOKIA",
Q1063="ACCESS-ISSUE","ACCESS-ISSUE",
Q1063="Projet OCM (ZTE, NOKIA, autres projets)","TRAVAUX OCM",
Q1063="No root CAuse","No root cause",
Q1063="ODU HS","PDH",
Q1063="IP &amp; VLAN","PDH",
Q1063="Warehouse HUAWEI","SPARE-ISSUE",
Q1063="SPARE-HS","SPARE-ISSUE",
Q1063="Power Telco","BSS"
),"")</f>
        <v>No root cause</v>
      </c>
      <c r="P1063" s="22" t="str" cm="1">
        <f t="array" ref="P1063">IFERROR(_xlfn.IFS(
Q1063="MPR ISSUE","TX ISSUE",
Q1063="BSS Hardware Issue","RAN ISSUE",
Q1063="Sites strategiques, MLL, Pylone, etc.","ENVTECH",
Q1063="AKTIVCO DEFAUT GE &amp; POWER Cabinet","POWER ISSUE",
Q1063="AKTIVCO Coupure ENEO &amp; Baisse de tension","POWER ISSUE",
Q1063="Coupure ENEO &amp; Baisse de tension","POWER ISSUE",
Q1063="Defaut GE &amp; POWER Cabinet","POWER ISSUE",
Q1063="Sharing","POWER ISSUE",
Q1063="SIte strategiques &amp; DataCenter","POWER ISSUE",
Q1063="Exclu","Exclu",
Q1063="SAT","TX ISSUE",
Q1063="SPARE-ISSUE","SPARE-ISSUE",
Q1063="Fiber CAmtel","TX ISSUE",
Q1063="Fiber AOF","TX ISSUE",
Q1063="Projet OCM (HUAWEI)","TRAVAUX-HUAWEI",
Q1063="Projet OCM (NOKIA)","TRAVAUX -NOKIA",
Q1063="ACCESS-ISSUE","ACCESS-ISSUE",
Q1063="Projet OCM (ZTE, NOKIA, autres projets)","TRAVAUX OCM",
Q1063="No root CAuse","No root cause",
Q1063="ODU HS","TX ISSUE",
Q1063="IP &amp; VLAN","TX ISSUE",
Q1063="Warehouse HUAWEI","SPARE-ISSUE",
Q1063="SPARE-HS","SPARE-ISSUE",
Q1063="Power Telco","RAN ISSUE"
),"")</f>
        <v>No root cause</v>
      </c>
      <c r="Q1063" s="48" t="s">
        <v>5576</v>
      </c>
      <c r="R1063" s="23" t="str" cm="1">
        <f t="array" ref="R1063">IFERROR(_xlfn.IFS(
Q1063="MPR ISSUE","ACTIVE",
Q1063="BSS Hardware Issue","ACTIVE",
Q1063="Sites strategiques, MLL, Pylone, etc.","PASSIVE",
Q1063="AKTIVCO DEFAUT GE &amp; POWER Cabinet","PASSIVE",
Q1063="AKTIVCO Coupure ENEO &amp; Baisse de tension","PASSIVE",
Q1063="Coupure ENEO &amp; Baisse de tension","PASSIVE",
Q1063="Defaut GE &amp; POWER Cabinet","PASSIVE",
Q1063="Sharing","PASSIVE",
Q1063="SIte strategiques &amp; DataCenter","PASSIVE",
Q1063="Exclu","Exclu",
Q1063="SAT","ACTIVE",
Q1063="SPARE-ISSUE","SPARE-ISSUE",
Q1063="Fiber CAmtel","ACTIVE",
Q1063="Fiber AOF","ACTIVE",
Q1063="Projet OCM (HUAWEI)","PLANNED WORKS",
Q1063="Projet OCM (NOKIA)","PLANNED WORKS",
Q1063="ACCESS-ISSUE","ACCESS-ISSUE",
Q1063="Projet OCM (ZTE, NOKIA, autres projets)","PLANNED WORKS",
Q1063="No root CAuse","No root cause",
Q1063="ODU HS","ACTIVE",
Q1063="IP &amp; VLAN","ACTIVE",
Q1063="Warehouse HUAWEI","SPARE-ISSUE",
Q1063="SPARE-HS","SPARE-ISSUE",
Q1063="Power Telco","ACTIVE"
),"")</f>
        <v>No root cause</v>
      </c>
      <c r="S1063" s="56" t="s">
        <v>17</v>
      </c>
      <c r="T1063" s="7" t="s">
        <v>17</v>
      </c>
      <c r="U1063" s="7" t="s">
        <v>17</v>
      </c>
      <c r="V1063" s="57" t="s">
        <v>17</v>
      </c>
      <c r="W1063" s="57" t="s">
        <v>17</v>
      </c>
      <c r="X1063" s="57" t="s">
        <v>17</v>
      </c>
      <c r="Y1063" s="57" t="s">
        <v>17</v>
      </c>
      <c r="Z1063" s="57" t="s">
        <v>17</v>
      </c>
      <c r="AA1063" s="57" t="s">
        <v>17</v>
      </c>
      <c r="AB1063" s="57"/>
      <c r="AC1063" s="57" t="s">
        <v>17</v>
      </c>
      <c r="AD1063" s="57" t="s">
        <v>17</v>
      </c>
      <c r="AE1063" s="57" t="s">
        <v>17</v>
      </c>
      <c r="AF1063" s="57" t="s">
        <v>17</v>
      </c>
      <c r="AG1063" s="57" t="s">
        <v>17</v>
      </c>
      <c r="AH1063" s="57" t="s">
        <v>17</v>
      </c>
      <c r="AI1063" s="57" t="s">
        <v>17</v>
      </c>
      <c r="AJ1063" s="57" t="s">
        <v>17</v>
      </c>
      <c r="AK1063" s="57" t="s">
        <v>17</v>
      </c>
      <c r="AL1063" s="57" t="s">
        <v>17</v>
      </c>
      <c r="AM1063" s="15"/>
      <c r="AN1063" s="15"/>
      <c r="AO1063" s="15"/>
      <c r="AP1063" s="15"/>
    </row>
    <row r="1064" spans="1:42" s="14" customFormat="1" x14ac:dyDescent="0.35">
      <c r="A1064" s="1" t="s">
        <v>3253</v>
      </c>
      <c r="B1064" s="1" t="s">
        <v>3254</v>
      </c>
      <c r="C1064" s="3"/>
      <c r="D1064" s="1" t="s">
        <v>12</v>
      </c>
      <c r="E1064" s="1" t="s">
        <v>13</v>
      </c>
      <c r="F1064" s="3" t="s">
        <v>39</v>
      </c>
      <c r="G1064" s="1" t="s">
        <v>40</v>
      </c>
      <c r="H1064" s="51" t="str">
        <f>_xlfn.XLOOKUP(B1064,'[1]Nur des jours'!$B:$B,'[1]Nur des jours'!$H:$H,"")</f>
        <v>ZTE</v>
      </c>
      <c r="I1064" s="52">
        <v>0</v>
      </c>
      <c r="J1064" s="52">
        <v>0</v>
      </c>
      <c r="K1064" s="52">
        <v>0</v>
      </c>
      <c r="L1064" s="53">
        <v>0</v>
      </c>
      <c r="M1064" s="54" t="s">
        <v>5374</v>
      </c>
      <c r="N1064" s="55"/>
      <c r="O1064" s="16" t="str" cm="1">
        <f t="array" ref="O1064">IFERROR(_xlfn.IFS(
Q1064="MPR ISSUE","PDH",
Q1064="BSS Hardware Issue","BSS",
Q1064="Sites strategiques, MLL, Pylone, etc.","ENVTECH",
Q1064="AKTIVCO DEFAUT GE &amp; POWER Cabinet","AKTIVCO",
Q1064="AKTIVCO Coupure ENEO &amp; Baisse de tension","AKTIVCO GRID ONLY",
Q1064="Coupure ENEO &amp; Baisse de tension","IHS GRID ONLY",
Q1064="Defaut GE &amp; POWER Cabinet","IHS",
Q1064="Sharing","Partners",
Q1064="SIte strategiques &amp; DataCenter","SST &amp; DC",
Q1064="Exclu","Exclu",
Q1064="SAT","SAT",
Q1064="SPARE-ISSUE","SPARE-ISSUE",
Q1064="Fiber CAmtel","TRANS_FO_CAMTEL",
Q1064="Fiber AOF","Fiber AOF",
Q1064="Projet OCM (HUAWEI)","TRAVAUX-HUAWEI",
Q1064="Projet OCM (NOKIA)","TRAVAUX-NOKIA",
Q1064="ACCESS-ISSUE","ACCESS-ISSUE",
Q1064="Projet OCM (ZTE, NOKIA, autres projets)","TRAVAUX OCM",
Q1064="No root CAuse","No root cause",
Q1064="ODU HS","PDH",
Q1064="IP &amp; VLAN","PDH",
Q1064="Warehouse HUAWEI","SPARE-ISSUE",
Q1064="SPARE-HS","SPARE-ISSUE",
Q1064="Power Telco","BSS"
),"")</f>
        <v>No root cause</v>
      </c>
      <c r="P1064" s="22" t="str" cm="1">
        <f t="array" ref="P1064">IFERROR(_xlfn.IFS(
Q1064="MPR ISSUE","TX ISSUE",
Q1064="BSS Hardware Issue","RAN ISSUE",
Q1064="Sites strategiques, MLL, Pylone, etc.","ENVTECH",
Q1064="AKTIVCO DEFAUT GE &amp; POWER Cabinet","POWER ISSUE",
Q1064="AKTIVCO Coupure ENEO &amp; Baisse de tension","POWER ISSUE",
Q1064="Coupure ENEO &amp; Baisse de tension","POWER ISSUE",
Q1064="Defaut GE &amp; POWER Cabinet","POWER ISSUE",
Q1064="Sharing","POWER ISSUE",
Q1064="SIte strategiques &amp; DataCenter","POWER ISSUE",
Q1064="Exclu","Exclu",
Q1064="SAT","TX ISSUE",
Q1064="SPARE-ISSUE","SPARE-ISSUE",
Q1064="Fiber CAmtel","TX ISSUE",
Q1064="Fiber AOF","TX ISSUE",
Q1064="Projet OCM (HUAWEI)","TRAVAUX-HUAWEI",
Q1064="Projet OCM (NOKIA)","TRAVAUX -NOKIA",
Q1064="ACCESS-ISSUE","ACCESS-ISSUE",
Q1064="Projet OCM (ZTE, NOKIA, autres projets)","TRAVAUX OCM",
Q1064="No root CAuse","No root cause",
Q1064="ODU HS","TX ISSUE",
Q1064="IP &amp; VLAN","TX ISSUE",
Q1064="Warehouse HUAWEI","SPARE-ISSUE",
Q1064="SPARE-HS","SPARE-ISSUE",
Q1064="Power Telco","RAN ISSUE"
),"")</f>
        <v>No root cause</v>
      </c>
      <c r="Q1064" s="48" t="s">
        <v>5576</v>
      </c>
      <c r="R1064" s="23" t="str" cm="1">
        <f t="array" ref="R1064">IFERROR(_xlfn.IFS(
Q1064="MPR ISSUE","ACTIVE",
Q1064="BSS Hardware Issue","ACTIVE",
Q1064="Sites strategiques, MLL, Pylone, etc.","PASSIVE",
Q1064="AKTIVCO DEFAUT GE &amp; POWER Cabinet","PASSIVE",
Q1064="AKTIVCO Coupure ENEO &amp; Baisse de tension","PASSIVE",
Q1064="Coupure ENEO &amp; Baisse de tension","PASSIVE",
Q1064="Defaut GE &amp; POWER Cabinet","PASSIVE",
Q1064="Sharing","PASSIVE",
Q1064="SIte strategiques &amp; DataCenter","PASSIVE",
Q1064="Exclu","Exclu",
Q1064="SAT","ACTIVE",
Q1064="SPARE-ISSUE","SPARE-ISSUE",
Q1064="Fiber CAmtel","ACTIVE",
Q1064="Fiber AOF","ACTIVE",
Q1064="Projet OCM (HUAWEI)","PLANNED WORKS",
Q1064="Projet OCM (NOKIA)","PLANNED WORKS",
Q1064="ACCESS-ISSUE","ACCESS-ISSUE",
Q1064="Projet OCM (ZTE, NOKIA, autres projets)","PLANNED WORKS",
Q1064="No root CAuse","No root cause",
Q1064="ODU HS","ACTIVE",
Q1064="IP &amp; VLAN","ACTIVE",
Q1064="Warehouse HUAWEI","SPARE-ISSUE",
Q1064="SPARE-HS","SPARE-ISSUE",
Q1064="Power Telco","ACTIVE"
),"")</f>
        <v>No root cause</v>
      </c>
      <c r="S1064" s="56" t="s">
        <v>17</v>
      </c>
      <c r="T1064" s="7" t="s">
        <v>17</v>
      </c>
      <c r="U1064" s="7" t="s">
        <v>17</v>
      </c>
      <c r="V1064" s="57" t="s">
        <v>17</v>
      </c>
      <c r="W1064" s="57" t="s">
        <v>17</v>
      </c>
      <c r="X1064" s="57" t="s">
        <v>17</v>
      </c>
      <c r="Y1064" s="57" t="s">
        <v>17</v>
      </c>
      <c r="Z1064" s="57" t="s">
        <v>17</v>
      </c>
      <c r="AA1064" s="57" t="s">
        <v>17</v>
      </c>
      <c r="AB1064" s="57"/>
      <c r="AC1064" s="57" t="s">
        <v>17</v>
      </c>
      <c r="AD1064" s="57" t="s">
        <v>17</v>
      </c>
      <c r="AE1064" s="57" t="s">
        <v>17</v>
      </c>
      <c r="AF1064" s="57" t="s">
        <v>17</v>
      </c>
      <c r="AG1064" s="57" t="s">
        <v>17</v>
      </c>
      <c r="AH1064" s="57" t="s">
        <v>17</v>
      </c>
      <c r="AI1064" s="57" t="s">
        <v>17</v>
      </c>
      <c r="AJ1064" s="57" t="s">
        <v>17</v>
      </c>
      <c r="AK1064" s="57" t="s">
        <v>17</v>
      </c>
      <c r="AL1064" s="57" t="s">
        <v>17</v>
      </c>
      <c r="AM1064" s="15"/>
      <c r="AN1064" s="15"/>
      <c r="AO1064" s="15"/>
      <c r="AP1064" s="15"/>
    </row>
    <row r="1065" spans="1:42" s="14" customFormat="1" x14ac:dyDescent="0.35">
      <c r="A1065" s="1" t="s">
        <v>1685</v>
      </c>
      <c r="B1065" s="1" t="s">
        <v>1686</v>
      </c>
      <c r="C1065" s="3"/>
      <c r="D1065" s="1" t="s">
        <v>12</v>
      </c>
      <c r="E1065" s="1" t="s">
        <v>13</v>
      </c>
      <c r="F1065" s="3" t="s">
        <v>39</v>
      </c>
      <c r="G1065" s="1" t="s">
        <v>40</v>
      </c>
      <c r="H1065" s="51" t="str">
        <f>_xlfn.XLOOKUP(B1065,'[1]Nur des jours'!$B:$B,'[1]Nur des jours'!$H:$H,"")</f>
        <v>ZTE</v>
      </c>
      <c r="I1065" s="52">
        <v>0</v>
      </c>
      <c r="J1065" s="52">
        <v>0</v>
      </c>
      <c r="K1065" s="52">
        <v>0</v>
      </c>
      <c r="L1065" s="53">
        <v>0</v>
      </c>
      <c r="M1065" s="54" t="s">
        <v>5374</v>
      </c>
      <c r="N1065" s="55"/>
      <c r="O1065" s="16" t="str" cm="1">
        <f t="array" ref="O1065">IFERROR(_xlfn.IFS(
Q1065="MPR ISSUE","PDH",
Q1065="BSS Hardware Issue","BSS",
Q1065="Sites strategiques, MLL, Pylone, etc.","ENVTECH",
Q1065="AKTIVCO DEFAUT GE &amp; POWER Cabinet","AKTIVCO",
Q1065="AKTIVCO Coupure ENEO &amp; Baisse de tension","AKTIVCO GRID ONLY",
Q1065="Coupure ENEO &amp; Baisse de tension","IHS GRID ONLY",
Q1065="Defaut GE &amp; POWER Cabinet","IHS",
Q1065="Sharing","Partners",
Q1065="SIte strategiques &amp; DataCenter","SST &amp; DC",
Q1065="Exclu","Exclu",
Q1065="SAT","SAT",
Q1065="SPARE-ISSUE","SPARE-ISSUE",
Q1065="Fiber CAmtel","TRANS_FO_CAMTEL",
Q1065="Fiber AOF","Fiber AOF",
Q1065="Projet OCM (HUAWEI)","TRAVAUX-HUAWEI",
Q1065="Projet OCM (NOKIA)","TRAVAUX-NOKIA",
Q1065="ACCESS-ISSUE","ACCESS-ISSUE",
Q1065="Projet OCM (ZTE, NOKIA, autres projets)","TRAVAUX OCM",
Q1065="No root CAuse","No root cause",
Q1065="ODU HS","PDH",
Q1065="IP &amp; VLAN","PDH",
Q1065="Warehouse HUAWEI","SPARE-ISSUE",
Q1065="SPARE-HS","SPARE-ISSUE",
Q1065="Power Telco","BSS"
),"")</f>
        <v>No root cause</v>
      </c>
      <c r="P1065" s="22" t="str" cm="1">
        <f t="array" ref="P1065">IFERROR(_xlfn.IFS(
Q1065="MPR ISSUE","TX ISSUE",
Q1065="BSS Hardware Issue","RAN ISSUE",
Q1065="Sites strategiques, MLL, Pylone, etc.","ENVTECH",
Q1065="AKTIVCO DEFAUT GE &amp; POWER Cabinet","POWER ISSUE",
Q1065="AKTIVCO Coupure ENEO &amp; Baisse de tension","POWER ISSUE",
Q1065="Coupure ENEO &amp; Baisse de tension","POWER ISSUE",
Q1065="Defaut GE &amp; POWER Cabinet","POWER ISSUE",
Q1065="Sharing","POWER ISSUE",
Q1065="SIte strategiques &amp; DataCenter","POWER ISSUE",
Q1065="Exclu","Exclu",
Q1065="SAT","TX ISSUE",
Q1065="SPARE-ISSUE","SPARE-ISSUE",
Q1065="Fiber CAmtel","TX ISSUE",
Q1065="Fiber AOF","TX ISSUE",
Q1065="Projet OCM (HUAWEI)","TRAVAUX-HUAWEI",
Q1065="Projet OCM (NOKIA)","TRAVAUX -NOKIA",
Q1065="ACCESS-ISSUE","ACCESS-ISSUE",
Q1065="Projet OCM (ZTE, NOKIA, autres projets)","TRAVAUX OCM",
Q1065="No root CAuse","No root cause",
Q1065="ODU HS","TX ISSUE",
Q1065="IP &amp; VLAN","TX ISSUE",
Q1065="Warehouse HUAWEI","SPARE-ISSUE",
Q1065="SPARE-HS","SPARE-ISSUE",
Q1065="Power Telco","RAN ISSUE"
),"")</f>
        <v>No root cause</v>
      </c>
      <c r="Q1065" s="48" t="s">
        <v>5576</v>
      </c>
      <c r="R1065" s="23" t="str" cm="1">
        <f t="array" ref="R1065">IFERROR(_xlfn.IFS(
Q1065="MPR ISSUE","ACTIVE",
Q1065="BSS Hardware Issue","ACTIVE",
Q1065="Sites strategiques, MLL, Pylone, etc.","PASSIVE",
Q1065="AKTIVCO DEFAUT GE &amp; POWER Cabinet","PASSIVE",
Q1065="AKTIVCO Coupure ENEO &amp; Baisse de tension","PASSIVE",
Q1065="Coupure ENEO &amp; Baisse de tension","PASSIVE",
Q1065="Defaut GE &amp; POWER Cabinet","PASSIVE",
Q1065="Sharing","PASSIVE",
Q1065="SIte strategiques &amp; DataCenter","PASSIVE",
Q1065="Exclu","Exclu",
Q1065="SAT","ACTIVE",
Q1065="SPARE-ISSUE","SPARE-ISSUE",
Q1065="Fiber CAmtel","ACTIVE",
Q1065="Fiber AOF","ACTIVE",
Q1065="Projet OCM (HUAWEI)","PLANNED WORKS",
Q1065="Projet OCM (NOKIA)","PLANNED WORKS",
Q1065="ACCESS-ISSUE","ACCESS-ISSUE",
Q1065="Projet OCM (ZTE, NOKIA, autres projets)","PLANNED WORKS",
Q1065="No root CAuse","No root cause",
Q1065="ODU HS","ACTIVE",
Q1065="IP &amp; VLAN","ACTIVE",
Q1065="Warehouse HUAWEI","SPARE-ISSUE",
Q1065="SPARE-HS","SPARE-ISSUE",
Q1065="Power Telco","ACTIVE"
),"")</f>
        <v>No root cause</v>
      </c>
      <c r="S1065" s="56" t="s">
        <v>17</v>
      </c>
      <c r="T1065" s="7" t="s">
        <v>17</v>
      </c>
      <c r="U1065" s="7" t="s">
        <v>17</v>
      </c>
      <c r="V1065" s="57" t="s">
        <v>17</v>
      </c>
      <c r="W1065" s="57" t="s">
        <v>17</v>
      </c>
      <c r="X1065" s="57" t="s">
        <v>17</v>
      </c>
      <c r="Y1065" s="57" t="s">
        <v>17</v>
      </c>
      <c r="Z1065" s="57" t="s">
        <v>17</v>
      </c>
      <c r="AA1065" s="57" t="s">
        <v>17</v>
      </c>
      <c r="AB1065" s="57"/>
      <c r="AC1065" s="57" t="s">
        <v>17</v>
      </c>
      <c r="AD1065" s="57" t="s">
        <v>17</v>
      </c>
      <c r="AE1065" s="57" t="s">
        <v>17</v>
      </c>
      <c r="AF1065" s="57" t="s">
        <v>17</v>
      </c>
      <c r="AG1065" s="57" t="s">
        <v>17</v>
      </c>
      <c r="AH1065" s="57" t="s">
        <v>17</v>
      </c>
      <c r="AI1065" s="57" t="s">
        <v>17</v>
      </c>
      <c r="AJ1065" s="57" t="s">
        <v>17</v>
      </c>
      <c r="AK1065" s="57" t="s">
        <v>17</v>
      </c>
      <c r="AL1065" s="57" t="s">
        <v>17</v>
      </c>
      <c r="AM1065" s="15"/>
      <c r="AN1065" s="15"/>
      <c r="AO1065" s="15"/>
      <c r="AP1065" s="15"/>
    </row>
    <row r="1066" spans="1:42" s="14" customFormat="1" x14ac:dyDescent="0.35">
      <c r="A1066" s="1" t="s">
        <v>2809</v>
      </c>
      <c r="B1066" s="1" t="s">
        <v>2810</v>
      </c>
      <c r="C1066" s="3"/>
      <c r="D1066" s="1" t="s">
        <v>23</v>
      </c>
      <c r="E1066" s="1" t="s">
        <v>13</v>
      </c>
      <c r="F1066" s="3" t="s">
        <v>39</v>
      </c>
      <c r="G1066" s="1" t="s">
        <v>40</v>
      </c>
      <c r="H1066" s="51" t="str">
        <f>_xlfn.XLOOKUP(B1066,'[1]Nur des jours'!$B:$B,'[1]Nur des jours'!$H:$H,"")</f>
        <v>ZTE</v>
      </c>
      <c r="I1066" s="52">
        <v>0</v>
      </c>
      <c r="J1066" s="52">
        <v>0</v>
      </c>
      <c r="K1066" s="52">
        <v>0</v>
      </c>
      <c r="L1066" s="53">
        <v>0</v>
      </c>
      <c r="M1066" s="54" t="s">
        <v>5374</v>
      </c>
      <c r="N1066" s="55"/>
      <c r="O1066" s="16" t="str" cm="1">
        <f t="array" ref="O1066">IFERROR(_xlfn.IFS(
Q1066="MPR ISSUE","PDH",
Q1066="BSS Hardware Issue","BSS",
Q1066="Sites strategiques, MLL, Pylone, etc.","ENVTECH",
Q1066="AKTIVCO DEFAUT GE &amp; POWER Cabinet","AKTIVCO",
Q1066="AKTIVCO Coupure ENEO &amp; Baisse de tension","AKTIVCO GRID ONLY",
Q1066="Coupure ENEO &amp; Baisse de tension","IHS GRID ONLY",
Q1066="Defaut GE &amp; POWER Cabinet","IHS",
Q1066="Sharing","Partners",
Q1066="SIte strategiques &amp; DataCenter","SST &amp; DC",
Q1066="Exclu","Exclu",
Q1066="SAT","SAT",
Q1066="SPARE-ISSUE","SPARE-ISSUE",
Q1066="Fiber CAmtel","TRANS_FO_CAMTEL",
Q1066="Fiber AOF","Fiber AOF",
Q1066="Projet OCM (HUAWEI)","TRAVAUX-HUAWEI",
Q1066="Projet OCM (NOKIA)","TRAVAUX-NOKIA",
Q1066="ACCESS-ISSUE","ACCESS-ISSUE",
Q1066="Projet OCM (ZTE, NOKIA, autres projets)","TRAVAUX OCM",
Q1066="No root CAuse","No root cause",
Q1066="ODU HS","PDH",
Q1066="IP &amp; VLAN","PDH",
Q1066="Warehouse HUAWEI","SPARE-ISSUE",
Q1066="SPARE-HS","SPARE-ISSUE",
Q1066="Power Telco","BSS"
),"")</f>
        <v>No root cause</v>
      </c>
      <c r="P1066" s="22" t="str" cm="1">
        <f t="array" ref="P1066">IFERROR(_xlfn.IFS(
Q1066="MPR ISSUE","TX ISSUE",
Q1066="BSS Hardware Issue","RAN ISSUE",
Q1066="Sites strategiques, MLL, Pylone, etc.","ENVTECH",
Q1066="AKTIVCO DEFAUT GE &amp; POWER Cabinet","POWER ISSUE",
Q1066="AKTIVCO Coupure ENEO &amp; Baisse de tension","POWER ISSUE",
Q1066="Coupure ENEO &amp; Baisse de tension","POWER ISSUE",
Q1066="Defaut GE &amp; POWER Cabinet","POWER ISSUE",
Q1066="Sharing","POWER ISSUE",
Q1066="SIte strategiques &amp; DataCenter","POWER ISSUE",
Q1066="Exclu","Exclu",
Q1066="SAT","TX ISSUE",
Q1066="SPARE-ISSUE","SPARE-ISSUE",
Q1066="Fiber CAmtel","TX ISSUE",
Q1066="Fiber AOF","TX ISSUE",
Q1066="Projet OCM (HUAWEI)","TRAVAUX-HUAWEI",
Q1066="Projet OCM (NOKIA)","TRAVAUX -NOKIA",
Q1066="ACCESS-ISSUE","ACCESS-ISSUE",
Q1066="Projet OCM (ZTE, NOKIA, autres projets)","TRAVAUX OCM",
Q1066="No root CAuse","No root cause",
Q1066="ODU HS","TX ISSUE",
Q1066="IP &amp; VLAN","TX ISSUE",
Q1066="Warehouse HUAWEI","SPARE-ISSUE",
Q1066="SPARE-HS","SPARE-ISSUE",
Q1066="Power Telco","RAN ISSUE"
),"")</f>
        <v>No root cause</v>
      </c>
      <c r="Q1066" s="48" t="s">
        <v>5576</v>
      </c>
      <c r="R1066" s="23" t="str" cm="1">
        <f t="array" ref="R1066">IFERROR(_xlfn.IFS(
Q1066="MPR ISSUE","ACTIVE",
Q1066="BSS Hardware Issue","ACTIVE",
Q1066="Sites strategiques, MLL, Pylone, etc.","PASSIVE",
Q1066="AKTIVCO DEFAUT GE &amp; POWER Cabinet","PASSIVE",
Q1066="AKTIVCO Coupure ENEO &amp; Baisse de tension","PASSIVE",
Q1066="Coupure ENEO &amp; Baisse de tension","PASSIVE",
Q1066="Defaut GE &amp; POWER Cabinet","PASSIVE",
Q1066="Sharing","PASSIVE",
Q1066="SIte strategiques &amp; DataCenter","PASSIVE",
Q1066="Exclu","Exclu",
Q1066="SAT","ACTIVE",
Q1066="SPARE-ISSUE","SPARE-ISSUE",
Q1066="Fiber CAmtel","ACTIVE",
Q1066="Fiber AOF","ACTIVE",
Q1066="Projet OCM (HUAWEI)","PLANNED WORKS",
Q1066="Projet OCM (NOKIA)","PLANNED WORKS",
Q1066="ACCESS-ISSUE","ACCESS-ISSUE",
Q1066="Projet OCM (ZTE, NOKIA, autres projets)","PLANNED WORKS",
Q1066="No root CAuse","No root cause",
Q1066="ODU HS","ACTIVE",
Q1066="IP &amp; VLAN","ACTIVE",
Q1066="Warehouse HUAWEI","SPARE-ISSUE",
Q1066="SPARE-HS","SPARE-ISSUE",
Q1066="Power Telco","ACTIVE"
),"")</f>
        <v>No root cause</v>
      </c>
      <c r="S1066" s="56" t="s">
        <v>17</v>
      </c>
      <c r="T1066" s="7" t="s">
        <v>17</v>
      </c>
      <c r="U1066" s="7" t="s">
        <v>17</v>
      </c>
      <c r="V1066" s="57" t="s">
        <v>17</v>
      </c>
      <c r="W1066" s="57" t="s">
        <v>17</v>
      </c>
      <c r="X1066" s="57" t="s">
        <v>17</v>
      </c>
      <c r="Y1066" s="57" t="s">
        <v>17</v>
      </c>
      <c r="Z1066" s="57" t="s">
        <v>17</v>
      </c>
      <c r="AA1066" s="57" t="s">
        <v>17</v>
      </c>
      <c r="AB1066" s="57"/>
      <c r="AC1066" s="57" t="s">
        <v>17</v>
      </c>
      <c r="AD1066" s="57" t="s">
        <v>17</v>
      </c>
      <c r="AE1066" s="57" t="s">
        <v>17</v>
      </c>
      <c r="AF1066" s="57" t="s">
        <v>17</v>
      </c>
      <c r="AG1066" s="57" t="s">
        <v>17</v>
      </c>
      <c r="AH1066" s="57" t="s">
        <v>17</v>
      </c>
      <c r="AI1066" s="57" t="s">
        <v>17</v>
      </c>
      <c r="AJ1066" s="57" t="s">
        <v>17</v>
      </c>
      <c r="AK1066" s="57" t="s">
        <v>17</v>
      </c>
      <c r="AL1066" s="57" t="s">
        <v>17</v>
      </c>
      <c r="AM1066" s="15"/>
      <c r="AN1066" s="15"/>
      <c r="AO1066" s="15"/>
      <c r="AP1066" s="15"/>
    </row>
    <row r="1067" spans="1:42" s="14" customFormat="1" x14ac:dyDescent="0.35">
      <c r="A1067" s="1" t="s">
        <v>3259</v>
      </c>
      <c r="B1067" s="1" t="s">
        <v>3260</v>
      </c>
      <c r="C1067" s="3"/>
      <c r="D1067" s="1"/>
      <c r="E1067" s="1"/>
      <c r="F1067" s="3" t="s">
        <v>39</v>
      </c>
      <c r="G1067" s="1" t="s">
        <v>40</v>
      </c>
      <c r="H1067" s="51" t="str">
        <f>_xlfn.XLOOKUP(B1067,'[1]Nur des jours'!$B:$B,'[1]Nur des jours'!$H:$H,"")</f>
        <v>ZTE</v>
      </c>
      <c r="I1067" s="52">
        <v>0</v>
      </c>
      <c r="J1067" s="52">
        <v>0</v>
      </c>
      <c r="K1067" s="52">
        <v>0</v>
      </c>
      <c r="L1067" s="53">
        <v>0</v>
      </c>
      <c r="M1067" s="54" t="s">
        <v>5374</v>
      </c>
      <c r="N1067" s="55"/>
      <c r="O1067" s="16" t="str" cm="1">
        <f t="array" ref="O1067">IFERROR(_xlfn.IFS(
Q1067="MPR ISSUE","PDH",
Q1067="BSS Hardware Issue","BSS",
Q1067="Sites strategiques, MLL, Pylone, etc.","ENVTECH",
Q1067="AKTIVCO DEFAUT GE &amp; POWER Cabinet","AKTIVCO",
Q1067="AKTIVCO Coupure ENEO &amp; Baisse de tension","AKTIVCO GRID ONLY",
Q1067="Coupure ENEO &amp; Baisse de tension","IHS GRID ONLY",
Q1067="Defaut GE &amp; POWER Cabinet","IHS",
Q1067="Sharing","Partners",
Q1067="SIte strategiques &amp; DataCenter","SST &amp; DC",
Q1067="Exclu","Exclu",
Q1067="SAT","SAT",
Q1067="SPARE-ISSUE","SPARE-ISSUE",
Q1067="Fiber CAmtel","TRANS_FO_CAMTEL",
Q1067="Fiber AOF","Fiber AOF",
Q1067="Projet OCM (HUAWEI)","TRAVAUX-HUAWEI",
Q1067="Projet OCM (NOKIA)","TRAVAUX-NOKIA",
Q1067="ACCESS-ISSUE","ACCESS-ISSUE",
Q1067="Projet OCM (ZTE, NOKIA, autres projets)","TRAVAUX OCM",
Q1067="No root CAuse","No root cause",
Q1067="ODU HS","PDH",
Q1067="IP &amp; VLAN","PDH",
Q1067="Warehouse HUAWEI","SPARE-ISSUE",
Q1067="SPARE-HS","SPARE-ISSUE",
Q1067="Power Telco","BSS"
),"")</f>
        <v>No root cause</v>
      </c>
      <c r="P1067" s="22" t="str" cm="1">
        <f t="array" ref="P1067">IFERROR(_xlfn.IFS(
Q1067="MPR ISSUE","TX ISSUE",
Q1067="BSS Hardware Issue","RAN ISSUE",
Q1067="Sites strategiques, MLL, Pylone, etc.","ENVTECH",
Q1067="AKTIVCO DEFAUT GE &amp; POWER Cabinet","POWER ISSUE",
Q1067="AKTIVCO Coupure ENEO &amp; Baisse de tension","POWER ISSUE",
Q1067="Coupure ENEO &amp; Baisse de tension","POWER ISSUE",
Q1067="Defaut GE &amp; POWER Cabinet","POWER ISSUE",
Q1067="Sharing","POWER ISSUE",
Q1067="SIte strategiques &amp; DataCenter","POWER ISSUE",
Q1067="Exclu","Exclu",
Q1067="SAT","TX ISSUE",
Q1067="SPARE-ISSUE","SPARE-ISSUE",
Q1067="Fiber CAmtel","TX ISSUE",
Q1067="Fiber AOF","TX ISSUE",
Q1067="Projet OCM (HUAWEI)","TRAVAUX-HUAWEI",
Q1067="Projet OCM (NOKIA)","TRAVAUX -NOKIA",
Q1067="ACCESS-ISSUE","ACCESS-ISSUE",
Q1067="Projet OCM (ZTE, NOKIA, autres projets)","TRAVAUX OCM",
Q1067="No root CAuse","No root cause",
Q1067="ODU HS","TX ISSUE",
Q1067="IP &amp; VLAN","TX ISSUE",
Q1067="Warehouse HUAWEI","SPARE-ISSUE",
Q1067="SPARE-HS","SPARE-ISSUE",
Q1067="Power Telco","RAN ISSUE"
),"")</f>
        <v>No root cause</v>
      </c>
      <c r="Q1067" s="48" t="s">
        <v>5576</v>
      </c>
      <c r="R1067" s="23" t="str" cm="1">
        <f t="array" ref="R1067">IFERROR(_xlfn.IFS(
Q1067="MPR ISSUE","ACTIVE",
Q1067="BSS Hardware Issue","ACTIVE",
Q1067="Sites strategiques, MLL, Pylone, etc.","PASSIVE",
Q1067="AKTIVCO DEFAUT GE &amp; POWER Cabinet","PASSIVE",
Q1067="AKTIVCO Coupure ENEO &amp; Baisse de tension","PASSIVE",
Q1067="Coupure ENEO &amp; Baisse de tension","PASSIVE",
Q1067="Defaut GE &amp; POWER Cabinet","PASSIVE",
Q1067="Sharing","PASSIVE",
Q1067="SIte strategiques &amp; DataCenter","PASSIVE",
Q1067="Exclu","Exclu",
Q1067="SAT","ACTIVE",
Q1067="SPARE-ISSUE","SPARE-ISSUE",
Q1067="Fiber CAmtel","ACTIVE",
Q1067="Fiber AOF","ACTIVE",
Q1067="Projet OCM (HUAWEI)","PLANNED WORKS",
Q1067="Projet OCM (NOKIA)","PLANNED WORKS",
Q1067="ACCESS-ISSUE","ACCESS-ISSUE",
Q1067="Projet OCM (ZTE, NOKIA, autres projets)","PLANNED WORKS",
Q1067="No root CAuse","No root cause",
Q1067="ODU HS","ACTIVE",
Q1067="IP &amp; VLAN","ACTIVE",
Q1067="Warehouse HUAWEI","SPARE-ISSUE",
Q1067="SPARE-HS","SPARE-ISSUE",
Q1067="Power Telco","ACTIVE"
),"")</f>
        <v>No root cause</v>
      </c>
      <c r="S1067" s="56" t="s">
        <v>17</v>
      </c>
      <c r="T1067" s="7" t="s">
        <v>17</v>
      </c>
      <c r="U1067" s="7" t="s">
        <v>17</v>
      </c>
      <c r="V1067" s="57" t="s">
        <v>17</v>
      </c>
      <c r="W1067" s="57" t="s">
        <v>17</v>
      </c>
      <c r="X1067" s="57" t="s">
        <v>17</v>
      </c>
      <c r="Y1067" s="57" t="s">
        <v>17</v>
      </c>
      <c r="Z1067" s="57" t="s">
        <v>17</v>
      </c>
      <c r="AA1067" s="57" t="s">
        <v>17</v>
      </c>
      <c r="AB1067" s="57"/>
      <c r="AC1067" s="57" t="s">
        <v>17</v>
      </c>
      <c r="AD1067" s="57" t="s">
        <v>17</v>
      </c>
      <c r="AE1067" s="57" t="s">
        <v>17</v>
      </c>
      <c r="AF1067" s="57" t="s">
        <v>17</v>
      </c>
      <c r="AG1067" s="57" t="s">
        <v>17</v>
      </c>
      <c r="AH1067" s="57" t="s">
        <v>17</v>
      </c>
      <c r="AI1067" s="57" t="s">
        <v>17</v>
      </c>
      <c r="AJ1067" s="57" t="s">
        <v>17</v>
      </c>
      <c r="AK1067" s="57" t="s">
        <v>17</v>
      </c>
      <c r="AL1067" s="57" t="s">
        <v>17</v>
      </c>
      <c r="AM1067" s="15"/>
      <c r="AN1067" s="15"/>
      <c r="AO1067" s="15"/>
      <c r="AP1067" s="15"/>
    </row>
    <row r="1068" spans="1:42" s="14" customFormat="1" x14ac:dyDescent="0.35">
      <c r="A1068" s="1" t="s">
        <v>946</v>
      </c>
      <c r="B1068" s="1" t="s">
        <v>947</v>
      </c>
      <c r="C1068" s="3"/>
      <c r="D1068" s="1" t="s">
        <v>12</v>
      </c>
      <c r="E1068" s="1" t="s">
        <v>13</v>
      </c>
      <c r="F1068" s="3" t="s">
        <v>39</v>
      </c>
      <c r="G1068" s="1" t="s">
        <v>40</v>
      </c>
      <c r="H1068" s="51" t="str">
        <f>_xlfn.XLOOKUP(B1068,'[1]Nur des jours'!$B:$B,'[1]Nur des jours'!$H:$H,"")</f>
        <v>ZTE</v>
      </c>
      <c r="I1068" s="52">
        <v>0</v>
      </c>
      <c r="J1068" s="52">
        <v>0</v>
      </c>
      <c r="K1068" s="52">
        <v>0</v>
      </c>
      <c r="L1068" s="53">
        <v>0</v>
      </c>
      <c r="M1068" s="54" t="s">
        <v>5374</v>
      </c>
      <c r="N1068" s="55"/>
      <c r="O1068" s="16" t="str" cm="1">
        <f t="array" ref="O1068">IFERROR(_xlfn.IFS(
Q1068="MPR ISSUE","PDH",
Q1068="BSS Hardware Issue","BSS",
Q1068="Sites strategiques, MLL, Pylone, etc.","ENVTECH",
Q1068="AKTIVCO DEFAUT GE &amp; POWER Cabinet","AKTIVCO",
Q1068="AKTIVCO Coupure ENEO &amp; Baisse de tension","AKTIVCO GRID ONLY",
Q1068="Coupure ENEO &amp; Baisse de tension","IHS GRID ONLY",
Q1068="Defaut GE &amp; POWER Cabinet","IHS",
Q1068="Sharing","Partners",
Q1068="SIte strategiques &amp; DataCenter","SST &amp; DC",
Q1068="Exclu","Exclu",
Q1068="SAT","SAT",
Q1068="SPARE-ISSUE","SPARE-ISSUE",
Q1068="Fiber CAmtel","TRANS_FO_CAMTEL",
Q1068="Fiber AOF","Fiber AOF",
Q1068="Projet OCM (HUAWEI)","TRAVAUX-HUAWEI",
Q1068="Projet OCM (NOKIA)","TRAVAUX-NOKIA",
Q1068="ACCESS-ISSUE","ACCESS-ISSUE",
Q1068="Projet OCM (ZTE, NOKIA, autres projets)","TRAVAUX OCM",
Q1068="No root CAuse","No root cause",
Q1068="ODU HS","PDH",
Q1068="IP &amp; VLAN","PDH",
Q1068="Warehouse HUAWEI","SPARE-ISSUE",
Q1068="SPARE-HS","SPARE-ISSUE",
Q1068="Power Telco","BSS"
),"")</f>
        <v>No root cause</v>
      </c>
      <c r="P1068" s="22" t="str" cm="1">
        <f t="array" ref="P1068">IFERROR(_xlfn.IFS(
Q1068="MPR ISSUE","TX ISSUE",
Q1068="BSS Hardware Issue","RAN ISSUE",
Q1068="Sites strategiques, MLL, Pylone, etc.","ENVTECH",
Q1068="AKTIVCO DEFAUT GE &amp; POWER Cabinet","POWER ISSUE",
Q1068="AKTIVCO Coupure ENEO &amp; Baisse de tension","POWER ISSUE",
Q1068="Coupure ENEO &amp; Baisse de tension","POWER ISSUE",
Q1068="Defaut GE &amp; POWER Cabinet","POWER ISSUE",
Q1068="Sharing","POWER ISSUE",
Q1068="SIte strategiques &amp; DataCenter","POWER ISSUE",
Q1068="Exclu","Exclu",
Q1068="SAT","TX ISSUE",
Q1068="SPARE-ISSUE","SPARE-ISSUE",
Q1068="Fiber CAmtel","TX ISSUE",
Q1068="Fiber AOF","TX ISSUE",
Q1068="Projet OCM (HUAWEI)","TRAVAUX-HUAWEI",
Q1068="Projet OCM (NOKIA)","TRAVAUX -NOKIA",
Q1068="ACCESS-ISSUE","ACCESS-ISSUE",
Q1068="Projet OCM (ZTE, NOKIA, autres projets)","TRAVAUX OCM",
Q1068="No root CAuse","No root cause",
Q1068="ODU HS","TX ISSUE",
Q1068="IP &amp; VLAN","TX ISSUE",
Q1068="Warehouse HUAWEI","SPARE-ISSUE",
Q1068="SPARE-HS","SPARE-ISSUE",
Q1068="Power Telco","RAN ISSUE"
),"")</f>
        <v>No root cause</v>
      </c>
      <c r="Q1068" s="48" t="s">
        <v>5576</v>
      </c>
      <c r="R1068" s="23" t="str" cm="1">
        <f t="array" ref="R1068">IFERROR(_xlfn.IFS(
Q1068="MPR ISSUE","ACTIVE",
Q1068="BSS Hardware Issue","ACTIVE",
Q1068="Sites strategiques, MLL, Pylone, etc.","PASSIVE",
Q1068="AKTIVCO DEFAUT GE &amp; POWER Cabinet","PASSIVE",
Q1068="AKTIVCO Coupure ENEO &amp; Baisse de tension","PASSIVE",
Q1068="Coupure ENEO &amp; Baisse de tension","PASSIVE",
Q1068="Defaut GE &amp; POWER Cabinet","PASSIVE",
Q1068="Sharing","PASSIVE",
Q1068="SIte strategiques &amp; DataCenter","PASSIVE",
Q1068="Exclu","Exclu",
Q1068="SAT","ACTIVE",
Q1068="SPARE-ISSUE","SPARE-ISSUE",
Q1068="Fiber CAmtel","ACTIVE",
Q1068="Fiber AOF","ACTIVE",
Q1068="Projet OCM (HUAWEI)","PLANNED WORKS",
Q1068="Projet OCM (NOKIA)","PLANNED WORKS",
Q1068="ACCESS-ISSUE","ACCESS-ISSUE",
Q1068="Projet OCM (ZTE, NOKIA, autres projets)","PLANNED WORKS",
Q1068="No root CAuse","No root cause",
Q1068="ODU HS","ACTIVE",
Q1068="IP &amp; VLAN","ACTIVE",
Q1068="Warehouse HUAWEI","SPARE-ISSUE",
Q1068="SPARE-HS","SPARE-ISSUE",
Q1068="Power Telco","ACTIVE"
),"")</f>
        <v>No root cause</v>
      </c>
      <c r="S1068" s="56" t="s">
        <v>17</v>
      </c>
      <c r="T1068" s="7" t="s">
        <v>17</v>
      </c>
      <c r="U1068" s="7" t="s">
        <v>17</v>
      </c>
      <c r="V1068" s="57" t="s">
        <v>17</v>
      </c>
      <c r="W1068" s="57" t="s">
        <v>17</v>
      </c>
      <c r="X1068" s="57" t="s">
        <v>17</v>
      </c>
      <c r="Y1068" s="57" t="s">
        <v>17</v>
      </c>
      <c r="Z1068" s="57" t="s">
        <v>17</v>
      </c>
      <c r="AA1068" s="57" t="s">
        <v>17</v>
      </c>
      <c r="AB1068" s="57"/>
      <c r="AC1068" s="57" t="s">
        <v>17</v>
      </c>
      <c r="AD1068" s="57" t="s">
        <v>17</v>
      </c>
      <c r="AE1068" s="57" t="s">
        <v>17</v>
      </c>
      <c r="AF1068" s="57" t="s">
        <v>17</v>
      </c>
      <c r="AG1068" s="57" t="s">
        <v>17</v>
      </c>
      <c r="AH1068" s="57" t="s">
        <v>17</v>
      </c>
      <c r="AI1068" s="57" t="s">
        <v>17</v>
      </c>
      <c r="AJ1068" s="57" t="s">
        <v>17</v>
      </c>
      <c r="AK1068" s="57" t="s">
        <v>17</v>
      </c>
      <c r="AL1068" s="57" t="s">
        <v>17</v>
      </c>
      <c r="AM1068" s="15"/>
      <c r="AN1068" s="15"/>
      <c r="AO1068" s="15"/>
      <c r="AP1068" s="15"/>
    </row>
    <row r="1069" spans="1:42" s="14" customFormat="1" x14ac:dyDescent="0.35">
      <c r="A1069" s="1" t="s">
        <v>643</v>
      </c>
      <c r="B1069" s="1" t="s">
        <v>644</v>
      </c>
      <c r="C1069" s="3"/>
      <c r="D1069" s="1" t="s">
        <v>12</v>
      </c>
      <c r="E1069" s="1" t="s">
        <v>13</v>
      </c>
      <c r="F1069" s="3" t="s">
        <v>33</v>
      </c>
      <c r="G1069" s="1" t="s">
        <v>643</v>
      </c>
      <c r="H1069" s="60" t="str">
        <f>_xlfn.XLOOKUP(B1069,'[1]Nur des jours'!$B:$B,'[1]Nur des jours'!$H:$H,"")</f>
        <v>NOKIA</v>
      </c>
      <c r="I1069" s="52">
        <v>0</v>
      </c>
      <c r="J1069" s="52">
        <v>0</v>
      </c>
      <c r="K1069" s="52">
        <v>0</v>
      </c>
      <c r="L1069" s="53">
        <v>0</v>
      </c>
      <c r="M1069" s="54" t="s">
        <v>5374</v>
      </c>
      <c r="N1069" s="55"/>
      <c r="O1069" s="16" t="str" cm="1">
        <f t="array" ref="O1069">IFERROR(_xlfn.IFS(
Q1069="MPR ISSUE","PDH",
Q1069="BSS Hardware Issue","BSS",
Q1069="Sites strategiques, MLL, Pylone, etc.","ENVTECH",
Q1069="AKTIVCO DEFAUT GE &amp; POWER Cabinet","AKTIVCO",
Q1069="AKTIVCO Coupure ENEO &amp; Baisse de tension","AKTIVCO GRID ONLY",
Q1069="Coupure ENEO &amp; Baisse de tension","IHS GRID ONLY",
Q1069="Defaut GE &amp; POWER Cabinet","IHS",
Q1069="Sharing","Partners",
Q1069="SIte strategiques &amp; DataCenter","SST &amp; DC",
Q1069="Exclu","Exclu",
Q1069="SAT","SAT",
Q1069="SPARE-ISSUE","SPARE-ISSUE",
Q1069="Fiber CAmtel","TRANS_FO_CAMTEL",
Q1069="Fiber AOF","Fiber AOF",
Q1069="Projet OCM (HUAWEI)","TRAVAUX-HUAWEI",
Q1069="Projet OCM (NOKIA)","TRAVAUX-NOKIA",
Q1069="ACCESS-ISSUE","ACCESS-ISSUE",
Q1069="Projet OCM (ZTE, NOKIA, autres projets)","TRAVAUX OCM",
Q1069="No root CAuse","No root cause",
Q1069="ODU HS","PDH",
Q1069="IP &amp; VLAN","PDH",
Q1069="Warehouse HUAWEI","SPARE-ISSUE",
Q1069="SPARE-HS","SPARE-ISSUE",
Q1069="Power Telco","BSS"
),"")</f>
        <v>No root cause</v>
      </c>
      <c r="P1069" s="22" t="str" cm="1">
        <f t="array" ref="P1069">IFERROR(_xlfn.IFS(
Q1069="MPR ISSUE","TX ISSUE",
Q1069="BSS Hardware Issue","RAN ISSUE",
Q1069="Sites strategiques, MLL, Pylone, etc.","ENVTECH",
Q1069="AKTIVCO DEFAUT GE &amp; POWER Cabinet","POWER ISSUE",
Q1069="AKTIVCO Coupure ENEO &amp; Baisse de tension","POWER ISSUE",
Q1069="Coupure ENEO &amp; Baisse de tension","POWER ISSUE",
Q1069="Defaut GE &amp; POWER Cabinet","POWER ISSUE",
Q1069="Sharing","POWER ISSUE",
Q1069="SIte strategiques &amp; DataCenter","POWER ISSUE",
Q1069="Exclu","Exclu",
Q1069="SAT","TX ISSUE",
Q1069="SPARE-ISSUE","SPARE-ISSUE",
Q1069="Fiber CAmtel","TX ISSUE",
Q1069="Fiber AOF","TX ISSUE",
Q1069="Projet OCM (HUAWEI)","TRAVAUX-HUAWEI",
Q1069="Projet OCM (NOKIA)","TRAVAUX -NOKIA",
Q1069="ACCESS-ISSUE","ACCESS-ISSUE",
Q1069="Projet OCM (ZTE, NOKIA, autres projets)","TRAVAUX OCM",
Q1069="No root CAuse","No root cause",
Q1069="ODU HS","TX ISSUE",
Q1069="IP &amp; VLAN","TX ISSUE",
Q1069="Warehouse HUAWEI","SPARE-ISSUE",
Q1069="SPARE-HS","SPARE-ISSUE",
Q1069="Power Telco","RAN ISSUE"
),"")</f>
        <v>No root cause</v>
      </c>
      <c r="Q1069" s="48" t="s">
        <v>5576</v>
      </c>
      <c r="R1069" s="23" t="str" cm="1">
        <f t="array" ref="R1069">IFERROR(_xlfn.IFS(
Q1069="MPR ISSUE","ACTIVE",
Q1069="BSS Hardware Issue","ACTIVE",
Q1069="Sites strategiques, MLL, Pylone, etc.","PASSIVE",
Q1069="AKTIVCO DEFAUT GE &amp; POWER Cabinet","PASSIVE",
Q1069="AKTIVCO Coupure ENEO &amp; Baisse de tension","PASSIVE",
Q1069="Coupure ENEO &amp; Baisse de tension","PASSIVE",
Q1069="Defaut GE &amp; POWER Cabinet","PASSIVE",
Q1069="Sharing","PASSIVE",
Q1069="SIte strategiques &amp; DataCenter","PASSIVE",
Q1069="Exclu","Exclu",
Q1069="SAT","ACTIVE",
Q1069="SPARE-ISSUE","SPARE-ISSUE",
Q1069="Fiber CAmtel","ACTIVE",
Q1069="Fiber AOF","ACTIVE",
Q1069="Projet OCM (HUAWEI)","PLANNED WORKS",
Q1069="Projet OCM (NOKIA)","PLANNED WORKS",
Q1069="ACCESS-ISSUE","ACCESS-ISSUE",
Q1069="Projet OCM (ZTE, NOKIA, autres projets)","PLANNED WORKS",
Q1069="No root CAuse","No root cause",
Q1069="ODU HS","ACTIVE",
Q1069="IP &amp; VLAN","ACTIVE",
Q1069="Warehouse HUAWEI","SPARE-ISSUE",
Q1069="SPARE-HS","SPARE-ISSUE",
Q1069="Power Telco","ACTIVE"
),"")</f>
        <v>No root cause</v>
      </c>
      <c r="S1069" s="56" t="s">
        <v>17</v>
      </c>
      <c r="T1069" s="7" t="s">
        <v>17</v>
      </c>
      <c r="U1069" s="7" t="s">
        <v>17</v>
      </c>
      <c r="V1069" s="57" t="s">
        <v>17</v>
      </c>
      <c r="W1069" s="57" t="s">
        <v>17</v>
      </c>
      <c r="X1069" s="57" t="s">
        <v>17</v>
      </c>
      <c r="Y1069" s="57" t="s">
        <v>17</v>
      </c>
      <c r="Z1069" s="57" t="s">
        <v>17</v>
      </c>
      <c r="AA1069" s="57" t="s">
        <v>17</v>
      </c>
      <c r="AB1069" s="57"/>
      <c r="AC1069" s="57" t="s">
        <v>17</v>
      </c>
      <c r="AD1069" s="57" t="s">
        <v>17</v>
      </c>
      <c r="AE1069" s="57" t="s">
        <v>17</v>
      </c>
      <c r="AF1069" s="57" t="s">
        <v>17</v>
      </c>
      <c r="AG1069" s="57" t="s">
        <v>17</v>
      </c>
      <c r="AH1069" s="57" t="s">
        <v>17</v>
      </c>
      <c r="AI1069" s="57" t="s">
        <v>17</v>
      </c>
      <c r="AJ1069" s="57" t="s">
        <v>17</v>
      </c>
      <c r="AK1069" s="57" t="s">
        <v>17</v>
      </c>
      <c r="AL1069" s="57" t="s">
        <v>17</v>
      </c>
      <c r="AM1069" s="15"/>
      <c r="AN1069" s="15"/>
      <c r="AO1069" s="15"/>
      <c r="AP1069" s="15"/>
    </row>
    <row r="1070" spans="1:42" s="14" customFormat="1" x14ac:dyDescent="0.35">
      <c r="A1070" s="1" t="s">
        <v>3257</v>
      </c>
      <c r="B1070" s="1" t="s">
        <v>3258</v>
      </c>
      <c r="C1070" s="3"/>
      <c r="D1070" s="1" t="s">
        <v>23</v>
      </c>
      <c r="E1070" s="1" t="s">
        <v>38</v>
      </c>
      <c r="F1070" s="3" t="s">
        <v>39</v>
      </c>
      <c r="G1070" s="1" t="s">
        <v>40</v>
      </c>
      <c r="H1070" s="51" t="str">
        <f>_xlfn.XLOOKUP(B1070,'[1]Nur des jours'!$B:$B,'[1]Nur des jours'!$H:$H,"")</f>
        <v>ZTE</v>
      </c>
      <c r="I1070" s="52">
        <v>0</v>
      </c>
      <c r="J1070" s="52">
        <v>0</v>
      </c>
      <c r="K1070" s="52">
        <v>0</v>
      </c>
      <c r="L1070" s="53">
        <v>0</v>
      </c>
      <c r="M1070" s="54" t="s">
        <v>5374</v>
      </c>
      <c r="N1070" s="55"/>
      <c r="O1070" s="16" t="str" cm="1">
        <f t="array" ref="O1070">IFERROR(_xlfn.IFS(
Q1070="MPR ISSUE","PDH",
Q1070="BSS Hardware Issue","BSS",
Q1070="Sites strategiques, MLL, Pylone, etc.","ENVTECH",
Q1070="AKTIVCO DEFAUT GE &amp; POWER Cabinet","AKTIVCO",
Q1070="AKTIVCO Coupure ENEO &amp; Baisse de tension","AKTIVCO GRID ONLY",
Q1070="Coupure ENEO &amp; Baisse de tension","IHS GRID ONLY",
Q1070="Defaut GE &amp; POWER Cabinet","IHS",
Q1070="Sharing","Partners",
Q1070="SIte strategiques &amp; DataCenter","SST &amp; DC",
Q1070="Exclu","Exclu",
Q1070="SAT","SAT",
Q1070="SPARE-ISSUE","SPARE-ISSUE",
Q1070="Fiber CAmtel","TRANS_FO_CAMTEL",
Q1070="Fiber AOF","Fiber AOF",
Q1070="Projet OCM (HUAWEI)","TRAVAUX-HUAWEI",
Q1070="Projet OCM (NOKIA)","TRAVAUX-NOKIA",
Q1070="ACCESS-ISSUE","ACCESS-ISSUE",
Q1070="Projet OCM (ZTE, NOKIA, autres projets)","TRAVAUX OCM",
Q1070="No root CAuse","No root cause",
Q1070="ODU HS","PDH",
Q1070="IP &amp; VLAN","PDH",
Q1070="Warehouse HUAWEI","SPARE-ISSUE",
Q1070="SPARE-HS","SPARE-ISSUE",
Q1070="Power Telco","BSS"
),"")</f>
        <v>No root cause</v>
      </c>
      <c r="P1070" s="22" t="str" cm="1">
        <f t="array" ref="P1070">IFERROR(_xlfn.IFS(
Q1070="MPR ISSUE","TX ISSUE",
Q1070="BSS Hardware Issue","RAN ISSUE",
Q1070="Sites strategiques, MLL, Pylone, etc.","ENVTECH",
Q1070="AKTIVCO DEFAUT GE &amp; POWER Cabinet","POWER ISSUE",
Q1070="AKTIVCO Coupure ENEO &amp; Baisse de tension","POWER ISSUE",
Q1070="Coupure ENEO &amp; Baisse de tension","POWER ISSUE",
Q1070="Defaut GE &amp; POWER Cabinet","POWER ISSUE",
Q1070="Sharing","POWER ISSUE",
Q1070="SIte strategiques &amp; DataCenter","POWER ISSUE",
Q1070="Exclu","Exclu",
Q1070="SAT","TX ISSUE",
Q1070="SPARE-ISSUE","SPARE-ISSUE",
Q1070="Fiber CAmtel","TX ISSUE",
Q1070="Fiber AOF","TX ISSUE",
Q1070="Projet OCM (HUAWEI)","TRAVAUX-HUAWEI",
Q1070="Projet OCM (NOKIA)","TRAVAUX -NOKIA",
Q1070="ACCESS-ISSUE","ACCESS-ISSUE",
Q1070="Projet OCM (ZTE, NOKIA, autres projets)","TRAVAUX OCM",
Q1070="No root CAuse","No root cause",
Q1070="ODU HS","TX ISSUE",
Q1070="IP &amp; VLAN","TX ISSUE",
Q1070="Warehouse HUAWEI","SPARE-ISSUE",
Q1070="SPARE-HS","SPARE-ISSUE",
Q1070="Power Telco","RAN ISSUE"
),"")</f>
        <v>No root cause</v>
      </c>
      <c r="Q1070" s="48" t="s">
        <v>5576</v>
      </c>
      <c r="R1070" s="23" t="str" cm="1">
        <f t="array" ref="R1070">IFERROR(_xlfn.IFS(
Q1070="MPR ISSUE","ACTIVE",
Q1070="BSS Hardware Issue","ACTIVE",
Q1070="Sites strategiques, MLL, Pylone, etc.","PASSIVE",
Q1070="AKTIVCO DEFAUT GE &amp; POWER Cabinet","PASSIVE",
Q1070="AKTIVCO Coupure ENEO &amp; Baisse de tension","PASSIVE",
Q1070="Coupure ENEO &amp; Baisse de tension","PASSIVE",
Q1070="Defaut GE &amp; POWER Cabinet","PASSIVE",
Q1070="Sharing","PASSIVE",
Q1070="SIte strategiques &amp; DataCenter","PASSIVE",
Q1070="Exclu","Exclu",
Q1070="SAT","ACTIVE",
Q1070="SPARE-ISSUE","SPARE-ISSUE",
Q1070="Fiber CAmtel","ACTIVE",
Q1070="Fiber AOF","ACTIVE",
Q1070="Projet OCM (HUAWEI)","PLANNED WORKS",
Q1070="Projet OCM (NOKIA)","PLANNED WORKS",
Q1070="ACCESS-ISSUE","ACCESS-ISSUE",
Q1070="Projet OCM (ZTE, NOKIA, autres projets)","PLANNED WORKS",
Q1070="No root CAuse","No root cause",
Q1070="ODU HS","ACTIVE",
Q1070="IP &amp; VLAN","ACTIVE",
Q1070="Warehouse HUAWEI","SPARE-ISSUE",
Q1070="SPARE-HS","SPARE-ISSUE",
Q1070="Power Telco","ACTIVE"
),"")</f>
        <v>No root cause</v>
      </c>
      <c r="S1070" s="56" t="s">
        <v>17</v>
      </c>
      <c r="T1070" s="7" t="s">
        <v>17</v>
      </c>
      <c r="U1070" s="7" t="s">
        <v>17</v>
      </c>
      <c r="V1070" s="57" t="s">
        <v>17</v>
      </c>
      <c r="W1070" s="57" t="s">
        <v>17</v>
      </c>
      <c r="X1070" s="57" t="s">
        <v>17</v>
      </c>
      <c r="Y1070" s="57" t="s">
        <v>17</v>
      </c>
      <c r="Z1070" s="57" t="s">
        <v>17</v>
      </c>
      <c r="AA1070" s="57" t="s">
        <v>17</v>
      </c>
      <c r="AB1070" s="57"/>
      <c r="AC1070" s="57" t="s">
        <v>17</v>
      </c>
      <c r="AD1070" s="57" t="s">
        <v>17</v>
      </c>
      <c r="AE1070" s="57" t="s">
        <v>17</v>
      </c>
      <c r="AF1070" s="57" t="s">
        <v>17</v>
      </c>
      <c r="AG1070" s="57" t="s">
        <v>17</v>
      </c>
      <c r="AH1070" s="57" t="s">
        <v>17</v>
      </c>
      <c r="AI1070" s="57" t="s">
        <v>17</v>
      </c>
      <c r="AJ1070" s="57" t="s">
        <v>17</v>
      </c>
      <c r="AK1070" s="57" t="s">
        <v>17</v>
      </c>
      <c r="AL1070" s="57" t="s">
        <v>17</v>
      </c>
      <c r="AM1070" s="15"/>
      <c r="AN1070" s="15"/>
      <c r="AO1070" s="15"/>
      <c r="AP1070" s="15"/>
    </row>
    <row r="1071" spans="1:42" s="14" customFormat="1" x14ac:dyDescent="0.35">
      <c r="A1071" s="1" t="s">
        <v>1659</v>
      </c>
      <c r="B1071" s="1" t="s">
        <v>1660</v>
      </c>
      <c r="C1071" s="3"/>
      <c r="D1071" s="1" t="s">
        <v>12</v>
      </c>
      <c r="E1071" s="1" t="s">
        <v>147</v>
      </c>
      <c r="F1071" s="3" t="s">
        <v>39</v>
      </c>
      <c r="G1071" s="1" t="s">
        <v>40</v>
      </c>
      <c r="H1071" s="51" t="str">
        <f>_xlfn.XLOOKUP(B1071,'[1]Nur des jours'!$B:$B,'[1]Nur des jours'!$H:$H,"")</f>
        <v>ZTE</v>
      </c>
      <c r="I1071" s="52">
        <v>0</v>
      </c>
      <c r="J1071" s="52">
        <v>0</v>
      </c>
      <c r="K1071" s="52">
        <v>0</v>
      </c>
      <c r="L1071" s="53">
        <v>0</v>
      </c>
      <c r="M1071" s="54" t="s">
        <v>5374</v>
      </c>
      <c r="N1071" s="55"/>
      <c r="O1071" s="16" t="str" cm="1">
        <f t="array" ref="O1071">IFERROR(_xlfn.IFS(
Q1071="MPR ISSUE","PDH",
Q1071="BSS Hardware Issue","BSS",
Q1071="Sites strategiques, MLL, Pylone, etc.","ENVTECH",
Q1071="AKTIVCO DEFAUT GE &amp; POWER Cabinet","AKTIVCO",
Q1071="AKTIVCO Coupure ENEO &amp; Baisse de tension","AKTIVCO GRID ONLY",
Q1071="Coupure ENEO &amp; Baisse de tension","IHS GRID ONLY",
Q1071="Defaut GE &amp; POWER Cabinet","IHS",
Q1071="Sharing","Partners",
Q1071="SIte strategiques &amp; DataCenter","SST &amp; DC",
Q1071="Exclu","Exclu",
Q1071="SAT","SAT",
Q1071="SPARE-ISSUE","SPARE-ISSUE",
Q1071="Fiber CAmtel","TRANS_FO_CAMTEL",
Q1071="Fiber AOF","Fiber AOF",
Q1071="Projet OCM (HUAWEI)","TRAVAUX-HUAWEI",
Q1071="Projet OCM (NOKIA)","TRAVAUX-NOKIA",
Q1071="ACCESS-ISSUE","ACCESS-ISSUE",
Q1071="Projet OCM (ZTE, NOKIA, autres projets)","TRAVAUX OCM",
Q1071="No root CAuse","No root cause",
Q1071="ODU HS","PDH",
Q1071="IP &amp; VLAN","PDH",
Q1071="Warehouse HUAWEI","SPARE-ISSUE",
Q1071="SPARE-HS","SPARE-ISSUE",
Q1071="Power Telco","BSS"
),"")</f>
        <v>No root cause</v>
      </c>
      <c r="P1071" s="22" t="str" cm="1">
        <f t="array" ref="P1071">IFERROR(_xlfn.IFS(
Q1071="MPR ISSUE","TX ISSUE",
Q1071="BSS Hardware Issue","RAN ISSUE",
Q1071="Sites strategiques, MLL, Pylone, etc.","ENVTECH",
Q1071="AKTIVCO DEFAUT GE &amp; POWER Cabinet","POWER ISSUE",
Q1071="AKTIVCO Coupure ENEO &amp; Baisse de tension","POWER ISSUE",
Q1071="Coupure ENEO &amp; Baisse de tension","POWER ISSUE",
Q1071="Defaut GE &amp; POWER Cabinet","POWER ISSUE",
Q1071="Sharing","POWER ISSUE",
Q1071="SIte strategiques &amp; DataCenter","POWER ISSUE",
Q1071="Exclu","Exclu",
Q1071="SAT","TX ISSUE",
Q1071="SPARE-ISSUE","SPARE-ISSUE",
Q1071="Fiber CAmtel","TX ISSUE",
Q1071="Fiber AOF","TX ISSUE",
Q1071="Projet OCM (HUAWEI)","TRAVAUX-HUAWEI",
Q1071="Projet OCM (NOKIA)","TRAVAUX -NOKIA",
Q1071="ACCESS-ISSUE","ACCESS-ISSUE",
Q1071="Projet OCM (ZTE, NOKIA, autres projets)","TRAVAUX OCM",
Q1071="No root CAuse","No root cause",
Q1071="ODU HS","TX ISSUE",
Q1071="IP &amp; VLAN","TX ISSUE",
Q1071="Warehouse HUAWEI","SPARE-ISSUE",
Q1071="SPARE-HS","SPARE-ISSUE",
Q1071="Power Telco","RAN ISSUE"
),"")</f>
        <v>No root cause</v>
      </c>
      <c r="Q1071" s="48" t="s">
        <v>5576</v>
      </c>
      <c r="R1071" s="23" t="str" cm="1">
        <f t="array" ref="R1071">IFERROR(_xlfn.IFS(
Q1071="MPR ISSUE","ACTIVE",
Q1071="BSS Hardware Issue","ACTIVE",
Q1071="Sites strategiques, MLL, Pylone, etc.","PASSIVE",
Q1071="AKTIVCO DEFAUT GE &amp; POWER Cabinet","PASSIVE",
Q1071="AKTIVCO Coupure ENEO &amp; Baisse de tension","PASSIVE",
Q1071="Coupure ENEO &amp; Baisse de tension","PASSIVE",
Q1071="Defaut GE &amp; POWER Cabinet","PASSIVE",
Q1071="Sharing","PASSIVE",
Q1071="SIte strategiques &amp; DataCenter","PASSIVE",
Q1071="Exclu","Exclu",
Q1071="SAT","ACTIVE",
Q1071="SPARE-ISSUE","SPARE-ISSUE",
Q1071="Fiber CAmtel","ACTIVE",
Q1071="Fiber AOF","ACTIVE",
Q1071="Projet OCM (HUAWEI)","PLANNED WORKS",
Q1071="Projet OCM (NOKIA)","PLANNED WORKS",
Q1071="ACCESS-ISSUE","ACCESS-ISSUE",
Q1071="Projet OCM (ZTE, NOKIA, autres projets)","PLANNED WORKS",
Q1071="No root CAuse","No root cause",
Q1071="ODU HS","ACTIVE",
Q1071="IP &amp; VLAN","ACTIVE",
Q1071="Warehouse HUAWEI","SPARE-ISSUE",
Q1071="SPARE-HS","SPARE-ISSUE",
Q1071="Power Telco","ACTIVE"
),"")</f>
        <v>No root cause</v>
      </c>
      <c r="S1071" s="56" t="s">
        <v>17</v>
      </c>
      <c r="T1071" s="7" t="s">
        <v>17</v>
      </c>
      <c r="U1071" s="7" t="s">
        <v>17</v>
      </c>
      <c r="V1071" s="57" t="s">
        <v>17</v>
      </c>
      <c r="W1071" s="57" t="s">
        <v>17</v>
      </c>
      <c r="X1071" s="57" t="s">
        <v>17</v>
      </c>
      <c r="Y1071" s="57" t="s">
        <v>17</v>
      </c>
      <c r="Z1071" s="57" t="s">
        <v>17</v>
      </c>
      <c r="AA1071" s="57" t="s">
        <v>17</v>
      </c>
      <c r="AB1071" s="57"/>
      <c r="AC1071" s="57" t="s">
        <v>17</v>
      </c>
      <c r="AD1071" s="57" t="s">
        <v>17</v>
      </c>
      <c r="AE1071" s="57" t="s">
        <v>17</v>
      </c>
      <c r="AF1071" s="57" t="s">
        <v>17</v>
      </c>
      <c r="AG1071" s="57" t="s">
        <v>17</v>
      </c>
      <c r="AH1071" s="57" t="s">
        <v>17</v>
      </c>
      <c r="AI1071" s="57" t="s">
        <v>17</v>
      </c>
      <c r="AJ1071" s="57" t="s">
        <v>17</v>
      </c>
      <c r="AK1071" s="57" t="s">
        <v>17</v>
      </c>
      <c r="AL1071" s="57" t="s">
        <v>17</v>
      </c>
      <c r="AM1071" s="15"/>
      <c r="AN1071" s="15"/>
      <c r="AO1071" s="15"/>
      <c r="AP1071" s="15"/>
    </row>
    <row r="1072" spans="1:42" s="14" customFormat="1" x14ac:dyDescent="0.35">
      <c r="A1072" s="1" t="s">
        <v>2583</v>
      </c>
      <c r="B1072" s="1" t="s">
        <v>2584</v>
      </c>
      <c r="C1072" s="3"/>
      <c r="D1072" s="1" t="s">
        <v>12</v>
      </c>
      <c r="E1072" s="1" t="s">
        <v>147</v>
      </c>
      <c r="F1072" s="3" t="s">
        <v>39</v>
      </c>
      <c r="G1072" s="1" t="s">
        <v>40</v>
      </c>
      <c r="H1072" s="51" t="str">
        <f>_xlfn.XLOOKUP(B1072,'[1]Nur des jours'!$B:$B,'[1]Nur des jours'!$H:$H,"")</f>
        <v>ZTE</v>
      </c>
      <c r="I1072" s="52">
        <v>0</v>
      </c>
      <c r="J1072" s="52">
        <v>0</v>
      </c>
      <c r="K1072" s="52">
        <v>0</v>
      </c>
      <c r="L1072" s="53">
        <v>0</v>
      </c>
      <c r="M1072" s="54" t="s">
        <v>5374</v>
      </c>
      <c r="N1072" s="55"/>
      <c r="O1072" s="16" t="str" cm="1">
        <f t="array" ref="O1072">IFERROR(_xlfn.IFS(
Q1072="MPR ISSUE","PDH",
Q1072="BSS Hardware Issue","BSS",
Q1072="Sites strategiques, MLL, Pylone, etc.","ENVTECH",
Q1072="AKTIVCO DEFAUT GE &amp; POWER Cabinet","AKTIVCO",
Q1072="AKTIVCO Coupure ENEO &amp; Baisse de tension","AKTIVCO GRID ONLY",
Q1072="Coupure ENEO &amp; Baisse de tension","IHS GRID ONLY",
Q1072="Defaut GE &amp; POWER Cabinet","IHS",
Q1072="Sharing","Partners",
Q1072="SIte strategiques &amp; DataCenter","SST &amp; DC",
Q1072="Exclu","Exclu",
Q1072="SAT","SAT",
Q1072="SPARE-ISSUE","SPARE-ISSUE",
Q1072="Fiber CAmtel","TRANS_FO_CAMTEL",
Q1072="Fiber AOF","Fiber AOF",
Q1072="Projet OCM (HUAWEI)","TRAVAUX-HUAWEI",
Q1072="Projet OCM (NOKIA)","TRAVAUX-NOKIA",
Q1072="ACCESS-ISSUE","ACCESS-ISSUE",
Q1072="Projet OCM (ZTE, NOKIA, autres projets)","TRAVAUX OCM",
Q1072="No root CAuse","No root cause",
Q1072="ODU HS","PDH",
Q1072="IP &amp; VLAN","PDH",
Q1072="Warehouse HUAWEI","SPARE-ISSUE",
Q1072="SPARE-HS","SPARE-ISSUE",
Q1072="Power Telco","BSS"
),"")</f>
        <v>No root cause</v>
      </c>
      <c r="P1072" s="22" t="str" cm="1">
        <f t="array" ref="P1072">IFERROR(_xlfn.IFS(
Q1072="MPR ISSUE","TX ISSUE",
Q1072="BSS Hardware Issue","RAN ISSUE",
Q1072="Sites strategiques, MLL, Pylone, etc.","ENVTECH",
Q1072="AKTIVCO DEFAUT GE &amp; POWER Cabinet","POWER ISSUE",
Q1072="AKTIVCO Coupure ENEO &amp; Baisse de tension","POWER ISSUE",
Q1072="Coupure ENEO &amp; Baisse de tension","POWER ISSUE",
Q1072="Defaut GE &amp; POWER Cabinet","POWER ISSUE",
Q1072="Sharing","POWER ISSUE",
Q1072="SIte strategiques &amp; DataCenter","POWER ISSUE",
Q1072="Exclu","Exclu",
Q1072="SAT","TX ISSUE",
Q1072="SPARE-ISSUE","SPARE-ISSUE",
Q1072="Fiber CAmtel","TX ISSUE",
Q1072="Fiber AOF","TX ISSUE",
Q1072="Projet OCM (HUAWEI)","TRAVAUX-HUAWEI",
Q1072="Projet OCM (NOKIA)","TRAVAUX -NOKIA",
Q1072="ACCESS-ISSUE","ACCESS-ISSUE",
Q1072="Projet OCM (ZTE, NOKIA, autres projets)","TRAVAUX OCM",
Q1072="No root CAuse","No root cause",
Q1072="ODU HS","TX ISSUE",
Q1072="IP &amp; VLAN","TX ISSUE",
Q1072="Warehouse HUAWEI","SPARE-ISSUE",
Q1072="SPARE-HS","SPARE-ISSUE",
Q1072="Power Telco","RAN ISSUE"
),"")</f>
        <v>No root cause</v>
      </c>
      <c r="Q1072" s="48" t="s">
        <v>5576</v>
      </c>
      <c r="R1072" s="23" t="str" cm="1">
        <f t="array" ref="R1072">IFERROR(_xlfn.IFS(
Q1072="MPR ISSUE","ACTIVE",
Q1072="BSS Hardware Issue","ACTIVE",
Q1072="Sites strategiques, MLL, Pylone, etc.","PASSIVE",
Q1072="AKTIVCO DEFAUT GE &amp; POWER Cabinet","PASSIVE",
Q1072="AKTIVCO Coupure ENEO &amp; Baisse de tension","PASSIVE",
Q1072="Coupure ENEO &amp; Baisse de tension","PASSIVE",
Q1072="Defaut GE &amp; POWER Cabinet","PASSIVE",
Q1072="Sharing","PASSIVE",
Q1072="SIte strategiques &amp; DataCenter","PASSIVE",
Q1072="Exclu","Exclu",
Q1072="SAT","ACTIVE",
Q1072="SPARE-ISSUE","SPARE-ISSUE",
Q1072="Fiber CAmtel","ACTIVE",
Q1072="Fiber AOF","ACTIVE",
Q1072="Projet OCM (HUAWEI)","PLANNED WORKS",
Q1072="Projet OCM (NOKIA)","PLANNED WORKS",
Q1072="ACCESS-ISSUE","ACCESS-ISSUE",
Q1072="Projet OCM (ZTE, NOKIA, autres projets)","PLANNED WORKS",
Q1072="No root CAuse","No root cause",
Q1072="ODU HS","ACTIVE",
Q1072="IP &amp; VLAN","ACTIVE",
Q1072="Warehouse HUAWEI","SPARE-ISSUE",
Q1072="SPARE-HS","SPARE-ISSUE",
Q1072="Power Telco","ACTIVE"
),"")</f>
        <v>No root cause</v>
      </c>
      <c r="S1072" s="56" t="s">
        <v>17</v>
      </c>
      <c r="T1072" s="7" t="s">
        <v>17</v>
      </c>
      <c r="U1072" s="7" t="s">
        <v>17</v>
      </c>
      <c r="V1072" s="57" t="s">
        <v>17</v>
      </c>
      <c r="W1072" s="57" t="s">
        <v>17</v>
      </c>
      <c r="X1072" s="57" t="s">
        <v>17</v>
      </c>
      <c r="Y1072" s="57" t="s">
        <v>17</v>
      </c>
      <c r="Z1072" s="57" t="s">
        <v>17</v>
      </c>
      <c r="AA1072" s="57" t="s">
        <v>17</v>
      </c>
      <c r="AB1072" s="57"/>
      <c r="AC1072" s="57" t="s">
        <v>17</v>
      </c>
      <c r="AD1072" s="57" t="s">
        <v>17</v>
      </c>
      <c r="AE1072" s="57" t="s">
        <v>17</v>
      </c>
      <c r="AF1072" s="57" t="s">
        <v>17</v>
      </c>
      <c r="AG1072" s="57" t="s">
        <v>17</v>
      </c>
      <c r="AH1072" s="57" t="s">
        <v>17</v>
      </c>
      <c r="AI1072" s="57" t="s">
        <v>17</v>
      </c>
      <c r="AJ1072" s="57" t="s">
        <v>17</v>
      </c>
      <c r="AK1072" s="57" t="s">
        <v>17</v>
      </c>
      <c r="AL1072" s="57" t="s">
        <v>17</v>
      </c>
      <c r="AM1072" s="15"/>
      <c r="AN1072" s="15"/>
      <c r="AO1072" s="15"/>
      <c r="AP1072" s="15"/>
    </row>
    <row r="1073" spans="1:42" s="14" customFormat="1" x14ac:dyDescent="0.35">
      <c r="A1073" s="1" t="s">
        <v>3233</v>
      </c>
      <c r="B1073" s="1" t="s">
        <v>3234</v>
      </c>
      <c r="C1073" s="3"/>
      <c r="D1073" s="1" t="s">
        <v>12</v>
      </c>
      <c r="E1073" s="1" t="s">
        <v>13</v>
      </c>
      <c r="F1073" s="3" t="s">
        <v>39</v>
      </c>
      <c r="G1073" s="1" t="s">
        <v>40</v>
      </c>
      <c r="H1073" s="51" t="str">
        <f>_xlfn.XLOOKUP(B1073,'[1]Nur des jours'!$B:$B,'[1]Nur des jours'!$H:$H,"")</f>
        <v>ZTE</v>
      </c>
      <c r="I1073" s="52">
        <v>0</v>
      </c>
      <c r="J1073" s="52">
        <v>0</v>
      </c>
      <c r="K1073" s="52">
        <v>0</v>
      </c>
      <c r="L1073" s="53">
        <v>0</v>
      </c>
      <c r="M1073" s="54" t="s">
        <v>5374</v>
      </c>
      <c r="N1073" s="55"/>
      <c r="O1073" s="16" t="str" cm="1">
        <f t="array" ref="O1073">IFERROR(_xlfn.IFS(
Q1073="MPR ISSUE","PDH",
Q1073="BSS Hardware Issue","BSS",
Q1073="Sites strategiques, MLL, Pylone, etc.","ENVTECH",
Q1073="AKTIVCO DEFAUT GE &amp; POWER Cabinet","AKTIVCO",
Q1073="AKTIVCO Coupure ENEO &amp; Baisse de tension","AKTIVCO GRID ONLY",
Q1073="Coupure ENEO &amp; Baisse de tension","IHS GRID ONLY",
Q1073="Defaut GE &amp; POWER Cabinet","IHS",
Q1073="Sharing","Partners",
Q1073="SIte strategiques &amp; DataCenter","SST &amp; DC",
Q1073="Exclu","Exclu",
Q1073="SAT","SAT",
Q1073="SPARE-ISSUE","SPARE-ISSUE",
Q1073="Fiber CAmtel","TRANS_FO_CAMTEL",
Q1073="Fiber AOF","Fiber AOF",
Q1073="Projet OCM (HUAWEI)","TRAVAUX-HUAWEI",
Q1073="Projet OCM (NOKIA)","TRAVAUX-NOKIA",
Q1073="ACCESS-ISSUE","ACCESS-ISSUE",
Q1073="Projet OCM (ZTE, NOKIA, autres projets)","TRAVAUX OCM",
Q1073="No root CAuse","No root cause",
Q1073="ODU HS","PDH",
Q1073="IP &amp; VLAN","PDH",
Q1073="Warehouse HUAWEI","SPARE-ISSUE",
Q1073="SPARE-HS","SPARE-ISSUE",
Q1073="Power Telco","BSS"
),"")</f>
        <v>No root cause</v>
      </c>
      <c r="P1073" s="22" t="str" cm="1">
        <f t="array" ref="P1073">IFERROR(_xlfn.IFS(
Q1073="MPR ISSUE","TX ISSUE",
Q1073="BSS Hardware Issue","RAN ISSUE",
Q1073="Sites strategiques, MLL, Pylone, etc.","ENVTECH",
Q1073="AKTIVCO DEFAUT GE &amp; POWER Cabinet","POWER ISSUE",
Q1073="AKTIVCO Coupure ENEO &amp; Baisse de tension","POWER ISSUE",
Q1073="Coupure ENEO &amp; Baisse de tension","POWER ISSUE",
Q1073="Defaut GE &amp; POWER Cabinet","POWER ISSUE",
Q1073="Sharing","POWER ISSUE",
Q1073="SIte strategiques &amp; DataCenter","POWER ISSUE",
Q1073="Exclu","Exclu",
Q1073="SAT","TX ISSUE",
Q1073="SPARE-ISSUE","SPARE-ISSUE",
Q1073="Fiber CAmtel","TX ISSUE",
Q1073="Fiber AOF","TX ISSUE",
Q1073="Projet OCM (HUAWEI)","TRAVAUX-HUAWEI",
Q1073="Projet OCM (NOKIA)","TRAVAUX -NOKIA",
Q1073="ACCESS-ISSUE","ACCESS-ISSUE",
Q1073="Projet OCM (ZTE, NOKIA, autres projets)","TRAVAUX OCM",
Q1073="No root CAuse","No root cause",
Q1073="ODU HS","TX ISSUE",
Q1073="IP &amp; VLAN","TX ISSUE",
Q1073="Warehouse HUAWEI","SPARE-ISSUE",
Q1073="SPARE-HS","SPARE-ISSUE",
Q1073="Power Telco","RAN ISSUE"
),"")</f>
        <v>No root cause</v>
      </c>
      <c r="Q1073" s="48" t="s">
        <v>5576</v>
      </c>
      <c r="R1073" s="23" t="str" cm="1">
        <f t="array" ref="R1073">IFERROR(_xlfn.IFS(
Q1073="MPR ISSUE","ACTIVE",
Q1073="BSS Hardware Issue","ACTIVE",
Q1073="Sites strategiques, MLL, Pylone, etc.","PASSIVE",
Q1073="AKTIVCO DEFAUT GE &amp; POWER Cabinet","PASSIVE",
Q1073="AKTIVCO Coupure ENEO &amp; Baisse de tension","PASSIVE",
Q1073="Coupure ENEO &amp; Baisse de tension","PASSIVE",
Q1073="Defaut GE &amp; POWER Cabinet","PASSIVE",
Q1073="Sharing","PASSIVE",
Q1073="SIte strategiques &amp; DataCenter","PASSIVE",
Q1073="Exclu","Exclu",
Q1073="SAT","ACTIVE",
Q1073="SPARE-ISSUE","SPARE-ISSUE",
Q1073="Fiber CAmtel","ACTIVE",
Q1073="Fiber AOF","ACTIVE",
Q1073="Projet OCM (HUAWEI)","PLANNED WORKS",
Q1073="Projet OCM (NOKIA)","PLANNED WORKS",
Q1073="ACCESS-ISSUE","ACCESS-ISSUE",
Q1073="Projet OCM (ZTE, NOKIA, autres projets)","PLANNED WORKS",
Q1073="No root CAuse","No root cause",
Q1073="ODU HS","ACTIVE",
Q1073="IP &amp; VLAN","ACTIVE",
Q1073="Warehouse HUAWEI","SPARE-ISSUE",
Q1073="SPARE-HS","SPARE-ISSUE",
Q1073="Power Telco","ACTIVE"
),"")</f>
        <v>No root cause</v>
      </c>
      <c r="S1073" s="56" t="s">
        <v>17</v>
      </c>
      <c r="T1073" s="7" t="s">
        <v>17</v>
      </c>
      <c r="U1073" s="7" t="s">
        <v>17</v>
      </c>
      <c r="V1073" s="57" t="s">
        <v>17</v>
      </c>
      <c r="W1073" s="57" t="s">
        <v>17</v>
      </c>
      <c r="X1073" s="57" t="s">
        <v>17</v>
      </c>
      <c r="Y1073" s="57" t="s">
        <v>17</v>
      </c>
      <c r="Z1073" s="57" t="s">
        <v>17</v>
      </c>
      <c r="AA1073" s="57" t="s">
        <v>17</v>
      </c>
      <c r="AB1073" s="57"/>
      <c r="AC1073" s="57" t="s">
        <v>17</v>
      </c>
      <c r="AD1073" s="57" t="s">
        <v>17</v>
      </c>
      <c r="AE1073" s="57" t="s">
        <v>17</v>
      </c>
      <c r="AF1073" s="57" t="s">
        <v>17</v>
      </c>
      <c r="AG1073" s="57" t="s">
        <v>17</v>
      </c>
      <c r="AH1073" s="57" t="s">
        <v>17</v>
      </c>
      <c r="AI1073" s="57" t="s">
        <v>17</v>
      </c>
      <c r="AJ1073" s="57" t="s">
        <v>17</v>
      </c>
      <c r="AK1073" s="57" t="s">
        <v>17</v>
      </c>
      <c r="AL1073" s="57" t="s">
        <v>17</v>
      </c>
      <c r="AM1073" s="15"/>
      <c r="AN1073" s="15"/>
      <c r="AO1073" s="15"/>
      <c r="AP1073" s="15"/>
    </row>
    <row r="1074" spans="1:42" s="14" customFormat="1" x14ac:dyDescent="0.35">
      <c r="A1074" s="1" t="s">
        <v>2791</v>
      </c>
      <c r="B1074" s="1" t="s">
        <v>2792</v>
      </c>
      <c r="C1074" s="3"/>
      <c r="D1074" s="1" t="s">
        <v>12</v>
      </c>
      <c r="E1074" s="1" t="s">
        <v>147</v>
      </c>
      <c r="F1074" s="3" t="s">
        <v>39</v>
      </c>
      <c r="G1074" s="1" t="s">
        <v>40</v>
      </c>
      <c r="H1074" s="51" t="str">
        <f>_xlfn.XLOOKUP(B1074,'[1]Nur des jours'!$B:$B,'[1]Nur des jours'!$H:$H,"")</f>
        <v>ZTE</v>
      </c>
      <c r="I1074" s="52">
        <v>0</v>
      </c>
      <c r="J1074" s="52">
        <v>0</v>
      </c>
      <c r="K1074" s="52">
        <v>0</v>
      </c>
      <c r="L1074" s="53">
        <v>0</v>
      </c>
      <c r="M1074" s="54" t="s">
        <v>5374</v>
      </c>
      <c r="N1074" s="55"/>
      <c r="O1074" s="16" t="str" cm="1">
        <f t="array" ref="O1074">IFERROR(_xlfn.IFS(
Q1074="MPR ISSUE","PDH",
Q1074="BSS Hardware Issue","BSS",
Q1074="Sites strategiques, MLL, Pylone, etc.","ENVTECH",
Q1074="AKTIVCO DEFAUT GE &amp; POWER Cabinet","AKTIVCO",
Q1074="AKTIVCO Coupure ENEO &amp; Baisse de tension","AKTIVCO GRID ONLY",
Q1074="Coupure ENEO &amp; Baisse de tension","IHS GRID ONLY",
Q1074="Defaut GE &amp; POWER Cabinet","IHS",
Q1074="Sharing","Partners",
Q1074="SIte strategiques &amp; DataCenter","SST &amp; DC",
Q1074="Exclu","Exclu",
Q1074="SAT","SAT",
Q1074="SPARE-ISSUE","SPARE-ISSUE",
Q1074="Fiber CAmtel","TRANS_FO_CAMTEL",
Q1074="Fiber AOF","Fiber AOF",
Q1074="Projet OCM (HUAWEI)","TRAVAUX-HUAWEI",
Q1074="Projet OCM (NOKIA)","TRAVAUX-NOKIA",
Q1074="ACCESS-ISSUE","ACCESS-ISSUE",
Q1074="Projet OCM (ZTE, NOKIA, autres projets)","TRAVAUX OCM",
Q1074="No root CAuse","No root cause",
Q1074="ODU HS","PDH",
Q1074="IP &amp; VLAN","PDH",
Q1074="Warehouse HUAWEI","SPARE-ISSUE",
Q1074="SPARE-HS","SPARE-ISSUE",
Q1074="Power Telco","BSS"
),"")</f>
        <v>No root cause</v>
      </c>
      <c r="P1074" s="22" t="str" cm="1">
        <f t="array" ref="P1074">IFERROR(_xlfn.IFS(
Q1074="MPR ISSUE","TX ISSUE",
Q1074="BSS Hardware Issue","RAN ISSUE",
Q1074="Sites strategiques, MLL, Pylone, etc.","ENVTECH",
Q1074="AKTIVCO DEFAUT GE &amp; POWER Cabinet","POWER ISSUE",
Q1074="AKTIVCO Coupure ENEO &amp; Baisse de tension","POWER ISSUE",
Q1074="Coupure ENEO &amp; Baisse de tension","POWER ISSUE",
Q1074="Defaut GE &amp; POWER Cabinet","POWER ISSUE",
Q1074="Sharing","POWER ISSUE",
Q1074="SIte strategiques &amp; DataCenter","POWER ISSUE",
Q1074="Exclu","Exclu",
Q1074="SAT","TX ISSUE",
Q1074="SPARE-ISSUE","SPARE-ISSUE",
Q1074="Fiber CAmtel","TX ISSUE",
Q1074="Fiber AOF","TX ISSUE",
Q1074="Projet OCM (HUAWEI)","TRAVAUX-HUAWEI",
Q1074="Projet OCM (NOKIA)","TRAVAUX -NOKIA",
Q1074="ACCESS-ISSUE","ACCESS-ISSUE",
Q1074="Projet OCM (ZTE, NOKIA, autres projets)","TRAVAUX OCM",
Q1074="No root CAuse","No root cause",
Q1074="ODU HS","TX ISSUE",
Q1074="IP &amp; VLAN","TX ISSUE",
Q1074="Warehouse HUAWEI","SPARE-ISSUE",
Q1074="SPARE-HS","SPARE-ISSUE",
Q1074="Power Telco","RAN ISSUE"
),"")</f>
        <v>No root cause</v>
      </c>
      <c r="Q1074" s="48" t="s">
        <v>5576</v>
      </c>
      <c r="R1074" s="23" t="str" cm="1">
        <f t="array" ref="R1074">IFERROR(_xlfn.IFS(
Q1074="MPR ISSUE","ACTIVE",
Q1074="BSS Hardware Issue","ACTIVE",
Q1074="Sites strategiques, MLL, Pylone, etc.","PASSIVE",
Q1074="AKTIVCO DEFAUT GE &amp; POWER Cabinet","PASSIVE",
Q1074="AKTIVCO Coupure ENEO &amp; Baisse de tension","PASSIVE",
Q1074="Coupure ENEO &amp; Baisse de tension","PASSIVE",
Q1074="Defaut GE &amp; POWER Cabinet","PASSIVE",
Q1074="Sharing","PASSIVE",
Q1074="SIte strategiques &amp; DataCenter","PASSIVE",
Q1074="Exclu","Exclu",
Q1074="SAT","ACTIVE",
Q1074="SPARE-ISSUE","SPARE-ISSUE",
Q1074="Fiber CAmtel","ACTIVE",
Q1074="Fiber AOF","ACTIVE",
Q1074="Projet OCM (HUAWEI)","PLANNED WORKS",
Q1074="Projet OCM (NOKIA)","PLANNED WORKS",
Q1074="ACCESS-ISSUE","ACCESS-ISSUE",
Q1074="Projet OCM (ZTE, NOKIA, autres projets)","PLANNED WORKS",
Q1074="No root CAuse","No root cause",
Q1074="ODU HS","ACTIVE",
Q1074="IP &amp; VLAN","ACTIVE",
Q1074="Warehouse HUAWEI","SPARE-ISSUE",
Q1074="SPARE-HS","SPARE-ISSUE",
Q1074="Power Telco","ACTIVE"
),"")</f>
        <v>No root cause</v>
      </c>
      <c r="S1074" s="56" t="s">
        <v>17</v>
      </c>
      <c r="T1074" s="7" t="s">
        <v>17</v>
      </c>
      <c r="U1074" s="7" t="s">
        <v>17</v>
      </c>
      <c r="V1074" s="57" t="s">
        <v>17</v>
      </c>
      <c r="W1074" s="57" t="s">
        <v>17</v>
      </c>
      <c r="X1074" s="57" t="s">
        <v>17</v>
      </c>
      <c r="Y1074" s="57" t="s">
        <v>17</v>
      </c>
      <c r="Z1074" s="57" t="s">
        <v>17</v>
      </c>
      <c r="AA1074" s="57" t="s">
        <v>17</v>
      </c>
      <c r="AB1074" s="57"/>
      <c r="AC1074" s="57" t="s">
        <v>17</v>
      </c>
      <c r="AD1074" s="57" t="s">
        <v>17</v>
      </c>
      <c r="AE1074" s="57" t="s">
        <v>17</v>
      </c>
      <c r="AF1074" s="57" t="s">
        <v>17</v>
      </c>
      <c r="AG1074" s="57" t="s">
        <v>17</v>
      </c>
      <c r="AH1074" s="57" t="s">
        <v>17</v>
      </c>
      <c r="AI1074" s="57" t="s">
        <v>17</v>
      </c>
      <c r="AJ1074" s="57" t="s">
        <v>17</v>
      </c>
      <c r="AK1074" s="57" t="s">
        <v>17</v>
      </c>
      <c r="AL1074" s="57" t="s">
        <v>17</v>
      </c>
      <c r="AM1074" s="15"/>
      <c r="AN1074" s="15"/>
      <c r="AO1074" s="15"/>
      <c r="AP1074" s="15"/>
    </row>
    <row r="1075" spans="1:42" s="14" customFormat="1" x14ac:dyDescent="0.35">
      <c r="A1075" s="1" t="s">
        <v>3265</v>
      </c>
      <c r="B1075" s="1" t="s">
        <v>3266</v>
      </c>
      <c r="C1075" s="3"/>
      <c r="D1075" s="1" t="s">
        <v>12</v>
      </c>
      <c r="E1075" s="1" t="s">
        <v>13</v>
      </c>
      <c r="F1075" s="3" t="s">
        <v>39</v>
      </c>
      <c r="G1075" s="1" t="s">
        <v>40</v>
      </c>
      <c r="H1075" s="51" t="str">
        <f>_xlfn.XLOOKUP(B1075,'[1]Nur des jours'!$B:$B,'[1]Nur des jours'!$H:$H,"")</f>
        <v>ZTE</v>
      </c>
      <c r="I1075" s="52">
        <v>0</v>
      </c>
      <c r="J1075" s="52">
        <v>0</v>
      </c>
      <c r="K1075" s="52">
        <v>0</v>
      </c>
      <c r="L1075" s="53">
        <v>0</v>
      </c>
      <c r="M1075" s="54" t="s">
        <v>5374</v>
      </c>
      <c r="N1075" s="55"/>
      <c r="O1075" s="16" t="str" cm="1">
        <f t="array" ref="O1075">IFERROR(_xlfn.IFS(
Q1075="MPR ISSUE","PDH",
Q1075="BSS Hardware Issue","BSS",
Q1075="Sites strategiques, MLL, Pylone, etc.","ENVTECH",
Q1075="AKTIVCO DEFAUT GE &amp; POWER Cabinet","AKTIVCO",
Q1075="AKTIVCO Coupure ENEO &amp; Baisse de tension","AKTIVCO GRID ONLY",
Q1075="Coupure ENEO &amp; Baisse de tension","IHS GRID ONLY",
Q1075="Defaut GE &amp; POWER Cabinet","IHS",
Q1075="Sharing","Partners",
Q1075="SIte strategiques &amp; DataCenter","SST &amp; DC",
Q1075="Exclu","Exclu",
Q1075="SAT","SAT",
Q1075="SPARE-ISSUE","SPARE-ISSUE",
Q1075="Fiber CAmtel","TRANS_FO_CAMTEL",
Q1075="Fiber AOF","Fiber AOF",
Q1075="Projet OCM (HUAWEI)","TRAVAUX-HUAWEI",
Q1075="Projet OCM (NOKIA)","TRAVAUX-NOKIA",
Q1075="ACCESS-ISSUE","ACCESS-ISSUE",
Q1075="Projet OCM (ZTE, NOKIA, autres projets)","TRAVAUX OCM",
Q1075="No root CAuse","No root cause",
Q1075="ODU HS","PDH",
Q1075="IP &amp; VLAN","PDH",
Q1075="Warehouse HUAWEI","SPARE-ISSUE",
Q1075="SPARE-HS","SPARE-ISSUE",
Q1075="Power Telco","BSS"
),"")</f>
        <v>No root cause</v>
      </c>
      <c r="P1075" s="22" t="str" cm="1">
        <f t="array" ref="P1075">IFERROR(_xlfn.IFS(
Q1075="MPR ISSUE","TX ISSUE",
Q1075="BSS Hardware Issue","RAN ISSUE",
Q1075="Sites strategiques, MLL, Pylone, etc.","ENVTECH",
Q1075="AKTIVCO DEFAUT GE &amp; POWER Cabinet","POWER ISSUE",
Q1075="AKTIVCO Coupure ENEO &amp; Baisse de tension","POWER ISSUE",
Q1075="Coupure ENEO &amp; Baisse de tension","POWER ISSUE",
Q1075="Defaut GE &amp; POWER Cabinet","POWER ISSUE",
Q1075="Sharing","POWER ISSUE",
Q1075="SIte strategiques &amp; DataCenter","POWER ISSUE",
Q1075="Exclu","Exclu",
Q1075="SAT","TX ISSUE",
Q1075="SPARE-ISSUE","SPARE-ISSUE",
Q1075="Fiber CAmtel","TX ISSUE",
Q1075="Fiber AOF","TX ISSUE",
Q1075="Projet OCM (HUAWEI)","TRAVAUX-HUAWEI",
Q1075="Projet OCM (NOKIA)","TRAVAUX -NOKIA",
Q1075="ACCESS-ISSUE","ACCESS-ISSUE",
Q1075="Projet OCM (ZTE, NOKIA, autres projets)","TRAVAUX OCM",
Q1075="No root CAuse","No root cause",
Q1075="ODU HS","TX ISSUE",
Q1075="IP &amp; VLAN","TX ISSUE",
Q1075="Warehouse HUAWEI","SPARE-ISSUE",
Q1075="SPARE-HS","SPARE-ISSUE",
Q1075="Power Telco","RAN ISSUE"
),"")</f>
        <v>No root cause</v>
      </c>
      <c r="Q1075" s="48" t="s">
        <v>5576</v>
      </c>
      <c r="R1075" s="23" t="str" cm="1">
        <f t="array" ref="R1075">IFERROR(_xlfn.IFS(
Q1075="MPR ISSUE","ACTIVE",
Q1075="BSS Hardware Issue","ACTIVE",
Q1075="Sites strategiques, MLL, Pylone, etc.","PASSIVE",
Q1075="AKTIVCO DEFAUT GE &amp; POWER Cabinet","PASSIVE",
Q1075="AKTIVCO Coupure ENEO &amp; Baisse de tension","PASSIVE",
Q1075="Coupure ENEO &amp; Baisse de tension","PASSIVE",
Q1075="Defaut GE &amp; POWER Cabinet","PASSIVE",
Q1075="Sharing","PASSIVE",
Q1075="SIte strategiques &amp; DataCenter","PASSIVE",
Q1075="Exclu","Exclu",
Q1075="SAT","ACTIVE",
Q1075="SPARE-ISSUE","SPARE-ISSUE",
Q1075="Fiber CAmtel","ACTIVE",
Q1075="Fiber AOF","ACTIVE",
Q1075="Projet OCM (HUAWEI)","PLANNED WORKS",
Q1075="Projet OCM (NOKIA)","PLANNED WORKS",
Q1075="ACCESS-ISSUE","ACCESS-ISSUE",
Q1075="Projet OCM (ZTE, NOKIA, autres projets)","PLANNED WORKS",
Q1075="No root CAuse","No root cause",
Q1075="ODU HS","ACTIVE",
Q1075="IP &amp; VLAN","ACTIVE",
Q1075="Warehouse HUAWEI","SPARE-ISSUE",
Q1075="SPARE-HS","SPARE-ISSUE",
Q1075="Power Telco","ACTIVE"
),"")</f>
        <v>No root cause</v>
      </c>
      <c r="S1075" s="56" t="s">
        <v>17</v>
      </c>
      <c r="T1075" s="7" t="s">
        <v>17</v>
      </c>
      <c r="U1075" s="7" t="s">
        <v>17</v>
      </c>
      <c r="V1075" s="57" t="s">
        <v>17</v>
      </c>
      <c r="W1075" s="57" t="s">
        <v>17</v>
      </c>
      <c r="X1075" s="57" t="s">
        <v>17</v>
      </c>
      <c r="Y1075" s="57" t="s">
        <v>17</v>
      </c>
      <c r="Z1075" s="57" t="s">
        <v>17</v>
      </c>
      <c r="AA1075" s="57" t="s">
        <v>17</v>
      </c>
      <c r="AB1075" s="57"/>
      <c r="AC1075" s="57" t="s">
        <v>17</v>
      </c>
      <c r="AD1075" s="57" t="s">
        <v>17</v>
      </c>
      <c r="AE1075" s="57" t="s">
        <v>17</v>
      </c>
      <c r="AF1075" s="57" t="s">
        <v>17</v>
      </c>
      <c r="AG1075" s="57" t="s">
        <v>17</v>
      </c>
      <c r="AH1075" s="57" t="s">
        <v>17</v>
      </c>
      <c r="AI1075" s="57" t="s">
        <v>17</v>
      </c>
      <c r="AJ1075" s="57" t="s">
        <v>17</v>
      </c>
      <c r="AK1075" s="57" t="s">
        <v>17</v>
      </c>
      <c r="AL1075" s="57" t="s">
        <v>17</v>
      </c>
      <c r="AM1075" s="15"/>
      <c r="AN1075" s="15"/>
      <c r="AO1075" s="15"/>
      <c r="AP1075" s="15"/>
    </row>
    <row r="1076" spans="1:42" s="14" customFormat="1" x14ac:dyDescent="0.35">
      <c r="A1076" s="1" t="s">
        <v>3243</v>
      </c>
      <c r="B1076" s="1" t="s">
        <v>3244</v>
      </c>
      <c r="C1076" s="3"/>
      <c r="D1076" s="1" t="s">
        <v>12</v>
      </c>
      <c r="E1076" s="1" t="s">
        <v>13</v>
      </c>
      <c r="F1076" s="3" t="s">
        <v>39</v>
      </c>
      <c r="G1076" s="1" t="s">
        <v>40</v>
      </c>
      <c r="H1076" s="51" t="str">
        <f>_xlfn.XLOOKUP(B1076,'[1]Nur des jours'!$B:$B,'[1]Nur des jours'!$H:$H,"")</f>
        <v>ZTE</v>
      </c>
      <c r="I1076" s="52">
        <v>0</v>
      </c>
      <c r="J1076" s="52">
        <v>0</v>
      </c>
      <c r="K1076" s="52">
        <v>0</v>
      </c>
      <c r="L1076" s="53">
        <v>0</v>
      </c>
      <c r="M1076" s="54" t="s">
        <v>5374</v>
      </c>
      <c r="N1076" s="55"/>
      <c r="O1076" s="16" t="str" cm="1">
        <f t="array" ref="O1076">IFERROR(_xlfn.IFS(
Q1076="MPR ISSUE","PDH",
Q1076="BSS Hardware Issue","BSS",
Q1076="Sites strategiques, MLL, Pylone, etc.","ENVTECH",
Q1076="AKTIVCO DEFAUT GE &amp; POWER Cabinet","AKTIVCO",
Q1076="AKTIVCO Coupure ENEO &amp; Baisse de tension","AKTIVCO GRID ONLY",
Q1076="Coupure ENEO &amp; Baisse de tension","IHS GRID ONLY",
Q1076="Defaut GE &amp; POWER Cabinet","IHS",
Q1076="Sharing","Partners",
Q1076="SIte strategiques &amp; DataCenter","SST &amp; DC",
Q1076="Exclu","Exclu",
Q1076="SAT","SAT",
Q1076="SPARE-ISSUE","SPARE-ISSUE",
Q1076="Fiber CAmtel","TRANS_FO_CAMTEL",
Q1076="Fiber AOF","Fiber AOF",
Q1076="Projet OCM (HUAWEI)","TRAVAUX-HUAWEI",
Q1076="Projet OCM (NOKIA)","TRAVAUX-NOKIA",
Q1076="ACCESS-ISSUE","ACCESS-ISSUE",
Q1076="Projet OCM (ZTE, NOKIA, autres projets)","TRAVAUX OCM",
Q1076="No root CAuse","No root cause",
Q1076="ODU HS","PDH",
Q1076="IP &amp; VLAN","PDH",
Q1076="Warehouse HUAWEI","SPARE-ISSUE",
Q1076="SPARE-HS","SPARE-ISSUE",
Q1076="Power Telco","BSS"
),"")</f>
        <v>No root cause</v>
      </c>
      <c r="P1076" s="22" t="str" cm="1">
        <f t="array" ref="P1076">IFERROR(_xlfn.IFS(
Q1076="MPR ISSUE","TX ISSUE",
Q1076="BSS Hardware Issue","RAN ISSUE",
Q1076="Sites strategiques, MLL, Pylone, etc.","ENVTECH",
Q1076="AKTIVCO DEFAUT GE &amp; POWER Cabinet","POWER ISSUE",
Q1076="AKTIVCO Coupure ENEO &amp; Baisse de tension","POWER ISSUE",
Q1076="Coupure ENEO &amp; Baisse de tension","POWER ISSUE",
Q1076="Defaut GE &amp; POWER Cabinet","POWER ISSUE",
Q1076="Sharing","POWER ISSUE",
Q1076="SIte strategiques &amp; DataCenter","POWER ISSUE",
Q1076="Exclu","Exclu",
Q1076="SAT","TX ISSUE",
Q1076="SPARE-ISSUE","SPARE-ISSUE",
Q1076="Fiber CAmtel","TX ISSUE",
Q1076="Fiber AOF","TX ISSUE",
Q1076="Projet OCM (HUAWEI)","TRAVAUX-HUAWEI",
Q1076="Projet OCM (NOKIA)","TRAVAUX -NOKIA",
Q1076="ACCESS-ISSUE","ACCESS-ISSUE",
Q1076="Projet OCM (ZTE, NOKIA, autres projets)","TRAVAUX OCM",
Q1076="No root CAuse","No root cause",
Q1076="ODU HS","TX ISSUE",
Q1076="IP &amp; VLAN","TX ISSUE",
Q1076="Warehouse HUAWEI","SPARE-ISSUE",
Q1076="SPARE-HS","SPARE-ISSUE",
Q1076="Power Telco","RAN ISSUE"
),"")</f>
        <v>No root cause</v>
      </c>
      <c r="Q1076" s="48" t="s">
        <v>5576</v>
      </c>
      <c r="R1076" s="23" t="str" cm="1">
        <f t="array" ref="R1076">IFERROR(_xlfn.IFS(
Q1076="MPR ISSUE","ACTIVE",
Q1076="BSS Hardware Issue","ACTIVE",
Q1076="Sites strategiques, MLL, Pylone, etc.","PASSIVE",
Q1076="AKTIVCO DEFAUT GE &amp; POWER Cabinet","PASSIVE",
Q1076="AKTIVCO Coupure ENEO &amp; Baisse de tension","PASSIVE",
Q1076="Coupure ENEO &amp; Baisse de tension","PASSIVE",
Q1076="Defaut GE &amp; POWER Cabinet","PASSIVE",
Q1076="Sharing","PASSIVE",
Q1076="SIte strategiques &amp; DataCenter","PASSIVE",
Q1076="Exclu","Exclu",
Q1076="SAT","ACTIVE",
Q1076="SPARE-ISSUE","SPARE-ISSUE",
Q1076="Fiber CAmtel","ACTIVE",
Q1076="Fiber AOF","ACTIVE",
Q1076="Projet OCM (HUAWEI)","PLANNED WORKS",
Q1076="Projet OCM (NOKIA)","PLANNED WORKS",
Q1076="ACCESS-ISSUE","ACCESS-ISSUE",
Q1076="Projet OCM (ZTE, NOKIA, autres projets)","PLANNED WORKS",
Q1076="No root CAuse","No root cause",
Q1076="ODU HS","ACTIVE",
Q1076="IP &amp; VLAN","ACTIVE",
Q1076="Warehouse HUAWEI","SPARE-ISSUE",
Q1076="SPARE-HS","SPARE-ISSUE",
Q1076="Power Telco","ACTIVE"
),"")</f>
        <v>No root cause</v>
      </c>
      <c r="S1076" s="56" t="s">
        <v>17</v>
      </c>
      <c r="T1076" s="7" t="s">
        <v>17</v>
      </c>
      <c r="U1076" s="7" t="s">
        <v>17</v>
      </c>
      <c r="V1076" s="57" t="s">
        <v>17</v>
      </c>
      <c r="W1076" s="57" t="s">
        <v>17</v>
      </c>
      <c r="X1076" s="57" t="s">
        <v>17</v>
      </c>
      <c r="Y1076" s="57" t="s">
        <v>17</v>
      </c>
      <c r="Z1076" s="57" t="s">
        <v>17</v>
      </c>
      <c r="AA1076" s="57" t="s">
        <v>17</v>
      </c>
      <c r="AB1076" s="57"/>
      <c r="AC1076" s="57" t="s">
        <v>17</v>
      </c>
      <c r="AD1076" s="57" t="s">
        <v>17</v>
      </c>
      <c r="AE1076" s="57" t="s">
        <v>17</v>
      </c>
      <c r="AF1076" s="57" t="s">
        <v>17</v>
      </c>
      <c r="AG1076" s="57" t="s">
        <v>17</v>
      </c>
      <c r="AH1076" s="57" t="s">
        <v>17</v>
      </c>
      <c r="AI1076" s="57" t="s">
        <v>17</v>
      </c>
      <c r="AJ1076" s="57" t="s">
        <v>17</v>
      </c>
      <c r="AK1076" s="57" t="s">
        <v>17</v>
      </c>
      <c r="AL1076" s="57" t="s">
        <v>17</v>
      </c>
      <c r="AM1076" s="15"/>
      <c r="AN1076" s="15"/>
      <c r="AO1076" s="15"/>
      <c r="AP1076" s="15"/>
    </row>
    <row r="1077" spans="1:42" s="14" customFormat="1" x14ac:dyDescent="0.35">
      <c r="A1077" s="1" t="s">
        <v>3181</v>
      </c>
      <c r="B1077" s="1" t="s">
        <v>3182</v>
      </c>
      <c r="C1077" s="3"/>
      <c r="D1077" s="1" t="s">
        <v>12</v>
      </c>
      <c r="E1077" s="1" t="s">
        <v>13</v>
      </c>
      <c r="F1077" s="3" t="s">
        <v>39</v>
      </c>
      <c r="G1077" s="1" t="s">
        <v>40</v>
      </c>
      <c r="H1077" s="51" t="str">
        <f>_xlfn.XLOOKUP(B1077,'[1]Nur des jours'!$B:$B,'[1]Nur des jours'!$H:$H,"")</f>
        <v>ZTE</v>
      </c>
      <c r="I1077" s="52">
        <v>0</v>
      </c>
      <c r="J1077" s="52">
        <v>0</v>
      </c>
      <c r="K1077" s="52">
        <v>0</v>
      </c>
      <c r="L1077" s="53">
        <v>0</v>
      </c>
      <c r="M1077" s="54" t="s">
        <v>5374</v>
      </c>
      <c r="N1077" s="55"/>
      <c r="O1077" s="16" t="str" cm="1">
        <f t="array" ref="O1077">IFERROR(_xlfn.IFS(
Q1077="MPR ISSUE","PDH",
Q1077="BSS Hardware Issue","BSS",
Q1077="Sites strategiques, MLL, Pylone, etc.","ENVTECH",
Q1077="AKTIVCO DEFAUT GE &amp; POWER Cabinet","AKTIVCO",
Q1077="AKTIVCO Coupure ENEO &amp; Baisse de tension","AKTIVCO GRID ONLY",
Q1077="Coupure ENEO &amp; Baisse de tension","IHS GRID ONLY",
Q1077="Defaut GE &amp; POWER Cabinet","IHS",
Q1077="Sharing","Partners",
Q1077="SIte strategiques &amp; DataCenter","SST &amp; DC",
Q1077="Exclu","Exclu",
Q1077="SAT","SAT",
Q1077="SPARE-ISSUE","SPARE-ISSUE",
Q1077="Fiber CAmtel","TRANS_FO_CAMTEL",
Q1077="Fiber AOF","Fiber AOF",
Q1077="Projet OCM (HUAWEI)","TRAVAUX-HUAWEI",
Q1077="Projet OCM (NOKIA)","TRAVAUX-NOKIA",
Q1077="ACCESS-ISSUE","ACCESS-ISSUE",
Q1077="Projet OCM (ZTE, NOKIA, autres projets)","TRAVAUX OCM",
Q1077="No root CAuse","No root cause",
Q1077="ODU HS","PDH",
Q1077="IP &amp; VLAN","PDH",
Q1077="Warehouse HUAWEI","SPARE-ISSUE",
Q1077="SPARE-HS","SPARE-ISSUE",
Q1077="Power Telco","BSS"
),"")</f>
        <v>No root cause</v>
      </c>
      <c r="P1077" s="22" t="str" cm="1">
        <f t="array" ref="P1077">IFERROR(_xlfn.IFS(
Q1077="MPR ISSUE","TX ISSUE",
Q1077="BSS Hardware Issue","RAN ISSUE",
Q1077="Sites strategiques, MLL, Pylone, etc.","ENVTECH",
Q1077="AKTIVCO DEFAUT GE &amp; POWER Cabinet","POWER ISSUE",
Q1077="AKTIVCO Coupure ENEO &amp; Baisse de tension","POWER ISSUE",
Q1077="Coupure ENEO &amp; Baisse de tension","POWER ISSUE",
Q1077="Defaut GE &amp; POWER Cabinet","POWER ISSUE",
Q1077="Sharing","POWER ISSUE",
Q1077="SIte strategiques &amp; DataCenter","POWER ISSUE",
Q1077="Exclu","Exclu",
Q1077="SAT","TX ISSUE",
Q1077="SPARE-ISSUE","SPARE-ISSUE",
Q1077="Fiber CAmtel","TX ISSUE",
Q1077="Fiber AOF","TX ISSUE",
Q1077="Projet OCM (HUAWEI)","TRAVAUX-HUAWEI",
Q1077="Projet OCM (NOKIA)","TRAVAUX -NOKIA",
Q1077="ACCESS-ISSUE","ACCESS-ISSUE",
Q1077="Projet OCM (ZTE, NOKIA, autres projets)","TRAVAUX OCM",
Q1077="No root CAuse","No root cause",
Q1077="ODU HS","TX ISSUE",
Q1077="IP &amp; VLAN","TX ISSUE",
Q1077="Warehouse HUAWEI","SPARE-ISSUE",
Q1077="SPARE-HS","SPARE-ISSUE",
Q1077="Power Telco","RAN ISSUE"
),"")</f>
        <v>No root cause</v>
      </c>
      <c r="Q1077" s="48" t="s">
        <v>5576</v>
      </c>
      <c r="R1077" s="23" t="str" cm="1">
        <f t="array" ref="R1077">IFERROR(_xlfn.IFS(
Q1077="MPR ISSUE","ACTIVE",
Q1077="BSS Hardware Issue","ACTIVE",
Q1077="Sites strategiques, MLL, Pylone, etc.","PASSIVE",
Q1077="AKTIVCO DEFAUT GE &amp; POWER Cabinet","PASSIVE",
Q1077="AKTIVCO Coupure ENEO &amp; Baisse de tension","PASSIVE",
Q1077="Coupure ENEO &amp; Baisse de tension","PASSIVE",
Q1077="Defaut GE &amp; POWER Cabinet","PASSIVE",
Q1077="Sharing","PASSIVE",
Q1077="SIte strategiques &amp; DataCenter","PASSIVE",
Q1077="Exclu","Exclu",
Q1077="SAT","ACTIVE",
Q1077="SPARE-ISSUE","SPARE-ISSUE",
Q1077="Fiber CAmtel","ACTIVE",
Q1077="Fiber AOF","ACTIVE",
Q1077="Projet OCM (HUAWEI)","PLANNED WORKS",
Q1077="Projet OCM (NOKIA)","PLANNED WORKS",
Q1077="ACCESS-ISSUE","ACCESS-ISSUE",
Q1077="Projet OCM (ZTE, NOKIA, autres projets)","PLANNED WORKS",
Q1077="No root CAuse","No root cause",
Q1077="ODU HS","ACTIVE",
Q1077="IP &amp; VLAN","ACTIVE",
Q1077="Warehouse HUAWEI","SPARE-ISSUE",
Q1077="SPARE-HS","SPARE-ISSUE",
Q1077="Power Telco","ACTIVE"
),"")</f>
        <v>No root cause</v>
      </c>
      <c r="S1077" s="56" t="s">
        <v>17</v>
      </c>
      <c r="T1077" s="7" t="s">
        <v>17</v>
      </c>
      <c r="U1077" s="7" t="s">
        <v>17</v>
      </c>
      <c r="V1077" s="57" t="s">
        <v>17</v>
      </c>
      <c r="W1077" s="57" t="s">
        <v>17</v>
      </c>
      <c r="X1077" s="57" t="s">
        <v>17</v>
      </c>
      <c r="Y1077" s="57" t="s">
        <v>17</v>
      </c>
      <c r="Z1077" s="57" t="s">
        <v>17</v>
      </c>
      <c r="AA1077" s="57" t="s">
        <v>17</v>
      </c>
      <c r="AB1077" s="57"/>
      <c r="AC1077" s="57" t="s">
        <v>17</v>
      </c>
      <c r="AD1077" s="57" t="s">
        <v>17</v>
      </c>
      <c r="AE1077" s="57" t="s">
        <v>17</v>
      </c>
      <c r="AF1077" s="57" t="s">
        <v>17</v>
      </c>
      <c r="AG1077" s="57" t="s">
        <v>17</v>
      </c>
      <c r="AH1077" s="57" t="s">
        <v>17</v>
      </c>
      <c r="AI1077" s="57" t="s">
        <v>17</v>
      </c>
      <c r="AJ1077" s="57" t="s">
        <v>17</v>
      </c>
      <c r="AK1077" s="57" t="s">
        <v>17</v>
      </c>
      <c r="AL1077" s="57" t="s">
        <v>17</v>
      </c>
      <c r="AM1077" s="15"/>
      <c r="AN1077" s="15"/>
      <c r="AO1077" s="15"/>
      <c r="AP1077" s="15"/>
    </row>
    <row r="1078" spans="1:42" s="14" customFormat="1" x14ac:dyDescent="0.35">
      <c r="A1078" s="1" t="s">
        <v>2431</v>
      </c>
      <c r="B1078" s="1" t="s">
        <v>2432</v>
      </c>
      <c r="C1078" s="3"/>
      <c r="D1078" s="1" t="s">
        <v>12</v>
      </c>
      <c r="E1078" s="1" t="s">
        <v>98</v>
      </c>
      <c r="F1078" s="3" t="s">
        <v>57</v>
      </c>
      <c r="G1078" s="1" t="s">
        <v>2431</v>
      </c>
      <c r="H1078" s="60" t="str">
        <f>_xlfn.XLOOKUP(B1078,'[1]Nur des jours'!$B:$B,'[1]Nur des jours'!$H:$H,"")</f>
        <v>NOKIA</v>
      </c>
      <c r="I1078" s="52">
        <v>0</v>
      </c>
      <c r="J1078" s="52">
        <v>0</v>
      </c>
      <c r="K1078" s="52">
        <v>0</v>
      </c>
      <c r="L1078" s="53">
        <v>0</v>
      </c>
      <c r="M1078" s="54" t="s">
        <v>5376</v>
      </c>
      <c r="N1078" s="55"/>
      <c r="O1078" s="16" t="str" cm="1">
        <f t="array" ref="O1078">IFERROR(_xlfn.IFS(
Q1078="MPR ISSUE","PDH",
Q1078="BSS Hardware Issue","BSS",
Q1078="Sites strategiques, MLL, Pylone, etc.","ENVTECH",
Q1078="AKTIVCO DEFAUT GE &amp; POWER Cabinet","AKTIVCO",
Q1078="AKTIVCO Coupure ENEO &amp; Baisse de tension","AKTIVCO GRID ONLY",
Q1078="Coupure ENEO &amp; Baisse de tension","IHS GRID ONLY",
Q1078="Defaut GE &amp; POWER Cabinet","IHS",
Q1078="Sharing","Partners",
Q1078="SIte strategiques &amp; DataCenter","SST &amp; DC",
Q1078="Exclu","Exclu",
Q1078="SAT","SAT",
Q1078="SPARE-ISSUE","SPARE-ISSUE",
Q1078="Fiber CAmtel","TRANS_FO_CAMTEL",
Q1078="Fiber AOF","Fiber AOF",
Q1078="Projet OCM (HUAWEI)","TRAVAUX-HUAWEI",
Q1078="Projet OCM (NOKIA)","TRAVAUX-NOKIA",
Q1078="ACCESS-ISSUE","ACCESS-ISSUE",
Q1078="Projet OCM (ZTE, NOKIA, autres projets)","TRAVAUX OCM",
Q1078="No root CAuse","No root cause",
Q1078="ODU HS","PDH",
Q1078="IP &amp; VLAN","PDH",
Q1078="Warehouse HUAWEI","SPARE-ISSUE",
Q1078="SPARE-HS","SPARE-ISSUE",
Q1078="Power Telco","BSS"
),"")</f>
        <v>No root cause</v>
      </c>
      <c r="P1078" s="22" t="str" cm="1">
        <f t="array" ref="P1078">IFERROR(_xlfn.IFS(
Q1078="MPR ISSUE","TX ISSUE",
Q1078="BSS Hardware Issue","RAN ISSUE",
Q1078="Sites strategiques, MLL, Pylone, etc.","ENVTECH",
Q1078="AKTIVCO DEFAUT GE &amp; POWER Cabinet","POWER ISSUE",
Q1078="AKTIVCO Coupure ENEO &amp; Baisse de tension","POWER ISSUE",
Q1078="Coupure ENEO &amp; Baisse de tension","POWER ISSUE",
Q1078="Defaut GE &amp; POWER Cabinet","POWER ISSUE",
Q1078="Sharing","POWER ISSUE",
Q1078="SIte strategiques &amp; DataCenter","POWER ISSUE",
Q1078="Exclu","Exclu",
Q1078="SAT","TX ISSUE",
Q1078="SPARE-ISSUE","SPARE-ISSUE",
Q1078="Fiber CAmtel","TX ISSUE",
Q1078="Fiber AOF","TX ISSUE",
Q1078="Projet OCM (HUAWEI)","TRAVAUX-HUAWEI",
Q1078="Projet OCM (NOKIA)","TRAVAUX -NOKIA",
Q1078="ACCESS-ISSUE","ACCESS-ISSUE",
Q1078="Projet OCM (ZTE, NOKIA, autres projets)","TRAVAUX OCM",
Q1078="No root CAuse","No root cause",
Q1078="ODU HS","TX ISSUE",
Q1078="IP &amp; VLAN","TX ISSUE",
Q1078="Warehouse HUAWEI","SPARE-ISSUE",
Q1078="SPARE-HS","SPARE-ISSUE",
Q1078="Power Telco","RAN ISSUE"
),"")</f>
        <v>No root cause</v>
      </c>
      <c r="Q1078" s="48" t="s">
        <v>5576</v>
      </c>
      <c r="R1078" s="23" t="str" cm="1">
        <f t="array" ref="R1078">IFERROR(_xlfn.IFS(
Q1078="MPR ISSUE","ACTIVE",
Q1078="BSS Hardware Issue","ACTIVE",
Q1078="Sites strategiques, MLL, Pylone, etc.","PASSIVE",
Q1078="AKTIVCO DEFAUT GE &amp; POWER Cabinet","PASSIVE",
Q1078="AKTIVCO Coupure ENEO &amp; Baisse de tension","PASSIVE",
Q1078="Coupure ENEO &amp; Baisse de tension","PASSIVE",
Q1078="Defaut GE &amp; POWER Cabinet","PASSIVE",
Q1078="Sharing","PASSIVE",
Q1078="SIte strategiques &amp; DataCenter","PASSIVE",
Q1078="Exclu","Exclu",
Q1078="SAT","ACTIVE",
Q1078="SPARE-ISSUE","SPARE-ISSUE",
Q1078="Fiber CAmtel","ACTIVE",
Q1078="Fiber AOF","ACTIVE",
Q1078="Projet OCM (HUAWEI)","PLANNED WORKS",
Q1078="Projet OCM (NOKIA)","PLANNED WORKS",
Q1078="ACCESS-ISSUE","ACCESS-ISSUE",
Q1078="Projet OCM (ZTE, NOKIA, autres projets)","PLANNED WORKS",
Q1078="No root CAuse","No root cause",
Q1078="ODU HS","ACTIVE",
Q1078="IP &amp; VLAN","ACTIVE",
Q1078="Warehouse HUAWEI","SPARE-ISSUE",
Q1078="SPARE-HS","SPARE-ISSUE",
Q1078="Power Telco","ACTIVE"
),"")</f>
        <v>No root cause</v>
      </c>
      <c r="S1078" s="56" t="s">
        <v>17</v>
      </c>
      <c r="T1078" s="7" t="s">
        <v>17</v>
      </c>
      <c r="U1078" s="7" t="s">
        <v>17</v>
      </c>
      <c r="V1078" s="57" t="s">
        <v>17</v>
      </c>
      <c r="W1078" s="57" t="s">
        <v>17</v>
      </c>
      <c r="X1078" s="57" t="s">
        <v>17</v>
      </c>
      <c r="Y1078" s="57" t="s">
        <v>17</v>
      </c>
      <c r="Z1078" s="57" t="s">
        <v>17</v>
      </c>
      <c r="AA1078" s="57" t="s">
        <v>17</v>
      </c>
      <c r="AB1078" s="57"/>
      <c r="AC1078" s="57" t="s">
        <v>17</v>
      </c>
      <c r="AD1078" s="57" t="s">
        <v>17</v>
      </c>
      <c r="AE1078" s="57" t="s">
        <v>17</v>
      </c>
      <c r="AF1078" s="57" t="s">
        <v>17</v>
      </c>
      <c r="AG1078" s="57" t="s">
        <v>17</v>
      </c>
      <c r="AH1078" s="57" t="s">
        <v>17</v>
      </c>
      <c r="AI1078" s="57" t="s">
        <v>17</v>
      </c>
      <c r="AJ1078" s="57" t="s">
        <v>17</v>
      </c>
      <c r="AK1078" s="57" t="s">
        <v>17</v>
      </c>
      <c r="AL1078" s="57" t="s">
        <v>17</v>
      </c>
      <c r="AM1078" s="15"/>
      <c r="AN1078" s="15"/>
      <c r="AO1078" s="15"/>
      <c r="AP1078" s="15"/>
    </row>
    <row r="1079" spans="1:42" s="14" customFormat="1" x14ac:dyDescent="0.35">
      <c r="A1079" s="1" t="s">
        <v>3251</v>
      </c>
      <c r="B1079" s="1" t="s">
        <v>3252</v>
      </c>
      <c r="C1079" s="3"/>
      <c r="D1079" s="1" t="s">
        <v>12</v>
      </c>
      <c r="E1079" s="1" t="s">
        <v>13</v>
      </c>
      <c r="F1079" s="3" t="s">
        <v>39</v>
      </c>
      <c r="G1079" s="1" t="s">
        <v>40</v>
      </c>
      <c r="H1079" s="51" t="str">
        <f>_xlfn.XLOOKUP(B1079,'[1]Nur des jours'!$B:$B,'[1]Nur des jours'!$H:$H,"")</f>
        <v>ZTE</v>
      </c>
      <c r="I1079" s="52">
        <v>0</v>
      </c>
      <c r="J1079" s="52">
        <v>0</v>
      </c>
      <c r="K1079" s="52">
        <v>0</v>
      </c>
      <c r="L1079" s="53">
        <v>0</v>
      </c>
      <c r="M1079" s="54" t="s">
        <v>5374</v>
      </c>
      <c r="N1079" s="55"/>
      <c r="O1079" s="16" t="str" cm="1">
        <f t="array" ref="O1079">IFERROR(_xlfn.IFS(
Q1079="MPR ISSUE","PDH",
Q1079="BSS Hardware Issue","BSS",
Q1079="Sites strategiques, MLL, Pylone, etc.","ENVTECH",
Q1079="AKTIVCO DEFAUT GE &amp; POWER Cabinet","AKTIVCO",
Q1079="AKTIVCO Coupure ENEO &amp; Baisse de tension","AKTIVCO GRID ONLY",
Q1079="Coupure ENEO &amp; Baisse de tension","IHS GRID ONLY",
Q1079="Defaut GE &amp; POWER Cabinet","IHS",
Q1079="Sharing","Partners",
Q1079="SIte strategiques &amp; DataCenter","SST &amp; DC",
Q1079="Exclu","Exclu",
Q1079="SAT","SAT",
Q1079="SPARE-ISSUE","SPARE-ISSUE",
Q1079="Fiber CAmtel","TRANS_FO_CAMTEL",
Q1079="Fiber AOF","Fiber AOF",
Q1079="Projet OCM (HUAWEI)","TRAVAUX-HUAWEI",
Q1079="Projet OCM (NOKIA)","TRAVAUX-NOKIA",
Q1079="ACCESS-ISSUE","ACCESS-ISSUE",
Q1079="Projet OCM (ZTE, NOKIA, autres projets)","TRAVAUX OCM",
Q1079="No root CAuse","No root cause",
Q1079="ODU HS","PDH",
Q1079="IP &amp; VLAN","PDH",
Q1079="Warehouse HUAWEI","SPARE-ISSUE",
Q1079="SPARE-HS","SPARE-ISSUE",
Q1079="Power Telco","BSS"
),"")</f>
        <v>No root cause</v>
      </c>
      <c r="P1079" s="22" t="str" cm="1">
        <f t="array" ref="P1079">IFERROR(_xlfn.IFS(
Q1079="MPR ISSUE","TX ISSUE",
Q1079="BSS Hardware Issue","RAN ISSUE",
Q1079="Sites strategiques, MLL, Pylone, etc.","ENVTECH",
Q1079="AKTIVCO DEFAUT GE &amp; POWER Cabinet","POWER ISSUE",
Q1079="AKTIVCO Coupure ENEO &amp; Baisse de tension","POWER ISSUE",
Q1079="Coupure ENEO &amp; Baisse de tension","POWER ISSUE",
Q1079="Defaut GE &amp; POWER Cabinet","POWER ISSUE",
Q1079="Sharing","POWER ISSUE",
Q1079="SIte strategiques &amp; DataCenter","POWER ISSUE",
Q1079="Exclu","Exclu",
Q1079="SAT","TX ISSUE",
Q1079="SPARE-ISSUE","SPARE-ISSUE",
Q1079="Fiber CAmtel","TX ISSUE",
Q1079="Fiber AOF","TX ISSUE",
Q1079="Projet OCM (HUAWEI)","TRAVAUX-HUAWEI",
Q1079="Projet OCM (NOKIA)","TRAVAUX -NOKIA",
Q1079="ACCESS-ISSUE","ACCESS-ISSUE",
Q1079="Projet OCM (ZTE, NOKIA, autres projets)","TRAVAUX OCM",
Q1079="No root CAuse","No root cause",
Q1079="ODU HS","TX ISSUE",
Q1079="IP &amp; VLAN","TX ISSUE",
Q1079="Warehouse HUAWEI","SPARE-ISSUE",
Q1079="SPARE-HS","SPARE-ISSUE",
Q1079="Power Telco","RAN ISSUE"
),"")</f>
        <v>No root cause</v>
      </c>
      <c r="Q1079" s="48" t="s">
        <v>5576</v>
      </c>
      <c r="R1079" s="23" t="str" cm="1">
        <f t="array" ref="R1079">IFERROR(_xlfn.IFS(
Q1079="MPR ISSUE","ACTIVE",
Q1079="BSS Hardware Issue","ACTIVE",
Q1079="Sites strategiques, MLL, Pylone, etc.","PASSIVE",
Q1079="AKTIVCO DEFAUT GE &amp; POWER Cabinet","PASSIVE",
Q1079="AKTIVCO Coupure ENEO &amp; Baisse de tension","PASSIVE",
Q1079="Coupure ENEO &amp; Baisse de tension","PASSIVE",
Q1079="Defaut GE &amp; POWER Cabinet","PASSIVE",
Q1079="Sharing","PASSIVE",
Q1079="SIte strategiques &amp; DataCenter","PASSIVE",
Q1079="Exclu","Exclu",
Q1079="SAT","ACTIVE",
Q1079="SPARE-ISSUE","SPARE-ISSUE",
Q1079="Fiber CAmtel","ACTIVE",
Q1079="Fiber AOF","ACTIVE",
Q1079="Projet OCM (HUAWEI)","PLANNED WORKS",
Q1079="Projet OCM (NOKIA)","PLANNED WORKS",
Q1079="ACCESS-ISSUE","ACCESS-ISSUE",
Q1079="Projet OCM (ZTE, NOKIA, autres projets)","PLANNED WORKS",
Q1079="No root CAuse","No root cause",
Q1079="ODU HS","ACTIVE",
Q1079="IP &amp; VLAN","ACTIVE",
Q1079="Warehouse HUAWEI","SPARE-ISSUE",
Q1079="SPARE-HS","SPARE-ISSUE",
Q1079="Power Telco","ACTIVE"
),"")</f>
        <v>No root cause</v>
      </c>
      <c r="S1079" s="56" t="s">
        <v>17</v>
      </c>
      <c r="T1079" s="7" t="s">
        <v>17</v>
      </c>
      <c r="U1079" s="7" t="s">
        <v>17</v>
      </c>
      <c r="V1079" s="57" t="s">
        <v>17</v>
      </c>
      <c r="W1079" s="57" t="s">
        <v>17</v>
      </c>
      <c r="X1079" s="57" t="s">
        <v>17</v>
      </c>
      <c r="Y1079" s="57" t="s">
        <v>17</v>
      </c>
      <c r="Z1079" s="57" t="s">
        <v>17</v>
      </c>
      <c r="AA1079" s="57" t="s">
        <v>17</v>
      </c>
      <c r="AB1079" s="57"/>
      <c r="AC1079" s="57" t="s">
        <v>17</v>
      </c>
      <c r="AD1079" s="57" t="s">
        <v>17</v>
      </c>
      <c r="AE1079" s="57" t="s">
        <v>17</v>
      </c>
      <c r="AF1079" s="57" t="s">
        <v>17</v>
      </c>
      <c r="AG1079" s="57" t="s">
        <v>17</v>
      </c>
      <c r="AH1079" s="57" t="s">
        <v>17</v>
      </c>
      <c r="AI1079" s="57" t="s">
        <v>17</v>
      </c>
      <c r="AJ1079" s="57" t="s">
        <v>17</v>
      </c>
      <c r="AK1079" s="57" t="s">
        <v>17</v>
      </c>
      <c r="AL1079" s="57" t="s">
        <v>17</v>
      </c>
      <c r="AM1079" s="15"/>
      <c r="AN1079" s="15"/>
      <c r="AO1079" s="15"/>
      <c r="AP1079" s="15"/>
    </row>
    <row r="1080" spans="1:42" s="14" customFormat="1" x14ac:dyDescent="0.35">
      <c r="A1080" s="1" t="s">
        <v>140</v>
      </c>
      <c r="B1080" s="1" t="s">
        <v>141</v>
      </c>
      <c r="C1080" s="3"/>
      <c r="D1080" s="1"/>
      <c r="E1080" s="1"/>
      <c r="F1080" s="3" t="s">
        <v>33</v>
      </c>
      <c r="G1080" s="1" t="s">
        <v>34</v>
      </c>
      <c r="H1080" s="51" t="str">
        <f>_xlfn.XLOOKUP(B1080,'[1]Nur des jours'!$B:$B,'[1]Nur des jours'!$H:$H,"")</f>
        <v>ZTE</v>
      </c>
      <c r="I1080" s="52">
        <v>0</v>
      </c>
      <c r="J1080" s="52">
        <v>0</v>
      </c>
      <c r="K1080" s="52">
        <v>0</v>
      </c>
      <c r="L1080" s="53">
        <v>0</v>
      </c>
      <c r="M1080" s="54" t="s">
        <v>5374</v>
      </c>
      <c r="N1080" s="55"/>
      <c r="O1080" s="16" t="str" cm="1">
        <f t="array" ref="O1080">IFERROR(_xlfn.IFS(
Q1080="MPR ISSUE","PDH",
Q1080="BSS Hardware Issue","BSS",
Q1080="Sites strategiques, MLL, Pylone, etc.","ENVTECH",
Q1080="AKTIVCO DEFAUT GE &amp; POWER Cabinet","AKTIVCO",
Q1080="AKTIVCO Coupure ENEO &amp; Baisse de tension","AKTIVCO GRID ONLY",
Q1080="Coupure ENEO &amp; Baisse de tension","IHS GRID ONLY",
Q1080="Defaut GE &amp; POWER Cabinet","IHS",
Q1080="Sharing","Partners",
Q1080="SIte strategiques &amp; DataCenter","SST &amp; DC",
Q1080="Exclu","Exclu",
Q1080="SAT","SAT",
Q1080="SPARE-ISSUE","SPARE-ISSUE",
Q1080="Fiber CAmtel","TRANS_FO_CAMTEL",
Q1080="Fiber AOF","Fiber AOF",
Q1080="Projet OCM (HUAWEI)","TRAVAUX-HUAWEI",
Q1080="Projet OCM (NOKIA)","TRAVAUX-NOKIA",
Q1080="ACCESS-ISSUE","ACCESS-ISSUE",
Q1080="Projet OCM (ZTE, NOKIA, autres projets)","TRAVAUX OCM",
Q1080="No root CAuse","No root cause",
Q1080="ODU HS","PDH",
Q1080="IP &amp; VLAN","PDH",
Q1080="Warehouse HUAWEI","SPARE-ISSUE",
Q1080="SPARE-HS","SPARE-ISSUE",
Q1080="Power Telco","BSS"
),"")</f>
        <v>No root cause</v>
      </c>
      <c r="P1080" s="22" t="str" cm="1">
        <f t="array" ref="P1080">IFERROR(_xlfn.IFS(
Q1080="MPR ISSUE","TX ISSUE",
Q1080="BSS Hardware Issue","RAN ISSUE",
Q1080="Sites strategiques, MLL, Pylone, etc.","ENVTECH",
Q1080="AKTIVCO DEFAUT GE &amp; POWER Cabinet","POWER ISSUE",
Q1080="AKTIVCO Coupure ENEO &amp; Baisse de tension","POWER ISSUE",
Q1080="Coupure ENEO &amp; Baisse de tension","POWER ISSUE",
Q1080="Defaut GE &amp; POWER Cabinet","POWER ISSUE",
Q1080="Sharing","POWER ISSUE",
Q1080="SIte strategiques &amp; DataCenter","POWER ISSUE",
Q1080="Exclu","Exclu",
Q1080="SAT","TX ISSUE",
Q1080="SPARE-ISSUE","SPARE-ISSUE",
Q1080="Fiber CAmtel","TX ISSUE",
Q1080="Fiber AOF","TX ISSUE",
Q1080="Projet OCM (HUAWEI)","TRAVAUX-HUAWEI",
Q1080="Projet OCM (NOKIA)","TRAVAUX -NOKIA",
Q1080="ACCESS-ISSUE","ACCESS-ISSUE",
Q1080="Projet OCM (ZTE, NOKIA, autres projets)","TRAVAUX OCM",
Q1080="No root CAuse","No root cause",
Q1080="ODU HS","TX ISSUE",
Q1080="IP &amp; VLAN","TX ISSUE",
Q1080="Warehouse HUAWEI","SPARE-ISSUE",
Q1080="SPARE-HS","SPARE-ISSUE",
Q1080="Power Telco","RAN ISSUE"
),"")</f>
        <v>No root cause</v>
      </c>
      <c r="Q1080" s="48" t="s">
        <v>5576</v>
      </c>
      <c r="R1080" s="23" t="str" cm="1">
        <f t="array" ref="R1080">IFERROR(_xlfn.IFS(
Q1080="MPR ISSUE","ACTIVE",
Q1080="BSS Hardware Issue","ACTIVE",
Q1080="Sites strategiques, MLL, Pylone, etc.","PASSIVE",
Q1080="AKTIVCO DEFAUT GE &amp; POWER Cabinet","PASSIVE",
Q1080="AKTIVCO Coupure ENEO &amp; Baisse de tension","PASSIVE",
Q1080="Coupure ENEO &amp; Baisse de tension","PASSIVE",
Q1080="Defaut GE &amp; POWER Cabinet","PASSIVE",
Q1080="Sharing","PASSIVE",
Q1080="SIte strategiques &amp; DataCenter","PASSIVE",
Q1080="Exclu","Exclu",
Q1080="SAT","ACTIVE",
Q1080="SPARE-ISSUE","SPARE-ISSUE",
Q1080="Fiber CAmtel","ACTIVE",
Q1080="Fiber AOF","ACTIVE",
Q1080="Projet OCM (HUAWEI)","PLANNED WORKS",
Q1080="Projet OCM (NOKIA)","PLANNED WORKS",
Q1080="ACCESS-ISSUE","ACCESS-ISSUE",
Q1080="Projet OCM (ZTE, NOKIA, autres projets)","PLANNED WORKS",
Q1080="No root CAuse","No root cause",
Q1080="ODU HS","ACTIVE",
Q1080="IP &amp; VLAN","ACTIVE",
Q1080="Warehouse HUAWEI","SPARE-ISSUE",
Q1080="SPARE-HS","SPARE-ISSUE",
Q1080="Power Telco","ACTIVE"
),"")</f>
        <v>No root cause</v>
      </c>
      <c r="S1080" s="56" t="s">
        <v>17</v>
      </c>
      <c r="T1080" s="7" t="s">
        <v>17</v>
      </c>
      <c r="U1080" s="7" t="s">
        <v>17</v>
      </c>
      <c r="V1080" s="57" t="s">
        <v>17</v>
      </c>
      <c r="W1080" s="57" t="s">
        <v>17</v>
      </c>
      <c r="X1080" s="57" t="s">
        <v>17</v>
      </c>
      <c r="Y1080" s="57" t="s">
        <v>17</v>
      </c>
      <c r="Z1080" s="57" t="s">
        <v>17</v>
      </c>
      <c r="AA1080" s="57" t="s">
        <v>17</v>
      </c>
      <c r="AB1080" s="57"/>
      <c r="AC1080" s="57" t="s">
        <v>17</v>
      </c>
      <c r="AD1080" s="57" t="s">
        <v>17</v>
      </c>
      <c r="AE1080" s="57" t="s">
        <v>17</v>
      </c>
      <c r="AF1080" s="57" t="s">
        <v>17</v>
      </c>
      <c r="AG1080" s="57" t="s">
        <v>17</v>
      </c>
      <c r="AH1080" s="57" t="s">
        <v>17</v>
      </c>
      <c r="AI1080" s="57" t="s">
        <v>17</v>
      </c>
      <c r="AJ1080" s="57" t="s">
        <v>17</v>
      </c>
      <c r="AK1080" s="57" t="s">
        <v>17</v>
      </c>
      <c r="AL1080" s="57" t="s">
        <v>17</v>
      </c>
      <c r="AM1080" s="15"/>
      <c r="AN1080" s="15"/>
      <c r="AO1080" s="15"/>
      <c r="AP1080" s="15"/>
    </row>
    <row r="1081" spans="1:42" s="14" customFormat="1" x14ac:dyDescent="0.35">
      <c r="A1081" s="1" t="s">
        <v>4584</v>
      </c>
      <c r="B1081" s="1" t="s">
        <v>4585</v>
      </c>
      <c r="C1081" s="3"/>
      <c r="D1081" s="1" t="s">
        <v>12</v>
      </c>
      <c r="E1081" s="1" t="s">
        <v>13</v>
      </c>
      <c r="F1081" s="3" t="s">
        <v>39</v>
      </c>
      <c r="G1081" s="1" t="s">
        <v>2618</v>
      </c>
      <c r="H1081" s="51" t="str">
        <f>_xlfn.XLOOKUP(B1081,'[1]Nur des jours'!$B:$B,'[1]Nur des jours'!$H:$H,"")</f>
        <v>ZTE</v>
      </c>
      <c r="I1081" s="52">
        <v>0</v>
      </c>
      <c r="J1081" s="52">
        <v>0</v>
      </c>
      <c r="K1081" s="52">
        <v>0</v>
      </c>
      <c r="L1081" s="53">
        <v>0</v>
      </c>
      <c r="M1081" s="54" t="s">
        <v>5374</v>
      </c>
      <c r="N1081" s="55"/>
      <c r="O1081" s="16" t="str" cm="1">
        <f t="array" ref="O1081">IFERROR(_xlfn.IFS(
Q1081="MPR ISSUE","PDH",
Q1081="BSS Hardware Issue","BSS",
Q1081="Sites strategiques, MLL, Pylone, etc.","ENVTECH",
Q1081="AKTIVCO DEFAUT GE &amp; POWER Cabinet","AKTIVCO",
Q1081="AKTIVCO Coupure ENEO &amp; Baisse de tension","AKTIVCO GRID ONLY",
Q1081="Coupure ENEO &amp; Baisse de tension","IHS GRID ONLY",
Q1081="Defaut GE &amp; POWER Cabinet","IHS",
Q1081="Sharing","Partners",
Q1081="SIte strategiques &amp; DataCenter","SST &amp; DC",
Q1081="Exclu","Exclu",
Q1081="SAT","SAT",
Q1081="SPARE-ISSUE","SPARE-ISSUE",
Q1081="Fiber CAmtel","TRANS_FO_CAMTEL",
Q1081="Fiber AOF","Fiber AOF",
Q1081="Projet OCM (HUAWEI)","TRAVAUX-HUAWEI",
Q1081="Projet OCM (NOKIA)","TRAVAUX-NOKIA",
Q1081="ACCESS-ISSUE","ACCESS-ISSUE",
Q1081="Projet OCM (ZTE, NOKIA, autres projets)","TRAVAUX OCM",
Q1081="No root CAuse","No root cause",
Q1081="ODU HS","PDH",
Q1081="IP &amp; VLAN","PDH",
Q1081="Warehouse HUAWEI","SPARE-ISSUE",
Q1081="SPARE-HS","SPARE-ISSUE",
Q1081="Power Telco","BSS"
),"")</f>
        <v>No root cause</v>
      </c>
      <c r="P1081" s="22" t="str" cm="1">
        <f t="array" ref="P1081">IFERROR(_xlfn.IFS(
Q1081="MPR ISSUE","TX ISSUE",
Q1081="BSS Hardware Issue","RAN ISSUE",
Q1081="Sites strategiques, MLL, Pylone, etc.","ENVTECH",
Q1081="AKTIVCO DEFAUT GE &amp; POWER Cabinet","POWER ISSUE",
Q1081="AKTIVCO Coupure ENEO &amp; Baisse de tension","POWER ISSUE",
Q1081="Coupure ENEO &amp; Baisse de tension","POWER ISSUE",
Q1081="Defaut GE &amp; POWER Cabinet","POWER ISSUE",
Q1081="Sharing","POWER ISSUE",
Q1081="SIte strategiques &amp; DataCenter","POWER ISSUE",
Q1081="Exclu","Exclu",
Q1081="SAT","TX ISSUE",
Q1081="SPARE-ISSUE","SPARE-ISSUE",
Q1081="Fiber CAmtel","TX ISSUE",
Q1081="Fiber AOF","TX ISSUE",
Q1081="Projet OCM (HUAWEI)","TRAVAUX-HUAWEI",
Q1081="Projet OCM (NOKIA)","TRAVAUX -NOKIA",
Q1081="ACCESS-ISSUE","ACCESS-ISSUE",
Q1081="Projet OCM (ZTE, NOKIA, autres projets)","TRAVAUX OCM",
Q1081="No root CAuse","No root cause",
Q1081="ODU HS","TX ISSUE",
Q1081="IP &amp; VLAN","TX ISSUE",
Q1081="Warehouse HUAWEI","SPARE-ISSUE",
Q1081="SPARE-HS","SPARE-ISSUE",
Q1081="Power Telco","RAN ISSUE"
),"")</f>
        <v>No root cause</v>
      </c>
      <c r="Q1081" s="48" t="s">
        <v>5576</v>
      </c>
      <c r="R1081" s="23" t="str" cm="1">
        <f t="array" ref="R1081">IFERROR(_xlfn.IFS(
Q1081="MPR ISSUE","ACTIVE",
Q1081="BSS Hardware Issue","ACTIVE",
Q1081="Sites strategiques, MLL, Pylone, etc.","PASSIVE",
Q1081="AKTIVCO DEFAUT GE &amp; POWER Cabinet","PASSIVE",
Q1081="AKTIVCO Coupure ENEO &amp; Baisse de tension","PASSIVE",
Q1081="Coupure ENEO &amp; Baisse de tension","PASSIVE",
Q1081="Defaut GE &amp; POWER Cabinet","PASSIVE",
Q1081="Sharing","PASSIVE",
Q1081="SIte strategiques &amp; DataCenter","PASSIVE",
Q1081="Exclu","Exclu",
Q1081="SAT","ACTIVE",
Q1081="SPARE-ISSUE","SPARE-ISSUE",
Q1081="Fiber CAmtel","ACTIVE",
Q1081="Fiber AOF","ACTIVE",
Q1081="Projet OCM (HUAWEI)","PLANNED WORKS",
Q1081="Projet OCM (NOKIA)","PLANNED WORKS",
Q1081="ACCESS-ISSUE","ACCESS-ISSUE",
Q1081="Projet OCM (ZTE, NOKIA, autres projets)","PLANNED WORKS",
Q1081="No root CAuse","No root cause",
Q1081="ODU HS","ACTIVE",
Q1081="IP &amp; VLAN","ACTIVE",
Q1081="Warehouse HUAWEI","SPARE-ISSUE",
Q1081="SPARE-HS","SPARE-ISSUE",
Q1081="Power Telco","ACTIVE"
),"")</f>
        <v>No root cause</v>
      </c>
      <c r="S1081" s="56" t="s">
        <v>17</v>
      </c>
      <c r="T1081" s="7" t="s">
        <v>17</v>
      </c>
      <c r="U1081" s="7" t="s">
        <v>17</v>
      </c>
      <c r="V1081" s="57" t="s">
        <v>17</v>
      </c>
      <c r="W1081" s="57" t="s">
        <v>17</v>
      </c>
      <c r="X1081" s="57" t="s">
        <v>17</v>
      </c>
      <c r="Y1081" s="57" t="s">
        <v>17</v>
      </c>
      <c r="Z1081" s="57" t="s">
        <v>17</v>
      </c>
      <c r="AA1081" s="57" t="s">
        <v>17</v>
      </c>
      <c r="AB1081" s="57"/>
      <c r="AC1081" s="57" t="s">
        <v>17</v>
      </c>
      <c r="AD1081" s="57" t="s">
        <v>17</v>
      </c>
      <c r="AE1081" s="57" t="s">
        <v>17</v>
      </c>
      <c r="AF1081" s="57" t="s">
        <v>17</v>
      </c>
      <c r="AG1081" s="57" t="s">
        <v>17</v>
      </c>
      <c r="AH1081" s="57" t="s">
        <v>17</v>
      </c>
      <c r="AI1081" s="57" t="s">
        <v>17</v>
      </c>
      <c r="AJ1081" s="57" t="s">
        <v>17</v>
      </c>
      <c r="AK1081" s="57" t="s">
        <v>17</v>
      </c>
      <c r="AL1081" s="57" t="s">
        <v>17</v>
      </c>
      <c r="AM1081" s="15"/>
      <c r="AN1081" s="15"/>
      <c r="AO1081" s="15"/>
      <c r="AP1081" s="15"/>
    </row>
    <row r="1082" spans="1:42" s="14" customFormat="1" x14ac:dyDescent="0.35">
      <c r="A1082" s="1" t="s">
        <v>2588</v>
      </c>
      <c r="B1082" s="1" t="s">
        <v>2589</v>
      </c>
      <c r="C1082" s="3"/>
      <c r="D1082" s="1" t="s">
        <v>12</v>
      </c>
      <c r="E1082" s="1" t="s">
        <v>13</v>
      </c>
      <c r="F1082" s="3" t="s">
        <v>39</v>
      </c>
      <c r="G1082" s="1" t="s">
        <v>40</v>
      </c>
      <c r="H1082" s="51" t="str">
        <f>_xlfn.XLOOKUP(B1082,'[1]Nur des jours'!$B:$B,'[1]Nur des jours'!$H:$H,"")</f>
        <v>ZTE</v>
      </c>
      <c r="I1082" s="52">
        <v>0</v>
      </c>
      <c r="J1082" s="52">
        <v>0</v>
      </c>
      <c r="K1082" s="52">
        <v>0</v>
      </c>
      <c r="L1082" s="53">
        <v>0</v>
      </c>
      <c r="M1082" s="54" t="s">
        <v>5374</v>
      </c>
      <c r="N1082" s="55"/>
      <c r="O1082" s="16" t="str" cm="1">
        <f t="array" ref="O1082">IFERROR(_xlfn.IFS(
Q1082="MPR ISSUE","PDH",
Q1082="BSS Hardware Issue","BSS",
Q1082="Sites strategiques, MLL, Pylone, etc.","ENVTECH",
Q1082="AKTIVCO DEFAUT GE &amp; POWER Cabinet","AKTIVCO",
Q1082="AKTIVCO Coupure ENEO &amp; Baisse de tension","AKTIVCO GRID ONLY",
Q1082="Coupure ENEO &amp; Baisse de tension","IHS GRID ONLY",
Q1082="Defaut GE &amp; POWER Cabinet","IHS",
Q1082="Sharing","Partners",
Q1082="SIte strategiques &amp; DataCenter","SST &amp; DC",
Q1082="Exclu","Exclu",
Q1082="SAT","SAT",
Q1082="SPARE-ISSUE","SPARE-ISSUE",
Q1082="Fiber CAmtel","TRANS_FO_CAMTEL",
Q1082="Fiber AOF","Fiber AOF",
Q1082="Projet OCM (HUAWEI)","TRAVAUX-HUAWEI",
Q1082="Projet OCM (NOKIA)","TRAVAUX-NOKIA",
Q1082="ACCESS-ISSUE","ACCESS-ISSUE",
Q1082="Projet OCM (ZTE, NOKIA, autres projets)","TRAVAUX OCM",
Q1082="No root CAuse","No root cause",
Q1082="ODU HS","PDH",
Q1082="IP &amp; VLAN","PDH",
Q1082="Warehouse HUAWEI","SPARE-ISSUE",
Q1082="SPARE-HS","SPARE-ISSUE",
Q1082="Power Telco","BSS"
),"")</f>
        <v>No root cause</v>
      </c>
      <c r="P1082" s="22" t="str" cm="1">
        <f t="array" ref="P1082">IFERROR(_xlfn.IFS(
Q1082="MPR ISSUE","TX ISSUE",
Q1082="BSS Hardware Issue","RAN ISSUE",
Q1082="Sites strategiques, MLL, Pylone, etc.","ENVTECH",
Q1082="AKTIVCO DEFAUT GE &amp; POWER Cabinet","POWER ISSUE",
Q1082="AKTIVCO Coupure ENEO &amp; Baisse de tension","POWER ISSUE",
Q1082="Coupure ENEO &amp; Baisse de tension","POWER ISSUE",
Q1082="Defaut GE &amp; POWER Cabinet","POWER ISSUE",
Q1082="Sharing","POWER ISSUE",
Q1082="SIte strategiques &amp; DataCenter","POWER ISSUE",
Q1082="Exclu","Exclu",
Q1082="SAT","TX ISSUE",
Q1082="SPARE-ISSUE","SPARE-ISSUE",
Q1082="Fiber CAmtel","TX ISSUE",
Q1082="Fiber AOF","TX ISSUE",
Q1082="Projet OCM (HUAWEI)","TRAVAUX-HUAWEI",
Q1082="Projet OCM (NOKIA)","TRAVAUX -NOKIA",
Q1082="ACCESS-ISSUE","ACCESS-ISSUE",
Q1082="Projet OCM (ZTE, NOKIA, autres projets)","TRAVAUX OCM",
Q1082="No root CAuse","No root cause",
Q1082="ODU HS","TX ISSUE",
Q1082="IP &amp; VLAN","TX ISSUE",
Q1082="Warehouse HUAWEI","SPARE-ISSUE",
Q1082="SPARE-HS","SPARE-ISSUE",
Q1082="Power Telco","RAN ISSUE"
),"")</f>
        <v>No root cause</v>
      </c>
      <c r="Q1082" s="48" t="s">
        <v>5576</v>
      </c>
      <c r="R1082" s="23" t="str" cm="1">
        <f t="array" ref="R1082">IFERROR(_xlfn.IFS(
Q1082="MPR ISSUE","ACTIVE",
Q1082="BSS Hardware Issue","ACTIVE",
Q1082="Sites strategiques, MLL, Pylone, etc.","PASSIVE",
Q1082="AKTIVCO DEFAUT GE &amp; POWER Cabinet","PASSIVE",
Q1082="AKTIVCO Coupure ENEO &amp; Baisse de tension","PASSIVE",
Q1082="Coupure ENEO &amp; Baisse de tension","PASSIVE",
Q1082="Defaut GE &amp; POWER Cabinet","PASSIVE",
Q1082="Sharing","PASSIVE",
Q1082="SIte strategiques &amp; DataCenter","PASSIVE",
Q1082="Exclu","Exclu",
Q1082="SAT","ACTIVE",
Q1082="SPARE-ISSUE","SPARE-ISSUE",
Q1082="Fiber CAmtel","ACTIVE",
Q1082="Fiber AOF","ACTIVE",
Q1082="Projet OCM (HUAWEI)","PLANNED WORKS",
Q1082="Projet OCM (NOKIA)","PLANNED WORKS",
Q1082="ACCESS-ISSUE","ACCESS-ISSUE",
Q1082="Projet OCM (ZTE, NOKIA, autres projets)","PLANNED WORKS",
Q1082="No root CAuse","No root cause",
Q1082="ODU HS","ACTIVE",
Q1082="IP &amp; VLAN","ACTIVE",
Q1082="Warehouse HUAWEI","SPARE-ISSUE",
Q1082="SPARE-HS","SPARE-ISSUE",
Q1082="Power Telco","ACTIVE"
),"")</f>
        <v>No root cause</v>
      </c>
      <c r="S1082" s="56" t="s">
        <v>17</v>
      </c>
      <c r="T1082" s="7" t="s">
        <v>17</v>
      </c>
      <c r="U1082" s="7" t="s">
        <v>17</v>
      </c>
      <c r="V1082" s="57" t="s">
        <v>17</v>
      </c>
      <c r="W1082" s="57" t="s">
        <v>17</v>
      </c>
      <c r="X1082" s="57" t="s">
        <v>17</v>
      </c>
      <c r="Y1082" s="57" t="s">
        <v>17</v>
      </c>
      <c r="Z1082" s="57" t="s">
        <v>17</v>
      </c>
      <c r="AA1082" s="57" t="s">
        <v>17</v>
      </c>
      <c r="AB1082" s="57"/>
      <c r="AC1082" s="57" t="s">
        <v>17</v>
      </c>
      <c r="AD1082" s="57" t="s">
        <v>17</v>
      </c>
      <c r="AE1082" s="57" t="s">
        <v>17</v>
      </c>
      <c r="AF1082" s="57" t="s">
        <v>17</v>
      </c>
      <c r="AG1082" s="57" t="s">
        <v>17</v>
      </c>
      <c r="AH1082" s="57" t="s">
        <v>17</v>
      </c>
      <c r="AI1082" s="57" t="s">
        <v>17</v>
      </c>
      <c r="AJ1082" s="57" t="s">
        <v>17</v>
      </c>
      <c r="AK1082" s="57" t="s">
        <v>17</v>
      </c>
      <c r="AL1082" s="57" t="s">
        <v>17</v>
      </c>
      <c r="AM1082" s="15"/>
      <c r="AN1082" s="15"/>
      <c r="AO1082" s="15"/>
      <c r="AP1082" s="15"/>
    </row>
    <row r="1083" spans="1:42" s="14" customFormat="1" x14ac:dyDescent="0.35">
      <c r="A1083" s="1" t="s">
        <v>2591</v>
      </c>
      <c r="B1083" s="1" t="s">
        <v>2592</v>
      </c>
      <c r="C1083" s="3"/>
      <c r="D1083" s="1" t="s">
        <v>23</v>
      </c>
      <c r="E1083" s="1" t="s">
        <v>38</v>
      </c>
      <c r="F1083" s="3" t="s">
        <v>39</v>
      </c>
      <c r="G1083" s="1" t="s">
        <v>40</v>
      </c>
      <c r="H1083" s="51" t="str">
        <f>_xlfn.XLOOKUP(B1083,'[1]Nur des jours'!$B:$B,'[1]Nur des jours'!$H:$H,"")</f>
        <v>ZTE</v>
      </c>
      <c r="I1083" s="52">
        <v>0</v>
      </c>
      <c r="J1083" s="52">
        <v>0</v>
      </c>
      <c r="K1083" s="52">
        <v>0</v>
      </c>
      <c r="L1083" s="53">
        <v>0</v>
      </c>
      <c r="M1083" s="54" t="s">
        <v>5374</v>
      </c>
      <c r="N1083" s="55"/>
      <c r="O1083" s="16" t="str" cm="1">
        <f t="array" ref="O1083">IFERROR(_xlfn.IFS(
Q1083="MPR ISSUE","PDH",
Q1083="BSS Hardware Issue","BSS",
Q1083="Sites strategiques, MLL, Pylone, etc.","ENVTECH",
Q1083="AKTIVCO DEFAUT GE &amp; POWER Cabinet","AKTIVCO",
Q1083="AKTIVCO Coupure ENEO &amp; Baisse de tension","AKTIVCO GRID ONLY",
Q1083="Coupure ENEO &amp; Baisse de tension","IHS GRID ONLY",
Q1083="Defaut GE &amp; POWER Cabinet","IHS",
Q1083="Sharing","Partners",
Q1083="SIte strategiques &amp; DataCenter","SST &amp; DC",
Q1083="Exclu","Exclu",
Q1083="SAT","SAT",
Q1083="SPARE-ISSUE","SPARE-ISSUE",
Q1083="Fiber CAmtel","TRANS_FO_CAMTEL",
Q1083="Fiber AOF","Fiber AOF",
Q1083="Projet OCM (HUAWEI)","TRAVAUX-HUAWEI",
Q1083="Projet OCM (NOKIA)","TRAVAUX-NOKIA",
Q1083="ACCESS-ISSUE","ACCESS-ISSUE",
Q1083="Projet OCM (ZTE, NOKIA, autres projets)","TRAVAUX OCM",
Q1083="No root CAuse","No root cause",
Q1083="ODU HS","PDH",
Q1083="IP &amp; VLAN","PDH",
Q1083="Warehouse HUAWEI","SPARE-ISSUE",
Q1083="SPARE-HS","SPARE-ISSUE",
Q1083="Power Telco","BSS"
),"")</f>
        <v>No root cause</v>
      </c>
      <c r="P1083" s="22" t="str" cm="1">
        <f t="array" ref="P1083">IFERROR(_xlfn.IFS(
Q1083="MPR ISSUE","TX ISSUE",
Q1083="BSS Hardware Issue","RAN ISSUE",
Q1083="Sites strategiques, MLL, Pylone, etc.","ENVTECH",
Q1083="AKTIVCO DEFAUT GE &amp; POWER Cabinet","POWER ISSUE",
Q1083="AKTIVCO Coupure ENEO &amp; Baisse de tension","POWER ISSUE",
Q1083="Coupure ENEO &amp; Baisse de tension","POWER ISSUE",
Q1083="Defaut GE &amp; POWER Cabinet","POWER ISSUE",
Q1083="Sharing","POWER ISSUE",
Q1083="SIte strategiques &amp; DataCenter","POWER ISSUE",
Q1083="Exclu","Exclu",
Q1083="SAT","TX ISSUE",
Q1083="SPARE-ISSUE","SPARE-ISSUE",
Q1083="Fiber CAmtel","TX ISSUE",
Q1083="Fiber AOF","TX ISSUE",
Q1083="Projet OCM (HUAWEI)","TRAVAUX-HUAWEI",
Q1083="Projet OCM (NOKIA)","TRAVAUX -NOKIA",
Q1083="ACCESS-ISSUE","ACCESS-ISSUE",
Q1083="Projet OCM (ZTE, NOKIA, autres projets)","TRAVAUX OCM",
Q1083="No root CAuse","No root cause",
Q1083="ODU HS","TX ISSUE",
Q1083="IP &amp; VLAN","TX ISSUE",
Q1083="Warehouse HUAWEI","SPARE-ISSUE",
Q1083="SPARE-HS","SPARE-ISSUE",
Q1083="Power Telco","RAN ISSUE"
),"")</f>
        <v>No root cause</v>
      </c>
      <c r="Q1083" s="48" t="s">
        <v>5576</v>
      </c>
      <c r="R1083" s="23" t="str" cm="1">
        <f t="array" ref="R1083">IFERROR(_xlfn.IFS(
Q1083="MPR ISSUE","ACTIVE",
Q1083="BSS Hardware Issue","ACTIVE",
Q1083="Sites strategiques, MLL, Pylone, etc.","PASSIVE",
Q1083="AKTIVCO DEFAUT GE &amp; POWER Cabinet","PASSIVE",
Q1083="AKTIVCO Coupure ENEO &amp; Baisse de tension","PASSIVE",
Q1083="Coupure ENEO &amp; Baisse de tension","PASSIVE",
Q1083="Defaut GE &amp; POWER Cabinet","PASSIVE",
Q1083="Sharing","PASSIVE",
Q1083="SIte strategiques &amp; DataCenter","PASSIVE",
Q1083="Exclu","Exclu",
Q1083="SAT","ACTIVE",
Q1083="SPARE-ISSUE","SPARE-ISSUE",
Q1083="Fiber CAmtel","ACTIVE",
Q1083="Fiber AOF","ACTIVE",
Q1083="Projet OCM (HUAWEI)","PLANNED WORKS",
Q1083="Projet OCM (NOKIA)","PLANNED WORKS",
Q1083="ACCESS-ISSUE","ACCESS-ISSUE",
Q1083="Projet OCM (ZTE, NOKIA, autres projets)","PLANNED WORKS",
Q1083="No root CAuse","No root cause",
Q1083="ODU HS","ACTIVE",
Q1083="IP &amp; VLAN","ACTIVE",
Q1083="Warehouse HUAWEI","SPARE-ISSUE",
Q1083="SPARE-HS","SPARE-ISSUE",
Q1083="Power Telco","ACTIVE"
),"")</f>
        <v>No root cause</v>
      </c>
      <c r="S1083" s="56" t="s">
        <v>17</v>
      </c>
      <c r="T1083" s="7" t="s">
        <v>17</v>
      </c>
      <c r="U1083" s="7" t="s">
        <v>17</v>
      </c>
      <c r="V1083" s="57" t="s">
        <v>17</v>
      </c>
      <c r="W1083" s="57" t="s">
        <v>17</v>
      </c>
      <c r="X1083" s="57" t="s">
        <v>17</v>
      </c>
      <c r="Y1083" s="57" t="s">
        <v>17</v>
      </c>
      <c r="Z1083" s="57" t="s">
        <v>17</v>
      </c>
      <c r="AA1083" s="57" t="s">
        <v>17</v>
      </c>
      <c r="AB1083" s="57"/>
      <c r="AC1083" s="57" t="s">
        <v>17</v>
      </c>
      <c r="AD1083" s="57" t="s">
        <v>17</v>
      </c>
      <c r="AE1083" s="57" t="s">
        <v>17</v>
      </c>
      <c r="AF1083" s="57" t="s">
        <v>17</v>
      </c>
      <c r="AG1083" s="57" t="s">
        <v>17</v>
      </c>
      <c r="AH1083" s="57" t="s">
        <v>17</v>
      </c>
      <c r="AI1083" s="57" t="s">
        <v>17</v>
      </c>
      <c r="AJ1083" s="57" t="s">
        <v>17</v>
      </c>
      <c r="AK1083" s="57" t="s">
        <v>17</v>
      </c>
      <c r="AL1083" s="57" t="s">
        <v>17</v>
      </c>
      <c r="AM1083" s="15"/>
      <c r="AN1083" s="15"/>
      <c r="AO1083" s="15"/>
      <c r="AP1083" s="15"/>
    </row>
    <row r="1084" spans="1:42" s="14" customFormat="1" x14ac:dyDescent="0.35">
      <c r="A1084" s="1" t="s">
        <v>2799</v>
      </c>
      <c r="B1084" s="1" t="s">
        <v>2800</v>
      </c>
      <c r="C1084" s="3"/>
      <c r="D1084" s="1" t="s">
        <v>12</v>
      </c>
      <c r="E1084" s="1" t="s">
        <v>13</v>
      </c>
      <c r="F1084" s="3" t="s">
        <v>39</v>
      </c>
      <c r="G1084" s="1" t="s">
        <v>40</v>
      </c>
      <c r="H1084" s="51" t="str">
        <f>_xlfn.XLOOKUP(B1084,'[1]Nur des jours'!$B:$B,'[1]Nur des jours'!$H:$H,"")</f>
        <v>ZTE</v>
      </c>
      <c r="I1084" s="52">
        <v>0</v>
      </c>
      <c r="J1084" s="52">
        <v>0</v>
      </c>
      <c r="K1084" s="52">
        <v>0</v>
      </c>
      <c r="L1084" s="53">
        <v>0</v>
      </c>
      <c r="M1084" s="54" t="s">
        <v>5374</v>
      </c>
      <c r="N1084" s="55"/>
      <c r="O1084" s="16" t="str" cm="1">
        <f t="array" ref="O1084">IFERROR(_xlfn.IFS(
Q1084="MPR ISSUE","PDH",
Q1084="BSS Hardware Issue","BSS",
Q1084="Sites strategiques, MLL, Pylone, etc.","ENVTECH",
Q1084="AKTIVCO DEFAUT GE &amp; POWER Cabinet","AKTIVCO",
Q1084="AKTIVCO Coupure ENEO &amp; Baisse de tension","AKTIVCO GRID ONLY",
Q1084="Coupure ENEO &amp; Baisse de tension","IHS GRID ONLY",
Q1084="Defaut GE &amp; POWER Cabinet","IHS",
Q1084="Sharing","Partners",
Q1084="SIte strategiques &amp; DataCenter","SST &amp; DC",
Q1084="Exclu","Exclu",
Q1084="SAT","SAT",
Q1084="SPARE-ISSUE","SPARE-ISSUE",
Q1084="Fiber CAmtel","TRANS_FO_CAMTEL",
Q1084="Fiber AOF","Fiber AOF",
Q1084="Projet OCM (HUAWEI)","TRAVAUX-HUAWEI",
Q1084="Projet OCM (NOKIA)","TRAVAUX-NOKIA",
Q1084="ACCESS-ISSUE","ACCESS-ISSUE",
Q1084="Projet OCM (ZTE, NOKIA, autres projets)","TRAVAUX OCM",
Q1084="No root CAuse","No root cause",
Q1084="ODU HS","PDH",
Q1084="IP &amp; VLAN","PDH",
Q1084="Warehouse HUAWEI","SPARE-ISSUE",
Q1084="SPARE-HS","SPARE-ISSUE",
Q1084="Power Telco","BSS"
),"")</f>
        <v>No root cause</v>
      </c>
      <c r="P1084" s="22" t="str" cm="1">
        <f t="array" ref="P1084">IFERROR(_xlfn.IFS(
Q1084="MPR ISSUE","TX ISSUE",
Q1084="BSS Hardware Issue","RAN ISSUE",
Q1084="Sites strategiques, MLL, Pylone, etc.","ENVTECH",
Q1084="AKTIVCO DEFAUT GE &amp; POWER Cabinet","POWER ISSUE",
Q1084="AKTIVCO Coupure ENEO &amp; Baisse de tension","POWER ISSUE",
Q1084="Coupure ENEO &amp; Baisse de tension","POWER ISSUE",
Q1084="Defaut GE &amp; POWER Cabinet","POWER ISSUE",
Q1084="Sharing","POWER ISSUE",
Q1084="SIte strategiques &amp; DataCenter","POWER ISSUE",
Q1084="Exclu","Exclu",
Q1084="SAT","TX ISSUE",
Q1084="SPARE-ISSUE","SPARE-ISSUE",
Q1084="Fiber CAmtel","TX ISSUE",
Q1084="Fiber AOF","TX ISSUE",
Q1084="Projet OCM (HUAWEI)","TRAVAUX-HUAWEI",
Q1084="Projet OCM (NOKIA)","TRAVAUX -NOKIA",
Q1084="ACCESS-ISSUE","ACCESS-ISSUE",
Q1084="Projet OCM (ZTE, NOKIA, autres projets)","TRAVAUX OCM",
Q1084="No root CAuse","No root cause",
Q1084="ODU HS","TX ISSUE",
Q1084="IP &amp; VLAN","TX ISSUE",
Q1084="Warehouse HUAWEI","SPARE-ISSUE",
Q1084="SPARE-HS","SPARE-ISSUE",
Q1084="Power Telco","RAN ISSUE"
),"")</f>
        <v>No root cause</v>
      </c>
      <c r="Q1084" s="48" t="s">
        <v>5576</v>
      </c>
      <c r="R1084" s="23" t="str" cm="1">
        <f t="array" ref="R1084">IFERROR(_xlfn.IFS(
Q1084="MPR ISSUE","ACTIVE",
Q1084="BSS Hardware Issue","ACTIVE",
Q1084="Sites strategiques, MLL, Pylone, etc.","PASSIVE",
Q1084="AKTIVCO DEFAUT GE &amp; POWER Cabinet","PASSIVE",
Q1084="AKTIVCO Coupure ENEO &amp; Baisse de tension","PASSIVE",
Q1084="Coupure ENEO &amp; Baisse de tension","PASSIVE",
Q1084="Defaut GE &amp; POWER Cabinet","PASSIVE",
Q1084="Sharing","PASSIVE",
Q1084="SIte strategiques &amp; DataCenter","PASSIVE",
Q1084="Exclu","Exclu",
Q1084="SAT","ACTIVE",
Q1084="SPARE-ISSUE","SPARE-ISSUE",
Q1084="Fiber CAmtel","ACTIVE",
Q1084="Fiber AOF","ACTIVE",
Q1084="Projet OCM (HUAWEI)","PLANNED WORKS",
Q1084="Projet OCM (NOKIA)","PLANNED WORKS",
Q1084="ACCESS-ISSUE","ACCESS-ISSUE",
Q1084="Projet OCM (ZTE, NOKIA, autres projets)","PLANNED WORKS",
Q1084="No root CAuse","No root cause",
Q1084="ODU HS","ACTIVE",
Q1084="IP &amp; VLAN","ACTIVE",
Q1084="Warehouse HUAWEI","SPARE-ISSUE",
Q1084="SPARE-HS","SPARE-ISSUE",
Q1084="Power Telco","ACTIVE"
),"")</f>
        <v>No root cause</v>
      </c>
      <c r="S1084" s="56" t="s">
        <v>17</v>
      </c>
      <c r="T1084" s="7" t="s">
        <v>17</v>
      </c>
      <c r="U1084" s="7" t="s">
        <v>17</v>
      </c>
      <c r="V1084" s="57" t="s">
        <v>17</v>
      </c>
      <c r="W1084" s="57" t="s">
        <v>17</v>
      </c>
      <c r="X1084" s="57" t="s">
        <v>17</v>
      </c>
      <c r="Y1084" s="57" t="s">
        <v>17</v>
      </c>
      <c r="Z1084" s="57" t="s">
        <v>17</v>
      </c>
      <c r="AA1084" s="57" t="s">
        <v>17</v>
      </c>
      <c r="AB1084" s="57"/>
      <c r="AC1084" s="57" t="s">
        <v>17</v>
      </c>
      <c r="AD1084" s="57" t="s">
        <v>17</v>
      </c>
      <c r="AE1084" s="57" t="s">
        <v>17</v>
      </c>
      <c r="AF1084" s="57" t="s">
        <v>17</v>
      </c>
      <c r="AG1084" s="57" t="s">
        <v>17</v>
      </c>
      <c r="AH1084" s="57" t="s">
        <v>17</v>
      </c>
      <c r="AI1084" s="57" t="s">
        <v>17</v>
      </c>
      <c r="AJ1084" s="57" t="s">
        <v>17</v>
      </c>
      <c r="AK1084" s="57" t="s">
        <v>17</v>
      </c>
      <c r="AL1084" s="57" t="s">
        <v>17</v>
      </c>
      <c r="AM1084" s="15"/>
      <c r="AN1084" s="15"/>
      <c r="AO1084" s="15"/>
      <c r="AP1084" s="15"/>
    </row>
    <row r="1085" spans="1:42" s="14" customFormat="1" x14ac:dyDescent="0.35">
      <c r="A1085" s="1" t="s">
        <v>2585</v>
      </c>
      <c r="B1085" s="1" t="s">
        <v>2586</v>
      </c>
      <c r="C1085" s="3"/>
      <c r="D1085" s="1" t="s">
        <v>23</v>
      </c>
      <c r="E1085" s="1" t="s">
        <v>127</v>
      </c>
      <c r="F1085" s="3" t="s">
        <v>39</v>
      </c>
      <c r="G1085" s="1" t="s">
        <v>2587</v>
      </c>
      <c r="H1085" s="51" t="str">
        <f>_xlfn.XLOOKUP(B1085,'[1]Nur des jours'!$B:$B,'[1]Nur des jours'!$H:$H,"")</f>
        <v>ZTE</v>
      </c>
      <c r="I1085" s="52">
        <v>0</v>
      </c>
      <c r="J1085" s="52">
        <v>0</v>
      </c>
      <c r="K1085" s="52">
        <v>0</v>
      </c>
      <c r="L1085" s="53">
        <v>0</v>
      </c>
      <c r="M1085" s="54" t="s">
        <v>5374</v>
      </c>
      <c r="N1085" s="55"/>
      <c r="O1085" s="16" t="str" cm="1">
        <f t="array" ref="O1085">IFERROR(_xlfn.IFS(
Q1085="MPR ISSUE","PDH",
Q1085="BSS Hardware Issue","BSS",
Q1085="Sites strategiques, MLL, Pylone, etc.","ENVTECH",
Q1085="AKTIVCO DEFAUT GE &amp; POWER Cabinet","AKTIVCO",
Q1085="AKTIVCO Coupure ENEO &amp; Baisse de tension","AKTIVCO GRID ONLY",
Q1085="Coupure ENEO &amp; Baisse de tension","IHS GRID ONLY",
Q1085="Defaut GE &amp; POWER Cabinet","IHS",
Q1085="Sharing","Partners",
Q1085="SIte strategiques &amp; DataCenter","SST &amp; DC",
Q1085="Exclu","Exclu",
Q1085="SAT","SAT",
Q1085="SPARE-ISSUE","SPARE-ISSUE",
Q1085="Fiber CAmtel","TRANS_FO_CAMTEL",
Q1085="Fiber AOF","Fiber AOF",
Q1085="Projet OCM (HUAWEI)","TRAVAUX-HUAWEI",
Q1085="Projet OCM (NOKIA)","TRAVAUX-NOKIA",
Q1085="ACCESS-ISSUE","ACCESS-ISSUE",
Q1085="Projet OCM (ZTE, NOKIA, autres projets)","TRAVAUX OCM",
Q1085="No root CAuse","No root cause",
Q1085="ODU HS","PDH",
Q1085="IP &amp; VLAN","PDH",
Q1085="Warehouse HUAWEI","SPARE-ISSUE",
Q1085="SPARE-HS","SPARE-ISSUE",
Q1085="Power Telco","BSS"
),"")</f>
        <v>No root cause</v>
      </c>
      <c r="P1085" s="22" t="str" cm="1">
        <f t="array" ref="P1085">IFERROR(_xlfn.IFS(
Q1085="MPR ISSUE","TX ISSUE",
Q1085="BSS Hardware Issue","RAN ISSUE",
Q1085="Sites strategiques, MLL, Pylone, etc.","ENVTECH",
Q1085="AKTIVCO DEFAUT GE &amp; POWER Cabinet","POWER ISSUE",
Q1085="AKTIVCO Coupure ENEO &amp; Baisse de tension","POWER ISSUE",
Q1085="Coupure ENEO &amp; Baisse de tension","POWER ISSUE",
Q1085="Defaut GE &amp; POWER Cabinet","POWER ISSUE",
Q1085="Sharing","POWER ISSUE",
Q1085="SIte strategiques &amp; DataCenter","POWER ISSUE",
Q1085="Exclu","Exclu",
Q1085="SAT","TX ISSUE",
Q1085="SPARE-ISSUE","SPARE-ISSUE",
Q1085="Fiber CAmtel","TX ISSUE",
Q1085="Fiber AOF","TX ISSUE",
Q1085="Projet OCM (HUAWEI)","TRAVAUX-HUAWEI",
Q1085="Projet OCM (NOKIA)","TRAVAUX -NOKIA",
Q1085="ACCESS-ISSUE","ACCESS-ISSUE",
Q1085="Projet OCM (ZTE, NOKIA, autres projets)","TRAVAUX OCM",
Q1085="No root CAuse","No root cause",
Q1085="ODU HS","TX ISSUE",
Q1085="IP &amp; VLAN","TX ISSUE",
Q1085="Warehouse HUAWEI","SPARE-ISSUE",
Q1085="SPARE-HS","SPARE-ISSUE",
Q1085="Power Telco","RAN ISSUE"
),"")</f>
        <v>No root cause</v>
      </c>
      <c r="Q1085" s="48" t="s">
        <v>5576</v>
      </c>
      <c r="R1085" s="23" t="str" cm="1">
        <f t="array" ref="R1085">IFERROR(_xlfn.IFS(
Q1085="MPR ISSUE","ACTIVE",
Q1085="BSS Hardware Issue","ACTIVE",
Q1085="Sites strategiques, MLL, Pylone, etc.","PASSIVE",
Q1085="AKTIVCO DEFAUT GE &amp; POWER Cabinet","PASSIVE",
Q1085="AKTIVCO Coupure ENEO &amp; Baisse de tension","PASSIVE",
Q1085="Coupure ENEO &amp; Baisse de tension","PASSIVE",
Q1085="Defaut GE &amp; POWER Cabinet","PASSIVE",
Q1085="Sharing","PASSIVE",
Q1085="SIte strategiques &amp; DataCenter","PASSIVE",
Q1085="Exclu","Exclu",
Q1085="SAT","ACTIVE",
Q1085="SPARE-ISSUE","SPARE-ISSUE",
Q1085="Fiber CAmtel","ACTIVE",
Q1085="Fiber AOF","ACTIVE",
Q1085="Projet OCM (HUAWEI)","PLANNED WORKS",
Q1085="Projet OCM (NOKIA)","PLANNED WORKS",
Q1085="ACCESS-ISSUE","ACCESS-ISSUE",
Q1085="Projet OCM (ZTE, NOKIA, autres projets)","PLANNED WORKS",
Q1085="No root CAuse","No root cause",
Q1085="ODU HS","ACTIVE",
Q1085="IP &amp; VLAN","ACTIVE",
Q1085="Warehouse HUAWEI","SPARE-ISSUE",
Q1085="SPARE-HS","SPARE-ISSUE",
Q1085="Power Telco","ACTIVE"
),"")</f>
        <v>No root cause</v>
      </c>
      <c r="S1085" s="56" t="s">
        <v>17</v>
      </c>
      <c r="T1085" s="7" t="s">
        <v>17</v>
      </c>
      <c r="U1085" s="7" t="s">
        <v>17</v>
      </c>
      <c r="V1085" s="57" t="s">
        <v>17</v>
      </c>
      <c r="W1085" s="57" t="s">
        <v>17</v>
      </c>
      <c r="X1085" s="57" t="s">
        <v>17</v>
      </c>
      <c r="Y1085" s="57" t="s">
        <v>17</v>
      </c>
      <c r="Z1085" s="57" t="s">
        <v>17</v>
      </c>
      <c r="AA1085" s="57" t="s">
        <v>17</v>
      </c>
      <c r="AB1085" s="57"/>
      <c r="AC1085" s="57" t="s">
        <v>17</v>
      </c>
      <c r="AD1085" s="57" t="s">
        <v>17</v>
      </c>
      <c r="AE1085" s="57" t="s">
        <v>17</v>
      </c>
      <c r="AF1085" s="57" t="s">
        <v>17</v>
      </c>
      <c r="AG1085" s="57" t="s">
        <v>17</v>
      </c>
      <c r="AH1085" s="57" t="s">
        <v>17</v>
      </c>
      <c r="AI1085" s="57" t="s">
        <v>17</v>
      </c>
      <c r="AJ1085" s="57" t="s">
        <v>17</v>
      </c>
      <c r="AK1085" s="57" t="s">
        <v>17</v>
      </c>
      <c r="AL1085" s="57" t="s">
        <v>17</v>
      </c>
      <c r="AM1085" s="15"/>
      <c r="AN1085" s="15"/>
      <c r="AO1085" s="15"/>
      <c r="AP1085" s="15"/>
    </row>
    <row r="1086" spans="1:42" s="14" customFormat="1" x14ac:dyDescent="0.35">
      <c r="A1086" s="1" t="s">
        <v>2283</v>
      </c>
      <c r="B1086" s="1" t="s">
        <v>2284</v>
      </c>
      <c r="C1086" s="3"/>
      <c r="D1086" s="1" t="s">
        <v>12</v>
      </c>
      <c r="E1086" s="1" t="s">
        <v>13</v>
      </c>
      <c r="F1086" s="3" t="s">
        <v>39</v>
      </c>
      <c r="G1086" s="1" t="s">
        <v>40</v>
      </c>
      <c r="H1086" s="51" t="str">
        <f>_xlfn.XLOOKUP(B1086,'[1]Nur des jours'!$B:$B,'[1]Nur des jours'!$H:$H,"")</f>
        <v>ZTE</v>
      </c>
      <c r="I1086" s="52">
        <v>0</v>
      </c>
      <c r="J1086" s="52">
        <v>0</v>
      </c>
      <c r="K1086" s="52">
        <v>0</v>
      </c>
      <c r="L1086" s="53">
        <v>0</v>
      </c>
      <c r="M1086" s="54" t="s">
        <v>5374</v>
      </c>
      <c r="N1086" s="55"/>
      <c r="O1086" s="16" t="str" cm="1">
        <f t="array" ref="O1086">IFERROR(_xlfn.IFS(
Q1086="MPR ISSUE","PDH",
Q1086="BSS Hardware Issue","BSS",
Q1086="Sites strategiques, MLL, Pylone, etc.","ENVTECH",
Q1086="AKTIVCO DEFAUT GE &amp; POWER Cabinet","AKTIVCO",
Q1086="AKTIVCO Coupure ENEO &amp; Baisse de tension","AKTIVCO GRID ONLY",
Q1086="Coupure ENEO &amp; Baisse de tension","IHS GRID ONLY",
Q1086="Defaut GE &amp; POWER Cabinet","IHS",
Q1086="Sharing","Partners",
Q1086="SIte strategiques &amp; DataCenter","SST &amp; DC",
Q1086="Exclu","Exclu",
Q1086="SAT","SAT",
Q1086="SPARE-ISSUE","SPARE-ISSUE",
Q1086="Fiber CAmtel","TRANS_FO_CAMTEL",
Q1086="Fiber AOF","Fiber AOF",
Q1086="Projet OCM (HUAWEI)","TRAVAUX-HUAWEI",
Q1086="Projet OCM (NOKIA)","TRAVAUX-NOKIA",
Q1086="ACCESS-ISSUE","ACCESS-ISSUE",
Q1086="Projet OCM (ZTE, NOKIA, autres projets)","TRAVAUX OCM",
Q1086="No root CAuse","No root cause",
Q1086="ODU HS","PDH",
Q1086="IP &amp; VLAN","PDH",
Q1086="Warehouse HUAWEI","SPARE-ISSUE",
Q1086="SPARE-HS","SPARE-ISSUE",
Q1086="Power Telco","BSS"
),"")</f>
        <v>No root cause</v>
      </c>
      <c r="P1086" s="22" t="str" cm="1">
        <f t="array" ref="P1086">IFERROR(_xlfn.IFS(
Q1086="MPR ISSUE","TX ISSUE",
Q1086="BSS Hardware Issue","RAN ISSUE",
Q1086="Sites strategiques, MLL, Pylone, etc.","ENVTECH",
Q1086="AKTIVCO DEFAUT GE &amp; POWER Cabinet","POWER ISSUE",
Q1086="AKTIVCO Coupure ENEO &amp; Baisse de tension","POWER ISSUE",
Q1086="Coupure ENEO &amp; Baisse de tension","POWER ISSUE",
Q1086="Defaut GE &amp; POWER Cabinet","POWER ISSUE",
Q1086="Sharing","POWER ISSUE",
Q1086="SIte strategiques &amp; DataCenter","POWER ISSUE",
Q1086="Exclu","Exclu",
Q1086="SAT","TX ISSUE",
Q1086="SPARE-ISSUE","SPARE-ISSUE",
Q1086="Fiber CAmtel","TX ISSUE",
Q1086="Fiber AOF","TX ISSUE",
Q1086="Projet OCM (HUAWEI)","TRAVAUX-HUAWEI",
Q1086="Projet OCM (NOKIA)","TRAVAUX -NOKIA",
Q1086="ACCESS-ISSUE","ACCESS-ISSUE",
Q1086="Projet OCM (ZTE, NOKIA, autres projets)","TRAVAUX OCM",
Q1086="No root CAuse","No root cause",
Q1086="ODU HS","TX ISSUE",
Q1086="IP &amp; VLAN","TX ISSUE",
Q1086="Warehouse HUAWEI","SPARE-ISSUE",
Q1086="SPARE-HS","SPARE-ISSUE",
Q1086="Power Telco","RAN ISSUE"
),"")</f>
        <v>No root cause</v>
      </c>
      <c r="Q1086" s="48" t="s">
        <v>5576</v>
      </c>
      <c r="R1086" s="23" t="str" cm="1">
        <f t="array" ref="R1086">IFERROR(_xlfn.IFS(
Q1086="MPR ISSUE","ACTIVE",
Q1086="BSS Hardware Issue","ACTIVE",
Q1086="Sites strategiques, MLL, Pylone, etc.","PASSIVE",
Q1086="AKTIVCO DEFAUT GE &amp; POWER Cabinet","PASSIVE",
Q1086="AKTIVCO Coupure ENEO &amp; Baisse de tension","PASSIVE",
Q1086="Coupure ENEO &amp; Baisse de tension","PASSIVE",
Q1086="Defaut GE &amp; POWER Cabinet","PASSIVE",
Q1086="Sharing","PASSIVE",
Q1086="SIte strategiques &amp; DataCenter","PASSIVE",
Q1086="Exclu","Exclu",
Q1086="SAT","ACTIVE",
Q1086="SPARE-ISSUE","SPARE-ISSUE",
Q1086="Fiber CAmtel","ACTIVE",
Q1086="Fiber AOF","ACTIVE",
Q1086="Projet OCM (HUAWEI)","PLANNED WORKS",
Q1086="Projet OCM (NOKIA)","PLANNED WORKS",
Q1086="ACCESS-ISSUE","ACCESS-ISSUE",
Q1086="Projet OCM (ZTE, NOKIA, autres projets)","PLANNED WORKS",
Q1086="No root CAuse","No root cause",
Q1086="ODU HS","ACTIVE",
Q1086="IP &amp; VLAN","ACTIVE",
Q1086="Warehouse HUAWEI","SPARE-ISSUE",
Q1086="SPARE-HS","SPARE-ISSUE",
Q1086="Power Telco","ACTIVE"
),"")</f>
        <v>No root cause</v>
      </c>
      <c r="S1086" s="56" t="s">
        <v>17</v>
      </c>
      <c r="T1086" s="7" t="s">
        <v>17</v>
      </c>
      <c r="U1086" s="7" t="s">
        <v>17</v>
      </c>
      <c r="V1086" s="57" t="s">
        <v>17</v>
      </c>
      <c r="W1086" s="57" t="s">
        <v>17</v>
      </c>
      <c r="X1086" s="57" t="s">
        <v>17</v>
      </c>
      <c r="Y1086" s="57" t="s">
        <v>17</v>
      </c>
      <c r="Z1086" s="57" t="s">
        <v>17</v>
      </c>
      <c r="AA1086" s="57" t="s">
        <v>17</v>
      </c>
      <c r="AB1086" s="57"/>
      <c r="AC1086" s="57" t="s">
        <v>17</v>
      </c>
      <c r="AD1086" s="57" t="s">
        <v>17</v>
      </c>
      <c r="AE1086" s="57" t="s">
        <v>17</v>
      </c>
      <c r="AF1086" s="57" t="s">
        <v>17</v>
      </c>
      <c r="AG1086" s="57" t="s">
        <v>17</v>
      </c>
      <c r="AH1086" s="57" t="s">
        <v>17</v>
      </c>
      <c r="AI1086" s="57" t="s">
        <v>17</v>
      </c>
      <c r="AJ1086" s="57" t="s">
        <v>17</v>
      </c>
      <c r="AK1086" s="57" t="s">
        <v>17</v>
      </c>
      <c r="AL1086" s="57" t="s">
        <v>17</v>
      </c>
      <c r="AM1086" s="15"/>
      <c r="AN1086" s="15"/>
      <c r="AO1086" s="15"/>
      <c r="AP1086" s="15"/>
    </row>
    <row r="1087" spans="1:42" s="14" customFormat="1" x14ac:dyDescent="0.35">
      <c r="A1087" s="1" t="s">
        <v>2383</v>
      </c>
      <c r="B1087" s="1" t="s">
        <v>2384</v>
      </c>
      <c r="C1087" s="3"/>
      <c r="D1087" s="1" t="s">
        <v>12</v>
      </c>
      <c r="E1087" s="1" t="s">
        <v>13</v>
      </c>
      <c r="F1087" s="3" t="s">
        <v>39</v>
      </c>
      <c r="G1087" s="1" t="s">
        <v>40</v>
      </c>
      <c r="H1087" s="51" t="str">
        <f>_xlfn.XLOOKUP(B1087,'[1]Nur des jours'!$B:$B,'[1]Nur des jours'!$H:$H,"")</f>
        <v>ZTE</v>
      </c>
      <c r="I1087" s="52">
        <v>0</v>
      </c>
      <c r="J1087" s="52">
        <v>0</v>
      </c>
      <c r="K1087" s="52">
        <v>0</v>
      </c>
      <c r="L1087" s="53">
        <v>0</v>
      </c>
      <c r="M1087" s="54" t="s">
        <v>5374</v>
      </c>
      <c r="N1087" s="55"/>
      <c r="O1087" s="16" t="str" cm="1">
        <f t="array" ref="O1087">IFERROR(_xlfn.IFS(
Q1087="MPR ISSUE","PDH",
Q1087="BSS Hardware Issue","BSS",
Q1087="Sites strategiques, MLL, Pylone, etc.","ENVTECH",
Q1087="AKTIVCO DEFAUT GE &amp; POWER Cabinet","AKTIVCO",
Q1087="AKTIVCO Coupure ENEO &amp; Baisse de tension","AKTIVCO GRID ONLY",
Q1087="Coupure ENEO &amp; Baisse de tension","IHS GRID ONLY",
Q1087="Defaut GE &amp; POWER Cabinet","IHS",
Q1087="Sharing","Partners",
Q1087="SIte strategiques &amp; DataCenter","SST &amp; DC",
Q1087="Exclu","Exclu",
Q1087="SAT","SAT",
Q1087="SPARE-ISSUE","SPARE-ISSUE",
Q1087="Fiber CAmtel","TRANS_FO_CAMTEL",
Q1087="Fiber AOF","Fiber AOF",
Q1087="Projet OCM (HUAWEI)","TRAVAUX-HUAWEI",
Q1087="Projet OCM (NOKIA)","TRAVAUX-NOKIA",
Q1087="ACCESS-ISSUE","ACCESS-ISSUE",
Q1087="Projet OCM (ZTE, NOKIA, autres projets)","TRAVAUX OCM",
Q1087="No root CAuse","No root cause",
Q1087="ODU HS","PDH",
Q1087="IP &amp; VLAN","PDH",
Q1087="Warehouse HUAWEI","SPARE-ISSUE",
Q1087="SPARE-HS","SPARE-ISSUE",
Q1087="Power Telco","BSS"
),"")</f>
        <v>No root cause</v>
      </c>
      <c r="P1087" s="22" t="str" cm="1">
        <f t="array" ref="P1087">IFERROR(_xlfn.IFS(
Q1087="MPR ISSUE","TX ISSUE",
Q1087="BSS Hardware Issue","RAN ISSUE",
Q1087="Sites strategiques, MLL, Pylone, etc.","ENVTECH",
Q1087="AKTIVCO DEFAUT GE &amp; POWER Cabinet","POWER ISSUE",
Q1087="AKTIVCO Coupure ENEO &amp; Baisse de tension","POWER ISSUE",
Q1087="Coupure ENEO &amp; Baisse de tension","POWER ISSUE",
Q1087="Defaut GE &amp; POWER Cabinet","POWER ISSUE",
Q1087="Sharing","POWER ISSUE",
Q1087="SIte strategiques &amp; DataCenter","POWER ISSUE",
Q1087="Exclu","Exclu",
Q1087="SAT","TX ISSUE",
Q1087="SPARE-ISSUE","SPARE-ISSUE",
Q1087="Fiber CAmtel","TX ISSUE",
Q1087="Fiber AOF","TX ISSUE",
Q1087="Projet OCM (HUAWEI)","TRAVAUX-HUAWEI",
Q1087="Projet OCM (NOKIA)","TRAVAUX -NOKIA",
Q1087="ACCESS-ISSUE","ACCESS-ISSUE",
Q1087="Projet OCM (ZTE, NOKIA, autres projets)","TRAVAUX OCM",
Q1087="No root CAuse","No root cause",
Q1087="ODU HS","TX ISSUE",
Q1087="IP &amp; VLAN","TX ISSUE",
Q1087="Warehouse HUAWEI","SPARE-ISSUE",
Q1087="SPARE-HS","SPARE-ISSUE",
Q1087="Power Telco","RAN ISSUE"
),"")</f>
        <v>No root cause</v>
      </c>
      <c r="Q1087" s="48" t="s">
        <v>5576</v>
      </c>
      <c r="R1087" s="23" t="str" cm="1">
        <f t="array" ref="R1087">IFERROR(_xlfn.IFS(
Q1087="MPR ISSUE","ACTIVE",
Q1087="BSS Hardware Issue","ACTIVE",
Q1087="Sites strategiques, MLL, Pylone, etc.","PASSIVE",
Q1087="AKTIVCO DEFAUT GE &amp; POWER Cabinet","PASSIVE",
Q1087="AKTIVCO Coupure ENEO &amp; Baisse de tension","PASSIVE",
Q1087="Coupure ENEO &amp; Baisse de tension","PASSIVE",
Q1087="Defaut GE &amp; POWER Cabinet","PASSIVE",
Q1087="Sharing","PASSIVE",
Q1087="SIte strategiques &amp; DataCenter","PASSIVE",
Q1087="Exclu","Exclu",
Q1087="SAT","ACTIVE",
Q1087="SPARE-ISSUE","SPARE-ISSUE",
Q1087="Fiber CAmtel","ACTIVE",
Q1087="Fiber AOF","ACTIVE",
Q1087="Projet OCM (HUAWEI)","PLANNED WORKS",
Q1087="Projet OCM (NOKIA)","PLANNED WORKS",
Q1087="ACCESS-ISSUE","ACCESS-ISSUE",
Q1087="Projet OCM (ZTE, NOKIA, autres projets)","PLANNED WORKS",
Q1087="No root CAuse","No root cause",
Q1087="ODU HS","ACTIVE",
Q1087="IP &amp; VLAN","ACTIVE",
Q1087="Warehouse HUAWEI","SPARE-ISSUE",
Q1087="SPARE-HS","SPARE-ISSUE",
Q1087="Power Telco","ACTIVE"
),"")</f>
        <v>No root cause</v>
      </c>
      <c r="S1087" s="56" t="s">
        <v>17</v>
      </c>
      <c r="T1087" s="7" t="s">
        <v>17</v>
      </c>
      <c r="U1087" s="7" t="s">
        <v>17</v>
      </c>
      <c r="V1087" s="57" t="s">
        <v>17</v>
      </c>
      <c r="W1087" s="57" t="s">
        <v>17</v>
      </c>
      <c r="X1087" s="57" t="s">
        <v>17</v>
      </c>
      <c r="Y1087" s="57" t="s">
        <v>17</v>
      </c>
      <c r="Z1087" s="57" t="s">
        <v>17</v>
      </c>
      <c r="AA1087" s="57" t="s">
        <v>17</v>
      </c>
      <c r="AB1087" s="57"/>
      <c r="AC1087" s="57" t="s">
        <v>17</v>
      </c>
      <c r="AD1087" s="57" t="s">
        <v>17</v>
      </c>
      <c r="AE1087" s="57" t="s">
        <v>17</v>
      </c>
      <c r="AF1087" s="57" t="s">
        <v>17</v>
      </c>
      <c r="AG1087" s="57" t="s">
        <v>17</v>
      </c>
      <c r="AH1087" s="57" t="s">
        <v>17</v>
      </c>
      <c r="AI1087" s="57" t="s">
        <v>17</v>
      </c>
      <c r="AJ1087" s="57" t="s">
        <v>17</v>
      </c>
      <c r="AK1087" s="57" t="s">
        <v>17</v>
      </c>
      <c r="AL1087" s="57" t="s">
        <v>17</v>
      </c>
      <c r="AM1087" s="15"/>
      <c r="AN1087" s="15"/>
      <c r="AO1087" s="15"/>
      <c r="AP1087" s="15"/>
    </row>
    <row r="1088" spans="1:42" s="14" customFormat="1" x14ac:dyDescent="0.35">
      <c r="A1088" s="1" t="s">
        <v>3249</v>
      </c>
      <c r="B1088" s="1" t="s">
        <v>3250</v>
      </c>
      <c r="C1088" s="3"/>
      <c r="D1088" s="1" t="s">
        <v>12</v>
      </c>
      <c r="E1088" s="1" t="s">
        <v>13</v>
      </c>
      <c r="F1088" s="3" t="s">
        <v>39</v>
      </c>
      <c r="G1088" s="1" t="s">
        <v>40</v>
      </c>
      <c r="H1088" s="51" t="str">
        <f>_xlfn.XLOOKUP(B1088,'[1]Nur des jours'!$B:$B,'[1]Nur des jours'!$H:$H,"")</f>
        <v>ZTE</v>
      </c>
      <c r="I1088" s="52">
        <v>0</v>
      </c>
      <c r="J1088" s="52">
        <v>0</v>
      </c>
      <c r="K1088" s="52">
        <v>0</v>
      </c>
      <c r="L1088" s="53">
        <v>0</v>
      </c>
      <c r="M1088" s="54" t="s">
        <v>5374</v>
      </c>
      <c r="N1088" s="55"/>
      <c r="O1088" s="16" t="str" cm="1">
        <f t="array" ref="O1088">IFERROR(_xlfn.IFS(
Q1088="MPR ISSUE","PDH",
Q1088="BSS Hardware Issue","BSS",
Q1088="Sites strategiques, MLL, Pylone, etc.","ENVTECH",
Q1088="AKTIVCO DEFAUT GE &amp; POWER Cabinet","AKTIVCO",
Q1088="AKTIVCO Coupure ENEO &amp; Baisse de tension","AKTIVCO GRID ONLY",
Q1088="Coupure ENEO &amp; Baisse de tension","IHS GRID ONLY",
Q1088="Defaut GE &amp; POWER Cabinet","IHS",
Q1088="Sharing","Partners",
Q1088="SIte strategiques &amp; DataCenter","SST &amp; DC",
Q1088="Exclu","Exclu",
Q1088="SAT","SAT",
Q1088="SPARE-ISSUE","SPARE-ISSUE",
Q1088="Fiber CAmtel","TRANS_FO_CAMTEL",
Q1088="Fiber AOF","Fiber AOF",
Q1088="Projet OCM (HUAWEI)","TRAVAUX-HUAWEI",
Q1088="Projet OCM (NOKIA)","TRAVAUX-NOKIA",
Q1088="ACCESS-ISSUE","ACCESS-ISSUE",
Q1088="Projet OCM (ZTE, NOKIA, autres projets)","TRAVAUX OCM",
Q1088="No root CAuse","No root cause",
Q1088="ODU HS","PDH",
Q1088="IP &amp; VLAN","PDH",
Q1088="Warehouse HUAWEI","SPARE-ISSUE",
Q1088="SPARE-HS","SPARE-ISSUE",
Q1088="Power Telco","BSS"
),"")</f>
        <v>No root cause</v>
      </c>
      <c r="P1088" s="22" t="str" cm="1">
        <f t="array" ref="P1088">IFERROR(_xlfn.IFS(
Q1088="MPR ISSUE","TX ISSUE",
Q1088="BSS Hardware Issue","RAN ISSUE",
Q1088="Sites strategiques, MLL, Pylone, etc.","ENVTECH",
Q1088="AKTIVCO DEFAUT GE &amp; POWER Cabinet","POWER ISSUE",
Q1088="AKTIVCO Coupure ENEO &amp; Baisse de tension","POWER ISSUE",
Q1088="Coupure ENEO &amp; Baisse de tension","POWER ISSUE",
Q1088="Defaut GE &amp; POWER Cabinet","POWER ISSUE",
Q1088="Sharing","POWER ISSUE",
Q1088="SIte strategiques &amp; DataCenter","POWER ISSUE",
Q1088="Exclu","Exclu",
Q1088="SAT","TX ISSUE",
Q1088="SPARE-ISSUE","SPARE-ISSUE",
Q1088="Fiber CAmtel","TX ISSUE",
Q1088="Fiber AOF","TX ISSUE",
Q1088="Projet OCM (HUAWEI)","TRAVAUX-HUAWEI",
Q1088="Projet OCM (NOKIA)","TRAVAUX -NOKIA",
Q1088="ACCESS-ISSUE","ACCESS-ISSUE",
Q1088="Projet OCM (ZTE, NOKIA, autres projets)","TRAVAUX OCM",
Q1088="No root CAuse","No root cause",
Q1088="ODU HS","TX ISSUE",
Q1088="IP &amp; VLAN","TX ISSUE",
Q1088="Warehouse HUAWEI","SPARE-ISSUE",
Q1088="SPARE-HS","SPARE-ISSUE",
Q1088="Power Telco","RAN ISSUE"
),"")</f>
        <v>No root cause</v>
      </c>
      <c r="Q1088" s="48" t="s">
        <v>5576</v>
      </c>
      <c r="R1088" s="23" t="str" cm="1">
        <f t="array" ref="R1088">IFERROR(_xlfn.IFS(
Q1088="MPR ISSUE","ACTIVE",
Q1088="BSS Hardware Issue","ACTIVE",
Q1088="Sites strategiques, MLL, Pylone, etc.","PASSIVE",
Q1088="AKTIVCO DEFAUT GE &amp; POWER Cabinet","PASSIVE",
Q1088="AKTIVCO Coupure ENEO &amp; Baisse de tension","PASSIVE",
Q1088="Coupure ENEO &amp; Baisse de tension","PASSIVE",
Q1088="Defaut GE &amp; POWER Cabinet","PASSIVE",
Q1088="Sharing","PASSIVE",
Q1088="SIte strategiques &amp; DataCenter","PASSIVE",
Q1088="Exclu","Exclu",
Q1088="SAT","ACTIVE",
Q1088="SPARE-ISSUE","SPARE-ISSUE",
Q1088="Fiber CAmtel","ACTIVE",
Q1088="Fiber AOF","ACTIVE",
Q1088="Projet OCM (HUAWEI)","PLANNED WORKS",
Q1088="Projet OCM (NOKIA)","PLANNED WORKS",
Q1088="ACCESS-ISSUE","ACCESS-ISSUE",
Q1088="Projet OCM (ZTE, NOKIA, autres projets)","PLANNED WORKS",
Q1088="No root CAuse","No root cause",
Q1088="ODU HS","ACTIVE",
Q1088="IP &amp; VLAN","ACTIVE",
Q1088="Warehouse HUAWEI","SPARE-ISSUE",
Q1088="SPARE-HS","SPARE-ISSUE",
Q1088="Power Telco","ACTIVE"
),"")</f>
        <v>No root cause</v>
      </c>
      <c r="S1088" s="56" t="s">
        <v>17</v>
      </c>
      <c r="T1088" s="7" t="s">
        <v>17</v>
      </c>
      <c r="U1088" s="7" t="s">
        <v>17</v>
      </c>
      <c r="V1088" s="57" t="s">
        <v>17</v>
      </c>
      <c r="W1088" s="57" t="s">
        <v>17</v>
      </c>
      <c r="X1088" s="57" t="s">
        <v>17</v>
      </c>
      <c r="Y1088" s="57" t="s">
        <v>17</v>
      </c>
      <c r="Z1088" s="57" t="s">
        <v>17</v>
      </c>
      <c r="AA1088" s="57" t="s">
        <v>17</v>
      </c>
      <c r="AB1088" s="57"/>
      <c r="AC1088" s="57" t="s">
        <v>17</v>
      </c>
      <c r="AD1088" s="57" t="s">
        <v>17</v>
      </c>
      <c r="AE1088" s="57" t="s">
        <v>17</v>
      </c>
      <c r="AF1088" s="57" t="s">
        <v>17</v>
      </c>
      <c r="AG1088" s="57" t="s">
        <v>17</v>
      </c>
      <c r="AH1088" s="57" t="s">
        <v>17</v>
      </c>
      <c r="AI1088" s="57" t="s">
        <v>17</v>
      </c>
      <c r="AJ1088" s="57" t="s">
        <v>17</v>
      </c>
      <c r="AK1088" s="57" t="s">
        <v>17</v>
      </c>
      <c r="AL1088" s="57" t="s">
        <v>17</v>
      </c>
      <c r="AM1088" s="15"/>
      <c r="AN1088" s="15"/>
      <c r="AO1088" s="15"/>
      <c r="AP1088" s="15"/>
    </row>
    <row r="1089" spans="1:42" s="14" customFormat="1" x14ac:dyDescent="0.35">
      <c r="A1089" s="1" t="s">
        <v>3411</v>
      </c>
      <c r="B1089" s="1" t="s">
        <v>3412</v>
      </c>
      <c r="C1089" s="3"/>
      <c r="D1089" s="1" t="s">
        <v>12</v>
      </c>
      <c r="E1089" s="1" t="s">
        <v>759</v>
      </c>
      <c r="F1089" s="3" t="s">
        <v>33</v>
      </c>
      <c r="G1089" s="1" t="s">
        <v>34</v>
      </c>
      <c r="H1089" s="51" t="str">
        <f>_xlfn.XLOOKUP(B1089,'[1]Nur des jours'!$B:$B,'[1]Nur des jours'!$H:$H,"")</f>
        <v>ZTE</v>
      </c>
      <c r="I1089" s="52">
        <v>0</v>
      </c>
      <c r="J1089" s="52">
        <v>0</v>
      </c>
      <c r="K1089" s="52">
        <v>0</v>
      </c>
      <c r="L1089" s="53">
        <v>0</v>
      </c>
      <c r="M1089" s="54" t="s">
        <v>5374</v>
      </c>
      <c r="N1089" s="55"/>
      <c r="O1089" s="16" t="str" cm="1">
        <f t="array" ref="O1089">IFERROR(_xlfn.IFS(
Q1089="MPR ISSUE","PDH",
Q1089="BSS Hardware Issue","BSS",
Q1089="Sites strategiques, MLL, Pylone, etc.","ENVTECH",
Q1089="AKTIVCO DEFAUT GE &amp; POWER Cabinet","AKTIVCO",
Q1089="AKTIVCO Coupure ENEO &amp; Baisse de tension","AKTIVCO GRID ONLY",
Q1089="Coupure ENEO &amp; Baisse de tension","IHS GRID ONLY",
Q1089="Defaut GE &amp; POWER Cabinet","IHS",
Q1089="Sharing","Partners",
Q1089="SIte strategiques &amp; DataCenter","SST &amp; DC",
Q1089="Exclu","Exclu",
Q1089="SAT","SAT",
Q1089="SPARE-ISSUE","SPARE-ISSUE",
Q1089="Fiber CAmtel","TRANS_FO_CAMTEL",
Q1089="Fiber AOF","Fiber AOF",
Q1089="Projet OCM (HUAWEI)","TRAVAUX-HUAWEI",
Q1089="Projet OCM (NOKIA)","TRAVAUX-NOKIA",
Q1089="ACCESS-ISSUE","ACCESS-ISSUE",
Q1089="Projet OCM (ZTE, NOKIA, autres projets)","TRAVAUX OCM",
Q1089="No root CAuse","No root cause",
Q1089="ODU HS","PDH",
Q1089="IP &amp; VLAN","PDH",
Q1089="Warehouse HUAWEI","SPARE-ISSUE",
Q1089="SPARE-HS","SPARE-ISSUE",
Q1089="Power Telco","BSS"
),"")</f>
        <v>No root cause</v>
      </c>
      <c r="P1089" s="22" t="str" cm="1">
        <f t="array" ref="P1089">IFERROR(_xlfn.IFS(
Q1089="MPR ISSUE","TX ISSUE",
Q1089="BSS Hardware Issue","RAN ISSUE",
Q1089="Sites strategiques, MLL, Pylone, etc.","ENVTECH",
Q1089="AKTIVCO DEFAUT GE &amp; POWER Cabinet","POWER ISSUE",
Q1089="AKTIVCO Coupure ENEO &amp; Baisse de tension","POWER ISSUE",
Q1089="Coupure ENEO &amp; Baisse de tension","POWER ISSUE",
Q1089="Defaut GE &amp; POWER Cabinet","POWER ISSUE",
Q1089="Sharing","POWER ISSUE",
Q1089="SIte strategiques &amp; DataCenter","POWER ISSUE",
Q1089="Exclu","Exclu",
Q1089="SAT","TX ISSUE",
Q1089="SPARE-ISSUE","SPARE-ISSUE",
Q1089="Fiber CAmtel","TX ISSUE",
Q1089="Fiber AOF","TX ISSUE",
Q1089="Projet OCM (HUAWEI)","TRAVAUX-HUAWEI",
Q1089="Projet OCM (NOKIA)","TRAVAUX -NOKIA",
Q1089="ACCESS-ISSUE","ACCESS-ISSUE",
Q1089="Projet OCM (ZTE, NOKIA, autres projets)","TRAVAUX OCM",
Q1089="No root CAuse","No root cause",
Q1089="ODU HS","TX ISSUE",
Q1089="IP &amp; VLAN","TX ISSUE",
Q1089="Warehouse HUAWEI","SPARE-ISSUE",
Q1089="SPARE-HS","SPARE-ISSUE",
Q1089="Power Telco","RAN ISSUE"
),"")</f>
        <v>No root cause</v>
      </c>
      <c r="Q1089" s="48" t="s">
        <v>5576</v>
      </c>
      <c r="R1089" s="23" t="str" cm="1">
        <f t="array" ref="R1089">IFERROR(_xlfn.IFS(
Q1089="MPR ISSUE","ACTIVE",
Q1089="BSS Hardware Issue","ACTIVE",
Q1089="Sites strategiques, MLL, Pylone, etc.","PASSIVE",
Q1089="AKTIVCO DEFAUT GE &amp; POWER Cabinet","PASSIVE",
Q1089="AKTIVCO Coupure ENEO &amp; Baisse de tension","PASSIVE",
Q1089="Coupure ENEO &amp; Baisse de tension","PASSIVE",
Q1089="Defaut GE &amp; POWER Cabinet","PASSIVE",
Q1089="Sharing","PASSIVE",
Q1089="SIte strategiques &amp; DataCenter","PASSIVE",
Q1089="Exclu","Exclu",
Q1089="SAT","ACTIVE",
Q1089="SPARE-ISSUE","SPARE-ISSUE",
Q1089="Fiber CAmtel","ACTIVE",
Q1089="Fiber AOF","ACTIVE",
Q1089="Projet OCM (HUAWEI)","PLANNED WORKS",
Q1089="Projet OCM (NOKIA)","PLANNED WORKS",
Q1089="ACCESS-ISSUE","ACCESS-ISSUE",
Q1089="Projet OCM (ZTE, NOKIA, autres projets)","PLANNED WORKS",
Q1089="No root CAuse","No root cause",
Q1089="ODU HS","ACTIVE",
Q1089="IP &amp; VLAN","ACTIVE",
Q1089="Warehouse HUAWEI","SPARE-ISSUE",
Q1089="SPARE-HS","SPARE-ISSUE",
Q1089="Power Telco","ACTIVE"
),"")</f>
        <v>No root cause</v>
      </c>
      <c r="S1089" s="56" t="s">
        <v>17</v>
      </c>
      <c r="T1089" s="7" t="s">
        <v>17</v>
      </c>
      <c r="U1089" s="7" t="s">
        <v>17</v>
      </c>
      <c r="V1089" s="57" t="s">
        <v>17</v>
      </c>
      <c r="W1089" s="57" t="s">
        <v>17</v>
      </c>
      <c r="X1089" s="57" t="s">
        <v>17</v>
      </c>
      <c r="Y1089" s="57" t="s">
        <v>17</v>
      </c>
      <c r="Z1089" s="57" t="s">
        <v>17</v>
      </c>
      <c r="AA1089" s="57" t="s">
        <v>17</v>
      </c>
      <c r="AB1089" s="57"/>
      <c r="AC1089" s="57" t="s">
        <v>17</v>
      </c>
      <c r="AD1089" s="57" t="s">
        <v>17</v>
      </c>
      <c r="AE1089" s="57" t="s">
        <v>17</v>
      </c>
      <c r="AF1089" s="57" t="s">
        <v>17</v>
      </c>
      <c r="AG1089" s="57" t="s">
        <v>17</v>
      </c>
      <c r="AH1089" s="57" t="s">
        <v>17</v>
      </c>
      <c r="AI1089" s="57" t="s">
        <v>17</v>
      </c>
      <c r="AJ1089" s="57" t="s">
        <v>17</v>
      </c>
      <c r="AK1089" s="57" t="s">
        <v>17</v>
      </c>
      <c r="AL1089" s="57" t="s">
        <v>17</v>
      </c>
      <c r="AM1089" s="15"/>
      <c r="AN1089" s="15"/>
      <c r="AO1089" s="15"/>
      <c r="AP1089" s="15"/>
    </row>
    <row r="1090" spans="1:42" s="14" customFormat="1" ht="29" customHeight="1" x14ac:dyDescent="0.35">
      <c r="A1090" s="1" t="s">
        <v>1012</v>
      </c>
      <c r="B1090" s="1" t="s">
        <v>1013</v>
      </c>
      <c r="C1090" s="3"/>
      <c r="D1090" s="1"/>
      <c r="E1090" s="1"/>
      <c r="F1090" s="3" t="s">
        <v>39</v>
      </c>
      <c r="G1090" s="1" t="s">
        <v>1014</v>
      </c>
      <c r="H1090" s="60" t="str">
        <f>_xlfn.XLOOKUP(B1090,'[1]Nur des jours'!$B:$B,'[1]Nur des jours'!$H:$H,"")</f>
        <v>NOKIA</v>
      </c>
      <c r="I1090" s="52">
        <v>0</v>
      </c>
      <c r="J1090" s="52">
        <v>0</v>
      </c>
      <c r="K1090" s="52">
        <v>0</v>
      </c>
      <c r="L1090" s="53">
        <v>0</v>
      </c>
      <c r="M1090" s="54" t="s">
        <v>5374</v>
      </c>
      <c r="N1090" s="55"/>
      <c r="O1090" s="16" t="str" cm="1">
        <f t="array" ref="O1090">IFERROR(_xlfn.IFS(
Q1090="MPR ISSUE","PDH",
Q1090="BSS Hardware Issue","BSS",
Q1090="Sites strategiques, MLL, Pylone, etc.","ENVTECH",
Q1090="AKTIVCO DEFAUT GE &amp; POWER Cabinet","AKTIVCO",
Q1090="AKTIVCO Coupure ENEO &amp; Baisse de tension","AKTIVCO GRID ONLY",
Q1090="Coupure ENEO &amp; Baisse de tension","IHS GRID ONLY",
Q1090="Defaut GE &amp; POWER Cabinet","IHS",
Q1090="Sharing","Partners",
Q1090="SIte strategiques &amp; DataCenter","SST &amp; DC",
Q1090="Exclu","Exclu",
Q1090="SAT","SAT",
Q1090="SPARE-ISSUE","SPARE-ISSUE",
Q1090="Fiber CAmtel","TRANS_FO_CAMTEL",
Q1090="Fiber AOF","Fiber AOF",
Q1090="Projet OCM (HUAWEI)","TRAVAUX-HUAWEI",
Q1090="Projet OCM (NOKIA)","TRAVAUX-NOKIA",
Q1090="ACCESS-ISSUE","ACCESS-ISSUE",
Q1090="Projet OCM (ZTE, NOKIA, autres projets)","TRAVAUX OCM",
Q1090="No root CAuse","No root cause",
Q1090="ODU HS","PDH",
Q1090="IP &amp; VLAN","PDH",
Q1090="Warehouse HUAWEI","SPARE-ISSUE",
Q1090="SPARE-HS","SPARE-ISSUE",
Q1090="Power Telco","BSS"
),"")</f>
        <v>No root cause</v>
      </c>
      <c r="P1090" s="22" t="str" cm="1">
        <f t="array" ref="P1090">IFERROR(_xlfn.IFS(
Q1090="MPR ISSUE","TX ISSUE",
Q1090="BSS Hardware Issue","RAN ISSUE",
Q1090="Sites strategiques, MLL, Pylone, etc.","ENVTECH",
Q1090="AKTIVCO DEFAUT GE &amp; POWER Cabinet","POWER ISSUE",
Q1090="AKTIVCO Coupure ENEO &amp; Baisse de tension","POWER ISSUE",
Q1090="Coupure ENEO &amp; Baisse de tension","POWER ISSUE",
Q1090="Defaut GE &amp; POWER Cabinet","POWER ISSUE",
Q1090="Sharing","POWER ISSUE",
Q1090="SIte strategiques &amp; DataCenter","POWER ISSUE",
Q1090="Exclu","Exclu",
Q1090="SAT","TX ISSUE",
Q1090="SPARE-ISSUE","SPARE-ISSUE",
Q1090="Fiber CAmtel","TX ISSUE",
Q1090="Fiber AOF","TX ISSUE",
Q1090="Projet OCM (HUAWEI)","TRAVAUX-HUAWEI",
Q1090="Projet OCM (NOKIA)","TRAVAUX -NOKIA",
Q1090="ACCESS-ISSUE","ACCESS-ISSUE",
Q1090="Projet OCM (ZTE, NOKIA, autres projets)","TRAVAUX OCM",
Q1090="No root CAuse","No root cause",
Q1090="ODU HS","TX ISSUE",
Q1090="IP &amp; VLAN","TX ISSUE",
Q1090="Warehouse HUAWEI","SPARE-ISSUE",
Q1090="SPARE-HS","SPARE-ISSUE",
Q1090="Power Telco","RAN ISSUE"
),"")</f>
        <v>No root cause</v>
      </c>
      <c r="Q1090" s="48" t="s">
        <v>5576</v>
      </c>
      <c r="R1090" s="23" t="str" cm="1">
        <f t="array" ref="R1090">IFERROR(_xlfn.IFS(
Q1090="MPR ISSUE","ACTIVE",
Q1090="BSS Hardware Issue","ACTIVE",
Q1090="Sites strategiques, MLL, Pylone, etc.","PASSIVE",
Q1090="AKTIVCO DEFAUT GE &amp; POWER Cabinet","PASSIVE",
Q1090="AKTIVCO Coupure ENEO &amp; Baisse de tension","PASSIVE",
Q1090="Coupure ENEO &amp; Baisse de tension","PASSIVE",
Q1090="Defaut GE &amp; POWER Cabinet","PASSIVE",
Q1090="Sharing","PASSIVE",
Q1090="SIte strategiques &amp; DataCenter","PASSIVE",
Q1090="Exclu","Exclu",
Q1090="SAT","ACTIVE",
Q1090="SPARE-ISSUE","SPARE-ISSUE",
Q1090="Fiber CAmtel","ACTIVE",
Q1090="Fiber AOF","ACTIVE",
Q1090="Projet OCM (HUAWEI)","PLANNED WORKS",
Q1090="Projet OCM (NOKIA)","PLANNED WORKS",
Q1090="ACCESS-ISSUE","ACCESS-ISSUE",
Q1090="Projet OCM (ZTE, NOKIA, autres projets)","PLANNED WORKS",
Q1090="No root CAuse","No root cause",
Q1090="ODU HS","ACTIVE",
Q1090="IP &amp; VLAN","ACTIVE",
Q1090="Warehouse HUAWEI","SPARE-ISSUE",
Q1090="SPARE-HS","SPARE-ISSUE",
Q1090="Power Telco","ACTIVE"
),"")</f>
        <v>No root cause</v>
      </c>
      <c r="S1090" s="56" t="s">
        <v>17</v>
      </c>
      <c r="T1090" s="7" t="s">
        <v>17</v>
      </c>
      <c r="U1090" s="7" t="s">
        <v>17</v>
      </c>
      <c r="V1090" s="57" t="s">
        <v>17</v>
      </c>
      <c r="W1090" s="57" t="s">
        <v>17</v>
      </c>
      <c r="X1090" s="57" t="s">
        <v>17</v>
      </c>
      <c r="Y1090" s="57" t="s">
        <v>17</v>
      </c>
      <c r="Z1090" s="57" t="s">
        <v>17</v>
      </c>
      <c r="AA1090" s="57" t="s">
        <v>17</v>
      </c>
      <c r="AB1090" s="57"/>
      <c r="AC1090" s="57" t="s">
        <v>17</v>
      </c>
      <c r="AD1090" s="57" t="s">
        <v>17</v>
      </c>
      <c r="AE1090" s="57" t="s">
        <v>17</v>
      </c>
      <c r="AF1090" s="57" t="s">
        <v>17</v>
      </c>
      <c r="AG1090" s="57" t="s">
        <v>17</v>
      </c>
      <c r="AH1090" s="57" t="s">
        <v>17</v>
      </c>
      <c r="AI1090" s="57" t="s">
        <v>17</v>
      </c>
      <c r="AJ1090" s="57" t="s">
        <v>17</v>
      </c>
      <c r="AK1090" s="57" t="s">
        <v>17</v>
      </c>
      <c r="AL1090" s="57" t="s">
        <v>17</v>
      </c>
      <c r="AM1090" s="15"/>
      <c r="AN1090" s="15"/>
      <c r="AO1090" s="15"/>
      <c r="AP1090" s="15"/>
    </row>
    <row r="1091" spans="1:42" s="14" customFormat="1" x14ac:dyDescent="0.35">
      <c r="A1091" s="1" t="s">
        <v>3179</v>
      </c>
      <c r="B1091" s="1" t="s">
        <v>3180</v>
      </c>
      <c r="C1091" s="3"/>
      <c r="D1091" s="1" t="s">
        <v>12</v>
      </c>
      <c r="E1091" s="1" t="s">
        <v>759</v>
      </c>
      <c r="F1091" s="3" t="s">
        <v>39</v>
      </c>
      <c r="G1091" s="1" t="s">
        <v>40</v>
      </c>
      <c r="H1091" s="51" t="str">
        <f>_xlfn.XLOOKUP(B1091,'[1]Nur des jours'!$B:$B,'[1]Nur des jours'!$H:$H,"")</f>
        <v>ZTE</v>
      </c>
      <c r="I1091" s="52">
        <v>0</v>
      </c>
      <c r="J1091" s="52">
        <v>0</v>
      </c>
      <c r="K1091" s="52">
        <v>0</v>
      </c>
      <c r="L1091" s="53">
        <v>0</v>
      </c>
      <c r="M1091" s="54" t="s">
        <v>5374</v>
      </c>
      <c r="N1091" s="55"/>
      <c r="O1091" s="16" t="str" cm="1">
        <f t="array" ref="O1091">IFERROR(_xlfn.IFS(
Q1091="MPR ISSUE","PDH",
Q1091="BSS Hardware Issue","BSS",
Q1091="Sites strategiques, MLL, Pylone, etc.","ENVTECH",
Q1091="AKTIVCO DEFAUT GE &amp; POWER Cabinet","AKTIVCO",
Q1091="AKTIVCO Coupure ENEO &amp; Baisse de tension","AKTIVCO GRID ONLY",
Q1091="Coupure ENEO &amp; Baisse de tension","IHS GRID ONLY",
Q1091="Defaut GE &amp; POWER Cabinet","IHS",
Q1091="Sharing","Partners",
Q1091="SIte strategiques &amp; DataCenter","SST &amp; DC",
Q1091="Exclu","Exclu",
Q1091="SAT","SAT",
Q1091="SPARE-ISSUE","SPARE-ISSUE",
Q1091="Fiber CAmtel","TRANS_FO_CAMTEL",
Q1091="Fiber AOF","Fiber AOF",
Q1091="Projet OCM (HUAWEI)","TRAVAUX-HUAWEI",
Q1091="Projet OCM (NOKIA)","TRAVAUX-NOKIA",
Q1091="ACCESS-ISSUE","ACCESS-ISSUE",
Q1091="Projet OCM (ZTE, NOKIA, autres projets)","TRAVAUX OCM",
Q1091="No root CAuse","No root cause",
Q1091="ODU HS","PDH",
Q1091="IP &amp; VLAN","PDH",
Q1091="Warehouse HUAWEI","SPARE-ISSUE",
Q1091="SPARE-HS","SPARE-ISSUE",
Q1091="Power Telco","BSS"
),"")</f>
        <v>No root cause</v>
      </c>
      <c r="P1091" s="22" t="str" cm="1">
        <f t="array" ref="P1091">IFERROR(_xlfn.IFS(
Q1091="MPR ISSUE","TX ISSUE",
Q1091="BSS Hardware Issue","RAN ISSUE",
Q1091="Sites strategiques, MLL, Pylone, etc.","ENVTECH",
Q1091="AKTIVCO DEFAUT GE &amp; POWER Cabinet","POWER ISSUE",
Q1091="AKTIVCO Coupure ENEO &amp; Baisse de tension","POWER ISSUE",
Q1091="Coupure ENEO &amp; Baisse de tension","POWER ISSUE",
Q1091="Defaut GE &amp; POWER Cabinet","POWER ISSUE",
Q1091="Sharing","POWER ISSUE",
Q1091="SIte strategiques &amp; DataCenter","POWER ISSUE",
Q1091="Exclu","Exclu",
Q1091="SAT","TX ISSUE",
Q1091="SPARE-ISSUE","SPARE-ISSUE",
Q1091="Fiber CAmtel","TX ISSUE",
Q1091="Fiber AOF","TX ISSUE",
Q1091="Projet OCM (HUAWEI)","TRAVAUX-HUAWEI",
Q1091="Projet OCM (NOKIA)","TRAVAUX -NOKIA",
Q1091="ACCESS-ISSUE","ACCESS-ISSUE",
Q1091="Projet OCM (ZTE, NOKIA, autres projets)","TRAVAUX OCM",
Q1091="No root CAuse","No root cause",
Q1091="ODU HS","TX ISSUE",
Q1091="IP &amp; VLAN","TX ISSUE",
Q1091="Warehouse HUAWEI","SPARE-ISSUE",
Q1091="SPARE-HS","SPARE-ISSUE",
Q1091="Power Telco","RAN ISSUE"
),"")</f>
        <v>No root cause</v>
      </c>
      <c r="Q1091" s="48" t="s">
        <v>5576</v>
      </c>
      <c r="R1091" s="23" t="str" cm="1">
        <f t="array" ref="R1091">IFERROR(_xlfn.IFS(
Q1091="MPR ISSUE","ACTIVE",
Q1091="BSS Hardware Issue","ACTIVE",
Q1091="Sites strategiques, MLL, Pylone, etc.","PASSIVE",
Q1091="AKTIVCO DEFAUT GE &amp; POWER Cabinet","PASSIVE",
Q1091="AKTIVCO Coupure ENEO &amp; Baisse de tension","PASSIVE",
Q1091="Coupure ENEO &amp; Baisse de tension","PASSIVE",
Q1091="Defaut GE &amp; POWER Cabinet","PASSIVE",
Q1091="Sharing","PASSIVE",
Q1091="SIte strategiques &amp; DataCenter","PASSIVE",
Q1091="Exclu","Exclu",
Q1091="SAT","ACTIVE",
Q1091="SPARE-ISSUE","SPARE-ISSUE",
Q1091="Fiber CAmtel","ACTIVE",
Q1091="Fiber AOF","ACTIVE",
Q1091="Projet OCM (HUAWEI)","PLANNED WORKS",
Q1091="Projet OCM (NOKIA)","PLANNED WORKS",
Q1091="ACCESS-ISSUE","ACCESS-ISSUE",
Q1091="Projet OCM (ZTE, NOKIA, autres projets)","PLANNED WORKS",
Q1091="No root CAuse","No root cause",
Q1091="ODU HS","ACTIVE",
Q1091="IP &amp; VLAN","ACTIVE",
Q1091="Warehouse HUAWEI","SPARE-ISSUE",
Q1091="SPARE-HS","SPARE-ISSUE",
Q1091="Power Telco","ACTIVE"
),"")</f>
        <v>No root cause</v>
      </c>
      <c r="S1091" s="56" t="s">
        <v>17</v>
      </c>
      <c r="T1091" s="7" t="s">
        <v>17</v>
      </c>
      <c r="U1091" s="7" t="s">
        <v>17</v>
      </c>
      <c r="V1091" s="57" t="s">
        <v>17</v>
      </c>
      <c r="W1091" s="57" t="s">
        <v>17</v>
      </c>
      <c r="X1091" s="57" t="s">
        <v>17</v>
      </c>
      <c r="Y1091" s="57" t="s">
        <v>17</v>
      </c>
      <c r="Z1091" s="57" t="s">
        <v>17</v>
      </c>
      <c r="AA1091" s="57" t="s">
        <v>17</v>
      </c>
      <c r="AB1091" s="57"/>
      <c r="AC1091" s="57" t="s">
        <v>17</v>
      </c>
      <c r="AD1091" s="57" t="s">
        <v>17</v>
      </c>
      <c r="AE1091" s="57" t="s">
        <v>17</v>
      </c>
      <c r="AF1091" s="57" t="s">
        <v>17</v>
      </c>
      <c r="AG1091" s="57" t="s">
        <v>17</v>
      </c>
      <c r="AH1091" s="57" t="s">
        <v>17</v>
      </c>
      <c r="AI1091" s="57" t="s">
        <v>17</v>
      </c>
      <c r="AJ1091" s="57" t="s">
        <v>17</v>
      </c>
      <c r="AK1091" s="57" t="s">
        <v>17</v>
      </c>
      <c r="AL1091" s="57" t="s">
        <v>17</v>
      </c>
      <c r="AM1091" s="15"/>
      <c r="AN1091" s="15"/>
      <c r="AO1091" s="15"/>
      <c r="AP1091" s="15"/>
    </row>
    <row r="1092" spans="1:42" s="14" customFormat="1" x14ac:dyDescent="0.35">
      <c r="A1092" s="1" t="s">
        <v>1785</v>
      </c>
      <c r="B1092" s="1" t="s">
        <v>1786</v>
      </c>
      <c r="C1092" s="3"/>
      <c r="D1092" s="1" t="s">
        <v>12</v>
      </c>
      <c r="E1092" s="1" t="s">
        <v>13</v>
      </c>
      <c r="F1092" s="3" t="s">
        <v>71</v>
      </c>
      <c r="G1092" s="1" t="s">
        <v>504</v>
      </c>
      <c r="H1092" s="51" t="str">
        <f>_xlfn.XLOOKUP(B1092,'[1]Nur des jours'!$B:$B,'[1]Nur des jours'!$H:$H,"")</f>
        <v>ZTE</v>
      </c>
      <c r="I1092" s="52">
        <v>0</v>
      </c>
      <c r="J1092" s="52">
        <v>0</v>
      </c>
      <c r="K1092" s="52">
        <v>0</v>
      </c>
      <c r="L1092" s="53">
        <v>0</v>
      </c>
      <c r="M1092" s="54" t="s">
        <v>5374</v>
      </c>
      <c r="N1092" s="55"/>
      <c r="O1092" s="16" t="str" cm="1">
        <f t="array" ref="O1092">IFERROR(_xlfn.IFS(
Q1092="MPR ISSUE","PDH",
Q1092="BSS Hardware Issue","BSS",
Q1092="Sites strategiques, MLL, Pylone, etc.","ENVTECH",
Q1092="AKTIVCO DEFAUT GE &amp; POWER Cabinet","AKTIVCO",
Q1092="AKTIVCO Coupure ENEO &amp; Baisse de tension","AKTIVCO GRID ONLY",
Q1092="Coupure ENEO &amp; Baisse de tension","IHS GRID ONLY",
Q1092="Defaut GE &amp; POWER Cabinet","IHS",
Q1092="Sharing","Partners",
Q1092="SIte strategiques &amp; DataCenter","SST &amp; DC",
Q1092="Exclu","Exclu",
Q1092="SAT","SAT",
Q1092="SPARE-ISSUE","SPARE-ISSUE",
Q1092="Fiber CAmtel","TRANS_FO_CAMTEL",
Q1092="Fiber AOF","Fiber AOF",
Q1092="Projet OCM (HUAWEI)","TRAVAUX-HUAWEI",
Q1092="Projet OCM (NOKIA)","TRAVAUX-NOKIA",
Q1092="ACCESS-ISSUE","ACCESS-ISSUE",
Q1092="Projet OCM (ZTE, NOKIA, autres projets)","TRAVAUX OCM",
Q1092="No root CAuse","No root cause",
Q1092="ODU HS","PDH",
Q1092="IP &amp; VLAN","PDH",
Q1092="Warehouse HUAWEI","SPARE-ISSUE",
Q1092="SPARE-HS","SPARE-ISSUE",
Q1092="Power Telco","BSS"
),"")</f>
        <v>No root cause</v>
      </c>
      <c r="P1092" s="22" t="str" cm="1">
        <f t="array" ref="P1092">IFERROR(_xlfn.IFS(
Q1092="MPR ISSUE","TX ISSUE",
Q1092="BSS Hardware Issue","RAN ISSUE",
Q1092="Sites strategiques, MLL, Pylone, etc.","ENVTECH",
Q1092="AKTIVCO DEFAUT GE &amp; POWER Cabinet","POWER ISSUE",
Q1092="AKTIVCO Coupure ENEO &amp; Baisse de tension","POWER ISSUE",
Q1092="Coupure ENEO &amp; Baisse de tension","POWER ISSUE",
Q1092="Defaut GE &amp; POWER Cabinet","POWER ISSUE",
Q1092="Sharing","POWER ISSUE",
Q1092="SIte strategiques &amp; DataCenter","POWER ISSUE",
Q1092="Exclu","Exclu",
Q1092="SAT","TX ISSUE",
Q1092="SPARE-ISSUE","SPARE-ISSUE",
Q1092="Fiber CAmtel","TX ISSUE",
Q1092="Fiber AOF","TX ISSUE",
Q1092="Projet OCM (HUAWEI)","TRAVAUX-HUAWEI",
Q1092="Projet OCM (NOKIA)","TRAVAUX -NOKIA",
Q1092="ACCESS-ISSUE","ACCESS-ISSUE",
Q1092="Projet OCM (ZTE, NOKIA, autres projets)","TRAVAUX OCM",
Q1092="No root CAuse","No root cause",
Q1092="ODU HS","TX ISSUE",
Q1092="IP &amp; VLAN","TX ISSUE",
Q1092="Warehouse HUAWEI","SPARE-ISSUE",
Q1092="SPARE-HS","SPARE-ISSUE",
Q1092="Power Telco","RAN ISSUE"
),"")</f>
        <v>No root cause</v>
      </c>
      <c r="Q1092" s="48" t="s">
        <v>5576</v>
      </c>
      <c r="R1092" s="23" t="str" cm="1">
        <f t="array" ref="R1092">IFERROR(_xlfn.IFS(
Q1092="MPR ISSUE","ACTIVE",
Q1092="BSS Hardware Issue","ACTIVE",
Q1092="Sites strategiques, MLL, Pylone, etc.","PASSIVE",
Q1092="AKTIVCO DEFAUT GE &amp; POWER Cabinet","PASSIVE",
Q1092="AKTIVCO Coupure ENEO &amp; Baisse de tension","PASSIVE",
Q1092="Coupure ENEO &amp; Baisse de tension","PASSIVE",
Q1092="Defaut GE &amp; POWER Cabinet","PASSIVE",
Q1092="Sharing","PASSIVE",
Q1092="SIte strategiques &amp; DataCenter","PASSIVE",
Q1092="Exclu","Exclu",
Q1092="SAT","ACTIVE",
Q1092="SPARE-ISSUE","SPARE-ISSUE",
Q1092="Fiber CAmtel","ACTIVE",
Q1092="Fiber AOF","ACTIVE",
Q1092="Projet OCM (HUAWEI)","PLANNED WORKS",
Q1092="Projet OCM (NOKIA)","PLANNED WORKS",
Q1092="ACCESS-ISSUE","ACCESS-ISSUE",
Q1092="Projet OCM (ZTE, NOKIA, autres projets)","PLANNED WORKS",
Q1092="No root CAuse","No root cause",
Q1092="ODU HS","ACTIVE",
Q1092="IP &amp; VLAN","ACTIVE",
Q1092="Warehouse HUAWEI","SPARE-ISSUE",
Q1092="SPARE-HS","SPARE-ISSUE",
Q1092="Power Telco","ACTIVE"
),"")</f>
        <v>No root cause</v>
      </c>
      <c r="S1092" s="56" t="s">
        <v>17</v>
      </c>
      <c r="T1092" s="7" t="s">
        <v>17</v>
      </c>
      <c r="U1092" s="7" t="s">
        <v>17</v>
      </c>
      <c r="V1092" s="57" t="s">
        <v>17</v>
      </c>
      <c r="W1092" s="57" t="s">
        <v>17</v>
      </c>
      <c r="X1092" s="57" t="s">
        <v>17</v>
      </c>
      <c r="Y1092" s="57" t="s">
        <v>17</v>
      </c>
      <c r="Z1092" s="57" t="s">
        <v>17</v>
      </c>
      <c r="AA1092" s="57" t="s">
        <v>17</v>
      </c>
      <c r="AB1092" s="57"/>
      <c r="AC1092" s="57" t="s">
        <v>17</v>
      </c>
      <c r="AD1092" s="57" t="s">
        <v>17</v>
      </c>
      <c r="AE1092" s="57" t="s">
        <v>17</v>
      </c>
      <c r="AF1092" s="57" t="s">
        <v>17</v>
      </c>
      <c r="AG1092" s="57" t="s">
        <v>17</v>
      </c>
      <c r="AH1092" s="57" t="s">
        <v>17</v>
      </c>
      <c r="AI1092" s="57" t="s">
        <v>17</v>
      </c>
      <c r="AJ1092" s="57" t="s">
        <v>17</v>
      </c>
      <c r="AK1092" s="57" t="s">
        <v>17</v>
      </c>
      <c r="AL1092" s="57" t="s">
        <v>17</v>
      </c>
      <c r="AM1092" s="15"/>
      <c r="AN1092" s="15"/>
      <c r="AO1092" s="15"/>
      <c r="AP1092" s="15"/>
    </row>
    <row r="1093" spans="1:42" s="14" customFormat="1" x14ac:dyDescent="0.35">
      <c r="A1093" s="2" t="s">
        <v>109</v>
      </c>
      <c r="B1093" s="1" t="s">
        <v>110</v>
      </c>
      <c r="C1093" s="3"/>
      <c r="D1093" s="1"/>
      <c r="E1093" s="1"/>
      <c r="F1093" s="3" t="s">
        <v>33</v>
      </c>
      <c r="G1093" s="1" t="s">
        <v>34</v>
      </c>
      <c r="H1093" s="51" t="str">
        <f>_xlfn.XLOOKUP(B1093,'[1]Nur des jours'!$B:$B,'[1]Nur des jours'!$H:$H,"")</f>
        <v>ZTE</v>
      </c>
      <c r="I1093" s="52">
        <v>0</v>
      </c>
      <c r="J1093" s="52">
        <v>0</v>
      </c>
      <c r="K1093" s="52">
        <v>0</v>
      </c>
      <c r="L1093" s="53">
        <v>0</v>
      </c>
      <c r="M1093" s="54" t="s">
        <v>5374</v>
      </c>
      <c r="N1093" s="55"/>
      <c r="O1093" s="16" t="str" cm="1">
        <f t="array" ref="O1093">IFERROR(_xlfn.IFS(
Q1093="MPR ISSUE","PDH",
Q1093="BSS Hardware Issue","BSS",
Q1093="Sites strategiques, MLL, Pylone, etc.","ENVTECH",
Q1093="AKTIVCO DEFAUT GE &amp; POWER Cabinet","AKTIVCO",
Q1093="AKTIVCO Coupure ENEO &amp; Baisse de tension","AKTIVCO GRID ONLY",
Q1093="Coupure ENEO &amp; Baisse de tension","IHS GRID ONLY",
Q1093="Defaut GE &amp; POWER Cabinet","IHS",
Q1093="Sharing","Partners",
Q1093="SIte strategiques &amp; DataCenter","SST &amp; DC",
Q1093="Exclu","Exclu",
Q1093="SAT","SAT",
Q1093="SPARE-ISSUE","SPARE-ISSUE",
Q1093="Fiber CAmtel","TRANS_FO_CAMTEL",
Q1093="Fiber AOF","Fiber AOF",
Q1093="Projet OCM (HUAWEI)","TRAVAUX-HUAWEI",
Q1093="Projet OCM (NOKIA)","TRAVAUX-NOKIA",
Q1093="ACCESS-ISSUE","ACCESS-ISSUE",
Q1093="Projet OCM (ZTE, NOKIA, autres projets)","TRAVAUX OCM",
Q1093="No root CAuse","No root cause",
Q1093="ODU HS","PDH",
Q1093="IP &amp; VLAN","PDH",
Q1093="Warehouse HUAWEI","SPARE-ISSUE",
Q1093="SPARE-HS","SPARE-ISSUE",
Q1093="Power Telco","BSS"
),"")</f>
        <v>No root cause</v>
      </c>
      <c r="P1093" s="22" t="str" cm="1">
        <f t="array" ref="P1093">IFERROR(_xlfn.IFS(
Q1093="MPR ISSUE","TX ISSUE",
Q1093="BSS Hardware Issue","RAN ISSUE",
Q1093="Sites strategiques, MLL, Pylone, etc.","ENVTECH",
Q1093="AKTIVCO DEFAUT GE &amp; POWER Cabinet","POWER ISSUE",
Q1093="AKTIVCO Coupure ENEO &amp; Baisse de tension","POWER ISSUE",
Q1093="Coupure ENEO &amp; Baisse de tension","POWER ISSUE",
Q1093="Defaut GE &amp; POWER Cabinet","POWER ISSUE",
Q1093="Sharing","POWER ISSUE",
Q1093="SIte strategiques &amp; DataCenter","POWER ISSUE",
Q1093="Exclu","Exclu",
Q1093="SAT","TX ISSUE",
Q1093="SPARE-ISSUE","SPARE-ISSUE",
Q1093="Fiber CAmtel","TX ISSUE",
Q1093="Fiber AOF","TX ISSUE",
Q1093="Projet OCM (HUAWEI)","TRAVAUX-HUAWEI",
Q1093="Projet OCM (NOKIA)","TRAVAUX -NOKIA",
Q1093="ACCESS-ISSUE","ACCESS-ISSUE",
Q1093="Projet OCM (ZTE, NOKIA, autres projets)","TRAVAUX OCM",
Q1093="No root CAuse","No root cause",
Q1093="ODU HS","TX ISSUE",
Q1093="IP &amp; VLAN","TX ISSUE",
Q1093="Warehouse HUAWEI","SPARE-ISSUE",
Q1093="SPARE-HS","SPARE-ISSUE",
Q1093="Power Telco","RAN ISSUE"
),"")</f>
        <v>No root cause</v>
      </c>
      <c r="Q1093" s="48" t="s">
        <v>5576</v>
      </c>
      <c r="R1093" s="23" t="str" cm="1">
        <f t="array" ref="R1093">IFERROR(_xlfn.IFS(
Q1093="MPR ISSUE","ACTIVE",
Q1093="BSS Hardware Issue","ACTIVE",
Q1093="Sites strategiques, MLL, Pylone, etc.","PASSIVE",
Q1093="AKTIVCO DEFAUT GE &amp; POWER Cabinet","PASSIVE",
Q1093="AKTIVCO Coupure ENEO &amp; Baisse de tension","PASSIVE",
Q1093="Coupure ENEO &amp; Baisse de tension","PASSIVE",
Q1093="Defaut GE &amp; POWER Cabinet","PASSIVE",
Q1093="Sharing","PASSIVE",
Q1093="SIte strategiques &amp; DataCenter","PASSIVE",
Q1093="Exclu","Exclu",
Q1093="SAT","ACTIVE",
Q1093="SPARE-ISSUE","SPARE-ISSUE",
Q1093="Fiber CAmtel","ACTIVE",
Q1093="Fiber AOF","ACTIVE",
Q1093="Projet OCM (HUAWEI)","PLANNED WORKS",
Q1093="Projet OCM (NOKIA)","PLANNED WORKS",
Q1093="ACCESS-ISSUE","ACCESS-ISSUE",
Q1093="Projet OCM (ZTE, NOKIA, autres projets)","PLANNED WORKS",
Q1093="No root CAuse","No root cause",
Q1093="ODU HS","ACTIVE",
Q1093="IP &amp; VLAN","ACTIVE",
Q1093="Warehouse HUAWEI","SPARE-ISSUE",
Q1093="SPARE-HS","SPARE-ISSUE",
Q1093="Power Telco","ACTIVE"
),"")</f>
        <v>No root cause</v>
      </c>
      <c r="S1093" s="56" t="s">
        <v>17</v>
      </c>
      <c r="T1093" s="7" t="s">
        <v>17</v>
      </c>
      <c r="U1093" s="7" t="s">
        <v>17</v>
      </c>
      <c r="V1093" s="57" t="s">
        <v>17</v>
      </c>
      <c r="W1093" s="57" t="s">
        <v>17</v>
      </c>
      <c r="X1093" s="57" t="s">
        <v>17</v>
      </c>
      <c r="Y1093" s="57" t="s">
        <v>17</v>
      </c>
      <c r="Z1093" s="57" t="s">
        <v>17</v>
      </c>
      <c r="AA1093" s="57" t="s">
        <v>17</v>
      </c>
      <c r="AB1093" s="57"/>
      <c r="AC1093" s="57" t="s">
        <v>17</v>
      </c>
      <c r="AD1093" s="57" t="s">
        <v>17</v>
      </c>
      <c r="AE1093" s="57" t="s">
        <v>17</v>
      </c>
      <c r="AF1093" s="57" t="s">
        <v>17</v>
      </c>
      <c r="AG1093" s="57" t="s">
        <v>17</v>
      </c>
      <c r="AH1093" s="57" t="s">
        <v>17</v>
      </c>
      <c r="AI1093" s="57" t="s">
        <v>17</v>
      </c>
      <c r="AJ1093" s="57" t="s">
        <v>17</v>
      </c>
      <c r="AK1093" s="57" t="s">
        <v>17</v>
      </c>
      <c r="AL1093" s="57" t="s">
        <v>17</v>
      </c>
      <c r="AM1093" s="15"/>
      <c r="AN1093" s="15"/>
      <c r="AO1093" s="15"/>
      <c r="AP1093" s="15"/>
    </row>
    <row r="1094" spans="1:42" s="14" customFormat="1" x14ac:dyDescent="0.35">
      <c r="A1094" s="1" t="s">
        <v>3201</v>
      </c>
      <c r="B1094" s="1" t="s">
        <v>3202</v>
      </c>
      <c r="C1094" s="3"/>
      <c r="D1094" s="1" t="s">
        <v>12</v>
      </c>
      <c r="E1094" s="1" t="s">
        <v>759</v>
      </c>
      <c r="F1094" s="3" t="s">
        <v>33</v>
      </c>
      <c r="G1094" s="1" t="s">
        <v>34</v>
      </c>
      <c r="H1094" s="51" t="str">
        <f>_xlfn.XLOOKUP(B1094,'[1]Nur des jours'!$B:$B,'[1]Nur des jours'!$H:$H,"")</f>
        <v>ZTE</v>
      </c>
      <c r="I1094" s="52">
        <v>0</v>
      </c>
      <c r="J1094" s="52">
        <v>0</v>
      </c>
      <c r="K1094" s="52">
        <v>0</v>
      </c>
      <c r="L1094" s="53">
        <v>0</v>
      </c>
      <c r="M1094" s="54" t="s">
        <v>5374</v>
      </c>
      <c r="N1094" s="55"/>
      <c r="O1094" s="16" t="str" cm="1">
        <f t="array" ref="O1094">IFERROR(_xlfn.IFS(
Q1094="MPR ISSUE","PDH",
Q1094="BSS Hardware Issue","BSS",
Q1094="Sites strategiques, MLL, Pylone, etc.","ENVTECH",
Q1094="AKTIVCO DEFAUT GE &amp; POWER Cabinet","AKTIVCO",
Q1094="AKTIVCO Coupure ENEO &amp; Baisse de tension","AKTIVCO GRID ONLY",
Q1094="Coupure ENEO &amp; Baisse de tension","IHS GRID ONLY",
Q1094="Defaut GE &amp; POWER Cabinet","IHS",
Q1094="Sharing","Partners",
Q1094="SIte strategiques &amp; DataCenter","SST &amp; DC",
Q1094="Exclu","Exclu",
Q1094="SAT","SAT",
Q1094="SPARE-ISSUE","SPARE-ISSUE",
Q1094="Fiber CAmtel","TRANS_FO_CAMTEL",
Q1094="Fiber AOF","Fiber AOF",
Q1094="Projet OCM (HUAWEI)","TRAVAUX-HUAWEI",
Q1094="Projet OCM (NOKIA)","TRAVAUX-NOKIA",
Q1094="ACCESS-ISSUE","ACCESS-ISSUE",
Q1094="Projet OCM (ZTE, NOKIA, autres projets)","TRAVAUX OCM",
Q1094="No root CAuse","No root cause",
Q1094="ODU HS","PDH",
Q1094="IP &amp; VLAN","PDH",
Q1094="Warehouse HUAWEI","SPARE-ISSUE",
Q1094="SPARE-HS","SPARE-ISSUE",
Q1094="Power Telco","BSS"
),"")</f>
        <v>No root cause</v>
      </c>
      <c r="P1094" s="22" t="str" cm="1">
        <f t="array" ref="P1094">IFERROR(_xlfn.IFS(
Q1094="MPR ISSUE","TX ISSUE",
Q1094="BSS Hardware Issue","RAN ISSUE",
Q1094="Sites strategiques, MLL, Pylone, etc.","ENVTECH",
Q1094="AKTIVCO DEFAUT GE &amp; POWER Cabinet","POWER ISSUE",
Q1094="AKTIVCO Coupure ENEO &amp; Baisse de tension","POWER ISSUE",
Q1094="Coupure ENEO &amp; Baisse de tension","POWER ISSUE",
Q1094="Defaut GE &amp; POWER Cabinet","POWER ISSUE",
Q1094="Sharing","POWER ISSUE",
Q1094="SIte strategiques &amp; DataCenter","POWER ISSUE",
Q1094="Exclu","Exclu",
Q1094="SAT","TX ISSUE",
Q1094="SPARE-ISSUE","SPARE-ISSUE",
Q1094="Fiber CAmtel","TX ISSUE",
Q1094="Fiber AOF","TX ISSUE",
Q1094="Projet OCM (HUAWEI)","TRAVAUX-HUAWEI",
Q1094="Projet OCM (NOKIA)","TRAVAUX -NOKIA",
Q1094="ACCESS-ISSUE","ACCESS-ISSUE",
Q1094="Projet OCM (ZTE, NOKIA, autres projets)","TRAVAUX OCM",
Q1094="No root CAuse","No root cause",
Q1094="ODU HS","TX ISSUE",
Q1094="IP &amp; VLAN","TX ISSUE",
Q1094="Warehouse HUAWEI","SPARE-ISSUE",
Q1094="SPARE-HS","SPARE-ISSUE",
Q1094="Power Telco","RAN ISSUE"
),"")</f>
        <v>No root cause</v>
      </c>
      <c r="Q1094" s="48" t="s">
        <v>5576</v>
      </c>
      <c r="R1094" s="23" t="str" cm="1">
        <f t="array" ref="R1094">IFERROR(_xlfn.IFS(
Q1094="MPR ISSUE","ACTIVE",
Q1094="BSS Hardware Issue","ACTIVE",
Q1094="Sites strategiques, MLL, Pylone, etc.","PASSIVE",
Q1094="AKTIVCO DEFAUT GE &amp; POWER Cabinet","PASSIVE",
Q1094="AKTIVCO Coupure ENEO &amp; Baisse de tension","PASSIVE",
Q1094="Coupure ENEO &amp; Baisse de tension","PASSIVE",
Q1094="Defaut GE &amp; POWER Cabinet","PASSIVE",
Q1094="Sharing","PASSIVE",
Q1094="SIte strategiques &amp; DataCenter","PASSIVE",
Q1094="Exclu","Exclu",
Q1094="SAT","ACTIVE",
Q1094="SPARE-ISSUE","SPARE-ISSUE",
Q1094="Fiber CAmtel","ACTIVE",
Q1094="Fiber AOF","ACTIVE",
Q1094="Projet OCM (HUAWEI)","PLANNED WORKS",
Q1094="Projet OCM (NOKIA)","PLANNED WORKS",
Q1094="ACCESS-ISSUE","ACCESS-ISSUE",
Q1094="Projet OCM (ZTE, NOKIA, autres projets)","PLANNED WORKS",
Q1094="No root CAuse","No root cause",
Q1094="ODU HS","ACTIVE",
Q1094="IP &amp; VLAN","ACTIVE",
Q1094="Warehouse HUAWEI","SPARE-ISSUE",
Q1094="SPARE-HS","SPARE-ISSUE",
Q1094="Power Telco","ACTIVE"
),"")</f>
        <v>No root cause</v>
      </c>
      <c r="S1094" s="56" t="s">
        <v>17</v>
      </c>
      <c r="T1094" s="7" t="s">
        <v>17</v>
      </c>
      <c r="U1094" s="7" t="s">
        <v>17</v>
      </c>
      <c r="V1094" s="57" t="s">
        <v>17</v>
      </c>
      <c r="W1094" s="57" t="s">
        <v>17</v>
      </c>
      <c r="X1094" s="57" t="s">
        <v>17</v>
      </c>
      <c r="Y1094" s="57" t="s">
        <v>17</v>
      </c>
      <c r="Z1094" s="57" t="s">
        <v>17</v>
      </c>
      <c r="AA1094" s="57" t="s">
        <v>17</v>
      </c>
      <c r="AB1094" s="57"/>
      <c r="AC1094" s="57" t="s">
        <v>17</v>
      </c>
      <c r="AD1094" s="57" t="s">
        <v>17</v>
      </c>
      <c r="AE1094" s="57" t="s">
        <v>17</v>
      </c>
      <c r="AF1094" s="57" t="s">
        <v>17</v>
      </c>
      <c r="AG1094" s="57" t="s">
        <v>17</v>
      </c>
      <c r="AH1094" s="57" t="s">
        <v>17</v>
      </c>
      <c r="AI1094" s="57" t="s">
        <v>17</v>
      </c>
      <c r="AJ1094" s="57" t="s">
        <v>17</v>
      </c>
      <c r="AK1094" s="57" t="s">
        <v>17</v>
      </c>
      <c r="AL1094" s="57" t="s">
        <v>17</v>
      </c>
      <c r="AM1094" s="15"/>
      <c r="AN1094" s="15"/>
      <c r="AO1094" s="15"/>
      <c r="AP1094" s="15"/>
    </row>
    <row r="1095" spans="1:42" s="14" customFormat="1" x14ac:dyDescent="0.35">
      <c r="A1095" s="1" t="s">
        <v>2556</v>
      </c>
      <c r="B1095" s="1" t="s">
        <v>2557</v>
      </c>
      <c r="C1095" s="3"/>
      <c r="D1095" s="1" t="s">
        <v>23</v>
      </c>
      <c r="E1095" s="1" t="s">
        <v>265</v>
      </c>
      <c r="F1095" s="3" t="s">
        <v>39</v>
      </c>
      <c r="G1095" s="1" t="s">
        <v>2556</v>
      </c>
      <c r="H1095" s="51" t="str">
        <f>_xlfn.XLOOKUP(B1095,'[1]Nur des jours'!$B:$B,'[1]Nur des jours'!$H:$H,"")</f>
        <v>ZTE</v>
      </c>
      <c r="I1095" s="52">
        <v>0</v>
      </c>
      <c r="J1095" s="52">
        <v>0</v>
      </c>
      <c r="K1095" s="52">
        <v>0</v>
      </c>
      <c r="L1095" s="53">
        <v>0</v>
      </c>
      <c r="M1095" s="54" t="s">
        <v>5374</v>
      </c>
      <c r="N1095" s="55"/>
      <c r="O1095" s="16" t="str" cm="1">
        <f t="array" ref="O1095">IFERROR(_xlfn.IFS(
Q1095="MPR ISSUE","PDH",
Q1095="BSS Hardware Issue","BSS",
Q1095="Sites strategiques, MLL, Pylone, etc.","ENVTECH",
Q1095="AKTIVCO DEFAUT GE &amp; POWER Cabinet","AKTIVCO",
Q1095="AKTIVCO Coupure ENEO &amp; Baisse de tension","AKTIVCO GRID ONLY",
Q1095="Coupure ENEO &amp; Baisse de tension","IHS GRID ONLY",
Q1095="Defaut GE &amp; POWER Cabinet","IHS",
Q1095="Sharing","Partners",
Q1095="SIte strategiques &amp; DataCenter","SST &amp; DC",
Q1095="Exclu","Exclu",
Q1095="SAT","SAT",
Q1095="SPARE-ISSUE","SPARE-ISSUE",
Q1095="Fiber CAmtel","TRANS_FO_CAMTEL",
Q1095="Fiber AOF","Fiber AOF",
Q1095="Projet OCM (HUAWEI)","TRAVAUX-HUAWEI",
Q1095="Projet OCM (NOKIA)","TRAVAUX-NOKIA",
Q1095="ACCESS-ISSUE","ACCESS-ISSUE",
Q1095="Projet OCM (ZTE, NOKIA, autres projets)","TRAVAUX OCM",
Q1095="No root CAuse","No root cause",
Q1095="ODU HS","PDH",
Q1095="IP &amp; VLAN","PDH",
Q1095="Warehouse HUAWEI","SPARE-ISSUE",
Q1095="SPARE-HS","SPARE-ISSUE",
Q1095="Power Telco","BSS"
),"")</f>
        <v>No root cause</v>
      </c>
      <c r="P1095" s="22" t="str" cm="1">
        <f t="array" ref="P1095">IFERROR(_xlfn.IFS(
Q1095="MPR ISSUE","TX ISSUE",
Q1095="BSS Hardware Issue","RAN ISSUE",
Q1095="Sites strategiques, MLL, Pylone, etc.","ENVTECH",
Q1095="AKTIVCO DEFAUT GE &amp; POWER Cabinet","POWER ISSUE",
Q1095="AKTIVCO Coupure ENEO &amp; Baisse de tension","POWER ISSUE",
Q1095="Coupure ENEO &amp; Baisse de tension","POWER ISSUE",
Q1095="Defaut GE &amp; POWER Cabinet","POWER ISSUE",
Q1095="Sharing","POWER ISSUE",
Q1095="SIte strategiques &amp; DataCenter","POWER ISSUE",
Q1095="Exclu","Exclu",
Q1095="SAT","TX ISSUE",
Q1095="SPARE-ISSUE","SPARE-ISSUE",
Q1095="Fiber CAmtel","TX ISSUE",
Q1095="Fiber AOF","TX ISSUE",
Q1095="Projet OCM (HUAWEI)","TRAVAUX-HUAWEI",
Q1095="Projet OCM (NOKIA)","TRAVAUX -NOKIA",
Q1095="ACCESS-ISSUE","ACCESS-ISSUE",
Q1095="Projet OCM (ZTE, NOKIA, autres projets)","TRAVAUX OCM",
Q1095="No root CAuse","No root cause",
Q1095="ODU HS","TX ISSUE",
Q1095="IP &amp; VLAN","TX ISSUE",
Q1095="Warehouse HUAWEI","SPARE-ISSUE",
Q1095="SPARE-HS","SPARE-ISSUE",
Q1095="Power Telco","RAN ISSUE"
),"")</f>
        <v>No root cause</v>
      </c>
      <c r="Q1095" s="48" t="s">
        <v>5576</v>
      </c>
      <c r="R1095" s="23" t="str" cm="1">
        <f t="array" ref="R1095">IFERROR(_xlfn.IFS(
Q1095="MPR ISSUE","ACTIVE",
Q1095="BSS Hardware Issue","ACTIVE",
Q1095="Sites strategiques, MLL, Pylone, etc.","PASSIVE",
Q1095="AKTIVCO DEFAUT GE &amp; POWER Cabinet","PASSIVE",
Q1095="AKTIVCO Coupure ENEO &amp; Baisse de tension","PASSIVE",
Q1095="Coupure ENEO &amp; Baisse de tension","PASSIVE",
Q1095="Defaut GE &amp; POWER Cabinet","PASSIVE",
Q1095="Sharing","PASSIVE",
Q1095="SIte strategiques &amp; DataCenter","PASSIVE",
Q1095="Exclu","Exclu",
Q1095="SAT","ACTIVE",
Q1095="SPARE-ISSUE","SPARE-ISSUE",
Q1095="Fiber CAmtel","ACTIVE",
Q1095="Fiber AOF","ACTIVE",
Q1095="Projet OCM (HUAWEI)","PLANNED WORKS",
Q1095="Projet OCM (NOKIA)","PLANNED WORKS",
Q1095="ACCESS-ISSUE","ACCESS-ISSUE",
Q1095="Projet OCM (ZTE, NOKIA, autres projets)","PLANNED WORKS",
Q1095="No root CAuse","No root cause",
Q1095="ODU HS","ACTIVE",
Q1095="IP &amp; VLAN","ACTIVE",
Q1095="Warehouse HUAWEI","SPARE-ISSUE",
Q1095="SPARE-HS","SPARE-ISSUE",
Q1095="Power Telco","ACTIVE"
),"")</f>
        <v>No root cause</v>
      </c>
      <c r="S1095" s="56" t="s">
        <v>17</v>
      </c>
      <c r="T1095" s="7" t="s">
        <v>17</v>
      </c>
      <c r="U1095" s="7" t="s">
        <v>17</v>
      </c>
      <c r="V1095" s="57" t="s">
        <v>17</v>
      </c>
      <c r="W1095" s="57" t="s">
        <v>17</v>
      </c>
      <c r="X1095" s="57" t="s">
        <v>17</v>
      </c>
      <c r="Y1095" s="57" t="s">
        <v>17</v>
      </c>
      <c r="Z1095" s="57" t="s">
        <v>17</v>
      </c>
      <c r="AA1095" s="57" t="s">
        <v>17</v>
      </c>
      <c r="AB1095" s="57"/>
      <c r="AC1095" s="57" t="s">
        <v>17</v>
      </c>
      <c r="AD1095" s="57" t="s">
        <v>17</v>
      </c>
      <c r="AE1095" s="57" t="s">
        <v>17</v>
      </c>
      <c r="AF1095" s="57" t="s">
        <v>17</v>
      </c>
      <c r="AG1095" s="57" t="s">
        <v>17</v>
      </c>
      <c r="AH1095" s="57" t="s">
        <v>17</v>
      </c>
      <c r="AI1095" s="57" t="s">
        <v>17</v>
      </c>
      <c r="AJ1095" s="57" t="s">
        <v>17</v>
      </c>
      <c r="AK1095" s="57" t="s">
        <v>17</v>
      </c>
      <c r="AL1095" s="57" t="s">
        <v>17</v>
      </c>
      <c r="AM1095" s="15"/>
      <c r="AN1095" s="15"/>
      <c r="AO1095" s="15"/>
      <c r="AP1095" s="15"/>
    </row>
    <row r="1096" spans="1:42" s="14" customFormat="1" x14ac:dyDescent="0.35">
      <c r="A1096" s="1" t="s">
        <v>2546</v>
      </c>
      <c r="B1096" s="1" t="s">
        <v>2547</v>
      </c>
      <c r="C1096" s="3"/>
      <c r="D1096" s="1" t="s">
        <v>23</v>
      </c>
      <c r="E1096" s="1" t="s">
        <v>38</v>
      </c>
      <c r="F1096" s="3" t="s">
        <v>39</v>
      </c>
      <c r="G1096" s="1" t="s">
        <v>40</v>
      </c>
      <c r="H1096" s="51" t="str">
        <f>_xlfn.XLOOKUP(B1096,'[1]Nur des jours'!$B:$B,'[1]Nur des jours'!$H:$H,"")</f>
        <v>ZTE</v>
      </c>
      <c r="I1096" s="52">
        <v>0</v>
      </c>
      <c r="J1096" s="52">
        <v>0</v>
      </c>
      <c r="K1096" s="52">
        <v>0</v>
      </c>
      <c r="L1096" s="53">
        <v>0</v>
      </c>
      <c r="M1096" s="54" t="s">
        <v>5374</v>
      </c>
      <c r="N1096" s="55"/>
      <c r="O1096" s="16" t="str" cm="1">
        <f t="array" ref="O1096">IFERROR(_xlfn.IFS(
Q1096="MPR ISSUE","PDH",
Q1096="BSS Hardware Issue","BSS",
Q1096="Sites strategiques, MLL, Pylone, etc.","ENVTECH",
Q1096="AKTIVCO DEFAUT GE &amp; POWER Cabinet","AKTIVCO",
Q1096="AKTIVCO Coupure ENEO &amp; Baisse de tension","AKTIVCO GRID ONLY",
Q1096="Coupure ENEO &amp; Baisse de tension","IHS GRID ONLY",
Q1096="Defaut GE &amp; POWER Cabinet","IHS",
Q1096="Sharing","Partners",
Q1096="SIte strategiques &amp; DataCenter","SST &amp; DC",
Q1096="Exclu","Exclu",
Q1096="SAT","SAT",
Q1096="SPARE-ISSUE","SPARE-ISSUE",
Q1096="Fiber CAmtel","TRANS_FO_CAMTEL",
Q1096="Fiber AOF","Fiber AOF",
Q1096="Projet OCM (HUAWEI)","TRAVAUX-HUAWEI",
Q1096="Projet OCM (NOKIA)","TRAVAUX-NOKIA",
Q1096="ACCESS-ISSUE","ACCESS-ISSUE",
Q1096="Projet OCM (ZTE, NOKIA, autres projets)","TRAVAUX OCM",
Q1096="No root CAuse","No root cause",
Q1096="ODU HS","PDH",
Q1096="IP &amp; VLAN","PDH",
Q1096="Warehouse HUAWEI","SPARE-ISSUE",
Q1096="SPARE-HS","SPARE-ISSUE",
Q1096="Power Telco","BSS"
),"")</f>
        <v>No root cause</v>
      </c>
      <c r="P1096" s="22" t="str" cm="1">
        <f t="array" ref="P1096">IFERROR(_xlfn.IFS(
Q1096="MPR ISSUE","TX ISSUE",
Q1096="BSS Hardware Issue","RAN ISSUE",
Q1096="Sites strategiques, MLL, Pylone, etc.","ENVTECH",
Q1096="AKTIVCO DEFAUT GE &amp; POWER Cabinet","POWER ISSUE",
Q1096="AKTIVCO Coupure ENEO &amp; Baisse de tension","POWER ISSUE",
Q1096="Coupure ENEO &amp; Baisse de tension","POWER ISSUE",
Q1096="Defaut GE &amp; POWER Cabinet","POWER ISSUE",
Q1096="Sharing","POWER ISSUE",
Q1096="SIte strategiques &amp; DataCenter","POWER ISSUE",
Q1096="Exclu","Exclu",
Q1096="SAT","TX ISSUE",
Q1096="SPARE-ISSUE","SPARE-ISSUE",
Q1096="Fiber CAmtel","TX ISSUE",
Q1096="Fiber AOF","TX ISSUE",
Q1096="Projet OCM (HUAWEI)","TRAVAUX-HUAWEI",
Q1096="Projet OCM (NOKIA)","TRAVAUX -NOKIA",
Q1096="ACCESS-ISSUE","ACCESS-ISSUE",
Q1096="Projet OCM (ZTE, NOKIA, autres projets)","TRAVAUX OCM",
Q1096="No root CAuse","No root cause",
Q1096="ODU HS","TX ISSUE",
Q1096="IP &amp; VLAN","TX ISSUE",
Q1096="Warehouse HUAWEI","SPARE-ISSUE",
Q1096="SPARE-HS","SPARE-ISSUE",
Q1096="Power Telco","RAN ISSUE"
),"")</f>
        <v>No root cause</v>
      </c>
      <c r="Q1096" s="48" t="s">
        <v>5576</v>
      </c>
      <c r="R1096" s="23" t="str" cm="1">
        <f t="array" ref="R1096">IFERROR(_xlfn.IFS(
Q1096="MPR ISSUE","ACTIVE",
Q1096="BSS Hardware Issue","ACTIVE",
Q1096="Sites strategiques, MLL, Pylone, etc.","PASSIVE",
Q1096="AKTIVCO DEFAUT GE &amp; POWER Cabinet","PASSIVE",
Q1096="AKTIVCO Coupure ENEO &amp; Baisse de tension","PASSIVE",
Q1096="Coupure ENEO &amp; Baisse de tension","PASSIVE",
Q1096="Defaut GE &amp; POWER Cabinet","PASSIVE",
Q1096="Sharing","PASSIVE",
Q1096="SIte strategiques &amp; DataCenter","PASSIVE",
Q1096="Exclu","Exclu",
Q1096="SAT","ACTIVE",
Q1096="SPARE-ISSUE","SPARE-ISSUE",
Q1096="Fiber CAmtel","ACTIVE",
Q1096="Fiber AOF","ACTIVE",
Q1096="Projet OCM (HUAWEI)","PLANNED WORKS",
Q1096="Projet OCM (NOKIA)","PLANNED WORKS",
Q1096="ACCESS-ISSUE","ACCESS-ISSUE",
Q1096="Projet OCM (ZTE, NOKIA, autres projets)","PLANNED WORKS",
Q1096="No root CAuse","No root cause",
Q1096="ODU HS","ACTIVE",
Q1096="IP &amp; VLAN","ACTIVE",
Q1096="Warehouse HUAWEI","SPARE-ISSUE",
Q1096="SPARE-HS","SPARE-ISSUE",
Q1096="Power Telco","ACTIVE"
),"")</f>
        <v>No root cause</v>
      </c>
      <c r="S1096" s="56" t="s">
        <v>17</v>
      </c>
      <c r="T1096" s="7" t="s">
        <v>17</v>
      </c>
      <c r="U1096" s="7" t="s">
        <v>17</v>
      </c>
      <c r="V1096" s="57" t="s">
        <v>17</v>
      </c>
      <c r="W1096" s="57" t="s">
        <v>17</v>
      </c>
      <c r="X1096" s="57" t="s">
        <v>17</v>
      </c>
      <c r="Y1096" s="57" t="s">
        <v>17</v>
      </c>
      <c r="Z1096" s="57" t="s">
        <v>17</v>
      </c>
      <c r="AA1096" s="57" t="s">
        <v>17</v>
      </c>
      <c r="AB1096" s="57"/>
      <c r="AC1096" s="57" t="s">
        <v>17</v>
      </c>
      <c r="AD1096" s="57" t="s">
        <v>17</v>
      </c>
      <c r="AE1096" s="57" t="s">
        <v>17</v>
      </c>
      <c r="AF1096" s="57" t="s">
        <v>17</v>
      </c>
      <c r="AG1096" s="57" t="s">
        <v>17</v>
      </c>
      <c r="AH1096" s="57" t="s">
        <v>17</v>
      </c>
      <c r="AI1096" s="57" t="s">
        <v>17</v>
      </c>
      <c r="AJ1096" s="57" t="s">
        <v>17</v>
      </c>
      <c r="AK1096" s="57" t="s">
        <v>17</v>
      </c>
      <c r="AL1096" s="57" t="s">
        <v>17</v>
      </c>
      <c r="AM1096" s="15"/>
      <c r="AN1096" s="15"/>
      <c r="AO1096" s="15"/>
      <c r="AP1096" s="15"/>
    </row>
    <row r="1097" spans="1:42" s="14" customFormat="1" x14ac:dyDescent="0.35">
      <c r="A1097" s="1" t="s">
        <v>2548</v>
      </c>
      <c r="B1097" s="1" t="s">
        <v>2549</v>
      </c>
      <c r="C1097" s="3"/>
      <c r="D1097" s="1" t="s">
        <v>23</v>
      </c>
      <c r="E1097" s="1" t="s">
        <v>38</v>
      </c>
      <c r="F1097" s="3" t="s">
        <v>39</v>
      </c>
      <c r="G1097" s="1" t="s">
        <v>40</v>
      </c>
      <c r="H1097" s="51" t="str">
        <f>_xlfn.XLOOKUP(B1097,'[1]Nur des jours'!$B:$B,'[1]Nur des jours'!$H:$H,"")</f>
        <v>ZTE</v>
      </c>
      <c r="I1097" s="52">
        <v>0</v>
      </c>
      <c r="J1097" s="52">
        <v>0</v>
      </c>
      <c r="K1097" s="52">
        <v>0</v>
      </c>
      <c r="L1097" s="53">
        <v>0</v>
      </c>
      <c r="M1097" s="54" t="s">
        <v>5374</v>
      </c>
      <c r="N1097" s="55"/>
      <c r="O1097" s="16" t="str" cm="1">
        <f t="array" ref="O1097">IFERROR(_xlfn.IFS(
Q1097="MPR ISSUE","PDH",
Q1097="BSS Hardware Issue","BSS",
Q1097="Sites strategiques, MLL, Pylone, etc.","ENVTECH",
Q1097="AKTIVCO DEFAUT GE &amp; POWER Cabinet","AKTIVCO",
Q1097="AKTIVCO Coupure ENEO &amp; Baisse de tension","AKTIVCO GRID ONLY",
Q1097="Coupure ENEO &amp; Baisse de tension","IHS GRID ONLY",
Q1097="Defaut GE &amp; POWER Cabinet","IHS",
Q1097="Sharing","Partners",
Q1097="SIte strategiques &amp; DataCenter","SST &amp; DC",
Q1097="Exclu","Exclu",
Q1097="SAT","SAT",
Q1097="SPARE-ISSUE","SPARE-ISSUE",
Q1097="Fiber CAmtel","TRANS_FO_CAMTEL",
Q1097="Fiber AOF","Fiber AOF",
Q1097="Projet OCM (HUAWEI)","TRAVAUX-HUAWEI",
Q1097="Projet OCM (NOKIA)","TRAVAUX-NOKIA",
Q1097="ACCESS-ISSUE","ACCESS-ISSUE",
Q1097="Projet OCM (ZTE, NOKIA, autres projets)","TRAVAUX OCM",
Q1097="No root CAuse","No root cause",
Q1097="ODU HS","PDH",
Q1097="IP &amp; VLAN","PDH",
Q1097="Warehouse HUAWEI","SPARE-ISSUE",
Q1097="SPARE-HS","SPARE-ISSUE",
Q1097="Power Telco","BSS"
),"")</f>
        <v>No root cause</v>
      </c>
      <c r="P1097" s="22" t="str" cm="1">
        <f t="array" ref="P1097">IFERROR(_xlfn.IFS(
Q1097="MPR ISSUE","TX ISSUE",
Q1097="BSS Hardware Issue","RAN ISSUE",
Q1097="Sites strategiques, MLL, Pylone, etc.","ENVTECH",
Q1097="AKTIVCO DEFAUT GE &amp; POWER Cabinet","POWER ISSUE",
Q1097="AKTIVCO Coupure ENEO &amp; Baisse de tension","POWER ISSUE",
Q1097="Coupure ENEO &amp; Baisse de tension","POWER ISSUE",
Q1097="Defaut GE &amp; POWER Cabinet","POWER ISSUE",
Q1097="Sharing","POWER ISSUE",
Q1097="SIte strategiques &amp; DataCenter","POWER ISSUE",
Q1097="Exclu","Exclu",
Q1097="SAT","TX ISSUE",
Q1097="SPARE-ISSUE","SPARE-ISSUE",
Q1097="Fiber CAmtel","TX ISSUE",
Q1097="Fiber AOF","TX ISSUE",
Q1097="Projet OCM (HUAWEI)","TRAVAUX-HUAWEI",
Q1097="Projet OCM (NOKIA)","TRAVAUX -NOKIA",
Q1097="ACCESS-ISSUE","ACCESS-ISSUE",
Q1097="Projet OCM (ZTE, NOKIA, autres projets)","TRAVAUX OCM",
Q1097="No root CAuse","No root cause",
Q1097="ODU HS","TX ISSUE",
Q1097="IP &amp; VLAN","TX ISSUE",
Q1097="Warehouse HUAWEI","SPARE-ISSUE",
Q1097="SPARE-HS","SPARE-ISSUE",
Q1097="Power Telco","RAN ISSUE"
),"")</f>
        <v>No root cause</v>
      </c>
      <c r="Q1097" s="48" t="s">
        <v>5576</v>
      </c>
      <c r="R1097" s="23" t="str" cm="1">
        <f t="array" ref="R1097">IFERROR(_xlfn.IFS(
Q1097="MPR ISSUE","ACTIVE",
Q1097="BSS Hardware Issue","ACTIVE",
Q1097="Sites strategiques, MLL, Pylone, etc.","PASSIVE",
Q1097="AKTIVCO DEFAUT GE &amp; POWER Cabinet","PASSIVE",
Q1097="AKTIVCO Coupure ENEO &amp; Baisse de tension","PASSIVE",
Q1097="Coupure ENEO &amp; Baisse de tension","PASSIVE",
Q1097="Defaut GE &amp; POWER Cabinet","PASSIVE",
Q1097="Sharing","PASSIVE",
Q1097="SIte strategiques &amp; DataCenter","PASSIVE",
Q1097="Exclu","Exclu",
Q1097="SAT","ACTIVE",
Q1097="SPARE-ISSUE","SPARE-ISSUE",
Q1097="Fiber CAmtel","ACTIVE",
Q1097="Fiber AOF","ACTIVE",
Q1097="Projet OCM (HUAWEI)","PLANNED WORKS",
Q1097="Projet OCM (NOKIA)","PLANNED WORKS",
Q1097="ACCESS-ISSUE","ACCESS-ISSUE",
Q1097="Projet OCM (ZTE, NOKIA, autres projets)","PLANNED WORKS",
Q1097="No root CAuse","No root cause",
Q1097="ODU HS","ACTIVE",
Q1097="IP &amp; VLAN","ACTIVE",
Q1097="Warehouse HUAWEI","SPARE-ISSUE",
Q1097="SPARE-HS","SPARE-ISSUE",
Q1097="Power Telco","ACTIVE"
),"")</f>
        <v>No root cause</v>
      </c>
      <c r="S1097" s="56" t="s">
        <v>17</v>
      </c>
      <c r="T1097" s="7" t="s">
        <v>17</v>
      </c>
      <c r="U1097" s="7" t="s">
        <v>17</v>
      </c>
      <c r="V1097" s="57" t="s">
        <v>17</v>
      </c>
      <c r="W1097" s="57" t="s">
        <v>17</v>
      </c>
      <c r="X1097" s="57" t="s">
        <v>17</v>
      </c>
      <c r="Y1097" s="57" t="s">
        <v>17</v>
      </c>
      <c r="Z1097" s="57" t="s">
        <v>17</v>
      </c>
      <c r="AA1097" s="57" t="s">
        <v>17</v>
      </c>
      <c r="AB1097" s="57"/>
      <c r="AC1097" s="57" t="s">
        <v>17</v>
      </c>
      <c r="AD1097" s="57" t="s">
        <v>17</v>
      </c>
      <c r="AE1097" s="57" t="s">
        <v>17</v>
      </c>
      <c r="AF1097" s="57" t="s">
        <v>17</v>
      </c>
      <c r="AG1097" s="57" t="s">
        <v>17</v>
      </c>
      <c r="AH1097" s="57" t="s">
        <v>17</v>
      </c>
      <c r="AI1097" s="57" t="s">
        <v>17</v>
      </c>
      <c r="AJ1097" s="57" t="s">
        <v>17</v>
      </c>
      <c r="AK1097" s="57" t="s">
        <v>17</v>
      </c>
      <c r="AL1097" s="57" t="s">
        <v>17</v>
      </c>
      <c r="AM1097" s="15"/>
      <c r="AN1097" s="15"/>
      <c r="AO1097" s="15"/>
      <c r="AP1097" s="15"/>
    </row>
    <row r="1098" spans="1:42" s="14" customFormat="1" x14ac:dyDescent="0.35">
      <c r="A1098" s="1" t="s">
        <v>882</v>
      </c>
      <c r="B1098" s="1" t="s">
        <v>883</v>
      </c>
      <c r="C1098" s="3"/>
      <c r="D1098" s="1"/>
      <c r="E1098" s="1"/>
      <c r="F1098" s="3" t="s">
        <v>14</v>
      </c>
      <c r="G1098" s="1" t="s">
        <v>884</v>
      </c>
      <c r="H1098" s="60" t="str">
        <f>_xlfn.XLOOKUP(B1098,'[1]Nur des jours'!$B:$B,'[1]Nur des jours'!$H:$H,"")</f>
        <v>NOKIA</v>
      </c>
      <c r="I1098" s="52">
        <v>0</v>
      </c>
      <c r="J1098" s="52">
        <v>0</v>
      </c>
      <c r="K1098" s="52">
        <v>0</v>
      </c>
      <c r="L1098" s="53">
        <v>0</v>
      </c>
      <c r="M1098" s="54" t="s">
        <v>5376</v>
      </c>
      <c r="N1098" s="55"/>
      <c r="O1098" s="16" t="str" cm="1">
        <f t="array" ref="O1098">IFERROR(_xlfn.IFS(
Q1098="MPR ISSUE","PDH",
Q1098="BSS Hardware Issue","BSS",
Q1098="Sites strategiques, MLL, Pylone, etc.","ENVTECH",
Q1098="AKTIVCO DEFAUT GE &amp; POWER Cabinet","AKTIVCO",
Q1098="AKTIVCO Coupure ENEO &amp; Baisse de tension","AKTIVCO GRID ONLY",
Q1098="Coupure ENEO &amp; Baisse de tension","IHS GRID ONLY",
Q1098="Defaut GE &amp; POWER Cabinet","IHS",
Q1098="Sharing","Partners",
Q1098="SIte strategiques &amp; DataCenter","SST &amp; DC",
Q1098="Exclu","Exclu",
Q1098="SAT","SAT",
Q1098="SPARE-ISSUE","SPARE-ISSUE",
Q1098="Fiber CAmtel","TRANS_FO_CAMTEL",
Q1098="Fiber AOF","Fiber AOF",
Q1098="Projet OCM (HUAWEI)","TRAVAUX-HUAWEI",
Q1098="Projet OCM (NOKIA)","TRAVAUX-NOKIA",
Q1098="ACCESS-ISSUE","ACCESS-ISSUE",
Q1098="Projet OCM (ZTE, NOKIA, autres projets)","TRAVAUX OCM",
Q1098="No root CAuse","No root cause",
Q1098="ODU HS","PDH",
Q1098="IP &amp; VLAN","PDH",
Q1098="Warehouse HUAWEI","SPARE-ISSUE",
Q1098="SPARE-HS","SPARE-ISSUE",
Q1098="Power Telco","BSS"
),"")</f>
        <v>No root cause</v>
      </c>
      <c r="P1098" s="22" t="str" cm="1">
        <f t="array" ref="P1098">IFERROR(_xlfn.IFS(
Q1098="MPR ISSUE","TX ISSUE",
Q1098="BSS Hardware Issue","RAN ISSUE",
Q1098="Sites strategiques, MLL, Pylone, etc.","ENVTECH",
Q1098="AKTIVCO DEFAUT GE &amp; POWER Cabinet","POWER ISSUE",
Q1098="AKTIVCO Coupure ENEO &amp; Baisse de tension","POWER ISSUE",
Q1098="Coupure ENEO &amp; Baisse de tension","POWER ISSUE",
Q1098="Defaut GE &amp; POWER Cabinet","POWER ISSUE",
Q1098="Sharing","POWER ISSUE",
Q1098="SIte strategiques &amp; DataCenter","POWER ISSUE",
Q1098="Exclu","Exclu",
Q1098="SAT","TX ISSUE",
Q1098="SPARE-ISSUE","SPARE-ISSUE",
Q1098="Fiber CAmtel","TX ISSUE",
Q1098="Fiber AOF","TX ISSUE",
Q1098="Projet OCM (HUAWEI)","TRAVAUX-HUAWEI",
Q1098="Projet OCM (NOKIA)","TRAVAUX -NOKIA",
Q1098="ACCESS-ISSUE","ACCESS-ISSUE",
Q1098="Projet OCM (ZTE, NOKIA, autres projets)","TRAVAUX OCM",
Q1098="No root CAuse","No root cause",
Q1098="ODU HS","TX ISSUE",
Q1098="IP &amp; VLAN","TX ISSUE",
Q1098="Warehouse HUAWEI","SPARE-ISSUE",
Q1098="SPARE-HS","SPARE-ISSUE",
Q1098="Power Telco","RAN ISSUE"
),"")</f>
        <v>No root cause</v>
      </c>
      <c r="Q1098" s="48" t="s">
        <v>5576</v>
      </c>
      <c r="R1098" s="23" t="str" cm="1">
        <f t="array" ref="R1098">IFERROR(_xlfn.IFS(
Q1098="MPR ISSUE","ACTIVE",
Q1098="BSS Hardware Issue","ACTIVE",
Q1098="Sites strategiques, MLL, Pylone, etc.","PASSIVE",
Q1098="AKTIVCO DEFAUT GE &amp; POWER Cabinet","PASSIVE",
Q1098="AKTIVCO Coupure ENEO &amp; Baisse de tension","PASSIVE",
Q1098="Coupure ENEO &amp; Baisse de tension","PASSIVE",
Q1098="Defaut GE &amp; POWER Cabinet","PASSIVE",
Q1098="Sharing","PASSIVE",
Q1098="SIte strategiques &amp; DataCenter","PASSIVE",
Q1098="Exclu","Exclu",
Q1098="SAT","ACTIVE",
Q1098="SPARE-ISSUE","SPARE-ISSUE",
Q1098="Fiber CAmtel","ACTIVE",
Q1098="Fiber AOF","ACTIVE",
Q1098="Projet OCM (HUAWEI)","PLANNED WORKS",
Q1098="Projet OCM (NOKIA)","PLANNED WORKS",
Q1098="ACCESS-ISSUE","ACCESS-ISSUE",
Q1098="Projet OCM (ZTE, NOKIA, autres projets)","PLANNED WORKS",
Q1098="No root CAuse","No root cause",
Q1098="ODU HS","ACTIVE",
Q1098="IP &amp; VLAN","ACTIVE",
Q1098="Warehouse HUAWEI","SPARE-ISSUE",
Q1098="SPARE-HS","SPARE-ISSUE",
Q1098="Power Telco","ACTIVE"
),"")</f>
        <v>No root cause</v>
      </c>
      <c r="S1098" s="56" t="s">
        <v>17</v>
      </c>
      <c r="T1098" s="7" t="s">
        <v>17</v>
      </c>
      <c r="U1098" s="7" t="s">
        <v>17</v>
      </c>
      <c r="V1098" s="57" t="s">
        <v>17</v>
      </c>
      <c r="W1098" s="57" t="s">
        <v>17</v>
      </c>
      <c r="X1098" s="57" t="s">
        <v>17</v>
      </c>
      <c r="Y1098" s="57" t="s">
        <v>17</v>
      </c>
      <c r="Z1098" s="57" t="s">
        <v>17</v>
      </c>
      <c r="AA1098" s="57" t="s">
        <v>17</v>
      </c>
      <c r="AB1098" s="57"/>
      <c r="AC1098" s="57" t="s">
        <v>17</v>
      </c>
      <c r="AD1098" s="57" t="s">
        <v>17</v>
      </c>
      <c r="AE1098" s="57" t="s">
        <v>17</v>
      </c>
      <c r="AF1098" s="57" t="s">
        <v>17</v>
      </c>
      <c r="AG1098" s="57" t="s">
        <v>17</v>
      </c>
      <c r="AH1098" s="57" t="s">
        <v>17</v>
      </c>
      <c r="AI1098" s="57" t="s">
        <v>17</v>
      </c>
      <c r="AJ1098" s="57" t="s">
        <v>17</v>
      </c>
      <c r="AK1098" s="57" t="s">
        <v>17</v>
      </c>
      <c r="AL1098" s="57" t="s">
        <v>17</v>
      </c>
      <c r="AM1098" s="15"/>
      <c r="AN1098" s="15"/>
      <c r="AO1098" s="15"/>
      <c r="AP1098" s="15"/>
    </row>
    <row r="1099" spans="1:42" s="14" customFormat="1" x14ac:dyDescent="0.35">
      <c r="A1099" s="1" t="s">
        <v>2772</v>
      </c>
      <c r="B1099" s="1" t="s">
        <v>2773</v>
      </c>
      <c r="C1099" s="3"/>
      <c r="D1099" s="1"/>
      <c r="E1099" s="1"/>
      <c r="F1099" s="3" t="s">
        <v>39</v>
      </c>
      <c r="G1099" s="1" t="s">
        <v>40</v>
      </c>
      <c r="H1099" s="51" t="str">
        <f>_xlfn.XLOOKUP(B1099,'[1]Nur des jours'!$B:$B,'[1]Nur des jours'!$H:$H,"")</f>
        <v>ZTE</v>
      </c>
      <c r="I1099" s="52">
        <v>0</v>
      </c>
      <c r="J1099" s="52">
        <v>0</v>
      </c>
      <c r="K1099" s="52">
        <v>0</v>
      </c>
      <c r="L1099" s="53">
        <v>0</v>
      </c>
      <c r="M1099" s="54" t="s">
        <v>5374</v>
      </c>
      <c r="N1099" s="55"/>
      <c r="O1099" s="16" t="str" cm="1">
        <f t="array" ref="O1099">IFERROR(_xlfn.IFS(
Q1099="MPR ISSUE","PDH",
Q1099="BSS Hardware Issue","BSS",
Q1099="Sites strategiques, MLL, Pylone, etc.","ENVTECH",
Q1099="AKTIVCO DEFAUT GE &amp; POWER Cabinet","AKTIVCO",
Q1099="AKTIVCO Coupure ENEO &amp; Baisse de tension","AKTIVCO GRID ONLY",
Q1099="Coupure ENEO &amp; Baisse de tension","IHS GRID ONLY",
Q1099="Defaut GE &amp; POWER Cabinet","IHS",
Q1099="Sharing","Partners",
Q1099="SIte strategiques &amp; DataCenter","SST &amp; DC",
Q1099="Exclu","Exclu",
Q1099="SAT","SAT",
Q1099="SPARE-ISSUE","SPARE-ISSUE",
Q1099="Fiber CAmtel","TRANS_FO_CAMTEL",
Q1099="Fiber AOF","Fiber AOF",
Q1099="Projet OCM (HUAWEI)","TRAVAUX-HUAWEI",
Q1099="Projet OCM (NOKIA)","TRAVAUX-NOKIA",
Q1099="ACCESS-ISSUE","ACCESS-ISSUE",
Q1099="Projet OCM (ZTE, NOKIA, autres projets)","TRAVAUX OCM",
Q1099="No root CAuse","No root cause",
Q1099="ODU HS","PDH",
Q1099="IP &amp; VLAN","PDH",
Q1099="Warehouse HUAWEI","SPARE-ISSUE",
Q1099="SPARE-HS","SPARE-ISSUE",
Q1099="Power Telco","BSS"
),"")</f>
        <v>No root cause</v>
      </c>
      <c r="P1099" s="22" t="str" cm="1">
        <f t="array" ref="P1099">IFERROR(_xlfn.IFS(
Q1099="MPR ISSUE","TX ISSUE",
Q1099="BSS Hardware Issue","RAN ISSUE",
Q1099="Sites strategiques, MLL, Pylone, etc.","ENVTECH",
Q1099="AKTIVCO DEFAUT GE &amp; POWER Cabinet","POWER ISSUE",
Q1099="AKTIVCO Coupure ENEO &amp; Baisse de tension","POWER ISSUE",
Q1099="Coupure ENEO &amp; Baisse de tension","POWER ISSUE",
Q1099="Defaut GE &amp; POWER Cabinet","POWER ISSUE",
Q1099="Sharing","POWER ISSUE",
Q1099="SIte strategiques &amp; DataCenter","POWER ISSUE",
Q1099="Exclu","Exclu",
Q1099="SAT","TX ISSUE",
Q1099="SPARE-ISSUE","SPARE-ISSUE",
Q1099="Fiber CAmtel","TX ISSUE",
Q1099="Fiber AOF","TX ISSUE",
Q1099="Projet OCM (HUAWEI)","TRAVAUX-HUAWEI",
Q1099="Projet OCM (NOKIA)","TRAVAUX -NOKIA",
Q1099="ACCESS-ISSUE","ACCESS-ISSUE",
Q1099="Projet OCM (ZTE, NOKIA, autres projets)","TRAVAUX OCM",
Q1099="No root CAuse","No root cause",
Q1099="ODU HS","TX ISSUE",
Q1099="IP &amp; VLAN","TX ISSUE",
Q1099="Warehouse HUAWEI","SPARE-ISSUE",
Q1099="SPARE-HS","SPARE-ISSUE",
Q1099="Power Telco","RAN ISSUE"
),"")</f>
        <v>No root cause</v>
      </c>
      <c r="Q1099" s="48" t="s">
        <v>5576</v>
      </c>
      <c r="R1099" s="23" t="str" cm="1">
        <f t="array" ref="R1099">IFERROR(_xlfn.IFS(
Q1099="MPR ISSUE","ACTIVE",
Q1099="BSS Hardware Issue","ACTIVE",
Q1099="Sites strategiques, MLL, Pylone, etc.","PASSIVE",
Q1099="AKTIVCO DEFAUT GE &amp; POWER Cabinet","PASSIVE",
Q1099="AKTIVCO Coupure ENEO &amp; Baisse de tension","PASSIVE",
Q1099="Coupure ENEO &amp; Baisse de tension","PASSIVE",
Q1099="Defaut GE &amp; POWER Cabinet","PASSIVE",
Q1099="Sharing","PASSIVE",
Q1099="SIte strategiques &amp; DataCenter","PASSIVE",
Q1099="Exclu","Exclu",
Q1099="SAT","ACTIVE",
Q1099="SPARE-ISSUE","SPARE-ISSUE",
Q1099="Fiber CAmtel","ACTIVE",
Q1099="Fiber AOF","ACTIVE",
Q1099="Projet OCM (HUAWEI)","PLANNED WORKS",
Q1099="Projet OCM (NOKIA)","PLANNED WORKS",
Q1099="ACCESS-ISSUE","ACCESS-ISSUE",
Q1099="Projet OCM (ZTE, NOKIA, autres projets)","PLANNED WORKS",
Q1099="No root CAuse","No root cause",
Q1099="ODU HS","ACTIVE",
Q1099="IP &amp; VLAN","ACTIVE",
Q1099="Warehouse HUAWEI","SPARE-ISSUE",
Q1099="SPARE-HS","SPARE-ISSUE",
Q1099="Power Telco","ACTIVE"
),"")</f>
        <v>No root cause</v>
      </c>
      <c r="S1099" s="56" t="s">
        <v>17</v>
      </c>
      <c r="T1099" s="7" t="s">
        <v>17</v>
      </c>
      <c r="U1099" s="7" t="s">
        <v>17</v>
      </c>
      <c r="V1099" s="57" t="s">
        <v>17</v>
      </c>
      <c r="W1099" s="57" t="s">
        <v>17</v>
      </c>
      <c r="X1099" s="57" t="s">
        <v>17</v>
      </c>
      <c r="Y1099" s="57" t="s">
        <v>17</v>
      </c>
      <c r="Z1099" s="57" t="s">
        <v>17</v>
      </c>
      <c r="AA1099" s="57" t="s">
        <v>17</v>
      </c>
      <c r="AB1099" s="57"/>
      <c r="AC1099" s="57" t="s">
        <v>17</v>
      </c>
      <c r="AD1099" s="57" t="s">
        <v>17</v>
      </c>
      <c r="AE1099" s="57" t="s">
        <v>17</v>
      </c>
      <c r="AF1099" s="57" t="s">
        <v>17</v>
      </c>
      <c r="AG1099" s="57" t="s">
        <v>17</v>
      </c>
      <c r="AH1099" s="57" t="s">
        <v>17</v>
      </c>
      <c r="AI1099" s="57" t="s">
        <v>17</v>
      </c>
      <c r="AJ1099" s="57" t="s">
        <v>17</v>
      </c>
      <c r="AK1099" s="57" t="s">
        <v>17</v>
      </c>
      <c r="AL1099" s="57" t="s">
        <v>17</v>
      </c>
      <c r="AM1099" s="15"/>
      <c r="AN1099" s="15"/>
      <c r="AO1099" s="15"/>
      <c r="AP1099" s="15"/>
    </row>
    <row r="1100" spans="1:42" s="14" customFormat="1" x14ac:dyDescent="0.35">
      <c r="A1100" s="1" t="s">
        <v>492</v>
      </c>
      <c r="B1100" s="1" t="s">
        <v>493</v>
      </c>
      <c r="C1100" s="3"/>
      <c r="D1100" s="1" t="s">
        <v>12</v>
      </c>
      <c r="E1100" s="1" t="s">
        <v>13</v>
      </c>
      <c r="F1100" s="3" t="s">
        <v>39</v>
      </c>
      <c r="G1100" s="1" t="s">
        <v>492</v>
      </c>
      <c r="H1100" s="60" t="str">
        <f>_xlfn.XLOOKUP(B1100,'[1]Nur des jours'!$B:$B,'[1]Nur des jours'!$H:$H,"")</f>
        <v>NOKIA</v>
      </c>
      <c r="I1100" s="52">
        <v>0</v>
      </c>
      <c r="J1100" s="52">
        <v>0</v>
      </c>
      <c r="K1100" s="52">
        <v>0</v>
      </c>
      <c r="L1100" s="53">
        <v>0</v>
      </c>
      <c r="M1100" s="54" t="s">
        <v>5374</v>
      </c>
      <c r="N1100" s="55"/>
      <c r="O1100" s="16" t="str" cm="1">
        <f t="array" ref="O1100">IFERROR(_xlfn.IFS(
Q1100="MPR ISSUE","PDH",
Q1100="BSS Hardware Issue","BSS",
Q1100="Sites strategiques, MLL, Pylone, etc.","ENVTECH",
Q1100="AKTIVCO DEFAUT GE &amp; POWER Cabinet","AKTIVCO",
Q1100="AKTIVCO Coupure ENEO &amp; Baisse de tension","AKTIVCO GRID ONLY",
Q1100="Coupure ENEO &amp; Baisse de tension","IHS GRID ONLY",
Q1100="Defaut GE &amp; POWER Cabinet","IHS",
Q1100="Sharing","Partners",
Q1100="SIte strategiques &amp; DataCenter","SST &amp; DC",
Q1100="Exclu","Exclu",
Q1100="SAT","SAT",
Q1100="SPARE-ISSUE","SPARE-ISSUE",
Q1100="Fiber CAmtel","TRANS_FO_CAMTEL",
Q1100="Fiber AOF","Fiber AOF",
Q1100="Projet OCM (HUAWEI)","TRAVAUX-HUAWEI",
Q1100="Projet OCM (NOKIA)","TRAVAUX-NOKIA",
Q1100="ACCESS-ISSUE","ACCESS-ISSUE",
Q1100="Projet OCM (ZTE, NOKIA, autres projets)","TRAVAUX OCM",
Q1100="No root CAuse","No root cause",
Q1100="ODU HS","PDH",
Q1100="IP &amp; VLAN","PDH",
Q1100="Warehouse HUAWEI","SPARE-ISSUE",
Q1100="SPARE-HS","SPARE-ISSUE",
Q1100="Power Telco","BSS"
),"")</f>
        <v>No root cause</v>
      </c>
      <c r="P1100" s="22" t="str" cm="1">
        <f t="array" ref="P1100">IFERROR(_xlfn.IFS(
Q1100="MPR ISSUE","TX ISSUE",
Q1100="BSS Hardware Issue","RAN ISSUE",
Q1100="Sites strategiques, MLL, Pylone, etc.","ENVTECH",
Q1100="AKTIVCO DEFAUT GE &amp; POWER Cabinet","POWER ISSUE",
Q1100="AKTIVCO Coupure ENEO &amp; Baisse de tension","POWER ISSUE",
Q1100="Coupure ENEO &amp; Baisse de tension","POWER ISSUE",
Q1100="Defaut GE &amp; POWER Cabinet","POWER ISSUE",
Q1100="Sharing","POWER ISSUE",
Q1100="SIte strategiques &amp; DataCenter","POWER ISSUE",
Q1100="Exclu","Exclu",
Q1100="SAT","TX ISSUE",
Q1100="SPARE-ISSUE","SPARE-ISSUE",
Q1100="Fiber CAmtel","TX ISSUE",
Q1100="Fiber AOF","TX ISSUE",
Q1100="Projet OCM (HUAWEI)","TRAVAUX-HUAWEI",
Q1100="Projet OCM (NOKIA)","TRAVAUX -NOKIA",
Q1100="ACCESS-ISSUE","ACCESS-ISSUE",
Q1100="Projet OCM (ZTE, NOKIA, autres projets)","TRAVAUX OCM",
Q1100="No root CAuse","No root cause",
Q1100="ODU HS","TX ISSUE",
Q1100="IP &amp; VLAN","TX ISSUE",
Q1100="Warehouse HUAWEI","SPARE-ISSUE",
Q1100="SPARE-HS","SPARE-ISSUE",
Q1100="Power Telco","RAN ISSUE"
),"")</f>
        <v>No root cause</v>
      </c>
      <c r="Q1100" s="48" t="s">
        <v>5576</v>
      </c>
      <c r="R1100" s="23" t="str" cm="1">
        <f t="array" ref="R1100">IFERROR(_xlfn.IFS(
Q1100="MPR ISSUE","ACTIVE",
Q1100="BSS Hardware Issue","ACTIVE",
Q1100="Sites strategiques, MLL, Pylone, etc.","PASSIVE",
Q1100="AKTIVCO DEFAUT GE &amp; POWER Cabinet","PASSIVE",
Q1100="AKTIVCO Coupure ENEO &amp; Baisse de tension","PASSIVE",
Q1100="Coupure ENEO &amp; Baisse de tension","PASSIVE",
Q1100="Defaut GE &amp; POWER Cabinet","PASSIVE",
Q1100="Sharing","PASSIVE",
Q1100="SIte strategiques &amp; DataCenter","PASSIVE",
Q1100="Exclu","Exclu",
Q1100="SAT","ACTIVE",
Q1100="SPARE-ISSUE","SPARE-ISSUE",
Q1100="Fiber CAmtel","ACTIVE",
Q1100="Fiber AOF","ACTIVE",
Q1100="Projet OCM (HUAWEI)","PLANNED WORKS",
Q1100="Projet OCM (NOKIA)","PLANNED WORKS",
Q1100="ACCESS-ISSUE","ACCESS-ISSUE",
Q1100="Projet OCM (ZTE, NOKIA, autres projets)","PLANNED WORKS",
Q1100="No root CAuse","No root cause",
Q1100="ODU HS","ACTIVE",
Q1100="IP &amp; VLAN","ACTIVE",
Q1100="Warehouse HUAWEI","SPARE-ISSUE",
Q1100="SPARE-HS","SPARE-ISSUE",
Q1100="Power Telco","ACTIVE"
),"")</f>
        <v>No root cause</v>
      </c>
      <c r="S1100" s="56" t="s">
        <v>17</v>
      </c>
      <c r="T1100" s="7" t="s">
        <v>17</v>
      </c>
      <c r="U1100" s="7" t="s">
        <v>17</v>
      </c>
      <c r="V1100" s="57" t="s">
        <v>17</v>
      </c>
      <c r="W1100" s="57" t="s">
        <v>17</v>
      </c>
      <c r="X1100" s="57" t="s">
        <v>17</v>
      </c>
      <c r="Y1100" s="57" t="s">
        <v>17</v>
      </c>
      <c r="Z1100" s="57" t="s">
        <v>17</v>
      </c>
      <c r="AA1100" s="57" t="s">
        <v>17</v>
      </c>
      <c r="AB1100" s="57"/>
      <c r="AC1100" s="57" t="s">
        <v>17</v>
      </c>
      <c r="AD1100" s="57" t="s">
        <v>17</v>
      </c>
      <c r="AE1100" s="57" t="s">
        <v>17</v>
      </c>
      <c r="AF1100" s="57" t="s">
        <v>17</v>
      </c>
      <c r="AG1100" s="57" t="s">
        <v>17</v>
      </c>
      <c r="AH1100" s="57" t="s">
        <v>17</v>
      </c>
      <c r="AI1100" s="57" t="s">
        <v>17</v>
      </c>
      <c r="AJ1100" s="57" t="s">
        <v>17</v>
      </c>
      <c r="AK1100" s="57" t="s">
        <v>17</v>
      </c>
      <c r="AL1100" s="57" t="s">
        <v>17</v>
      </c>
      <c r="AM1100" s="15"/>
      <c r="AN1100" s="15"/>
      <c r="AO1100" s="15"/>
      <c r="AP1100" s="15"/>
    </row>
    <row r="1101" spans="1:42" s="14" customFormat="1" x14ac:dyDescent="0.35">
      <c r="A1101" s="1" t="s">
        <v>4623</v>
      </c>
      <c r="B1101" s="1" t="s">
        <v>4624</v>
      </c>
      <c r="C1101" s="3"/>
      <c r="D1101" s="1" t="s">
        <v>23</v>
      </c>
      <c r="E1101" s="1" t="s">
        <v>124</v>
      </c>
      <c r="F1101" s="3" t="s">
        <v>39</v>
      </c>
      <c r="G1101" s="1" t="s">
        <v>4088</v>
      </c>
      <c r="H1101" s="60" t="str">
        <f>_xlfn.XLOOKUP(B1101,'[1]Nur des jours'!$B:$B,'[1]Nur des jours'!$H:$H,"")</f>
        <v>NOKIA</v>
      </c>
      <c r="I1101" s="52">
        <v>0</v>
      </c>
      <c r="J1101" s="52">
        <v>0</v>
      </c>
      <c r="K1101" s="52">
        <v>0</v>
      </c>
      <c r="L1101" s="53">
        <v>0</v>
      </c>
      <c r="M1101" s="54" t="s">
        <v>5374</v>
      </c>
      <c r="N1101" s="55"/>
      <c r="O1101" s="16" t="str" cm="1">
        <f t="array" ref="O1101">IFERROR(_xlfn.IFS(
Q1101="MPR ISSUE","PDH",
Q1101="BSS Hardware Issue","BSS",
Q1101="Sites strategiques, MLL, Pylone, etc.","ENVTECH",
Q1101="AKTIVCO DEFAUT GE &amp; POWER Cabinet","AKTIVCO",
Q1101="AKTIVCO Coupure ENEO &amp; Baisse de tension","AKTIVCO GRID ONLY",
Q1101="Coupure ENEO &amp; Baisse de tension","IHS GRID ONLY",
Q1101="Defaut GE &amp; POWER Cabinet","IHS",
Q1101="Sharing","Partners",
Q1101="SIte strategiques &amp; DataCenter","SST &amp; DC",
Q1101="Exclu","Exclu",
Q1101="SAT","SAT",
Q1101="SPARE-ISSUE","SPARE-ISSUE",
Q1101="Fiber CAmtel","TRANS_FO_CAMTEL",
Q1101="Fiber AOF","Fiber AOF",
Q1101="Projet OCM (HUAWEI)","TRAVAUX-HUAWEI",
Q1101="Projet OCM (NOKIA)","TRAVAUX-NOKIA",
Q1101="ACCESS-ISSUE","ACCESS-ISSUE",
Q1101="Projet OCM (ZTE, NOKIA, autres projets)","TRAVAUX OCM",
Q1101="No root CAuse","No root cause",
Q1101="ODU HS","PDH",
Q1101="IP &amp; VLAN","PDH",
Q1101="Warehouse HUAWEI","SPARE-ISSUE",
Q1101="SPARE-HS","SPARE-ISSUE",
Q1101="Power Telco","BSS"
),"")</f>
        <v>No root cause</v>
      </c>
      <c r="P1101" s="22" t="str" cm="1">
        <f t="array" ref="P1101">IFERROR(_xlfn.IFS(
Q1101="MPR ISSUE","TX ISSUE",
Q1101="BSS Hardware Issue","RAN ISSUE",
Q1101="Sites strategiques, MLL, Pylone, etc.","ENVTECH",
Q1101="AKTIVCO DEFAUT GE &amp; POWER Cabinet","POWER ISSUE",
Q1101="AKTIVCO Coupure ENEO &amp; Baisse de tension","POWER ISSUE",
Q1101="Coupure ENEO &amp; Baisse de tension","POWER ISSUE",
Q1101="Defaut GE &amp; POWER Cabinet","POWER ISSUE",
Q1101="Sharing","POWER ISSUE",
Q1101="SIte strategiques &amp; DataCenter","POWER ISSUE",
Q1101="Exclu","Exclu",
Q1101="SAT","TX ISSUE",
Q1101="SPARE-ISSUE","SPARE-ISSUE",
Q1101="Fiber CAmtel","TX ISSUE",
Q1101="Fiber AOF","TX ISSUE",
Q1101="Projet OCM (HUAWEI)","TRAVAUX-HUAWEI",
Q1101="Projet OCM (NOKIA)","TRAVAUX -NOKIA",
Q1101="ACCESS-ISSUE","ACCESS-ISSUE",
Q1101="Projet OCM (ZTE, NOKIA, autres projets)","TRAVAUX OCM",
Q1101="No root CAuse","No root cause",
Q1101="ODU HS","TX ISSUE",
Q1101="IP &amp; VLAN","TX ISSUE",
Q1101="Warehouse HUAWEI","SPARE-ISSUE",
Q1101="SPARE-HS","SPARE-ISSUE",
Q1101="Power Telco","RAN ISSUE"
),"")</f>
        <v>No root cause</v>
      </c>
      <c r="Q1101" s="48" t="s">
        <v>5576</v>
      </c>
      <c r="R1101" s="23" t="str" cm="1">
        <f t="array" ref="R1101">IFERROR(_xlfn.IFS(
Q1101="MPR ISSUE","ACTIVE",
Q1101="BSS Hardware Issue","ACTIVE",
Q1101="Sites strategiques, MLL, Pylone, etc.","PASSIVE",
Q1101="AKTIVCO DEFAUT GE &amp; POWER Cabinet","PASSIVE",
Q1101="AKTIVCO Coupure ENEO &amp; Baisse de tension","PASSIVE",
Q1101="Coupure ENEO &amp; Baisse de tension","PASSIVE",
Q1101="Defaut GE &amp; POWER Cabinet","PASSIVE",
Q1101="Sharing","PASSIVE",
Q1101="SIte strategiques &amp; DataCenter","PASSIVE",
Q1101="Exclu","Exclu",
Q1101="SAT","ACTIVE",
Q1101="SPARE-ISSUE","SPARE-ISSUE",
Q1101="Fiber CAmtel","ACTIVE",
Q1101="Fiber AOF","ACTIVE",
Q1101="Projet OCM (HUAWEI)","PLANNED WORKS",
Q1101="Projet OCM (NOKIA)","PLANNED WORKS",
Q1101="ACCESS-ISSUE","ACCESS-ISSUE",
Q1101="Projet OCM (ZTE, NOKIA, autres projets)","PLANNED WORKS",
Q1101="No root CAuse","No root cause",
Q1101="ODU HS","ACTIVE",
Q1101="IP &amp; VLAN","ACTIVE",
Q1101="Warehouse HUAWEI","SPARE-ISSUE",
Q1101="SPARE-HS","SPARE-ISSUE",
Q1101="Power Telco","ACTIVE"
),"")</f>
        <v>No root cause</v>
      </c>
      <c r="S1101" s="56" t="s">
        <v>17</v>
      </c>
      <c r="T1101" s="7" t="s">
        <v>17</v>
      </c>
      <c r="U1101" s="7" t="s">
        <v>17</v>
      </c>
      <c r="V1101" s="57" t="s">
        <v>17</v>
      </c>
      <c r="W1101" s="57" t="s">
        <v>17</v>
      </c>
      <c r="X1101" s="57" t="s">
        <v>17</v>
      </c>
      <c r="Y1101" s="57" t="s">
        <v>17</v>
      </c>
      <c r="Z1101" s="57" t="s">
        <v>17</v>
      </c>
      <c r="AA1101" s="57" t="s">
        <v>17</v>
      </c>
      <c r="AB1101" s="57"/>
      <c r="AC1101" s="57" t="s">
        <v>17</v>
      </c>
      <c r="AD1101" s="57" t="s">
        <v>17</v>
      </c>
      <c r="AE1101" s="57" t="s">
        <v>17</v>
      </c>
      <c r="AF1101" s="57" t="s">
        <v>17</v>
      </c>
      <c r="AG1101" s="57" t="s">
        <v>17</v>
      </c>
      <c r="AH1101" s="57" t="s">
        <v>17</v>
      </c>
      <c r="AI1101" s="57" t="s">
        <v>17</v>
      </c>
      <c r="AJ1101" s="57" t="s">
        <v>17</v>
      </c>
      <c r="AK1101" s="57" t="s">
        <v>17</v>
      </c>
      <c r="AL1101" s="57" t="s">
        <v>17</v>
      </c>
      <c r="AM1101" s="15"/>
      <c r="AN1101" s="15"/>
      <c r="AO1101" s="15"/>
      <c r="AP1101" s="15"/>
    </row>
    <row r="1102" spans="1:42" s="14" customFormat="1" x14ac:dyDescent="0.35">
      <c r="A1102" s="1" t="s">
        <v>3395</v>
      </c>
      <c r="B1102" s="1" t="s">
        <v>3396</v>
      </c>
      <c r="C1102" s="3"/>
      <c r="D1102" s="1" t="s">
        <v>12</v>
      </c>
      <c r="E1102" s="1" t="s">
        <v>13</v>
      </c>
      <c r="F1102" s="3" t="s">
        <v>39</v>
      </c>
      <c r="G1102" s="1" t="s">
        <v>40</v>
      </c>
      <c r="H1102" s="51" t="str">
        <f>_xlfn.XLOOKUP(B1102,'[1]Nur des jours'!$B:$B,'[1]Nur des jours'!$H:$H,"")</f>
        <v>ZTE</v>
      </c>
      <c r="I1102" s="52">
        <v>0</v>
      </c>
      <c r="J1102" s="52">
        <v>0</v>
      </c>
      <c r="K1102" s="52">
        <v>0</v>
      </c>
      <c r="L1102" s="53">
        <v>0</v>
      </c>
      <c r="M1102" s="54" t="s">
        <v>5374</v>
      </c>
      <c r="N1102" s="55"/>
      <c r="O1102" s="16" t="str" cm="1">
        <f t="array" ref="O1102">IFERROR(_xlfn.IFS(
Q1102="MPR ISSUE","PDH",
Q1102="BSS Hardware Issue","BSS",
Q1102="Sites strategiques, MLL, Pylone, etc.","ENVTECH",
Q1102="AKTIVCO DEFAUT GE &amp; POWER Cabinet","AKTIVCO",
Q1102="AKTIVCO Coupure ENEO &amp; Baisse de tension","AKTIVCO GRID ONLY",
Q1102="Coupure ENEO &amp; Baisse de tension","IHS GRID ONLY",
Q1102="Defaut GE &amp; POWER Cabinet","IHS",
Q1102="Sharing","Partners",
Q1102="SIte strategiques &amp; DataCenter","SST &amp; DC",
Q1102="Exclu","Exclu",
Q1102="SAT","SAT",
Q1102="SPARE-ISSUE","SPARE-ISSUE",
Q1102="Fiber CAmtel","TRANS_FO_CAMTEL",
Q1102="Fiber AOF","Fiber AOF",
Q1102="Projet OCM (HUAWEI)","TRAVAUX-HUAWEI",
Q1102="Projet OCM (NOKIA)","TRAVAUX-NOKIA",
Q1102="ACCESS-ISSUE","ACCESS-ISSUE",
Q1102="Projet OCM (ZTE, NOKIA, autres projets)","TRAVAUX OCM",
Q1102="No root CAuse","No root cause",
Q1102="ODU HS","PDH",
Q1102="IP &amp; VLAN","PDH",
Q1102="Warehouse HUAWEI","SPARE-ISSUE",
Q1102="SPARE-HS","SPARE-ISSUE",
Q1102="Power Telco","BSS"
),"")</f>
        <v>No root cause</v>
      </c>
      <c r="P1102" s="22" t="str" cm="1">
        <f t="array" ref="P1102">IFERROR(_xlfn.IFS(
Q1102="MPR ISSUE","TX ISSUE",
Q1102="BSS Hardware Issue","RAN ISSUE",
Q1102="Sites strategiques, MLL, Pylone, etc.","ENVTECH",
Q1102="AKTIVCO DEFAUT GE &amp; POWER Cabinet","POWER ISSUE",
Q1102="AKTIVCO Coupure ENEO &amp; Baisse de tension","POWER ISSUE",
Q1102="Coupure ENEO &amp; Baisse de tension","POWER ISSUE",
Q1102="Defaut GE &amp; POWER Cabinet","POWER ISSUE",
Q1102="Sharing","POWER ISSUE",
Q1102="SIte strategiques &amp; DataCenter","POWER ISSUE",
Q1102="Exclu","Exclu",
Q1102="SAT","TX ISSUE",
Q1102="SPARE-ISSUE","SPARE-ISSUE",
Q1102="Fiber CAmtel","TX ISSUE",
Q1102="Fiber AOF","TX ISSUE",
Q1102="Projet OCM (HUAWEI)","TRAVAUX-HUAWEI",
Q1102="Projet OCM (NOKIA)","TRAVAUX -NOKIA",
Q1102="ACCESS-ISSUE","ACCESS-ISSUE",
Q1102="Projet OCM (ZTE, NOKIA, autres projets)","TRAVAUX OCM",
Q1102="No root CAuse","No root cause",
Q1102="ODU HS","TX ISSUE",
Q1102="IP &amp; VLAN","TX ISSUE",
Q1102="Warehouse HUAWEI","SPARE-ISSUE",
Q1102="SPARE-HS","SPARE-ISSUE",
Q1102="Power Telco","RAN ISSUE"
),"")</f>
        <v>No root cause</v>
      </c>
      <c r="Q1102" s="48" t="s">
        <v>5576</v>
      </c>
      <c r="R1102" s="23" t="str" cm="1">
        <f t="array" ref="R1102">IFERROR(_xlfn.IFS(
Q1102="MPR ISSUE","ACTIVE",
Q1102="BSS Hardware Issue","ACTIVE",
Q1102="Sites strategiques, MLL, Pylone, etc.","PASSIVE",
Q1102="AKTIVCO DEFAUT GE &amp; POWER Cabinet","PASSIVE",
Q1102="AKTIVCO Coupure ENEO &amp; Baisse de tension","PASSIVE",
Q1102="Coupure ENEO &amp; Baisse de tension","PASSIVE",
Q1102="Defaut GE &amp; POWER Cabinet","PASSIVE",
Q1102="Sharing","PASSIVE",
Q1102="SIte strategiques &amp; DataCenter","PASSIVE",
Q1102="Exclu","Exclu",
Q1102="SAT","ACTIVE",
Q1102="SPARE-ISSUE","SPARE-ISSUE",
Q1102="Fiber CAmtel","ACTIVE",
Q1102="Fiber AOF","ACTIVE",
Q1102="Projet OCM (HUAWEI)","PLANNED WORKS",
Q1102="Projet OCM (NOKIA)","PLANNED WORKS",
Q1102="ACCESS-ISSUE","ACCESS-ISSUE",
Q1102="Projet OCM (ZTE, NOKIA, autres projets)","PLANNED WORKS",
Q1102="No root CAuse","No root cause",
Q1102="ODU HS","ACTIVE",
Q1102="IP &amp; VLAN","ACTIVE",
Q1102="Warehouse HUAWEI","SPARE-ISSUE",
Q1102="SPARE-HS","SPARE-ISSUE",
Q1102="Power Telco","ACTIVE"
),"")</f>
        <v>No root cause</v>
      </c>
      <c r="S1102" s="56" t="s">
        <v>17</v>
      </c>
      <c r="T1102" s="7" t="s">
        <v>17</v>
      </c>
      <c r="U1102" s="7" t="s">
        <v>17</v>
      </c>
      <c r="V1102" s="57" t="s">
        <v>17</v>
      </c>
      <c r="W1102" s="57" t="s">
        <v>17</v>
      </c>
      <c r="X1102" s="57" t="s">
        <v>17</v>
      </c>
      <c r="Y1102" s="57" t="s">
        <v>17</v>
      </c>
      <c r="Z1102" s="57" t="s">
        <v>17</v>
      </c>
      <c r="AA1102" s="57" t="s">
        <v>17</v>
      </c>
      <c r="AB1102" s="57"/>
      <c r="AC1102" s="57" t="s">
        <v>17</v>
      </c>
      <c r="AD1102" s="57" t="s">
        <v>17</v>
      </c>
      <c r="AE1102" s="57" t="s">
        <v>17</v>
      </c>
      <c r="AF1102" s="57" t="s">
        <v>17</v>
      </c>
      <c r="AG1102" s="57" t="s">
        <v>17</v>
      </c>
      <c r="AH1102" s="57" t="s">
        <v>17</v>
      </c>
      <c r="AI1102" s="57" t="s">
        <v>17</v>
      </c>
      <c r="AJ1102" s="57" t="s">
        <v>17</v>
      </c>
      <c r="AK1102" s="57" t="s">
        <v>17</v>
      </c>
      <c r="AL1102" s="57" t="s">
        <v>17</v>
      </c>
      <c r="AM1102" s="15"/>
      <c r="AN1102" s="15"/>
      <c r="AO1102" s="15"/>
      <c r="AP1102" s="15"/>
    </row>
    <row r="1103" spans="1:42" s="14" customFormat="1" x14ac:dyDescent="0.35">
      <c r="A1103" s="1" t="s">
        <v>2703</v>
      </c>
      <c r="B1103" s="1" t="s">
        <v>2704</v>
      </c>
      <c r="C1103" s="3"/>
      <c r="D1103" s="1" t="s">
        <v>12</v>
      </c>
      <c r="E1103" s="1"/>
      <c r="F1103" s="3" t="s">
        <v>39</v>
      </c>
      <c r="G1103" s="1" t="s">
        <v>40</v>
      </c>
      <c r="H1103" s="51" t="str">
        <f>_xlfn.XLOOKUP(B1103,'[1]Nur des jours'!$B:$B,'[1]Nur des jours'!$H:$H,"")</f>
        <v>ZTE</v>
      </c>
      <c r="I1103" s="52">
        <v>0</v>
      </c>
      <c r="J1103" s="52">
        <v>0</v>
      </c>
      <c r="K1103" s="52">
        <v>0</v>
      </c>
      <c r="L1103" s="53">
        <v>0</v>
      </c>
      <c r="M1103" s="54" t="s">
        <v>5374</v>
      </c>
      <c r="N1103" s="55"/>
      <c r="O1103" s="16" t="str" cm="1">
        <f t="array" ref="O1103">IFERROR(_xlfn.IFS(
Q1103="MPR ISSUE","PDH",
Q1103="BSS Hardware Issue","BSS",
Q1103="Sites strategiques, MLL, Pylone, etc.","ENVTECH",
Q1103="AKTIVCO DEFAUT GE &amp; POWER Cabinet","AKTIVCO",
Q1103="AKTIVCO Coupure ENEO &amp; Baisse de tension","AKTIVCO GRID ONLY",
Q1103="Coupure ENEO &amp; Baisse de tension","IHS GRID ONLY",
Q1103="Defaut GE &amp; POWER Cabinet","IHS",
Q1103="Sharing","Partners",
Q1103="SIte strategiques &amp; DataCenter","SST &amp; DC",
Q1103="Exclu","Exclu",
Q1103="SAT","SAT",
Q1103="SPARE-ISSUE","SPARE-ISSUE",
Q1103="Fiber CAmtel","TRANS_FO_CAMTEL",
Q1103="Fiber AOF","Fiber AOF",
Q1103="Projet OCM (HUAWEI)","TRAVAUX-HUAWEI",
Q1103="Projet OCM (NOKIA)","TRAVAUX-NOKIA",
Q1103="ACCESS-ISSUE","ACCESS-ISSUE",
Q1103="Projet OCM (ZTE, NOKIA, autres projets)","TRAVAUX OCM",
Q1103="No root CAuse","No root cause",
Q1103="ODU HS","PDH",
Q1103="IP &amp; VLAN","PDH",
Q1103="Warehouse HUAWEI","SPARE-ISSUE",
Q1103="SPARE-HS","SPARE-ISSUE",
Q1103="Power Telco","BSS"
),"")</f>
        <v>No root cause</v>
      </c>
      <c r="P1103" s="22" t="str" cm="1">
        <f t="array" ref="P1103">IFERROR(_xlfn.IFS(
Q1103="MPR ISSUE","TX ISSUE",
Q1103="BSS Hardware Issue","RAN ISSUE",
Q1103="Sites strategiques, MLL, Pylone, etc.","ENVTECH",
Q1103="AKTIVCO DEFAUT GE &amp; POWER Cabinet","POWER ISSUE",
Q1103="AKTIVCO Coupure ENEO &amp; Baisse de tension","POWER ISSUE",
Q1103="Coupure ENEO &amp; Baisse de tension","POWER ISSUE",
Q1103="Defaut GE &amp; POWER Cabinet","POWER ISSUE",
Q1103="Sharing","POWER ISSUE",
Q1103="SIte strategiques &amp; DataCenter","POWER ISSUE",
Q1103="Exclu","Exclu",
Q1103="SAT","TX ISSUE",
Q1103="SPARE-ISSUE","SPARE-ISSUE",
Q1103="Fiber CAmtel","TX ISSUE",
Q1103="Fiber AOF","TX ISSUE",
Q1103="Projet OCM (HUAWEI)","TRAVAUX-HUAWEI",
Q1103="Projet OCM (NOKIA)","TRAVAUX -NOKIA",
Q1103="ACCESS-ISSUE","ACCESS-ISSUE",
Q1103="Projet OCM (ZTE, NOKIA, autres projets)","TRAVAUX OCM",
Q1103="No root CAuse","No root cause",
Q1103="ODU HS","TX ISSUE",
Q1103="IP &amp; VLAN","TX ISSUE",
Q1103="Warehouse HUAWEI","SPARE-ISSUE",
Q1103="SPARE-HS","SPARE-ISSUE",
Q1103="Power Telco","RAN ISSUE"
),"")</f>
        <v>No root cause</v>
      </c>
      <c r="Q1103" s="48" t="s">
        <v>5576</v>
      </c>
      <c r="R1103" s="23" t="str" cm="1">
        <f t="array" ref="R1103">IFERROR(_xlfn.IFS(
Q1103="MPR ISSUE","ACTIVE",
Q1103="BSS Hardware Issue","ACTIVE",
Q1103="Sites strategiques, MLL, Pylone, etc.","PASSIVE",
Q1103="AKTIVCO DEFAUT GE &amp; POWER Cabinet","PASSIVE",
Q1103="AKTIVCO Coupure ENEO &amp; Baisse de tension","PASSIVE",
Q1103="Coupure ENEO &amp; Baisse de tension","PASSIVE",
Q1103="Defaut GE &amp; POWER Cabinet","PASSIVE",
Q1103="Sharing","PASSIVE",
Q1103="SIte strategiques &amp; DataCenter","PASSIVE",
Q1103="Exclu","Exclu",
Q1103="SAT","ACTIVE",
Q1103="SPARE-ISSUE","SPARE-ISSUE",
Q1103="Fiber CAmtel","ACTIVE",
Q1103="Fiber AOF","ACTIVE",
Q1103="Projet OCM (HUAWEI)","PLANNED WORKS",
Q1103="Projet OCM (NOKIA)","PLANNED WORKS",
Q1103="ACCESS-ISSUE","ACCESS-ISSUE",
Q1103="Projet OCM (ZTE, NOKIA, autres projets)","PLANNED WORKS",
Q1103="No root CAuse","No root cause",
Q1103="ODU HS","ACTIVE",
Q1103="IP &amp; VLAN","ACTIVE",
Q1103="Warehouse HUAWEI","SPARE-ISSUE",
Q1103="SPARE-HS","SPARE-ISSUE",
Q1103="Power Telco","ACTIVE"
),"")</f>
        <v>No root cause</v>
      </c>
      <c r="S1103" s="56" t="s">
        <v>17</v>
      </c>
      <c r="T1103" s="7" t="s">
        <v>17</v>
      </c>
      <c r="U1103" s="7" t="s">
        <v>17</v>
      </c>
      <c r="V1103" s="57" t="s">
        <v>17</v>
      </c>
      <c r="W1103" s="57" t="s">
        <v>17</v>
      </c>
      <c r="X1103" s="57" t="s">
        <v>17</v>
      </c>
      <c r="Y1103" s="57" t="s">
        <v>17</v>
      </c>
      <c r="Z1103" s="57" t="s">
        <v>17</v>
      </c>
      <c r="AA1103" s="57" t="s">
        <v>17</v>
      </c>
      <c r="AB1103" s="57"/>
      <c r="AC1103" s="57" t="s">
        <v>17</v>
      </c>
      <c r="AD1103" s="57" t="s">
        <v>17</v>
      </c>
      <c r="AE1103" s="57" t="s">
        <v>17</v>
      </c>
      <c r="AF1103" s="57" t="s">
        <v>17</v>
      </c>
      <c r="AG1103" s="57" t="s">
        <v>17</v>
      </c>
      <c r="AH1103" s="57" t="s">
        <v>17</v>
      </c>
      <c r="AI1103" s="57" t="s">
        <v>17</v>
      </c>
      <c r="AJ1103" s="57" t="s">
        <v>17</v>
      </c>
      <c r="AK1103" s="57" t="s">
        <v>17</v>
      </c>
      <c r="AL1103" s="57" t="s">
        <v>17</v>
      </c>
      <c r="AM1103" s="15"/>
      <c r="AN1103" s="15"/>
      <c r="AO1103" s="15"/>
      <c r="AP1103" s="15"/>
    </row>
    <row r="1104" spans="1:42" s="14" customFormat="1" x14ac:dyDescent="0.35">
      <c r="A1104" s="1" t="s">
        <v>72</v>
      </c>
      <c r="B1104" s="1" t="s">
        <v>4590</v>
      </c>
      <c r="C1104" s="3"/>
      <c r="D1104" s="1"/>
      <c r="E1104" s="1"/>
      <c r="F1104" s="3" t="s">
        <v>71</v>
      </c>
      <c r="G1104" s="1" t="s">
        <v>72</v>
      </c>
      <c r="H1104" s="51" t="str">
        <f>_xlfn.XLOOKUP(B1104,'[1]Nur des jours'!$B:$B,'[1]Nur des jours'!$H:$H,"")</f>
        <v>ZTE</v>
      </c>
      <c r="I1104" s="52">
        <v>0</v>
      </c>
      <c r="J1104" s="52">
        <v>0</v>
      </c>
      <c r="K1104" s="52">
        <v>0</v>
      </c>
      <c r="L1104" s="53">
        <v>0</v>
      </c>
      <c r="M1104" s="54" t="s">
        <v>5374</v>
      </c>
      <c r="N1104" s="55"/>
      <c r="O1104" s="16" t="str" cm="1">
        <f t="array" ref="O1104">IFERROR(_xlfn.IFS(
Q1104="MPR ISSUE","PDH",
Q1104="BSS Hardware Issue","BSS",
Q1104="Sites strategiques, MLL, Pylone, etc.","ENVTECH",
Q1104="AKTIVCO DEFAUT GE &amp; POWER Cabinet","AKTIVCO",
Q1104="AKTIVCO Coupure ENEO &amp; Baisse de tension","AKTIVCO GRID ONLY",
Q1104="Coupure ENEO &amp; Baisse de tension","IHS GRID ONLY",
Q1104="Defaut GE &amp; POWER Cabinet","IHS",
Q1104="Sharing","Partners",
Q1104="SIte strategiques &amp; DataCenter","SST &amp; DC",
Q1104="Exclu","Exclu",
Q1104="SAT","SAT",
Q1104="SPARE-ISSUE","SPARE-ISSUE",
Q1104="Fiber CAmtel","TRANS_FO_CAMTEL",
Q1104="Fiber AOF","Fiber AOF",
Q1104="Projet OCM (HUAWEI)","TRAVAUX-HUAWEI",
Q1104="Projet OCM (NOKIA)","TRAVAUX-NOKIA",
Q1104="ACCESS-ISSUE","ACCESS-ISSUE",
Q1104="Projet OCM (ZTE, NOKIA, autres projets)","TRAVAUX OCM",
Q1104="No root CAuse","No root cause",
Q1104="ODU HS","PDH",
Q1104="IP &amp; VLAN","PDH",
Q1104="Warehouse HUAWEI","SPARE-ISSUE",
Q1104="SPARE-HS","SPARE-ISSUE",
Q1104="Power Telco","BSS"
),"")</f>
        <v>No root cause</v>
      </c>
      <c r="P1104" s="22" t="str" cm="1">
        <f t="array" ref="P1104">IFERROR(_xlfn.IFS(
Q1104="MPR ISSUE","TX ISSUE",
Q1104="BSS Hardware Issue","RAN ISSUE",
Q1104="Sites strategiques, MLL, Pylone, etc.","ENVTECH",
Q1104="AKTIVCO DEFAUT GE &amp; POWER Cabinet","POWER ISSUE",
Q1104="AKTIVCO Coupure ENEO &amp; Baisse de tension","POWER ISSUE",
Q1104="Coupure ENEO &amp; Baisse de tension","POWER ISSUE",
Q1104="Defaut GE &amp; POWER Cabinet","POWER ISSUE",
Q1104="Sharing","POWER ISSUE",
Q1104="SIte strategiques &amp; DataCenter","POWER ISSUE",
Q1104="Exclu","Exclu",
Q1104="SAT","TX ISSUE",
Q1104="SPARE-ISSUE","SPARE-ISSUE",
Q1104="Fiber CAmtel","TX ISSUE",
Q1104="Fiber AOF","TX ISSUE",
Q1104="Projet OCM (HUAWEI)","TRAVAUX-HUAWEI",
Q1104="Projet OCM (NOKIA)","TRAVAUX -NOKIA",
Q1104="ACCESS-ISSUE","ACCESS-ISSUE",
Q1104="Projet OCM (ZTE, NOKIA, autres projets)","TRAVAUX OCM",
Q1104="No root CAuse","No root cause",
Q1104="ODU HS","TX ISSUE",
Q1104="IP &amp; VLAN","TX ISSUE",
Q1104="Warehouse HUAWEI","SPARE-ISSUE",
Q1104="SPARE-HS","SPARE-ISSUE",
Q1104="Power Telco","RAN ISSUE"
),"")</f>
        <v>No root cause</v>
      </c>
      <c r="Q1104" s="48" t="s">
        <v>5576</v>
      </c>
      <c r="R1104" s="23" t="str" cm="1">
        <f t="array" ref="R1104">IFERROR(_xlfn.IFS(
Q1104="MPR ISSUE","ACTIVE",
Q1104="BSS Hardware Issue","ACTIVE",
Q1104="Sites strategiques, MLL, Pylone, etc.","PASSIVE",
Q1104="AKTIVCO DEFAUT GE &amp; POWER Cabinet","PASSIVE",
Q1104="AKTIVCO Coupure ENEO &amp; Baisse de tension","PASSIVE",
Q1104="Coupure ENEO &amp; Baisse de tension","PASSIVE",
Q1104="Defaut GE &amp; POWER Cabinet","PASSIVE",
Q1104="Sharing","PASSIVE",
Q1104="SIte strategiques &amp; DataCenter","PASSIVE",
Q1104="Exclu","Exclu",
Q1104="SAT","ACTIVE",
Q1104="SPARE-ISSUE","SPARE-ISSUE",
Q1104="Fiber CAmtel","ACTIVE",
Q1104="Fiber AOF","ACTIVE",
Q1104="Projet OCM (HUAWEI)","PLANNED WORKS",
Q1104="Projet OCM (NOKIA)","PLANNED WORKS",
Q1104="ACCESS-ISSUE","ACCESS-ISSUE",
Q1104="Projet OCM (ZTE, NOKIA, autres projets)","PLANNED WORKS",
Q1104="No root CAuse","No root cause",
Q1104="ODU HS","ACTIVE",
Q1104="IP &amp; VLAN","ACTIVE",
Q1104="Warehouse HUAWEI","SPARE-ISSUE",
Q1104="SPARE-HS","SPARE-ISSUE",
Q1104="Power Telco","ACTIVE"
),"")</f>
        <v>No root cause</v>
      </c>
      <c r="S1104" s="56" t="s">
        <v>17</v>
      </c>
      <c r="T1104" s="7" t="s">
        <v>17</v>
      </c>
      <c r="U1104" s="7" t="s">
        <v>17</v>
      </c>
      <c r="V1104" s="57" t="s">
        <v>17</v>
      </c>
      <c r="W1104" s="57" t="s">
        <v>17</v>
      </c>
      <c r="X1104" s="57" t="s">
        <v>17</v>
      </c>
      <c r="Y1104" s="57" t="s">
        <v>17</v>
      </c>
      <c r="Z1104" s="57" t="s">
        <v>17</v>
      </c>
      <c r="AA1104" s="57" t="s">
        <v>17</v>
      </c>
      <c r="AB1104" s="57"/>
      <c r="AC1104" s="57" t="s">
        <v>17</v>
      </c>
      <c r="AD1104" s="57" t="s">
        <v>17</v>
      </c>
      <c r="AE1104" s="57" t="s">
        <v>17</v>
      </c>
      <c r="AF1104" s="57" t="s">
        <v>17</v>
      </c>
      <c r="AG1104" s="57" t="s">
        <v>17</v>
      </c>
      <c r="AH1104" s="57" t="s">
        <v>17</v>
      </c>
      <c r="AI1104" s="57" t="s">
        <v>17</v>
      </c>
      <c r="AJ1104" s="57" t="s">
        <v>17</v>
      </c>
      <c r="AK1104" s="57" t="s">
        <v>17</v>
      </c>
      <c r="AL1104" s="57" t="s">
        <v>17</v>
      </c>
      <c r="AM1104" s="15"/>
      <c r="AN1104" s="15"/>
      <c r="AO1104" s="15"/>
      <c r="AP1104" s="15"/>
    </row>
    <row r="1105" spans="1:42" s="14" customFormat="1" x14ac:dyDescent="0.35">
      <c r="A1105" s="3" t="s">
        <v>1500</v>
      </c>
      <c r="B1105" s="3" t="s">
        <v>1501</v>
      </c>
      <c r="C1105" s="3"/>
      <c r="D1105" s="3" t="s">
        <v>12</v>
      </c>
      <c r="E1105" s="3" t="s">
        <v>68</v>
      </c>
      <c r="F1105" s="3" t="s">
        <v>39</v>
      </c>
      <c r="G1105" s="3" t="s">
        <v>1500</v>
      </c>
      <c r="H1105" s="60" t="str">
        <f>_xlfn.XLOOKUP(B1105,'[1]Nur des jours'!$B:$B,'[1]Nur des jours'!$H:$H,"")</f>
        <v>NOKIA</v>
      </c>
      <c r="I1105" s="52">
        <v>0</v>
      </c>
      <c r="J1105" s="52">
        <v>0</v>
      </c>
      <c r="K1105" s="52">
        <v>0</v>
      </c>
      <c r="L1105" s="53">
        <v>0</v>
      </c>
      <c r="M1105" s="54" t="s">
        <v>5374</v>
      </c>
      <c r="N1105" s="55"/>
      <c r="O1105" s="16" t="str" cm="1">
        <f t="array" ref="O1105">IFERROR(_xlfn.IFS(
Q1105="MPR ISSUE","PDH",
Q1105="BSS Hardware Issue","BSS",
Q1105="Sites strategiques, MLL, Pylone, etc.","ENVTECH",
Q1105="AKTIVCO DEFAUT GE &amp; POWER Cabinet","AKTIVCO",
Q1105="AKTIVCO Coupure ENEO &amp; Baisse de tension","AKTIVCO GRID ONLY",
Q1105="Coupure ENEO &amp; Baisse de tension","IHS GRID ONLY",
Q1105="Defaut GE &amp; POWER Cabinet","IHS",
Q1105="Sharing","Partners",
Q1105="SIte strategiques &amp; DataCenter","SST &amp; DC",
Q1105="Exclu","Exclu",
Q1105="SAT","SAT",
Q1105="SPARE-ISSUE","SPARE-ISSUE",
Q1105="Fiber CAmtel","TRANS_FO_CAMTEL",
Q1105="Fiber AOF","Fiber AOF",
Q1105="Projet OCM (HUAWEI)","TRAVAUX-HUAWEI",
Q1105="Projet OCM (NOKIA)","TRAVAUX-NOKIA",
Q1105="ACCESS-ISSUE","ACCESS-ISSUE",
Q1105="Projet OCM (ZTE, NOKIA, autres projets)","TRAVAUX OCM",
Q1105="No root CAuse","No root cause",
Q1105="ODU HS","PDH",
Q1105="IP &amp; VLAN","PDH",
Q1105="Warehouse HUAWEI","SPARE-ISSUE",
Q1105="SPARE-HS","SPARE-ISSUE",
Q1105="Power Telco","BSS"
),"")</f>
        <v>No root cause</v>
      </c>
      <c r="P1105" s="22" t="str" cm="1">
        <f t="array" ref="P1105">IFERROR(_xlfn.IFS(
Q1105="MPR ISSUE","TX ISSUE",
Q1105="BSS Hardware Issue","RAN ISSUE",
Q1105="Sites strategiques, MLL, Pylone, etc.","ENVTECH",
Q1105="AKTIVCO DEFAUT GE &amp; POWER Cabinet","POWER ISSUE",
Q1105="AKTIVCO Coupure ENEO &amp; Baisse de tension","POWER ISSUE",
Q1105="Coupure ENEO &amp; Baisse de tension","POWER ISSUE",
Q1105="Defaut GE &amp; POWER Cabinet","POWER ISSUE",
Q1105="Sharing","POWER ISSUE",
Q1105="SIte strategiques &amp; DataCenter","POWER ISSUE",
Q1105="Exclu","Exclu",
Q1105="SAT","TX ISSUE",
Q1105="SPARE-ISSUE","SPARE-ISSUE",
Q1105="Fiber CAmtel","TX ISSUE",
Q1105="Fiber AOF","TX ISSUE",
Q1105="Projet OCM (HUAWEI)","TRAVAUX-HUAWEI",
Q1105="Projet OCM (NOKIA)","TRAVAUX -NOKIA",
Q1105="ACCESS-ISSUE","ACCESS-ISSUE",
Q1105="Projet OCM (ZTE, NOKIA, autres projets)","TRAVAUX OCM",
Q1105="No root CAuse","No root cause",
Q1105="ODU HS","TX ISSUE",
Q1105="IP &amp; VLAN","TX ISSUE",
Q1105="Warehouse HUAWEI","SPARE-ISSUE",
Q1105="SPARE-HS","SPARE-ISSUE",
Q1105="Power Telco","RAN ISSUE"
),"")</f>
        <v>No root cause</v>
      </c>
      <c r="Q1105" s="48" t="s">
        <v>5576</v>
      </c>
      <c r="R1105" s="23" t="str" cm="1">
        <f t="array" ref="R1105">IFERROR(_xlfn.IFS(
Q1105="MPR ISSUE","ACTIVE",
Q1105="BSS Hardware Issue","ACTIVE",
Q1105="Sites strategiques, MLL, Pylone, etc.","PASSIVE",
Q1105="AKTIVCO DEFAUT GE &amp; POWER Cabinet","PASSIVE",
Q1105="AKTIVCO Coupure ENEO &amp; Baisse de tension","PASSIVE",
Q1105="Coupure ENEO &amp; Baisse de tension","PASSIVE",
Q1105="Defaut GE &amp; POWER Cabinet","PASSIVE",
Q1105="Sharing","PASSIVE",
Q1105="SIte strategiques &amp; DataCenter","PASSIVE",
Q1105="Exclu","Exclu",
Q1105="SAT","ACTIVE",
Q1105="SPARE-ISSUE","SPARE-ISSUE",
Q1105="Fiber CAmtel","ACTIVE",
Q1105="Fiber AOF","ACTIVE",
Q1105="Projet OCM (HUAWEI)","PLANNED WORKS",
Q1105="Projet OCM (NOKIA)","PLANNED WORKS",
Q1105="ACCESS-ISSUE","ACCESS-ISSUE",
Q1105="Projet OCM (ZTE, NOKIA, autres projets)","PLANNED WORKS",
Q1105="No root CAuse","No root cause",
Q1105="ODU HS","ACTIVE",
Q1105="IP &amp; VLAN","ACTIVE",
Q1105="Warehouse HUAWEI","SPARE-ISSUE",
Q1105="SPARE-HS","SPARE-ISSUE",
Q1105="Power Telco","ACTIVE"
),"")</f>
        <v>No root cause</v>
      </c>
      <c r="S1105" s="56" t="s">
        <v>17</v>
      </c>
      <c r="T1105" s="7" t="s">
        <v>17</v>
      </c>
      <c r="U1105" s="7" t="s">
        <v>17</v>
      </c>
      <c r="V1105" s="57" t="s">
        <v>17</v>
      </c>
      <c r="W1105" s="57" t="s">
        <v>17</v>
      </c>
      <c r="X1105" s="57" t="s">
        <v>17</v>
      </c>
      <c r="Y1105" s="57" t="s">
        <v>17</v>
      </c>
      <c r="Z1105" s="57" t="s">
        <v>17</v>
      </c>
      <c r="AA1105" s="57" t="s">
        <v>17</v>
      </c>
      <c r="AB1105" s="57"/>
      <c r="AC1105" s="57" t="s">
        <v>17</v>
      </c>
      <c r="AD1105" s="57" t="s">
        <v>17</v>
      </c>
      <c r="AE1105" s="57" t="s">
        <v>17</v>
      </c>
      <c r="AF1105" s="57" t="s">
        <v>17</v>
      </c>
      <c r="AG1105" s="57" t="s">
        <v>17</v>
      </c>
      <c r="AH1105" s="57" t="s">
        <v>17</v>
      </c>
      <c r="AI1105" s="57" t="s">
        <v>17</v>
      </c>
      <c r="AJ1105" s="57" t="s">
        <v>17</v>
      </c>
      <c r="AK1105" s="57" t="s">
        <v>17</v>
      </c>
      <c r="AL1105" s="57" t="s">
        <v>17</v>
      </c>
      <c r="AM1105" s="15"/>
      <c r="AN1105" s="15"/>
      <c r="AO1105" s="15"/>
      <c r="AP1105" s="15"/>
    </row>
    <row r="1106" spans="1:42" s="14" customFormat="1" x14ac:dyDescent="0.35">
      <c r="A1106" s="1" t="s">
        <v>3495</v>
      </c>
      <c r="B1106" s="1" t="s">
        <v>3496</v>
      </c>
      <c r="C1106" s="3"/>
      <c r="D1106" s="1" t="s">
        <v>12</v>
      </c>
      <c r="E1106" s="1" t="s">
        <v>13</v>
      </c>
      <c r="F1106" s="3" t="s">
        <v>71</v>
      </c>
      <c r="G1106" s="1" t="s">
        <v>72</v>
      </c>
      <c r="H1106" s="51" t="str">
        <f>_xlfn.XLOOKUP(B1106,'[1]Nur des jours'!$B:$B,'[1]Nur des jours'!$H:$H,"")</f>
        <v>ZTE</v>
      </c>
      <c r="I1106" s="52">
        <v>0</v>
      </c>
      <c r="J1106" s="52">
        <v>0</v>
      </c>
      <c r="K1106" s="52">
        <v>0</v>
      </c>
      <c r="L1106" s="53">
        <v>0</v>
      </c>
      <c r="M1106" s="54" t="s">
        <v>5374</v>
      </c>
      <c r="N1106" s="55"/>
      <c r="O1106" s="16" t="str" cm="1">
        <f t="array" ref="O1106">IFERROR(_xlfn.IFS(
Q1106="MPR ISSUE","PDH",
Q1106="BSS Hardware Issue","BSS",
Q1106="Sites strategiques, MLL, Pylone, etc.","ENVTECH",
Q1106="AKTIVCO DEFAUT GE &amp; POWER Cabinet","AKTIVCO",
Q1106="AKTIVCO Coupure ENEO &amp; Baisse de tension","AKTIVCO GRID ONLY",
Q1106="Coupure ENEO &amp; Baisse de tension","IHS GRID ONLY",
Q1106="Defaut GE &amp; POWER Cabinet","IHS",
Q1106="Sharing","Partners",
Q1106="SIte strategiques &amp; DataCenter","SST &amp; DC",
Q1106="Exclu","Exclu",
Q1106="SAT","SAT",
Q1106="SPARE-ISSUE","SPARE-ISSUE",
Q1106="Fiber CAmtel","TRANS_FO_CAMTEL",
Q1106="Fiber AOF","Fiber AOF",
Q1106="Projet OCM (HUAWEI)","TRAVAUX-HUAWEI",
Q1106="Projet OCM (NOKIA)","TRAVAUX-NOKIA",
Q1106="ACCESS-ISSUE","ACCESS-ISSUE",
Q1106="Projet OCM (ZTE, NOKIA, autres projets)","TRAVAUX OCM",
Q1106="No root CAuse","No root cause",
Q1106="ODU HS","PDH",
Q1106="IP &amp; VLAN","PDH",
Q1106="Warehouse HUAWEI","SPARE-ISSUE",
Q1106="SPARE-HS","SPARE-ISSUE",
Q1106="Power Telco","BSS"
),"")</f>
        <v>No root cause</v>
      </c>
      <c r="P1106" s="22" t="str" cm="1">
        <f t="array" ref="P1106">IFERROR(_xlfn.IFS(
Q1106="MPR ISSUE","TX ISSUE",
Q1106="BSS Hardware Issue","RAN ISSUE",
Q1106="Sites strategiques, MLL, Pylone, etc.","ENVTECH",
Q1106="AKTIVCO DEFAUT GE &amp; POWER Cabinet","POWER ISSUE",
Q1106="AKTIVCO Coupure ENEO &amp; Baisse de tension","POWER ISSUE",
Q1106="Coupure ENEO &amp; Baisse de tension","POWER ISSUE",
Q1106="Defaut GE &amp; POWER Cabinet","POWER ISSUE",
Q1106="Sharing","POWER ISSUE",
Q1106="SIte strategiques &amp; DataCenter","POWER ISSUE",
Q1106="Exclu","Exclu",
Q1106="SAT","TX ISSUE",
Q1106="SPARE-ISSUE","SPARE-ISSUE",
Q1106="Fiber CAmtel","TX ISSUE",
Q1106="Fiber AOF","TX ISSUE",
Q1106="Projet OCM (HUAWEI)","TRAVAUX-HUAWEI",
Q1106="Projet OCM (NOKIA)","TRAVAUX -NOKIA",
Q1106="ACCESS-ISSUE","ACCESS-ISSUE",
Q1106="Projet OCM (ZTE, NOKIA, autres projets)","TRAVAUX OCM",
Q1106="No root CAuse","No root cause",
Q1106="ODU HS","TX ISSUE",
Q1106="IP &amp; VLAN","TX ISSUE",
Q1106="Warehouse HUAWEI","SPARE-ISSUE",
Q1106="SPARE-HS","SPARE-ISSUE",
Q1106="Power Telco","RAN ISSUE"
),"")</f>
        <v>No root cause</v>
      </c>
      <c r="Q1106" s="48" t="s">
        <v>5576</v>
      </c>
      <c r="R1106" s="23" t="str" cm="1">
        <f t="array" ref="R1106">IFERROR(_xlfn.IFS(
Q1106="MPR ISSUE","ACTIVE",
Q1106="BSS Hardware Issue","ACTIVE",
Q1106="Sites strategiques, MLL, Pylone, etc.","PASSIVE",
Q1106="AKTIVCO DEFAUT GE &amp; POWER Cabinet","PASSIVE",
Q1106="AKTIVCO Coupure ENEO &amp; Baisse de tension","PASSIVE",
Q1106="Coupure ENEO &amp; Baisse de tension","PASSIVE",
Q1106="Defaut GE &amp; POWER Cabinet","PASSIVE",
Q1106="Sharing","PASSIVE",
Q1106="SIte strategiques &amp; DataCenter","PASSIVE",
Q1106="Exclu","Exclu",
Q1106="SAT","ACTIVE",
Q1106="SPARE-ISSUE","SPARE-ISSUE",
Q1106="Fiber CAmtel","ACTIVE",
Q1106="Fiber AOF","ACTIVE",
Q1106="Projet OCM (HUAWEI)","PLANNED WORKS",
Q1106="Projet OCM (NOKIA)","PLANNED WORKS",
Q1106="ACCESS-ISSUE","ACCESS-ISSUE",
Q1106="Projet OCM (ZTE, NOKIA, autres projets)","PLANNED WORKS",
Q1106="No root CAuse","No root cause",
Q1106="ODU HS","ACTIVE",
Q1106="IP &amp; VLAN","ACTIVE",
Q1106="Warehouse HUAWEI","SPARE-ISSUE",
Q1106="SPARE-HS","SPARE-ISSUE",
Q1106="Power Telco","ACTIVE"
),"")</f>
        <v>No root cause</v>
      </c>
      <c r="S1106" s="56" t="s">
        <v>17</v>
      </c>
      <c r="T1106" s="7" t="s">
        <v>17</v>
      </c>
      <c r="U1106" s="7" t="s">
        <v>17</v>
      </c>
      <c r="V1106" s="57" t="s">
        <v>17</v>
      </c>
      <c r="W1106" s="57" t="s">
        <v>17</v>
      </c>
      <c r="X1106" s="57" t="s">
        <v>17</v>
      </c>
      <c r="Y1106" s="57" t="s">
        <v>17</v>
      </c>
      <c r="Z1106" s="57" t="s">
        <v>17</v>
      </c>
      <c r="AA1106" s="57" t="s">
        <v>17</v>
      </c>
      <c r="AB1106" s="57"/>
      <c r="AC1106" s="57" t="s">
        <v>17</v>
      </c>
      <c r="AD1106" s="57" t="s">
        <v>17</v>
      </c>
      <c r="AE1106" s="57" t="s">
        <v>17</v>
      </c>
      <c r="AF1106" s="57" t="s">
        <v>17</v>
      </c>
      <c r="AG1106" s="57" t="s">
        <v>17</v>
      </c>
      <c r="AH1106" s="57" t="s">
        <v>17</v>
      </c>
      <c r="AI1106" s="57" t="s">
        <v>17</v>
      </c>
      <c r="AJ1106" s="57" t="s">
        <v>17</v>
      </c>
      <c r="AK1106" s="57" t="s">
        <v>17</v>
      </c>
      <c r="AL1106" s="57" t="s">
        <v>17</v>
      </c>
      <c r="AM1106" s="15"/>
      <c r="AN1106" s="15"/>
      <c r="AO1106" s="15"/>
      <c r="AP1106" s="15"/>
    </row>
    <row r="1107" spans="1:42" s="14" customFormat="1" x14ac:dyDescent="0.35">
      <c r="A1107" s="1" t="s">
        <v>1374</v>
      </c>
      <c r="B1107" s="1" t="s">
        <v>1375</v>
      </c>
      <c r="C1107" s="3"/>
      <c r="D1107" s="1"/>
      <c r="E1107" s="1"/>
      <c r="F1107" s="3" t="s">
        <v>33</v>
      </c>
      <c r="G1107" s="1" t="s">
        <v>34</v>
      </c>
      <c r="H1107" s="51" t="str">
        <f>_xlfn.XLOOKUP(B1107,'[1]Nur des jours'!$B:$B,'[1]Nur des jours'!$H:$H,"")</f>
        <v>ZTE</v>
      </c>
      <c r="I1107" s="52">
        <v>0</v>
      </c>
      <c r="J1107" s="52">
        <v>0</v>
      </c>
      <c r="K1107" s="52">
        <v>0</v>
      </c>
      <c r="L1107" s="53">
        <v>0</v>
      </c>
      <c r="M1107" s="54" t="s">
        <v>5374</v>
      </c>
      <c r="N1107" s="55"/>
      <c r="O1107" s="16" t="str" cm="1">
        <f t="array" ref="O1107">IFERROR(_xlfn.IFS(
Q1107="MPR ISSUE","PDH",
Q1107="BSS Hardware Issue","BSS",
Q1107="Sites strategiques, MLL, Pylone, etc.","ENVTECH",
Q1107="AKTIVCO DEFAUT GE &amp; POWER Cabinet","AKTIVCO",
Q1107="AKTIVCO Coupure ENEO &amp; Baisse de tension","AKTIVCO GRID ONLY",
Q1107="Coupure ENEO &amp; Baisse de tension","IHS GRID ONLY",
Q1107="Defaut GE &amp; POWER Cabinet","IHS",
Q1107="Sharing","Partners",
Q1107="SIte strategiques &amp; DataCenter","SST &amp; DC",
Q1107="Exclu","Exclu",
Q1107="SAT","SAT",
Q1107="SPARE-ISSUE","SPARE-ISSUE",
Q1107="Fiber CAmtel","TRANS_FO_CAMTEL",
Q1107="Fiber AOF","Fiber AOF",
Q1107="Projet OCM (HUAWEI)","TRAVAUX-HUAWEI",
Q1107="Projet OCM (NOKIA)","TRAVAUX-NOKIA",
Q1107="ACCESS-ISSUE","ACCESS-ISSUE",
Q1107="Projet OCM (ZTE, NOKIA, autres projets)","TRAVAUX OCM",
Q1107="No root CAuse","No root cause",
Q1107="ODU HS","PDH",
Q1107="IP &amp; VLAN","PDH",
Q1107="Warehouse HUAWEI","SPARE-ISSUE",
Q1107="SPARE-HS","SPARE-ISSUE",
Q1107="Power Telco","BSS"
),"")</f>
        <v>No root cause</v>
      </c>
      <c r="P1107" s="22" t="str" cm="1">
        <f t="array" ref="P1107">IFERROR(_xlfn.IFS(
Q1107="MPR ISSUE","TX ISSUE",
Q1107="BSS Hardware Issue","RAN ISSUE",
Q1107="Sites strategiques, MLL, Pylone, etc.","ENVTECH",
Q1107="AKTIVCO DEFAUT GE &amp; POWER Cabinet","POWER ISSUE",
Q1107="AKTIVCO Coupure ENEO &amp; Baisse de tension","POWER ISSUE",
Q1107="Coupure ENEO &amp; Baisse de tension","POWER ISSUE",
Q1107="Defaut GE &amp; POWER Cabinet","POWER ISSUE",
Q1107="Sharing","POWER ISSUE",
Q1107="SIte strategiques &amp; DataCenter","POWER ISSUE",
Q1107="Exclu","Exclu",
Q1107="SAT","TX ISSUE",
Q1107="SPARE-ISSUE","SPARE-ISSUE",
Q1107="Fiber CAmtel","TX ISSUE",
Q1107="Fiber AOF","TX ISSUE",
Q1107="Projet OCM (HUAWEI)","TRAVAUX-HUAWEI",
Q1107="Projet OCM (NOKIA)","TRAVAUX -NOKIA",
Q1107="ACCESS-ISSUE","ACCESS-ISSUE",
Q1107="Projet OCM (ZTE, NOKIA, autres projets)","TRAVAUX OCM",
Q1107="No root CAuse","No root cause",
Q1107="ODU HS","TX ISSUE",
Q1107="IP &amp; VLAN","TX ISSUE",
Q1107="Warehouse HUAWEI","SPARE-ISSUE",
Q1107="SPARE-HS","SPARE-ISSUE",
Q1107="Power Telco","RAN ISSUE"
),"")</f>
        <v>No root cause</v>
      </c>
      <c r="Q1107" s="48" t="s">
        <v>5576</v>
      </c>
      <c r="R1107" s="23" t="str" cm="1">
        <f t="array" ref="R1107">IFERROR(_xlfn.IFS(
Q1107="MPR ISSUE","ACTIVE",
Q1107="BSS Hardware Issue","ACTIVE",
Q1107="Sites strategiques, MLL, Pylone, etc.","PASSIVE",
Q1107="AKTIVCO DEFAUT GE &amp; POWER Cabinet","PASSIVE",
Q1107="AKTIVCO Coupure ENEO &amp; Baisse de tension","PASSIVE",
Q1107="Coupure ENEO &amp; Baisse de tension","PASSIVE",
Q1107="Defaut GE &amp; POWER Cabinet","PASSIVE",
Q1107="Sharing","PASSIVE",
Q1107="SIte strategiques &amp; DataCenter","PASSIVE",
Q1107="Exclu","Exclu",
Q1107="SAT","ACTIVE",
Q1107="SPARE-ISSUE","SPARE-ISSUE",
Q1107="Fiber CAmtel","ACTIVE",
Q1107="Fiber AOF","ACTIVE",
Q1107="Projet OCM (HUAWEI)","PLANNED WORKS",
Q1107="Projet OCM (NOKIA)","PLANNED WORKS",
Q1107="ACCESS-ISSUE","ACCESS-ISSUE",
Q1107="Projet OCM (ZTE, NOKIA, autres projets)","PLANNED WORKS",
Q1107="No root CAuse","No root cause",
Q1107="ODU HS","ACTIVE",
Q1107="IP &amp; VLAN","ACTIVE",
Q1107="Warehouse HUAWEI","SPARE-ISSUE",
Q1107="SPARE-HS","SPARE-ISSUE",
Q1107="Power Telco","ACTIVE"
),"")</f>
        <v>No root cause</v>
      </c>
      <c r="S1107" s="56" t="s">
        <v>17</v>
      </c>
      <c r="T1107" s="7" t="s">
        <v>17</v>
      </c>
      <c r="U1107" s="7" t="s">
        <v>17</v>
      </c>
      <c r="V1107" s="57" t="s">
        <v>17</v>
      </c>
      <c r="W1107" s="57" t="s">
        <v>17</v>
      </c>
      <c r="X1107" s="57" t="s">
        <v>17</v>
      </c>
      <c r="Y1107" s="57" t="s">
        <v>17</v>
      </c>
      <c r="Z1107" s="57" t="s">
        <v>17</v>
      </c>
      <c r="AA1107" s="57" t="s">
        <v>17</v>
      </c>
      <c r="AB1107" s="57"/>
      <c r="AC1107" s="57" t="s">
        <v>17</v>
      </c>
      <c r="AD1107" s="57" t="s">
        <v>17</v>
      </c>
      <c r="AE1107" s="57" t="s">
        <v>17</v>
      </c>
      <c r="AF1107" s="57" t="s">
        <v>17</v>
      </c>
      <c r="AG1107" s="57" t="s">
        <v>17</v>
      </c>
      <c r="AH1107" s="57" t="s">
        <v>17</v>
      </c>
      <c r="AI1107" s="57" t="s">
        <v>17</v>
      </c>
      <c r="AJ1107" s="57" t="s">
        <v>17</v>
      </c>
      <c r="AK1107" s="57" t="s">
        <v>17</v>
      </c>
      <c r="AL1107" s="57" t="s">
        <v>17</v>
      </c>
      <c r="AM1107" s="15"/>
      <c r="AN1107" s="15"/>
      <c r="AO1107" s="15"/>
      <c r="AP1107" s="15"/>
    </row>
    <row r="1108" spans="1:42" s="14" customFormat="1" x14ac:dyDescent="0.35">
      <c r="A1108" s="1" t="s">
        <v>2411</v>
      </c>
      <c r="B1108" s="1" t="s">
        <v>2412</v>
      </c>
      <c r="C1108" s="3"/>
      <c r="D1108" s="1" t="s">
        <v>12</v>
      </c>
      <c r="E1108" s="1" t="s">
        <v>13</v>
      </c>
      <c r="F1108" s="3" t="s">
        <v>71</v>
      </c>
      <c r="G1108" s="1" t="s">
        <v>72</v>
      </c>
      <c r="H1108" s="51" t="str">
        <f>_xlfn.XLOOKUP(B1108,'[1]Nur des jours'!$B:$B,'[1]Nur des jours'!$H:$H,"")</f>
        <v>ZTE</v>
      </c>
      <c r="I1108" s="52">
        <v>0</v>
      </c>
      <c r="J1108" s="52">
        <v>0</v>
      </c>
      <c r="K1108" s="52">
        <v>0</v>
      </c>
      <c r="L1108" s="53">
        <v>0</v>
      </c>
      <c r="M1108" s="54" t="s">
        <v>5374</v>
      </c>
      <c r="N1108" s="55"/>
      <c r="O1108" s="16" t="str" cm="1">
        <f t="array" ref="O1108">IFERROR(_xlfn.IFS(
Q1108="MPR ISSUE","PDH",
Q1108="BSS Hardware Issue","BSS",
Q1108="Sites strategiques, MLL, Pylone, etc.","ENVTECH",
Q1108="AKTIVCO DEFAUT GE &amp; POWER Cabinet","AKTIVCO",
Q1108="AKTIVCO Coupure ENEO &amp; Baisse de tension","AKTIVCO GRID ONLY",
Q1108="Coupure ENEO &amp; Baisse de tension","IHS GRID ONLY",
Q1108="Defaut GE &amp; POWER Cabinet","IHS",
Q1108="Sharing","Partners",
Q1108="SIte strategiques &amp; DataCenter","SST &amp; DC",
Q1108="Exclu","Exclu",
Q1108="SAT","SAT",
Q1108="SPARE-ISSUE","SPARE-ISSUE",
Q1108="Fiber CAmtel","TRANS_FO_CAMTEL",
Q1108="Fiber AOF","Fiber AOF",
Q1108="Projet OCM (HUAWEI)","TRAVAUX-HUAWEI",
Q1108="Projet OCM (NOKIA)","TRAVAUX-NOKIA",
Q1108="ACCESS-ISSUE","ACCESS-ISSUE",
Q1108="Projet OCM (ZTE, NOKIA, autres projets)","TRAVAUX OCM",
Q1108="No root CAuse","No root cause",
Q1108="ODU HS","PDH",
Q1108="IP &amp; VLAN","PDH",
Q1108="Warehouse HUAWEI","SPARE-ISSUE",
Q1108="SPARE-HS","SPARE-ISSUE",
Q1108="Power Telco","BSS"
),"")</f>
        <v>No root cause</v>
      </c>
      <c r="P1108" s="22" t="str" cm="1">
        <f t="array" ref="P1108">IFERROR(_xlfn.IFS(
Q1108="MPR ISSUE","TX ISSUE",
Q1108="BSS Hardware Issue","RAN ISSUE",
Q1108="Sites strategiques, MLL, Pylone, etc.","ENVTECH",
Q1108="AKTIVCO DEFAUT GE &amp; POWER Cabinet","POWER ISSUE",
Q1108="AKTIVCO Coupure ENEO &amp; Baisse de tension","POWER ISSUE",
Q1108="Coupure ENEO &amp; Baisse de tension","POWER ISSUE",
Q1108="Defaut GE &amp; POWER Cabinet","POWER ISSUE",
Q1108="Sharing","POWER ISSUE",
Q1108="SIte strategiques &amp; DataCenter","POWER ISSUE",
Q1108="Exclu","Exclu",
Q1108="SAT","TX ISSUE",
Q1108="SPARE-ISSUE","SPARE-ISSUE",
Q1108="Fiber CAmtel","TX ISSUE",
Q1108="Fiber AOF","TX ISSUE",
Q1108="Projet OCM (HUAWEI)","TRAVAUX-HUAWEI",
Q1108="Projet OCM (NOKIA)","TRAVAUX -NOKIA",
Q1108="ACCESS-ISSUE","ACCESS-ISSUE",
Q1108="Projet OCM (ZTE, NOKIA, autres projets)","TRAVAUX OCM",
Q1108="No root CAuse","No root cause",
Q1108="ODU HS","TX ISSUE",
Q1108="IP &amp; VLAN","TX ISSUE",
Q1108="Warehouse HUAWEI","SPARE-ISSUE",
Q1108="SPARE-HS","SPARE-ISSUE",
Q1108="Power Telco","RAN ISSUE"
),"")</f>
        <v>No root cause</v>
      </c>
      <c r="Q1108" s="48" t="s">
        <v>5576</v>
      </c>
      <c r="R1108" s="23" t="str" cm="1">
        <f t="array" ref="R1108">IFERROR(_xlfn.IFS(
Q1108="MPR ISSUE","ACTIVE",
Q1108="BSS Hardware Issue","ACTIVE",
Q1108="Sites strategiques, MLL, Pylone, etc.","PASSIVE",
Q1108="AKTIVCO DEFAUT GE &amp; POWER Cabinet","PASSIVE",
Q1108="AKTIVCO Coupure ENEO &amp; Baisse de tension","PASSIVE",
Q1108="Coupure ENEO &amp; Baisse de tension","PASSIVE",
Q1108="Defaut GE &amp; POWER Cabinet","PASSIVE",
Q1108="Sharing","PASSIVE",
Q1108="SIte strategiques &amp; DataCenter","PASSIVE",
Q1108="Exclu","Exclu",
Q1108="SAT","ACTIVE",
Q1108="SPARE-ISSUE","SPARE-ISSUE",
Q1108="Fiber CAmtel","ACTIVE",
Q1108="Fiber AOF","ACTIVE",
Q1108="Projet OCM (HUAWEI)","PLANNED WORKS",
Q1108="Projet OCM (NOKIA)","PLANNED WORKS",
Q1108="ACCESS-ISSUE","ACCESS-ISSUE",
Q1108="Projet OCM (ZTE, NOKIA, autres projets)","PLANNED WORKS",
Q1108="No root CAuse","No root cause",
Q1108="ODU HS","ACTIVE",
Q1108="IP &amp; VLAN","ACTIVE",
Q1108="Warehouse HUAWEI","SPARE-ISSUE",
Q1108="SPARE-HS","SPARE-ISSUE",
Q1108="Power Telco","ACTIVE"
),"")</f>
        <v>No root cause</v>
      </c>
      <c r="S1108" s="56" t="s">
        <v>17</v>
      </c>
      <c r="T1108" s="7" t="s">
        <v>17</v>
      </c>
      <c r="U1108" s="7" t="s">
        <v>17</v>
      </c>
      <c r="V1108" s="57" t="s">
        <v>17</v>
      </c>
      <c r="W1108" s="57" t="s">
        <v>17</v>
      </c>
      <c r="X1108" s="57" t="s">
        <v>17</v>
      </c>
      <c r="Y1108" s="57" t="s">
        <v>17</v>
      </c>
      <c r="Z1108" s="57" t="s">
        <v>17</v>
      </c>
      <c r="AA1108" s="57" t="s">
        <v>17</v>
      </c>
      <c r="AB1108" s="57"/>
      <c r="AC1108" s="57" t="s">
        <v>17</v>
      </c>
      <c r="AD1108" s="57" t="s">
        <v>17</v>
      </c>
      <c r="AE1108" s="57" t="s">
        <v>17</v>
      </c>
      <c r="AF1108" s="57" t="s">
        <v>17</v>
      </c>
      <c r="AG1108" s="57" t="s">
        <v>17</v>
      </c>
      <c r="AH1108" s="57" t="s">
        <v>17</v>
      </c>
      <c r="AI1108" s="57" t="s">
        <v>17</v>
      </c>
      <c r="AJ1108" s="57" t="s">
        <v>17</v>
      </c>
      <c r="AK1108" s="57" t="s">
        <v>17</v>
      </c>
      <c r="AL1108" s="57" t="s">
        <v>17</v>
      </c>
      <c r="AM1108" s="15"/>
      <c r="AN1108" s="15"/>
      <c r="AO1108" s="15"/>
      <c r="AP1108" s="15"/>
    </row>
    <row r="1109" spans="1:42" s="14" customFormat="1" x14ac:dyDescent="0.35">
      <c r="A1109" s="1" t="s">
        <v>4337</v>
      </c>
      <c r="B1109" s="1" t="s">
        <v>4338</v>
      </c>
      <c r="C1109" s="3"/>
      <c r="D1109" s="1" t="s">
        <v>12</v>
      </c>
      <c r="E1109" s="1" t="s">
        <v>13</v>
      </c>
      <c r="F1109" s="3" t="s">
        <v>71</v>
      </c>
      <c r="G1109" s="1" t="s">
        <v>72</v>
      </c>
      <c r="H1109" s="51" t="str">
        <f>_xlfn.XLOOKUP(B1109,'[1]Nur des jours'!$B:$B,'[1]Nur des jours'!$H:$H,"")</f>
        <v>ZTE</v>
      </c>
      <c r="I1109" s="52">
        <v>0</v>
      </c>
      <c r="J1109" s="52">
        <v>0</v>
      </c>
      <c r="K1109" s="52">
        <v>0</v>
      </c>
      <c r="L1109" s="53">
        <v>0</v>
      </c>
      <c r="M1109" s="54" t="s">
        <v>5374</v>
      </c>
      <c r="N1109" s="55"/>
      <c r="O1109" s="16" t="str" cm="1">
        <f t="array" ref="O1109">IFERROR(_xlfn.IFS(
Q1109="MPR ISSUE","PDH",
Q1109="BSS Hardware Issue","BSS",
Q1109="Sites strategiques, MLL, Pylone, etc.","ENVTECH",
Q1109="AKTIVCO DEFAUT GE &amp; POWER Cabinet","AKTIVCO",
Q1109="AKTIVCO Coupure ENEO &amp; Baisse de tension","AKTIVCO GRID ONLY",
Q1109="Coupure ENEO &amp; Baisse de tension","IHS GRID ONLY",
Q1109="Defaut GE &amp; POWER Cabinet","IHS",
Q1109="Sharing","Partners",
Q1109="SIte strategiques &amp; DataCenter","SST &amp; DC",
Q1109="Exclu","Exclu",
Q1109="SAT","SAT",
Q1109="SPARE-ISSUE","SPARE-ISSUE",
Q1109="Fiber CAmtel","TRANS_FO_CAMTEL",
Q1109="Fiber AOF","Fiber AOF",
Q1109="Projet OCM (HUAWEI)","TRAVAUX-HUAWEI",
Q1109="Projet OCM (NOKIA)","TRAVAUX-NOKIA",
Q1109="ACCESS-ISSUE","ACCESS-ISSUE",
Q1109="Projet OCM (ZTE, NOKIA, autres projets)","TRAVAUX OCM",
Q1109="No root CAuse","No root cause",
Q1109="ODU HS","PDH",
Q1109="IP &amp; VLAN","PDH",
Q1109="Warehouse HUAWEI","SPARE-ISSUE",
Q1109="SPARE-HS","SPARE-ISSUE",
Q1109="Power Telco","BSS"
),"")</f>
        <v>No root cause</v>
      </c>
      <c r="P1109" s="22" t="str" cm="1">
        <f t="array" ref="P1109">IFERROR(_xlfn.IFS(
Q1109="MPR ISSUE","TX ISSUE",
Q1109="BSS Hardware Issue","RAN ISSUE",
Q1109="Sites strategiques, MLL, Pylone, etc.","ENVTECH",
Q1109="AKTIVCO DEFAUT GE &amp; POWER Cabinet","POWER ISSUE",
Q1109="AKTIVCO Coupure ENEO &amp; Baisse de tension","POWER ISSUE",
Q1109="Coupure ENEO &amp; Baisse de tension","POWER ISSUE",
Q1109="Defaut GE &amp; POWER Cabinet","POWER ISSUE",
Q1109="Sharing","POWER ISSUE",
Q1109="SIte strategiques &amp; DataCenter","POWER ISSUE",
Q1109="Exclu","Exclu",
Q1109="SAT","TX ISSUE",
Q1109="SPARE-ISSUE","SPARE-ISSUE",
Q1109="Fiber CAmtel","TX ISSUE",
Q1109="Fiber AOF","TX ISSUE",
Q1109="Projet OCM (HUAWEI)","TRAVAUX-HUAWEI",
Q1109="Projet OCM (NOKIA)","TRAVAUX -NOKIA",
Q1109="ACCESS-ISSUE","ACCESS-ISSUE",
Q1109="Projet OCM (ZTE, NOKIA, autres projets)","TRAVAUX OCM",
Q1109="No root CAuse","No root cause",
Q1109="ODU HS","TX ISSUE",
Q1109="IP &amp; VLAN","TX ISSUE",
Q1109="Warehouse HUAWEI","SPARE-ISSUE",
Q1109="SPARE-HS","SPARE-ISSUE",
Q1109="Power Telco","RAN ISSUE"
),"")</f>
        <v>No root cause</v>
      </c>
      <c r="Q1109" s="48" t="s">
        <v>5576</v>
      </c>
      <c r="R1109" s="23" t="str" cm="1">
        <f t="array" ref="R1109">IFERROR(_xlfn.IFS(
Q1109="MPR ISSUE","ACTIVE",
Q1109="BSS Hardware Issue","ACTIVE",
Q1109="Sites strategiques, MLL, Pylone, etc.","PASSIVE",
Q1109="AKTIVCO DEFAUT GE &amp; POWER Cabinet","PASSIVE",
Q1109="AKTIVCO Coupure ENEO &amp; Baisse de tension","PASSIVE",
Q1109="Coupure ENEO &amp; Baisse de tension","PASSIVE",
Q1109="Defaut GE &amp; POWER Cabinet","PASSIVE",
Q1109="Sharing","PASSIVE",
Q1109="SIte strategiques &amp; DataCenter","PASSIVE",
Q1109="Exclu","Exclu",
Q1109="SAT","ACTIVE",
Q1109="SPARE-ISSUE","SPARE-ISSUE",
Q1109="Fiber CAmtel","ACTIVE",
Q1109="Fiber AOF","ACTIVE",
Q1109="Projet OCM (HUAWEI)","PLANNED WORKS",
Q1109="Projet OCM (NOKIA)","PLANNED WORKS",
Q1109="ACCESS-ISSUE","ACCESS-ISSUE",
Q1109="Projet OCM (ZTE, NOKIA, autres projets)","PLANNED WORKS",
Q1109="No root CAuse","No root cause",
Q1109="ODU HS","ACTIVE",
Q1109="IP &amp; VLAN","ACTIVE",
Q1109="Warehouse HUAWEI","SPARE-ISSUE",
Q1109="SPARE-HS","SPARE-ISSUE",
Q1109="Power Telco","ACTIVE"
),"")</f>
        <v>No root cause</v>
      </c>
      <c r="S1109" s="56" t="s">
        <v>17</v>
      </c>
      <c r="T1109" s="7" t="s">
        <v>17</v>
      </c>
      <c r="U1109" s="7" t="s">
        <v>17</v>
      </c>
      <c r="V1109" s="57" t="s">
        <v>17</v>
      </c>
      <c r="W1109" s="57" t="s">
        <v>17</v>
      </c>
      <c r="X1109" s="57" t="s">
        <v>17</v>
      </c>
      <c r="Y1109" s="57" t="s">
        <v>17</v>
      </c>
      <c r="Z1109" s="57" t="s">
        <v>17</v>
      </c>
      <c r="AA1109" s="57" t="s">
        <v>17</v>
      </c>
      <c r="AB1109" s="57"/>
      <c r="AC1109" s="57" t="s">
        <v>17</v>
      </c>
      <c r="AD1109" s="57" t="s">
        <v>17</v>
      </c>
      <c r="AE1109" s="57" t="s">
        <v>17</v>
      </c>
      <c r="AF1109" s="57" t="s">
        <v>17</v>
      </c>
      <c r="AG1109" s="57" t="s">
        <v>17</v>
      </c>
      <c r="AH1109" s="57" t="s">
        <v>17</v>
      </c>
      <c r="AI1109" s="57" t="s">
        <v>17</v>
      </c>
      <c r="AJ1109" s="57" t="s">
        <v>17</v>
      </c>
      <c r="AK1109" s="57" t="s">
        <v>17</v>
      </c>
      <c r="AL1109" s="57" t="s">
        <v>17</v>
      </c>
      <c r="AM1109" s="15"/>
      <c r="AN1109" s="15"/>
      <c r="AO1109" s="15"/>
      <c r="AP1109" s="15"/>
    </row>
    <row r="1110" spans="1:42" s="14" customFormat="1" x14ac:dyDescent="0.35">
      <c r="A1110" s="1" t="s">
        <v>3421</v>
      </c>
      <c r="B1110" s="1" t="s">
        <v>3422</v>
      </c>
      <c r="C1110" s="3"/>
      <c r="D1110" s="1" t="s">
        <v>12</v>
      </c>
      <c r="E1110" s="1" t="s">
        <v>13</v>
      </c>
      <c r="F1110" s="3" t="s">
        <v>71</v>
      </c>
      <c r="G1110" s="1" t="s">
        <v>72</v>
      </c>
      <c r="H1110" s="51" t="str">
        <f>_xlfn.XLOOKUP(B1110,'[1]Nur des jours'!$B:$B,'[1]Nur des jours'!$H:$H,"")</f>
        <v>ZTE</v>
      </c>
      <c r="I1110" s="52">
        <v>0</v>
      </c>
      <c r="J1110" s="52">
        <v>0</v>
      </c>
      <c r="K1110" s="52">
        <v>0</v>
      </c>
      <c r="L1110" s="53">
        <v>0</v>
      </c>
      <c r="M1110" s="54" t="s">
        <v>5374</v>
      </c>
      <c r="N1110" s="55"/>
      <c r="O1110" s="16" t="str" cm="1">
        <f t="array" ref="O1110">IFERROR(_xlfn.IFS(
Q1110="MPR ISSUE","PDH",
Q1110="BSS Hardware Issue","BSS",
Q1110="Sites strategiques, MLL, Pylone, etc.","ENVTECH",
Q1110="AKTIVCO DEFAUT GE &amp; POWER Cabinet","AKTIVCO",
Q1110="AKTIVCO Coupure ENEO &amp; Baisse de tension","AKTIVCO GRID ONLY",
Q1110="Coupure ENEO &amp; Baisse de tension","IHS GRID ONLY",
Q1110="Defaut GE &amp; POWER Cabinet","IHS",
Q1110="Sharing","Partners",
Q1110="SIte strategiques &amp; DataCenter","SST &amp; DC",
Q1110="Exclu","Exclu",
Q1110="SAT","SAT",
Q1110="SPARE-ISSUE","SPARE-ISSUE",
Q1110="Fiber CAmtel","TRANS_FO_CAMTEL",
Q1110="Fiber AOF","Fiber AOF",
Q1110="Projet OCM (HUAWEI)","TRAVAUX-HUAWEI",
Q1110="Projet OCM (NOKIA)","TRAVAUX-NOKIA",
Q1110="ACCESS-ISSUE","ACCESS-ISSUE",
Q1110="Projet OCM (ZTE, NOKIA, autres projets)","TRAVAUX OCM",
Q1110="No root CAuse","No root cause",
Q1110="ODU HS","PDH",
Q1110="IP &amp; VLAN","PDH",
Q1110="Warehouse HUAWEI","SPARE-ISSUE",
Q1110="SPARE-HS","SPARE-ISSUE",
Q1110="Power Telco","BSS"
),"")</f>
        <v>No root cause</v>
      </c>
      <c r="P1110" s="22" t="str" cm="1">
        <f t="array" ref="P1110">IFERROR(_xlfn.IFS(
Q1110="MPR ISSUE","TX ISSUE",
Q1110="BSS Hardware Issue","RAN ISSUE",
Q1110="Sites strategiques, MLL, Pylone, etc.","ENVTECH",
Q1110="AKTIVCO DEFAUT GE &amp; POWER Cabinet","POWER ISSUE",
Q1110="AKTIVCO Coupure ENEO &amp; Baisse de tension","POWER ISSUE",
Q1110="Coupure ENEO &amp; Baisse de tension","POWER ISSUE",
Q1110="Defaut GE &amp; POWER Cabinet","POWER ISSUE",
Q1110="Sharing","POWER ISSUE",
Q1110="SIte strategiques &amp; DataCenter","POWER ISSUE",
Q1110="Exclu","Exclu",
Q1110="SAT","TX ISSUE",
Q1110="SPARE-ISSUE","SPARE-ISSUE",
Q1110="Fiber CAmtel","TX ISSUE",
Q1110="Fiber AOF","TX ISSUE",
Q1110="Projet OCM (HUAWEI)","TRAVAUX-HUAWEI",
Q1110="Projet OCM (NOKIA)","TRAVAUX -NOKIA",
Q1110="ACCESS-ISSUE","ACCESS-ISSUE",
Q1110="Projet OCM (ZTE, NOKIA, autres projets)","TRAVAUX OCM",
Q1110="No root CAuse","No root cause",
Q1110="ODU HS","TX ISSUE",
Q1110="IP &amp; VLAN","TX ISSUE",
Q1110="Warehouse HUAWEI","SPARE-ISSUE",
Q1110="SPARE-HS","SPARE-ISSUE",
Q1110="Power Telco","RAN ISSUE"
),"")</f>
        <v>No root cause</v>
      </c>
      <c r="Q1110" s="48" t="s">
        <v>5576</v>
      </c>
      <c r="R1110" s="23" t="str" cm="1">
        <f t="array" ref="R1110">IFERROR(_xlfn.IFS(
Q1110="MPR ISSUE","ACTIVE",
Q1110="BSS Hardware Issue","ACTIVE",
Q1110="Sites strategiques, MLL, Pylone, etc.","PASSIVE",
Q1110="AKTIVCO DEFAUT GE &amp; POWER Cabinet","PASSIVE",
Q1110="AKTIVCO Coupure ENEO &amp; Baisse de tension","PASSIVE",
Q1110="Coupure ENEO &amp; Baisse de tension","PASSIVE",
Q1110="Defaut GE &amp; POWER Cabinet","PASSIVE",
Q1110="Sharing","PASSIVE",
Q1110="SIte strategiques &amp; DataCenter","PASSIVE",
Q1110="Exclu","Exclu",
Q1110="SAT","ACTIVE",
Q1110="SPARE-ISSUE","SPARE-ISSUE",
Q1110="Fiber CAmtel","ACTIVE",
Q1110="Fiber AOF","ACTIVE",
Q1110="Projet OCM (HUAWEI)","PLANNED WORKS",
Q1110="Projet OCM (NOKIA)","PLANNED WORKS",
Q1110="ACCESS-ISSUE","ACCESS-ISSUE",
Q1110="Projet OCM (ZTE, NOKIA, autres projets)","PLANNED WORKS",
Q1110="No root CAuse","No root cause",
Q1110="ODU HS","ACTIVE",
Q1110="IP &amp; VLAN","ACTIVE",
Q1110="Warehouse HUAWEI","SPARE-ISSUE",
Q1110="SPARE-HS","SPARE-ISSUE",
Q1110="Power Telco","ACTIVE"
),"")</f>
        <v>No root cause</v>
      </c>
      <c r="S1110" s="56" t="s">
        <v>17</v>
      </c>
      <c r="T1110" s="7" t="s">
        <v>17</v>
      </c>
      <c r="U1110" s="7" t="s">
        <v>17</v>
      </c>
      <c r="V1110" s="57" t="s">
        <v>17</v>
      </c>
      <c r="W1110" s="57" t="s">
        <v>17</v>
      </c>
      <c r="X1110" s="57" t="s">
        <v>17</v>
      </c>
      <c r="Y1110" s="57" t="s">
        <v>17</v>
      </c>
      <c r="Z1110" s="57" t="s">
        <v>17</v>
      </c>
      <c r="AA1110" s="57" t="s">
        <v>17</v>
      </c>
      <c r="AB1110" s="57"/>
      <c r="AC1110" s="57" t="s">
        <v>17</v>
      </c>
      <c r="AD1110" s="57" t="s">
        <v>17</v>
      </c>
      <c r="AE1110" s="57" t="s">
        <v>17</v>
      </c>
      <c r="AF1110" s="57" t="s">
        <v>17</v>
      </c>
      <c r="AG1110" s="57" t="s">
        <v>17</v>
      </c>
      <c r="AH1110" s="57" t="s">
        <v>17</v>
      </c>
      <c r="AI1110" s="57" t="s">
        <v>17</v>
      </c>
      <c r="AJ1110" s="57" t="s">
        <v>17</v>
      </c>
      <c r="AK1110" s="57" t="s">
        <v>17</v>
      </c>
      <c r="AL1110" s="57" t="s">
        <v>17</v>
      </c>
      <c r="AM1110" s="15"/>
      <c r="AN1110" s="15"/>
      <c r="AO1110" s="15"/>
      <c r="AP1110" s="15"/>
    </row>
    <row r="1111" spans="1:42" s="14" customFormat="1" x14ac:dyDescent="0.35">
      <c r="A1111" s="1" t="s">
        <v>1925</v>
      </c>
      <c r="B1111" s="1" t="s">
        <v>1926</v>
      </c>
      <c r="C1111" s="3"/>
      <c r="D1111" s="1" t="s">
        <v>12</v>
      </c>
      <c r="E1111" s="1" t="s">
        <v>13</v>
      </c>
      <c r="F1111" s="3" t="s">
        <v>71</v>
      </c>
      <c r="G1111" s="1" t="s">
        <v>72</v>
      </c>
      <c r="H1111" s="51" t="str">
        <f>_xlfn.XLOOKUP(B1111,'[1]Nur des jours'!$B:$B,'[1]Nur des jours'!$H:$H,"")</f>
        <v>ZTE</v>
      </c>
      <c r="I1111" s="52">
        <v>0</v>
      </c>
      <c r="J1111" s="52">
        <v>0</v>
      </c>
      <c r="K1111" s="52">
        <v>0</v>
      </c>
      <c r="L1111" s="53">
        <v>0</v>
      </c>
      <c r="M1111" s="54" t="s">
        <v>5374</v>
      </c>
      <c r="N1111" s="55"/>
      <c r="O1111" s="16" t="str" cm="1">
        <f t="array" ref="O1111">IFERROR(_xlfn.IFS(
Q1111="MPR ISSUE","PDH",
Q1111="BSS Hardware Issue","BSS",
Q1111="Sites strategiques, MLL, Pylone, etc.","ENVTECH",
Q1111="AKTIVCO DEFAUT GE &amp; POWER Cabinet","AKTIVCO",
Q1111="AKTIVCO Coupure ENEO &amp; Baisse de tension","AKTIVCO GRID ONLY",
Q1111="Coupure ENEO &amp; Baisse de tension","IHS GRID ONLY",
Q1111="Defaut GE &amp; POWER Cabinet","IHS",
Q1111="Sharing","Partners",
Q1111="SIte strategiques &amp; DataCenter","SST &amp; DC",
Q1111="Exclu","Exclu",
Q1111="SAT","SAT",
Q1111="SPARE-ISSUE","SPARE-ISSUE",
Q1111="Fiber CAmtel","TRANS_FO_CAMTEL",
Q1111="Fiber AOF","Fiber AOF",
Q1111="Projet OCM (HUAWEI)","TRAVAUX-HUAWEI",
Q1111="Projet OCM (NOKIA)","TRAVAUX-NOKIA",
Q1111="ACCESS-ISSUE","ACCESS-ISSUE",
Q1111="Projet OCM (ZTE, NOKIA, autres projets)","TRAVAUX OCM",
Q1111="No root CAuse","No root cause",
Q1111="ODU HS","PDH",
Q1111="IP &amp; VLAN","PDH",
Q1111="Warehouse HUAWEI","SPARE-ISSUE",
Q1111="SPARE-HS","SPARE-ISSUE",
Q1111="Power Telco","BSS"
),"")</f>
        <v>No root cause</v>
      </c>
      <c r="P1111" s="22" t="str" cm="1">
        <f t="array" ref="P1111">IFERROR(_xlfn.IFS(
Q1111="MPR ISSUE","TX ISSUE",
Q1111="BSS Hardware Issue","RAN ISSUE",
Q1111="Sites strategiques, MLL, Pylone, etc.","ENVTECH",
Q1111="AKTIVCO DEFAUT GE &amp; POWER Cabinet","POWER ISSUE",
Q1111="AKTIVCO Coupure ENEO &amp; Baisse de tension","POWER ISSUE",
Q1111="Coupure ENEO &amp; Baisse de tension","POWER ISSUE",
Q1111="Defaut GE &amp; POWER Cabinet","POWER ISSUE",
Q1111="Sharing","POWER ISSUE",
Q1111="SIte strategiques &amp; DataCenter","POWER ISSUE",
Q1111="Exclu","Exclu",
Q1111="SAT","TX ISSUE",
Q1111="SPARE-ISSUE","SPARE-ISSUE",
Q1111="Fiber CAmtel","TX ISSUE",
Q1111="Fiber AOF","TX ISSUE",
Q1111="Projet OCM (HUAWEI)","TRAVAUX-HUAWEI",
Q1111="Projet OCM (NOKIA)","TRAVAUX -NOKIA",
Q1111="ACCESS-ISSUE","ACCESS-ISSUE",
Q1111="Projet OCM (ZTE, NOKIA, autres projets)","TRAVAUX OCM",
Q1111="No root CAuse","No root cause",
Q1111="ODU HS","TX ISSUE",
Q1111="IP &amp; VLAN","TX ISSUE",
Q1111="Warehouse HUAWEI","SPARE-ISSUE",
Q1111="SPARE-HS","SPARE-ISSUE",
Q1111="Power Telco","RAN ISSUE"
),"")</f>
        <v>No root cause</v>
      </c>
      <c r="Q1111" s="48" t="s">
        <v>5576</v>
      </c>
      <c r="R1111" s="23" t="str" cm="1">
        <f t="array" ref="R1111">IFERROR(_xlfn.IFS(
Q1111="MPR ISSUE","ACTIVE",
Q1111="BSS Hardware Issue","ACTIVE",
Q1111="Sites strategiques, MLL, Pylone, etc.","PASSIVE",
Q1111="AKTIVCO DEFAUT GE &amp; POWER Cabinet","PASSIVE",
Q1111="AKTIVCO Coupure ENEO &amp; Baisse de tension","PASSIVE",
Q1111="Coupure ENEO &amp; Baisse de tension","PASSIVE",
Q1111="Defaut GE &amp; POWER Cabinet","PASSIVE",
Q1111="Sharing","PASSIVE",
Q1111="SIte strategiques &amp; DataCenter","PASSIVE",
Q1111="Exclu","Exclu",
Q1111="SAT","ACTIVE",
Q1111="SPARE-ISSUE","SPARE-ISSUE",
Q1111="Fiber CAmtel","ACTIVE",
Q1111="Fiber AOF","ACTIVE",
Q1111="Projet OCM (HUAWEI)","PLANNED WORKS",
Q1111="Projet OCM (NOKIA)","PLANNED WORKS",
Q1111="ACCESS-ISSUE","ACCESS-ISSUE",
Q1111="Projet OCM (ZTE, NOKIA, autres projets)","PLANNED WORKS",
Q1111="No root CAuse","No root cause",
Q1111="ODU HS","ACTIVE",
Q1111="IP &amp; VLAN","ACTIVE",
Q1111="Warehouse HUAWEI","SPARE-ISSUE",
Q1111="SPARE-HS","SPARE-ISSUE",
Q1111="Power Telco","ACTIVE"
),"")</f>
        <v>No root cause</v>
      </c>
      <c r="S1111" s="56" t="s">
        <v>17</v>
      </c>
      <c r="T1111" s="7" t="s">
        <v>17</v>
      </c>
      <c r="U1111" s="7" t="s">
        <v>17</v>
      </c>
      <c r="V1111" s="57" t="s">
        <v>17</v>
      </c>
      <c r="W1111" s="57" t="s">
        <v>17</v>
      </c>
      <c r="X1111" s="57" t="s">
        <v>17</v>
      </c>
      <c r="Y1111" s="57" t="s">
        <v>17</v>
      </c>
      <c r="Z1111" s="57" t="s">
        <v>17</v>
      </c>
      <c r="AA1111" s="57" t="s">
        <v>17</v>
      </c>
      <c r="AB1111" s="57"/>
      <c r="AC1111" s="57" t="s">
        <v>17</v>
      </c>
      <c r="AD1111" s="57" t="s">
        <v>17</v>
      </c>
      <c r="AE1111" s="57" t="s">
        <v>17</v>
      </c>
      <c r="AF1111" s="57" t="s">
        <v>17</v>
      </c>
      <c r="AG1111" s="57" t="s">
        <v>17</v>
      </c>
      <c r="AH1111" s="57" t="s">
        <v>17</v>
      </c>
      <c r="AI1111" s="57" t="s">
        <v>17</v>
      </c>
      <c r="AJ1111" s="57" t="s">
        <v>17</v>
      </c>
      <c r="AK1111" s="57" t="s">
        <v>17</v>
      </c>
      <c r="AL1111" s="57" t="s">
        <v>17</v>
      </c>
      <c r="AM1111" s="15"/>
      <c r="AN1111" s="15"/>
      <c r="AO1111" s="15"/>
      <c r="AP1111" s="15"/>
    </row>
    <row r="1112" spans="1:42" s="14" customFormat="1" x14ac:dyDescent="0.35">
      <c r="A1112" s="1" t="s">
        <v>3485</v>
      </c>
      <c r="B1112" s="1" t="s">
        <v>3486</v>
      </c>
      <c r="C1112" s="3"/>
      <c r="D1112" s="1" t="s">
        <v>23</v>
      </c>
      <c r="E1112" s="1" t="s">
        <v>24</v>
      </c>
      <c r="F1112" s="3" t="s">
        <v>71</v>
      </c>
      <c r="G1112" s="1" t="s">
        <v>72</v>
      </c>
      <c r="H1112" s="51" t="str">
        <f>_xlfn.XLOOKUP(B1112,'[1]Nur des jours'!$B:$B,'[1]Nur des jours'!$H:$H,"")</f>
        <v>ZTE</v>
      </c>
      <c r="I1112" s="52">
        <v>0</v>
      </c>
      <c r="J1112" s="52">
        <v>0</v>
      </c>
      <c r="K1112" s="52">
        <v>0</v>
      </c>
      <c r="L1112" s="53">
        <v>0</v>
      </c>
      <c r="M1112" s="54" t="s">
        <v>5374</v>
      </c>
      <c r="N1112" s="55"/>
      <c r="O1112" s="16" t="str" cm="1">
        <f t="array" ref="O1112">IFERROR(_xlfn.IFS(
Q1112="MPR ISSUE","PDH",
Q1112="BSS Hardware Issue","BSS",
Q1112="Sites strategiques, MLL, Pylone, etc.","ENVTECH",
Q1112="AKTIVCO DEFAUT GE &amp; POWER Cabinet","AKTIVCO",
Q1112="AKTIVCO Coupure ENEO &amp; Baisse de tension","AKTIVCO GRID ONLY",
Q1112="Coupure ENEO &amp; Baisse de tension","IHS GRID ONLY",
Q1112="Defaut GE &amp; POWER Cabinet","IHS",
Q1112="Sharing","Partners",
Q1112="SIte strategiques &amp; DataCenter","SST &amp; DC",
Q1112="Exclu","Exclu",
Q1112="SAT","SAT",
Q1112="SPARE-ISSUE","SPARE-ISSUE",
Q1112="Fiber CAmtel","TRANS_FO_CAMTEL",
Q1112="Fiber AOF","Fiber AOF",
Q1112="Projet OCM (HUAWEI)","TRAVAUX-HUAWEI",
Q1112="Projet OCM (NOKIA)","TRAVAUX-NOKIA",
Q1112="ACCESS-ISSUE","ACCESS-ISSUE",
Q1112="Projet OCM (ZTE, NOKIA, autres projets)","TRAVAUX OCM",
Q1112="No root CAuse","No root cause",
Q1112="ODU HS","PDH",
Q1112="IP &amp; VLAN","PDH",
Q1112="Warehouse HUAWEI","SPARE-ISSUE",
Q1112="SPARE-HS","SPARE-ISSUE",
Q1112="Power Telco","BSS"
),"")</f>
        <v>No root cause</v>
      </c>
      <c r="P1112" s="22" t="str" cm="1">
        <f t="array" ref="P1112">IFERROR(_xlfn.IFS(
Q1112="MPR ISSUE","TX ISSUE",
Q1112="BSS Hardware Issue","RAN ISSUE",
Q1112="Sites strategiques, MLL, Pylone, etc.","ENVTECH",
Q1112="AKTIVCO DEFAUT GE &amp; POWER Cabinet","POWER ISSUE",
Q1112="AKTIVCO Coupure ENEO &amp; Baisse de tension","POWER ISSUE",
Q1112="Coupure ENEO &amp; Baisse de tension","POWER ISSUE",
Q1112="Defaut GE &amp; POWER Cabinet","POWER ISSUE",
Q1112="Sharing","POWER ISSUE",
Q1112="SIte strategiques &amp; DataCenter","POWER ISSUE",
Q1112="Exclu","Exclu",
Q1112="SAT","TX ISSUE",
Q1112="SPARE-ISSUE","SPARE-ISSUE",
Q1112="Fiber CAmtel","TX ISSUE",
Q1112="Fiber AOF","TX ISSUE",
Q1112="Projet OCM (HUAWEI)","TRAVAUX-HUAWEI",
Q1112="Projet OCM (NOKIA)","TRAVAUX -NOKIA",
Q1112="ACCESS-ISSUE","ACCESS-ISSUE",
Q1112="Projet OCM (ZTE, NOKIA, autres projets)","TRAVAUX OCM",
Q1112="No root CAuse","No root cause",
Q1112="ODU HS","TX ISSUE",
Q1112="IP &amp; VLAN","TX ISSUE",
Q1112="Warehouse HUAWEI","SPARE-ISSUE",
Q1112="SPARE-HS","SPARE-ISSUE",
Q1112="Power Telco","RAN ISSUE"
),"")</f>
        <v>No root cause</v>
      </c>
      <c r="Q1112" s="48" t="s">
        <v>5576</v>
      </c>
      <c r="R1112" s="23" t="str" cm="1">
        <f t="array" ref="R1112">IFERROR(_xlfn.IFS(
Q1112="MPR ISSUE","ACTIVE",
Q1112="BSS Hardware Issue","ACTIVE",
Q1112="Sites strategiques, MLL, Pylone, etc.","PASSIVE",
Q1112="AKTIVCO DEFAUT GE &amp; POWER Cabinet","PASSIVE",
Q1112="AKTIVCO Coupure ENEO &amp; Baisse de tension","PASSIVE",
Q1112="Coupure ENEO &amp; Baisse de tension","PASSIVE",
Q1112="Defaut GE &amp; POWER Cabinet","PASSIVE",
Q1112="Sharing","PASSIVE",
Q1112="SIte strategiques &amp; DataCenter","PASSIVE",
Q1112="Exclu","Exclu",
Q1112="SAT","ACTIVE",
Q1112="SPARE-ISSUE","SPARE-ISSUE",
Q1112="Fiber CAmtel","ACTIVE",
Q1112="Fiber AOF","ACTIVE",
Q1112="Projet OCM (HUAWEI)","PLANNED WORKS",
Q1112="Projet OCM (NOKIA)","PLANNED WORKS",
Q1112="ACCESS-ISSUE","ACCESS-ISSUE",
Q1112="Projet OCM (ZTE, NOKIA, autres projets)","PLANNED WORKS",
Q1112="No root CAuse","No root cause",
Q1112="ODU HS","ACTIVE",
Q1112="IP &amp; VLAN","ACTIVE",
Q1112="Warehouse HUAWEI","SPARE-ISSUE",
Q1112="SPARE-HS","SPARE-ISSUE",
Q1112="Power Telco","ACTIVE"
),"")</f>
        <v>No root cause</v>
      </c>
      <c r="S1112" s="56" t="s">
        <v>17</v>
      </c>
      <c r="T1112" s="7" t="s">
        <v>17</v>
      </c>
      <c r="U1112" s="7" t="s">
        <v>17</v>
      </c>
      <c r="V1112" s="57" t="s">
        <v>17</v>
      </c>
      <c r="W1112" s="57" t="s">
        <v>17</v>
      </c>
      <c r="X1112" s="57" t="s">
        <v>17</v>
      </c>
      <c r="Y1112" s="57" t="s">
        <v>17</v>
      </c>
      <c r="Z1112" s="57" t="s">
        <v>17</v>
      </c>
      <c r="AA1112" s="57" t="s">
        <v>17</v>
      </c>
      <c r="AB1112" s="57"/>
      <c r="AC1112" s="57" t="s">
        <v>17</v>
      </c>
      <c r="AD1112" s="57" t="s">
        <v>17</v>
      </c>
      <c r="AE1112" s="57" t="s">
        <v>17</v>
      </c>
      <c r="AF1112" s="57" t="s">
        <v>17</v>
      </c>
      <c r="AG1112" s="57" t="s">
        <v>17</v>
      </c>
      <c r="AH1112" s="57" t="s">
        <v>17</v>
      </c>
      <c r="AI1112" s="57" t="s">
        <v>17</v>
      </c>
      <c r="AJ1112" s="57" t="s">
        <v>17</v>
      </c>
      <c r="AK1112" s="57" t="s">
        <v>17</v>
      </c>
      <c r="AL1112" s="57" t="s">
        <v>17</v>
      </c>
      <c r="AM1112" s="15"/>
      <c r="AN1112" s="15"/>
      <c r="AO1112" s="15"/>
      <c r="AP1112" s="15"/>
    </row>
    <row r="1113" spans="1:42" s="14" customFormat="1" x14ac:dyDescent="0.35">
      <c r="A1113" s="1" t="s">
        <v>3362</v>
      </c>
      <c r="B1113" s="1" t="s">
        <v>3363</v>
      </c>
      <c r="C1113" s="3"/>
      <c r="D1113" s="1" t="s">
        <v>12</v>
      </c>
      <c r="E1113" s="1" t="s">
        <v>13</v>
      </c>
      <c r="F1113" s="3" t="s">
        <v>14</v>
      </c>
      <c r="G1113" s="1" t="s">
        <v>15</v>
      </c>
      <c r="H1113" s="59" t="str">
        <f>_xlfn.XLOOKUP(B1113,'[1]Nur des jours'!$B:$B,'[1]Nur des jours'!$H:$H,"")</f>
        <v>Huawei</v>
      </c>
      <c r="I1113" s="52">
        <v>0</v>
      </c>
      <c r="J1113" s="52">
        <v>0</v>
      </c>
      <c r="K1113" s="52">
        <v>0</v>
      </c>
      <c r="L1113" s="53">
        <v>0</v>
      </c>
      <c r="M1113" s="54" t="s">
        <v>5374</v>
      </c>
      <c r="N1113" s="55"/>
      <c r="O1113" s="16" t="str" cm="1">
        <f t="array" ref="O1113">IFERROR(_xlfn.IFS(
Q1113="MPR ISSUE","PDH",
Q1113="BSS Hardware Issue","BSS",
Q1113="Sites strategiques, MLL, Pylone, etc.","ENVTECH",
Q1113="AKTIVCO DEFAUT GE &amp; POWER Cabinet","AKTIVCO",
Q1113="AKTIVCO Coupure ENEO &amp; Baisse de tension","AKTIVCO GRID ONLY",
Q1113="Coupure ENEO &amp; Baisse de tension","IHS GRID ONLY",
Q1113="Defaut GE &amp; POWER Cabinet","IHS",
Q1113="Sharing","Partners",
Q1113="SIte strategiques &amp; DataCenter","SST &amp; DC",
Q1113="Exclu","Exclu",
Q1113="SAT","SAT",
Q1113="SPARE-ISSUE","SPARE-ISSUE",
Q1113="Fiber CAmtel","TRANS_FO_CAMTEL",
Q1113="Fiber AOF","Fiber AOF",
Q1113="Projet OCM (HUAWEI)","TRAVAUX-HUAWEI",
Q1113="Projet OCM (NOKIA)","TRAVAUX-NOKIA",
Q1113="ACCESS-ISSUE","ACCESS-ISSUE",
Q1113="Projet OCM (ZTE, NOKIA, autres projets)","TRAVAUX OCM",
Q1113="No root CAuse","No root cause",
Q1113="ODU HS","PDH",
Q1113="IP &amp; VLAN","PDH",
Q1113="Warehouse HUAWEI","SPARE-ISSUE",
Q1113="SPARE-HS","SPARE-ISSUE",
Q1113="Power Telco","BSS"
),"")</f>
        <v>No root cause</v>
      </c>
      <c r="P1113" s="22" t="str" cm="1">
        <f t="array" ref="P1113">IFERROR(_xlfn.IFS(
Q1113="MPR ISSUE","TX ISSUE",
Q1113="BSS Hardware Issue","RAN ISSUE",
Q1113="Sites strategiques, MLL, Pylone, etc.","ENVTECH",
Q1113="AKTIVCO DEFAUT GE &amp; POWER Cabinet","POWER ISSUE",
Q1113="AKTIVCO Coupure ENEO &amp; Baisse de tension","POWER ISSUE",
Q1113="Coupure ENEO &amp; Baisse de tension","POWER ISSUE",
Q1113="Defaut GE &amp; POWER Cabinet","POWER ISSUE",
Q1113="Sharing","POWER ISSUE",
Q1113="SIte strategiques &amp; DataCenter","POWER ISSUE",
Q1113="Exclu","Exclu",
Q1113="SAT","TX ISSUE",
Q1113="SPARE-ISSUE","SPARE-ISSUE",
Q1113="Fiber CAmtel","TX ISSUE",
Q1113="Fiber AOF","TX ISSUE",
Q1113="Projet OCM (HUAWEI)","TRAVAUX-HUAWEI",
Q1113="Projet OCM (NOKIA)","TRAVAUX -NOKIA",
Q1113="ACCESS-ISSUE","ACCESS-ISSUE",
Q1113="Projet OCM (ZTE, NOKIA, autres projets)","TRAVAUX OCM",
Q1113="No root CAuse","No root cause",
Q1113="ODU HS","TX ISSUE",
Q1113="IP &amp; VLAN","TX ISSUE",
Q1113="Warehouse HUAWEI","SPARE-ISSUE",
Q1113="SPARE-HS","SPARE-ISSUE",
Q1113="Power Telco","RAN ISSUE"
),"")</f>
        <v>No root cause</v>
      </c>
      <c r="Q1113" s="48" t="s">
        <v>5576</v>
      </c>
      <c r="R1113" s="23" t="str" cm="1">
        <f t="array" ref="R1113">IFERROR(_xlfn.IFS(
Q1113="MPR ISSUE","ACTIVE",
Q1113="BSS Hardware Issue","ACTIVE",
Q1113="Sites strategiques, MLL, Pylone, etc.","PASSIVE",
Q1113="AKTIVCO DEFAUT GE &amp; POWER Cabinet","PASSIVE",
Q1113="AKTIVCO Coupure ENEO &amp; Baisse de tension","PASSIVE",
Q1113="Coupure ENEO &amp; Baisse de tension","PASSIVE",
Q1113="Defaut GE &amp; POWER Cabinet","PASSIVE",
Q1113="Sharing","PASSIVE",
Q1113="SIte strategiques &amp; DataCenter","PASSIVE",
Q1113="Exclu","Exclu",
Q1113="SAT","ACTIVE",
Q1113="SPARE-ISSUE","SPARE-ISSUE",
Q1113="Fiber CAmtel","ACTIVE",
Q1113="Fiber AOF","ACTIVE",
Q1113="Projet OCM (HUAWEI)","PLANNED WORKS",
Q1113="Projet OCM (NOKIA)","PLANNED WORKS",
Q1113="ACCESS-ISSUE","ACCESS-ISSUE",
Q1113="Projet OCM (ZTE, NOKIA, autres projets)","PLANNED WORKS",
Q1113="No root CAuse","No root cause",
Q1113="ODU HS","ACTIVE",
Q1113="IP &amp; VLAN","ACTIVE",
Q1113="Warehouse HUAWEI","SPARE-ISSUE",
Q1113="SPARE-HS","SPARE-ISSUE",
Q1113="Power Telco","ACTIVE"
),"")</f>
        <v>No root cause</v>
      </c>
      <c r="S1113" s="56" t="s">
        <v>17</v>
      </c>
      <c r="T1113" s="7" t="s">
        <v>17</v>
      </c>
      <c r="U1113" s="7" t="s">
        <v>17</v>
      </c>
      <c r="V1113" s="57"/>
      <c r="W1113" s="57"/>
      <c r="X1113" s="57"/>
      <c r="Y1113" s="57"/>
      <c r="Z1113" s="57"/>
      <c r="AA1113" s="57"/>
      <c r="AB1113" s="57"/>
      <c r="AC1113" s="57" t="s">
        <v>17</v>
      </c>
      <c r="AD1113" s="57" t="s">
        <v>17</v>
      </c>
      <c r="AE1113" s="57" t="s">
        <v>17</v>
      </c>
      <c r="AF1113" s="57" t="s">
        <v>17</v>
      </c>
      <c r="AG1113" s="57" t="s">
        <v>17</v>
      </c>
      <c r="AH1113" s="57" t="s">
        <v>17</v>
      </c>
      <c r="AI1113" s="57" t="s">
        <v>17</v>
      </c>
      <c r="AJ1113" s="57" t="s">
        <v>17</v>
      </c>
      <c r="AK1113" s="57" t="s">
        <v>17</v>
      </c>
      <c r="AL1113" s="57" t="s">
        <v>17</v>
      </c>
      <c r="AM1113" s="15"/>
      <c r="AN1113" s="15"/>
      <c r="AO1113" s="15"/>
      <c r="AP1113" s="15"/>
    </row>
    <row r="1114" spans="1:42" s="14" customFormat="1" x14ac:dyDescent="0.35">
      <c r="A1114" s="1" t="s">
        <v>1944</v>
      </c>
      <c r="B1114" s="1" t="s">
        <v>1945</v>
      </c>
      <c r="C1114" s="3"/>
      <c r="D1114" s="1"/>
      <c r="E1114" s="1"/>
      <c r="F1114" s="3" t="s">
        <v>33</v>
      </c>
      <c r="G1114" s="1" t="s">
        <v>34</v>
      </c>
      <c r="H1114" s="51" t="str">
        <f>_xlfn.XLOOKUP(B1114,'[1]Nur des jours'!$B:$B,'[1]Nur des jours'!$H:$H,"")</f>
        <v>ZTE</v>
      </c>
      <c r="I1114" s="52">
        <v>0</v>
      </c>
      <c r="J1114" s="52">
        <v>0</v>
      </c>
      <c r="K1114" s="52">
        <v>0</v>
      </c>
      <c r="L1114" s="53">
        <v>0</v>
      </c>
      <c r="M1114" s="54" t="s">
        <v>5374</v>
      </c>
      <c r="N1114" s="55"/>
      <c r="O1114" s="16" t="str" cm="1">
        <f t="array" ref="O1114">IFERROR(_xlfn.IFS(
Q1114="MPR ISSUE","PDH",
Q1114="BSS Hardware Issue","BSS",
Q1114="Sites strategiques, MLL, Pylone, etc.","ENVTECH",
Q1114="AKTIVCO DEFAUT GE &amp; POWER Cabinet","AKTIVCO",
Q1114="AKTIVCO Coupure ENEO &amp; Baisse de tension","AKTIVCO GRID ONLY",
Q1114="Coupure ENEO &amp; Baisse de tension","IHS GRID ONLY",
Q1114="Defaut GE &amp; POWER Cabinet","IHS",
Q1114="Sharing","Partners",
Q1114="SIte strategiques &amp; DataCenter","SST &amp; DC",
Q1114="Exclu","Exclu",
Q1114="SAT","SAT",
Q1114="SPARE-ISSUE","SPARE-ISSUE",
Q1114="Fiber CAmtel","TRANS_FO_CAMTEL",
Q1114="Fiber AOF","Fiber AOF",
Q1114="Projet OCM (HUAWEI)","TRAVAUX-HUAWEI",
Q1114="Projet OCM (NOKIA)","TRAVAUX-NOKIA",
Q1114="ACCESS-ISSUE","ACCESS-ISSUE",
Q1114="Projet OCM (ZTE, NOKIA, autres projets)","TRAVAUX OCM",
Q1114="No root CAuse","No root cause",
Q1114="ODU HS","PDH",
Q1114="IP &amp; VLAN","PDH",
Q1114="Warehouse HUAWEI","SPARE-ISSUE",
Q1114="SPARE-HS","SPARE-ISSUE",
Q1114="Power Telco","BSS"
),"")</f>
        <v>No root cause</v>
      </c>
      <c r="P1114" s="22" t="str" cm="1">
        <f t="array" ref="P1114">IFERROR(_xlfn.IFS(
Q1114="MPR ISSUE","TX ISSUE",
Q1114="BSS Hardware Issue","RAN ISSUE",
Q1114="Sites strategiques, MLL, Pylone, etc.","ENVTECH",
Q1114="AKTIVCO DEFAUT GE &amp; POWER Cabinet","POWER ISSUE",
Q1114="AKTIVCO Coupure ENEO &amp; Baisse de tension","POWER ISSUE",
Q1114="Coupure ENEO &amp; Baisse de tension","POWER ISSUE",
Q1114="Defaut GE &amp; POWER Cabinet","POWER ISSUE",
Q1114="Sharing","POWER ISSUE",
Q1114="SIte strategiques &amp; DataCenter","POWER ISSUE",
Q1114="Exclu","Exclu",
Q1114="SAT","TX ISSUE",
Q1114="SPARE-ISSUE","SPARE-ISSUE",
Q1114="Fiber CAmtel","TX ISSUE",
Q1114="Fiber AOF","TX ISSUE",
Q1114="Projet OCM (HUAWEI)","TRAVAUX-HUAWEI",
Q1114="Projet OCM (NOKIA)","TRAVAUX -NOKIA",
Q1114="ACCESS-ISSUE","ACCESS-ISSUE",
Q1114="Projet OCM (ZTE, NOKIA, autres projets)","TRAVAUX OCM",
Q1114="No root CAuse","No root cause",
Q1114="ODU HS","TX ISSUE",
Q1114="IP &amp; VLAN","TX ISSUE",
Q1114="Warehouse HUAWEI","SPARE-ISSUE",
Q1114="SPARE-HS","SPARE-ISSUE",
Q1114="Power Telco","RAN ISSUE"
),"")</f>
        <v>No root cause</v>
      </c>
      <c r="Q1114" s="48" t="s">
        <v>5576</v>
      </c>
      <c r="R1114" s="23" t="str" cm="1">
        <f t="array" ref="R1114">IFERROR(_xlfn.IFS(
Q1114="MPR ISSUE","ACTIVE",
Q1114="BSS Hardware Issue","ACTIVE",
Q1114="Sites strategiques, MLL, Pylone, etc.","PASSIVE",
Q1114="AKTIVCO DEFAUT GE &amp; POWER Cabinet","PASSIVE",
Q1114="AKTIVCO Coupure ENEO &amp; Baisse de tension","PASSIVE",
Q1114="Coupure ENEO &amp; Baisse de tension","PASSIVE",
Q1114="Defaut GE &amp; POWER Cabinet","PASSIVE",
Q1114="Sharing","PASSIVE",
Q1114="SIte strategiques &amp; DataCenter","PASSIVE",
Q1114="Exclu","Exclu",
Q1114="SAT","ACTIVE",
Q1114="SPARE-ISSUE","SPARE-ISSUE",
Q1114="Fiber CAmtel","ACTIVE",
Q1114="Fiber AOF","ACTIVE",
Q1114="Projet OCM (HUAWEI)","PLANNED WORKS",
Q1114="Projet OCM (NOKIA)","PLANNED WORKS",
Q1114="ACCESS-ISSUE","ACCESS-ISSUE",
Q1114="Projet OCM (ZTE, NOKIA, autres projets)","PLANNED WORKS",
Q1114="No root CAuse","No root cause",
Q1114="ODU HS","ACTIVE",
Q1114="IP &amp; VLAN","ACTIVE",
Q1114="Warehouse HUAWEI","SPARE-ISSUE",
Q1114="SPARE-HS","SPARE-ISSUE",
Q1114="Power Telco","ACTIVE"
),"")</f>
        <v>No root cause</v>
      </c>
      <c r="S1114" s="56" t="s">
        <v>17</v>
      </c>
      <c r="T1114" s="7" t="s">
        <v>17</v>
      </c>
      <c r="U1114" s="7" t="s">
        <v>17</v>
      </c>
      <c r="V1114" s="57" t="s">
        <v>17</v>
      </c>
      <c r="W1114" s="57" t="s">
        <v>17</v>
      </c>
      <c r="X1114" s="57" t="s">
        <v>17</v>
      </c>
      <c r="Y1114" s="57" t="s">
        <v>17</v>
      </c>
      <c r="Z1114" s="57" t="s">
        <v>17</v>
      </c>
      <c r="AA1114" s="57" t="s">
        <v>17</v>
      </c>
      <c r="AB1114" s="57"/>
      <c r="AC1114" s="57" t="s">
        <v>17</v>
      </c>
      <c r="AD1114" s="57" t="s">
        <v>17</v>
      </c>
      <c r="AE1114" s="57" t="s">
        <v>17</v>
      </c>
      <c r="AF1114" s="57" t="s">
        <v>17</v>
      </c>
      <c r="AG1114" s="57" t="s">
        <v>17</v>
      </c>
      <c r="AH1114" s="57" t="s">
        <v>17</v>
      </c>
      <c r="AI1114" s="57" t="s">
        <v>17</v>
      </c>
      <c r="AJ1114" s="57" t="s">
        <v>17</v>
      </c>
      <c r="AK1114" s="57" t="s">
        <v>17</v>
      </c>
      <c r="AL1114" s="57" t="s">
        <v>17</v>
      </c>
      <c r="AM1114" s="15"/>
      <c r="AN1114" s="15"/>
      <c r="AO1114" s="15"/>
      <c r="AP1114" s="15"/>
    </row>
    <row r="1115" spans="1:42" s="14" customFormat="1" x14ac:dyDescent="0.35">
      <c r="A1115" s="1" t="s">
        <v>2522</v>
      </c>
      <c r="B1115" s="1" t="s">
        <v>2523</v>
      </c>
      <c r="C1115" s="3"/>
      <c r="D1115" s="1" t="s">
        <v>12</v>
      </c>
      <c r="E1115" s="1" t="s">
        <v>13</v>
      </c>
      <c r="F1115" s="3" t="s">
        <v>33</v>
      </c>
      <c r="G1115" s="1" t="s">
        <v>34</v>
      </c>
      <c r="H1115" s="51" t="str">
        <f>_xlfn.XLOOKUP(B1115,'[1]Nur des jours'!$B:$B,'[1]Nur des jours'!$H:$H,"")</f>
        <v>ZTE</v>
      </c>
      <c r="I1115" s="52">
        <v>0</v>
      </c>
      <c r="J1115" s="52">
        <v>0</v>
      </c>
      <c r="K1115" s="52">
        <v>0</v>
      </c>
      <c r="L1115" s="53">
        <v>0</v>
      </c>
      <c r="M1115" s="54" t="s">
        <v>5376</v>
      </c>
      <c r="N1115" s="55"/>
      <c r="O1115" s="16" t="str" cm="1">
        <f t="array" ref="O1115">IFERROR(_xlfn.IFS(
Q1115="MPR ISSUE","PDH",
Q1115="BSS Hardware Issue","BSS",
Q1115="Sites strategiques, MLL, Pylone, etc.","ENVTECH",
Q1115="AKTIVCO DEFAUT GE &amp; POWER Cabinet","AKTIVCO",
Q1115="AKTIVCO Coupure ENEO &amp; Baisse de tension","AKTIVCO GRID ONLY",
Q1115="Coupure ENEO &amp; Baisse de tension","IHS GRID ONLY",
Q1115="Defaut GE &amp; POWER Cabinet","IHS",
Q1115="Sharing","Partners",
Q1115="SIte strategiques &amp; DataCenter","SST &amp; DC",
Q1115="Exclu","Exclu",
Q1115="SAT","SAT",
Q1115="SPARE-ISSUE","SPARE-ISSUE",
Q1115="Fiber CAmtel","TRANS_FO_CAMTEL",
Q1115="Fiber AOF","Fiber AOF",
Q1115="Projet OCM (HUAWEI)","TRAVAUX-HUAWEI",
Q1115="Projet OCM (NOKIA)","TRAVAUX-NOKIA",
Q1115="ACCESS-ISSUE","ACCESS-ISSUE",
Q1115="Projet OCM (ZTE, NOKIA, autres projets)","TRAVAUX OCM",
Q1115="No root CAuse","No root cause",
Q1115="ODU HS","PDH",
Q1115="IP &amp; VLAN","PDH",
Q1115="Warehouse HUAWEI","SPARE-ISSUE",
Q1115="SPARE-HS","SPARE-ISSUE",
Q1115="Power Telco","BSS"
),"")</f>
        <v>IHS</v>
      </c>
      <c r="P1115" s="22" t="str" cm="1">
        <f t="array" ref="P1115">IFERROR(_xlfn.IFS(
Q1115="MPR ISSUE","TX ISSUE",
Q1115="BSS Hardware Issue","RAN ISSUE",
Q1115="Sites strategiques, MLL, Pylone, etc.","ENVTECH",
Q1115="AKTIVCO DEFAUT GE &amp; POWER Cabinet","POWER ISSUE",
Q1115="AKTIVCO Coupure ENEO &amp; Baisse de tension","POWER ISSUE",
Q1115="Coupure ENEO &amp; Baisse de tension","POWER ISSUE",
Q1115="Defaut GE &amp; POWER Cabinet","POWER ISSUE",
Q1115="Sharing","POWER ISSUE",
Q1115="SIte strategiques &amp; DataCenter","POWER ISSUE",
Q1115="Exclu","Exclu",
Q1115="SAT","TX ISSUE",
Q1115="SPARE-ISSUE","SPARE-ISSUE",
Q1115="Fiber CAmtel","TX ISSUE",
Q1115="Fiber AOF","TX ISSUE",
Q1115="Projet OCM (HUAWEI)","TRAVAUX-HUAWEI",
Q1115="Projet OCM (NOKIA)","TRAVAUX -NOKIA",
Q1115="ACCESS-ISSUE","ACCESS-ISSUE",
Q1115="Projet OCM (ZTE, NOKIA, autres projets)","TRAVAUX OCM",
Q1115="No root CAuse","No root cause",
Q1115="ODU HS","TX ISSUE",
Q1115="IP &amp; VLAN","TX ISSUE",
Q1115="Warehouse HUAWEI","SPARE-ISSUE",
Q1115="SPARE-HS","SPARE-ISSUE",
Q1115="Power Telco","RAN ISSUE"
),"")</f>
        <v>POWER ISSUE</v>
      </c>
      <c r="Q1115" s="48" t="s">
        <v>5338</v>
      </c>
      <c r="R1115" s="23" t="str" cm="1">
        <f t="array" ref="R1115">IFERROR(_xlfn.IFS(
Q1115="MPR ISSUE","ACTIVE",
Q1115="BSS Hardware Issue","ACTIVE",
Q1115="Sites strategiques, MLL, Pylone, etc.","PASSIVE",
Q1115="AKTIVCO DEFAUT GE &amp; POWER Cabinet","PASSIVE",
Q1115="AKTIVCO Coupure ENEO &amp; Baisse de tension","PASSIVE",
Q1115="Coupure ENEO &amp; Baisse de tension","PASSIVE",
Q1115="Defaut GE &amp; POWER Cabinet","PASSIVE",
Q1115="Sharing","PASSIVE",
Q1115="SIte strategiques &amp; DataCenter","PASSIVE",
Q1115="Exclu","Exclu",
Q1115="SAT","ACTIVE",
Q1115="SPARE-ISSUE","SPARE-ISSUE",
Q1115="Fiber CAmtel","ACTIVE",
Q1115="Fiber AOF","ACTIVE",
Q1115="Projet OCM (HUAWEI)","PLANNED WORKS",
Q1115="Projet OCM (NOKIA)","PLANNED WORKS",
Q1115="ACCESS-ISSUE","ACCESS-ISSUE",
Q1115="Projet OCM (ZTE, NOKIA, autres projets)","PLANNED WORKS",
Q1115="No root CAuse","No root cause",
Q1115="ODU HS","ACTIVE",
Q1115="IP &amp; VLAN","ACTIVE",
Q1115="Warehouse HUAWEI","SPARE-ISSUE",
Q1115="SPARE-HS","SPARE-ISSUE",
Q1115="Power Telco","ACTIVE"
),"")</f>
        <v>PASSIVE</v>
      </c>
      <c r="S1115" s="56" t="s">
        <v>5850</v>
      </c>
      <c r="T1115" s="7" t="s">
        <v>17</v>
      </c>
      <c r="U1115" s="7" t="s">
        <v>17</v>
      </c>
      <c r="V1115" s="57" t="s">
        <v>17</v>
      </c>
      <c r="W1115" s="57" t="s">
        <v>17</v>
      </c>
      <c r="X1115" s="57" t="s">
        <v>17</v>
      </c>
      <c r="Y1115" s="57" t="s">
        <v>17</v>
      </c>
      <c r="Z1115" s="57" t="s">
        <v>17</v>
      </c>
      <c r="AA1115" s="57" t="s">
        <v>17</v>
      </c>
      <c r="AB1115" s="57"/>
      <c r="AC1115" s="57" t="s">
        <v>17</v>
      </c>
      <c r="AD1115" s="57" t="s">
        <v>17</v>
      </c>
      <c r="AE1115" s="57" t="s">
        <v>17</v>
      </c>
      <c r="AF1115" s="57" t="s">
        <v>17</v>
      </c>
      <c r="AG1115" s="57" t="s">
        <v>17</v>
      </c>
      <c r="AH1115" s="57" t="s">
        <v>17</v>
      </c>
      <c r="AI1115" s="57" t="s">
        <v>17</v>
      </c>
      <c r="AJ1115" s="57" t="s">
        <v>17</v>
      </c>
      <c r="AK1115" s="57" t="s">
        <v>17</v>
      </c>
      <c r="AL1115" s="57" t="s">
        <v>5850</v>
      </c>
      <c r="AM1115" s="15"/>
      <c r="AN1115" s="15"/>
      <c r="AO1115" s="15"/>
      <c r="AP1115" s="15"/>
    </row>
    <row r="1116" spans="1:42" s="14" customFormat="1" x14ac:dyDescent="0.35">
      <c r="A1116" s="1" t="s">
        <v>2729</v>
      </c>
      <c r="B1116" s="1" t="s">
        <v>2730</v>
      </c>
      <c r="C1116" s="3"/>
      <c r="D1116" s="1" t="s">
        <v>23</v>
      </c>
      <c r="E1116" s="1" t="s">
        <v>38</v>
      </c>
      <c r="F1116" s="3" t="s">
        <v>33</v>
      </c>
      <c r="G1116" s="1" t="s">
        <v>34</v>
      </c>
      <c r="H1116" s="51" t="str">
        <f>_xlfn.XLOOKUP(B1116,'[1]Nur des jours'!$B:$B,'[1]Nur des jours'!$H:$H,"")</f>
        <v>ZTE</v>
      </c>
      <c r="I1116" s="52">
        <v>0</v>
      </c>
      <c r="J1116" s="52">
        <v>0</v>
      </c>
      <c r="K1116" s="52">
        <v>0</v>
      </c>
      <c r="L1116" s="53">
        <v>0</v>
      </c>
      <c r="M1116" s="54" t="s">
        <v>5374</v>
      </c>
      <c r="N1116" s="55"/>
      <c r="O1116" s="16" t="str" cm="1">
        <f t="array" ref="O1116">IFERROR(_xlfn.IFS(
Q1116="MPR ISSUE","PDH",
Q1116="BSS Hardware Issue","BSS",
Q1116="Sites strategiques, MLL, Pylone, etc.","ENVTECH",
Q1116="AKTIVCO DEFAUT GE &amp; POWER Cabinet","AKTIVCO",
Q1116="AKTIVCO Coupure ENEO &amp; Baisse de tension","AKTIVCO GRID ONLY",
Q1116="Coupure ENEO &amp; Baisse de tension","IHS GRID ONLY",
Q1116="Defaut GE &amp; POWER Cabinet","IHS",
Q1116="Sharing","Partners",
Q1116="SIte strategiques &amp; DataCenter","SST &amp; DC",
Q1116="Exclu","Exclu",
Q1116="SAT","SAT",
Q1116="SPARE-ISSUE","SPARE-ISSUE",
Q1116="Fiber CAmtel","TRANS_FO_CAMTEL",
Q1116="Fiber AOF","Fiber AOF",
Q1116="Projet OCM (HUAWEI)","TRAVAUX-HUAWEI",
Q1116="Projet OCM (NOKIA)","TRAVAUX-NOKIA",
Q1116="ACCESS-ISSUE","ACCESS-ISSUE",
Q1116="Projet OCM (ZTE, NOKIA, autres projets)","TRAVAUX OCM",
Q1116="No root CAuse","No root cause",
Q1116="ODU HS","PDH",
Q1116="IP &amp; VLAN","PDH",
Q1116="Warehouse HUAWEI","SPARE-ISSUE",
Q1116="SPARE-HS","SPARE-ISSUE",
Q1116="Power Telco","BSS"
),"")</f>
        <v>No root cause</v>
      </c>
      <c r="P1116" s="22" t="str" cm="1">
        <f t="array" ref="P1116">IFERROR(_xlfn.IFS(
Q1116="MPR ISSUE","TX ISSUE",
Q1116="BSS Hardware Issue","RAN ISSUE",
Q1116="Sites strategiques, MLL, Pylone, etc.","ENVTECH",
Q1116="AKTIVCO DEFAUT GE &amp; POWER Cabinet","POWER ISSUE",
Q1116="AKTIVCO Coupure ENEO &amp; Baisse de tension","POWER ISSUE",
Q1116="Coupure ENEO &amp; Baisse de tension","POWER ISSUE",
Q1116="Defaut GE &amp; POWER Cabinet","POWER ISSUE",
Q1116="Sharing","POWER ISSUE",
Q1116="SIte strategiques &amp; DataCenter","POWER ISSUE",
Q1116="Exclu","Exclu",
Q1116="SAT","TX ISSUE",
Q1116="SPARE-ISSUE","SPARE-ISSUE",
Q1116="Fiber CAmtel","TX ISSUE",
Q1116="Fiber AOF","TX ISSUE",
Q1116="Projet OCM (HUAWEI)","TRAVAUX-HUAWEI",
Q1116="Projet OCM (NOKIA)","TRAVAUX -NOKIA",
Q1116="ACCESS-ISSUE","ACCESS-ISSUE",
Q1116="Projet OCM (ZTE, NOKIA, autres projets)","TRAVAUX OCM",
Q1116="No root CAuse","No root cause",
Q1116="ODU HS","TX ISSUE",
Q1116="IP &amp; VLAN","TX ISSUE",
Q1116="Warehouse HUAWEI","SPARE-ISSUE",
Q1116="SPARE-HS","SPARE-ISSUE",
Q1116="Power Telco","RAN ISSUE"
),"")</f>
        <v>No root cause</v>
      </c>
      <c r="Q1116" s="48" t="s">
        <v>5576</v>
      </c>
      <c r="R1116" s="23" t="str" cm="1">
        <f t="array" ref="R1116">IFERROR(_xlfn.IFS(
Q1116="MPR ISSUE","ACTIVE",
Q1116="BSS Hardware Issue","ACTIVE",
Q1116="Sites strategiques, MLL, Pylone, etc.","PASSIVE",
Q1116="AKTIVCO DEFAUT GE &amp; POWER Cabinet","PASSIVE",
Q1116="AKTIVCO Coupure ENEO &amp; Baisse de tension","PASSIVE",
Q1116="Coupure ENEO &amp; Baisse de tension","PASSIVE",
Q1116="Defaut GE &amp; POWER Cabinet","PASSIVE",
Q1116="Sharing","PASSIVE",
Q1116="SIte strategiques &amp; DataCenter","PASSIVE",
Q1116="Exclu","Exclu",
Q1116="SAT","ACTIVE",
Q1116="SPARE-ISSUE","SPARE-ISSUE",
Q1116="Fiber CAmtel","ACTIVE",
Q1116="Fiber AOF","ACTIVE",
Q1116="Projet OCM (HUAWEI)","PLANNED WORKS",
Q1116="Projet OCM (NOKIA)","PLANNED WORKS",
Q1116="ACCESS-ISSUE","ACCESS-ISSUE",
Q1116="Projet OCM (ZTE, NOKIA, autres projets)","PLANNED WORKS",
Q1116="No root CAuse","No root cause",
Q1116="ODU HS","ACTIVE",
Q1116="IP &amp; VLAN","ACTIVE",
Q1116="Warehouse HUAWEI","SPARE-ISSUE",
Q1116="SPARE-HS","SPARE-ISSUE",
Q1116="Power Telco","ACTIVE"
),"")</f>
        <v>No root cause</v>
      </c>
      <c r="S1116" s="56" t="s">
        <v>17</v>
      </c>
      <c r="T1116" s="7" t="s">
        <v>17</v>
      </c>
      <c r="U1116" s="7" t="s">
        <v>17</v>
      </c>
      <c r="V1116" s="57" t="s">
        <v>17</v>
      </c>
      <c r="W1116" s="57" t="s">
        <v>17</v>
      </c>
      <c r="X1116" s="57" t="s">
        <v>17</v>
      </c>
      <c r="Y1116" s="57" t="s">
        <v>17</v>
      </c>
      <c r="Z1116" s="57" t="s">
        <v>17</v>
      </c>
      <c r="AA1116" s="57" t="s">
        <v>17</v>
      </c>
      <c r="AB1116" s="57"/>
      <c r="AC1116" s="57" t="s">
        <v>17</v>
      </c>
      <c r="AD1116" s="57" t="s">
        <v>17</v>
      </c>
      <c r="AE1116" s="57" t="s">
        <v>17</v>
      </c>
      <c r="AF1116" s="57" t="s">
        <v>17</v>
      </c>
      <c r="AG1116" s="57" t="s">
        <v>17</v>
      </c>
      <c r="AH1116" s="57" t="s">
        <v>17</v>
      </c>
      <c r="AI1116" s="57" t="s">
        <v>17</v>
      </c>
      <c r="AJ1116" s="57" t="s">
        <v>17</v>
      </c>
      <c r="AK1116" s="57" t="s">
        <v>17</v>
      </c>
      <c r="AL1116" s="57" t="s">
        <v>17</v>
      </c>
      <c r="AM1116" s="15"/>
      <c r="AN1116" s="15"/>
      <c r="AO1116" s="15"/>
      <c r="AP1116" s="15"/>
    </row>
    <row r="1117" spans="1:42" s="14" customFormat="1" x14ac:dyDescent="0.35">
      <c r="A1117" s="1" t="s">
        <v>3255</v>
      </c>
      <c r="B1117" s="1" t="s">
        <v>3256</v>
      </c>
      <c r="C1117" s="3"/>
      <c r="D1117" s="1" t="s">
        <v>12</v>
      </c>
      <c r="E1117" s="1" t="s">
        <v>13</v>
      </c>
      <c r="F1117" s="3" t="s">
        <v>33</v>
      </c>
      <c r="G1117" s="1" t="s">
        <v>34</v>
      </c>
      <c r="H1117" s="51" t="str">
        <f>_xlfn.XLOOKUP(B1117,'[1]Nur des jours'!$B:$B,'[1]Nur des jours'!$H:$H,"")</f>
        <v>ZTE</v>
      </c>
      <c r="I1117" s="52">
        <v>0</v>
      </c>
      <c r="J1117" s="52">
        <v>0</v>
      </c>
      <c r="K1117" s="52">
        <v>0</v>
      </c>
      <c r="L1117" s="53">
        <v>0</v>
      </c>
      <c r="M1117" s="54" t="s">
        <v>5374</v>
      </c>
      <c r="N1117" s="55"/>
      <c r="O1117" s="16" t="str" cm="1">
        <f t="array" ref="O1117">IFERROR(_xlfn.IFS(
Q1117="MPR ISSUE","PDH",
Q1117="BSS Hardware Issue","BSS",
Q1117="Sites strategiques, MLL, Pylone, etc.","ENVTECH",
Q1117="AKTIVCO DEFAUT GE &amp; POWER Cabinet","AKTIVCO",
Q1117="AKTIVCO Coupure ENEO &amp; Baisse de tension","AKTIVCO GRID ONLY",
Q1117="Coupure ENEO &amp; Baisse de tension","IHS GRID ONLY",
Q1117="Defaut GE &amp; POWER Cabinet","IHS",
Q1117="Sharing","Partners",
Q1117="SIte strategiques &amp; DataCenter","SST &amp; DC",
Q1117="Exclu","Exclu",
Q1117="SAT","SAT",
Q1117="SPARE-ISSUE","SPARE-ISSUE",
Q1117="Fiber CAmtel","TRANS_FO_CAMTEL",
Q1117="Fiber AOF","Fiber AOF",
Q1117="Projet OCM (HUAWEI)","TRAVAUX-HUAWEI",
Q1117="Projet OCM (NOKIA)","TRAVAUX-NOKIA",
Q1117="ACCESS-ISSUE","ACCESS-ISSUE",
Q1117="Projet OCM (ZTE, NOKIA, autres projets)","TRAVAUX OCM",
Q1117="No root CAuse","No root cause",
Q1117="ODU HS","PDH",
Q1117="IP &amp; VLAN","PDH",
Q1117="Warehouse HUAWEI","SPARE-ISSUE",
Q1117="SPARE-HS","SPARE-ISSUE",
Q1117="Power Telco","BSS"
),"")</f>
        <v>No root cause</v>
      </c>
      <c r="P1117" s="22" t="str" cm="1">
        <f t="array" ref="P1117">IFERROR(_xlfn.IFS(
Q1117="MPR ISSUE","TX ISSUE",
Q1117="BSS Hardware Issue","RAN ISSUE",
Q1117="Sites strategiques, MLL, Pylone, etc.","ENVTECH",
Q1117="AKTIVCO DEFAUT GE &amp; POWER Cabinet","POWER ISSUE",
Q1117="AKTIVCO Coupure ENEO &amp; Baisse de tension","POWER ISSUE",
Q1117="Coupure ENEO &amp; Baisse de tension","POWER ISSUE",
Q1117="Defaut GE &amp; POWER Cabinet","POWER ISSUE",
Q1117="Sharing","POWER ISSUE",
Q1117="SIte strategiques &amp; DataCenter","POWER ISSUE",
Q1117="Exclu","Exclu",
Q1117="SAT","TX ISSUE",
Q1117="SPARE-ISSUE","SPARE-ISSUE",
Q1117="Fiber CAmtel","TX ISSUE",
Q1117="Fiber AOF","TX ISSUE",
Q1117="Projet OCM (HUAWEI)","TRAVAUX-HUAWEI",
Q1117="Projet OCM (NOKIA)","TRAVAUX -NOKIA",
Q1117="ACCESS-ISSUE","ACCESS-ISSUE",
Q1117="Projet OCM (ZTE, NOKIA, autres projets)","TRAVAUX OCM",
Q1117="No root CAuse","No root cause",
Q1117="ODU HS","TX ISSUE",
Q1117="IP &amp; VLAN","TX ISSUE",
Q1117="Warehouse HUAWEI","SPARE-ISSUE",
Q1117="SPARE-HS","SPARE-ISSUE",
Q1117="Power Telco","RAN ISSUE"
),"")</f>
        <v>No root cause</v>
      </c>
      <c r="Q1117" s="48" t="s">
        <v>5576</v>
      </c>
      <c r="R1117" s="23" t="str" cm="1">
        <f t="array" ref="R1117">IFERROR(_xlfn.IFS(
Q1117="MPR ISSUE","ACTIVE",
Q1117="BSS Hardware Issue","ACTIVE",
Q1117="Sites strategiques, MLL, Pylone, etc.","PASSIVE",
Q1117="AKTIVCO DEFAUT GE &amp; POWER Cabinet","PASSIVE",
Q1117="AKTIVCO Coupure ENEO &amp; Baisse de tension","PASSIVE",
Q1117="Coupure ENEO &amp; Baisse de tension","PASSIVE",
Q1117="Defaut GE &amp; POWER Cabinet","PASSIVE",
Q1117="Sharing","PASSIVE",
Q1117="SIte strategiques &amp; DataCenter","PASSIVE",
Q1117="Exclu","Exclu",
Q1117="SAT","ACTIVE",
Q1117="SPARE-ISSUE","SPARE-ISSUE",
Q1117="Fiber CAmtel","ACTIVE",
Q1117="Fiber AOF","ACTIVE",
Q1117="Projet OCM (HUAWEI)","PLANNED WORKS",
Q1117="Projet OCM (NOKIA)","PLANNED WORKS",
Q1117="ACCESS-ISSUE","ACCESS-ISSUE",
Q1117="Projet OCM (ZTE, NOKIA, autres projets)","PLANNED WORKS",
Q1117="No root CAuse","No root cause",
Q1117="ODU HS","ACTIVE",
Q1117="IP &amp; VLAN","ACTIVE",
Q1117="Warehouse HUAWEI","SPARE-ISSUE",
Q1117="SPARE-HS","SPARE-ISSUE",
Q1117="Power Telco","ACTIVE"
),"")</f>
        <v>No root cause</v>
      </c>
      <c r="S1117" s="56" t="s">
        <v>17</v>
      </c>
      <c r="T1117" s="7" t="s">
        <v>17</v>
      </c>
      <c r="U1117" s="7" t="s">
        <v>17</v>
      </c>
      <c r="V1117" s="57" t="s">
        <v>17</v>
      </c>
      <c r="W1117" s="57" t="s">
        <v>17</v>
      </c>
      <c r="X1117" s="57" t="s">
        <v>17</v>
      </c>
      <c r="Y1117" s="57" t="s">
        <v>17</v>
      </c>
      <c r="Z1117" s="57" t="s">
        <v>17</v>
      </c>
      <c r="AA1117" s="57" t="s">
        <v>17</v>
      </c>
      <c r="AB1117" s="57"/>
      <c r="AC1117" s="57" t="s">
        <v>17</v>
      </c>
      <c r="AD1117" s="57" t="s">
        <v>17</v>
      </c>
      <c r="AE1117" s="57" t="s">
        <v>17</v>
      </c>
      <c r="AF1117" s="57" t="s">
        <v>17</v>
      </c>
      <c r="AG1117" s="57" t="s">
        <v>17</v>
      </c>
      <c r="AH1117" s="57" t="s">
        <v>17</v>
      </c>
      <c r="AI1117" s="57" t="s">
        <v>17</v>
      </c>
      <c r="AJ1117" s="57" t="s">
        <v>17</v>
      </c>
      <c r="AK1117" s="57" t="s">
        <v>17</v>
      </c>
      <c r="AL1117" s="57" t="s">
        <v>17</v>
      </c>
      <c r="AM1117" s="15"/>
      <c r="AN1117" s="15"/>
      <c r="AO1117" s="15"/>
      <c r="AP1117" s="15"/>
    </row>
    <row r="1118" spans="1:42" s="14" customFormat="1" x14ac:dyDescent="0.35">
      <c r="A1118" s="1" t="s">
        <v>3283</v>
      </c>
      <c r="B1118" s="1" t="s">
        <v>3284</v>
      </c>
      <c r="C1118" s="3"/>
      <c r="D1118" s="1" t="s">
        <v>12</v>
      </c>
      <c r="E1118" s="1" t="s">
        <v>13</v>
      </c>
      <c r="F1118" s="3" t="s">
        <v>33</v>
      </c>
      <c r="G1118" s="1" t="s">
        <v>34</v>
      </c>
      <c r="H1118" s="51" t="str">
        <f>_xlfn.XLOOKUP(B1118,'[1]Nur des jours'!$B:$B,'[1]Nur des jours'!$H:$H,"")</f>
        <v>ZTE</v>
      </c>
      <c r="I1118" s="52">
        <v>0</v>
      </c>
      <c r="J1118" s="52">
        <v>0</v>
      </c>
      <c r="K1118" s="52">
        <v>0</v>
      </c>
      <c r="L1118" s="53">
        <v>0</v>
      </c>
      <c r="M1118" s="54" t="s">
        <v>5374</v>
      </c>
      <c r="N1118" s="55"/>
      <c r="O1118" s="16" t="str" cm="1">
        <f t="array" ref="O1118">IFERROR(_xlfn.IFS(
Q1118="MPR ISSUE","PDH",
Q1118="BSS Hardware Issue","BSS",
Q1118="Sites strategiques, MLL, Pylone, etc.","ENVTECH",
Q1118="AKTIVCO DEFAUT GE &amp; POWER Cabinet","AKTIVCO",
Q1118="AKTIVCO Coupure ENEO &amp; Baisse de tension","AKTIVCO GRID ONLY",
Q1118="Coupure ENEO &amp; Baisse de tension","IHS GRID ONLY",
Q1118="Defaut GE &amp; POWER Cabinet","IHS",
Q1118="Sharing","Partners",
Q1118="SIte strategiques &amp; DataCenter","SST &amp; DC",
Q1118="Exclu","Exclu",
Q1118="SAT","SAT",
Q1118="SPARE-ISSUE","SPARE-ISSUE",
Q1118="Fiber CAmtel","TRANS_FO_CAMTEL",
Q1118="Fiber AOF","Fiber AOF",
Q1118="Projet OCM (HUAWEI)","TRAVAUX-HUAWEI",
Q1118="Projet OCM (NOKIA)","TRAVAUX-NOKIA",
Q1118="ACCESS-ISSUE","ACCESS-ISSUE",
Q1118="Projet OCM (ZTE, NOKIA, autres projets)","TRAVAUX OCM",
Q1118="No root CAuse","No root cause",
Q1118="ODU HS","PDH",
Q1118="IP &amp; VLAN","PDH",
Q1118="Warehouse HUAWEI","SPARE-ISSUE",
Q1118="SPARE-HS","SPARE-ISSUE",
Q1118="Power Telco","BSS"
),"")</f>
        <v>No root cause</v>
      </c>
      <c r="P1118" s="22" t="str" cm="1">
        <f t="array" ref="P1118">IFERROR(_xlfn.IFS(
Q1118="MPR ISSUE","TX ISSUE",
Q1118="BSS Hardware Issue","RAN ISSUE",
Q1118="Sites strategiques, MLL, Pylone, etc.","ENVTECH",
Q1118="AKTIVCO DEFAUT GE &amp; POWER Cabinet","POWER ISSUE",
Q1118="AKTIVCO Coupure ENEO &amp; Baisse de tension","POWER ISSUE",
Q1118="Coupure ENEO &amp; Baisse de tension","POWER ISSUE",
Q1118="Defaut GE &amp; POWER Cabinet","POWER ISSUE",
Q1118="Sharing","POWER ISSUE",
Q1118="SIte strategiques &amp; DataCenter","POWER ISSUE",
Q1118="Exclu","Exclu",
Q1118="SAT","TX ISSUE",
Q1118="SPARE-ISSUE","SPARE-ISSUE",
Q1118="Fiber CAmtel","TX ISSUE",
Q1118="Fiber AOF","TX ISSUE",
Q1118="Projet OCM (HUAWEI)","TRAVAUX-HUAWEI",
Q1118="Projet OCM (NOKIA)","TRAVAUX -NOKIA",
Q1118="ACCESS-ISSUE","ACCESS-ISSUE",
Q1118="Projet OCM (ZTE, NOKIA, autres projets)","TRAVAUX OCM",
Q1118="No root CAuse","No root cause",
Q1118="ODU HS","TX ISSUE",
Q1118="IP &amp; VLAN","TX ISSUE",
Q1118="Warehouse HUAWEI","SPARE-ISSUE",
Q1118="SPARE-HS","SPARE-ISSUE",
Q1118="Power Telco","RAN ISSUE"
),"")</f>
        <v>No root cause</v>
      </c>
      <c r="Q1118" s="48" t="s">
        <v>5576</v>
      </c>
      <c r="R1118" s="23" t="str" cm="1">
        <f t="array" ref="R1118">IFERROR(_xlfn.IFS(
Q1118="MPR ISSUE","ACTIVE",
Q1118="BSS Hardware Issue","ACTIVE",
Q1118="Sites strategiques, MLL, Pylone, etc.","PASSIVE",
Q1118="AKTIVCO DEFAUT GE &amp; POWER Cabinet","PASSIVE",
Q1118="AKTIVCO Coupure ENEO &amp; Baisse de tension","PASSIVE",
Q1118="Coupure ENEO &amp; Baisse de tension","PASSIVE",
Q1118="Defaut GE &amp; POWER Cabinet","PASSIVE",
Q1118="Sharing","PASSIVE",
Q1118="SIte strategiques &amp; DataCenter","PASSIVE",
Q1118="Exclu","Exclu",
Q1118="SAT","ACTIVE",
Q1118="SPARE-ISSUE","SPARE-ISSUE",
Q1118="Fiber CAmtel","ACTIVE",
Q1118="Fiber AOF","ACTIVE",
Q1118="Projet OCM (HUAWEI)","PLANNED WORKS",
Q1118="Projet OCM (NOKIA)","PLANNED WORKS",
Q1118="ACCESS-ISSUE","ACCESS-ISSUE",
Q1118="Projet OCM (ZTE, NOKIA, autres projets)","PLANNED WORKS",
Q1118="No root CAuse","No root cause",
Q1118="ODU HS","ACTIVE",
Q1118="IP &amp; VLAN","ACTIVE",
Q1118="Warehouse HUAWEI","SPARE-ISSUE",
Q1118="SPARE-HS","SPARE-ISSUE",
Q1118="Power Telco","ACTIVE"
),"")</f>
        <v>No root cause</v>
      </c>
      <c r="S1118" s="56" t="s">
        <v>17</v>
      </c>
      <c r="T1118" s="7" t="s">
        <v>17</v>
      </c>
      <c r="U1118" s="7" t="s">
        <v>17</v>
      </c>
      <c r="V1118" s="57" t="s">
        <v>17</v>
      </c>
      <c r="W1118" s="57" t="s">
        <v>17</v>
      </c>
      <c r="X1118" s="57" t="s">
        <v>17</v>
      </c>
      <c r="Y1118" s="57" t="s">
        <v>17</v>
      </c>
      <c r="Z1118" s="57" t="s">
        <v>17</v>
      </c>
      <c r="AA1118" s="57" t="s">
        <v>17</v>
      </c>
      <c r="AB1118" s="57"/>
      <c r="AC1118" s="57" t="s">
        <v>17</v>
      </c>
      <c r="AD1118" s="57" t="s">
        <v>17</v>
      </c>
      <c r="AE1118" s="57" t="s">
        <v>17</v>
      </c>
      <c r="AF1118" s="57" t="s">
        <v>17</v>
      </c>
      <c r="AG1118" s="57" t="s">
        <v>17</v>
      </c>
      <c r="AH1118" s="57" t="s">
        <v>17</v>
      </c>
      <c r="AI1118" s="57" t="s">
        <v>17</v>
      </c>
      <c r="AJ1118" s="57" t="s">
        <v>17</v>
      </c>
      <c r="AK1118" s="57" t="s">
        <v>17</v>
      </c>
      <c r="AL1118" s="57" t="s">
        <v>17</v>
      </c>
      <c r="AM1118" s="15"/>
      <c r="AN1118" s="15"/>
      <c r="AO1118" s="15"/>
      <c r="AP1118" s="15"/>
    </row>
    <row r="1119" spans="1:42" s="14" customFormat="1" x14ac:dyDescent="0.35">
      <c r="A1119" s="1" t="s">
        <v>3237</v>
      </c>
      <c r="B1119" s="1" t="s">
        <v>3238</v>
      </c>
      <c r="C1119" s="3"/>
      <c r="D1119" s="1" t="s">
        <v>12</v>
      </c>
      <c r="E1119" s="1" t="s">
        <v>13</v>
      </c>
      <c r="F1119" s="3" t="s">
        <v>33</v>
      </c>
      <c r="G1119" s="1" t="s">
        <v>34</v>
      </c>
      <c r="H1119" s="51" t="str">
        <f>_xlfn.XLOOKUP(B1119,'[1]Nur des jours'!$B:$B,'[1]Nur des jours'!$H:$H,"")</f>
        <v>ZTE</v>
      </c>
      <c r="I1119" s="52">
        <v>0</v>
      </c>
      <c r="J1119" s="52">
        <v>0</v>
      </c>
      <c r="K1119" s="52">
        <v>0</v>
      </c>
      <c r="L1119" s="53">
        <v>0</v>
      </c>
      <c r="M1119" s="54" t="s">
        <v>5374</v>
      </c>
      <c r="N1119" s="55"/>
      <c r="O1119" s="16" t="str" cm="1">
        <f t="array" ref="O1119">IFERROR(_xlfn.IFS(
Q1119="MPR ISSUE","PDH",
Q1119="BSS Hardware Issue","BSS",
Q1119="Sites strategiques, MLL, Pylone, etc.","ENVTECH",
Q1119="AKTIVCO DEFAUT GE &amp; POWER Cabinet","AKTIVCO",
Q1119="AKTIVCO Coupure ENEO &amp; Baisse de tension","AKTIVCO GRID ONLY",
Q1119="Coupure ENEO &amp; Baisse de tension","IHS GRID ONLY",
Q1119="Defaut GE &amp; POWER Cabinet","IHS",
Q1119="Sharing","Partners",
Q1119="SIte strategiques &amp; DataCenter","SST &amp; DC",
Q1119="Exclu","Exclu",
Q1119="SAT","SAT",
Q1119="SPARE-ISSUE","SPARE-ISSUE",
Q1119="Fiber CAmtel","TRANS_FO_CAMTEL",
Q1119="Fiber AOF","Fiber AOF",
Q1119="Projet OCM (HUAWEI)","TRAVAUX-HUAWEI",
Q1119="Projet OCM (NOKIA)","TRAVAUX-NOKIA",
Q1119="ACCESS-ISSUE","ACCESS-ISSUE",
Q1119="Projet OCM (ZTE, NOKIA, autres projets)","TRAVAUX OCM",
Q1119="No root CAuse","No root cause",
Q1119="ODU HS","PDH",
Q1119="IP &amp; VLAN","PDH",
Q1119="Warehouse HUAWEI","SPARE-ISSUE",
Q1119="SPARE-HS","SPARE-ISSUE",
Q1119="Power Telco","BSS"
),"")</f>
        <v>No root cause</v>
      </c>
      <c r="P1119" s="22" t="str" cm="1">
        <f t="array" ref="P1119">IFERROR(_xlfn.IFS(
Q1119="MPR ISSUE","TX ISSUE",
Q1119="BSS Hardware Issue","RAN ISSUE",
Q1119="Sites strategiques, MLL, Pylone, etc.","ENVTECH",
Q1119="AKTIVCO DEFAUT GE &amp; POWER Cabinet","POWER ISSUE",
Q1119="AKTIVCO Coupure ENEO &amp; Baisse de tension","POWER ISSUE",
Q1119="Coupure ENEO &amp; Baisse de tension","POWER ISSUE",
Q1119="Defaut GE &amp; POWER Cabinet","POWER ISSUE",
Q1119="Sharing","POWER ISSUE",
Q1119="SIte strategiques &amp; DataCenter","POWER ISSUE",
Q1119="Exclu","Exclu",
Q1119="SAT","TX ISSUE",
Q1119="SPARE-ISSUE","SPARE-ISSUE",
Q1119="Fiber CAmtel","TX ISSUE",
Q1119="Fiber AOF","TX ISSUE",
Q1119="Projet OCM (HUAWEI)","TRAVAUX-HUAWEI",
Q1119="Projet OCM (NOKIA)","TRAVAUX -NOKIA",
Q1119="ACCESS-ISSUE","ACCESS-ISSUE",
Q1119="Projet OCM (ZTE, NOKIA, autres projets)","TRAVAUX OCM",
Q1119="No root CAuse","No root cause",
Q1119="ODU HS","TX ISSUE",
Q1119="IP &amp; VLAN","TX ISSUE",
Q1119="Warehouse HUAWEI","SPARE-ISSUE",
Q1119="SPARE-HS","SPARE-ISSUE",
Q1119="Power Telco","RAN ISSUE"
),"")</f>
        <v>No root cause</v>
      </c>
      <c r="Q1119" s="48" t="s">
        <v>5576</v>
      </c>
      <c r="R1119" s="23" t="str" cm="1">
        <f t="array" ref="R1119">IFERROR(_xlfn.IFS(
Q1119="MPR ISSUE","ACTIVE",
Q1119="BSS Hardware Issue","ACTIVE",
Q1119="Sites strategiques, MLL, Pylone, etc.","PASSIVE",
Q1119="AKTIVCO DEFAUT GE &amp; POWER Cabinet","PASSIVE",
Q1119="AKTIVCO Coupure ENEO &amp; Baisse de tension","PASSIVE",
Q1119="Coupure ENEO &amp; Baisse de tension","PASSIVE",
Q1119="Defaut GE &amp; POWER Cabinet","PASSIVE",
Q1119="Sharing","PASSIVE",
Q1119="SIte strategiques &amp; DataCenter","PASSIVE",
Q1119="Exclu","Exclu",
Q1119="SAT","ACTIVE",
Q1119="SPARE-ISSUE","SPARE-ISSUE",
Q1119="Fiber CAmtel","ACTIVE",
Q1119="Fiber AOF","ACTIVE",
Q1119="Projet OCM (HUAWEI)","PLANNED WORKS",
Q1119="Projet OCM (NOKIA)","PLANNED WORKS",
Q1119="ACCESS-ISSUE","ACCESS-ISSUE",
Q1119="Projet OCM (ZTE, NOKIA, autres projets)","PLANNED WORKS",
Q1119="No root CAuse","No root cause",
Q1119="ODU HS","ACTIVE",
Q1119="IP &amp; VLAN","ACTIVE",
Q1119="Warehouse HUAWEI","SPARE-ISSUE",
Q1119="SPARE-HS","SPARE-ISSUE",
Q1119="Power Telco","ACTIVE"
),"")</f>
        <v>No root cause</v>
      </c>
      <c r="S1119" s="56" t="s">
        <v>17</v>
      </c>
      <c r="T1119" s="7" t="s">
        <v>17</v>
      </c>
      <c r="U1119" s="7" t="s">
        <v>17</v>
      </c>
      <c r="V1119" s="57" t="s">
        <v>17</v>
      </c>
      <c r="W1119" s="57" t="s">
        <v>17</v>
      </c>
      <c r="X1119" s="57" t="s">
        <v>17</v>
      </c>
      <c r="Y1119" s="57" t="s">
        <v>17</v>
      </c>
      <c r="Z1119" s="57" t="s">
        <v>17</v>
      </c>
      <c r="AA1119" s="57" t="s">
        <v>17</v>
      </c>
      <c r="AB1119" s="57"/>
      <c r="AC1119" s="57" t="s">
        <v>17</v>
      </c>
      <c r="AD1119" s="57" t="s">
        <v>17</v>
      </c>
      <c r="AE1119" s="57" t="s">
        <v>17</v>
      </c>
      <c r="AF1119" s="57" t="s">
        <v>17</v>
      </c>
      <c r="AG1119" s="57" t="s">
        <v>17</v>
      </c>
      <c r="AH1119" s="57" t="s">
        <v>17</v>
      </c>
      <c r="AI1119" s="57" t="s">
        <v>17</v>
      </c>
      <c r="AJ1119" s="57" t="s">
        <v>17</v>
      </c>
      <c r="AK1119" s="57" t="s">
        <v>17</v>
      </c>
      <c r="AL1119" s="57" t="s">
        <v>17</v>
      </c>
      <c r="AM1119" s="15"/>
      <c r="AN1119" s="15"/>
      <c r="AO1119" s="15"/>
      <c r="AP1119" s="15"/>
    </row>
    <row r="1120" spans="1:42" s="14" customFormat="1" x14ac:dyDescent="0.35">
      <c r="A1120" s="1" t="s">
        <v>4321</v>
      </c>
      <c r="B1120" s="1" t="s">
        <v>4322</v>
      </c>
      <c r="C1120" s="3"/>
      <c r="D1120" s="1" t="s">
        <v>23</v>
      </c>
      <c r="E1120" s="1" t="s">
        <v>38</v>
      </c>
      <c r="F1120" s="3" t="s">
        <v>33</v>
      </c>
      <c r="G1120" s="1" t="s">
        <v>34</v>
      </c>
      <c r="H1120" s="51" t="str">
        <f>_xlfn.XLOOKUP(B1120,'[1]Nur des jours'!$B:$B,'[1]Nur des jours'!$H:$H,"")</f>
        <v>ZTE</v>
      </c>
      <c r="I1120" s="52">
        <v>0</v>
      </c>
      <c r="J1120" s="52">
        <v>0</v>
      </c>
      <c r="K1120" s="52">
        <v>0</v>
      </c>
      <c r="L1120" s="53">
        <v>0</v>
      </c>
      <c r="M1120" s="54" t="s">
        <v>5374</v>
      </c>
      <c r="N1120" s="55"/>
      <c r="O1120" s="16" t="str" cm="1">
        <f t="array" ref="O1120">IFERROR(_xlfn.IFS(
Q1120="MPR ISSUE","PDH",
Q1120="BSS Hardware Issue","BSS",
Q1120="Sites strategiques, MLL, Pylone, etc.","ENVTECH",
Q1120="AKTIVCO DEFAUT GE &amp; POWER Cabinet","AKTIVCO",
Q1120="AKTIVCO Coupure ENEO &amp; Baisse de tension","AKTIVCO GRID ONLY",
Q1120="Coupure ENEO &amp; Baisse de tension","IHS GRID ONLY",
Q1120="Defaut GE &amp; POWER Cabinet","IHS",
Q1120="Sharing","Partners",
Q1120="SIte strategiques &amp; DataCenter","SST &amp; DC",
Q1120="Exclu","Exclu",
Q1120="SAT","SAT",
Q1120="SPARE-ISSUE","SPARE-ISSUE",
Q1120="Fiber CAmtel","TRANS_FO_CAMTEL",
Q1120="Fiber AOF","Fiber AOF",
Q1120="Projet OCM (HUAWEI)","TRAVAUX-HUAWEI",
Q1120="Projet OCM (NOKIA)","TRAVAUX-NOKIA",
Q1120="ACCESS-ISSUE","ACCESS-ISSUE",
Q1120="Projet OCM (ZTE, NOKIA, autres projets)","TRAVAUX OCM",
Q1120="No root CAuse","No root cause",
Q1120="ODU HS","PDH",
Q1120="IP &amp; VLAN","PDH",
Q1120="Warehouse HUAWEI","SPARE-ISSUE",
Q1120="SPARE-HS","SPARE-ISSUE",
Q1120="Power Telco","BSS"
),"")</f>
        <v>No root cause</v>
      </c>
      <c r="P1120" s="22" t="str" cm="1">
        <f t="array" ref="P1120">IFERROR(_xlfn.IFS(
Q1120="MPR ISSUE","TX ISSUE",
Q1120="BSS Hardware Issue","RAN ISSUE",
Q1120="Sites strategiques, MLL, Pylone, etc.","ENVTECH",
Q1120="AKTIVCO DEFAUT GE &amp; POWER Cabinet","POWER ISSUE",
Q1120="AKTIVCO Coupure ENEO &amp; Baisse de tension","POWER ISSUE",
Q1120="Coupure ENEO &amp; Baisse de tension","POWER ISSUE",
Q1120="Defaut GE &amp; POWER Cabinet","POWER ISSUE",
Q1120="Sharing","POWER ISSUE",
Q1120="SIte strategiques &amp; DataCenter","POWER ISSUE",
Q1120="Exclu","Exclu",
Q1120="SAT","TX ISSUE",
Q1120="SPARE-ISSUE","SPARE-ISSUE",
Q1120="Fiber CAmtel","TX ISSUE",
Q1120="Fiber AOF","TX ISSUE",
Q1120="Projet OCM (HUAWEI)","TRAVAUX-HUAWEI",
Q1120="Projet OCM (NOKIA)","TRAVAUX -NOKIA",
Q1120="ACCESS-ISSUE","ACCESS-ISSUE",
Q1120="Projet OCM (ZTE, NOKIA, autres projets)","TRAVAUX OCM",
Q1120="No root CAuse","No root cause",
Q1120="ODU HS","TX ISSUE",
Q1120="IP &amp; VLAN","TX ISSUE",
Q1120="Warehouse HUAWEI","SPARE-ISSUE",
Q1120="SPARE-HS","SPARE-ISSUE",
Q1120="Power Telco","RAN ISSUE"
),"")</f>
        <v>No root cause</v>
      </c>
      <c r="Q1120" s="48" t="s">
        <v>5576</v>
      </c>
      <c r="R1120" s="23" t="str" cm="1">
        <f t="array" ref="R1120">IFERROR(_xlfn.IFS(
Q1120="MPR ISSUE","ACTIVE",
Q1120="BSS Hardware Issue","ACTIVE",
Q1120="Sites strategiques, MLL, Pylone, etc.","PASSIVE",
Q1120="AKTIVCO DEFAUT GE &amp; POWER Cabinet","PASSIVE",
Q1120="AKTIVCO Coupure ENEO &amp; Baisse de tension","PASSIVE",
Q1120="Coupure ENEO &amp; Baisse de tension","PASSIVE",
Q1120="Defaut GE &amp; POWER Cabinet","PASSIVE",
Q1120="Sharing","PASSIVE",
Q1120="SIte strategiques &amp; DataCenter","PASSIVE",
Q1120="Exclu","Exclu",
Q1120="SAT","ACTIVE",
Q1120="SPARE-ISSUE","SPARE-ISSUE",
Q1120="Fiber CAmtel","ACTIVE",
Q1120="Fiber AOF","ACTIVE",
Q1120="Projet OCM (HUAWEI)","PLANNED WORKS",
Q1120="Projet OCM (NOKIA)","PLANNED WORKS",
Q1120="ACCESS-ISSUE","ACCESS-ISSUE",
Q1120="Projet OCM (ZTE, NOKIA, autres projets)","PLANNED WORKS",
Q1120="No root CAuse","No root cause",
Q1120="ODU HS","ACTIVE",
Q1120="IP &amp; VLAN","ACTIVE",
Q1120="Warehouse HUAWEI","SPARE-ISSUE",
Q1120="SPARE-HS","SPARE-ISSUE",
Q1120="Power Telco","ACTIVE"
),"")</f>
        <v>No root cause</v>
      </c>
      <c r="S1120" s="56" t="s">
        <v>17</v>
      </c>
      <c r="T1120" s="7" t="s">
        <v>17</v>
      </c>
      <c r="U1120" s="7" t="s">
        <v>17</v>
      </c>
      <c r="V1120" s="57" t="s">
        <v>17</v>
      </c>
      <c r="W1120" s="57" t="s">
        <v>17</v>
      </c>
      <c r="X1120" s="57" t="s">
        <v>17</v>
      </c>
      <c r="Y1120" s="57" t="s">
        <v>17</v>
      </c>
      <c r="Z1120" s="57" t="s">
        <v>17</v>
      </c>
      <c r="AA1120" s="57" t="s">
        <v>17</v>
      </c>
      <c r="AB1120" s="57"/>
      <c r="AC1120" s="57" t="s">
        <v>17</v>
      </c>
      <c r="AD1120" s="57" t="s">
        <v>17</v>
      </c>
      <c r="AE1120" s="57" t="s">
        <v>17</v>
      </c>
      <c r="AF1120" s="57" t="s">
        <v>17</v>
      </c>
      <c r="AG1120" s="57" t="s">
        <v>17</v>
      </c>
      <c r="AH1120" s="57" t="s">
        <v>17</v>
      </c>
      <c r="AI1120" s="57" t="s">
        <v>17</v>
      </c>
      <c r="AJ1120" s="57" t="s">
        <v>17</v>
      </c>
      <c r="AK1120" s="57" t="s">
        <v>17</v>
      </c>
      <c r="AL1120" s="57" t="s">
        <v>17</v>
      </c>
      <c r="AM1120" s="15"/>
      <c r="AN1120" s="15"/>
      <c r="AO1120" s="15"/>
      <c r="AP1120" s="15"/>
    </row>
    <row r="1121" spans="1:42" s="14" customFormat="1" x14ac:dyDescent="0.35">
      <c r="A1121" s="1" t="s">
        <v>4546</v>
      </c>
      <c r="B1121" s="1" t="s">
        <v>4547</v>
      </c>
      <c r="C1121" s="3"/>
      <c r="D1121" s="1" t="s">
        <v>12</v>
      </c>
      <c r="E1121" s="1" t="s">
        <v>147</v>
      </c>
      <c r="F1121" s="3" t="s">
        <v>33</v>
      </c>
      <c r="G1121" s="1" t="s">
        <v>34</v>
      </c>
      <c r="H1121" s="51" t="str">
        <f>_xlfn.XLOOKUP(B1121,'[1]Nur des jours'!$B:$B,'[1]Nur des jours'!$H:$H,"")</f>
        <v>ZTE</v>
      </c>
      <c r="I1121" s="52">
        <v>0</v>
      </c>
      <c r="J1121" s="52">
        <v>0</v>
      </c>
      <c r="K1121" s="52">
        <v>0</v>
      </c>
      <c r="L1121" s="53">
        <v>0</v>
      </c>
      <c r="M1121" s="54" t="s">
        <v>5374</v>
      </c>
      <c r="N1121" s="55"/>
      <c r="O1121" s="16" t="str" cm="1">
        <f t="array" ref="O1121">IFERROR(_xlfn.IFS(
Q1121="MPR ISSUE","PDH",
Q1121="BSS Hardware Issue","BSS",
Q1121="Sites strategiques, MLL, Pylone, etc.","ENVTECH",
Q1121="AKTIVCO DEFAUT GE &amp; POWER Cabinet","AKTIVCO",
Q1121="AKTIVCO Coupure ENEO &amp; Baisse de tension","AKTIVCO GRID ONLY",
Q1121="Coupure ENEO &amp; Baisse de tension","IHS GRID ONLY",
Q1121="Defaut GE &amp; POWER Cabinet","IHS",
Q1121="Sharing","Partners",
Q1121="SIte strategiques &amp; DataCenter","SST &amp; DC",
Q1121="Exclu","Exclu",
Q1121="SAT","SAT",
Q1121="SPARE-ISSUE","SPARE-ISSUE",
Q1121="Fiber CAmtel","TRANS_FO_CAMTEL",
Q1121="Fiber AOF","Fiber AOF",
Q1121="Projet OCM (HUAWEI)","TRAVAUX-HUAWEI",
Q1121="Projet OCM (NOKIA)","TRAVAUX-NOKIA",
Q1121="ACCESS-ISSUE","ACCESS-ISSUE",
Q1121="Projet OCM (ZTE, NOKIA, autres projets)","TRAVAUX OCM",
Q1121="No root CAuse","No root cause",
Q1121="ODU HS","PDH",
Q1121="IP &amp; VLAN","PDH",
Q1121="Warehouse HUAWEI","SPARE-ISSUE",
Q1121="SPARE-HS","SPARE-ISSUE",
Q1121="Power Telco","BSS"
),"")</f>
        <v>No root cause</v>
      </c>
      <c r="P1121" s="22" t="str" cm="1">
        <f t="array" ref="P1121">IFERROR(_xlfn.IFS(
Q1121="MPR ISSUE","TX ISSUE",
Q1121="BSS Hardware Issue","RAN ISSUE",
Q1121="Sites strategiques, MLL, Pylone, etc.","ENVTECH",
Q1121="AKTIVCO DEFAUT GE &amp; POWER Cabinet","POWER ISSUE",
Q1121="AKTIVCO Coupure ENEO &amp; Baisse de tension","POWER ISSUE",
Q1121="Coupure ENEO &amp; Baisse de tension","POWER ISSUE",
Q1121="Defaut GE &amp; POWER Cabinet","POWER ISSUE",
Q1121="Sharing","POWER ISSUE",
Q1121="SIte strategiques &amp; DataCenter","POWER ISSUE",
Q1121="Exclu","Exclu",
Q1121="SAT","TX ISSUE",
Q1121="SPARE-ISSUE","SPARE-ISSUE",
Q1121="Fiber CAmtel","TX ISSUE",
Q1121="Fiber AOF","TX ISSUE",
Q1121="Projet OCM (HUAWEI)","TRAVAUX-HUAWEI",
Q1121="Projet OCM (NOKIA)","TRAVAUX -NOKIA",
Q1121="ACCESS-ISSUE","ACCESS-ISSUE",
Q1121="Projet OCM (ZTE, NOKIA, autres projets)","TRAVAUX OCM",
Q1121="No root CAuse","No root cause",
Q1121="ODU HS","TX ISSUE",
Q1121="IP &amp; VLAN","TX ISSUE",
Q1121="Warehouse HUAWEI","SPARE-ISSUE",
Q1121="SPARE-HS","SPARE-ISSUE",
Q1121="Power Telco","RAN ISSUE"
),"")</f>
        <v>No root cause</v>
      </c>
      <c r="Q1121" s="48" t="s">
        <v>5576</v>
      </c>
      <c r="R1121" s="23" t="str" cm="1">
        <f t="array" ref="R1121">IFERROR(_xlfn.IFS(
Q1121="MPR ISSUE","ACTIVE",
Q1121="BSS Hardware Issue","ACTIVE",
Q1121="Sites strategiques, MLL, Pylone, etc.","PASSIVE",
Q1121="AKTIVCO DEFAUT GE &amp; POWER Cabinet","PASSIVE",
Q1121="AKTIVCO Coupure ENEO &amp; Baisse de tension","PASSIVE",
Q1121="Coupure ENEO &amp; Baisse de tension","PASSIVE",
Q1121="Defaut GE &amp; POWER Cabinet","PASSIVE",
Q1121="Sharing","PASSIVE",
Q1121="SIte strategiques &amp; DataCenter","PASSIVE",
Q1121="Exclu","Exclu",
Q1121="SAT","ACTIVE",
Q1121="SPARE-ISSUE","SPARE-ISSUE",
Q1121="Fiber CAmtel","ACTIVE",
Q1121="Fiber AOF","ACTIVE",
Q1121="Projet OCM (HUAWEI)","PLANNED WORKS",
Q1121="Projet OCM (NOKIA)","PLANNED WORKS",
Q1121="ACCESS-ISSUE","ACCESS-ISSUE",
Q1121="Projet OCM (ZTE, NOKIA, autres projets)","PLANNED WORKS",
Q1121="No root CAuse","No root cause",
Q1121="ODU HS","ACTIVE",
Q1121="IP &amp; VLAN","ACTIVE",
Q1121="Warehouse HUAWEI","SPARE-ISSUE",
Q1121="SPARE-HS","SPARE-ISSUE",
Q1121="Power Telco","ACTIVE"
),"")</f>
        <v>No root cause</v>
      </c>
      <c r="S1121" s="56" t="s">
        <v>17</v>
      </c>
      <c r="T1121" s="7" t="s">
        <v>17</v>
      </c>
      <c r="U1121" s="7" t="s">
        <v>17</v>
      </c>
      <c r="V1121" s="57" t="s">
        <v>17</v>
      </c>
      <c r="W1121" s="57" t="s">
        <v>17</v>
      </c>
      <c r="X1121" s="57" t="s">
        <v>17</v>
      </c>
      <c r="Y1121" s="57" t="s">
        <v>17</v>
      </c>
      <c r="Z1121" s="57" t="s">
        <v>17</v>
      </c>
      <c r="AA1121" s="57" t="s">
        <v>17</v>
      </c>
      <c r="AB1121" s="57"/>
      <c r="AC1121" s="57" t="s">
        <v>17</v>
      </c>
      <c r="AD1121" s="57" t="s">
        <v>17</v>
      </c>
      <c r="AE1121" s="57" t="s">
        <v>17</v>
      </c>
      <c r="AF1121" s="57" t="s">
        <v>17</v>
      </c>
      <c r="AG1121" s="57" t="s">
        <v>17</v>
      </c>
      <c r="AH1121" s="57" t="s">
        <v>17</v>
      </c>
      <c r="AI1121" s="57" t="s">
        <v>17</v>
      </c>
      <c r="AJ1121" s="57" t="s">
        <v>17</v>
      </c>
      <c r="AK1121" s="57" t="s">
        <v>17</v>
      </c>
      <c r="AL1121" s="57" t="s">
        <v>17</v>
      </c>
      <c r="AM1121" s="15"/>
      <c r="AN1121" s="15"/>
      <c r="AO1121" s="15"/>
      <c r="AP1121" s="15"/>
    </row>
    <row r="1122" spans="1:42" s="14" customFormat="1" x14ac:dyDescent="0.35">
      <c r="A1122" s="1" t="s">
        <v>4912</v>
      </c>
      <c r="B1122" s="1" t="s">
        <v>4913</v>
      </c>
      <c r="C1122" s="3"/>
      <c r="D1122" s="1" t="s">
        <v>12</v>
      </c>
      <c r="E1122" s="1" t="s">
        <v>147</v>
      </c>
      <c r="F1122" s="3" t="s">
        <v>33</v>
      </c>
      <c r="G1122" s="1" t="s">
        <v>34</v>
      </c>
      <c r="H1122" s="51" t="str">
        <f>_xlfn.XLOOKUP(B1122,'[1]Nur des jours'!$B:$B,'[1]Nur des jours'!$H:$H,"")</f>
        <v>ZTE</v>
      </c>
      <c r="I1122" s="52">
        <v>0</v>
      </c>
      <c r="J1122" s="52">
        <v>0</v>
      </c>
      <c r="K1122" s="52">
        <v>0</v>
      </c>
      <c r="L1122" s="53">
        <v>0</v>
      </c>
      <c r="M1122" s="54" t="s">
        <v>5374</v>
      </c>
      <c r="N1122" s="55"/>
      <c r="O1122" s="16" t="str" cm="1">
        <f t="array" ref="O1122">IFERROR(_xlfn.IFS(
Q1122="MPR ISSUE","PDH",
Q1122="BSS Hardware Issue","BSS",
Q1122="Sites strategiques, MLL, Pylone, etc.","ENVTECH",
Q1122="AKTIVCO DEFAUT GE &amp; POWER Cabinet","AKTIVCO",
Q1122="AKTIVCO Coupure ENEO &amp; Baisse de tension","AKTIVCO GRID ONLY",
Q1122="Coupure ENEO &amp; Baisse de tension","IHS GRID ONLY",
Q1122="Defaut GE &amp; POWER Cabinet","IHS",
Q1122="Sharing","Partners",
Q1122="SIte strategiques &amp; DataCenter","SST &amp; DC",
Q1122="Exclu","Exclu",
Q1122="SAT","SAT",
Q1122="SPARE-ISSUE","SPARE-ISSUE",
Q1122="Fiber CAmtel","TRANS_FO_CAMTEL",
Q1122="Fiber AOF","Fiber AOF",
Q1122="Projet OCM (HUAWEI)","TRAVAUX-HUAWEI",
Q1122="Projet OCM (NOKIA)","TRAVAUX-NOKIA",
Q1122="ACCESS-ISSUE","ACCESS-ISSUE",
Q1122="Projet OCM (ZTE, NOKIA, autres projets)","TRAVAUX OCM",
Q1122="No root CAuse","No root cause",
Q1122="ODU HS","PDH",
Q1122="IP &amp; VLAN","PDH",
Q1122="Warehouse HUAWEI","SPARE-ISSUE",
Q1122="SPARE-HS","SPARE-ISSUE",
Q1122="Power Telco","BSS"
),"")</f>
        <v>No root cause</v>
      </c>
      <c r="P1122" s="22" t="str" cm="1">
        <f t="array" ref="P1122">IFERROR(_xlfn.IFS(
Q1122="MPR ISSUE","TX ISSUE",
Q1122="BSS Hardware Issue","RAN ISSUE",
Q1122="Sites strategiques, MLL, Pylone, etc.","ENVTECH",
Q1122="AKTIVCO DEFAUT GE &amp; POWER Cabinet","POWER ISSUE",
Q1122="AKTIVCO Coupure ENEO &amp; Baisse de tension","POWER ISSUE",
Q1122="Coupure ENEO &amp; Baisse de tension","POWER ISSUE",
Q1122="Defaut GE &amp; POWER Cabinet","POWER ISSUE",
Q1122="Sharing","POWER ISSUE",
Q1122="SIte strategiques &amp; DataCenter","POWER ISSUE",
Q1122="Exclu","Exclu",
Q1122="SAT","TX ISSUE",
Q1122="SPARE-ISSUE","SPARE-ISSUE",
Q1122="Fiber CAmtel","TX ISSUE",
Q1122="Fiber AOF","TX ISSUE",
Q1122="Projet OCM (HUAWEI)","TRAVAUX-HUAWEI",
Q1122="Projet OCM (NOKIA)","TRAVAUX -NOKIA",
Q1122="ACCESS-ISSUE","ACCESS-ISSUE",
Q1122="Projet OCM (ZTE, NOKIA, autres projets)","TRAVAUX OCM",
Q1122="No root CAuse","No root cause",
Q1122="ODU HS","TX ISSUE",
Q1122="IP &amp; VLAN","TX ISSUE",
Q1122="Warehouse HUAWEI","SPARE-ISSUE",
Q1122="SPARE-HS","SPARE-ISSUE",
Q1122="Power Telco","RAN ISSUE"
),"")</f>
        <v>No root cause</v>
      </c>
      <c r="Q1122" s="48" t="s">
        <v>5576</v>
      </c>
      <c r="R1122" s="23" t="str" cm="1">
        <f t="array" ref="R1122">IFERROR(_xlfn.IFS(
Q1122="MPR ISSUE","ACTIVE",
Q1122="BSS Hardware Issue","ACTIVE",
Q1122="Sites strategiques, MLL, Pylone, etc.","PASSIVE",
Q1122="AKTIVCO DEFAUT GE &amp; POWER Cabinet","PASSIVE",
Q1122="AKTIVCO Coupure ENEO &amp; Baisse de tension","PASSIVE",
Q1122="Coupure ENEO &amp; Baisse de tension","PASSIVE",
Q1122="Defaut GE &amp; POWER Cabinet","PASSIVE",
Q1122="Sharing","PASSIVE",
Q1122="SIte strategiques &amp; DataCenter","PASSIVE",
Q1122="Exclu","Exclu",
Q1122="SAT","ACTIVE",
Q1122="SPARE-ISSUE","SPARE-ISSUE",
Q1122="Fiber CAmtel","ACTIVE",
Q1122="Fiber AOF","ACTIVE",
Q1122="Projet OCM (HUAWEI)","PLANNED WORKS",
Q1122="Projet OCM (NOKIA)","PLANNED WORKS",
Q1122="ACCESS-ISSUE","ACCESS-ISSUE",
Q1122="Projet OCM (ZTE, NOKIA, autres projets)","PLANNED WORKS",
Q1122="No root CAuse","No root cause",
Q1122="ODU HS","ACTIVE",
Q1122="IP &amp; VLAN","ACTIVE",
Q1122="Warehouse HUAWEI","SPARE-ISSUE",
Q1122="SPARE-HS","SPARE-ISSUE",
Q1122="Power Telco","ACTIVE"
),"")</f>
        <v>No root cause</v>
      </c>
      <c r="S1122" s="56" t="s">
        <v>17</v>
      </c>
      <c r="T1122" s="7" t="s">
        <v>17</v>
      </c>
      <c r="U1122" s="7" t="s">
        <v>17</v>
      </c>
      <c r="V1122" s="57" t="s">
        <v>17</v>
      </c>
      <c r="W1122" s="57" t="s">
        <v>17</v>
      </c>
      <c r="X1122" s="57" t="s">
        <v>17</v>
      </c>
      <c r="Y1122" s="57" t="s">
        <v>17</v>
      </c>
      <c r="Z1122" s="57" t="s">
        <v>17</v>
      </c>
      <c r="AA1122" s="57" t="s">
        <v>17</v>
      </c>
      <c r="AB1122" s="57"/>
      <c r="AC1122" s="57" t="s">
        <v>17</v>
      </c>
      <c r="AD1122" s="57" t="s">
        <v>17</v>
      </c>
      <c r="AE1122" s="57" t="s">
        <v>17</v>
      </c>
      <c r="AF1122" s="57" t="s">
        <v>17</v>
      </c>
      <c r="AG1122" s="57" t="s">
        <v>17</v>
      </c>
      <c r="AH1122" s="57" t="s">
        <v>17</v>
      </c>
      <c r="AI1122" s="57" t="s">
        <v>17</v>
      </c>
      <c r="AJ1122" s="57" t="s">
        <v>17</v>
      </c>
      <c r="AK1122" s="57" t="s">
        <v>17</v>
      </c>
      <c r="AL1122" s="57" t="s">
        <v>17</v>
      </c>
      <c r="AM1122" s="15"/>
      <c r="AN1122" s="15"/>
      <c r="AO1122" s="15"/>
      <c r="AP1122" s="15"/>
    </row>
    <row r="1123" spans="1:42" s="14" customFormat="1" x14ac:dyDescent="0.35">
      <c r="A1123" s="1" t="s">
        <v>4526</v>
      </c>
      <c r="B1123" s="1" t="s">
        <v>4527</v>
      </c>
      <c r="C1123" s="3"/>
      <c r="D1123" s="1" t="s">
        <v>12</v>
      </c>
      <c r="E1123" s="1" t="s">
        <v>13</v>
      </c>
      <c r="F1123" s="3" t="s">
        <v>33</v>
      </c>
      <c r="G1123" s="1" t="s">
        <v>34</v>
      </c>
      <c r="H1123" s="51" t="str">
        <f>_xlfn.XLOOKUP(B1123,'[1]Nur des jours'!$B:$B,'[1]Nur des jours'!$H:$H,"")</f>
        <v>ZTE</v>
      </c>
      <c r="I1123" s="52">
        <v>0</v>
      </c>
      <c r="J1123" s="52">
        <v>0</v>
      </c>
      <c r="K1123" s="52">
        <v>0</v>
      </c>
      <c r="L1123" s="53">
        <v>0</v>
      </c>
      <c r="M1123" s="54" t="s">
        <v>5374</v>
      </c>
      <c r="N1123" s="55"/>
      <c r="O1123" s="16" t="str" cm="1">
        <f t="array" ref="O1123">IFERROR(_xlfn.IFS(
Q1123="MPR ISSUE","PDH",
Q1123="BSS Hardware Issue","BSS",
Q1123="Sites strategiques, MLL, Pylone, etc.","ENVTECH",
Q1123="AKTIVCO DEFAUT GE &amp; POWER Cabinet","AKTIVCO",
Q1123="AKTIVCO Coupure ENEO &amp; Baisse de tension","AKTIVCO GRID ONLY",
Q1123="Coupure ENEO &amp; Baisse de tension","IHS GRID ONLY",
Q1123="Defaut GE &amp; POWER Cabinet","IHS",
Q1123="Sharing","Partners",
Q1123="SIte strategiques &amp; DataCenter","SST &amp; DC",
Q1123="Exclu","Exclu",
Q1123="SAT","SAT",
Q1123="SPARE-ISSUE","SPARE-ISSUE",
Q1123="Fiber CAmtel","TRANS_FO_CAMTEL",
Q1123="Fiber AOF","Fiber AOF",
Q1123="Projet OCM (HUAWEI)","TRAVAUX-HUAWEI",
Q1123="Projet OCM (NOKIA)","TRAVAUX-NOKIA",
Q1123="ACCESS-ISSUE","ACCESS-ISSUE",
Q1123="Projet OCM (ZTE, NOKIA, autres projets)","TRAVAUX OCM",
Q1123="No root CAuse","No root cause",
Q1123="ODU HS","PDH",
Q1123="IP &amp; VLAN","PDH",
Q1123="Warehouse HUAWEI","SPARE-ISSUE",
Q1123="SPARE-HS","SPARE-ISSUE",
Q1123="Power Telco","BSS"
),"")</f>
        <v>No root cause</v>
      </c>
      <c r="P1123" s="22" t="str" cm="1">
        <f t="array" ref="P1123">IFERROR(_xlfn.IFS(
Q1123="MPR ISSUE","TX ISSUE",
Q1123="BSS Hardware Issue","RAN ISSUE",
Q1123="Sites strategiques, MLL, Pylone, etc.","ENVTECH",
Q1123="AKTIVCO DEFAUT GE &amp; POWER Cabinet","POWER ISSUE",
Q1123="AKTIVCO Coupure ENEO &amp; Baisse de tension","POWER ISSUE",
Q1123="Coupure ENEO &amp; Baisse de tension","POWER ISSUE",
Q1123="Defaut GE &amp; POWER Cabinet","POWER ISSUE",
Q1123="Sharing","POWER ISSUE",
Q1123="SIte strategiques &amp; DataCenter","POWER ISSUE",
Q1123="Exclu","Exclu",
Q1123="SAT","TX ISSUE",
Q1123="SPARE-ISSUE","SPARE-ISSUE",
Q1123="Fiber CAmtel","TX ISSUE",
Q1123="Fiber AOF","TX ISSUE",
Q1123="Projet OCM (HUAWEI)","TRAVAUX-HUAWEI",
Q1123="Projet OCM (NOKIA)","TRAVAUX -NOKIA",
Q1123="ACCESS-ISSUE","ACCESS-ISSUE",
Q1123="Projet OCM (ZTE, NOKIA, autres projets)","TRAVAUX OCM",
Q1123="No root CAuse","No root cause",
Q1123="ODU HS","TX ISSUE",
Q1123="IP &amp; VLAN","TX ISSUE",
Q1123="Warehouse HUAWEI","SPARE-ISSUE",
Q1123="SPARE-HS","SPARE-ISSUE",
Q1123="Power Telco","RAN ISSUE"
),"")</f>
        <v>No root cause</v>
      </c>
      <c r="Q1123" s="48" t="s">
        <v>5576</v>
      </c>
      <c r="R1123" s="23" t="str" cm="1">
        <f t="array" ref="R1123">IFERROR(_xlfn.IFS(
Q1123="MPR ISSUE","ACTIVE",
Q1123="BSS Hardware Issue","ACTIVE",
Q1123="Sites strategiques, MLL, Pylone, etc.","PASSIVE",
Q1123="AKTIVCO DEFAUT GE &amp; POWER Cabinet","PASSIVE",
Q1123="AKTIVCO Coupure ENEO &amp; Baisse de tension","PASSIVE",
Q1123="Coupure ENEO &amp; Baisse de tension","PASSIVE",
Q1123="Defaut GE &amp; POWER Cabinet","PASSIVE",
Q1123="Sharing","PASSIVE",
Q1123="SIte strategiques &amp; DataCenter","PASSIVE",
Q1123="Exclu","Exclu",
Q1123="SAT","ACTIVE",
Q1123="SPARE-ISSUE","SPARE-ISSUE",
Q1123="Fiber CAmtel","ACTIVE",
Q1123="Fiber AOF","ACTIVE",
Q1123="Projet OCM (HUAWEI)","PLANNED WORKS",
Q1123="Projet OCM (NOKIA)","PLANNED WORKS",
Q1123="ACCESS-ISSUE","ACCESS-ISSUE",
Q1123="Projet OCM (ZTE, NOKIA, autres projets)","PLANNED WORKS",
Q1123="No root CAuse","No root cause",
Q1123="ODU HS","ACTIVE",
Q1123="IP &amp; VLAN","ACTIVE",
Q1123="Warehouse HUAWEI","SPARE-ISSUE",
Q1123="SPARE-HS","SPARE-ISSUE",
Q1123="Power Telco","ACTIVE"
),"")</f>
        <v>No root cause</v>
      </c>
      <c r="S1123" s="56" t="s">
        <v>17</v>
      </c>
      <c r="T1123" s="7" t="s">
        <v>17</v>
      </c>
      <c r="U1123" s="7" t="s">
        <v>17</v>
      </c>
      <c r="V1123" s="57" t="s">
        <v>17</v>
      </c>
      <c r="W1123" s="57" t="s">
        <v>17</v>
      </c>
      <c r="X1123" s="57" t="s">
        <v>17</v>
      </c>
      <c r="Y1123" s="57" t="s">
        <v>17</v>
      </c>
      <c r="Z1123" s="57" t="s">
        <v>17</v>
      </c>
      <c r="AA1123" s="57" t="s">
        <v>17</v>
      </c>
      <c r="AB1123" s="57"/>
      <c r="AC1123" s="57" t="s">
        <v>17</v>
      </c>
      <c r="AD1123" s="57" t="s">
        <v>17</v>
      </c>
      <c r="AE1123" s="57" t="s">
        <v>17</v>
      </c>
      <c r="AF1123" s="57" t="s">
        <v>17</v>
      </c>
      <c r="AG1123" s="57" t="s">
        <v>17</v>
      </c>
      <c r="AH1123" s="57" t="s">
        <v>17</v>
      </c>
      <c r="AI1123" s="57" t="s">
        <v>17</v>
      </c>
      <c r="AJ1123" s="57" t="s">
        <v>17</v>
      </c>
      <c r="AK1123" s="57" t="s">
        <v>17</v>
      </c>
      <c r="AL1123" s="57" t="s">
        <v>17</v>
      </c>
      <c r="AM1123" s="15"/>
      <c r="AN1123" s="15"/>
      <c r="AO1123" s="15"/>
      <c r="AP1123" s="15"/>
    </row>
    <row r="1124" spans="1:42" s="14" customFormat="1" x14ac:dyDescent="0.35">
      <c r="A1124" s="1" t="s">
        <v>547</v>
      </c>
      <c r="B1124" s="1" t="s">
        <v>548</v>
      </c>
      <c r="C1124" s="3"/>
      <c r="D1124" s="1" t="s">
        <v>12</v>
      </c>
      <c r="E1124" s="1" t="s">
        <v>13</v>
      </c>
      <c r="F1124" s="3" t="s">
        <v>33</v>
      </c>
      <c r="G1124" s="1" t="s">
        <v>34</v>
      </c>
      <c r="H1124" s="51" t="str">
        <f>_xlfn.XLOOKUP(B1124,'[1]Nur des jours'!$B:$B,'[1]Nur des jours'!$H:$H,"")</f>
        <v>ZTE</v>
      </c>
      <c r="I1124" s="52">
        <v>0</v>
      </c>
      <c r="J1124" s="52">
        <v>0</v>
      </c>
      <c r="K1124" s="52">
        <v>0</v>
      </c>
      <c r="L1124" s="53">
        <v>0</v>
      </c>
      <c r="M1124" s="54" t="s">
        <v>5374</v>
      </c>
      <c r="N1124" s="55"/>
      <c r="O1124" s="16" t="str" cm="1">
        <f t="array" ref="O1124">IFERROR(_xlfn.IFS(
Q1124="MPR ISSUE","PDH",
Q1124="BSS Hardware Issue","BSS",
Q1124="Sites strategiques, MLL, Pylone, etc.","ENVTECH",
Q1124="AKTIVCO DEFAUT GE &amp; POWER Cabinet","AKTIVCO",
Q1124="AKTIVCO Coupure ENEO &amp; Baisse de tension","AKTIVCO GRID ONLY",
Q1124="Coupure ENEO &amp; Baisse de tension","IHS GRID ONLY",
Q1124="Defaut GE &amp; POWER Cabinet","IHS",
Q1124="Sharing","Partners",
Q1124="SIte strategiques &amp; DataCenter","SST &amp; DC",
Q1124="Exclu","Exclu",
Q1124="SAT","SAT",
Q1124="SPARE-ISSUE","SPARE-ISSUE",
Q1124="Fiber CAmtel","TRANS_FO_CAMTEL",
Q1124="Fiber AOF","Fiber AOF",
Q1124="Projet OCM (HUAWEI)","TRAVAUX-HUAWEI",
Q1124="Projet OCM (NOKIA)","TRAVAUX-NOKIA",
Q1124="ACCESS-ISSUE","ACCESS-ISSUE",
Q1124="Projet OCM (ZTE, NOKIA, autres projets)","TRAVAUX OCM",
Q1124="No root CAuse","No root cause",
Q1124="ODU HS","PDH",
Q1124="IP &amp; VLAN","PDH",
Q1124="Warehouse HUAWEI","SPARE-ISSUE",
Q1124="SPARE-HS","SPARE-ISSUE",
Q1124="Power Telco","BSS"
),"")</f>
        <v>No root cause</v>
      </c>
      <c r="P1124" s="22" t="str" cm="1">
        <f t="array" ref="P1124">IFERROR(_xlfn.IFS(
Q1124="MPR ISSUE","TX ISSUE",
Q1124="BSS Hardware Issue","RAN ISSUE",
Q1124="Sites strategiques, MLL, Pylone, etc.","ENVTECH",
Q1124="AKTIVCO DEFAUT GE &amp; POWER Cabinet","POWER ISSUE",
Q1124="AKTIVCO Coupure ENEO &amp; Baisse de tension","POWER ISSUE",
Q1124="Coupure ENEO &amp; Baisse de tension","POWER ISSUE",
Q1124="Defaut GE &amp; POWER Cabinet","POWER ISSUE",
Q1124="Sharing","POWER ISSUE",
Q1124="SIte strategiques &amp; DataCenter","POWER ISSUE",
Q1124="Exclu","Exclu",
Q1124="SAT","TX ISSUE",
Q1124="SPARE-ISSUE","SPARE-ISSUE",
Q1124="Fiber CAmtel","TX ISSUE",
Q1124="Fiber AOF","TX ISSUE",
Q1124="Projet OCM (HUAWEI)","TRAVAUX-HUAWEI",
Q1124="Projet OCM (NOKIA)","TRAVAUX -NOKIA",
Q1124="ACCESS-ISSUE","ACCESS-ISSUE",
Q1124="Projet OCM (ZTE, NOKIA, autres projets)","TRAVAUX OCM",
Q1124="No root CAuse","No root cause",
Q1124="ODU HS","TX ISSUE",
Q1124="IP &amp; VLAN","TX ISSUE",
Q1124="Warehouse HUAWEI","SPARE-ISSUE",
Q1124="SPARE-HS","SPARE-ISSUE",
Q1124="Power Telco","RAN ISSUE"
),"")</f>
        <v>No root cause</v>
      </c>
      <c r="Q1124" s="48" t="s">
        <v>5576</v>
      </c>
      <c r="R1124" s="23" t="str" cm="1">
        <f t="array" ref="R1124">IFERROR(_xlfn.IFS(
Q1124="MPR ISSUE","ACTIVE",
Q1124="BSS Hardware Issue","ACTIVE",
Q1124="Sites strategiques, MLL, Pylone, etc.","PASSIVE",
Q1124="AKTIVCO DEFAUT GE &amp; POWER Cabinet","PASSIVE",
Q1124="AKTIVCO Coupure ENEO &amp; Baisse de tension","PASSIVE",
Q1124="Coupure ENEO &amp; Baisse de tension","PASSIVE",
Q1124="Defaut GE &amp; POWER Cabinet","PASSIVE",
Q1124="Sharing","PASSIVE",
Q1124="SIte strategiques &amp; DataCenter","PASSIVE",
Q1124="Exclu","Exclu",
Q1124="SAT","ACTIVE",
Q1124="SPARE-ISSUE","SPARE-ISSUE",
Q1124="Fiber CAmtel","ACTIVE",
Q1124="Fiber AOF","ACTIVE",
Q1124="Projet OCM (HUAWEI)","PLANNED WORKS",
Q1124="Projet OCM (NOKIA)","PLANNED WORKS",
Q1124="ACCESS-ISSUE","ACCESS-ISSUE",
Q1124="Projet OCM (ZTE, NOKIA, autres projets)","PLANNED WORKS",
Q1124="No root CAuse","No root cause",
Q1124="ODU HS","ACTIVE",
Q1124="IP &amp; VLAN","ACTIVE",
Q1124="Warehouse HUAWEI","SPARE-ISSUE",
Q1124="SPARE-HS","SPARE-ISSUE",
Q1124="Power Telco","ACTIVE"
),"")</f>
        <v>No root cause</v>
      </c>
      <c r="S1124" s="56" t="s">
        <v>17</v>
      </c>
      <c r="T1124" s="7" t="s">
        <v>17</v>
      </c>
      <c r="U1124" s="7" t="s">
        <v>17</v>
      </c>
      <c r="V1124" s="57" t="s">
        <v>17</v>
      </c>
      <c r="W1124" s="57" t="s">
        <v>17</v>
      </c>
      <c r="X1124" s="57" t="s">
        <v>17</v>
      </c>
      <c r="Y1124" s="57" t="s">
        <v>17</v>
      </c>
      <c r="Z1124" s="57" t="s">
        <v>17</v>
      </c>
      <c r="AA1124" s="57" t="s">
        <v>17</v>
      </c>
      <c r="AB1124" s="57"/>
      <c r="AC1124" s="57" t="s">
        <v>17</v>
      </c>
      <c r="AD1124" s="57" t="s">
        <v>17</v>
      </c>
      <c r="AE1124" s="57" t="s">
        <v>17</v>
      </c>
      <c r="AF1124" s="57" t="s">
        <v>17</v>
      </c>
      <c r="AG1124" s="57" t="s">
        <v>17</v>
      </c>
      <c r="AH1124" s="57" t="s">
        <v>17</v>
      </c>
      <c r="AI1124" s="57" t="s">
        <v>17</v>
      </c>
      <c r="AJ1124" s="57" t="s">
        <v>17</v>
      </c>
      <c r="AK1124" s="57" t="s">
        <v>17</v>
      </c>
      <c r="AL1124" s="57" t="s">
        <v>17</v>
      </c>
      <c r="AM1124" s="15"/>
      <c r="AN1124" s="15"/>
      <c r="AO1124" s="15"/>
      <c r="AP1124" s="15"/>
    </row>
    <row r="1125" spans="1:42" s="14" customFormat="1" x14ac:dyDescent="0.35">
      <c r="A1125" s="1" t="s">
        <v>3347</v>
      </c>
      <c r="B1125" s="1" t="s">
        <v>3348</v>
      </c>
      <c r="C1125" s="3"/>
      <c r="D1125" s="1" t="s">
        <v>12</v>
      </c>
      <c r="E1125" s="1" t="s">
        <v>13</v>
      </c>
      <c r="F1125" s="3" t="s">
        <v>33</v>
      </c>
      <c r="G1125" s="1" t="s">
        <v>34</v>
      </c>
      <c r="H1125" s="51" t="str">
        <f>_xlfn.XLOOKUP(B1125,'[1]Nur des jours'!$B:$B,'[1]Nur des jours'!$H:$H,"")</f>
        <v>ZTE</v>
      </c>
      <c r="I1125" s="52">
        <v>0</v>
      </c>
      <c r="J1125" s="52">
        <v>0</v>
      </c>
      <c r="K1125" s="52">
        <v>0</v>
      </c>
      <c r="L1125" s="53">
        <v>0</v>
      </c>
      <c r="M1125" s="54" t="s">
        <v>5374</v>
      </c>
      <c r="N1125" s="55"/>
      <c r="O1125" s="16" t="str" cm="1">
        <f t="array" ref="O1125">IFERROR(_xlfn.IFS(
Q1125="MPR ISSUE","PDH",
Q1125="BSS Hardware Issue","BSS",
Q1125="Sites strategiques, MLL, Pylone, etc.","ENVTECH",
Q1125="AKTIVCO DEFAUT GE &amp; POWER Cabinet","AKTIVCO",
Q1125="AKTIVCO Coupure ENEO &amp; Baisse de tension","AKTIVCO GRID ONLY",
Q1125="Coupure ENEO &amp; Baisse de tension","IHS GRID ONLY",
Q1125="Defaut GE &amp; POWER Cabinet","IHS",
Q1125="Sharing","Partners",
Q1125="SIte strategiques &amp; DataCenter","SST &amp; DC",
Q1125="Exclu","Exclu",
Q1125="SAT","SAT",
Q1125="SPARE-ISSUE","SPARE-ISSUE",
Q1125="Fiber CAmtel","TRANS_FO_CAMTEL",
Q1125="Fiber AOF","Fiber AOF",
Q1125="Projet OCM (HUAWEI)","TRAVAUX-HUAWEI",
Q1125="Projet OCM (NOKIA)","TRAVAUX-NOKIA",
Q1125="ACCESS-ISSUE","ACCESS-ISSUE",
Q1125="Projet OCM (ZTE, NOKIA, autres projets)","TRAVAUX OCM",
Q1125="No root CAuse","No root cause",
Q1125="ODU HS","PDH",
Q1125="IP &amp; VLAN","PDH",
Q1125="Warehouse HUAWEI","SPARE-ISSUE",
Q1125="SPARE-HS","SPARE-ISSUE",
Q1125="Power Telco","BSS"
),"")</f>
        <v>No root cause</v>
      </c>
      <c r="P1125" s="22" t="str" cm="1">
        <f t="array" ref="P1125">IFERROR(_xlfn.IFS(
Q1125="MPR ISSUE","TX ISSUE",
Q1125="BSS Hardware Issue","RAN ISSUE",
Q1125="Sites strategiques, MLL, Pylone, etc.","ENVTECH",
Q1125="AKTIVCO DEFAUT GE &amp; POWER Cabinet","POWER ISSUE",
Q1125="AKTIVCO Coupure ENEO &amp; Baisse de tension","POWER ISSUE",
Q1125="Coupure ENEO &amp; Baisse de tension","POWER ISSUE",
Q1125="Defaut GE &amp; POWER Cabinet","POWER ISSUE",
Q1125="Sharing","POWER ISSUE",
Q1125="SIte strategiques &amp; DataCenter","POWER ISSUE",
Q1125="Exclu","Exclu",
Q1125="SAT","TX ISSUE",
Q1125="SPARE-ISSUE","SPARE-ISSUE",
Q1125="Fiber CAmtel","TX ISSUE",
Q1125="Fiber AOF","TX ISSUE",
Q1125="Projet OCM (HUAWEI)","TRAVAUX-HUAWEI",
Q1125="Projet OCM (NOKIA)","TRAVAUX -NOKIA",
Q1125="ACCESS-ISSUE","ACCESS-ISSUE",
Q1125="Projet OCM (ZTE, NOKIA, autres projets)","TRAVAUX OCM",
Q1125="No root CAuse","No root cause",
Q1125="ODU HS","TX ISSUE",
Q1125="IP &amp; VLAN","TX ISSUE",
Q1125="Warehouse HUAWEI","SPARE-ISSUE",
Q1125="SPARE-HS","SPARE-ISSUE",
Q1125="Power Telco","RAN ISSUE"
),"")</f>
        <v>No root cause</v>
      </c>
      <c r="Q1125" s="48" t="s">
        <v>5576</v>
      </c>
      <c r="R1125" s="23" t="str" cm="1">
        <f t="array" ref="R1125">IFERROR(_xlfn.IFS(
Q1125="MPR ISSUE","ACTIVE",
Q1125="BSS Hardware Issue","ACTIVE",
Q1125="Sites strategiques, MLL, Pylone, etc.","PASSIVE",
Q1125="AKTIVCO DEFAUT GE &amp; POWER Cabinet","PASSIVE",
Q1125="AKTIVCO Coupure ENEO &amp; Baisse de tension","PASSIVE",
Q1125="Coupure ENEO &amp; Baisse de tension","PASSIVE",
Q1125="Defaut GE &amp; POWER Cabinet","PASSIVE",
Q1125="Sharing","PASSIVE",
Q1125="SIte strategiques &amp; DataCenter","PASSIVE",
Q1125="Exclu","Exclu",
Q1125="SAT","ACTIVE",
Q1125="SPARE-ISSUE","SPARE-ISSUE",
Q1125="Fiber CAmtel","ACTIVE",
Q1125="Fiber AOF","ACTIVE",
Q1125="Projet OCM (HUAWEI)","PLANNED WORKS",
Q1125="Projet OCM (NOKIA)","PLANNED WORKS",
Q1125="ACCESS-ISSUE","ACCESS-ISSUE",
Q1125="Projet OCM (ZTE, NOKIA, autres projets)","PLANNED WORKS",
Q1125="No root CAuse","No root cause",
Q1125="ODU HS","ACTIVE",
Q1125="IP &amp; VLAN","ACTIVE",
Q1125="Warehouse HUAWEI","SPARE-ISSUE",
Q1125="SPARE-HS","SPARE-ISSUE",
Q1125="Power Telco","ACTIVE"
),"")</f>
        <v>No root cause</v>
      </c>
      <c r="S1125" s="56" t="s">
        <v>17</v>
      </c>
      <c r="T1125" s="7" t="s">
        <v>17</v>
      </c>
      <c r="U1125" s="7" t="s">
        <v>17</v>
      </c>
      <c r="V1125" s="57" t="s">
        <v>17</v>
      </c>
      <c r="W1125" s="57" t="s">
        <v>17</v>
      </c>
      <c r="X1125" s="57" t="s">
        <v>17</v>
      </c>
      <c r="Y1125" s="57" t="s">
        <v>17</v>
      </c>
      <c r="Z1125" s="57" t="s">
        <v>17</v>
      </c>
      <c r="AA1125" s="57" t="s">
        <v>17</v>
      </c>
      <c r="AB1125" s="57"/>
      <c r="AC1125" s="57" t="s">
        <v>17</v>
      </c>
      <c r="AD1125" s="57" t="s">
        <v>17</v>
      </c>
      <c r="AE1125" s="57" t="s">
        <v>17</v>
      </c>
      <c r="AF1125" s="57" t="s">
        <v>17</v>
      </c>
      <c r="AG1125" s="57" t="s">
        <v>17</v>
      </c>
      <c r="AH1125" s="57" t="s">
        <v>17</v>
      </c>
      <c r="AI1125" s="57" t="s">
        <v>17</v>
      </c>
      <c r="AJ1125" s="57" t="s">
        <v>17</v>
      </c>
      <c r="AK1125" s="57" t="s">
        <v>17</v>
      </c>
      <c r="AL1125" s="57" t="s">
        <v>17</v>
      </c>
      <c r="AM1125" s="15"/>
      <c r="AN1125" s="15"/>
      <c r="AO1125" s="15"/>
      <c r="AP1125" s="15"/>
    </row>
    <row r="1126" spans="1:42" s="14" customFormat="1" x14ac:dyDescent="0.35">
      <c r="A1126" s="1" t="s">
        <v>130</v>
      </c>
      <c r="B1126" s="1" t="s">
        <v>131</v>
      </c>
      <c r="C1126" s="3"/>
      <c r="D1126" s="1" t="s">
        <v>23</v>
      </c>
      <c r="E1126" s="1" t="s">
        <v>38</v>
      </c>
      <c r="F1126" s="3" t="s">
        <v>33</v>
      </c>
      <c r="G1126" s="1" t="s">
        <v>34</v>
      </c>
      <c r="H1126" s="51" t="str">
        <f>_xlfn.XLOOKUP(B1126,'[1]Nur des jours'!$B:$B,'[1]Nur des jours'!$H:$H,"")</f>
        <v>ZTE</v>
      </c>
      <c r="I1126" s="52">
        <v>0</v>
      </c>
      <c r="J1126" s="52">
        <v>0</v>
      </c>
      <c r="K1126" s="52">
        <v>0</v>
      </c>
      <c r="L1126" s="53">
        <v>0</v>
      </c>
      <c r="M1126" s="54" t="s">
        <v>5374</v>
      </c>
      <c r="N1126" s="55"/>
      <c r="O1126" s="16" t="str" cm="1">
        <f t="array" ref="O1126">IFERROR(_xlfn.IFS(
Q1126="MPR ISSUE","PDH",
Q1126="BSS Hardware Issue","BSS",
Q1126="Sites strategiques, MLL, Pylone, etc.","ENVTECH",
Q1126="AKTIVCO DEFAUT GE &amp; POWER Cabinet","AKTIVCO",
Q1126="AKTIVCO Coupure ENEO &amp; Baisse de tension","AKTIVCO GRID ONLY",
Q1126="Coupure ENEO &amp; Baisse de tension","IHS GRID ONLY",
Q1126="Defaut GE &amp; POWER Cabinet","IHS",
Q1126="Sharing","Partners",
Q1126="SIte strategiques &amp; DataCenter","SST &amp; DC",
Q1126="Exclu","Exclu",
Q1126="SAT","SAT",
Q1126="SPARE-ISSUE","SPARE-ISSUE",
Q1126="Fiber CAmtel","TRANS_FO_CAMTEL",
Q1126="Fiber AOF","Fiber AOF",
Q1126="Projet OCM (HUAWEI)","TRAVAUX-HUAWEI",
Q1126="Projet OCM (NOKIA)","TRAVAUX-NOKIA",
Q1126="ACCESS-ISSUE","ACCESS-ISSUE",
Q1126="Projet OCM (ZTE, NOKIA, autres projets)","TRAVAUX OCM",
Q1126="No root CAuse","No root cause",
Q1126="ODU HS","PDH",
Q1126="IP &amp; VLAN","PDH",
Q1126="Warehouse HUAWEI","SPARE-ISSUE",
Q1126="SPARE-HS","SPARE-ISSUE",
Q1126="Power Telco","BSS"
),"")</f>
        <v>No root cause</v>
      </c>
      <c r="P1126" s="22" t="str" cm="1">
        <f t="array" ref="P1126">IFERROR(_xlfn.IFS(
Q1126="MPR ISSUE","TX ISSUE",
Q1126="BSS Hardware Issue","RAN ISSUE",
Q1126="Sites strategiques, MLL, Pylone, etc.","ENVTECH",
Q1126="AKTIVCO DEFAUT GE &amp; POWER Cabinet","POWER ISSUE",
Q1126="AKTIVCO Coupure ENEO &amp; Baisse de tension","POWER ISSUE",
Q1126="Coupure ENEO &amp; Baisse de tension","POWER ISSUE",
Q1126="Defaut GE &amp; POWER Cabinet","POWER ISSUE",
Q1126="Sharing","POWER ISSUE",
Q1126="SIte strategiques &amp; DataCenter","POWER ISSUE",
Q1126="Exclu","Exclu",
Q1126="SAT","TX ISSUE",
Q1126="SPARE-ISSUE","SPARE-ISSUE",
Q1126="Fiber CAmtel","TX ISSUE",
Q1126="Fiber AOF","TX ISSUE",
Q1126="Projet OCM (HUAWEI)","TRAVAUX-HUAWEI",
Q1126="Projet OCM (NOKIA)","TRAVAUX -NOKIA",
Q1126="ACCESS-ISSUE","ACCESS-ISSUE",
Q1126="Projet OCM (ZTE, NOKIA, autres projets)","TRAVAUX OCM",
Q1126="No root CAuse","No root cause",
Q1126="ODU HS","TX ISSUE",
Q1126="IP &amp; VLAN","TX ISSUE",
Q1126="Warehouse HUAWEI","SPARE-ISSUE",
Q1126="SPARE-HS","SPARE-ISSUE",
Q1126="Power Telco","RAN ISSUE"
),"")</f>
        <v>No root cause</v>
      </c>
      <c r="Q1126" s="48" t="s">
        <v>5576</v>
      </c>
      <c r="R1126" s="23" t="str" cm="1">
        <f t="array" ref="R1126">IFERROR(_xlfn.IFS(
Q1126="MPR ISSUE","ACTIVE",
Q1126="BSS Hardware Issue","ACTIVE",
Q1126="Sites strategiques, MLL, Pylone, etc.","PASSIVE",
Q1126="AKTIVCO DEFAUT GE &amp; POWER Cabinet","PASSIVE",
Q1126="AKTIVCO Coupure ENEO &amp; Baisse de tension","PASSIVE",
Q1126="Coupure ENEO &amp; Baisse de tension","PASSIVE",
Q1126="Defaut GE &amp; POWER Cabinet","PASSIVE",
Q1126="Sharing","PASSIVE",
Q1126="SIte strategiques &amp; DataCenter","PASSIVE",
Q1126="Exclu","Exclu",
Q1126="SAT","ACTIVE",
Q1126="SPARE-ISSUE","SPARE-ISSUE",
Q1126="Fiber CAmtel","ACTIVE",
Q1126="Fiber AOF","ACTIVE",
Q1126="Projet OCM (HUAWEI)","PLANNED WORKS",
Q1126="Projet OCM (NOKIA)","PLANNED WORKS",
Q1126="ACCESS-ISSUE","ACCESS-ISSUE",
Q1126="Projet OCM (ZTE, NOKIA, autres projets)","PLANNED WORKS",
Q1126="No root CAuse","No root cause",
Q1126="ODU HS","ACTIVE",
Q1126="IP &amp; VLAN","ACTIVE",
Q1126="Warehouse HUAWEI","SPARE-ISSUE",
Q1126="SPARE-HS","SPARE-ISSUE",
Q1126="Power Telco","ACTIVE"
),"")</f>
        <v>No root cause</v>
      </c>
      <c r="S1126" s="56" t="s">
        <v>17</v>
      </c>
      <c r="T1126" s="7" t="s">
        <v>17</v>
      </c>
      <c r="U1126" s="7" t="s">
        <v>17</v>
      </c>
      <c r="V1126" s="57" t="s">
        <v>17</v>
      </c>
      <c r="W1126" s="57" t="s">
        <v>17</v>
      </c>
      <c r="X1126" s="57" t="s">
        <v>17</v>
      </c>
      <c r="Y1126" s="57" t="s">
        <v>17</v>
      </c>
      <c r="Z1126" s="57" t="s">
        <v>17</v>
      </c>
      <c r="AA1126" s="57" t="s">
        <v>17</v>
      </c>
      <c r="AB1126" s="57"/>
      <c r="AC1126" s="57" t="s">
        <v>17</v>
      </c>
      <c r="AD1126" s="57" t="s">
        <v>17</v>
      </c>
      <c r="AE1126" s="57" t="s">
        <v>17</v>
      </c>
      <c r="AF1126" s="57" t="s">
        <v>17</v>
      </c>
      <c r="AG1126" s="57" t="s">
        <v>17</v>
      </c>
      <c r="AH1126" s="57" t="s">
        <v>17</v>
      </c>
      <c r="AI1126" s="57" t="s">
        <v>17</v>
      </c>
      <c r="AJ1126" s="57" t="s">
        <v>17</v>
      </c>
      <c r="AK1126" s="57" t="s">
        <v>17</v>
      </c>
      <c r="AL1126" s="57" t="s">
        <v>17</v>
      </c>
      <c r="AM1126" s="15"/>
      <c r="AN1126" s="15"/>
      <c r="AO1126" s="15"/>
      <c r="AP1126" s="15"/>
    </row>
    <row r="1127" spans="1:42" s="14" customFormat="1" x14ac:dyDescent="0.35">
      <c r="A1127" s="1" t="s">
        <v>3207</v>
      </c>
      <c r="B1127" s="1" t="s">
        <v>3208</v>
      </c>
      <c r="C1127" s="3"/>
      <c r="D1127" s="1" t="s">
        <v>12</v>
      </c>
      <c r="E1127" s="1" t="s">
        <v>13</v>
      </c>
      <c r="F1127" s="3" t="s">
        <v>33</v>
      </c>
      <c r="G1127" s="1" t="s">
        <v>34</v>
      </c>
      <c r="H1127" s="51" t="str">
        <f>_xlfn.XLOOKUP(B1127,'[1]Nur des jours'!$B:$B,'[1]Nur des jours'!$H:$H,"")</f>
        <v>ZTE</v>
      </c>
      <c r="I1127" s="52">
        <v>0</v>
      </c>
      <c r="J1127" s="52">
        <v>0</v>
      </c>
      <c r="K1127" s="52">
        <v>0</v>
      </c>
      <c r="L1127" s="53">
        <v>0</v>
      </c>
      <c r="M1127" s="54" t="s">
        <v>5374</v>
      </c>
      <c r="N1127" s="55"/>
      <c r="O1127" s="16" t="str" cm="1">
        <f t="array" ref="O1127">IFERROR(_xlfn.IFS(
Q1127="MPR ISSUE","PDH",
Q1127="BSS Hardware Issue","BSS",
Q1127="Sites strategiques, MLL, Pylone, etc.","ENVTECH",
Q1127="AKTIVCO DEFAUT GE &amp; POWER Cabinet","AKTIVCO",
Q1127="AKTIVCO Coupure ENEO &amp; Baisse de tension","AKTIVCO GRID ONLY",
Q1127="Coupure ENEO &amp; Baisse de tension","IHS GRID ONLY",
Q1127="Defaut GE &amp; POWER Cabinet","IHS",
Q1127="Sharing","Partners",
Q1127="SIte strategiques &amp; DataCenter","SST &amp; DC",
Q1127="Exclu","Exclu",
Q1127="SAT","SAT",
Q1127="SPARE-ISSUE","SPARE-ISSUE",
Q1127="Fiber CAmtel","TRANS_FO_CAMTEL",
Q1127="Fiber AOF","Fiber AOF",
Q1127="Projet OCM (HUAWEI)","TRAVAUX-HUAWEI",
Q1127="Projet OCM (NOKIA)","TRAVAUX-NOKIA",
Q1127="ACCESS-ISSUE","ACCESS-ISSUE",
Q1127="Projet OCM (ZTE, NOKIA, autres projets)","TRAVAUX OCM",
Q1127="No root CAuse","No root cause",
Q1127="ODU HS","PDH",
Q1127="IP &amp; VLAN","PDH",
Q1127="Warehouse HUAWEI","SPARE-ISSUE",
Q1127="SPARE-HS","SPARE-ISSUE",
Q1127="Power Telco","BSS"
),"")</f>
        <v>No root cause</v>
      </c>
      <c r="P1127" s="22" t="str" cm="1">
        <f t="array" ref="P1127">IFERROR(_xlfn.IFS(
Q1127="MPR ISSUE","TX ISSUE",
Q1127="BSS Hardware Issue","RAN ISSUE",
Q1127="Sites strategiques, MLL, Pylone, etc.","ENVTECH",
Q1127="AKTIVCO DEFAUT GE &amp; POWER Cabinet","POWER ISSUE",
Q1127="AKTIVCO Coupure ENEO &amp; Baisse de tension","POWER ISSUE",
Q1127="Coupure ENEO &amp; Baisse de tension","POWER ISSUE",
Q1127="Defaut GE &amp; POWER Cabinet","POWER ISSUE",
Q1127="Sharing","POWER ISSUE",
Q1127="SIte strategiques &amp; DataCenter","POWER ISSUE",
Q1127="Exclu","Exclu",
Q1127="SAT","TX ISSUE",
Q1127="SPARE-ISSUE","SPARE-ISSUE",
Q1127="Fiber CAmtel","TX ISSUE",
Q1127="Fiber AOF","TX ISSUE",
Q1127="Projet OCM (HUAWEI)","TRAVAUX-HUAWEI",
Q1127="Projet OCM (NOKIA)","TRAVAUX -NOKIA",
Q1127="ACCESS-ISSUE","ACCESS-ISSUE",
Q1127="Projet OCM (ZTE, NOKIA, autres projets)","TRAVAUX OCM",
Q1127="No root CAuse","No root cause",
Q1127="ODU HS","TX ISSUE",
Q1127="IP &amp; VLAN","TX ISSUE",
Q1127="Warehouse HUAWEI","SPARE-ISSUE",
Q1127="SPARE-HS","SPARE-ISSUE",
Q1127="Power Telco","RAN ISSUE"
),"")</f>
        <v>No root cause</v>
      </c>
      <c r="Q1127" s="48" t="s">
        <v>5576</v>
      </c>
      <c r="R1127" s="23" t="str" cm="1">
        <f t="array" ref="R1127">IFERROR(_xlfn.IFS(
Q1127="MPR ISSUE","ACTIVE",
Q1127="BSS Hardware Issue","ACTIVE",
Q1127="Sites strategiques, MLL, Pylone, etc.","PASSIVE",
Q1127="AKTIVCO DEFAUT GE &amp; POWER Cabinet","PASSIVE",
Q1127="AKTIVCO Coupure ENEO &amp; Baisse de tension","PASSIVE",
Q1127="Coupure ENEO &amp; Baisse de tension","PASSIVE",
Q1127="Defaut GE &amp; POWER Cabinet","PASSIVE",
Q1127="Sharing","PASSIVE",
Q1127="SIte strategiques &amp; DataCenter","PASSIVE",
Q1127="Exclu","Exclu",
Q1127="SAT","ACTIVE",
Q1127="SPARE-ISSUE","SPARE-ISSUE",
Q1127="Fiber CAmtel","ACTIVE",
Q1127="Fiber AOF","ACTIVE",
Q1127="Projet OCM (HUAWEI)","PLANNED WORKS",
Q1127="Projet OCM (NOKIA)","PLANNED WORKS",
Q1127="ACCESS-ISSUE","ACCESS-ISSUE",
Q1127="Projet OCM (ZTE, NOKIA, autres projets)","PLANNED WORKS",
Q1127="No root CAuse","No root cause",
Q1127="ODU HS","ACTIVE",
Q1127="IP &amp; VLAN","ACTIVE",
Q1127="Warehouse HUAWEI","SPARE-ISSUE",
Q1127="SPARE-HS","SPARE-ISSUE",
Q1127="Power Telco","ACTIVE"
),"")</f>
        <v>No root cause</v>
      </c>
      <c r="S1127" s="56" t="s">
        <v>17</v>
      </c>
      <c r="T1127" s="7" t="s">
        <v>17</v>
      </c>
      <c r="U1127" s="7" t="s">
        <v>17</v>
      </c>
      <c r="V1127" s="57" t="s">
        <v>17</v>
      </c>
      <c r="W1127" s="57" t="s">
        <v>17</v>
      </c>
      <c r="X1127" s="57" t="s">
        <v>17</v>
      </c>
      <c r="Y1127" s="57" t="s">
        <v>17</v>
      </c>
      <c r="Z1127" s="57" t="s">
        <v>17</v>
      </c>
      <c r="AA1127" s="57" t="s">
        <v>17</v>
      </c>
      <c r="AB1127" s="57"/>
      <c r="AC1127" s="57" t="s">
        <v>17</v>
      </c>
      <c r="AD1127" s="57" t="s">
        <v>17</v>
      </c>
      <c r="AE1127" s="57" t="s">
        <v>17</v>
      </c>
      <c r="AF1127" s="57" t="s">
        <v>17</v>
      </c>
      <c r="AG1127" s="57" t="s">
        <v>17</v>
      </c>
      <c r="AH1127" s="57" t="s">
        <v>17</v>
      </c>
      <c r="AI1127" s="57" t="s">
        <v>17</v>
      </c>
      <c r="AJ1127" s="57" t="s">
        <v>17</v>
      </c>
      <c r="AK1127" s="57" t="s">
        <v>17</v>
      </c>
      <c r="AL1127" s="57" t="s">
        <v>17</v>
      </c>
      <c r="AM1127" s="15"/>
      <c r="AN1127" s="15"/>
      <c r="AO1127" s="15"/>
      <c r="AP1127" s="15"/>
    </row>
    <row r="1128" spans="1:42" s="14" customFormat="1" x14ac:dyDescent="0.35">
      <c r="A1128" s="1" t="s">
        <v>3189</v>
      </c>
      <c r="B1128" s="1" t="s">
        <v>3190</v>
      </c>
      <c r="C1128" s="3"/>
      <c r="D1128" s="1" t="s">
        <v>12</v>
      </c>
      <c r="E1128" s="1" t="s">
        <v>759</v>
      </c>
      <c r="F1128" s="3" t="s">
        <v>33</v>
      </c>
      <c r="G1128" s="1" t="s">
        <v>34</v>
      </c>
      <c r="H1128" s="51" t="str">
        <f>_xlfn.XLOOKUP(B1128,'[1]Nur des jours'!$B:$B,'[1]Nur des jours'!$H:$H,"")</f>
        <v>ZTE</v>
      </c>
      <c r="I1128" s="52">
        <v>0</v>
      </c>
      <c r="J1128" s="52">
        <v>0</v>
      </c>
      <c r="K1128" s="52">
        <v>0</v>
      </c>
      <c r="L1128" s="53">
        <v>0</v>
      </c>
      <c r="M1128" s="54" t="s">
        <v>5374</v>
      </c>
      <c r="N1128" s="55"/>
      <c r="O1128" s="16" t="str" cm="1">
        <f t="array" ref="O1128">IFERROR(_xlfn.IFS(
Q1128="MPR ISSUE","PDH",
Q1128="BSS Hardware Issue","BSS",
Q1128="Sites strategiques, MLL, Pylone, etc.","ENVTECH",
Q1128="AKTIVCO DEFAUT GE &amp; POWER Cabinet","AKTIVCO",
Q1128="AKTIVCO Coupure ENEO &amp; Baisse de tension","AKTIVCO GRID ONLY",
Q1128="Coupure ENEO &amp; Baisse de tension","IHS GRID ONLY",
Q1128="Defaut GE &amp; POWER Cabinet","IHS",
Q1128="Sharing","Partners",
Q1128="SIte strategiques &amp; DataCenter","SST &amp; DC",
Q1128="Exclu","Exclu",
Q1128="SAT","SAT",
Q1128="SPARE-ISSUE","SPARE-ISSUE",
Q1128="Fiber CAmtel","TRANS_FO_CAMTEL",
Q1128="Fiber AOF","Fiber AOF",
Q1128="Projet OCM (HUAWEI)","TRAVAUX-HUAWEI",
Q1128="Projet OCM (NOKIA)","TRAVAUX-NOKIA",
Q1128="ACCESS-ISSUE","ACCESS-ISSUE",
Q1128="Projet OCM (ZTE, NOKIA, autres projets)","TRAVAUX OCM",
Q1128="No root CAuse","No root cause",
Q1128="ODU HS","PDH",
Q1128="IP &amp; VLAN","PDH",
Q1128="Warehouse HUAWEI","SPARE-ISSUE",
Q1128="SPARE-HS","SPARE-ISSUE",
Q1128="Power Telco","BSS"
),"")</f>
        <v>No root cause</v>
      </c>
      <c r="P1128" s="22" t="str" cm="1">
        <f t="array" ref="P1128">IFERROR(_xlfn.IFS(
Q1128="MPR ISSUE","TX ISSUE",
Q1128="BSS Hardware Issue","RAN ISSUE",
Q1128="Sites strategiques, MLL, Pylone, etc.","ENVTECH",
Q1128="AKTIVCO DEFAUT GE &amp; POWER Cabinet","POWER ISSUE",
Q1128="AKTIVCO Coupure ENEO &amp; Baisse de tension","POWER ISSUE",
Q1128="Coupure ENEO &amp; Baisse de tension","POWER ISSUE",
Q1128="Defaut GE &amp; POWER Cabinet","POWER ISSUE",
Q1128="Sharing","POWER ISSUE",
Q1128="SIte strategiques &amp; DataCenter","POWER ISSUE",
Q1128="Exclu","Exclu",
Q1128="SAT","TX ISSUE",
Q1128="SPARE-ISSUE","SPARE-ISSUE",
Q1128="Fiber CAmtel","TX ISSUE",
Q1128="Fiber AOF","TX ISSUE",
Q1128="Projet OCM (HUAWEI)","TRAVAUX-HUAWEI",
Q1128="Projet OCM (NOKIA)","TRAVAUX -NOKIA",
Q1128="ACCESS-ISSUE","ACCESS-ISSUE",
Q1128="Projet OCM (ZTE, NOKIA, autres projets)","TRAVAUX OCM",
Q1128="No root CAuse","No root cause",
Q1128="ODU HS","TX ISSUE",
Q1128="IP &amp; VLAN","TX ISSUE",
Q1128="Warehouse HUAWEI","SPARE-ISSUE",
Q1128="SPARE-HS","SPARE-ISSUE",
Q1128="Power Telco","RAN ISSUE"
),"")</f>
        <v>No root cause</v>
      </c>
      <c r="Q1128" s="48" t="s">
        <v>5576</v>
      </c>
      <c r="R1128" s="23" t="str" cm="1">
        <f t="array" ref="R1128">IFERROR(_xlfn.IFS(
Q1128="MPR ISSUE","ACTIVE",
Q1128="BSS Hardware Issue","ACTIVE",
Q1128="Sites strategiques, MLL, Pylone, etc.","PASSIVE",
Q1128="AKTIVCO DEFAUT GE &amp; POWER Cabinet","PASSIVE",
Q1128="AKTIVCO Coupure ENEO &amp; Baisse de tension","PASSIVE",
Q1128="Coupure ENEO &amp; Baisse de tension","PASSIVE",
Q1128="Defaut GE &amp; POWER Cabinet","PASSIVE",
Q1128="Sharing","PASSIVE",
Q1128="SIte strategiques &amp; DataCenter","PASSIVE",
Q1128="Exclu","Exclu",
Q1128="SAT","ACTIVE",
Q1128="SPARE-ISSUE","SPARE-ISSUE",
Q1128="Fiber CAmtel","ACTIVE",
Q1128="Fiber AOF","ACTIVE",
Q1128="Projet OCM (HUAWEI)","PLANNED WORKS",
Q1128="Projet OCM (NOKIA)","PLANNED WORKS",
Q1128="ACCESS-ISSUE","ACCESS-ISSUE",
Q1128="Projet OCM (ZTE, NOKIA, autres projets)","PLANNED WORKS",
Q1128="No root CAuse","No root cause",
Q1128="ODU HS","ACTIVE",
Q1128="IP &amp; VLAN","ACTIVE",
Q1128="Warehouse HUAWEI","SPARE-ISSUE",
Q1128="SPARE-HS","SPARE-ISSUE",
Q1128="Power Telco","ACTIVE"
),"")</f>
        <v>No root cause</v>
      </c>
      <c r="S1128" s="56" t="s">
        <v>17</v>
      </c>
      <c r="T1128" s="7" t="s">
        <v>17</v>
      </c>
      <c r="U1128" s="7" t="s">
        <v>17</v>
      </c>
      <c r="V1128" s="57" t="s">
        <v>17</v>
      </c>
      <c r="W1128" s="57" t="s">
        <v>17</v>
      </c>
      <c r="X1128" s="57" t="s">
        <v>17</v>
      </c>
      <c r="Y1128" s="57" t="s">
        <v>17</v>
      </c>
      <c r="Z1128" s="57" t="s">
        <v>17</v>
      </c>
      <c r="AA1128" s="57" t="s">
        <v>17</v>
      </c>
      <c r="AB1128" s="57"/>
      <c r="AC1128" s="57" t="s">
        <v>17</v>
      </c>
      <c r="AD1128" s="57" t="s">
        <v>17</v>
      </c>
      <c r="AE1128" s="57" t="s">
        <v>17</v>
      </c>
      <c r="AF1128" s="57" t="s">
        <v>17</v>
      </c>
      <c r="AG1128" s="57" t="s">
        <v>17</v>
      </c>
      <c r="AH1128" s="57" t="s">
        <v>17</v>
      </c>
      <c r="AI1128" s="57" t="s">
        <v>17</v>
      </c>
      <c r="AJ1128" s="57" t="s">
        <v>17</v>
      </c>
      <c r="AK1128" s="57" t="s">
        <v>17</v>
      </c>
      <c r="AL1128" s="57" t="s">
        <v>17</v>
      </c>
      <c r="AM1128" s="15"/>
      <c r="AN1128" s="15"/>
      <c r="AO1128" s="15"/>
      <c r="AP1128" s="15"/>
    </row>
    <row r="1129" spans="1:42" s="14" customFormat="1" x14ac:dyDescent="0.35">
      <c r="A1129" s="1" t="s">
        <v>545</v>
      </c>
      <c r="B1129" s="1" t="s">
        <v>546</v>
      </c>
      <c r="C1129" s="3"/>
      <c r="D1129" s="1" t="s">
        <v>23</v>
      </c>
      <c r="E1129" s="1" t="s">
        <v>32</v>
      </c>
      <c r="F1129" s="3" t="s">
        <v>33</v>
      </c>
      <c r="G1129" s="1" t="s">
        <v>34</v>
      </c>
      <c r="H1129" s="51" t="str">
        <f>_xlfn.XLOOKUP(B1129,'[1]Nur des jours'!$B:$B,'[1]Nur des jours'!$H:$H,"")</f>
        <v>ZTE</v>
      </c>
      <c r="I1129" s="52">
        <v>0</v>
      </c>
      <c r="J1129" s="52">
        <v>0</v>
      </c>
      <c r="K1129" s="52">
        <v>0</v>
      </c>
      <c r="L1129" s="53">
        <v>0</v>
      </c>
      <c r="M1129" s="54" t="s">
        <v>5374</v>
      </c>
      <c r="N1129" s="55"/>
      <c r="O1129" s="16" t="str" cm="1">
        <f t="array" ref="O1129">IFERROR(_xlfn.IFS(
Q1129="MPR ISSUE","PDH",
Q1129="BSS Hardware Issue","BSS",
Q1129="Sites strategiques, MLL, Pylone, etc.","ENVTECH",
Q1129="AKTIVCO DEFAUT GE &amp; POWER Cabinet","AKTIVCO",
Q1129="AKTIVCO Coupure ENEO &amp; Baisse de tension","AKTIVCO GRID ONLY",
Q1129="Coupure ENEO &amp; Baisse de tension","IHS GRID ONLY",
Q1129="Defaut GE &amp; POWER Cabinet","IHS",
Q1129="Sharing","Partners",
Q1129="SIte strategiques &amp; DataCenter","SST &amp; DC",
Q1129="Exclu","Exclu",
Q1129="SAT","SAT",
Q1129="SPARE-ISSUE","SPARE-ISSUE",
Q1129="Fiber CAmtel","TRANS_FO_CAMTEL",
Q1129="Fiber AOF","Fiber AOF",
Q1129="Projet OCM (HUAWEI)","TRAVAUX-HUAWEI",
Q1129="Projet OCM (NOKIA)","TRAVAUX-NOKIA",
Q1129="ACCESS-ISSUE","ACCESS-ISSUE",
Q1129="Projet OCM (ZTE, NOKIA, autres projets)","TRAVAUX OCM",
Q1129="No root CAuse","No root cause",
Q1129="ODU HS","PDH",
Q1129="IP &amp; VLAN","PDH",
Q1129="Warehouse HUAWEI","SPARE-ISSUE",
Q1129="SPARE-HS","SPARE-ISSUE",
Q1129="Power Telco","BSS"
),"")</f>
        <v>No root cause</v>
      </c>
      <c r="P1129" s="22" t="str" cm="1">
        <f t="array" ref="P1129">IFERROR(_xlfn.IFS(
Q1129="MPR ISSUE","TX ISSUE",
Q1129="BSS Hardware Issue","RAN ISSUE",
Q1129="Sites strategiques, MLL, Pylone, etc.","ENVTECH",
Q1129="AKTIVCO DEFAUT GE &amp; POWER Cabinet","POWER ISSUE",
Q1129="AKTIVCO Coupure ENEO &amp; Baisse de tension","POWER ISSUE",
Q1129="Coupure ENEO &amp; Baisse de tension","POWER ISSUE",
Q1129="Defaut GE &amp; POWER Cabinet","POWER ISSUE",
Q1129="Sharing","POWER ISSUE",
Q1129="SIte strategiques &amp; DataCenter","POWER ISSUE",
Q1129="Exclu","Exclu",
Q1129="SAT","TX ISSUE",
Q1129="SPARE-ISSUE","SPARE-ISSUE",
Q1129="Fiber CAmtel","TX ISSUE",
Q1129="Fiber AOF","TX ISSUE",
Q1129="Projet OCM (HUAWEI)","TRAVAUX-HUAWEI",
Q1129="Projet OCM (NOKIA)","TRAVAUX -NOKIA",
Q1129="ACCESS-ISSUE","ACCESS-ISSUE",
Q1129="Projet OCM (ZTE, NOKIA, autres projets)","TRAVAUX OCM",
Q1129="No root CAuse","No root cause",
Q1129="ODU HS","TX ISSUE",
Q1129="IP &amp; VLAN","TX ISSUE",
Q1129="Warehouse HUAWEI","SPARE-ISSUE",
Q1129="SPARE-HS","SPARE-ISSUE",
Q1129="Power Telco","RAN ISSUE"
),"")</f>
        <v>No root cause</v>
      </c>
      <c r="Q1129" s="48" t="s">
        <v>5576</v>
      </c>
      <c r="R1129" s="23" t="str" cm="1">
        <f t="array" ref="R1129">IFERROR(_xlfn.IFS(
Q1129="MPR ISSUE","ACTIVE",
Q1129="BSS Hardware Issue","ACTIVE",
Q1129="Sites strategiques, MLL, Pylone, etc.","PASSIVE",
Q1129="AKTIVCO DEFAUT GE &amp; POWER Cabinet","PASSIVE",
Q1129="AKTIVCO Coupure ENEO &amp; Baisse de tension","PASSIVE",
Q1129="Coupure ENEO &amp; Baisse de tension","PASSIVE",
Q1129="Defaut GE &amp; POWER Cabinet","PASSIVE",
Q1129="Sharing","PASSIVE",
Q1129="SIte strategiques &amp; DataCenter","PASSIVE",
Q1129="Exclu","Exclu",
Q1129="SAT","ACTIVE",
Q1129="SPARE-ISSUE","SPARE-ISSUE",
Q1129="Fiber CAmtel","ACTIVE",
Q1129="Fiber AOF","ACTIVE",
Q1129="Projet OCM (HUAWEI)","PLANNED WORKS",
Q1129="Projet OCM (NOKIA)","PLANNED WORKS",
Q1129="ACCESS-ISSUE","ACCESS-ISSUE",
Q1129="Projet OCM (ZTE, NOKIA, autres projets)","PLANNED WORKS",
Q1129="No root CAuse","No root cause",
Q1129="ODU HS","ACTIVE",
Q1129="IP &amp; VLAN","ACTIVE",
Q1129="Warehouse HUAWEI","SPARE-ISSUE",
Q1129="SPARE-HS","SPARE-ISSUE",
Q1129="Power Telco","ACTIVE"
),"")</f>
        <v>No root cause</v>
      </c>
      <c r="S1129" s="56" t="s">
        <v>17</v>
      </c>
      <c r="T1129" s="7" t="s">
        <v>17</v>
      </c>
      <c r="U1129" s="7" t="s">
        <v>17</v>
      </c>
      <c r="V1129" s="57" t="s">
        <v>17</v>
      </c>
      <c r="W1129" s="57" t="s">
        <v>17</v>
      </c>
      <c r="X1129" s="57" t="s">
        <v>17</v>
      </c>
      <c r="Y1129" s="57" t="s">
        <v>17</v>
      </c>
      <c r="Z1129" s="57" t="s">
        <v>17</v>
      </c>
      <c r="AA1129" s="57" t="s">
        <v>17</v>
      </c>
      <c r="AB1129" s="57"/>
      <c r="AC1129" s="57" t="s">
        <v>17</v>
      </c>
      <c r="AD1129" s="57" t="s">
        <v>17</v>
      </c>
      <c r="AE1129" s="57" t="s">
        <v>17</v>
      </c>
      <c r="AF1129" s="57" t="s">
        <v>17</v>
      </c>
      <c r="AG1129" s="57" t="s">
        <v>17</v>
      </c>
      <c r="AH1129" s="57" t="s">
        <v>17</v>
      </c>
      <c r="AI1129" s="57" t="s">
        <v>17</v>
      </c>
      <c r="AJ1129" s="57" t="s">
        <v>17</v>
      </c>
      <c r="AK1129" s="57" t="s">
        <v>17</v>
      </c>
      <c r="AL1129" s="57" t="s">
        <v>17</v>
      </c>
      <c r="AM1129" s="15"/>
      <c r="AN1129" s="15"/>
      <c r="AO1129" s="15"/>
      <c r="AP1129" s="15"/>
    </row>
    <row r="1130" spans="1:42" s="14" customFormat="1" x14ac:dyDescent="0.35">
      <c r="A1130" s="1" t="s">
        <v>3407</v>
      </c>
      <c r="B1130" s="1" t="s">
        <v>3408</v>
      </c>
      <c r="C1130" s="3"/>
      <c r="D1130" s="1" t="s">
        <v>12</v>
      </c>
      <c r="E1130" s="1" t="s">
        <v>147</v>
      </c>
      <c r="F1130" s="3" t="s">
        <v>33</v>
      </c>
      <c r="G1130" s="1" t="s">
        <v>34</v>
      </c>
      <c r="H1130" s="51" t="str">
        <f>_xlfn.XLOOKUP(B1130,'[1]Nur des jours'!$B:$B,'[1]Nur des jours'!$H:$H,"")</f>
        <v>ZTE</v>
      </c>
      <c r="I1130" s="52">
        <v>0</v>
      </c>
      <c r="J1130" s="52">
        <v>0</v>
      </c>
      <c r="K1130" s="52">
        <v>0</v>
      </c>
      <c r="L1130" s="53">
        <v>0</v>
      </c>
      <c r="M1130" s="54" t="s">
        <v>5374</v>
      </c>
      <c r="N1130" s="55"/>
      <c r="O1130" s="16" t="str" cm="1">
        <f t="array" ref="O1130">IFERROR(_xlfn.IFS(
Q1130="MPR ISSUE","PDH",
Q1130="BSS Hardware Issue","BSS",
Q1130="Sites strategiques, MLL, Pylone, etc.","ENVTECH",
Q1130="AKTIVCO DEFAUT GE &amp; POWER Cabinet","AKTIVCO",
Q1130="AKTIVCO Coupure ENEO &amp; Baisse de tension","AKTIVCO GRID ONLY",
Q1130="Coupure ENEO &amp; Baisse de tension","IHS GRID ONLY",
Q1130="Defaut GE &amp; POWER Cabinet","IHS",
Q1130="Sharing","Partners",
Q1130="SIte strategiques &amp; DataCenter","SST &amp; DC",
Q1130="Exclu","Exclu",
Q1130="SAT","SAT",
Q1130="SPARE-ISSUE","SPARE-ISSUE",
Q1130="Fiber CAmtel","TRANS_FO_CAMTEL",
Q1130="Fiber AOF","Fiber AOF",
Q1130="Projet OCM (HUAWEI)","TRAVAUX-HUAWEI",
Q1130="Projet OCM (NOKIA)","TRAVAUX-NOKIA",
Q1130="ACCESS-ISSUE","ACCESS-ISSUE",
Q1130="Projet OCM (ZTE, NOKIA, autres projets)","TRAVAUX OCM",
Q1130="No root CAuse","No root cause",
Q1130="ODU HS","PDH",
Q1130="IP &amp; VLAN","PDH",
Q1130="Warehouse HUAWEI","SPARE-ISSUE",
Q1130="SPARE-HS","SPARE-ISSUE",
Q1130="Power Telco","BSS"
),"")</f>
        <v>No root cause</v>
      </c>
      <c r="P1130" s="22" t="str" cm="1">
        <f t="array" ref="P1130">IFERROR(_xlfn.IFS(
Q1130="MPR ISSUE","TX ISSUE",
Q1130="BSS Hardware Issue","RAN ISSUE",
Q1130="Sites strategiques, MLL, Pylone, etc.","ENVTECH",
Q1130="AKTIVCO DEFAUT GE &amp; POWER Cabinet","POWER ISSUE",
Q1130="AKTIVCO Coupure ENEO &amp; Baisse de tension","POWER ISSUE",
Q1130="Coupure ENEO &amp; Baisse de tension","POWER ISSUE",
Q1130="Defaut GE &amp; POWER Cabinet","POWER ISSUE",
Q1130="Sharing","POWER ISSUE",
Q1130="SIte strategiques &amp; DataCenter","POWER ISSUE",
Q1130="Exclu","Exclu",
Q1130="SAT","TX ISSUE",
Q1130="SPARE-ISSUE","SPARE-ISSUE",
Q1130="Fiber CAmtel","TX ISSUE",
Q1130="Fiber AOF","TX ISSUE",
Q1130="Projet OCM (HUAWEI)","TRAVAUX-HUAWEI",
Q1130="Projet OCM (NOKIA)","TRAVAUX -NOKIA",
Q1130="ACCESS-ISSUE","ACCESS-ISSUE",
Q1130="Projet OCM (ZTE, NOKIA, autres projets)","TRAVAUX OCM",
Q1130="No root CAuse","No root cause",
Q1130="ODU HS","TX ISSUE",
Q1130="IP &amp; VLAN","TX ISSUE",
Q1130="Warehouse HUAWEI","SPARE-ISSUE",
Q1130="SPARE-HS","SPARE-ISSUE",
Q1130="Power Telco","RAN ISSUE"
),"")</f>
        <v>No root cause</v>
      </c>
      <c r="Q1130" s="48" t="s">
        <v>5576</v>
      </c>
      <c r="R1130" s="23" t="str" cm="1">
        <f t="array" ref="R1130">IFERROR(_xlfn.IFS(
Q1130="MPR ISSUE","ACTIVE",
Q1130="BSS Hardware Issue","ACTIVE",
Q1130="Sites strategiques, MLL, Pylone, etc.","PASSIVE",
Q1130="AKTIVCO DEFAUT GE &amp; POWER Cabinet","PASSIVE",
Q1130="AKTIVCO Coupure ENEO &amp; Baisse de tension","PASSIVE",
Q1130="Coupure ENEO &amp; Baisse de tension","PASSIVE",
Q1130="Defaut GE &amp; POWER Cabinet","PASSIVE",
Q1130="Sharing","PASSIVE",
Q1130="SIte strategiques &amp; DataCenter","PASSIVE",
Q1130="Exclu","Exclu",
Q1130="SAT","ACTIVE",
Q1130="SPARE-ISSUE","SPARE-ISSUE",
Q1130="Fiber CAmtel","ACTIVE",
Q1130="Fiber AOF","ACTIVE",
Q1130="Projet OCM (HUAWEI)","PLANNED WORKS",
Q1130="Projet OCM (NOKIA)","PLANNED WORKS",
Q1130="ACCESS-ISSUE","ACCESS-ISSUE",
Q1130="Projet OCM (ZTE, NOKIA, autres projets)","PLANNED WORKS",
Q1130="No root CAuse","No root cause",
Q1130="ODU HS","ACTIVE",
Q1130="IP &amp; VLAN","ACTIVE",
Q1130="Warehouse HUAWEI","SPARE-ISSUE",
Q1130="SPARE-HS","SPARE-ISSUE",
Q1130="Power Telco","ACTIVE"
),"")</f>
        <v>No root cause</v>
      </c>
      <c r="S1130" s="56" t="s">
        <v>17</v>
      </c>
      <c r="T1130" s="7" t="s">
        <v>17</v>
      </c>
      <c r="U1130" s="7" t="s">
        <v>17</v>
      </c>
      <c r="V1130" s="57" t="s">
        <v>17</v>
      </c>
      <c r="W1130" s="57" t="s">
        <v>17</v>
      </c>
      <c r="X1130" s="57" t="s">
        <v>17</v>
      </c>
      <c r="Y1130" s="57" t="s">
        <v>17</v>
      </c>
      <c r="Z1130" s="57" t="s">
        <v>17</v>
      </c>
      <c r="AA1130" s="57" t="s">
        <v>17</v>
      </c>
      <c r="AB1130" s="57"/>
      <c r="AC1130" s="57" t="s">
        <v>17</v>
      </c>
      <c r="AD1130" s="57" t="s">
        <v>17</v>
      </c>
      <c r="AE1130" s="57" t="s">
        <v>17</v>
      </c>
      <c r="AF1130" s="57" t="s">
        <v>17</v>
      </c>
      <c r="AG1130" s="57" t="s">
        <v>17</v>
      </c>
      <c r="AH1130" s="57" t="s">
        <v>17</v>
      </c>
      <c r="AI1130" s="57" t="s">
        <v>17</v>
      </c>
      <c r="AJ1130" s="57" t="s">
        <v>17</v>
      </c>
      <c r="AK1130" s="57" t="s">
        <v>17</v>
      </c>
      <c r="AL1130" s="57" t="s">
        <v>17</v>
      </c>
      <c r="AM1130" s="15"/>
      <c r="AN1130" s="15"/>
      <c r="AO1130" s="15"/>
      <c r="AP1130" s="15"/>
    </row>
    <row r="1131" spans="1:42" s="14" customFormat="1" x14ac:dyDescent="0.35">
      <c r="A1131" s="1" t="s">
        <v>4524</v>
      </c>
      <c r="B1131" s="1" t="s">
        <v>4525</v>
      </c>
      <c r="C1131" s="3"/>
      <c r="D1131" s="1" t="s">
        <v>12</v>
      </c>
      <c r="E1131" s="1" t="s">
        <v>13</v>
      </c>
      <c r="F1131" s="3" t="s">
        <v>33</v>
      </c>
      <c r="G1131" s="1" t="s">
        <v>34</v>
      </c>
      <c r="H1131" s="51" t="str">
        <f>_xlfn.XLOOKUP(B1131,'[1]Nur des jours'!$B:$B,'[1]Nur des jours'!$H:$H,"")</f>
        <v>ZTE</v>
      </c>
      <c r="I1131" s="52">
        <v>0</v>
      </c>
      <c r="J1131" s="52">
        <v>0</v>
      </c>
      <c r="K1131" s="52">
        <v>0</v>
      </c>
      <c r="L1131" s="53">
        <v>0</v>
      </c>
      <c r="M1131" s="54" t="s">
        <v>5374</v>
      </c>
      <c r="N1131" s="55"/>
      <c r="O1131" s="16" t="str" cm="1">
        <f t="array" ref="O1131">IFERROR(_xlfn.IFS(
Q1131="MPR ISSUE","PDH",
Q1131="BSS Hardware Issue","BSS",
Q1131="Sites strategiques, MLL, Pylone, etc.","ENVTECH",
Q1131="AKTIVCO DEFAUT GE &amp; POWER Cabinet","AKTIVCO",
Q1131="AKTIVCO Coupure ENEO &amp; Baisse de tension","AKTIVCO GRID ONLY",
Q1131="Coupure ENEO &amp; Baisse de tension","IHS GRID ONLY",
Q1131="Defaut GE &amp; POWER Cabinet","IHS",
Q1131="Sharing","Partners",
Q1131="SIte strategiques &amp; DataCenter","SST &amp; DC",
Q1131="Exclu","Exclu",
Q1131="SAT","SAT",
Q1131="SPARE-ISSUE","SPARE-ISSUE",
Q1131="Fiber CAmtel","TRANS_FO_CAMTEL",
Q1131="Fiber AOF","Fiber AOF",
Q1131="Projet OCM (HUAWEI)","TRAVAUX-HUAWEI",
Q1131="Projet OCM (NOKIA)","TRAVAUX-NOKIA",
Q1131="ACCESS-ISSUE","ACCESS-ISSUE",
Q1131="Projet OCM (ZTE, NOKIA, autres projets)","TRAVAUX OCM",
Q1131="No root CAuse","No root cause",
Q1131="ODU HS","PDH",
Q1131="IP &amp; VLAN","PDH",
Q1131="Warehouse HUAWEI","SPARE-ISSUE",
Q1131="SPARE-HS","SPARE-ISSUE",
Q1131="Power Telco","BSS"
),"")</f>
        <v>No root cause</v>
      </c>
      <c r="P1131" s="22" t="str" cm="1">
        <f t="array" ref="P1131">IFERROR(_xlfn.IFS(
Q1131="MPR ISSUE","TX ISSUE",
Q1131="BSS Hardware Issue","RAN ISSUE",
Q1131="Sites strategiques, MLL, Pylone, etc.","ENVTECH",
Q1131="AKTIVCO DEFAUT GE &amp; POWER Cabinet","POWER ISSUE",
Q1131="AKTIVCO Coupure ENEO &amp; Baisse de tension","POWER ISSUE",
Q1131="Coupure ENEO &amp; Baisse de tension","POWER ISSUE",
Q1131="Defaut GE &amp; POWER Cabinet","POWER ISSUE",
Q1131="Sharing","POWER ISSUE",
Q1131="SIte strategiques &amp; DataCenter","POWER ISSUE",
Q1131="Exclu","Exclu",
Q1131="SAT","TX ISSUE",
Q1131="SPARE-ISSUE","SPARE-ISSUE",
Q1131="Fiber CAmtel","TX ISSUE",
Q1131="Fiber AOF","TX ISSUE",
Q1131="Projet OCM (HUAWEI)","TRAVAUX-HUAWEI",
Q1131="Projet OCM (NOKIA)","TRAVAUX -NOKIA",
Q1131="ACCESS-ISSUE","ACCESS-ISSUE",
Q1131="Projet OCM (ZTE, NOKIA, autres projets)","TRAVAUX OCM",
Q1131="No root CAuse","No root cause",
Q1131="ODU HS","TX ISSUE",
Q1131="IP &amp; VLAN","TX ISSUE",
Q1131="Warehouse HUAWEI","SPARE-ISSUE",
Q1131="SPARE-HS","SPARE-ISSUE",
Q1131="Power Telco","RAN ISSUE"
),"")</f>
        <v>No root cause</v>
      </c>
      <c r="Q1131" s="48" t="s">
        <v>5576</v>
      </c>
      <c r="R1131" s="23" t="str" cm="1">
        <f t="array" ref="R1131">IFERROR(_xlfn.IFS(
Q1131="MPR ISSUE","ACTIVE",
Q1131="BSS Hardware Issue","ACTIVE",
Q1131="Sites strategiques, MLL, Pylone, etc.","PASSIVE",
Q1131="AKTIVCO DEFAUT GE &amp; POWER Cabinet","PASSIVE",
Q1131="AKTIVCO Coupure ENEO &amp; Baisse de tension","PASSIVE",
Q1131="Coupure ENEO &amp; Baisse de tension","PASSIVE",
Q1131="Defaut GE &amp; POWER Cabinet","PASSIVE",
Q1131="Sharing","PASSIVE",
Q1131="SIte strategiques &amp; DataCenter","PASSIVE",
Q1131="Exclu","Exclu",
Q1131="SAT","ACTIVE",
Q1131="SPARE-ISSUE","SPARE-ISSUE",
Q1131="Fiber CAmtel","ACTIVE",
Q1131="Fiber AOF","ACTIVE",
Q1131="Projet OCM (HUAWEI)","PLANNED WORKS",
Q1131="Projet OCM (NOKIA)","PLANNED WORKS",
Q1131="ACCESS-ISSUE","ACCESS-ISSUE",
Q1131="Projet OCM (ZTE, NOKIA, autres projets)","PLANNED WORKS",
Q1131="No root CAuse","No root cause",
Q1131="ODU HS","ACTIVE",
Q1131="IP &amp; VLAN","ACTIVE",
Q1131="Warehouse HUAWEI","SPARE-ISSUE",
Q1131="SPARE-HS","SPARE-ISSUE",
Q1131="Power Telco","ACTIVE"
),"")</f>
        <v>No root cause</v>
      </c>
      <c r="S1131" s="56" t="s">
        <v>17</v>
      </c>
      <c r="T1131" s="7" t="s">
        <v>17</v>
      </c>
      <c r="U1131" s="7" t="s">
        <v>17</v>
      </c>
      <c r="V1131" s="57" t="s">
        <v>17</v>
      </c>
      <c r="W1131" s="57" t="s">
        <v>17</v>
      </c>
      <c r="X1131" s="57" t="s">
        <v>17</v>
      </c>
      <c r="Y1131" s="57" t="s">
        <v>17</v>
      </c>
      <c r="Z1131" s="57" t="s">
        <v>17</v>
      </c>
      <c r="AA1131" s="57" t="s">
        <v>17</v>
      </c>
      <c r="AB1131" s="57"/>
      <c r="AC1131" s="57" t="s">
        <v>17</v>
      </c>
      <c r="AD1131" s="57" t="s">
        <v>17</v>
      </c>
      <c r="AE1131" s="57" t="s">
        <v>17</v>
      </c>
      <c r="AF1131" s="57" t="s">
        <v>17</v>
      </c>
      <c r="AG1131" s="57" t="s">
        <v>17</v>
      </c>
      <c r="AH1131" s="57" t="s">
        <v>17</v>
      </c>
      <c r="AI1131" s="57" t="s">
        <v>17</v>
      </c>
      <c r="AJ1131" s="57" t="s">
        <v>17</v>
      </c>
      <c r="AK1131" s="57" t="s">
        <v>17</v>
      </c>
      <c r="AL1131" s="57" t="s">
        <v>17</v>
      </c>
      <c r="AM1131" s="15"/>
      <c r="AN1131" s="15"/>
      <c r="AO1131" s="15"/>
      <c r="AP1131" s="15"/>
    </row>
    <row r="1132" spans="1:42" s="14" customFormat="1" x14ac:dyDescent="0.35">
      <c r="A1132" s="1" t="s">
        <v>2433</v>
      </c>
      <c r="B1132" s="1" t="s">
        <v>2434</v>
      </c>
      <c r="C1132" s="3"/>
      <c r="D1132" s="1" t="s">
        <v>12</v>
      </c>
      <c r="E1132" s="1" t="s">
        <v>13</v>
      </c>
      <c r="F1132" s="3" t="s">
        <v>33</v>
      </c>
      <c r="G1132" s="1" t="s">
        <v>34</v>
      </c>
      <c r="H1132" s="51" t="str">
        <f>_xlfn.XLOOKUP(B1132,'[1]Nur des jours'!$B:$B,'[1]Nur des jours'!$H:$H,"")</f>
        <v>ZTE</v>
      </c>
      <c r="I1132" s="52">
        <v>0</v>
      </c>
      <c r="J1132" s="52">
        <v>0</v>
      </c>
      <c r="K1132" s="52">
        <v>0</v>
      </c>
      <c r="L1132" s="53">
        <v>0</v>
      </c>
      <c r="M1132" s="54" t="s">
        <v>5374</v>
      </c>
      <c r="N1132" s="55"/>
      <c r="O1132" s="16" t="str" cm="1">
        <f t="array" ref="O1132">IFERROR(_xlfn.IFS(
Q1132="MPR ISSUE","PDH",
Q1132="BSS Hardware Issue","BSS",
Q1132="Sites strategiques, MLL, Pylone, etc.","ENVTECH",
Q1132="AKTIVCO DEFAUT GE &amp; POWER Cabinet","AKTIVCO",
Q1132="AKTIVCO Coupure ENEO &amp; Baisse de tension","AKTIVCO GRID ONLY",
Q1132="Coupure ENEO &amp; Baisse de tension","IHS GRID ONLY",
Q1132="Defaut GE &amp; POWER Cabinet","IHS",
Q1132="Sharing","Partners",
Q1132="SIte strategiques &amp; DataCenter","SST &amp; DC",
Q1132="Exclu","Exclu",
Q1132="SAT","SAT",
Q1132="SPARE-ISSUE","SPARE-ISSUE",
Q1132="Fiber CAmtel","TRANS_FO_CAMTEL",
Q1132="Fiber AOF","Fiber AOF",
Q1132="Projet OCM (HUAWEI)","TRAVAUX-HUAWEI",
Q1132="Projet OCM (NOKIA)","TRAVAUX-NOKIA",
Q1132="ACCESS-ISSUE","ACCESS-ISSUE",
Q1132="Projet OCM (ZTE, NOKIA, autres projets)","TRAVAUX OCM",
Q1132="No root CAuse","No root cause",
Q1132="ODU HS","PDH",
Q1132="IP &amp; VLAN","PDH",
Q1132="Warehouse HUAWEI","SPARE-ISSUE",
Q1132="SPARE-HS","SPARE-ISSUE",
Q1132="Power Telco","BSS"
),"")</f>
        <v>No root cause</v>
      </c>
      <c r="P1132" s="22" t="str" cm="1">
        <f t="array" ref="P1132">IFERROR(_xlfn.IFS(
Q1132="MPR ISSUE","TX ISSUE",
Q1132="BSS Hardware Issue","RAN ISSUE",
Q1132="Sites strategiques, MLL, Pylone, etc.","ENVTECH",
Q1132="AKTIVCO DEFAUT GE &amp; POWER Cabinet","POWER ISSUE",
Q1132="AKTIVCO Coupure ENEO &amp; Baisse de tension","POWER ISSUE",
Q1132="Coupure ENEO &amp; Baisse de tension","POWER ISSUE",
Q1132="Defaut GE &amp; POWER Cabinet","POWER ISSUE",
Q1132="Sharing","POWER ISSUE",
Q1132="SIte strategiques &amp; DataCenter","POWER ISSUE",
Q1132="Exclu","Exclu",
Q1132="SAT","TX ISSUE",
Q1132="SPARE-ISSUE","SPARE-ISSUE",
Q1132="Fiber CAmtel","TX ISSUE",
Q1132="Fiber AOF","TX ISSUE",
Q1132="Projet OCM (HUAWEI)","TRAVAUX-HUAWEI",
Q1132="Projet OCM (NOKIA)","TRAVAUX -NOKIA",
Q1132="ACCESS-ISSUE","ACCESS-ISSUE",
Q1132="Projet OCM (ZTE, NOKIA, autres projets)","TRAVAUX OCM",
Q1132="No root CAuse","No root cause",
Q1132="ODU HS","TX ISSUE",
Q1132="IP &amp; VLAN","TX ISSUE",
Q1132="Warehouse HUAWEI","SPARE-ISSUE",
Q1132="SPARE-HS","SPARE-ISSUE",
Q1132="Power Telco","RAN ISSUE"
),"")</f>
        <v>No root cause</v>
      </c>
      <c r="Q1132" s="48" t="s">
        <v>5576</v>
      </c>
      <c r="R1132" s="23" t="str" cm="1">
        <f t="array" ref="R1132">IFERROR(_xlfn.IFS(
Q1132="MPR ISSUE","ACTIVE",
Q1132="BSS Hardware Issue","ACTIVE",
Q1132="Sites strategiques, MLL, Pylone, etc.","PASSIVE",
Q1132="AKTIVCO DEFAUT GE &amp; POWER Cabinet","PASSIVE",
Q1132="AKTIVCO Coupure ENEO &amp; Baisse de tension","PASSIVE",
Q1132="Coupure ENEO &amp; Baisse de tension","PASSIVE",
Q1132="Defaut GE &amp; POWER Cabinet","PASSIVE",
Q1132="Sharing","PASSIVE",
Q1132="SIte strategiques &amp; DataCenter","PASSIVE",
Q1132="Exclu","Exclu",
Q1132="SAT","ACTIVE",
Q1132="SPARE-ISSUE","SPARE-ISSUE",
Q1132="Fiber CAmtel","ACTIVE",
Q1132="Fiber AOF","ACTIVE",
Q1132="Projet OCM (HUAWEI)","PLANNED WORKS",
Q1132="Projet OCM (NOKIA)","PLANNED WORKS",
Q1132="ACCESS-ISSUE","ACCESS-ISSUE",
Q1132="Projet OCM (ZTE, NOKIA, autres projets)","PLANNED WORKS",
Q1132="No root CAuse","No root cause",
Q1132="ODU HS","ACTIVE",
Q1132="IP &amp; VLAN","ACTIVE",
Q1132="Warehouse HUAWEI","SPARE-ISSUE",
Q1132="SPARE-HS","SPARE-ISSUE",
Q1132="Power Telco","ACTIVE"
),"")</f>
        <v>No root cause</v>
      </c>
      <c r="S1132" s="56" t="s">
        <v>17</v>
      </c>
      <c r="T1132" s="7" t="s">
        <v>17</v>
      </c>
      <c r="U1132" s="7" t="s">
        <v>17</v>
      </c>
      <c r="V1132" s="57" t="s">
        <v>17</v>
      </c>
      <c r="W1132" s="57" t="s">
        <v>17</v>
      </c>
      <c r="X1132" s="57" t="s">
        <v>17</v>
      </c>
      <c r="Y1132" s="57" t="s">
        <v>17</v>
      </c>
      <c r="Z1132" s="57" t="s">
        <v>17</v>
      </c>
      <c r="AA1132" s="57" t="s">
        <v>17</v>
      </c>
      <c r="AB1132" s="57"/>
      <c r="AC1132" s="57" t="s">
        <v>17</v>
      </c>
      <c r="AD1132" s="57" t="s">
        <v>17</v>
      </c>
      <c r="AE1132" s="57" t="s">
        <v>17</v>
      </c>
      <c r="AF1132" s="57" t="s">
        <v>17</v>
      </c>
      <c r="AG1132" s="57" t="s">
        <v>17</v>
      </c>
      <c r="AH1132" s="57" t="s">
        <v>17</v>
      </c>
      <c r="AI1132" s="57" t="s">
        <v>17</v>
      </c>
      <c r="AJ1132" s="57" t="s">
        <v>17</v>
      </c>
      <c r="AK1132" s="57" t="s">
        <v>17</v>
      </c>
      <c r="AL1132" s="57" t="s">
        <v>17</v>
      </c>
      <c r="AM1132" s="15"/>
      <c r="AN1132" s="15"/>
      <c r="AO1132" s="15"/>
      <c r="AP1132" s="15"/>
    </row>
    <row r="1133" spans="1:42" s="14" customFormat="1" x14ac:dyDescent="0.35">
      <c r="A1133" s="1" t="s">
        <v>2735</v>
      </c>
      <c r="B1133" s="1" t="s">
        <v>2736</v>
      </c>
      <c r="C1133" s="3"/>
      <c r="D1133" s="1" t="s">
        <v>12</v>
      </c>
      <c r="E1133" s="1" t="s">
        <v>13</v>
      </c>
      <c r="F1133" s="3" t="s">
        <v>33</v>
      </c>
      <c r="G1133" s="1" t="s">
        <v>2737</v>
      </c>
      <c r="H1133" s="51" t="str">
        <f>_xlfn.XLOOKUP(B1133,'[1]Nur des jours'!$B:$B,'[1]Nur des jours'!$H:$H,"")</f>
        <v>ZTE</v>
      </c>
      <c r="I1133" s="52">
        <v>0</v>
      </c>
      <c r="J1133" s="52">
        <v>0</v>
      </c>
      <c r="K1133" s="52">
        <v>0</v>
      </c>
      <c r="L1133" s="53">
        <v>0</v>
      </c>
      <c r="M1133" s="54" t="s">
        <v>5374</v>
      </c>
      <c r="N1133" s="55"/>
      <c r="O1133" s="16" t="str" cm="1">
        <f t="array" ref="O1133">IFERROR(_xlfn.IFS(
Q1133="MPR ISSUE","PDH",
Q1133="BSS Hardware Issue","BSS",
Q1133="Sites strategiques, MLL, Pylone, etc.","ENVTECH",
Q1133="AKTIVCO DEFAUT GE &amp; POWER Cabinet","AKTIVCO",
Q1133="AKTIVCO Coupure ENEO &amp; Baisse de tension","AKTIVCO GRID ONLY",
Q1133="Coupure ENEO &amp; Baisse de tension","IHS GRID ONLY",
Q1133="Defaut GE &amp; POWER Cabinet","IHS",
Q1133="Sharing","Partners",
Q1133="SIte strategiques &amp; DataCenter","SST &amp; DC",
Q1133="Exclu","Exclu",
Q1133="SAT","SAT",
Q1133="SPARE-ISSUE","SPARE-ISSUE",
Q1133="Fiber CAmtel","TRANS_FO_CAMTEL",
Q1133="Fiber AOF","Fiber AOF",
Q1133="Projet OCM (HUAWEI)","TRAVAUX-HUAWEI",
Q1133="Projet OCM (NOKIA)","TRAVAUX-NOKIA",
Q1133="ACCESS-ISSUE","ACCESS-ISSUE",
Q1133="Projet OCM (ZTE, NOKIA, autres projets)","TRAVAUX OCM",
Q1133="No root CAuse","No root cause",
Q1133="ODU HS","PDH",
Q1133="IP &amp; VLAN","PDH",
Q1133="Warehouse HUAWEI","SPARE-ISSUE",
Q1133="SPARE-HS","SPARE-ISSUE",
Q1133="Power Telco","BSS"
),"")</f>
        <v>No root cause</v>
      </c>
      <c r="P1133" s="22" t="str" cm="1">
        <f t="array" ref="P1133">IFERROR(_xlfn.IFS(
Q1133="MPR ISSUE","TX ISSUE",
Q1133="BSS Hardware Issue","RAN ISSUE",
Q1133="Sites strategiques, MLL, Pylone, etc.","ENVTECH",
Q1133="AKTIVCO DEFAUT GE &amp; POWER Cabinet","POWER ISSUE",
Q1133="AKTIVCO Coupure ENEO &amp; Baisse de tension","POWER ISSUE",
Q1133="Coupure ENEO &amp; Baisse de tension","POWER ISSUE",
Q1133="Defaut GE &amp; POWER Cabinet","POWER ISSUE",
Q1133="Sharing","POWER ISSUE",
Q1133="SIte strategiques &amp; DataCenter","POWER ISSUE",
Q1133="Exclu","Exclu",
Q1133="SAT","TX ISSUE",
Q1133="SPARE-ISSUE","SPARE-ISSUE",
Q1133="Fiber CAmtel","TX ISSUE",
Q1133="Fiber AOF","TX ISSUE",
Q1133="Projet OCM (HUAWEI)","TRAVAUX-HUAWEI",
Q1133="Projet OCM (NOKIA)","TRAVAUX -NOKIA",
Q1133="ACCESS-ISSUE","ACCESS-ISSUE",
Q1133="Projet OCM (ZTE, NOKIA, autres projets)","TRAVAUX OCM",
Q1133="No root CAuse","No root cause",
Q1133="ODU HS","TX ISSUE",
Q1133="IP &amp; VLAN","TX ISSUE",
Q1133="Warehouse HUAWEI","SPARE-ISSUE",
Q1133="SPARE-HS","SPARE-ISSUE",
Q1133="Power Telco","RAN ISSUE"
),"")</f>
        <v>No root cause</v>
      </c>
      <c r="Q1133" s="48" t="s">
        <v>5576</v>
      </c>
      <c r="R1133" s="23" t="str" cm="1">
        <f t="array" ref="R1133">IFERROR(_xlfn.IFS(
Q1133="MPR ISSUE","ACTIVE",
Q1133="BSS Hardware Issue","ACTIVE",
Q1133="Sites strategiques, MLL, Pylone, etc.","PASSIVE",
Q1133="AKTIVCO DEFAUT GE &amp; POWER Cabinet","PASSIVE",
Q1133="AKTIVCO Coupure ENEO &amp; Baisse de tension","PASSIVE",
Q1133="Coupure ENEO &amp; Baisse de tension","PASSIVE",
Q1133="Defaut GE &amp; POWER Cabinet","PASSIVE",
Q1133="Sharing","PASSIVE",
Q1133="SIte strategiques &amp; DataCenter","PASSIVE",
Q1133="Exclu","Exclu",
Q1133="SAT","ACTIVE",
Q1133="SPARE-ISSUE","SPARE-ISSUE",
Q1133="Fiber CAmtel","ACTIVE",
Q1133="Fiber AOF","ACTIVE",
Q1133="Projet OCM (HUAWEI)","PLANNED WORKS",
Q1133="Projet OCM (NOKIA)","PLANNED WORKS",
Q1133="ACCESS-ISSUE","ACCESS-ISSUE",
Q1133="Projet OCM (ZTE, NOKIA, autres projets)","PLANNED WORKS",
Q1133="No root CAuse","No root cause",
Q1133="ODU HS","ACTIVE",
Q1133="IP &amp; VLAN","ACTIVE",
Q1133="Warehouse HUAWEI","SPARE-ISSUE",
Q1133="SPARE-HS","SPARE-ISSUE",
Q1133="Power Telco","ACTIVE"
),"")</f>
        <v>No root cause</v>
      </c>
      <c r="S1133" s="56" t="s">
        <v>17</v>
      </c>
      <c r="T1133" s="7" t="s">
        <v>17</v>
      </c>
      <c r="U1133" s="7" t="s">
        <v>17</v>
      </c>
      <c r="V1133" s="57" t="s">
        <v>17</v>
      </c>
      <c r="W1133" s="57" t="s">
        <v>17</v>
      </c>
      <c r="X1133" s="57" t="s">
        <v>17</v>
      </c>
      <c r="Y1133" s="57" t="s">
        <v>17</v>
      </c>
      <c r="Z1133" s="57" t="s">
        <v>17</v>
      </c>
      <c r="AA1133" s="57" t="s">
        <v>17</v>
      </c>
      <c r="AB1133" s="57"/>
      <c r="AC1133" s="57" t="s">
        <v>17</v>
      </c>
      <c r="AD1133" s="57" t="s">
        <v>17</v>
      </c>
      <c r="AE1133" s="57" t="s">
        <v>17</v>
      </c>
      <c r="AF1133" s="57" t="s">
        <v>17</v>
      </c>
      <c r="AG1133" s="57" t="s">
        <v>17</v>
      </c>
      <c r="AH1133" s="57" t="s">
        <v>17</v>
      </c>
      <c r="AI1133" s="57" t="s">
        <v>17</v>
      </c>
      <c r="AJ1133" s="57" t="s">
        <v>17</v>
      </c>
      <c r="AK1133" s="57" t="s">
        <v>17</v>
      </c>
      <c r="AL1133" s="57" t="s">
        <v>17</v>
      </c>
      <c r="AM1133" s="15"/>
      <c r="AN1133" s="15"/>
      <c r="AO1133" s="15"/>
      <c r="AP1133" s="15"/>
    </row>
    <row r="1134" spans="1:42" s="14" customFormat="1" x14ac:dyDescent="0.35">
      <c r="A1134" s="1" t="s">
        <v>1842</v>
      </c>
      <c r="B1134" s="1" t="s">
        <v>1843</v>
      </c>
      <c r="C1134" s="3"/>
      <c r="D1134" s="1" t="s">
        <v>12</v>
      </c>
      <c r="E1134" s="1" t="s">
        <v>13</v>
      </c>
      <c r="F1134" s="3" t="s">
        <v>33</v>
      </c>
      <c r="G1134" s="1" t="s">
        <v>34</v>
      </c>
      <c r="H1134" s="51" t="str">
        <f>_xlfn.XLOOKUP(B1134,'[1]Nur des jours'!$B:$B,'[1]Nur des jours'!$H:$H,"")</f>
        <v>ZTE</v>
      </c>
      <c r="I1134" s="52">
        <v>0</v>
      </c>
      <c r="J1134" s="52">
        <v>0</v>
      </c>
      <c r="K1134" s="52">
        <v>0</v>
      </c>
      <c r="L1134" s="53">
        <v>0</v>
      </c>
      <c r="M1134" s="54" t="s">
        <v>5374</v>
      </c>
      <c r="N1134" s="55"/>
      <c r="O1134" s="16" t="str" cm="1">
        <f t="array" ref="O1134">IFERROR(_xlfn.IFS(
Q1134="MPR ISSUE","PDH",
Q1134="BSS Hardware Issue","BSS",
Q1134="Sites strategiques, MLL, Pylone, etc.","ENVTECH",
Q1134="AKTIVCO DEFAUT GE &amp; POWER Cabinet","AKTIVCO",
Q1134="AKTIVCO Coupure ENEO &amp; Baisse de tension","AKTIVCO GRID ONLY",
Q1134="Coupure ENEO &amp; Baisse de tension","IHS GRID ONLY",
Q1134="Defaut GE &amp; POWER Cabinet","IHS",
Q1134="Sharing","Partners",
Q1134="SIte strategiques &amp; DataCenter","SST &amp; DC",
Q1134="Exclu","Exclu",
Q1134="SAT","SAT",
Q1134="SPARE-ISSUE","SPARE-ISSUE",
Q1134="Fiber CAmtel","TRANS_FO_CAMTEL",
Q1134="Fiber AOF","Fiber AOF",
Q1134="Projet OCM (HUAWEI)","TRAVAUX-HUAWEI",
Q1134="Projet OCM (NOKIA)","TRAVAUX-NOKIA",
Q1134="ACCESS-ISSUE","ACCESS-ISSUE",
Q1134="Projet OCM (ZTE, NOKIA, autres projets)","TRAVAUX OCM",
Q1134="No root CAuse","No root cause",
Q1134="ODU HS","PDH",
Q1134="IP &amp; VLAN","PDH",
Q1134="Warehouse HUAWEI","SPARE-ISSUE",
Q1134="SPARE-HS","SPARE-ISSUE",
Q1134="Power Telco","BSS"
),"")</f>
        <v>No root cause</v>
      </c>
      <c r="P1134" s="22" t="str" cm="1">
        <f t="array" ref="P1134">IFERROR(_xlfn.IFS(
Q1134="MPR ISSUE","TX ISSUE",
Q1134="BSS Hardware Issue","RAN ISSUE",
Q1134="Sites strategiques, MLL, Pylone, etc.","ENVTECH",
Q1134="AKTIVCO DEFAUT GE &amp; POWER Cabinet","POWER ISSUE",
Q1134="AKTIVCO Coupure ENEO &amp; Baisse de tension","POWER ISSUE",
Q1134="Coupure ENEO &amp; Baisse de tension","POWER ISSUE",
Q1134="Defaut GE &amp; POWER Cabinet","POWER ISSUE",
Q1134="Sharing","POWER ISSUE",
Q1134="SIte strategiques &amp; DataCenter","POWER ISSUE",
Q1134="Exclu","Exclu",
Q1134="SAT","TX ISSUE",
Q1134="SPARE-ISSUE","SPARE-ISSUE",
Q1134="Fiber CAmtel","TX ISSUE",
Q1134="Fiber AOF","TX ISSUE",
Q1134="Projet OCM (HUAWEI)","TRAVAUX-HUAWEI",
Q1134="Projet OCM (NOKIA)","TRAVAUX -NOKIA",
Q1134="ACCESS-ISSUE","ACCESS-ISSUE",
Q1134="Projet OCM (ZTE, NOKIA, autres projets)","TRAVAUX OCM",
Q1134="No root CAuse","No root cause",
Q1134="ODU HS","TX ISSUE",
Q1134="IP &amp; VLAN","TX ISSUE",
Q1134="Warehouse HUAWEI","SPARE-ISSUE",
Q1134="SPARE-HS","SPARE-ISSUE",
Q1134="Power Telco","RAN ISSUE"
),"")</f>
        <v>No root cause</v>
      </c>
      <c r="Q1134" s="48" t="s">
        <v>5576</v>
      </c>
      <c r="R1134" s="23" t="str" cm="1">
        <f t="array" ref="R1134">IFERROR(_xlfn.IFS(
Q1134="MPR ISSUE","ACTIVE",
Q1134="BSS Hardware Issue","ACTIVE",
Q1134="Sites strategiques, MLL, Pylone, etc.","PASSIVE",
Q1134="AKTIVCO DEFAUT GE &amp; POWER Cabinet","PASSIVE",
Q1134="AKTIVCO Coupure ENEO &amp; Baisse de tension","PASSIVE",
Q1134="Coupure ENEO &amp; Baisse de tension","PASSIVE",
Q1134="Defaut GE &amp; POWER Cabinet","PASSIVE",
Q1134="Sharing","PASSIVE",
Q1134="SIte strategiques &amp; DataCenter","PASSIVE",
Q1134="Exclu","Exclu",
Q1134="SAT","ACTIVE",
Q1134="SPARE-ISSUE","SPARE-ISSUE",
Q1134="Fiber CAmtel","ACTIVE",
Q1134="Fiber AOF","ACTIVE",
Q1134="Projet OCM (HUAWEI)","PLANNED WORKS",
Q1134="Projet OCM (NOKIA)","PLANNED WORKS",
Q1134="ACCESS-ISSUE","ACCESS-ISSUE",
Q1134="Projet OCM (ZTE, NOKIA, autres projets)","PLANNED WORKS",
Q1134="No root CAuse","No root cause",
Q1134="ODU HS","ACTIVE",
Q1134="IP &amp; VLAN","ACTIVE",
Q1134="Warehouse HUAWEI","SPARE-ISSUE",
Q1134="SPARE-HS","SPARE-ISSUE",
Q1134="Power Telco","ACTIVE"
),"")</f>
        <v>No root cause</v>
      </c>
      <c r="S1134" s="56" t="s">
        <v>17</v>
      </c>
      <c r="T1134" s="7" t="s">
        <v>17</v>
      </c>
      <c r="U1134" s="7" t="s">
        <v>17</v>
      </c>
      <c r="V1134" s="57" t="s">
        <v>17</v>
      </c>
      <c r="W1134" s="57" t="s">
        <v>17</v>
      </c>
      <c r="X1134" s="57" t="s">
        <v>17</v>
      </c>
      <c r="Y1134" s="57" t="s">
        <v>17</v>
      </c>
      <c r="Z1134" s="57" t="s">
        <v>17</v>
      </c>
      <c r="AA1134" s="57" t="s">
        <v>17</v>
      </c>
      <c r="AB1134" s="57"/>
      <c r="AC1134" s="57" t="s">
        <v>17</v>
      </c>
      <c r="AD1134" s="57" t="s">
        <v>17</v>
      </c>
      <c r="AE1134" s="57" t="s">
        <v>17</v>
      </c>
      <c r="AF1134" s="57" t="s">
        <v>17</v>
      </c>
      <c r="AG1134" s="57" t="s">
        <v>17</v>
      </c>
      <c r="AH1134" s="57" t="s">
        <v>17</v>
      </c>
      <c r="AI1134" s="57" t="s">
        <v>17</v>
      </c>
      <c r="AJ1134" s="57" t="s">
        <v>17</v>
      </c>
      <c r="AK1134" s="57" t="s">
        <v>17</v>
      </c>
      <c r="AL1134" s="57" t="s">
        <v>17</v>
      </c>
      <c r="AM1134" s="15"/>
      <c r="AN1134" s="15"/>
      <c r="AO1134" s="15"/>
      <c r="AP1134" s="15"/>
    </row>
    <row r="1135" spans="1:42" s="14" customFormat="1" x14ac:dyDescent="0.35">
      <c r="A1135" s="1" t="s">
        <v>3409</v>
      </c>
      <c r="B1135" s="1" t="s">
        <v>3410</v>
      </c>
      <c r="C1135" s="3"/>
      <c r="D1135" s="1" t="s">
        <v>12</v>
      </c>
      <c r="E1135" s="1" t="s">
        <v>13</v>
      </c>
      <c r="F1135" s="3" t="s">
        <v>33</v>
      </c>
      <c r="G1135" s="1" t="s">
        <v>3409</v>
      </c>
      <c r="H1135" s="51" t="str">
        <f>_xlfn.XLOOKUP(B1135,'[1]Nur des jours'!$B:$B,'[1]Nur des jours'!$H:$H,"")</f>
        <v>ZTE</v>
      </c>
      <c r="I1135" s="52">
        <v>0</v>
      </c>
      <c r="J1135" s="52">
        <v>0</v>
      </c>
      <c r="K1135" s="52">
        <v>0</v>
      </c>
      <c r="L1135" s="53">
        <v>0</v>
      </c>
      <c r="M1135" s="54" t="s">
        <v>5374</v>
      </c>
      <c r="N1135" s="55"/>
      <c r="O1135" s="16" t="str" cm="1">
        <f t="array" ref="O1135">IFERROR(_xlfn.IFS(
Q1135="MPR ISSUE","PDH",
Q1135="BSS Hardware Issue","BSS",
Q1135="Sites strategiques, MLL, Pylone, etc.","ENVTECH",
Q1135="AKTIVCO DEFAUT GE &amp; POWER Cabinet","AKTIVCO",
Q1135="AKTIVCO Coupure ENEO &amp; Baisse de tension","AKTIVCO GRID ONLY",
Q1135="Coupure ENEO &amp; Baisse de tension","IHS GRID ONLY",
Q1135="Defaut GE &amp; POWER Cabinet","IHS",
Q1135="Sharing","Partners",
Q1135="SIte strategiques &amp; DataCenter","SST &amp; DC",
Q1135="Exclu","Exclu",
Q1135="SAT","SAT",
Q1135="SPARE-ISSUE","SPARE-ISSUE",
Q1135="Fiber CAmtel","TRANS_FO_CAMTEL",
Q1135="Fiber AOF","Fiber AOF",
Q1135="Projet OCM (HUAWEI)","TRAVAUX-HUAWEI",
Q1135="Projet OCM (NOKIA)","TRAVAUX-NOKIA",
Q1135="ACCESS-ISSUE","ACCESS-ISSUE",
Q1135="Projet OCM (ZTE, NOKIA, autres projets)","TRAVAUX OCM",
Q1135="No root CAuse","No root cause",
Q1135="ODU HS","PDH",
Q1135="IP &amp; VLAN","PDH",
Q1135="Warehouse HUAWEI","SPARE-ISSUE",
Q1135="SPARE-HS","SPARE-ISSUE",
Q1135="Power Telco","BSS"
),"")</f>
        <v>No root cause</v>
      </c>
      <c r="P1135" s="22" t="str" cm="1">
        <f t="array" ref="P1135">IFERROR(_xlfn.IFS(
Q1135="MPR ISSUE","TX ISSUE",
Q1135="BSS Hardware Issue","RAN ISSUE",
Q1135="Sites strategiques, MLL, Pylone, etc.","ENVTECH",
Q1135="AKTIVCO DEFAUT GE &amp; POWER Cabinet","POWER ISSUE",
Q1135="AKTIVCO Coupure ENEO &amp; Baisse de tension","POWER ISSUE",
Q1135="Coupure ENEO &amp; Baisse de tension","POWER ISSUE",
Q1135="Defaut GE &amp; POWER Cabinet","POWER ISSUE",
Q1135="Sharing","POWER ISSUE",
Q1135="SIte strategiques &amp; DataCenter","POWER ISSUE",
Q1135="Exclu","Exclu",
Q1135="SAT","TX ISSUE",
Q1135="SPARE-ISSUE","SPARE-ISSUE",
Q1135="Fiber CAmtel","TX ISSUE",
Q1135="Fiber AOF","TX ISSUE",
Q1135="Projet OCM (HUAWEI)","TRAVAUX-HUAWEI",
Q1135="Projet OCM (NOKIA)","TRAVAUX -NOKIA",
Q1135="ACCESS-ISSUE","ACCESS-ISSUE",
Q1135="Projet OCM (ZTE, NOKIA, autres projets)","TRAVAUX OCM",
Q1135="No root CAuse","No root cause",
Q1135="ODU HS","TX ISSUE",
Q1135="IP &amp; VLAN","TX ISSUE",
Q1135="Warehouse HUAWEI","SPARE-ISSUE",
Q1135="SPARE-HS","SPARE-ISSUE",
Q1135="Power Telco","RAN ISSUE"
),"")</f>
        <v>No root cause</v>
      </c>
      <c r="Q1135" s="48" t="s">
        <v>5576</v>
      </c>
      <c r="R1135" s="23" t="str" cm="1">
        <f t="array" ref="R1135">IFERROR(_xlfn.IFS(
Q1135="MPR ISSUE","ACTIVE",
Q1135="BSS Hardware Issue","ACTIVE",
Q1135="Sites strategiques, MLL, Pylone, etc.","PASSIVE",
Q1135="AKTIVCO DEFAUT GE &amp; POWER Cabinet","PASSIVE",
Q1135="AKTIVCO Coupure ENEO &amp; Baisse de tension","PASSIVE",
Q1135="Coupure ENEO &amp; Baisse de tension","PASSIVE",
Q1135="Defaut GE &amp; POWER Cabinet","PASSIVE",
Q1135="Sharing","PASSIVE",
Q1135="SIte strategiques &amp; DataCenter","PASSIVE",
Q1135="Exclu","Exclu",
Q1135="SAT","ACTIVE",
Q1135="SPARE-ISSUE","SPARE-ISSUE",
Q1135="Fiber CAmtel","ACTIVE",
Q1135="Fiber AOF","ACTIVE",
Q1135="Projet OCM (HUAWEI)","PLANNED WORKS",
Q1135="Projet OCM (NOKIA)","PLANNED WORKS",
Q1135="ACCESS-ISSUE","ACCESS-ISSUE",
Q1135="Projet OCM (ZTE, NOKIA, autres projets)","PLANNED WORKS",
Q1135="No root CAuse","No root cause",
Q1135="ODU HS","ACTIVE",
Q1135="IP &amp; VLAN","ACTIVE",
Q1135="Warehouse HUAWEI","SPARE-ISSUE",
Q1135="SPARE-HS","SPARE-ISSUE",
Q1135="Power Telco","ACTIVE"
),"")</f>
        <v>No root cause</v>
      </c>
      <c r="S1135" s="56" t="s">
        <v>17</v>
      </c>
      <c r="T1135" s="7" t="s">
        <v>17</v>
      </c>
      <c r="U1135" s="7" t="s">
        <v>17</v>
      </c>
      <c r="V1135" s="57" t="s">
        <v>17</v>
      </c>
      <c r="W1135" s="57" t="s">
        <v>17</v>
      </c>
      <c r="X1135" s="57" t="s">
        <v>17</v>
      </c>
      <c r="Y1135" s="57" t="s">
        <v>17</v>
      </c>
      <c r="Z1135" s="57" t="s">
        <v>17</v>
      </c>
      <c r="AA1135" s="57" t="s">
        <v>17</v>
      </c>
      <c r="AB1135" s="57"/>
      <c r="AC1135" s="57" t="s">
        <v>17</v>
      </c>
      <c r="AD1135" s="57" t="s">
        <v>17</v>
      </c>
      <c r="AE1135" s="57" t="s">
        <v>17</v>
      </c>
      <c r="AF1135" s="57" t="s">
        <v>17</v>
      </c>
      <c r="AG1135" s="57" t="s">
        <v>17</v>
      </c>
      <c r="AH1135" s="57" t="s">
        <v>17</v>
      </c>
      <c r="AI1135" s="57" t="s">
        <v>17</v>
      </c>
      <c r="AJ1135" s="57" t="s">
        <v>17</v>
      </c>
      <c r="AK1135" s="57" t="s">
        <v>17</v>
      </c>
      <c r="AL1135" s="57" t="s">
        <v>17</v>
      </c>
      <c r="AM1135" s="15"/>
      <c r="AN1135" s="15"/>
      <c r="AO1135" s="15"/>
      <c r="AP1135" s="15"/>
    </row>
    <row r="1136" spans="1:42" s="14" customFormat="1" x14ac:dyDescent="0.35">
      <c r="A1136" s="1" t="s">
        <v>4534</v>
      </c>
      <c r="B1136" s="1" t="s">
        <v>4535</v>
      </c>
      <c r="C1136" s="3"/>
      <c r="D1136" s="1" t="s">
        <v>12</v>
      </c>
      <c r="E1136" s="1" t="s">
        <v>759</v>
      </c>
      <c r="F1136" s="3" t="s">
        <v>33</v>
      </c>
      <c r="G1136" s="1" t="s">
        <v>34</v>
      </c>
      <c r="H1136" s="51" t="str">
        <f>_xlfn.XLOOKUP(B1136,'[1]Nur des jours'!$B:$B,'[1]Nur des jours'!$H:$H,"")</f>
        <v>ZTE</v>
      </c>
      <c r="I1136" s="52">
        <v>0</v>
      </c>
      <c r="J1136" s="52">
        <v>0</v>
      </c>
      <c r="K1136" s="52">
        <v>0</v>
      </c>
      <c r="L1136" s="53">
        <v>0</v>
      </c>
      <c r="M1136" s="54" t="s">
        <v>5374</v>
      </c>
      <c r="N1136" s="55"/>
      <c r="O1136" s="16" t="str" cm="1">
        <f t="array" ref="O1136">IFERROR(_xlfn.IFS(
Q1136="MPR ISSUE","PDH",
Q1136="BSS Hardware Issue","BSS",
Q1136="Sites strategiques, MLL, Pylone, etc.","ENVTECH",
Q1136="AKTIVCO DEFAUT GE &amp; POWER Cabinet","AKTIVCO",
Q1136="AKTIVCO Coupure ENEO &amp; Baisse de tension","AKTIVCO GRID ONLY",
Q1136="Coupure ENEO &amp; Baisse de tension","IHS GRID ONLY",
Q1136="Defaut GE &amp; POWER Cabinet","IHS",
Q1136="Sharing","Partners",
Q1136="SIte strategiques &amp; DataCenter","SST &amp; DC",
Q1136="Exclu","Exclu",
Q1136="SAT","SAT",
Q1136="SPARE-ISSUE","SPARE-ISSUE",
Q1136="Fiber CAmtel","TRANS_FO_CAMTEL",
Q1136="Fiber AOF","Fiber AOF",
Q1136="Projet OCM (HUAWEI)","TRAVAUX-HUAWEI",
Q1136="Projet OCM (NOKIA)","TRAVAUX-NOKIA",
Q1136="ACCESS-ISSUE","ACCESS-ISSUE",
Q1136="Projet OCM (ZTE, NOKIA, autres projets)","TRAVAUX OCM",
Q1136="No root CAuse","No root cause",
Q1136="ODU HS","PDH",
Q1136="IP &amp; VLAN","PDH",
Q1136="Warehouse HUAWEI","SPARE-ISSUE",
Q1136="SPARE-HS","SPARE-ISSUE",
Q1136="Power Telco","BSS"
),"")</f>
        <v>No root cause</v>
      </c>
      <c r="P1136" s="22" t="str" cm="1">
        <f t="array" ref="P1136">IFERROR(_xlfn.IFS(
Q1136="MPR ISSUE","TX ISSUE",
Q1136="BSS Hardware Issue","RAN ISSUE",
Q1136="Sites strategiques, MLL, Pylone, etc.","ENVTECH",
Q1136="AKTIVCO DEFAUT GE &amp; POWER Cabinet","POWER ISSUE",
Q1136="AKTIVCO Coupure ENEO &amp; Baisse de tension","POWER ISSUE",
Q1136="Coupure ENEO &amp; Baisse de tension","POWER ISSUE",
Q1136="Defaut GE &amp; POWER Cabinet","POWER ISSUE",
Q1136="Sharing","POWER ISSUE",
Q1136="SIte strategiques &amp; DataCenter","POWER ISSUE",
Q1136="Exclu","Exclu",
Q1136="SAT","TX ISSUE",
Q1136="SPARE-ISSUE","SPARE-ISSUE",
Q1136="Fiber CAmtel","TX ISSUE",
Q1136="Fiber AOF","TX ISSUE",
Q1136="Projet OCM (HUAWEI)","TRAVAUX-HUAWEI",
Q1136="Projet OCM (NOKIA)","TRAVAUX -NOKIA",
Q1136="ACCESS-ISSUE","ACCESS-ISSUE",
Q1136="Projet OCM (ZTE, NOKIA, autres projets)","TRAVAUX OCM",
Q1136="No root CAuse","No root cause",
Q1136="ODU HS","TX ISSUE",
Q1136="IP &amp; VLAN","TX ISSUE",
Q1136="Warehouse HUAWEI","SPARE-ISSUE",
Q1136="SPARE-HS","SPARE-ISSUE",
Q1136="Power Telco","RAN ISSUE"
),"")</f>
        <v>No root cause</v>
      </c>
      <c r="Q1136" s="48" t="s">
        <v>5576</v>
      </c>
      <c r="R1136" s="23" t="str" cm="1">
        <f t="array" ref="R1136">IFERROR(_xlfn.IFS(
Q1136="MPR ISSUE","ACTIVE",
Q1136="BSS Hardware Issue","ACTIVE",
Q1136="Sites strategiques, MLL, Pylone, etc.","PASSIVE",
Q1136="AKTIVCO DEFAUT GE &amp; POWER Cabinet","PASSIVE",
Q1136="AKTIVCO Coupure ENEO &amp; Baisse de tension","PASSIVE",
Q1136="Coupure ENEO &amp; Baisse de tension","PASSIVE",
Q1136="Defaut GE &amp; POWER Cabinet","PASSIVE",
Q1136="Sharing","PASSIVE",
Q1136="SIte strategiques &amp; DataCenter","PASSIVE",
Q1136="Exclu","Exclu",
Q1136="SAT","ACTIVE",
Q1136="SPARE-ISSUE","SPARE-ISSUE",
Q1136="Fiber CAmtel","ACTIVE",
Q1136="Fiber AOF","ACTIVE",
Q1136="Projet OCM (HUAWEI)","PLANNED WORKS",
Q1136="Projet OCM (NOKIA)","PLANNED WORKS",
Q1136="ACCESS-ISSUE","ACCESS-ISSUE",
Q1136="Projet OCM (ZTE, NOKIA, autres projets)","PLANNED WORKS",
Q1136="No root CAuse","No root cause",
Q1136="ODU HS","ACTIVE",
Q1136="IP &amp; VLAN","ACTIVE",
Q1136="Warehouse HUAWEI","SPARE-ISSUE",
Q1136="SPARE-HS","SPARE-ISSUE",
Q1136="Power Telco","ACTIVE"
),"")</f>
        <v>No root cause</v>
      </c>
      <c r="S1136" s="56" t="s">
        <v>17</v>
      </c>
      <c r="T1136" s="7" t="s">
        <v>17</v>
      </c>
      <c r="U1136" s="7" t="s">
        <v>17</v>
      </c>
      <c r="V1136" s="57" t="s">
        <v>17</v>
      </c>
      <c r="W1136" s="57" t="s">
        <v>17</v>
      </c>
      <c r="X1136" s="57" t="s">
        <v>17</v>
      </c>
      <c r="Y1136" s="57" t="s">
        <v>17</v>
      </c>
      <c r="Z1136" s="57" t="s">
        <v>17</v>
      </c>
      <c r="AA1136" s="57" t="s">
        <v>17</v>
      </c>
      <c r="AB1136" s="57"/>
      <c r="AC1136" s="57" t="s">
        <v>17</v>
      </c>
      <c r="AD1136" s="57" t="s">
        <v>17</v>
      </c>
      <c r="AE1136" s="57" t="s">
        <v>17</v>
      </c>
      <c r="AF1136" s="57" t="s">
        <v>17</v>
      </c>
      <c r="AG1136" s="57" t="s">
        <v>17</v>
      </c>
      <c r="AH1136" s="57" t="s">
        <v>17</v>
      </c>
      <c r="AI1136" s="57" t="s">
        <v>17</v>
      </c>
      <c r="AJ1136" s="57" t="s">
        <v>17</v>
      </c>
      <c r="AK1136" s="57" t="s">
        <v>17</v>
      </c>
      <c r="AL1136" s="57" t="s">
        <v>17</v>
      </c>
      <c r="AM1136" s="15"/>
      <c r="AN1136" s="15"/>
      <c r="AO1136" s="15"/>
      <c r="AP1136" s="15"/>
    </row>
    <row r="1137" spans="1:42" s="14" customFormat="1" x14ac:dyDescent="0.35">
      <c r="A1137" s="3" t="s">
        <v>2763</v>
      </c>
      <c r="B1137" s="3" t="s">
        <v>2764</v>
      </c>
      <c r="C1137" s="3"/>
      <c r="D1137" s="1"/>
      <c r="E1137" s="3" t="e">
        <v>#N/A</v>
      </c>
      <c r="F1137" s="3" t="s">
        <v>33</v>
      </c>
      <c r="G1137" s="3" t="s">
        <v>34</v>
      </c>
      <c r="H1137" s="51" t="str">
        <f>_xlfn.XLOOKUP(B1137,'[1]Nur des jours'!$B:$B,'[1]Nur des jours'!$H:$H,"")</f>
        <v>ZTE</v>
      </c>
      <c r="I1137" s="52">
        <v>0</v>
      </c>
      <c r="J1137" s="52">
        <v>0</v>
      </c>
      <c r="K1137" s="52">
        <v>0</v>
      </c>
      <c r="L1137" s="53">
        <v>0</v>
      </c>
      <c r="M1137" s="54" t="s">
        <v>5374</v>
      </c>
      <c r="N1137" s="55"/>
      <c r="O1137" s="16" t="str" cm="1">
        <f t="array" ref="O1137">IFERROR(_xlfn.IFS(
Q1137="MPR ISSUE","PDH",
Q1137="BSS Hardware Issue","BSS",
Q1137="Sites strategiques, MLL, Pylone, etc.","ENVTECH",
Q1137="AKTIVCO DEFAUT GE &amp; POWER Cabinet","AKTIVCO",
Q1137="AKTIVCO Coupure ENEO &amp; Baisse de tension","AKTIVCO GRID ONLY",
Q1137="Coupure ENEO &amp; Baisse de tension","IHS GRID ONLY",
Q1137="Defaut GE &amp; POWER Cabinet","IHS",
Q1137="Sharing","Partners",
Q1137="SIte strategiques &amp; DataCenter","SST &amp; DC",
Q1137="Exclu","Exclu",
Q1137="SAT","SAT",
Q1137="SPARE-ISSUE","SPARE-ISSUE",
Q1137="Fiber CAmtel","TRANS_FO_CAMTEL",
Q1137="Fiber AOF","Fiber AOF",
Q1137="Projet OCM (HUAWEI)","TRAVAUX-HUAWEI",
Q1137="Projet OCM (NOKIA)","TRAVAUX-NOKIA",
Q1137="ACCESS-ISSUE","ACCESS-ISSUE",
Q1137="Projet OCM (ZTE, NOKIA, autres projets)","TRAVAUX OCM",
Q1137="No root CAuse","No root cause",
Q1137="ODU HS","PDH",
Q1137="IP &amp; VLAN","PDH",
Q1137="Warehouse HUAWEI","SPARE-ISSUE",
Q1137="SPARE-HS","SPARE-ISSUE",
Q1137="Power Telco","BSS"
),"")</f>
        <v>No root cause</v>
      </c>
      <c r="P1137" s="22" t="str" cm="1">
        <f t="array" ref="P1137">IFERROR(_xlfn.IFS(
Q1137="MPR ISSUE","TX ISSUE",
Q1137="BSS Hardware Issue","RAN ISSUE",
Q1137="Sites strategiques, MLL, Pylone, etc.","ENVTECH",
Q1137="AKTIVCO DEFAUT GE &amp; POWER Cabinet","POWER ISSUE",
Q1137="AKTIVCO Coupure ENEO &amp; Baisse de tension","POWER ISSUE",
Q1137="Coupure ENEO &amp; Baisse de tension","POWER ISSUE",
Q1137="Defaut GE &amp; POWER Cabinet","POWER ISSUE",
Q1137="Sharing","POWER ISSUE",
Q1137="SIte strategiques &amp; DataCenter","POWER ISSUE",
Q1137="Exclu","Exclu",
Q1137="SAT","TX ISSUE",
Q1137="SPARE-ISSUE","SPARE-ISSUE",
Q1137="Fiber CAmtel","TX ISSUE",
Q1137="Fiber AOF","TX ISSUE",
Q1137="Projet OCM (HUAWEI)","TRAVAUX-HUAWEI",
Q1137="Projet OCM (NOKIA)","TRAVAUX -NOKIA",
Q1137="ACCESS-ISSUE","ACCESS-ISSUE",
Q1137="Projet OCM (ZTE, NOKIA, autres projets)","TRAVAUX OCM",
Q1137="No root CAuse","No root cause",
Q1137="ODU HS","TX ISSUE",
Q1137="IP &amp; VLAN","TX ISSUE",
Q1137="Warehouse HUAWEI","SPARE-ISSUE",
Q1137="SPARE-HS","SPARE-ISSUE",
Q1137="Power Telco","RAN ISSUE"
),"")</f>
        <v>No root cause</v>
      </c>
      <c r="Q1137" s="48" t="s">
        <v>5576</v>
      </c>
      <c r="R1137" s="23" t="str" cm="1">
        <f t="array" ref="R1137">IFERROR(_xlfn.IFS(
Q1137="MPR ISSUE","ACTIVE",
Q1137="BSS Hardware Issue","ACTIVE",
Q1137="Sites strategiques, MLL, Pylone, etc.","PASSIVE",
Q1137="AKTIVCO DEFAUT GE &amp; POWER Cabinet","PASSIVE",
Q1137="AKTIVCO Coupure ENEO &amp; Baisse de tension","PASSIVE",
Q1137="Coupure ENEO &amp; Baisse de tension","PASSIVE",
Q1137="Defaut GE &amp; POWER Cabinet","PASSIVE",
Q1137="Sharing","PASSIVE",
Q1137="SIte strategiques &amp; DataCenter","PASSIVE",
Q1137="Exclu","Exclu",
Q1137="SAT","ACTIVE",
Q1137="SPARE-ISSUE","SPARE-ISSUE",
Q1137="Fiber CAmtel","ACTIVE",
Q1137="Fiber AOF","ACTIVE",
Q1137="Projet OCM (HUAWEI)","PLANNED WORKS",
Q1137="Projet OCM (NOKIA)","PLANNED WORKS",
Q1137="ACCESS-ISSUE","ACCESS-ISSUE",
Q1137="Projet OCM (ZTE, NOKIA, autres projets)","PLANNED WORKS",
Q1137="No root CAuse","No root cause",
Q1137="ODU HS","ACTIVE",
Q1137="IP &amp; VLAN","ACTIVE",
Q1137="Warehouse HUAWEI","SPARE-ISSUE",
Q1137="SPARE-HS","SPARE-ISSUE",
Q1137="Power Telco","ACTIVE"
),"")</f>
        <v>No root cause</v>
      </c>
      <c r="S1137" s="56" t="s">
        <v>17</v>
      </c>
      <c r="T1137" s="7" t="s">
        <v>17</v>
      </c>
      <c r="U1137" s="7" t="s">
        <v>17</v>
      </c>
      <c r="V1137" s="57" t="s">
        <v>17</v>
      </c>
      <c r="W1137" s="57" t="s">
        <v>17</v>
      </c>
      <c r="X1137" s="57" t="s">
        <v>17</v>
      </c>
      <c r="Y1137" s="57" t="s">
        <v>17</v>
      </c>
      <c r="Z1137" s="57" t="s">
        <v>17</v>
      </c>
      <c r="AA1137" s="57" t="s">
        <v>17</v>
      </c>
      <c r="AB1137" s="57"/>
      <c r="AC1137" s="57" t="s">
        <v>17</v>
      </c>
      <c r="AD1137" s="57" t="s">
        <v>17</v>
      </c>
      <c r="AE1137" s="57" t="s">
        <v>17</v>
      </c>
      <c r="AF1137" s="57" t="s">
        <v>17</v>
      </c>
      <c r="AG1137" s="57" t="s">
        <v>17</v>
      </c>
      <c r="AH1137" s="57" t="s">
        <v>17</v>
      </c>
      <c r="AI1137" s="57" t="s">
        <v>17</v>
      </c>
      <c r="AJ1137" s="57" t="s">
        <v>17</v>
      </c>
      <c r="AK1137" s="57" t="s">
        <v>17</v>
      </c>
      <c r="AL1137" s="57" t="s">
        <v>17</v>
      </c>
      <c r="AM1137" s="15"/>
      <c r="AN1137" s="15"/>
      <c r="AO1137" s="15"/>
      <c r="AP1137" s="15"/>
    </row>
    <row r="1138" spans="1:42" s="14" customFormat="1" x14ac:dyDescent="0.35">
      <c r="A1138" s="1" t="s">
        <v>3389</v>
      </c>
      <c r="B1138" s="1" t="s">
        <v>3390</v>
      </c>
      <c r="C1138" s="3"/>
      <c r="D1138" s="1" t="s">
        <v>12</v>
      </c>
      <c r="E1138" s="1" t="s">
        <v>13</v>
      </c>
      <c r="F1138" s="3" t="s">
        <v>33</v>
      </c>
      <c r="G1138" s="1" t="s">
        <v>34</v>
      </c>
      <c r="H1138" s="51" t="str">
        <f>_xlfn.XLOOKUP(B1138,'[1]Nur des jours'!$B:$B,'[1]Nur des jours'!$H:$H,"")</f>
        <v>ZTE</v>
      </c>
      <c r="I1138" s="52">
        <v>0</v>
      </c>
      <c r="J1138" s="52">
        <v>0</v>
      </c>
      <c r="K1138" s="52">
        <v>0</v>
      </c>
      <c r="L1138" s="53">
        <v>0</v>
      </c>
      <c r="M1138" s="54" t="s">
        <v>5374</v>
      </c>
      <c r="N1138" s="55"/>
      <c r="O1138" s="16" t="str" cm="1">
        <f t="array" ref="O1138">IFERROR(_xlfn.IFS(
Q1138="MPR ISSUE","PDH",
Q1138="BSS Hardware Issue","BSS",
Q1138="Sites strategiques, MLL, Pylone, etc.","ENVTECH",
Q1138="AKTIVCO DEFAUT GE &amp; POWER Cabinet","AKTIVCO",
Q1138="AKTIVCO Coupure ENEO &amp; Baisse de tension","AKTIVCO GRID ONLY",
Q1138="Coupure ENEO &amp; Baisse de tension","IHS GRID ONLY",
Q1138="Defaut GE &amp; POWER Cabinet","IHS",
Q1138="Sharing","Partners",
Q1138="SIte strategiques &amp; DataCenter","SST &amp; DC",
Q1138="Exclu","Exclu",
Q1138="SAT","SAT",
Q1138="SPARE-ISSUE","SPARE-ISSUE",
Q1138="Fiber CAmtel","TRANS_FO_CAMTEL",
Q1138="Fiber AOF","Fiber AOF",
Q1138="Projet OCM (HUAWEI)","TRAVAUX-HUAWEI",
Q1138="Projet OCM (NOKIA)","TRAVAUX-NOKIA",
Q1138="ACCESS-ISSUE","ACCESS-ISSUE",
Q1138="Projet OCM (ZTE, NOKIA, autres projets)","TRAVAUX OCM",
Q1138="No root CAuse","No root cause",
Q1138="ODU HS","PDH",
Q1138="IP &amp; VLAN","PDH",
Q1138="Warehouse HUAWEI","SPARE-ISSUE",
Q1138="SPARE-HS","SPARE-ISSUE",
Q1138="Power Telco","BSS"
),"")</f>
        <v>No root cause</v>
      </c>
      <c r="P1138" s="22" t="str" cm="1">
        <f t="array" ref="P1138">IFERROR(_xlfn.IFS(
Q1138="MPR ISSUE","TX ISSUE",
Q1138="BSS Hardware Issue","RAN ISSUE",
Q1138="Sites strategiques, MLL, Pylone, etc.","ENVTECH",
Q1138="AKTIVCO DEFAUT GE &amp; POWER Cabinet","POWER ISSUE",
Q1138="AKTIVCO Coupure ENEO &amp; Baisse de tension","POWER ISSUE",
Q1138="Coupure ENEO &amp; Baisse de tension","POWER ISSUE",
Q1138="Defaut GE &amp; POWER Cabinet","POWER ISSUE",
Q1138="Sharing","POWER ISSUE",
Q1138="SIte strategiques &amp; DataCenter","POWER ISSUE",
Q1138="Exclu","Exclu",
Q1138="SAT","TX ISSUE",
Q1138="SPARE-ISSUE","SPARE-ISSUE",
Q1138="Fiber CAmtel","TX ISSUE",
Q1138="Fiber AOF","TX ISSUE",
Q1138="Projet OCM (HUAWEI)","TRAVAUX-HUAWEI",
Q1138="Projet OCM (NOKIA)","TRAVAUX -NOKIA",
Q1138="ACCESS-ISSUE","ACCESS-ISSUE",
Q1138="Projet OCM (ZTE, NOKIA, autres projets)","TRAVAUX OCM",
Q1138="No root CAuse","No root cause",
Q1138="ODU HS","TX ISSUE",
Q1138="IP &amp; VLAN","TX ISSUE",
Q1138="Warehouse HUAWEI","SPARE-ISSUE",
Q1138="SPARE-HS","SPARE-ISSUE",
Q1138="Power Telco","RAN ISSUE"
),"")</f>
        <v>No root cause</v>
      </c>
      <c r="Q1138" s="48" t="s">
        <v>5576</v>
      </c>
      <c r="R1138" s="23" t="str" cm="1">
        <f t="array" ref="R1138">IFERROR(_xlfn.IFS(
Q1138="MPR ISSUE","ACTIVE",
Q1138="BSS Hardware Issue","ACTIVE",
Q1138="Sites strategiques, MLL, Pylone, etc.","PASSIVE",
Q1138="AKTIVCO DEFAUT GE &amp; POWER Cabinet","PASSIVE",
Q1138="AKTIVCO Coupure ENEO &amp; Baisse de tension","PASSIVE",
Q1138="Coupure ENEO &amp; Baisse de tension","PASSIVE",
Q1138="Defaut GE &amp; POWER Cabinet","PASSIVE",
Q1138="Sharing","PASSIVE",
Q1138="SIte strategiques &amp; DataCenter","PASSIVE",
Q1138="Exclu","Exclu",
Q1138="SAT","ACTIVE",
Q1138="SPARE-ISSUE","SPARE-ISSUE",
Q1138="Fiber CAmtel","ACTIVE",
Q1138="Fiber AOF","ACTIVE",
Q1138="Projet OCM (HUAWEI)","PLANNED WORKS",
Q1138="Projet OCM (NOKIA)","PLANNED WORKS",
Q1138="ACCESS-ISSUE","ACCESS-ISSUE",
Q1138="Projet OCM (ZTE, NOKIA, autres projets)","PLANNED WORKS",
Q1138="No root CAuse","No root cause",
Q1138="ODU HS","ACTIVE",
Q1138="IP &amp; VLAN","ACTIVE",
Q1138="Warehouse HUAWEI","SPARE-ISSUE",
Q1138="SPARE-HS","SPARE-ISSUE",
Q1138="Power Telco","ACTIVE"
),"")</f>
        <v>No root cause</v>
      </c>
      <c r="S1138" s="56" t="s">
        <v>17</v>
      </c>
      <c r="T1138" s="7" t="s">
        <v>17</v>
      </c>
      <c r="U1138" s="7" t="s">
        <v>17</v>
      </c>
      <c r="V1138" s="57" t="s">
        <v>17</v>
      </c>
      <c r="W1138" s="57" t="s">
        <v>17</v>
      </c>
      <c r="X1138" s="57" t="s">
        <v>17</v>
      </c>
      <c r="Y1138" s="57" t="s">
        <v>17</v>
      </c>
      <c r="Z1138" s="57" t="s">
        <v>17</v>
      </c>
      <c r="AA1138" s="57" t="s">
        <v>17</v>
      </c>
      <c r="AB1138" s="57"/>
      <c r="AC1138" s="57" t="s">
        <v>17</v>
      </c>
      <c r="AD1138" s="57" t="s">
        <v>17</v>
      </c>
      <c r="AE1138" s="57" t="s">
        <v>17</v>
      </c>
      <c r="AF1138" s="57" t="s">
        <v>17</v>
      </c>
      <c r="AG1138" s="57" t="s">
        <v>17</v>
      </c>
      <c r="AH1138" s="57" t="s">
        <v>17</v>
      </c>
      <c r="AI1138" s="57" t="s">
        <v>17</v>
      </c>
      <c r="AJ1138" s="57" t="s">
        <v>17</v>
      </c>
      <c r="AK1138" s="57" t="s">
        <v>17</v>
      </c>
      <c r="AL1138" s="57" t="s">
        <v>17</v>
      </c>
      <c r="AM1138" s="15"/>
      <c r="AN1138" s="15"/>
      <c r="AO1138" s="15"/>
      <c r="AP1138" s="15"/>
    </row>
    <row r="1139" spans="1:42" s="14" customFormat="1" x14ac:dyDescent="0.35">
      <c r="A1139" s="1" t="s">
        <v>2776</v>
      </c>
      <c r="B1139" s="1" t="s">
        <v>2777</v>
      </c>
      <c r="C1139" s="3"/>
      <c r="D1139" s="1" t="s">
        <v>12</v>
      </c>
      <c r="E1139" s="1" t="s">
        <v>13</v>
      </c>
      <c r="F1139" s="3" t="s">
        <v>33</v>
      </c>
      <c r="G1139" s="1" t="s">
        <v>34</v>
      </c>
      <c r="H1139" s="51" t="str">
        <f>_xlfn.XLOOKUP(B1139,'[1]Nur des jours'!$B:$B,'[1]Nur des jours'!$H:$H,"")</f>
        <v>ZTE</v>
      </c>
      <c r="I1139" s="52">
        <v>0</v>
      </c>
      <c r="J1139" s="52">
        <v>0</v>
      </c>
      <c r="K1139" s="52">
        <v>0</v>
      </c>
      <c r="L1139" s="53">
        <v>0</v>
      </c>
      <c r="M1139" s="54" t="s">
        <v>5374</v>
      </c>
      <c r="N1139" s="55"/>
      <c r="O1139" s="16" t="str" cm="1">
        <f t="array" ref="O1139">IFERROR(_xlfn.IFS(
Q1139="MPR ISSUE","PDH",
Q1139="BSS Hardware Issue","BSS",
Q1139="Sites strategiques, MLL, Pylone, etc.","ENVTECH",
Q1139="AKTIVCO DEFAUT GE &amp; POWER Cabinet","AKTIVCO",
Q1139="AKTIVCO Coupure ENEO &amp; Baisse de tension","AKTIVCO GRID ONLY",
Q1139="Coupure ENEO &amp; Baisse de tension","IHS GRID ONLY",
Q1139="Defaut GE &amp; POWER Cabinet","IHS",
Q1139="Sharing","Partners",
Q1139="SIte strategiques &amp; DataCenter","SST &amp; DC",
Q1139="Exclu","Exclu",
Q1139="SAT","SAT",
Q1139="SPARE-ISSUE","SPARE-ISSUE",
Q1139="Fiber CAmtel","TRANS_FO_CAMTEL",
Q1139="Fiber AOF","Fiber AOF",
Q1139="Projet OCM (HUAWEI)","TRAVAUX-HUAWEI",
Q1139="Projet OCM (NOKIA)","TRAVAUX-NOKIA",
Q1139="ACCESS-ISSUE","ACCESS-ISSUE",
Q1139="Projet OCM (ZTE, NOKIA, autres projets)","TRAVAUX OCM",
Q1139="No root CAuse","No root cause",
Q1139="ODU HS","PDH",
Q1139="IP &amp; VLAN","PDH",
Q1139="Warehouse HUAWEI","SPARE-ISSUE",
Q1139="SPARE-HS","SPARE-ISSUE",
Q1139="Power Telco","BSS"
),"")</f>
        <v>No root cause</v>
      </c>
      <c r="P1139" s="22" t="str" cm="1">
        <f t="array" ref="P1139">IFERROR(_xlfn.IFS(
Q1139="MPR ISSUE","TX ISSUE",
Q1139="BSS Hardware Issue","RAN ISSUE",
Q1139="Sites strategiques, MLL, Pylone, etc.","ENVTECH",
Q1139="AKTIVCO DEFAUT GE &amp; POWER Cabinet","POWER ISSUE",
Q1139="AKTIVCO Coupure ENEO &amp; Baisse de tension","POWER ISSUE",
Q1139="Coupure ENEO &amp; Baisse de tension","POWER ISSUE",
Q1139="Defaut GE &amp; POWER Cabinet","POWER ISSUE",
Q1139="Sharing","POWER ISSUE",
Q1139="SIte strategiques &amp; DataCenter","POWER ISSUE",
Q1139="Exclu","Exclu",
Q1139="SAT","TX ISSUE",
Q1139="SPARE-ISSUE","SPARE-ISSUE",
Q1139="Fiber CAmtel","TX ISSUE",
Q1139="Fiber AOF","TX ISSUE",
Q1139="Projet OCM (HUAWEI)","TRAVAUX-HUAWEI",
Q1139="Projet OCM (NOKIA)","TRAVAUX -NOKIA",
Q1139="ACCESS-ISSUE","ACCESS-ISSUE",
Q1139="Projet OCM (ZTE, NOKIA, autres projets)","TRAVAUX OCM",
Q1139="No root CAuse","No root cause",
Q1139="ODU HS","TX ISSUE",
Q1139="IP &amp; VLAN","TX ISSUE",
Q1139="Warehouse HUAWEI","SPARE-ISSUE",
Q1139="SPARE-HS","SPARE-ISSUE",
Q1139="Power Telco","RAN ISSUE"
),"")</f>
        <v>No root cause</v>
      </c>
      <c r="Q1139" s="48" t="s">
        <v>5576</v>
      </c>
      <c r="R1139" s="23" t="str" cm="1">
        <f t="array" ref="R1139">IFERROR(_xlfn.IFS(
Q1139="MPR ISSUE","ACTIVE",
Q1139="BSS Hardware Issue","ACTIVE",
Q1139="Sites strategiques, MLL, Pylone, etc.","PASSIVE",
Q1139="AKTIVCO DEFAUT GE &amp; POWER Cabinet","PASSIVE",
Q1139="AKTIVCO Coupure ENEO &amp; Baisse de tension","PASSIVE",
Q1139="Coupure ENEO &amp; Baisse de tension","PASSIVE",
Q1139="Defaut GE &amp; POWER Cabinet","PASSIVE",
Q1139="Sharing","PASSIVE",
Q1139="SIte strategiques &amp; DataCenter","PASSIVE",
Q1139="Exclu","Exclu",
Q1139="SAT","ACTIVE",
Q1139="SPARE-ISSUE","SPARE-ISSUE",
Q1139="Fiber CAmtel","ACTIVE",
Q1139="Fiber AOF","ACTIVE",
Q1139="Projet OCM (HUAWEI)","PLANNED WORKS",
Q1139="Projet OCM (NOKIA)","PLANNED WORKS",
Q1139="ACCESS-ISSUE","ACCESS-ISSUE",
Q1139="Projet OCM (ZTE, NOKIA, autres projets)","PLANNED WORKS",
Q1139="No root CAuse","No root cause",
Q1139="ODU HS","ACTIVE",
Q1139="IP &amp; VLAN","ACTIVE",
Q1139="Warehouse HUAWEI","SPARE-ISSUE",
Q1139="SPARE-HS","SPARE-ISSUE",
Q1139="Power Telco","ACTIVE"
),"")</f>
        <v>No root cause</v>
      </c>
      <c r="S1139" s="56" t="s">
        <v>17</v>
      </c>
      <c r="T1139" s="7" t="s">
        <v>17</v>
      </c>
      <c r="U1139" s="7" t="s">
        <v>17</v>
      </c>
      <c r="V1139" s="57" t="s">
        <v>17</v>
      </c>
      <c r="W1139" s="57" t="s">
        <v>17</v>
      </c>
      <c r="X1139" s="57" t="s">
        <v>17</v>
      </c>
      <c r="Y1139" s="57" t="s">
        <v>17</v>
      </c>
      <c r="Z1139" s="57" t="s">
        <v>17</v>
      </c>
      <c r="AA1139" s="57" t="s">
        <v>17</v>
      </c>
      <c r="AB1139" s="57"/>
      <c r="AC1139" s="57" t="s">
        <v>17</v>
      </c>
      <c r="AD1139" s="57" t="s">
        <v>17</v>
      </c>
      <c r="AE1139" s="57" t="s">
        <v>17</v>
      </c>
      <c r="AF1139" s="57" t="s">
        <v>17</v>
      </c>
      <c r="AG1139" s="57" t="s">
        <v>17</v>
      </c>
      <c r="AH1139" s="57" t="s">
        <v>17</v>
      </c>
      <c r="AI1139" s="57" t="s">
        <v>17</v>
      </c>
      <c r="AJ1139" s="57" t="s">
        <v>17</v>
      </c>
      <c r="AK1139" s="57" t="s">
        <v>17</v>
      </c>
      <c r="AL1139" s="57" t="s">
        <v>17</v>
      </c>
      <c r="AM1139" s="15"/>
      <c r="AN1139" s="15"/>
      <c r="AO1139" s="15"/>
      <c r="AP1139" s="15"/>
    </row>
    <row r="1140" spans="1:42" s="14" customFormat="1" x14ac:dyDescent="0.35">
      <c r="A1140" s="1" t="s">
        <v>1844</v>
      </c>
      <c r="B1140" s="1" t="s">
        <v>1845</v>
      </c>
      <c r="C1140" s="3"/>
      <c r="D1140" s="1" t="s">
        <v>23</v>
      </c>
      <c r="E1140" s="1" t="s">
        <v>38</v>
      </c>
      <c r="F1140" s="3" t="s">
        <v>33</v>
      </c>
      <c r="G1140" s="1" t="s">
        <v>34</v>
      </c>
      <c r="H1140" s="51" t="str">
        <f>_xlfn.XLOOKUP(B1140,'[1]Nur des jours'!$B:$B,'[1]Nur des jours'!$H:$H,"")</f>
        <v>ZTE</v>
      </c>
      <c r="I1140" s="52">
        <v>0</v>
      </c>
      <c r="J1140" s="52">
        <v>0</v>
      </c>
      <c r="K1140" s="52">
        <v>0</v>
      </c>
      <c r="L1140" s="53">
        <v>0</v>
      </c>
      <c r="M1140" s="54" t="s">
        <v>5374</v>
      </c>
      <c r="N1140" s="55"/>
      <c r="O1140" s="16" t="str" cm="1">
        <f t="array" ref="O1140">IFERROR(_xlfn.IFS(
Q1140="MPR ISSUE","PDH",
Q1140="BSS Hardware Issue","BSS",
Q1140="Sites strategiques, MLL, Pylone, etc.","ENVTECH",
Q1140="AKTIVCO DEFAUT GE &amp; POWER Cabinet","AKTIVCO",
Q1140="AKTIVCO Coupure ENEO &amp; Baisse de tension","AKTIVCO GRID ONLY",
Q1140="Coupure ENEO &amp; Baisse de tension","IHS GRID ONLY",
Q1140="Defaut GE &amp; POWER Cabinet","IHS",
Q1140="Sharing","Partners",
Q1140="SIte strategiques &amp; DataCenter","SST &amp; DC",
Q1140="Exclu","Exclu",
Q1140="SAT","SAT",
Q1140="SPARE-ISSUE","SPARE-ISSUE",
Q1140="Fiber CAmtel","TRANS_FO_CAMTEL",
Q1140="Fiber AOF","Fiber AOF",
Q1140="Projet OCM (HUAWEI)","TRAVAUX-HUAWEI",
Q1140="Projet OCM (NOKIA)","TRAVAUX-NOKIA",
Q1140="ACCESS-ISSUE","ACCESS-ISSUE",
Q1140="Projet OCM (ZTE, NOKIA, autres projets)","TRAVAUX OCM",
Q1140="No root CAuse","No root cause",
Q1140="ODU HS","PDH",
Q1140="IP &amp; VLAN","PDH",
Q1140="Warehouse HUAWEI","SPARE-ISSUE",
Q1140="SPARE-HS","SPARE-ISSUE",
Q1140="Power Telco","BSS"
),"")</f>
        <v>No root cause</v>
      </c>
      <c r="P1140" s="22" t="str" cm="1">
        <f t="array" ref="P1140">IFERROR(_xlfn.IFS(
Q1140="MPR ISSUE","TX ISSUE",
Q1140="BSS Hardware Issue","RAN ISSUE",
Q1140="Sites strategiques, MLL, Pylone, etc.","ENVTECH",
Q1140="AKTIVCO DEFAUT GE &amp; POWER Cabinet","POWER ISSUE",
Q1140="AKTIVCO Coupure ENEO &amp; Baisse de tension","POWER ISSUE",
Q1140="Coupure ENEO &amp; Baisse de tension","POWER ISSUE",
Q1140="Defaut GE &amp; POWER Cabinet","POWER ISSUE",
Q1140="Sharing","POWER ISSUE",
Q1140="SIte strategiques &amp; DataCenter","POWER ISSUE",
Q1140="Exclu","Exclu",
Q1140="SAT","TX ISSUE",
Q1140="SPARE-ISSUE","SPARE-ISSUE",
Q1140="Fiber CAmtel","TX ISSUE",
Q1140="Fiber AOF","TX ISSUE",
Q1140="Projet OCM (HUAWEI)","TRAVAUX-HUAWEI",
Q1140="Projet OCM (NOKIA)","TRAVAUX -NOKIA",
Q1140="ACCESS-ISSUE","ACCESS-ISSUE",
Q1140="Projet OCM (ZTE, NOKIA, autres projets)","TRAVAUX OCM",
Q1140="No root CAuse","No root cause",
Q1140="ODU HS","TX ISSUE",
Q1140="IP &amp; VLAN","TX ISSUE",
Q1140="Warehouse HUAWEI","SPARE-ISSUE",
Q1140="SPARE-HS","SPARE-ISSUE",
Q1140="Power Telco","RAN ISSUE"
),"")</f>
        <v>No root cause</v>
      </c>
      <c r="Q1140" s="48" t="s">
        <v>5576</v>
      </c>
      <c r="R1140" s="23" t="str" cm="1">
        <f t="array" ref="R1140">IFERROR(_xlfn.IFS(
Q1140="MPR ISSUE","ACTIVE",
Q1140="BSS Hardware Issue","ACTIVE",
Q1140="Sites strategiques, MLL, Pylone, etc.","PASSIVE",
Q1140="AKTIVCO DEFAUT GE &amp; POWER Cabinet","PASSIVE",
Q1140="AKTIVCO Coupure ENEO &amp; Baisse de tension","PASSIVE",
Q1140="Coupure ENEO &amp; Baisse de tension","PASSIVE",
Q1140="Defaut GE &amp; POWER Cabinet","PASSIVE",
Q1140="Sharing","PASSIVE",
Q1140="SIte strategiques &amp; DataCenter","PASSIVE",
Q1140="Exclu","Exclu",
Q1140="SAT","ACTIVE",
Q1140="SPARE-ISSUE","SPARE-ISSUE",
Q1140="Fiber CAmtel","ACTIVE",
Q1140="Fiber AOF","ACTIVE",
Q1140="Projet OCM (HUAWEI)","PLANNED WORKS",
Q1140="Projet OCM (NOKIA)","PLANNED WORKS",
Q1140="ACCESS-ISSUE","ACCESS-ISSUE",
Q1140="Projet OCM (ZTE, NOKIA, autres projets)","PLANNED WORKS",
Q1140="No root CAuse","No root cause",
Q1140="ODU HS","ACTIVE",
Q1140="IP &amp; VLAN","ACTIVE",
Q1140="Warehouse HUAWEI","SPARE-ISSUE",
Q1140="SPARE-HS","SPARE-ISSUE",
Q1140="Power Telco","ACTIVE"
),"")</f>
        <v>No root cause</v>
      </c>
      <c r="S1140" s="56" t="s">
        <v>17</v>
      </c>
      <c r="T1140" s="7" t="s">
        <v>17</v>
      </c>
      <c r="U1140" s="7" t="s">
        <v>17</v>
      </c>
      <c r="V1140" s="57" t="s">
        <v>17</v>
      </c>
      <c r="W1140" s="57" t="s">
        <v>17</v>
      </c>
      <c r="X1140" s="57" t="s">
        <v>17</v>
      </c>
      <c r="Y1140" s="57" t="s">
        <v>17</v>
      </c>
      <c r="Z1140" s="57" t="s">
        <v>17</v>
      </c>
      <c r="AA1140" s="57" t="s">
        <v>17</v>
      </c>
      <c r="AB1140" s="57"/>
      <c r="AC1140" s="57" t="s">
        <v>17</v>
      </c>
      <c r="AD1140" s="57" t="s">
        <v>17</v>
      </c>
      <c r="AE1140" s="57" t="s">
        <v>17</v>
      </c>
      <c r="AF1140" s="57" t="s">
        <v>17</v>
      </c>
      <c r="AG1140" s="57" t="s">
        <v>17</v>
      </c>
      <c r="AH1140" s="57" t="s">
        <v>17</v>
      </c>
      <c r="AI1140" s="57" t="s">
        <v>17</v>
      </c>
      <c r="AJ1140" s="57" t="s">
        <v>17</v>
      </c>
      <c r="AK1140" s="57" t="s">
        <v>17</v>
      </c>
      <c r="AL1140" s="57" t="s">
        <v>17</v>
      </c>
      <c r="AM1140" s="15"/>
      <c r="AN1140" s="15"/>
      <c r="AO1140" s="15"/>
      <c r="AP1140" s="15"/>
    </row>
    <row r="1141" spans="1:42" s="14" customFormat="1" x14ac:dyDescent="0.35">
      <c r="A1141" s="1" t="s">
        <v>630</v>
      </c>
      <c r="B1141" s="1" t="s">
        <v>631</v>
      </c>
      <c r="C1141" s="3"/>
      <c r="D1141" s="1" t="s">
        <v>12</v>
      </c>
      <c r="E1141" s="1" t="s">
        <v>632</v>
      </c>
      <c r="F1141" s="3" t="s">
        <v>53</v>
      </c>
      <c r="G1141" s="1" t="s">
        <v>54</v>
      </c>
      <c r="H1141" s="59" t="str">
        <f>_xlfn.XLOOKUP(B1141,'[1]Nur des jours'!$B:$B,'[1]Nur des jours'!$H:$H,"")</f>
        <v>Huawei</v>
      </c>
      <c r="I1141" s="52">
        <v>0</v>
      </c>
      <c r="J1141" s="52">
        <v>0</v>
      </c>
      <c r="K1141" s="52">
        <v>0</v>
      </c>
      <c r="L1141" s="53">
        <v>0</v>
      </c>
      <c r="M1141" s="54" t="s">
        <v>5376</v>
      </c>
      <c r="N1141" s="55"/>
      <c r="O1141" s="16" t="str" cm="1">
        <f t="array" ref="O1141">IFERROR(_xlfn.IFS(
Q1141="MPR ISSUE","PDH",
Q1141="BSS Hardware Issue","BSS",
Q1141="Sites strategiques, MLL, Pylone, etc.","ENVTECH",
Q1141="AKTIVCO DEFAUT GE &amp; POWER Cabinet","AKTIVCO",
Q1141="AKTIVCO Coupure ENEO &amp; Baisse de tension","AKTIVCO GRID ONLY",
Q1141="Coupure ENEO &amp; Baisse de tension","IHS GRID ONLY",
Q1141="Defaut GE &amp; POWER Cabinet","IHS",
Q1141="Sharing","Partners",
Q1141="SIte strategiques &amp; DataCenter","SST &amp; DC",
Q1141="Exclu","Exclu",
Q1141="SAT","SAT",
Q1141="SPARE-ISSUE","SPARE-ISSUE",
Q1141="Fiber CAmtel","TRANS_FO_CAMTEL",
Q1141="Fiber AOF","Fiber AOF",
Q1141="Projet OCM (HUAWEI)","TRAVAUX-HUAWEI",
Q1141="Projet OCM (NOKIA)","TRAVAUX-NOKIA",
Q1141="ACCESS-ISSUE","ACCESS-ISSUE",
Q1141="Projet OCM (ZTE, NOKIA, autres projets)","TRAVAUX OCM",
Q1141="No root CAuse","No root cause",
Q1141="ODU HS","PDH",
Q1141="IP &amp; VLAN","PDH",
Q1141="Warehouse HUAWEI","SPARE-ISSUE",
Q1141="SPARE-HS","SPARE-ISSUE",
Q1141="Power Telco","BSS"
),"")</f>
        <v>No root cause</v>
      </c>
      <c r="P1141" s="22" t="str" cm="1">
        <f t="array" ref="P1141">IFERROR(_xlfn.IFS(
Q1141="MPR ISSUE","TX ISSUE",
Q1141="BSS Hardware Issue","RAN ISSUE",
Q1141="Sites strategiques, MLL, Pylone, etc.","ENVTECH",
Q1141="AKTIVCO DEFAUT GE &amp; POWER Cabinet","POWER ISSUE",
Q1141="AKTIVCO Coupure ENEO &amp; Baisse de tension","POWER ISSUE",
Q1141="Coupure ENEO &amp; Baisse de tension","POWER ISSUE",
Q1141="Defaut GE &amp; POWER Cabinet","POWER ISSUE",
Q1141="Sharing","POWER ISSUE",
Q1141="SIte strategiques &amp; DataCenter","POWER ISSUE",
Q1141="Exclu","Exclu",
Q1141="SAT","TX ISSUE",
Q1141="SPARE-ISSUE","SPARE-ISSUE",
Q1141="Fiber CAmtel","TX ISSUE",
Q1141="Fiber AOF","TX ISSUE",
Q1141="Projet OCM (HUAWEI)","TRAVAUX-HUAWEI",
Q1141="Projet OCM (NOKIA)","TRAVAUX -NOKIA",
Q1141="ACCESS-ISSUE","ACCESS-ISSUE",
Q1141="Projet OCM (ZTE, NOKIA, autres projets)","TRAVAUX OCM",
Q1141="No root CAuse","No root cause",
Q1141="ODU HS","TX ISSUE",
Q1141="IP &amp; VLAN","TX ISSUE",
Q1141="Warehouse HUAWEI","SPARE-ISSUE",
Q1141="SPARE-HS","SPARE-ISSUE",
Q1141="Power Telco","RAN ISSUE"
),"")</f>
        <v>No root cause</v>
      </c>
      <c r="Q1141" s="48" t="s">
        <v>5576</v>
      </c>
      <c r="R1141" s="23" t="str" cm="1">
        <f t="array" ref="R1141">IFERROR(_xlfn.IFS(
Q1141="MPR ISSUE","ACTIVE",
Q1141="BSS Hardware Issue","ACTIVE",
Q1141="Sites strategiques, MLL, Pylone, etc.","PASSIVE",
Q1141="AKTIVCO DEFAUT GE &amp; POWER Cabinet","PASSIVE",
Q1141="AKTIVCO Coupure ENEO &amp; Baisse de tension","PASSIVE",
Q1141="Coupure ENEO &amp; Baisse de tension","PASSIVE",
Q1141="Defaut GE &amp; POWER Cabinet","PASSIVE",
Q1141="Sharing","PASSIVE",
Q1141="SIte strategiques &amp; DataCenter","PASSIVE",
Q1141="Exclu","Exclu",
Q1141="SAT","ACTIVE",
Q1141="SPARE-ISSUE","SPARE-ISSUE",
Q1141="Fiber CAmtel","ACTIVE",
Q1141="Fiber AOF","ACTIVE",
Q1141="Projet OCM (HUAWEI)","PLANNED WORKS",
Q1141="Projet OCM (NOKIA)","PLANNED WORKS",
Q1141="ACCESS-ISSUE","ACCESS-ISSUE",
Q1141="Projet OCM (ZTE, NOKIA, autres projets)","PLANNED WORKS",
Q1141="No root CAuse","No root cause",
Q1141="ODU HS","ACTIVE",
Q1141="IP &amp; VLAN","ACTIVE",
Q1141="Warehouse HUAWEI","SPARE-ISSUE",
Q1141="SPARE-HS","SPARE-ISSUE",
Q1141="Power Telco","ACTIVE"
),"")</f>
        <v>No root cause</v>
      </c>
      <c r="S1141" s="56" t="s">
        <v>17</v>
      </c>
      <c r="T1141" s="7" t="s">
        <v>17</v>
      </c>
      <c r="U1141" s="7" t="s">
        <v>17</v>
      </c>
      <c r="V1141" s="57"/>
      <c r="W1141" s="57"/>
      <c r="X1141" s="57"/>
      <c r="Y1141" s="57"/>
      <c r="Z1141" s="57"/>
      <c r="AA1141" s="57"/>
      <c r="AB1141" s="57"/>
      <c r="AC1141" s="57" t="s">
        <v>17</v>
      </c>
      <c r="AD1141" s="57" t="s">
        <v>17</v>
      </c>
      <c r="AE1141" s="57" t="s">
        <v>17</v>
      </c>
      <c r="AF1141" s="57" t="s">
        <v>17</v>
      </c>
      <c r="AG1141" s="57" t="s">
        <v>17</v>
      </c>
      <c r="AH1141" s="57" t="s">
        <v>17</v>
      </c>
      <c r="AI1141" s="57" t="s">
        <v>17</v>
      </c>
      <c r="AJ1141" s="57" t="s">
        <v>17</v>
      </c>
      <c r="AK1141" s="57" t="s">
        <v>17</v>
      </c>
      <c r="AL1141" s="57" t="s">
        <v>17</v>
      </c>
      <c r="AM1141" s="15"/>
      <c r="AN1141" s="15"/>
      <c r="AO1141" s="15"/>
      <c r="AP1141" s="15"/>
    </row>
    <row r="1142" spans="1:42" s="14" customFormat="1" x14ac:dyDescent="0.35">
      <c r="A1142" s="1" t="s">
        <v>423</v>
      </c>
      <c r="B1142" s="1" t="s">
        <v>424</v>
      </c>
      <c r="C1142" s="3"/>
      <c r="D1142" s="1" t="s">
        <v>12</v>
      </c>
      <c r="E1142" s="1" t="s">
        <v>13</v>
      </c>
      <c r="F1142" s="3" t="s">
        <v>14</v>
      </c>
      <c r="G1142" s="1" t="s">
        <v>108</v>
      </c>
      <c r="H1142" s="59" t="str">
        <f>_xlfn.XLOOKUP(B1142,'[1]Nur des jours'!$B:$B,'[1]Nur des jours'!$H:$H,"")</f>
        <v>Huawei</v>
      </c>
      <c r="I1142" s="52">
        <v>0</v>
      </c>
      <c r="J1142" s="52">
        <v>0</v>
      </c>
      <c r="K1142" s="52">
        <v>0</v>
      </c>
      <c r="L1142" s="53">
        <v>0</v>
      </c>
      <c r="M1142" s="54" t="s">
        <v>5374</v>
      </c>
      <c r="N1142" s="55"/>
      <c r="O1142" s="16" t="str" cm="1">
        <f t="array" ref="O1142">IFERROR(_xlfn.IFS(
Q1142="MPR ISSUE","PDH",
Q1142="BSS Hardware Issue","BSS",
Q1142="Sites strategiques, MLL, Pylone, etc.","ENVTECH",
Q1142="AKTIVCO DEFAUT GE &amp; POWER Cabinet","AKTIVCO",
Q1142="AKTIVCO Coupure ENEO &amp; Baisse de tension","AKTIVCO GRID ONLY",
Q1142="Coupure ENEO &amp; Baisse de tension","IHS GRID ONLY",
Q1142="Defaut GE &amp; POWER Cabinet","IHS",
Q1142="Sharing","Partners",
Q1142="SIte strategiques &amp; DataCenter","SST &amp; DC",
Q1142="Exclu","Exclu",
Q1142="SAT","SAT",
Q1142="SPARE-ISSUE","SPARE-ISSUE",
Q1142="Fiber CAmtel","TRANS_FO_CAMTEL",
Q1142="Fiber AOF","Fiber AOF",
Q1142="Projet OCM (HUAWEI)","TRAVAUX-HUAWEI",
Q1142="Projet OCM (NOKIA)","TRAVAUX-NOKIA",
Q1142="ACCESS-ISSUE","ACCESS-ISSUE",
Q1142="Projet OCM (ZTE, NOKIA, autres projets)","TRAVAUX OCM",
Q1142="No root CAuse","No root cause",
Q1142="ODU HS","PDH",
Q1142="IP &amp; VLAN","PDH",
Q1142="Warehouse HUAWEI","SPARE-ISSUE",
Q1142="SPARE-HS","SPARE-ISSUE",
Q1142="Power Telco","BSS"
),"")</f>
        <v>No root cause</v>
      </c>
      <c r="P1142" s="22" t="str" cm="1">
        <f t="array" ref="P1142">IFERROR(_xlfn.IFS(
Q1142="MPR ISSUE","TX ISSUE",
Q1142="BSS Hardware Issue","RAN ISSUE",
Q1142="Sites strategiques, MLL, Pylone, etc.","ENVTECH",
Q1142="AKTIVCO DEFAUT GE &amp; POWER Cabinet","POWER ISSUE",
Q1142="AKTIVCO Coupure ENEO &amp; Baisse de tension","POWER ISSUE",
Q1142="Coupure ENEO &amp; Baisse de tension","POWER ISSUE",
Q1142="Defaut GE &amp; POWER Cabinet","POWER ISSUE",
Q1142="Sharing","POWER ISSUE",
Q1142="SIte strategiques &amp; DataCenter","POWER ISSUE",
Q1142="Exclu","Exclu",
Q1142="SAT","TX ISSUE",
Q1142="SPARE-ISSUE","SPARE-ISSUE",
Q1142="Fiber CAmtel","TX ISSUE",
Q1142="Fiber AOF","TX ISSUE",
Q1142="Projet OCM (HUAWEI)","TRAVAUX-HUAWEI",
Q1142="Projet OCM (NOKIA)","TRAVAUX -NOKIA",
Q1142="ACCESS-ISSUE","ACCESS-ISSUE",
Q1142="Projet OCM (ZTE, NOKIA, autres projets)","TRAVAUX OCM",
Q1142="No root CAuse","No root cause",
Q1142="ODU HS","TX ISSUE",
Q1142="IP &amp; VLAN","TX ISSUE",
Q1142="Warehouse HUAWEI","SPARE-ISSUE",
Q1142="SPARE-HS","SPARE-ISSUE",
Q1142="Power Telco","RAN ISSUE"
),"")</f>
        <v>No root cause</v>
      </c>
      <c r="Q1142" s="48" t="s">
        <v>5576</v>
      </c>
      <c r="R1142" s="23" t="str" cm="1">
        <f t="array" ref="R1142">IFERROR(_xlfn.IFS(
Q1142="MPR ISSUE","ACTIVE",
Q1142="BSS Hardware Issue","ACTIVE",
Q1142="Sites strategiques, MLL, Pylone, etc.","PASSIVE",
Q1142="AKTIVCO DEFAUT GE &amp; POWER Cabinet","PASSIVE",
Q1142="AKTIVCO Coupure ENEO &amp; Baisse de tension","PASSIVE",
Q1142="Coupure ENEO &amp; Baisse de tension","PASSIVE",
Q1142="Defaut GE &amp; POWER Cabinet","PASSIVE",
Q1142="Sharing","PASSIVE",
Q1142="SIte strategiques &amp; DataCenter","PASSIVE",
Q1142="Exclu","Exclu",
Q1142="SAT","ACTIVE",
Q1142="SPARE-ISSUE","SPARE-ISSUE",
Q1142="Fiber CAmtel","ACTIVE",
Q1142="Fiber AOF","ACTIVE",
Q1142="Projet OCM (HUAWEI)","PLANNED WORKS",
Q1142="Projet OCM (NOKIA)","PLANNED WORKS",
Q1142="ACCESS-ISSUE","ACCESS-ISSUE",
Q1142="Projet OCM (ZTE, NOKIA, autres projets)","PLANNED WORKS",
Q1142="No root CAuse","No root cause",
Q1142="ODU HS","ACTIVE",
Q1142="IP &amp; VLAN","ACTIVE",
Q1142="Warehouse HUAWEI","SPARE-ISSUE",
Q1142="SPARE-HS","SPARE-ISSUE",
Q1142="Power Telco","ACTIVE"
),"")</f>
        <v>No root cause</v>
      </c>
      <c r="S1142" s="56" t="s">
        <v>17</v>
      </c>
      <c r="T1142" s="7" t="s">
        <v>17</v>
      </c>
      <c r="U1142" s="7" t="s">
        <v>17</v>
      </c>
      <c r="V1142" s="57"/>
      <c r="W1142" s="57"/>
      <c r="X1142" s="57"/>
      <c r="Y1142" s="57"/>
      <c r="Z1142" s="57"/>
      <c r="AA1142" s="57"/>
      <c r="AB1142" s="57"/>
      <c r="AC1142" s="57" t="s">
        <v>17</v>
      </c>
      <c r="AD1142" s="57" t="s">
        <v>17</v>
      </c>
      <c r="AE1142" s="57" t="s">
        <v>17</v>
      </c>
      <c r="AF1142" s="57" t="s">
        <v>17</v>
      </c>
      <c r="AG1142" s="57" t="s">
        <v>17</v>
      </c>
      <c r="AH1142" s="57" t="s">
        <v>17</v>
      </c>
      <c r="AI1142" s="57" t="s">
        <v>17</v>
      </c>
      <c r="AJ1142" s="57" t="s">
        <v>17</v>
      </c>
      <c r="AK1142" s="57" t="s">
        <v>17</v>
      </c>
      <c r="AL1142" s="57" t="s">
        <v>17</v>
      </c>
      <c r="AM1142" s="15"/>
      <c r="AN1142" s="15"/>
      <c r="AO1142" s="15"/>
      <c r="AP1142" s="15"/>
    </row>
    <row r="1143" spans="1:42" s="14" customFormat="1" x14ac:dyDescent="0.35">
      <c r="A1143" s="1" t="s">
        <v>2922</v>
      </c>
      <c r="B1143" s="1" t="s">
        <v>2923</v>
      </c>
      <c r="C1143" s="3"/>
      <c r="D1143" s="1" t="s">
        <v>12</v>
      </c>
      <c r="E1143" s="1" t="s">
        <v>13</v>
      </c>
      <c r="F1143" s="3" t="s">
        <v>25</v>
      </c>
      <c r="G1143" s="1" t="s">
        <v>2924</v>
      </c>
      <c r="H1143" s="59" t="str">
        <f>_xlfn.XLOOKUP(B1143,'[1]Nur des jours'!$B:$B,'[1]Nur des jours'!$H:$H,"")</f>
        <v>Huawei</v>
      </c>
      <c r="I1143" s="52">
        <v>0</v>
      </c>
      <c r="J1143" s="52">
        <v>0</v>
      </c>
      <c r="K1143" s="52">
        <v>0</v>
      </c>
      <c r="L1143" s="53">
        <v>0</v>
      </c>
      <c r="M1143" s="54" t="s">
        <v>5374</v>
      </c>
      <c r="N1143" s="55"/>
      <c r="O1143" s="16" t="str" cm="1">
        <f t="array" ref="O1143">IFERROR(_xlfn.IFS(
Q1143="MPR ISSUE","PDH",
Q1143="BSS Hardware Issue","BSS",
Q1143="Sites strategiques, MLL, Pylone, etc.","ENVTECH",
Q1143="AKTIVCO DEFAUT GE &amp; POWER Cabinet","AKTIVCO",
Q1143="AKTIVCO Coupure ENEO &amp; Baisse de tension","AKTIVCO GRID ONLY",
Q1143="Coupure ENEO &amp; Baisse de tension","IHS GRID ONLY",
Q1143="Defaut GE &amp; POWER Cabinet","IHS",
Q1143="Sharing","Partners",
Q1143="SIte strategiques &amp; DataCenter","SST &amp; DC",
Q1143="Exclu","Exclu",
Q1143="SAT","SAT",
Q1143="SPARE-ISSUE","SPARE-ISSUE",
Q1143="Fiber CAmtel","TRANS_FO_CAMTEL",
Q1143="Fiber AOF","Fiber AOF",
Q1143="Projet OCM (HUAWEI)","TRAVAUX-HUAWEI",
Q1143="Projet OCM (NOKIA)","TRAVAUX-NOKIA",
Q1143="ACCESS-ISSUE","ACCESS-ISSUE",
Q1143="Projet OCM (ZTE, NOKIA, autres projets)","TRAVAUX OCM",
Q1143="No root CAuse","No root cause",
Q1143="ODU HS","PDH",
Q1143="IP &amp; VLAN","PDH",
Q1143="Warehouse HUAWEI","SPARE-ISSUE",
Q1143="SPARE-HS","SPARE-ISSUE",
Q1143="Power Telco","BSS"
),"")</f>
        <v>No root cause</v>
      </c>
      <c r="P1143" s="22" t="str" cm="1">
        <f t="array" ref="P1143">IFERROR(_xlfn.IFS(
Q1143="MPR ISSUE","TX ISSUE",
Q1143="BSS Hardware Issue","RAN ISSUE",
Q1143="Sites strategiques, MLL, Pylone, etc.","ENVTECH",
Q1143="AKTIVCO DEFAUT GE &amp; POWER Cabinet","POWER ISSUE",
Q1143="AKTIVCO Coupure ENEO &amp; Baisse de tension","POWER ISSUE",
Q1143="Coupure ENEO &amp; Baisse de tension","POWER ISSUE",
Q1143="Defaut GE &amp; POWER Cabinet","POWER ISSUE",
Q1143="Sharing","POWER ISSUE",
Q1143="SIte strategiques &amp; DataCenter","POWER ISSUE",
Q1143="Exclu","Exclu",
Q1143="SAT","TX ISSUE",
Q1143="SPARE-ISSUE","SPARE-ISSUE",
Q1143="Fiber CAmtel","TX ISSUE",
Q1143="Fiber AOF","TX ISSUE",
Q1143="Projet OCM (HUAWEI)","TRAVAUX-HUAWEI",
Q1143="Projet OCM (NOKIA)","TRAVAUX -NOKIA",
Q1143="ACCESS-ISSUE","ACCESS-ISSUE",
Q1143="Projet OCM (ZTE, NOKIA, autres projets)","TRAVAUX OCM",
Q1143="No root CAuse","No root cause",
Q1143="ODU HS","TX ISSUE",
Q1143="IP &amp; VLAN","TX ISSUE",
Q1143="Warehouse HUAWEI","SPARE-ISSUE",
Q1143="SPARE-HS","SPARE-ISSUE",
Q1143="Power Telco","RAN ISSUE"
),"")</f>
        <v>No root cause</v>
      </c>
      <c r="Q1143" s="48" t="s">
        <v>5576</v>
      </c>
      <c r="R1143" s="23" t="str" cm="1">
        <f t="array" ref="R1143">IFERROR(_xlfn.IFS(
Q1143="MPR ISSUE","ACTIVE",
Q1143="BSS Hardware Issue","ACTIVE",
Q1143="Sites strategiques, MLL, Pylone, etc.","PASSIVE",
Q1143="AKTIVCO DEFAUT GE &amp; POWER Cabinet","PASSIVE",
Q1143="AKTIVCO Coupure ENEO &amp; Baisse de tension","PASSIVE",
Q1143="Coupure ENEO &amp; Baisse de tension","PASSIVE",
Q1143="Defaut GE &amp; POWER Cabinet","PASSIVE",
Q1143="Sharing","PASSIVE",
Q1143="SIte strategiques &amp; DataCenter","PASSIVE",
Q1143="Exclu","Exclu",
Q1143="SAT","ACTIVE",
Q1143="SPARE-ISSUE","SPARE-ISSUE",
Q1143="Fiber CAmtel","ACTIVE",
Q1143="Fiber AOF","ACTIVE",
Q1143="Projet OCM (HUAWEI)","PLANNED WORKS",
Q1143="Projet OCM (NOKIA)","PLANNED WORKS",
Q1143="ACCESS-ISSUE","ACCESS-ISSUE",
Q1143="Projet OCM (ZTE, NOKIA, autres projets)","PLANNED WORKS",
Q1143="No root CAuse","No root cause",
Q1143="ODU HS","ACTIVE",
Q1143="IP &amp; VLAN","ACTIVE",
Q1143="Warehouse HUAWEI","SPARE-ISSUE",
Q1143="SPARE-HS","SPARE-ISSUE",
Q1143="Power Telco","ACTIVE"
),"")</f>
        <v>No root cause</v>
      </c>
      <c r="S1143" s="56" t="s">
        <v>17</v>
      </c>
      <c r="T1143" s="7" t="s">
        <v>17</v>
      </c>
      <c r="U1143" s="7" t="s">
        <v>17</v>
      </c>
      <c r="V1143" s="57" t="s">
        <v>17</v>
      </c>
      <c r="W1143" s="57" t="s">
        <v>17</v>
      </c>
      <c r="X1143" s="57" t="s">
        <v>17</v>
      </c>
      <c r="Y1143" s="57" t="s">
        <v>17</v>
      </c>
      <c r="Z1143" s="57" t="s">
        <v>17</v>
      </c>
      <c r="AA1143" s="57" t="s">
        <v>17</v>
      </c>
      <c r="AB1143" s="57"/>
      <c r="AC1143" s="57" t="s">
        <v>17</v>
      </c>
      <c r="AD1143" s="57" t="s">
        <v>17</v>
      </c>
      <c r="AE1143" s="57" t="s">
        <v>17</v>
      </c>
      <c r="AF1143" s="57" t="s">
        <v>17</v>
      </c>
      <c r="AG1143" s="57" t="s">
        <v>17</v>
      </c>
      <c r="AH1143" s="57" t="s">
        <v>17</v>
      </c>
      <c r="AI1143" s="57" t="s">
        <v>17</v>
      </c>
      <c r="AJ1143" s="57" t="s">
        <v>17</v>
      </c>
      <c r="AK1143" s="57" t="s">
        <v>17</v>
      </c>
      <c r="AL1143" s="57" t="s">
        <v>17</v>
      </c>
      <c r="AM1143" s="15"/>
      <c r="AN1143" s="15"/>
      <c r="AO1143" s="15"/>
      <c r="AP1143" s="15"/>
    </row>
    <row r="1144" spans="1:42" s="14" customFormat="1" x14ac:dyDescent="0.35">
      <c r="A1144" s="1" t="s">
        <v>188</v>
      </c>
      <c r="B1144" s="1" t="s">
        <v>189</v>
      </c>
      <c r="C1144" s="3"/>
      <c r="D1144" s="1" t="s">
        <v>23</v>
      </c>
      <c r="E1144" s="1" t="s">
        <v>190</v>
      </c>
      <c r="F1144" s="3" t="s">
        <v>25</v>
      </c>
      <c r="G1144" s="1" t="s">
        <v>26</v>
      </c>
      <c r="H1144" s="59" t="str">
        <f>_xlfn.XLOOKUP(B1144,'[1]Nur des jours'!$B:$B,'[1]Nur des jours'!$H:$H,"")</f>
        <v>Huawei</v>
      </c>
      <c r="I1144" s="52">
        <v>0</v>
      </c>
      <c r="J1144" s="52">
        <v>0</v>
      </c>
      <c r="K1144" s="52">
        <v>0</v>
      </c>
      <c r="L1144" s="53">
        <v>0</v>
      </c>
      <c r="M1144" s="54" t="s">
        <v>5374</v>
      </c>
      <c r="N1144" s="55"/>
      <c r="O1144" s="16" t="str" cm="1">
        <f t="array" ref="O1144">IFERROR(_xlfn.IFS(
Q1144="MPR ISSUE","PDH",
Q1144="BSS Hardware Issue","BSS",
Q1144="Sites strategiques, MLL, Pylone, etc.","ENVTECH",
Q1144="AKTIVCO DEFAUT GE &amp; POWER Cabinet","AKTIVCO",
Q1144="AKTIVCO Coupure ENEO &amp; Baisse de tension","AKTIVCO GRID ONLY",
Q1144="Coupure ENEO &amp; Baisse de tension","IHS GRID ONLY",
Q1144="Defaut GE &amp; POWER Cabinet","IHS",
Q1144="Sharing","Partners",
Q1144="SIte strategiques &amp; DataCenter","SST &amp; DC",
Q1144="Exclu","Exclu",
Q1144="SAT","SAT",
Q1144="SPARE-ISSUE","SPARE-ISSUE",
Q1144="Fiber CAmtel","TRANS_FO_CAMTEL",
Q1144="Fiber AOF","Fiber AOF",
Q1144="Projet OCM (HUAWEI)","TRAVAUX-HUAWEI",
Q1144="Projet OCM (NOKIA)","TRAVAUX-NOKIA",
Q1144="ACCESS-ISSUE","ACCESS-ISSUE",
Q1144="Projet OCM (ZTE, NOKIA, autres projets)","TRAVAUX OCM",
Q1144="No root CAuse","No root cause",
Q1144="ODU HS","PDH",
Q1144="IP &amp; VLAN","PDH",
Q1144="Warehouse HUAWEI","SPARE-ISSUE",
Q1144="SPARE-HS","SPARE-ISSUE",
Q1144="Power Telco","BSS"
),"")</f>
        <v>No root cause</v>
      </c>
      <c r="P1144" s="22" t="str" cm="1">
        <f t="array" ref="P1144">IFERROR(_xlfn.IFS(
Q1144="MPR ISSUE","TX ISSUE",
Q1144="BSS Hardware Issue","RAN ISSUE",
Q1144="Sites strategiques, MLL, Pylone, etc.","ENVTECH",
Q1144="AKTIVCO DEFAUT GE &amp; POWER Cabinet","POWER ISSUE",
Q1144="AKTIVCO Coupure ENEO &amp; Baisse de tension","POWER ISSUE",
Q1144="Coupure ENEO &amp; Baisse de tension","POWER ISSUE",
Q1144="Defaut GE &amp; POWER Cabinet","POWER ISSUE",
Q1144="Sharing","POWER ISSUE",
Q1144="SIte strategiques &amp; DataCenter","POWER ISSUE",
Q1144="Exclu","Exclu",
Q1144="SAT","TX ISSUE",
Q1144="SPARE-ISSUE","SPARE-ISSUE",
Q1144="Fiber CAmtel","TX ISSUE",
Q1144="Fiber AOF","TX ISSUE",
Q1144="Projet OCM (HUAWEI)","TRAVAUX-HUAWEI",
Q1144="Projet OCM (NOKIA)","TRAVAUX -NOKIA",
Q1144="ACCESS-ISSUE","ACCESS-ISSUE",
Q1144="Projet OCM (ZTE, NOKIA, autres projets)","TRAVAUX OCM",
Q1144="No root CAuse","No root cause",
Q1144="ODU HS","TX ISSUE",
Q1144="IP &amp; VLAN","TX ISSUE",
Q1144="Warehouse HUAWEI","SPARE-ISSUE",
Q1144="SPARE-HS","SPARE-ISSUE",
Q1144="Power Telco","RAN ISSUE"
),"")</f>
        <v>No root cause</v>
      </c>
      <c r="Q1144" s="48" t="s">
        <v>5576</v>
      </c>
      <c r="R1144" s="23" t="str" cm="1">
        <f t="array" ref="R1144">IFERROR(_xlfn.IFS(
Q1144="MPR ISSUE","ACTIVE",
Q1144="BSS Hardware Issue","ACTIVE",
Q1144="Sites strategiques, MLL, Pylone, etc.","PASSIVE",
Q1144="AKTIVCO DEFAUT GE &amp; POWER Cabinet","PASSIVE",
Q1144="AKTIVCO Coupure ENEO &amp; Baisse de tension","PASSIVE",
Q1144="Coupure ENEO &amp; Baisse de tension","PASSIVE",
Q1144="Defaut GE &amp; POWER Cabinet","PASSIVE",
Q1144="Sharing","PASSIVE",
Q1144="SIte strategiques &amp; DataCenter","PASSIVE",
Q1144="Exclu","Exclu",
Q1144="SAT","ACTIVE",
Q1144="SPARE-ISSUE","SPARE-ISSUE",
Q1144="Fiber CAmtel","ACTIVE",
Q1144="Fiber AOF","ACTIVE",
Q1144="Projet OCM (HUAWEI)","PLANNED WORKS",
Q1144="Projet OCM (NOKIA)","PLANNED WORKS",
Q1144="ACCESS-ISSUE","ACCESS-ISSUE",
Q1144="Projet OCM (ZTE, NOKIA, autres projets)","PLANNED WORKS",
Q1144="No root CAuse","No root cause",
Q1144="ODU HS","ACTIVE",
Q1144="IP &amp; VLAN","ACTIVE",
Q1144="Warehouse HUAWEI","SPARE-ISSUE",
Q1144="SPARE-HS","SPARE-ISSUE",
Q1144="Power Telco","ACTIVE"
),"")</f>
        <v>No root cause</v>
      </c>
      <c r="S1144" s="56" t="s">
        <v>17</v>
      </c>
      <c r="T1144" s="7" t="s">
        <v>17</v>
      </c>
      <c r="U1144" s="7" t="s">
        <v>17</v>
      </c>
      <c r="V1144" s="57" t="s">
        <v>17</v>
      </c>
      <c r="W1144" s="57" t="s">
        <v>17</v>
      </c>
      <c r="X1144" s="57" t="s">
        <v>17</v>
      </c>
      <c r="Y1144" s="57" t="s">
        <v>17</v>
      </c>
      <c r="Z1144" s="57" t="s">
        <v>17</v>
      </c>
      <c r="AA1144" s="57" t="s">
        <v>17</v>
      </c>
      <c r="AB1144" s="57"/>
      <c r="AC1144" s="57" t="s">
        <v>17</v>
      </c>
      <c r="AD1144" s="57" t="s">
        <v>17</v>
      </c>
      <c r="AE1144" s="57" t="s">
        <v>17</v>
      </c>
      <c r="AF1144" s="57" t="s">
        <v>17</v>
      </c>
      <c r="AG1144" s="57" t="s">
        <v>17</v>
      </c>
      <c r="AH1144" s="57" t="s">
        <v>17</v>
      </c>
      <c r="AI1144" s="57" t="s">
        <v>17</v>
      </c>
      <c r="AJ1144" s="57" t="s">
        <v>17</v>
      </c>
      <c r="AK1144" s="57" t="s">
        <v>17</v>
      </c>
      <c r="AL1144" s="57" t="s">
        <v>17</v>
      </c>
      <c r="AM1144" s="15"/>
      <c r="AN1144" s="15"/>
      <c r="AO1144" s="15"/>
      <c r="AP1144" s="15"/>
    </row>
    <row r="1145" spans="1:42" s="14" customFormat="1" x14ac:dyDescent="0.35">
      <c r="A1145" s="1" t="s">
        <v>3034</v>
      </c>
      <c r="B1145" s="1" t="s">
        <v>3035</v>
      </c>
      <c r="C1145" s="3"/>
      <c r="D1145" s="1" t="s">
        <v>12</v>
      </c>
      <c r="E1145" s="1" t="s">
        <v>13</v>
      </c>
      <c r="F1145" s="3" t="s">
        <v>53</v>
      </c>
      <c r="G1145" s="1" t="s">
        <v>54</v>
      </c>
      <c r="H1145" s="59" t="str">
        <f>_xlfn.XLOOKUP(B1145,'[1]Nur des jours'!$B:$B,'[1]Nur des jours'!$H:$H,"")</f>
        <v>Huawei</v>
      </c>
      <c r="I1145" s="52">
        <v>0</v>
      </c>
      <c r="J1145" s="52">
        <v>0</v>
      </c>
      <c r="K1145" s="52">
        <v>0</v>
      </c>
      <c r="L1145" s="53">
        <v>0</v>
      </c>
      <c r="M1145" s="54" t="s">
        <v>5376</v>
      </c>
      <c r="N1145" s="55"/>
      <c r="O1145" s="16" t="str" cm="1">
        <f t="array" ref="O1145">IFERROR(_xlfn.IFS(
Q1145="MPR ISSUE","PDH",
Q1145="BSS Hardware Issue","BSS",
Q1145="Sites strategiques, MLL, Pylone, etc.","ENVTECH",
Q1145="AKTIVCO DEFAUT GE &amp; POWER Cabinet","AKTIVCO",
Q1145="AKTIVCO Coupure ENEO &amp; Baisse de tension","AKTIVCO GRID ONLY",
Q1145="Coupure ENEO &amp; Baisse de tension","IHS GRID ONLY",
Q1145="Defaut GE &amp; POWER Cabinet","IHS",
Q1145="Sharing","Partners",
Q1145="SIte strategiques &amp; DataCenter","SST &amp; DC",
Q1145="Exclu","Exclu",
Q1145="SAT","SAT",
Q1145="SPARE-ISSUE","SPARE-ISSUE",
Q1145="Fiber CAmtel","TRANS_FO_CAMTEL",
Q1145="Fiber AOF","Fiber AOF",
Q1145="Projet OCM (HUAWEI)","TRAVAUX-HUAWEI",
Q1145="Projet OCM (NOKIA)","TRAVAUX-NOKIA",
Q1145="ACCESS-ISSUE","ACCESS-ISSUE",
Q1145="Projet OCM (ZTE, NOKIA, autres projets)","TRAVAUX OCM",
Q1145="No root CAuse","No root cause",
Q1145="ODU HS","PDH",
Q1145="IP &amp; VLAN","PDH",
Q1145="Warehouse HUAWEI","SPARE-ISSUE",
Q1145="SPARE-HS","SPARE-ISSUE",
Q1145="Power Telco","BSS"
),"")</f>
        <v>No root cause</v>
      </c>
      <c r="P1145" s="22" t="str" cm="1">
        <f t="array" ref="P1145">IFERROR(_xlfn.IFS(
Q1145="MPR ISSUE","TX ISSUE",
Q1145="BSS Hardware Issue","RAN ISSUE",
Q1145="Sites strategiques, MLL, Pylone, etc.","ENVTECH",
Q1145="AKTIVCO DEFAUT GE &amp; POWER Cabinet","POWER ISSUE",
Q1145="AKTIVCO Coupure ENEO &amp; Baisse de tension","POWER ISSUE",
Q1145="Coupure ENEO &amp; Baisse de tension","POWER ISSUE",
Q1145="Defaut GE &amp; POWER Cabinet","POWER ISSUE",
Q1145="Sharing","POWER ISSUE",
Q1145="SIte strategiques &amp; DataCenter","POWER ISSUE",
Q1145="Exclu","Exclu",
Q1145="SAT","TX ISSUE",
Q1145="SPARE-ISSUE","SPARE-ISSUE",
Q1145="Fiber CAmtel","TX ISSUE",
Q1145="Fiber AOF","TX ISSUE",
Q1145="Projet OCM (HUAWEI)","TRAVAUX-HUAWEI",
Q1145="Projet OCM (NOKIA)","TRAVAUX -NOKIA",
Q1145="ACCESS-ISSUE","ACCESS-ISSUE",
Q1145="Projet OCM (ZTE, NOKIA, autres projets)","TRAVAUX OCM",
Q1145="No root CAuse","No root cause",
Q1145="ODU HS","TX ISSUE",
Q1145="IP &amp; VLAN","TX ISSUE",
Q1145="Warehouse HUAWEI","SPARE-ISSUE",
Q1145="SPARE-HS","SPARE-ISSUE",
Q1145="Power Telco","RAN ISSUE"
),"")</f>
        <v>No root cause</v>
      </c>
      <c r="Q1145" s="48" t="s">
        <v>5576</v>
      </c>
      <c r="R1145" s="23" t="str" cm="1">
        <f t="array" ref="R1145">IFERROR(_xlfn.IFS(
Q1145="MPR ISSUE","ACTIVE",
Q1145="BSS Hardware Issue","ACTIVE",
Q1145="Sites strategiques, MLL, Pylone, etc.","PASSIVE",
Q1145="AKTIVCO DEFAUT GE &amp; POWER Cabinet","PASSIVE",
Q1145="AKTIVCO Coupure ENEO &amp; Baisse de tension","PASSIVE",
Q1145="Coupure ENEO &amp; Baisse de tension","PASSIVE",
Q1145="Defaut GE &amp; POWER Cabinet","PASSIVE",
Q1145="Sharing","PASSIVE",
Q1145="SIte strategiques &amp; DataCenter","PASSIVE",
Q1145="Exclu","Exclu",
Q1145="SAT","ACTIVE",
Q1145="SPARE-ISSUE","SPARE-ISSUE",
Q1145="Fiber CAmtel","ACTIVE",
Q1145="Fiber AOF","ACTIVE",
Q1145="Projet OCM (HUAWEI)","PLANNED WORKS",
Q1145="Projet OCM (NOKIA)","PLANNED WORKS",
Q1145="ACCESS-ISSUE","ACCESS-ISSUE",
Q1145="Projet OCM (ZTE, NOKIA, autres projets)","PLANNED WORKS",
Q1145="No root CAuse","No root cause",
Q1145="ODU HS","ACTIVE",
Q1145="IP &amp; VLAN","ACTIVE",
Q1145="Warehouse HUAWEI","SPARE-ISSUE",
Q1145="SPARE-HS","SPARE-ISSUE",
Q1145="Power Telco","ACTIVE"
),"")</f>
        <v>No root cause</v>
      </c>
      <c r="S1145" s="56" t="s">
        <v>17</v>
      </c>
      <c r="T1145" s="7" t="s">
        <v>17</v>
      </c>
      <c r="U1145" s="7" t="s">
        <v>17</v>
      </c>
      <c r="V1145" s="57"/>
      <c r="W1145" s="57"/>
      <c r="X1145" s="57"/>
      <c r="Y1145" s="57"/>
      <c r="Z1145" s="57"/>
      <c r="AA1145" s="57"/>
      <c r="AB1145" s="57"/>
      <c r="AC1145" s="57" t="s">
        <v>17</v>
      </c>
      <c r="AD1145" s="57" t="s">
        <v>17</v>
      </c>
      <c r="AE1145" s="57" t="s">
        <v>17</v>
      </c>
      <c r="AF1145" s="57" t="s">
        <v>17</v>
      </c>
      <c r="AG1145" s="57" t="s">
        <v>17</v>
      </c>
      <c r="AH1145" s="57" t="s">
        <v>17</v>
      </c>
      <c r="AI1145" s="57" t="s">
        <v>17</v>
      </c>
      <c r="AJ1145" s="57" t="s">
        <v>17</v>
      </c>
      <c r="AK1145" s="57" t="s">
        <v>17</v>
      </c>
      <c r="AL1145" s="57" t="s">
        <v>17</v>
      </c>
      <c r="AM1145" s="15"/>
      <c r="AN1145" s="15"/>
      <c r="AO1145" s="15"/>
      <c r="AP1145" s="15"/>
    </row>
    <row r="1146" spans="1:42" s="14" customFormat="1" x14ac:dyDescent="0.35">
      <c r="A1146" s="1" t="s">
        <v>407</v>
      </c>
      <c r="B1146" s="1" t="s">
        <v>408</v>
      </c>
      <c r="C1146" s="3"/>
      <c r="D1146" s="1" t="s">
        <v>12</v>
      </c>
      <c r="E1146" s="1" t="s">
        <v>13</v>
      </c>
      <c r="F1146" s="3" t="s">
        <v>14</v>
      </c>
      <c r="G1146" s="1" t="s">
        <v>108</v>
      </c>
      <c r="H1146" s="59" t="str">
        <f>_xlfn.XLOOKUP(B1146,'[1]Nur des jours'!$B:$B,'[1]Nur des jours'!$H:$H,"")</f>
        <v>Huawei</v>
      </c>
      <c r="I1146" s="52">
        <v>0</v>
      </c>
      <c r="J1146" s="52">
        <v>0</v>
      </c>
      <c r="K1146" s="52">
        <v>0</v>
      </c>
      <c r="L1146" s="53">
        <v>0</v>
      </c>
      <c r="M1146" s="54" t="s">
        <v>5374</v>
      </c>
      <c r="N1146" s="55"/>
      <c r="O1146" s="16" t="str" cm="1">
        <f t="array" ref="O1146">IFERROR(_xlfn.IFS(
Q1146="MPR ISSUE","PDH",
Q1146="BSS Hardware Issue","BSS",
Q1146="Sites strategiques, MLL, Pylone, etc.","ENVTECH",
Q1146="AKTIVCO DEFAUT GE &amp; POWER Cabinet","AKTIVCO",
Q1146="AKTIVCO Coupure ENEO &amp; Baisse de tension","AKTIVCO GRID ONLY",
Q1146="Coupure ENEO &amp; Baisse de tension","IHS GRID ONLY",
Q1146="Defaut GE &amp; POWER Cabinet","IHS",
Q1146="Sharing","Partners",
Q1146="SIte strategiques &amp; DataCenter","SST &amp; DC",
Q1146="Exclu","Exclu",
Q1146="SAT","SAT",
Q1146="SPARE-ISSUE","SPARE-ISSUE",
Q1146="Fiber CAmtel","TRANS_FO_CAMTEL",
Q1146="Fiber AOF","Fiber AOF",
Q1146="Projet OCM (HUAWEI)","TRAVAUX-HUAWEI",
Q1146="Projet OCM (NOKIA)","TRAVAUX-NOKIA",
Q1146="ACCESS-ISSUE","ACCESS-ISSUE",
Q1146="Projet OCM (ZTE, NOKIA, autres projets)","TRAVAUX OCM",
Q1146="No root CAuse","No root cause",
Q1146="ODU HS","PDH",
Q1146="IP &amp; VLAN","PDH",
Q1146="Warehouse HUAWEI","SPARE-ISSUE",
Q1146="SPARE-HS","SPARE-ISSUE",
Q1146="Power Telco","BSS"
),"")</f>
        <v>No root cause</v>
      </c>
      <c r="P1146" s="22" t="str" cm="1">
        <f t="array" ref="P1146">IFERROR(_xlfn.IFS(
Q1146="MPR ISSUE","TX ISSUE",
Q1146="BSS Hardware Issue","RAN ISSUE",
Q1146="Sites strategiques, MLL, Pylone, etc.","ENVTECH",
Q1146="AKTIVCO DEFAUT GE &amp; POWER Cabinet","POWER ISSUE",
Q1146="AKTIVCO Coupure ENEO &amp; Baisse de tension","POWER ISSUE",
Q1146="Coupure ENEO &amp; Baisse de tension","POWER ISSUE",
Q1146="Defaut GE &amp; POWER Cabinet","POWER ISSUE",
Q1146="Sharing","POWER ISSUE",
Q1146="SIte strategiques &amp; DataCenter","POWER ISSUE",
Q1146="Exclu","Exclu",
Q1146="SAT","TX ISSUE",
Q1146="SPARE-ISSUE","SPARE-ISSUE",
Q1146="Fiber CAmtel","TX ISSUE",
Q1146="Fiber AOF","TX ISSUE",
Q1146="Projet OCM (HUAWEI)","TRAVAUX-HUAWEI",
Q1146="Projet OCM (NOKIA)","TRAVAUX -NOKIA",
Q1146="ACCESS-ISSUE","ACCESS-ISSUE",
Q1146="Projet OCM (ZTE, NOKIA, autres projets)","TRAVAUX OCM",
Q1146="No root CAuse","No root cause",
Q1146="ODU HS","TX ISSUE",
Q1146="IP &amp; VLAN","TX ISSUE",
Q1146="Warehouse HUAWEI","SPARE-ISSUE",
Q1146="SPARE-HS","SPARE-ISSUE",
Q1146="Power Telco","RAN ISSUE"
),"")</f>
        <v>No root cause</v>
      </c>
      <c r="Q1146" s="48" t="s">
        <v>5576</v>
      </c>
      <c r="R1146" s="23" t="str" cm="1">
        <f t="array" ref="R1146">IFERROR(_xlfn.IFS(
Q1146="MPR ISSUE","ACTIVE",
Q1146="BSS Hardware Issue","ACTIVE",
Q1146="Sites strategiques, MLL, Pylone, etc.","PASSIVE",
Q1146="AKTIVCO DEFAUT GE &amp; POWER Cabinet","PASSIVE",
Q1146="AKTIVCO Coupure ENEO &amp; Baisse de tension","PASSIVE",
Q1146="Coupure ENEO &amp; Baisse de tension","PASSIVE",
Q1146="Defaut GE &amp; POWER Cabinet","PASSIVE",
Q1146="Sharing","PASSIVE",
Q1146="SIte strategiques &amp; DataCenter","PASSIVE",
Q1146="Exclu","Exclu",
Q1146="SAT","ACTIVE",
Q1146="SPARE-ISSUE","SPARE-ISSUE",
Q1146="Fiber CAmtel","ACTIVE",
Q1146="Fiber AOF","ACTIVE",
Q1146="Projet OCM (HUAWEI)","PLANNED WORKS",
Q1146="Projet OCM (NOKIA)","PLANNED WORKS",
Q1146="ACCESS-ISSUE","ACCESS-ISSUE",
Q1146="Projet OCM (ZTE, NOKIA, autres projets)","PLANNED WORKS",
Q1146="No root CAuse","No root cause",
Q1146="ODU HS","ACTIVE",
Q1146="IP &amp; VLAN","ACTIVE",
Q1146="Warehouse HUAWEI","SPARE-ISSUE",
Q1146="SPARE-HS","SPARE-ISSUE",
Q1146="Power Telco","ACTIVE"
),"")</f>
        <v>No root cause</v>
      </c>
      <c r="S1146" s="56" t="s">
        <v>17</v>
      </c>
      <c r="T1146" s="7" t="s">
        <v>17</v>
      </c>
      <c r="U1146" s="7" t="s">
        <v>17</v>
      </c>
      <c r="V1146" s="57"/>
      <c r="W1146" s="57"/>
      <c r="X1146" s="57"/>
      <c r="Y1146" s="57"/>
      <c r="Z1146" s="57"/>
      <c r="AA1146" s="57"/>
      <c r="AB1146" s="57"/>
      <c r="AC1146" s="57" t="s">
        <v>17</v>
      </c>
      <c r="AD1146" s="57" t="s">
        <v>17</v>
      </c>
      <c r="AE1146" s="57" t="s">
        <v>17</v>
      </c>
      <c r="AF1146" s="57" t="s">
        <v>17</v>
      </c>
      <c r="AG1146" s="57" t="s">
        <v>17</v>
      </c>
      <c r="AH1146" s="57" t="s">
        <v>17</v>
      </c>
      <c r="AI1146" s="57" t="s">
        <v>17</v>
      </c>
      <c r="AJ1146" s="57" t="s">
        <v>17</v>
      </c>
      <c r="AK1146" s="57" t="s">
        <v>17</v>
      </c>
      <c r="AL1146" s="57" t="s">
        <v>17</v>
      </c>
      <c r="AM1146" s="15"/>
      <c r="AN1146" s="15"/>
      <c r="AO1146" s="15"/>
      <c r="AP1146" s="15"/>
    </row>
    <row r="1147" spans="1:42" s="14" customFormat="1" x14ac:dyDescent="0.35">
      <c r="A1147" s="1" t="s">
        <v>3769</v>
      </c>
      <c r="B1147" s="1" t="s">
        <v>3770</v>
      </c>
      <c r="C1147" s="3"/>
      <c r="D1147" s="1" t="s">
        <v>23</v>
      </c>
      <c r="E1147" s="1" t="s">
        <v>24</v>
      </c>
      <c r="F1147" s="3" t="s">
        <v>25</v>
      </c>
      <c r="G1147" s="1" t="s">
        <v>26</v>
      </c>
      <c r="H1147" s="59" t="str">
        <f>_xlfn.XLOOKUP(B1147,'[1]Nur des jours'!$B:$B,'[1]Nur des jours'!$H:$H,"")</f>
        <v>Huawei</v>
      </c>
      <c r="I1147" s="52">
        <v>0</v>
      </c>
      <c r="J1147" s="52">
        <v>0</v>
      </c>
      <c r="K1147" s="52">
        <v>0</v>
      </c>
      <c r="L1147" s="53">
        <v>0</v>
      </c>
      <c r="M1147" s="54" t="s">
        <v>5374</v>
      </c>
      <c r="N1147" s="55"/>
      <c r="O1147" s="16" t="str" cm="1">
        <f t="array" ref="O1147">IFERROR(_xlfn.IFS(
Q1147="MPR ISSUE","PDH",
Q1147="BSS Hardware Issue","BSS",
Q1147="Sites strategiques, MLL, Pylone, etc.","ENVTECH",
Q1147="AKTIVCO DEFAUT GE &amp; POWER Cabinet","AKTIVCO",
Q1147="AKTIVCO Coupure ENEO &amp; Baisse de tension","AKTIVCO GRID ONLY",
Q1147="Coupure ENEO &amp; Baisse de tension","IHS GRID ONLY",
Q1147="Defaut GE &amp; POWER Cabinet","IHS",
Q1147="Sharing","Partners",
Q1147="SIte strategiques &amp; DataCenter","SST &amp; DC",
Q1147="Exclu","Exclu",
Q1147="SAT","SAT",
Q1147="SPARE-ISSUE","SPARE-ISSUE",
Q1147="Fiber CAmtel","TRANS_FO_CAMTEL",
Q1147="Fiber AOF","Fiber AOF",
Q1147="Projet OCM (HUAWEI)","TRAVAUX-HUAWEI",
Q1147="Projet OCM (NOKIA)","TRAVAUX-NOKIA",
Q1147="ACCESS-ISSUE","ACCESS-ISSUE",
Q1147="Projet OCM (ZTE, NOKIA, autres projets)","TRAVAUX OCM",
Q1147="No root CAuse","No root cause",
Q1147="ODU HS","PDH",
Q1147="IP &amp; VLAN","PDH",
Q1147="Warehouse HUAWEI","SPARE-ISSUE",
Q1147="SPARE-HS","SPARE-ISSUE",
Q1147="Power Telco","BSS"
),"")</f>
        <v>No root cause</v>
      </c>
      <c r="P1147" s="22" t="str" cm="1">
        <f t="array" ref="P1147">IFERROR(_xlfn.IFS(
Q1147="MPR ISSUE","TX ISSUE",
Q1147="BSS Hardware Issue","RAN ISSUE",
Q1147="Sites strategiques, MLL, Pylone, etc.","ENVTECH",
Q1147="AKTIVCO DEFAUT GE &amp; POWER Cabinet","POWER ISSUE",
Q1147="AKTIVCO Coupure ENEO &amp; Baisse de tension","POWER ISSUE",
Q1147="Coupure ENEO &amp; Baisse de tension","POWER ISSUE",
Q1147="Defaut GE &amp; POWER Cabinet","POWER ISSUE",
Q1147="Sharing","POWER ISSUE",
Q1147="SIte strategiques &amp; DataCenter","POWER ISSUE",
Q1147="Exclu","Exclu",
Q1147="SAT","TX ISSUE",
Q1147="SPARE-ISSUE","SPARE-ISSUE",
Q1147="Fiber CAmtel","TX ISSUE",
Q1147="Fiber AOF","TX ISSUE",
Q1147="Projet OCM (HUAWEI)","TRAVAUX-HUAWEI",
Q1147="Projet OCM (NOKIA)","TRAVAUX -NOKIA",
Q1147="ACCESS-ISSUE","ACCESS-ISSUE",
Q1147="Projet OCM (ZTE, NOKIA, autres projets)","TRAVAUX OCM",
Q1147="No root CAuse","No root cause",
Q1147="ODU HS","TX ISSUE",
Q1147="IP &amp; VLAN","TX ISSUE",
Q1147="Warehouse HUAWEI","SPARE-ISSUE",
Q1147="SPARE-HS","SPARE-ISSUE",
Q1147="Power Telco","RAN ISSUE"
),"")</f>
        <v>No root cause</v>
      </c>
      <c r="Q1147" s="48" t="s">
        <v>5576</v>
      </c>
      <c r="R1147" s="23" t="str" cm="1">
        <f t="array" ref="R1147">IFERROR(_xlfn.IFS(
Q1147="MPR ISSUE","ACTIVE",
Q1147="BSS Hardware Issue","ACTIVE",
Q1147="Sites strategiques, MLL, Pylone, etc.","PASSIVE",
Q1147="AKTIVCO DEFAUT GE &amp; POWER Cabinet","PASSIVE",
Q1147="AKTIVCO Coupure ENEO &amp; Baisse de tension","PASSIVE",
Q1147="Coupure ENEO &amp; Baisse de tension","PASSIVE",
Q1147="Defaut GE &amp; POWER Cabinet","PASSIVE",
Q1147="Sharing","PASSIVE",
Q1147="SIte strategiques &amp; DataCenter","PASSIVE",
Q1147="Exclu","Exclu",
Q1147="SAT","ACTIVE",
Q1147="SPARE-ISSUE","SPARE-ISSUE",
Q1147="Fiber CAmtel","ACTIVE",
Q1147="Fiber AOF","ACTIVE",
Q1147="Projet OCM (HUAWEI)","PLANNED WORKS",
Q1147="Projet OCM (NOKIA)","PLANNED WORKS",
Q1147="ACCESS-ISSUE","ACCESS-ISSUE",
Q1147="Projet OCM (ZTE, NOKIA, autres projets)","PLANNED WORKS",
Q1147="No root CAuse","No root cause",
Q1147="ODU HS","ACTIVE",
Q1147="IP &amp; VLAN","ACTIVE",
Q1147="Warehouse HUAWEI","SPARE-ISSUE",
Q1147="SPARE-HS","SPARE-ISSUE",
Q1147="Power Telco","ACTIVE"
),"")</f>
        <v>No root cause</v>
      </c>
      <c r="S1147" s="56" t="s">
        <v>17</v>
      </c>
      <c r="T1147" s="7" t="s">
        <v>17</v>
      </c>
      <c r="U1147" s="7" t="s">
        <v>17</v>
      </c>
      <c r="V1147" s="57" t="s">
        <v>17</v>
      </c>
      <c r="W1147" s="57" t="s">
        <v>17</v>
      </c>
      <c r="X1147" s="57" t="s">
        <v>17</v>
      </c>
      <c r="Y1147" s="57" t="s">
        <v>17</v>
      </c>
      <c r="Z1147" s="57" t="s">
        <v>17</v>
      </c>
      <c r="AA1147" s="57" t="s">
        <v>17</v>
      </c>
      <c r="AB1147" s="57"/>
      <c r="AC1147" s="57" t="s">
        <v>17</v>
      </c>
      <c r="AD1147" s="57" t="s">
        <v>17</v>
      </c>
      <c r="AE1147" s="57" t="s">
        <v>17</v>
      </c>
      <c r="AF1147" s="57" t="s">
        <v>17</v>
      </c>
      <c r="AG1147" s="57" t="s">
        <v>17</v>
      </c>
      <c r="AH1147" s="57" t="s">
        <v>17</v>
      </c>
      <c r="AI1147" s="57" t="s">
        <v>17</v>
      </c>
      <c r="AJ1147" s="57" t="s">
        <v>17</v>
      </c>
      <c r="AK1147" s="57" t="s">
        <v>17</v>
      </c>
      <c r="AL1147" s="57" t="s">
        <v>17</v>
      </c>
      <c r="AM1147" s="15"/>
      <c r="AN1147" s="15"/>
      <c r="AO1147" s="15"/>
      <c r="AP1147" s="15"/>
    </row>
    <row r="1148" spans="1:42" s="14" customFormat="1" x14ac:dyDescent="0.35">
      <c r="A1148" s="1" t="s">
        <v>1854</v>
      </c>
      <c r="B1148" s="1" t="s">
        <v>1855</v>
      </c>
      <c r="C1148" s="3"/>
      <c r="D1148" s="1" t="s">
        <v>12</v>
      </c>
      <c r="E1148" s="1" t="s">
        <v>13</v>
      </c>
      <c r="F1148" s="3" t="s">
        <v>33</v>
      </c>
      <c r="G1148" s="1" t="s">
        <v>34</v>
      </c>
      <c r="H1148" s="51" t="str">
        <f>_xlfn.XLOOKUP(B1148,'[1]Nur des jours'!$B:$B,'[1]Nur des jours'!$H:$H,"")</f>
        <v>ZTE</v>
      </c>
      <c r="I1148" s="52">
        <v>0</v>
      </c>
      <c r="J1148" s="52">
        <v>0</v>
      </c>
      <c r="K1148" s="52">
        <v>0</v>
      </c>
      <c r="L1148" s="53">
        <v>0</v>
      </c>
      <c r="M1148" s="54" t="s">
        <v>5374</v>
      </c>
      <c r="N1148" s="55"/>
      <c r="O1148" s="16" t="str" cm="1">
        <f t="array" ref="O1148">IFERROR(_xlfn.IFS(
Q1148="MPR ISSUE","PDH",
Q1148="BSS Hardware Issue","BSS",
Q1148="Sites strategiques, MLL, Pylone, etc.","ENVTECH",
Q1148="AKTIVCO DEFAUT GE &amp; POWER Cabinet","AKTIVCO",
Q1148="AKTIVCO Coupure ENEO &amp; Baisse de tension","AKTIVCO GRID ONLY",
Q1148="Coupure ENEO &amp; Baisse de tension","IHS GRID ONLY",
Q1148="Defaut GE &amp; POWER Cabinet","IHS",
Q1148="Sharing","Partners",
Q1148="SIte strategiques &amp; DataCenter","SST &amp; DC",
Q1148="Exclu","Exclu",
Q1148="SAT","SAT",
Q1148="SPARE-ISSUE","SPARE-ISSUE",
Q1148="Fiber CAmtel","TRANS_FO_CAMTEL",
Q1148="Fiber AOF","Fiber AOF",
Q1148="Projet OCM (HUAWEI)","TRAVAUX-HUAWEI",
Q1148="Projet OCM (NOKIA)","TRAVAUX-NOKIA",
Q1148="ACCESS-ISSUE","ACCESS-ISSUE",
Q1148="Projet OCM (ZTE, NOKIA, autres projets)","TRAVAUX OCM",
Q1148="No root CAuse","No root cause",
Q1148="ODU HS","PDH",
Q1148="IP &amp; VLAN","PDH",
Q1148="Warehouse HUAWEI","SPARE-ISSUE",
Q1148="SPARE-HS","SPARE-ISSUE",
Q1148="Power Telco","BSS"
),"")</f>
        <v>No root cause</v>
      </c>
      <c r="P1148" s="22" t="str" cm="1">
        <f t="array" ref="P1148">IFERROR(_xlfn.IFS(
Q1148="MPR ISSUE","TX ISSUE",
Q1148="BSS Hardware Issue","RAN ISSUE",
Q1148="Sites strategiques, MLL, Pylone, etc.","ENVTECH",
Q1148="AKTIVCO DEFAUT GE &amp; POWER Cabinet","POWER ISSUE",
Q1148="AKTIVCO Coupure ENEO &amp; Baisse de tension","POWER ISSUE",
Q1148="Coupure ENEO &amp; Baisse de tension","POWER ISSUE",
Q1148="Defaut GE &amp; POWER Cabinet","POWER ISSUE",
Q1148="Sharing","POWER ISSUE",
Q1148="SIte strategiques &amp; DataCenter","POWER ISSUE",
Q1148="Exclu","Exclu",
Q1148="SAT","TX ISSUE",
Q1148="SPARE-ISSUE","SPARE-ISSUE",
Q1148="Fiber CAmtel","TX ISSUE",
Q1148="Fiber AOF","TX ISSUE",
Q1148="Projet OCM (HUAWEI)","TRAVAUX-HUAWEI",
Q1148="Projet OCM (NOKIA)","TRAVAUX -NOKIA",
Q1148="ACCESS-ISSUE","ACCESS-ISSUE",
Q1148="Projet OCM (ZTE, NOKIA, autres projets)","TRAVAUX OCM",
Q1148="No root CAuse","No root cause",
Q1148="ODU HS","TX ISSUE",
Q1148="IP &amp; VLAN","TX ISSUE",
Q1148="Warehouse HUAWEI","SPARE-ISSUE",
Q1148="SPARE-HS","SPARE-ISSUE",
Q1148="Power Telco","RAN ISSUE"
),"")</f>
        <v>No root cause</v>
      </c>
      <c r="Q1148" s="48" t="s">
        <v>5576</v>
      </c>
      <c r="R1148" s="23" t="str" cm="1">
        <f t="array" ref="R1148">IFERROR(_xlfn.IFS(
Q1148="MPR ISSUE","ACTIVE",
Q1148="BSS Hardware Issue","ACTIVE",
Q1148="Sites strategiques, MLL, Pylone, etc.","PASSIVE",
Q1148="AKTIVCO DEFAUT GE &amp; POWER Cabinet","PASSIVE",
Q1148="AKTIVCO Coupure ENEO &amp; Baisse de tension","PASSIVE",
Q1148="Coupure ENEO &amp; Baisse de tension","PASSIVE",
Q1148="Defaut GE &amp; POWER Cabinet","PASSIVE",
Q1148="Sharing","PASSIVE",
Q1148="SIte strategiques &amp; DataCenter","PASSIVE",
Q1148="Exclu","Exclu",
Q1148="SAT","ACTIVE",
Q1148="SPARE-ISSUE","SPARE-ISSUE",
Q1148="Fiber CAmtel","ACTIVE",
Q1148="Fiber AOF","ACTIVE",
Q1148="Projet OCM (HUAWEI)","PLANNED WORKS",
Q1148="Projet OCM (NOKIA)","PLANNED WORKS",
Q1148="ACCESS-ISSUE","ACCESS-ISSUE",
Q1148="Projet OCM (ZTE, NOKIA, autres projets)","PLANNED WORKS",
Q1148="No root CAuse","No root cause",
Q1148="ODU HS","ACTIVE",
Q1148="IP &amp; VLAN","ACTIVE",
Q1148="Warehouse HUAWEI","SPARE-ISSUE",
Q1148="SPARE-HS","SPARE-ISSUE",
Q1148="Power Telco","ACTIVE"
),"")</f>
        <v>No root cause</v>
      </c>
      <c r="S1148" s="56" t="s">
        <v>17</v>
      </c>
      <c r="T1148" s="7" t="s">
        <v>17</v>
      </c>
      <c r="U1148" s="7" t="s">
        <v>17</v>
      </c>
      <c r="V1148" s="57" t="s">
        <v>17</v>
      </c>
      <c r="W1148" s="57" t="s">
        <v>17</v>
      </c>
      <c r="X1148" s="57" t="s">
        <v>17</v>
      </c>
      <c r="Y1148" s="57" t="s">
        <v>17</v>
      </c>
      <c r="Z1148" s="57" t="s">
        <v>17</v>
      </c>
      <c r="AA1148" s="57" t="s">
        <v>17</v>
      </c>
      <c r="AB1148" s="57"/>
      <c r="AC1148" s="57" t="s">
        <v>17</v>
      </c>
      <c r="AD1148" s="57" t="s">
        <v>17</v>
      </c>
      <c r="AE1148" s="57" t="s">
        <v>17</v>
      </c>
      <c r="AF1148" s="57" t="s">
        <v>17</v>
      </c>
      <c r="AG1148" s="57" t="s">
        <v>17</v>
      </c>
      <c r="AH1148" s="57" t="s">
        <v>17</v>
      </c>
      <c r="AI1148" s="57" t="s">
        <v>17</v>
      </c>
      <c r="AJ1148" s="57" t="s">
        <v>17</v>
      </c>
      <c r="AK1148" s="57" t="s">
        <v>17</v>
      </c>
      <c r="AL1148" s="57" t="s">
        <v>17</v>
      </c>
      <c r="AM1148" s="15"/>
      <c r="AN1148" s="15"/>
      <c r="AO1148" s="15"/>
      <c r="AP1148" s="15"/>
    </row>
    <row r="1149" spans="1:42" s="14" customFormat="1" x14ac:dyDescent="0.35">
      <c r="A1149" s="1" t="s">
        <v>482</v>
      </c>
      <c r="B1149" s="1" t="s">
        <v>483</v>
      </c>
      <c r="C1149" s="3"/>
      <c r="D1149" s="1" t="s">
        <v>12</v>
      </c>
      <c r="E1149" s="1" t="s">
        <v>13</v>
      </c>
      <c r="F1149" s="3" t="s">
        <v>14</v>
      </c>
      <c r="G1149" s="1" t="s">
        <v>108</v>
      </c>
      <c r="H1149" s="59" t="str">
        <f>_xlfn.XLOOKUP(B1149,'[1]Nur des jours'!$B:$B,'[1]Nur des jours'!$H:$H,"")</f>
        <v>Huawei</v>
      </c>
      <c r="I1149" s="52">
        <v>0</v>
      </c>
      <c r="J1149" s="52">
        <v>0</v>
      </c>
      <c r="K1149" s="52">
        <v>0</v>
      </c>
      <c r="L1149" s="53">
        <v>0</v>
      </c>
      <c r="M1149" s="54" t="s">
        <v>5374</v>
      </c>
      <c r="N1149" s="55"/>
      <c r="O1149" s="16" t="str" cm="1">
        <f t="array" ref="O1149">IFERROR(_xlfn.IFS(
Q1149="MPR ISSUE","PDH",
Q1149="BSS Hardware Issue","BSS",
Q1149="Sites strategiques, MLL, Pylone, etc.","ENVTECH",
Q1149="AKTIVCO DEFAUT GE &amp; POWER Cabinet","AKTIVCO",
Q1149="AKTIVCO Coupure ENEO &amp; Baisse de tension","AKTIVCO GRID ONLY",
Q1149="Coupure ENEO &amp; Baisse de tension","IHS GRID ONLY",
Q1149="Defaut GE &amp; POWER Cabinet","IHS",
Q1149="Sharing","Partners",
Q1149="SIte strategiques &amp; DataCenter","SST &amp; DC",
Q1149="Exclu","Exclu",
Q1149="SAT","SAT",
Q1149="SPARE-ISSUE","SPARE-ISSUE",
Q1149="Fiber CAmtel","TRANS_FO_CAMTEL",
Q1149="Fiber AOF","Fiber AOF",
Q1149="Projet OCM (HUAWEI)","TRAVAUX-HUAWEI",
Q1149="Projet OCM (NOKIA)","TRAVAUX-NOKIA",
Q1149="ACCESS-ISSUE","ACCESS-ISSUE",
Q1149="Projet OCM (ZTE, NOKIA, autres projets)","TRAVAUX OCM",
Q1149="No root CAuse","No root cause",
Q1149="ODU HS","PDH",
Q1149="IP &amp; VLAN","PDH",
Q1149="Warehouse HUAWEI","SPARE-ISSUE",
Q1149="SPARE-HS","SPARE-ISSUE",
Q1149="Power Telco","BSS"
),"")</f>
        <v>No root cause</v>
      </c>
      <c r="P1149" s="22" t="str" cm="1">
        <f t="array" ref="P1149">IFERROR(_xlfn.IFS(
Q1149="MPR ISSUE","TX ISSUE",
Q1149="BSS Hardware Issue","RAN ISSUE",
Q1149="Sites strategiques, MLL, Pylone, etc.","ENVTECH",
Q1149="AKTIVCO DEFAUT GE &amp; POWER Cabinet","POWER ISSUE",
Q1149="AKTIVCO Coupure ENEO &amp; Baisse de tension","POWER ISSUE",
Q1149="Coupure ENEO &amp; Baisse de tension","POWER ISSUE",
Q1149="Defaut GE &amp; POWER Cabinet","POWER ISSUE",
Q1149="Sharing","POWER ISSUE",
Q1149="SIte strategiques &amp; DataCenter","POWER ISSUE",
Q1149="Exclu","Exclu",
Q1149="SAT","TX ISSUE",
Q1149="SPARE-ISSUE","SPARE-ISSUE",
Q1149="Fiber CAmtel","TX ISSUE",
Q1149="Fiber AOF","TX ISSUE",
Q1149="Projet OCM (HUAWEI)","TRAVAUX-HUAWEI",
Q1149="Projet OCM (NOKIA)","TRAVAUX -NOKIA",
Q1149="ACCESS-ISSUE","ACCESS-ISSUE",
Q1149="Projet OCM (ZTE, NOKIA, autres projets)","TRAVAUX OCM",
Q1149="No root CAuse","No root cause",
Q1149="ODU HS","TX ISSUE",
Q1149="IP &amp; VLAN","TX ISSUE",
Q1149="Warehouse HUAWEI","SPARE-ISSUE",
Q1149="SPARE-HS","SPARE-ISSUE",
Q1149="Power Telco","RAN ISSUE"
),"")</f>
        <v>No root cause</v>
      </c>
      <c r="Q1149" s="48" t="s">
        <v>5576</v>
      </c>
      <c r="R1149" s="23" t="str" cm="1">
        <f t="array" ref="R1149">IFERROR(_xlfn.IFS(
Q1149="MPR ISSUE","ACTIVE",
Q1149="BSS Hardware Issue","ACTIVE",
Q1149="Sites strategiques, MLL, Pylone, etc.","PASSIVE",
Q1149="AKTIVCO DEFAUT GE &amp; POWER Cabinet","PASSIVE",
Q1149="AKTIVCO Coupure ENEO &amp; Baisse de tension","PASSIVE",
Q1149="Coupure ENEO &amp; Baisse de tension","PASSIVE",
Q1149="Defaut GE &amp; POWER Cabinet","PASSIVE",
Q1149="Sharing","PASSIVE",
Q1149="SIte strategiques &amp; DataCenter","PASSIVE",
Q1149="Exclu","Exclu",
Q1149="SAT","ACTIVE",
Q1149="SPARE-ISSUE","SPARE-ISSUE",
Q1149="Fiber CAmtel","ACTIVE",
Q1149="Fiber AOF","ACTIVE",
Q1149="Projet OCM (HUAWEI)","PLANNED WORKS",
Q1149="Projet OCM (NOKIA)","PLANNED WORKS",
Q1149="ACCESS-ISSUE","ACCESS-ISSUE",
Q1149="Projet OCM (ZTE, NOKIA, autres projets)","PLANNED WORKS",
Q1149="No root CAuse","No root cause",
Q1149="ODU HS","ACTIVE",
Q1149="IP &amp; VLAN","ACTIVE",
Q1149="Warehouse HUAWEI","SPARE-ISSUE",
Q1149="SPARE-HS","SPARE-ISSUE",
Q1149="Power Telco","ACTIVE"
),"")</f>
        <v>No root cause</v>
      </c>
      <c r="S1149" s="56" t="s">
        <v>17</v>
      </c>
      <c r="T1149" s="7" t="s">
        <v>17</v>
      </c>
      <c r="U1149" s="7" t="s">
        <v>17</v>
      </c>
      <c r="V1149" s="57"/>
      <c r="W1149" s="57"/>
      <c r="X1149" s="57"/>
      <c r="Y1149" s="57"/>
      <c r="Z1149" s="57"/>
      <c r="AA1149" s="57"/>
      <c r="AB1149" s="57"/>
      <c r="AC1149" s="57" t="s">
        <v>17</v>
      </c>
      <c r="AD1149" s="57" t="s">
        <v>17</v>
      </c>
      <c r="AE1149" s="57" t="s">
        <v>17</v>
      </c>
      <c r="AF1149" s="57" t="s">
        <v>17</v>
      </c>
      <c r="AG1149" s="57" t="s">
        <v>17</v>
      </c>
      <c r="AH1149" s="57" t="s">
        <v>17</v>
      </c>
      <c r="AI1149" s="57" t="s">
        <v>17</v>
      </c>
      <c r="AJ1149" s="57" t="s">
        <v>17</v>
      </c>
      <c r="AK1149" s="57" t="s">
        <v>17</v>
      </c>
      <c r="AL1149" s="57" t="s">
        <v>17</v>
      </c>
      <c r="AM1149" s="15"/>
      <c r="AN1149" s="15"/>
      <c r="AO1149" s="15"/>
      <c r="AP1149" s="15"/>
    </row>
    <row r="1150" spans="1:42" s="14" customFormat="1" x14ac:dyDescent="0.35">
      <c r="A1150" s="1" t="s">
        <v>429</v>
      </c>
      <c r="B1150" s="1" t="s">
        <v>430</v>
      </c>
      <c r="C1150" s="3"/>
      <c r="D1150" s="1" t="s">
        <v>12</v>
      </c>
      <c r="E1150" s="1" t="s">
        <v>13</v>
      </c>
      <c r="F1150" s="3" t="s">
        <v>14</v>
      </c>
      <c r="G1150" s="1" t="s">
        <v>108</v>
      </c>
      <c r="H1150" s="59" t="str">
        <f>_xlfn.XLOOKUP(B1150,'[1]Nur des jours'!$B:$B,'[1]Nur des jours'!$H:$H,"")</f>
        <v>Huawei</v>
      </c>
      <c r="I1150" s="52">
        <v>0</v>
      </c>
      <c r="J1150" s="52">
        <v>0</v>
      </c>
      <c r="K1150" s="52">
        <v>0</v>
      </c>
      <c r="L1150" s="53">
        <v>0</v>
      </c>
      <c r="M1150" s="54" t="s">
        <v>5374</v>
      </c>
      <c r="N1150" s="55"/>
      <c r="O1150" s="16" t="str" cm="1">
        <f t="array" ref="O1150">IFERROR(_xlfn.IFS(
Q1150="MPR ISSUE","PDH",
Q1150="BSS Hardware Issue","BSS",
Q1150="Sites strategiques, MLL, Pylone, etc.","ENVTECH",
Q1150="AKTIVCO DEFAUT GE &amp; POWER Cabinet","AKTIVCO",
Q1150="AKTIVCO Coupure ENEO &amp; Baisse de tension","AKTIVCO GRID ONLY",
Q1150="Coupure ENEO &amp; Baisse de tension","IHS GRID ONLY",
Q1150="Defaut GE &amp; POWER Cabinet","IHS",
Q1150="Sharing","Partners",
Q1150="SIte strategiques &amp; DataCenter","SST &amp; DC",
Q1150="Exclu","Exclu",
Q1150="SAT","SAT",
Q1150="SPARE-ISSUE","SPARE-ISSUE",
Q1150="Fiber CAmtel","TRANS_FO_CAMTEL",
Q1150="Fiber AOF","Fiber AOF",
Q1150="Projet OCM (HUAWEI)","TRAVAUX-HUAWEI",
Q1150="Projet OCM (NOKIA)","TRAVAUX-NOKIA",
Q1150="ACCESS-ISSUE","ACCESS-ISSUE",
Q1150="Projet OCM (ZTE, NOKIA, autres projets)","TRAVAUX OCM",
Q1150="No root CAuse","No root cause",
Q1150="ODU HS","PDH",
Q1150="IP &amp; VLAN","PDH",
Q1150="Warehouse HUAWEI","SPARE-ISSUE",
Q1150="SPARE-HS","SPARE-ISSUE",
Q1150="Power Telco","BSS"
),"")</f>
        <v>No root cause</v>
      </c>
      <c r="P1150" s="22" t="str" cm="1">
        <f t="array" ref="P1150">IFERROR(_xlfn.IFS(
Q1150="MPR ISSUE","TX ISSUE",
Q1150="BSS Hardware Issue","RAN ISSUE",
Q1150="Sites strategiques, MLL, Pylone, etc.","ENVTECH",
Q1150="AKTIVCO DEFAUT GE &amp; POWER Cabinet","POWER ISSUE",
Q1150="AKTIVCO Coupure ENEO &amp; Baisse de tension","POWER ISSUE",
Q1150="Coupure ENEO &amp; Baisse de tension","POWER ISSUE",
Q1150="Defaut GE &amp; POWER Cabinet","POWER ISSUE",
Q1150="Sharing","POWER ISSUE",
Q1150="SIte strategiques &amp; DataCenter","POWER ISSUE",
Q1150="Exclu","Exclu",
Q1150="SAT","TX ISSUE",
Q1150="SPARE-ISSUE","SPARE-ISSUE",
Q1150="Fiber CAmtel","TX ISSUE",
Q1150="Fiber AOF","TX ISSUE",
Q1150="Projet OCM (HUAWEI)","TRAVAUX-HUAWEI",
Q1150="Projet OCM (NOKIA)","TRAVAUX -NOKIA",
Q1150="ACCESS-ISSUE","ACCESS-ISSUE",
Q1150="Projet OCM (ZTE, NOKIA, autres projets)","TRAVAUX OCM",
Q1150="No root CAuse","No root cause",
Q1150="ODU HS","TX ISSUE",
Q1150="IP &amp; VLAN","TX ISSUE",
Q1150="Warehouse HUAWEI","SPARE-ISSUE",
Q1150="SPARE-HS","SPARE-ISSUE",
Q1150="Power Telco","RAN ISSUE"
),"")</f>
        <v>No root cause</v>
      </c>
      <c r="Q1150" s="48" t="s">
        <v>5576</v>
      </c>
      <c r="R1150" s="23" t="str" cm="1">
        <f t="array" ref="R1150">IFERROR(_xlfn.IFS(
Q1150="MPR ISSUE","ACTIVE",
Q1150="BSS Hardware Issue","ACTIVE",
Q1150="Sites strategiques, MLL, Pylone, etc.","PASSIVE",
Q1150="AKTIVCO DEFAUT GE &amp; POWER Cabinet","PASSIVE",
Q1150="AKTIVCO Coupure ENEO &amp; Baisse de tension","PASSIVE",
Q1150="Coupure ENEO &amp; Baisse de tension","PASSIVE",
Q1150="Defaut GE &amp; POWER Cabinet","PASSIVE",
Q1150="Sharing","PASSIVE",
Q1150="SIte strategiques &amp; DataCenter","PASSIVE",
Q1150="Exclu","Exclu",
Q1150="SAT","ACTIVE",
Q1150="SPARE-ISSUE","SPARE-ISSUE",
Q1150="Fiber CAmtel","ACTIVE",
Q1150="Fiber AOF","ACTIVE",
Q1150="Projet OCM (HUAWEI)","PLANNED WORKS",
Q1150="Projet OCM (NOKIA)","PLANNED WORKS",
Q1150="ACCESS-ISSUE","ACCESS-ISSUE",
Q1150="Projet OCM (ZTE, NOKIA, autres projets)","PLANNED WORKS",
Q1150="No root CAuse","No root cause",
Q1150="ODU HS","ACTIVE",
Q1150="IP &amp; VLAN","ACTIVE",
Q1150="Warehouse HUAWEI","SPARE-ISSUE",
Q1150="SPARE-HS","SPARE-ISSUE",
Q1150="Power Telco","ACTIVE"
),"")</f>
        <v>No root cause</v>
      </c>
      <c r="S1150" s="56" t="s">
        <v>17</v>
      </c>
      <c r="T1150" s="7" t="s">
        <v>17</v>
      </c>
      <c r="U1150" s="7" t="s">
        <v>17</v>
      </c>
      <c r="V1150" s="57"/>
      <c r="W1150" s="57"/>
      <c r="X1150" s="57"/>
      <c r="Y1150" s="57"/>
      <c r="Z1150" s="57"/>
      <c r="AA1150" s="57"/>
      <c r="AB1150" s="57"/>
      <c r="AC1150" s="57" t="s">
        <v>17</v>
      </c>
      <c r="AD1150" s="57" t="s">
        <v>17</v>
      </c>
      <c r="AE1150" s="57" t="s">
        <v>17</v>
      </c>
      <c r="AF1150" s="57" t="s">
        <v>17</v>
      </c>
      <c r="AG1150" s="57" t="s">
        <v>17</v>
      </c>
      <c r="AH1150" s="57" t="s">
        <v>17</v>
      </c>
      <c r="AI1150" s="57" t="s">
        <v>17</v>
      </c>
      <c r="AJ1150" s="57" t="s">
        <v>17</v>
      </c>
      <c r="AK1150" s="57" t="s">
        <v>17</v>
      </c>
      <c r="AL1150" s="57" t="s">
        <v>17</v>
      </c>
      <c r="AM1150" s="15"/>
      <c r="AN1150" s="15"/>
      <c r="AO1150" s="15"/>
      <c r="AP1150" s="15"/>
    </row>
    <row r="1151" spans="1:42" s="14" customFormat="1" x14ac:dyDescent="0.35">
      <c r="A1151" s="1" t="s">
        <v>3748</v>
      </c>
      <c r="B1151" s="1" t="s">
        <v>3749</v>
      </c>
      <c r="C1151" s="3"/>
      <c r="D1151" s="1" t="s">
        <v>12</v>
      </c>
      <c r="E1151" s="1" t="s">
        <v>13</v>
      </c>
      <c r="F1151" s="3" t="s">
        <v>25</v>
      </c>
      <c r="G1151" s="1" t="s">
        <v>2924</v>
      </c>
      <c r="H1151" s="59" t="str">
        <f>_xlfn.XLOOKUP(B1151,'[1]Nur des jours'!$B:$B,'[1]Nur des jours'!$H:$H,"")</f>
        <v>Huawei</v>
      </c>
      <c r="I1151" s="52">
        <v>0</v>
      </c>
      <c r="J1151" s="52">
        <v>0</v>
      </c>
      <c r="K1151" s="52">
        <v>0</v>
      </c>
      <c r="L1151" s="53">
        <v>0</v>
      </c>
      <c r="M1151" s="54" t="s">
        <v>5374</v>
      </c>
      <c r="N1151" s="55"/>
      <c r="O1151" s="16" t="str" cm="1">
        <f t="array" ref="O1151">IFERROR(_xlfn.IFS(
Q1151="MPR ISSUE","PDH",
Q1151="BSS Hardware Issue","BSS",
Q1151="Sites strategiques, MLL, Pylone, etc.","ENVTECH",
Q1151="AKTIVCO DEFAUT GE &amp; POWER Cabinet","AKTIVCO",
Q1151="AKTIVCO Coupure ENEO &amp; Baisse de tension","AKTIVCO GRID ONLY",
Q1151="Coupure ENEO &amp; Baisse de tension","IHS GRID ONLY",
Q1151="Defaut GE &amp; POWER Cabinet","IHS",
Q1151="Sharing","Partners",
Q1151="SIte strategiques &amp; DataCenter","SST &amp; DC",
Q1151="Exclu","Exclu",
Q1151="SAT","SAT",
Q1151="SPARE-ISSUE","SPARE-ISSUE",
Q1151="Fiber CAmtel","TRANS_FO_CAMTEL",
Q1151="Fiber AOF","Fiber AOF",
Q1151="Projet OCM (HUAWEI)","TRAVAUX-HUAWEI",
Q1151="Projet OCM (NOKIA)","TRAVAUX-NOKIA",
Q1151="ACCESS-ISSUE","ACCESS-ISSUE",
Q1151="Projet OCM (ZTE, NOKIA, autres projets)","TRAVAUX OCM",
Q1151="No root CAuse","No root cause",
Q1151="ODU HS","PDH",
Q1151="IP &amp; VLAN","PDH",
Q1151="Warehouse HUAWEI","SPARE-ISSUE",
Q1151="SPARE-HS","SPARE-ISSUE",
Q1151="Power Telco","BSS"
),"")</f>
        <v>No root cause</v>
      </c>
      <c r="P1151" s="22" t="str" cm="1">
        <f t="array" ref="P1151">IFERROR(_xlfn.IFS(
Q1151="MPR ISSUE","TX ISSUE",
Q1151="BSS Hardware Issue","RAN ISSUE",
Q1151="Sites strategiques, MLL, Pylone, etc.","ENVTECH",
Q1151="AKTIVCO DEFAUT GE &amp; POWER Cabinet","POWER ISSUE",
Q1151="AKTIVCO Coupure ENEO &amp; Baisse de tension","POWER ISSUE",
Q1151="Coupure ENEO &amp; Baisse de tension","POWER ISSUE",
Q1151="Defaut GE &amp; POWER Cabinet","POWER ISSUE",
Q1151="Sharing","POWER ISSUE",
Q1151="SIte strategiques &amp; DataCenter","POWER ISSUE",
Q1151="Exclu","Exclu",
Q1151="SAT","TX ISSUE",
Q1151="SPARE-ISSUE","SPARE-ISSUE",
Q1151="Fiber CAmtel","TX ISSUE",
Q1151="Fiber AOF","TX ISSUE",
Q1151="Projet OCM (HUAWEI)","TRAVAUX-HUAWEI",
Q1151="Projet OCM (NOKIA)","TRAVAUX -NOKIA",
Q1151="ACCESS-ISSUE","ACCESS-ISSUE",
Q1151="Projet OCM (ZTE, NOKIA, autres projets)","TRAVAUX OCM",
Q1151="No root CAuse","No root cause",
Q1151="ODU HS","TX ISSUE",
Q1151="IP &amp; VLAN","TX ISSUE",
Q1151="Warehouse HUAWEI","SPARE-ISSUE",
Q1151="SPARE-HS","SPARE-ISSUE",
Q1151="Power Telco","RAN ISSUE"
),"")</f>
        <v>No root cause</v>
      </c>
      <c r="Q1151" s="48" t="s">
        <v>5576</v>
      </c>
      <c r="R1151" s="23" t="str" cm="1">
        <f t="array" ref="R1151">IFERROR(_xlfn.IFS(
Q1151="MPR ISSUE","ACTIVE",
Q1151="BSS Hardware Issue","ACTIVE",
Q1151="Sites strategiques, MLL, Pylone, etc.","PASSIVE",
Q1151="AKTIVCO DEFAUT GE &amp; POWER Cabinet","PASSIVE",
Q1151="AKTIVCO Coupure ENEO &amp; Baisse de tension","PASSIVE",
Q1151="Coupure ENEO &amp; Baisse de tension","PASSIVE",
Q1151="Defaut GE &amp; POWER Cabinet","PASSIVE",
Q1151="Sharing","PASSIVE",
Q1151="SIte strategiques &amp; DataCenter","PASSIVE",
Q1151="Exclu","Exclu",
Q1151="SAT","ACTIVE",
Q1151="SPARE-ISSUE","SPARE-ISSUE",
Q1151="Fiber CAmtel","ACTIVE",
Q1151="Fiber AOF","ACTIVE",
Q1151="Projet OCM (HUAWEI)","PLANNED WORKS",
Q1151="Projet OCM (NOKIA)","PLANNED WORKS",
Q1151="ACCESS-ISSUE","ACCESS-ISSUE",
Q1151="Projet OCM (ZTE, NOKIA, autres projets)","PLANNED WORKS",
Q1151="No root CAuse","No root cause",
Q1151="ODU HS","ACTIVE",
Q1151="IP &amp; VLAN","ACTIVE",
Q1151="Warehouse HUAWEI","SPARE-ISSUE",
Q1151="SPARE-HS","SPARE-ISSUE",
Q1151="Power Telco","ACTIVE"
),"")</f>
        <v>No root cause</v>
      </c>
      <c r="S1151" s="56" t="s">
        <v>17</v>
      </c>
      <c r="T1151" s="7" t="s">
        <v>17</v>
      </c>
      <c r="U1151" s="7" t="s">
        <v>17</v>
      </c>
      <c r="V1151" s="57" t="s">
        <v>17</v>
      </c>
      <c r="W1151" s="57" t="s">
        <v>17</v>
      </c>
      <c r="X1151" s="57" t="s">
        <v>17</v>
      </c>
      <c r="Y1151" s="57" t="s">
        <v>17</v>
      </c>
      <c r="Z1151" s="57" t="s">
        <v>17</v>
      </c>
      <c r="AA1151" s="57" t="s">
        <v>17</v>
      </c>
      <c r="AB1151" s="57"/>
      <c r="AC1151" s="57" t="s">
        <v>17</v>
      </c>
      <c r="AD1151" s="57" t="s">
        <v>17</v>
      </c>
      <c r="AE1151" s="57" t="s">
        <v>17</v>
      </c>
      <c r="AF1151" s="57" t="s">
        <v>17</v>
      </c>
      <c r="AG1151" s="57" t="s">
        <v>17</v>
      </c>
      <c r="AH1151" s="57" t="s">
        <v>17</v>
      </c>
      <c r="AI1151" s="57" t="s">
        <v>17</v>
      </c>
      <c r="AJ1151" s="57" t="s">
        <v>17</v>
      </c>
      <c r="AK1151" s="57" t="s">
        <v>17</v>
      </c>
      <c r="AL1151" s="57" t="s">
        <v>17</v>
      </c>
      <c r="AM1151" s="15"/>
      <c r="AN1151" s="15"/>
      <c r="AO1151" s="15"/>
      <c r="AP1151" s="15"/>
    </row>
    <row r="1152" spans="1:42" s="14" customFormat="1" x14ac:dyDescent="0.35">
      <c r="A1152" s="1" t="s">
        <v>3759</v>
      </c>
      <c r="B1152" s="1" t="s">
        <v>3760</v>
      </c>
      <c r="C1152" s="3"/>
      <c r="D1152" s="1" t="s">
        <v>12</v>
      </c>
      <c r="E1152" s="1" t="s">
        <v>13</v>
      </c>
      <c r="F1152" s="3" t="s">
        <v>57</v>
      </c>
      <c r="G1152" s="1" t="s">
        <v>86</v>
      </c>
      <c r="H1152" s="59" t="str">
        <f>_xlfn.XLOOKUP(B1152,'[1]Nur des jours'!$B:$B,'[1]Nur des jours'!$H:$H,"")</f>
        <v>Huawei</v>
      </c>
      <c r="I1152" s="52">
        <v>0</v>
      </c>
      <c r="J1152" s="52">
        <v>0</v>
      </c>
      <c r="K1152" s="52">
        <v>0</v>
      </c>
      <c r="L1152" s="53">
        <v>0</v>
      </c>
      <c r="M1152" s="54" t="s">
        <v>5374</v>
      </c>
      <c r="N1152" s="55"/>
      <c r="O1152" s="16" t="str" cm="1">
        <f t="array" ref="O1152">IFERROR(_xlfn.IFS(
Q1152="MPR ISSUE","PDH",
Q1152="BSS Hardware Issue","BSS",
Q1152="Sites strategiques, MLL, Pylone, etc.","ENVTECH",
Q1152="AKTIVCO DEFAUT GE &amp; POWER Cabinet","AKTIVCO",
Q1152="AKTIVCO Coupure ENEO &amp; Baisse de tension","AKTIVCO GRID ONLY",
Q1152="Coupure ENEO &amp; Baisse de tension","IHS GRID ONLY",
Q1152="Defaut GE &amp; POWER Cabinet","IHS",
Q1152="Sharing","Partners",
Q1152="SIte strategiques &amp; DataCenter","SST &amp; DC",
Q1152="Exclu","Exclu",
Q1152="SAT","SAT",
Q1152="SPARE-ISSUE","SPARE-ISSUE",
Q1152="Fiber CAmtel","TRANS_FO_CAMTEL",
Q1152="Fiber AOF","Fiber AOF",
Q1152="Projet OCM (HUAWEI)","TRAVAUX-HUAWEI",
Q1152="Projet OCM (NOKIA)","TRAVAUX-NOKIA",
Q1152="ACCESS-ISSUE","ACCESS-ISSUE",
Q1152="Projet OCM (ZTE, NOKIA, autres projets)","TRAVAUX OCM",
Q1152="No root CAuse","No root cause",
Q1152="ODU HS","PDH",
Q1152="IP &amp; VLAN","PDH",
Q1152="Warehouse HUAWEI","SPARE-ISSUE",
Q1152="SPARE-HS","SPARE-ISSUE",
Q1152="Power Telco","BSS"
),"")</f>
        <v>PDH</v>
      </c>
      <c r="P1152" s="22" t="str" cm="1">
        <f t="array" ref="P1152">IFERROR(_xlfn.IFS(
Q1152="MPR ISSUE","TX ISSUE",
Q1152="BSS Hardware Issue","RAN ISSUE",
Q1152="Sites strategiques, MLL, Pylone, etc.","ENVTECH",
Q1152="AKTIVCO DEFAUT GE &amp; POWER Cabinet","POWER ISSUE",
Q1152="AKTIVCO Coupure ENEO &amp; Baisse de tension","POWER ISSUE",
Q1152="Coupure ENEO &amp; Baisse de tension","POWER ISSUE",
Q1152="Defaut GE &amp; POWER Cabinet","POWER ISSUE",
Q1152="Sharing","POWER ISSUE",
Q1152="SIte strategiques &amp; DataCenter","POWER ISSUE",
Q1152="Exclu","Exclu",
Q1152="SAT","TX ISSUE",
Q1152="SPARE-ISSUE","SPARE-ISSUE",
Q1152="Fiber CAmtel","TX ISSUE",
Q1152="Fiber AOF","TX ISSUE",
Q1152="Projet OCM (HUAWEI)","TRAVAUX-HUAWEI",
Q1152="Projet OCM (NOKIA)","TRAVAUX -NOKIA",
Q1152="ACCESS-ISSUE","ACCESS-ISSUE",
Q1152="Projet OCM (ZTE, NOKIA, autres projets)","TRAVAUX OCM",
Q1152="No root CAuse","No root cause",
Q1152="ODU HS","TX ISSUE",
Q1152="IP &amp; VLAN","TX ISSUE",
Q1152="Warehouse HUAWEI","SPARE-ISSUE",
Q1152="SPARE-HS","SPARE-ISSUE",
Q1152="Power Telco","RAN ISSUE"
),"")</f>
        <v>TX ISSUE</v>
      </c>
      <c r="Q1152" s="48" t="s">
        <v>5325</v>
      </c>
      <c r="R1152" s="23" t="str" cm="1">
        <f t="array" ref="R1152">IFERROR(_xlfn.IFS(
Q1152="MPR ISSUE","ACTIVE",
Q1152="BSS Hardware Issue","ACTIVE",
Q1152="Sites strategiques, MLL, Pylone, etc.","PASSIVE",
Q1152="AKTIVCO DEFAUT GE &amp; POWER Cabinet","PASSIVE",
Q1152="AKTIVCO Coupure ENEO &amp; Baisse de tension","PASSIVE",
Q1152="Coupure ENEO &amp; Baisse de tension","PASSIVE",
Q1152="Defaut GE &amp; POWER Cabinet","PASSIVE",
Q1152="Sharing","PASSIVE",
Q1152="SIte strategiques &amp; DataCenter","PASSIVE",
Q1152="Exclu","Exclu",
Q1152="SAT","ACTIVE",
Q1152="SPARE-ISSUE","SPARE-ISSUE",
Q1152="Fiber CAmtel","ACTIVE",
Q1152="Fiber AOF","ACTIVE",
Q1152="Projet OCM (HUAWEI)","PLANNED WORKS",
Q1152="Projet OCM (NOKIA)","PLANNED WORKS",
Q1152="ACCESS-ISSUE","ACCESS-ISSUE",
Q1152="Projet OCM (ZTE, NOKIA, autres projets)","PLANNED WORKS",
Q1152="No root CAuse","No root cause",
Q1152="ODU HS","ACTIVE",
Q1152="IP &amp; VLAN","ACTIVE",
Q1152="Warehouse HUAWEI","SPARE-ISSUE",
Q1152="SPARE-HS","SPARE-ISSUE",
Q1152="Power Telco","ACTIVE"
),"")</f>
        <v>ACTIVE</v>
      </c>
      <c r="S1152" s="56" t="s">
        <v>17</v>
      </c>
      <c r="T1152" s="7" t="s">
        <v>17</v>
      </c>
      <c r="U1152" s="7" t="s">
        <v>6144</v>
      </c>
      <c r="V1152" s="57" t="s">
        <v>17</v>
      </c>
      <c r="W1152" s="57" t="s">
        <v>17</v>
      </c>
      <c r="X1152" s="57" t="s">
        <v>17</v>
      </c>
      <c r="Y1152" s="57" t="s">
        <v>17</v>
      </c>
      <c r="Z1152" s="57" t="s">
        <v>17</v>
      </c>
      <c r="AA1152" s="57" t="s">
        <v>17</v>
      </c>
      <c r="AB1152" s="57"/>
      <c r="AC1152" s="57" t="s">
        <v>17</v>
      </c>
      <c r="AD1152" s="57" t="s">
        <v>17</v>
      </c>
      <c r="AE1152" s="57" t="s">
        <v>17</v>
      </c>
      <c r="AF1152" s="57" t="s">
        <v>17</v>
      </c>
      <c r="AG1152" s="57" t="s">
        <v>17</v>
      </c>
      <c r="AH1152" s="57" t="s">
        <v>17</v>
      </c>
      <c r="AI1152" s="57" t="s">
        <v>17</v>
      </c>
      <c r="AJ1152" s="57" t="s">
        <v>17</v>
      </c>
      <c r="AK1152" s="57" t="s">
        <v>17</v>
      </c>
      <c r="AL1152" s="57" t="s">
        <v>17</v>
      </c>
      <c r="AM1152" s="15"/>
      <c r="AN1152" s="15"/>
      <c r="AO1152" s="15"/>
      <c r="AP1152" s="15"/>
    </row>
    <row r="1153" spans="1:42" s="14" customFormat="1" x14ac:dyDescent="0.35">
      <c r="A1153" s="1" t="s">
        <v>213</v>
      </c>
      <c r="B1153" s="1" t="s">
        <v>214</v>
      </c>
      <c r="C1153" s="3"/>
      <c r="D1153" s="1" t="s">
        <v>12</v>
      </c>
      <c r="E1153" s="1" t="s">
        <v>13</v>
      </c>
      <c r="F1153" s="3" t="s">
        <v>14</v>
      </c>
      <c r="G1153" s="1" t="s">
        <v>15</v>
      </c>
      <c r="H1153" s="59" t="str">
        <f>_xlfn.XLOOKUP(B1153,'[1]Nur des jours'!$B:$B,'[1]Nur des jours'!$H:$H,"")</f>
        <v>Huawei</v>
      </c>
      <c r="I1153" s="52">
        <v>0</v>
      </c>
      <c r="J1153" s="52">
        <v>0</v>
      </c>
      <c r="K1153" s="52">
        <v>0</v>
      </c>
      <c r="L1153" s="53">
        <v>0</v>
      </c>
      <c r="M1153" s="54" t="s">
        <v>5374</v>
      </c>
      <c r="N1153" s="55"/>
      <c r="O1153" s="16" t="str" cm="1">
        <f t="array" ref="O1153">IFERROR(_xlfn.IFS(
Q1153="MPR ISSUE","PDH",
Q1153="BSS Hardware Issue","BSS",
Q1153="Sites strategiques, MLL, Pylone, etc.","ENVTECH",
Q1153="AKTIVCO DEFAUT GE &amp; POWER Cabinet","AKTIVCO",
Q1153="AKTIVCO Coupure ENEO &amp; Baisse de tension","AKTIVCO GRID ONLY",
Q1153="Coupure ENEO &amp; Baisse de tension","IHS GRID ONLY",
Q1153="Defaut GE &amp; POWER Cabinet","IHS",
Q1153="Sharing","Partners",
Q1153="SIte strategiques &amp; DataCenter","SST &amp; DC",
Q1153="Exclu","Exclu",
Q1153="SAT","SAT",
Q1153="SPARE-ISSUE","SPARE-ISSUE",
Q1153="Fiber CAmtel","TRANS_FO_CAMTEL",
Q1153="Fiber AOF","Fiber AOF",
Q1153="Projet OCM (HUAWEI)","TRAVAUX-HUAWEI",
Q1153="Projet OCM (NOKIA)","TRAVAUX-NOKIA",
Q1153="ACCESS-ISSUE","ACCESS-ISSUE",
Q1153="Projet OCM (ZTE, NOKIA, autres projets)","TRAVAUX OCM",
Q1153="No root CAuse","No root cause",
Q1153="ODU HS","PDH",
Q1153="IP &amp; VLAN","PDH",
Q1153="Warehouse HUAWEI","SPARE-ISSUE",
Q1153="SPARE-HS","SPARE-ISSUE",
Q1153="Power Telco","BSS"
),"")</f>
        <v>No root cause</v>
      </c>
      <c r="P1153" s="22" t="str" cm="1">
        <f t="array" ref="P1153">IFERROR(_xlfn.IFS(
Q1153="MPR ISSUE","TX ISSUE",
Q1153="BSS Hardware Issue","RAN ISSUE",
Q1153="Sites strategiques, MLL, Pylone, etc.","ENVTECH",
Q1153="AKTIVCO DEFAUT GE &amp; POWER Cabinet","POWER ISSUE",
Q1153="AKTIVCO Coupure ENEO &amp; Baisse de tension","POWER ISSUE",
Q1153="Coupure ENEO &amp; Baisse de tension","POWER ISSUE",
Q1153="Defaut GE &amp; POWER Cabinet","POWER ISSUE",
Q1153="Sharing","POWER ISSUE",
Q1153="SIte strategiques &amp; DataCenter","POWER ISSUE",
Q1153="Exclu","Exclu",
Q1153="SAT","TX ISSUE",
Q1153="SPARE-ISSUE","SPARE-ISSUE",
Q1153="Fiber CAmtel","TX ISSUE",
Q1153="Fiber AOF","TX ISSUE",
Q1153="Projet OCM (HUAWEI)","TRAVAUX-HUAWEI",
Q1153="Projet OCM (NOKIA)","TRAVAUX -NOKIA",
Q1153="ACCESS-ISSUE","ACCESS-ISSUE",
Q1153="Projet OCM (ZTE, NOKIA, autres projets)","TRAVAUX OCM",
Q1153="No root CAuse","No root cause",
Q1153="ODU HS","TX ISSUE",
Q1153="IP &amp; VLAN","TX ISSUE",
Q1153="Warehouse HUAWEI","SPARE-ISSUE",
Q1153="SPARE-HS","SPARE-ISSUE",
Q1153="Power Telco","RAN ISSUE"
),"")</f>
        <v>No root cause</v>
      </c>
      <c r="Q1153" s="48" t="s">
        <v>5576</v>
      </c>
      <c r="R1153" s="23" t="str" cm="1">
        <f t="array" ref="R1153">IFERROR(_xlfn.IFS(
Q1153="MPR ISSUE","ACTIVE",
Q1153="BSS Hardware Issue","ACTIVE",
Q1153="Sites strategiques, MLL, Pylone, etc.","PASSIVE",
Q1153="AKTIVCO DEFAUT GE &amp; POWER Cabinet","PASSIVE",
Q1153="AKTIVCO Coupure ENEO &amp; Baisse de tension","PASSIVE",
Q1153="Coupure ENEO &amp; Baisse de tension","PASSIVE",
Q1153="Defaut GE &amp; POWER Cabinet","PASSIVE",
Q1153="Sharing","PASSIVE",
Q1153="SIte strategiques &amp; DataCenter","PASSIVE",
Q1153="Exclu","Exclu",
Q1153="SAT","ACTIVE",
Q1153="SPARE-ISSUE","SPARE-ISSUE",
Q1153="Fiber CAmtel","ACTIVE",
Q1153="Fiber AOF","ACTIVE",
Q1153="Projet OCM (HUAWEI)","PLANNED WORKS",
Q1153="Projet OCM (NOKIA)","PLANNED WORKS",
Q1153="ACCESS-ISSUE","ACCESS-ISSUE",
Q1153="Projet OCM (ZTE, NOKIA, autres projets)","PLANNED WORKS",
Q1153="No root CAuse","No root cause",
Q1153="ODU HS","ACTIVE",
Q1153="IP &amp; VLAN","ACTIVE",
Q1153="Warehouse HUAWEI","SPARE-ISSUE",
Q1153="SPARE-HS","SPARE-ISSUE",
Q1153="Power Telco","ACTIVE"
),"")</f>
        <v>No root cause</v>
      </c>
      <c r="S1153" s="56" t="s">
        <v>17</v>
      </c>
      <c r="T1153" s="7" t="s">
        <v>17</v>
      </c>
      <c r="U1153" s="7" t="s">
        <v>17</v>
      </c>
      <c r="V1153" s="57"/>
      <c r="W1153" s="57"/>
      <c r="X1153" s="57"/>
      <c r="Y1153" s="57"/>
      <c r="Z1153" s="57"/>
      <c r="AA1153" s="57"/>
      <c r="AB1153" s="57"/>
      <c r="AC1153" s="57" t="s">
        <v>17</v>
      </c>
      <c r="AD1153" s="57" t="s">
        <v>17</v>
      </c>
      <c r="AE1153" s="57" t="s">
        <v>17</v>
      </c>
      <c r="AF1153" s="57" t="s">
        <v>17</v>
      </c>
      <c r="AG1153" s="57" t="s">
        <v>17</v>
      </c>
      <c r="AH1153" s="57" t="s">
        <v>17</v>
      </c>
      <c r="AI1153" s="57" t="s">
        <v>17</v>
      </c>
      <c r="AJ1153" s="57" t="s">
        <v>17</v>
      </c>
      <c r="AK1153" s="57" t="s">
        <v>17</v>
      </c>
      <c r="AL1153" s="57" t="s">
        <v>17</v>
      </c>
      <c r="AM1153" s="15"/>
      <c r="AN1153" s="15"/>
      <c r="AO1153" s="15"/>
      <c r="AP1153" s="15"/>
    </row>
    <row r="1154" spans="1:42" s="14" customFormat="1" x14ac:dyDescent="0.35">
      <c r="A1154" s="1" t="s">
        <v>3831</v>
      </c>
      <c r="B1154" s="1" t="s">
        <v>3832</v>
      </c>
      <c r="C1154" s="3"/>
      <c r="D1154" s="1" t="s">
        <v>12</v>
      </c>
      <c r="E1154" s="1" t="s">
        <v>13</v>
      </c>
      <c r="F1154" s="3" t="s">
        <v>57</v>
      </c>
      <c r="G1154" s="1" t="s">
        <v>86</v>
      </c>
      <c r="H1154" s="59" t="str">
        <f>_xlfn.XLOOKUP(B1154,'[1]Nur des jours'!$B:$B,'[1]Nur des jours'!$H:$H,"")</f>
        <v>Huawei</v>
      </c>
      <c r="I1154" s="52">
        <v>0</v>
      </c>
      <c r="J1154" s="52">
        <v>0</v>
      </c>
      <c r="K1154" s="52">
        <v>0</v>
      </c>
      <c r="L1154" s="53">
        <v>0</v>
      </c>
      <c r="M1154" s="54" t="s">
        <v>5374</v>
      </c>
      <c r="N1154" s="55"/>
      <c r="O1154" s="16" t="str" cm="1">
        <f t="array" ref="O1154">IFERROR(_xlfn.IFS(
Q1154="MPR ISSUE","PDH",
Q1154="BSS Hardware Issue","BSS",
Q1154="Sites strategiques, MLL, Pylone, etc.","ENVTECH",
Q1154="AKTIVCO DEFAUT GE &amp; POWER Cabinet","AKTIVCO",
Q1154="AKTIVCO Coupure ENEO &amp; Baisse de tension","AKTIVCO GRID ONLY",
Q1154="Coupure ENEO &amp; Baisse de tension","IHS GRID ONLY",
Q1154="Defaut GE &amp; POWER Cabinet","IHS",
Q1154="Sharing","Partners",
Q1154="SIte strategiques &amp; DataCenter","SST &amp; DC",
Q1154="Exclu","Exclu",
Q1154="SAT","SAT",
Q1154="SPARE-ISSUE","SPARE-ISSUE",
Q1154="Fiber CAmtel","TRANS_FO_CAMTEL",
Q1154="Fiber AOF","Fiber AOF",
Q1154="Projet OCM (HUAWEI)","TRAVAUX-HUAWEI",
Q1154="Projet OCM (NOKIA)","TRAVAUX-NOKIA",
Q1154="ACCESS-ISSUE","ACCESS-ISSUE",
Q1154="Projet OCM (ZTE, NOKIA, autres projets)","TRAVAUX OCM",
Q1154="No root CAuse","No root cause",
Q1154="ODU HS","PDH",
Q1154="IP &amp; VLAN","PDH",
Q1154="Warehouse HUAWEI","SPARE-ISSUE",
Q1154="SPARE-HS","SPARE-ISSUE",
Q1154="Power Telco","BSS"
),"")</f>
        <v>No root cause</v>
      </c>
      <c r="P1154" s="22" t="str" cm="1">
        <f t="array" ref="P1154">IFERROR(_xlfn.IFS(
Q1154="MPR ISSUE","TX ISSUE",
Q1154="BSS Hardware Issue","RAN ISSUE",
Q1154="Sites strategiques, MLL, Pylone, etc.","ENVTECH",
Q1154="AKTIVCO DEFAUT GE &amp; POWER Cabinet","POWER ISSUE",
Q1154="AKTIVCO Coupure ENEO &amp; Baisse de tension","POWER ISSUE",
Q1154="Coupure ENEO &amp; Baisse de tension","POWER ISSUE",
Q1154="Defaut GE &amp; POWER Cabinet","POWER ISSUE",
Q1154="Sharing","POWER ISSUE",
Q1154="SIte strategiques &amp; DataCenter","POWER ISSUE",
Q1154="Exclu","Exclu",
Q1154="SAT","TX ISSUE",
Q1154="SPARE-ISSUE","SPARE-ISSUE",
Q1154="Fiber CAmtel","TX ISSUE",
Q1154="Fiber AOF","TX ISSUE",
Q1154="Projet OCM (HUAWEI)","TRAVAUX-HUAWEI",
Q1154="Projet OCM (NOKIA)","TRAVAUX -NOKIA",
Q1154="ACCESS-ISSUE","ACCESS-ISSUE",
Q1154="Projet OCM (ZTE, NOKIA, autres projets)","TRAVAUX OCM",
Q1154="No root CAuse","No root cause",
Q1154="ODU HS","TX ISSUE",
Q1154="IP &amp; VLAN","TX ISSUE",
Q1154="Warehouse HUAWEI","SPARE-ISSUE",
Q1154="SPARE-HS","SPARE-ISSUE",
Q1154="Power Telco","RAN ISSUE"
),"")</f>
        <v>No root cause</v>
      </c>
      <c r="Q1154" s="48" t="s">
        <v>5576</v>
      </c>
      <c r="R1154" s="23" t="str" cm="1">
        <f t="array" ref="R1154">IFERROR(_xlfn.IFS(
Q1154="MPR ISSUE","ACTIVE",
Q1154="BSS Hardware Issue","ACTIVE",
Q1154="Sites strategiques, MLL, Pylone, etc.","PASSIVE",
Q1154="AKTIVCO DEFAUT GE &amp; POWER Cabinet","PASSIVE",
Q1154="AKTIVCO Coupure ENEO &amp; Baisse de tension","PASSIVE",
Q1154="Coupure ENEO &amp; Baisse de tension","PASSIVE",
Q1154="Defaut GE &amp; POWER Cabinet","PASSIVE",
Q1154="Sharing","PASSIVE",
Q1154="SIte strategiques &amp; DataCenter","PASSIVE",
Q1154="Exclu","Exclu",
Q1154="SAT","ACTIVE",
Q1154="SPARE-ISSUE","SPARE-ISSUE",
Q1154="Fiber CAmtel","ACTIVE",
Q1154="Fiber AOF","ACTIVE",
Q1154="Projet OCM (HUAWEI)","PLANNED WORKS",
Q1154="Projet OCM (NOKIA)","PLANNED WORKS",
Q1154="ACCESS-ISSUE","ACCESS-ISSUE",
Q1154="Projet OCM (ZTE, NOKIA, autres projets)","PLANNED WORKS",
Q1154="No root CAuse","No root cause",
Q1154="ODU HS","ACTIVE",
Q1154="IP &amp; VLAN","ACTIVE",
Q1154="Warehouse HUAWEI","SPARE-ISSUE",
Q1154="SPARE-HS","SPARE-ISSUE",
Q1154="Power Telco","ACTIVE"
),"")</f>
        <v>No root cause</v>
      </c>
      <c r="S1154" s="56" t="s">
        <v>17</v>
      </c>
      <c r="T1154" s="7" t="s">
        <v>17</v>
      </c>
      <c r="U1154" s="7" t="s">
        <v>17</v>
      </c>
      <c r="V1154" s="57" t="s">
        <v>17</v>
      </c>
      <c r="W1154" s="57" t="s">
        <v>17</v>
      </c>
      <c r="X1154" s="57" t="s">
        <v>17</v>
      </c>
      <c r="Y1154" s="57" t="s">
        <v>17</v>
      </c>
      <c r="Z1154" s="57" t="s">
        <v>17</v>
      </c>
      <c r="AA1154" s="57" t="s">
        <v>17</v>
      </c>
      <c r="AB1154" s="57"/>
      <c r="AC1154" s="57" t="s">
        <v>17</v>
      </c>
      <c r="AD1154" s="57" t="s">
        <v>17</v>
      </c>
      <c r="AE1154" s="57" t="s">
        <v>17</v>
      </c>
      <c r="AF1154" s="57" t="s">
        <v>17</v>
      </c>
      <c r="AG1154" s="57" t="s">
        <v>17</v>
      </c>
      <c r="AH1154" s="57" t="s">
        <v>17</v>
      </c>
      <c r="AI1154" s="57" t="s">
        <v>17</v>
      </c>
      <c r="AJ1154" s="57" t="s">
        <v>17</v>
      </c>
      <c r="AK1154" s="57" t="s">
        <v>17</v>
      </c>
      <c r="AL1154" s="57" t="s">
        <v>17</v>
      </c>
      <c r="AM1154" s="15"/>
      <c r="AN1154" s="15"/>
      <c r="AO1154" s="15"/>
      <c r="AP1154" s="15"/>
    </row>
    <row r="1155" spans="1:42" s="14" customFormat="1" x14ac:dyDescent="0.35">
      <c r="A1155" s="1" t="s">
        <v>2238</v>
      </c>
      <c r="B1155" s="1" t="s">
        <v>2239</v>
      </c>
      <c r="C1155" s="3"/>
      <c r="D1155" s="1" t="s">
        <v>12</v>
      </c>
      <c r="E1155" s="1" t="s">
        <v>13</v>
      </c>
      <c r="F1155" s="3" t="s">
        <v>228</v>
      </c>
      <c r="G1155" s="1" t="s">
        <v>2240</v>
      </c>
      <c r="H1155" s="51" t="str">
        <f>_xlfn.XLOOKUP(B1155,'[1]Nur des jours'!$B:$B,'[1]Nur des jours'!$H:$H,"")</f>
        <v>ZTE</v>
      </c>
      <c r="I1155" s="52">
        <v>0</v>
      </c>
      <c r="J1155" s="52">
        <v>0</v>
      </c>
      <c r="K1155" s="52">
        <v>0</v>
      </c>
      <c r="L1155" s="53">
        <v>0</v>
      </c>
      <c r="M1155" s="54" t="s">
        <v>5374</v>
      </c>
      <c r="N1155" s="55"/>
      <c r="O1155" s="16" t="str" cm="1">
        <f t="array" ref="O1155">IFERROR(_xlfn.IFS(
Q1155="MPR ISSUE","PDH",
Q1155="BSS Hardware Issue","BSS",
Q1155="Sites strategiques, MLL, Pylone, etc.","ENVTECH",
Q1155="AKTIVCO DEFAUT GE &amp; POWER Cabinet","AKTIVCO",
Q1155="AKTIVCO Coupure ENEO &amp; Baisse de tension","AKTIVCO GRID ONLY",
Q1155="Coupure ENEO &amp; Baisse de tension","IHS GRID ONLY",
Q1155="Defaut GE &amp; POWER Cabinet","IHS",
Q1155="Sharing","Partners",
Q1155="SIte strategiques &amp; DataCenter","SST &amp; DC",
Q1155="Exclu","Exclu",
Q1155="SAT","SAT",
Q1155="SPARE-ISSUE","SPARE-ISSUE",
Q1155="Fiber CAmtel","TRANS_FO_CAMTEL",
Q1155="Fiber AOF","Fiber AOF",
Q1155="Projet OCM (HUAWEI)","TRAVAUX-HUAWEI",
Q1155="Projet OCM (NOKIA)","TRAVAUX-NOKIA",
Q1155="ACCESS-ISSUE","ACCESS-ISSUE",
Q1155="Projet OCM (ZTE, NOKIA, autres projets)","TRAVAUX OCM",
Q1155="No root CAuse","No root cause",
Q1155="ODU HS","PDH",
Q1155="IP &amp; VLAN","PDH",
Q1155="Warehouse HUAWEI","SPARE-ISSUE",
Q1155="SPARE-HS","SPARE-ISSUE",
Q1155="Power Telco","BSS"
),"")</f>
        <v>No root cause</v>
      </c>
      <c r="P1155" s="22" t="str" cm="1">
        <f t="array" ref="P1155">IFERROR(_xlfn.IFS(
Q1155="MPR ISSUE","TX ISSUE",
Q1155="BSS Hardware Issue","RAN ISSUE",
Q1155="Sites strategiques, MLL, Pylone, etc.","ENVTECH",
Q1155="AKTIVCO DEFAUT GE &amp; POWER Cabinet","POWER ISSUE",
Q1155="AKTIVCO Coupure ENEO &amp; Baisse de tension","POWER ISSUE",
Q1155="Coupure ENEO &amp; Baisse de tension","POWER ISSUE",
Q1155="Defaut GE &amp; POWER Cabinet","POWER ISSUE",
Q1155="Sharing","POWER ISSUE",
Q1155="SIte strategiques &amp; DataCenter","POWER ISSUE",
Q1155="Exclu","Exclu",
Q1155="SAT","TX ISSUE",
Q1155="SPARE-ISSUE","SPARE-ISSUE",
Q1155="Fiber CAmtel","TX ISSUE",
Q1155="Fiber AOF","TX ISSUE",
Q1155="Projet OCM (HUAWEI)","TRAVAUX-HUAWEI",
Q1155="Projet OCM (NOKIA)","TRAVAUX -NOKIA",
Q1155="ACCESS-ISSUE","ACCESS-ISSUE",
Q1155="Projet OCM (ZTE, NOKIA, autres projets)","TRAVAUX OCM",
Q1155="No root CAuse","No root cause",
Q1155="ODU HS","TX ISSUE",
Q1155="IP &amp; VLAN","TX ISSUE",
Q1155="Warehouse HUAWEI","SPARE-ISSUE",
Q1155="SPARE-HS","SPARE-ISSUE",
Q1155="Power Telco","RAN ISSUE"
),"")</f>
        <v>No root cause</v>
      </c>
      <c r="Q1155" s="48" t="s">
        <v>5576</v>
      </c>
      <c r="R1155" s="23" t="str" cm="1">
        <f t="array" ref="R1155">IFERROR(_xlfn.IFS(
Q1155="MPR ISSUE","ACTIVE",
Q1155="BSS Hardware Issue","ACTIVE",
Q1155="Sites strategiques, MLL, Pylone, etc.","PASSIVE",
Q1155="AKTIVCO DEFAUT GE &amp; POWER Cabinet","PASSIVE",
Q1155="AKTIVCO Coupure ENEO &amp; Baisse de tension","PASSIVE",
Q1155="Coupure ENEO &amp; Baisse de tension","PASSIVE",
Q1155="Defaut GE &amp; POWER Cabinet","PASSIVE",
Q1155="Sharing","PASSIVE",
Q1155="SIte strategiques &amp; DataCenter","PASSIVE",
Q1155="Exclu","Exclu",
Q1155="SAT","ACTIVE",
Q1155="SPARE-ISSUE","SPARE-ISSUE",
Q1155="Fiber CAmtel","ACTIVE",
Q1155="Fiber AOF","ACTIVE",
Q1155="Projet OCM (HUAWEI)","PLANNED WORKS",
Q1155="Projet OCM (NOKIA)","PLANNED WORKS",
Q1155="ACCESS-ISSUE","ACCESS-ISSUE",
Q1155="Projet OCM (ZTE, NOKIA, autres projets)","PLANNED WORKS",
Q1155="No root CAuse","No root cause",
Q1155="ODU HS","ACTIVE",
Q1155="IP &amp; VLAN","ACTIVE",
Q1155="Warehouse HUAWEI","SPARE-ISSUE",
Q1155="SPARE-HS","SPARE-ISSUE",
Q1155="Power Telco","ACTIVE"
),"")</f>
        <v>No root cause</v>
      </c>
      <c r="S1155" s="56" t="s">
        <v>17</v>
      </c>
      <c r="T1155" s="7" t="s">
        <v>17</v>
      </c>
      <c r="U1155" s="7" t="s">
        <v>17</v>
      </c>
      <c r="V1155" s="57" t="s">
        <v>17</v>
      </c>
      <c r="W1155" s="57" t="s">
        <v>17</v>
      </c>
      <c r="X1155" s="57" t="s">
        <v>17</v>
      </c>
      <c r="Y1155" s="57" t="s">
        <v>17</v>
      </c>
      <c r="Z1155" s="57" t="s">
        <v>17</v>
      </c>
      <c r="AA1155" s="57" t="s">
        <v>17</v>
      </c>
      <c r="AB1155" s="57"/>
      <c r="AC1155" s="57" t="s">
        <v>17</v>
      </c>
      <c r="AD1155" s="57" t="s">
        <v>17</v>
      </c>
      <c r="AE1155" s="57" t="s">
        <v>17</v>
      </c>
      <c r="AF1155" s="57" t="s">
        <v>17</v>
      </c>
      <c r="AG1155" s="57" t="s">
        <v>17</v>
      </c>
      <c r="AH1155" s="57" t="s">
        <v>17</v>
      </c>
      <c r="AI1155" s="57" t="s">
        <v>17</v>
      </c>
      <c r="AJ1155" s="57" t="s">
        <v>17</v>
      </c>
      <c r="AK1155" s="57" t="s">
        <v>17</v>
      </c>
      <c r="AL1155" s="57" t="s">
        <v>17</v>
      </c>
      <c r="AM1155" s="15"/>
      <c r="AN1155" s="15"/>
      <c r="AO1155" s="15"/>
      <c r="AP1155" s="15"/>
    </row>
    <row r="1156" spans="1:42" s="14" customFormat="1" x14ac:dyDescent="0.35">
      <c r="A1156" s="1" t="s">
        <v>2835</v>
      </c>
      <c r="B1156" s="1" t="s">
        <v>2836</v>
      </c>
      <c r="C1156" s="3"/>
      <c r="D1156" s="1" t="s">
        <v>12</v>
      </c>
      <c r="E1156" s="1" t="s">
        <v>13</v>
      </c>
      <c r="F1156" s="3" t="s">
        <v>39</v>
      </c>
      <c r="G1156" s="1" t="s">
        <v>1621</v>
      </c>
      <c r="H1156" s="51" t="str">
        <f>_xlfn.XLOOKUP(B1156,'[1]Nur des jours'!$B:$B,'[1]Nur des jours'!$H:$H,"")</f>
        <v>ZTE</v>
      </c>
      <c r="I1156" s="52">
        <v>0</v>
      </c>
      <c r="J1156" s="52">
        <v>0</v>
      </c>
      <c r="K1156" s="52">
        <v>0</v>
      </c>
      <c r="L1156" s="53">
        <v>0</v>
      </c>
      <c r="M1156" s="54" t="s">
        <v>5374</v>
      </c>
      <c r="N1156" s="55"/>
      <c r="O1156" s="16" t="str" cm="1">
        <f t="array" ref="O1156">IFERROR(_xlfn.IFS(
Q1156="MPR ISSUE","PDH",
Q1156="BSS Hardware Issue","BSS",
Q1156="Sites strategiques, MLL, Pylone, etc.","ENVTECH",
Q1156="AKTIVCO DEFAUT GE &amp; POWER Cabinet","AKTIVCO",
Q1156="AKTIVCO Coupure ENEO &amp; Baisse de tension","AKTIVCO GRID ONLY",
Q1156="Coupure ENEO &amp; Baisse de tension","IHS GRID ONLY",
Q1156="Defaut GE &amp; POWER Cabinet","IHS",
Q1156="Sharing","Partners",
Q1156="SIte strategiques &amp; DataCenter","SST &amp; DC",
Q1156="Exclu","Exclu",
Q1156="SAT","SAT",
Q1156="SPARE-ISSUE","SPARE-ISSUE",
Q1156="Fiber CAmtel","TRANS_FO_CAMTEL",
Q1156="Fiber AOF","Fiber AOF",
Q1156="Projet OCM (HUAWEI)","TRAVAUX-HUAWEI",
Q1156="Projet OCM (NOKIA)","TRAVAUX-NOKIA",
Q1156="ACCESS-ISSUE","ACCESS-ISSUE",
Q1156="Projet OCM (ZTE, NOKIA, autres projets)","TRAVAUX OCM",
Q1156="No root CAuse","No root cause",
Q1156="ODU HS","PDH",
Q1156="IP &amp; VLAN","PDH",
Q1156="Warehouse HUAWEI","SPARE-ISSUE",
Q1156="SPARE-HS","SPARE-ISSUE",
Q1156="Power Telco","BSS"
),"")</f>
        <v>No root cause</v>
      </c>
      <c r="P1156" s="22" t="str" cm="1">
        <f t="array" ref="P1156">IFERROR(_xlfn.IFS(
Q1156="MPR ISSUE","TX ISSUE",
Q1156="BSS Hardware Issue","RAN ISSUE",
Q1156="Sites strategiques, MLL, Pylone, etc.","ENVTECH",
Q1156="AKTIVCO DEFAUT GE &amp; POWER Cabinet","POWER ISSUE",
Q1156="AKTIVCO Coupure ENEO &amp; Baisse de tension","POWER ISSUE",
Q1156="Coupure ENEO &amp; Baisse de tension","POWER ISSUE",
Q1156="Defaut GE &amp; POWER Cabinet","POWER ISSUE",
Q1156="Sharing","POWER ISSUE",
Q1156="SIte strategiques &amp; DataCenter","POWER ISSUE",
Q1156="Exclu","Exclu",
Q1156="SAT","TX ISSUE",
Q1156="SPARE-ISSUE","SPARE-ISSUE",
Q1156="Fiber CAmtel","TX ISSUE",
Q1156="Fiber AOF","TX ISSUE",
Q1156="Projet OCM (HUAWEI)","TRAVAUX-HUAWEI",
Q1156="Projet OCM (NOKIA)","TRAVAUX -NOKIA",
Q1156="ACCESS-ISSUE","ACCESS-ISSUE",
Q1156="Projet OCM (ZTE, NOKIA, autres projets)","TRAVAUX OCM",
Q1156="No root CAuse","No root cause",
Q1156="ODU HS","TX ISSUE",
Q1156="IP &amp; VLAN","TX ISSUE",
Q1156="Warehouse HUAWEI","SPARE-ISSUE",
Q1156="SPARE-HS","SPARE-ISSUE",
Q1156="Power Telco","RAN ISSUE"
),"")</f>
        <v>No root cause</v>
      </c>
      <c r="Q1156" s="48" t="s">
        <v>5576</v>
      </c>
      <c r="R1156" s="23" t="str" cm="1">
        <f t="array" ref="R1156">IFERROR(_xlfn.IFS(
Q1156="MPR ISSUE","ACTIVE",
Q1156="BSS Hardware Issue","ACTIVE",
Q1156="Sites strategiques, MLL, Pylone, etc.","PASSIVE",
Q1156="AKTIVCO DEFAUT GE &amp; POWER Cabinet","PASSIVE",
Q1156="AKTIVCO Coupure ENEO &amp; Baisse de tension","PASSIVE",
Q1156="Coupure ENEO &amp; Baisse de tension","PASSIVE",
Q1156="Defaut GE &amp; POWER Cabinet","PASSIVE",
Q1156="Sharing","PASSIVE",
Q1156="SIte strategiques &amp; DataCenter","PASSIVE",
Q1156="Exclu","Exclu",
Q1156="SAT","ACTIVE",
Q1156="SPARE-ISSUE","SPARE-ISSUE",
Q1156="Fiber CAmtel","ACTIVE",
Q1156="Fiber AOF","ACTIVE",
Q1156="Projet OCM (HUAWEI)","PLANNED WORKS",
Q1156="Projet OCM (NOKIA)","PLANNED WORKS",
Q1156="ACCESS-ISSUE","ACCESS-ISSUE",
Q1156="Projet OCM (ZTE, NOKIA, autres projets)","PLANNED WORKS",
Q1156="No root CAuse","No root cause",
Q1156="ODU HS","ACTIVE",
Q1156="IP &amp; VLAN","ACTIVE",
Q1156="Warehouse HUAWEI","SPARE-ISSUE",
Q1156="SPARE-HS","SPARE-ISSUE",
Q1156="Power Telco","ACTIVE"
),"")</f>
        <v>No root cause</v>
      </c>
      <c r="S1156" s="56" t="s">
        <v>17</v>
      </c>
      <c r="T1156" s="7" t="s">
        <v>17</v>
      </c>
      <c r="U1156" s="7" t="s">
        <v>17</v>
      </c>
      <c r="V1156" s="57" t="s">
        <v>17</v>
      </c>
      <c r="W1156" s="57" t="s">
        <v>17</v>
      </c>
      <c r="X1156" s="57" t="s">
        <v>17</v>
      </c>
      <c r="Y1156" s="57" t="s">
        <v>17</v>
      </c>
      <c r="Z1156" s="57" t="s">
        <v>17</v>
      </c>
      <c r="AA1156" s="57" t="s">
        <v>17</v>
      </c>
      <c r="AB1156" s="57"/>
      <c r="AC1156" s="57" t="s">
        <v>17</v>
      </c>
      <c r="AD1156" s="57" t="s">
        <v>17</v>
      </c>
      <c r="AE1156" s="57" t="s">
        <v>17</v>
      </c>
      <c r="AF1156" s="57" t="s">
        <v>17</v>
      </c>
      <c r="AG1156" s="57" t="s">
        <v>17</v>
      </c>
      <c r="AH1156" s="57" t="s">
        <v>17</v>
      </c>
      <c r="AI1156" s="57" t="s">
        <v>17</v>
      </c>
      <c r="AJ1156" s="57" t="s">
        <v>17</v>
      </c>
      <c r="AK1156" s="57" t="s">
        <v>17</v>
      </c>
      <c r="AL1156" s="57" t="s">
        <v>17</v>
      </c>
      <c r="AM1156" s="15"/>
      <c r="AN1156" s="15"/>
      <c r="AO1156" s="15"/>
      <c r="AP1156" s="15"/>
    </row>
    <row r="1157" spans="1:42" s="14" customFormat="1" x14ac:dyDescent="0.35">
      <c r="A1157" s="5" t="s">
        <v>2473</v>
      </c>
      <c r="B1157" s="5" t="s">
        <v>2474</v>
      </c>
      <c r="C1157" s="3"/>
      <c r="D1157" s="3" t="s">
        <v>20</v>
      </c>
      <c r="E1157" s="3" t="s">
        <v>13</v>
      </c>
      <c r="F1157" s="3" t="s">
        <v>33</v>
      </c>
      <c r="G1157" s="5" t="s">
        <v>40</v>
      </c>
      <c r="H1157" s="51" t="str">
        <f>_xlfn.XLOOKUP(B1157,'[1]Nur des jours'!$B:$B,'[1]Nur des jours'!$H:$H,"")</f>
        <v>ZTE</v>
      </c>
      <c r="I1157" s="52">
        <v>0</v>
      </c>
      <c r="J1157" s="52">
        <v>0</v>
      </c>
      <c r="K1157" s="52">
        <v>0</v>
      </c>
      <c r="L1157" s="53">
        <v>0</v>
      </c>
      <c r="M1157" s="54" t="s">
        <v>5374</v>
      </c>
      <c r="N1157" s="55"/>
      <c r="O1157" s="16" t="str" cm="1">
        <f t="array" ref="O1157">IFERROR(_xlfn.IFS(
Q1157="MPR ISSUE","PDH",
Q1157="BSS Hardware Issue","BSS",
Q1157="Sites strategiques, MLL, Pylone, etc.","ENVTECH",
Q1157="AKTIVCO DEFAUT GE &amp; POWER Cabinet","AKTIVCO",
Q1157="AKTIVCO Coupure ENEO &amp; Baisse de tension","AKTIVCO GRID ONLY",
Q1157="Coupure ENEO &amp; Baisse de tension","IHS GRID ONLY",
Q1157="Defaut GE &amp; POWER Cabinet","IHS",
Q1157="Sharing","Partners",
Q1157="SIte strategiques &amp; DataCenter","SST &amp; DC",
Q1157="Exclu","Exclu",
Q1157="SAT","SAT",
Q1157="SPARE-ISSUE","SPARE-ISSUE",
Q1157="Fiber CAmtel","TRANS_FO_CAMTEL",
Q1157="Fiber AOF","Fiber AOF",
Q1157="Projet OCM (HUAWEI)","TRAVAUX-HUAWEI",
Q1157="Projet OCM (NOKIA)","TRAVAUX-NOKIA",
Q1157="ACCESS-ISSUE","ACCESS-ISSUE",
Q1157="Projet OCM (ZTE, NOKIA, autres projets)","TRAVAUX OCM",
Q1157="No root CAuse","No root cause",
Q1157="ODU HS","PDH",
Q1157="IP &amp; VLAN","PDH",
Q1157="Warehouse HUAWEI","SPARE-ISSUE",
Q1157="SPARE-HS","SPARE-ISSUE",
Q1157="Power Telco","BSS"
),"")</f>
        <v>No root cause</v>
      </c>
      <c r="P1157" s="22" t="str" cm="1">
        <f t="array" ref="P1157">IFERROR(_xlfn.IFS(
Q1157="MPR ISSUE","TX ISSUE",
Q1157="BSS Hardware Issue","RAN ISSUE",
Q1157="Sites strategiques, MLL, Pylone, etc.","ENVTECH",
Q1157="AKTIVCO DEFAUT GE &amp; POWER Cabinet","POWER ISSUE",
Q1157="AKTIVCO Coupure ENEO &amp; Baisse de tension","POWER ISSUE",
Q1157="Coupure ENEO &amp; Baisse de tension","POWER ISSUE",
Q1157="Defaut GE &amp; POWER Cabinet","POWER ISSUE",
Q1157="Sharing","POWER ISSUE",
Q1157="SIte strategiques &amp; DataCenter","POWER ISSUE",
Q1157="Exclu","Exclu",
Q1157="SAT","TX ISSUE",
Q1157="SPARE-ISSUE","SPARE-ISSUE",
Q1157="Fiber CAmtel","TX ISSUE",
Q1157="Fiber AOF","TX ISSUE",
Q1157="Projet OCM (HUAWEI)","TRAVAUX-HUAWEI",
Q1157="Projet OCM (NOKIA)","TRAVAUX -NOKIA",
Q1157="ACCESS-ISSUE","ACCESS-ISSUE",
Q1157="Projet OCM (ZTE, NOKIA, autres projets)","TRAVAUX OCM",
Q1157="No root CAuse","No root cause",
Q1157="ODU HS","TX ISSUE",
Q1157="IP &amp; VLAN","TX ISSUE",
Q1157="Warehouse HUAWEI","SPARE-ISSUE",
Q1157="SPARE-HS","SPARE-ISSUE",
Q1157="Power Telco","RAN ISSUE"
),"")</f>
        <v>No root cause</v>
      </c>
      <c r="Q1157" s="48" t="s">
        <v>5576</v>
      </c>
      <c r="R1157" s="23" t="str" cm="1">
        <f t="array" ref="R1157">IFERROR(_xlfn.IFS(
Q1157="MPR ISSUE","ACTIVE",
Q1157="BSS Hardware Issue","ACTIVE",
Q1157="Sites strategiques, MLL, Pylone, etc.","PASSIVE",
Q1157="AKTIVCO DEFAUT GE &amp; POWER Cabinet","PASSIVE",
Q1157="AKTIVCO Coupure ENEO &amp; Baisse de tension","PASSIVE",
Q1157="Coupure ENEO &amp; Baisse de tension","PASSIVE",
Q1157="Defaut GE &amp; POWER Cabinet","PASSIVE",
Q1157="Sharing","PASSIVE",
Q1157="SIte strategiques &amp; DataCenter","PASSIVE",
Q1157="Exclu","Exclu",
Q1157="SAT","ACTIVE",
Q1157="SPARE-ISSUE","SPARE-ISSUE",
Q1157="Fiber CAmtel","ACTIVE",
Q1157="Fiber AOF","ACTIVE",
Q1157="Projet OCM (HUAWEI)","PLANNED WORKS",
Q1157="Projet OCM (NOKIA)","PLANNED WORKS",
Q1157="ACCESS-ISSUE","ACCESS-ISSUE",
Q1157="Projet OCM (ZTE, NOKIA, autres projets)","PLANNED WORKS",
Q1157="No root CAuse","No root cause",
Q1157="ODU HS","ACTIVE",
Q1157="IP &amp; VLAN","ACTIVE",
Q1157="Warehouse HUAWEI","SPARE-ISSUE",
Q1157="SPARE-HS","SPARE-ISSUE",
Q1157="Power Telco","ACTIVE"
),"")</f>
        <v>No root cause</v>
      </c>
      <c r="S1157" s="56" t="s">
        <v>17</v>
      </c>
      <c r="T1157" s="7" t="s">
        <v>17</v>
      </c>
      <c r="U1157" s="7" t="s">
        <v>17</v>
      </c>
      <c r="V1157" s="57" t="s">
        <v>17</v>
      </c>
      <c r="W1157" s="57" t="s">
        <v>17</v>
      </c>
      <c r="X1157" s="57" t="s">
        <v>17</v>
      </c>
      <c r="Y1157" s="57" t="s">
        <v>17</v>
      </c>
      <c r="Z1157" s="57" t="s">
        <v>17</v>
      </c>
      <c r="AA1157" s="57" t="s">
        <v>17</v>
      </c>
      <c r="AB1157" s="57"/>
      <c r="AC1157" s="57" t="s">
        <v>17</v>
      </c>
      <c r="AD1157" s="57" t="s">
        <v>17</v>
      </c>
      <c r="AE1157" s="57" t="s">
        <v>17</v>
      </c>
      <c r="AF1157" s="57" t="s">
        <v>17</v>
      </c>
      <c r="AG1157" s="57" t="s">
        <v>17</v>
      </c>
      <c r="AH1157" s="57" t="s">
        <v>17</v>
      </c>
      <c r="AI1157" s="57" t="s">
        <v>17</v>
      </c>
      <c r="AJ1157" s="57" t="s">
        <v>17</v>
      </c>
      <c r="AK1157" s="57" t="s">
        <v>17</v>
      </c>
      <c r="AL1157" s="57" t="s">
        <v>17</v>
      </c>
      <c r="AM1157" s="15"/>
      <c r="AN1157" s="15"/>
      <c r="AO1157" s="15"/>
      <c r="AP1157" s="15"/>
    </row>
    <row r="1158" spans="1:42" s="14" customFormat="1" x14ac:dyDescent="0.35">
      <c r="A1158" s="5" t="s">
        <v>357</v>
      </c>
      <c r="B1158" s="5" t="s">
        <v>358</v>
      </c>
      <c r="C1158" s="3"/>
      <c r="D1158" s="3" t="s">
        <v>359</v>
      </c>
      <c r="E1158" s="3" t="s">
        <v>13</v>
      </c>
      <c r="F1158" s="3" t="s">
        <v>33</v>
      </c>
      <c r="G1158" s="5" t="s">
        <v>40</v>
      </c>
      <c r="H1158" s="51" t="str">
        <f>_xlfn.XLOOKUP(B1158,'[1]Nur des jours'!$B:$B,'[1]Nur des jours'!$H:$H,"")</f>
        <v>ZTE</v>
      </c>
      <c r="I1158" s="52">
        <v>0</v>
      </c>
      <c r="J1158" s="52">
        <v>0</v>
      </c>
      <c r="K1158" s="52">
        <v>0</v>
      </c>
      <c r="L1158" s="53">
        <v>0</v>
      </c>
      <c r="M1158" s="54" t="s">
        <v>5374</v>
      </c>
      <c r="N1158" s="55"/>
      <c r="O1158" s="16" t="str" cm="1">
        <f t="array" ref="O1158">IFERROR(_xlfn.IFS(
Q1158="MPR ISSUE","PDH",
Q1158="BSS Hardware Issue","BSS",
Q1158="Sites strategiques, MLL, Pylone, etc.","ENVTECH",
Q1158="AKTIVCO DEFAUT GE &amp; POWER Cabinet","AKTIVCO",
Q1158="AKTIVCO Coupure ENEO &amp; Baisse de tension","AKTIVCO GRID ONLY",
Q1158="Coupure ENEO &amp; Baisse de tension","IHS GRID ONLY",
Q1158="Defaut GE &amp; POWER Cabinet","IHS",
Q1158="Sharing","Partners",
Q1158="SIte strategiques &amp; DataCenter","SST &amp; DC",
Q1158="Exclu","Exclu",
Q1158="SAT","SAT",
Q1158="SPARE-ISSUE","SPARE-ISSUE",
Q1158="Fiber CAmtel","TRANS_FO_CAMTEL",
Q1158="Fiber AOF","Fiber AOF",
Q1158="Projet OCM (HUAWEI)","TRAVAUX-HUAWEI",
Q1158="Projet OCM (NOKIA)","TRAVAUX-NOKIA",
Q1158="ACCESS-ISSUE","ACCESS-ISSUE",
Q1158="Projet OCM (ZTE, NOKIA, autres projets)","TRAVAUX OCM",
Q1158="No root CAuse","No root cause",
Q1158="ODU HS","PDH",
Q1158="IP &amp; VLAN","PDH",
Q1158="Warehouse HUAWEI","SPARE-ISSUE",
Q1158="SPARE-HS","SPARE-ISSUE",
Q1158="Power Telco","BSS"
),"")</f>
        <v>No root cause</v>
      </c>
      <c r="P1158" s="22" t="str" cm="1">
        <f t="array" ref="P1158">IFERROR(_xlfn.IFS(
Q1158="MPR ISSUE","TX ISSUE",
Q1158="BSS Hardware Issue","RAN ISSUE",
Q1158="Sites strategiques, MLL, Pylone, etc.","ENVTECH",
Q1158="AKTIVCO DEFAUT GE &amp; POWER Cabinet","POWER ISSUE",
Q1158="AKTIVCO Coupure ENEO &amp; Baisse de tension","POWER ISSUE",
Q1158="Coupure ENEO &amp; Baisse de tension","POWER ISSUE",
Q1158="Defaut GE &amp; POWER Cabinet","POWER ISSUE",
Q1158="Sharing","POWER ISSUE",
Q1158="SIte strategiques &amp; DataCenter","POWER ISSUE",
Q1158="Exclu","Exclu",
Q1158="SAT","TX ISSUE",
Q1158="SPARE-ISSUE","SPARE-ISSUE",
Q1158="Fiber CAmtel","TX ISSUE",
Q1158="Fiber AOF","TX ISSUE",
Q1158="Projet OCM (HUAWEI)","TRAVAUX-HUAWEI",
Q1158="Projet OCM (NOKIA)","TRAVAUX -NOKIA",
Q1158="ACCESS-ISSUE","ACCESS-ISSUE",
Q1158="Projet OCM (ZTE, NOKIA, autres projets)","TRAVAUX OCM",
Q1158="No root CAuse","No root cause",
Q1158="ODU HS","TX ISSUE",
Q1158="IP &amp; VLAN","TX ISSUE",
Q1158="Warehouse HUAWEI","SPARE-ISSUE",
Q1158="SPARE-HS","SPARE-ISSUE",
Q1158="Power Telco","RAN ISSUE"
),"")</f>
        <v>No root cause</v>
      </c>
      <c r="Q1158" s="48" t="s">
        <v>5576</v>
      </c>
      <c r="R1158" s="23" t="str" cm="1">
        <f t="array" ref="R1158">IFERROR(_xlfn.IFS(
Q1158="MPR ISSUE","ACTIVE",
Q1158="BSS Hardware Issue","ACTIVE",
Q1158="Sites strategiques, MLL, Pylone, etc.","PASSIVE",
Q1158="AKTIVCO DEFAUT GE &amp; POWER Cabinet","PASSIVE",
Q1158="AKTIVCO Coupure ENEO &amp; Baisse de tension","PASSIVE",
Q1158="Coupure ENEO &amp; Baisse de tension","PASSIVE",
Q1158="Defaut GE &amp; POWER Cabinet","PASSIVE",
Q1158="Sharing","PASSIVE",
Q1158="SIte strategiques &amp; DataCenter","PASSIVE",
Q1158="Exclu","Exclu",
Q1158="SAT","ACTIVE",
Q1158="SPARE-ISSUE","SPARE-ISSUE",
Q1158="Fiber CAmtel","ACTIVE",
Q1158="Fiber AOF","ACTIVE",
Q1158="Projet OCM (HUAWEI)","PLANNED WORKS",
Q1158="Projet OCM (NOKIA)","PLANNED WORKS",
Q1158="ACCESS-ISSUE","ACCESS-ISSUE",
Q1158="Projet OCM (ZTE, NOKIA, autres projets)","PLANNED WORKS",
Q1158="No root CAuse","No root cause",
Q1158="ODU HS","ACTIVE",
Q1158="IP &amp; VLAN","ACTIVE",
Q1158="Warehouse HUAWEI","SPARE-ISSUE",
Q1158="SPARE-HS","SPARE-ISSUE",
Q1158="Power Telco","ACTIVE"
),"")</f>
        <v>No root cause</v>
      </c>
      <c r="S1158" s="56" t="s">
        <v>17</v>
      </c>
      <c r="T1158" s="7" t="s">
        <v>17</v>
      </c>
      <c r="U1158" s="7" t="s">
        <v>17</v>
      </c>
      <c r="V1158" s="57" t="s">
        <v>17</v>
      </c>
      <c r="W1158" s="57" t="s">
        <v>17</v>
      </c>
      <c r="X1158" s="57" t="s">
        <v>17</v>
      </c>
      <c r="Y1158" s="57" t="s">
        <v>17</v>
      </c>
      <c r="Z1158" s="57" t="s">
        <v>17</v>
      </c>
      <c r="AA1158" s="57" t="s">
        <v>17</v>
      </c>
      <c r="AB1158" s="57"/>
      <c r="AC1158" s="57" t="s">
        <v>17</v>
      </c>
      <c r="AD1158" s="57" t="s">
        <v>17</v>
      </c>
      <c r="AE1158" s="57" t="s">
        <v>17</v>
      </c>
      <c r="AF1158" s="57" t="s">
        <v>17</v>
      </c>
      <c r="AG1158" s="57" t="s">
        <v>17</v>
      </c>
      <c r="AH1158" s="57" t="s">
        <v>17</v>
      </c>
      <c r="AI1158" s="57" t="s">
        <v>17</v>
      </c>
      <c r="AJ1158" s="57" t="s">
        <v>17</v>
      </c>
      <c r="AK1158" s="57" t="s">
        <v>17</v>
      </c>
      <c r="AL1158" s="57" t="s">
        <v>17</v>
      </c>
      <c r="AM1158" s="15"/>
      <c r="AN1158" s="15"/>
      <c r="AO1158" s="15"/>
      <c r="AP1158" s="15"/>
    </row>
    <row r="1159" spans="1:42" s="14" customFormat="1" x14ac:dyDescent="0.35">
      <c r="A1159" s="1" t="s">
        <v>4931</v>
      </c>
      <c r="B1159" s="1" t="s">
        <v>4932</v>
      </c>
      <c r="C1159" s="3"/>
      <c r="D1159" s="1"/>
      <c r="E1159" s="1"/>
      <c r="F1159" s="3" t="s">
        <v>39</v>
      </c>
      <c r="G1159" s="1" t="s">
        <v>40</v>
      </c>
      <c r="H1159" s="51" t="str">
        <f>_xlfn.XLOOKUP(B1159,'[1]Nur des jours'!$B:$B,'[1]Nur des jours'!$H:$H,"")</f>
        <v>ZTE</v>
      </c>
      <c r="I1159" s="52">
        <v>0</v>
      </c>
      <c r="J1159" s="52">
        <v>0</v>
      </c>
      <c r="K1159" s="52">
        <v>0</v>
      </c>
      <c r="L1159" s="53">
        <v>0</v>
      </c>
      <c r="M1159" s="54" t="s">
        <v>5374</v>
      </c>
      <c r="N1159" s="55"/>
      <c r="O1159" s="16" t="str" cm="1">
        <f t="array" ref="O1159">IFERROR(_xlfn.IFS(
Q1159="MPR ISSUE","PDH",
Q1159="BSS Hardware Issue","BSS",
Q1159="Sites strategiques, MLL, Pylone, etc.","ENVTECH",
Q1159="AKTIVCO DEFAUT GE &amp; POWER Cabinet","AKTIVCO",
Q1159="AKTIVCO Coupure ENEO &amp; Baisse de tension","AKTIVCO GRID ONLY",
Q1159="Coupure ENEO &amp; Baisse de tension","IHS GRID ONLY",
Q1159="Defaut GE &amp; POWER Cabinet","IHS",
Q1159="Sharing","Partners",
Q1159="SIte strategiques &amp; DataCenter","SST &amp; DC",
Q1159="Exclu","Exclu",
Q1159="SAT","SAT",
Q1159="SPARE-ISSUE","SPARE-ISSUE",
Q1159="Fiber CAmtel","TRANS_FO_CAMTEL",
Q1159="Fiber AOF","Fiber AOF",
Q1159="Projet OCM (HUAWEI)","TRAVAUX-HUAWEI",
Q1159="Projet OCM (NOKIA)","TRAVAUX-NOKIA",
Q1159="ACCESS-ISSUE","ACCESS-ISSUE",
Q1159="Projet OCM (ZTE, NOKIA, autres projets)","TRAVAUX OCM",
Q1159="No root CAuse","No root cause",
Q1159="ODU HS","PDH",
Q1159="IP &amp; VLAN","PDH",
Q1159="Warehouse HUAWEI","SPARE-ISSUE",
Q1159="SPARE-HS","SPARE-ISSUE",
Q1159="Power Telco","BSS"
),"")</f>
        <v>No root cause</v>
      </c>
      <c r="P1159" s="22" t="str" cm="1">
        <f t="array" ref="P1159">IFERROR(_xlfn.IFS(
Q1159="MPR ISSUE","TX ISSUE",
Q1159="BSS Hardware Issue","RAN ISSUE",
Q1159="Sites strategiques, MLL, Pylone, etc.","ENVTECH",
Q1159="AKTIVCO DEFAUT GE &amp; POWER Cabinet","POWER ISSUE",
Q1159="AKTIVCO Coupure ENEO &amp; Baisse de tension","POWER ISSUE",
Q1159="Coupure ENEO &amp; Baisse de tension","POWER ISSUE",
Q1159="Defaut GE &amp; POWER Cabinet","POWER ISSUE",
Q1159="Sharing","POWER ISSUE",
Q1159="SIte strategiques &amp; DataCenter","POWER ISSUE",
Q1159="Exclu","Exclu",
Q1159="SAT","TX ISSUE",
Q1159="SPARE-ISSUE","SPARE-ISSUE",
Q1159="Fiber CAmtel","TX ISSUE",
Q1159="Fiber AOF","TX ISSUE",
Q1159="Projet OCM (HUAWEI)","TRAVAUX-HUAWEI",
Q1159="Projet OCM (NOKIA)","TRAVAUX -NOKIA",
Q1159="ACCESS-ISSUE","ACCESS-ISSUE",
Q1159="Projet OCM (ZTE, NOKIA, autres projets)","TRAVAUX OCM",
Q1159="No root CAuse","No root cause",
Q1159="ODU HS","TX ISSUE",
Q1159="IP &amp; VLAN","TX ISSUE",
Q1159="Warehouse HUAWEI","SPARE-ISSUE",
Q1159="SPARE-HS","SPARE-ISSUE",
Q1159="Power Telco","RAN ISSUE"
),"")</f>
        <v>No root cause</v>
      </c>
      <c r="Q1159" s="48" t="s">
        <v>5576</v>
      </c>
      <c r="R1159" s="23" t="str" cm="1">
        <f t="array" ref="R1159">IFERROR(_xlfn.IFS(
Q1159="MPR ISSUE","ACTIVE",
Q1159="BSS Hardware Issue","ACTIVE",
Q1159="Sites strategiques, MLL, Pylone, etc.","PASSIVE",
Q1159="AKTIVCO DEFAUT GE &amp; POWER Cabinet","PASSIVE",
Q1159="AKTIVCO Coupure ENEO &amp; Baisse de tension","PASSIVE",
Q1159="Coupure ENEO &amp; Baisse de tension","PASSIVE",
Q1159="Defaut GE &amp; POWER Cabinet","PASSIVE",
Q1159="Sharing","PASSIVE",
Q1159="SIte strategiques &amp; DataCenter","PASSIVE",
Q1159="Exclu","Exclu",
Q1159="SAT","ACTIVE",
Q1159="SPARE-ISSUE","SPARE-ISSUE",
Q1159="Fiber CAmtel","ACTIVE",
Q1159="Fiber AOF","ACTIVE",
Q1159="Projet OCM (HUAWEI)","PLANNED WORKS",
Q1159="Projet OCM (NOKIA)","PLANNED WORKS",
Q1159="ACCESS-ISSUE","ACCESS-ISSUE",
Q1159="Projet OCM (ZTE, NOKIA, autres projets)","PLANNED WORKS",
Q1159="No root CAuse","No root cause",
Q1159="ODU HS","ACTIVE",
Q1159="IP &amp; VLAN","ACTIVE",
Q1159="Warehouse HUAWEI","SPARE-ISSUE",
Q1159="SPARE-HS","SPARE-ISSUE",
Q1159="Power Telco","ACTIVE"
),"")</f>
        <v>No root cause</v>
      </c>
      <c r="S1159" s="56" t="s">
        <v>17</v>
      </c>
      <c r="T1159" s="7" t="s">
        <v>17</v>
      </c>
      <c r="U1159" s="7" t="s">
        <v>17</v>
      </c>
      <c r="V1159" s="57" t="s">
        <v>17</v>
      </c>
      <c r="W1159" s="57" t="s">
        <v>17</v>
      </c>
      <c r="X1159" s="57" t="s">
        <v>17</v>
      </c>
      <c r="Y1159" s="57" t="s">
        <v>17</v>
      </c>
      <c r="Z1159" s="57" t="s">
        <v>17</v>
      </c>
      <c r="AA1159" s="57" t="s">
        <v>17</v>
      </c>
      <c r="AB1159" s="57"/>
      <c r="AC1159" s="57" t="s">
        <v>17</v>
      </c>
      <c r="AD1159" s="57" t="s">
        <v>17</v>
      </c>
      <c r="AE1159" s="57" t="s">
        <v>17</v>
      </c>
      <c r="AF1159" s="57" t="s">
        <v>17</v>
      </c>
      <c r="AG1159" s="57" t="s">
        <v>17</v>
      </c>
      <c r="AH1159" s="57" t="s">
        <v>17</v>
      </c>
      <c r="AI1159" s="57" t="s">
        <v>17</v>
      </c>
      <c r="AJ1159" s="57" t="s">
        <v>17</v>
      </c>
      <c r="AK1159" s="57" t="s">
        <v>17</v>
      </c>
      <c r="AL1159" s="57" t="s">
        <v>17</v>
      </c>
      <c r="AM1159" s="15"/>
      <c r="AN1159" s="15"/>
      <c r="AO1159" s="15"/>
      <c r="AP1159" s="15"/>
    </row>
    <row r="1160" spans="1:42" s="14" customFormat="1" x14ac:dyDescent="0.35">
      <c r="A1160" s="1" t="s">
        <v>4936</v>
      </c>
      <c r="B1160" s="1" t="s">
        <v>4937</v>
      </c>
      <c r="C1160" s="3"/>
      <c r="D1160" s="1"/>
      <c r="E1160" s="1"/>
      <c r="F1160" s="3" t="s">
        <v>33</v>
      </c>
      <c r="G1160" s="1"/>
      <c r="H1160" s="51" t="str">
        <f>_xlfn.XLOOKUP(B1160,'[1]Nur des jours'!$B:$B,'[1]Nur des jours'!$H:$H,"")</f>
        <v>ZTE</v>
      </c>
      <c r="I1160" s="52">
        <v>0</v>
      </c>
      <c r="J1160" s="52">
        <v>0</v>
      </c>
      <c r="K1160" s="52">
        <v>0</v>
      </c>
      <c r="L1160" s="53">
        <v>0</v>
      </c>
      <c r="M1160" s="54" t="s">
        <v>5374</v>
      </c>
      <c r="N1160" s="55"/>
      <c r="O1160" s="16" t="str" cm="1">
        <f t="array" ref="O1160">IFERROR(_xlfn.IFS(
Q1160="MPR ISSUE","PDH",
Q1160="BSS Hardware Issue","BSS",
Q1160="Sites strategiques, MLL, Pylone, etc.","ENVTECH",
Q1160="AKTIVCO DEFAUT GE &amp; POWER Cabinet","AKTIVCO",
Q1160="AKTIVCO Coupure ENEO &amp; Baisse de tension","AKTIVCO GRID ONLY",
Q1160="Coupure ENEO &amp; Baisse de tension","IHS GRID ONLY",
Q1160="Defaut GE &amp; POWER Cabinet","IHS",
Q1160="Sharing","Partners",
Q1160="SIte strategiques &amp; DataCenter","SST &amp; DC",
Q1160="Exclu","Exclu",
Q1160="SAT","SAT",
Q1160="SPARE-ISSUE","SPARE-ISSUE",
Q1160="Fiber CAmtel","TRANS_FO_CAMTEL",
Q1160="Fiber AOF","Fiber AOF",
Q1160="Projet OCM (HUAWEI)","TRAVAUX-HUAWEI",
Q1160="Projet OCM (NOKIA)","TRAVAUX-NOKIA",
Q1160="ACCESS-ISSUE","ACCESS-ISSUE",
Q1160="Projet OCM (ZTE, NOKIA, autres projets)","TRAVAUX OCM",
Q1160="No root CAuse","No root cause",
Q1160="ODU HS","PDH",
Q1160="IP &amp; VLAN","PDH",
Q1160="Warehouse HUAWEI","SPARE-ISSUE",
Q1160="SPARE-HS","SPARE-ISSUE",
Q1160="Power Telco","BSS"
),"")</f>
        <v>No root cause</v>
      </c>
      <c r="P1160" s="22" t="str" cm="1">
        <f t="array" ref="P1160">IFERROR(_xlfn.IFS(
Q1160="MPR ISSUE","TX ISSUE",
Q1160="BSS Hardware Issue","RAN ISSUE",
Q1160="Sites strategiques, MLL, Pylone, etc.","ENVTECH",
Q1160="AKTIVCO DEFAUT GE &amp; POWER Cabinet","POWER ISSUE",
Q1160="AKTIVCO Coupure ENEO &amp; Baisse de tension","POWER ISSUE",
Q1160="Coupure ENEO &amp; Baisse de tension","POWER ISSUE",
Q1160="Defaut GE &amp; POWER Cabinet","POWER ISSUE",
Q1160="Sharing","POWER ISSUE",
Q1160="SIte strategiques &amp; DataCenter","POWER ISSUE",
Q1160="Exclu","Exclu",
Q1160="SAT","TX ISSUE",
Q1160="SPARE-ISSUE","SPARE-ISSUE",
Q1160="Fiber CAmtel","TX ISSUE",
Q1160="Fiber AOF","TX ISSUE",
Q1160="Projet OCM (HUAWEI)","TRAVAUX-HUAWEI",
Q1160="Projet OCM (NOKIA)","TRAVAUX -NOKIA",
Q1160="ACCESS-ISSUE","ACCESS-ISSUE",
Q1160="Projet OCM (ZTE, NOKIA, autres projets)","TRAVAUX OCM",
Q1160="No root CAuse","No root cause",
Q1160="ODU HS","TX ISSUE",
Q1160="IP &amp; VLAN","TX ISSUE",
Q1160="Warehouse HUAWEI","SPARE-ISSUE",
Q1160="SPARE-HS","SPARE-ISSUE",
Q1160="Power Telco","RAN ISSUE"
),"")</f>
        <v>No root cause</v>
      </c>
      <c r="Q1160" s="48" t="s">
        <v>5576</v>
      </c>
      <c r="R1160" s="23" t="str" cm="1">
        <f t="array" ref="R1160">IFERROR(_xlfn.IFS(
Q1160="MPR ISSUE","ACTIVE",
Q1160="BSS Hardware Issue","ACTIVE",
Q1160="Sites strategiques, MLL, Pylone, etc.","PASSIVE",
Q1160="AKTIVCO DEFAUT GE &amp; POWER Cabinet","PASSIVE",
Q1160="AKTIVCO Coupure ENEO &amp; Baisse de tension","PASSIVE",
Q1160="Coupure ENEO &amp; Baisse de tension","PASSIVE",
Q1160="Defaut GE &amp; POWER Cabinet","PASSIVE",
Q1160="Sharing","PASSIVE",
Q1160="SIte strategiques &amp; DataCenter","PASSIVE",
Q1160="Exclu","Exclu",
Q1160="SAT","ACTIVE",
Q1160="SPARE-ISSUE","SPARE-ISSUE",
Q1160="Fiber CAmtel","ACTIVE",
Q1160="Fiber AOF","ACTIVE",
Q1160="Projet OCM (HUAWEI)","PLANNED WORKS",
Q1160="Projet OCM (NOKIA)","PLANNED WORKS",
Q1160="ACCESS-ISSUE","ACCESS-ISSUE",
Q1160="Projet OCM (ZTE, NOKIA, autres projets)","PLANNED WORKS",
Q1160="No root CAuse","No root cause",
Q1160="ODU HS","ACTIVE",
Q1160="IP &amp; VLAN","ACTIVE",
Q1160="Warehouse HUAWEI","SPARE-ISSUE",
Q1160="SPARE-HS","SPARE-ISSUE",
Q1160="Power Telco","ACTIVE"
),"")</f>
        <v>No root cause</v>
      </c>
      <c r="S1160" s="56" t="s">
        <v>17</v>
      </c>
      <c r="T1160" s="7" t="s">
        <v>17</v>
      </c>
      <c r="U1160" s="7" t="s">
        <v>17</v>
      </c>
      <c r="V1160" s="57" t="s">
        <v>17</v>
      </c>
      <c r="W1160" s="57" t="s">
        <v>17</v>
      </c>
      <c r="X1160" s="57" t="s">
        <v>17</v>
      </c>
      <c r="Y1160" s="57" t="s">
        <v>17</v>
      </c>
      <c r="Z1160" s="57" t="s">
        <v>17</v>
      </c>
      <c r="AA1160" s="57" t="s">
        <v>17</v>
      </c>
      <c r="AB1160" s="57"/>
      <c r="AC1160" s="57" t="s">
        <v>17</v>
      </c>
      <c r="AD1160" s="57" t="s">
        <v>17</v>
      </c>
      <c r="AE1160" s="57" t="s">
        <v>17</v>
      </c>
      <c r="AF1160" s="57" t="s">
        <v>17</v>
      </c>
      <c r="AG1160" s="57" t="s">
        <v>17</v>
      </c>
      <c r="AH1160" s="57" t="s">
        <v>17</v>
      </c>
      <c r="AI1160" s="57" t="s">
        <v>17</v>
      </c>
      <c r="AJ1160" s="57" t="s">
        <v>17</v>
      </c>
      <c r="AK1160" s="57" t="s">
        <v>17</v>
      </c>
      <c r="AL1160" s="57" t="s">
        <v>17</v>
      </c>
      <c r="AM1160" s="15"/>
      <c r="AN1160" s="15"/>
      <c r="AO1160" s="15"/>
      <c r="AP1160" s="15"/>
    </row>
    <row r="1161" spans="1:42" s="14" customFormat="1" x14ac:dyDescent="0.35">
      <c r="A1161" s="1" t="s">
        <v>4938</v>
      </c>
      <c r="B1161" s="1" t="s">
        <v>4939</v>
      </c>
      <c r="C1161" s="3"/>
      <c r="D1161" s="1"/>
      <c r="E1161" s="1"/>
      <c r="F1161" s="3" t="s">
        <v>33</v>
      </c>
      <c r="G1161" s="1"/>
      <c r="H1161" s="51" t="str">
        <f>_xlfn.XLOOKUP(B1161,'[1]Nur des jours'!$B:$B,'[1]Nur des jours'!$H:$H,"")</f>
        <v>ZTE</v>
      </c>
      <c r="I1161" s="52">
        <v>0</v>
      </c>
      <c r="J1161" s="52">
        <v>0</v>
      </c>
      <c r="K1161" s="52">
        <v>0</v>
      </c>
      <c r="L1161" s="53">
        <v>0</v>
      </c>
      <c r="M1161" s="54" t="s">
        <v>5374</v>
      </c>
      <c r="N1161" s="55"/>
      <c r="O1161" s="16" t="str" cm="1">
        <f t="array" ref="O1161">IFERROR(_xlfn.IFS(
Q1161="MPR ISSUE","PDH",
Q1161="BSS Hardware Issue","BSS",
Q1161="Sites strategiques, MLL, Pylone, etc.","ENVTECH",
Q1161="AKTIVCO DEFAUT GE &amp; POWER Cabinet","AKTIVCO",
Q1161="AKTIVCO Coupure ENEO &amp; Baisse de tension","AKTIVCO GRID ONLY",
Q1161="Coupure ENEO &amp; Baisse de tension","IHS GRID ONLY",
Q1161="Defaut GE &amp; POWER Cabinet","IHS",
Q1161="Sharing","Partners",
Q1161="SIte strategiques &amp; DataCenter","SST &amp; DC",
Q1161="Exclu","Exclu",
Q1161="SAT","SAT",
Q1161="SPARE-ISSUE","SPARE-ISSUE",
Q1161="Fiber CAmtel","TRANS_FO_CAMTEL",
Q1161="Fiber AOF","Fiber AOF",
Q1161="Projet OCM (HUAWEI)","TRAVAUX-HUAWEI",
Q1161="Projet OCM (NOKIA)","TRAVAUX-NOKIA",
Q1161="ACCESS-ISSUE","ACCESS-ISSUE",
Q1161="Projet OCM (ZTE, NOKIA, autres projets)","TRAVAUX OCM",
Q1161="No root CAuse","No root cause",
Q1161="ODU HS","PDH",
Q1161="IP &amp; VLAN","PDH",
Q1161="Warehouse HUAWEI","SPARE-ISSUE",
Q1161="SPARE-HS","SPARE-ISSUE",
Q1161="Power Telco","BSS"
),"")</f>
        <v>No root cause</v>
      </c>
      <c r="P1161" s="22" t="str" cm="1">
        <f t="array" ref="P1161">IFERROR(_xlfn.IFS(
Q1161="MPR ISSUE","TX ISSUE",
Q1161="BSS Hardware Issue","RAN ISSUE",
Q1161="Sites strategiques, MLL, Pylone, etc.","ENVTECH",
Q1161="AKTIVCO DEFAUT GE &amp; POWER Cabinet","POWER ISSUE",
Q1161="AKTIVCO Coupure ENEO &amp; Baisse de tension","POWER ISSUE",
Q1161="Coupure ENEO &amp; Baisse de tension","POWER ISSUE",
Q1161="Defaut GE &amp; POWER Cabinet","POWER ISSUE",
Q1161="Sharing","POWER ISSUE",
Q1161="SIte strategiques &amp; DataCenter","POWER ISSUE",
Q1161="Exclu","Exclu",
Q1161="SAT","TX ISSUE",
Q1161="SPARE-ISSUE","SPARE-ISSUE",
Q1161="Fiber CAmtel","TX ISSUE",
Q1161="Fiber AOF","TX ISSUE",
Q1161="Projet OCM (HUAWEI)","TRAVAUX-HUAWEI",
Q1161="Projet OCM (NOKIA)","TRAVAUX -NOKIA",
Q1161="ACCESS-ISSUE","ACCESS-ISSUE",
Q1161="Projet OCM (ZTE, NOKIA, autres projets)","TRAVAUX OCM",
Q1161="No root CAuse","No root cause",
Q1161="ODU HS","TX ISSUE",
Q1161="IP &amp; VLAN","TX ISSUE",
Q1161="Warehouse HUAWEI","SPARE-ISSUE",
Q1161="SPARE-HS","SPARE-ISSUE",
Q1161="Power Telco","RAN ISSUE"
),"")</f>
        <v>No root cause</v>
      </c>
      <c r="Q1161" s="48" t="s">
        <v>5576</v>
      </c>
      <c r="R1161" s="23" t="str" cm="1">
        <f t="array" ref="R1161">IFERROR(_xlfn.IFS(
Q1161="MPR ISSUE","ACTIVE",
Q1161="BSS Hardware Issue","ACTIVE",
Q1161="Sites strategiques, MLL, Pylone, etc.","PASSIVE",
Q1161="AKTIVCO DEFAUT GE &amp; POWER Cabinet","PASSIVE",
Q1161="AKTIVCO Coupure ENEO &amp; Baisse de tension","PASSIVE",
Q1161="Coupure ENEO &amp; Baisse de tension","PASSIVE",
Q1161="Defaut GE &amp; POWER Cabinet","PASSIVE",
Q1161="Sharing","PASSIVE",
Q1161="SIte strategiques &amp; DataCenter","PASSIVE",
Q1161="Exclu","Exclu",
Q1161="SAT","ACTIVE",
Q1161="SPARE-ISSUE","SPARE-ISSUE",
Q1161="Fiber CAmtel","ACTIVE",
Q1161="Fiber AOF","ACTIVE",
Q1161="Projet OCM (HUAWEI)","PLANNED WORKS",
Q1161="Projet OCM (NOKIA)","PLANNED WORKS",
Q1161="ACCESS-ISSUE","ACCESS-ISSUE",
Q1161="Projet OCM (ZTE, NOKIA, autres projets)","PLANNED WORKS",
Q1161="No root CAuse","No root cause",
Q1161="ODU HS","ACTIVE",
Q1161="IP &amp; VLAN","ACTIVE",
Q1161="Warehouse HUAWEI","SPARE-ISSUE",
Q1161="SPARE-HS","SPARE-ISSUE",
Q1161="Power Telco","ACTIVE"
),"")</f>
        <v>No root cause</v>
      </c>
      <c r="S1161" s="56" t="s">
        <v>17</v>
      </c>
      <c r="T1161" s="7" t="s">
        <v>17</v>
      </c>
      <c r="U1161" s="7" t="s">
        <v>17</v>
      </c>
      <c r="V1161" s="57" t="s">
        <v>17</v>
      </c>
      <c r="W1161" s="57" t="s">
        <v>17</v>
      </c>
      <c r="X1161" s="57" t="s">
        <v>17</v>
      </c>
      <c r="Y1161" s="57" t="s">
        <v>17</v>
      </c>
      <c r="Z1161" s="57" t="s">
        <v>17</v>
      </c>
      <c r="AA1161" s="57" t="s">
        <v>17</v>
      </c>
      <c r="AB1161" s="57"/>
      <c r="AC1161" s="57" t="s">
        <v>17</v>
      </c>
      <c r="AD1161" s="57" t="s">
        <v>17</v>
      </c>
      <c r="AE1161" s="57" t="s">
        <v>17</v>
      </c>
      <c r="AF1161" s="57" t="s">
        <v>17</v>
      </c>
      <c r="AG1161" s="57" t="s">
        <v>17</v>
      </c>
      <c r="AH1161" s="57" t="s">
        <v>17</v>
      </c>
      <c r="AI1161" s="57" t="s">
        <v>17</v>
      </c>
      <c r="AJ1161" s="57" t="s">
        <v>17</v>
      </c>
      <c r="AK1161" s="57" t="s">
        <v>17</v>
      </c>
      <c r="AL1161" s="57" t="s">
        <v>17</v>
      </c>
      <c r="AM1161" s="15"/>
      <c r="AN1161" s="15"/>
      <c r="AO1161" s="15"/>
      <c r="AP1161" s="15"/>
    </row>
    <row r="1162" spans="1:42" s="14" customFormat="1" x14ac:dyDescent="0.35">
      <c r="A1162" s="1" t="s">
        <v>4949</v>
      </c>
      <c r="B1162" s="1" t="s">
        <v>4950</v>
      </c>
      <c r="C1162" s="3"/>
      <c r="D1162" s="1"/>
      <c r="E1162" s="1"/>
      <c r="F1162" s="3" t="s">
        <v>39</v>
      </c>
      <c r="G1162" s="1"/>
      <c r="H1162" s="51" t="str">
        <f>_xlfn.XLOOKUP(B1162,'[1]Nur des jours'!$B:$B,'[1]Nur des jours'!$H:$H,"")</f>
        <v>ZTE</v>
      </c>
      <c r="I1162" s="52">
        <v>0</v>
      </c>
      <c r="J1162" s="52">
        <v>0</v>
      </c>
      <c r="K1162" s="52">
        <v>0</v>
      </c>
      <c r="L1162" s="53">
        <v>0</v>
      </c>
      <c r="M1162" s="54" t="s">
        <v>5374</v>
      </c>
      <c r="N1162" s="55"/>
      <c r="O1162" s="16" t="str" cm="1">
        <f t="array" ref="O1162">IFERROR(_xlfn.IFS(
Q1162="MPR ISSUE","PDH",
Q1162="BSS Hardware Issue","BSS",
Q1162="Sites strategiques, MLL, Pylone, etc.","ENVTECH",
Q1162="AKTIVCO DEFAUT GE &amp; POWER Cabinet","AKTIVCO",
Q1162="AKTIVCO Coupure ENEO &amp; Baisse de tension","AKTIVCO GRID ONLY",
Q1162="Coupure ENEO &amp; Baisse de tension","IHS GRID ONLY",
Q1162="Defaut GE &amp; POWER Cabinet","IHS",
Q1162="Sharing","Partners",
Q1162="SIte strategiques &amp; DataCenter","SST &amp; DC",
Q1162="Exclu","Exclu",
Q1162="SAT","SAT",
Q1162="SPARE-ISSUE","SPARE-ISSUE",
Q1162="Fiber CAmtel","TRANS_FO_CAMTEL",
Q1162="Fiber AOF","Fiber AOF",
Q1162="Projet OCM (HUAWEI)","TRAVAUX-HUAWEI",
Q1162="Projet OCM (NOKIA)","TRAVAUX-NOKIA",
Q1162="ACCESS-ISSUE","ACCESS-ISSUE",
Q1162="Projet OCM (ZTE, NOKIA, autres projets)","TRAVAUX OCM",
Q1162="No root CAuse","No root cause",
Q1162="ODU HS","PDH",
Q1162="IP &amp; VLAN","PDH",
Q1162="Warehouse HUAWEI","SPARE-ISSUE",
Q1162="SPARE-HS","SPARE-ISSUE",
Q1162="Power Telco","BSS"
),"")</f>
        <v>No root cause</v>
      </c>
      <c r="P1162" s="22" t="str" cm="1">
        <f t="array" ref="P1162">IFERROR(_xlfn.IFS(
Q1162="MPR ISSUE","TX ISSUE",
Q1162="BSS Hardware Issue","RAN ISSUE",
Q1162="Sites strategiques, MLL, Pylone, etc.","ENVTECH",
Q1162="AKTIVCO DEFAUT GE &amp; POWER Cabinet","POWER ISSUE",
Q1162="AKTIVCO Coupure ENEO &amp; Baisse de tension","POWER ISSUE",
Q1162="Coupure ENEO &amp; Baisse de tension","POWER ISSUE",
Q1162="Defaut GE &amp; POWER Cabinet","POWER ISSUE",
Q1162="Sharing","POWER ISSUE",
Q1162="SIte strategiques &amp; DataCenter","POWER ISSUE",
Q1162="Exclu","Exclu",
Q1162="SAT","TX ISSUE",
Q1162="SPARE-ISSUE","SPARE-ISSUE",
Q1162="Fiber CAmtel","TX ISSUE",
Q1162="Fiber AOF","TX ISSUE",
Q1162="Projet OCM (HUAWEI)","TRAVAUX-HUAWEI",
Q1162="Projet OCM (NOKIA)","TRAVAUX -NOKIA",
Q1162="ACCESS-ISSUE","ACCESS-ISSUE",
Q1162="Projet OCM (ZTE, NOKIA, autres projets)","TRAVAUX OCM",
Q1162="No root CAuse","No root cause",
Q1162="ODU HS","TX ISSUE",
Q1162="IP &amp; VLAN","TX ISSUE",
Q1162="Warehouse HUAWEI","SPARE-ISSUE",
Q1162="SPARE-HS","SPARE-ISSUE",
Q1162="Power Telco","RAN ISSUE"
),"")</f>
        <v>No root cause</v>
      </c>
      <c r="Q1162" s="48" t="s">
        <v>5576</v>
      </c>
      <c r="R1162" s="23" t="str" cm="1">
        <f t="array" ref="R1162">IFERROR(_xlfn.IFS(
Q1162="MPR ISSUE","ACTIVE",
Q1162="BSS Hardware Issue","ACTIVE",
Q1162="Sites strategiques, MLL, Pylone, etc.","PASSIVE",
Q1162="AKTIVCO DEFAUT GE &amp; POWER Cabinet","PASSIVE",
Q1162="AKTIVCO Coupure ENEO &amp; Baisse de tension","PASSIVE",
Q1162="Coupure ENEO &amp; Baisse de tension","PASSIVE",
Q1162="Defaut GE &amp; POWER Cabinet","PASSIVE",
Q1162="Sharing","PASSIVE",
Q1162="SIte strategiques &amp; DataCenter","PASSIVE",
Q1162="Exclu","Exclu",
Q1162="SAT","ACTIVE",
Q1162="SPARE-ISSUE","SPARE-ISSUE",
Q1162="Fiber CAmtel","ACTIVE",
Q1162="Fiber AOF","ACTIVE",
Q1162="Projet OCM (HUAWEI)","PLANNED WORKS",
Q1162="Projet OCM (NOKIA)","PLANNED WORKS",
Q1162="ACCESS-ISSUE","ACCESS-ISSUE",
Q1162="Projet OCM (ZTE, NOKIA, autres projets)","PLANNED WORKS",
Q1162="No root CAuse","No root cause",
Q1162="ODU HS","ACTIVE",
Q1162="IP &amp; VLAN","ACTIVE",
Q1162="Warehouse HUAWEI","SPARE-ISSUE",
Q1162="SPARE-HS","SPARE-ISSUE",
Q1162="Power Telco","ACTIVE"
),"")</f>
        <v>No root cause</v>
      </c>
      <c r="S1162" s="56" t="s">
        <v>17</v>
      </c>
      <c r="T1162" s="7" t="s">
        <v>17</v>
      </c>
      <c r="U1162" s="7" t="s">
        <v>17</v>
      </c>
      <c r="V1162" s="57" t="s">
        <v>17</v>
      </c>
      <c r="W1162" s="57" t="s">
        <v>17</v>
      </c>
      <c r="X1162" s="57" t="s">
        <v>17</v>
      </c>
      <c r="Y1162" s="57" t="s">
        <v>17</v>
      </c>
      <c r="Z1162" s="57" t="s">
        <v>17</v>
      </c>
      <c r="AA1162" s="57" t="s">
        <v>17</v>
      </c>
      <c r="AB1162" s="57"/>
      <c r="AC1162" s="57" t="s">
        <v>17</v>
      </c>
      <c r="AD1162" s="57" t="s">
        <v>17</v>
      </c>
      <c r="AE1162" s="57" t="s">
        <v>17</v>
      </c>
      <c r="AF1162" s="57" t="s">
        <v>17</v>
      </c>
      <c r="AG1162" s="57" t="s">
        <v>17</v>
      </c>
      <c r="AH1162" s="57" t="s">
        <v>17</v>
      </c>
      <c r="AI1162" s="57" t="s">
        <v>17</v>
      </c>
      <c r="AJ1162" s="57" t="s">
        <v>17</v>
      </c>
      <c r="AK1162" s="57" t="s">
        <v>17</v>
      </c>
      <c r="AL1162" s="57" t="s">
        <v>17</v>
      </c>
      <c r="AM1162" s="15"/>
      <c r="AN1162" s="15"/>
      <c r="AO1162" s="15"/>
      <c r="AP1162" s="15"/>
    </row>
    <row r="1163" spans="1:42" s="14" customFormat="1" x14ac:dyDescent="0.35">
      <c r="A1163" s="1" t="s">
        <v>5031</v>
      </c>
      <c r="B1163" s="1" t="s">
        <v>5032</v>
      </c>
      <c r="C1163" s="3"/>
      <c r="D1163" s="1"/>
      <c r="E1163" s="1"/>
      <c r="F1163" s="3" t="s">
        <v>33</v>
      </c>
      <c r="G1163" s="1" t="s">
        <v>34</v>
      </c>
      <c r="H1163" s="51" t="str">
        <f>_xlfn.XLOOKUP(B1163,'[1]Nur des jours'!$B:$B,'[1]Nur des jours'!$H:$H,"")</f>
        <v>ZTE</v>
      </c>
      <c r="I1163" s="52">
        <v>0</v>
      </c>
      <c r="J1163" s="52">
        <v>0</v>
      </c>
      <c r="K1163" s="52">
        <v>0</v>
      </c>
      <c r="L1163" s="53">
        <v>0</v>
      </c>
      <c r="M1163" s="54" t="s">
        <v>5374</v>
      </c>
      <c r="N1163" s="55"/>
      <c r="O1163" s="16" t="str" cm="1">
        <f t="array" ref="O1163">IFERROR(_xlfn.IFS(
Q1163="MPR ISSUE","PDH",
Q1163="BSS Hardware Issue","BSS",
Q1163="Sites strategiques, MLL, Pylone, etc.","ENVTECH",
Q1163="AKTIVCO DEFAUT GE &amp; POWER Cabinet","AKTIVCO",
Q1163="AKTIVCO Coupure ENEO &amp; Baisse de tension","AKTIVCO GRID ONLY",
Q1163="Coupure ENEO &amp; Baisse de tension","IHS GRID ONLY",
Q1163="Defaut GE &amp; POWER Cabinet","IHS",
Q1163="Sharing","Partners",
Q1163="SIte strategiques &amp; DataCenter","SST &amp; DC",
Q1163="Exclu","Exclu",
Q1163="SAT","SAT",
Q1163="SPARE-ISSUE","SPARE-ISSUE",
Q1163="Fiber CAmtel","TRANS_FO_CAMTEL",
Q1163="Fiber AOF","Fiber AOF",
Q1163="Projet OCM (HUAWEI)","TRAVAUX-HUAWEI",
Q1163="Projet OCM (NOKIA)","TRAVAUX-NOKIA",
Q1163="ACCESS-ISSUE","ACCESS-ISSUE",
Q1163="Projet OCM (ZTE, NOKIA, autres projets)","TRAVAUX OCM",
Q1163="No root CAuse","No root cause",
Q1163="ODU HS","PDH",
Q1163="IP &amp; VLAN","PDH",
Q1163="Warehouse HUAWEI","SPARE-ISSUE",
Q1163="SPARE-HS","SPARE-ISSUE",
Q1163="Power Telco","BSS"
),"")</f>
        <v>No root cause</v>
      </c>
      <c r="P1163" s="22" t="str" cm="1">
        <f t="array" ref="P1163">IFERROR(_xlfn.IFS(
Q1163="MPR ISSUE","TX ISSUE",
Q1163="BSS Hardware Issue","RAN ISSUE",
Q1163="Sites strategiques, MLL, Pylone, etc.","ENVTECH",
Q1163="AKTIVCO DEFAUT GE &amp; POWER Cabinet","POWER ISSUE",
Q1163="AKTIVCO Coupure ENEO &amp; Baisse de tension","POWER ISSUE",
Q1163="Coupure ENEO &amp; Baisse de tension","POWER ISSUE",
Q1163="Defaut GE &amp; POWER Cabinet","POWER ISSUE",
Q1163="Sharing","POWER ISSUE",
Q1163="SIte strategiques &amp; DataCenter","POWER ISSUE",
Q1163="Exclu","Exclu",
Q1163="SAT","TX ISSUE",
Q1163="SPARE-ISSUE","SPARE-ISSUE",
Q1163="Fiber CAmtel","TX ISSUE",
Q1163="Fiber AOF","TX ISSUE",
Q1163="Projet OCM (HUAWEI)","TRAVAUX-HUAWEI",
Q1163="Projet OCM (NOKIA)","TRAVAUX -NOKIA",
Q1163="ACCESS-ISSUE","ACCESS-ISSUE",
Q1163="Projet OCM (ZTE, NOKIA, autres projets)","TRAVAUX OCM",
Q1163="No root CAuse","No root cause",
Q1163="ODU HS","TX ISSUE",
Q1163="IP &amp; VLAN","TX ISSUE",
Q1163="Warehouse HUAWEI","SPARE-ISSUE",
Q1163="SPARE-HS","SPARE-ISSUE",
Q1163="Power Telco","RAN ISSUE"
),"")</f>
        <v>No root cause</v>
      </c>
      <c r="Q1163" s="48" t="s">
        <v>5576</v>
      </c>
      <c r="R1163" s="23" t="str" cm="1">
        <f t="array" ref="R1163">IFERROR(_xlfn.IFS(
Q1163="MPR ISSUE","ACTIVE",
Q1163="BSS Hardware Issue","ACTIVE",
Q1163="Sites strategiques, MLL, Pylone, etc.","PASSIVE",
Q1163="AKTIVCO DEFAUT GE &amp; POWER Cabinet","PASSIVE",
Q1163="AKTIVCO Coupure ENEO &amp; Baisse de tension","PASSIVE",
Q1163="Coupure ENEO &amp; Baisse de tension","PASSIVE",
Q1163="Defaut GE &amp; POWER Cabinet","PASSIVE",
Q1163="Sharing","PASSIVE",
Q1163="SIte strategiques &amp; DataCenter","PASSIVE",
Q1163="Exclu","Exclu",
Q1163="SAT","ACTIVE",
Q1163="SPARE-ISSUE","SPARE-ISSUE",
Q1163="Fiber CAmtel","ACTIVE",
Q1163="Fiber AOF","ACTIVE",
Q1163="Projet OCM (HUAWEI)","PLANNED WORKS",
Q1163="Projet OCM (NOKIA)","PLANNED WORKS",
Q1163="ACCESS-ISSUE","ACCESS-ISSUE",
Q1163="Projet OCM (ZTE, NOKIA, autres projets)","PLANNED WORKS",
Q1163="No root CAuse","No root cause",
Q1163="ODU HS","ACTIVE",
Q1163="IP &amp; VLAN","ACTIVE",
Q1163="Warehouse HUAWEI","SPARE-ISSUE",
Q1163="SPARE-HS","SPARE-ISSUE",
Q1163="Power Telco","ACTIVE"
),"")</f>
        <v>No root cause</v>
      </c>
      <c r="S1163" s="56" t="s">
        <v>17</v>
      </c>
      <c r="T1163" s="7" t="s">
        <v>17</v>
      </c>
      <c r="U1163" s="7" t="s">
        <v>17</v>
      </c>
      <c r="V1163" s="57" t="s">
        <v>17</v>
      </c>
      <c r="W1163" s="57" t="s">
        <v>17</v>
      </c>
      <c r="X1163" s="57" t="s">
        <v>17</v>
      </c>
      <c r="Y1163" s="57" t="s">
        <v>17</v>
      </c>
      <c r="Z1163" s="57" t="s">
        <v>17</v>
      </c>
      <c r="AA1163" s="57" t="s">
        <v>17</v>
      </c>
      <c r="AB1163" s="57"/>
      <c r="AC1163" s="57" t="s">
        <v>17</v>
      </c>
      <c r="AD1163" s="57" t="s">
        <v>17</v>
      </c>
      <c r="AE1163" s="57" t="s">
        <v>17</v>
      </c>
      <c r="AF1163" s="57" t="s">
        <v>17</v>
      </c>
      <c r="AG1163" s="57" t="s">
        <v>17</v>
      </c>
      <c r="AH1163" s="57" t="s">
        <v>17</v>
      </c>
      <c r="AI1163" s="57" t="s">
        <v>17</v>
      </c>
      <c r="AJ1163" s="57" t="s">
        <v>17</v>
      </c>
      <c r="AK1163" s="57" t="s">
        <v>17</v>
      </c>
      <c r="AL1163" s="57" t="s">
        <v>17</v>
      </c>
      <c r="AM1163" s="15"/>
      <c r="AN1163" s="15"/>
      <c r="AO1163" s="15"/>
      <c r="AP1163" s="15"/>
    </row>
    <row r="1164" spans="1:42" s="14" customFormat="1" x14ac:dyDescent="0.35">
      <c r="A1164" s="1" t="s">
        <v>5037</v>
      </c>
      <c r="B1164" s="1" t="s">
        <v>5038</v>
      </c>
      <c r="C1164" s="3"/>
      <c r="D1164" s="1" t="s">
        <v>12</v>
      </c>
      <c r="E1164" s="1" t="s">
        <v>147</v>
      </c>
      <c r="F1164" s="3" t="s">
        <v>39</v>
      </c>
      <c r="G1164" s="1" t="s">
        <v>40</v>
      </c>
      <c r="H1164" s="51" t="str">
        <f>_xlfn.XLOOKUP(B1164,'[1]Nur des jours'!$B:$B,'[1]Nur des jours'!$H:$H,"")</f>
        <v>ZTE</v>
      </c>
      <c r="I1164" s="52">
        <v>0</v>
      </c>
      <c r="J1164" s="52">
        <v>0</v>
      </c>
      <c r="K1164" s="52">
        <v>0</v>
      </c>
      <c r="L1164" s="53">
        <v>0</v>
      </c>
      <c r="M1164" s="54" t="s">
        <v>5374</v>
      </c>
      <c r="N1164" s="55"/>
      <c r="O1164" s="16" t="str" cm="1">
        <f t="array" ref="O1164">IFERROR(_xlfn.IFS(
Q1164="MPR ISSUE","PDH",
Q1164="BSS Hardware Issue","BSS",
Q1164="Sites strategiques, MLL, Pylone, etc.","ENVTECH",
Q1164="AKTIVCO DEFAUT GE &amp; POWER Cabinet","AKTIVCO",
Q1164="AKTIVCO Coupure ENEO &amp; Baisse de tension","AKTIVCO GRID ONLY",
Q1164="Coupure ENEO &amp; Baisse de tension","IHS GRID ONLY",
Q1164="Defaut GE &amp; POWER Cabinet","IHS",
Q1164="Sharing","Partners",
Q1164="SIte strategiques &amp; DataCenter","SST &amp; DC",
Q1164="Exclu","Exclu",
Q1164="SAT","SAT",
Q1164="SPARE-ISSUE","SPARE-ISSUE",
Q1164="Fiber CAmtel","TRANS_FO_CAMTEL",
Q1164="Fiber AOF","Fiber AOF",
Q1164="Projet OCM (HUAWEI)","TRAVAUX-HUAWEI",
Q1164="Projet OCM (NOKIA)","TRAVAUX-NOKIA",
Q1164="ACCESS-ISSUE","ACCESS-ISSUE",
Q1164="Projet OCM (ZTE, NOKIA, autres projets)","TRAVAUX OCM",
Q1164="No root CAuse","No root cause",
Q1164="ODU HS","PDH",
Q1164="IP &amp; VLAN","PDH",
Q1164="Warehouse HUAWEI","SPARE-ISSUE",
Q1164="SPARE-HS","SPARE-ISSUE",
Q1164="Power Telco","BSS"
),"")</f>
        <v>No root cause</v>
      </c>
      <c r="P1164" s="22" t="str" cm="1">
        <f t="array" ref="P1164">IFERROR(_xlfn.IFS(
Q1164="MPR ISSUE","TX ISSUE",
Q1164="BSS Hardware Issue","RAN ISSUE",
Q1164="Sites strategiques, MLL, Pylone, etc.","ENVTECH",
Q1164="AKTIVCO DEFAUT GE &amp; POWER Cabinet","POWER ISSUE",
Q1164="AKTIVCO Coupure ENEO &amp; Baisse de tension","POWER ISSUE",
Q1164="Coupure ENEO &amp; Baisse de tension","POWER ISSUE",
Q1164="Defaut GE &amp; POWER Cabinet","POWER ISSUE",
Q1164="Sharing","POWER ISSUE",
Q1164="SIte strategiques &amp; DataCenter","POWER ISSUE",
Q1164="Exclu","Exclu",
Q1164="SAT","TX ISSUE",
Q1164="SPARE-ISSUE","SPARE-ISSUE",
Q1164="Fiber CAmtel","TX ISSUE",
Q1164="Fiber AOF","TX ISSUE",
Q1164="Projet OCM (HUAWEI)","TRAVAUX-HUAWEI",
Q1164="Projet OCM (NOKIA)","TRAVAUX -NOKIA",
Q1164="ACCESS-ISSUE","ACCESS-ISSUE",
Q1164="Projet OCM (ZTE, NOKIA, autres projets)","TRAVAUX OCM",
Q1164="No root CAuse","No root cause",
Q1164="ODU HS","TX ISSUE",
Q1164="IP &amp; VLAN","TX ISSUE",
Q1164="Warehouse HUAWEI","SPARE-ISSUE",
Q1164="SPARE-HS","SPARE-ISSUE",
Q1164="Power Telco","RAN ISSUE"
),"")</f>
        <v>No root cause</v>
      </c>
      <c r="Q1164" s="48" t="s">
        <v>5576</v>
      </c>
      <c r="R1164" s="23" t="str" cm="1">
        <f t="array" ref="R1164">IFERROR(_xlfn.IFS(
Q1164="MPR ISSUE","ACTIVE",
Q1164="BSS Hardware Issue","ACTIVE",
Q1164="Sites strategiques, MLL, Pylone, etc.","PASSIVE",
Q1164="AKTIVCO DEFAUT GE &amp; POWER Cabinet","PASSIVE",
Q1164="AKTIVCO Coupure ENEO &amp; Baisse de tension","PASSIVE",
Q1164="Coupure ENEO &amp; Baisse de tension","PASSIVE",
Q1164="Defaut GE &amp; POWER Cabinet","PASSIVE",
Q1164="Sharing","PASSIVE",
Q1164="SIte strategiques &amp; DataCenter","PASSIVE",
Q1164="Exclu","Exclu",
Q1164="SAT","ACTIVE",
Q1164="SPARE-ISSUE","SPARE-ISSUE",
Q1164="Fiber CAmtel","ACTIVE",
Q1164="Fiber AOF","ACTIVE",
Q1164="Projet OCM (HUAWEI)","PLANNED WORKS",
Q1164="Projet OCM (NOKIA)","PLANNED WORKS",
Q1164="ACCESS-ISSUE","ACCESS-ISSUE",
Q1164="Projet OCM (ZTE, NOKIA, autres projets)","PLANNED WORKS",
Q1164="No root CAuse","No root cause",
Q1164="ODU HS","ACTIVE",
Q1164="IP &amp; VLAN","ACTIVE",
Q1164="Warehouse HUAWEI","SPARE-ISSUE",
Q1164="SPARE-HS","SPARE-ISSUE",
Q1164="Power Telco","ACTIVE"
),"")</f>
        <v>No root cause</v>
      </c>
      <c r="S1164" s="56" t="s">
        <v>17</v>
      </c>
      <c r="T1164" s="7" t="s">
        <v>17</v>
      </c>
      <c r="U1164" s="7" t="s">
        <v>17</v>
      </c>
      <c r="V1164" s="57" t="s">
        <v>17</v>
      </c>
      <c r="W1164" s="57" t="s">
        <v>17</v>
      </c>
      <c r="X1164" s="57" t="s">
        <v>17</v>
      </c>
      <c r="Y1164" s="57" t="s">
        <v>17</v>
      </c>
      <c r="Z1164" s="57" t="s">
        <v>17</v>
      </c>
      <c r="AA1164" s="57" t="s">
        <v>17</v>
      </c>
      <c r="AB1164" s="57"/>
      <c r="AC1164" s="57" t="s">
        <v>17</v>
      </c>
      <c r="AD1164" s="57" t="s">
        <v>17</v>
      </c>
      <c r="AE1164" s="57" t="s">
        <v>17</v>
      </c>
      <c r="AF1164" s="57" t="s">
        <v>17</v>
      </c>
      <c r="AG1164" s="57" t="s">
        <v>17</v>
      </c>
      <c r="AH1164" s="57" t="s">
        <v>17</v>
      </c>
      <c r="AI1164" s="57" t="s">
        <v>17</v>
      </c>
      <c r="AJ1164" s="57" t="s">
        <v>17</v>
      </c>
      <c r="AK1164" s="57" t="s">
        <v>17</v>
      </c>
      <c r="AL1164" s="57" t="s">
        <v>17</v>
      </c>
      <c r="AM1164" s="15"/>
      <c r="AN1164" s="15"/>
      <c r="AO1164" s="15"/>
      <c r="AP1164" s="15"/>
    </row>
    <row r="1165" spans="1:42" s="14" customFormat="1" x14ac:dyDescent="0.35">
      <c r="A1165" s="1" t="s">
        <v>5039</v>
      </c>
      <c r="B1165" s="1" t="s">
        <v>5040</v>
      </c>
      <c r="C1165" s="3"/>
      <c r="D1165" s="1" t="s">
        <v>12</v>
      </c>
      <c r="E1165" s="1" t="s">
        <v>13</v>
      </c>
      <c r="F1165" s="3" t="s">
        <v>39</v>
      </c>
      <c r="G1165" s="1" t="s">
        <v>40</v>
      </c>
      <c r="H1165" s="51" t="str">
        <f>_xlfn.XLOOKUP(B1165,'[1]Nur des jours'!$B:$B,'[1]Nur des jours'!$H:$H,"")</f>
        <v>ZTE</v>
      </c>
      <c r="I1165" s="52">
        <v>0</v>
      </c>
      <c r="J1165" s="52">
        <v>0</v>
      </c>
      <c r="K1165" s="52">
        <v>0</v>
      </c>
      <c r="L1165" s="53">
        <v>0</v>
      </c>
      <c r="M1165" s="54" t="s">
        <v>5374</v>
      </c>
      <c r="N1165" s="55"/>
      <c r="O1165" s="16" t="str" cm="1">
        <f t="array" ref="O1165">IFERROR(_xlfn.IFS(
Q1165="MPR ISSUE","PDH",
Q1165="BSS Hardware Issue","BSS",
Q1165="Sites strategiques, MLL, Pylone, etc.","ENVTECH",
Q1165="AKTIVCO DEFAUT GE &amp; POWER Cabinet","AKTIVCO",
Q1165="AKTIVCO Coupure ENEO &amp; Baisse de tension","AKTIVCO GRID ONLY",
Q1165="Coupure ENEO &amp; Baisse de tension","IHS GRID ONLY",
Q1165="Defaut GE &amp; POWER Cabinet","IHS",
Q1165="Sharing","Partners",
Q1165="SIte strategiques &amp; DataCenter","SST &amp; DC",
Q1165="Exclu","Exclu",
Q1165="SAT","SAT",
Q1165="SPARE-ISSUE","SPARE-ISSUE",
Q1165="Fiber CAmtel","TRANS_FO_CAMTEL",
Q1165="Fiber AOF","Fiber AOF",
Q1165="Projet OCM (HUAWEI)","TRAVAUX-HUAWEI",
Q1165="Projet OCM (NOKIA)","TRAVAUX-NOKIA",
Q1165="ACCESS-ISSUE","ACCESS-ISSUE",
Q1165="Projet OCM (ZTE, NOKIA, autres projets)","TRAVAUX OCM",
Q1165="No root CAuse","No root cause",
Q1165="ODU HS","PDH",
Q1165="IP &amp; VLAN","PDH",
Q1165="Warehouse HUAWEI","SPARE-ISSUE",
Q1165="SPARE-HS","SPARE-ISSUE",
Q1165="Power Telco","BSS"
),"")</f>
        <v>No root cause</v>
      </c>
      <c r="P1165" s="22" t="str" cm="1">
        <f t="array" ref="P1165">IFERROR(_xlfn.IFS(
Q1165="MPR ISSUE","TX ISSUE",
Q1165="BSS Hardware Issue","RAN ISSUE",
Q1165="Sites strategiques, MLL, Pylone, etc.","ENVTECH",
Q1165="AKTIVCO DEFAUT GE &amp; POWER Cabinet","POWER ISSUE",
Q1165="AKTIVCO Coupure ENEO &amp; Baisse de tension","POWER ISSUE",
Q1165="Coupure ENEO &amp; Baisse de tension","POWER ISSUE",
Q1165="Defaut GE &amp; POWER Cabinet","POWER ISSUE",
Q1165="Sharing","POWER ISSUE",
Q1165="SIte strategiques &amp; DataCenter","POWER ISSUE",
Q1165="Exclu","Exclu",
Q1165="SAT","TX ISSUE",
Q1165="SPARE-ISSUE","SPARE-ISSUE",
Q1165="Fiber CAmtel","TX ISSUE",
Q1165="Fiber AOF","TX ISSUE",
Q1165="Projet OCM (HUAWEI)","TRAVAUX-HUAWEI",
Q1165="Projet OCM (NOKIA)","TRAVAUX -NOKIA",
Q1165="ACCESS-ISSUE","ACCESS-ISSUE",
Q1165="Projet OCM (ZTE, NOKIA, autres projets)","TRAVAUX OCM",
Q1165="No root CAuse","No root cause",
Q1165="ODU HS","TX ISSUE",
Q1165="IP &amp; VLAN","TX ISSUE",
Q1165="Warehouse HUAWEI","SPARE-ISSUE",
Q1165="SPARE-HS","SPARE-ISSUE",
Q1165="Power Telco","RAN ISSUE"
),"")</f>
        <v>No root cause</v>
      </c>
      <c r="Q1165" s="48" t="s">
        <v>5576</v>
      </c>
      <c r="R1165" s="23" t="str" cm="1">
        <f t="array" ref="R1165">IFERROR(_xlfn.IFS(
Q1165="MPR ISSUE","ACTIVE",
Q1165="BSS Hardware Issue","ACTIVE",
Q1165="Sites strategiques, MLL, Pylone, etc.","PASSIVE",
Q1165="AKTIVCO DEFAUT GE &amp; POWER Cabinet","PASSIVE",
Q1165="AKTIVCO Coupure ENEO &amp; Baisse de tension","PASSIVE",
Q1165="Coupure ENEO &amp; Baisse de tension","PASSIVE",
Q1165="Defaut GE &amp; POWER Cabinet","PASSIVE",
Q1165="Sharing","PASSIVE",
Q1165="SIte strategiques &amp; DataCenter","PASSIVE",
Q1165="Exclu","Exclu",
Q1165="SAT","ACTIVE",
Q1165="SPARE-ISSUE","SPARE-ISSUE",
Q1165="Fiber CAmtel","ACTIVE",
Q1165="Fiber AOF","ACTIVE",
Q1165="Projet OCM (HUAWEI)","PLANNED WORKS",
Q1165="Projet OCM (NOKIA)","PLANNED WORKS",
Q1165="ACCESS-ISSUE","ACCESS-ISSUE",
Q1165="Projet OCM (ZTE, NOKIA, autres projets)","PLANNED WORKS",
Q1165="No root CAuse","No root cause",
Q1165="ODU HS","ACTIVE",
Q1165="IP &amp; VLAN","ACTIVE",
Q1165="Warehouse HUAWEI","SPARE-ISSUE",
Q1165="SPARE-HS","SPARE-ISSUE",
Q1165="Power Telco","ACTIVE"
),"")</f>
        <v>No root cause</v>
      </c>
      <c r="S1165" s="56" t="s">
        <v>17</v>
      </c>
      <c r="T1165" s="7" t="s">
        <v>17</v>
      </c>
      <c r="U1165" s="7" t="s">
        <v>17</v>
      </c>
      <c r="V1165" s="57" t="s">
        <v>17</v>
      </c>
      <c r="W1165" s="57" t="s">
        <v>17</v>
      </c>
      <c r="X1165" s="57" t="s">
        <v>17</v>
      </c>
      <c r="Y1165" s="57" t="s">
        <v>17</v>
      </c>
      <c r="Z1165" s="57" t="s">
        <v>17</v>
      </c>
      <c r="AA1165" s="57" t="s">
        <v>17</v>
      </c>
      <c r="AB1165" s="57"/>
      <c r="AC1165" s="57" t="s">
        <v>17</v>
      </c>
      <c r="AD1165" s="57" t="s">
        <v>17</v>
      </c>
      <c r="AE1165" s="57" t="s">
        <v>17</v>
      </c>
      <c r="AF1165" s="57" t="s">
        <v>17</v>
      </c>
      <c r="AG1165" s="57" t="s">
        <v>17</v>
      </c>
      <c r="AH1165" s="57" t="s">
        <v>17</v>
      </c>
      <c r="AI1165" s="57" t="s">
        <v>17</v>
      </c>
      <c r="AJ1165" s="57" t="s">
        <v>17</v>
      </c>
      <c r="AK1165" s="57" t="s">
        <v>17</v>
      </c>
      <c r="AL1165" s="57" t="s">
        <v>17</v>
      </c>
      <c r="AM1165" s="15"/>
      <c r="AN1165" s="15"/>
      <c r="AO1165" s="15"/>
      <c r="AP1165" s="15"/>
    </row>
    <row r="1166" spans="1:42" s="14" customFormat="1" x14ac:dyDescent="0.35">
      <c r="A1166" s="1" t="s">
        <v>858</v>
      </c>
      <c r="B1166" s="1" t="s">
        <v>5229</v>
      </c>
      <c r="C1166" s="3"/>
      <c r="D1166" s="1" t="s">
        <v>12</v>
      </c>
      <c r="E1166" s="1" t="s">
        <v>13</v>
      </c>
      <c r="F1166" s="3" t="s">
        <v>104</v>
      </c>
      <c r="G1166" s="1" t="s">
        <v>858</v>
      </c>
      <c r="H1166" s="62" t="str">
        <f>_xlfn.XLOOKUP(B1166,'[1]Nur des jours'!$B:$B,'[1]Nur des jours'!$H:$H,"")</f>
        <v>HUAWEI</v>
      </c>
      <c r="I1166" s="52">
        <v>0</v>
      </c>
      <c r="J1166" s="52">
        <v>0</v>
      </c>
      <c r="K1166" s="52">
        <v>0</v>
      </c>
      <c r="L1166" s="53">
        <v>0</v>
      </c>
      <c r="M1166" s="54" t="s">
        <v>5374</v>
      </c>
      <c r="N1166" s="55"/>
      <c r="O1166" s="16" t="str" cm="1">
        <f t="array" ref="O1166">IFERROR(_xlfn.IFS(
Q1166="MPR ISSUE","PDH",
Q1166="BSS Hardware Issue","BSS",
Q1166="Sites strategiques, MLL, Pylone, etc.","ENVTECH",
Q1166="AKTIVCO DEFAUT GE &amp; POWER Cabinet","AKTIVCO",
Q1166="AKTIVCO Coupure ENEO &amp; Baisse de tension","AKTIVCO GRID ONLY",
Q1166="Coupure ENEO &amp; Baisse de tension","IHS GRID ONLY",
Q1166="Defaut GE &amp; POWER Cabinet","IHS",
Q1166="Sharing","Partners",
Q1166="SIte strategiques &amp; DataCenter","SST &amp; DC",
Q1166="Exclu","Exclu",
Q1166="SAT","SAT",
Q1166="SPARE-ISSUE","SPARE-ISSUE",
Q1166="Fiber CAmtel","TRANS_FO_CAMTEL",
Q1166="Fiber AOF","Fiber AOF",
Q1166="Projet OCM (HUAWEI)","TRAVAUX-HUAWEI",
Q1166="Projet OCM (NOKIA)","TRAVAUX-NOKIA",
Q1166="ACCESS-ISSUE","ACCESS-ISSUE",
Q1166="Projet OCM (ZTE, NOKIA, autres projets)","TRAVAUX OCM",
Q1166="No root CAuse","No root cause",
Q1166="ODU HS","PDH",
Q1166="IP &amp; VLAN","PDH",
Q1166="Warehouse HUAWEI","SPARE-ISSUE",
Q1166="SPARE-HS","SPARE-ISSUE",
Q1166="Power Telco","BSS"
),"")</f>
        <v>No root cause</v>
      </c>
      <c r="P1166" s="22" t="str" cm="1">
        <f t="array" ref="P1166">IFERROR(_xlfn.IFS(
Q1166="MPR ISSUE","TX ISSUE",
Q1166="BSS Hardware Issue","RAN ISSUE",
Q1166="Sites strategiques, MLL, Pylone, etc.","ENVTECH",
Q1166="AKTIVCO DEFAUT GE &amp; POWER Cabinet","POWER ISSUE",
Q1166="AKTIVCO Coupure ENEO &amp; Baisse de tension","POWER ISSUE",
Q1166="Coupure ENEO &amp; Baisse de tension","POWER ISSUE",
Q1166="Defaut GE &amp; POWER Cabinet","POWER ISSUE",
Q1166="Sharing","POWER ISSUE",
Q1166="SIte strategiques &amp; DataCenter","POWER ISSUE",
Q1166="Exclu","Exclu",
Q1166="SAT","TX ISSUE",
Q1166="SPARE-ISSUE","SPARE-ISSUE",
Q1166="Fiber CAmtel","TX ISSUE",
Q1166="Fiber AOF","TX ISSUE",
Q1166="Projet OCM (HUAWEI)","TRAVAUX-HUAWEI",
Q1166="Projet OCM (NOKIA)","TRAVAUX -NOKIA",
Q1166="ACCESS-ISSUE","ACCESS-ISSUE",
Q1166="Projet OCM (ZTE, NOKIA, autres projets)","TRAVAUX OCM",
Q1166="No root CAuse","No root cause",
Q1166="ODU HS","TX ISSUE",
Q1166="IP &amp; VLAN","TX ISSUE",
Q1166="Warehouse HUAWEI","SPARE-ISSUE",
Q1166="SPARE-HS","SPARE-ISSUE",
Q1166="Power Telco","RAN ISSUE"
),"")</f>
        <v>No root cause</v>
      </c>
      <c r="Q1166" s="48" t="s">
        <v>5576</v>
      </c>
      <c r="R1166" s="23" t="str" cm="1">
        <f t="array" ref="R1166">IFERROR(_xlfn.IFS(
Q1166="MPR ISSUE","ACTIVE",
Q1166="BSS Hardware Issue","ACTIVE",
Q1166="Sites strategiques, MLL, Pylone, etc.","PASSIVE",
Q1166="AKTIVCO DEFAUT GE &amp; POWER Cabinet","PASSIVE",
Q1166="AKTIVCO Coupure ENEO &amp; Baisse de tension","PASSIVE",
Q1166="Coupure ENEO &amp; Baisse de tension","PASSIVE",
Q1166="Defaut GE &amp; POWER Cabinet","PASSIVE",
Q1166="Sharing","PASSIVE",
Q1166="SIte strategiques &amp; DataCenter","PASSIVE",
Q1166="Exclu","Exclu",
Q1166="SAT","ACTIVE",
Q1166="SPARE-ISSUE","SPARE-ISSUE",
Q1166="Fiber CAmtel","ACTIVE",
Q1166="Fiber AOF","ACTIVE",
Q1166="Projet OCM (HUAWEI)","PLANNED WORKS",
Q1166="Projet OCM (NOKIA)","PLANNED WORKS",
Q1166="ACCESS-ISSUE","ACCESS-ISSUE",
Q1166="Projet OCM (ZTE, NOKIA, autres projets)","PLANNED WORKS",
Q1166="No root CAuse","No root cause",
Q1166="ODU HS","ACTIVE",
Q1166="IP &amp; VLAN","ACTIVE",
Q1166="Warehouse HUAWEI","SPARE-ISSUE",
Q1166="SPARE-HS","SPARE-ISSUE",
Q1166="Power Telco","ACTIVE"
),"")</f>
        <v>No root cause</v>
      </c>
      <c r="S1166" s="56" t="s">
        <v>17</v>
      </c>
      <c r="T1166" s="7" t="s">
        <v>17</v>
      </c>
      <c r="U1166" s="7" t="s">
        <v>17</v>
      </c>
      <c r="V1166" s="57" t="s">
        <v>17</v>
      </c>
      <c r="W1166" s="57" t="s">
        <v>17</v>
      </c>
      <c r="X1166" s="57" t="s">
        <v>17</v>
      </c>
      <c r="Y1166" s="57" t="s">
        <v>17</v>
      </c>
      <c r="Z1166" s="57" t="s">
        <v>17</v>
      </c>
      <c r="AA1166" s="57" t="s">
        <v>17</v>
      </c>
      <c r="AB1166" s="57"/>
      <c r="AC1166" s="57" t="s">
        <v>17</v>
      </c>
      <c r="AD1166" s="57" t="s">
        <v>17</v>
      </c>
      <c r="AE1166" s="57" t="s">
        <v>17</v>
      </c>
      <c r="AF1166" s="57" t="s">
        <v>17</v>
      </c>
      <c r="AG1166" s="57" t="s">
        <v>17</v>
      </c>
      <c r="AH1166" s="57" t="s">
        <v>17</v>
      </c>
      <c r="AI1166" s="57" t="s">
        <v>17</v>
      </c>
      <c r="AJ1166" s="57" t="s">
        <v>17</v>
      </c>
      <c r="AK1166" s="57" t="s">
        <v>17</v>
      </c>
      <c r="AL1166" s="57" t="s">
        <v>17</v>
      </c>
      <c r="AM1166" s="15"/>
      <c r="AN1166" s="15"/>
      <c r="AO1166" s="15"/>
      <c r="AP1166" s="15"/>
    </row>
    <row r="1167" spans="1:42" s="14" customFormat="1" x14ac:dyDescent="0.35">
      <c r="A1167" s="1" t="s">
        <v>5237</v>
      </c>
      <c r="B1167" s="1" t="s">
        <v>5238</v>
      </c>
      <c r="C1167" s="3"/>
      <c r="D1167" s="1" t="s">
        <v>12</v>
      </c>
      <c r="E1167" s="1" t="e">
        <v>#N/A</v>
      </c>
      <c r="F1167" s="3" t="s">
        <v>14</v>
      </c>
      <c r="G1167" s="1" t="s">
        <v>15</v>
      </c>
      <c r="H1167" s="60" t="str">
        <f>_xlfn.XLOOKUP(B1167,'[1]Nur des jours'!$B:$B,'[1]Nur des jours'!$H:$H,"")</f>
        <v>NOKIA</v>
      </c>
      <c r="I1167" s="52">
        <v>0</v>
      </c>
      <c r="J1167" s="52">
        <v>0</v>
      </c>
      <c r="K1167" s="52">
        <v>0</v>
      </c>
      <c r="L1167" s="53">
        <v>0</v>
      </c>
      <c r="M1167" s="54" t="s">
        <v>5374</v>
      </c>
      <c r="N1167" s="55"/>
      <c r="O1167" s="16" t="str" cm="1">
        <f t="array" ref="O1167">IFERROR(_xlfn.IFS(
Q1167="MPR ISSUE","PDH",
Q1167="BSS Hardware Issue","BSS",
Q1167="Sites strategiques, MLL, Pylone, etc.","ENVTECH",
Q1167="AKTIVCO DEFAUT GE &amp; POWER Cabinet","AKTIVCO",
Q1167="AKTIVCO Coupure ENEO &amp; Baisse de tension","AKTIVCO GRID ONLY",
Q1167="Coupure ENEO &amp; Baisse de tension","IHS GRID ONLY",
Q1167="Defaut GE &amp; POWER Cabinet","IHS",
Q1167="Sharing","Partners",
Q1167="SIte strategiques &amp; DataCenter","SST &amp; DC",
Q1167="Exclu","Exclu",
Q1167="SAT","SAT",
Q1167="SPARE-ISSUE","SPARE-ISSUE",
Q1167="Fiber CAmtel","TRANS_FO_CAMTEL",
Q1167="Fiber AOF","Fiber AOF",
Q1167="Projet OCM (HUAWEI)","TRAVAUX-HUAWEI",
Q1167="Projet OCM (NOKIA)","TRAVAUX-NOKIA",
Q1167="ACCESS-ISSUE","ACCESS-ISSUE",
Q1167="Projet OCM (ZTE, NOKIA, autres projets)","TRAVAUX OCM",
Q1167="No root CAuse","No root cause",
Q1167="ODU HS","PDH",
Q1167="IP &amp; VLAN","PDH",
Q1167="Warehouse HUAWEI","SPARE-ISSUE",
Q1167="SPARE-HS","SPARE-ISSUE",
Q1167="Power Telco","BSS"
),"")</f>
        <v>No root cause</v>
      </c>
      <c r="P1167" s="22" t="str" cm="1">
        <f t="array" ref="P1167">IFERROR(_xlfn.IFS(
Q1167="MPR ISSUE","TX ISSUE",
Q1167="BSS Hardware Issue","RAN ISSUE",
Q1167="Sites strategiques, MLL, Pylone, etc.","ENVTECH",
Q1167="AKTIVCO DEFAUT GE &amp; POWER Cabinet","POWER ISSUE",
Q1167="AKTIVCO Coupure ENEO &amp; Baisse de tension","POWER ISSUE",
Q1167="Coupure ENEO &amp; Baisse de tension","POWER ISSUE",
Q1167="Defaut GE &amp; POWER Cabinet","POWER ISSUE",
Q1167="Sharing","POWER ISSUE",
Q1167="SIte strategiques &amp; DataCenter","POWER ISSUE",
Q1167="Exclu","Exclu",
Q1167="SAT","TX ISSUE",
Q1167="SPARE-ISSUE","SPARE-ISSUE",
Q1167="Fiber CAmtel","TX ISSUE",
Q1167="Fiber AOF","TX ISSUE",
Q1167="Projet OCM (HUAWEI)","TRAVAUX-HUAWEI",
Q1167="Projet OCM (NOKIA)","TRAVAUX -NOKIA",
Q1167="ACCESS-ISSUE","ACCESS-ISSUE",
Q1167="Projet OCM (ZTE, NOKIA, autres projets)","TRAVAUX OCM",
Q1167="No root CAuse","No root cause",
Q1167="ODU HS","TX ISSUE",
Q1167="IP &amp; VLAN","TX ISSUE",
Q1167="Warehouse HUAWEI","SPARE-ISSUE",
Q1167="SPARE-HS","SPARE-ISSUE",
Q1167="Power Telco","RAN ISSUE"
),"")</f>
        <v>No root cause</v>
      </c>
      <c r="Q1167" s="48" t="s">
        <v>5576</v>
      </c>
      <c r="R1167" s="23" t="str" cm="1">
        <f t="array" ref="R1167">IFERROR(_xlfn.IFS(
Q1167="MPR ISSUE","ACTIVE",
Q1167="BSS Hardware Issue","ACTIVE",
Q1167="Sites strategiques, MLL, Pylone, etc.","PASSIVE",
Q1167="AKTIVCO DEFAUT GE &amp; POWER Cabinet","PASSIVE",
Q1167="AKTIVCO Coupure ENEO &amp; Baisse de tension","PASSIVE",
Q1167="Coupure ENEO &amp; Baisse de tension","PASSIVE",
Q1167="Defaut GE &amp; POWER Cabinet","PASSIVE",
Q1167="Sharing","PASSIVE",
Q1167="SIte strategiques &amp; DataCenter","PASSIVE",
Q1167="Exclu","Exclu",
Q1167="SAT","ACTIVE",
Q1167="SPARE-ISSUE","SPARE-ISSUE",
Q1167="Fiber CAmtel","ACTIVE",
Q1167="Fiber AOF","ACTIVE",
Q1167="Projet OCM (HUAWEI)","PLANNED WORKS",
Q1167="Projet OCM (NOKIA)","PLANNED WORKS",
Q1167="ACCESS-ISSUE","ACCESS-ISSUE",
Q1167="Projet OCM (ZTE, NOKIA, autres projets)","PLANNED WORKS",
Q1167="No root CAuse","No root cause",
Q1167="ODU HS","ACTIVE",
Q1167="IP &amp; VLAN","ACTIVE",
Q1167="Warehouse HUAWEI","SPARE-ISSUE",
Q1167="SPARE-HS","SPARE-ISSUE",
Q1167="Power Telco","ACTIVE"
),"")</f>
        <v>No root cause</v>
      </c>
      <c r="S1167" s="56" t="s">
        <v>17</v>
      </c>
      <c r="T1167" s="7" t="s">
        <v>17</v>
      </c>
      <c r="U1167" s="7" t="s">
        <v>17</v>
      </c>
      <c r="V1167" s="57" t="s">
        <v>17</v>
      </c>
      <c r="W1167" s="57" t="s">
        <v>17</v>
      </c>
      <c r="X1167" s="57" t="s">
        <v>17</v>
      </c>
      <c r="Y1167" s="57" t="s">
        <v>17</v>
      </c>
      <c r="Z1167" s="57" t="s">
        <v>17</v>
      </c>
      <c r="AA1167" s="57" t="s">
        <v>17</v>
      </c>
      <c r="AB1167" s="57"/>
      <c r="AC1167" s="57" t="s">
        <v>17</v>
      </c>
      <c r="AD1167" s="57" t="s">
        <v>17</v>
      </c>
      <c r="AE1167" s="57" t="s">
        <v>17</v>
      </c>
      <c r="AF1167" s="57" t="s">
        <v>17</v>
      </c>
      <c r="AG1167" s="57" t="s">
        <v>17</v>
      </c>
      <c r="AH1167" s="57" t="s">
        <v>17</v>
      </c>
      <c r="AI1167" s="57" t="s">
        <v>17</v>
      </c>
      <c r="AJ1167" s="57" t="s">
        <v>17</v>
      </c>
      <c r="AK1167" s="57" t="s">
        <v>17</v>
      </c>
      <c r="AL1167" s="57" t="s">
        <v>17</v>
      </c>
      <c r="AM1167" s="15"/>
      <c r="AN1167" s="15"/>
      <c r="AO1167" s="15"/>
      <c r="AP1167" s="15"/>
    </row>
    <row r="1168" spans="1:42" s="14" customFormat="1" x14ac:dyDescent="0.35">
      <c r="A1168" s="1" t="s">
        <v>5314</v>
      </c>
      <c r="B1168" s="1" t="s">
        <v>5315</v>
      </c>
      <c r="C1168" s="3"/>
      <c r="D1168" s="1"/>
      <c r="E1168" s="1"/>
      <c r="F1168" s="3" t="s">
        <v>71</v>
      </c>
      <c r="G1168" s="1"/>
      <c r="H1168" s="51" t="str">
        <f>_xlfn.XLOOKUP(B1168,'[1]Nur des jours'!$B:$B,'[1]Nur des jours'!$H:$H,"")</f>
        <v>ZTE</v>
      </c>
      <c r="I1168" s="52">
        <v>0</v>
      </c>
      <c r="J1168" s="52">
        <v>0</v>
      </c>
      <c r="K1168" s="52">
        <v>0</v>
      </c>
      <c r="L1168" s="53">
        <v>0</v>
      </c>
      <c r="M1168" s="54" t="s">
        <v>5374</v>
      </c>
      <c r="N1168" s="55"/>
      <c r="O1168" s="16" t="str" cm="1">
        <f t="array" ref="O1168">IFERROR(_xlfn.IFS(
Q1168="MPR ISSUE","PDH",
Q1168="BSS Hardware Issue","BSS",
Q1168="Sites strategiques, MLL, Pylone, etc.","ENVTECH",
Q1168="AKTIVCO DEFAUT GE &amp; POWER Cabinet","AKTIVCO",
Q1168="AKTIVCO Coupure ENEO &amp; Baisse de tension","AKTIVCO GRID ONLY",
Q1168="Coupure ENEO &amp; Baisse de tension","IHS GRID ONLY",
Q1168="Defaut GE &amp; POWER Cabinet","IHS",
Q1168="Sharing","Partners",
Q1168="SIte strategiques &amp; DataCenter","SST &amp; DC",
Q1168="Exclu","Exclu",
Q1168="SAT","SAT",
Q1168="SPARE-ISSUE","SPARE-ISSUE",
Q1168="Fiber CAmtel","TRANS_FO_CAMTEL",
Q1168="Fiber AOF","Fiber AOF",
Q1168="Projet OCM (HUAWEI)","TRAVAUX-HUAWEI",
Q1168="Projet OCM (NOKIA)","TRAVAUX-NOKIA",
Q1168="ACCESS-ISSUE","ACCESS-ISSUE",
Q1168="Projet OCM (ZTE, NOKIA, autres projets)","TRAVAUX OCM",
Q1168="No root CAuse","No root cause",
Q1168="ODU HS","PDH",
Q1168="IP &amp; VLAN","PDH",
Q1168="Warehouse HUAWEI","SPARE-ISSUE",
Q1168="SPARE-HS","SPARE-ISSUE",
Q1168="Power Telco","BSS"
),"")</f>
        <v>No root cause</v>
      </c>
      <c r="P1168" s="22" t="str" cm="1">
        <f t="array" ref="P1168">IFERROR(_xlfn.IFS(
Q1168="MPR ISSUE","TX ISSUE",
Q1168="BSS Hardware Issue","RAN ISSUE",
Q1168="Sites strategiques, MLL, Pylone, etc.","ENVTECH",
Q1168="AKTIVCO DEFAUT GE &amp; POWER Cabinet","POWER ISSUE",
Q1168="AKTIVCO Coupure ENEO &amp; Baisse de tension","POWER ISSUE",
Q1168="Coupure ENEO &amp; Baisse de tension","POWER ISSUE",
Q1168="Defaut GE &amp; POWER Cabinet","POWER ISSUE",
Q1168="Sharing","POWER ISSUE",
Q1168="SIte strategiques &amp; DataCenter","POWER ISSUE",
Q1168="Exclu","Exclu",
Q1168="SAT","TX ISSUE",
Q1168="SPARE-ISSUE","SPARE-ISSUE",
Q1168="Fiber CAmtel","TX ISSUE",
Q1168="Fiber AOF","TX ISSUE",
Q1168="Projet OCM (HUAWEI)","TRAVAUX-HUAWEI",
Q1168="Projet OCM (NOKIA)","TRAVAUX -NOKIA",
Q1168="ACCESS-ISSUE","ACCESS-ISSUE",
Q1168="Projet OCM (ZTE, NOKIA, autres projets)","TRAVAUX OCM",
Q1168="No root CAuse","No root cause",
Q1168="ODU HS","TX ISSUE",
Q1168="IP &amp; VLAN","TX ISSUE",
Q1168="Warehouse HUAWEI","SPARE-ISSUE",
Q1168="SPARE-HS","SPARE-ISSUE",
Q1168="Power Telco","RAN ISSUE"
),"")</f>
        <v>No root cause</v>
      </c>
      <c r="Q1168" s="48" t="s">
        <v>5576</v>
      </c>
      <c r="R1168" s="23" t="str" cm="1">
        <f t="array" ref="R1168">IFERROR(_xlfn.IFS(
Q1168="MPR ISSUE","ACTIVE",
Q1168="BSS Hardware Issue","ACTIVE",
Q1168="Sites strategiques, MLL, Pylone, etc.","PASSIVE",
Q1168="AKTIVCO DEFAUT GE &amp; POWER Cabinet","PASSIVE",
Q1168="AKTIVCO Coupure ENEO &amp; Baisse de tension","PASSIVE",
Q1168="Coupure ENEO &amp; Baisse de tension","PASSIVE",
Q1168="Defaut GE &amp; POWER Cabinet","PASSIVE",
Q1168="Sharing","PASSIVE",
Q1168="SIte strategiques &amp; DataCenter","PASSIVE",
Q1168="Exclu","Exclu",
Q1168="SAT","ACTIVE",
Q1168="SPARE-ISSUE","SPARE-ISSUE",
Q1168="Fiber CAmtel","ACTIVE",
Q1168="Fiber AOF","ACTIVE",
Q1168="Projet OCM (HUAWEI)","PLANNED WORKS",
Q1168="Projet OCM (NOKIA)","PLANNED WORKS",
Q1168="ACCESS-ISSUE","ACCESS-ISSUE",
Q1168="Projet OCM (ZTE, NOKIA, autres projets)","PLANNED WORKS",
Q1168="No root CAuse","No root cause",
Q1168="ODU HS","ACTIVE",
Q1168="IP &amp; VLAN","ACTIVE",
Q1168="Warehouse HUAWEI","SPARE-ISSUE",
Q1168="SPARE-HS","SPARE-ISSUE",
Q1168="Power Telco","ACTIVE"
),"")</f>
        <v>No root cause</v>
      </c>
      <c r="S1168" s="56" t="s">
        <v>17</v>
      </c>
      <c r="T1168" s="7" t="s">
        <v>17</v>
      </c>
      <c r="U1168" s="7" t="s">
        <v>17</v>
      </c>
      <c r="V1168" s="57" t="s">
        <v>17</v>
      </c>
      <c r="W1168" s="57" t="s">
        <v>17</v>
      </c>
      <c r="X1168" s="57" t="s">
        <v>17</v>
      </c>
      <c r="Y1168" s="57" t="s">
        <v>17</v>
      </c>
      <c r="Z1168" s="57" t="s">
        <v>17</v>
      </c>
      <c r="AA1168" s="57" t="s">
        <v>17</v>
      </c>
      <c r="AB1168" s="57"/>
      <c r="AC1168" s="57" t="s">
        <v>17</v>
      </c>
      <c r="AD1168" s="57" t="s">
        <v>17</v>
      </c>
      <c r="AE1168" s="57" t="s">
        <v>17</v>
      </c>
      <c r="AF1168" s="57" t="s">
        <v>17</v>
      </c>
      <c r="AG1168" s="57" t="s">
        <v>17</v>
      </c>
      <c r="AH1168" s="57" t="s">
        <v>17</v>
      </c>
      <c r="AI1168" s="57" t="s">
        <v>17</v>
      </c>
      <c r="AJ1168" s="57" t="s">
        <v>17</v>
      </c>
      <c r="AK1168" s="57" t="s">
        <v>17</v>
      </c>
      <c r="AL1168" s="57" t="s">
        <v>17</v>
      </c>
      <c r="AM1168" s="15"/>
      <c r="AN1168" s="15"/>
      <c r="AO1168" s="15"/>
      <c r="AP1168" s="15"/>
    </row>
    <row r="1169" spans="1:42" s="14" customFormat="1" x14ac:dyDescent="0.35">
      <c r="A1169" s="1" t="s">
        <v>2528</v>
      </c>
      <c r="B1169" s="1" t="s">
        <v>2529</v>
      </c>
      <c r="C1169" s="3"/>
      <c r="D1169" s="1" t="s">
        <v>23</v>
      </c>
      <c r="E1169" s="1" t="s">
        <v>127</v>
      </c>
      <c r="F1169" s="3" t="s">
        <v>33</v>
      </c>
      <c r="G1169" s="1" t="s">
        <v>34</v>
      </c>
      <c r="H1169" s="51" t="str">
        <f>_xlfn.XLOOKUP(B1169,'[1]Nur des jours'!$B:$B,'[1]Nur des jours'!$H:$H,"")</f>
        <v>ZTE</v>
      </c>
      <c r="I1169" s="52">
        <v>0</v>
      </c>
      <c r="J1169" s="52">
        <v>0</v>
      </c>
      <c r="K1169" s="52">
        <v>0</v>
      </c>
      <c r="L1169" s="53">
        <v>0</v>
      </c>
      <c r="M1169" s="54" t="s">
        <v>5374</v>
      </c>
      <c r="N1169" s="55"/>
      <c r="O1169" s="16" t="str" cm="1">
        <f t="array" ref="O1169">IFERROR(_xlfn.IFS(
Q1169="MPR ISSUE","PDH",
Q1169="BSS Hardware Issue","BSS",
Q1169="Sites strategiques, MLL, Pylone, etc.","ENVTECH",
Q1169="AKTIVCO DEFAUT GE &amp; POWER Cabinet","AKTIVCO",
Q1169="AKTIVCO Coupure ENEO &amp; Baisse de tension","AKTIVCO GRID ONLY",
Q1169="Coupure ENEO &amp; Baisse de tension","IHS GRID ONLY",
Q1169="Defaut GE &amp; POWER Cabinet","IHS",
Q1169="Sharing","Partners",
Q1169="SIte strategiques &amp; DataCenter","SST &amp; DC",
Q1169="Exclu","Exclu",
Q1169="SAT","SAT",
Q1169="SPARE-ISSUE","SPARE-ISSUE",
Q1169="Fiber CAmtel","TRANS_FO_CAMTEL",
Q1169="Fiber AOF","Fiber AOF",
Q1169="Projet OCM (HUAWEI)","TRAVAUX-HUAWEI",
Q1169="Projet OCM (NOKIA)","TRAVAUX-NOKIA",
Q1169="ACCESS-ISSUE","ACCESS-ISSUE",
Q1169="Projet OCM (ZTE, NOKIA, autres projets)","TRAVAUX OCM",
Q1169="No root CAuse","No root cause",
Q1169="ODU HS","PDH",
Q1169="IP &amp; VLAN","PDH",
Q1169="Warehouse HUAWEI","SPARE-ISSUE",
Q1169="SPARE-HS","SPARE-ISSUE",
Q1169="Power Telco","BSS"
),"")</f>
        <v>No root cause</v>
      </c>
      <c r="P1169" s="22" t="str" cm="1">
        <f t="array" ref="P1169">IFERROR(_xlfn.IFS(
Q1169="MPR ISSUE","TX ISSUE",
Q1169="BSS Hardware Issue","RAN ISSUE",
Q1169="Sites strategiques, MLL, Pylone, etc.","ENVTECH",
Q1169="AKTIVCO DEFAUT GE &amp; POWER Cabinet","POWER ISSUE",
Q1169="AKTIVCO Coupure ENEO &amp; Baisse de tension","POWER ISSUE",
Q1169="Coupure ENEO &amp; Baisse de tension","POWER ISSUE",
Q1169="Defaut GE &amp; POWER Cabinet","POWER ISSUE",
Q1169="Sharing","POWER ISSUE",
Q1169="SIte strategiques &amp; DataCenter","POWER ISSUE",
Q1169="Exclu","Exclu",
Q1169="SAT","TX ISSUE",
Q1169="SPARE-ISSUE","SPARE-ISSUE",
Q1169="Fiber CAmtel","TX ISSUE",
Q1169="Fiber AOF","TX ISSUE",
Q1169="Projet OCM (HUAWEI)","TRAVAUX-HUAWEI",
Q1169="Projet OCM (NOKIA)","TRAVAUX -NOKIA",
Q1169="ACCESS-ISSUE","ACCESS-ISSUE",
Q1169="Projet OCM (ZTE, NOKIA, autres projets)","TRAVAUX OCM",
Q1169="No root CAuse","No root cause",
Q1169="ODU HS","TX ISSUE",
Q1169="IP &amp; VLAN","TX ISSUE",
Q1169="Warehouse HUAWEI","SPARE-ISSUE",
Q1169="SPARE-HS","SPARE-ISSUE",
Q1169="Power Telco","RAN ISSUE"
),"")</f>
        <v>No root cause</v>
      </c>
      <c r="Q1169" s="48" t="s">
        <v>5576</v>
      </c>
      <c r="R1169" s="23" t="str" cm="1">
        <f t="array" ref="R1169">IFERROR(_xlfn.IFS(
Q1169="MPR ISSUE","ACTIVE",
Q1169="BSS Hardware Issue","ACTIVE",
Q1169="Sites strategiques, MLL, Pylone, etc.","PASSIVE",
Q1169="AKTIVCO DEFAUT GE &amp; POWER Cabinet","PASSIVE",
Q1169="AKTIVCO Coupure ENEO &amp; Baisse de tension","PASSIVE",
Q1169="Coupure ENEO &amp; Baisse de tension","PASSIVE",
Q1169="Defaut GE &amp; POWER Cabinet","PASSIVE",
Q1169="Sharing","PASSIVE",
Q1169="SIte strategiques &amp; DataCenter","PASSIVE",
Q1169="Exclu","Exclu",
Q1169="SAT","ACTIVE",
Q1169="SPARE-ISSUE","SPARE-ISSUE",
Q1169="Fiber CAmtel","ACTIVE",
Q1169="Fiber AOF","ACTIVE",
Q1169="Projet OCM (HUAWEI)","PLANNED WORKS",
Q1169="Projet OCM (NOKIA)","PLANNED WORKS",
Q1169="ACCESS-ISSUE","ACCESS-ISSUE",
Q1169="Projet OCM (ZTE, NOKIA, autres projets)","PLANNED WORKS",
Q1169="No root CAuse","No root cause",
Q1169="ODU HS","ACTIVE",
Q1169="IP &amp; VLAN","ACTIVE",
Q1169="Warehouse HUAWEI","SPARE-ISSUE",
Q1169="SPARE-HS","SPARE-ISSUE",
Q1169="Power Telco","ACTIVE"
),"")</f>
        <v>No root cause</v>
      </c>
      <c r="S1169" s="56" t="s">
        <v>17</v>
      </c>
      <c r="T1169" s="7" t="s">
        <v>17</v>
      </c>
      <c r="U1169" s="7" t="s">
        <v>17</v>
      </c>
      <c r="V1169" s="57" t="s">
        <v>17</v>
      </c>
      <c r="W1169" s="57" t="s">
        <v>17</v>
      </c>
      <c r="X1169" s="57" t="s">
        <v>17</v>
      </c>
      <c r="Y1169" s="57" t="s">
        <v>17</v>
      </c>
      <c r="Z1169" s="57" t="s">
        <v>17</v>
      </c>
      <c r="AA1169" s="57" t="s">
        <v>17</v>
      </c>
      <c r="AB1169" s="57"/>
      <c r="AC1169" s="57" t="s">
        <v>17</v>
      </c>
      <c r="AD1169" s="57" t="s">
        <v>17</v>
      </c>
      <c r="AE1169" s="57" t="s">
        <v>17</v>
      </c>
      <c r="AF1169" s="57" t="s">
        <v>17</v>
      </c>
      <c r="AG1169" s="57" t="s">
        <v>17</v>
      </c>
      <c r="AH1169" s="57" t="s">
        <v>17</v>
      </c>
      <c r="AI1169" s="57" t="s">
        <v>17</v>
      </c>
      <c r="AJ1169" s="57" t="s">
        <v>17</v>
      </c>
      <c r="AK1169" s="57" t="s">
        <v>17</v>
      </c>
      <c r="AL1169" s="57" t="s">
        <v>17</v>
      </c>
      <c r="AM1169" s="15"/>
      <c r="AN1169" s="15"/>
      <c r="AO1169" s="15"/>
      <c r="AP1169" s="15"/>
    </row>
    <row r="1170" spans="1:42" s="14" customFormat="1" x14ac:dyDescent="0.35">
      <c r="A1170" s="1" t="s">
        <v>1675</v>
      </c>
      <c r="B1170" s="1" t="s">
        <v>1676</v>
      </c>
      <c r="C1170" s="3"/>
      <c r="D1170" s="1"/>
      <c r="E1170" s="1"/>
      <c r="F1170" s="3" t="s">
        <v>39</v>
      </c>
      <c r="G1170" s="1" t="s">
        <v>1621</v>
      </c>
      <c r="H1170" s="51" t="str">
        <f>_xlfn.XLOOKUP(B1170,'[1]Nur des jours'!$B:$B,'[1]Nur des jours'!$H:$H,"")</f>
        <v>ZTE</v>
      </c>
      <c r="I1170" s="52">
        <v>0</v>
      </c>
      <c r="J1170" s="52">
        <v>0</v>
      </c>
      <c r="K1170" s="52">
        <v>0</v>
      </c>
      <c r="L1170" s="53">
        <v>0</v>
      </c>
      <c r="M1170" s="54" t="s">
        <v>5374</v>
      </c>
      <c r="N1170" s="55"/>
      <c r="O1170" s="16" t="str" cm="1">
        <f t="array" ref="O1170">IFERROR(_xlfn.IFS(
Q1170="MPR ISSUE","PDH",
Q1170="BSS Hardware Issue","BSS",
Q1170="Sites strategiques, MLL, Pylone, etc.","ENVTECH",
Q1170="AKTIVCO DEFAUT GE &amp; POWER Cabinet","AKTIVCO",
Q1170="AKTIVCO Coupure ENEO &amp; Baisse de tension","AKTIVCO GRID ONLY",
Q1170="Coupure ENEO &amp; Baisse de tension","IHS GRID ONLY",
Q1170="Defaut GE &amp; POWER Cabinet","IHS",
Q1170="Sharing","Partners",
Q1170="SIte strategiques &amp; DataCenter","SST &amp; DC",
Q1170="Exclu","Exclu",
Q1170="SAT","SAT",
Q1170="SPARE-ISSUE","SPARE-ISSUE",
Q1170="Fiber CAmtel","TRANS_FO_CAMTEL",
Q1170="Fiber AOF","Fiber AOF",
Q1170="Projet OCM (HUAWEI)","TRAVAUX-HUAWEI",
Q1170="Projet OCM (NOKIA)","TRAVAUX-NOKIA",
Q1170="ACCESS-ISSUE","ACCESS-ISSUE",
Q1170="Projet OCM (ZTE, NOKIA, autres projets)","TRAVAUX OCM",
Q1170="No root CAuse","No root cause",
Q1170="ODU HS","PDH",
Q1170="IP &amp; VLAN","PDH",
Q1170="Warehouse HUAWEI","SPARE-ISSUE",
Q1170="SPARE-HS","SPARE-ISSUE",
Q1170="Power Telco","BSS"
),"")</f>
        <v>No root cause</v>
      </c>
      <c r="P1170" s="22" t="str" cm="1">
        <f t="array" ref="P1170">IFERROR(_xlfn.IFS(
Q1170="MPR ISSUE","TX ISSUE",
Q1170="BSS Hardware Issue","RAN ISSUE",
Q1170="Sites strategiques, MLL, Pylone, etc.","ENVTECH",
Q1170="AKTIVCO DEFAUT GE &amp; POWER Cabinet","POWER ISSUE",
Q1170="AKTIVCO Coupure ENEO &amp; Baisse de tension","POWER ISSUE",
Q1170="Coupure ENEO &amp; Baisse de tension","POWER ISSUE",
Q1170="Defaut GE &amp; POWER Cabinet","POWER ISSUE",
Q1170="Sharing","POWER ISSUE",
Q1170="SIte strategiques &amp; DataCenter","POWER ISSUE",
Q1170="Exclu","Exclu",
Q1170="SAT","TX ISSUE",
Q1170="SPARE-ISSUE","SPARE-ISSUE",
Q1170="Fiber CAmtel","TX ISSUE",
Q1170="Fiber AOF","TX ISSUE",
Q1170="Projet OCM (HUAWEI)","TRAVAUX-HUAWEI",
Q1170="Projet OCM (NOKIA)","TRAVAUX -NOKIA",
Q1170="ACCESS-ISSUE","ACCESS-ISSUE",
Q1170="Projet OCM (ZTE, NOKIA, autres projets)","TRAVAUX OCM",
Q1170="No root CAuse","No root cause",
Q1170="ODU HS","TX ISSUE",
Q1170="IP &amp; VLAN","TX ISSUE",
Q1170="Warehouse HUAWEI","SPARE-ISSUE",
Q1170="SPARE-HS","SPARE-ISSUE",
Q1170="Power Telco","RAN ISSUE"
),"")</f>
        <v>No root cause</v>
      </c>
      <c r="Q1170" s="48" t="s">
        <v>5576</v>
      </c>
      <c r="R1170" s="23" t="str" cm="1">
        <f t="array" ref="R1170">IFERROR(_xlfn.IFS(
Q1170="MPR ISSUE","ACTIVE",
Q1170="BSS Hardware Issue","ACTIVE",
Q1170="Sites strategiques, MLL, Pylone, etc.","PASSIVE",
Q1170="AKTIVCO DEFAUT GE &amp; POWER Cabinet","PASSIVE",
Q1170="AKTIVCO Coupure ENEO &amp; Baisse de tension","PASSIVE",
Q1170="Coupure ENEO &amp; Baisse de tension","PASSIVE",
Q1170="Defaut GE &amp; POWER Cabinet","PASSIVE",
Q1170="Sharing","PASSIVE",
Q1170="SIte strategiques &amp; DataCenter","PASSIVE",
Q1170="Exclu","Exclu",
Q1170="SAT","ACTIVE",
Q1170="SPARE-ISSUE","SPARE-ISSUE",
Q1170="Fiber CAmtel","ACTIVE",
Q1170="Fiber AOF","ACTIVE",
Q1170="Projet OCM (HUAWEI)","PLANNED WORKS",
Q1170="Projet OCM (NOKIA)","PLANNED WORKS",
Q1170="ACCESS-ISSUE","ACCESS-ISSUE",
Q1170="Projet OCM (ZTE, NOKIA, autres projets)","PLANNED WORKS",
Q1170="No root CAuse","No root cause",
Q1170="ODU HS","ACTIVE",
Q1170="IP &amp; VLAN","ACTIVE",
Q1170="Warehouse HUAWEI","SPARE-ISSUE",
Q1170="SPARE-HS","SPARE-ISSUE",
Q1170="Power Telco","ACTIVE"
),"")</f>
        <v>No root cause</v>
      </c>
      <c r="S1170" s="56" t="s">
        <v>17</v>
      </c>
      <c r="T1170" s="7" t="s">
        <v>17</v>
      </c>
      <c r="U1170" s="7" t="s">
        <v>17</v>
      </c>
      <c r="V1170" s="57" t="s">
        <v>17</v>
      </c>
      <c r="W1170" s="57" t="s">
        <v>17</v>
      </c>
      <c r="X1170" s="57" t="s">
        <v>17</v>
      </c>
      <c r="Y1170" s="57" t="s">
        <v>17</v>
      </c>
      <c r="Z1170" s="57" t="s">
        <v>17</v>
      </c>
      <c r="AA1170" s="57" t="s">
        <v>17</v>
      </c>
      <c r="AB1170" s="57"/>
      <c r="AC1170" s="57" t="s">
        <v>17</v>
      </c>
      <c r="AD1170" s="57" t="s">
        <v>17</v>
      </c>
      <c r="AE1170" s="57" t="s">
        <v>17</v>
      </c>
      <c r="AF1170" s="57" t="s">
        <v>17</v>
      </c>
      <c r="AG1170" s="57" t="s">
        <v>17</v>
      </c>
      <c r="AH1170" s="57" t="s">
        <v>17</v>
      </c>
      <c r="AI1170" s="57" t="s">
        <v>17</v>
      </c>
      <c r="AJ1170" s="57" t="s">
        <v>17</v>
      </c>
      <c r="AK1170" s="57" t="s">
        <v>17</v>
      </c>
      <c r="AL1170" s="57" t="s">
        <v>17</v>
      </c>
      <c r="AM1170" s="15"/>
      <c r="AN1170" s="15"/>
      <c r="AO1170" s="15"/>
      <c r="AP1170" s="15"/>
    </row>
    <row r="1171" spans="1:42" s="14" customFormat="1" x14ac:dyDescent="0.35">
      <c r="A1171" s="1" t="s">
        <v>3317</v>
      </c>
      <c r="B1171" s="1" t="s">
        <v>3318</v>
      </c>
      <c r="C1171" s="3"/>
      <c r="D1171" s="1" t="s">
        <v>23</v>
      </c>
      <c r="E1171" s="1" t="s">
        <v>38</v>
      </c>
      <c r="F1171" s="3" t="s">
        <v>39</v>
      </c>
      <c r="G1171" s="1" t="s">
        <v>40</v>
      </c>
      <c r="H1171" s="51" t="str">
        <f>_xlfn.XLOOKUP(B1171,'[1]Nur des jours'!$B:$B,'[1]Nur des jours'!$H:$H,"")</f>
        <v>ZTE</v>
      </c>
      <c r="I1171" s="52">
        <v>0</v>
      </c>
      <c r="J1171" s="52">
        <v>0</v>
      </c>
      <c r="K1171" s="52">
        <v>0</v>
      </c>
      <c r="L1171" s="53">
        <v>0</v>
      </c>
      <c r="M1171" s="54" t="s">
        <v>5374</v>
      </c>
      <c r="N1171" s="55"/>
      <c r="O1171" s="16" t="str" cm="1">
        <f t="array" ref="O1171">IFERROR(_xlfn.IFS(
Q1171="MPR ISSUE","PDH",
Q1171="BSS Hardware Issue","BSS",
Q1171="Sites strategiques, MLL, Pylone, etc.","ENVTECH",
Q1171="AKTIVCO DEFAUT GE &amp; POWER Cabinet","AKTIVCO",
Q1171="AKTIVCO Coupure ENEO &amp; Baisse de tension","AKTIVCO GRID ONLY",
Q1171="Coupure ENEO &amp; Baisse de tension","IHS GRID ONLY",
Q1171="Defaut GE &amp; POWER Cabinet","IHS",
Q1171="Sharing","Partners",
Q1171="SIte strategiques &amp; DataCenter","SST &amp; DC",
Q1171="Exclu","Exclu",
Q1171="SAT","SAT",
Q1171="SPARE-ISSUE","SPARE-ISSUE",
Q1171="Fiber CAmtel","TRANS_FO_CAMTEL",
Q1171="Fiber AOF","Fiber AOF",
Q1171="Projet OCM (HUAWEI)","TRAVAUX-HUAWEI",
Q1171="Projet OCM (NOKIA)","TRAVAUX-NOKIA",
Q1171="ACCESS-ISSUE","ACCESS-ISSUE",
Q1171="Projet OCM (ZTE, NOKIA, autres projets)","TRAVAUX OCM",
Q1171="No root CAuse","No root cause",
Q1171="ODU HS","PDH",
Q1171="IP &amp; VLAN","PDH",
Q1171="Warehouse HUAWEI","SPARE-ISSUE",
Q1171="SPARE-HS","SPARE-ISSUE",
Q1171="Power Telco","BSS"
),"")</f>
        <v>No root cause</v>
      </c>
      <c r="P1171" s="22" t="str" cm="1">
        <f t="array" ref="P1171">IFERROR(_xlfn.IFS(
Q1171="MPR ISSUE","TX ISSUE",
Q1171="BSS Hardware Issue","RAN ISSUE",
Q1171="Sites strategiques, MLL, Pylone, etc.","ENVTECH",
Q1171="AKTIVCO DEFAUT GE &amp; POWER Cabinet","POWER ISSUE",
Q1171="AKTIVCO Coupure ENEO &amp; Baisse de tension","POWER ISSUE",
Q1171="Coupure ENEO &amp; Baisse de tension","POWER ISSUE",
Q1171="Defaut GE &amp; POWER Cabinet","POWER ISSUE",
Q1171="Sharing","POWER ISSUE",
Q1171="SIte strategiques &amp; DataCenter","POWER ISSUE",
Q1171="Exclu","Exclu",
Q1171="SAT","TX ISSUE",
Q1171="SPARE-ISSUE","SPARE-ISSUE",
Q1171="Fiber CAmtel","TX ISSUE",
Q1171="Fiber AOF","TX ISSUE",
Q1171="Projet OCM (HUAWEI)","TRAVAUX-HUAWEI",
Q1171="Projet OCM (NOKIA)","TRAVAUX -NOKIA",
Q1171="ACCESS-ISSUE","ACCESS-ISSUE",
Q1171="Projet OCM (ZTE, NOKIA, autres projets)","TRAVAUX OCM",
Q1171="No root CAuse","No root cause",
Q1171="ODU HS","TX ISSUE",
Q1171="IP &amp; VLAN","TX ISSUE",
Q1171="Warehouse HUAWEI","SPARE-ISSUE",
Q1171="SPARE-HS","SPARE-ISSUE",
Q1171="Power Telco","RAN ISSUE"
),"")</f>
        <v>No root cause</v>
      </c>
      <c r="Q1171" s="48" t="s">
        <v>5576</v>
      </c>
      <c r="R1171" s="23" t="str" cm="1">
        <f t="array" ref="R1171">IFERROR(_xlfn.IFS(
Q1171="MPR ISSUE","ACTIVE",
Q1171="BSS Hardware Issue","ACTIVE",
Q1171="Sites strategiques, MLL, Pylone, etc.","PASSIVE",
Q1171="AKTIVCO DEFAUT GE &amp; POWER Cabinet","PASSIVE",
Q1171="AKTIVCO Coupure ENEO &amp; Baisse de tension","PASSIVE",
Q1171="Coupure ENEO &amp; Baisse de tension","PASSIVE",
Q1171="Defaut GE &amp; POWER Cabinet","PASSIVE",
Q1171="Sharing","PASSIVE",
Q1171="SIte strategiques &amp; DataCenter","PASSIVE",
Q1171="Exclu","Exclu",
Q1171="SAT","ACTIVE",
Q1171="SPARE-ISSUE","SPARE-ISSUE",
Q1171="Fiber CAmtel","ACTIVE",
Q1171="Fiber AOF","ACTIVE",
Q1171="Projet OCM (HUAWEI)","PLANNED WORKS",
Q1171="Projet OCM (NOKIA)","PLANNED WORKS",
Q1171="ACCESS-ISSUE","ACCESS-ISSUE",
Q1171="Projet OCM (ZTE, NOKIA, autres projets)","PLANNED WORKS",
Q1171="No root CAuse","No root cause",
Q1171="ODU HS","ACTIVE",
Q1171="IP &amp; VLAN","ACTIVE",
Q1171="Warehouse HUAWEI","SPARE-ISSUE",
Q1171="SPARE-HS","SPARE-ISSUE",
Q1171="Power Telco","ACTIVE"
),"")</f>
        <v>No root cause</v>
      </c>
      <c r="S1171" s="56" t="s">
        <v>17</v>
      </c>
      <c r="T1171" s="7" t="s">
        <v>17</v>
      </c>
      <c r="U1171" s="7" t="s">
        <v>17</v>
      </c>
      <c r="V1171" s="57" t="s">
        <v>17</v>
      </c>
      <c r="W1171" s="57" t="s">
        <v>17</v>
      </c>
      <c r="X1171" s="57" t="s">
        <v>17</v>
      </c>
      <c r="Y1171" s="57" t="s">
        <v>17</v>
      </c>
      <c r="Z1171" s="57" t="s">
        <v>17</v>
      </c>
      <c r="AA1171" s="57" t="s">
        <v>17</v>
      </c>
      <c r="AB1171" s="57"/>
      <c r="AC1171" s="57" t="s">
        <v>17</v>
      </c>
      <c r="AD1171" s="57" t="s">
        <v>17</v>
      </c>
      <c r="AE1171" s="57" t="s">
        <v>17</v>
      </c>
      <c r="AF1171" s="57" t="s">
        <v>17</v>
      </c>
      <c r="AG1171" s="57" t="s">
        <v>17</v>
      </c>
      <c r="AH1171" s="57" t="s">
        <v>17</v>
      </c>
      <c r="AI1171" s="57" t="s">
        <v>17</v>
      </c>
      <c r="AJ1171" s="57" t="s">
        <v>17</v>
      </c>
      <c r="AK1171" s="57" t="s">
        <v>17</v>
      </c>
      <c r="AL1171" s="57" t="s">
        <v>17</v>
      </c>
      <c r="AM1171" s="15"/>
      <c r="AN1171" s="15"/>
      <c r="AO1171" s="15"/>
      <c r="AP1171" s="15"/>
    </row>
    <row r="1172" spans="1:42" s="14" customFormat="1" x14ac:dyDescent="0.35">
      <c r="A1172" s="1" t="s">
        <v>4832</v>
      </c>
      <c r="B1172" s="1" t="s">
        <v>4833</v>
      </c>
      <c r="C1172" s="3"/>
      <c r="D1172" s="1" t="s">
        <v>23</v>
      </c>
      <c r="E1172" s="1" t="s">
        <v>32</v>
      </c>
      <c r="F1172" s="3" t="s">
        <v>39</v>
      </c>
      <c r="G1172" s="1" t="s">
        <v>40</v>
      </c>
      <c r="H1172" s="51" t="str">
        <f>_xlfn.XLOOKUP(B1172,'[1]Nur des jours'!$B:$B,'[1]Nur des jours'!$H:$H,"")</f>
        <v>ZTE</v>
      </c>
      <c r="I1172" s="52">
        <v>0</v>
      </c>
      <c r="J1172" s="52">
        <v>0</v>
      </c>
      <c r="K1172" s="52">
        <v>0</v>
      </c>
      <c r="L1172" s="53">
        <v>0</v>
      </c>
      <c r="M1172" s="54" t="s">
        <v>5374</v>
      </c>
      <c r="N1172" s="55"/>
      <c r="O1172" s="16" t="str" cm="1">
        <f t="array" ref="O1172">IFERROR(_xlfn.IFS(
Q1172="MPR ISSUE","PDH",
Q1172="BSS Hardware Issue","BSS",
Q1172="Sites strategiques, MLL, Pylone, etc.","ENVTECH",
Q1172="AKTIVCO DEFAUT GE &amp; POWER Cabinet","AKTIVCO",
Q1172="AKTIVCO Coupure ENEO &amp; Baisse de tension","AKTIVCO GRID ONLY",
Q1172="Coupure ENEO &amp; Baisse de tension","IHS GRID ONLY",
Q1172="Defaut GE &amp; POWER Cabinet","IHS",
Q1172="Sharing","Partners",
Q1172="SIte strategiques &amp; DataCenter","SST &amp; DC",
Q1172="Exclu","Exclu",
Q1172="SAT","SAT",
Q1172="SPARE-ISSUE","SPARE-ISSUE",
Q1172="Fiber CAmtel","TRANS_FO_CAMTEL",
Q1172="Fiber AOF","Fiber AOF",
Q1172="Projet OCM (HUAWEI)","TRAVAUX-HUAWEI",
Q1172="Projet OCM (NOKIA)","TRAVAUX-NOKIA",
Q1172="ACCESS-ISSUE","ACCESS-ISSUE",
Q1172="Projet OCM (ZTE, NOKIA, autres projets)","TRAVAUX OCM",
Q1172="No root CAuse","No root cause",
Q1172="ODU HS","PDH",
Q1172="IP &amp; VLAN","PDH",
Q1172="Warehouse HUAWEI","SPARE-ISSUE",
Q1172="SPARE-HS","SPARE-ISSUE",
Q1172="Power Telco","BSS"
),"")</f>
        <v>No root cause</v>
      </c>
      <c r="P1172" s="22" t="str" cm="1">
        <f t="array" ref="P1172">IFERROR(_xlfn.IFS(
Q1172="MPR ISSUE","TX ISSUE",
Q1172="BSS Hardware Issue","RAN ISSUE",
Q1172="Sites strategiques, MLL, Pylone, etc.","ENVTECH",
Q1172="AKTIVCO DEFAUT GE &amp; POWER Cabinet","POWER ISSUE",
Q1172="AKTIVCO Coupure ENEO &amp; Baisse de tension","POWER ISSUE",
Q1172="Coupure ENEO &amp; Baisse de tension","POWER ISSUE",
Q1172="Defaut GE &amp; POWER Cabinet","POWER ISSUE",
Q1172="Sharing","POWER ISSUE",
Q1172="SIte strategiques &amp; DataCenter","POWER ISSUE",
Q1172="Exclu","Exclu",
Q1172="SAT","TX ISSUE",
Q1172="SPARE-ISSUE","SPARE-ISSUE",
Q1172="Fiber CAmtel","TX ISSUE",
Q1172="Fiber AOF","TX ISSUE",
Q1172="Projet OCM (HUAWEI)","TRAVAUX-HUAWEI",
Q1172="Projet OCM (NOKIA)","TRAVAUX -NOKIA",
Q1172="ACCESS-ISSUE","ACCESS-ISSUE",
Q1172="Projet OCM (ZTE, NOKIA, autres projets)","TRAVAUX OCM",
Q1172="No root CAuse","No root cause",
Q1172="ODU HS","TX ISSUE",
Q1172="IP &amp; VLAN","TX ISSUE",
Q1172="Warehouse HUAWEI","SPARE-ISSUE",
Q1172="SPARE-HS","SPARE-ISSUE",
Q1172="Power Telco","RAN ISSUE"
),"")</f>
        <v>No root cause</v>
      </c>
      <c r="Q1172" s="48" t="s">
        <v>5576</v>
      </c>
      <c r="R1172" s="23" t="str" cm="1">
        <f t="array" ref="R1172">IFERROR(_xlfn.IFS(
Q1172="MPR ISSUE","ACTIVE",
Q1172="BSS Hardware Issue","ACTIVE",
Q1172="Sites strategiques, MLL, Pylone, etc.","PASSIVE",
Q1172="AKTIVCO DEFAUT GE &amp; POWER Cabinet","PASSIVE",
Q1172="AKTIVCO Coupure ENEO &amp; Baisse de tension","PASSIVE",
Q1172="Coupure ENEO &amp; Baisse de tension","PASSIVE",
Q1172="Defaut GE &amp; POWER Cabinet","PASSIVE",
Q1172="Sharing","PASSIVE",
Q1172="SIte strategiques &amp; DataCenter","PASSIVE",
Q1172="Exclu","Exclu",
Q1172="SAT","ACTIVE",
Q1172="SPARE-ISSUE","SPARE-ISSUE",
Q1172="Fiber CAmtel","ACTIVE",
Q1172="Fiber AOF","ACTIVE",
Q1172="Projet OCM (HUAWEI)","PLANNED WORKS",
Q1172="Projet OCM (NOKIA)","PLANNED WORKS",
Q1172="ACCESS-ISSUE","ACCESS-ISSUE",
Q1172="Projet OCM (ZTE, NOKIA, autres projets)","PLANNED WORKS",
Q1172="No root CAuse","No root cause",
Q1172="ODU HS","ACTIVE",
Q1172="IP &amp; VLAN","ACTIVE",
Q1172="Warehouse HUAWEI","SPARE-ISSUE",
Q1172="SPARE-HS","SPARE-ISSUE",
Q1172="Power Telco","ACTIVE"
),"")</f>
        <v>No root cause</v>
      </c>
      <c r="S1172" s="56" t="s">
        <v>17</v>
      </c>
      <c r="T1172" s="7" t="s">
        <v>17</v>
      </c>
      <c r="U1172" s="7" t="s">
        <v>17</v>
      </c>
      <c r="V1172" s="57" t="s">
        <v>17</v>
      </c>
      <c r="W1172" s="57" t="s">
        <v>17</v>
      </c>
      <c r="X1172" s="57" t="s">
        <v>17</v>
      </c>
      <c r="Y1172" s="57" t="s">
        <v>17</v>
      </c>
      <c r="Z1172" s="57" t="s">
        <v>17</v>
      </c>
      <c r="AA1172" s="57" t="s">
        <v>17</v>
      </c>
      <c r="AB1172" s="57"/>
      <c r="AC1172" s="57" t="s">
        <v>17</v>
      </c>
      <c r="AD1172" s="57" t="s">
        <v>17</v>
      </c>
      <c r="AE1172" s="57" t="s">
        <v>17</v>
      </c>
      <c r="AF1172" s="57" t="s">
        <v>17</v>
      </c>
      <c r="AG1172" s="57" t="s">
        <v>17</v>
      </c>
      <c r="AH1172" s="57" t="s">
        <v>17</v>
      </c>
      <c r="AI1172" s="57" t="s">
        <v>17</v>
      </c>
      <c r="AJ1172" s="57" t="s">
        <v>17</v>
      </c>
      <c r="AK1172" s="57" t="s">
        <v>17</v>
      </c>
      <c r="AL1172" s="57" t="s">
        <v>17</v>
      </c>
      <c r="AM1172" s="15"/>
      <c r="AN1172" s="15"/>
      <c r="AO1172" s="15"/>
      <c r="AP1172" s="15"/>
    </row>
    <row r="1173" spans="1:42" s="14" customFormat="1" x14ac:dyDescent="0.35">
      <c r="A1173" s="1" t="s">
        <v>4020</v>
      </c>
      <c r="B1173" s="1" t="s">
        <v>4021</v>
      </c>
      <c r="C1173" s="3"/>
      <c r="D1173" s="1"/>
      <c r="E1173" s="1"/>
      <c r="F1173" s="3" t="s">
        <v>92</v>
      </c>
      <c r="G1173" s="1" t="s">
        <v>556</v>
      </c>
      <c r="H1173" s="59" t="str">
        <f>_xlfn.XLOOKUP(B1173,'[1]Nur des jours'!$B:$B,'[1]Nur des jours'!$H:$H,"")</f>
        <v>HUAWEI</v>
      </c>
      <c r="I1173" s="52">
        <v>0</v>
      </c>
      <c r="J1173" s="52">
        <v>0</v>
      </c>
      <c r="K1173" s="52">
        <v>0</v>
      </c>
      <c r="L1173" s="53">
        <v>0</v>
      </c>
      <c r="M1173" s="54" t="s">
        <v>5374</v>
      </c>
      <c r="N1173" s="55"/>
      <c r="O1173" s="16" t="str" cm="1">
        <f t="array" ref="O1173">IFERROR(_xlfn.IFS(
Q1173="MPR ISSUE","PDH",
Q1173="BSS Hardware Issue","BSS",
Q1173="Sites strategiques, MLL, Pylone, etc.","ENVTECH",
Q1173="AKTIVCO DEFAUT GE &amp; POWER Cabinet","AKTIVCO",
Q1173="AKTIVCO Coupure ENEO &amp; Baisse de tension","AKTIVCO GRID ONLY",
Q1173="Coupure ENEO &amp; Baisse de tension","IHS GRID ONLY",
Q1173="Defaut GE &amp; POWER Cabinet","IHS",
Q1173="Sharing","Partners",
Q1173="SIte strategiques &amp; DataCenter","SST &amp; DC",
Q1173="Exclu","Exclu",
Q1173="SAT","SAT",
Q1173="SPARE-ISSUE","SPARE-ISSUE",
Q1173="Fiber CAmtel","TRANS_FO_CAMTEL",
Q1173="Fiber AOF","Fiber AOF",
Q1173="Projet OCM (HUAWEI)","TRAVAUX-HUAWEI",
Q1173="Projet OCM (NOKIA)","TRAVAUX-NOKIA",
Q1173="ACCESS-ISSUE","ACCESS-ISSUE",
Q1173="Projet OCM (ZTE, NOKIA, autres projets)","TRAVAUX OCM",
Q1173="No root CAuse","No root cause",
Q1173="ODU HS","PDH",
Q1173="IP &amp; VLAN","PDH",
Q1173="Warehouse HUAWEI","SPARE-ISSUE",
Q1173="SPARE-HS","SPARE-ISSUE",
Q1173="Power Telco","BSS"
),"")</f>
        <v>No root cause</v>
      </c>
      <c r="P1173" s="22" t="str" cm="1">
        <f t="array" ref="P1173">IFERROR(_xlfn.IFS(
Q1173="MPR ISSUE","TX ISSUE",
Q1173="BSS Hardware Issue","RAN ISSUE",
Q1173="Sites strategiques, MLL, Pylone, etc.","ENVTECH",
Q1173="AKTIVCO DEFAUT GE &amp; POWER Cabinet","POWER ISSUE",
Q1173="AKTIVCO Coupure ENEO &amp; Baisse de tension","POWER ISSUE",
Q1173="Coupure ENEO &amp; Baisse de tension","POWER ISSUE",
Q1173="Defaut GE &amp; POWER Cabinet","POWER ISSUE",
Q1173="Sharing","POWER ISSUE",
Q1173="SIte strategiques &amp; DataCenter","POWER ISSUE",
Q1173="Exclu","Exclu",
Q1173="SAT","TX ISSUE",
Q1173="SPARE-ISSUE","SPARE-ISSUE",
Q1173="Fiber CAmtel","TX ISSUE",
Q1173="Fiber AOF","TX ISSUE",
Q1173="Projet OCM (HUAWEI)","TRAVAUX-HUAWEI",
Q1173="Projet OCM (NOKIA)","TRAVAUX -NOKIA",
Q1173="ACCESS-ISSUE","ACCESS-ISSUE",
Q1173="Projet OCM (ZTE, NOKIA, autres projets)","TRAVAUX OCM",
Q1173="No root CAuse","No root cause",
Q1173="ODU HS","TX ISSUE",
Q1173="IP &amp; VLAN","TX ISSUE",
Q1173="Warehouse HUAWEI","SPARE-ISSUE",
Q1173="SPARE-HS","SPARE-ISSUE",
Q1173="Power Telco","RAN ISSUE"
),"")</f>
        <v>No root cause</v>
      </c>
      <c r="Q1173" s="48" t="s">
        <v>5576</v>
      </c>
      <c r="R1173" s="23" t="str" cm="1">
        <f t="array" ref="R1173">IFERROR(_xlfn.IFS(
Q1173="MPR ISSUE","ACTIVE",
Q1173="BSS Hardware Issue","ACTIVE",
Q1173="Sites strategiques, MLL, Pylone, etc.","PASSIVE",
Q1173="AKTIVCO DEFAUT GE &amp; POWER Cabinet","PASSIVE",
Q1173="AKTIVCO Coupure ENEO &amp; Baisse de tension","PASSIVE",
Q1173="Coupure ENEO &amp; Baisse de tension","PASSIVE",
Q1173="Defaut GE &amp; POWER Cabinet","PASSIVE",
Q1173="Sharing","PASSIVE",
Q1173="SIte strategiques &amp; DataCenter","PASSIVE",
Q1173="Exclu","Exclu",
Q1173="SAT","ACTIVE",
Q1173="SPARE-ISSUE","SPARE-ISSUE",
Q1173="Fiber CAmtel","ACTIVE",
Q1173="Fiber AOF","ACTIVE",
Q1173="Projet OCM (HUAWEI)","PLANNED WORKS",
Q1173="Projet OCM (NOKIA)","PLANNED WORKS",
Q1173="ACCESS-ISSUE","ACCESS-ISSUE",
Q1173="Projet OCM (ZTE, NOKIA, autres projets)","PLANNED WORKS",
Q1173="No root CAuse","No root cause",
Q1173="ODU HS","ACTIVE",
Q1173="IP &amp; VLAN","ACTIVE",
Q1173="Warehouse HUAWEI","SPARE-ISSUE",
Q1173="SPARE-HS","SPARE-ISSUE",
Q1173="Power Telco","ACTIVE"
),"")</f>
        <v>No root cause</v>
      </c>
      <c r="S1173" s="56" t="s">
        <v>17</v>
      </c>
      <c r="T1173" s="7" t="s">
        <v>17</v>
      </c>
      <c r="U1173" s="7" t="s">
        <v>17</v>
      </c>
      <c r="V1173" s="57" t="s">
        <v>17</v>
      </c>
      <c r="W1173" s="57" t="s">
        <v>17</v>
      </c>
      <c r="X1173" s="57" t="s">
        <v>17</v>
      </c>
      <c r="Y1173" s="57" t="s">
        <v>17</v>
      </c>
      <c r="Z1173" s="57" t="s">
        <v>17</v>
      </c>
      <c r="AA1173" s="57" t="s">
        <v>17</v>
      </c>
      <c r="AB1173" s="57"/>
      <c r="AC1173" s="57" t="s">
        <v>17</v>
      </c>
      <c r="AD1173" s="57" t="s">
        <v>17</v>
      </c>
      <c r="AE1173" s="57" t="s">
        <v>17</v>
      </c>
      <c r="AF1173" s="57" t="s">
        <v>17</v>
      </c>
      <c r="AG1173" s="57" t="s">
        <v>17</v>
      </c>
      <c r="AH1173" s="57" t="s">
        <v>17</v>
      </c>
      <c r="AI1173" s="57" t="s">
        <v>17</v>
      </c>
      <c r="AJ1173" s="57" t="s">
        <v>17</v>
      </c>
      <c r="AK1173" s="57" t="s">
        <v>17</v>
      </c>
      <c r="AL1173" s="57" t="s">
        <v>17</v>
      </c>
      <c r="AM1173" s="15"/>
      <c r="AN1173" s="15"/>
      <c r="AO1173" s="15"/>
      <c r="AP1173" s="15"/>
    </row>
    <row r="1174" spans="1:42" s="14" customFormat="1" x14ac:dyDescent="0.35">
      <c r="A1174" s="1" t="s">
        <v>148</v>
      </c>
      <c r="B1174" s="1" t="s">
        <v>149</v>
      </c>
      <c r="C1174" s="3"/>
      <c r="D1174" s="1" t="s">
        <v>23</v>
      </c>
      <c r="E1174" s="1" t="s">
        <v>32</v>
      </c>
      <c r="F1174" s="3" t="s">
        <v>39</v>
      </c>
      <c r="G1174" s="1" t="s">
        <v>40</v>
      </c>
      <c r="H1174" s="51" t="str">
        <f>_xlfn.XLOOKUP(B1174,'[1]Nur des jours'!$B:$B,'[1]Nur des jours'!$H:$H,"")</f>
        <v>ZTE</v>
      </c>
      <c r="I1174" s="52">
        <v>0</v>
      </c>
      <c r="J1174" s="52">
        <v>0</v>
      </c>
      <c r="K1174" s="52">
        <v>0</v>
      </c>
      <c r="L1174" s="53">
        <v>0</v>
      </c>
      <c r="M1174" s="54" t="s">
        <v>5374</v>
      </c>
      <c r="N1174" s="55"/>
      <c r="O1174" s="16" t="str" cm="1">
        <f t="array" ref="O1174">IFERROR(_xlfn.IFS(
Q1174="MPR ISSUE","PDH",
Q1174="BSS Hardware Issue","BSS",
Q1174="Sites strategiques, MLL, Pylone, etc.","ENVTECH",
Q1174="AKTIVCO DEFAUT GE &amp; POWER Cabinet","AKTIVCO",
Q1174="AKTIVCO Coupure ENEO &amp; Baisse de tension","AKTIVCO GRID ONLY",
Q1174="Coupure ENEO &amp; Baisse de tension","IHS GRID ONLY",
Q1174="Defaut GE &amp; POWER Cabinet","IHS",
Q1174="Sharing","Partners",
Q1174="SIte strategiques &amp; DataCenter","SST &amp; DC",
Q1174="Exclu","Exclu",
Q1174="SAT","SAT",
Q1174="SPARE-ISSUE","SPARE-ISSUE",
Q1174="Fiber CAmtel","TRANS_FO_CAMTEL",
Q1174="Fiber AOF","Fiber AOF",
Q1174="Projet OCM (HUAWEI)","TRAVAUX-HUAWEI",
Q1174="Projet OCM (NOKIA)","TRAVAUX-NOKIA",
Q1174="ACCESS-ISSUE","ACCESS-ISSUE",
Q1174="Projet OCM (ZTE, NOKIA, autres projets)","TRAVAUX OCM",
Q1174="No root CAuse","No root cause",
Q1174="ODU HS","PDH",
Q1174="IP &amp; VLAN","PDH",
Q1174="Warehouse HUAWEI","SPARE-ISSUE",
Q1174="SPARE-HS","SPARE-ISSUE",
Q1174="Power Telco","BSS"
),"")</f>
        <v>No root cause</v>
      </c>
      <c r="P1174" s="22" t="str" cm="1">
        <f t="array" ref="P1174">IFERROR(_xlfn.IFS(
Q1174="MPR ISSUE","TX ISSUE",
Q1174="BSS Hardware Issue","RAN ISSUE",
Q1174="Sites strategiques, MLL, Pylone, etc.","ENVTECH",
Q1174="AKTIVCO DEFAUT GE &amp; POWER Cabinet","POWER ISSUE",
Q1174="AKTIVCO Coupure ENEO &amp; Baisse de tension","POWER ISSUE",
Q1174="Coupure ENEO &amp; Baisse de tension","POWER ISSUE",
Q1174="Defaut GE &amp; POWER Cabinet","POWER ISSUE",
Q1174="Sharing","POWER ISSUE",
Q1174="SIte strategiques &amp; DataCenter","POWER ISSUE",
Q1174="Exclu","Exclu",
Q1174="SAT","TX ISSUE",
Q1174="SPARE-ISSUE","SPARE-ISSUE",
Q1174="Fiber CAmtel","TX ISSUE",
Q1174="Fiber AOF","TX ISSUE",
Q1174="Projet OCM (HUAWEI)","TRAVAUX-HUAWEI",
Q1174="Projet OCM (NOKIA)","TRAVAUX -NOKIA",
Q1174="ACCESS-ISSUE","ACCESS-ISSUE",
Q1174="Projet OCM (ZTE, NOKIA, autres projets)","TRAVAUX OCM",
Q1174="No root CAuse","No root cause",
Q1174="ODU HS","TX ISSUE",
Q1174="IP &amp; VLAN","TX ISSUE",
Q1174="Warehouse HUAWEI","SPARE-ISSUE",
Q1174="SPARE-HS","SPARE-ISSUE",
Q1174="Power Telco","RAN ISSUE"
),"")</f>
        <v>No root cause</v>
      </c>
      <c r="Q1174" s="48" t="s">
        <v>5576</v>
      </c>
      <c r="R1174" s="23" t="str" cm="1">
        <f t="array" ref="R1174">IFERROR(_xlfn.IFS(
Q1174="MPR ISSUE","ACTIVE",
Q1174="BSS Hardware Issue","ACTIVE",
Q1174="Sites strategiques, MLL, Pylone, etc.","PASSIVE",
Q1174="AKTIVCO DEFAUT GE &amp; POWER Cabinet","PASSIVE",
Q1174="AKTIVCO Coupure ENEO &amp; Baisse de tension","PASSIVE",
Q1174="Coupure ENEO &amp; Baisse de tension","PASSIVE",
Q1174="Defaut GE &amp; POWER Cabinet","PASSIVE",
Q1174="Sharing","PASSIVE",
Q1174="SIte strategiques &amp; DataCenter","PASSIVE",
Q1174="Exclu","Exclu",
Q1174="SAT","ACTIVE",
Q1174="SPARE-ISSUE","SPARE-ISSUE",
Q1174="Fiber CAmtel","ACTIVE",
Q1174="Fiber AOF","ACTIVE",
Q1174="Projet OCM (HUAWEI)","PLANNED WORKS",
Q1174="Projet OCM (NOKIA)","PLANNED WORKS",
Q1174="ACCESS-ISSUE","ACCESS-ISSUE",
Q1174="Projet OCM (ZTE, NOKIA, autres projets)","PLANNED WORKS",
Q1174="No root CAuse","No root cause",
Q1174="ODU HS","ACTIVE",
Q1174="IP &amp; VLAN","ACTIVE",
Q1174="Warehouse HUAWEI","SPARE-ISSUE",
Q1174="SPARE-HS","SPARE-ISSUE",
Q1174="Power Telco","ACTIVE"
),"")</f>
        <v>No root cause</v>
      </c>
      <c r="S1174" s="56" t="s">
        <v>17</v>
      </c>
      <c r="T1174" s="7" t="s">
        <v>17</v>
      </c>
      <c r="U1174" s="7" t="s">
        <v>17</v>
      </c>
      <c r="V1174" s="57" t="s">
        <v>17</v>
      </c>
      <c r="W1174" s="57" t="s">
        <v>17</v>
      </c>
      <c r="X1174" s="57" t="s">
        <v>17</v>
      </c>
      <c r="Y1174" s="57" t="s">
        <v>17</v>
      </c>
      <c r="Z1174" s="57" t="s">
        <v>17</v>
      </c>
      <c r="AA1174" s="57" t="s">
        <v>17</v>
      </c>
      <c r="AB1174" s="57"/>
      <c r="AC1174" s="57" t="s">
        <v>17</v>
      </c>
      <c r="AD1174" s="57" t="s">
        <v>17</v>
      </c>
      <c r="AE1174" s="57" t="s">
        <v>17</v>
      </c>
      <c r="AF1174" s="57" t="s">
        <v>17</v>
      </c>
      <c r="AG1174" s="57" t="s">
        <v>17</v>
      </c>
      <c r="AH1174" s="57" t="s">
        <v>17</v>
      </c>
      <c r="AI1174" s="57" t="s">
        <v>17</v>
      </c>
      <c r="AJ1174" s="57" t="s">
        <v>17</v>
      </c>
      <c r="AK1174" s="57" t="s">
        <v>17</v>
      </c>
      <c r="AL1174" s="57" t="s">
        <v>17</v>
      </c>
      <c r="AM1174" s="15"/>
      <c r="AN1174" s="15"/>
      <c r="AO1174" s="15"/>
      <c r="AP1174" s="15"/>
    </row>
    <row r="1175" spans="1:42" s="14" customFormat="1" x14ac:dyDescent="0.35">
      <c r="A1175" s="1" t="s">
        <v>2176</v>
      </c>
      <c r="B1175" s="1" t="s">
        <v>2177</v>
      </c>
      <c r="C1175" s="3"/>
      <c r="D1175" s="1" t="s">
        <v>23</v>
      </c>
      <c r="E1175" s="1" t="s">
        <v>38</v>
      </c>
      <c r="F1175" s="3" t="s">
        <v>39</v>
      </c>
      <c r="G1175" s="1" t="s">
        <v>2178</v>
      </c>
      <c r="H1175" s="51" t="str">
        <f>_xlfn.XLOOKUP(B1175,'[1]Nur des jours'!$B:$B,'[1]Nur des jours'!$H:$H,"")</f>
        <v>ZTE</v>
      </c>
      <c r="I1175" s="52">
        <v>0</v>
      </c>
      <c r="J1175" s="52">
        <v>0</v>
      </c>
      <c r="K1175" s="52">
        <v>0</v>
      </c>
      <c r="L1175" s="53">
        <v>0</v>
      </c>
      <c r="M1175" s="54" t="s">
        <v>5374</v>
      </c>
      <c r="N1175" s="55"/>
      <c r="O1175" s="16" t="str" cm="1">
        <f t="array" ref="O1175">IFERROR(_xlfn.IFS(
Q1175="MPR ISSUE","PDH",
Q1175="BSS Hardware Issue","BSS",
Q1175="Sites strategiques, MLL, Pylone, etc.","ENVTECH",
Q1175="AKTIVCO DEFAUT GE &amp; POWER Cabinet","AKTIVCO",
Q1175="AKTIVCO Coupure ENEO &amp; Baisse de tension","AKTIVCO GRID ONLY",
Q1175="Coupure ENEO &amp; Baisse de tension","IHS GRID ONLY",
Q1175="Defaut GE &amp; POWER Cabinet","IHS",
Q1175="Sharing","Partners",
Q1175="SIte strategiques &amp; DataCenter","SST &amp; DC",
Q1175="Exclu","Exclu",
Q1175="SAT","SAT",
Q1175="SPARE-ISSUE","SPARE-ISSUE",
Q1175="Fiber CAmtel","TRANS_FO_CAMTEL",
Q1175="Fiber AOF","Fiber AOF",
Q1175="Projet OCM (HUAWEI)","TRAVAUX-HUAWEI",
Q1175="Projet OCM (NOKIA)","TRAVAUX-NOKIA",
Q1175="ACCESS-ISSUE","ACCESS-ISSUE",
Q1175="Projet OCM (ZTE, NOKIA, autres projets)","TRAVAUX OCM",
Q1175="No root CAuse","No root cause",
Q1175="ODU HS","PDH",
Q1175="IP &amp; VLAN","PDH",
Q1175="Warehouse HUAWEI","SPARE-ISSUE",
Q1175="SPARE-HS","SPARE-ISSUE",
Q1175="Power Telco","BSS"
),"")</f>
        <v>No root cause</v>
      </c>
      <c r="P1175" s="22" t="str" cm="1">
        <f t="array" ref="P1175">IFERROR(_xlfn.IFS(
Q1175="MPR ISSUE","TX ISSUE",
Q1175="BSS Hardware Issue","RAN ISSUE",
Q1175="Sites strategiques, MLL, Pylone, etc.","ENVTECH",
Q1175="AKTIVCO DEFAUT GE &amp; POWER Cabinet","POWER ISSUE",
Q1175="AKTIVCO Coupure ENEO &amp; Baisse de tension","POWER ISSUE",
Q1175="Coupure ENEO &amp; Baisse de tension","POWER ISSUE",
Q1175="Defaut GE &amp; POWER Cabinet","POWER ISSUE",
Q1175="Sharing","POWER ISSUE",
Q1175="SIte strategiques &amp; DataCenter","POWER ISSUE",
Q1175="Exclu","Exclu",
Q1175="SAT","TX ISSUE",
Q1175="SPARE-ISSUE","SPARE-ISSUE",
Q1175="Fiber CAmtel","TX ISSUE",
Q1175="Fiber AOF","TX ISSUE",
Q1175="Projet OCM (HUAWEI)","TRAVAUX-HUAWEI",
Q1175="Projet OCM (NOKIA)","TRAVAUX -NOKIA",
Q1175="ACCESS-ISSUE","ACCESS-ISSUE",
Q1175="Projet OCM (ZTE, NOKIA, autres projets)","TRAVAUX OCM",
Q1175="No root CAuse","No root cause",
Q1175="ODU HS","TX ISSUE",
Q1175="IP &amp; VLAN","TX ISSUE",
Q1175="Warehouse HUAWEI","SPARE-ISSUE",
Q1175="SPARE-HS","SPARE-ISSUE",
Q1175="Power Telco","RAN ISSUE"
),"")</f>
        <v>No root cause</v>
      </c>
      <c r="Q1175" s="48" t="s">
        <v>5576</v>
      </c>
      <c r="R1175" s="23" t="str" cm="1">
        <f t="array" ref="R1175">IFERROR(_xlfn.IFS(
Q1175="MPR ISSUE","ACTIVE",
Q1175="BSS Hardware Issue","ACTIVE",
Q1175="Sites strategiques, MLL, Pylone, etc.","PASSIVE",
Q1175="AKTIVCO DEFAUT GE &amp; POWER Cabinet","PASSIVE",
Q1175="AKTIVCO Coupure ENEO &amp; Baisse de tension","PASSIVE",
Q1175="Coupure ENEO &amp; Baisse de tension","PASSIVE",
Q1175="Defaut GE &amp; POWER Cabinet","PASSIVE",
Q1175="Sharing","PASSIVE",
Q1175="SIte strategiques &amp; DataCenter","PASSIVE",
Q1175="Exclu","Exclu",
Q1175="SAT","ACTIVE",
Q1175="SPARE-ISSUE","SPARE-ISSUE",
Q1175="Fiber CAmtel","ACTIVE",
Q1175="Fiber AOF","ACTIVE",
Q1175="Projet OCM (HUAWEI)","PLANNED WORKS",
Q1175="Projet OCM (NOKIA)","PLANNED WORKS",
Q1175="ACCESS-ISSUE","ACCESS-ISSUE",
Q1175="Projet OCM (ZTE, NOKIA, autres projets)","PLANNED WORKS",
Q1175="No root CAuse","No root cause",
Q1175="ODU HS","ACTIVE",
Q1175="IP &amp; VLAN","ACTIVE",
Q1175="Warehouse HUAWEI","SPARE-ISSUE",
Q1175="SPARE-HS","SPARE-ISSUE",
Q1175="Power Telco","ACTIVE"
),"")</f>
        <v>No root cause</v>
      </c>
      <c r="S1175" s="56" t="s">
        <v>17</v>
      </c>
      <c r="T1175" s="7" t="s">
        <v>17</v>
      </c>
      <c r="U1175" s="7" t="s">
        <v>17</v>
      </c>
      <c r="V1175" s="57" t="s">
        <v>17</v>
      </c>
      <c r="W1175" s="57" t="s">
        <v>17</v>
      </c>
      <c r="X1175" s="57" t="s">
        <v>17</v>
      </c>
      <c r="Y1175" s="57" t="s">
        <v>17</v>
      </c>
      <c r="Z1175" s="57" t="s">
        <v>17</v>
      </c>
      <c r="AA1175" s="57" t="s">
        <v>17</v>
      </c>
      <c r="AB1175" s="57"/>
      <c r="AC1175" s="57" t="s">
        <v>17</v>
      </c>
      <c r="AD1175" s="57" t="s">
        <v>17</v>
      </c>
      <c r="AE1175" s="57" t="s">
        <v>17</v>
      </c>
      <c r="AF1175" s="57" t="s">
        <v>17</v>
      </c>
      <c r="AG1175" s="57" t="s">
        <v>17</v>
      </c>
      <c r="AH1175" s="57" t="s">
        <v>17</v>
      </c>
      <c r="AI1175" s="57" t="s">
        <v>17</v>
      </c>
      <c r="AJ1175" s="57" t="s">
        <v>17</v>
      </c>
      <c r="AK1175" s="57" t="s">
        <v>17</v>
      </c>
      <c r="AL1175" s="57" t="s">
        <v>17</v>
      </c>
      <c r="AM1175" s="15"/>
      <c r="AN1175" s="15"/>
      <c r="AO1175" s="15"/>
      <c r="AP1175" s="15"/>
    </row>
    <row r="1176" spans="1:42" s="14" customFormat="1" x14ac:dyDescent="0.35">
      <c r="A1176" s="1" t="s">
        <v>1599</v>
      </c>
      <c r="B1176" s="1" t="s">
        <v>1600</v>
      </c>
      <c r="C1176" s="3"/>
      <c r="D1176" s="1" t="s">
        <v>12</v>
      </c>
      <c r="E1176" s="1" t="s">
        <v>13</v>
      </c>
      <c r="F1176" s="3" t="s">
        <v>53</v>
      </c>
      <c r="G1176" s="1" t="s">
        <v>54</v>
      </c>
      <c r="H1176" s="59" t="str">
        <f>_xlfn.XLOOKUP(B1176,'[1]Nur des jours'!$B:$B,'[1]Nur des jours'!$H:$H,"")</f>
        <v>Huawei</v>
      </c>
      <c r="I1176" s="52">
        <v>0</v>
      </c>
      <c r="J1176" s="52">
        <v>0</v>
      </c>
      <c r="K1176" s="52">
        <v>0</v>
      </c>
      <c r="L1176" s="53">
        <v>0</v>
      </c>
      <c r="M1176" s="54" t="s">
        <v>5374</v>
      </c>
      <c r="N1176" s="55"/>
      <c r="O1176" s="16" t="str" cm="1">
        <f t="array" ref="O1176">IFERROR(_xlfn.IFS(
Q1176="MPR ISSUE","PDH",
Q1176="BSS Hardware Issue","BSS",
Q1176="Sites strategiques, MLL, Pylone, etc.","ENVTECH",
Q1176="AKTIVCO DEFAUT GE &amp; POWER Cabinet","AKTIVCO",
Q1176="AKTIVCO Coupure ENEO &amp; Baisse de tension","AKTIVCO GRID ONLY",
Q1176="Coupure ENEO &amp; Baisse de tension","IHS GRID ONLY",
Q1176="Defaut GE &amp; POWER Cabinet","IHS",
Q1176="Sharing","Partners",
Q1176="SIte strategiques &amp; DataCenter","SST &amp; DC",
Q1176="Exclu","Exclu",
Q1176="SAT","SAT",
Q1176="SPARE-ISSUE","SPARE-ISSUE",
Q1176="Fiber CAmtel","TRANS_FO_CAMTEL",
Q1176="Fiber AOF","Fiber AOF",
Q1176="Projet OCM (HUAWEI)","TRAVAUX-HUAWEI",
Q1176="Projet OCM (NOKIA)","TRAVAUX-NOKIA",
Q1176="ACCESS-ISSUE","ACCESS-ISSUE",
Q1176="Projet OCM (ZTE, NOKIA, autres projets)","TRAVAUX OCM",
Q1176="No root CAuse","No root cause",
Q1176="ODU HS","PDH",
Q1176="IP &amp; VLAN","PDH",
Q1176="Warehouse HUAWEI","SPARE-ISSUE",
Q1176="SPARE-HS","SPARE-ISSUE",
Q1176="Power Telco","BSS"
),"")</f>
        <v>No root cause</v>
      </c>
      <c r="P1176" s="22" t="str" cm="1">
        <f t="array" ref="P1176">IFERROR(_xlfn.IFS(
Q1176="MPR ISSUE","TX ISSUE",
Q1176="BSS Hardware Issue","RAN ISSUE",
Q1176="Sites strategiques, MLL, Pylone, etc.","ENVTECH",
Q1176="AKTIVCO DEFAUT GE &amp; POWER Cabinet","POWER ISSUE",
Q1176="AKTIVCO Coupure ENEO &amp; Baisse de tension","POWER ISSUE",
Q1176="Coupure ENEO &amp; Baisse de tension","POWER ISSUE",
Q1176="Defaut GE &amp; POWER Cabinet","POWER ISSUE",
Q1176="Sharing","POWER ISSUE",
Q1176="SIte strategiques &amp; DataCenter","POWER ISSUE",
Q1176="Exclu","Exclu",
Q1176="SAT","TX ISSUE",
Q1176="SPARE-ISSUE","SPARE-ISSUE",
Q1176="Fiber CAmtel","TX ISSUE",
Q1176="Fiber AOF","TX ISSUE",
Q1176="Projet OCM (HUAWEI)","TRAVAUX-HUAWEI",
Q1176="Projet OCM (NOKIA)","TRAVAUX -NOKIA",
Q1176="ACCESS-ISSUE","ACCESS-ISSUE",
Q1176="Projet OCM (ZTE, NOKIA, autres projets)","TRAVAUX OCM",
Q1176="No root CAuse","No root cause",
Q1176="ODU HS","TX ISSUE",
Q1176="IP &amp; VLAN","TX ISSUE",
Q1176="Warehouse HUAWEI","SPARE-ISSUE",
Q1176="SPARE-HS","SPARE-ISSUE",
Q1176="Power Telco","RAN ISSUE"
),"")</f>
        <v>No root cause</v>
      </c>
      <c r="Q1176" s="48" t="s">
        <v>5576</v>
      </c>
      <c r="R1176" s="23" t="str" cm="1">
        <f t="array" ref="R1176">IFERROR(_xlfn.IFS(
Q1176="MPR ISSUE","ACTIVE",
Q1176="BSS Hardware Issue","ACTIVE",
Q1176="Sites strategiques, MLL, Pylone, etc.","PASSIVE",
Q1176="AKTIVCO DEFAUT GE &amp; POWER Cabinet","PASSIVE",
Q1176="AKTIVCO Coupure ENEO &amp; Baisse de tension","PASSIVE",
Q1176="Coupure ENEO &amp; Baisse de tension","PASSIVE",
Q1176="Defaut GE &amp; POWER Cabinet","PASSIVE",
Q1176="Sharing","PASSIVE",
Q1176="SIte strategiques &amp; DataCenter","PASSIVE",
Q1176="Exclu","Exclu",
Q1176="SAT","ACTIVE",
Q1176="SPARE-ISSUE","SPARE-ISSUE",
Q1176="Fiber CAmtel","ACTIVE",
Q1176="Fiber AOF","ACTIVE",
Q1176="Projet OCM (HUAWEI)","PLANNED WORKS",
Q1176="Projet OCM (NOKIA)","PLANNED WORKS",
Q1176="ACCESS-ISSUE","ACCESS-ISSUE",
Q1176="Projet OCM (ZTE, NOKIA, autres projets)","PLANNED WORKS",
Q1176="No root CAuse","No root cause",
Q1176="ODU HS","ACTIVE",
Q1176="IP &amp; VLAN","ACTIVE",
Q1176="Warehouse HUAWEI","SPARE-ISSUE",
Q1176="SPARE-HS","SPARE-ISSUE",
Q1176="Power Telco","ACTIVE"
),"")</f>
        <v>No root cause</v>
      </c>
      <c r="S1176" s="56" t="s">
        <v>17</v>
      </c>
      <c r="T1176" s="7" t="s">
        <v>17</v>
      </c>
      <c r="U1176" s="7" t="s">
        <v>17</v>
      </c>
      <c r="V1176" s="57"/>
      <c r="W1176" s="57"/>
      <c r="X1176" s="57"/>
      <c r="Y1176" s="57"/>
      <c r="Z1176" s="57"/>
      <c r="AA1176" s="57"/>
      <c r="AB1176" s="57"/>
      <c r="AC1176" s="57" t="s">
        <v>17</v>
      </c>
      <c r="AD1176" s="57" t="s">
        <v>17</v>
      </c>
      <c r="AE1176" s="57" t="s">
        <v>17</v>
      </c>
      <c r="AF1176" s="57" t="s">
        <v>17</v>
      </c>
      <c r="AG1176" s="57" t="s">
        <v>17</v>
      </c>
      <c r="AH1176" s="57" t="s">
        <v>17</v>
      </c>
      <c r="AI1176" s="57" t="s">
        <v>17</v>
      </c>
      <c r="AJ1176" s="57" t="s">
        <v>17</v>
      </c>
      <c r="AK1176" s="57" t="s">
        <v>17</v>
      </c>
      <c r="AL1176" s="57" t="s">
        <v>17</v>
      </c>
      <c r="AM1176" s="15"/>
      <c r="AN1176" s="15"/>
      <c r="AO1176" s="15"/>
      <c r="AP1176" s="15"/>
    </row>
    <row r="1177" spans="1:42" s="14" customFormat="1" x14ac:dyDescent="0.35">
      <c r="A1177" s="1" t="s">
        <v>2571</v>
      </c>
      <c r="B1177" s="1" t="s">
        <v>2572</v>
      </c>
      <c r="C1177" s="3"/>
      <c r="D1177" s="1" t="s">
        <v>12</v>
      </c>
      <c r="E1177" s="1" t="s">
        <v>13</v>
      </c>
      <c r="F1177" s="3" t="s">
        <v>104</v>
      </c>
      <c r="G1177" s="1" t="s">
        <v>858</v>
      </c>
      <c r="H1177" s="59" t="str">
        <f>_xlfn.XLOOKUP(B1177,'[1]Nur des jours'!$B:$B,'[1]Nur des jours'!$H:$H,"")</f>
        <v>Huawei</v>
      </c>
      <c r="I1177" s="52">
        <v>0</v>
      </c>
      <c r="J1177" s="52">
        <v>0</v>
      </c>
      <c r="K1177" s="52">
        <v>0</v>
      </c>
      <c r="L1177" s="53">
        <v>0</v>
      </c>
      <c r="M1177" s="54" t="s">
        <v>5374</v>
      </c>
      <c r="N1177" s="55"/>
      <c r="O1177" s="16" t="str" cm="1">
        <f t="array" ref="O1177">IFERROR(_xlfn.IFS(
Q1177="MPR ISSUE","PDH",
Q1177="BSS Hardware Issue","BSS",
Q1177="Sites strategiques, MLL, Pylone, etc.","ENVTECH",
Q1177="AKTIVCO DEFAUT GE &amp; POWER Cabinet","AKTIVCO",
Q1177="AKTIVCO Coupure ENEO &amp; Baisse de tension","AKTIVCO GRID ONLY",
Q1177="Coupure ENEO &amp; Baisse de tension","IHS GRID ONLY",
Q1177="Defaut GE &amp; POWER Cabinet","IHS",
Q1177="Sharing","Partners",
Q1177="SIte strategiques &amp; DataCenter","SST &amp; DC",
Q1177="Exclu","Exclu",
Q1177="SAT","SAT",
Q1177="SPARE-ISSUE","SPARE-ISSUE",
Q1177="Fiber CAmtel","TRANS_FO_CAMTEL",
Q1177="Fiber AOF","Fiber AOF",
Q1177="Projet OCM (HUAWEI)","TRAVAUX-HUAWEI",
Q1177="Projet OCM (NOKIA)","TRAVAUX-NOKIA",
Q1177="ACCESS-ISSUE","ACCESS-ISSUE",
Q1177="Projet OCM (ZTE, NOKIA, autres projets)","TRAVAUX OCM",
Q1177="No root CAuse","No root cause",
Q1177="ODU HS","PDH",
Q1177="IP &amp; VLAN","PDH",
Q1177="Warehouse HUAWEI","SPARE-ISSUE",
Q1177="SPARE-HS","SPARE-ISSUE",
Q1177="Power Telco","BSS"
),"")</f>
        <v>No root cause</v>
      </c>
      <c r="P1177" s="22" t="str" cm="1">
        <f t="array" ref="P1177">IFERROR(_xlfn.IFS(
Q1177="MPR ISSUE","TX ISSUE",
Q1177="BSS Hardware Issue","RAN ISSUE",
Q1177="Sites strategiques, MLL, Pylone, etc.","ENVTECH",
Q1177="AKTIVCO DEFAUT GE &amp; POWER Cabinet","POWER ISSUE",
Q1177="AKTIVCO Coupure ENEO &amp; Baisse de tension","POWER ISSUE",
Q1177="Coupure ENEO &amp; Baisse de tension","POWER ISSUE",
Q1177="Defaut GE &amp; POWER Cabinet","POWER ISSUE",
Q1177="Sharing","POWER ISSUE",
Q1177="SIte strategiques &amp; DataCenter","POWER ISSUE",
Q1177="Exclu","Exclu",
Q1177="SAT","TX ISSUE",
Q1177="SPARE-ISSUE","SPARE-ISSUE",
Q1177="Fiber CAmtel","TX ISSUE",
Q1177="Fiber AOF","TX ISSUE",
Q1177="Projet OCM (HUAWEI)","TRAVAUX-HUAWEI",
Q1177="Projet OCM (NOKIA)","TRAVAUX -NOKIA",
Q1177="ACCESS-ISSUE","ACCESS-ISSUE",
Q1177="Projet OCM (ZTE, NOKIA, autres projets)","TRAVAUX OCM",
Q1177="No root CAuse","No root cause",
Q1177="ODU HS","TX ISSUE",
Q1177="IP &amp; VLAN","TX ISSUE",
Q1177="Warehouse HUAWEI","SPARE-ISSUE",
Q1177="SPARE-HS","SPARE-ISSUE",
Q1177="Power Telco","RAN ISSUE"
),"")</f>
        <v>No root cause</v>
      </c>
      <c r="Q1177" s="48" t="s">
        <v>5576</v>
      </c>
      <c r="R1177" s="23" t="str" cm="1">
        <f t="array" ref="R1177">IFERROR(_xlfn.IFS(
Q1177="MPR ISSUE","ACTIVE",
Q1177="BSS Hardware Issue","ACTIVE",
Q1177="Sites strategiques, MLL, Pylone, etc.","PASSIVE",
Q1177="AKTIVCO DEFAUT GE &amp; POWER Cabinet","PASSIVE",
Q1177="AKTIVCO Coupure ENEO &amp; Baisse de tension","PASSIVE",
Q1177="Coupure ENEO &amp; Baisse de tension","PASSIVE",
Q1177="Defaut GE &amp; POWER Cabinet","PASSIVE",
Q1177="Sharing","PASSIVE",
Q1177="SIte strategiques &amp; DataCenter","PASSIVE",
Q1177="Exclu","Exclu",
Q1177="SAT","ACTIVE",
Q1177="SPARE-ISSUE","SPARE-ISSUE",
Q1177="Fiber CAmtel","ACTIVE",
Q1177="Fiber AOF","ACTIVE",
Q1177="Projet OCM (HUAWEI)","PLANNED WORKS",
Q1177="Projet OCM (NOKIA)","PLANNED WORKS",
Q1177="ACCESS-ISSUE","ACCESS-ISSUE",
Q1177="Projet OCM (ZTE, NOKIA, autres projets)","PLANNED WORKS",
Q1177="No root CAuse","No root cause",
Q1177="ODU HS","ACTIVE",
Q1177="IP &amp; VLAN","ACTIVE",
Q1177="Warehouse HUAWEI","SPARE-ISSUE",
Q1177="SPARE-HS","SPARE-ISSUE",
Q1177="Power Telco","ACTIVE"
),"")</f>
        <v>No root cause</v>
      </c>
      <c r="S1177" s="56" t="s">
        <v>17</v>
      </c>
      <c r="T1177" s="7" t="s">
        <v>17</v>
      </c>
      <c r="U1177" s="7" t="s">
        <v>17</v>
      </c>
      <c r="V1177" s="57"/>
      <c r="W1177" s="57"/>
      <c r="X1177" s="57"/>
      <c r="Y1177" s="57"/>
      <c r="Z1177" s="57"/>
      <c r="AA1177" s="57"/>
      <c r="AB1177" s="57"/>
      <c r="AC1177" s="57" t="s">
        <v>17</v>
      </c>
      <c r="AD1177" s="57" t="s">
        <v>17</v>
      </c>
      <c r="AE1177" s="57" t="s">
        <v>17</v>
      </c>
      <c r="AF1177" s="57" t="s">
        <v>17</v>
      </c>
      <c r="AG1177" s="57" t="s">
        <v>17</v>
      </c>
      <c r="AH1177" s="57" t="s">
        <v>17</v>
      </c>
      <c r="AI1177" s="57" t="s">
        <v>17</v>
      </c>
      <c r="AJ1177" s="57" t="s">
        <v>17</v>
      </c>
      <c r="AK1177" s="57" t="s">
        <v>17</v>
      </c>
      <c r="AL1177" s="57" t="s">
        <v>17</v>
      </c>
      <c r="AM1177" s="15"/>
      <c r="AN1177" s="15"/>
      <c r="AO1177" s="15"/>
      <c r="AP1177" s="15"/>
    </row>
    <row r="1178" spans="1:42" s="14" customFormat="1" x14ac:dyDescent="0.35">
      <c r="A1178" s="1" t="s">
        <v>458</v>
      </c>
      <c r="B1178" s="1" t="s">
        <v>459</v>
      </c>
      <c r="C1178" s="3"/>
      <c r="D1178" s="1"/>
      <c r="E1178" s="1"/>
      <c r="F1178" s="3" t="s">
        <v>14</v>
      </c>
      <c r="G1178" s="1" t="s">
        <v>65</v>
      </c>
      <c r="H1178" s="59" t="str">
        <f>_xlfn.XLOOKUP(B1178,'[1]Nur des jours'!$B:$B,'[1]Nur des jours'!$H:$H,"")</f>
        <v>HUAWEI</v>
      </c>
      <c r="I1178" s="52">
        <v>0</v>
      </c>
      <c r="J1178" s="52">
        <v>0</v>
      </c>
      <c r="K1178" s="52">
        <v>0</v>
      </c>
      <c r="L1178" s="53">
        <v>0</v>
      </c>
      <c r="M1178" s="54" t="s">
        <v>5374</v>
      </c>
      <c r="N1178" s="55"/>
      <c r="O1178" s="16" t="str" cm="1">
        <f t="array" ref="O1178">IFERROR(_xlfn.IFS(
Q1178="MPR ISSUE","PDH",
Q1178="BSS Hardware Issue","BSS",
Q1178="Sites strategiques, MLL, Pylone, etc.","ENVTECH",
Q1178="AKTIVCO DEFAUT GE &amp; POWER Cabinet","AKTIVCO",
Q1178="AKTIVCO Coupure ENEO &amp; Baisse de tension","AKTIVCO GRID ONLY",
Q1178="Coupure ENEO &amp; Baisse de tension","IHS GRID ONLY",
Q1178="Defaut GE &amp; POWER Cabinet","IHS",
Q1178="Sharing","Partners",
Q1178="SIte strategiques &amp; DataCenter","SST &amp; DC",
Q1178="Exclu","Exclu",
Q1178="SAT","SAT",
Q1178="SPARE-ISSUE","SPARE-ISSUE",
Q1178="Fiber CAmtel","TRANS_FO_CAMTEL",
Q1178="Fiber AOF","Fiber AOF",
Q1178="Projet OCM (HUAWEI)","TRAVAUX-HUAWEI",
Q1178="Projet OCM (NOKIA)","TRAVAUX-NOKIA",
Q1178="ACCESS-ISSUE","ACCESS-ISSUE",
Q1178="Projet OCM (ZTE, NOKIA, autres projets)","TRAVAUX OCM",
Q1178="No root CAuse","No root cause",
Q1178="ODU HS","PDH",
Q1178="IP &amp; VLAN","PDH",
Q1178="Warehouse HUAWEI","SPARE-ISSUE",
Q1178="SPARE-HS","SPARE-ISSUE",
Q1178="Power Telco","BSS"
),"")</f>
        <v>No root cause</v>
      </c>
      <c r="P1178" s="22" t="str" cm="1">
        <f t="array" ref="P1178">IFERROR(_xlfn.IFS(
Q1178="MPR ISSUE","TX ISSUE",
Q1178="BSS Hardware Issue","RAN ISSUE",
Q1178="Sites strategiques, MLL, Pylone, etc.","ENVTECH",
Q1178="AKTIVCO DEFAUT GE &amp; POWER Cabinet","POWER ISSUE",
Q1178="AKTIVCO Coupure ENEO &amp; Baisse de tension","POWER ISSUE",
Q1178="Coupure ENEO &amp; Baisse de tension","POWER ISSUE",
Q1178="Defaut GE &amp; POWER Cabinet","POWER ISSUE",
Q1178="Sharing","POWER ISSUE",
Q1178="SIte strategiques &amp; DataCenter","POWER ISSUE",
Q1178="Exclu","Exclu",
Q1178="SAT","TX ISSUE",
Q1178="SPARE-ISSUE","SPARE-ISSUE",
Q1178="Fiber CAmtel","TX ISSUE",
Q1178="Fiber AOF","TX ISSUE",
Q1178="Projet OCM (HUAWEI)","TRAVAUX-HUAWEI",
Q1178="Projet OCM (NOKIA)","TRAVAUX -NOKIA",
Q1178="ACCESS-ISSUE","ACCESS-ISSUE",
Q1178="Projet OCM (ZTE, NOKIA, autres projets)","TRAVAUX OCM",
Q1178="No root CAuse","No root cause",
Q1178="ODU HS","TX ISSUE",
Q1178="IP &amp; VLAN","TX ISSUE",
Q1178="Warehouse HUAWEI","SPARE-ISSUE",
Q1178="SPARE-HS","SPARE-ISSUE",
Q1178="Power Telco","RAN ISSUE"
),"")</f>
        <v>No root cause</v>
      </c>
      <c r="Q1178" s="48" t="s">
        <v>5576</v>
      </c>
      <c r="R1178" s="23" t="str" cm="1">
        <f t="array" ref="R1178">IFERROR(_xlfn.IFS(
Q1178="MPR ISSUE","ACTIVE",
Q1178="BSS Hardware Issue","ACTIVE",
Q1178="Sites strategiques, MLL, Pylone, etc.","PASSIVE",
Q1178="AKTIVCO DEFAUT GE &amp; POWER Cabinet","PASSIVE",
Q1178="AKTIVCO Coupure ENEO &amp; Baisse de tension","PASSIVE",
Q1178="Coupure ENEO &amp; Baisse de tension","PASSIVE",
Q1178="Defaut GE &amp; POWER Cabinet","PASSIVE",
Q1178="Sharing","PASSIVE",
Q1178="SIte strategiques &amp; DataCenter","PASSIVE",
Q1178="Exclu","Exclu",
Q1178="SAT","ACTIVE",
Q1178="SPARE-ISSUE","SPARE-ISSUE",
Q1178="Fiber CAmtel","ACTIVE",
Q1178="Fiber AOF","ACTIVE",
Q1178="Projet OCM (HUAWEI)","PLANNED WORKS",
Q1178="Projet OCM (NOKIA)","PLANNED WORKS",
Q1178="ACCESS-ISSUE","ACCESS-ISSUE",
Q1178="Projet OCM (ZTE, NOKIA, autres projets)","PLANNED WORKS",
Q1178="No root CAuse","No root cause",
Q1178="ODU HS","ACTIVE",
Q1178="IP &amp; VLAN","ACTIVE",
Q1178="Warehouse HUAWEI","SPARE-ISSUE",
Q1178="SPARE-HS","SPARE-ISSUE",
Q1178="Power Telco","ACTIVE"
),"")</f>
        <v>No root cause</v>
      </c>
      <c r="S1178" s="56" t="s">
        <v>17</v>
      </c>
      <c r="T1178" s="7" t="s">
        <v>17</v>
      </c>
      <c r="U1178" s="7" t="s">
        <v>17</v>
      </c>
      <c r="V1178" s="57"/>
      <c r="W1178" s="57"/>
      <c r="X1178" s="57"/>
      <c r="Y1178" s="57"/>
      <c r="Z1178" s="57"/>
      <c r="AA1178" s="57"/>
      <c r="AB1178" s="57"/>
      <c r="AC1178" s="57" t="s">
        <v>17</v>
      </c>
      <c r="AD1178" s="57" t="s">
        <v>17</v>
      </c>
      <c r="AE1178" s="57" t="s">
        <v>17</v>
      </c>
      <c r="AF1178" s="57" t="s">
        <v>17</v>
      </c>
      <c r="AG1178" s="57" t="s">
        <v>17</v>
      </c>
      <c r="AH1178" s="57" t="s">
        <v>17</v>
      </c>
      <c r="AI1178" s="57" t="s">
        <v>17</v>
      </c>
      <c r="AJ1178" s="57" t="s">
        <v>17</v>
      </c>
      <c r="AK1178" s="57" t="s">
        <v>17</v>
      </c>
      <c r="AL1178" s="57" t="s">
        <v>17</v>
      </c>
      <c r="AM1178" s="15"/>
      <c r="AN1178" s="15"/>
      <c r="AO1178" s="15"/>
      <c r="AP1178" s="15"/>
    </row>
    <row r="1179" spans="1:42" s="14" customFormat="1" x14ac:dyDescent="0.35">
      <c r="A1179" s="1" t="s">
        <v>811</v>
      </c>
      <c r="B1179" s="1" t="s">
        <v>812</v>
      </c>
      <c r="C1179" s="3"/>
      <c r="D1179" s="1" t="s">
        <v>12</v>
      </c>
      <c r="E1179" s="1" t="s">
        <v>13</v>
      </c>
      <c r="F1179" s="3" t="s">
        <v>33</v>
      </c>
      <c r="G1179" s="1" t="s">
        <v>34</v>
      </c>
      <c r="H1179" s="51" t="str">
        <f>_xlfn.XLOOKUP(B1179,'[1]Nur des jours'!$B:$B,'[1]Nur des jours'!$H:$H,"")</f>
        <v>ZTE</v>
      </c>
      <c r="I1179" s="52">
        <v>0</v>
      </c>
      <c r="J1179" s="52">
        <v>0</v>
      </c>
      <c r="K1179" s="52">
        <v>0</v>
      </c>
      <c r="L1179" s="53">
        <v>0</v>
      </c>
      <c r="M1179" s="54" t="s">
        <v>5374</v>
      </c>
      <c r="N1179" s="55"/>
      <c r="O1179" s="16" t="str" cm="1">
        <f t="array" ref="O1179">IFERROR(_xlfn.IFS(
Q1179="MPR ISSUE","PDH",
Q1179="BSS Hardware Issue","BSS",
Q1179="Sites strategiques, MLL, Pylone, etc.","ENVTECH",
Q1179="AKTIVCO DEFAUT GE &amp; POWER Cabinet","AKTIVCO",
Q1179="AKTIVCO Coupure ENEO &amp; Baisse de tension","AKTIVCO GRID ONLY",
Q1179="Coupure ENEO &amp; Baisse de tension","IHS GRID ONLY",
Q1179="Defaut GE &amp; POWER Cabinet","IHS",
Q1179="Sharing","Partners",
Q1179="SIte strategiques &amp; DataCenter","SST &amp; DC",
Q1179="Exclu","Exclu",
Q1179="SAT","SAT",
Q1179="SPARE-ISSUE","SPARE-ISSUE",
Q1179="Fiber CAmtel","TRANS_FO_CAMTEL",
Q1179="Fiber AOF","Fiber AOF",
Q1179="Projet OCM (HUAWEI)","TRAVAUX-HUAWEI",
Q1179="Projet OCM (NOKIA)","TRAVAUX-NOKIA",
Q1179="ACCESS-ISSUE","ACCESS-ISSUE",
Q1179="Projet OCM (ZTE, NOKIA, autres projets)","TRAVAUX OCM",
Q1179="No root CAuse","No root cause",
Q1179="ODU HS","PDH",
Q1179="IP &amp; VLAN","PDH",
Q1179="Warehouse HUAWEI","SPARE-ISSUE",
Q1179="SPARE-HS","SPARE-ISSUE",
Q1179="Power Telco","BSS"
),"")</f>
        <v>No root cause</v>
      </c>
      <c r="P1179" s="22" t="str" cm="1">
        <f t="array" ref="P1179">IFERROR(_xlfn.IFS(
Q1179="MPR ISSUE","TX ISSUE",
Q1179="BSS Hardware Issue","RAN ISSUE",
Q1179="Sites strategiques, MLL, Pylone, etc.","ENVTECH",
Q1179="AKTIVCO DEFAUT GE &amp; POWER Cabinet","POWER ISSUE",
Q1179="AKTIVCO Coupure ENEO &amp; Baisse de tension","POWER ISSUE",
Q1179="Coupure ENEO &amp; Baisse de tension","POWER ISSUE",
Q1179="Defaut GE &amp; POWER Cabinet","POWER ISSUE",
Q1179="Sharing","POWER ISSUE",
Q1179="SIte strategiques &amp; DataCenter","POWER ISSUE",
Q1179="Exclu","Exclu",
Q1179="SAT","TX ISSUE",
Q1179="SPARE-ISSUE","SPARE-ISSUE",
Q1179="Fiber CAmtel","TX ISSUE",
Q1179="Fiber AOF","TX ISSUE",
Q1179="Projet OCM (HUAWEI)","TRAVAUX-HUAWEI",
Q1179="Projet OCM (NOKIA)","TRAVAUX -NOKIA",
Q1179="ACCESS-ISSUE","ACCESS-ISSUE",
Q1179="Projet OCM (ZTE, NOKIA, autres projets)","TRAVAUX OCM",
Q1179="No root CAuse","No root cause",
Q1179="ODU HS","TX ISSUE",
Q1179="IP &amp; VLAN","TX ISSUE",
Q1179="Warehouse HUAWEI","SPARE-ISSUE",
Q1179="SPARE-HS","SPARE-ISSUE",
Q1179="Power Telco","RAN ISSUE"
),"")</f>
        <v>No root cause</v>
      </c>
      <c r="Q1179" s="48" t="s">
        <v>5576</v>
      </c>
      <c r="R1179" s="23" t="str" cm="1">
        <f t="array" ref="R1179">IFERROR(_xlfn.IFS(
Q1179="MPR ISSUE","ACTIVE",
Q1179="BSS Hardware Issue","ACTIVE",
Q1179="Sites strategiques, MLL, Pylone, etc.","PASSIVE",
Q1179="AKTIVCO DEFAUT GE &amp; POWER Cabinet","PASSIVE",
Q1179="AKTIVCO Coupure ENEO &amp; Baisse de tension","PASSIVE",
Q1179="Coupure ENEO &amp; Baisse de tension","PASSIVE",
Q1179="Defaut GE &amp; POWER Cabinet","PASSIVE",
Q1179="Sharing","PASSIVE",
Q1179="SIte strategiques &amp; DataCenter","PASSIVE",
Q1179="Exclu","Exclu",
Q1179="SAT","ACTIVE",
Q1179="SPARE-ISSUE","SPARE-ISSUE",
Q1179="Fiber CAmtel","ACTIVE",
Q1179="Fiber AOF","ACTIVE",
Q1179="Projet OCM (HUAWEI)","PLANNED WORKS",
Q1179="Projet OCM (NOKIA)","PLANNED WORKS",
Q1179="ACCESS-ISSUE","ACCESS-ISSUE",
Q1179="Projet OCM (ZTE, NOKIA, autres projets)","PLANNED WORKS",
Q1179="No root CAuse","No root cause",
Q1179="ODU HS","ACTIVE",
Q1179="IP &amp; VLAN","ACTIVE",
Q1179="Warehouse HUAWEI","SPARE-ISSUE",
Q1179="SPARE-HS","SPARE-ISSUE",
Q1179="Power Telco","ACTIVE"
),"")</f>
        <v>No root cause</v>
      </c>
      <c r="S1179" s="56" t="s">
        <v>17</v>
      </c>
      <c r="T1179" s="7" t="s">
        <v>17</v>
      </c>
      <c r="U1179" s="7" t="s">
        <v>17</v>
      </c>
      <c r="V1179" s="57" t="s">
        <v>17</v>
      </c>
      <c r="W1179" s="57" t="s">
        <v>17</v>
      </c>
      <c r="X1179" s="57" t="s">
        <v>17</v>
      </c>
      <c r="Y1179" s="57" t="s">
        <v>17</v>
      </c>
      <c r="Z1179" s="57" t="s">
        <v>17</v>
      </c>
      <c r="AA1179" s="57" t="s">
        <v>17</v>
      </c>
      <c r="AB1179" s="57"/>
      <c r="AC1179" s="57" t="s">
        <v>17</v>
      </c>
      <c r="AD1179" s="57" t="s">
        <v>17</v>
      </c>
      <c r="AE1179" s="57" t="s">
        <v>17</v>
      </c>
      <c r="AF1179" s="57" t="s">
        <v>17</v>
      </c>
      <c r="AG1179" s="57" t="s">
        <v>17</v>
      </c>
      <c r="AH1179" s="57" t="s">
        <v>17</v>
      </c>
      <c r="AI1179" s="57" t="s">
        <v>17</v>
      </c>
      <c r="AJ1179" s="57" t="s">
        <v>17</v>
      </c>
      <c r="AK1179" s="57" t="s">
        <v>17</v>
      </c>
      <c r="AL1179" s="57" t="s">
        <v>17</v>
      </c>
      <c r="AM1179" s="15"/>
      <c r="AN1179" s="15"/>
      <c r="AO1179" s="15"/>
      <c r="AP1179" s="15"/>
    </row>
    <row r="1180" spans="1:42" s="14" customFormat="1" x14ac:dyDescent="0.35">
      <c r="A1180" s="1" t="s">
        <v>145</v>
      </c>
      <c r="B1180" s="1" t="s">
        <v>146</v>
      </c>
      <c r="C1180" s="3"/>
      <c r="D1180" s="1" t="s">
        <v>23</v>
      </c>
      <c r="E1180" s="1" t="s">
        <v>147</v>
      </c>
      <c r="F1180" s="3" t="s">
        <v>33</v>
      </c>
      <c r="G1180" s="1" t="s">
        <v>34</v>
      </c>
      <c r="H1180" s="51" t="str">
        <f>_xlfn.XLOOKUP(B1180,'[1]Nur des jours'!$B:$B,'[1]Nur des jours'!$H:$H,"")</f>
        <v>ZTE</v>
      </c>
      <c r="I1180" s="52">
        <v>0</v>
      </c>
      <c r="J1180" s="52">
        <v>0</v>
      </c>
      <c r="K1180" s="52">
        <v>0</v>
      </c>
      <c r="L1180" s="53">
        <v>0</v>
      </c>
      <c r="M1180" s="54" t="s">
        <v>5374</v>
      </c>
      <c r="N1180" s="55"/>
      <c r="O1180" s="16" t="str" cm="1">
        <f t="array" ref="O1180">IFERROR(_xlfn.IFS(
Q1180="MPR ISSUE","PDH",
Q1180="BSS Hardware Issue","BSS",
Q1180="Sites strategiques, MLL, Pylone, etc.","ENVTECH",
Q1180="AKTIVCO DEFAUT GE &amp; POWER Cabinet","AKTIVCO",
Q1180="AKTIVCO Coupure ENEO &amp; Baisse de tension","AKTIVCO GRID ONLY",
Q1180="Coupure ENEO &amp; Baisse de tension","IHS GRID ONLY",
Q1180="Defaut GE &amp; POWER Cabinet","IHS",
Q1180="Sharing","Partners",
Q1180="SIte strategiques &amp; DataCenter","SST &amp; DC",
Q1180="Exclu","Exclu",
Q1180="SAT","SAT",
Q1180="SPARE-ISSUE","SPARE-ISSUE",
Q1180="Fiber CAmtel","TRANS_FO_CAMTEL",
Q1180="Fiber AOF","Fiber AOF",
Q1180="Projet OCM (HUAWEI)","TRAVAUX-HUAWEI",
Q1180="Projet OCM (NOKIA)","TRAVAUX-NOKIA",
Q1180="ACCESS-ISSUE","ACCESS-ISSUE",
Q1180="Projet OCM (ZTE, NOKIA, autres projets)","TRAVAUX OCM",
Q1180="No root CAuse","No root cause",
Q1180="ODU HS","PDH",
Q1180="IP &amp; VLAN","PDH",
Q1180="Warehouse HUAWEI","SPARE-ISSUE",
Q1180="SPARE-HS","SPARE-ISSUE",
Q1180="Power Telco","BSS"
),"")</f>
        <v>No root cause</v>
      </c>
      <c r="P1180" s="22" t="str" cm="1">
        <f t="array" ref="P1180">IFERROR(_xlfn.IFS(
Q1180="MPR ISSUE","TX ISSUE",
Q1180="BSS Hardware Issue","RAN ISSUE",
Q1180="Sites strategiques, MLL, Pylone, etc.","ENVTECH",
Q1180="AKTIVCO DEFAUT GE &amp; POWER Cabinet","POWER ISSUE",
Q1180="AKTIVCO Coupure ENEO &amp; Baisse de tension","POWER ISSUE",
Q1180="Coupure ENEO &amp; Baisse de tension","POWER ISSUE",
Q1180="Defaut GE &amp; POWER Cabinet","POWER ISSUE",
Q1180="Sharing","POWER ISSUE",
Q1180="SIte strategiques &amp; DataCenter","POWER ISSUE",
Q1180="Exclu","Exclu",
Q1180="SAT","TX ISSUE",
Q1180="SPARE-ISSUE","SPARE-ISSUE",
Q1180="Fiber CAmtel","TX ISSUE",
Q1180="Fiber AOF","TX ISSUE",
Q1180="Projet OCM (HUAWEI)","TRAVAUX-HUAWEI",
Q1180="Projet OCM (NOKIA)","TRAVAUX -NOKIA",
Q1180="ACCESS-ISSUE","ACCESS-ISSUE",
Q1180="Projet OCM (ZTE, NOKIA, autres projets)","TRAVAUX OCM",
Q1180="No root CAuse","No root cause",
Q1180="ODU HS","TX ISSUE",
Q1180="IP &amp; VLAN","TX ISSUE",
Q1180="Warehouse HUAWEI","SPARE-ISSUE",
Q1180="SPARE-HS","SPARE-ISSUE",
Q1180="Power Telco","RAN ISSUE"
),"")</f>
        <v>No root cause</v>
      </c>
      <c r="Q1180" s="48" t="s">
        <v>5576</v>
      </c>
      <c r="R1180" s="23" t="str" cm="1">
        <f t="array" ref="R1180">IFERROR(_xlfn.IFS(
Q1180="MPR ISSUE","ACTIVE",
Q1180="BSS Hardware Issue","ACTIVE",
Q1180="Sites strategiques, MLL, Pylone, etc.","PASSIVE",
Q1180="AKTIVCO DEFAUT GE &amp; POWER Cabinet","PASSIVE",
Q1180="AKTIVCO Coupure ENEO &amp; Baisse de tension","PASSIVE",
Q1180="Coupure ENEO &amp; Baisse de tension","PASSIVE",
Q1180="Defaut GE &amp; POWER Cabinet","PASSIVE",
Q1180="Sharing","PASSIVE",
Q1180="SIte strategiques &amp; DataCenter","PASSIVE",
Q1180="Exclu","Exclu",
Q1180="SAT","ACTIVE",
Q1180="SPARE-ISSUE","SPARE-ISSUE",
Q1180="Fiber CAmtel","ACTIVE",
Q1180="Fiber AOF","ACTIVE",
Q1180="Projet OCM (HUAWEI)","PLANNED WORKS",
Q1180="Projet OCM (NOKIA)","PLANNED WORKS",
Q1180="ACCESS-ISSUE","ACCESS-ISSUE",
Q1180="Projet OCM (ZTE, NOKIA, autres projets)","PLANNED WORKS",
Q1180="No root CAuse","No root cause",
Q1180="ODU HS","ACTIVE",
Q1180="IP &amp; VLAN","ACTIVE",
Q1180="Warehouse HUAWEI","SPARE-ISSUE",
Q1180="SPARE-HS","SPARE-ISSUE",
Q1180="Power Telco","ACTIVE"
),"")</f>
        <v>No root cause</v>
      </c>
      <c r="S1180" s="56" t="s">
        <v>17</v>
      </c>
      <c r="T1180" s="7" t="s">
        <v>17</v>
      </c>
      <c r="U1180" s="7" t="s">
        <v>17</v>
      </c>
      <c r="V1180" s="57" t="s">
        <v>17</v>
      </c>
      <c r="W1180" s="57" t="s">
        <v>17</v>
      </c>
      <c r="X1180" s="57" t="s">
        <v>17</v>
      </c>
      <c r="Y1180" s="57" t="s">
        <v>17</v>
      </c>
      <c r="Z1180" s="57" t="s">
        <v>17</v>
      </c>
      <c r="AA1180" s="57" t="s">
        <v>17</v>
      </c>
      <c r="AB1180" s="57"/>
      <c r="AC1180" s="57" t="s">
        <v>17</v>
      </c>
      <c r="AD1180" s="57" t="s">
        <v>17</v>
      </c>
      <c r="AE1180" s="57" t="s">
        <v>17</v>
      </c>
      <c r="AF1180" s="57" t="s">
        <v>17</v>
      </c>
      <c r="AG1180" s="57" t="s">
        <v>17</v>
      </c>
      <c r="AH1180" s="57" t="s">
        <v>17</v>
      </c>
      <c r="AI1180" s="57" t="s">
        <v>17</v>
      </c>
      <c r="AJ1180" s="57" t="s">
        <v>17</v>
      </c>
      <c r="AK1180" s="57" t="s">
        <v>17</v>
      </c>
      <c r="AL1180" s="57" t="s">
        <v>17</v>
      </c>
      <c r="AM1180" s="15"/>
      <c r="AN1180" s="15"/>
      <c r="AO1180" s="15"/>
      <c r="AP1180" s="15"/>
    </row>
    <row r="1181" spans="1:42" s="14" customFormat="1" x14ac:dyDescent="0.35">
      <c r="A1181" s="1" t="s">
        <v>636</v>
      </c>
      <c r="B1181" s="1" t="s">
        <v>637</v>
      </c>
      <c r="C1181" s="3"/>
      <c r="D1181" s="1" t="s">
        <v>23</v>
      </c>
      <c r="E1181" s="1" t="s">
        <v>32</v>
      </c>
      <c r="F1181" s="3" t="s">
        <v>39</v>
      </c>
      <c r="G1181" s="1" t="s">
        <v>40</v>
      </c>
      <c r="H1181" s="51" t="str">
        <f>_xlfn.XLOOKUP(B1181,'[1]Nur des jours'!$B:$B,'[1]Nur des jours'!$H:$H,"")</f>
        <v>ZTE</v>
      </c>
      <c r="I1181" s="52">
        <v>0</v>
      </c>
      <c r="J1181" s="52">
        <v>0</v>
      </c>
      <c r="K1181" s="52">
        <v>0</v>
      </c>
      <c r="L1181" s="53">
        <v>0</v>
      </c>
      <c r="M1181" s="54" t="s">
        <v>5374</v>
      </c>
      <c r="N1181" s="55"/>
      <c r="O1181" s="16" t="str" cm="1">
        <f t="array" ref="O1181">IFERROR(_xlfn.IFS(
Q1181="MPR ISSUE","PDH",
Q1181="BSS Hardware Issue","BSS",
Q1181="Sites strategiques, MLL, Pylone, etc.","ENVTECH",
Q1181="AKTIVCO DEFAUT GE &amp; POWER Cabinet","AKTIVCO",
Q1181="AKTIVCO Coupure ENEO &amp; Baisse de tension","AKTIVCO GRID ONLY",
Q1181="Coupure ENEO &amp; Baisse de tension","IHS GRID ONLY",
Q1181="Defaut GE &amp; POWER Cabinet","IHS",
Q1181="Sharing","Partners",
Q1181="SIte strategiques &amp; DataCenter","SST &amp; DC",
Q1181="Exclu","Exclu",
Q1181="SAT","SAT",
Q1181="SPARE-ISSUE","SPARE-ISSUE",
Q1181="Fiber CAmtel","TRANS_FO_CAMTEL",
Q1181="Fiber AOF","Fiber AOF",
Q1181="Projet OCM (HUAWEI)","TRAVAUX-HUAWEI",
Q1181="Projet OCM (NOKIA)","TRAVAUX-NOKIA",
Q1181="ACCESS-ISSUE","ACCESS-ISSUE",
Q1181="Projet OCM (ZTE, NOKIA, autres projets)","TRAVAUX OCM",
Q1181="No root CAuse","No root cause",
Q1181="ODU HS","PDH",
Q1181="IP &amp; VLAN","PDH",
Q1181="Warehouse HUAWEI","SPARE-ISSUE",
Q1181="SPARE-HS","SPARE-ISSUE",
Q1181="Power Telco","BSS"
),"")</f>
        <v>No root cause</v>
      </c>
      <c r="P1181" s="22" t="str" cm="1">
        <f t="array" ref="P1181">IFERROR(_xlfn.IFS(
Q1181="MPR ISSUE","TX ISSUE",
Q1181="BSS Hardware Issue","RAN ISSUE",
Q1181="Sites strategiques, MLL, Pylone, etc.","ENVTECH",
Q1181="AKTIVCO DEFAUT GE &amp; POWER Cabinet","POWER ISSUE",
Q1181="AKTIVCO Coupure ENEO &amp; Baisse de tension","POWER ISSUE",
Q1181="Coupure ENEO &amp; Baisse de tension","POWER ISSUE",
Q1181="Defaut GE &amp; POWER Cabinet","POWER ISSUE",
Q1181="Sharing","POWER ISSUE",
Q1181="SIte strategiques &amp; DataCenter","POWER ISSUE",
Q1181="Exclu","Exclu",
Q1181="SAT","TX ISSUE",
Q1181="SPARE-ISSUE","SPARE-ISSUE",
Q1181="Fiber CAmtel","TX ISSUE",
Q1181="Fiber AOF","TX ISSUE",
Q1181="Projet OCM (HUAWEI)","TRAVAUX-HUAWEI",
Q1181="Projet OCM (NOKIA)","TRAVAUX -NOKIA",
Q1181="ACCESS-ISSUE","ACCESS-ISSUE",
Q1181="Projet OCM (ZTE, NOKIA, autres projets)","TRAVAUX OCM",
Q1181="No root CAuse","No root cause",
Q1181="ODU HS","TX ISSUE",
Q1181="IP &amp; VLAN","TX ISSUE",
Q1181="Warehouse HUAWEI","SPARE-ISSUE",
Q1181="SPARE-HS","SPARE-ISSUE",
Q1181="Power Telco","RAN ISSUE"
),"")</f>
        <v>No root cause</v>
      </c>
      <c r="Q1181" s="48" t="s">
        <v>5576</v>
      </c>
      <c r="R1181" s="23" t="str" cm="1">
        <f t="array" ref="R1181">IFERROR(_xlfn.IFS(
Q1181="MPR ISSUE","ACTIVE",
Q1181="BSS Hardware Issue","ACTIVE",
Q1181="Sites strategiques, MLL, Pylone, etc.","PASSIVE",
Q1181="AKTIVCO DEFAUT GE &amp; POWER Cabinet","PASSIVE",
Q1181="AKTIVCO Coupure ENEO &amp; Baisse de tension","PASSIVE",
Q1181="Coupure ENEO &amp; Baisse de tension","PASSIVE",
Q1181="Defaut GE &amp; POWER Cabinet","PASSIVE",
Q1181="Sharing","PASSIVE",
Q1181="SIte strategiques &amp; DataCenter","PASSIVE",
Q1181="Exclu","Exclu",
Q1181="SAT","ACTIVE",
Q1181="SPARE-ISSUE","SPARE-ISSUE",
Q1181="Fiber CAmtel","ACTIVE",
Q1181="Fiber AOF","ACTIVE",
Q1181="Projet OCM (HUAWEI)","PLANNED WORKS",
Q1181="Projet OCM (NOKIA)","PLANNED WORKS",
Q1181="ACCESS-ISSUE","ACCESS-ISSUE",
Q1181="Projet OCM (ZTE, NOKIA, autres projets)","PLANNED WORKS",
Q1181="No root CAuse","No root cause",
Q1181="ODU HS","ACTIVE",
Q1181="IP &amp; VLAN","ACTIVE",
Q1181="Warehouse HUAWEI","SPARE-ISSUE",
Q1181="SPARE-HS","SPARE-ISSUE",
Q1181="Power Telco","ACTIVE"
),"")</f>
        <v>No root cause</v>
      </c>
      <c r="S1181" s="56" t="s">
        <v>17</v>
      </c>
      <c r="T1181" s="7" t="s">
        <v>17</v>
      </c>
      <c r="U1181" s="7" t="s">
        <v>17</v>
      </c>
      <c r="V1181" s="57" t="s">
        <v>17</v>
      </c>
      <c r="W1181" s="57" t="s">
        <v>17</v>
      </c>
      <c r="X1181" s="57" t="s">
        <v>17</v>
      </c>
      <c r="Y1181" s="57" t="s">
        <v>17</v>
      </c>
      <c r="Z1181" s="57" t="s">
        <v>17</v>
      </c>
      <c r="AA1181" s="57" t="s">
        <v>17</v>
      </c>
      <c r="AB1181" s="57"/>
      <c r="AC1181" s="57" t="s">
        <v>17</v>
      </c>
      <c r="AD1181" s="57" t="s">
        <v>17</v>
      </c>
      <c r="AE1181" s="57" t="s">
        <v>17</v>
      </c>
      <c r="AF1181" s="57" t="s">
        <v>17</v>
      </c>
      <c r="AG1181" s="57" t="s">
        <v>17</v>
      </c>
      <c r="AH1181" s="57" t="s">
        <v>17</v>
      </c>
      <c r="AI1181" s="57" t="s">
        <v>17</v>
      </c>
      <c r="AJ1181" s="57" t="s">
        <v>17</v>
      </c>
      <c r="AK1181" s="57" t="s">
        <v>17</v>
      </c>
      <c r="AL1181" s="57" t="s">
        <v>17</v>
      </c>
      <c r="AM1181" s="15"/>
      <c r="AN1181" s="15"/>
      <c r="AO1181" s="15"/>
      <c r="AP1181" s="15"/>
    </row>
    <row r="1182" spans="1:42" s="14" customFormat="1" x14ac:dyDescent="0.35">
      <c r="A1182" s="1" t="s">
        <v>4989</v>
      </c>
      <c r="B1182" s="1" t="s">
        <v>4990</v>
      </c>
      <c r="C1182" s="3"/>
      <c r="D1182" s="1" t="s">
        <v>12</v>
      </c>
      <c r="E1182" s="1" t="s">
        <v>13</v>
      </c>
      <c r="F1182" s="3" t="s">
        <v>39</v>
      </c>
      <c r="G1182" s="1" t="s">
        <v>40</v>
      </c>
      <c r="H1182" s="51" t="str">
        <f>_xlfn.XLOOKUP(B1182,'[1]Nur des jours'!$B:$B,'[1]Nur des jours'!$H:$H,"")</f>
        <v>ZTE</v>
      </c>
      <c r="I1182" s="52">
        <v>0</v>
      </c>
      <c r="J1182" s="52">
        <v>0</v>
      </c>
      <c r="K1182" s="52">
        <v>0</v>
      </c>
      <c r="L1182" s="53">
        <v>0</v>
      </c>
      <c r="M1182" s="54" t="s">
        <v>5374</v>
      </c>
      <c r="N1182" s="55"/>
      <c r="O1182" s="16" t="str" cm="1">
        <f t="array" ref="O1182">IFERROR(_xlfn.IFS(
Q1182="MPR ISSUE","PDH",
Q1182="BSS Hardware Issue","BSS",
Q1182="Sites strategiques, MLL, Pylone, etc.","ENVTECH",
Q1182="AKTIVCO DEFAUT GE &amp; POWER Cabinet","AKTIVCO",
Q1182="AKTIVCO Coupure ENEO &amp; Baisse de tension","AKTIVCO GRID ONLY",
Q1182="Coupure ENEO &amp; Baisse de tension","IHS GRID ONLY",
Q1182="Defaut GE &amp; POWER Cabinet","IHS",
Q1182="Sharing","Partners",
Q1182="SIte strategiques &amp; DataCenter","SST &amp; DC",
Q1182="Exclu","Exclu",
Q1182="SAT","SAT",
Q1182="SPARE-ISSUE","SPARE-ISSUE",
Q1182="Fiber CAmtel","TRANS_FO_CAMTEL",
Q1182="Fiber AOF","Fiber AOF",
Q1182="Projet OCM (HUAWEI)","TRAVAUX-HUAWEI",
Q1182="Projet OCM (NOKIA)","TRAVAUX-NOKIA",
Q1182="ACCESS-ISSUE","ACCESS-ISSUE",
Q1182="Projet OCM (ZTE, NOKIA, autres projets)","TRAVAUX OCM",
Q1182="No root CAuse","No root cause",
Q1182="ODU HS","PDH",
Q1182="IP &amp; VLAN","PDH",
Q1182="Warehouse HUAWEI","SPARE-ISSUE",
Q1182="SPARE-HS","SPARE-ISSUE",
Q1182="Power Telco","BSS"
),"")</f>
        <v>No root cause</v>
      </c>
      <c r="P1182" s="22" t="str" cm="1">
        <f t="array" ref="P1182">IFERROR(_xlfn.IFS(
Q1182="MPR ISSUE","TX ISSUE",
Q1182="BSS Hardware Issue","RAN ISSUE",
Q1182="Sites strategiques, MLL, Pylone, etc.","ENVTECH",
Q1182="AKTIVCO DEFAUT GE &amp; POWER Cabinet","POWER ISSUE",
Q1182="AKTIVCO Coupure ENEO &amp; Baisse de tension","POWER ISSUE",
Q1182="Coupure ENEO &amp; Baisse de tension","POWER ISSUE",
Q1182="Defaut GE &amp; POWER Cabinet","POWER ISSUE",
Q1182="Sharing","POWER ISSUE",
Q1182="SIte strategiques &amp; DataCenter","POWER ISSUE",
Q1182="Exclu","Exclu",
Q1182="SAT","TX ISSUE",
Q1182="SPARE-ISSUE","SPARE-ISSUE",
Q1182="Fiber CAmtel","TX ISSUE",
Q1182="Fiber AOF","TX ISSUE",
Q1182="Projet OCM (HUAWEI)","TRAVAUX-HUAWEI",
Q1182="Projet OCM (NOKIA)","TRAVAUX -NOKIA",
Q1182="ACCESS-ISSUE","ACCESS-ISSUE",
Q1182="Projet OCM (ZTE, NOKIA, autres projets)","TRAVAUX OCM",
Q1182="No root CAuse","No root cause",
Q1182="ODU HS","TX ISSUE",
Q1182="IP &amp; VLAN","TX ISSUE",
Q1182="Warehouse HUAWEI","SPARE-ISSUE",
Q1182="SPARE-HS","SPARE-ISSUE",
Q1182="Power Telco","RAN ISSUE"
),"")</f>
        <v>No root cause</v>
      </c>
      <c r="Q1182" s="48" t="s">
        <v>5576</v>
      </c>
      <c r="R1182" s="23" t="str" cm="1">
        <f t="array" ref="R1182">IFERROR(_xlfn.IFS(
Q1182="MPR ISSUE","ACTIVE",
Q1182="BSS Hardware Issue","ACTIVE",
Q1182="Sites strategiques, MLL, Pylone, etc.","PASSIVE",
Q1182="AKTIVCO DEFAUT GE &amp; POWER Cabinet","PASSIVE",
Q1182="AKTIVCO Coupure ENEO &amp; Baisse de tension","PASSIVE",
Q1182="Coupure ENEO &amp; Baisse de tension","PASSIVE",
Q1182="Defaut GE &amp; POWER Cabinet","PASSIVE",
Q1182="Sharing","PASSIVE",
Q1182="SIte strategiques &amp; DataCenter","PASSIVE",
Q1182="Exclu","Exclu",
Q1182="SAT","ACTIVE",
Q1182="SPARE-ISSUE","SPARE-ISSUE",
Q1182="Fiber CAmtel","ACTIVE",
Q1182="Fiber AOF","ACTIVE",
Q1182="Projet OCM (HUAWEI)","PLANNED WORKS",
Q1182="Projet OCM (NOKIA)","PLANNED WORKS",
Q1182="ACCESS-ISSUE","ACCESS-ISSUE",
Q1182="Projet OCM (ZTE, NOKIA, autres projets)","PLANNED WORKS",
Q1182="No root CAuse","No root cause",
Q1182="ODU HS","ACTIVE",
Q1182="IP &amp; VLAN","ACTIVE",
Q1182="Warehouse HUAWEI","SPARE-ISSUE",
Q1182="SPARE-HS","SPARE-ISSUE",
Q1182="Power Telco","ACTIVE"
),"")</f>
        <v>No root cause</v>
      </c>
      <c r="S1182" s="56" t="s">
        <v>17</v>
      </c>
      <c r="T1182" s="7" t="s">
        <v>17</v>
      </c>
      <c r="U1182" s="7" t="s">
        <v>17</v>
      </c>
      <c r="V1182" s="57" t="s">
        <v>17</v>
      </c>
      <c r="W1182" s="57" t="s">
        <v>17</v>
      </c>
      <c r="X1182" s="57" t="s">
        <v>17</v>
      </c>
      <c r="Y1182" s="57" t="s">
        <v>17</v>
      </c>
      <c r="Z1182" s="57" t="s">
        <v>17</v>
      </c>
      <c r="AA1182" s="57" t="s">
        <v>17</v>
      </c>
      <c r="AB1182" s="57"/>
      <c r="AC1182" s="57" t="s">
        <v>17</v>
      </c>
      <c r="AD1182" s="57" t="s">
        <v>17</v>
      </c>
      <c r="AE1182" s="57" t="s">
        <v>17</v>
      </c>
      <c r="AF1182" s="57" t="s">
        <v>17</v>
      </c>
      <c r="AG1182" s="57" t="s">
        <v>17</v>
      </c>
      <c r="AH1182" s="57" t="s">
        <v>17</v>
      </c>
      <c r="AI1182" s="57" t="s">
        <v>17</v>
      </c>
      <c r="AJ1182" s="57" t="s">
        <v>17</v>
      </c>
      <c r="AK1182" s="57" t="s">
        <v>17</v>
      </c>
      <c r="AL1182" s="57" t="s">
        <v>17</v>
      </c>
      <c r="AM1182" s="15"/>
      <c r="AN1182" s="15"/>
      <c r="AO1182" s="15"/>
      <c r="AP1182" s="15"/>
    </row>
    <row r="1183" spans="1:42" s="14" customFormat="1" x14ac:dyDescent="0.35">
      <c r="A1183" s="1" t="s">
        <v>3713</v>
      </c>
      <c r="B1183" s="1" t="s">
        <v>3714</v>
      </c>
      <c r="C1183" s="3"/>
      <c r="D1183" s="1" t="s">
        <v>12</v>
      </c>
      <c r="E1183" s="1"/>
      <c r="F1183" s="3" t="s">
        <v>104</v>
      </c>
      <c r="G1183" s="1" t="s">
        <v>3713</v>
      </c>
      <c r="H1183" s="59" t="str">
        <f>_xlfn.XLOOKUP(B1183,'[1]Nur des jours'!$B:$B,'[1]Nur des jours'!$H:$H,"")</f>
        <v>HUAWEI</v>
      </c>
      <c r="I1183" s="52">
        <v>0</v>
      </c>
      <c r="J1183" s="52">
        <v>0</v>
      </c>
      <c r="K1183" s="52">
        <v>0</v>
      </c>
      <c r="L1183" s="53">
        <v>0</v>
      </c>
      <c r="M1183" s="54" t="s">
        <v>5374</v>
      </c>
      <c r="N1183" s="55"/>
      <c r="O1183" s="16" t="str" cm="1">
        <f t="array" ref="O1183">IFERROR(_xlfn.IFS(
Q1183="MPR ISSUE","PDH",
Q1183="BSS Hardware Issue","BSS",
Q1183="Sites strategiques, MLL, Pylone, etc.","ENVTECH",
Q1183="AKTIVCO DEFAUT GE &amp; POWER Cabinet","AKTIVCO",
Q1183="AKTIVCO Coupure ENEO &amp; Baisse de tension","AKTIVCO GRID ONLY",
Q1183="Coupure ENEO &amp; Baisse de tension","IHS GRID ONLY",
Q1183="Defaut GE &amp; POWER Cabinet","IHS",
Q1183="Sharing","Partners",
Q1183="SIte strategiques &amp; DataCenter","SST &amp; DC",
Q1183="Exclu","Exclu",
Q1183="SAT","SAT",
Q1183="SPARE-ISSUE","SPARE-ISSUE",
Q1183="Fiber CAmtel","TRANS_FO_CAMTEL",
Q1183="Fiber AOF","Fiber AOF",
Q1183="Projet OCM (HUAWEI)","TRAVAUX-HUAWEI",
Q1183="Projet OCM (NOKIA)","TRAVAUX-NOKIA",
Q1183="ACCESS-ISSUE","ACCESS-ISSUE",
Q1183="Projet OCM (ZTE, NOKIA, autres projets)","TRAVAUX OCM",
Q1183="No root CAuse","No root cause",
Q1183="ODU HS","PDH",
Q1183="IP &amp; VLAN","PDH",
Q1183="Warehouse HUAWEI","SPARE-ISSUE",
Q1183="SPARE-HS","SPARE-ISSUE",
Q1183="Power Telco","BSS"
),"")</f>
        <v>No root cause</v>
      </c>
      <c r="P1183" s="22" t="str" cm="1">
        <f t="array" ref="P1183">IFERROR(_xlfn.IFS(
Q1183="MPR ISSUE","TX ISSUE",
Q1183="BSS Hardware Issue","RAN ISSUE",
Q1183="Sites strategiques, MLL, Pylone, etc.","ENVTECH",
Q1183="AKTIVCO DEFAUT GE &amp; POWER Cabinet","POWER ISSUE",
Q1183="AKTIVCO Coupure ENEO &amp; Baisse de tension","POWER ISSUE",
Q1183="Coupure ENEO &amp; Baisse de tension","POWER ISSUE",
Q1183="Defaut GE &amp; POWER Cabinet","POWER ISSUE",
Q1183="Sharing","POWER ISSUE",
Q1183="SIte strategiques &amp; DataCenter","POWER ISSUE",
Q1183="Exclu","Exclu",
Q1183="SAT","TX ISSUE",
Q1183="SPARE-ISSUE","SPARE-ISSUE",
Q1183="Fiber CAmtel","TX ISSUE",
Q1183="Fiber AOF","TX ISSUE",
Q1183="Projet OCM (HUAWEI)","TRAVAUX-HUAWEI",
Q1183="Projet OCM (NOKIA)","TRAVAUX -NOKIA",
Q1183="ACCESS-ISSUE","ACCESS-ISSUE",
Q1183="Projet OCM (ZTE, NOKIA, autres projets)","TRAVAUX OCM",
Q1183="No root CAuse","No root cause",
Q1183="ODU HS","TX ISSUE",
Q1183="IP &amp; VLAN","TX ISSUE",
Q1183="Warehouse HUAWEI","SPARE-ISSUE",
Q1183="SPARE-HS","SPARE-ISSUE",
Q1183="Power Telco","RAN ISSUE"
),"")</f>
        <v>No root cause</v>
      </c>
      <c r="Q1183" s="48" t="s">
        <v>5576</v>
      </c>
      <c r="R1183" s="23" t="str" cm="1">
        <f t="array" ref="R1183">IFERROR(_xlfn.IFS(
Q1183="MPR ISSUE","ACTIVE",
Q1183="BSS Hardware Issue","ACTIVE",
Q1183="Sites strategiques, MLL, Pylone, etc.","PASSIVE",
Q1183="AKTIVCO DEFAUT GE &amp; POWER Cabinet","PASSIVE",
Q1183="AKTIVCO Coupure ENEO &amp; Baisse de tension","PASSIVE",
Q1183="Coupure ENEO &amp; Baisse de tension","PASSIVE",
Q1183="Defaut GE &amp; POWER Cabinet","PASSIVE",
Q1183="Sharing","PASSIVE",
Q1183="SIte strategiques &amp; DataCenter","PASSIVE",
Q1183="Exclu","Exclu",
Q1183="SAT","ACTIVE",
Q1183="SPARE-ISSUE","SPARE-ISSUE",
Q1183="Fiber CAmtel","ACTIVE",
Q1183="Fiber AOF","ACTIVE",
Q1183="Projet OCM (HUAWEI)","PLANNED WORKS",
Q1183="Projet OCM (NOKIA)","PLANNED WORKS",
Q1183="ACCESS-ISSUE","ACCESS-ISSUE",
Q1183="Projet OCM (ZTE, NOKIA, autres projets)","PLANNED WORKS",
Q1183="No root CAuse","No root cause",
Q1183="ODU HS","ACTIVE",
Q1183="IP &amp; VLAN","ACTIVE",
Q1183="Warehouse HUAWEI","SPARE-ISSUE",
Q1183="SPARE-HS","SPARE-ISSUE",
Q1183="Power Telco","ACTIVE"
),"")</f>
        <v>No root cause</v>
      </c>
      <c r="S1183" s="56" t="s">
        <v>17</v>
      </c>
      <c r="T1183" s="7" t="s">
        <v>17</v>
      </c>
      <c r="U1183" s="7" t="s">
        <v>17</v>
      </c>
      <c r="V1183" s="57"/>
      <c r="W1183" s="57"/>
      <c r="X1183" s="57"/>
      <c r="Y1183" s="57"/>
      <c r="Z1183" s="57"/>
      <c r="AA1183" s="57"/>
      <c r="AB1183" s="57"/>
      <c r="AC1183" s="57" t="s">
        <v>17</v>
      </c>
      <c r="AD1183" s="57" t="s">
        <v>17</v>
      </c>
      <c r="AE1183" s="57" t="s">
        <v>17</v>
      </c>
      <c r="AF1183" s="57" t="s">
        <v>17</v>
      </c>
      <c r="AG1183" s="57" t="s">
        <v>17</v>
      </c>
      <c r="AH1183" s="57" t="s">
        <v>17</v>
      </c>
      <c r="AI1183" s="57" t="s">
        <v>17</v>
      </c>
      <c r="AJ1183" s="57" t="s">
        <v>17</v>
      </c>
      <c r="AK1183" s="57" t="s">
        <v>17</v>
      </c>
      <c r="AL1183" s="57" t="s">
        <v>17</v>
      </c>
      <c r="AM1183" s="15"/>
      <c r="AN1183" s="15"/>
      <c r="AO1183" s="15"/>
      <c r="AP1183" s="15"/>
    </row>
    <row r="1184" spans="1:42" s="14" customFormat="1" x14ac:dyDescent="0.35">
      <c r="A1184" s="1" t="s">
        <v>4317</v>
      </c>
      <c r="B1184" s="1" t="s">
        <v>4318</v>
      </c>
      <c r="C1184" s="3"/>
      <c r="D1184" s="1" t="s">
        <v>12</v>
      </c>
      <c r="E1184" s="1" t="s">
        <v>13</v>
      </c>
      <c r="F1184" s="3" t="s">
        <v>104</v>
      </c>
      <c r="G1184" s="1" t="s">
        <v>4075</v>
      </c>
      <c r="H1184" s="59" t="str">
        <f>_xlfn.XLOOKUP(B1184,'[1]Nur des jours'!$B:$B,'[1]Nur des jours'!$H:$H,"")</f>
        <v>HUAWEI</v>
      </c>
      <c r="I1184" s="52">
        <v>0</v>
      </c>
      <c r="J1184" s="52">
        <v>0</v>
      </c>
      <c r="K1184" s="52">
        <v>0</v>
      </c>
      <c r="L1184" s="53">
        <v>0</v>
      </c>
      <c r="M1184" s="54" t="s">
        <v>5374</v>
      </c>
      <c r="N1184" s="55"/>
      <c r="O1184" s="16" t="str" cm="1">
        <f t="array" ref="O1184">IFERROR(_xlfn.IFS(
Q1184="MPR ISSUE","PDH",
Q1184="BSS Hardware Issue","BSS",
Q1184="Sites strategiques, MLL, Pylone, etc.","ENVTECH",
Q1184="AKTIVCO DEFAUT GE &amp; POWER Cabinet","AKTIVCO",
Q1184="AKTIVCO Coupure ENEO &amp; Baisse de tension","AKTIVCO GRID ONLY",
Q1184="Coupure ENEO &amp; Baisse de tension","IHS GRID ONLY",
Q1184="Defaut GE &amp; POWER Cabinet","IHS",
Q1184="Sharing","Partners",
Q1184="SIte strategiques &amp; DataCenter","SST &amp; DC",
Q1184="Exclu","Exclu",
Q1184="SAT","SAT",
Q1184="SPARE-ISSUE","SPARE-ISSUE",
Q1184="Fiber CAmtel","TRANS_FO_CAMTEL",
Q1184="Fiber AOF","Fiber AOF",
Q1184="Projet OCM (HUAWEI)","TRAVAUX-HUAWEI",
Q1184="Projet OCM (NOKIA)","TRAVAUX-NOKIA",
Q1184="ACCESS-ISSUE","ACCESS-ISSUE",
Q1184="Projet OCM (ZTE, NOKIA, autres projets)","TRAVAUX OCM",
Q1184="No root CAuse","No root cause",
Q1184="ODU HS","PDH",
Q1184="IP &amp; VLAN","PDH",
Q1184="Warehouse HUAWEI","SPARE-ISSUE",
Q1184="SPARE-HS","SPARE-ISSUE",
Q1184="Power Telco","BSS"
),"")</f>
        <v>No root cause</v>
      </c>
      <c r="P1184" s="22" t="str" cm="1">
        <f t="array" ref="P1184">IFERROR(_xlfn.IFS(
Q1184="MPR ISSUE","TX ISSUE",
Q1184="BSS Hardware Issue","RAN ISSUE",
Q1184="Sites strategiques, MLL, Pylone, etc.","ENVTECH",
Q1184="AKTIVCO DEFAUT GE &amp; POWER Cabinet","POWER ISSUE",
Q1184="AKTIVCO Coupure ENEO &amp; Baisse de tension","POWER ISSUE",
Q1184="Coupure ENEO &amp; Baisse de tension","POWER ISSUE",
Q1184="Defaut GE &amp; POWER Cabinet","POWER ISSUE",
Q1184="Sharing","POWER ISSUE",
Q1184="SIte strategiques &amp; DataCenter","POWER ISSUE",
Q1184="Exclu","Exclu",
Q1184="SAT","TX ISSUE",
Q1184="SPARE-ISSUE","SPARE-ISSUE",
Q1184="Fiber CAmtel","TX ISSUE",
Q1184="Fiber AOF","TX ISSUE",
Q1184="Projet OCM (HUAWEI)","TRAVAUX-HUAWEI",
Q1184="Projet OCM (NOKIA)","TRAVAUX -NOKIA",
Q1184="ACCESS-ISSUE","ACCESS-ISSUE",
Q1184="Projet OCM (ZTE, NOKIA, autres projets)","TRAVAUX OCM",
Q1184="No root CAuse","No root cause",
Q1184="ODU HS","TX ISSUE",
Q1184="IP &amp; VLAN","TX ISSUE",
Q1184="Warehouse HUAWEI","SPARE-ISSUE",
Q1184="SPARE-HS","SPARE-ISSUE",
Q1184="Power Telco","RAN ISSUE"
),"")</f>
        <v>No root cause</v>
      </c>
      <c r="Q1184" s="48" t="s">
        <v>5576</v>
      </c>
      <c r="R1184" s="23" t="str" cm="1">
        <f t="array" ref="R1184">IFERROR(_xlfn.IFS(
Q1184="MPR ISSUE","ACTIVE",
Q1184="BSS Hardware Issue","ACTIVE",
Q1184="Sites strategiques, MLL, Pylone, etc.","PASSIVE",
Q1184="AKTIVCO DEFAUT GE &amp; POWER Cabinet","PASSIVE",
Q1184="AKTIVCO Coupure ENEO &amp; Baisse de tension","PASSIVE",
Q1184="Coupure ENEO &amp; Baisse de tension","PASSIVE",
Q1184="Defaut GE &amp; POWER Cabinet","PASSIVE",
Q1184="Sharing","PASSIVE",
Q1184="SIte strategiques &amp; DataCenter","PASSIVE",
Q1184="Exclu","Exclu",
Q1184="SAT","ACTIVE",
Q1184="SPARE-ISSUE","SPARE-ISSUE",
Q1184="Fiber CAmtel","ACTIVE",
Q1184="Fiber AOF","ACTIVE",
Q1184="Projet OCM (HUAWEI)","PLANNED WORKS",
Q1184="Projet OCM (NOKIA)","PLANNED WORKS",
Q1184="ACCESS-ISSUE","ACCESS-ISSUE",
Q1184="Projet OCM (ZTE, NOKIA, autres projets)","PLANNED WORKS",
Q1184="No root CAuse","No root cause",
Q1184="ODU HS","ACTIVE",
Q1184="IP &amp; VLAN","ACTIVE",
Q1184="Warehouse HUAWEI","SPARE-ISSUE",
Q1184="SPARE-HS","SPARE-ISSUE",
Q1184="Power Telco","ACTIVE"
),"")</f>
        <v>No root cause</v>
      </c>
      <c r="S1184" s="56" t="s">
        <v>17</v>
      </c>
      <c r="T1184" s="7" t="s">
        <v>17</v>
      </c>
      <c r="U1184" s="7" t="s">
        <v>17</v>
      </c>
      <c r="V1184" s="57"/>
      <c r="W1184" s="57"/>
      <c r="X1184" s="57"/>
      <c r="Y1184" s="57"/>
      <c r="Z1184" s="57"/>
      <c r="AA1184" s="57"/>
      <c r="AB1184" s="57"/>
      <c r="AC1184" s="57" t="s">
        <v>17</v>
      </c>
      <c r="AD1184" s="57" t="s">
        <v>17</v>
      </c>
      <c r="AE1184" s="57" t="s">
        <v>17</v>
      </c>
      <c r="AF1184" s="57" t="s">
        <v>17</v>
      </c>
      <c r="AG1184" s="57" t="s">
        <v>17</v>
      </c>
      <c r="AH1184" s="57" t="s">
        <v>17</v>
      </c>
      <c r="AI1184" s="57" t="s">
        <v>17</v>
      </c>
      <c r="AJ1184" s="57" t="s">
        <v>17</v>
      </c>
      <c r="AK1184" s="57" t="s">
        <v>17</v>
      </c>
      <c r="AL1184" s="57" t="s">
        <v>17</v>
      </c>
      <c r="AM1184" s="15"/>
      <c r="AN1184" s="15"/>
      <c r="AO1184" s="15"/>
      <c r="AP1184" s="15"/>
    </row>
    <row r="1185" spans="1:42" s="14" customFormat="1" x14ac:dyDescent="0.35">
      <c r="A1185" s="3" t="s">
        <v>3216</v>
      </c>
      <c r="B1185" s="3" t="s">
        <v>3217</v>
      </c>
      <c r="C1185" s="3"/>
      <c r="D1185" s="1"/>
      <c r="E1185" s="3" t="e">
        <v>#N/A</v>
      </c>
      <c r="F1185" s="3" t="s">
        <v>33</v>
      </c>
      <c r="G1185" s="3" t="s">
        <v>34</v>
      </c>
      <c r="H1185" s="51" t="str">
        <f>_xlfn.XLOOKUP(B1185,'[1]Nur des jours'!$B:$B,'[1]Nur des jours'!$H:$H,"")</f>
        <v>ZTE</v>
      </c>
      <c r="I1185" s="52">
        <v>0</v>
      </c>
      <c r="J1185" s="52">
        <v>0</v>
      </c>
      <c r="K1185" s="52">
        <v>0</v>
      </c>
      <c r="L1185" s="53">
        <v>0</v>
      </c>
      <c r="M1185" s="54" t="s">
        <v>5374</v>
      </c>
      <c r="N1185" s="55"/>
      <c r="O1185" s="16" t="str" cm="1">
        <f t="array" ref="O1185">IFERROR(_xlfn.IFS(
Q1185="MPR ISSUE","PDH",
Q1185="BSS Hardware Issue","BSS",
Q1185="Sites strategiques, MLL, Pylone, etc.","ENVTECH",
Q1185="AKTIVCO DEFAUT GE &amp; POWER Cabinet","AKTIVCO",
Q1185="AKTIVCO Coupure ENEO &amp; Baisse de tension","AKTIVCO GRID ONLY",
Q1185="Coupure ENEO &amp; Baisse de tension","IHS GRID ONLY",
Q1185="Defaut GE &amp; POWER Cabinet","IHS",
Q1185="Sharing","Partners",
Q1185="SIte strategiques &amp; DataCenter","SST &amp; DC",
Q1185="Exclu","Exclu",
Q1185="SAT","SAT",
Q1185="SPARE-ISSUE","SPARE-ISSUE",
Q1185="Fiber CAmtel","TRANS_FO_CAMTEL",
Q1185="Fiber AOF","Fiber AOF",
Q1185="Projet OCM (HUAWEI)","TRAVAUX-HUAWEI",
Q1185="Projet OCM (NOKIA)","TRAVAUX-NOKIA",
Q1185="ACCESS-ISSUE","ACCESS-ISSUE",
Q1185="Projet OCM (ZTE, NOKIA, autres projets)","TRAVAUX OCM",
Q1185="No root CAuse","No root cause",
Q1185="ODU HS","PDH",
Q1185="IP &amp; VLAN","PDH",
Q1185="Warehouse HUAWEI","SPARE-ISSUE",
Q1185="SPARE-HS","SPARE-ISSUE",
Q1185="Power Telco","BSS"
),"")</f>
        <v>No root cause</v>
      </c>
      <c r="P1185" s="22" t="str" cm="1">
        <f t="array" ref="P1185">IFERROR(_xlfn.IFS(
Q1185="MPR ISSUE","TX ISSUE",
Q1185="BSS Hardware Issue","RAN ISSUE",
Q1185="Sites strategiques, MLL, Pylone, etc.","ENVTECH",
Q1185="AKTIVCO DEFAUT GE &amp; POWER Cabinet","POWER ISSUE",
Q1185="AKTIVCO Coupure ENEO &amp; Baisse de tension","POWER ISSUE",
Q1185="Coupure ENEO &amp; Baisse de tension","POWER ISSUE",
Q1185="Defaut GE &amp; POWER Cabinet","POWER ISSUE",
Q1185="Sharing","POWER ISSUE",
Q1185="SIte strategiques &amp; DataCenter","POWER ISSUE",
Q1185="Exclu","Exclu",
Q1185="SAT","TX ISSUE",
Q1185="SPARE-ISSUE","SPARE-ISSUE",
Q1185="Fiber CAmtel","TX ISSUE",
Q1185="Fiber AOF","TX ISSUE",
Q1185="Projet OCM (HUAWEI)","TRAVAUX-HUAWEI",
Q1185="Projet OCM (NOKIA)","TRAVAUX -NOKIA",
Q1185="ACCESS-ISSUE","ACCESS-ISSUE",
Q1185="Projet OCM (ZTE, NOKIA, autres projets)","TRAVAUX OCM",
Q1185="No root CAuse","No root cause",
Q1185="ODU HS","TX ISSUE",
Q1185="IP &amp; VLAN","TX ISSUE",
Q1185="Warehouse HUAWEI","SPARE-ISSUE",
Q1185="SPARE-HS","SPARE-ISSUE",
Q1185="Power Telco","RAN ISSUE"
),"")</f>
        <v>No root cause</v>
      </c>
      <c r="Q1185" s="48" t="s">
        <v>5576</v>
      </c>
      <c r="R1185" s="23" t="str" cm="1">
        <f t="array" ref="R1185">IFERROR(_xlfn.IFS(
Q1185="MPR ISSUE","ACTIVE",
Q1185="BSS Hardware Issue","ACTIVE",
Q1185="Sites strategiques, MLL, Pylone, etc.","PASSIVE",
Q1185="AKTIVCO DEFAUT GE &amp; POWER Cabinet","PASSIVE",
Q1185="AKTIVCO Coupure ENEO &amp; Baisse de tension","PASSIVE",
Q1185="Coupure ENEO &amp; Baisse de tension","PASSIVE",
Q1185="Defaut GE &amp; POWER Cabinet","PASSIVE",
Q1185="Sharing","PASSIVE",
Q1185="SIte strategiques &amp; DataCenter","PASSIVE",
Q1185="Exclu","Exclu",
Q1185="SAT","ACTIVE",
Q1185="SPARE-ISSUE","SPARE-ISSUE",
Q1185="Fiber CAmtel","ACTIVE",
Q1185="Fiber AOF","ACTIVE",
Q1185="Projet OCM (HUAWEI)","PLANNED WORKS",
Q1185="Projet OCM (NOKIA)","PLANNED WORKS",
Q1185="ACCESS-ISSUE","ACCESS-ISSUE",
Q1185="Projet OCM (ZTE, NOKIA, autres projets)","PLANNED WORKS",
Q1185="No root CAuse","No root cause",
Q1185="ODU HS","ACTIVE",
Q1185="IP &amp; VLAN","ACTIVE",
Q1185="Warehouse HUAWEI","SPARE-ISSUE",
Q1185="SPARE-HS","SPARE-ISSUE",
Q1185="Power Telco","ACTIVE"
),"")</f>
        <v>No root cause</v>
      </c>
      <c r="S1185" s="56" t="s">
        <v>17</v>
      </c>
      <c r="T1185" s="7" t="s">
        <v>17</v>
      </c>
      <c r="U1185" s="7" t="s">
        <v>17</v>
      </c>
      <c r="V1185" s="57" t="s">
        <v>17</v>
      </c>
      <c r="W1185" s="57" t="s">
        <v>17</v>
      </c>
      <c r="X1185" s="57" t="s">
        <v>17</v>
      </c>
      <c r="Y1185" s="57" t="s">
        <v>17</v>
      </c>
      <c r="Z1185" s="57" t="s">
        <v>17</v>
      </c>
      <c r="AA1185" s="57" t="s">
        <v>17</v>
      </c>
      <c r="AB1185" s="57"/>
      <c r="AC1185" s="57" t="s">
        <v>17</v>
      </c>
      <c r="AD1185" s="57" t="s">
        <v>17</v>
      </c>
      <c r="AE1185" s="57" t="s">
        <v>17</v>
      </c>
      <c r="AF1185" s="57" t="s">
        <v>17</v>
      </c>
      <c r="AG1185" s="57" t="s">
        <v>17</v>
      </c>
      <c r="AH1185" s="57" t="s">
        <v>17</v>
      </c>
      <c r="AI1185" s="57" t="s">
        <v>17</v>
      </c>
      <c r="AJ1185" s="57" t="s">
        <v>17</v>
      </c>
      <c r="AK1185" s="57" t="s">
        <v>17</v>
      </c>
      <c r="AL1185" s="57" t="s">
        <v>17</v>
      </c>
      <c r="AM1185" s="15"/>
      <c r="AN1185" s="15"/>
      <c r="AO1185" s="15"/>
      <c r="AP1185" s="15"/>
    </row>
    <row r="1186" spans="1:42" s="14" customFormat="1" x14ac:dyDescent="0.35">
      <c r="A1186" s="1" t="s">
        <v>4732</v>
      </c>
      <c r="B1186" s="1" t="s">
        <v>4733</v>
      </c>
      <c r="C1186" s="3"/>
      <c r="D1186" s="1" t="s">
        <v>23</v>
      </c>
      <c r="E1186" s="1" t="s">
        <v>127</v>
      </c>
      <c r="F1186" s="3" t="s">
        <v>33</v>
      </c>
      <c r="G1186" s="1" t="s">
        <v>34</v>
      </c>
      <c r="H1186" s="51" t="str">
        <f>_xlfn.XLOOKUP(B1186,'[1]Nur des jours'!$B:$B,'[1]Nur des jours'!$H:$H,"")</f>
        <v>ZTE</v>
      </c>
      <c r="I1186" s="52">
        <v>0</v>
      </c>
      <c r="J1186" s="52">
        <v>0</v>
      </c>
      <c r="K1186" s="52">
        <v>0</v>
      </c>
      <c r="L1186" s="53">
        <v>0</v>
      </c>
      <c r="M1186" s="54" t="s">
        <v>5374</v>
      </c>
      <c r="N1186" s="55"/>
      <c r="O1186" s="16" t="str" cm="1">
        <f t="array" ref="O1186">IFERROR(_xlfn.IFS(
Q1186="MPR ISSUE","PDH",
Q1186="BSS Hardware Issue","BSS",
Q1186="Sites strategiques, MLL, Pylone, etc.","ENVTECH",
Q1186="AKTIVCO DEFAUT GE &amp; POWER Cabinet","AKTIVCO",
Q1186="AKTIVCO Coupure ENEO &amp; Baisse de tension","AKTIVCO GRID ONLY",
Q1186="Coupure ENEO &amp; Baisse de tension","IHS GRID ONLY",
Q1186="Defaut GE &amp; POWER Cabinet","IHS",
Q1186="Sharing","Partners",
Q1186="SIte strategiques &amp; DataCenter","SST &amp; DC",
Q1186="Exclu","Exclu",
Q1186="SAT","SAT",
Q1186="SPARE-ISSUE","SPARE-ISSUE",
Q1186="Fiber CAmtel","TRANS_FO_CAMTEL",
Q1186="Fiber AOF","Fiber AOF",
Q1186="Projet OCM (HUAWEI)","TRAVAUX-HUAWEI",
Q1186="Projet OCM (NOKIA)","TRAVAUX-NOKIA",
Q1186="ACCESS-ISSUE","ACCESS-ISSUE",
Q1186="Projet OCM (ZTE, NOKIA, autres projets)","TRAVAUX OCM",
Q1186="No root CAuse","No root cause",
Q1186="ODU HS","PDH",
Q1186="IP &amp; VLAN","PDH",
Q1186="Warehouse HUAWEI","SPARE-ISSUE",
Q1186="SPARE-HS","SPARE-ISSUE",
Q1186="Power Telco","BSS"
),"")</f>
        <v>No root cause</v>
      </c>
      <c r="P1186" s="22" t="str" cm="1">
        <f t="array" ref="P1186">IFERROR(_xlfn.IFS(
Q1186="MPR ISSUE","TX ISSUE",
Q1186="BSS Hardware Issue","RAN ISSUE",
Q1186="Sites strategiques, MLL, Pylone, etc.","ENVTECH",
Q1186="AKTIVCO DEFAUT GE &amp; POWER Cabinet","POWER ISSUE",
Q1186="AKTIVCO Coupure ENEO &amp; Baisse de tension","POWER ISSUE",
Q1186="Coupure ENEO &amp; Baisse de tension","POWER ISSUE",
Q1186="Defaut GE &amp; POWER Cabinet","POWER ISSUE",
Q1186="Sharing","POWER ISSUE",
Q1186="SIte strategiques &amp; DataCenter","POWER ISSUE",
Q1186="Exclu","Exclu",
Q1186="SAT","TX ISSUE",
Q1186="SPARE-ISSUE","SPARE-ISSUE",
Q1186="Fiber CAmtel","TX ISSUE",
Q1186="Fiber AOF","TX ISSUE",
Q1186="Projet OCM (HUAWEI)","TRAVAUX-HUAWEI",
Q1186="Projet OCM (NOKIA)","TRAVAUX -NOKIA",
Q1186="ACCESS-ISSUE","ACCESS-ISSUE",
Q1186="Projet OCM (ZTE, NOKIA, autres projets)","TRAVAUX OCM",
Q1186="No root CAuse","No root cause",
Q1186="ODU HS","TX ISSUE",
Q1186="IP &amp; VLAN","TX ISSUE",
Q1186="Warehouse HUAWEI","SPARE-ISSUE",
Q1186="SPARE-HS","SPARE-ISSUE",
Q1186="Power Telco","RAN ISSUE"
),"")</f>
        <v>No root cause</v>
      </c>
      <c r="Q1186" s="48" t="s">
        <v>5576</v>
      </c>
      <c r="R1186" s="23" t="str" cm="1">
        <f t="array" ref="R1186">IFERROR(_xlfn.IFS(
Q1186="MPR ISSUE","ACTIVE",
Q1186="BSS Hardware Issue","ACTIVE",
Q1186="Sites strategiques, MLL, Pylone, etc.","PASSIVE",
Q1186="AKTIVCO DEFAUT GE &amp; POWER Cabinet","PASSIVE",
Q1186="AKTIVCO Coupure ENEO &amp; Baisse de tension","PASSIVE",
Q1186="Coupure ENEO &amp; Baisse de tension","PASSIVE",
Q1186="Defaut GE &amp; POWER Cabinet","PASSIVE",
Q1186="Sharing","PASSIVE",
Q1186="SIte strategiques &amp; DataCenter","PASSIVE",
Q1186="Exclu","Exclu",
Q1186="SAT","ACTIVE",
Q1186="SPARE-ISSUE","SPARE-ISSUE",
Q1186="Fiber CAmtel","ACTIVE",
Q1186="Fiber AOF","ACTIVE",
Q1186="Projet OCM (HUAWEI)","PLANNED WORKS",
Q1186="Projet OCM (NOKIA)","PLANNED WORKS",
Q1186="ACCESS-ISSUE","ACCESS-ISSUE",
Q1186="Projet OCM (ZTE, NOKIA, autres projets)","PLANNED WORKS",
Q1186="No root CAuse","No root cause",
Q1186="ODU HS","ACTIVE",
Q1186="IP &amp; VLAN","ACTIVE",
Q1186="Warehouse HUAWEI","SPARE-ISSUE",
Q1186="SPARE-HS","SPARE-ISSUE",
Q1186="Power Telco","ACTIVE"
),"")</f>
        <v>No root cause</v>
      </c>
      <c r="S1186" s="56" t="s">
        <v>17</v>
      </c>
      <c r="T1186" s="7" t="s">
        <v>17</v>
      </c>
      <c r="U1186" s="7" t="s">
        <v>17</v>
      </c>
      <c r="V1186" s="57" t="s">
        <v>17</v>
      </c>
      <c r="W1186" s="57" t="s">
        <v>17</v>
      </c>
      <c r="X1186" s="57" t="s">
        <v>17</v>
      </c>
      <c r="Y1186" s="57" t="s">
        <v>17</v>
      </c>
      <c r="Z1186" s="57" t="s">
        <v>17</v>
      </c>
      <c r="AA1186" s="57" t="s">
        <v>17</v>
      </c>
      <c r="AB1186" s="57"/>
      <c r="AC1186" s="57" t="s">
        <v>17</v>
      </c>
      <c r="AD1186" s="57" t="s">
        <v>17</v>
      </c>
      <c r="AE1186" s="57" t="s">
        <v>17</v>
      </c>
      <c r="AF1186" s="57" t="s">
        <v>17</v>
      </c>
      <c r="AG1186" s="57" t="s">
        <v>17</v>
      </c>
      <c r="AH1186" s="57" t="s">
        <v>17</v>
      </c>
      <c r="AI1186" s="57" t="s">
        <v>17</v>
      </c>
      <c r="AJ1186" s="57" t="s">
        <v>17</v>
      </c>
      <c r="AK1186" s="57" t="s">
        <v>17</v>
      </c>
      <c r="AL1186" s="57" t="s">
        <v>17</v>
      </c>
      <c r="AM1186" s="15"/>
      <c r="AN1186" s="15"/>
      <c r="AO1186" s="15"/>
      <c r="AP1186" s="15"/>
    </row>
    <row r="1187" spans="1:42" s="14" customFormat="1" x14ac:dyDescent="0.35">
      <c r="A1187" s="1" t="s">
        <v>1372</v>
      </c>
      <c r="B1187" s="1" t="s">
        <v>1373</v>
      </c>
      <c r="C1187" s="3"/>
      <c r="D1187" s="1" t="s">
        <v>12</v>
      </c>
      <c r="E1187" s="1" t="s">
        <v>13</v>
      </c>
      <c r="F1187" s="3" t="s">
        <v>33</v>
      </c>
      <c r="G1187" s="1" t="s">
        <v>34</v>
      </c>
      <c r="H1187" s="51" t="str">
        <f>_xlfn.XLOOKUP(B1187,'[1]Nur des jours'!$B:$B,'[1]Nur des jours'!$H:$H,"")</f>
        <v>ZTE</v>
      </c>
      <c r="I1187" s="52">
        <v>0</v>
      </c>
      <c r="J1187" s="52">
        <v>0</v>
      </c>
      <c r="K1187" s="52">
        <v>0</v>
      </c>
      <c r="L1187" s="53">
        <v>0</v>
      </c>
      <c r="M1187" s="54" t="s">
        <v>5374</v>
      </c>
      <c r="N1187" s="55"/>
      <c r="O1187" s="16" t="str" cm="1">
        <f t="array" ref="O1187">IFERROR(_xlfn.IFS(
Q1187="MPR ISSUE","PDH",
Q1187="BSS Hardware Issue","BSS",
Q1187="Sites strategiques, MLL, Pylone, etc.","ENVTECH",
Q1187="AKTIVCO DEFAUT GE &amp; POWER Cabinet","AKTIVCO",
Q1187="AKTIVCO Coupure ENEO &amp; Baisse de tension","AKTIVCO GRID ONLY",
Q1187="Coupure ENEO &amp; Baisse de tension","IHS GRID ONLY",
Q1187="Defaut GE &amp; POWER Cabinet","IHS",
Q1187="Sharing","Partners",
Q1187="SIte strategiques &amp; DataCenter","SST &amp; DC",
Q1187="Exclu","Exclu",
Q1187="SAT","SAT",
Q1187="SPARE-ISSUE","SPARE-ISSUE",
Q1187="Fiber CAmtel","TRANS_FO_CAMTEL",
Q1187="Fiber AOF","Fiber AOF",
Q1187="Projet OCM (HUAWEI)","TRAVAUX-HUAWEI",
Q1187="Projet OCM (NOKIA)","TRAVAUX-NOKIA",
Q1187="ACCESS-ISSUE","ACCESS-ISSUE",
Q1187="Projet OCM (ZTE, NOKIA, autres projets)","TRAVAUX OCM",
Q1187="No root CAuse","No root cause",
Q1187="ODU HS","PDH",
Q1187="IP &amp; VLAN","PDH",
Q1187="Warehouse HUAWEI","SPARE-ISSUE",
Q1187="SPARE-HS","SPARE-ISSUE",
Q1187="Power Telco","BSS"
),"")</f>
        <v>No root cause</v>
      </c>
      <c r="P1187" s="22" t="str" cm="1">
        <f t="array" ref="P1187">IFERROR(_xlfn.IFS(
Q1187="MPR ISSUE","TX ISSUE",
Q1187="BSS Hardware Issue","RAN ISSUE",
Q1187="Sites strategiques, MLL, Pylone, etc.","ENVTECH",
Q1187="AKTIVCO DEFAUT GE &amp; POWER Cabinet","POWER ISSUE",
Q1187="AKTIVCO Coupure ENEO &amp; Baisse de tension","POWER ISSUE",
Q1187="Coupure ENEO &amp; Baisse de tension","POWER ISSUE",
Q1187="Defaut GE &amp; POWER Cabinet","POWER ISSUE",
Q1187="Sharing","POWER ISSUE",
Q1187="SIte strategiques &amp; DataCenter","POWER ISSUE",
Q1187="Exclu","Exclu",
Q1187="SAT","TX ISSUE",
Q1187="SPARE-ISSUE","SPARE-ISSUE",
Q1187="Fiber CAmtel","TX ISSUE",
Q1187="Fiber AOF","TX ISSUE",
Q1187="Projet OCM (HUAWEI)","TRAVAUX-HUAWEI",
Q1187="Projet OCM (NOKIA)","TRAVAUX -NOKIA",
Q1187="ACCESS-ISSUE","ACCESS-ISSUE",
Q1187="Projet OCM (ZTE, NOKIA, autres projets)","TRAVAUX OCM",
Q1187="No root CAuse","No root cause",
Q1187="ODU HS","TX ISSUE",
Q1187="IP &amp; VLAN","TX ISSUE",
Q1187="Warehouse HUAWEI","SPARE-ISSUE",
Q1187="SPARE-HS","SPARE-ISSUE",
Q1187="Power Telco","RAN ISSUE"
),"")</f>
        <v>No root cause</v>
      </c>
      <c r="Q1187" s="48" t="s">
        <v>5576</v>
      </c>
      <c r="R1187" s="23" t="str" cm="1">
        <f t="array" ref="R1187">IFERROR(_xlfn.IFS(
Q1187="MPR ISSUE","ACTIVE",
Q1187="BSS Hardware Issue","ACTIVE",
Q1187="Sites strategiques, MLL, Pylone, etc.","PASSIVE",
Q1187="AKTIVCO DEFAUT GE &amp; POWER Cabinet","PASSIVE",
Q1187="AKTIVCO Coupure ENEO &amp; Baisse de tension","PASSIVE",
Q1187="Coupure ENEO &amp; Baisse de tension","PASSIVE",
Q1187="Defaut GE &amp; POWER Cabinet","PASSIVE",
Q1187="Sharing","PASSIVE",
Q1187="SIte strategiques &amp; DataCenter","PASSIVE",
Q1187="Exclu","Exclu",
Q1187="SAT","ACTIVE",
Q1187="SPARE-ISSUE","SPARE-ISSUE",
Q1187="Fiber CAmtel","ACTIVE",
Q1187="Fiber AOF","ACTIVE",
Q1187="Projet OCM (HUAWEI)","PLANNED WORKS",
Q1187="Projet OCM (NOKIA)","PLANNED WORKS",
Q1187="ACCESS-ISSUE","ACCESS-ISSUE",
Q1187="Projet OCM (ZTE, NOKIA, autres projets)","PLANNED WORKS",
Q1187="No root CAuse","No root cause",
Q1187="ODU HS","ACTIVE",
Q1187="IP &amp; VLAN","ACTIVE",
Q1187="Warehouse HUAWEI","SPARE-ISSUE",
Q1187="SPARE-HS","SPARE-ISSUE",
Q1187="Power Telco","ACTIVE"
),"")</f>
        <v>No root cause</v>
      </c>
      <c r="S1187" s="56" t="s">
        <v>17</v>
      </c>
      <c r="T1187" s="7" t="s">
        <v>17</v>
      </c>
      <c r="U1187" s="7" t="s">
        <v>17</v>
      </c>
      <c r="V1187" s="57" t="s">
        <v>17</v>
      </c>
      <c r="W1187" s="57" t="s">
        <v>17</v>
      </c>
      <c r="X1187" s="57" t="s">
        <v>17</v>
      </c>
      <c r="Y1187" s="57" t="s">
        <v>17</v>
      </c>
      <c r="Z1187" s="57" t="s">
        <v>17</v>
      </c>
      <c r="AA1187" s="57" t="s">
        <v>17</v>
      </c>
      <c r="AB1187" s="57"/>
      <c r="AC1187" s="57" t="s">
        <v>17</v>
      </c>
      <c r="AD1187" s="57" t="s">
        <v>17</v>
      </c>
      <c r="AE1187" s="57" t="s">
        <v>17</v>
      </c>
      <c r="AF1187" s="57" t="s">
        <v>17</v>
      </c>
      <c r="AG1187" s="57" t="s">
        <v>17</v>
      </c>
      <c r="AH1187" s="57" t="s">
        <v>17</v>
      </c>
      <c r="AI1187" s="57" t="s">
        <v>17</v>
      </c>
      <c r="AJ1187" s="57" t="s">
        <v>17</v>
      </c>
      <c r="AK1187" s="57" t="s">
        <v>17</v>
      </c>
      <c r="AL1187" s="57" t="s">
        <v>17</v>
      </c>
      <c r="AM1187" s="15"/>
      <c r="AN1187" s="15"/>
      <c r="AO1187" s="15"/>
      <c r="AP1187" s="15"/>
    </row>
    <row r="1188" spans="1:42" s="14" customFormat="1" x14ac:dyDescent="0.35">
      <c r="A1188" s="1" t="s">
        <v>284</v>
      </c>
      <c r="B1188" s="1" t="s">
        <v>285</v>
      </c>
      <c r="C1188" s="3"/>
      <c r="D1188" s="1" t="s">
        <v>12</v>
      </c>
      <c r="E1188" s="1" t="s">
        <v>13</v>
      </c>
      <c r="F1188" s="3" t="s">
        <v>33</v>
      </c>
      <c r="G1188" s="1" t="s">
        <v>34</v>
      </c>
      <c r="H1188" s="51" t="str">
        <f>_xlfn.XLOOKUP(B1188,'[1]Nur des jours'!$B:$B,'[1]Nur des jours'!$H:$H,"")</f>
        <v>ZTE</v>
      </c>
      <c r="I1188" s="52">
        <v>0</v>
      </c>
      <c r="J1188" s="52">
        <v>0</v>
      </c>
      <c r="K1188" s="52">
        <v>0</v>
      </c>
      <c r="L1188" s="53">
        <v>0</v>
      </c>
      <c r="M1188" s="54" t="s">
        <v>5374</v>
      </c>
      <c r="N1188" s="55"/>
      <c r="O1188" s="16" t="str" cm="1">
        <f t="array" ref="O1188">IFERROR(_xlfn.IFS(
Q1188="MPR ISSUE","PDH",
Q1188="BSS Hardware Issue","BSS",
Q1188="Sites strategiques, MLL, Pylone, etc.","ENVTECH",
Q1188="AKTIVCO DEFAUT GE &amp; POWER Cabinet","AKTIVCO",
Q1188="AKTIVCO Coupure ENEO &amp; Baisse de tension","AKTIVCO GRID ONLY",
Q1188="Coupure ENEO &amp; Baisse de tension","IHS GRID ONLY",
Q1188="Defaut GE &amp; POWER Cabinet","IHS",
Q1188="Sharing","Partners",
Q1188="SIte strategiques &amp; DataCenter","SST &amp; DC",
Q1188="Exclu","Exclu",
Q1188="SAT","SAT",
Q1188="SPARE-ISSUE","SPARE-ISSUE",
Q1188="Fiber CAmtel","TRANS_FO_CAMTEL",
Q1188="Fiber AOF","Fiber AOF",
Q1188="Projet OCM (HUAWEI)","TRAVAUX-HUAWEI",
Q1188="Projet OCM (NOKIA)","TRAVAUX-NOKIA",
Q1188="ACCESS-ISSUE","ACCESS-ISSUE",
Q1188="Projet OCM (ZTE, NOKIA, autres projets)","TRAVAUX OCM",
Q1188="No root CAuse","No root cause",
Q1188="ODU HS","PDH",
Q1188="IP &amp; VLAN","PDH",
Q1188="Warehouse HUAWEI","SPARE-ISSUE",
Q1188="SPARE-HS","SPARE-ISSUE",
Q1188="Power Telco","BSS"
),"")</f>
        <v>No root cause</v>
      </c>
      <c r="P1188" s="22" t="str" cm="1">
        <f t="array" ref="P1188">IFERROR(_xlfn.IFS(
Q1188="MPR ISSUE","TX ISSUE",
Q1188="BSS Hardware Issue","RAN ISSUE",
Q1188="Sites strategiques, MLL, Pylone, etc.","ENVTECH",
Q1188="AKTIVCO DEFAUT GE &amp; POWER Cabinet","POWER ISSUE",
Q1188="AKTIVCO Coupure ENEO &amp; Baisse de tension","POWER ISSUE",
Q1188="Coupure ENEO &amp; Baisse de tension","POWER ISSUE",
Q1188="Defaut GE &amp; POWER Cabinet","POWER ISSUE",
Q1188="Sharing","POWER ISSUE",
Q1188="SIte strategiques &amp; DataCenter","POWER ISSUE",
Q1188="Exclu","Exclu",
Q1188="SAT","TX ISSUE",
Q1188="SPARE-ISSUE","SPARE-ISSUE",
Q1188="Fiber CAmtel","TX ISSUE",
Q1188="Fiber AOF","TX ISSUE",
Q1188="Projet OCM (HUAWEI)","TRAVAUX-HUAWEI",
Q1188="Projet OCM (NOKIA)","TRAVAUX -NOKIA",
Q1188="ACCESS-ISSUE","ACCESS-ISSUE",
Q1188="Projet OCM (ZTE, NOKIA, autres projets)","TRAVAUX OCM",
Q1188="No root CAuse","No root cause",
Q1188="ODU HS","TX ISSUE",
Q1188="IP &amp; VLAN","TX ISSUE",
Q1188="Warehouse HUAWEI","SPARE-ISSUE",
Q1188="SPARE-HS","SPARE-ISSUE",
Q1188="Power Telco","RAN ISSUE"
),"")</f>
        <v>No root cause</v>
      </c>
      <c r="Q1188" s="48" t="s">
        <v>5576</v>
      </c>
      <c r="R1188" s="23" t="str" cm="1">
        <f t="array" ref="R1188">IFERROR(_xlfn.IFS(
Q1188="MPR ISSUE","ACTIVE",
Q1188="BSS Hardware Issue","ACTIVE",
Q1188="Sites strategiques, MLL, Pylone, etc.","PASSIVE",
Q1188="AKTIVCO DEFAUT GE &amp; POWER Cabinet","PASSIVE",
Q1188="AKTIVCO Coupure ENEO &amp; Baisse de tension","PASSIVE",
Q1188="Coupure ENEO &amp; Baisse de tension","PASSIVE",
Q1188="Defaut GE &amp; POWER Cabinet","PASSIVE",
Q1188="Sharing","PASSIVE",
Q1188="SIte strategiques &amp; DataCenter","PASSIVE",
Q1188="Exclu","Exclu",
Q1188="SAT","ACTIVE",
Q1188="SPARE-ISSUE","SPARE-ISSUE",
Q1188="Fiber CAmtel","ACTIVE",
Q1188="Fiber AOF","ACTIVE",
Q1188="Projet OCM (HUAWEI)","PLANNED WORKS",
Q1188="Projet OCM (NOKIA)","PLANNED WORKS",
Q1188="ACCESS-ISSUE","ACCESS-ISSUE",
Q1188="Projet OCM (ZTE, NOKIA, autres projets)","PLANNED WORKS",
Q1188="No root CAuse","No root cause",
Q1188="ODU HS","ACTIVE",
Q1188="IP &amp; VLAN","ACTIVE",
Q1188="Warehouse HUAWEI","SPARE-ISSUE",
Q1188="SPARE-HS","SPARE-ISSUE",
Q1188="Power Telco","ACTIVE"
),"")</f>
        <v>No root cause</v>
      </c>
      <c r="S1188" s="56" t="s">
        <v>17</v>
      </c>
      <c r="T1188" s="7" t="s">
        <v>17</v>
      </c>
      <c r="U1188" s="7" t="s">
        <v>17</v>
      </c>
      <c r="V1188" s="57" t="s">
        <v>17</v>
      </c>
      <c r="W1188" s="57" t="s">
        <v>17</v>
      </c>
      <c r="X1188" s="57" t="s">
        <v>17</v>
      </c>
      <c r="Y1188" s="57" t="s">
        <v>17</v>
      </c>
      <c r="Z1188" s="57" t="s">
        <v>17</v>
      </c>
      <c r="AA1188" s="57" t="s">
        <v>17</v>
      </c>
      <c r="AB1188" s="57"/>
      <c r="AC1188" s="57" t="s">
        <v>17</v>
      </c>
      <c r="AD1188" s="57" t="s">
        <v>17</v>
      </c>
      <c r="AE1188" s="57" t="s">
        <v>17</v>
      </c>
      <c r="AF1188" s="57" t="s">
        <v>17</v>
      </c>
      <c r="AG1188" s="57" t="s">
        <v>17</v>
      </c>
      <c r="AH1188" s="57" t="s">
        <v>17</v>
      </c>
      <c r="AI1188" s="57" t="s">
        <v>17</v>
      </c>
      <c r="AJ1188" s="57" t="s">
        <v>17</v>
      </c>
      <c r="AK1188" s="57" t="s">
        <v>17</v>
      </c>
      <c r="AL1188" s="57" t="s">
        <v>17</v>
      </c>
      <c r="AM1188" s="15"/>
      <c r="AN1188" s="15"/>
      <c r="AO1188" s="15"/>
      <c r="AP1188" s="15"/>
    </row>
    <row r="1189" spans="1:42" s="14" customFormat="1" x14ac:dyDescent="0.35">
      <c r="A1189" s="1" t="s">
        <v>3399</v>
      </c>
      <c r="B1189" s="1" t="s">
        <v>3400</v>
      </c>
      <c r="C1189" s="3"/>
      <c r="D1189" s="1" t="s">
        <v>12</v>
      </c>
      <c r="E1189" s="1" t="s">
        <v>13</v>
      </c>
      <c r="F1189" s="3" t="s">
        <v>39</v>
      </c>
      <c r="G1189" s="1" t="s">
        <v>40</v>
      </c>
      <c r="H1189" s="51" t="str">
        <f>_xlfn.XLOOKUP(B1189,'[1]Nur des jours'!$B:$B,'[1]Nur des jours'!$H:$H,"")</f>
        <v>ZTE</v>
      </c>
      <c r="I1189" s="52">
        <v>0</v>
      </c>
      <c r="J1189" s="52">
        <v>0</v>
      </c>
      <c r="K1189" s="52">
        <v>0</v>
      </c>
      <c r="L1189" s="53">
        <v>0</v>
      </c>
      <c r="M1189" s="54" t="s">
        <v>5374</v>
      </c>
      <c r="N1189" s="55"/>
      <c r="O1189" s="16" t="str" cm="1">
        <f t="array" ref="O1189">IFERROR(_xlfn.IFS(
Q1189="MPR ISSUE","PDH",
Q1189="BSS Hardware Issue","BSS",
Q1189="Sites strategiques, MLL, Pylone, etc.","ENVTECH",
Q1189="AKTIVCO DEFAUT GE &amp; POWER Cabinet","AKTIVCO",
Q1189="AKTIVCO Coupure ENEO &amp; Baisse de tension","AKTIVCO GRID ONLY",
Q1189="Coupure ENEO &amp; Baisse de tension","IHS GRID ONLY",
Q1189="Defaut GE &amp; POWER Cabinet","IHS",
Q1189="Sharing","Partners",
Q1189="SIte strategiques &amp; DataCenter","SST &amp; DC",
Q1189="Exclu","Exclu",
Q1189="SAT","SAT",
Q1189="SPARE-ISSUE","SPARE-ISSUE",
Q1189="Fiber CAmtel","TRANS_FO_CAMTEL",
Q1189="Fiber AOF","Fiber AOF",
Q1189="Projet OCM (HUAWEI)","TRAVAUX-HUAWEI",
Q1189="Projet OCM (NOKIA)","TRAVAUX-NOKIA",
Q1189="ACCESS-ISSUE","ACCESS-ISSUE",
Q1189="Projet OCM (ZTE, NOKIA, autres projets)","TRAVAUX OCM",
Q1189="No root CAuse","No root cause",
Q1189="ODU HS","PDH",
Q1189="IP &amp; VLAN","PDH",
Q1189="Warehouse HUAWEI","SPARE-ISSUE",
Q1189="SPARE-HS","SPARE-ISSUE",
Q1189="Power Telco","BSS"
),"")</f>
        <v>No root cause</v>
      </c>
      <c r="P1189" s="22" t="str" cm="1">
        <f t="array" ref="P1189">IFERROR(_xlfn.IFS(
Q1189="MPR ISSUE","TX ISSUE",
Q1189="BSS Hardware Issue","RAN ISSUE",
Q1189="Sites strategiques, MLL, Pylone, etc.","ENVTECH",
Q1189="AKTIVCO DEFAUT GE &amp; POWER Cabinet","POWER ISSUE",
Q1189="AKTIVCO Coupure ENEO &amp; Baisse de tension","POWER ISSUE",
Q1189="Coupure ENEO &amp; Baisse de tension","POWER ISSUE",
Q1189="Defaut GE &amp; POWER Cabinet","POWER ISSUE",
Q1189="Sharing","POWER ISSUE",
Q1189="SIte strategiques &amp; DataCenter","POWER ISSUE",
Q1189="Exclu","Exclu",
Q1189="SAT","TX ISSUE",
Q1189="SPARE-ISSUE","SPARE-ISSUE",
Q1189="Fiber CAmtel","TX ISSUE",
Q1189="Fiber AOF","TX ISSUE",
Q1189="Projet OCM (HUAWEI)","TRAVAUX-HUAWEI",
Q1189="Projet OCM (NOKIA)","TRAVAUX -NOKIA",
Q1189="ACCESS-ISSUE","ACCESS-ISSUE",
Q1189="Projet OCM (ZTE, NOKIA, autres projets)","TRAVAUX OCM",
Q1189="No root CAuse","No root cause",
Q1189="ODU HS","TX ISSUE",
Q1189="IP &amp; VLAN","TX ISSUE",
Q1189="Warehouse HUAWEI","SPARE-ISSUE",
Q1189="SPARE-HS","SPARE-ISSUE",
Q1189="Power Telco","RAN ISSUE"
),"")</f>
        <v>No root cause</v>
      </c>
      <c r="Q1189" s="48" t="s">
        <v>5576</v>
      </c>
      <c r="R1189" s="23" t="str" cm="1">
        <f t="array" ref="R1189">IFERROR(_xlfn.IFS(
Q1189="MPR ISSUE","ACTIVE",
Q1189="BSS Hardware Issue","ACTIVE",
Q1189="Sites strategiques, MLL, Pylone, etc.","PASSIVE",
Q1189="AKTIVCO DEFAUT GE &amp; POWER Cabinet","PASSIVE",
Q1189="AKTIVCO Coupure ENEO &amp; Baisse de tension","PASSIVE",
Q1189="Coupure ENEO &amp; Baisse de tension","PASSIVE",
Q1189="Defaut GE &amp; POWER Cabinet","PASSIVE",
Q1189="Sharing","PASSIVE",
Q1189="SIte strategiques &amp; DataCenter","PASSIVE",
Q1189="Exclu","Exclu",
Q1189="SAT","ACTIVE",
Q1189="SPARE-ISSUE","SPARE-ISSUE",
Q1189="Fiber CAmtel","ACTIVE",
Q1189="Fiber AOF","ACTIVE",
Q1189="Projet OCM (HUAWEI)","PLANNED WORKS",
Q1189="Projet OCM (NOKIA)","PLANNED WORKS",
Q1189="ACCESS-ISSUE","ACCESS-ISSUE",
Q1189="Projet OCM (ZTE, NOKIA, autres projets)","PLANNED WORKS",
Q1189="No root CAuse","No root cause",
Q1189="ODU HS","ACTIVE",
Q1189="IP &amp; VLAN","ACTIVE",
Q1189="Warehouse HUAWEI","SPARE-ISSUE",
Q1189="SPARE-HS","SPARE-ISSUE",
Q1189="Power Telco","ACTIVE"
),"")</f>
        <v>No root cause</v>
      </c>
      <c r="S1189" s="56" t="s">
        <v>17</v>
      </c>
      <c r="T1189" s="7" t="s">
        <v>17</v>
      </c>
      <c r="U1189" s="7" t="s">
        <v>17</v>
      </c>
      <c r="V1189" s="57" t="s">
        <v>17</v>
      </c>
      <c r="W1189" s="57" t="s">
        <v>17</v>
      </c>
      <c r="X1189" s="57" t="s">
        <v>17</v>
      </c>
      <c r="Y1189" s="57" t="s">
        <v>17</v>
      </c>
      <c r="Z1189" s="57" t="s">
        <v>17</v>
      </c>
      <c r="AA1189" s="57" t="s">
        <v>17</v>
      </c>
      <c r="AB1189" s="57"/>
      <c r="AC1189" s="57" t="s">
        <v>17</v>
      </c>
      <c r="AD1189" s="57" t="s">
        <v>17</v>
      </c>
      <c r="AE1189" s="57" t="s">
        <v>17</v>
      </c>
      <c r="AF1189" s="57" t="s">
        <v>17</v>
      </c>
      <c r="AG1189" s="57" t="s">
        <v>17</v>
      </c>
      <c r="AH1189" s="57" t="s">
        <v>17</v>
      </c>
      <c r="AI1189" s="57" t="s">
        <v>17</v>
      </c>
      <c r="AJ1189" s="57" t="s">
        <v>17</v>
      </c>
      <c r="AK1189" s="57" t="s">
        <v>17</v>
      </c>
      <c r="AL1189" s="57" t="s">
        <v>17</v>
      </c>
      <c r="AM1189" s="15"/>
      <c r="AN1189" s="15"/>
      <c r="AO1189" s="15"/>
      <c r="AP1189" s="15"/>
    </row>
    <row r="1190" spans="1:42" s="14" customFormat="1" x14ac:dyDescent="0.35">
      <c r="A1190" s="1" t="s">
        <v>4211</v>
      </c>
      <c r="B1190" s="1" t="s">
        <v>4212</v>
      </c>
      <c r="C1190" s="3"/>
      <c r="D1190" s="1" t="s">
        <v>12</v>
      </c>
      <c r="E1190" s="1" t="s">
        <v>13</v>
      </c>
      <c r="F1190" s="3" t="s">
        <v>33</v>
      </c>
      <c r="G1190" s="1" t="s">
        <v>34</v>
      </c>
      <c r="H1190" s="51" t="str">
        <f>_xlfn.XLOOKUP(B1190,'[1]Nur des jours'!$B:$B,'[1]Nur des jours'!$H:$H,"")</f>
        <v>ZTE</v>
      </c>
      <c r="I1190" s="52">
        <v>0</v>
      </c>
      <c r="J1190" s="52">
        <v>0</v>
      </c>
      <c r="K1190" s="52">
        <v>0</v>
      </c>
      <c r="L1190" s="53">
        <v>0</v>
      </c>
      <c r="M1190" s="54" t="s">
        <v>5374</v>
      </c>
      <c r="N1190" s="55"/>
      <c r="O1190" s="16" t="str" cm="1">
        <f t="array" ref="O1190">IFERROR(_xlfn.IFS(
Q1190="MPR ISSUE","PDH",
Q1190="BSS Hardware Issue","BSS",
Q1190="Sites strategiques, MLL, Pylone, etc.","ENVTECH",
Q1190="AKTIVCO DEFAUT GE &amp; POWER Cabinet","AKTIVCO",
Q1190="AKTIVCO Coupure ENEO &amp; Baisse de tension","AKTIVCO GRID ONLY",
Q1190="Coupure ENEO &amp; Baisse de tension","IHS GRID ONLY",
Q1190="Defaut GE &amp; POWER Cabinet","IHS",
Q1190="Sharing","Partners",
Q1190="SIte strategiques &amp; DataCenter","SST &amp; DC",
Q1190="Exclu","Exclu",
Q1190="SAT","SAT",
Q1190="SPARE-ISSUE","SPARE-ISSUE",
Q1190="Fiber CAmtel","TRANS_FO_CAMTEL",
Q1190="Fiber AOF","Fiber AOF",
Q1190="Projet OCM (HUAWEI)","TRAVAUX-HUAWEI",
Q1190="Projet OCM (NOKIA)","TRAVAUX-NOKIA",
Q1190="ACCESS-ISSUE","ACCESS-ISSUE",
Q1190="Projet OCM (ZTE, NOKIA, autres projets)","TRAVAUX OCM",
Q1190="No root CAuse","No root cause",
Q1190="ODU HS","PDH",
Q1190="IP &amp; VLAN","PDH",
Q1190="Warehouse HUAWEI","SPARE-ISSUE",
Q1190="SPARE-HS","SPARE-ISSUE",
Q1190="Power Telco","BSS"
),"")</f>
        <v>No root cause</v>
      </c>
      <c r="P1190" s="22" t="str" cm="1">
        <f t="array" ref="P1190">IFERROR(_xlfn.IFS(
Q1190="MPR ISSUE","TX ISSUE",
Q1190="BSS Hardware Issue","RAN ISSUE",
Q1190="Sites strategiques, MLL, Pylone, etc.","ENVTECH",
Q1190="AKTIVCO DEFAUT GE &amp; POWER Cabinet","POWER ISSUE",
Q1190="AKTIVCO Coupure ENEO &amp; Baisse de tension","POWER ISSUE",
Q1190="Coupure ENEO &amp; Baisse de tension","POWER ISSUE",
Q1190="Defaut GE &amp; POWER Cabinet","POWER ISSUE",
Q1190="Sharing","POWER ISSUE",
Q1190="SIte strategiques &amp; DataCenter","POWER ISSUE",
Q1190="Exclu","Exclu",
Q1190="SAT","TX ISSUE",
Q1190="SPARE-ISSUE","SPARE-ISSUE",
Q1190="Fiber CAmtel","TX ISSUE",
Q1190="Fiber AOF","TX ISSUE",
Q1190="Projet OCM (HUAWEI)","TRAVAUX-HUAWEI",
Q1190="Projet OCM (NOKIA)","TRAVAUX -NOKIA",
Q1190="ACCESS-ISSUE","ACCESS-ISSUE",
Q1190="Projet OCM (ZTE, NOKIA, autres projets)","TRAVAUX OCM",
Q1190="No root CAuse","No root cause",
Q1190="ODU HS","TX ISSUE",
Q1190="IP &amp; VLAN","TX ISSUE",
Q1190="Warehouse HUAWEI","SPARE-ISSUE",
Q1190="SPARE-HS","SPARE-ISSUE",
Q1190="Power Telco","RAN ISSUE"
),"")</f>
        <v>No root cause</v>
      </c>
      <c r="Q1190" s="48" t="s">
        <v>5576</v>
      </c>
      <c r="R1190" s="23" t="str" cm="1">
        <f t="array" ref="R1190">IFERROR(_xlfn.IFS(
Q1190="MPR ISSUE","ACTIVE",
Q1190="BSS Hardware Issue","ACTIVE",
Q1190="Sites strategiques, MLL, Pylone, etc.","PASSIVE",
Q1190="AKTIVCO DEFAUT GE &amp; POWER Cabinet","PASSIVE",
Q1190="AKTIVCO Coupure ENEO &amp; Baisse de tension","PASSIVE",
Q1190="Coupure ENEO &amp; Baisse de tension","PASSIVE",
Q1190="Defaut GE &amp; POWER Cabinet","PASSIVE",
Q1190="Sharing","PASSIVE",
Q1190="SIte strategiques &amp; DataCenter","PASSIVE",
Q1190="Exclu","Exclu",
Q1190="SAT","ACTIVE",
Q1190="SPARE-ISSUE","SPARE-ISSUE",
Q1190="Fiber CAmtel","ACTIVE",
Q1190="Fiber AOF","ACTIVE",
Q1190="Projet OCM (HUAWEI)","PLANNED WORKS",
Q1190="Projet OCM (NOKIA)","PLANNED WORKS",
Q1190="ACCESS-ISSUE","ACCESS-ISSUE",
Q1190="Projet OCM (ZTE, NOKIA, autres projets)","PLANNED WORKS",
Q1190="No root CAuse","No root cause",
Q1190="ODU HS","ACTIVE",
Q1190="IP &amp; VLAN","ACTIVE",
Q1190="Warehouse HUAWEI","SPARE-ISSUE",
Q1190="SPARE-HS","SPARE-ISSUE",
Q1190="Power Telco","ACTIVE"
),"")</f>
        <v>No root cause</v>
      </c>
      <c r="S1190" s="56" t="s">
        <v>17</v>
      </c>
      <c r="T1190" s="7" t="s">
        <v>17</v>
      </c>
      <c r="U1190" s="7" t="s">
        <v>17</v>
      </c>
      <c r="V1190" s="57" t="s">
        <v>17</v>
      </c>
      <c r="W1190" s="57" t="s">
        <v>17</v>
      </c>
      <c r="X1190" s="57" t="s">
        <v>17</v>
      </c>
      <c r="Y1190" s="57" t="s">
        <v>17</v>
      </c>
      <c r="Z1190" s="57" t="s">
        <v>17</v>
      </c>
      <c r="AA1190" s="57" t="s">
        <v>17</v>
      </c>
      <c r="AB1190" s="57"/>
      <c r="AC1190" s="57" t="s">
        <v>17</v>
      </c>
      <c r="AD1190" s="57" t="s">
        <v>17</v>
      </c>
      <c r="AE1190" s="57" t="s">
        <v>17</v>
      </c>
      <c r="AF1190" s="57" t="s">
        <v>17</v>
      </c>
      <c r="AG1190" s="57" t="s">
        <v>17</v>
      </c>
      <c r="AH1190" s="57" t="s">
        <v>17</v>
      </c>
      <c r="AI1190" s="57" t="s">
        <v>17</v>
      </c>
      <c r="AJ1190" s="57" t="s">
        <v>17</v>
      </c>
      <c r="AK1190" s="57" t="s">
        <v>17</v>
      </c>
      <c r="AL1190" s="57" t="s">
        <v>17</v>
      </c>
      <c r="AM1190" s="15"/>
      <c r="AN1190" s="15"/>
      <c r="AO1190" s="15"/>
      <c r="AP1190" s="15"/>
    </row>
    <row r="1191" spans="1:42" s="14" customFormat="1" x14ac:dyDescent="0.35">
      <c r="A1191" s="1" t="s">
        <v>3405</v>
      </c>
      <c r="B1191" s="1" t="s">
        <v>3406</v>
      </c>
      <c r="C1191" s="3"/>
      <c r="D1191" s="1" t="s">
        <v>12</v>
      </c>
      <c r="E1191" s="1" t="s">
        <v>13</v>
      </c>
      <c r="F1191" s="3" t="s">
        <v>33</v>
      </c>
      <c r="G1191" s="1" t="s">
        <v>34</v>
      </c>
      <c r="H1191" s="51" t="str">
        <f>_xlfn.XLOOKUP(B1191,'[1]Nur des jours'!$B:$B,'[1]Nur des jours'!$H:$H,"")</f>
        <v>ZTE</v>
      </c>
      <c r="I1191" s="52">
        <v>0</v>
      </c>
      <c r="J1191" s="52">
        <v>0</v>
      </c>
      <c r="K1191" s="52">
        <v>0</v>
      </c>
      <c r="L1191" s="53">
        <v>0</v>
      </c>
      <c r="M1191" s="54" t="s">
        <v>5374</v>
      </c>
      <c r="N1191" s="55"/>
      <c r="O1191" s="16" t="str" cm="1">
        <f t="array" ref="O1191">IFERROR(_xlfn.IFS(
Q1191="MPR ISSUE","PDH",
Q1191="BSS Hardware Issue","BSS",
Q1191="Sites strategiques, MLL, Pylone, etc.","ENVTECH",
Q1191="AKTIVCO DEFAUT GE &amp; POWER Cabinet","AKTIVCO",
Q1191="AKTIVCO Coupure ENEO &amp; Baisse de tension","AKTIVCO GRID ONLY",
Q1191="Coupure ENEO &amp; Baisse de tension","IHS GRID ONLY",
Q1191="Defaut GE &amp; POWER Cabinet","IHS",
Q1191="Sharing","Partners",
Q1191="SIte strategiques &amp; DataCenter","SST &amp; DC",
Q1191="Exclu","Exclu",
Q1191="SAT","SAT",
Q1191="SPARE-ISSUE","SPARE-ISSUE",
Q1191="Fiber CAmtel","TRANS_FO_CAMTEL",
Q1191="Fiber AOF","Fiber AOF",
Q1191="Projet OCM (HUAWEI)","TRAVAUX-HUAWEI",
Q1191="Projet OCM (NOKIA)","TRAVAUX-NOKIA",
Q1191="ACCESS-ISSUE","ACCESS-ISSUE",
Q1191="Projet OCM (ZTE, NOKIA, autres projets)","TRAVAUX OCM",
Q1191="No root CAuse","No root cause",
Q1191="ODU HS","PDH",
Q1191="IP &amp; VLAN","PDH",
Q1191="Warehouse HUAWEI","SPARE-ISSUE",
Q1191="SPARE-HS","SPARE-ISSUE",
Q1191="Power Telco","BSS"
),"")</f>
        <v>No root cause</v>
      </c>
      <c r="P1191" s="22" t="str" cm="1">
        <f t="array" ref="P1191">IFERROR(_xlfn.IFS(
Q1191="MPR ISSUE","TX ISSUE",
Q1191="BSS Hardware Issue","RAN ISSUE",
Q1191="Sites strategiques, MLL, Pylone, etc.","ENVTECH",
Q1191="AKTIVCO DEFAUT GE &amp; POWER Cabinet","POWER ISSUE",
Q1191="AKTIVCO Coupure ENEO &amp; Baisse de tension","POWER ISSUE",
Q1191="Coupure ENEO &amp; Baisse de tension","POWER ISSUE",
Q1191="Defaut GE &amp; POWER Cabinet","POWER ISSUE",
Q1191="Sharing","POWER ISSUE",
Q1191="SIte strategiques &amp; DataCenter","POWER ISSUE",
Q1191="Exclu","Exclu",
Q1191="SAT","TX ISSUE",
Q1191="SPARE-ISSUE","SPARE-ISSUE",
Q1191="Fiber CAmtel","TX ISSUE",
Q1191="Fiber AOF","TX ISSUE",
Q1191="Projet OCM (HUAWEI)","TRAVAUX-HUAWEI",
Q1191="Projet OCM (NOKIA)","TRAVAUX -NOKIA",
Q1191="ACCESS-ISSUE","ACCESS-ISSUE",
Q1191="Projet OCM (ZTE, NOKIA, autres projets)","TRAVAUX OCM",
Q1191="No root CAuse","No root cause",
Q1191="ODU HS","TX ISSUE",
Q1191="IP &amp; VLAN","TX ISSUE",
Q1191="Warehouse HUAWEI","SPARE-ISSUE",
Q1191="SPARE-HS","SPARE-ISSUE",
Q1191="Power Telco","RAN ISSUE"
),"")</f>
        <v>No root cause</v>
      </c>
      <c r="Q1191" s="48" t="s">
        <v>5576</v>
      </c>
      <c r="R1191" s="23" t="str" cm="1">
        <f t="array" ref="R1191">IFERROR(_xlfn.IFS(
Q1191="MPR ISSUE","ACTIVE",
Q1191="BSS Hardware Issue","ACTIVE",
Q1191="Sites strategiques, MLL, Pylone, etc.","PASSIVE",
Q1191="AKTIVCO DEFAUT GE &amp; POWER Cabinet","PASSIVE",
Q1191="AKTIVCO Coupure ENEO &amp; Baisse de tension","PASSIVE",
Q1191="Coupure ENEO &amp; Baisse de tension","PASSIVE",
Q1191="Defaut GE &amp; POWER Cabinet","PASSIVE",
Q1191="Sharing","PASSIVE",
Q1191="SIte strategiques &amp; DataCenter","PASSIVE",
Q1191="Exclu","Exclu",
Q1191="SAT","ACTIVE",
Q1191="SPARE-ISSUE","SPARE-ISSUE",
Q1191="Fiber CAmtel","ACTIVE",
Q1191="Fiber AOF","ACTIVE",
Q1191="Projet OCM (HUAWEI)","PLANNED WORKS",
Q1191="Projet OCM (NOKIA)","PLANNED WORKS",
Q1191="ACCESS-ISSUE","ACCESS-ISSUE",
Q1191="Projet OCM (ZTE, NOKIA, autres projets)","PLANNED WORKS",
Q1191="No root CAuse","No root cause",
Q1191="ODU HS","ACTIVE",
Q1191="IP &amp; VLAN","ACTIVE",
Q1191="Warehouse HUAWEI","SPARE-ISSUE",
Q1191="SPARE-HS","SPARE-ISSUE",
Q1191="Power Telco","ACTIVE"
),"")</f>
        <v>No root cause</v>
      </c>
      <c r="S1191" s="56" t="s">
        <v>17</v>
      </c>
      <c r="T1191" s="7" t="s">
        <v>17</v>
      </c>
      <c r="U1191" s="7" t="s">
        <v>17</v>
      </c>
      <c r="V1191" s="57" t="s">
        <v>17</v>
      </c>
      <c r="W1191" s="57" t="s">
        <v>17</v>
      </c>
      <c r="X1191" s="57" t="s">
        <v>17</v>
      </c>
      <c r="Y1191" s="57" t="s">
        <v>17</v>
      </c>
      <c r="Z1191" s="57" t="s">
        <v>17</v>
      </c>
      <c r="AA1191" s="57" t="s">
        <v>17</v>
      </c>
      <c r="AB1191" s="57"/>
      <c r="AC1191" s="57" t="s">
        <v>17</v>
      </c>
      <c r="AD1191" s="57" t="s">
        <v>17</v>
      </c>
      <c r="AE1191" s="57" t="s">
        <v>17</v>
      </c>
      <c r="AF1191" s="57" t="s">
        <v>17</v>
      </c>
      <c r="AG1191" s="57" t="s">
        <v>17</v>
      </c>
      <c r="AH1191" s="57" t="s">
        <v>17</v>
      </c>
      <c r="AI1191" s="57" t="s">
        <v>17</v>
      </c>
      <c r="AJ1191" s="57" t="s">
        <v>17</v>
      </c>
      <c r="AK1191" s="57" t="s">
        <v>17</v>
      </c>
      <c r="AL1191" s="57" t="s">
        <v>17</v>
      </c>
      <c r="AM1191" s="15"/>
      <c r="AN1191" s="15"/>
      <c r="AO1191" s="15"/>
      <c r="AP1191" s="15"/>
    </row>
    <row r="1192" spans="1:42" s="14" customFormat="1" x14ac:dyDescent="0.35">
      <c r="A1192" s="1" t="s">
        <v>4389</v>
      </c>
      <c r="B1192" s="1" t="s">
        <v>4390</v>
      </c>
      <c r="C1192" s="3"/>
      <c r="D1192" s="1" t="s">
        <v>23</v>
      </c>
      <c r="E1192" s="1" t="s">
        <v>38</v>
      </c>
      <c r="F1192" s="3" t="s">
        <v>39</v>
      </c>
      <c r="G1192" s="1" t="s">
        <v>40</v>
      </c>
      <c r="H1192" s="51" t="str">
        <f>_xlfn.XLOOKUP(B1192,'[1]Nur des jours'!$B:$B,'[1]Nur des jours'!$H:$H,"")</f>
        <v>ZTE</v>
      </c>
      <c r="I1192" s="52">
        <v>0</v>
      </c>
      <c r="J1192" s="52">
        <v>0</v>
      </c>
      <c r="K1192" s="52">
        <v>0</v>
      </c>
      <c r="L1192" s="53">
        <v>0</v>
      </c>
      <c r="M1192" s="54" t="s">
        <v>5374</v>
      </c>
      <c r="N1192" s="55"/>
      <c r="O1192" s="16" t="str" cm="1">
        <f t="array" ref="O1192">IFERROR(_xlfn.IFS(
Q1192="MPR ISSUE","PDH",
Q1192="BSS Hardware Issue","BSS",
Q1192="Sites strategiques, MLL, Pylone, etc.","ENVTECH",
Q1192="AKTIVCO DEFAUT GE &amp; POWER Cabinet","AKTIVCO",
Q1192="AKTIVCO Coupure ENEO &amp; Baisse de tension","AKTIVCO GRID ONLY",
Q1192="Coupure ENEO &amp; Baisse de tension","IHS GRID ONLY",
Q1192="Defaut GE &amp; POWER Cabinet","IHS",
Q1192="Sharing","Partners",
Q1192="SIte strategiques &amp; DataCenter","SST &amp; DC",
Q1192="Exclu","Exclu",
Q1192="SAT","SAT",
Q1192="SPARE-ISSUE","SPARE-ISSUE",
Q1192="Fiber CAmtel","TRANS_FO_CAMTEL",
Q1192="Fiber AOF","Fiber AOF",
Q1192="Projet OCM (HUAWEI)","TRAVAUX-HUAWEI",
Q1192="Projet OCM (NOKIA)","TRAVAUX-NOKIA",
Q1192="ACCESS-ISSUE","ACCESS-ISSUE",
Q1192="Projet OCM (ZTE, NOKIA, autres projets)","TRAVAUX OCM",
Q1192="No root CAuse","No root cause",
Q1192="ODU HS","PDH",
Q1192="IP &amp; VLAN","PDH",
Q1192="Warehouse HUAWEI","SPARE-ISSUE",
Q1192="SPARE-HS","SPARE-ISSUE",
Q1192="Power Telco","BSS"
),"")</f>
        <v>No root cause</v>
      </c>
      <c r="P1192" s="22" t="str" cm="1">
        <f t="array" ref="P1192">IFERROR(_xlfn.IFS(
Q1192="MPR ISSUE","TX ISSUE",
Q1192="BSS Hardware Issue","RAN ISSUE",
Q1192="Sites strategiques, MLL, Pylone, etc.","ENVTECH",
Q1192="AKTIVCO DEFAUT GE &amp; POWER Cabinet","POWER ISSUE",
Q1192="AKTIVCO Coupure ENEO &amp; Baisse de tension","POWER ISSUE",
Q1192="Coupure ENEO &amp; Baisse de tension","POWER ISSUE",
Q1192="Defaut GE &amp; POWER Cabinet","POWER ISSUE",
Q1192="Sharing","POWER ISSUE",
Q1192="SIte strategiques &amp; DataCenter","POWER ISSUE",
Q1192="Exclu","Exclu",
Q1192="SAT","TX ISSUE",
Q1192="SPARE-ISSUE","SPARE-ISSUE",
Q1192="Fiber CAmtel","TX ISSUE",
Q1192="Fiber AOF","TX ISSUE",
Q1192="Projet OCM (HUAWEI)","TRAVAUX-HUAWEI",
Q1192="Projet OCM (NOKIA)","TRAVAUX -NOKIA",
Q1192="ACCESS-ISSUE","ACCESS-ISSUE",
Q1192="Projet OCM (ZTE, NOKIA, autres projets)","TRAVAUX OCM",
Q1192="No root CAuse","No root cause",
Q1192="ODU HS","TX ISSUE",
Q1192="IP &amp; VLAN","TX ISSUE",
Q1192="Warehouse HUAWEI","SPARE-ISSUE",
Q1192="SPARE-HS","SPARE-ISSUE",
Q1192="Power Telco","RAN ISSUE"
),"")</f>
        <v>No root cause</v>
      </c>
      <c r="Q1192" s="48" t="s">
        <v>5576</v>
      </c>
      <c r="R1192" s="23" t="str" cm="1">
        <f t="array" ref="R1192">IFERROR(_xlfn.IFS(
Q1192="MPR ISSUE","ACTIVE",
Q1192="BSS Hardware Issue","ACTIVE",
Q1192="Sites strategiques, MLL, Pylone, etc.","PASSIVE",
Q1192="AKTIVCO DEFAUT GE &amp; POWER Cabinet","PASSIVE",
Q1192="AKTIVCO Coupure ENEO &amp; Baisse de tension","PASSIVE",
Q1192="Coupure ENEO &amp; Baisse de tension","PASSIVE",
Q1192="Defaut GE &amp; POWER Cabinet","PASSIVE",
Q1192="Sharing","PASSIVE",
Q1192="SIte strategiques &amp; DataCenter","PASSIVE",
Q1192="Exclu","Exclu",
Q1192="SAT","ACTIVE",
Q1192="SPARE-ISSUE","SPARE-ISSUE",
Q1192="Fiber CAmtel","ACTIVE",
Q1192="Fiber AOF","ACTIVE",
Q1192="Projet OCM (HUAWEI)","PLANNED WORKS",
Q1192="Projet OCM (NOKIA)","PLANNED WORKS",
Q1192="ACCESS-ISSUE","ACCESS-ISSUE",
Q1192="Projet OCM (ZTE, NOKIA, autres projets)","PLANNED WORKS",
Q1192="No root CAuse","No root cause",
Q1192="ODU HS","ACTIVE",
Q1192="IP &amp; VLAN","ACTIVE",
Q1192="Warehouse HUAWEI","SPARE-ISSUE",
Q1192="SPARE-HS","SPARE-ISSUE",
Q1192="Power Telco","ACTIVE"
),"")</f>
        <v>No root cause</v>
      </c>
      <c r="S1192" s="56" t="s">
        <v>17</v>
      </c>
      <c r="T1192" s="7" t="s">
        <v>17</v>
      </c>
      <c r="U1192" s="7" t="s">
        <v>17</v>
      </c>
      <c r="V1192" s="57" t="s">
        <v>17</v>
      </c>
      <c r="W1192" s="57" t="s">
        <v>17</v>
      </c>
      <c r="X1192" s="57" t="s">
        <v>17</v>
      </c>
      <c r="Y1192" s="57" t="s">
        <v>17</v>
      </c>
      <c r="Z1192" s="57" t="s">
        <v>17</v>
      </c>
      <c r="AA1192" s="57" t="s">
        <v>17</v>
      </c>
      <c r="AB1192" s="57"/>
      <c r="AC1192" s="57" t="s">
        <v>17</v>
      </c>
      <c r="AD1192" s="57" t="s">
        <v>17</v>
      </c>
      <c r="AE1192" s="57" t="s">
        <v>17</v>
      </c>
      <c r="AF1192" s="57" t="s">
        <v>17</v>
      </c>
      <c r="AG1192" s="57" t="s">
        <v>17</v>
      </c>
      <c r="AH1192" s="57" t="s">
        <v>17</v>
      </c>
      <c r="AI1192" s="57" t="s">
        <v>17</v>
      </c>
      <c r="AJ1192" s="57" t="s">
        <v>17</v>
      </c>
      <c r="AK1192" s="57" t="s">
        <v>17</v>
      </c>
      <c r="AL1192" s="57" t="s">
        <v>17</v>
      </c>
      <c r="AM1192" s="15"/>
      <c r="AN1192" s="15"/>
      <c r="AO1192" s="15"/>
      <c r="AP1192" s="15"/>
    </row>
    <row r="1193" spans="1:42" s="14" customFormat="1" x14ac:dyDescent="0.35">
      <c r="A1193" s="1" t="s">
        <v>1673</v>
      </c>
      <c r="B1193" s="1" t="s">
        <v>1674</v>
      </c>
      <c r="C1193" s="3"/>
      <c r="D1193" s="1" t="s">
        <v>12</v>
      </c>
      <c r="E1193" s="1" t="s">
        <v>13</v>
      </c>
      <c r="F1193" s="3" t="s">
        <v>33</v>
      </c>
      <c r="G1193" s="1" t="s">
        <v>34</v>
      </c>
      <c r="H1193" s="51" t="str">
        <f>_xlfn.XLOOKUP(B1193,'[1]Nur des jours'!$B:$B,'[1]Nur des jours'!$H:$H,"")</f>
        <v>ZTE</v>
      </c>
      <c r="I1193" s="52">
        <v>0</v>
      </c>
      <c r="J1193" s="52">
        <v>0</v>
      </c>
      <c r="K1193" s="52">
        <v>0</v>
      </c>
      <c r="L1193" s="53">
        <v>0</v>
      </c>
      <c r="M1193" s="54" t="s">
        <v>5374</v>
      </c>
      <c r="N1193" s="55"/>
      <c r="O1193" s="16" t="str" cm="1">
        <f t="array" ref="O1193">IFERROR(_xlfn.IFS(
Q1193="MPR ISSUE","PDH",
Q1193="BSS Hardware Issue","BSS",
Q1193="Sites strategiques, MLL, Pylone, etc.","ENVTECH",
Q1193="AKTIVCO DEFAUT GE &amp; POWER Cabinet","AKTIVCO",
Q1193="AKTIVCO Coupure ENEO &amp; Baisse de tension","AKTIVCO GRID ONLY",
Q1193="Coupure ENEO &amp; Baisse de tension","IHS GRID ONLY",
Q1193="Defaut GE &amp; POWER Cabinet","IHS",
Q1193="Sharing","Partners",
Q1193="SIte strategiques &amp; DataCenter","SST &amp; DC",
Q1193="Exclu","Exclu",
Q1193="SAT","SAT",
Q1193="SPARE-ISSUE","SPARE-ISSUE",
Q1193="Fiber CAmtel","TRANS_FO_CAMTEL",
Q1193="Fiber AOF","Fiber AOF",
Q1193="Projet OCM (HUAWEI)","TRAVAUX-HUAWEI",
Q1193="Projet OCM (NOKIA)","TRAVAUX-NOKIA",
Q1193="ACCESS-ISSUE","ACCESS-ISSUE",
Q1193="Projet OCM (ZTE, NOKIA, autres projets)","TRAVAUX OCM",
Q1193="No root CAuse","No root cause",
Q1193="ODU HS","PDH",
Q1193="IP &amp; VLAN","PDH",
Q1193="Warehouse HUAWEI","SPARE-ISSUE",
Q1193="SPARE-HS","SPARE-ISSUE",
Q1193="Power Telco","BSS"
),"")</f>
        <v>No root cause</v>
      </c>
      <c r="P1193" s="22" t="str" cm="1">
        <f t="array" ref="P1193">IFERROR(_xlfn.IFS(
Q1193="MPR ISSUE","TX ISSUE",
Q1193="BSS Hardware Issue","RAN ISSUE",
Q1193="Sites strategiques, MLL, Pylone, etc.","ENVTECH",
Q1193="AKTIVCO DEFAUT GE &amp; POWER Cabinet","POWER ISSUE",
Q1193="AKTIVCO Coupure ENEO &amp; Baisse de tension","POWER ISSUE",
Q1193="Coupure ENEO &amp; Baisse de tension","POWER ISSUE",
Q1193="Defaut GE &amp; POWER Cabinet","POWER ISSUE",
Q1193="Sharing","POWER ISSUE",
Q1193="SIte strategiques &amp; DataCenter","POWER ISSUE",
Q1193="Exclu","Exclu",
Q1193="SAT","TX ISSUE",
Q1193="SPARE-ISSUE","SPARE-ISSUE",
Q1193="Fiber CAmtel","TX ISSUE",
Q1193="Fiber AOF","TX ISSUE",
Q1193="Projet OCM (HUAWEI)","TRAVAUX-HUAWEI",
Q1193="Projet OCM (NOKIA)","TRAVAUX -NOKIA",
Q1193="ACCESS-ISSUE","ACCESS-ISSUE",
Q1193="Projet OCM (ZTE, NOKIA, autres projets)","TRAVAUX OCM",
Q1193="No root CAuse","No root cause",
Q1193="ODU HS","TX ISSUE",
Q1193="IP &amp; VLAN","TX ISSUE",
Q1193="Warehouse HUAWEI","SPARE-ISSUE",
Q1193="SPARE-HS","SPARE-ISSUE",
Q1193="Power Telco","RAN ISSUE"
),"")</f>
        <v>No root cause</v>
      </c>
      <c r="Q1193" s="48" t="s">
        <v>5576</v>
      </c>
      <c r="R1193" s="23" t="str" cm="1">
        <f t="array" ref="R1193">IFERROR(_xlfn.IFS(
Q1193="MPR ISSUE","ACTIVE",
Q1193="BSS Hardware Issue","ACTIVE",
Q1193="Sites strategiques, MLL, Pylone, etc.","PASSIVE",
Q1193="AKTIVCO DEFAUT GE &amp; POWER Cabinet","PASSIVE",
Q1193="AKTIVCO Coupure ENEO &amp; Baisse de tension","PASSIVE",
Q1193="Coupure ENEO &amp; Baisse de tension","PASSIVE",
Q1193="Defaut GE &amp; POWER Cabinet","PASSIVE",
Q1193="Sharing","PASSIVE",
Q1193="SIte strategiques &amp; DataCenter","PASSIVE",
Q1193="Exclu","Exclu",
Q1193="SAT","ACTIVE",
Q1193="SPARE-ISSUE","SPARE-ISSUE",
Q1193="Fiber CAmtel","ACTIVE",
Q1193="Fiber AOF","ACTIVE",
Q1193="Projet OCM (HUAWEI)","PLANNED WORKS",
Q1193="Projet OCM (NOKIA)","PLANNED WORKS",
Q1193="ACCESS-ISSUE","ACCESS-ISSUE",
Q1193="Projet OCM (ZTE, NOKIA, autres projets)","PLANNED WORKS",
Q1193="No root CAuse","No root cause",
Q1193="ODU HS","ACTIVE",
Q1193="IP &amp; VLAN","ACTIVE",
Q1193="Warehouse HUAWEI","SPARE-ISSUE",
Q1193="SPARE-HS","SPARE-ISSUE",
Q1193="Power Telco","ACTIVE"
),"")</f>
        <v>No root cause</v>
      </c>
      <c r="S1193" s="56" t="s">
        <v>17</v>
      </c>
      <c r="T1193" s="7" t="s">
        <v>17</v>
      </c>
      <c r="U1193" s="7" t="s">
        <v>17</v>
      </c>
      <c r="V1193" s="57" t="s">
        <v>17</v>
      </c>
      <c r="W1193" s="57" t="s">
        <v>17</v>
      </c>
      <c r="X1193" s="57" t="s">
        <v>17</v>
      </c>
      <c r="Y1193" s="57" t="s">
        <v>17</v>
      </c>
      <c r="Z1193" s="57" t="s">
        <v>17</v>
      </c>
      <c r="AA1193" s="57" t="s">
        <v>17</v>
      </c>
      <c r="AB1193" s="57"/>
      <c r="AC1193" s="57" t="s">
        <v>17</v>
      </c>
      <c r="AD1193" s="57" t="s">
        <v>17</v>
      </c>
      <c r="AE1193" s="57" t="s">
        <v>17</v>
      </c>
      <c r="AF1193" s="57" t="s">
        <v>17</v>
      </c>
      <c r="AG1193" s="57" t="s">
        <v>17</v>
      </c>
      <c r="AH1193" s="57" t="s">
        <v>17</v>
      </c>
      <c r="AI1193" s="57" t="s">
        <v>17</v>
      </c>
      <c r="AJ1193" s="57" t="s">
        <v>17</v>
      </c>
      <c r="AK1193" s="57" t="s">
        <v>17</v>
      </c>
      <c r="AL1193" s="57" t="s">
        <v>17</v>
      </c>
      <c r="AM1193" s="15"/>
      <c r="AN1193" s="15"/>
      <c r="AO1193" s="15"/>
      <c r="AP1193" s="15"/>
    </row>
    <row r="1194" spans="1:42" s="14" customFormat="1" x14ac:dyDescent="0.35">
      <c r="A1194" s="1" t="s">
        <v>4881</v>
      </c>
      <c r="B1194" s="1" t="s">
        <v>4882</v>
      </c>
      <c r="C1194" s="3"/>
      <c r="D1194" s="1" t="s">
        <v>12</v>
      </c>
      <c r="E1194" s="1" t="s">
        <v>596</v>
      </c>
      <c r="F1194" s="3" t="s">
        <v>39</v>
      </c>
      <c r="G1194" s="1" t="s">
        <v>40</v>
      </c>
      <c r="H1194" s="51" t="str">
        <f>_xlfn.XLOOKUP(B1194,'[1]Nur des jours'!$B:$B,'[1]Nur des jours'!$H:$H,"")</f>
        <v>ZTE</v>
      </c>
      <c r="I1194" s="52">
        <v>0</v>
      </c>
      <c r="J1194" s="52">
        <v>0</v>
      </c>
      <c r="K1194" s="52">
        <v>0</v>
      </c>
      <c r="L1194" s="53">
        <v>0</v>
      </c>
      <c r="M1194" s="54" t="s">
        <v>5374</v>
      </c>
      <c r="N1194" s="55"/>
      <c r="O1194" s="16" t="str" cm="1">
        <f t="array" ref="O1194">IFERROR(_xlfn.IFS(
Q1194="MPR ISSUE","PDH",
Q1194="BSS Hardware Issue","BSS",
Q1194="Sites strategiques, MLL, Pylone, etc.","ENVTECH",
Q1194="AKTIVCO DEFAUT GE &amp; POWER Cabinet","AKTIVCO",
Q1194="AKTIVCO Coupure ENEO &amp; Baisse de tension","AKTIVCO GRID ONLY",
Q1194="Coupure ENEO &amp; Baisse de tension","IHS GRID ONLY",
Q1194="Defaut GE &amp; POWER Cabinet","IHS",
Q1194="Sharing","Partners",
Q1194="SIte strategiques &amp; DataCenter","SST &amp; DC",
Q1194="Exclu","Exclu",
Q1194="SAT","SAT",
Q1194="SPARE-ISSUE","SPARE-ISSUE",
Q1194="Fiber CAmtel","TRANS_FO_CAMTEL",
Q1194="Fiber AOF","Fiber AOF",
Q1194="Projet OCM (HUAWEI)","TRAVAUX-HUAWEI",
Q1194="Projet OCM (NOKIA)","TRAVAUX-NOKIA",
Q1194="ACCESS-ISSUE","ACCESS-ISSUE",
Q1194="Projet OCM (ZTE, NOKIA, autres projets)","TRAVAUX OCM",
Q1194="No root CAuse","No root cause",
Q1194="ODU HS","PDH",
Q1194="IP &amp; VLAN","PDH",
Q1194="Warehouse HUAWEI","SPARE-ISSUE",
Q1194="SPARE-HS","SPARE-ISSUE",
Q1194="Power Telco","BSS"
),"")</f>
        <v>No root cause</v>
      </c>
      <c r="P1194" s="22" t="str" cm="1">
        <f t="array" ref="P1194">IFERROR(_xlfn.IFS(
Q1194="MPR ISSUE","TX ISSUE",
Q1194="BSS Hardware Issue","RAN ISSUE",
Q1194="Sites strategiques, MLL, Pylone, etc.","ENVTECH",
Q1194="AKTIVCO DEFAUT GE &amp; POWER Cabinet","POWER ISSUE",
Q1194="AKTIVCO Coupure ENEO &amp; Baisse de tension","POWER ISSUE",
Q1194="Coupure ENEO &amp; Baisse de tension","POWER ISSUE",
Q1194="Defaut GE &amp; POWER Cabinet","POWER ISSUE",
Q1194="Sharing","POWER ISSUE",
Q1194="SIte strategiques &amp; DataCenter","POWER ISSUE",
Q1194="Exclu","Exclu",
Q1194="SAT","TX ISSUE",
Q1194="SPARE-ISSUE","SPARE-ISSUE",
Q1194="Fiber CAmtel","TX ISSUE",
Q1194="Fiber AOF","TX ISSUE",
Q1194="Projet OCM (HUAWEI)","TRAVAUX-HUAWEI",
Q1194="Projet OCM (NOKIA)","TRAVAUX -NOKIA",
Q1194="ACCESS-ISSUE","ACCESS-ISSUE",
Q1194="Projet OCM (ZTE, NOKIA, autres projets)","TRAVAUX OCM",
Q1194="No root CAuse","No root cause",
Q1194="ODU HS","TX ISSUE",
Q1194="IP &amp; VLAN","TX ISSUE",
Q1194="Warehouse HUAWEI","SPARE-ISSUE",
Q1194="SPARE-HS","SPARE-ISSUE",
Q1194="Power Telco","RAN ISSUE"
),"")</f>
        <v>No root cause</v>
      </c>
      <c r="Q1194" s="48" t="s">
        <v>5576</v>
      </c>
      <c r="R1194" s="23" t="str" cm="1">
        <f t="array" ref="R1194">IFERROR(_xlfn.IFS(
Q1194="MPR ISSUE","ACTIVE",
Q1194="BSS Hardware Issue","ACTIVE",
Q1194="Sites strategiques, MLL, Pylone, etc.","PASSIVE",
Q1194="AKTIVCO DEFAUT GE &amp; POWER Cabinet","PASSIVE",
Q1194="AKTIVCO Coupure ENEO &amp; Baisse de tension","PASSIVE",
Q1194="Coupure ENEO &amp; Baisse de tension","PASSIVE",
Q1194="Defaut GE &amp; POWER Cabinet","PASSIVE",
Q1194="Sharing","PASSIVE",
Q1194="SIte strategiques &amp; DataCenter","PASSIVE",
Q1194="Exclu","Exclu",
Q1194="SAT","ACTIVE",
Q1194="SPARE-ISSUE","SPARE-ISSUE",
Q1194="Fiber CAmtel","ACTIVE",
Q1194="Fiber AOF","ACTIVE",
Q1194="Projet OCM (HUAWEI)","PLANNED WORKS",
Q1194="Projet OCM (NOKIA)","PLANNED WORKS",
Q1194="ACCESS-ISSUE","ACCESS-ISSUE",
Q1194="Projet OCM (ZTE, NOKIA, autres projets)","PLANNED WORKS",
Q1194="No root CAuse","No root cause",
Q1194="ODU HS","ACTIVE",
Q1194="IP &amp; VLAN","ACTIVE",
Q1194="Warehouse HUAWEI","SPARE-ISSUE",
Q1194="SPARE-HS","SPARE-ISSUE",
Q1194="Power Telco","ACTIVE"
),"")</f>
        <v>No root cause</v>
      </c>
      <c r="S1194" s="56" t="s">
        <v>17</v>
      </c>
      <c r="T1194" s="7" t="s">
        <v>17</v>
      </c>
      <c r="U1194" s="7" t="s">
        <v>17</v>
      </c>
      <c r="V1194" s="57" t="s">
        <v>17</v>
      </c>
      <c r="W1194" s="57" t="s">
        <v>17</v>
      </c>
      <c r="X1194" s="57" t="s">
        <v>17</v>
      </c>
      <c r="Y1194" s="57" t="s">
        <v>17</v>
      </c>
      <c r="Z1194" s="57" t="s">
        <v>17</v>
      </c>
      <c r="AA1194" s="57" t="s">
        <v>17</v>
      </c>
      <c r="AB1194" s="57"/>
      <c r="AC1194" s="57" t="s">
        <v>17</v>
      </c>
      <c r="AD1194" s="57" t="s">
        <v>17</v>
      </c>
      <c r="AE1194" s="57" t="s">
        <v>17</v>
      </c>
      <c r="AF1194" s="57" t="s">
        <v>17</v>
      </c>
      <c r="AG1194" s="57" t="s">
        <v>17</v>
      </c>
      <c r="AH1194" s="57" t="s">
        <v>17</v>
      </c>
      <c r="AI1194" s="57" t="s">
        <v>17</v>
      </c>
      <c r="AJ1194" s="57" t="s">
        <v>17</v>
      </c>
      <c r="AK1194" s="57" t="s">
        <v>17</v>
      </c>
      <c r="AL1194" s="57" t="s">
        <v>17</v>
      </c>
      <c r="AM1194" s="15"/>
      <c r="AN1194" s="15"/>
      <c r="AO1194" s="15"/>
      <c r="AP1194" s="15"/>
    </row>
    <row r="1195" spans="1:42" s="14" customFormat="1" x14ac:dyDescent="0.35">
      <c r="A1195" s="1" t="s">
        <v>2619</v>
      </c>
      <c r="B1195" s="1" t="s">
        <v>2620</v>
      </c>
      <c r="C1195" s="3"/>
      <c r="D1195" s="1" t="s">
        <v>23</v>
      </c>
      <c r="E1195" s="1" t="s">
        <v>13</v>
      </c>
      <c r="F1195" s="3" t="s">
        <v>33</v>
      </c>
      <c r="G1195" s="1" t="s">
        <v>34</v>
      </c>
      <c r="H1195" s="51" t="str">
        <f>_xlfn.XLOOKUP(B1195,'[1]Nur des jours'!$B:$B,'[1]Nur des jours'!$H:$H,"")</f>
        <v>ZTE</v>
      </c>
      <c r="I1195" s="52">
        <v>0</v>
      </c>
      <c r="J1195" s="52">
        <v>0</v>
      </c>
      <c r="K1195" s="52">
        <v>0</v>
      </c>
      <c r="L1195" s="53">
        <v>0</v>
      </c>
      <c r="M1195" s="54" t="s">
        <v>5374</v>
      </c>
      <c r="N1195" s="55"/>
      <c r="O1195" s="16" t="str" cm="1">
        <f t="array" ref="O1195">IFERROR(_xlfn.IFS(
Q1195="MPR ISSUE","PDH",
Q1195="BSS Hardware Issue","BSS",
Q1195="Sites strategiques, MLL, Pylone, etc.","ENVTECH",
Q1195="AKTIVCO DEFAUT GE &amp; POWER Cabinet","AKTIVCO",
Q1195="AKTIVCO Coupure ENEO &amp; Baisse de tension","AKTIVCO GRID ONLY",
Q1195="Coupure ENEO &amp; Baisse de tension","IHS GRID ONLY",
Q1195="Defaut GE &amp; POWER Cabinet","IHS",
Q1195="Sharing","Partners",
Q1195="SIte strategiques &amp; DataCenter","SST &amp; DC",
Q1195="Exclu","Exclu",
Q1195="SAT","SAT",
Q1195="SPARE-ISSUE","SPARE-ISSUE",
Q1195="Fiber CAmtel","TRANS_FO_CAMTEL",
Q1195="Fiber AOF","Fiber AOF",
Q1195="Projet OCM (HUAWEI)","TRAVAUX-HUAWEI",
Q1195="Projet OCM (NOKIA)","TRAVAUX-NOKIA",
Q1195="ACCESS-ISSUE","ACCESS-ISSUE",
Q1195="Projet OCM (ZTE, NOKIA, autres projets)","TRAVAUX OCM",
Q1195="No root CAuse","No root cause",
Q1195="ODU HS","PDH",
Q1195="IP &amp; VLAN","PDH",
Q1195="Warehouse HUAWEI","SPARE-ISSUE",
Q1195="SPARE-HS","SPARE-ISSUE",
Q1195="Power Telco","BSS"
),"")</f>
        <v>No root cause</v>
      </c>
      <c r="P1195" s="22" t="str" cm="1">
        <f t="array" ref="P1195">IFERROR(_xlfn.IFS(
Q1195="MPR ISSUE","TX ISSUE",
Q1195="BSS Hardware Issue","RAN ISSUE",
Q1195="Sites strategiques, MLL, Pylone, etc.","ENVTECH",
Q1195="AKTIVCO DEFAUT GE &amp; POWER Cabinet","POWER ISSUE",
Q1195="AKTIVCO Coupure ENEO &amp; Baisse de tension","POWER ISSUE",
Q1195="Coupure ENEO &amp; Baisse de tension","POWER ISSUE",
Q1195="Defaut GE &amp; POWER Cabinet","POWER ISSUE",
Q1195="Sharing","POWER ISSUE",
Q1195="SIte strategiques &amp; DataCenter","POWER ISSUE",
Q1195="Exclu","Exclu",
Q1195="SAT","TX ISSUE",
Q1195="SPARE-ISSUE","SPARE-ISSUE",
Q1195="Fiber CAmtel","TX ISSUE",
Q1195="Fiber AOF","TX ISSUE",
Q1195="Projet OCM (HUAWEI)","TRAVAUX-HUAWEI",
Q1195="Projet OCM (NOKIA)","TRAVAUX -NOKIA",
Q1195="ACCESS-ISSUE","ACCESS-ISSUE",
Q1195="Projet OCM (ZTE, NOKIA, autres projets)","TRAVAUX OCM",
Q1195="No root CAuse","No root cause",
Q1195="ODU HS","TX ISSUE",
Q1195="IP &amp; VLAN","TX ISSUE",
Q1195="Warehouse HUAWEI","SPARE-ISSUE",
Q1195="SPARE-HS","SPARE-ISSUE",
Q1195="Power Telco","RAN ISSUE"
),"")</f>
        <v>No root cause</v>
      </c>
      <c r="Q1195" s="48" t="s">
        <v>5576</v>
      </c>
      <c r="R1195" s="23" t="str" cm="1">
        <f t="array" ref="R1195">IFERROR(_xlfn.IFS(
Q1195="MPR ISSUE","ACTIVE",
Q1195="BSS Hardware Issue","ACTIVE",
Q1195="Sites strategiques, MLL, Pylone, etc.","PASSIVE",
Q1195="AKTIVCO DEFAUT GE &amp; POWER Cabinet","PASSIVE",
Q1195="AKTIVCO Coupure ENEO &amp; Baisse de tension","PASSIVE",
Q1195="Coupure ENEO &amp; Baisse de tension","PASSIVE",
Q1195="Defaut GE &amp; POWER Cabinet","PASSIVE",
Q1195="Sharing","PASSIVE",
Q1195="SIte strategiques &amp; DataCenter","PASSIVE",
Q1195="Exclu","Exclu",
Q1195="SAT","ACTIVE",
Q1195="SPARE-ISSUE","SPARE-ISSUE",
Q1195="Fiber CAmtel","ACTIVE",
Q1195="Fiber AOF","ACTIVE",
Q1195="Projet OCM (HUAWEI)","PLANNED WORKS",
Q1195="Projet OCM (NOKIA)","PLANNED WORKS",
Q1195="ACCESS-ISSUE","ACCESS-ISSUE",
Q1195="Projet OCM (ZTE, NOKIA, autres projets)","PLANNED WORKS",
Q1195="No root CAuse","No root cause",
Q1195="ODU HS","ACTIVE",
Q1195="IP &amp; VLAN","ACTIVE",
Q1195="Warehouse HUAWEI","SPARE-ISSUE",
Q1195="SPARE-HS","SPARE-ISSUE",
Q1195="Power Telco","ACTIVE"
),"")</f>
        <v>No root cause</v>
      </c>
      <c r="S1195" s="56" t="s">
        <v>17</v>
      </c>
      <c r="T1195" s="7" t="s">
        <v>17</v>
      </c>
      <c r="U1195" s="7" t="s">
        <v>17</v>
      </c>
      <c r="V1195" s="57" t="s">
        <v>17</v>
      </c>
      <c r="W1195" s="57" t="s">
        <v>17</v>
      </c>
      <c r="X1195" s="57" t="s">
        <v>17</v>
      </c>
      <c r="Y1195" s="57" t="s">
        <v>17</v>
      </c>
      <c r="Z1195" s="57" t="s">
        <v>17</v>
      </c>
      <c r="AA1195" s="57" t="s">
        <v>17</v>
      </c>
      <c r="AB1195" s="57"/>
      <c r="AC1195" s="57" t="s">
        <v>17</v>
      </c>
      <c r="AD1195" s="57" t="s">
        <v>17</v>
      </c>
      <c r="AE1195" s="57" t="s">
        <v>17</v>
      </c>
      <c r="AF1195" s="57" t="s">
        <v>17</v>
      </c>
      <c r="AG1195" s="57" t="s">
        <v>17</v>
      </c>
      <c r="AH1195" s="57" t="s">
        <v>17</v>
      </c>
      <c r="AI1195" s="57" t="s">
        <v>17</v>
      </c>
      <c r="AJ1195" s="57" t="s">
        <v>17</v>
      </c>
      <c r="AK1195" s="57" t="s">
        <v>17</v>
      </c>
      <c r="AL1195" s="57" t="s">
        <v>17</v>
      </c>
      <c r="AM1195" s="15"/>
      <c r="AN1195" s="15"/>
      <c r="AO1195" s="15"/>
      <c r="AP1195" s="15"/>
    </row>
    <row r="1196" spans="1:42" s="14" customFormat="1" x14ac:dyDescent="0.35">
      <c r="A1196" s="1" t="s">
        <v>3367</v>
      </c>
      <c r="B1196" s="1" t="s">
        <v>3368</v>
      </c>
      <c r="C1196" s="3"/>
      <c r="D1196" s="1"/>
      <c r="E1196" s="1"/>
      <c r="F1196" s="3" t="s">
        <v>33</v>
      </c>
      <c r="G1196" s="1" t="s">
        <v>34</v>
      </c>
      <c r="H1196" s="59" t="str">
        <f>_xlfn.XLOOKUP(B1196,'[1]Nur des jours'!$B:$B,'[1]Nur des jours'!$H:$H,"")</f>
        <v>Huawei</v>
      </c>
      <c r="I1196" s="52">
        <v>0</v>
      </c>
      <c r="J1196" s="52">
        <v>0</v>
      </c>
      <c r="K1196" s="52">
        <v>0</v>
      </c>
      <c r="L1196" s="53">
        <v>0</v>
      </c>
      <c r="M1196" s="54" t="s">
        <v>5374</v>
      </c>
      <c r="N1196" s="55"/>
      <c r="O1196" s="16" t="str" cm="1">
        <f t="array" ref="O1196">IFERROR(_xlfn.IFS(
Q1196="MPR ISSUE","PDH",
Q1196="BSS Hardware Issue","BSS",
Q1196="Sites strategiques, MLL, Pylone, etc.","ENVTECH",
Q1196="AKTIVCO DEFAUT GE &amp; POWER Cabinet","AKTIVCO",
Q1196="AKTIVCO Coupure ENEO &amp; Baisse de tension","AKTIVCO GRID ONLY",
Q1196="Coupure ENEO &amp; Baisse de tension","IHS GRID ONLY",
Q1196="Defaut GE &amp; POWER Cabinet","IHS",
Q1196="Sharing","Partners",
Q1196="SIte strategiques &amp; DataCenter","SST &amp; DC",
Q1196="Exclu","Exclu",
Q1196="SAT","SAT",
Q1196="SPARE-ISSUE","SPARE-ISSUE",
Q1196="Fiber CAmtel","TRANS_FO_CAMTEL",
Q1196="Fiber AOF","Fiber AOF",
Q1196="Projet OCM (HUAWEI)","TRAVAUX-HUAWEI",
Q1196="Projet OCM (NOKIA)","TRAVAUX-NOKIA",
Q1196="ACCESS-ISSUE","ACCESS-ISSUE",
Q1196="Projet OCM (ZTE, NOKIA, autres projets)","TRAVAUX OCM",
Q1196="No root CAuse","No root cause",
Q1196="ODU HS","PDH",
Q1196="IP &amp; VLAN","PDH",
Q1196="Warehouse HUAWEI","SPARE-ISSUE",
Q1196="SPARE-HS","SPARE-ISSUE",
Q1196="Power Telco","BSS"
),"")</f>
        <v>No root cause</v>
      </c>
      <c r="P1196" s="22" t="str" cm="1">
        <f t="array" ref="P1196">IFERROR(_xlfn.IFS(
Q1196="MPR ISSUE","TX ISSUE",
Q1196="BSS Hardware Issue","RAN ISSUE",
Q1196="Sites strategiques, MLL, Pylone, etc.","ENVTECH",
Q1196="AKTIVCO DEFAUT GE &amp; POWER Cabinet","POWER ISSUE",
Q1196="AKTIVCO Coupure ENEO &amp; Baisse de tension","POWER ISSUE",
Q1196="Coupure ENEO &amp; Baisse de tension","POWER ISSUE",
Q1196="Defaut GE &amp; POWER Cabinet","POWER ISSUE",
Q1196="Sharing","POWER ISSUE",
Q1196="SIte strategiques &amp; DataCenter","POWER ISSUE",
Q1196="Exclu","Exclu",
Q1196="SAT","TX ISSUE",
Q1196="SPARE-ISSUE","SPARE-ISSUE",
Q1196="Fiber CAmtel","TX ISSUE",
Q1196="Fiber AOF","TX ISSUE",
Q1196="Projet OCM (HUAWEI)","TRAVAUX-HUAWEI",
Q1196="Projet OCM (NOKIA)","TRAVAUX -NOKIA",
Q1196="ACCESS-ISSUE","ACCESS-ISSUE",
Q1196="Projet OCM (ZTE, NOKIA, autres projets)","TRAVAUX OCM",
Q1196="No root CAuse","No root cause",
Q1196="ODU HS","TX ISSUE",
Q1196="IP &amp; VLAN","TX ISSUE",
Q1196="Warehouse HUAWEI","SPARE-ISSUE",
Q1196="SPARE-HS","SPARE-ISSUE",
Q1196="Power Telco","RAN ISSUE"
),"")</f>
        <v>No root cause</v>
      </c>
      <c r="Q1196" s="48" t="s">
        <v>5576</v>
      </c>
      <c r="R1196" s="23" t="str" cm="1">
        <f t="array" ref="R1196">IFERROR(_xlfn.IFS(
Q1196="MPR ISSUE","ACTIVE",
Q1196="BSS Hardware Issue","ACTIVE",
Q1196="Sites strategiques, MLL, Pylone, etc.","PASSIVE",
Q1196="AKTIVCO DEFAUT GE &amp; POWER Cabinet","PASSIVE",
Q1196="AKTIVCO Coupure ENEO &amp; Baisse de tension","PASSIVE",
Q1196="Coupure ENEO &amp; Baisse de tension","PASSIVE",
Q1196="Defaut GE &amp; POWER Cabinet","PASSIVE",
Q1196="Sharing","PASSIVE",
Q1196="SIte strategiques &amp; DataCenter","PASSIVE",
Q1196="Exclu","Exclu",
Q1196="SAT","ACTIVE",
Q1196="SPARE-ISSUE","SPARE-ISSUE",
Q1196="Fiber CAmtel","ACTIVE",
Q1196="Fiber AOF","ACTIVE",
Q1196="Projet OCM (HUAWEI)","PLANNED WORKS",
Q1196="Projet OCM (NOKIA)","PLANNED WORKS",
Q1196="ACCESS-ISSUE","ACCESS-ISSUE",
Q1196="Projet OCM (ZTE, NOKIA, autres projets)","PLANNED WORKS",
Q1196="No root CAuse","No root cause",
Q1196="ODU HS","ACTIVE",
Q1196="IP &amp; VLAN","ACTIVE",
Q1196="Warehouse HUAWEI","SPARE-ISSUE",
Q1196="SPARE-HS","SPARE-ISSUE",
Q1196="Power Telco","ACTIVE"
),"")</f>
        <v>No root cause</v>
      </c>
      <c r="S1196" s="56" t="s">
        <v>17</v>
      </c>
      <c r="T1196" s="7" t="s">
        <v>17</v>
      </c>
      <c r="U1196" s="7" t="s">
        <v>17</v>
      </c>
      <c r="V1196" s="57" t="s">
        <v>17</v>
      </c>
      <c r="W1196" s="57" t="s">
        <v>17</v>
      </c>
      <c r="X1196" s="57" t="s">
        <v>17</v>
      </c>
      <c r="Y1196" s="57" t="s">
        <v>17</v>
      </c>
      <c r="Z1196" s="57" t="s">
        <v>17</v>
      </c>
      <c r="AA1196" s="57" t="s">
        <v>17</v>
      </c>
      <c r="AB1196" s="57"/>
      <c r="AC1196" s="57" t="s">
        <v>17</v>
      </c>
      <c r="AD1196" s="57" t="s">
        <v>17</v>
      </c>
      <c r="AE1196" s="57" t="s">
        <v>17</v>
      </c>
      <c r="AF1196" s="57" t="s">
        <v>17</v>
      </c>
      <c r="AG1196" s="57" t="s">
        <v>17</v>
      </c>
      <c r="AH1196" s="57" t="s">
        <v>17</v>
      </c>
      <c r="AI1196" s="57" t="s">
        <v>17</v>
      </c>
      <c r="AJ1196" s="57" t="s">
        <v>17</v>
      </c>
      <c r="AK1196" s="57" t="s">
        <v>17</v>
      </c>
      <c r="AL1196" s="57" t="s">
        <v>17</v>
      </c>
      <c r="AM1196" s="15"/>
      <c r="AN1196" s="15"/>
      <c r="AO1196" s="15"/>
      <c r="AP1196" s="15"/>
    </row>
    <row r="1197" spans="1:42" s="14" customFormat="1" x14ac:dyDescent="0.35">
      <c r="A1197" s="1" t="s">
        <v>305</v>
      </c>
      <c r="B1197" s="1" t="s">
        <v>306</v>
      </c>
      <c r="C1197" s="3"/>
      <c r="D1197" s="1" t="s">
        <v>12</v>
      </c>
      <c r="E1197" s="1" t="s">
        <v>68</v>
      </c>
      <c r="F1197" s="3" t="s">
        <v>25</v>
      </c>
      <c r="G1197" s="1" t="s">
        <v>307</v>
      </c>
      <c r="H1197" s="60" t="str">
        <f>_xlfn.XLOOKUP(B1197,'[1]Nur des jours'!$B:$B,'[1]Nur des jours'!$H:$H,"")</f>
        <v>NOKIA</v>
      </c>
      <c r="I1197" s="52">
        <v>0</v>
      </c>
      <c r="J1197" s="52">
        <v>0</v>
      </c>
      <c r="K1197" s="52">
        <v>0</v>
      </c>
      <c r="L1197" s="53">
        <v>0</v>
      </c>
      <c r="M1197" s="54" t="s">
        <v>5374</v>
      </c>
      <c r="N1197" s="55"/>
      <c r="O1197" s="16" t="str" cm="1">
        <f t="array" ref="O1197">IFERROR(_xlfn.IFS(
Q1197="MPR ISSUE","PDH",
Q1197="BSS Hardware Issue","BSS",
Q1197="Sites strategiques, MLL, Pylone, etc.","ENVTECH",
Q1197="AKTIVCO DEFAUT GE &amp; POWER Cabinet","AKTIVCO",
Q1197="AKTIVCO Coupure ENEO &amp; Baisse de tension","AKTIVCO GRID ONLY",
Q1197="Coupure ENEO &amp; Baisse de tension","IHS GRID ONLY",
Q1197="Defaut GE &amp; POWER Cabinet","IHS",
Q1197="Sharing","Partners",
Q1197="SIte strategiques &amp; DataCenter","SST &amp; DC",
Q1197="Exclu","Exclu",
Q1197="SAT","SAT",
Q1197="SPARE-ISSUE","SPARE-ISSUE",
Q1197="Fiber CAmtel","TRANS_FO_CAMTEL",
Q1197="Fiber AOF","Fiber AOF",
Q1197="Projet OCM (HUAWEI)","TRAVAUX-HUAWEI",
Q1197="Projet OCM (NOKIA)","TRAVAUX-NOKIA",
Q1197="ACCESS-ISSUE","ACCESS-ISSUE",
Q1197="Projet OCM (ZTE, NOKIA, autres projets)","TRAVAUX OCM",
Q1197="No root CAuse","No root cause",
Q1197="ODU HS","PDH",
Q1197="IP &amp; VLAN","PDH",
Q1197="Warehouse HUAWEI","SPARE-ISSUE",
Q1197="SPARE-HS","SPARE-ISSUE",
Q1197="Power Telco","BSS"
),"")</f>
        <v>No root cause</v>
      </c>
      <c r="P1197" s="22" t="str" cm="1">
        <f t="array" ref="P1197">IFERROR(_xlfn.IFS(
Q1197="MPR ISSUE","TX ISSUE",
Q1197="BSS Hardware Issue","RAN ISSUE",
Q1197="Sites strategiques, MLL, Pylone, etc.","ENVTECH",
Q1197="AKTIVCO DEFAUT GE &amp; POWER Cabinet","POWER ISSUE",
Q1197="AKTIVCO Coupure ENEO &amp; Baisse de tension","POWER ISSUE",
Q1197="Coupure ENEO &amp; Baisse de tension","POWER ISSUE",
Q1197="Defaut GE &amp; POWER Cabinet","POWER ISSUE",
Q1197="Sharing","POWER ISSUE",
Q1197="SIte strategiques &amp; DataCenter","POWER ISSUE",
Q1197="Exclu","Exclu",
Q1197="SAT","TX ISSUE",
Q1197="SPARE-ISSUE","SPARE-ISSUE",
Q1197="Fiber CAmtel","TX ISSUE",
Q1197="Fiber AOF","TX ISSUE",
Q1197="Projet OCM (HUAWEI)","TRAVAUX-HUAWEI",
Q1197="Projet OCM (NOKIA)","TRAVAUX -NOKIA",
Q1197="ACCESS-ISSUE","ACCESS-ISSUE",
Q1197="Projet OCM (ZTE, NOKIA, autres projets)","TRAVAUX OCM",
Q1197="No root CAuse","No root cause",
Q1197="ODU HS","TX ISSUE",
Q1197="IP &amp; VLAN","TX ISSUE",
Q1197="Warehouse HUAWEI","SPARE-ISSUE",
Q1197="SPARE-HS","SPARE-ISSUE",
Q1197="Power Telco","RAN ISSUE"
),"")</f>
        <v>No root cause</v>
      </c>
      <c r="Q1197" s="48" t="s">
        <v>5576</v>
      </c>
      <c r="R1197" s="23" t="str" cm="1">
        <f t="array" ref="R1197">IFERROR(_xlfn.IFS(
Q1197="MPR ISSUE","ACTIVE",
Q1197="BSS Hardware Issue","ACTIVE",
Q1197="Sites strategiques, MLL, Pylone, etc.","PASSIVE",
Q1197="AKTIVCO DEFAUT GE &amp; POWER Cabinet","PASSIVE",
Q1197="AKTIVCO Coupure ENEO &amp; Baisse de tension","PASSIVE",
Q1197="Coupure ENEO &amp; Baisse de tension","PASSIVE",
Q1197="Defaut GE &amp; POWER Cabinet","PASSIVE",
Q1197="Sharing","PASSIVE",
Q1197="SIte strategiques &amp; DataCenter","PASSIVE",
Q1197="Exclu","Exclu",
Q1197="SAT","ACTIVE",
Q1197="SPARE-ISSUE","SPARE-ISSUE",
Q1197="Fiber CAmtel","ACTIVE",
Q1197="Fiber AOF","ACTIVE",
Q1197="Projet OCM (HUAWEI)","PLANNED WORKS",
Q1197="Projet OCM (NOKIA)","PLANNED WORKS",
Q1197="ACCESS-ISSUE","ACCESS-ISSUE",
Q1197="Projet OCM (ZTE, NOKIA, autres projets)","PLANNED WORKS",
Q1197="No root CAuse","No root cause",
Q1197="ODU HS","ACTIVE",
Q1197="IP &amp; VLAN","ACTIVE",
Q1197="Warehouse HUAWEI","SPARE-ISSUE",
Q1197="SPARE-HS","SPARE-ISSUE",
Q1197="Power Telco","ACTIVE"
),"")</f>
        <v>No root cause</v>
      </c>
      <c r="S1197" s="56" t="s">
        <v>17</v>
      </c>
      <c r="T1197" s="7" t="s">
        <v>17</v>
      </c>
      <c r="U1197" s="7" t="s">
        <v>17</v>
      </c>
      <c r="V1197" s="57" t="s">
        <v>17</v>
      </c>
      <c r="W1197" s="57" t="s">
        <v>17</v>
      </c>
      <c r="X1197" s="57" t="s">
        <v>17</v>
      </c>
      <c r="Y1197" s="57" t="s">
        <v>17</v>
      </c>
      <c r="Z1197" s="57" t="s">
        <v>17</v>
      </c>
      <c r="AA1197" s="57" t="s">
        <v>17</v>
      </c>
      <c r="AB1197" s="57"/>
      <c r="AC1197" s="57" t="s">
        <v>17</v>
      </c>
      <c r="AD1197" s="57" t="s">
        <v>17</v>
      </c>
      <c r="AE1197" s="57" t="s">
        <v>17</v>
      </c>
      <c r="AF1197" s="57" t="s">
        <v>17</v>
      </c>
      <c r="AG1197" s="57" t="s">
        <v>17</v>
      </c>
      <c r="AH1197" s="57" t="s">
        <v>17</v>
      </c>
      <c r="AI1197" s="57" t="s">
        <v>17</v>
      </c>
      <c r="AJ1197" s="57" t="s">
        <v>17</v>
      </c>
      <c r="AK1197" s="57" t="s">
        <v>17</v>
      </c>
      <c r="AL1197" s="57" t="s">
        <v>17</v>
      </c>
      <c r="AM1197" s="15"/>
      <c r="AN1197" s="15"/>
      <c r="AO1197" s="15"/>
      <c r="AP1197" s="15"/>
    </row>
    <row r="1198" spans="1:42" s="14" customFormat="1" x14ac:dyDescent="0.35">
      <c r="A1198" s="1" t="s">
        <v>5245</v>
      </c>
      <c r="B1198" s="1" t="s">
        <v>5246</v>
      </c>
      <c r="C1198" s="3"/>
      <c r="D1198" s="1" t="s">
        <v>12</v>
      </c>
      <c r="E1198" s="1" t="s">
        <v>156</v>
      </c>
      <c r="F1198" s="3" t="s">
        <v>14</v>
      </c>
      <c r="G1198" s="1" t="s">
        <v>5247</v>
      </c>
      <c r="H1198" s="59" t="str">
        <f>_xlfn.XLOOKUP(B1198,'[1]Nur des jours'!$B:$B,'[1]Nur des jours'!$H:$H,"")</f>
        <v>HUAWEI</v>
      </c>
      <c r="I1198" s="52">
        <v>0</v>
      </c>
      <c r="J1198" s="52">
        <v>0</v>
      </c>
      <c r="K1198" s="52">
        <v>0</v>
      </c>
      <c r="L1198" s="53">
        <v>0</v>
      </c>
      <c r="M1198" s="54" t="s">
        <v>5376</v>
      </c>
      <c r="N1198" s="55"/>
      <c r="O1198" s="16" t="str" cm="1">
        <f t="array" ref="O1198">IFERROR(_xlfn.IFS(
Q1198="MPR ISSUE","PDH",
Q1198="BSS Hardware Issue","BSS",
Q1198="Sites strategiques, MLL, Pylone, etc.","ENVTECH",
Q1198="AKTIVCO DEFAUT GE &amp; POWER Cabinet","AKTIVCO",
Q1198="AKTIVCO Coupure ENEO &amp; Baisse de tension","AKTIVCO GRID ONLY",
Q1198="Coupure ENEO &amp; Baisse de tension","IHS GRID ONLY",
Q1198="Defaut GE &amp; POWER Cabinet","IHS",
Q1198="Sharing","Partners",
Q1198="SIte strategiques &amp; DataCenter","SST &amp; DC",
Q1198="Exclu","Exclu",
Q1198="SAT","SAT",
Q1198="SPARE-ISSUE","SPARE-ISSUE",
Q1198="Fiber CAmtel","TRANS_FO_CAMTEL",
Q1198="Fiber AOF","Fiber AOF",
Q1198="Projet OCM (HUAWEI)","TRAVAUX-HUAWEI",
Q1198="Projet OCM (NOKIA)","TRAVAUX-NOKIA",
Q1198="ACCESS-ISSUE","ACCESS-ISSUE",
Q1198="Projet OCM (ZTE, NOKIA, autres projets)","TRAVAUX OCM",
Q1198="No root CAuse","No root cause",
Q1198="ODU HS","PDH",
Q1198="IP &amp; VLAN","PDH",
Q1198="Warehouse HUAWEI","SPARE-ISSUE",
Q1198="SPARE-HS","SPARE-ISSUE",
Q1198="Power Telco","BSS"
),"")</f>
        <v>No root cause</v>
      </c>
      <c r="P1198" s="22" t="str" cm="1">
        <f t="array" ref="P1198">IFERROR(_xlfn.IFS(
Q1198="MPR ISSUE","TX ISSUE",
Q1198="BSS Hardware Issue","RAN ISSUE",
Q1198="Sites strategiques, MLL, Pylone, etc.","ENVTECH",
Q1198="AKTIVCO DEFAUT GE &amp; POWER Cabinet","POWER ISSUE",
Q1198="AKTIVCO Coupure ENEO &amp; Baisse de tension","POWER ISSUE",
Q1198="Coupure ENEO &amp; Baisse de tension","POWER ISSUE",
Q1198="Defaut GE &amp; POWER Cabinet","POWER ISSUE",
Q1198="Sharing","POWER ISSUE",
Q1198="SIte strategiques &amp; DataCenter","POWER ISSUE",
Q1198="Exclu","Exclu",
Q1198="SAT","TX ISSUE",
Q1198="SPARE-ISSUE","SPARE-ISSUE",
Q1198="Fiber CAmtel","TX ISSUE",
Q1198="Fiber AOF","TX ISSUE",
Q1198="Projet OCM (HUAWEI)","TRAVAUX-HUAWEI",
Q1198="Projet OCM (NOKIA)","TRAVAUX -NOKIA",
Q1198="ACCESS-ISSUE","ACCESS-ISSUE",
Q1198="Projet OCM (ZTE, NOKIA, autres projets)","TRAVAUX OCM",
Q1198="No root CAuse","No root cause",
Q1198="ODU HS","TX ISSUE",
Q1198="IP &amp; VLAN","TX ISSUE",
Q1198="Warehouse HUAWEI","SPARE-ISSUE",
Q1198="SPARE-HS","SPARE-ISSUE",
Q1198="Power Telco","RAN ISSUE"
),"")</f>
        <v>No root cause</v>
      </c>
      <c r="Q1198" s="48" t="s">
        <v>5576</v>
      </c>
      <c r="R1198" s="23" t="str" cm="1">
        <f t="array" ref="R1198">IFERROR(_xlfn.IFS(
Q1198="MPR ISSUE","ACTIVE",
Q1198="BSS Hardware Issue","ACTIVE",
Q1198="Sites strategiques, MLL, Pylone, etc.","PASSIVE",
Q1198="AKTIVCO DEFAUT GE &amp; POWER Cabinet","PASSIVE",
Q1198="AKTIVCO Coupure ENEO &amp; Baisse de tension","PASSIVE",
Q1198="Coupure ENEO &amp; Baisse de tension","PASSIVE",
Q1198="Defaut GE &amp; POWER Cabinet","PASSIVE",
Q1198="Sharing","PASSIVE",
Q1198="SIte strategiques &amp; DataCenter","PASSIVE",
Q1198="Exclu","Exclu",
Q1198="SAT","ACTIVE",
Q1198="SPARE-ISSUE","SPARE-ISSUE",
Q1198="Fiber CAmtel","ACTIVE",
Q1198="Fiber AOF","ACTIVE",
Q1198="Projet OCM (HUAWEI)","PLANNED WORKS",
Q1198="Projet OCM (NOKIA)","PLANNED WORKS",
Q1198="ACCESS-ISSUE","ACCESS-ISSUE",
Q1198="Projet OCM (ZTE, NOKIA, autres projets)","PLANNED WORKS",
Q1198="No root CAuse","No root cause",
Q1198="ODU HS","ACTIVE",
Q1198="IP &amp; VLAN","ACTIVE",
Q1198="Warehouse HUAWEI","SPARE-ISSUE",
Q1198="SPARE-HS","SPARE-ISSUE",
Q1198="Power Telco","ACTIVE"
),"")</f>
        <v>No root cause</v>
      </c>
      <c r="S1198" s="56" t="s">
        <v>17</v>
      </c>
      <c r="T1198" s="7" t="s">
        <v>17</v>
      </c>
      <c r="U1198" s="7" t="s">
        <v>17</v>
      </c>
      <c r="V1198" s="57"/>
      <c r="W1198" s="57"/>
      <c r="X1198" s="57"/>
      <c r="Y1198" s="57"/>
      <c r="Z1198" s="57"/>
      <c r="AA1198" s="57"/>
      <c r="AB1198" s="57"/>
      <c r="AC1198" s="57" t="s">
        <v>17</v>
      </c>
      <c r="AD1198" s="57" t="s">
        <v>17</v>
      </c>
      <c r="AE1198" s="57" t="s">
        <v>17</v>
      </c>
      <c r="AF1198" s="57" t="s">
        <v>17</v>
      </c>
      <c r="AG1198" s="57" t="s">
        <v>17</v>
      </c>
      <c r="AH1198" s="57" t="s">
        <v>17</v>
      </c>
      <c r="AI1198" s="57" t="s">
        <v>17</v>
      </c>
      <c r="AJ1198" s="57" t="s">
        <v>17</v>
      </c>
      <c r="AK1198" s="57" t="s">
        <v>17</v>
      </c>
      <c r="AL1198" s="57" t="s">
        <v>17</v>
      </c>
      <c r="AM1198" s="15"/>
      <c r="AN1198" s="15"/>
      <c r="AO1198" s="15"/>
      <c r="AP1198" s="15"/>
    </row>
    <row r="1199" spans="1:42" s="14" customFormat="1" x14ac:dyDescent="0.35">
      <c r="A1199" s="1" t="s">
        <v>3016</v>
      </c>
      <c r="B1199" s="1" t="s">
        <v>3017</v>
      </c>
      <c r="C1199" s="3"/>
      <c r="D1199" s="1" t="s">
        <v>12</v>
      </c>
      <c r="E1199" s="1" t="s">
        <v>68</v>
      </c>
      <c r="F1199" s="3" t="s">
        <v>25</v>
      </c>
      <c r="G1199" s="1" t="s">
        <v>3016</v>
      </c>
      <c r="H1199" s="59" t="str">
        <f>_xlfn.XLOOKUP(B1199,'[1]Nur des jours'!$B:$B,'[1]Nur des jours'!$H:$H,"")</f>
        <v>HUAWEI</v>
      </c>
      <c r="I1199" s="52">
        <v>0</v>
      </c>
      <c r="J1199" s="52">
        <v>0</v>
      </c>
      <c r="K1199" s="52">
        <v>0</v>
      </c>
      <c r="L1199" s="53">
        <v>0</v>
      </c>
      <c r="M1199" s="54" t="s">
        <v>5374</v>
      </c>
      <c r="N1199" s="55"/>
      <c r="O1199" s="16" t="str" cm="1">
        <f t="array" ref="O1199">IFERROR(_xlfn.IFS(
Q1199="MPR ISSUE","PDH",
Q1199="BSS Hardware Issue","BSS",
Q1199="Sites strategiques, MLL, Pylone, etc.","ENVTECH",
Q1199="AKTIVCO DEFAUT GE &amp; POWER Cabinet","AKTIVCO",
Q1199="AKTIVCO Coupure ENEO &amp; Baisse de tension","AKTIVCO GRID ONLY",
Q1199="Coupure ENEO &amp; Baisse de tension","IHS GRID ONLY",
Q1199="Defaut GE &amp; POWER Cabinet","IHS",
Q1199="Sharing","Partners",
Q1199="SIte strategiques &amp; DataCenter","SST &amp; DC",
Q1199="Exclu","Exclu",
Q1199="SAT","SAT",
Q1199="SPARE-ISSUE","SPARE-ISSUE",
Q1199="Fiber CAmtel","TRANS_FO_CAMTEL",
Q1199="Fiber AOF","Fiber AOF",
Q1199="Projet OCM (HUAWEI)","TRAVAUX-HUAWEI",
Q1199="Projet OCM (NOKIA)","TRAVAUX-NOKIA",
Q1199="ACCESS-ISSUE","ACCESS-ISSUE",
Q1199="Projet OCM (ZTE, NOKIA, autres projets)","TRAVAUX OCM",
Q1199="No root CAuse","No root cause",
Q1199="ODU HS","PDH",
Q1199="IP &amp; VLAN","PDH",
Q1199="Warehouse HUAWEI","SPARE-ISSUE",
Q1199="SPARE-HS","SPARE-ISSUE",
Q1199="Power Telco","BSS"
),"")</f>
        <v>No root cause</v>
      </c>
      <c r="P1199" s="22" t="str" cm="1">
        <f t="array" ref="P1199">IFERROR(_xlfn.IFS(
Q1199="MPR ISSUE","TX ISSUE",
Q1199="BSS Hardware Issue","RAN ISSUE",
Q1199="Sites strategiques, MLL, Pylone, etc.","ENVTECH",
Q1199="AKTIVCO DEFAUT GE &amp; POWER Cabinet","POWER ISSUE",
Q1199="AKTIVCO Coupure ENEO &amp; Baisse de tension","POWER ISSUE",
Q1199="Coupure ENEO &amp; Baisse de tension","POWER ISSUE",
Q1199="Defaut GE &amp; POWER Cabinet","POWER ISSUE",
Q1199="Sharing","POWER ISSUE",
Q1199="SIte strategiques &amp; DataCenter","POWER ISSUE",
Q1199="Exclu","Exclu",
Q1199="SAT","TX ISSUE",
Q1199="SPARE-ISSUE","SPARE-ISSUE",
Q1199="Fiber CAmtel","TX ISSUE",
Q1199="Fiber AOF","TX ISSUE",
Q1199="Projet OCM (HUAWEI)","TRAVAUX-HUAWEI",
Q1199="Projet OCM (NOKIA)","TRAVAUX -NOKIA",
Q1199="ACCESS-ISSUE","ACCESS-ISSUE",
Q1199="Projet OCM (ZTE, NOKIA, autres projets)","TRAVAUX OCM",
Q1199="No root CAuse","No root cause",
Q1199="ODU HS","TX ISSUE",
Q1199="IP &amp; VLAN","TX ISSUE",
Q1199="Warehouse HUAWEI","SPARE-ISSUE",
Q1199="SPARE-HS","SPARE-ISSUE",
Q1199="Power Telco","RAN ISSUE"
),"")</f>
        <v>No root cause</v>
      </c>
      <c r="Q1199" s="48" t="s">
        <v>5576</v>
      </c>
      <c r="R1199" s="23" t="str" cm="1">
        <f t="array" ref="R1199">IFERROR(_xlfn.IFS(
Q1199="MPR ISSUE","ACTIVE",
Q1199="BSS Hardware Issue","ACTIVE",
Q1199="Sites strategiques, MLL, Pylone, etc.","PASSIVE",
Q1199="AKTIVCO DEFAUT GE &amp; POWER Cabinet","PASSIVE",
Q1199="AKTIVCO Coupure ENEO &amp; Baisse de tension","PASSIVE",
Q1199="Coupure ENEO &amp; Baisse de tension","PASSIVE",
Q1199="Defaut GE &amp; POWER Cabinet","PASSIVE",
Q1199="Sharing","PASSIVE",
Q1199="SIte strategiques &amp; DataCenter","PASSIVE",
Q1199="Exclu","Exclu",
Q1199="SAT","ACTIVE",
Q1199="SPARE-ISSUE","SPARE-ISSUE",
Q1199="Fiber CAmtel","ACTIVE",
Q1199="Fiber AOF","ACTIVE",
Q1199="Projet OCM (HUAWEI)","PLANNED WORKS",
Q1199="Projet OCM (NOKIA)","PLANNED WORKS",
Q1199="ACCESS-ISSUE","ACCESS-ISSUE",
Q1199="Projet OCM (ZTE, NOKIA, autres projets)","PLANNED WORKS",
Q1199="No root CAuse","No root cause",
Q1199="ODU HS","ACTIVE",
Q1199="IP &amp; VLAN","ACTIVE",
Q1199="Warehouse HUAWEI","SPARE-ISSUE",
Q1199="SPARE-HS","SPARE-ISSUE",
Q1199="Power Telco","ACTIVE"
),"")</f>
        <v>No root cause</v>
      </c>
      <c r="S1199" s="56" t="s">
        <v>17</v>
      </c>
      <c r="T1199" s="7" t="s">
        <v>17</v>
      </c>
      <c r="U1199" s="7" t="s">
        <v>17</v>
      </c>
      <c r="V1199" s="57" t="s">
        <v>17</v>
      </c>
      <c r="W1199" s="57" t="s">
        <v>17</v>
      </c>
      <c r="X1199" s="57" t="s">
        <v>17</v>
      </c>
      <c r="Y1199" s="57" t="s">
        <v>17</v>
      </c>
      <c r="Z1199" s="57" t="s">
        <v>17</v>
      </c>
      <c r="AA1199" s="57" t="s">
        <v>17</v>
      </c>
      <c r="AB1199" s="57"/>
      <c r="AC1199" s="57" t="s">
        <v>17</v>
      </c>
      <c r="AD1199" s="57" t="s">
        <v>17</v>
      </c>
      <c r="AE1199" s="57" t="s">
        <v>17</v>
      </c>
      <c r="AF1199" s="57" t="s">
        <v>17</v>
      </c>
      <c r="AG1199" s="57" t="s">
        <v>17</v>
      </c>
      <c r="AH1199" s="57" t="s">
        <v>17</v>
      </c>
      <c r="AI1199" s="57" t="s">
        <v>17</v>
      </c>
      <c r="AJ1199" s="57" t="s">
        <v>17</v>
      </c>
      <c r="AK1199" s="57" t="s">
        <v>17</v>
      </c>
      <c r="AL1199" s="57" t="s">
        <v>17</v>
      </c>
      <c r="AM1199" s="15"/>
      <c r="AN1199" s="15"/>
      <c r="AO1199" s="15"/>
      <c r="AP1199" s="15"/>
    </row>
    <row r="1200" spans="1:42" s="14" customFormat="1" x14ac:dyDescent="0.35">
      <c r="A1200" s="1" t="s">
        <v>3081</v>
      </c>
      <c r="B1200" s="1" t="s">
        <v>3082</v>
      </c>
      <c r="C1200" s="3"/>
      <c r="D1200" s="1" t="s">
        <v>12</v>
      </c>
      <c r="E1200" s="1" t="s">
        <v>98</v>
      </c>
      <c r="F1200" s="3" t="s">
        <v>57</v>
      </c>
      <c r="G1200" s="1" t="s">
        <v>3083</v>
      </c>
      <c r="H1200" s="59" t="str">
        <f>_xlfn.XLOOKUP(B1200,'[1]Nur des jours'!$B:$B,'[1]Nur des jours'!$H:$H,"")</f>
        <v>HUAWEI</v>
      </c>
      <c r="I1200" s="52">
        <v>0</v>
      </c>
      <c r="J1200" s="52">
        <v>0</v>
      </c>
      <c r="K1200" s="52">
        <v>0</v>
      </c>
      <c r="L1200" s="53">
        <v>0</v>
      </c>
      <c r="M1200" s="54" t="s">
        <v>5376</v>
      </c>
      <c r="N1200" s="55"/>
      <c r="O1200" s="16" t="str" cm="1">
        <f t="array" ref="O1200">IFERROR(_xlfn.IFS(
Q1200="MPR ISSUE","PDH",
Q1200="BSS Hardware Issue","BSS",
Q1200="Sites strategiques, MLL, Pylone, etc.","ENVTECH",
Q1200="AKTIVCO DEFAUT GE &amp; POWER Cabinet","AKTIVCO",
Q1200="AKTIVCO Coupure ENEO &amp; Baisse de tension","AKTIVCO GRID ONLY",
Q1200="Coupure ENEO &amp; Baisse de tension","IHS GRID ONLY",
Q1200="Defaut GE &amp; POWER Cabinet","IHS",
Q1200="Sharing","Partners",
Q1200="SIte strategiques &amp; DataCenter","SST &amp; DC",
Q1200="Exclu","Exclu",
Q1200="SAT","SAT",
Q1200="SPARE-ISSUE","SPARE-ISSUE",
Q1200="Fiber CAmtel","TRANS_FO_CAMTEL",
Q1200="Fiber AOF","Fiber AOF",
Q1200="Projet OCM (HUAWEI)","TRAVAUX-HUAWEI",
Q1200="Projet OCM (NOKIA)","TRAVAUX-NOKIA",
Q1200="ACCESS-ISSUE","ACCESS-ISSUE",
Q1200="Projet OCM (ZTE, NOKIA, autres projets)","TRAVAUX OCM",
Q1200="No root CAuse","No root cause",
Q1200="ODU HS","PDH",
Q1200="IP &amp; VLAN","PDH",
Q1200="Warehouse HUAWEI","SPARE-ISSUE",
Q1200="SPARE-HS","SPARE-ISSUE",
Q1200="Power Telco","BSS"
),"")</f>
        <v>No root cause</v>
      </c>
      <c r="P1200" s="22" t="str" cm="1">
        <f t="array" ref="P1200">IFERROR(_xlfn.IFS(
Q1200="MPR ISSUE","TX ISSUE",
Q1200="BSS Hardware Issue","RAN ISSUE",
Q1200="Sites strategiques, MLL, Pylone, etc.","ENVTECH",
Q1200="AKTIVCO DEFAUT GE &amp; POWER Cabinet","POWER ISSUE",
Q1200="AKTIVCO Coupure ENEO &amp; Baisse de tension","POWER ISSUE",
Q1200="Coupure ENEO &amp; Baisse de tension","POWER ISSUE",
Q1200="Defaut GE &amp; POWER Cabinet","POWER ISSUE",
Q1200="Sharing","POWER ISSUE",
Q1200="SIte strategiques &amp; DataCenter","POWER ISSUE",
Q1200="Exclu","Exclu",
Q1200="SAT","TX ISSUE",
Q1200="SPARE-ISSUE","SPARE-ISSUE",
Q1200="Fiber CAmtel","TX ISSUE",
Q1200="Fiber AOF","TX ISSUE",
Q1200="Projet OCM (HUAWEI)","TRAVAUX-HUAWEI",
Q1200="Projet OCM (NOKIA)","TRAVAUX -NOKIA",
Q1200="ACCESS-ISSUE","ACCESS-ISSUE",
Q1200="Projet OCM (ZTE, NOKIA, autres projets)","TRAVAUX OCM",
Q1200="No root CAuse","No root cause",
Q1200="ODU HS","TX ISSUE",
Q1200="IP &amp; VLAN","TX ISSUE",
Q1200="Warehouse HUAWEI","SPARE-ISSUE",
Q1200="SPARE-HS","SPARE-ISSUE",
Q1200="Power Telco","RAN ISSUE"
),"")</f>
        <v>No root cause</v>
      </c>
      <c r="Q1200" s="48" t="s">
        <v>5576</v>
      </c>
      <c r="R1200" s="23" t="str" cm="1">
        <f t="array" ref="R1200">IFERROR(_xlfn.IFS(
Q1200="MPR ISSUE","ACTIVE",
Q1200="BSS Hardware Issue","ACTIVE",
Q1200="Sites strategiques, MLL, Pylone, etc.","PASSIVE",
Q1200="AKTIVCO DEFAUT GE &amp; POWER Cabinet","PASSIVE",
Q1200="AKTIVCO Coupure ENEO &amp; Baisse de tension","PASSIVE",
Q1200="Coupure ENEO &amp; Baisse de tension","PASSIVE",
Q1200="Defaut GE &amp; POWER Cabinet","PASSIVE",
Q1200="Sharing","PASSIVE",
Q1200="SIte strategiques &amp; DataCenter","PASSIVE",
Q1200="Exclu","Exclu",
Q1200="SAT","ACTIVE",
Q1200="SPARE-ISSUE","SPARE-ISSUE",
Q1200="Fiber CAmtel","ACTIVE",
Q1200="Fiber AOF","ACTIVE",
Q1200="Projet OCM (HUAWEI)","PLANNED WORKS",
Q1200="Projet OCM (NOKIA)","PLANNED WORKS",
Q1200="ACCESS-ISSUE","ACCESS-ISSUE",
Q1200="Projet OCM (ZTE, NOKIA, autres projets)","PLANNED WORKS",
Q1200="No root CAuse","No root cause",
Q1200="ODU HS","ACTIVE",
Q1200="IP &amp; VLAN","ACTIVE",
Q1200="Warehouse HUAWEI","SPARE-ISSUE",
Q1200="SPARE-HS","SPARE-ISSUE",
Q1200="Power Telco","ACTIVE"
),"")</f>
        <v>No root cause</v>
      </c>
      <c r="S1200" s="56" t="s">
        <v>17</v>
      </c>
      <c r="T1200" s="7" t="s">
        <v>17</v>
      </c>
      <c r="U1200" s="7" t="s">
        <v>17</v>
      </c>
      <c r="V1200" s="57" t="s">
        <v>17</v>
      </c>
      <c r="W1200" s="57" t="s">
        <v>17</v>
      </c>
      <c r="X1200" s="57" t="s">
        <v>17</v>
      </c>
      <c r="Y1200" s="57" t="s">
        <v>17</v>
      </c>
      <c r="Z1200" s="57" t="s">
        <v>17</v>
      </c>
      <c r="AA1200" s="57" t="s">
        <v>17</v>
      </c>
      <c r="AB1200" s="57"/>
      <c r="AC1200" s="57" t="s">
        <v>17</v>
      </c>
      <c r="AD1200" s="57" t="s">
        <v>17</v>
      </c>
      <c r="AE1200" s="57" t="s">
        <v>17</v>
      </c>
      <c r="AF1200" s="57" t="s">
        <v>17</v>
      </c>
      <c r="AG1200" s="57" t="s">
        <v>17</v>
      </c>
      <c r="AH1200" s="57" t="s">
        <v>17</v>
      </c>
      <c r="AI1200" s="57" t="s">
        <v>17</v>
      </c>
      <c r="AJ1200" s="57" t="s">
        <v>17</v>
      </c>
      <c r="AK1200" s="57" t="s">
        <v>17</v>
      </c>
      <c r="AL1200" s="57" t="s">
        <v>17</v>
      </c>
      <c r="AM1200" s="15"/>
      <c r="AN1200" s="15"/>
      <c r="AO1200" s="15"/>
      <c r="AP1200" s="15"/>
    </row>
    <row r="1201" spans="1:42" s="14" customFormat="1" x14ac:dyDescent="0.35">
      <c r="A1201" s="1" t="s">
        <v>1587</v>
      </c>
      <c r="B1201" s="1" t="s">
        <v>1588</v>
      </c>
      <c r="C1201" s="3"/>
      <c r="D1201" s="1" t="s">
        <v>23</v>
      </c>
      <c r="E1201" s="1" t="s">
        <v>32</v>
      </c>
      <c r="F1201" s="3" t="s">
        <v>33</v>
      </c>
      <c r="G1201" s="1" t="s">
        <v>34</v>
      </c>
      <c r="H1201" s="51" t="str">
        <f>_xlfn.XLOOKUP(B1201,'[1]Nur des jours'!$B:$B,'[1]Nur des jours'!$H:$H,"")</f>
        <v>ZTE</v>
      </c>
      <c r="I1201" s="52">
        <v>0</v>
      </c>
      <c r="J1201" s="52">
        <v>0</v>
      </c>
      <c r="K1201" s="52">
        <v>0</v>
      </c>
      <c r="L1201" s="53">
        <v>0</v>
      </c>
      <c r="M1201" s="54" t="s">
        <v>5374</v>
      </c>
      <c r="N1201" s="55"/>
      <c r="O1201" s="16" t="str" cm="1">
        <f t="array" ref="O1201">IFERROR(_xlfn.IFS(
Q1201="MPR ISSUE","PDH",
Q1201="BSS Hardware Issue","BSS",
Q1201="Sites strategiques, MLL, Pylone, etc.","ENVTECH",
Q1201="AKTIVCO DEFAUT GE &amp; POWER Cabinet","AKTIVCO",
Q1201="AKTIVCO Coupure ENEO &amp; Baisse de tension","AKTIVCO GRID ONLY",
Q1201="Coupure ENEO &amp; Baisse de tension","IHS GRID ONLY",
Q1201="Defaut GE &amp; POWER Cabinet","IHS",
Q1201="Sharing","Partners",
Q1201="SIte strategiques &amp; DataCenter","SST &amp; DC",
Q1201="Exclu","Exclu",
Q1201="SAT","SAT",
Q1201="SPARE-ISSUE","SPARE-ISSUE",
Q1201="Fiber CAmtel","TRANS_FO_CAMTEL",
Q1201="Fiber AOF","Fiber AOF",
Q1201="Projet OCM (HUAWEI)","TRAVAUX-HUAWEI",
Q1201="Projet OCM (NOKIA)","TRAVAUX-NOKIA",
Q1201="ACCESS-ISSUE","ACCESS-ISSUE",
Q1201="Projet OCM (ZTE, NOKIA, autres projets)","TRAVAUX OCM",
Q1201="No root CAuse","No root cause",
Q1201="ODU HS","PDH",
Q1201="IP &amp; VLAN","PDH",
Q1201="Warehouse HUAWEI","SPARE-ISSUE",
Q1201="SPARE-HS","SPARE-ISSUE",
Q1201="Power Telco","BSS"
),"")</f>
        <v>No root cause</v>
      </c>
      <c r="P1201" s="22" t="str" cm="1">
        <f t="array" ref="P1201">IFERROR(_xlfn.IFS(
Q1201="MPR ISSUE","TX ISSUE",
Q1201="BSS Hardware Issue","RAN ISSUE",
Q1201="Sites strategiques, MLL, Pylone, etc.","ENVTECH",
Q1201="AKTIVCO DEFAUT GE &amp; POWER Cabinet","POWER ISSUE",
Q1201="AKTIVCO Coupure ENEO &amp; Baisse de tension","POWER ISSUE",
Q1201="Coupure ENEO &amp; Baisse de tension","POWER ISSUE",
Q1201="Defaut GE &amp; POWER Cabinet","POWER ISSUE",
Q1201="Sharing","POWER ISSUE",
Q1201="SIte strategiques &amp; DataCenter","POWER ISSUE",
Q1201="Exclu","Exclu",
Q1201="SAT","TX ISSUE",
Q1201="SPARE-ISSUE","SPARE-ISSUE",
Q1201="Fiber CAmtel","TX ISSUE",
Q1201="Fiber AOF","TX ISSUE",
Q1201="Projet OCM (HUAWEI)","TRAVAUX-HUAWEI",
Q1201="Projet OCM (NOKIA)","TRAVAUX -NOKIA",
Q1201="ACCESS-ISSUE","ACCESS-ISSUE",
Q1201="Projet OCM (ZTE, NOKIA, autres projets)","TRAVAUX OCM",
Q1201="No root CAuse","No root cause",
Q1201="ODU HS","TX ISSUE",
Q1201="IP &amp; VLAN","TX ISSUE",
Q1201="Warehouse HUAWEI","SPARE-ISSUE",
Q1201="SPARE-HS","SPARE-ISSUE",
Q1201="Power Telco","RAN ISSUE"
),"")</f>
        <v>No root cause</v>
      </c>
      <c r="Q1201" s="48" t="s">
        <v>5576</v>
      </c>
      <c r="R1201" s="23" t="str" cm="1">
        <f t="array" ref="R1201">IFERROR(_xlfn.IFS(
Q1201="MPR ISSUE","ACTIVE",
Q1201="BSS Hardware Issue","ACTIVE",
Q1201="Sites strategiques, MLL, Pylone, etc.","PASSIVE",
Q1201="AKTIVCO DEFAUT GE &amp; POWER Cabinet","PASSIVE",
Q1201="AKTIVCO Coupure ENEO &amp; Baisse de tension","PASSIVE",
Q1201="Coupure ENEO &amp; Baisse de tension","PASSIVE",
Q1201="Defaut GE &amp; POWER Cabinet","PASSIVE",
Q1201="Sharing","PASSIVE",
Q1201="SIte strategiques &amp; DataCenter","PASSIVE",
Q1201="Exclu","Exclu",
Q1201="SAT","ACTIVE",
Q1201="SPARE-ISSUE","SPARE-ISSUE",
Q1201="Fiber CAmtel","ACTIVE",
Q1201="Fiber AOF","ACTIVE",
Q1201="Projet OCM (HUAWEI)","PLANNED WORKS",
Q1201="Projet OCM (NOKIA)","PLANNED WORKS",
Q1201="ACCESS-ISSUE","ACCESS-ISSUE",
Q1201="Projet OCM (ZTE, NOKIA, autres projets)","PLANNED WORKS",
Q1201="No root CAuse","No root cause",
Q1201="ODU HS","ACTIVE",
Q1201="IP &amp; VLAN","ACTIVE",
Q1201="Warehouse HUAWEI","SPARE-ISSUE",
Q1201="SPARE-HS","SPARE-ISSUE",
Q1201="Power Telco","ACTIVE"
),"")</f>
        <v>No root cause</v>
      </c>
      <c r="S1201" s="56" t="s">
        <v>17</v>
      </c>
      <c r="T1201" s="7" t="s">
        <v>17</v>
      </c>
      <c r="U1201" s="7" t="s">
        <v>17</v>
      </c>
      <c r="V1201" s="57" t="s">
        <v>17</v>
      </c>
      <c r="W1201" s="57" t="s">
        <v>17</v>
      </c>
      <c r="X1201" s="57" t="s">
        <v>17</v>
      </c>
      <c r="Y1201" s="57" t="s">
        <v>17</v>
      </c>
      <c r="Z1201" s="57" t="s">
        <v>17</v>
      </c>
      <c r="AA1201" s="57" t="s">
        <v>17</v>
      </c>
      <c r="AB1201" s="57"/>
      <c r="AC1201" s="57" t="s">
        <v>17</v>
      </c>
      <c r="AD1201" s="57" t="s">
        <v>17</v>
      </c>
      <c r="AE1201" s="57" t="s">
        <v>17</v>
      </c>
      <c r="AF1201" s="57" t="s">
        <v>17</v>
      </c>
      <c r="AG1201" s="57" t="s">
        <v>17</v>
      </c>
      <c r="AH1201" s="57" t="s">
        <v>17</v>
      </c>
      <c r="AI1201" s="57" t="s">
        <v>17</v>
      </c>
      <c r="AJ1201" s="57" t="s">
        <v>17</v>
      </c>
      <c r="AK1201" s="57" t="s">
        <v>17</v>
      </c>
      <c r="AL1201" s="57" t="s">
        <v>17</v>
      </c>
      <c r="AM1201" s="15"/>
      <c r="AN1201" s="15"/>
      <c r="AO1201" s="15"/>
      <c r="AP1201" s="15"/>
    </row>
    <row r="1202" spans="1:42" s="14" customFormat="1" x14ac:dyDescent="0.35">
      <c r="A1202" s="1" t="s">
        <v>2025</v>
      </c>
      <c r="B1202" s="1" t="s">
        <v>2026</v>
      </c>
      <c r="C1202" s="3"/>
      <c r="D1202" s="1" t="s">
        <v>12</v>
      </c>
      <c r="E1202" s="1" t="s">
        <v>13</v>
      </c>
      <c r="F1202" s="3" t="s">
        <v>92</v>
      </c>
      <c r="G1202" s="1" t="s">
        <v>93</v>
      </c>
      <c r="H1202" s="59" t="str">
        <f>_xlfn.XLOOKUP(B1202,'[1]Nur des jours'!$B:$B,'[1]Nur des jours'!$H:$H,"")</f>
        <v>Huawei</v>
      </c>
      <c r="I1202" s="52">
        <v>0</v>
      </c>
      <c r="J1202" s="52">
        <v>0</v>
      </c>
      <c r="K1202" s="52">
        <v>0</v>
      </c>
      <c r="L1202" s="53">
        <v>0</v>
      </c>
      <c r="M1202" s="54" t="s">
        <v>5374</v>
      </c>
      <c r="N1202" s="55"/>
      <c r="O1202" s="16" t="str" cm="1">
        <f t="array" ref="O1202">IFERROR(_xlfn.IFS(
Q1202="MPR ISSUE","PDH",
Q1202="BSS Hardware Issue","BSS",
Q1202="Sites strategiques, MLL, Pylone, etc.","ENVTECH",
Q1202="AKTIVCO DEFAUT GE &amp; POWER Cabinet","AKTIVCO",
Q1202="AKTIVCO Coupure ENEO &amp; Baisse de tension","AKTIVCO GRID ONLY",
Q1202="Coupure ENEO &amp; Baisse de tension","IHS GRID ONLY",
Q1202="Defaut GE &amp; POWER Cabinet","IHS",
Q1202="Sharing","Partners",
Q1202="SIte strategiques &amp; DataCenter","SST &amp; DC",
Q1202="Exclu","Exclu",
Q1202="SAT","SAT",
Q1202="SPARE-ISSUE","SPARE-ISSUE",
Q1202="Fiber CAmtel","TRANS_FO_CAMTEL",
Q1202="Fiber AOF","Fiber AOF",
Q1202="Projet OCM (HUAWEI)","TRAVAUX-HUAWEI",
Q1202="Projet OCM (NOKIA)","TRAVAUX-NOKIA",
Q1202="ACCESS-ISSUE","ACCESS-ISSUE",
Q1202="Projet OCM (ZTE, NOKIA, autres projets)","TRAVAUX OCM",
Q1202="No root CAuse","No root cause",
Q1202="ODU HS","PDH",
Q1202="IP &amp; VLAN","PDH",
Q1202="Warehouse HUAWEI","SPARE-ISSUE",
Q1202="SPARE-HS","SPARE-ISSUE",
Q1202="Power Telco","BSS"
),"")</f>
        <v>No root cause</v>
      </c>
      <c r="P1202" s="22" t="str" cm="1">
        <f t="array" ref="P1202">IFERROR(_xlfn.IFS(
Q1202="MPR ISSUE","TX ISSUE",
Q1202="BSS Hardware Issue","RAN ISSUE",
Q1202="Sites strategiques, MLL, Pylone, etc.","ENVTECH",
Q1202="AKTIVCO DEFAUT GE &amp; POWER Cabinet","POWER ISSUE",
Q1202="AKTIVCO Coupure ENEO &amp; Baisse de tension","POWER ISSUE",
Q1202="Coupure ENEO &amp; Baisse de tension","POWER ISSUE",
Q1202="Defaut GE &amp; POWER Cabinet","POWER ISSUE",
Q1202="Sharing","POWER ISSUE",
Q1202="SIte strategiques &amp; DataCenter","POWER ISSUE",
Q1202="Exclu","Exclu",
Q1202="SAT","TX ISSUE",
Q1202="SPARE-ISSUE","SPARE-ISSUE",
Q1202="Fiber CAmtel","TX ISSUE",
Q1202="Fiber AOF","TX ISSUE",
Q1202="Projet OCM (HUAWEI)","TRAVAUX-HUAWEI",
Q1202="Projet OCM (NOKIA)","TRAVAUX -NOKIA",
Q1202="ACCESS-ISSUE","ACCESS-ISSUE",
Q1202="Projet OCM (ZTE, NOKIA, autres projets)","TRAVAUX OCM",
Q1202="No root CAuse","No root cause",
Q1202="ODU HS","TX ISSUE",
Q1202="IP &amp; VLAN","TX ISSUE",
Q1202="Warehouse HUAWEI","SPARE-ISSUE",
Q1202="SPARE-HS","SPARE-ISSUE",
Q1202="Power Telco","RAN ISSUE"
),"")</f>
        <v>No root cause</v>
      </c>
      <c r="Q1202" s="48" t="s">
        <v>5576</v>
      </c>
      <c r="R1202" s="23" t="str" cm="1">
        <f t="array" ref="R1202">IFERROR(_xlfn.IFS(
Q1202="MPR ISSUE","ACTIVE",
Q1202="BSS Hardware Issue","ACTIVE",
Q1202="Sites strategiques, MLL, Pylone, etc.","PASSIVE",
Q1202="AKTIVCO DEFAUT GE &amp; POWER Cabinet","PASSIVE",
Q1202="AKTIVCO Coupure ENEO &amp; Baisse de tension","PASSIVE",
Q1202="Coupure ENEO &amp; Baisse de tension","PASSIVE",
Q1202="Defaut GE &amp; POWER Cabinet","PASSIVE",
Q1202="Sharing","PASSIVE",
Q1202="SIte strategiques &amp; DataCenter","PASSIVE",
Q1202="Exclu","Exclu",
Q1202="SAT","ACTIVE",
Q1202="SPARE-ISSUE","SPARE-ISSUE",
Q1202="Fiber CAmtel","ACTIVE",
Q1202="Fiber AOF","ACTIVE",
Q1202="Projet OCM (HUAWEI)","PLANNED WORKS",
Q1202="Projet OCM (NOKIA)","PLANNED WORKS",
Q1202="ACCESS-ISSUE","ACCESS-ISSUE",
Q1202="Projet OCM (ZTE, NOKIA, autres projets)","PLANNED WORKS",
Q1202="No root CAuse","No root cause",
Q1202="ODU HS","ACTIVE",
Q1202="IP &amp; VLAN","ACTIVE",
Q1202="Warehouse HUAWEI","SPARE-ISSUE",
Q1202="SPARE-HS","SPARE-ISSUE",
Q1202="Power Telco","ACTIVE"
),"")</f>
        <v>No root cause</v>
      </c>
      <c r="S1202" s="56" t="s">
        <v>17</v>
      </c>
      <c r="T1202" s="7" t="s">
        <v>17</v>
      </c>
      <c r="U1202" s="7" t="s">
        <v>17</v>
      </c>
      <c r="V1202" s="57" t="s">
        <v>17</v>
      </c>
      <c r="W1202" s="57" t="s">
        <v>17</v>
      </c>
      <c r="X1202" s="57" t="s">
        <v>17</v>
      </c>
      <c r="Y1202" s="57" t="s">
        <v>17</v>
      </c>
      <c r="Z1202" s="57" t="s">
        <v>17</v>
      </c>
      <c r="AA1202" s="57" t="s">
        <v>17</v>
      </c>
      <c r="AB1202" s="57"/>
      <c r="AC1202" s="57" t="s">
        <v>17</v>
      </c>
      <c r="AD1202" s="57" t="s">
        <v>17</v>
      </c>
      <c r="AE1202" s="57" t="s">
        <v>17</v>
      </c>
      <c r="AF1202" s="57" t="s">
        <v>17</v>
      </c>
      <c r="AG1202" s="57" t="s">
        <v>17</v>
      </c>
      <c r="AH1202" s="57" t="s">
        <v>17</v>
      </c>
      <c r="AI1202" s="57" t="s">
        <v>17</v>
      </c>
      <c r="AJ1202" s="57" t="s">
        <v>17</v>
      </c>
      <c r="AK1202" s="57" t="s">
        <v>17</v>
      </c>
      <c r="AL1202" s="57" t="s">
        <v>17</v>
      </c>
      <c r="AM1202" s="15"/>
      <c r="AN1202" s="15"/>
      <c r="AO1202" s="15"/>
      <c r="AP1202" s="15"/>
    </row>
    <row r="1203" spans="1:42" s="14" customFormat="1" x14ac:dyDescent="0.35">
      <c r="A1203" s="1" t="s">
        <v>297</v>
      </c>
      <c r="B1203" s="1" t="s">
        <v>298</v>
      </c>
      <c r="C1203" s="3"/>
      <c r="D1203" s="1" t="s">
        <v>23</v>
      </c>
      <c r="E1203" s="1" t="s">
        <v>32</v>
      </c>
      <c r="F1203" s="3" t="s">
        <v>33</v>
      </c>
      <c r="G1203" s="1" t="s">
        <v>34</v>
      </c>
      <c r="H1203" s="51" t="str">
        <f>_xlfn.XLOOKUP(B1203,'[1]Nur des jours'!$B:$B,'[1]Nur des jours'!$H:$H,"")</f>
        <v>ZTE</v>
      </c>
      <c r="I1203" s="52">
        <v>0</v>
      </c>
      <c r="J1203" s="52">
        <v>0</v>
      </c>
      <c r="K1203" s="52">
        <v>0</v>
      </c>
      <c r="L1203" s="53">
        <v>0</v>
      </c>
      <c r="M1203" s="54" t="s">
        <v>5374</v>
      </c>
      <c r="N1203" s="55"/>
      <c r="O1203" s="16" t="str" cm="1">
        <f t="array" ref="O1203">IFERROR(_xlfn.IFS(
Q1203="MPR ISSUE","PDH",
Q1203="BSS Hardware Issue","BSS",
Q1203="Sites strategiques, MLL, Pylone, etc.","ENVTECH",
Q1203="AKTIVCO DEFAUT GE &amp; POWER Cabinet","AKTIVCO",
Q1203="AKTIVCO Coupure ENEO &amp; Baisse de tension","AKTIVCO GRID ONLY",
Q1203="Coupure ENEO &amp; Baisse de tension","IHS GRID ONLY",
Q1203="Defaut GE &amp; POWER Cabinet","IHS",
Q1203="Sharing","Partners",
Q1203="SIte strategiques &amp; DataCenter","SST &amp; DC",
Q1203="Exclu","Exclu",
Q1203="SAT","SAT",
Q1203="SPARE-ISSUE","SPARE-ISSUE",
Q1203="Fiber CAmtel","TRANS_FO_CAMTEL",
Q1203="Fiber AOF","Fiber AOF",
Q1203="Projet OCM (HUAWEI)","TRAVAUX-HUAWEI",
Q1203="Projet OCM (NOKIA)","TRAVAUX-NOKIA",
Q1203="ACCESS-ISSUE","ACCESS-ISSUE",
Q1203="Projet OCM (ZTE, NOKIA, autres projets)","TRAVAUX OCM",
Q1203="No root CAuse","No root cause",
Q1203="ODU HS","PDH",
Q1203="IP &amp; VLAN","PDH",
Q1203="Warehouse HUAWEI","SPARE-ISSUE",
Q1203="SPARE-HS","SPARE-ISSUE",
Q1203="Power Telco","BSS"
),"")</f>
        <v>No root cause</v>
      </c>
      <c r="P1203" s="22" t="str" cm="1">
        <f t="array" ref="P1203">IFERROR(_xlfn.IFS(
Q1203="MPR ISSUE","TX ISSUE",
Q1203="BSS Hardware Issue","RAN ISSUE",
Q1203="Sites strategiques, MLL, Pylone, etc.","ENVTECH",
Q1203="AKTIVCO DEFAUT GE &amp; POWER Cabinet","POWER ISSUE",
Q1203="AKTIVCO Coupure ENEO &amp; Baisse de tension","POWER ISSUE",
Q1203="Coupure ENEO &amp; Baisse de tension","POWER ISSUE",
Q1203="Defaut GE &amp; POWER Cabinet","POWER ISSUE",
Q1203="Sharing","POWER ISSUE",
Q1203="SIte strategiques &amp; DataCenter","POWER ISSUE",
Q1203="Exclu","Exclu",
Q1203="SAT","TX ISSUE",
Q1203="SPARE-ISSUE","SPARE-ISSUE",
Q1203="Fiber CAmtel","TX ISSUE",
Q1203="Fiber AOF","TX ISSUE",
Q1203="Projet OCM (HUAWEI)","TRAVAUX-HUAWEI",
Q1203="Projet OCM (NOKIA)","TRAVAUX -NOKIA",
Q1203="ACCESS-ISSUE","ACCESS-ISSUE",
Q1203="Projet OCM (ZTE, NOKIA, autres projets)","TRAVAUX OCM",
Q1203="No root CAuse","No root cause",
Q1203="ODU HS","TX ISSUE",
Q1203="IP &amp; VLAN","TX ISSUE",
Q1203="Warehouse HUAWEI","SPARE-ISSUE",
Q1203="SPARE-HS","SPARE-ISSUE",
Q1203="Power Telco","RAN ISSUE"
),"")</f>
        <v>No root cause</v>
      </c>
      <c r="Q1203" s="48" t="s">
        <v>5576</v>
      </c>
      <c r="R1203" s="23" t="str" cm="1">
        <f t="array" ref="R1203">IFERROR(_xlfn.IFS(
Q1203="MPR ISSUE","ACTIVE",
Q1203="BSS Hardware Issue","ACTIVE",
Q1203="Sites strategiques, MLL, Pylone, etc.","PASSIVE",
Q1203="AKTIVCO DEFAUT GE &amp; POWER Cabinet","PASSIVE",
Q1203="AKTIVCO Coupure ENEO &amp; Baisse de tension","PASSIVE",
Q1203="Coupure ENEO &amp; Baisse de tension","PASSIVE",
Q1203="Defaut GE &amp; POWER Cabinet","PASSIVE",
Q1203="Sharing","PASSIVE",
Q1203="SIte strategiques &amp; DataCenter","PASSIVE",
Q1203="Exclu","Exclu",
Q1203="SAT","ACTIVE",
Q1203="SPARE-ISSUE","SPARE-ISSUE",
Q1203="Fiber CAmtel","ACTIVE",
Q1203="Fiber AOF","ACTIVE",
Q1203="Projet OCM (HUAWEI)","PLANNED WORKS",
Q1203="Projet OCM (NOKIA)","PLANNED WORKS",
Q1203="ACCESS-ISSUE","ACCESS-ISSUE",
Q1203="Projet OCM (ZTE, NOKIA, autres projets)","PLANNED WORKS",
Q1203="No root CAuse","No root cause",
Q1203="ODU HS","ACTIVE",
Q1203="IP &amp; VLAN","ACTIVE",
Q1203="Warehouse HUAWEI","SPARE-ISSUE",
Q1203="SPARE-HS","SPARE-ISSUE",
Q1203="Power Telco","ACTIVE"
),"")</f>
        <v>No root cause</v>
      </c>
      <c r="S1203" s="56" t="s">
        <v>17</v>
      </c>
      <c r="T1203" s="7" t="s">
        <v>17</v>
      </c>
      <c r="U1203" s="7" t="s">
        <v>17</v>
      </c>
      <c r="V1203" s="57" t="s">
        <v>17</v>
      </c>
      <c r="W1203" s="57" t="s">
        <v>17</v>
      </c>
      <c r="X1203" s="57" t="s">
        <v>17</v>
      </c>
      <c r="Y1203" s="57" t="s">
        <v>17</v>
      </c>
      <c r="Z1203" s="57" t="s">
        <v>17</v>
      </c>
      <c r="AA1203" s="57" t="s">
        <v>17</v>
      </c>
      <c r="AB1203" s="57"/>
      <c r="AC1203" s="57" t="s">
        <v>17</v>
      </c>
      <c r="AD1203" s="57" t="s">
        <v>17</v>
      </c>
      <c r="AE1203" s="57" t="s">
        <v>17</v>
      </c>
      <c r="AF1203" s="57" t="s">
        <v>17</v>
      </c>
      <c r="AG1203" s="57" t="s">
        <v>17</v>
      </c>
      <c r="AH1203" s="57" t="s">
        <v>17</v>
      </c>
      <c r="AI1203" s="57" t="s">
        <v>17</v>
      </c>
      <c r="AJ1203" s="57" t="s">
        <v>17</v>
      </c>
      <c r="AK1203" s="57" t="s">
        <v>17</v>
      </c>
      <c r="AL1203" s="57" t="s">
        <v>17</v>
      </c>
      <c r="AM1203" s="15"/>
      <c r="AN1203" s="15"/>
      <c r="AO1203" s="15"/>
      <c r="AP1203" s="15"/>
    </row>
    <row r="1204" spans="1:42" s="14" customFormat="1" x14ac:dyDescent="0.35">
      <c r="A1204" s="1" t="s">
        <v>3271</v>
      </c>
      <c r="B1204" s="1" t="s">
        <v>3272</v>
      </c>
      <c r="C1204" s="3"/>
      <c r="D1204" s="1" t="s">
        <v>23</v>
      </c>
      <c r="E1204" s="1" t="s">
        <v>38</v>
      </c>
      <c r="F1204" s="3" t="s">
        <v>104</v>
      </c>
      <c r="G1204" s="1" t="s">
        <v>1478</v>
      </c>
      <c r="H1204" s="59" t="str">
        <f>_xlfn.XLOOKUP(B1204,'[1]Nur des jours'!$B:$B,'[1]Nur des jours'!$H:$H,"")</f>
        <v>Huawei</v>
      </c>
      <c r="I1204" s="52">
        <v>0</v>
      </c>
      <c r="J1204" s="52">
        <v>0</v>
      </c>
      <c r="K1204" s="52">
        <v>0</v>
      </c>
      <c r="L1204" s="53">
        <v>0</v>
      </c>
      <c r="M1204" s="54" t="s">
        <v>5374</v>
      </c>
      <c r="N1204" s="55"/>
      <c r="O1204" s="16" t="str" cm="1">
        <f t="array" ref="O1204">IFERROR(_xlfn.IFS(
Q1204="MPR ISSUE","PDH",
Q1204="BSS Hardware Issue","BSS",
Q1204="Sites strategiques, MLL, Pylone, etc.","ENVTECH",
Q1204="AKTIVCO DEFAUT GE &amp; POWER Cabinet","AKTIVCO",
Q1204="AKTIVCO Coupure ENEO &amp; Baisse de tension","AKTIVCO GRID ONLY",
Q1204="Coupure ENEO &amp; Baisse de tension","IHS GRID ONLY",
Q1204="Defaut GE &amp; POWER Cabinet","IHS",
Q1204="Sharing","Partners",
Q1204="SIte strategiques &amp; DataCenter","SST &amp; DC",
Q1204="Exclu","Exclu",
Q1204="SAT","SAT",
Q1204="SPARE-ISSUE","SPARE-ISSUE",
Q1204="Fiber CAmtel","TRANS_FO_CAMTEL",
Q1204="Fiber AOF","Fiber AOF",
Q1204="Projet OCM (HUAWEI)","TRAVAUX-HUAWEI",
Q1204="Projet OCM (NOKIA)","TRAVAUX-NOKIA",
Q1204="ACCESS-ISSUE","ACCESS-ISSUE",
Q1204="Projet OCM (ZTE, NOKIA, autres projets)","TRAVAUX OCM",
Q1204="No root CAuse","No root cause",
Q1204="ODU HS","PDH",
Q1204="IP &amp; VLAN","PDH",
Q1204="Warehouse HUAWEI","SPARE-ISSUE",
Q1204="SPARE-HS","SPARE-ISSUE",
Q1204="Power Telco","BSS"
),"")</f>
        <v>No root cause</v>
      </c>
      <c r="P1204" s="22" t="str" cm="1">
        <f t="array" ref="P1204">IFERROR(_xlfn.IFS(
Q1204="MPR ISSUE","TX ISSUE",
Q1204="BSS Hardware Issue","RAN ISSUE",
Q1204="Sites strategiques, MLL, Pylone, etc.","ENVTECH",
Q1204="AKTIVCO DEFAUT GE &amp; POWER Cabinet","POWER ISSUE",
Q1204="AKTIVCO Coupure ENEO &amp; Baisse de tension","POWER ISSUE",
Q1204="Coupure ENEO &amp; Baisse de tension","POWER ISSUE",
Q1204="Defaut GE &amp; POWER Cabinet","POWER ISSUE",
Q1204="Sharing","POWER ISSUE",
Q1204="SIte strategiques &amp; DataCenter","POWER ISSUE",
Q1204="Exclu","Exclu",
Q1204="SAT","TX ISSUE",
Q1204="SPARE-ISSUE","SPARE-ISSUE",
Q1204="Fiber CAmtel","TX ISSUE",
Q1204="Fiber AOF","TX ISSUE",
Q1204="Projet OCM (HUAWEI)","TRAVAUX-HUAWEI",
Q1204="Projet OCM (NOKIA)","TRAVAUX -NOKIA",
Q1204="ACCESS-ISSUE","ACCESS-ISSUE",
Q1204="Projet OCM (ZTE, NOKIA, autres projets)","TRAVAUX OCM",
Q1204="No root CAuse","No root cause",
Q1204="ODU HS","TX ISSUE",
Q1204="IP &amp; VLAN","TX ISSUE",
Q1204="Warehouse HUAWEI","SPARE-ISSUE",
Q1204="SPARE-HS","SPARE-ISSUE",
Q1204="Power Telco","RAN ISSUE"
),"")</f>
        <v>No root cause</v>
      </c>
      <c r="Q1204" s="48" t="s">
        <v>5576</v>
      </c>
      <c r="R1204" s="23" t="str" cm="1">
        <f t="array" ref="R1204">IFERROR(_xlfn.IFS(
Q1204="MPR ISSUE","ACTIVE",
Q1204="BSS Hardware Issue","ACTIVE",
Q1204="Sites strategiques, MLL, Pylone, etc.","PASSIVE",
Q1204="AKTIVCO DEFAUT GE &amp; POWER Cabinet","PASSIVE",
Q1204="AKTIVCO Coupure ENEO &amp; Baisse de tension","PASSIVE",
Q1204="Coupure ENEO &amp; Baisse de tension","PASSIVE",
Q1204="Defaut GE &amp; POWER Cabinet","PASSIVE",
Q1204="Sharing","PASSIVE",
Q1204="SIte strategiques &amp; DataCenter","PASSIVE",
Q1204="Exclu","Exclu",
Q1204="SAT","ACTIVE",
Q1204="SPARE-ISSUE","SPARE-ISSUE",
Q1204="Fiber CAmtel","ACTIVE",
Q1204="Fiber AOF","ACTIVE",
Q1204="Projet OCM (HUAWEI)","PLANNED WORKS",
Q1204="Projet OCM (NOKIA)","PLANNED WORKS",
Q1204="ACCESS-ISSUE","ACCESS-ISSUE",
Q1204="Projet OCM (ZTE, NOKIA, autres projets)","PLANNED WORKS",
Q1204="No root CAuse","No root cause",
Q1204="ODU HS","ACTIVE",
Q1204="IP &amp; VLAN","ACTIVE",
Q1204="Warehouse HUAWEI","SPARE-ISSUE",
Q1204="SPARE-HS","SPARE-ISSUE",
Q1204="Power Telco","ACTIVE"
),"")</f>
        <v>No root cause</v>
      </c>
      <c r="S1204" s="56" t="s">
        <v>17</v>
      </c>
      <c r="T1204" s="7" t="s">
        <v>17</v>
      </c>
      <c r="U1204" s="7" t="s">
        <v>17</v>
      </c>
      <c r="V1204" s="57"/>
      <c r="W1204" s="57"/>
      <c r="X1204" s="57"/>
      <c r="Y1204" s="57"/>
      <c r="Z1204" s="57"/>
      <c r="AA1204" s="57"/>
      <c r="AB1204" s="57"/>
      <c r="AC1204" s="57" t="s">
        <v>17</v>
      </c>
      <c r="AD1204" s="57" t="s">
        <v>17</v>
      </c>
      <c r="AE1204" s="57" t="s">
        <v>17</v>
      </c>
      <c r="AF1204" s="57" t="s">
        <v>17</v>
      </c>
      <c r="AG1204" s="57" t="s">
        <v>17</v>
      </c>
      <c r="AH1204" s="57" t="s">
        <v>17</v>
      </c>
      <c r="AI1204" s="57" t="s">
        <v>17</v>
      </c>
      <c r="AJ1204" s="57" t="s">
        <v>17</v>
      </c>
      <c r="AK1204" s="57" t="s">
        <v>17</v>
      </c>
      <c r="AL1204" s="57" t="s">
        <v>17</v>
      </c>
      <c r="AM1204" s="15"/>
      <c r="AN1204" s="15"/>
      <c r="AO1204" s="15"/>
      <c r="AP1204" s="15"/>
    </row>
    <row r="1205" spans="1:42" s="14" customFormat="1" x14ac:dyDescent="0.35">
      <c r="A1205" s="1" t="s">
        <v>3129</v>
      </c>
      <c r="B1205" s="1" t="s">
        <v>3130</v>
      </c>
      <c r="C1205" s="3"/>
      <c r="D1205" s="1" t="s">
        <v>12</v>
      </c>
      <c r="E1205" s="1" t="s">
        <v>68</v>
      </c>
      <c r="F1205" s="3" t="s">
        <v>57</v>
      </c>
      <c r="G1205" s="1" t="s">
        <v>3129</v>
      </c>
      <c r="H1205" s="59" t="str">
        <f>_xlfn.XLOOKUP(B1205,'[1]Nur des jours'!$B:$B,'[1]Nur des jours'!$H:$H,"")</f>
        <v>HUAWEI</v>
      </c>
      <c r="I1205" s="52">
        <v>0</v>
      </c>
      <c r="J1205" s="52">
        <v>0</v>
      </c>
      <c r="K1205" s="52">
        <v>0</v>
      </c>
      <c r="L1205" s="53">
        <v>0</v>
      </c>
      <c r="M1205" s="54" t="s">
        <v>5376</v>
      </c>
      <c r="N1205" s="55"/>
      <c r="O1205" s="16" t="str" cm="1">
        <f t="array" ref="O1205">IFERROR(_xlfn.IFS(
Q1205="MPR ISSUE","PDH",
Q1205="BSS Hardware Issue","BSS",
Q1205="Sites strategiques, MLL, Pylone, etc.","ENVTECH",
Q1205="AKTIVCO DEFAUT GE &amp; POWER Cabinet","AKTIVCO",
Q1205="AKTIVCO Coupure ENEO &amp; Baisse de tension","AKTIVCO GRID ONLY",
Q1205="Coupure ENEO &amp; Baisse de tension","IHS GRID ONLY",
Q1205="Defaut GE &amp; POWER Cabinet","IHS",
Q1205="Sharing","Partners",
Q1205="SIte strategiques &amp; DataCenter","SST &amp; DC",
Q1205="Exclu","Exclu",
Q1205="SAT","SAT",
Q1205="SPARE-ISSUE","SPARE-ISSUE",
Q1205="Fiber CAmtel","TRANS_FO_CAMTEL",
Q1205="Fiber AOF","Fiber AOF",
Q1205="Projet OCM (HUAWEI)","TRAVAUX-HUAWEI",
Q1205="Projet OCM (NOKIA)","TRAVAUX-NOKIA",
Q1205="ACCESS-ISSUE","ACCESS-ISSUE",
Q1205="Projet OCM (ZTE, NOKIA, autres projets)","TRAVAUX OCM",
Q1205="No root CAuse","No root cause",
Q1205="ODU HS","PDH",
Q1205="IP &amp; VLAN","PDH",
Q1205="Warehouse HUAWEI","SPARE-ISSUE",
Q1205="SPARE-HS","SPARE-ISSUE",
Q1205="Power Telco","BSS"
),"")</f>
        <v>No root cause</v>
      </c>
      <c r="P1205" s="22" t="str" cm="1">
        <f t="array" ref="P1205">IFERROR(_xlfn.IFS(
Q1205="MPR ISSUE","TX ISSUE",
Q1205="BSS Hardware Issue","RAN ISSUE",
Q1205="Sites strategiques, MLL, Pylone, etc.","ENVTECH",
Q1205="AKTIVCO DEFAUT GE &amp; POWER Cabinet","POWER ISSUE",
Q1205="AKTIVCO Coupure ENEO &amp; Baisse de tension","POWER ISSUE",
Q1205="Coupure ENEO &amp; Baisse de tension","POWER ISSUE",
Q1205="Defaut GE &amp; POWER Cabinet","POWER ISSUE",
Q1205="Sharing","POWER ISSUE",
Q1205="SIte strategiques &amp; DataCenter","POWER ISSUE",
Q1205="Exclu","Exclu",
Q1205="SAT","TX ISSUE",
Q1205="SPARE-ISSUE","SPARE-ISSUE",
Q1205="Fiber CAmtel","TX ISSUE",
Q1205="Fiber AOF","TX ISSUE",
Q1205="Projet OCM (HUAWEI)","TRAVAUX-HUAWEI",
Q1205="Projet OCM (NOKIA)","TRAVAUX -NOKIA",
Q1205="ACCESS-ISSUE","ACCESS-ISSUE",
Q1205="Projet OCM (ZTE, NOKIA, autres projets)","TRAVAUX OCM",
Q1205="No root CAuse","No root cause",
Q1205="ODU HS","TX ISSUE",
Q1205="IP &amp; VLAN","TX ISSUE",
Q1205="Warehouse HUAWEI","SPARE-ISSUE",
Q1205="SPARE-HS","SPARE-ISSUE",
Q1205="Power Telco","RAN ISSUE"
),"")</f>
        <v>No root cause</v>
      </c>
      <c r="Q1205" s="48" t="s">
        <v>5576</v>
      </c>
      <c r="R1205" s="23" t="str" cm="1">
        <f t="array" ref="R1205">IFERROR(_xlfn.IFS(
Q1205="MPR ISSUE","ACTIVE",
Q1205="BSS Hardware Issue","ACTIVE",
Q1205="Sites strategiques, MLL, Pylone, etc.","PASSIVE",
Q1205="AKTIVCO DEFAUT GE &amp; POWER Cabinet","PASSIVE",
Q1205="AKTIVCO Coupure ENEO &amp; Baisse de tension","PASSIVE",
Q1205="Coupure ENEO &amp; Baisse de tension","PASSIVE",
Q1205="Defaut GE &amp; POWER Cabinet","PASSIVE",
Q1205="Sharing","PASSIVE",
Q1205="SIte strategiques &amp; DataCenter","PASSIVE",
Q1205="Exclu","Exclu",
Q1205="SAT","ACTIVE",
Q1205="SPARE-ISSUE","SPARE-ISSUE",
Q1205="Fiber CAmtel","ACTIVE",
Q1205="Fiber AOF","ACTIVE",
Q1205="Projet OCM (HUAWEI)","PLANNED WORKS",
Q1205="Projet OCM (NOKIA)","PLANNED WORKS",
Q1205="ACCESS-ISSUE","ACCESS-ISSUE",
Q1205="Projet OCM (ZTE, NOKIA, autres projets)","PLANNED WORKS",
Q1205="No root CAuse","No root cause",
Q1205="ODU HS","ACTIVE",
Q1205="IP &amp; VLAN","ACTIVE",
Q1205="Warehouse HUAWEI","SPARE-ISSUE",
Q1205="SPARE-HS","SPARE-ISSUE",
Q1205="Power Telco","ACTIVE"
),"")</f>
        <v>No root cause</v>
      </c>
      <c r="S1205" s="56" t="s">
        <v>17</v>
      </c>
      <c r="T1205" s="7" t="s">
        <v>17</v>
      </c>
      <c r="U1205" s="7" t="s">
        <v>17</v>
      </c>
      <c r="V1205" s="57" t="s">
        <v>17</v>
      </c>
      <c r="W1205" s="57" t="s">
        <v>17</v>
      </c>
      <c r="X1205" s="57" t="s">
        <v>17</v>
      </c>
      <c r="Y1205" s="57" t="s">
        <v>17</v>
      </c>
      <c r="Z1205" s="57" t="s">
        <v>17</v>
      </c>
      <c r="AA1205" s="57" t="s">
        <v>17</v>
      </c>
      <c r="AB1205" s="57"/>
      <c r="AC1205" s="57" t="s">
        <v>17</v>
      </c>
      <c r="AD1205" s="57" t="s">
        <v>17</v>
      </c>
      <c r="AE1205" s="57" t="s">
        <v>17</v>
      </c>
      <c r="AF1205" s="57" t="s">
        <v>17</v>
      </c>
      <c r="AG1205" s="57" t="s">
        <v>17</v>
      </c>
      <c r="AH1205" s="57" t="s">
        <v>17</v>
      </c>
      <c r="AI1205" s="57" t="s">
        <v>17</v>
      </c>
      <c r="AJ1205" s="57" t="s">
        <v>17</v>
      </c>
      <c r="AK1205" s="57" t="s">
        <v>17</v>
      </c>
      <c r="AL1205" s="57" t="s">
        <v>17</v>
      </c>
      <c r="AM1205" s="15"/>
      <c r="AN1205" s="15"/>
      <c r="AO1205" s="15"/>
      <c r="AP1205" s="15"/>
    </row>
    <row r="1206" spans="1:42" s="14" customFormat="1" x14ac:dyDescent="0.35">
      <c r="A1206" s="1" t="s">
        <v>502</v>
      </c>
      <c r="B1206" s="1" t="s">
        <v>503</v>
      </c>
      <c r="C1206" s="3"/>
      <c r="D1206" s="1" t="s">
        <v>12</v>
      </c>
      <c r="E1206" s="1" t="s">
        <v>13</v>
      </c>
      <c r="F1206" s="3" t="s">
        <v>71</v>
      </c>
      <c r="G1206" s="1" t="s">
        <v>504</v>
      </c>
      <c r="H1206" s="51" t="str">
        <f>_xlfn.XLOOKUP(B1206,'[1]Nur des jours'!$B:$B,'[1]Nur des jours'!$H:$H,"")</f>
        <v>ZTE</v>
      </c>
      <c r="I1206" s="52">
        <v>0</v>
      </c>
      <c r="J1206" s="52">
        <v>0</v>
      </c>
      <c r="K1206" s="52">
        <v>0</v>
      </c>
      <c r="L1206" s="53">
        <v>0</v>
      </c>
      <c r="M1206" s="54" t="s">
        <v>5374</v>
      </c>
      <c r="N1206" s="55"/>
      <c r="O1206" s="16" t="str" cm="1">
        <f t="array" ref="O1206">IFERROR(_xlfn.IFS(
Q1206="MPR ISSUE","PDH",
Q1206="BSS Hardware Issue","BSS",
Q1206="Sites strategiques, MLL, Pylone, etc.","ENVTECH",
Q1206="AKTIVCO DEFAUT GE &amp; POWER Cabinet","AKTIVCO",
Q1206="AKTIVCO Coupure ENEO &amp; Baisse de tension","AKTIVCO GRID ONLY",
Q1206="Coupure ENEO &amp; Baisse de tension","IHS GRID ONLY",
Q1206="Defaut GE &amp; POWER Cabinet","IHS",
Q1206="Sharing","Partners",
Q1206="SIte strategiques &amp; DataCenter","SST &amp; DC",
Q1206="Exclu","Exclu",
Q1206="SAT","SAT",
Q1206="SPARE-ISSUE","SPARE-ISSUE",
Q1206="Fiber CAmtel","TRANS_FO_CAMTEL",
Q1206="Fiber AOF","Fiber AOF",
Q1206="Projet OCM (HUAWEI)","TRAVAUX-HUAWEI",
Q1206="Projet OCM (NOKIA)","TRAVAUX-NOKIA",
Q1206="ACCESS-ISSUE","ACCESS-ISSUE",
Q1206="Projet OCM (ZTE, NOKIA, autres projets)","TRAVAUX OCM",
Q1206="No root CAuse","No root cause",
Q1206="ODU HS","PDH",
Q1206="IP &amp; VLAN","PDH",
Q1206="Warehouse HUAWEI","SPARE-ISSUE",
Q1206="SPARE-HS","SPARE-ISSUE",
Q1206="Power Telco","BSS"
),"")</f>
        <v>No root cause</v>
      </c>
      <c r="P1206" s="22" t="str" cm="1">
        <f t="array" ref="P1206">IFERROR(_xlfn.IFS(
Q1206="MPR ISSUE","TX ISSUE",
Q1206="BSS Hardware Issue","RAN ISSUE",
Q1206="Sites strategiques, MLL, Pylone, etc.","ENVTECH",
Q1206="AKTIVCO DEFAUT GE &amp; POWER Cabinet","POWER ISSUE",
Q1206="AKTIVCO Coupure ENEO &amp; Baisse de tension","POWER ISSUE",
Q1206="Coupure ENEO &amp; Baisse de tension","POWER ISSUE",
Q1206="Defaut GE &amp; POWER Cabinet","POWER ISSUE",
Q1206="Sharing","POWER ISSUE",
Q1206="SIte strategiques &amp; DataCenter","POWER ISSUE",
Q1206="Exclu","Exclu",
Q1206="SAT","TX ISSUE",
Q1206="SPARE-ISSUE","SPARE-ISSUE",
Q1206="Fiber CAmtel","TX ISSUE",
Q1206="Fiber AOF","TX ISSUE",
Q1206="Projet OCM (HUAWEI)","TRAVAUX-HUAWEI",
Q1206="Projet OCM (NOKIA)","TRAVAUX -NOKIA",
Q1206="ACCESS-ISSUE","ACCESS-ISSUE",
Q1206="Projet OCM (ZTE, NOKIA, autres projets)","TRAVAUX OCM",
Q1206="No root CAuse","No root cause",
Q1206="ODU HS","TX ISSUE",
Q1206="IP &amp; VLAN","TX ISSUE",
Q1206="Warehouse HUAWEI","SPARE-ISSUE",
Q1206="SPARE-HS","SPARE-ISSUE",
Q1206="Power Telco","RAN ISSUE"
),"")</f>
        <v>No root cause</v>
      </c>
      <c r="Q1206" s="48" t="s">
        <v>5576</v>
      </c>
      <c r="R1206" s="23" t="str" cm="1">
        <f t="array" ref="R1206">IFERROR(_xlfn.IFS(
Q1206="MPR ISSUE","ACTIVE",
Q1206="BSS Hardware Issue","ACTIVE",
Q1206="Sites strategiques, MLL, Pylone, etc.","PASSIVE",
Q1206="AKTIVCO DEFAUT GE &amp; POWER Cabinet","PASSIVE",
Q1206="AKTIVCO Coupure ENEO &amp; Baisse de tension","PASSIVE",
Q1206="Coupure ENEO &amp; Baisse de tension","PASSIVE",
Q1206="Defaut GE &amp; POWER Cabinet","PASSIVE",
Q1206="Sharing","PASSIVE",
Q1206="SIte strategiques &amp; DataCenter","PASSIVE",
Q1206="Exclu","Exclu",
Q1206="SAT","ACTIVE",
Q1206="SPARE-ISSUE","SPARE-ISSUE",
Q1206="Fiber CAmtel","ACTIVE",
Q1206="Fiber AOF","ACTIVE",
Q1206="Projet OCM (HUAWEI)","PLANNED WORKS",
Q1206="Projet OCM (NOKIA)","PLANNED WORKS",
Q1206="ACCESS-ISSUE","ACCESS-ISSUE",
Q1206="Projet OCM (ZTE, NOKIA, autres projets)","PLANNED WORKS",
Q1206="No root CAuse","No root cause",
Q1206="ODU HS","ACTIVE",
Q1206="IP &amp; VLAN","ACTIVE",
Q1206="Warehouse HUAWEI","SPARE-ISSUE",
Q1206="SPARE-HS","SPARE-ISSUE",
Q1206="Power Telco","ACTIVE"
),"")</f>
        <v>No root cause</v>
      </c>
      <c r="S1206" s="56" t="s">
        <v>17</v>
      </c>
      <c r="T1206" s="7" t="s">
        <v>17</v>
      </c>
      <c r="U1206" s="7" t="s">
        <v>17</v>
      </c>
      <c r="V1206" s="57" t="s">
        <v>17</v>
      </c>
      <c r="W1206" s="57" t="s">
        <v>17</v>
      </c>
      <c r="X1206" s="57" t="s">
        <v>17</v>
      </c>
      <c r="Y1206" s="57" t="s">
        <v>17</v>
      </c>
      <c r="Z1206" s="57" t="s">
        <v>17</v>
      </c>
      <c r="AA1206" s="57" t="s">
        <v>17</v>
      </c>
      <c r="AB1206" s="57"/>
      <c r="AC1206" s="57" t="s">
        <v>17</v>
      </c>
      <c r="AD1206" s="57" t="s">
        <v>17</v>
      </c>
      <c r="AE1206" s="57" t="s">
        <v>17</v>
      </c>
      <c r="AF1206" s="57" t="s">
        <v>17</v>
      </c>
      <c r="AG1206" s="57" t="s">
        <v>17</v>
      </c>
      <c r="AH1206" s="57" t="s">
        <v>17</v>
      </c>
      <c r="AI1206" s="57" t="s">
        <v>17</v>
      </c>
      <c r="AJ1206" s="57" t="s">
        <v>17</v>
      </c>
      <c r="AK1206" s="57" t="s">
        <v>17</v>
      </c>
      <c r="AL1206" s="57" t="s">
        <v>17</v>
      </c>
      <c r="AM1206" s="15"/>
      <c r="AN1206" s="15"/>
      <c r="AO1206" s="15"/>
      <c r="AP1206" s="15"/>
    </row>
    <row r="1207" spans="1:42" s="14" customFormat="1" x14ac:dyDescent="0.35">
      <c r="A1207" s="1" t="s">
        <v>3434</v>
      </c>
      <c r="B1207" s="1" t="s">
        <v>3435</v>
      </c>
      <c r="C1207" s="3"/>
      <c r="D1207" s="1" t="s">
        <v>12</v>
      </c>
      <c r="E1207" s="1" t="s">
        <v>13</v>
      </c>
      <c r="F1207" s="3" t="s">
        <v>53</v>
      </c>
      <c r="G1207" s="1" t="s">
        <v>3436</v>
      </c>
      <c r="H1207" s="59" t="str">
        <f>_xlfn.XLOOKUP(B1207,'[1]Nur des jours'!$B:$B,'[1]Nur des jours'!$H:$H,"")</f>
        <v>HUAWEI</v>
      </c>
      <c r="I1207" s="52">
        <v>0</v>
      </c>
      <c r="J1207" s="52">
        <v>0</v>
      </c>
      <c r="K1207" s="52">
        <v>0</v>
      </c>
      <c r="L1207" s="53">
        <v>0</v>
      </c>
      <c r="M1207" s="54" t="s">
        <v>5376</v>
      </c>
      <c r="N1207" s="55"/>
      <c r="O1207" s="16" t="str" cm="1">
        <f t="array" ref="O1207">IFERROR(_xlfn.IFS(
Q1207="MPR ISSUE","PDH",
Q1207="BSS Hardware Issue","BSS",
Q1207="Sites strategiques, MLL, Pylone, etc.","ENVTECH",
Q1207="AKTIVCO DEFAUT GE &amp; POWER Cabinet","AKTIVCO",
Q1207="AKTIVCO Coupure ENEO &amp; Baisse de tension","AKTIVCO GRID ONLY",
Q1207="Coupure ENEO &amp; Baisse de tension","IHS GRID ONLY",
Q1207="Defaut GE &amp; POWER Cabinet","IHS",
Q1207="Sharing","Partners",
Q1207="SIte strategiques &amp; DataCenter","SST &amp; DC",
Q1207="Exclu","Exclu",
Q1207="SAT","SAT",
Q1207="SPARE-ISSUE","SPARE-ISSUE",
Q1207="Fiber CAmtel","TRANS_FO_CAMTEL",
Q1207="Fiber AOF","Fiber AOF",
Q1207="Projet OCM (HUAWEI)","TRAVAUX-HUAWEI",
Q1207="Projet OCM (NOKIA)","TRAVAUX-NOKIA",
Q1207="ACCESS-ISSUE","ACCESS-ISSUE",
Q1207="Projet OCM (ZTE, NOKIA, autres projets)","TRAVAUX OCM",
Q1207="No root CAuse","No root cause",
Q1207="ODU HS","PDH",
Q1207="IP &amp; VLAN","PDH",
Q1207="Warehouse HUAWEI","SPARE-ISSUE",
Q1207="SPARE-HS","SPARE-ISSUE",
Q1207="Power Telco","BSS"
),"")</f>
        <v>PDH</v>
      </c>
      <c r="P1207" s="22" t="str" cm="1">
        <f t="array" ref="P1207">IFERROR(_xlfn.IFS(
Q1207="MPR ISSUE","TX ISSUE",
Q1207="BSS Hardware Issue","RAN ISSUE",
Q1207="Sites strategiques, MLL, Pylone, etc.","ENVTECH",
Q1207="AKTIVCO DEFAUT GE &amp; POWER Cabinet","POWER ISSUE",
Q1207="AKTIVCO Coupure ENEO &amp; Baisse de tension","POWER ISSUE",
Q1207="Coupure ENEO &amp; Baisse de tension","POWER ISSUE",
Q1207="Defaut GE &amp; POWER Cabinet","POWER ISSUE",
Q1207="Sharing","POWER ISSUE",
Q1207="SIte strategiques &amp; DataCenter","POWER ISSUE",
Q1207="Exclu","Exclu",
Q1207="SAT","TX ISSUE",
Q1207="SPARE-ISSUE","SPARE-ISSUE",
Q1207="Fiber CAmtel","TX ISSUE",
Q1207="Fiber AOF","TX ISSUE",
Q1207="Projet OCM (HUAWEI)","TRAVAUX-HUAWEI",
Q1207="Projet OCM (NOKIA)","TRAVAUX -NOKIA",
Q1207="ACCESS-ISSUE","ACCESS-ISSUE",
Q1207="Projet OCM (ZTE, NOKIA, autres projets)","TRAVAUX OCM",
Q1207="No root CAuse","No root cause",
Q1207="ODU HS","TX ISSUE",
Q1207="IP &amp; VLAN","TX ISSUE",
Q1207="Warehouse HUAWEI","SPARE-ISSUE",
Q1207="SPARE-HS","SPARE-ISSUE",
Q1207="Power Telco","RAN ISSUE"
),"")</f>
        <v>TX ISSUE</v>
      </c>
      <c r="Q1207" s="48" t="s">
        <v>5325</v>
      </c>
      <c r="R1207" s="23" t="str" cm="1">
        <f t="array" ref="R1207">IFERROR(_xlfn.IFS(
Q1207="MPR ISSUE","ACTIVE",
Q1207="BSS Hardware Issue","ACTIVE",
Q1207="Sites strategiques, MLL, Pylone, etc.","PASSIVE",
Q1207="AKTIVCO DEFAUT GE &amp; POWER Cabinet","PASSIVE",
Q1207="AKTIVCO Coupure ENEO &amp; Baisse de tension","PASSIVE",
Q1207="Coupure ENEO &amp; Baisse de tension","PASSIVE",
Q1207="Defaut GE &amp; POWER Cabinet","PASSIVE",
Q1207="Sharing","PASSIVE",
Q1207="SIte strategiques &amp; DataCenter","PASSIVE",
Q1207="Exclu","Exclu",
Q1207="SAT","ACTIVE",
Q1207="SPARE-ISSUE","SPARE-ISSUE",
Q1207="Fiber CAmtel","ACTIVE",
Q1207="Fiber AOF","ACTIVE",
Q1207="Projet OCM (HUAWEI)","PLANNED WORKS",
Q1207="Projet OCM (NOKIA)","PLANNED WORKS",
Q1207="ACCESS-ISSUE","ACCESS-ISSUE",
Q1207="Projet OCM (ZTE, NOKIA, autres projets)","PLANNED WORKS",
Q1207="No root CAuse","No root cause",
Q1207="ODU HS","ACTIVE",
Q1207="IP &amp; VLAN","ACTIVE",
Q1207="Warehouse HUAWEI","SPARE-ISSUE",
Q1207="SPARE-HS","SPARE-ISSUE",
Q1207="Power Telco","ACTIVE"
),"")</f>
        <v>ACTIVE</v>
      </c>
      <c r="S1207" s="56" t="s">
        <v>17</v>
      </c>
      <c r="T1207" s="7" t="s">
        <v>17</v>
      </c>
      <c r="U1207" s="7" t="s">
        <v>6146</v>
      </c>
      <c r="V1207" s="57"/>
      <c r="W1207" s="57"/>
      <c r="X1207" s="57"/>
      <c r="Y1207" s="57"/>
      <c r="Z1207" s="57"/>
      <c r="AA1207" s="57"/>
      <c r="AB1207" s="57"/>
      <c r="AC1207" s="57" t="s">
        <v>17</v>
      </c>
      <c r="AD1207" s="57" t="s">
        <v>17</v>
      </c>
      <c r="AE1207" s="57" t="s">
        <v>17</v>
      </c>
      <c r="AF1207" s="57" t="s">
        <v>17</v>
      </c>
      <c r="AG1207" s="57" t="s">
        <v>17</v>
      </c>
      <c r="AH1207" s="57" t="s">
        <v>17</v>
      </c>
      <c r="AI1207" s="57" t="s">
        <v>17</v>
      </c>
      <c r="AJ1207" s="57" t="s">
        <v>17</v>
      </c>
      <c r="AK1207" s="57" t="s">
        <v>17</v>
      </c>
      <c r="AL1207" s="57" t="s">
        <v>17</v>
      </c>
      <c r="AM1207" s="15"/>
      <c r="AN1207" s="15"/>
      <c r="AO1207" s="15"/>
      <c r="AP1207" s="15"/>
    </row>
    <row r="1208" spans="1:42" s="14" customFormat="1" x14ac:dyDescent="0.35">
      <c r="A1208" s="1" t="s">
        <v>2595</v>
      </c>
      <c r="B1208" s="1" t="s">
        <v>2596</v>
      </c>
      <c r="C1208" s="3"/>
      <c r="D1208" s="1" t="s">
        <v>12</v>
      </c>
      <c r="E1208" s="1" t="s">
        <v>13</v>
      </c>
      <c r="F1208" s="3" t="s">
        <v>14</v>
      </c>
      <c r="G1208" s="1" t="s">
        <v>65</v>
      </c>
      <c r="H1208" s="59" t="str">
        <f>_xlfn.XLOOKUP(B1208,'[1]Nur des jours'!$B:$B,'[1]Nur des jours'!$H:$H,"")</f>
        <v>Huawei</v>
      </c>
      <c r="I1208" s="52">
        <v>0</v>
      </c>
      <c r="J1208" s="52">
        <v>0</v>
      </c>
      <c r="K1208" s="52">
        <v>0</v>
      </c>
      <c r="L1208" s="53">
        <v>0</v>
      </c>
      <c r="M1208" s="54" t="s">
        <v>5374</v>
      </c>
      <c r="N1208" s="55"/>
      <c r="O1208" s="16" t="str" cm="1">
        <f t="array" ref="O1208">IFERROR(_xlfn.IFS(
Q1208="MPR ISSUE","PDH",
Q1208="BSS Hardware Issue","BSS",
Q1208="Sites strategiques, MLL, Pylone, etc.","ENVTECH",
Q1208="AKTIVCO DEFAUT GE &amp; POWER Cabinet","AKTIVCO",
Q1208="AKTIVCO Coupure ENEO &amp; Baisse de tension","AKTIVCO GRID ONLY",
Q1208="Coupure ENEO &amp; Baisse de tension","IHS GRID ONLY",
Q1208="Defaut GE &amp; POWER Cabinet","IHS",
Q1208="Sharing","Partners",
Q1208="SIte strategiques &amp; DataCenter","SST &amp; DC",
Q1208="Exclu","Exclu",
Q1208="SAT","SAT",
Q1208="SPARE-ISSUE","SPARE-ISSUE",
Q1208="Fiber CAmtel","TRANS_FO_CAMTEL",
Q1208="Fiber AOF","Fiber AOF",
Q1208="Projet OCM (HUAWEI)","TRAVAUX-HUAWEI",
Q1208="Projet OCM (NOKIA)","TRAVAUX-NOKIA",
Q1208="ACCESS-ISSUE","ACCESS-ISSUE",
Q1208="Projet OCM (ZTE, NOKIA, autres projets)","TRAVAUX OCM",
Q1208="No root CAuse","No root cause",
Q1208="ODU HS","PDH",
Q1208="IP &amp; VLAN","PDH",
Q1208="Warehouse HUAWEI","SPARE-ISSUE",
Q1208="SPARE-HS","SPARE-ISSUE",
Q1208="Power Telco","BSS"
),"")</f>
        <v>No root cause</v>
      </c>
      <c r="P1208" s="22" t="str" cm="1">
        <f t="array" ref="P1208">IFERROR(_xlfn.IFS(
Q1208="MPR ISSUE","TX ISSUE",
Q1208="BSS Hardware Issue","RAN ISSUE",
Q1208="Sites strategiques, MLL, Pylone, etc.","ENVTECH",
Q1208="AKTIVCO DEFAUT GE &amp; POWER Cabinet","POWER ISSUE",
Q1208="AKTIVCO Coupure ENEO &amp; Baisse de tension","POWER ISSUE",
Q1208="Coupure ENEO &amp; Baisse de tension","POWER ISSUE",
Q1208="Defaut GE &amp; POWER Cabinet","POWER ISSUE",
Q1208="Sharing","POWER ISSUE",
Q1208="SIte strategiques &amp; DataCenter","POWER ISSUE",
Q1208="Exclu","Exclu",
Q1208="SAT","TX ISSUE",
Q1208="SPARE-ISSUE","SPARE-ISSUE",
Q1208="Fiber CAmtel","TX ISSUE",
Q1208="Fiber AOF","TX ISSUE",
Q1208="Projet OCM (HUAWEI)","TRAVAUX-HUAWEI",
Q1208="Projet OCM (NOKIA)","TRAVAUX -NOKIA",
Q1208="ACCESS-ISSUE","ACCESS-ISSUE",
Q1208="Projet OCM (ZTE, NOKIA, autres projets)","TRAVAUX OCM",
Q1208="No root CAuse","No root cause",
Q1208="ODU HS","TX ISSUE",
Q1208="IP &amp; VLAN","TX ISSUE",
Q1208="Warehouse HUAWEI","SPARE-ISSUE",
Q1208="SPARE-HS","SPARE-ISSUE",
Q1208="Power Telco","RAN ISSUE"
),"")</f>
        <v>No root cause</v>
      </c>
      <c r="Q1208" s="48" t="s">
        <v>5576</v>
      </c>
      <c r="R1208" s="23" t="str" cm="1">
        <f t="array" ref="R1208">IFERROR(_xlfn.IFS(
Q1208="MPR ISSUE","ACTIVE",
Q1208="BSS Hardware Issue","ACTIVE",
Q1208="Sites strategiques, MLL, Pylone, etc.","PASSIVE",
Q1208="AKTIVCO DEFAUT GE &amp; POWER Cabinet","PASSIVE",
Q1208="AKTIVCO Coupure ENEO &amp; Baisse de tension","PASSIVE",
Q1208="Coupure ENEO &amp; Baisse de tension","PASSIVE",
Q1208="Defaut GE &amp; POWER Cabinet","PASSIVE",
Q1208="Sharing","PASSIVE",
Q1208="SIte strategiques &amp; DataCenter","PASSIVE",
Q1208="Exclu","Exclu",
Q1208="SAT","ACTIVE",
Q1208="SPARE-ISSUE","SPARE-ISSUE",
Q1208="Fiber CAmtel","ACTIVE",
Q1208="Fiber AOF","ACTIVE",
Q1208="Projet OCM (HUAWEI)","PLANNED WORKS",
Q1208="Projet OCM (NOKIA)","PLANNED WORKS",
Q1208="ACCESS-ISSUE","ACCESS-ISSUE",
Q1208="Projet OCM (ZTE, NOKIA, autres projets)","PLANNED WORKS",
Q1208="No root CAuse","No root cause",
Q1208="ODU HS","ACTIVE",
Q1208="IP &amp; VLAN","ACTIVE",
Q1208="Warehouse HUAWEI","SPARE-ISSUE",
Q1208="SPARE-HS","SPARE-ISSUE",
Q1208="Power Telco","ACTIVE"
),"")</f>
        <v>No root cause</v>
      </c>
      <c r="S1208" s="56" t="s">
        <v>17</v>
      </c>
      <c r="T1208" s="7" t="s">
        <v>17</v>
      </c>
      <c r="U1208" s="7" t="s">
        <v>17</v>
      </c>
      <c r="V1208" s="57"/>
      <c r="W1208" s="57"/>
      <c r="X1208" s="57"/>
      <c r="Y1208" s="57"/>
      <c r="Z1208" s="57"/>
      <c r="AA1208" s="57"/>
      <c r="AB1208" s="57"/>
      <c r="AC1208" s="57" t="s">
        <v>17</v>
      </c>
      <c r="AD1208" s="57" t="s">
        <v>17</v>
      </c>
      <c r="AE1208" s="57" t="s">
        <v>17</v>
      </c>
      <c r="AF1208" s="57" t="s">
        <v>17</v>
      </c>
      <c r="AG1208" s="57" t="s">
        <v>17</v>
      </c>
      <c r="AH1208" s="57" t="s">
        <v>17</v>
      </c>
      <c r="AI1208" s="57" t="s">
        <v>17</v>
      </c>
      <c r="AJ1208" s="57" t="s">
        <v>17</v>
      </c>
      <c r="AK1208" s="57" t="s">
        <v>17</v>
      </c>
      <c r="AL1208" s="57" t="s">
        <v>17</v>
      </c>
      <c r="AM1208" s="15"/>
      <c r="AN1208" s="15"/>
      <c r="AO1208" s="15"/>
      <c r="AP1208" s="15"/>
    </row>
    <row r="1209" spans="1:42" s="14" customFormat="1" x14ac:dyDescent="0.35">
      <c r="A1209" s="1" t="s">
        <v>1677</v>
      </c>
      <c r="B1209" s="1" t="s">
        <v>1678</v>
      </c>
      <c r="C1209" s="3"/>
      <c r="D1209" s="1" t="s">
        <v>12</v>
      </c>
      <c r="E1209" s="1" t="s">
        <v>13</v>
      </c>
      <c r="F1209" s="3" t="s">
        <v>33</v>
      </c>
      <c r="G1209" s="1" t="s">
        <v>34</v>
      </c>
      <c r="H1209" s="51" t="str">
        <f>_xlfn.XLOOKUP(B1209,'[1]Nur des jours'!$B:$B,'[1]Nur des jours'!$H:$H,"")</f>
        <v>ZTE</v>
      </c>
      <c r="I1209" s="52">
        <v>0</v>
      </c>
      <c r="J1209" s="52">
        <v>0</v>
      </c>
      <c r="K1209" s="52">
        <v>0</v>
      </c>
      <c r="L1209" s="53">
        <v>0</v>
      </c>
      <c r="M1209" s="54" t="s">
        <v>5374</v>
      </c>
      <c r="N1209" s="55"/>
      <c r="O1209" s="16" t="str" cm="1">
        <f t="array" ref="O1209">IFERROR(_xlfn.IFS(
Q1209="MPR ISSUE","PDH",
Q1209="BSS Hardware Issue","BSS",
Q1209="Sites strategiques, MLL, Pylone, etc.","ENVTECH",
Q1209="AKTIVCO DEFAUT GE &amp; POWER Cabinet","AKTIVCO",
Q1209="AKTIVCO Coupure ENEO &amp; Baisse de tension","AKTIVCO GRID ONLY",
Q1209="Coupure ENEO &amp; Baisse de tension","IHS GRID ONLY",
Q1209="Defaut GE &amp; POWER Cabinet","IHS",
Q1209="Sharing","Partners",
Q1209="SIte strategiques &amp; DataCenter","SST &amp; DC",
Q1209="Exclu","Exclu",
Q1209="SAT","SAT",
Q1209="SPARE-ISSUE","SPARE-ISSUE",
Q1209="Fiber CAmtel","TRANS_FO_CAMTEL",
Q1209="Fiber AOF","Fiber AOF",
Q1209="Projet OCM (HUAWEI)","TRAVAUX-HUAWEI",
Q1209="Projet OCM (NOKIA)","TRAVAUX-NOKIA",
Q1209="ACCESS-ISSUE","ACCESS-ISSUE",
Q1209="Projet OCM (ZTE, NOKIA, autres projets)","TRAVAUX OCM",
Q1209="No root CAuse","No root cause",
Q1209="ODU HS","PDH",
Q1209="IP &amp; VLAN","PDH",
Q1209="Warehouse HUAWEI","SPARE-ISSUE",
Q1209="SPARE-HS","SPARE-ISSUE",
Q1209="Power Telco","BSS"
),"")</f>
        <v>No root cause</v>
      </c>
      <c r="P1209" s="22" t="str" cm="1">
        <f t="array" ref="P1209">IFERROR(_xlfn.IFS(
Q1209="MPR ISSUE","TX ISSUE",
Q1209="BSS Hardware Issue","RAN ISSUE",
Q1209="Sites strategiques, MLL, Pylone, etc.","ENVTECH",
Q1209="AKTIVCO DEFAUT GE &amp; POWER Cabinet","POWER ISSUE",
Q1209="AKTIVCO Coupure ENEO &amp; Baisse de tension","POWER ISSUE",
Q1209="Coupure ENEO &amp; Baisse de tension","POWER ISSUE",
Q1209="Defaut GE &amp; POWER Cabinet","POWER ISSUE",
Q1209="Sharing","POWER ISSUE",
Q1209="SIte strategiques &amp; DataCenter","POWER ISSUE",
Q1209="Exclu","Exclu",
Q1209="SAT","TX ISSUE",
Q1209="SPARE-ISSUE","SPARE-ISSUE",
Q1209="Fiber CAmtel","TX ISSUE",
Q1209="Fiber AOF","TX ISSUE",
Q1209="Projet OCM (HUAWEI)","TRAVAUX-HUAWEI",
Q1209="Projet OCM (NOKIA)","TRAVAUX -NOKIA",
Q1209="ACCESS-ISSUE","ACCESS-ISSUE",
Q1209="Projet OCM (ZTE, NOKIA, autres projets)","TRAVAUX OCM",
Q1209="No root CAuse","No root cause",
Q1209="ODU HS","TX ISSUE",
Q1209="IP &amp; VLAN","TX ISSUE",
Q1209="Warehouse HUAWEI","SPARE-ISSUE",
Q1209="SPARE-HS","SPARE-ISSUE",
Q1209="Power Telco","RAN ISSUE"
),"")</f>
        <v>No root cause</v>
      </c>
      <c r="Q1209" s="48" t="s">
        <v>5576</v>
      </c>
      <c r="R1209" s="23" t="str" cm="1">
        <f t="array" ref="R1209">IFERROR(_xlfn.IFS(
Q1209="MPR ISSUE","ACTIVE",
Q1209="BSS Hardware Issue","ACTIVE",
Q1209="Sites strategiques, MLL, Pylone, etc.","PASSIVE",
Q1209="AKTIVCO DEFAUT GE &amp; POWER Cabinet","PASSIVE",
Q1209="AKTIVCO Coupure ENEO &amp; Baisse de tension","PASSIVE",
Q1209="Coupure ENEO &amp; Baisse de tension","PASSIVE",
Q1209="Defaut GE &amp; POWER Cabinet","PASSIVE",
Q1209="Sharing","PASSIVE",
Q1209="SIte strategiques &amp; DataCenter","PASSIVE",
Q1209="Exclu","Exclu",
Q1209="SAT","ACTIVE",
Q1209="SPARE-ISSUE","SPARE-ISSUE",
Q1209="Fiber CAmtel","ACTIVE",
Q1209="Fiber AOF","ACTIVE",
Q1209="Projet OCM (HUAWEI)","PLANNED WORKS",
Q1209="Projet OCM (NOKIA)","PLANNED WORKS",
Q1209="ACCESS-ISSUE","ACCESS-ISSUE",
Q1209="Projet OCM (ZTE, NOKIA, autres projets)","PLANNED WORKS",
Q1209="No root CAuse","No root cause",
Q1209="ODU HS","ACTIVE",
Q1209="IP &amp; VLAN","ACTIVE",
Q1209="Warehouse HUAWEI","SPARE-ISSUE",
Q1209="SPARE-HS","SPARE-ISSUE",
Q1209="Power Telco","ACTIVE"
),"")</f>
        <v>No root cause</v>
      </c>
      <c r="S1209" s="56" t="s">
        <v>17</v>
      </c>
      <c r="T1209" s="7" t="s">
        <v>17</v>
      </c>
      <c r="U1209" s="7" t="s">
        <v>17</v>
      </c>
      <c r="V1209" s="57" t="s">
        <v>17</v>
      </c>
      <c r="W1209" s="57" t="s">
        <v>17</v>
      </c>
      <c r="X1209" s="57" t="s">
        <v>17</v>
      </c>
      <c r="Y1209" s="57" t="s">
        <v>17</v>
      </c>
      <c r="Z1209" s="57" t="s">
        <v>17</v>
      </c>
      <c r="AA1209" s="57" t="s">
        <v>17</v>
      </c>
      <c r="AB1209" s="57"/>
      <c r="AC1209" s="57" t="s">
        <v>17</v>
      </c>
      <c r="AD1209" s="57" t="s">
        <v>17</v>
      </c>
      <c r="AE1209" s="57" t="s">
        <v>17</v>
      </c>
      <c r="AF1209" s="57" t="s">
        <v>17</v>
      </c>
      <c r="AG1209" s="57" t="s">
        <v>17</v>
      </c>
      <c r="AH1209" s="57" t="s">
        <v>17</v>
      </c>
      <c r="AI1209" s="57" t="s">
        <v>17</v>
      </c>
      <c r="AJ1209" s="57" t="s">
        <v>17</v>
      </c>
      <c r="AK1209" s="57" t="s">
        <v>17</v>
      </c>
      <c r="AL1209" s="57" t="s">
        <v>17</v>
      </c>
      <c r="AM1209" s="15"/>
      <c r="AN1209" s="15"/>
      <c r="AO1209" s="15"/>
      <c r="AP1209" s="15"/>
    </row>
    <row r="1210" spans="1:42" s="14" customFormat="1" x14ac:dyDescent="0.35">
      <c r="A1210" s="1" t="s">
        <v>2531</v>
      </c>
      <c r="B1210" s="1" t="s">
        <v>2532</v>
      </c>
      <c r="C1210" s="3"/>
      <c r="D1210" s="1" t="s">
        <v>12</v>
      </c>
      <c r="E1210" s="1" t="s">
        <v>13</v>
      </c>
      <c r="F1210" s="3" t="s">
        <v>14</v>
      </c>
      <c r="G1210" s="1" t="s">
        <v>65</v>
      </c>
      <c r="H1210" s="59" t="str">
        <f>_xlfn.XLOOKUP(B1210,'[1]Nur des jours'!$B:$B,'[1]Nur des jours'!$H:$H,"")</f>
        <v>Huawei</v>
      </c>
      <c r="I1210" s="52">
        <v>0</v>
      </c>
      <c r="J1210" s="52">
        <v>0</v>
      </c>
      <c r="K1210" s="52">
        <v>0</v>
      </c>
      <c r="L1210" s="53">
        <v>0</v>
      </c>
      <c r="M1210" s="54" t="s">
        <v>5374</v>
      </c>
      <c r="N1210" s="55"/>
      <c r="O1210" s="16" t="str" cm="1">
        <f t="array" ref="O1210">IFERROR(_xlfn.IFS(
Q1210="MPR ISSUE","PDH",
Q1210="BSS Hardware Issue","BSS",
Q1210="Sites strategiques, MLL, Pylone, etc.","ENVTECH",
Q1210="AKTIVCO DEFAUT GE &amp; POWER Cabinet","AKTIVCO",
Q1210="AKTIVCO Coupure ENEO &amp; Baisse de tension","AKTIVCO GRID ONLY",
Q1210="Coupure ENEO &amp; Baisse de tension","IHS GRID ONLY",
Q1210="Defaut GE &amp; POWER Cabinet","IHS",
Q1210="Sharing","Partners",
Q1210="SIte strategiques &amp; DataCenter","SST &amp; DC",
Q1210="Exclu","Exclu",
Q1210="SAT","SAT",
Q1210="SPARE-ISSUE","SPARE-ISSUE",
Q1210="Fiber CAmtel","TRANS_FO_CAMTEL",
Q1210="Fiber AOF","Fiber AOF",
Q1210="Projet OCM (HUAWEI)","TRAVAUX-HUAWEI",
Q1210="Projet OCM (NOKIA)","TRAVAUX-NOKIA",
Q1210="ACCESS-ISSUE","ACCESS-ISSUE",
Q1210="Projet OCM (ZTE, NOKIA, autres projets)","TRAVAUX OCM",
Q1210="No root CAuse","No root cause",
Q1210="ODU HS","PDH",
Q1210="IP &amp; VLAN","PDH",
Q1210="Warehouse HUAWEI","SPARE-ISSUE",
Q1210="SPARE-HS","SPARE-ISSUE",
Q1210="Power Telco","BSS"
),"")</f>
        <v>No root cause</v>
      </c>
      <c r="P1210" s="22" t="str" cm="1">
        <f t="array" ref="P1210">IFERROR(_xlfn.IFS(
Q1210="MPR ISSUE","TX ISSUE",
Q1210="BSS Hardware Issue","RAN ISSUE",
Q1210="Sites strategiques, MLL, Pylone, etc.","ENVTECH",
Q1210="AKTIVCO DEFAUT GE &amp; POWER Cabinet","POWER ISSUE",
Q1210="AKTIVCO Coupure ENEO &amp; Baisse de tension","POWER ISSUE",
Q1210="Coupure ENEO &amp; Baisse de tension","POWER ISSUE",
Q1210="Defaut GE &amp; POWER Cabinet","POWER ISSUE",
Q1210="Sharing","POWER ISSUE",
Q1210="SIte strategiques &amp; DataCenter","POWER ISSUE",
Q1210="Exclu","Exclu",
Q1210="SAT","TX ISSUE",
Q1210="SPARE-ISSUE","SPARE-ISSUE",
Q1210="Fiber CAmtel","TX ISSUE",
Q1210="Fiber AOF","TX ISSUE",
Q1210="Projet OCM (HUAWEI)","TRAVAUX-HUAWEI",
Q1210="Projet OCM (NOKIA)","TRAVAUX -NOKIA",
Q1210="ACCESS-ISSUE","ACCESS-ISSUE",
Q1210="Projet OCM (ZTE, NOKIA, autres projets)","TRAVAUX OCM",
Q1210="No root CAuse","No root cause",
Q1210="ODU HS","TX ISSUE",
Q1210="IP &amp; VLAN","TX ISSUE",
Q1210="Warehouse HUAWEI","SPARE-ISSUE",
Q1210="SPARE-HS","SPARE-ISSUE",
Q1210="Power Telco","RAN ISSUE"
),"")</f>
        <v>No root cause</v>
      </c>
      <c r="Q1210" s="48" t="s">
        <v>5576</v>
      </c>
      <c r="R1210" s="23" t="str" cm="1">
        <f t="array" ref="R1210">IFERROR(_xlfn.IFS(
Q1210="MPR ISSUE","ACTIVE",
Q1210="BSS Hardware Issue","ACTIVE",
Q1210="Sites strategiques, MLL, Pylone, etc.","PASSIVE",
Q1210="AKTIVCO DEFAUT GE &amp; POWER Cabinet","PASSIVE",
Q1210="AKTIVCO Coupure ENEO &amp; Baisse de tension","PASSIVE",
Q1210="Coupure ENEO &amp; Baisse de tension","PASSIVE",
Q1210="Defaut GE &amp; POWER Cabinet","PASSIVE",
Q1210="Sharing","PASSIVE",
Q1210="SIte strategiques &amp; DataCenter","PASSIVE",
Q1210="Exclu","Exclu",
Q1210="SAT","ACTIVE",
Q1210="SPARE-ISSUE","SPARE-ISSUE",
Q1210="Fiber CAmtel","ACTIVE",
Q1210="Fiber AOF","ACTIVE",
Q1210="Projet OCM (HUAWEI)","PLANNED WORKS",
Q1210="Projet OCM (NOKIA)","PLANNED WORKS",
Q1210="ACCESS-ISSUE","ACCESS-ISSUE",
Q1210="Projet OCM (ZTE, NOKIA, autres projets)","PLANNED WORKS",
Q1210="No root CAuse","No root cause",
Q1210="ODU HS","ACTIVE",
Q1210="IP &amp; VLAN","ACTIVE",
Q1210="Warehouse HUAWEI","SPARE-ISSUE",
Q1210="SPARE-HS","SPARE-ISSUE",
Q1210="Power Telco","ACTIVE"
),"")</f>
        <v>No root cause</v>
      </c>
      <c r="S1210" s="56" t="s">
        <v>17</v>
      </c>
      <c r="T1210" s="7" t="s">
        <v>17</v>
      </c>
      <c r="U1210" s="7" t="s">
        <v>17</v>
      </c>
      <c r="V1210" s="57"/>
      <c r="W1210" s="57"/>
      <c r="X1210" s="57"/>
      <c r="Y1210" s="57"/>
      <c r="Z1210" s="57"/>
      <c r="AA1210" s="57"/>
      <c r="AB1210" s="57"/>
      <c r="AC1210" s="57" t="s">
        <v>17</v>
      </c>
      <c r="AD1210" s="57" t="s">
        <v>17</v>
      </c>
      <c r="AE1210" s="57" t="s">
        <v>17</v>
      </c>
      <c r="AF1210" s="57" t="s">
        <v>17</v>
      </c>
      <c r="AG1210" s="57" t="s">
        <v>17</v>
      </c>
      <c r="AH1210" s="57" t="s">
        <v>17</v>
      </c>
      <c r="AI1210" s="57" t="s">
        <v>17</v>
      </c>
      <c r="AJ1210" s="57" t="s">
        <v>17</v>
      </c>
      <c r="AK1210" s="57" t="s">
        <v>17</v>
      </c>
      <c r="AL1210" s="57" t="s">
        <v>17</v>
      </c>
      <c r="AM1210" s="15"/>
      <c r="AN1210" s="15"/>
      <c r="AO1210" s="15"/>
      <c r="AP1210" s="15"/>
    </row>
    <row r="1211" spans="1:42" s="14" customFormat="1" x14ac:dyDescent="0.35">
      <c r="A1211" s="1" t="s">
        <v>4049</v>
      </c>
      <c r="B1211" s="1" t="s">
        <v>4050</v>
      </c>
      <c r="C1211" s="3"/>
      <c r="D1211" s="1" t="s">
        <v>23</v>
      </c>
      <c r="E1211" s="1" t="s">
        <v>565</v>
      </c>
      <c r="F1211" s="3" t="s">
        <v>92</v>
      </c>
      <c r="G1211" s="1" t="s">
        <v>1497</v>
      </c>
      <c r="H1211" s="59" t="str">
        <f>_xlfn.XLOOKUP(B1211,'[1]Nur des jours'!$B:$B,'[1]Nur des jours'!$H:$H,"")</f>
        <v>HUAWEI</v>
      </c>
      <c r="I1211" s="52">
        <v>0</v>
      </c>
      <c r="J1211" s="52">
        <v>0</v>
      </c>
      <c r="K1211" s="52">
        <v>0</v>
      </c>
      <c r="L1211" s="53">
        <v>0</v>
      </c>
      <c r="M1211" s="54" t="s">
        <v>5374</v>
      </c>
      <c r="N1211" s="55"/>
      <c r="O1211" s="16" t="str" cm="1">
        <f t="array" ref="O1211">IFERROR(_xlfn.IFS(
Q1211="MPR ISSUE","PDH",
Q1211="BSS Hardware Issue","BSS",
Q1211="Sites strategiques, MLL, Pylone, etc.","ENVTECH",
Q1211="AKTIVCO DEFAUT GE &amp; POWER Cabinet","AKTIVCO",
Q1211="AKTIVCO Coupure ENEO &amp; Baisse de tension","AKTIVCO GRID ONLY",
Q1211="Coupure ENEO &amp; Baisse de tension","IHS GRID ONLY",
Q1211="Defaut GE &amp; POWER Cabinet","IHS",
Q1211="Sharing","Partners",
Q1211="SIte strategiques &amp; DataCenter","SST &amp; DC",
Q1211="Exclu","Exclu",
Q1211="SAT","SAT",
Q1211="SPARE-ISSUE","SPARE-ISSUE",
Q1211="Fiber CAmtel","TRANS_FO_CAMTEL",
Q1211="Fiber AOF","Fiber AOF",
Q1211="Projet OCM (HUAWEI)","TRAVAUX-HUAWEI",
Q1211="Projet OCM (NOKIA)","TRAVAUX-NOKIA",
Q1211="ACCESS-ISSUE","ACCESS-ISSUE",
Q1211="Projet OCM (ZTE, NOKIA, autres projets)","TRAVAUX OCM",
Q1211="No root CAuse","No root cause",
Q1211="ODU HS","PDH",
Q1211="IP &amp; VLAN","PDH",
Q1211="Warehouse HUAWEI","SPARE-ISSUE",
Q1211="SPARE-HS","SPARE-ISSUE",
Q1211="Power Telco","BSS"
),"")</f>
        <v>No root cause</v>
      </c>
      <c r="P1211" s="22" t="str" cm="1">
        <f t="array" ref="P1211">IFERROR(_xlfn.IFS(
Q1211="MPR ISSUE","TX ISSUE",
Q1211="BSS Hardware Issue","RAN ISSUE",
Q1211="Sites strategiques, MLL, Pylone, etc.","ENVTECH",
Q1211="AKTIVCO DEFAUT GE &amp; POWER Cabinet","POWER ISSUE",
Q1211="AKTIVCO Coupure ENEO &amp; Baisse de tension","POWER ISSUE",
Q1211="Coupure ENEO &amp; Baisse de tension","POWER ISSUE",
Q1211="Defaut GE &amp; POWER Cabinet","POWER ISSUE",
Q1211="Sharing","POWER ISSUE",
Q1211="SIte strategiques &amp; DataCenter","POWER ISSUE",
Q1211="Exclu","Exclu",
Q1211="SAT","TX ISSUE",
Q1211="SPARE-ISSUE","SPARE-ISSUE",
Q1211="Fiber CAmtel","TX ISSUE",
Q1211="Fiber AOF","TX ISSUE",
Q1211="Projet OCM (HUAWEI)","TRAVAUX-HUAWEI",
Q1211="Projet OCM (NOKIA)","TRAVAUX -NOKIA",
Q1211="ACCESS-ISSUE","ACCESS-ISSUE",
Q1211="Projet OCM (ZTE, NOKIA, autres projets)","TRAVAUX OCM",
Q1211="No root CAuse","No root cause",
Q1211="ODU HS","TX ISSUE",
Q1211="IP &amp; VLAN","TX ISSUE",
Q1211="Warehouse HUAWEI","SPARE-ISSUE",
Q1211="SPARE-HS","SPARE-ISSUE",
Q1211="Power Telco","RAN ISSUE"
),"")</f>
        <v>No root cause</v>
      </c>
      <c r="Q1211" s="48" t="s">
        <v>5576</v>
      </c>
      <c r="R1211" s="23" t="str" cm="1">
        <f t="array" ref="R1211">IFERROR(_xlfn.IFS(
Q1211="MPR ISSUE","ACTIVE",
Q1211="BSS Hardware Issue","ACTIVE",
Q1211="Sites strategiques, MLL, Pylone, etc.","PASSIVE",
Q1211="AKTIVCO DEFAUT GE &amp; POWER Cabinet","PASSIVE",
Q1211="AKTIVCO Coupure ENEO &amp; Baisse de tension","PASSIVE",
Q1211="Coupure ENEO &amp; Baisse de tension","PASSIVE",
Q1211="Defaut GE &amp; POWER Cabinet","PASSIVE",
Q1211="Sharing","PASSIVE",
Q1211="SIte strategiques &amp; DataCenter","PASSIVE",
Q1211="Exclu","Exclu",
Q1211="SAT","ACTIVE",
Q1211="SPARE-ISSUE","SPARE-ISSUE",
Q1211="Fiber CAmtel","ACTIVE",
Q1211="Fiber AOF","ACTIVE",
Q1211="Projet OCM (HUAWEI)","PLANNED WORKS",
Q1211="Projet OCM (NOKIA)","PLANNED WORKS",
Q1211="ACCESS-ISSUE","ACCESS-ISSUE",
Q1211="Projet OCM (ZTE, NOKIA, autres projets)","PLANNED WORKS",
Q1211="No root CAuse","No root cause",
Q1211="ODU HS","ACTIVE",
Q1211="IP &amp; VLAN","ACTIVE",
Q1211="Warehouse HUAWEI","SPARE-ISSUE",
Q1211="SPARE-HS","SPARE-ISSUE",
Q1211="Power Telco","ACTIVE"
),"")</f>
        <v>No root cause</v>
      </c>
      <c r="S1211" s="56" t="s">
        <v>17</v>
      </c>
      <c r="T1211" s="7" t="s">
        <v>17</v>
      </c>
      <c r="U1211" s="7" t="s">
        <v>17</v>
      </c>
      <c r="V1211" s="57" t="s">
        <v>17</v>
      </c>
      <c r="W1211" s="57" t="s">
        <v>17</v>
      </c>
      <c r="X1211" s="57" t="s">
        <v>17</v>
      </c>
      <c r="Y1211" s="57" t="s">
        <v>17</v>
      </c>
      <c r="Z1211" s="57" t="s">
        <v>17</v>
      </c>
      <c r="AA1211" s="57" t="s">
        <v>17</v>
      </c>
      <c r="AB1211" s="57"/>
      <c r="AC1211" s="57" t="s">
        <v>17</v>
      </c>
      <c r="AD1211" s="57" t="s">
        <v>17</v>
      </c>
      <c r="AE1211" s="57" t="s">
        <v>17</v>
      </c>
      <c r="AF1211" s="57" t="s">
        <v>17</v>
      </c>
      <c r="AG1211" s="57" t="s">
        <v>17</v>
      </c>
      <c r="AH1211" s="57" t="s">
        <v>17</v>
      </c>
      <c r="AI1211" s="57" t="s">
        <v>17</v>
      </c>
      <c r="AJ1211" s="57" t="s">
        <v>17</v>
      </c>
      <c r="AK1211" s="57" t="s">
        <v>17</v>
      </c>
      <c r="AL1211" s="57" t="s">
        <v>17</v>
      </c>
      <c r="AM1211" s="15"/>
      <c r="AN1211" s="15"/>
      <c r="AO1211" s="15"/>
      <c r="AP1211" s="15"/>
    </row>
    <row r="1212" spans="1:42" s="14" customFormat="1" x14ac:dyDescent="0.35">
      <c r="A1212" s="1" t="s">
        <v>313</v>
      </c>
      <c r="B1212" s="1" t="s">
        <v>314</v>
      </c>
      <c r="C1212" s="3"/>
      <c r="D1212" s="1" t="s">
        <v>23</v>
      </c>
      <c r="E1212" s="1" t="s">
        <v>32</v>
      </c>
      <c r="F1212" s="3" t="s">
        <v>39</v>
      </c>
      <c r="G1212" s="1" t="s">
        <v>40</v>
      </c>
      <c r="H1212" s="51" t="str">
        <f>_xlfn.XLOOKUP(B1212,'[1]Nur des jours'!$B:$B,'[1]Nur des jours'!$H:$H,"")</f>
        <v>ZTE</v>
      </c>
      <c r="I1212" s="52">
        <v>0</v>
      </c>
      <c r="J1212" s="52">
        <v>0</v>
      </c>
      <c r="K1212" s="52">
        <v>0</v>
      </c>
      <c r="L1212" s="53">
        <v>0</v>
      </c>
      <c r="M1212" s="54" t="s">
        <v>5374</v>
      </c>
      <c r="N1212" s="55"/>
      <c r="O1212" s="16" t="str" cm="1">
        <f t="array" ref="O1212">IFERROR(_xlfn.IFS(
Q1212="MPR ISSUE","PDH",
Q1212="BSS Hardware Issue","BSS",
Q1212="Sites strategiques, MLL, Pylone, etc.","ENVTECH",
Q1212="AKTIVCO DEFAUT GE &amp; POWER Cabinet","AKTIVCO",
Q1212="AKTIVCO Coupure ENEO &amp; Baisse de tension","AKTIVCO GRID ONLY",
Q1212="Coupure ENEO &amp; Baisse de tension","IHS GRID ONLY",
Q1212="Defaut GE &amp; POWER Cabinet","IHS",
Q1212="Sharing","Partners",
Q1212="SIte strategiques &amp; DataCenter","SST &amp; DC",
Q1212="Exclu","Exclu",
Q1212="SAT","SAT",
Q1212="SPARE-ISSUE","SPARE-ISSUE",
Q1212="Fiber CAmtel","TRANS_FO_CAMTEL",
Q1212="Fiber AOF","Fiber AOF",
Q1212="Projet OCM (HUAWEI)","TRAVAUX-HUAWEI",
Q1212="Projet OCM (NOKIA)","TRAVAUX-NOKIA",
Q1212="ACCESS-ISSUE","ACCESS-ISSUE",
Q1212="Projet OCM (ZTE, NOKIA, autres projets)","TRAVAUX OCM",
Q1212="No root CAuse","No root cause",
Q1212="ODU HS","PDH",
Q1212="IP &amp; VLAN","PDH",
Q1212="Warehouse HUAWEI","SPARE-ISSUE",
Q1212="SPARE-HS","SPARE-ISSUE",
Q1212="Power Telco","BSS"
),"")</f>
        <v>No root cause</v>
      </c>
      <c r="P1212" s="22" t="str" cm="1">
        <f t="array" ref="P1212">IFERROR(_xlfn.IFS(
Q1212="MPR ISSUE","TX ISSUE",
Q1212="BSS Hardware Issue","RAN ISSUE",
Q1212="Sites strategiques, MLL, Pylone, etc.","ENVTECH",
Q1212="AKTIVCO DEFAUT GE &amp; POWER Cabinet","POWER ISSUE",
Q1212="AKTIVCO Coupure ENEO &amp; Baisse de tension","POWER ISSUE",
Q1212="Coupure ENEO &amp; Baisse de tension","POWER ISSUE",
Q1212="Defaut GE &amp; POWER Cabinet","POWER ISSUE",
Q1212="Sharing","POWER ISSUE",
Q1212="SIte strategiques &amp; DataCenter","POWER ISSUE",
Q1212="Exclu","Exclu",
Q1212="SAT","TX ISSUE",
Q1212="SPARE-ISSUE","SPARE-ISSUE",
Q1212="Fiber CAmtel","TX ISSUE",
Q1212="Fiber AOF","TX ISSUE",
Q1212="Projet OCM (HUAWEI)","TRAVAUX-HUAWEI",
Q1212="Projet OCM (NOKIA)","TRAVAUX -NOKIA",
Q1212="ACCESS-ISSUE","ACCESS-ISSUE",
Q1212="Projet OCM (ZTE, NOKIA, autres projets)","TRAVAUX OCM",
Q1212="No root CAuse","No root cause",
Q1212="ODU HS","TX ISSUE",
Q1212="IP &amp; VLAN","TX ISSUE",
Q1212="Warehouse HUAWEI","SPARE-ISSUE",
Q1212="SPARE-HS","SPARE-ISSUE",
Q1212="Power Telco","RAN ISSUE"
),"")</f>
        <v>No root cause</v>
      </c>
      <c r="Q1212" s="48" t="s">
        <v>5576</v>
      </c>
      <c r="R1212" s="23" t="str" cm="1">
        <f t="array" ref="R1212">IFERROR(_xlfn.IFS(
Q1212="MPR ISSUE","ACTIVE",
Q1212="BSS Hardware Issue","ACTIVE",
Q1212="Sites strategiques, MLL, Pylone, etc.","PASSIVE",
Q1212="AKTIVCO DEFAUT GE &amp; POWER Cabinet","PASSIVE",
Q1212="AKTIVCO Coupure ENEO &amp; Baisse de tension","PASSIVE",
Q1212="Coupure ENEO &amp; Baisse de tension","PASSIVE",
Q1212="Defaut GE &amp; POWER Cabinet","PASSIVE",
Q1212="Sharing","PASSIVE",
Q1212="SIte strategiques &amp; DataCenter","PASSIVE",
Q1212="Exclu","Exclu",
Q1212="SAT","ACTIVE",
Q1212="SPARE-ISSUE","SPARE-ISSUE",
Q1212="Fiber CAmtel","ACTIVE",
Q1212="Fiber AOF","ACTIVE",
Q1212="Projet OCM (HUAWEI)","PLANNED WORKS",
Q1212="Projet OCM (NOKIA)","PLANNED WORKS",
Q1212="ACCESS-ISSUE","ACCESS-ISSUE",
Q1212="Projet OCM (ZTE, NOKIA, autres projets)","PLANNED WORKS",
Q1212="No root CAuse","No root cause",
Q1212="ODU HS","ACTIVE",
Q1212="IP &amp; VLAN","ACTIVE",
Q1212="Warehouse HUAWEI","SPARE-ISSUE",
Q1212="SPARE-HS","SPARE-ISSUE",
Q1212="Power Telco","ACTIVE"
),"")</f>
        <v>No root cause</v>
      </c>
      <c r="S1212" s="56" t="s">
        <v>17</v>
      </c>
      <c r="T1212" s="7" t="s">
        <v>17</v>
      </c>
      <c r="U1212" s="7" t="s">
        <v>17</v>
      </c>
      <c r="V1212" s="57" t="s">
        <v>17</v>
      </c>
      <c r="W1212" s="57" t="s">
        <v>17</v>
      </c>
      <c r="X1212" s="57" t="s">
        <v>17</v>
      </c>
      <c r="Y1212" s="57" t="s">
        <v>17</v>
      </c>
      <c r="Z1212" s="57" t="s">
        <v>17</v>
      </c>
      <c r="AA1212" s="57" t="s">
        <v>17</v>
      </c>
      <c r="AB1212" s="57"/>
      <c r="AC1212" s="57" t="s">
        <v>17</v>
      </c>
      <c r="AD1212" s="57" t="s">
        <v>17</v>
      </c>
      <c r="AE1212" s="57" t="s">
        <v>17</v>
      </c>
      <c r="AF1212" s="57" t="s">
        <v>17</v>
      </c>
      <c r="AG1212" s="57" t="s">
        <v>17</v>
      </c>
      <c r="AH1212" s="57" t="s">
        <v>17</v>
      </c>
      <c r="AI1212" s="57" t="s">
        <v>17</v>
      </c>
      <c r="AJ1212" s="57" t="s">
        <v>17</v>
      </c>
      <c r="AK1212" s="57" t="s">
        <v>17</v>
      </c>
      <c r="AL1212" s="57" t="s">
        <v>17</v>
      </c>
      <c r="AM1212" s="15"/>
      <c r="AN1212" s="15"/>
      <c r="AO1212" s="15"/>
      <c r="AP1212" s="15"/>
    </row>
    <row r="1213" spans="1:42" s="14" customFormat="1" x14ac:dyDescent="0.35">
      <c r="A1213" s="1" t="s">
        <v>5175</v>
      </c>
      <c r="B1213" s="1" t="s">
        <v>5176</v>
      </c>
      <c r="C1213" s="3"/>
      <c r="D1213" s="1" t="s">
        <v>12</v>
      </c>
      <c r="E1213" s="1" t="s">
        <v>13</v>
      </c>
      <c r="F1213" s="3" t="s">
        <v>104</v>
      </c>
      <c r="G1213" s="1" t="s">
        <v>5175</v>
      </c>
      <c r="H1213" s="59" t="str">
        <f>_xlfn.XLOOKUP(B1213,'[1]Nur des jours'!$B:$B,'[1]Nur des jours'!$H:$H,"")</f>
        <v>HUAWEI</v>
      </c>
      <c r="I1213" s="52">
        <v>0</v>
      </c>
      <c r="J1213" s="52">
        <v>0</v>
      </c>
      <c r="K1213" s="52">
        <v>0</v>
      </c>
      <c r="L1213" s="53">
        <v>0</v>
      </c>
      <c r="M1213" s="54" t="s">
        <v>5374</v>
      </c>
      <c r="N1213" s="55"/>
      <c r="O1213" s="16" t="str" cm="1">
        <f t="array" ref="O1213">IFERROR(_xlfn.IFS(
Q1213="MPR ISSUE","PDH",
Q1213="BSS Hardware Issue","BSS",
Q1213="Sites strategiques, MLL, Pylone, etc.","ENVTECH",
Q1213="AKTIVCO DEFAUT GE &amp; POWER Cabinet","AKTIVCO",
Q1213="AKTIVCO Coupure ENEO &amp; Baisse de tension","AKTIVCO GRID ONLY",
Q1213="Coupure ENEO &amp; Baisse de tension","IHS GRID ONLY",
Q1213="Defaut GE &amp; POWER Cabinet","IHS",
Q1213="Sharing","Partners",
Q1213="SIte strategiques &amp; DataCenter","SST &amp; DC",
Q1213="Exclu","Exclu",
Q1213="SAT","SAT",
Q1213="SPARE-ISSUE","SPARE-ISSUE",
Q1213="Fiber CAmtel","TRANS_FO_CAMTEL",
Q1213="Fiber AOF","Fiber AOF",
Q1213="Projet OCM (HUAWEI)","TRAVAUX-HUAWEI",
Q1213="Projet OCM (NOKIA)","TRAVAUX-NOKIA",
Q1213="ACCESS-ISSUE","ACCESS-ISSUE",
Q1213="Projet OCM (ZTE, NOKIA, autres projets)","TRAVAUX OCM",
Q1213="No root CAuse","No root cause",
Q1213="ODU HS","PDH",
Q1213="IP &amp; VLAN","PDH",
Q1213="Warehouse HUAWEI","SPARE-ISSUE",
Q1213="SPARE-HS","SPARE-ISSUE",
Q1213="Power Telco","BSS"
),"")</f>
        <v>No root cause</v>
      </c>
      <c r="P1213" s="22" t="str" cm="1">
        <f t="array" ref="P1213">IFERROR(_xlfn.IFS(
Q1213="MPR ISSUE","TX ISSUE",
Q1213="BSS Hardware Issue","RAN ISSUE",
Q1213="Sites strategiques, MLL, Pylone, etc.","ENVTECH",
Q1213="AKTIVCO DEFAUT GE &amp; POWER Cabinet","POWER ISSUE",
Q1213="AKTIVCO Coupure ENEO &amp; Baisse de tension","POWER ISSUE",
Q1213="Coupure ENEO &amp; Baisse de tension","POWER ISSUE",
Q1213="Defaut GE &amp; POWER Cabinet","POWER ISSUE",
Q1213="Sharing","POWER ISSUE",
Q1213="SIte strategiques &amp; DataCenter","POWER ISSUE",
Q1213="Exclu","Exclu",
Q1213="SAT","TX ISSUE",
Q1213="SPARE-ISSUE","SPARE-ISSUE",
Q1213="Fiber CAmtel","TX ISSUE",
Q1213="Fiber AOF","TX ISSUE",
Q1213="Projet OCM (HUAWEI)","TRAVAUX-HUAWEI",
Q1213="Projet OCM (NOKIA)","TRAVAUX -NOKIA",
Q1213="ACCESS-ISSUE","ACCESS-ISSUE",
Q1213="Projet OCM (ZTE, NOKIA, autres projets)","TRAVAUX OCM",
Q1213="No root CAuse","No root cause",
Q1213="ODU HS","TX ISSUE",
Q1213="IP &amp; VLAN","TX ISSUE",
Q1213="Warehouse HUAWEI","SPARE-ISSUE",
Q1213="SPARE-HS","SPARE-ISSUE",
Q1213="Power Telco","RAN ISSUE"
),"")</f>
        <v>No root cause</v>
      </c>
      <c r="Q1213" s="48" t="s">
        <v>5576</v>
      </c>
      <c r="R1213" s="23" t="str" cm="1">
        <f t="array" ref="R1213">IFERROR(_xlfn.IFS(
Q1213="MPR ISSUE","ACTIVE",
Q1213="BSS Hardware Issue","ACTIVE",
Q1213="Sites strategiques, MLL, Pylone, etc.","PASSIVE",
Q1213="AKTIVCO DEFAUT GE &amp; POWER Cabinet","PASSIVE",
Q1213="AKTIVCO Coupure ENEO &amp; Baisse de tension","PASSIVE",
Q1213="Coupure ENEO &amp; Baisse de tension","PASSIVE",
Q1213="Defaut GE &amp; POWER Cabinet","PASSIVE",
Q1213="Sharing","PASSIVE",
Q1213="SIte strategiques &amp; DataCenter","PASSIVE",
Q1213="Exclu","Exclu",
Q1213="SAT","ACTIVE",
Q1213="SPARE-ISSUE","SPARE-ISSUE",
Q1213="Fiber CAmtel","ACTIVE",
Q1213="Fiber AOF","ACTIVE",
Q1213="Projet OCM (HUAWEI)","PLANNED WORKS",
Q1213="Projet OCM (NOKIA)","PLANNED WORKS",
Q1213="ACCESS-ISSUE","ACCESS-ISSUE",
Q1213="Projet OCM (ZTE, NOKIA, autres projets)","PLANNED WORKS",
Q1213="No root CAuse","No root cause",
Q1213="ODU HS","ACTIVE",
Q1213="IP &amp; VLAN","ACTIVE",
Q1213="Warehouse HUAWEI","SPARE-ISSUE",
Q1213="SPARE-HS","SPARE-ISSUE",
Q1213="Power Telco","ACTIVE"
),"")</f>
        <v>No root cause</v>
      </c>
      <c r="S1213" s="56" t="s">
        <v>17</v>
      </c>
      <c r="T1213" s="7" t="s">
        <v>17</v>
      </c>
      <c r="U1213" s="7" t="s">
        <v>17</v>
      </c>
      <c r="V1213" s="57"/>
      <c r="W1213" s="57"/>
      <c r="X1213" s="57"/>
      <c r="Y1213" s="57"/>
      <c r="Z1213" s="57"/>
      <c r="AA1213" s="57"/>
      <c r="AB1213" s="57"/>
      <c r="AC1213" s="57" t="s">
        <v>17</v>
      </c>
      <c r="AD1213" s="57" t="s">
        <v>17</v>
      </c>
      <c r="AE1213" s="57" t="s">
        <v>17</v>
      </c>
      <c r="AF1213" s="57" t="s">
        <v>17</v>
      </c>
      <c r="AG1213" s="57" t="s">
        <v>17</v>
      </c>
      <c r="AH1213" s="57" t="s">
        <v>17</v>
      </c>
      <c r="AI1213" s="57" t="s">
        <v>17</v>
      </c>
      <c r="AJ1213" s="57" t="s">
        <v>17</v>
      </c>
      <c r="AK1213" s="57" t="s">
        <v>17</v>
      </c>
      <c r="AL1213" s="57" t="s">
        <v>17</v>
      </c>
      <c r="AM1213" s="15"/>
      <c r="AN1213" s="15"/>
      <c r="AO1213" s="15"/>
      <c r="AP1213" s="15"/>
    </row>
    <row r="1214" spans="1:42" s="14" customFormat="1" x14ac:dyDescent="0.35">
      <c r="A1214" s="2" t="s">
        <v>4069</v>
      </c>
      <c r="B1214" s="1" t="s">
        <v>4070</v>
      </c>
      <c r="C1214" s="3"/>
      <c r="D1214" s="1" t="s">
        <v>23</v>
      </c>
      <c r="E1214" s="1" t="s">
        <v>38</v>
      </c>
      <c r="F1214" s="3" t="s">
        <v>104</v>
      </c>
      <c r="G1214" s="1" t="s">
        <v>301</v>
      </c>
      <c r="H1214" s="59" t="str">
        <f>_xlfn.XLOOKUP(B1214,'[1]Nur des jours'!$B:$B,'[1]Nur des jours'!$H:$H,"")</f>
        <v>HUAWEI</v>
      </c>
      <c r="I1214" s="52">
        <v>0</v>
      </c>
      <c r="J1214" s="52">
        <v>0</v>
      </c>
      <c r="K1214" s="52">
        <v>0</v>
      </c>
      <c r="L1214" s="53">
        <v>0</v>
      </c>
      <c r="M1214" s="54" t="s">
        <v>5374</v>
      </c>
      <c r="N1214" s="55"/>
      <c r="O1214" s="16" t="str" cm="1">
        <f t="array" ref="O1214">IFERROR(_xlfn.IFS(
Q1214="MPR ISSUE","PDH",
Q1214="BSS Hardware Issue","BSS",
Q1214="Sites strategiques, MLL, Pylone, etc.","ENVTECH",
Q1214="AKTIVCO DEFAUT GE &amp; POWER Cabinet","AKTIVCO",
Q1214="AKTIVCO Coupure ENEO &amp; Baisse de tension","AKTIVCO GRID ONLY",
Q1214="Coupure ENEO &amp; Baisse de tension","IHS GRID ONLY",
Q1214="Defaut GE &amp; POWER Cabinet","IHS",
Q1214="Sharing","Partners",
Q1214="SIte strategiques &amp; DataCenter","SST &amp; DC",
Q1214="Exclu","Exclu",
Q1214="SAT","SAT",
Q1214="SPARE-ISSUE","SPARE-ISSUE",
Q1214="Fiber CAmtel","TRANS_FO_CAMTEL",
Q1214="Fiber AOF","Fiber AOF",
Q1214="Projet OCM (HUAWEI)","TRAVAUX-HUAWEI",
Q1214="Projet OCM (NOKIA)","TRAVAUX-NOKIA",
Q1214="ACCESS-ISSUE","ACCESS-ISSUE",
Q1214="Projet OCM (ZTE, NOKIA, autres projets)","TRAVAUX OCM",
Q1214="No root CAuse","No root cause",
Q1214="ODU HS","PDH",
Q1214="IP &amp; VLAN","PDH",
Q1214="Warehouse HUAWEI","SPARE-ISSUE",
Q1214="SPARE-HS","SPARE-ISSUE",
Q1214="Power Telco","BSS"
),"")</f>
        <v>No root cause</v>
      </c>
      <c r="P1214" s="22" t="str" cm="1">
        <f t="array" ref="P1214">IFERROR(_xlfn.IFS(
Q1214="MPR ISSUE","TX ISSUE",
Q1214="BSS Hardware Issue","RAN ISSUE",
Q1214="Sites strategiques, MLL, Pylone, etc.","ENVTECH",
Q1214="AKTIVCO DEFAUT GE &amp; POWER Cabinet","POWER ISSUE",
Q1214="AKTIVCO Coupure ENEO &amp; Baisse de tension","POWER ISSUE",
Q1214="Coupure ENEO &amp; Baisse de tension","POWER ISSUE",
Q1214="Defaut GE &amp; POWER Cabinet","POWER ISSUE",
Q1214="Sharing","POWER ISSUE",
Q1214="SIte strategiques &amp; DataCenter","POWER ISSUE",
Q1214="Exclu","Exclu",
Q1214="SAT","TX ISSUE",
Q1214="SPARE-ISSUE","SPARE-ISSUE",
Q1214="Fiber CAmtel","TX ISSUE",
Q1214="Fiber AOF","TX ISSUE",
Q1214="Projet OCM (HUAWEI)","TRAVAUX-HUAWEI",
Q1214="Projet OCM (NOKIA)","TRAVAUX -NOKIA",
Q1214="ACCESS-ISSUE","ACCESS-ISSUE",
Q1214="Projet OCM (ZTE, NOKIA, autres projets)","TRAVAUX OCM",
Q1214="No root CAuse","No root cause",
Q1214="ODU HS","TX ISSUE",
Q1214="IP &amp; VLAN","TX ISSUE",
Q1214="Warehouse HUAWEI","SPARE-ISSUE",
Q1214="SPARE-HS","SPARE-ISSUE",
Q1214="Power Telco","RAN ISSUE"
),"")</f>
        <v>No root cause</v>
      </c>
      <c r="Q1214" s="48" t="s">
        <v>5576</v>
      </c>
      <c r="R1214" s="23" t="str" cm="1">
        <f t="array" ref="R1214">IFERROR(_xlfn.IFS(
Q1214="MPR ISSUE","ACTIVE",
Q1214="BSS Hardware Issue","ACTIVE",
Q1214="Sites strategiques, MLL, Pylone, etc.","PASSIVE",
Q1214="AKTIVCO DEFAUT GE &amp; POWER Cabinet","PASSIVE",
Q1214="AKTIVCO Coupure ENEO &amp; Baisse de tension","PASSIVE",
Q1214="Coupure ENEO &amp; Baisse de tension","PASSIVE",
Q1214="Defaut GE &amp; POWER Cabinet","PASSIVE",
Q1214="Sharing","PASSIVE",
Q1214="SIte strategiques &amp; DataCenter","PASSIVE",
Q1214="Exclu","Exclu",
Q1214="SAT","ACTIVE",
Q1214="SPARE-ISSUE","SPARE-ISSUE",
Q1214="Fiber CAmtel","ACTIVE",
Q1214="Fiber AOF","ACTIVE",
Q1214="Projet OCM (HUAWEI)","PLANNED WORKS",
Q1214="Projet OCM (NOKIA)","PLANNED WORKS",
Q1214="ACCESS-ISSUE","ACCESS-ISSUE",
Q1214="Projet OCM (ZTE, NOKIA, autres projets)","PLANNED WORKS",
Q1214="No root CAuse","No root cause",
Q1214="ODU HS","ACTIVE",
Q1214="IP &amp; VLAN","ACTIVE",
Q1214="Warehouse HUAWEI","SPARE-ISSUE",
Q1214="SPARE-HS","SPARE-ISSUE",
Q1214="Power Telco","ACTIVE"
),"")</f>
        <v>No root cause</v>
      </c>
      <c r="S1214" s="56" t="s">
        <v>17</v>
      </c>
      <c r="T1214" s="7" t="s">
        <v>17</v>
      </c>
      <c r="U1214" s="7" t="s">
        <v>17</v>
      </c>
      <c r="V1214" s="57"/>
      <c r="W1214" s="57"/>
      <c r="X1214" s="57"/>
      <c r="Y1214" s="57"/>
      <c r="Z1214" s="57"/>
      <c r="AA1214" s="57"/>
      <c r="AB1214" s="57"/>
      <c r="AC1214" s="57" t="s">
        <v>17</v>
      </c>
      <c r="AD1214" s="57" t="s">
        <v>17</v>
      </c>
      <c r="AE1214" s="57" t="s">
        <v>17</v>
      </c>
      <c r="AF1214" s="57" t="s">
        <v>17</v>
      </c>
      <c r="AG1214" s="57" t="s">
        <v>17</v>
      </c>
      <c r="AH1214" s="57" t="s">
        <v>17</v>
      </c>
      <c r="AI1214" s="57" t="s">
        <v>17</v>
      </c>
      <c r="AJ1214" s="57" t="s">
        <v>17</v>
      </c>
      <c r="AK1214" s="57" t="s">
        <v>17</v>
      </c>
      <c r="AL1214" s="57" t="s">
        <v>17</v>
      </c>
      <c r="AM1214" s="15"/>
      <c r="AN1214" s="15"/>
      <c r="AO1214" s="15"/>
      <c r="AP1214" s="15"/>
    </row>
    <row r="1215" spans="1:42" s="14" customFormat="1" x14ac:dyDescent="0.35">
      <c r="A1215" s="1" t="s">
        <v>3093</v>
      </c>
      <c r="B1215" s="1" t="s">
        <v>3094</v>
      </c>
      <c r="C1215" s="3"/>
      <c r="D1215" s="1" t="s">
        <v>23</v>
      </c>
      <c r="E1215" s="1" t="s">
        <v>38</v>
      </c>
      <c r="F1215" s="3" t="s">
        <v>25</v>
      </c>
      <c r="G1215" s="1" t="s">
        <v>3095</v>
      </c>
      <c r="H1215" s="59" t="str">
        <f>_xlfn.XLOOKUP(B1215,'[1]Nur des jours'!$B:$B,'[1]Nur des jours'!$H:$H,"")</f>
        <v>HUAWEI</v>
      </c>
      <c r="I1215" s="52">
        <v>0</v>
      </c>
      <c r="J1215" s="52">
        <v>0</v>
      </c>
      <c r="K1215" s="52">
        <v>0</v>
      </c>
      <c r="L1215" s="53">
        <v>0</v>
      </c>
      <c r="M1215" s="54" t="s">
        <v>5374</v>
      </c>
      <c r="N1215" s="55"/>
      <c r="O1215" s="16" t="str" cm="1">
        <f t="array" ref="O1215">IFERROR(_xlfn.IFS(
Q1215="MPR ISSUE","PDH",
Q1215="BSS Hardware Issue","BSS",
Q1215="Sites strategiques, MLL, Pylone, etc.","ENVTECH",
Q1215="AKTIVCO DEFAUT GE &amp; POWER Cabinet","AKTIVCO",
Q1215="AKTIVCO Coupure ENEO &amp; Baisse de tension","AKTIVCO GRID ONLY",
Q1215="Coupure ENEO &amp; Baisse de tension","IHS GRID ONLY",
Q1215="Defaut GE &amp; POWER Cabinet","IHS",
Q1215="Sharing","Partners",
Q1215="SIte strategiques &amp; DataCenter","SST &amp; DC",
Q1215="Exclu","Exclu",
Q1215="SAT","SAT",
Q1215="SPARE-ISSUE","SPARE-ISSUE",
Q1215="Fiber CAmtel","TRANS_FO_CAMTEL",
Q1215="Fiber AOF","Fiber AOF",
Q1215="Projet OCM (HUAWEI)","TRAVAUX-HUAWEI",
Q1215="Projet OCM (NOKIA)","TRAVAUX-NOKIA",
Q1215="ACCESS-ISSUE","ACCESS-ISSUE",
Q1215="Projet OCM (ZTE, NOKIA, autres projets)","TRAVAUX OCM",
Q1215="No root CAuse","No root cause",
Q1215="ODU HS","PDH",
Q1215="IP &amp; VLAN","PDH",
Q1215="Warehouse HUAWEI","SPARE-ISSUE",
Q1215="SPARE-HS","SPARE-ISSUE",
Q1215="Power Telco","BSS"
),"")</f>
        <v>No root cause</v>
      </c>
      <c r="P1215" s="22" t="str" cm="1">
        <f t="array" ref="P1215">IFERROR(_xlfn.IFS(
Q1215="MPR ISSUE","TX ISSUE",
Q1215="BSS Hardware Issue","RAN ISSUE",
Q1215="Sites strategiques, MLL, Pylone, etc.","ENVTECH",
Q1215="AKTIVCO DEFAUT GE &amp; POWER Cabinet","POWER ISSUE",
Q1215="AKTIVCO Coupure ENEO &amp; Baisse de tension","POWER ISSUE",
Q1215="Coupure ENEO &amp; Baisse de tension","POWER ISSUE",
Q1215="Defaut GE &amp; POWER Cabinet","POWER ISSUE",
Q1215="Sharing","POWER ISSUE",
Q1215="SIte strategiques &amp; DataCenter","POWER ISSUE",
Q1215="Exclu","Exclu",
Q1215="SAT","TX ISSUE",
Q1215="SPARE-ISSUE","SPARE-ISSUE",
Q1215="Fiber CAmtel","TX ISSUE",
Q1215="Fiber AOF","TX ISSUE",
Q1215="Projet OCM (HUAWEI)","TRAVAUX-HUAWEI",
Q1215="Projet OCM (NOKIA)","TRAVAUX -NOKIA",
Q1215="ACCESS-ISSUE","ACCESS-ISSUE",
Q1215="Projet OCM (ZTE, NOKIA, autres projets)","TRAVAUX OCM",
Q1215="No root CAuse","No root cause",
Q1215="ODU HS","TX ISSUE",
Q1215="IP &amp; VLAN","TX ISSUE",
Q1215="Warehouse HUAWEI","SPARE-ISSUE",
Q1215="SPARE-HS","SPARE-ISSUE",
Q1215="Power Telco","RAN ISSUE"
),"")</f>
        <v>No root cause</v>
      </c>
      <c r="Q1215" s="48" t="s">
        <v>5576</v>
      </c>
      <c r="R1215" s="23" t="str" cm="1">
        <f t="array" ref="R1215">IFERROR(_xlfn.IFS(
Q1215="MPR ISSUE","ACTIVE",
Q1215="BSS Hardware Issue","ACTIVE",
Q1215="Sites strategiques, MLL, Pylone, etc.","PASSIVE",
Q1215="AKTIVCO DEFAUT GE &amp; POWER Cabinet","PASSIVE",
Q1215="AKTIVCO Coupure ENEO &amp; Baisse de tension","PASSIVE",
Q1215="Coupure ENEO &amp; Baisse de tension","PASSIVE",
Q1215="Defaut GE &amp; POWER Cabinet","PASSIVE",
Q1215="Sharing","PASSIVE",
Q1215="SIte strategiques &amp; DataCenter","PASSIVE",
Q1215="Exclu","Exclu",
Q1215="SAT","ACTIVE",
Q1215="SPARE-ISSUE","SPARE-ISSUE",
Q1215="Fiber CAmtel","ACTIVE",
Q1215="Fiber AOF","ACTIVE",
Q1215="Projet OCM (HUAWEI)","PLANNED WORKS",
Q1215="Projet OCM (NOKIA)","PLANNED WORKS",
Q1215="ACCESS-ISSUE","ACCESS-ISSUE",
Q1215="Projet OCM (ZTE, NOKIA, autres projets)","PLANNED WORKS",
Q1215="No root CAuse","No root cause",
Q1215="ODU HS","ACTIVE",
Q1215="IP &amp; VLAN","ACTIVE",
Q1215="Warehouse HUAWEI","SPARE-ISSUE",
Q1215="SPARE-HS","SPARE-ISSUE",
Q1215="Power Telco","ACTIVE"
),"")</f>
        <v>No root cause</v>
      </c>
      <c r="S1215" s="56" t="s">
        <v>17</v>
      </c>
      <c r="T1215" s="7" t="s">
        <v>17</v>
      </c>
      <c r="U1215" s="7" t="s">
        <v>17</v>
      </c>
      <c r="V1215" s="57" t="s">
        <v>17</v>
      </c>
      <c r="W1215" s="57" t="s">
        <v>17</v>
      </c>
      <c r="X1215" s="57" t="s">
        <v>17</v>
      </c>
      <c r="Y1215" s="57" t="s">
        <v>17</v>
      </c>
      <c r="Z1215" s="57" t="s">
        <v>17</v>
      </c>
      <c r="AA1215" s="57" t="s">
        <v>17</v>
      </c>
      <c r="AB1215" s="57"/>
      <c r="AC1215" s="57" t="s">
        <v>17</v>
      </c>
      <c r="AD1215" s="57" t="s">
        <v>17</v>
      </c>
      <c r="AE1215" s="57" t="s">
        <v>17</v>
      </c>
      <c r="AF1215" s="57" t="s">
        <v>17</v>
      </c>
      <c r="AG1215" s="57" t="s">
        <v>17</v>
      </c>
      <c r="AH1215" s="57" t="s">
        <v>17</v>
      </c>
      <c r="AI1215" s="57" t="s">
        <v>17</v>
      </c>
      <c r="AJ1215" s="57" t="s">
        <v>17</v>
      </c>
      <c r="AK1215" s="57" t="s">
        <v>17</v>
      </c>
      <c r="AL1215" s="57" t="s">
        <v>17</v>
      </c>
      <c r="AM1215" s="15"/>
      <c r="AN1215" s="15"/>
      <c r="AO1215" s="15"/>
      <c r="AP1215" s="15"/>
    </row>
    <row r="1216" spans="1:42" s="14" customFormat="1" x14ac:dyDescent="0.35">
      <c r="A1216" s="1" t="s">
        <v>3380</v>
      </c>
      <c r="B1216" s="1" t="s">
        <v>3381</v>
      </c>
      <c r="C1216" s="3"/>
      <c r="D1216" s="1"/>
      <c r="E1216" s="1"/>
      <c r="F1216" s="3" t="s">
        <v>33</v>
      </c>
      <c r="G1216" s="1" t="s">
        <v>34</v>
      </c>
      <c r="H1216" s="51" t="str">
        <f>_xlfn.XLOOKUP(B1216,'[1]Nur des jours'!$B:$B,'[1]Nur des jours'!$H:$H,"")</f>
        <v>ZTE</v>
      </c>
      <c r="I1216" s="52">
        <v>0</v>
      </c>
      <c r="J1216" s="52">
        <v>0</v>
      </c>
      <c r="K1216" s="52">
        <v>0</v>
      </c>
      <c r="L1216" s="53">
        <v>0</v>
      </c>
      <c r="M1216" s="54" t="s">
        <v>5374</v>
      </c>
      <c r="N1216" s="55"/>
      <c r="O1216" s="16" t="str" cm="1">
        <f t="array" ref="O1216">IFERROR(_xlfn.IFS(
Q1216="MPR ISSUE","PDH",
Q1216="BSS Hardware Issue","BSS",
Q1216="Sites strategiques, MLL, Pylone, etc.","ENVTECH",
Q1216="AKTIVCO DEFAUT GE &amp; POWER Cabinet","AKTIVCO",
Q1216="AKTIVCO Coupure ENEO &amp; Baisse de tension","AKTIVCO GRID ONLY",
Q1216="Coupure ENEO &amp; Baisse de tension","IHS GRID ONLY",
Q1216="Defaut GE &amp; POWER Cabinet","IHS",
Q1216="Sharing","Partners",
Q1216="SIte strategiques &amp; DataCenter","SST &amp; DC",
Q1216="Exclu","Exclu",
Q1216="SAT","SAT",
Q1216="SPARE-ISSUE","SPARE-ISSUE",
Q1216="Fiber CAmtel","TRANS_FO_CAMTEL",
Q1216="Fiber AOF","Fiber AOF",
Q1216="Projet OCM (HUAWEI)","TRAVAUX-HUAWEI",
Q1216="Projet OCM (NOKIA)","TRAVAUX-NOKIA",
Q1216="ACCESS-ISSUE","ACCESS-ISSUE",
Q1216="Projet OCM (ZTE, NOKIA, autres projets)","TRAVAUX OCM",
Q1216="No root CAuse","No root cause",
Q1216="ODU HS","PDH",
Q1216="IP &amp; VLAN","PDH",
Q1216="Warehouse HUAWEI","SPARE-ISSUE",
Q1216="SPARE-HS","SPARE-ISSUE",
Q1216="Power Telco","BSS"
),"")</f>
        <v>No root cause</v>
      </c>
      <c r="P1216" s="22" t="str" cm="1">
        <f t="array" ref="P1216">IFERROR(_xlfn.IFS(
Q1216="MPR ISSUE","TX ISSUE",
Q1216="BSS Hardware Issue","RAN ISSUE",
Q1216="Sites strategiques, MLL, Pylone, etc.","ENVTECH",
Q1216="AKTIVCO DEFAUT GE &amp; POWER Cabinet","POWER ISSUE",
Q1216="AKTIVCO Coupure ENEO &amp; Baisse de tension","POWER ISSUE",
Q1216="Coupure ENEO &amp; Baisse de tension","POWER ISSUE",
Q1216="Defaut GE &amp; POWER Cabinet","POWER ISSUE",
Q1216="Sharing","POWER ISSUE",
Q1216="SIte strategiques &amp; DataCenter","POWER ISSUE",
Q1216="Exclu","Exclu",
Q1216="SAT","TX ISSUE",
Q1216="SPARE-ISSUE","SPARE-ISSUE",
Q1216="Fiber CAmtel","TX ISSUE",
Q1216="Fiber AOF","TX ISSUE",
Q1216="Projet OCM (HUAWEI)","TRAVAUX-HUAWEI",
Q1216="Projet OCM (NOKIA)","TRAVAUX -NOKIA",
Q1216="ACCESS-ISSUE","ACCESS-ISSUE",
Q1216="Projet OCM (ZTE, NOKIA, autres projets)","TRAVAUX OCM",
Q1216="No root CAuse","No root cause",
Q1216="ODU HS","TX ISSUE",
Q1216="IP &amp; VLAN","TX ISSUE",
Q1216="Warehouse HUAWEI","SPARE-ISSUE",
Q1216="SPARE-HS","SPARE-ISSUE",
Q1216="Power Telco","RAN ISSUE"
),"")</f>
        <v>No root cause</v>
      </c>
      <c r="Q1216" s="48" t="s">
        <v>5576</v>
      </c>
      <c r="R1216" s="23" t="str" cm="1">
        <f t="array" ref="R1216">IFERROR(_xlfn.IFS(
Q1216="MPR ISSUE","ACTIVE",
Q1216="BSS Hardware Issue","ACTIVE",
Q1216="Sites strategiques, MLL, Pylone, etc.","PASSIVE",
Q1216="AKTIVCO DEFAUT GE &amp; POWER Cabinet","PASSIVE",
Q1216="AKTIVCO Coupure ENEO &amp; Baisse de tension","PASSIVE",
Q1216="Coupure ENEO &amp; Baisse de tension","PASSIVE",
Q1216="Defaut GE &amp; POWER Cabinet","PASSIVE",
Q1216="Sharing","PASSIVE",
Q1216="SIte strategiques &amp; DataCenter","PASSIVE",
Q1216="Exclu","Exclu",
Q1216="SAT","ACTIVE",
Q1216="SPARE-ISSUE","SPARE-ISSUE",
Q1216="Fiber CAmtel","ACTIVE",
Q1216="Fiber AOF","ACTIVE",
Q1216="Projet OCM (HUAWEI)","PLANNED WORKS",
Q1216="Projet OCM (NOKIA)","PLANNED WORKS",
Q1216="ACCESS-ISSUE","ACCESS-ISSUE",
Q1216="Projet OCM (ZTE, NOKIA, autres projets)","PLANNED WORKS",
Q1216="No root CAuse","No root cause",
Q1216="ODU HS","ACTIVE",
Q1216="IP &amp; VLAN","ACTIVE",
Q1216="Warehouse HUAWEI","SPARE-ISSUE",
Q1216="SPARE-HS","SPARE-ISSUE",
Q1216="Power Telco","ACTIVE"
),"")</f>
        <v>No root cause</v>
      </c>
      <c r="S1216" s="56" t="s">
        <v>17</v>
      </c>
      <c r="T1216" s="7" t="s">
        <v>17</v>
      </c>
      <c r="U1216" s="7" t="s">
        <v>17</v>
      </c>
      <c r="V1216" s="57" t="s">
        <v>17</v>
      </c>
      <c r="W1216" s="57" t="s">
        <v>17</v>
      </c>
      <c r="X1216" s="57" t="s">
        <v>17</v>
      </c>
      <c r="Y1216" s="57" t="s">
        <v>17</v>
      </c>
      <c r="Z1216" s="57" t="s">
        <v>17</v>
      </c>
      <c r="AA1216" s="57" t="s">
        <v>17</v>
      </c>
      <c r="AB1216" s="57"/>
      <c r="AC1216" s="57" t="s">
        <v>17</v>
      </c>
      <c r="AD1216" s="57" t="s">
        <v>17</v>
      </c>
      <c r="AE1216" s="57" t="s">
        <v>17</v>
      </c>
      <c r="AF1216" s="57" t="s">
        <v>17</v>
      </c>
      <c r="AG1216" s="57" t="s">
        <v>17</v>
      </c>
      <c r="AH1216" s="57" t="s">
        <v>17</v>
      </c>
      <c r="AI1216" s="57" t="s">
        <v>17</v>
      </c>
      <c r="AJ1216" s="57" t="s">
        <v>17</v>
      </c>
      <c r="AK1216" s="57" t="s">
        <v>17</v>
      </c>
      <c r="AL1216" s="57" t="s">
        <v>17</v>
      </c>
      <c r="AM1216" s="15"/>
      <c r="AN1216" s="15"/>
      <c r="AO1216" s="15"/>
      <c r="AP1216" s="15"/>
    </row>
    <row r="1217" spans="1:42" s="14" customFormat="1" x14ac:dyDescent="0.35">
      <c r="A1217" s="1" t="s">
        <v>3209</v>
      </c>
      <c r="B1217" s="1" t="s">
        <v>3210</v>
      </c>
      <c r="C1217" s="3"/>
      <c r="D1217" s="1" t="s">
        <v>23</v>
      </c>
      <c r="E1217" s="1" t="s">
        <v>38</v>
      </c>
      <c r="F1217" s="3" t="s">
        <v>71</v>
      </c>
      <c r="G1217" s="1" t="s">
        <v>504</v>
      </c>
      <c r="H1217" s="51" t="str">
        <f>_xlfn.XLOOKUP(B1217,'[1]Nur des jours'!$B:$B,'[1]Nur des jours'!$H:$H,"")</f>
        <v>ZTE</v>
      </c>
      <c r="I1217" s="52">
        <v>0</v>
      </c>
      <c r="J1217" s="52">
        <v>0</v>
      </c>
      <c r="K1217" s="52">
        <v>0</v>
      </c>
      <c r="L1217" s="53">
        <v>0</v>
      </c>
      <c r="M1217" s="54" t="s">
        <v>5374</v>
      </c>
      <c r="N1217" s="55"/>
      <c r="O1217" s="16" t="str" cm="1">
        <f t="array" ref="O1217">IFERROR(_xlfn.IFS(
Q1217="MPR ISSUE","PDH",
Q1217="BSS Hardware Issue","BSS",
Q1217="Sites strategiques, MLL, Pylone, etc.","ENVTECH",
Q1217="AKTIVCO DEFAUT GE &amp; POWER Cabinet","AKTIVCO",
Q1217="AKTIVCO Coupure ENEO &amp; Baisse de tension","AKTIVCO GRID ONLY",
Q1217="Coupure ENEO &amp; Baisse de tension","IHS GRID ONLY",
Q1217="Defaut GE &amp; POWER Cabinet","IHS",
Q1217="Sharing","Partners",
Q1217="SIte strategiques &amp; DataCenter","SST &amp; DC",
Q1217="Exclu","Exclu",
Q1217="SAT","SAT",
Q1217="SPARE-ISSUE","SPARE-ISSUE",
Q1217="Fiber CAmtel","TRANS_FO_CAMTEL",
Q1217="Fiber AOF","Fiber AOF",
Q1217="Projet OCM (HUAWEI)","TRAVAUX-HUAWEI",
Q1217="Projet OCM (NOKIA)","TRAVAUX-NOKIA",
Q1217="ACCESS-ISSUE","ACCESS-ISSUE",
Q1217="Projet OCM (ZTE, NOKIA, autres projets)","TRAVAUX OCM",
Q1217="No root CAuse","No root cause",
Q1217="ODU HS","PDH",
Q1217="IP &amp; VLAN","PDH",
Q1217="Warehouse HUAWEI","SPARE-ISSUE",
Q1217="SPARE-HS","SPARE-ISSUE",
Q1217="Power Telco","BSS"
),"")</f>
        <v>No root cause</v>
      </c>
      <c r="P1217" s="22" t="str" cm="1">
        <f t="array" ref="P1217">IFERROR(_xlfn.IFS(
Q1217="MPR ISSUE","TX ISSUE",
Q1217="BSS Hardware Issue","RAN ISSUE",
Q1217="Sites strategiques, MLL, Pylone, etc.","ENVTECH",
Q1217="AKTIVCO DEFAUT GE &amp; POWER Cabinet","POWER ISSUE",
Q1217="AKTIVCO Coupure ENEO &amp; Baisse de tension","POWER ISSUE",
Q1217="Coupure ENEO &amp; Baisse de tension","POWER ISSUE",
Q1217="Defaut GE &amp; POWER Cabinet","POWER ISSUE",
Q1217="Sharing","POWER ISSUE",
Q1217="SIte strategiques &amp; DataCenter","POWER ISSUE",
Q1217="Exclu","Exclu",
Q1217="SAT","TX ISSUE",
Q1217="SPARE-ISSUE","SPARE-ISSUE",
Q1217="Fiber CAmtel","TX ISSUE",
Q1217="Fiber AOF","TX ISSUE",
Q1217="Projet OCM (HUAWEI)","TRAVAUX-HUAWEI",
Q1217="Projet OCM (NOKIA)","TRAVAUX -NOKIA",
Q1217="ACCESS-ISSUE","ACCESS-ISSUE",
Q1217="Projet OCM (ZTE, NOKIA, autres projets)","TRAVAUX OCM",
Q1217="No root CAuse","No root cause",
Q1217="ODU HS","TX ISSUE",
Q1217="IP &amp; VLAN","TX ISSUE",
Q1217="Warehouse HUAWEI","SPARE-ISSUE",
Q1217="SPARE-HS","SPARE-ISSUE",
Q1217="Power Telco","RAN ISSUE"
),"")</f>
        <v>No root cause</v>
      </c>
      <c r="Q1217" s="48" t="s">
        <v>5576</v>
      </c>
      <c r="R1217" s="23" t="str" cm="1">
        <f t="array" ref="R1217">IFERROR(_xlfn.IFS(
Q1217="MPR ISSUE","ACTIVE",
Q1217="BSS Hardware Issue","ACTIVE",
Q1217="Sites strategiques, MLL, Pylone, etc.","PASSIVE",
Q1217="AKTIVCO DEFAUT GE &amp; POWER Cabinet","PASSIVE",
Q1217="AKTIVCO Coupure ENEO &amp; Baisse de tension","PASSIVE",
Q1217="Coupure ENEO &amp; Baisse de tension","PASSIVE",
Q1217="Defaut GE &amp; POWER Cabinet","PASSIVE",
Q1217="Sharing","PASSIVE",
Q1217="SIte strategiques &amp; DataCenter","PASSIVE",
Q1217="Exclu","Exclu",
Q1217="SAT","ACTIVE",
Q1217="SPARE-ISSUE","SPARE-ISSUE",
Q1217="Fiber CAmtel","ACTIVE",
Q1217="Fiber AOF","ACTIVE",
Q1217="Projet OCM (HUAWEI)","PLANNED WORKS",
Q1217="Projet OCM (NOKIA)","PLANNED WORKS",
Q1217="ACCESS-ISSUE","ACCESS-ISSUE",
Q1217="Projet OCM (ZTE, NOKIA, autres projets)","PLANNED WORKS",
Q1217="No root CAuse","No root cause",
Q1217="ODU HS","ACTIVE",
Q1217="IP &amp; VLAN","ACTIVE",
Q1217="Warehouse HUAWEI","SPARE-ISSUE",
Q1217="SPARE-HS","SPARE-ISSUE",
Q1217="Power Telco","ACTIVE"
),"")</f>
        <v>No root cause</v>
      </c>
      <c r="S1217" s="56" t="s">
        <v>17</v>
      </c>
      <c r="T1217" s="7" t="s">
        <v>17</v>
      </c>
      <c r="U1217" s="7" t="s">
        <v>17</v>
      </c>
      <c r="V1217" s="57" t="s">
        <v>17</v>
      </c>
      <c r="W1217" s="57" t="s">
        <v>17</v>
      </c>
      <c r="X1217" s="57" t="s">
        <v>17</v>
      </c>
      <c r="Y1217" s="57" t="s">
        <v>17</v>
      </c>
      <c r="Z1217" s="57" t="s">
        <v>17</v>
      </c>
      <c r="AA1217" s="57" t="s">
        <v>17</v>
      </c>
      <c r="AB1217" s="57"/>
      <c r="AC1217" s="57" t="s">
        <v>17</v>
      </c>
      <c r="AD1217" s="57" t="s">
        <v>17</v>
      </c>
      <c r="AE1217" s="57" t="s">
        <v>17</v>
      </c>
      <c r="AF1217" s="57" t="s">
        <v>17</v>
      </c>
      <c r="AG1217" s="57" t="s">
        <v>17</v>
      </c>
      <c r="AH1217" s="57" t="s">
        <v>17</v>
      </c>
      <c r="AI1217" s="57" t="s">
        <v>17</v>
      </c>
      <c r="AJ1217" s="57" t="s">
        <v>17</v>
      </c>
      <c r="AK1217" s="57" t="s">
        <v>17</v>
      </c>
      <c r="AL1217" s="57" t="s">
        <v>17</v>
      </c>
      <c r="AM1217" s="15"/>
      <c r="AN1217" s="15"/>
      <c r="AO1217" s="15"/>
      <c r="AP1217" s="15"/>
    </row>
    <row r="1218" spans="1:42" s="14" customFormat="1" x14ac:dyDescent="0.35">
      <c r="A1218" s="1" t="s">
        <v>1631</v>
      </c>
      <c r="B1218" s="1" t="s">
        <v>1632</v>
      </c>
      <c r="C1218" s="3"/>
      <c r="D1218" s="1" t="s">
        <v>23</v>
      </c>
      <c r="E1218" s="1" t="s">
        <v>32</v>
      </c>
      <c r="F1218" s="3" t="s">
        <v>33</v>
      </c>
      <c r="G1218" s="1" t="s">
        <v>34</v>
      </c>
      <c r="H1218" s="51" t="str">
        <f>_xlfn.XLOOKUP(B1218,'[1]Nur des jours'!$B:$B,'[1]Nur des jours'!$H:$H,"")</f>
        <v>ZTE</v>
      </c>
      <c r="I1218" s="52">
        <v>0</v>
      </c>
      <c r="J1218" s="52">
        <v>0</v>
      </c>
      <c r="K1218" s="52">
        <v>0</v>
      </c>
      <c r="L1218" s="53">
        <v>0</v>
      </c>
      <c r="M1218" s="54" t="s">
        <v>5374</v>
      </c>
      <c r="N1218" s="55"/>
      <c r="O1218" s="16" t="str" cm="1">
        <f t="array" ref="O1218">IFERROR(_xlfn.IFS(
Q1218="MPR ISSUE","PDH",
Q1218="BSS Hardware Issue","BSS",
Q1218="Sites strategiques, MLL, Pylone, etc.","ENVTECH",
Q1218="AKTIVCO DEFAUT GE &amp; POWER Cabinet","AKTIVCO",
Q1218="AKTIVCO Coupure ENEO &amp; Baisse de tension","AKTIVCO GRID ONLY",
Q1218="Coupure ENEO &amp; Baisse de tension","IHS GRID ONLY",
Q1218="Defaut GE &amp; POWER Cabinet","IHS",
Q1218="Sharing","Partners",
Q1218="SIte strategiques &amp; DataCenter","SST &amp; DC",
Q1218="Exclu","Exclu",
Q1218="SAT","SAT",
Q1218="SPARE-ISSUE","SPARE-ISSUE",
Q1218="Fiber CAmtel","TRANS_FO_CAMTEL",
Q1218="Fiber AOF","Fiber AOF",
Q1218="Projet OCM (HUAWEI)","TRAVAUX-HUAWEI",
Q1218="Projet OCM (NOKIA)","TRAVAUX-NOKIA",
Q1218="ACCESS-ISSUE","ACCESS-ISSUE",
Q1218="Projet OCM (ZTE, NOKIA, autres projets)","TRAVAUX OCM",
Q1218="No root CAuse","No root cause",
Q1218="ODU HS","PDH",
Q1218="IP &amp; VLAN","PDH",
Q1218="Warehouse HUAWEI","SPARE-ISSUE",
Q1218="SPARE-HS","SPARE-ISSUE",
Q1218="Power Telco","BSS"
),"")</f>
        <v>No root cause</v>
      </c>
      <c r="P1218" s="22" t="str" cm="1">
        <f t="array" ref="P1218">IFERROR(_xlfn.IFS(
Q1218="MPR ISSUE","TX ISSUE",
Q1218="BSS Hardware Issue","RAN ISSUE",
Q1218="Sites strategiques, MLL, Pylone, etc.","ENVTECH",
Q1218="AKTIVCO DEFAUT GE &amp; POWER Cabinet","POWER ISSUE",
Q1218="AKTIVCO Coupure ENEO &amp; Baisse de tension","POWER ISSUE",
Q1218="Coupure ENEO &amp; Baisse de tension","POWER ISSUE",
Q1218="Defaut GE &amp; POWER Cabinet","POWER ISSUE",
Q1218="Sharing","POWER ISSUE",
Q1218="SIte strategiques &amp; DataCenter","POWER ISSUE",
Q1218="Exclu","Exclu",
Q1218="SAT","TX ISSUE",
Q1218="SPARE-ISSUE","SPARE-ISSUE",
Q1218="Fiber CAmtel","TX ISSUE",
Q1218="Fiber AOF","TX ISSUE",
Q1218="Projet OCM (HUAWEI)","TRAVAUX-HUAWEI",
Q1218="Projet OCM (NOKIA)","TRAVAUX -NOKIA",
Q1218="ACCESS-ISSUE","ACCESS-ISSUE",
Q1218="Projet OCM (ZTE, NOKIA, autres projets)","TRAVAUX OCM",
Q1218="No root CAuse","No root cause",
Q1218="ODU HS","TX ISSUE",
Q1218="IP &amp; VLAN","TX ISSUE",
Q1218="Warehouse HUAWEI","SPARE-ISSUE",
Q1218="SPARE-HS","SPARE-ISSUE",
Q1218="Power Telco","RAN ISSUE"
),"")</f>
        <v>No root cause</v>
      </c>
      <c r="Q1218" s="48" t="s">
        <v>5576</v>
      </c>
      <c r="R1218" s="23" t="str" cm="1">
        <f t="array" ref="R1218">IFERROR(_xlfn.IFS(
Q1218="MPR ISSUE","ACTIVE",
Q1218="BSS Hardware Issue","ACTIVE",
Q1218="Sites strategiques, MLL, Pylone, etc.","PASSIVE",
Q1218="AKTIVCO DEFAUT GE &amp; POWER Cabinet","PASSIVE",
Q1218="AKTIVCO Coupure ENEO &amp; Baisse de tension","PASSIVE",
Q1218="Coupure ENEO &amp; Baisse de tension","PASSIVE",
Q1218="Defaut GE &amp; POWER Cabinet","PASSIVE",
Q1218="Sharing","PASSIVE",
Q1218="SIte strategiques &amp; DataCenter","PASSIVE",
Q1218="Exclu","Exclu",
Q1218="SAT","ACTIVE",
Q1218="SPARE-ISSUE","SPARE-ISSUE",
Q1218="Fiber CAmtel","ACTIVE",
Q1218="Fiber AOF","ACTIVE",
Q1218="Projet OCM (HUAWEI)","PLANNED WORKS",
Q1218="Projet OCM (NOKIA)","PLANNED WORKS",
Q1218="ACCESS-ISSUE","ACCESS-ISSUE",
Q1218="Projet OCM (ZTE, NOKIA, autres projets)","PLANNED WORKS",
Q1218="No root CAuse","No root cause",
Q1218="ODU HS","ACTIVE",
Q1218="IP &amp; VLAN","ACTIVE",
Q1218="Warehouse HUAWEI","SPARE-ISSUE",
Q1218="SPARE-HS","SPARE-ISSUE",
Q1218="Power Telco","ACTIVE"
),"")</f>
        <v>No root cause</v>
      </c>
      <c r="S1218" s="56" t="s">
        <v>17</v>
      </c>
      <c r="T1218" s="7" t="s">
        <v>17</v>
      </c>
      <c r="U1218" s="7" t="s">
        <v>17</v>
      </c>
      <c r="V1218" s="57" t="s">
        <v>17</v>
      </c>
      <c r="W1218" s="57" t="s">
        <v>17</v>
      </c>
      <c r="X1218" s="57" t="s">
        <v>17</v>
      </c>
      <c r="Y1218" s="57" t="s">
        <v>17</v>
      </c>
      <c r="Z1218" s="57" t="s">
        <v>17</v>
      </c>
      <c r="AA1218" s="57" t="s">
        <v>17</v>
      </c>
      <c r="AB1218" s="57"/>
      <c r="AC1218" s="57" t="s">
        <v>17</v>
      </c>
      <c r="AD1218" s="57" t="s">
        <v>17</v>
      </c>
      <c r="AE1218" s="57" t="s">
        <v>17</v>
      </c>
      <c r="AF1218" s="57" t="s">
        <v>17</v>
      </c>
      <c r="AG1218" s="57" t="s">
        <v>17</v>
      </c>
      <c r="AH1218" s="57" t="s">
        <v>17</v>
      </c>
      <c r="AI1218" s="57" t="s">
        <v>17</v>
      </c>
      <c r="AJ1218" s="57" t="s">
        <v>17</v>
      </c>
      <c r="AK1218" s="57" t="s">
        <v>17</v>
      </c>
      <c r="AL1218" s="57" t="s">
        <v>17</v>
      </c>
      <c r="AM1218" s="15"/>
      <c r="AN1218" s="15"/>
      <c r="AO1218" s="15"/>
      <c r="AP1218" s="15"/>
    </row>
    <row r="1219" spans="1:42" s="14" customFormat="1" x14ac:dyDescent="0.35">
      <c r="A1219" s="1" t="s">
        <v>1708</v>
      </c>
      <c r="B1219" s="1" t="s">
        <v>1709</v>
      </c>
      <c r="C1219" s="3"/>
      <c r="D1219" s="1" t="s">
        <v>12</v>
      </c>
      <c r="E1219" s="1" t="s">
        <v>13</v>
      </c>
      <c r="F1219" s="3" t="s">
        <v>33</v>
      </c>
      <c r="G1219" s="1" t="s">
        <v>34</v>
      </c>
      <c r="H1219" s="51" t="str">
        <f>_xlfn.XLOOKUP(B1219,'[1]Nur des jours'!$B:$B,'[1]Nur des jours'!$H:$H,"")</f>
        <v>ZTE</v>
      </c>
      <c r="I1219" s="52">
        <v>0</v>
      </c>
      <c r="J1219" s="52">
        <v>0</v>
      </c>
      <c r="K1219" s="52">
        <v>0</v>
      </c>
      <c r="L1219" s="53">
        <v>0</v>
      </c>
      <c r="M1219" s="54" t="s">
        <v>5374</v>
      </c>
      <c r="N1219" s="55"/>
      <c r="O1219" s="16" t="str" cm="1">
        <f t="array" ref="O1219">IFERROR(_xlfn.IFS(
Q1219="MPR ISSUE","PDH",
Q1219="BSS Hardware Issue","BSS",
Q1219="Sites strategiques, MLL, Pylone, etc.","ENVTECH",
Q1219="AKTIVCO DEFAUT GE &amp; POWER Cabinet","AKTIVCO",
Q1219="AKTIVCO Coupure ENEO &amp; Baisse de tension","AKTIVCO GRID ONLY",
Q1219="Coupure ENEO &amp; Baisse de tension","IHS GRID ONLY",
Q1219="Defaut GE &amp; POWER Cabinet","IHS",
Q1219="Sharing","Partners",
Q1219="SIte strategiques &amp; DataCenter","SST &amp; DC",
Q1219="Exclu","Exclu",
Q1219="SAT","SAT",
Q1219="SPARE-ISSUE","SPARE-ISSUE",
Q1219="Fiber CAmtel","TRANS_FO_CAMTEL",
Q1219="Fiber AOF","Fiber AOF",
Q1219="Projet OCM (HUAWEI)","TRAVAUX-HUAWEI",
Q1219="Projet OCM (NOKIA)","TRAVAUX-NOKIA",
Q1219="ACCESS-ISSUE","ACCESS-ISSUE",
Q1219="Projet OCM (ZTE, NOKIA, autres projets)","TRAVAUX OCM",
Q1219="No root CAuse","No root cause",
Q1219="ODU HS","PDH",
Q1219="IP &amp; VLAN","PDH",
Q1219="Warehouse HUAWEI","SPARE-ISSUE",
Q1219="SPARE-HS","SPARE-ISSUE",
Q1219="Power Telco","BSS"
),"")</f>
        <v>No root cause</v>
      </c>
      <c r="P1219" s="22" t="str" cm="1">
        <f t="array" ref="P1219">IFERROR(_xlfn.IFS(
Q1219="MPR ISSUE","TX ISSUE",
Q1219="BSS Hardware Issue","RAN ISSUE",
Q1219="Sites strategiques, MLL, Pylone, etc.","ENVTECH",
Q1219="AKTIVCO DEFAUT GE &amp; POWER Cabinet","POWER ISSUE",
Q1219="AKTIVCO Coupure ENEO &amp; Baisse de tension","POWER ISSUE",
Q1219="Coupure ENEO &amp; Baisse de tension","POWER ISSUE",
Q1219="Defaut GE &amp; POWER Cabinet","POWER ISSUE",
Q1219="Sharing","POWER ISSUE",
Q1219="SIte strategiques &amp; DataCenter","POWER ISSUE",
Q1219="Exclu","Exclu",
Q1219="SAT","TX ISSUE",
Q1219="SPARE-ISSUE","SPARE-ISSUE",
Q1219="Fiber CAmtel","TX ISSUE",
Q1219="Fiber AOF","TX ISSUE",
Q1219="Projet OCM (HUAWEI)","TRAVAUX-HUAWEI",
Q1219="Projet OCM (NOKIA)","TRAVAUX -NOKIA",
Q1219="ACCESS-ISSUE","ACCESS-ISSUE",
Q1219="Projet OCM (ZTE, NOKIA, autres projets)","TRAVAUX OCM",
Q1219="No root CAuse","No root cause",
Q1219="ODU HS","TX ISSUE",
Q1219="IP &amp; VLAN","TX ISSUE",
Q1219="Warehouse HUAWEI","SPARE-ISSUE",
Q1219="SPARE-HS","SPARE-ISSUE",
Q1219="Power Telco","RAN ISSUE"
),"")</f>
        <v>No root cause</v>
      </c>
      <c r="Q1219" s="48" t="s">
        <v>5576</v>
      </c>
      <c r="R1219" s="23" t="str" cm="1">
        <f t="array" ref="R1219">IFERROR(_xlfn.IFS(
Q1219="MPR ISSUE","ACTIVE",
Q1219="BSS Hardware Issue","ACTIVE",
Q1219="Sites strategiques, MLL, Pylone, etc.","PASSIVE",
Q1219="AKTIVCO DEFAUT GE &amp; POWER Cabinet","PASSIVE",
Q1219="AKTIVCO Coupure ENEO &amp; Baisse de tension","PASSIVE",
Q1219="Coupure ENEO &amp; Baisse de tension","PASSIVE",
Q1219="Defaut GE &amp; POWER Cabinet","PASSIVE",
Q1219="Sharing","PASSIVE",
Q1219="SIte strategiques &amp; DataCenter","PASSIVE",
Q1219="Exclu","Exclu",
Q1219="SAT","ACTIVE",
Q1219="SPARE-ISSUE","SPARE-ISSUE",
Q1219="Fiber CAmtel","ACTIVE",
Q1219="Fiber AOF","ACTIVE",
Q1219="Projet OCM (HUAWEI)","PLANNED WORKS",
Q1219="Projet OCM (NOKIA)","PLANNED WORKS",
Q1219="ACCESS-ISSUE","ACCESS-ISSUE",
Q1219="Projet OCM (ZTE, NOKIA, autres projets)","PLANNED WORKS",
Q1219="No root CAuse","No root cause",
Q1219="ODU HS","ACTIVE",
Q1219="IP &amp; VLAN","ACTIVE",
Q1219="Warehouse HUAWEI","SPARE-ISSUE",
Q1219="SPARE-HS","SPARE-ISSUE",
Q1219="Power Telco","ACTIVE"
),"")</f>
        <v>No root cause</v>
      </c>
      <c r="S1219" s="56" t="s">
        <v>17</v>
      </c>
      <c r="T1219" s="7" t="s">
        <v>17</v>
      </c>
      <c r="U1219" s="7" t="s">
        <v>17</v>
      </c>
      <c r="V1219" s="57" t="s">
        <v>17</v>
      </c>
      <c r="W1219" s="57" t="s">
        <v>17</v>
      </c>
      <c r="X1219" s="57" t="s">
        <v>17</v>
      </c>
      <c r="Y1219" s="57" t="s">
        <v>17</v>
      </c>
      <c r="Z1219" s="57" t="s">
        <v>17</v>
      </c>
      <c r="AA1219" s="57" t="s">
        <v>17</v>
      </c>
      <c r="AB1219" s="57"/>
      <c r="AC1219" s="57" t="s">
        <v>17</v>
      </c>
      <c r="AD1219" s="57" t="s">
        <v>17</v>
      </c>
      <c r="AE1219" s="57" t="s">
        <v>17</v>
      </c>
      <c r="AF1219" s="57" t="s">
        <v>17</v>
      </c>
      <c r="AG1219" s="57" t="s">
        <v>17</v>
      </c>
      <c r="AH1219" s="57" t="s">
        <v>17</v>
      </c>
      <c r="AI1219" s="57" t="s">
        <v>17</v>
      </c>
      <c r="AJ1219" s="57" t="s">
        <v>17</v>
      </c>
      <c r="AK1219" s="57" t="s">
        <v>17</v>
      </c>
      <c r="AL1219" s="57" t="s">
        <v>17</v>
      </c>
      <c r="AM1219" s="15"/>
      <c r="AN1219" s="15"/>
      <c r="AO1219" s="15"/>
      <c r="AP1219" s="15"/>
    </row>
    <row r="1220" spans="1:42" s="14" customFormat="1" x14ac:dyDescent="0.35">
      <c r="A1220" s="1" t="s">
        <v>2797</v>
      </c>
      <c r="B1220" s="1" t="s">
        <v>2798</v>
      </c>
      <c r="C1220" s="3"/>
      <c r="D1220" s="1" t="s">
        <v>12</v>
      </c>
      <c r="E1220" s="1" t="s">
        <v>13</v>
      </c>
      <c r="F1220" s="3" t="s">
        <v>104</v>
      </c>
      <c r="G1220" s="1" t="s">
        <v>2797</v>
      </c>
      <c r="H1220" s="59" t="str">
        <f>_xlfn.XLOOKUP(B1220,'[1]Nur des jours'!$B:$B,'[1]Nur des jours'!$H:$H,"")</f>
        <v>HUAWEI</v>
      </c>
      <c r="I1220" s="52">
        <v>0</v>
      </c>
      <c r="J1220" s="52">
        <v>0</v>
      </c>
      <c r="K1220" s="52">
        <v>0</v>
      </c>
      <c r="L1220" s="53">
        <v>0</v>
      </c>
      <c r="M1220" s="54" t="s">
        <v>5374</v>
      </c>
      <c r="N1220" s="55"/>
      <c r="O1220" s="16" t="str" cm="1">
        <f t="array" ref="O1220">IFERROR(_xlfn.IFS(
Q1220="MPR ISSUE","PDH",
Q1220="BSS Hardware Issue","BSS",
Q1220="Sites strategiques, MLL, Pylone, etc.","ENVTECH",
Q1220="AKTIVCO DEFAUT GE &amp; POWER Cabinet","AKTIVCO",
Q1220="AKTIVCO Coupure ENEO &amp; Baisse de tension","AKTIVCO GRID ONLY",
Q1220="Coupure ENEO &amp; Baisse de tension","IHS GRID ONLY",
Q1220="Defaut GE &amp; POWER Cabinet","IHS",
Q1220="Sharing","Partners",
Q1220="SIte strategiques &amp; DataCenter","SST &amp; DC",
Q1220="Exclu","Exclu",
Q1220="SAT","SAT",
Q1220="SPARE-ISSUE","SPARE-ISSUE",
Q1220="Fiber CAmtel","TRANS_FO_CAMTEL",
Q1220="Fiber AOF","Fiber AOF",
Q1220="Projet OCM (HUAWEI)","TRAVAUX-HUAWEI",
Q1220="Projet OCM (NOKIA)","TRAVAUX-NOKIA",
Q1220="ACCESS-ISSUE","ACCESS-ISSUE",
Q1220="Projet OCM (ZTE, NOKIA, autres projets)","TRAVAUX OCM",
Q1220="No root CAuse","No root cause",
Q1220="ODU HS","PDH",
Q1220="IP &amp; VLAN","PDH",
Q1220="Warehouse HUAWEI","SPARE-ISSUE",
Q1220="SPARE-HS","SPARE-ISSUE",
Q1220="Power Telco","BSS"
),"")</f>
        <v>No root cause</v>
      </c>
      <c r="P1220" s="22" t="str" cm="1">
        <f t="array" ref="P1220">IFERROR(_xlfn.IFS(
Q1220="MPR ISSUE","TX ISSUE",
Q1220="BSS Hardware Issue","RAN ISSUE",
Q1220="Sites strategiques, MLL, Pylone, etc.","ENVTECH",
Q1220="AKTIVCO DEFAUT GE &amp; POWER Cabinet","POWER ISSUE",
Q1220="AKTIVCO Coupure ENEO &amp; Baisse de tension","POWER ISSUE",
Q1220="Coupure ENEO &amp; Baisse de tension","POWER ISSUE",
Q1220="Defaut GE &amp; POWER Cabinet","POWER ISSUE",
Q1220="Sharing","POWER ISSUE",
Q1220="SIte strategiques &amp; DataCenter","POWER ISSUE",
Q1220="Exclu","Exclu",
Q1220="SAT","TX ISSUE",
Q1220="SPARE-ISSUE","SPARE-ISSUE",
Q1220="Fiber CAmtel","TX ISSUE",
Q1220="Fiber AOF","TX ISSUE",
Q1220="Projet OCM (HUAWEI)","TRAVAUX-HUAWEI",
Q1220="Projet OCM (NOKIA)","TRAVAUX -NOKIA",
Q1220="ACCESS-ISSUE","ACCESS-ISSUE",
Q1220="Projet OCM (ZTE, NOKIA, autres projets)","TRAVAUX OCM",
Q1220="No root CAuse","No root cause",
Q1220="ODU HS","TX ISSUE",
Q1220="IP &amp; VLAN","TX ISSUE",
Q1220="Warehouse HUAWEI","SPARE-ISSUE",
Q1220="SPARE-HS","SPARE-ISSUE",
Q1220="Power Telco","RAN ISSUE"
),"")</f>
        <v>No root cause</v>
      </c>
      <c r="Q1220" s="48" t="s">
        <v>5576</v>
      </c>
      <c r="R1220" s="23" t="str" cm="1">
        <f t="array" ref="R1220">IFERROR(_xlfn.IFS(
Q1220="MPR ISSUE","ACTIVE",
Q1220="BSS Hardware Issue","ACTIVE",
Q1220="Sites strategiques, MLL, Pylone, etc.","PASSIVE",
Q1220="AKTIVCO DEFAUT GE &amp; POWER Cabinet","PASSIVE",
Q1220="AKTIVCO Coupure ENEO &amp; Baisse de tension","PASSIVE",
Q1220="Coupure ENEO &amp; Baisse de tension","PASSIVE",
Q1220="Defaut GE &amp; POWER Cabinet","PASSIVE",
Q1220="Sharing","PASSIVE",
Q1220="SIte strategiques &amp; DataCenter","PASSIVE",
Q1220="Exclu","Exclu",
Q1220="SAT","ACTIVE",
Q1220="SPARE-ISSUE","SPARE-ISSUE",
Q1220="Fiber CAmtel","ACTIVE",
Q1220="Fiber AOF","ACTIVE",
Q1220="Projet OCM (HUAWEI)","PLANNED WORKS",
Q1220="Projet OCM (NOKIA)","PLANNED WORKS",
Q1220="ACCESS-ISSUE","ACCESS-ISSUE",
Q1220="Projet OCM (ZTE, NOKIA, autres projets)","PLANNED WORKS",
Q1220="No root CAuse","No root cause",
Q1220="ODU HS","ACTIVE",
Q1220="IP &amp; VLAN","ACTIVE",
Q1220="Warehouse HUAWEI","SPARE-ISSUE",
Q1220="SPARE-HS","SPARE-ISSUE",
Q1220="Power Telco","ACTIVE"
),"")</f>
        <v>No root cause</v>
      </c>
      <c r="S1220" s="56" t="s">
        <v>17</v>
      </c>
      <c r="T1220" s="7" t="s">
        <v>17</v>
      </c>
      <c r="U1220" s="7" t="s">
        <v>17</v>
      </c>
      <c r="V1220" s="57"/>
      <c r="W1220" s="57"/>
      <c r="X1220" s="57"/>
      <c r="Y1220" s="57"/>
      <c r="Z1220" s="57"/>
      <c r="AA1220" s="57"/>
      <c r="AB1220" s="57"/>
      <c r="AC1220" s="57" t="s">
        <v>17</v>
      </c>
      <c r="AD1220" s="57" t="s">
        <v>17</v>
      </c>
      <c r="AE1220" s="57" t="s">
        <v>17</v>
      </c>
      <c r="AF1220" s="57" t="s">
        <v>17</v>
      </c>
      <c r="AG1220" s="57" t="s">
        <v>17</v>
      </c>
      <c r="AH1220" s="57" t="s">
        <v>17</v>
      </c>
      <c r="AI1220" s="57" t="s">
        <v>17</v>
      </c>
      <c r="AJ1220" s="57" t="s">
        <v>17</v>
      </c>
      <c r="AK1220" s="57" t="s">
        <v>17</v>
      </c>
      <c r="AL1220" s="57" t="s">
        <v>17</v>
      </c>
      <c r="AM1220" s="15"/>
      <c r="AN1220" s="15"/>
      <c r="AO1220" s="15"/>
      <c r="AP1220" s="15"/>
    </row>
    <row r="1221" spans="1:42" s="14" customFormat="1" x14ac:dyDescent="0.35">
      <c r="A1221" s="1" t="s">
        <v>2954</v>
      </c>
      <c r="B1221" s="1" t="s">
        <v>2955</v>
      </c>
      <c r="C1221" s="3"/>
      <c r="D1221" s="1" t="s">
        <v>12</v>
      </c>
      <c r="E1221" s="1" t="s">
        <v>13</v>
      </c>
      <c r="F1221" s="3" t="s">
        <v>39</v>
      </c>
      <c r="G1221" s="1" t="s">
        <v>40</v>
      </c>
      <c r="H1221" s="51" t="str">
        <f>_xlfn.XLOOKUP(B1221,'[1]Nur des jours'!$B:$B,'[1]Nur des jours'!$H:$H,"")</f>
        <v>ZTE</v>
      </c>
      <c r="I1221" s="52">
        <v>0</v>
      </c>
      <c r="J1221" s="52">
        <v>0</v>
      </c>
      <c r="K1221" s="52">
        <v>0</v>
      </c>
      <c r="L1221" s="53">
        <v>0</v>
      </c>
      <c r="M1221" s="54" t="s">
        <v>5374</v>
      </c>
      <c r="N1221" s="55"/>
      <c r="O1221" s="16" t="str" cm="1">
        <f t="array" ref="O1221">IFERROR(_xlfn.IFS(
Q1221="MPR ISSUE","PDH",
Q1221="BSS Hardware Issue","BSS",
Q1221="Sites strategiques, MLL, Pylone, etc.","ENVTECH",
Q1221="AKTIVCO DEFAUT GE &amp; POWER Cabinet","AKTIVCO",
Q1221="AKTIVCO Coupure ENEO &amp; Baisse de tension","AKTIVCO GRID ONLY",
Q1221="Coupure ENEO &amp; Baisse de tension","IHS GRID ONLY",
Q1221="Defaut GE &amp; POWER Cabinet","IHS",
Q1221="Sharing","Partners",
Q1221="SIte strategiques &amp; DataCenter","SST &amp; DC",
Q1221="Exclu","Exclu",
Q1221="SAT","SAT",
Q1221="SPARE-ISSUE","SPARE-ISSUE",
Q1221="Fiber CAmtel","TRANS_FO_CAMTEL",
Q1221="Fiber AOF","Fiber AOF",
Q1221="Projet OCM (HUAWEI)","TRAVAUX-HUAWEI",
Q1221="Projet OCM (NOKIA)","TRAVAUX-NOKIA",
Q1221="ACCESS-ISSUE","ACCESS-ISSUE",
Q1221="Projet OCM (ZTE, NOKIA, autres projets)","TRAVAUX OCM",
Q1221="No root CAuse","No root cause",
Q1221="ODU HS","PDH",
Q1221="IP &amp; VLAN","PDH",
Q1221="Warehouse HUAWEI","SPARE-ISSUE",
Q1221="SPARE-HS","SPARE-ISSUE",
Q1221="Power Telco","BSS"
),"")</f>
        <v>No root cause</v>
      </c>
      <c r="P1221" s="22" t="str" cm="1">
        <f t="array" ref="P1221">IFERROR(_xlfn.IFS(
Q1221="MPR ISSUE","TX ISSUE",
Q1221="BSS Hardware Issue","RAN ISSUE",
Q1221="Sites strategiques, MLL, Pylone, etc.","ENVTECH",
Q1221="AKTIVCO DEFAUT GE &amp; POWER Cabinet","POWER ISSUE",
Q1221="AKTIVCO Coupure ENEO &amp; Baisse de tension","POWER ISSUE",
Q1221="Coupure ENEO &amp; Baisse de tension","POWER ISSUE",
Q1221="Defaut GE &amp; POWER Cabinet","POWER ISSUE",
Q1221="Sharing","POWER ISSUE",
Q1221="SIte strategiques &amp; DataCenter","POWER ISSUE",
Q1221="Exclu","Exclu",
Q1221="SAT","TX ISSUE",
Q1221="SPARE-ISSUE","SPARE-ISSUE",
Q1221="Fiber CAmtel","TX ISSUE",
Q1221="Fiber AOF","TX ISSUE",
Q1221="Projet OCM (HUAWEI)","TRAVAUX-HUAWEI",
Q1221="Projet OCM (NOKIA)","TRAVAUX -NOKIA",
Q1221="ACCESS-ISSUE","ACCESS-ISSUE",
Q1221="Projet OCM (ZTE, NOKIA, autres projets)","TRAVAUX OCM",
Q1221="No root CAuse","No root cause",
Q1221="ODU HS","TX ISSUE",
Q1221="IP &amp; VLAN","TX ISSUE",
Q1221="Warehouse HUAWEI","SPARE-ISSUE",
Q1221="SPARE-HS","SPARE-ISSUE",
Q1221="Power Telco","RAN ISSUE"
),"")</f>
        <v>No root cause</v>
      </c>
      <c r="Q1221" s="48" t="s">
        <v>5576</v>
      </c>
      <c r="R1221" s="23" t="str" cm="1">
        <f t="array" ref="R1221">IFERROR(_xlfn.IFS(
Q1221="MPR ISSUE","ACTIVE",
Q1221="BSS Hardware Issue","ACTIVE",
Q1221="Sites strategiques, MLL, Pylone, etc.","PASSIVE",
Q1221="AKTIVCO DEFAUT GE &amp; POWER Cabinet","PASSIVE",
Q1221="AKTIVCO Coupure ENEO &amp; Baisse de tension","PASSIVE",
Q1221="Coupure ENEO &amp; Baisse de tension","PASSIVE",
Q1221="Defaut GE &amp; POWER Cabinet","PASSIVE",
Q1221="Sharing","PASSIVE",
Q1221="SIte strategiques &amp; DataCenter","PASSIVE",
Q1221="Exclu","Exclu",
Q1221="SAT","ACTIVE",
Q1221="SPARE-ISSUE","SPARE-ISSUE",
Q1221="Fiber CAmtel","ACTIVE",
Q1221="Fiber AOF","ACTIVE",
Q1221="Projet OCM (HUAWEI)","PLANNED WORKS",
Q1221="Projet OCM (NOKIA)","PLANNED WORKS",
Q1221="ACCESS-ISSUE","ACCESS-ISSUE",
Q1221="Projet OCM (ZTE, NOKIA, autres projets)","PLANNED WORKS",
Q1221="No root CAuse","No root cause",
Q1221="ODU HS","ACTIVE",
Q1221="IP &amp; VLAN","ACTIVE",
Q1221="Warehouse HUAWEI","SPARE-ISSUE",
Q1221="SPARE-HS","SPARE-ISSUE",
Q1221="Power Telco","ACTIVE"
),"")</f>
        <v>No root cause</v>
      </c>
      <c r="S1221" s="56" t="s">
        <v>17</v>
      </c>
      <c r="T1221" s="7" t="s">
        <v>17</v>
      </c>
      <c r="U1221" s="7" t="s">
        <v>17</v>
      </c>
      <c r="V1221" s="57" t="s">
        <v>17</v>
      </c>
      <c r="W1221" s="57" t="s">
        <v>17</v>
      </c>
      <c r="X1221" s="57" t="s">
        <v>17</v>
      </c>
      <c r="Y1221" s="57" t="s">
        <v>17</v>
      </c>
      <c r="Z1221" s="57" t="s">
        <v>17</v>
      </c>
      <c r="AA1221" s="57" t="s">
        <v>17</v>
      </c>
      <c r="AB1221" s="57"/>
      <c r="AC1221" s="57" t="s">
        <v>17</v>
      </c>
      <c r="AD1221" s="57" t="s">
        <v>17</v>
      </c>
      <c r="AE1221" s="57" t="s">
        <v>17</v>
      </c>
      <c r="AF1221" s="57" t="s">
        <v>17</v>
      </c>
      <c r="AG1221" s="57" t="s">
        <v>17</v>
      </c>
      <c r="AH1221" s="57" t="s">
        <v>17</v>
      </c>
      <c r="AI1221" s="57" t="s">
        <v>17</v>
      </c>
      <c r="AJ1221" s="57" t="s">
        <v>17</v>
      </c>
      <c r="AK1221" s="57" t="s">
        <v>17</v>
      </c>
      <c r="AL1221" s="57" t="s">
        <v>17</v>
      </c>
      <c r="AM1221" s="15"/>
      <c r="AN1221" s="15"/>
      <c r="AO1221" s="15"/>
      <c r="AP1221" s="15"/>
    </row>
    <row r="1222" spans="1:42" s="14" customFormat="1" x14ac:dyDescent="0.35">
      <c r="A1222" s="1" t="s">
        <v>1671</v>
      </c>
      <c r="B1222" s="1" t="s">
        <v>1672</v>
      </c>
      <c r="C1222" s="3"/>
      <c r="D1222" s="1" t="s">
        <v>12</v>
      </c>
      <c r="E1222" s="1" t="s">
        <v>147</v>
      </c>
      <c r="F1222" s="3" t="s">
        <v>33</v>
      </c>
      <c r="G1222" s="1" t="s">
        <v>34</v>
      </c>
      <c r="H1222" s="51" t="str">
        <f>_xlfn.XLOOKUP(B1222,'[1]Nur des jours'!$B:$B,'[1]Nur des jours'!$H:$H,"")</f>
        <v>ZTE</v>
      </c>
      <c r="I1222" s="52">
        <v>0</v>
      </c>
      <c r="J1222" s="52">
        <v>0</v>
      </c>
      <c r="K1222" s="52">
        <v>0</v>
      </c>
      <c r="L1222" s="53">
        <v>0</v>
      </c>
      <c r="M1222" s="54" t="s">
        <v>5374</v>
      </c>
      <c r="N1222" s="55"/>
      <c r="O1222" s="16" t="str" cm="1">
        <f t="array" ref="O1222">IFERROR(_xlfn.IFS(
Q1222="MPR ISSUE","PDH",
Q1222="BSS Hardware Issue","BSS",
Q1222="Sites strategiques, MLL, Pylone, etc.","ENVTECH",
Q1222="AKTIVCO DEFAUT GE &amp; POWER Cabinet","AKTIVCO",
Q1222="AKTIVCO Coupure ENEO &amp; Baisse de tension","AKTIVCO GRID ONLY",
Q1222="Coupure ENEO &amp; Baisse de tension","IHS GRID ONLY",
Q1222="Defaut GE &amp; POWER Cabinet","IHS",
Q1222="Sharing","Partners",
Q1222="SIte strategiques &amp; DataCenter","SST &amp; DC",
Q1222="Exclu","Exclu",
Q1222="SAT","SAT",
Q1222="SPARE-ISSUE","SPARE-ISSUE",
Q1222="Fiber CAmtel","TRANS_FO_CAMTEL",
Q1222="Fiber AOF","Fiber AOF",
Q1222="Projet OCM (HUAWEI)","TRAVAUX-HUAWEI",
Q1222="Projet OCM (NOKIA)","TRAVAUX-NOKIA",
Q1222="ACCESS-ISSUE","ACCESS-ISSUE",
Q1222="Projet OCM (ZTE, NOKIA, autres projets)","TRAVAUX OCM",
Q1222="No root CAuse","No root cause",
Q1222="ODU HS","PDH",
Q1222="IP &amp; VLAN","PDH",
Q1222="Warehouse HUAWEI","SPARE-ISSUE",
Q1222="SPARE-HS","SPARE-ISSUE",
Q1222="Power Telco","BSS"
),"")</f>
        <v>No root cause</v>
      </c>
      <c r="P1222" s="22" t="str" cm="1">
        <f t="array" ref="P1222">IFERROR(_xlfn.IFS(
Q1222="MPR ISSUE","TX ISSUE",
Q1222="BSS Hardware Issue","RAN ISSUE",
Q1222="Sites strategiques, MLL, Pylone, etc.","ENVTECH",
Q1222="AKTIVCO DEFAUT GE &amp; POWER Cabinet","POWER ISSUE",
Q1222="AKTIVCO Coupure ENEO &amp; Baisse de tension","POWER ISSUE",
Q1222="Coupure ENEO &amp; Baisse de tension","POWER ISSUE",
Q1222="Defaut GE &amp; POWER Cabinet","POWER ISSUE",
Q1222="Sharing","POWER ISSUE",
Q1222="SIte strategiques &amp; DataCenter","POWER ISSUE",
Q1222="Exclu","Exclu",
Q1222="SAT","TX ISSUE",
Q1222="SPARE-ISSUE","SPARE-ISSUE",
Q1222="Fiber CAmtel","TX ISSUE",
Q1222="Fiber AOF","TX ISSUE",
Q1222="Projet OCM (HUAWEI)","TRAVAUX-HUAWEI",
Q1222="Projet OCM (NOKIA)","TRAVAUX -NOKIA",
Q1222="ACCESS-ISSUE","ACCESS-ISSUE",
Q1222="Projet OCM (ZTE, NOKIA, autres projets)","TRAVAUX OCM",
Q1222="No root CAuse","No root cause",
Q1222="ODU HS","TX ISSUE",
Q1222="IP &amp; VLAN","TX ISSUE",
Q1222="Warehouse HUAWEI","SPARE-ISSUE",
Q1222="SPARE-HS","SPARE-ISSUE",
Q1222="Power Telco","RAN ISSUE"
),"")</f>
        <v>No root cause</v>
      </c>
      <c r="Q1222" s="48" t="s">
        <v>5576</v>
      </c>
      <c r="R1222" s="23" t="str" cm="1">
        <f t="array" ref="R1222">IFERROR(_xlfn.IFS(
Q1222="MPR ISSUE","ACTIVE",
Q1222="BSS Hardware Issue","ACTIVE",
Q1222="Sites strategiques, MLL, Pylone, etc.","PASSIVE",
Q1222="AKTIVCO DEFAUT GE &amp; POWER Cabinet","PASSIVE",
Q1222="AKTIVCO Coupure ENEO &amp; Baisse de tension","PASSIVE",
Q1222="Coupure ENEO &amp; Baisse de tension","PASSIVE",
Q1222="Defaut GE &amp; POWER Cabinet","PASSIVE",
Q1222="Sharing","PASSIVE",
Q1222="SIte strategiques &amp; DataCenter","PASSIVE",
Q1222="Exclu","Exclu",
Q1222="SAT","ACTIVE",
Q1222="SPARE-ISSUE","SPARE-ISSUE",
Q1222="Fiber CAmtel","ACTIVE",
Q1222="Fiber AOF","ACTIVE",
Q1222="Projet OCM (HUAWEI)","PLANNED WORKS",
Q1222="Projet OCM (NOKIA)","PLANNED WORKS",
Q1222="ACCESS-ISSUE","ACCESS-ISSUE",
Q1222="Projet OCM (ZTE, NOKIA, autres projets)","PLANNED WORKS",
Q1222="No root CAuse","No root cause",
Q1222="ODU HS","ACTIVE",
Q1222="IP &amp; VLAN","ACTIVE",
Q1222="Warehouse HUAWEI","SPARE-ISSUE",
Q1222="SPARE-HS","SPARE-ISSUE",
Q1222="Power Telco","ACTIVE"
),"")</f>
        <v>No root cause</v>
      </c>
      <c r="S1222" s="56" t="s">
        <v>17</v>
      </c>
      <c r="T1222" s="7" t="s">
        <v>17</v>
      </c>
      <c r="U1222" s="7" t="s">
        <v>17</v>
      </c>
      <c r="V1222" s="57" t="s">
        <v>17</v>
      </c>
      <c r="W1222" s="57" t="s">
        <v>17</v>
      </c>
      <c r="X1222" s="57" t="s">
        <v>17</v>
      </c>
      <c r="Y1222" s="57" t="s">
        <v>17</v>
      </c>
      <c r="Z1222" s="57" t="s">
        <v>17</v>
      </c>
      <c r="AA1222" s="57" t="s">
        <v>17</v>
      </c>
      <c r="AB1222" s="57"/>
      <c r="AC1222" s="57" t="s">
        <v>17</v>
      </c>
      <c r="AD1222" s="57" t="s">
        <v>17</v>
      </c>
      <c r="AE1222" s="57" t="s">
        <v>17</v>
      </c>
      <c r="AF1222" s="57" t="s">
        <v>17</v>
      </c>
      <c r="AG1222" s="57" t="s">
        <v>17</v>
      </c>
      <c r="AH1222" s="57" t="s">
        <v>17</v>
      </c>
      <c r="AI1222" s="57" t="s">
        <v>17</v>
      </c>
      <c r="AJ1222" s="57" t="s">
        <v>17</v>
      </c>
      <c r="AK1222" s="57" t="s">
        <v>17</v>
      </c>
      <c r="AL1222" s="57" t="s">
        <v>17</v>
      </c>
      <c r="AM1222" s="15"/>
      <c r="AN1222" s="15"/>
      <c r="AO1222" s="15"/>
      <c r="AP1222" s="15"/>
    </row>
    <row r="1223" spans="1:42" s="14" customFormat="1" x14ac:dyDescent="0.35">
      <c r="A1223" s="1" t="s">
        <v>1727</v>
      </c>
      <c r="B1223" s="1" t="s">
        <v>1728</v>
      </c>
      <c r="C1223" s="3"/>
      <c r="D1223" s="1" t="s">
        <v>12</v>
      </c>
      <c r="E1223" s="1" t="s">
        <v>13</v>
      </c>
      <c r="F1223" s="3" t="s">
        <v>33</v>
      </c>
      <c r="G1223" s="1" t="s">
        <v>34</v>
      </c>
      <c r="H1223" s="51" t="str">
        <f>_xlfn.XLOOKUP(B1223,'[1]Nur des jours'!$B:$B,'[1]Nur des jours'!$H:$H,"")</f>
        <v>ZTE</v>
      </c>
      <c r="I1223" s="52">
        <v>0</v>
      </c>
      <c r="J1223" s="52">
        <v>0</v>
      </c>
      <c r="K1223" s="52">
        <v>0</v>
      </c>
      <c r="L1223" s="53">
        <v>0</v>
      </c>
      <c r="M1223" s="54" t="s">
        <v>5374</v>
      </c>
      <c r="N1223" s="55"/>
      <c r="O1223" s="16" t="str" cm="1">
        <f t="array" ref="O1223">IFERROR(_xlfn.IFS(
Q1223="MPR ISSUE","PDH",
Q1223="BSS Hardware Issue","BSS",
Q1223="Sites strategiques, MLL, Pylone, etc.","ENVTECH",
Q1223="AKTIVCO DEFAUT GE &amp; POWER Cabinet","AKTIVCO",
Q1223="AKTIVCO Coupure ENEO &amp; Baisse de tension","AKTIVCO GRID ONLY",
Q1223="Coupure ENEO &amp; Baisse de tension","IHS GRID ONLY",
Q1223="Defaut GE &amp; POWER Cabinet","IHS",
Q1223="Sharing","Partners",
Q1223="SIte strategiques &amp; DataCenter","SST &amp; DC",
Q1223="Exclu","Exclu",
Q1223="SAT","SAT",
Q1223="SPARE-ISSUE","SPARE-ISSUE",
Q1223="Fiber CAmtel","TRANS_FO_CAMTEL",
Q1223="Fiber AOF","Fiber AOF",
Q1223="Projet OCM (HUAWEI)","TRAVAUX-HUAWEI",
Q1223="Projet OCM (NOKIA)","TRAVAUX-NOKIA",
Q1223="ACCESS-ISSUE","ACCESS-ISSUE",
Q1223="Projet OCM (ZTE, NOKIA, autres projets)","TRAVAUX OCM",
Q1223="No root CAuse","No root cause",
Q1223="ODU HS","PDH",
Q1223="IP &amp; VLAN","PDH",
Q1223="Warehouse HUAWEI","SPARE-ISSUE",
Q1223="SPARE-HS","SPARE-ISSUE",
Q1223="Power Telco","BSS"
),"")</f>
        <v>No root cause</v>
      </c>
      <c r="P1223" s="22" t="str" cm="1">
        <f t="array" ref="P1223">IFERROR(_xlfn.IFS(
Q1223="MPR ISSUE","TX ISSUE",
Q1223="BSS Hardware Issue","RAN ISSUE",
Q1223="Sites strategiques, MLL, Pylone, etc.","ENVTECH",
Q1223="AKTIVCO DEFAUT GE &amp; POWER Cabinet","POWER ISSUE",
Q1223="AKTIVCO Coupure ENEO &amp; Baisse de tension","POWER ISSUE",
Q1223="Coupure ENEO &amp; Baisse de tension","POWER ISSUE",
Q1223="Defaut GE &amp; POWER Cabinet","POWER ISSUE",
Q1223="Sharing","POWER ISSUE",
Q1223="SIte strategiques &amp; DataCenter","POWER ISSUE",
Q1223="Exclu","Exclu",
Q1223="SAT","TX ISSUE",
Q1223="SPARE-ISSUE","SPARE-ISSUE",
Q1223="Fiber CAmtel","TX ISSUE",
Q1223="Fiber AOF","TX ISSUE",
Q1223="Projet OCM (HUAWEI)","TRAVAUX-HUAWEI",
Q1223="Projet OCM (NOKIA)","TRAVAUX -NOKIA",
Q1223="ACCESS-ISSUE","ACCESS-ISSUE",
Q1223="Projet OCM (ZTE, NOKIA, autres projets)","TRAVAUX OCM",
Q1223="No root CAuse","No root cause",
Q1223="ODU HS","TX ISSUE",
Q1223="IP &amp; VLAN","TX ISSUE",
Q1223="Warehouse HUAWEI","SPARE-ISSUE",
Q1223="SPARE-HS","SPARE-ISSUE",
Q1223="Power Telco","RAN ISSUE"
),"")</f>
        <v>No root cause</v>
      </c>
      <c r="Q1223" s="48" t="s">
        <v>5576</v>
      </c>
      <c r="R1223" s="23" t="str" cm="1">
        <f t="array" ref="R1223">IFERROR(_xlfn.IFS(
Q1223="MPR ISSUE","ACTIVE",
Q1223="BSS Hardware Issue","ACTIVE",
Q1223="Sites strategiques, MLL, Pylone, etc.","PASSIVE",
Q1223="AKTIVCO DEFAUT GE &amp; POWER Cabinet","PASSIVE",
Q1223="AKTIVCO Coupure ENEO &amp; Baisse de tension","PASSIVE",
Q1223="Coupure ENEO &amp; Baisse de tension","PASSIVE",
Q1223="Defaut GE &amp; POWER Cabinet","PASSIVE",
Q1223="Sharing","PASSIVE",
Q1223="SIte strategiques &amp; DataCenter","PASSIVE",
Q1223="Exclu","Exclu",
Q1223="SAT","ACTIVE",
Q1223="SPARE-ISSUE","SPARE-ISSUE",
Q1223="Fiber CAmtel","ACTIVE",
Q1223="Fiber AOF","ACTIVE",
Q1223="Projet OCM (HUAWEI)","PLANNED WORKS",
Q1223="Projet OCM (NOKIA)","PLANNED WORKS",
Q1223="ACCESS-ISSUE","ACCESS-ISSUE",
Q1223="Projet OCM (ZTE, NOKIA, autres projets)","PLANNED WORKS",
Q1223="No root CAuse","No root cause",
Q1223="ODU HS","ACTIVE",
Q1223="IP &amp; VLAN","ACTIVE",
Q1223="Warehouse HUAWEI","SPARE-ISSUE",
Q1223="SPARE-HS","SPARE-ISSUE",
Q1223="Power Telco","ACTIVE"
),"")</f>
        <v>No root cause</v>
      </c>
      <c r="S1223" s="56" t="s">
        <v>17</v>
      </c>
      <c r="T1223" s="7" t="s">
        <v>17</v>
      </c>
      <c r="U1223" s="7" t="s">
        <v>17</v>
      </c>
      <c r="V1223" s="57" t="s">
        <v>17</v>
      </c>
      <c r="W1223" s="57" t="s">
        <v>17</v>
      </c>
      <c r="X1223" s="57" t="s">
        <v>17</v>
      </c>
      <c r="Y1223" s="57" t="s">
        <v>17</v>
      </c>
      <c r="Z1223" s="57" t="s">
        <v>17</v>
      </c>
      <c r="AA1223" s="57" t="s">
        <v>17</v>
      </c>
      <c r="AB1223" s="57"/>
      <c r="AC1223" s="57" t="s">
        <v>17</v>
      </c>
      <c r="AD1223" s="57" t="s">
        <v>17</v>
      </c>
      <c r="AE1223" s="57" t="s">
        <v>17</v>
      </c>
      <c r="AF1223" s="57" t="s">
        <v>17</v>
      </c>
      <c r="AG1223" s="57" t="s">
        <v>17</v>
      </c>
      <c r="AH1223" s="57" t="s">
        <v>17</v>
      </c>
      <c r="AI1223" s="57" t="s">
        <v>17</v>
      </c>
      <c r="AJ1223" s="57" t="s">
        <v>17</v>
      </c>
      <c r="AK1223" s="57" t="s">
        <v>17</v>
      </c>
      <c r="AL1223" s="57" t="s">
        <v>17</v>
      </c>
      <c r="AM1223" s="15"/>
      <c r="AN1223" s="15"/>
      <c r="AO1223" s="15"/>
      <c r="AP1223" s="15"/>
    </row>
    <row r="1224" spans="1:42" s="14" customFormat="1" x14ac:dyDescent="0.35">
      <c r="A1224" s="1" t="s">
        <v>3489</v>
      </c>
      <c r="B1224" s="1" t="s">
        <v>3490</v>
      </c>
      <c r="C1224" s="3"/>
      <c r="D1224" s="1" t="s">
        <v>12</v>
      </c>
      <c r="E1224" s="1" t="s">
        <v>13</v>
      </c>
      <c r="F1224" s="3" t="s">
        <v>39</v>
      </c>
      <c r="G1224" s="1" t="s">
        <v>40</v>
      </c>
      <c r="H1224" s="51" t="str">
        <f>_xlfn.XLOOKUP(B1224,'[1]Nur des jours'!$B:$B,'[1]Nur des jours'!$H:$H,"")</f>
        <v>ZTE</v>
      </c>
      <c r="I1224" s="52">
        <v>0</v>
      </c>
      <c r="J1224" s="52">
        <v>0</v>
      </c>
      <c r="K1224" s="52">
        <v>0</v>
      </c>
      <c r="L1224" s="53">
        <v>0</v>
      </c>
      <c r="M1224" s="54" t="s">
        <v>5374</v>
      </c>
      <c r="N1224" s="55"/>
      <c r="O1224" s="16" t="str" cm="1">
        <f t="array" ref="O1224">IFERROR(_xlfn.IFS(
Q1224="MPR ISSUE","PDH",
Q1224="BSS Hardware Issue","BSS",
Q1224="Sites strategiques, MLL, Pylone, etc.","ENVTECH",
Q1224="AKTIVCO DEFAUT GE &amp; POWER Cabinet","AKTIVCO",
Q1224="AKTIVCO Coupure ENEO &amp; Baisse de tension","AKTIVCO GRID ONLY",
Q1224="Coupure ENEO &amp; Baisse de tension","IHS GRID ONLY",
Q1224="Defaut GE &amp; POWER Cabinet","IHS",
Q1224="Sharing","Partners",
Q1224="SIte strategiques &amp; DataCenter","SST &amp; DC",
Q1224="Exclu","Exclu",
Q1224="SAT","SAT",
Q1224="SPARE-ISSUE","SPARE-ISSUE",
Q1224="Fiber CAmtel","TRANS_FO_CAMTEL",
Q1224="Fiber AOF","Fiber AOF",
Q1224="Projet OCM (HUAWEI)","TRAVAUX-HUAWEI",
Q1224="Projet OCM (NOKIA)","TRAVAUX-NOKIA",
Q1224="ACCESS-ISSUE","ACCESS-ISSUE",
Q1224="Projet OCM (ZTE, NOKIA, autres projets)","TRAVAUX OCM",
Q1224="No root CAuse","No root cause",
Q1224="ODU HS","PDH",
Q1224="IP &amp; VLAN","PDH",
Q1224="Warehouse HUAWEI","SPARE-ISSUE",
Q1224="SPARE-HS","SPARE-ISSUE",
Q1224="Power Telco","BSS"
),"")</f>
        <v>No root cause</v>
      </c>
      <c r="P1224" s="22" t="str" cm="1">
        <f t="array" ref="P1224">IFERROR(_xlfn.IFS(
Q1224="MPR ISSUE","TX ISSUE",
Q1224="BSS Hardware Issue","RAN ISSUE",
Q1224="Sites strategiques, MLL, Pylone, etc.","ENVTECH",
Q1224="AKTIVCO DEFAUT GE &amp; POWER Cabinet","POWER ISSUE",
Q1224="AKTIVCO Coupure ENEO &amp; Baisse de tension","POWER ISSUE",
Q1224="Coupure ENEO &amp; Baisse de tension","POWER ISSUE",
Q1224="Defaut GE &amp; POWER Cabinet","POWER ISSUE",
Q1224="Sharing","POWER ISSUE",
Q1224="SIte strategiques &amp; DataCenter","POWER ISSUE",
Q1224="Exclu","Exclu",
Q1224="SAT","TX ISSUE",
Q1224="SPARE-ISSUE","SPARE-ISSUE",
Q1224="Fiber CAmtel","TX ISSUE",
Q1224="Fiber AOF","TX ISSUE",
Q1224="Projet OCM (HUAWEI)","TRAVAUX-HUAWEI",
Q1224="Projet OCM (NOKIA)","TRAVAUX -NOKIA",
Q1224="ACCESS-ISSUE","ACCESS-ISSUE",
Q1224="Projet OCM (ZTE, NOKIA, autres projets)","TRAVAUX OCM",
Q1224="No root CAuse","No root cause",
Q1224="ODU HS","TX ISSUE",
Q1224="IP &amp; VLAN","TX ISSUE",
Q1224="Warehouse HUAWEI","SPARE-ISSUE",
Q1224="SPARE-HS","SPARE-ISSUE",
Q1224="Power Telco","RAN ISSUE"
),"")</f>
        <v>No root cause</v>
      </c>
      <c r="Q1224" s="48" t="s">
        <v>5576</v>
      </c>
      <c r="R1224" s="23" t="str" cm="1">
        <f t="array" ref="R1224">IFERROR(_xlfn.IFS(
Q1224="MPR ISSUE","ACTIVE",
Q1224="BSS Hardware Issue","ACTIVE",
Q1224="Sites strategiques, MLL, Pylone, etc.","PASSIVE",
Q1224="AKTIVCO DEFAUT GE &amp; POWER Cabinet","PASSIVE",
Q1224="AKTIVCO Coupure ENEO &amp; Baisse de tension","PASSIVE",
Q1224="Coupure ENEO &amp; Baisse de tension","PASSIVE",
Q1224="Defaut GE &amp; POWER Cabinet","PASSIVE",
Q1224="Sharing","PASSIVE",
Q1224="SIte strategiques &amp; DataCenter","PASSIVE",
Q1224="Exclu","Exclu",
Q1224="SAT","ACTIVE",
Q1224="SPARE-ISSUE","SPARE-ISSUE",
Q1224="Fiber CAmtel","ACTIVE",
Q1224="Fiber AOF","ACTIVE",
Q1224="Projet OCM (HUAWEI)","PLANNED WORKS",
Q1224="Projet OCM (NOKIA)","PLANNED WORKS",
Q1224="ACCESS-ISSUE","ACCESS-ISSUE",
Q1224="Projet OCM (ZTE, NOKIA, autres projets)","PLANNED WORKS",
Q1224="No root CAuse","No root cause",
Q1224="ODU HS","ACTIVE",
Q1224="IP &amp; VLAN","ACTIVE",
Q1224="Warehouse HUAWEI","SPARE-ISSUE",
Q1224="SPARE-HS","SPARE-ISSUE",
Q1224="Power Telco","ACTIVE"
),"")</f>
        <v>No root cause</v>
      </c>
      <c r="S1224" s="56" t="s">
        <v>17</v>
      </c>
      <c r="T1224" s="7" t="s">
        <v>17</v>
      </c>
      <c r="U1224" s="7" t="s">
        <v>17</v>
      </c>
      <c r="V1224" s="57" t="s">
        <v>17</v>
      </c>
      <c r="W1224" s="57" t="s">
        <v>17</v>
      </c>
      <c r="X1224" s="57" t="s">
        <v>17</v>
      </c>
      <c r="Y1224" s="57" t="s">
        <v>17</v>
      </c>
      <c r="Z1224" s="57" t="s">
        <v>17</v>
      </c>
      <c r="AA1224" s="57" t="s">
        <v>17</v>
      </c>
      <c r="AB1224" s="57"/>
      <c r="AC1224" s="57" t="s">
        <v>17</v>
      </c>
      <c r="AD1224" s="57" t="s">
        <v>17</v>
      </c>
      <c r="AE1224" s="57" t="s">
        <v>17</v>
      </c>
      <c r="AF1224" s="57" t="s">
        <v>17</v>
      </c>
      <c r="AG1224" s="57" t="s">
        <v>17</v>
      </c>
      <c r="AH1224" s="57" t="s">
        <v>17</v>
      </c>
      <c r="AI1224" s="57" t="s">
        <v>17</v>
      </c>
      <c r="AJ1224" s="57" t="s">
        <v>17</v>
      </c>
      <c r="AK1224" s="57" t="s">
        <v>17</v>
      </c>
      <c r="AL1224" s="57" t="s">
        <v>17</v>
      </c>
      <c r="AM1224" s="15"/>
      <c r="AN1224" s="15"/>
      <c r="AO1224" s="15"/>
      <c r="AP1224" s="15"/>
    </row>
    <row r="1225" spans="1:42" s="14" customFormat="1" x14ac:dyDescent="0.35">
      <c r="A1225" s="1" t="s">
        <v>4588</v>
      </c>
      <c r="B1225" s="1" t="s">
        <v>4589</v>
      </c>
      <c r="C1225" s="3"/>
      <c r="D1225" s="1" t="s">
        <v>12</v>
      </c>
      <c r="E1225" s="1" t="s">
        <v>13</v>
      </c>
      <c r="F1225" s="3" t="s">
        <v>39</v>
      </c>
      <c r="G1225" s="1" t="s">
        <v>40</v>
      </c>
      <c r="H1225" s="51" t="str">
        <f>_xlfn.XLOOKUP(B1225,'[1]Nur des jours'!$B:$B,'[1]Nur des jours'!$H:$H,"")</f>
        <v>ZTE</v>
      </c>
      <c r="I1225" s="52">
        <v>0</v>
      </c>
      <c r="J1225" s="52">
        <v>0</v>
      </c>
      <c r="K1225" s="52">
        <v>0</v>
      </c>
      <c r="L1225" s="53">
        <v>0</v>
      </c>
      <c r="M1225" s="54" t="s">
        <v>5374</v>
      </c>
      <c r="N1225" s="55"/>
      <c r="O1225" s="16" t="str" cm="1">
        <f t="array" ref="O1225">IFERROR(_xlfn.IFS(
Q1225="MPR ISSUE","PDH",
Q1225="BSS Hardware Issue","BSS",
Q1225="Sites strategiques, MLL, Pylone, etc.","ENVTECH",
Q1225="AKTIVCO DEFAUT GE &amp; POWER Cabinet","AKTIVCO",
Q1225="AKTIVCO Coupure ENEO &amp; Baisse de tension","AKTIVCO GRID ONLY",
Q1225="Coupure ENEO &amp; Baisse de tension","IHS GRID ONLY",
Q1225="Defaut GE &amp; POWER Cabinet","IHS",
Q1225="Sharing","Partners",
Q1225="SIte strategiques &amp; DataCenter","SST &amp; DC",
Q1225="Exclu","Exclu",
Q1225="SAT","SAT",
Q1225="SPARE-ISSUE","SPARE-ISSUE",
Q1225="Fiber CAmtel","TRANS_FO_CAMTEL",
Q1225="Fiber AOF","Fiber AOF",
Q1225="Projet OCM (HUAWEI)","TRAVAUX-HUAWEI",
Q1225="Projet OCM (NOKIA)","TRAVAUX-NOKIA",
Q1225="ACCESS-ISSUE","ACCESS-ISSUE",
Q1225="Projet OCM (ZTE, NOKIA, autres projets)","TRAVAUX OCM",
Q1225="No root CAuse","No root cause",
Q1225="ODU HS","PDH",
Q1225="IP &amp; VLAN","PDH",
Q1225="Warehouse HUAWEI","SPARE-ISSUE",
Q1225="SPARE-HS","SPARE-ISSUE",
Q1225="Power Telco","BSS"
),"")</f>
        <v>No root cause</v>
      </c>
      <c r="P1225" s="22" t="str" cm="1">
        <f t="array" ref="P1225">IFERROR(_xlfn.IFS(
Q1225="MPR ISSUE","TX ISSUE",
Q1225="BSS Hardware Issue","RAN ISSUE",
Q1225="Sites strategiques, MLL, Pylone, etc.","ENVTECH",
Q1225="AKTIVCO DEFAUT GE &amp; POWER Cabinet","POWER ISSUE",
Q1225="AKTIVCO Coupure ENEO &amp; Baisse de tension","POWER ISSUE",
Q1225="Coupure ENEO &amp; Baisse de tension","POWER ISSUE",
Q1225="Defaut GE &amp; POWER Cabinet","POWER ISSUE",
Q1225="Sharing","POWER ISSUE",
Q1225="SIte strategiques &amp; DataCenter","POWER ISSUE",
Q1225="Exclu","Exclu",
Q1225="SAT","TX ISSUE",
Q1225="SPARE-ISSUE","SPARE-ISSUE",
Q1225="Fiber CAmtel","TX ISSUE",
Q1225="Fiber AOF","TX ISSUE",
Q1225="Projet OCM (HUAWEI)","TRAVAUX-HUAWEI",
Q1225="Projet OCM (NOKIA)","TRAVAUX -NOKIA",
Q1225="ACCESS-ISSUE","ACCESS-ISSUE",
Q1225="Projet OCM (ZTE, NOKIA, autres projets)","TRAVAUX OCM",
Q1225="No root CAuse","No root cause",
Q1225="ODU HS","TX ISSUE",
Q1225="IP &amp; VLAN","TX ISSUE",
Q1225="Warehouse HUAWEI","SPARE-ISSUE",
Q1225="SPARE-HS","SPARE-ISSUE",
Q1225="Power Telco","RAN ISSUE"
),"")</f>
        <v>No root cause</v>
      </c>
      <c r="Q1225" s="48" t="s">
        <v>5576</v>
      </c>
      <c r="R1225" s="23" t="str" cm="1">
        <f t="array" ref="R1225">IFERROR(_xlfn.IFS(
Q1225="MPR ISSUE","ACTIVE",
Q1225="BSS Hardware Issue","ACTIVE",
Q1225="Sites strategiques, MLL, Pylone, etc.","PASSIVE",
Q1225="AKTIVCO DEFAUT GE &amp; POWER Cabinet","PASSIVE",
Q1225="AKTIVCO Coupure ENEO &amp; Baisse de tension","PASSIVE",
Q1225="Coupure ENEO &amp; Baisse de tension","PASSIVE",
Q1225="Defaut GE &amp; POWER Cabinet","PASSIVE",
Q1225="Sharing","PASSIVE",
Q1225="SIte strategiques &amp; DataCenter","PASSIVE",
Q1225="Exclu","Exclu",
Q1225="SAT","ACTIVE",
Q1225="SPARE-ISSUE","SPARE-ISSUE",
Q1225="Fiber CAmtel","ACTIVE",
Q1225="Fiber AOF","ACTIVE",
Q1225="Projet OCM (HUAWEI)","PLANNED WORKS",
Q1225="Projet OCM (NOKIA)","PLANNED WORKS",
Q1225="ACCESS-ISSUE","ACCESS-ISSUE",
Q1225="Projet OCM (ZTE, NOKIA, autres projets)","PLANNED WORKS",
Q1225="No root CAuse","No root cause",
Q1225="ODU HS","ACTIVE",
Q1225="IP &amp; VLAN","ACTIVE",
Q1225="Warehouse HUAWEI","SPARE-ISSUE",
Q1225="SPARE-HS","SPARE-ISSUE",
Q1225="Power Telco","ACTIVE"
),"")</f>
        <v>No root cause</v>
      </c>
      <c r="S1225" s="56" t="s">
        <v>17</v>
      </c>
      <c r="T1225" s="7" t="s">
        <v>17</v>
      </c>
      <c r="U1225" s="7" t="s">
        <v>17</v>
      </c>
      <c r="V1225" s="57" t="s">
        <v>17</v>
      </c>
      <c r="W1225" s="57" t="s">
        <v>17</v>
      </c>
      <c r="X1225" s="57" t="s">
        <v>17</v>
      </c>
      <c r="Y1225" s="57" t="s">
        <v>17</v>
      </c>
      <c r="Z1225" s="57" t="s">
        <v>17</v>
      </c>
      <c r="AA1225" s="57" t="s">
        <v>17</v>
      </c>
      <c r="AB1225" s="57"/>
      <c r="AC1225" s="57" t="s">
        <v>17</v>
      </c>
      <c r="AD1225" s="57" t="s">
        <v>17</v>
      </c>
      <c r="AE1225" s="57" t="s">
        <v>17</v>
      </c>
      <c r="AF1225" s="57" t="s">
        <v>17</v>
      </c>
      <c r="AG1225" s="57" t="s">
        <v>17</v>
      </c>
      <c r="AH1225" s="57" t="s">
        <v>17</v>
      </c>
      <c r="AI1225" s="57" t="s">
        <v>17</v>
      </c>
      <c r="AJ1225" s="57" t="s">
        <v>17</v>
      </c>
      <c r="AK1225" s="57" t="s">
        <v>17</v>
      </c>
      <c r="AL1225" s="57" t="s">
        <v>17</v>
      </c>
      <c r="AM1225" s="15"/>
      <c r="AN1225" s="15"/>
      <c r="AO1225" s="15"/>
      <c r="AP1225" s="15"/>
    </row>
    <row r="1226" spans="1:42" s="14" customFormat="1" x14ac:dyDescent="0.35">
      <c r="A1226" s="1" t="s">
        <v>4412</v>
      </c>
      <c r="B1226" s="1" t="s">
        <v>4413</v>
      </c>
      <c r="C1226" s="3"/>
      <c r="D1226" s="1" t="s">
        <v>12</v>
      </c>
      <c r="E1226" s="1" t="s">
        <v>13</v>
      </c>
      <c r="F1226" s="3" t="s">
        <v>104</v>
      </c>
      <c r="G1226" s="1" t="s">
        <v>4414</v>
      </c>
      <c r="H1226" s="59" t="str">
        <f>_xlfn.XLOOKUP(B1226,'[1]Nur des jours'!$B:$B,'[1]Nur des jours'!$H:$H,"")</f>
        <v>HUAWEI</v>
      </c>
      <c r="I1226" s="52">
        <v>0</v>
      </c>
      <c r="J1226" s="52">
        <v>0</v>
      </c>
      <c r="K1226" s="52">
        <v>0</v>
      </c>
      <c r="L1226" s="53">
        <v>0</v>
      </c>
      <c r="M1226" s="54" t="s">
        <v>5374</v>
      </c>
      <c r="N1226" s="55"/>
      <c r="O1226" s="16" t="str" cm="1">
        <f t="array" ref="O1226">IFERROR(_xlfn.IFS(
Q1226="MPR ISSUE","PDH",
Q1226="BSS Hardware Issue","BSS",
Q1226="Sites strategiques, MLL, Pylone, etc.","ENVTECH",
Q1226="AKTIVCO DEFAUT GE &amp; POWER Cabinet","AKTIVCO",
Q1226="AKTIVCO Coupure ENEO &amp; Baisse de tension","AKTIVCO GRID ONLY",
Q1226="Coupure ENEO &amp; Baisse de tension","IHS GRID ONLY",
Q1226="Defaut GE &amp; POWER Cabinet","IHS",
Q1226="Sharing","Partners",
Q1226="SIte strategiques &amp; DataCenter","SST &amp; DC",
Q1226="Exclu","Exclu",
Q1226="SAT","SAT",
Q1226="SPARE-ISSUE","SPARE-ISSUE",
Q1226="Fiber CAmtel","TRANS_FO_CAMTEL",
Q1226="Fiber AOF","Fiber AOF",
Q1226="Projet OCM (HUAWEI)","TRAVAUX-HUAWEI",
Q1226="Projet OCM (NOKIA)","TRAVAUX-NOKIA",
Q1226="ACCESS-ISSUE","ACCESS-ISSUE",
Q1226="Projet OCM (ZTE, NOKIA, autres projets)","TRAVAUX OCM",
Q1226="No root CAuse","No root cause",
Q1226="ODU HS","PDH",
Q1226="IP &amp; VLAN","PDH",
Q1226="Warehouse HUAWEI","SPARE-ISSUE",
Q1226="SPARE-HS","SPARE-ISSUE",
Q1226="Power Telco","BSS"
),"")</f>
        <v>No root cause</v>
      </c>
      <c r="P1226" s="22" t="str" cm="1">
        <f t="array" ref="P1226">IFERROR(_xlfn.IFS(
Q1226="MPR ISSUE","TX ISSUE",
Q1226="BSS Hardware Issue","RAN ISSUE",
Q1226="Sites strategiques, MLL, Pylone, etc.","ENVTECH",
Q1226="AKTIVCO DEFAUT GE &amp; POWER Cabinet","POWER ISSUE",
Q1226="AKTIVCO Coupure ENEO &amp; Baisse de tension","POWER ISSUE",
Q1226="Coupure ENEO &amp; Baisse de tension","POWER ISSUE",
Q1226="Defaut GE &amp; POWER Cabinet","POWER ISSUE",
Q1226="Sharing","POWER ISSUE",
Q1226="SIte strategiques &amp; DataCenter","POWER ISSUE",
Q1226="Exclu","Exclu",
Q1226="SAT","TX ISSUE",
Q1226="SPARE-ISSUE","SPARE-ISSUE",
Q1226="Fiber CAmtel","TX ISSUE",
Q1226="Fiber AOF","TX ISSUE",
Q1226="Projet OCM (HUAWEI)","TRAVAUX-HUAWEI",
Q1226="Projet OCM (NOKIA)","TRAVAUX -NOKIA",
Q1226="ACCESS-ISSUE","ACCESS-ISSUE",
Q1226="Projet OCM (ZTE, NOKIA, autres projets)","TRAVAUX OCM",
Q1226="No root CAuse","No root cause",
Q1226="ODU HS","TX ISSUE",
Q1226="IP &amp; VLAN","TX ISSUE",
Q1226="Warehouse HUAWEI","SPARE-ISSUE",
Q1226="SPARE-HS","SPARE-ISSUE",
Q1226="Power Telco","RAN ISSUE"
),"")</f>
        <v>No root cause</v>
      </c>
      <c r="Q1226" s="48" t="s">
        <v>5576</v>
      </c>
      <c r="R1226" s="23" t="str" cm="1">
        <f t="array" ref="R1226">IFERROR(_xlfn.IFS(
Q1226="MPR ISSUE","ACTIVE",
Q1226="BSS Hardware Issue","ACTIVE",
Q1226="Sites strategiques, MLL, Pylone, etc.","PASSIVE",
Q1226="AKTIVCO DEFAUT GE &amp; POWER Cabinet","PASSIVE",
Q1226="AKTIVCO Coupure ENEO &amp; Baisse de tension","PASSIVE",
Q1226="Coupure ENEO &amp; Baisse de tension","PASSIVE",
Q1226="Defaut GE &amp; POWER Cabinet","PASSIVE",
Q1226="Sharing","PASSIVE",
Q1226="SIte strategiques &amp; DataCenter","PASSIVE",
Q1226="Exclu","Exclu",
Q1226="SAT","ACTIVE",
Q1226="SPARE-ISSUE","SPARE-ISSUE",
Q1226="Fiber CAmtel","ACTIVE",
Q1226="Fiber AOF","ACTIVE",
Q1226="Projet OCM (HUAWEI)","PLANNED WORKS",
Q1226="Projet OCM (NOKIA)","PLANNED WORKS",
Q1226="ACCESS-ISSUE","ACCESS-ISSUE",
Q1226="Projet OCM (ZTE, NOKIA, autres projets)","PLANNED WORKS",
Q1226="No root CAuse","No root cause",
Q1226="ODU HS","ACTIVE",
Q1226="IP &amp; VLAN","ACTIVE",
Q1226="Warehouse HUAWEI","SPARE-ISSUE",
Q1226="SPARE-HS","SPARE-ISSUE",
Q1226="Power Telco","ACTIVE"
),"")</f>
        <v>No root cause</v>
      </c>
      <c r="S1226" s="56" t="s">
        <v>17</v>
      </c>
      <c r="T1226" s="7" t="s">
        <v>17</v>
      </c>
      <c r="U1226" s="7" t="s">
        <v>17</v>
      </c>
      <c r="V1226" s="57"/>
      <c r="W1226" s="57"/>
      <c r="X1226" s="57"/>
      <c r="Y1226" s="57"/>
      <c r="Z1226" s="57"/>
      <c r="AA1226" s="57"/>
      <c r="AB1226" s="57"/>
      <c r="AC1226" s="57" t="s">
        <v>17</v>
      </c>
      <c r="AD1226" s="57" t="s">
        <v>17</v>
      </c>
      <c r="AE1226" s="57" t="s">
        <v>17</v>
      </c>
      <c r="AF1226" s="57" t="s">
        <v>17</v>
      </c>
      <c r="AG1226" s="57" t="s">
        <v>17</v>
      </c>
      <c r="AH1226" s="57" t="s">
        <v>17</v>
      </c>
      <c r="AI1226" s="57" t="s">
        <v>17</v>
      </c>
      <c r="AJ1226" s="57" t="s">
        <v>17</v>
      </c>
      <c r="AK1226" s="57" t="s">
        <v>17</v>
      </c>
      <c r="AL1226" s="57" t="s">
        <v>17</v>
      </c>
      <c r="AM1226" s="15"/>
      <c r="AN1226" s="15"/>
      <c r="AO1226" s="15"/>
      <c r="AP1226" s="15"/>
    </row>
    <row r="1227" spans="1:42" s="14" customFormat="1" x14ac:dyDescent="0.35">
      <c r="A1227" s="3" t="s">
        <v>3214</v>
      </c>
      <c r="B1227" s="3" t="s">
        <v>3215</v>
      </c>
      <c r="C1227" s="3"/>
      <c r="D1227" s="3" t="s">
        <v>359</v>
      </c>
      <c r="E1227" s="3" t="e">
        <v>#N/A</v>
      </c>
      <c r="F1227" s="3" t="s">
        <v>39</v>
      </c>
      <c r="G1227" s="3" t="s">
        <v>40</v>
      </c>
      <c r="H1227" s="51" t="str">
        <f>_xlfn.XLOOKUP(B1227,'[1]Nur des jours'!$B:$B,'[1]Nur des jours'!$H:$H,"")</f>
        <v>ZTE</v>
      </c>
      <c r="I1227" s="52">
        <v>0</v>
      </c>
      <c r="J1227" s="52">
        <v>0</v>
      </c>
      <c r="K1227" s="52">
        <v>0</v>
      </c>
      <c r="L1227" s="53">
        <v>0</v>
      </c>
      <c r="M1227" s="54" t="s">
        <v>5374</v>
      </c>
      <c r="N1227" s="55"/>
      <c r="O1227" s="16" t="str" cm="1">
        <f t="array" ref="O1227">IFERROR(_xlfn.IFS(
Q1227="MPR ISSUE","PDH",
Q1227="BSS Hardware Issue","BSS",
Q1227="Sites strategiques, MLL, Pylone, etc.","ENVTECH",
Q1227="AKTIVCO DEFAUT GE &amp; POWER Cabinet","AKTIVCO",
Q1227="AKTIVCO Coupure ENEO &amp; Baisse de tension","AKTIVCO GRID ONLY",
Q1227="Coupure ENEO &amp; Baisse de tension","IHS GRID ONLY",
Q1227="Defaut GE &amp; POWER Cabinet","IHS",
Q1227="Sharing","Partners",
Q1227="SIte strategiques &amp; DataCenter","SST &amp; DC",
Q1227="Exclu","Exclu",
Q1227="SAT","SAT",
Q1227="SPARE-ISSUE","SPARE-ISSUE",
Q1227="Fiber CAmtel","TRANS_FO_CAMTEL",
Q1227="Fiber AOF","Fiber AOF",
Q1227="Projet OCM (HUAWEI)","TRAVAUX-HUAWEI",
Q1227="Projet OCM (NOKIA)","TRAVAUX-NOKIA",
Q1227="ACCESS-ISSUE","ACCESS-ISSUE",
Q1227="Projet OCM (ZTE, NOKIA, autres projets)","TRAVAUX OCM",
Q1227="No root CAuse","No root cause",
Q1227="ODU HS","PDH",
Q1227="IP &amp; VLAN","PDH",
Q1227="Warehouse HUAWEI","SPARE-ISSUE",
Q1227="SPARE-HS","SPARE-ISSUE",
Q1227="Power Telco","BSS"
),"")</f>
        <v>No root cause</v>
      </c>
      <c r="P1227" s="22" t="str" cm="1">
        <f t="array" ref="P1227">IFERROR(_xlfn.IFS(
Q1227="MPR ISSUE","TX ISSUE",
Q1227="BSS Hardware Issue","RAN ISSUE",
Q1227="Sites strategiques, MLL, Pylone, etc.","ENVTECH",
Q1227="AKTIVCO DEFAUT GE &amp; POWER Cabinet","POWER ISSUE",
Q1227="AKTIVCO Coupure ENEO &amp; Baisse de tension","POWER ISSUE",
Q1227="Coupure ENEO &amp; Baisse de tension","POWER ISSUE",
Q1227="Defaut GE &amp; POWER Cabinet","POWER ISSUE",
Q1227="Sharing","POWER ISSUE",
Q1227="SIte strategiques &amp; DataCenter","POWER ISSUE",
Q1227="Exclu","Exclu",
Q1227="SAT","TX ISSUE",
Q1227="SPARE-ISSUE","SPARE-ISSUE",
Q1227="Fiber CAmtel","TX ISSUE",
Q1227="Fiber AOF","TX ISSUE",
Q1227="Projet OCM (HUAWEI)","TRAVAUX-HUAWEI",
Q1227="Projet OCM (NOKIA)","TRAVAUX -NOKIA",
Q1227="ACCESS-ISSUE","ACCESS-ISSUE",
Q1227="Projet OCM (ZTE, NOKIA, autres projets)","TRAVAUX OCM",
Q1227="No root CAuse","No root cause",
Q1227="ODU HS","TX ISSUE",
Q1227="IP &amp; VLAN","TX ISSUE",
Q1227="Warehouse HUAWEI","SPARE-ISSUE",
Q1227="SPARE-HS","SPARE-ISSUE",
Q1227="Power Telco","RAN ISSUE"
),"")</f>
        <v>No root cause</v>
      </c>
      <c r="Q1227" s="48" t="s">
        <v>5576</v>
      </c>
      <c r="R1227" s="23" t="str" cm="1">
        <f t="array" ref="R1227">IFERROR(_xlfn.IFS(
Q1227="MPR ISSUE","ACTIVE",
Q1227="BSS Hardware Issue","ACTIVE",
Q1227="Sites strategiques, MLL, Pylone, etc.","PASSIVE",
Q1227="AKTIVCO DEFAUT GE &amp; POWER Cabinet","PASSIVE",
Q1227="AKTIVCO Coupure ENEO &amp; Baisse de tension","PASSIVE",
Q1227="Coupure ENEO &amp; Baisse de tension","PASSIVE",
Q1227="Defaut GE &amp; POWER Cabinet","PASSIVE",
Q1227="Sharing","PASSIVE",
Q1227="SIte strategiques &amp; DataCenter","PASSIVE",
Q1227="Exclu","Exclu",
Q1227="SAT","ACTIVE",
Q1227="SPARE-ISSUE","SPARE-ISSUE",
Q1227="Fiber CAmtel","ACTIVE",
Q1227="Fiber AOF","ACTIVE",
Q1227="Projet OCM (HUAWEI)","PLANNED WORKS",
Q1227="Projet OCM (NOKIA)","PLANNED WORKS",
Q1227="ACCESS-ISSUE","ACCESS-ISSUE",
Q1227="Projet OCM (ZTE, NOKIA, autres projets)","PLANNED WORKS",
Q1227="No root CAuse","No root cause",
Q1227="ODU HS","ACTIVE",
Q1227="IP &amp; VLAN","ACTIVE",
Q1227="Warehouse HUAWEI","SPARE-ISSUE",
Q1227="SPARE-HS","SPARE-ISSUE",
Q1227="Power Telco","ACTIVE"
),"")</f>
        <v>No root cause</v>
      </c>
      <c r="S1227" s="56" t="s">
        <v>17</v>
      </c>
      <c r="T1227" s="7" t="s">
        <v>17</v>
      </c>
      <c r="U1227" s="7" t="s">
        <v>17</v>
      </c>
      <c r="V1227" s="57" t="s">
        <v>17</v>
      </c>
      <c r="W1227" s="57" t="s">
        <v>17</v>
      </c>
      <c r="X1227" s="57" t="s">
        <v>17</v>
      </c>
      <c r="Y1227" s="57" t="s">
        <v>17</v>
      </c>
      <c r="Z1227" s="57" t="s">
        <v>17</v>
      </c>
      <c r="AA1227" s="57" t="s">
        <v>17</v>
      </c>
      <c r="AB1227" s="57"/>
      <c r="AC1227" s="57" t="s">
        <v>17</v>
      </c>
      <c r="AD1227" s="57" t="s">
        <v>17</v>
      </c>
      <c r="AE1227" s="57" t="s">
        <v>17</v>
      </c>
      <c r="AF1227" s="57" t="s">
        <v>17</v>
      </c>
      <c r="AG1227" s="57" t="s">
        <v>17</v>
      </c>
      <c r="AH1227" s="57" t="s">
        <v>17</v>
      </c>
      <c r="AI1227" s="57" t="s">
        <v>17</v>
      </c>
      <c r="AJ1227" s="57" t="s">
        <v>17</v>
      </c>
      <c r="AK1227" s="57" t="s">
        <v>17</v>
      </c>
      <c r="AL1227" s="57" t="s">
        <v>17</v>
      </c>
      <c r="AM1227" s="15"/>
      <c r="AN1227" s="15"/>
      <c r="AO1227" s="15"/>
      <c r="AP1227" s="15"/>
    </row>
    <row r="1228" spans="1:42" s="14" customFormat="1" x14ac:dyDescent="0.35">
      <c r="A1228" s="1" t="s">
        <v>4236</v>
      </c>
      <c r="B1228" s="1" t="s">
        <v>4237</v>
      </c>
      <c r="C1228" s="3"/>
      <c r="D1228" s="1" t="s">
        <v>2754</v>
      </c>
      <c r="E1228" s="1" t="s">
        <v>13</v>
      </c>
      <c r="F1228" s="3" t="s">
        <v>104</v>
      </c>
      <c r="G1228" s="1" t="s">
        <v>4238</v>
      </c>
      <c r="H1228" s="59" t="str">
        <f>_xlfn.XLOOKUP(B1228,'[1]Nur des jours'!$B:$B,'[1]Nur des jours'!$H:$H,"")</f>
        <v>HUAWEI</v>
      </c>
      <c r="I1228" s="52">
        <v>0</v>
      </c>
      <c r="J1228" s="52">
        <v>0</v>
      </c>
      <c r="K1228" s="52">
        <v>0</v>
      </c>
      <c r="L1228" s="53">
        <v>0</v>
      </c>
      <c r="M1228" s="54" t="s">
        <v>5374</v>
      </c>
      <c r="N1228" s="55"/>
      <c r="O1228" s="16" t="str" cm="1">
        <f t="array" ref="O1228">IFERROR(_xlfn.IFS(
Q1228="MPR ISSUE","PDH",
Q1228="BSS Hardware Issue","BSS",
Q1228="Sites strategiques, MLL, Pylone, etc.","ENVTECH",
Q1228="AKTIVCO DEFAUT GE &amp; POWER Cabinet","AKTIVCO",
Q1228="AKTIVCO Coupure ENEO &amp; Baisse de tension","AKTIVCO GRID ONLY",
Q1228="Coupure ENEO &amp; Baisse de tension","IHS GRID ONLY",
Q1228="Defaut GE &amp; POWER Cabinet","IHS",
Q1228="Sharing","Partners",
Q1228="SIte strategiques &amp; DataCenter","SST &amp; DC",
Q1228="Exclu","Exclu",
Q1228="SAT","SAT",
Q1228="SPARE-ISSUE","SPARE-ISSUE",
Q1228="Fiber CAmtel","TRANS_FO_CAMTEL",
Q1228="Fiber AOF","Fiber AOF",
Q1228="Projet OCM (HUAWEI)","TRAVAUX-HUAWEI",
Q1228="Projet OCM (NOKIA)","TRAVAUX-NOKIA",
Q1228="ACCESS-ISSUE","ACCESS-ISSUE",
Q1228="Projet OCM (ZTE, NOKIA, autres projets)","TRAVAUX OCM",
Q1228="No root CAuse","No root cause",
Q1228="ODU HS","PDH",
Q1228="IP &amp; VLAN","PDH",
Q1228="Warehouse HUAWEI","SPARE-ISSUE",
Q1228="SPARE-HS","SPARE-ISSUE",
Q1228="Power Telco","BSS"
),"")</f>
        <v>No root cause</v>
      </c>
      <c r="P1228" s="22" t="str" cm="1">
        <f t="array" ref="P1228">IFERROR(_xlfn.IFS(
Q1228="MPR ISSUE","TX ISSUE",
Q1228="BSS Hardware Issue","RAN ISSUE",
Q1228="Sites strategiques, MLL, Pylone, etc.","ENVTECH",
Q1228="AKTIVCO DEFAUT GE &amp; POWER Cabinet","POWER ISSUE",
Q1228="AKTIVCO Coupure ENEO &amp; Baisse de tension","POWER ISSUE",
Q1228="Coupure ENEO &amp; Baisse de tension","POWER ISSUE",
Q1228="Defaut GE &amp; POWER Cabinet","POWER ISSUE",
Q1228="Sharing","POWER ISSUE",
Q1228="SIte strategiques &amp; DataCenter","POWER ISSUE",
Q1228="Exclu","Exclu",
Q1228="SAT","TX ISSUE",
Q1228="SPARE-ISSUE","SPARE-ISSUE",
Q1228="Fiber CAmtel","TX ISSUE",
Q1228="Fiber AOF","TX ISSUE",
Q1228="Projet OCM (HUAWEI)","TRAVAUX-HUAWEI",
Q1228="Projet OCM (NOKIA)","TRAVAUX -NOKIA",
Q1228="ACCESS-ISSUE","ACCESS-ISSUE",
Q1228="Projet OCM (ZTE, NOKIA, autres projets)","TRAVAUX OCM",
Q1228="No root CAuse","No root cause",
Q1228="ODU HS","TX ISSUE",
Q1228="IP &amp; VLAN","TX ISSUE",
Q1228="Warehouse HUAWEI","SPARE-ISSUE",
Q1228="SPARE-HS","SPARE-ISSUE",
Q1228="Power Telco","RAN ISSUE"
),"")</f>
        <v>No root cause</v>
      </c>
      <c r="Q1228" s="48" t="s">
        <v>5576</v>
      </c>
      <c r="R1228" s="23" t="str" cm="1">
        <f t="array" ref="R1228">IFERROR(_xlfn.IFS(
Q1228="MPR ISSUE","ACTIVE",
Q1228="BSS Hardware Issue","ACTIVE",
Q1228="Sites strategiques, MLL, Pylone, etc.","PASSIVE",
Q1228="AKTIVCO DEFAUT GE &amp; POWER Cabinet","PASSIVE",
Q1228="AKTIVCO Coupure ENEO &amp; Baisse de tension","PASSIVE",
Q1228="Coupure ENEO &amp; Baisse de tension","PASSIVE",
Q1228="Defaut GE &amp; POWER Cabinet","PASSIVE",
Q1228="Sharing","PASSIVE",
Q1228="SIte strategiques &amp; DataCenter","PASSIVE",
Q1228="Exclu","Exclu",
Q1228="SAT","ACTIVE",
Q1228="SPARE-ISSUE","SPARE-ISSUE",
Q1228="Fiber CAmtel","ACTIVE",
Q1228="Fiber AOF","ACTIVE",
Q1228="Projet OCM (HUAWEI)","PLANNED WORKS",
Q1228="Projet OCM (NOKIA)","PLANNED WORKS",
Q1228="ACCESS-ISSUE","ACCESS-ISSUE",
Q1228="Projet OCM (ZTE, NOKIA, autres projets)","PLANNED WORKS",
Q1228="No root CAuse","No root cause",
Q1228="ODU HS","ACTIVE",
Q1228="IP &amp; VLAN","ACTIVE",
Q1228="Warehouse HUAWEI","SPARE-ISSUE",
Q1228="SPARE-HS","SPARE-ISSUE",
Q1228="Power Telco","ACTIVE"
),"")</f>
        <v>No root cause</v>
      </c>
      <c r="S1228" s="56" t="s">
        <v>17</v>
      </c>
      <c r="T1228" s="7" t="s">
        <v>17</v>
      </c>
      <c r="U1228" s="7" t="s">
        <v>17</v>
      </c>
      <c r="V1228" s="57"/>
      <c r="W1228" s="57"/>
      <c r="X1228" s="57"/>
      <c r="Y1228" s="57"/>
      <c r="Z1228" s="57"/>
      <c r="AA1228" s="57"/>
      <c r="AB1228" s="57"/>
      <c r="AC1228" s="57" t="s">
        <v>17</v>
      </c>
      <c r="AD1228" s="57" t="s">
        <v>17</v>
      </c>
      <c r="AE1228" s="57" t="s">
        <v>17</v>
      </c>
      <c r="AF1228" s="57" t="s">
        <v>17</v>
      </c>
      <c r="AG1228" s="57" t="s">
        <v>17</v>
      </c>
      <c r="AH1228" s="57" t="s">
        <v>17</v>
      </c>
      <c r="AI1228" s="57" t="s">
        <v>17</v>
      </c>
      <c r="AJ1228" s="57" t="s">
        <v>17</v>
      </c>
      <c r="AK1228" s="57" t="s">
        <v>17</v>
      </c>
      <c r="AL1228" s="57" t="s">
        <v>17</v>
      </c>
      <c r="AM1228" s="15"/>
      <c r="AN1228" s="15"/>
      <c r="AO1228" s="15"/>
      <c r="AP1228" s="15"/>
    </row>
    <row r="1229" spans="1:42" s="14" customFormat="1" x14ac:dyDescent="0.35">
      <c r="A1229" s="1" t="s">
        <v>3717</v>
      </c>
      <c r="B1229" s="1" t="s">
        <v>3718</v>
      </c>
      <c r="C1229" s="3"/>
      <c r="D1229" s="1" t="s">
        <v>23</v>
      </c>
      <c r="E1229" s="1" t="s">
        <v>38</v>
      </c>
      <c r="F1229" s="3" t="s">
        <v>104</v>
      </c>
      <c r="G1229" s="1" t="s">
        <v>3717</v>
      </c>
      <c r="H1229" s="59" t="str">
        <f>_xlfn.XLOOKUP(B1229,'[1]Nur des jours'!$B:$B,'[1]Nur des jours'!$H:$H,"")</f>
        <v>HUAWEI</v>
      </c>
      <c r="I1229" s="52">
        <v>0</v>
      </c>
      <c r="J1229" s="52">
        <v>0</v>
      </c>
      <c r="K1229" s="52">
        <v>0</v>
      </c>
      <c r="L1229" s="53">
        <v>0</v>
      </c>
      <c r="M1229" s="54" t="s">
        <v>5374</v>
      </c>
      <c r="N1229" s="55"/>
      <c r="O1229" s="16" t="str" cm="1">
        <f t="array" ref="O1229">IFERROR(_xlfn.IFS(
Q1229="MPR ISSUE","PDH",
Q1229="BSS Hardware Issue","BSS",
Q1229="Sites strategiques, MLL, Pylone, etc.","ENVTECH",
Q1229="AKTIVCO DEFAUT GE &amp; POWER Cabinet","AKTIVCO",
Q1229="AKTIVCO Coupure ENEO &amp; Baisse de tension","AKTIVCO GRID ONLY",
Q1229="Coupure ENEO &amp; Baisse de tension","IHS GRID ONLY",
Q1229="Defaut GE &amp; POWER Cabinet","IHS",
Q1229="Sharing","Partners",
Q1229="SIte strategiques &amp; DataCenter","SST &amp; DC",
Q1229="Exclu","Exclu",
Q1229="SAT","SAT",
Q1229="SPARE-ISSUE","SPARE-ISSUE",
Q1229="Fiber CAmtel","TRANS_FO_CAMTEL",
Q1229="Fiber AOF","Fiber AOF",
Q1229="Projet OCM (HUAWEI)","TRAVAUX-HUAWEI",
Q1229="Projet OCM (NOKIA)","TRAVAUX-NOKIA",
Q1229="ACCESS-ISSUE","ACCESS-ISSUE",
Q1229="Projet OCM (ZTE, NOKIA, autres projets)","TRAVAUX OCM",
Q1229="No root CAuse","No root cause",
Q1229="ODU HS","PDH",
Q1229="IP &amp; VLAN","PDH",
Q1229="Warehouse HUAWEI","SPARE-ISSUE",
Q1229="SPARE-HS","SPARE-ISSUE",
Q1229="Power Telco","BSS"
),"")</f>
        <v>No root cause</v>
      </c>
      <c r="P1229" s="22" t="str" cm="1">
        <f t="array" ref="P1229">IFERROR(_xlfn.IFS(
Q1229="MPR ISSUE","TX ISSUE",
Q1229="BSS Hardware Issue","RAN ISSUE",
Q1229="Sites strategiques, MLL, Pylone, etc.","ENVTECH",
Q1229="AKTIVCO DEFAUT GE &amp; POWER Cabinet","POWER ISSUE",
Q1229="AKTIVCO Coupure ENEO &amp; Baisse de tension","POWER ISSUE",
Q1229="Coupure ENEO &amp; Baisse de tension","POWER ISSUE",
Q1229="Defaut GE &amp; POWER Cabinet","POWER ISSUE",
Q1229="Sharing","POWER ISSUE",
Q1229="SIte strategiques &amp; DataCenter","POWER ISSUE",
Q1229="Exclu","Exclu",
Q1229="SAT","TX ISSUE",
Q1229="SPARE-ISSUE","SPARE-ISSUE",
Q1229="Fiber CAmtel","TX ISSUE",
Q1229="Fiber AOF","TX ISSUE",
Q1229="Projet OCM (HUAWEI)","TRAVAUX-HUAWEI",
Q1229="Projet OCM (NOKIA)","TRAVAUX -NOKIA",
Q1229="ACCESS-ISSUE","ACCESS-ISSUE",
Q1229="Projet OCM (ZTE, NOKIA, autres projets)","TRAVAUX OCM",
Q1229="No root CAuse","No root cause",
Q1229="ODU HS","TX ISSUE",
Q1229="IP &amp; VLAN","TX ISSUE",
Q1229="Warehouse HUAWEI","SPARE-ISSUE",
Q1229="SPARE-HS","SPARE-ISSUE",
Q1229="Power Telco","RAN ISSUE"
),"")</f>
        <v>No root cause</v>
      </c>
      <c r="Q1229" s="48" t="s">
        <v>5576</v>
      </c>
      <c r="R1229" s="23" t="str" cm="1">
        <f t="array" ref="R1229">IFERROR(_xlfn.IFS(
Q1229="MPR ISSUE","ACTIVE",
Q1229="BSS Hardware Issue","ACTIVE",
Q1229="Sites strategiques, MLL, Pylone, etc.","PASSIVE",
Q1229="AKTIVCO DEFAUT GE &amp; POWER Cabinet","PASSIVE",
Q1229="AKTIVCO Coupure ENEO &amp; Baisse de tension","PASSIVE",
Q1229="Coupure ENEO &amp; Baisse de tension","PASSIVE",
Q1229="Defaut GE &amp; POWER Cabinet","PASSIVE",
Q1229="Sharing","PASSIVE",
Q1229="SIte strategiques &amp; DataCenter","PASSIVE",
Q1229="Exclu","Exclu",
Q1229="SAT","ACTIVE",
Q1229="SPARE-ISSUE","SPARE-ISSUE",
Q1229="Fiber CAmtel","ACTIVE",
Q1229="Fiber AOF","ACTIVE",
Q1229="Projet OCM (HUAWEI)","PLANNED WORKS",
Q1229="Projet OCM (NOKIA)","PLANNED WORKS",
Q1229="ACCESS-ISSUE","ACCESS-ISSUE",
Q1229="Projet OCM (ZTE, NOKIA, autres projets)","PLANNED WORKS",
Q1229="No root CAuse","No root cause",
Q1229="ODU HS","ACTIVE",
Q1229="IP &amp; VLAN","ACTIVE",
Q1229="Warehouse HUAWEI","SPARE-ISSUE",
Q1229="SPARE-HS","SPARE-ISSUE",
Q1229="Power Telco","ACTIVE"
),"")</f>
        <v>No root cause</v>
      </c>
      <c r="S1229" s="56" t="s">
        <v>17</v>
      </c>
      <c r="T1229" s="7" t="s">
        <v>17</v>
      </c>
      <c r="U1229" s="7" t="s">
        <v>17</v>
      </c>
      <c r="V1229" s="57"/>
      <c r="W1229" s="57"/>
      <c r="X1229" s="57"/>
      <c r="Y1229" s="57"/>
      <c r="Z1229" s="57"/>
      <c r="AA1229" s="57"/>
      <c r="AB1229" s="57"/>
      <c r="AC1229" s="57" t="s">
        <v>17</v>
      </c>
      <c r="AD1229" s="57" t="s">
        <v>17</v>
      </c>
      <c r="AE1229" s="57" t="s">
        <v>17</v>
      </c>
      <c r="AF1229" s="57" t="s">
        <v>17</v>
      </c>
      <c r="AG1229" s="57" t="s">
        <v>17</v>
      </c>
      <c r="AH1229" s="57" t="s">
        <v>17</v>
      </c>
      <c r="AI1229" s="57" t="s">
        <v>17</v>
      </c>
      <c r="AJ1229" s="57" t="s">
        <v>17</v>
      </c>
      <c r="AK1229" s="57" t="s">
        <v>17</v>
      </c>
      <c r="AL1229" s="57" t="s">
        <v>17</v>
      </c>
      <c r="AM1229" s="15"/>
      <c r="AN1229" s="15"/>
      <c r="AO1229" s="15"/>
      <c r="AP1229" s="15"/>
    </row>
    <row r="1230" spans="1:42" s="14" customFormat="1" x14ac:dyDescent="0.35">
      <c r="A1230" s="1" t="s">
        <v>3445</v>
      </c>
      <c r="B1230" s="1" t="s">
        <v>3446</v>
      </c>
      <c r="C1230" s="3"/>
      <c r="D1230" s="1" t="s">
        <v>12</v>
      </c>
      <c r="E1230" s="1" t="s">
        <v>156</v>
      </c>
      <c r="F1230" s="3" t="s">
        <v>53</v>
      </c>
      <c r="G1230" s="1" t="s">
        <v>3447</v>
      </c>
      <c r="H1230" s="59" t="str">
        <f>_xlfn.XLOOKUP(B1230,'[1]Nur des jours'!$B:$B,'[1]Nur des jours'!$H:$H,"")</f>
        <v>HUAWEI</v>
      </c>
      <c r="I1230" s="52">
        <v>0</v>
      </c>
      <c r="J1230" s="52">
        <v>0</v>
      </c>
      <c r="K1230" s="52">
        <v>0</v>
      </c>
      <c r="L1230" s="53">
        <v>0</v>
      </c>
      <c r="M1230" s="54" t="s">
        <v>5376</v>
      </c>
      <c r="N1230" s="55"/>
      <c r="O1230" s="16" t="str" cm="1">
        <f t="array" ref="O1230">IFERROR(_xlfn.IFS(
Q1230="MPR ISSUE","PDH",
Q1230="BSS Hardware Issue","BSS",
Q1230="Sites strategiques, MLL, Pylone, etc.","ENVTECH",
Q1230="AKTIVCO DEFAUT GE &amp; POWER Cabinet","AKTIVCO",
Q1230="AKTIVCO Coupure ENEO &amp; Baisse de tension","AKTIVCO GRID ONLY",
Q1230="Coupure ENEO &amp; Baisse de tension","IHS GRID ONLY",
Q1230="Defaut GE &amp; POWER Cabinet","IHS",
Q1230="Sharing","Partners",
Q1230="SIte strategiques &amp; DataCenter","SST &amp; DC",
Q1230="Exclu","Exclu",
Q1230="SAT","SAT",
Q1230="SPARE-ISSUE","SPARE-ISSUE",
Q1230="Fiber CAmtel","TRANS_FO_CAMTEL",
Q1230="Fiber AOF","Fiber AOF",
Q1230="Projet OCM (HUAWEI)","TRAVAUX-HUAWEI",
Q1230="Projet OCM (NOKIA)","TRAVAUX-NOKIA",
Q1230="ACCESS-ISSUE","ACCESS-ISSUE",
Q1230="Projet OCM (ZTE, NOKIA, autres projets)","TRAVAUX OCM",
Q1230="No root CAuse","No root cause",
Q1230="ODU HS","PDH",
Q1230="IP &amp; VLAN","PDH",
Q1230="Warehouse HUAWEI","SPARE-ISSUE",
Q1230="SPARE-HS","SPARE-ISSUE",
Q1230="Power Telco","BSS"
),"")</f>
        <v>No root cause</v>
      </c>
      <c r="P1230" s="22" t="str" cm="1">
        <f t="array" ref="P1230">IFERROR(_xlfn.IFS(
Q1230="MPR ISSUE","TX ISSUE",
Q1230="BSS Hardware Issue","RAN ISSUE",
Q1230="Sites strategiques, MLL, Pylone, etc.","ENVTECH",
Q1230="AKTIVCO DEFAUT GE &amp; POWER Cabinet","POWER ISSUE",
Q1230="AKTIVCO Coupure ENEO &amp; Baisse de tension","POWER ISSUE",
Q1230="Coupure ENEO &amp; Baisse de tension","POWER ISSUE",
Q1230="Defaut GE &amp; POWER Cabinet","POWER ISSUE",
Q1230="Sharing","POWER ISSUE",
Q1230="SIte strategiques &amp; DataCenter","POWER ISSUE",
Q1230="Exclu","Exclu",
Q1230="SAT","TX ISSUE",
Q1230="SPARE-ISSUE","SPARE-ISSUE",
Q1230="Fiber CAmtel","TX ISSUE",
Q1230="Fiber AOF","TX ISSUE",
Q1230="Projet OCM (HUAWEI)","TRAVAUX-HUAWEI",
Q1230="Projet OCM (NOKIA)","TRAVAUX -NOKIA",
Q1230="ACCESS-ISSUE","ACCESS-ISSUE",
Q1230="Projet OCM (ZTE, NOKIA, autres projets)","TRAVAUX OCM",
Q1230="No root CAuse","No root cause",
Q1230="ODU HS","TX ISSUE",
Q1230="IP &amp; VLAN","TX ISSUE",
Q1230="Warehouse HUAWEI","SPARE-ISSUE",
Q1230="SPARE-HS","SPARE-ISSUE",
Q1230="Power Telco","RAN ISSUE"
),"")</f>
        <v>No root cause</v>
      </c>
      <c r="Q1230" s="48" t="s">
        <v>5576</v>
      </c>
      <c r="R1230" s="23" t="str" cm="1">
        <f t="array" ref="R1230">IFERROR(_xlfn.IFS(
Q1230="MPR ISSUE","ACTIVE",
Q1230="BSS Hardware Issue","ACTIVE",
Q1230="Sites strategiques, MLL, Pylone, etc.","PASSIVE",
Q1230="AKTIVCO DEFAUT GE &amp; POWER Cabinet","PASSIVE",
Q1230="AKTIVCO Coupure ENEO &amp; Baisse de tension","PASSIVE",
Q1230="Coupure ENEO &amp; Baisse de tension","PASSIVE",
Q1230="Defaut GE &amp; POWER Cabinet","PASSIVE",
Q1230="Sharing","PASSIVE",
Q1230="SIte strategiques &amp; DataCenter","PASSIVE",
Q1230="Exclu","Exclu",
Q1230="SAT","ACTIVE",
Q1230="SPARE-ISSUE","SPARE-ISSUE",
Q1230="Fiber CAmtel","ACTIVE",
Q1230="Fiber AOF","ACTIVE",
Q1230="Projet OCM (HUAWEI)","PLANNED WORKS",
Q1230="Projet OCM (NOKIA)","PLANNED WORKS",
Q1230="ACCESS-ISSUE","ACCESS-ISSUE",
Q1230="Projet OCM (ZTE, NOKIA, autres projets)","PLANNED WORKS",
Q1230="No root CAuse","No root cause",
Q1230="ODU HS","ACTIVE",
Q1230="IP &amp; VLAN","ACTIVE",
Q1230="Warehouse HUAWEI","SPARE-ISSUE",
Q1230="SPARE-HS","SPARE-ISSUE",
Q1230="Power Telco","ACTIVE"
),"")</f>
        <v>No root cause</v>
      </c>
      <c r="S1230" s="56" t="s">
        <v>17</v>
      </c>
      <c r="T1230" s="7" t="s">
        <v>17</v>
      </c>
      <c r="U1230" s="7" t="s">
        <v>17</v>
      </c>
      <c r="V1230" s="57"/>
      <c r="W1230" s="57"/>
      <c r="X1230" s="57"/>
      <c r="Y1230" s="57"/>
      <c r="Z1230" s="57"/>
      <c r="AA1230" s="57"/>
      <c r="AB1230" s="57"/>
      <c r="AC1230" s="57" t="s">
        <v>17</v>
      </c>
      <c r="AD1230" s="57" t="s">
        <v>17</v>
      </c>
      <c r="AE1230" s="57" t="s">
        <v>17</v>
      </c>
      <c r="AF1230" s="57" t="s">
        <v>17</v>
      </c>
      <c r="AG1230" s="57" t="s">
        <v>17</v>
      </c>
      <c r="AH1230" s="57" t="s">
        <v>17</v>
      </c>
      <c r="AI1230" s="57" t="s">
        <v>17</v>
      </c>
      <c r="AJ1230" s="57" t="s">
        <v>17</v>
      </c>
      <c r="AK1230" s="57" t="s">
        <v>17</v>
      </c>
      <c r="AL1230" s="57" t="s">
        <v>17</v>
      </c>
      <c r="AM1230" s="15"/>
      <c r="AN1230" s="15"/>
      <c r="AO1230" s="15"/>
      <c r="AP1230" s="15"/>
    </row>
    <row r="1231" spans="1:42" s="14" customFormat="1" x14ac:dyDescent="0.35">
      <c r="A1231" s="1" t="s">
        <v>1836</v>
      </c>
      <c r="B1231" s="1" t="s">
        <v>1837</v>
      </c>
      <c r="C1231" s="3"/>
      <c r="D1231" s="1" t="s">
        <v>1025</v>
      </c>
      <c r="E1231" s="1"/>
      <c r="F1231" s="3" t="s">
        <v>104</v>
      </c>
      <c r="G1231" s="1" t="s">
        <v>301</v>
      </c>
      <c r="H1231" s="59" t="str">
        <f>_xlfn.XLOOKUP(B1231,'[1]Nur des jours'!$B:$B,'[1]Nur des jours'!$H:$H,"")</f>
        <v>Huawei</v>
      </c>
      <c r="I1231" s="52">
        <v>0</v>
      </c>
      <c r="J1231" s="52">
        <v>0</v>
      </c>
      <c r="K1231" s="52">
        <v>0</v>
      </c>
      <c r="L1231" s="53">
        <v>0</v>
      </c>
      <c r="M1231" s="54" t="s">
        <v>5374</v>
      </c>
      <c r="N1231" s="55"/>
      <c r="O1231" s="16" t="str" cm="1">
        <f t="array" ref="O1231">IFERROR(_xlfn.IFS(
Q1231="MPR ISSUE","PDH",
Q1231="BSS Hardware Issue","BSS",
Q1231="Sites strategiques, MLL, Pylone, etc.","ENVTECH",
Q1231="AKTIVCO DEFAUT GE &amp; POWER Cabinet","AKTIVCO",
Q1231="AKTIVCO Coupure ENEO &amp; Baisse de tension","AKTIVCO GRID ONLY",
Q1231="Coupure ENEO &amp; Baisse de tension","IHS GRID ONLY",
Q1231="Defaut GE &amp; POWER Cabinet","IHS",
Q1231="Sharing","Partners",
Q1231="SIte strategiques &amp; DataCenter","SST &amp; DC",
Q1231="Exclu","Exclu",
Q1231="SAT","SAT",
Q1231="SPARE-ISSUE","SPARE-ISSUE",
Q1231="Fiber CAmtel","TRANS_FO_CAMTEL",
Q1231="Fiber AOF","Fiber AOF",
Q1231="Projet OCM (HUAWEI)","TRAVAUX-HUAWEI",
Q1231="Projet OCM (NOKIA)","TRAVAUX-NOKIA",
Q1231="ACCESS-ISSUE","ACCESS-ISSUE",
Q1231="Projet OCM (ZTE, NOKIA, autres projets)","TRAVAUX OCM",
Q1231="No root CAuse","No root cause",
Q1231="ODU HS","PDH",
Q1231="IP &amp; VLAN","PDH",
Q1231="Warehouse HUAWEI","SPARE-ISSUE",
Q1231="SPARE-HS","SPARE-ISSUE",
Q1231="Power Telco","BSS"
),"")</f>
        <v>No root cause</v>
      </c>
      <c r="P1231" s="22" t="str" cm="1">
        <f t="array" ref="P1231">IFERROR(_xlfn.IFS(
Q1231="MPR ISSUE","TX ISSUE",
Q1231="BSS Hardware Issue","RAN ISSUE",
Q1231="Sites strategiques, MLL, Pylone, etc.","ENVTECH",
Q1231="AKTIVCO DEFAUT GE &amp; POWER Cabinet","POWER ISSUE",
Q1231="AKTIVCO Coupure ENEO &amp; Baisse de tension","POWER ISSUE",
Q1231="Coupure ENEO &amp; Baisse de tension","POWER ISSUE",
Q1231="Defaut GE &amp; POWER Cabinet","POWER ISSUE",
Q1231="Sharing","POWER ISSUE",
Q1231="SIte strategiques &amp; DataCenter","POWER ISSUE",
Q1231="Exclu","Exclu",
Q1231="SAT","TX ISSUE",
Q1231="SPARE-ISSUE","SPARE-ISSUE",
Q1231="Fiber CAmtel","TX ISSUE",
Q1231="Fiber AOF","TX ISSUE",
Q1231="Projet OCM (HUAWEI)","TRAVAUX-HUAWEI",
Q1231="Projet OCM (NOKIA)","TRAVAUX -NOKIA",
Q1231="ACCESS-ISSUE","ACCESS-ISSUE",
Q1231="Projet OCM (ZTE, NOKIA, autres projets)","TRAVAUX OCM",
Q1231="No root CAuse","No root cause",
Q1231="ODU HS","TX ISSUE",
Q1231="IP &amp; VLAN","TX ISSUE",
Q1231="Warehouse HUAWEI","SPARE-ISSUE",
Q1231="SPARE-HS","SPARE-ISSUE",
Q1231="Power Telco","RAN ISSUE"
),"")</f>
        <v>No root cause</v>
      </c>
      <c r="Q1231" s="48" t="s">
        <v>5576</v>
      </c>
      <c r="R1231" s="23" t="str" cm="1">
        <f t="array" ref="R1231">IFERROR(_xlfn.IFS(
Q1231="MPR ISSUE","ACTIVE",
Q1231="BSS Hardware Issue","ACTIVE",
Q1231="Sites strategiques, MLL, Pylone, etc.","PASSIVE",
Q1231="AKTIVCO DEFAUT GE &amp; POWER Cabinet","PASSIVE",
Q1231="AKTIVCO Coupure ENEO &amp; Baisse de tension","PASSIVE",
Q1231="Coupure ENEO &amp; Baisse de tension","PASSIVE",
Q1231="Defaut GE &amp; POWER Cabinet","PASSIVE",
Q1231="Sharing","PASSIVE",
Q1231="SIte strategiques &amp; DataCenter","PASSIVE",
Q1231="Exclu","Exclu",
Q1231="SAT","ACTIVE",
Q1231="SPARE-ISSUE","SPARE-ISSUE",
Q1231="Fiber CAmtel","ACTIVE",
Q1231="Fiber AOF","ACTIVE",
Q1231="Projet OCM (HUAWEI)","PLANNED WORKS",
Q1231="Projet OCM (NOKIA)","PLANNED WORKS",
Q1231="ACCESS-ISSUE","ACCESS-ISSUE",
Q1231="Projet OCM (ZTE, NOKIA, autres projets)","PLANNED WORKS",
Q1231="No root CAuse","No root cause",
Q1231="ODU HS","ACTIVE",
Q1231="IP &amp; VLAN","ACTIVE",
Q1231="Warehouse HUAWEI","SPARE-ISSUE",
Q1231="SPARE-HS","SPARE-ISSUE",
Q1231="Power Telco","ACTIVE"
),"")</f>
        <v>No root cause</v>
      </c>
      <c r="S1231" s="56" t="s">
        <v>17</v>
      </c>
      <c r="T1231" s="7" t="s">
        <v>17</v>
      </c>
      <c r="U1231" s="7" t="s">
        <v>17</v>
      </c>
      <c r="V1231" s="57"/>
      <c r="W1231" s="57"/>
      <c r="X1231" s="57"/>
      <c r="Y1231" s="57"/>
      <c r="Z1231" s="57"/>
      <c r="AA1231" s="57"/>
      <c r="AB1231" s="57"/>
      <c r="AC1231" s="57" t="s">
        <v>17</v>
      </c>
      <c r="AD1231" s="57" t="s">
        <v>17</v>
      </c>
      <c r="AE1231" s="57" t="s">
        <v>17</v>
      </c>
      <c r="AF1231" s="57" t="s">
        <v>17</v>
      </c>
      <c r="AG1231" s="57" t="s">
        <v>17</v>
      </c>
      <c r="AH1231" s="57" t="s">
        <v>17</v>
      </c>
      <c r="AI1231" s="57" t="s">
        <v>17</v>
      </c>
      <c r="AJ1231" s="57" t="s">
        <v>17</v>
      </c>
      <c r="AK1231" s="57" t="s">
        <v>17</v>
      </c>
      <c r="AL1231" s="57" t="s">
        <v>17</v>
      </c>
      <c r="AM1231" s="15"/>
      <c r="AN1231" s="15"/>
      <c r="AO1231" s="15"/>
      <c r="AP1231" s="15"/>
    </row>
    <row r="1232" spans="1:42" s="14" customFormat="1" x14ac:dyDescent="0.35">
      <c r="A1232" s="1" t="s">
        <v>3375</v>
      </c>
      <c r="B1232" s="1" t="s">
        <v>3376</v>
      </c>
      <c r="C1232" s="3"/>
      <c r="D1232" s="1" t="s">
        <v>12</v>
      </c>
      <c r="E1232" s="1" t="s">
        <v>156</v>
      </c>
      <c r="F1232" s="3" t="s">
        <v>57</v>
      </c>
      <c r="G1232" s="1" t="s">
        <v>3377</v>
      </c>
      <c r="H1232" s="59" t="str">
        <f>_xlfn.XLOOKUP(B1232,'[1]Nur des jours'!$B:$B,'[1]Nur des jours'!$H:$H,"")</f>
        <v>HUAWEI</v>
      </c>
      <c r="I1232" s="52">
        <v>0</v>
      </c>
      <c r="J1232" s="52">
        <v>0</v>
      </c>
      <c r="K1232" s="52">
        <v>0</v>
      </c>
      <c r="L1232" s="53">
        <v>0</v>
      </c>
      <c r="M1232" s="54" t="s">
        <v>5376</v>
      </c>
      <c r="N1232" s="55"/>
      <c r="O1232" s="16" t="str" cm="1">
        <f t="array" ref="O1232">IFERROR(_xlfn.IFS(
Q1232="MPR ISSUE","PDH",
Q1232="BSS Hardware Issue","BSS",
Q1232="Sites strategiques, MLL, Pylone, etc.","ENVTECH",
Q1232="AKTIVCO DEFAUT GE &amp; POWER Cabinet","AKTIVCO",
Q1232="AKTIVCO Coupure ENEO &amp; Baisse de tension","AKTIVCO GRID ONLY",
Q1232="Coupure ENEO &amp; Baisse de tension","IHS GRID ONLY",
Q1232="Defaut GE &amp; POWER Cabinet","IHS",
Q1232="Sharing","Partners",
Q1232="SIte strategiques &amp; DataCenter","SST &amp; DC",
Q1232="Exclu","Exclu",
Q1232="SAT","SAT",
Q1232="SPARE-ISSUE","SPARE-ISSUE",
Q1232="Fiber CAmtel","TRANS_FO_CAMTEL",
Q1232="Fiber AOF","Fiber AOF",
Q1232="Projet OCM (HUAWEI)","TRAVAUX-HUAWEI",
Q1232="Projet OCM (NOKIA)","TRAVAUX-NOKIA",
Q1232="ACCESS-ISSUE","ACCESS-ISSUE",
Q1232="Projet OCM (ZTE, NOKIA, autres projets)","TRAVAUX OCM",
Q1232="No root CAuse","No root cause",
Q1232="ODU HS","PDH",
Q1232="IP &amp; VLAN","PDH",
Q1232="Warehouse HUAWEI","SPARE-ISSUE",
Q1232="SPARE-HS","SPARE-ISSUE",
Q1232="Power Telco","BSS"
),"")</f>
        <v>No root cause</v>
      </c>
      <c r="P1232" s="22" t="str" cm="1">
        <f t="array" ref="P1232">IFERROR(_xlfn.IFS(
Q1232="MPR ISSUE","TX ISSUE",
Q1232="BSS Hardware Issue","RAN ISSUE",
Q1232="Sites strategiques, MLL, Pylone, etc.","ENVTECH",
Q1232="AKTIVCO DEFAUT GE &amp; POWER Cabinet","POWER ISSUE",
Q1232="AKTIVCO Coupure ENEO &amp; Baisse de tension","POWER ISSUE",
Q1232="Coupure ENEO &amp; Baisse de tension","POWER ISSUE",
Q1232="Defaut GE &amp; POWER Cabinet","POWER ISSUE",
Q1232="Sharing","POWER ISSUE",
Q1232="SIte strategiques &amp; DataCenter","POWER ISSUE",
Q1232="Exclu","Exclu",
Q1232="SAT","TX ISSUE",
Q1232="SPARE-ISSUE","SPARE-ISSUE",
Q1232="Fiber CAmtel","TX ISSUE",
Q1232="Fiber AOF","TX ISSUE",
Q1232="Projet OCM (HUAWEI)","TRAVAUX-HUAWEI",
Q1232="Projet OCM (NOKIA)","TRAVAUX -NOKIA",
Q1232="ACCESS-ISSUE","ACCESS-ISSUE",
Q1232="Projet OCM (ZTE, NOKIA, autres projets)","TRAVAUX OCM",
Q1232="No root CAuse","No root cause",
Q1232="ODU HS","TX ISSUE",
Q1232="IP &amp; VLAN","TX ISSUE",
Q1232="Warehouse HUAWEI","SPARE-ISSUE",
Q1232="SPARE-HS","SPARE-ISSUE",
Q1232="Power Telco","RAN ISSUE"
),"")</f>
        <v>No root cause</v>
      </c>
      <c r="Q1232" s="48" t="s">
        <v>5576</v>
      </c>
      <c r="R1232" s="23" t="str" cm="1">
        <f t="array" ref="R1232">IFERROR(_xlfn.IFS(
Q1232="MPR ISSUE","ACTIVE",
Q1232="BSS Hardware Issue","ACTIVE",
Q1232="Sites strategiques, MLL, Pylone, etc.","PASSIVE",
Q1232="AKTIVCO DEFAUT GE &amp; POWER Cabinet","PASSIVE",
Q1232="AKTIVCO Coupure ENEO &amp; Baisse de tension","PASSIVE",
Q1232="Coupure ENEO &amp; Baisse de tension","PASSIVE",
Q1232="Defaut GE &amp; POWER Cabinet","PASSIVE",
Q1232="Sharing","PASSIVE",
Q1232="SIte strategiques &amp; DataCenter","PASSIVE",
Q1232="Exclu","Exclu",
Q1232="SAT","ACTIVE",
Q1232="SPARE-ISSUE","SPARE-ISSUE",
Q1232="Fiber CAmtel","ACTIVE",
Q1232="Fiber AOF","ACTIVE",
Q1232="Projet OCM (HUAWEI)","PLANNED WORKS",
Q1232="Projet OCM (NOKIA)","PLANNED WORKS",
Q1232="ACCESS-ISSUE","ACCESS-ISSUE",
Q1232="Projet OCM (ZTE, NOKIA, autres projets)","PLANNED WORKS",
Q1232="No root CAuse","No root cause",
Q1232="ODU HS","ACTIVE",
Q1232="IP &amp; VLAN","ACTIVE",
Q1232="Warehouse HUAWEI","SPARE-ISSUE",
Q1232="SPARE-HS","SPARE-ISSUE",
Q1232="Power Telco","ACTIVE"
),"")</f>
        <v>No root cause</v>
      </c>
      <c r="S1232" s="56" t="s">
        <v>17</v>
      </c>
      <c r="T1232" s="7" t="s">
        <v>17</v>
      </c>
      <c r="U1232" s="7" t="s">
        <v>17</v>
      </c>
      <c r="V1232" s="57" t="s">
        <v>17</v>
      </c>
      <c r="W1232" s="57" t="s">
        <v>17</v>
      </c>
      <c r="X1232" s="57" t="s">
        <v>17</v>
      </c>
      <c r="Y1232" s="57" t="s">
        <v>17</v>
      </c>
      <c r="Z1232" s="57" t="s">
        <v>17</v>
      </c>
      <c r="AA1232" s="57" t="s">
        <v>17</v>
      </c>
      <c r="AB1232" s="57"/>
      <c r="AC1232" s="57" t="s">
        <v>17</v>
      </c>
      <c r="AD1232" s="57" t="s">
        <v>17</v>
      </c>
      <c r="AE1232" s="57" t="s">
        <v>17</v>
      </c>
      <c r="AF1232" s="57" t="s">
        <v>17</v>
      </c>
      <c r="AG1232" s="57" t="s">
        <v>17</v>
      </c>
      <c r="AH1232" s="57" t="s">
        <v>17</v>
      </c>
      <c r="AI1232" s="57" t="s">
        <v>17</v>
      </c>
      <c r="AJ1232" s="57" t="s">
        <v>17</v>
      </c>
      <c r="AK1232" s="57" t="s">
        <v>17</v>
      </c>
      <c r="AL1232" s="57" t="s">
        <v>17</v>
      </c>
      <c r="AM1232" s="15"/>
      <c r="AN1232" s="15"/>
      <c r="AO1232" s="15"/>
      <c r="AP1232" s="15"/>
    </row>
    <row r="1233" spans="1:42" s="14" customFormat="1" x14ac:dyDescent="0.35">
      <c r="A1233" s="1" t="s">
        <v>4615</v>
      </c>
      <c r="B1233" s="1" t="s">
        <v>4616</v>
      </c>
      <c r="C1233" s="3"/>
      <c r="D1233" s="1" t="s">
        <v>12</v>
      </c>
      <c r="E1233" s="1" t="s">
        <v>13</v>
      </c>
      <c r="F1233" s="3" t="s">
        <v>92</v>
      </c>
      <c r="G1233" s="1" t="s">
        <v>2915</v>
      </c>
      <c r="H1233" s="59" t="str">
        <f>_xlfn.XLOOKUP(B1233,'[1]Nur des jours'!$B:$B,'[1]Nur des jours'!$H:$H,"")</f>
        <v>HUAWEI</v>
      </c>
      <c r="I1233" s="52">
        <v>0</v>
      </c>
      <c r="J1233" s="52">
        <v>0</v>
      </c>
      <c r="K1233" s="52">
        <v>0</v>
      </c>
      <c r="L1233" s="53">
        <v>0</v>
      </c>
      <c r="M1233" s="54" t="s">
        <v>5374</v>
      </c>
      <c r="N1233" s="55"/>
      <c r="O1233" s="16" t="str" cm="1">
        <f t="array" ref="O1233">IFERROR(_xlfn.IFS(
Q1233="MPR ISSUE","PDH",
Q1233="BSS Hardware Issue","BSS",
Q1233="Sites strategiques, MLL, Pylone, etc.","ENVTECH",
Q1233="AKTIVCO DEFAUT GE &amp; POWER Cabinet","AKTIVCO",
Q1233="AKTIVCO Coupure ENEO &amp; Baisse de tension","AKTIVCO GRID ONLY",
Q1233="Coupure ENEO &amp; Baisse de tension","IHS GRID ONLY",
Q1233="Defaut GE &amp; POWER Cabinet","IHS",
Q1233="Sharing","Partners",
Q1233="SIte strategiques &amp; DataCenter","SST &amp; DC",
Q1233="Exclu","Exclu",
Q1233="SAT","SAT",
Q1233="SPARE-ISSUE","SPARE-ISSUE",
Q1233="Fiber CAmtel","TRANS_FO_CAMTEL",
Q1233="Fiber AOF","Fiber AOF",
Q1233="Projet OCM (HUAWEI)","TRAVAUX-HUAWEI",
Q1233="Projet OCM (NOKIA)","TRAVAUX-NOKIA",
Q1233="ACCESS-ISSUE","ACCESS-ISSUE",
Q1233="Projet OCM (ZTE, NOKIA, autres projets)","TRAVAUX OCM",
Q1233="No root CAuse","No root cause",
Q1233="ODU HS","PDH",
Q1233="IP &amp; VLAN","PDH",
Q1233="Warehouse HUAWEI","SPARE-ISSUE",
Q1233="SPARE-HS","SPARE-ISSUE",
Q1233="Power Telco","BSS"
),"")</f>
        <v>No root cause</v>
      </c>
      <c r="P1233" s="22" t="str" cm="1">
        <f t="array" ref="P1233">IFERROR(_xlfn.IFS(
Q1233="MPR ISSUE","TX ISSUE",
Q1233="BSS Hardware Issue","RAN ISSUE",
Q1233="Sites strategiques, MLL, Pylone, etc.","ENVTECH",
Q1233="AKTIVCO DEFAUT GE &amp; POWER Cabinet","POWER ISSUE",
Q1233="AKTIVCO Coupure ENEO &amp; Baisse de tension","POWER ISSUE",
Q1233="Coupure ENEO &amp; Baisse de tension","POWER ISSUE",
Q1233="Defaut GE &amp; POWER Cabinet","POWER ISSUE",
Q1233="Sharing","POWER ISSUE",
Q1233="SIte strategiques &amp; DataCenter","POWER ISSUE",
Q1233="Exclu","Exclu",
Q1233="SAT","TX ISSUE",
Q1233="SPARE-ISSUE","SPARE-ISSUE",
Q1233="Fiber CAmtel","TX ISSUE",
Q1233="Fiber AOF","TX ISSUE",
Q1233="Projet OCM (HUAWEI)","TRAVAUX-HUAWEI",
Q1233="Projet OCM (NOKIA)","TRAVAUX -NOKIA",
Q1233="ACCESS-ISSUE","ACCESS-ISSUE",
Q1233="Projet OCM (ZTE, NOKIA, autres projets)","TRAVAUX OCM",
Q1233="No root CAuse","No root cause",
Q1233="ODU HS","TX ISSUE",
Q1233="IP &amp; VLAN","TX ISSUE",
Q1233="Warehouse HUAWEI","SPARE-ISSUE",
Q1233="SPARE-HS","SPARE-ISSUE",
Q1233="Power Telco","RAN ISSUE"
),"")</f>
        <v>No root cause</v>
      </c>
      <c r="Q1233" s="48" t="s">
        <v>5576</v>
      </c>
      <c r="R1233" s="23" t="str" cm="1">
        <f t="array" ref="R1233">IFERROR(_xlfn.IFS(
Q1233="MPR ISSUE","ACTIVE",
Q1233="BSS Hardware Issue","ACTIVE",
Q1233="Sites strategiques, MLL, Pylone, etc.","PASSIVE",
Q1233="AKTIVCO DEFAUT GE &amp; POWER Cabinet","PASSIVE",
Q1233="AKTIVCO Coupure ENEO &amp; Baisse de tension","PASSIVE",
Q1233="Coupure ENEO &amp; Baisse de tension","PASSIVE",
Q1233="Defaut GE &amp; POWER Cabinet","PASSIVE",
Q1233="Sharing","PASSIVE",
Q1233="SIte strategiques &amp; DataCenter","PASSIVE",
Q1233="Exclu","Exclu",
Q1233="SAT","ACTIVE",
Q1233="SPARE-ISSUE","SPARE-ISSUE",
Q1233="Fiber CAmtel","ACTIVE",
Q1233="Fiber AOF","ACTIVE",
Q1233="Projet OCM (HUAWEI)","PLANNED WORKS",
Q1233="Projet OCM (NOKIA)","PLANNED WORKS",
Q1233="ACCESS-ISSUE","ACCESS-ISSUE",
Q1233="Projet OCM (ZTE, NOKIA, autres projets)","PLANNED WORKS",
Q1233="No root CAuse","No root cause",
Q1233="ODU HS","ACTIVE",
Q1233="IP &amp; VLAN","ACTIVE",
Q1233="Warehouse HUAWEI","SPARE-ISSUE",
Q1233="SPARE-HS","SPARE-ISSUE",
Q1233="Power Telco","ACTIVE"
),"")</f>
        <v>No root cause</v>
      </c>
      <c r="S1233" s="56" t="s">
        <v>17</v>
      </c>
      <c r="T1233" s="7" t="s">
        <v>17</v>
      </c>
      <c r="U1233" s="7" t="s">
        <v>17</v>
      </c>
      <c r="V1233" s="57" t="s">
        <v>17</v>
      </c>
      <c r="W1233" s="57" t="s">
        <v>17</v>
      </c>
      <c r="X1233" s="57" t="s">
        <v>17</v>
      </c>
      <c r="Y1233" s="57" t="s">
        <v>17</v>
      </c>
      <c r="Z1233" s="57" t="s">
        <v>17</v>
      </c>
      <c r="AA1233" s="57" t="s">
        <v>17</v>
      </c>
      <c r="AB1233" s="57"/>
      <c r="AC1233" s="57" t="s">
        <v>17</v>
      </c>
      <c r="AD1233" s="57" t="s">
        <v>17</v>
      </c>
      <c r="AE1233" s="57" t="s">
        <v>17</v>
      </c>
      <c r="AF1233" s="57" t="s">
        <v>17</v>
      </c>
      <c r="AG1233" s="57" t="s">
        <v>17</v>
      </c>
      <c r="AH1233" s="57" t="s">
        <v>17</v>
      </c>
      <c r="AI1233" s="57" t="s">
        <v>17</v>
      </c>
      <c r="AJ1233" s="57" t="s">
        <v>17</v>
      </c>
      <c r="AK1233" s="57" t="s">
        <v>17</v>
      </c>
      <c r="AL1233" s="57" t="s">
        <v>17</v>
      </c>
      <c r="AM1233" s="15"/>
      <c r="AN1233" s="15"/>
      <c r="AO1233" s="15"/>
      <c r="AP1233" s="15"/>
    </row>
    <row r="1234" spans="1:42" s="14" customFormat="1" x14ac:dyDescent="0.35">
      <c r="A1234" s="1" t="s">
        <v>3812</v>
      </c>
      <c r="B1234" s="1" t="s">
        <v>3813</v>
      </c>
      <c r="C1234" s="3"/>
      <c r="D1234" s="1" t="s">
        <v>12</v>
      </c>
      <c r="E1234" s="1" t="s">
        <v>68</v>
      </c>
      <c r="F1234" s="3" t="s">
        <v>57</v>
      </c>
      <c r="G1234" s="1" t="s">
        <v>3812</v>
      </c>
      <c r="H1234" s="59" t="str">
        <f>_xlfn.XLOOKUP(B1234,'[1]Nur des jours'!$B:$B,'[1]Nur des jours'!$H:$H,"")</f>
        <v>HUAWEI</v>
      </c>
      <c r="I1234" s="52">
        <v>0</v>
      </c>
      <c r="J1234" s="52">
        <v>0</v>
      </c>
      <c r="K1234" s="52">
        <v>0</v>
      </c>
      <c r="L1234" s="53">
        <v>0</v>
      </c>
      <c r="M1234" s="54" t="s">
        <v>5376</v>
      </c>
      <c r="N1234" s="55"/>
      <c r="O1234" s="16" t="str" cm="1">
        <f t="array" ref="O1234">IFERROR(_xlfn.IFS(
Q1234="MPR ISSUE","PDH",
Q1234="BSS Hardware Issue","BSS",
Q1234="Sites strategiques, MLL, Pylone, etc.","ENVTECH",
Q1234="AKTIVCO DEFAUT GE &amp; POWER Cabinet","AKTIVCO",
Q1234="AKTIVCO Coupure ENEO &amp; Baisse de tension","AKTIVCO GRID ONLY",
Q1234="Coupure ENEO &amp; Baisse de tension","IHS GRID ONLY",
Q1234="Defaut GE &amp; POWER Cabinet","IHS",
Q1234="Sharing","Partners",
Q1234="SIte strategiques &amp; DataCenter","SST &amp; DC",
Q1234="Exclu","Exclu",
Q1234="SAT","SAT",
Q1234="SPARE-ISSUE","SPARE-ISSUE",
Q1234="Fiber CAmtel","TRANS_FO_CAMTEL",
Q1234="Fiber AOF","Fiber AOF",
Q1234="Projet OCM (HUAWEI)","TRAVAUX-HUAWEI",
Q1234="Projet OCM (NOKIA)","TRAVAUX-NOKIA",
Q1234="ACCESS-ISSUE","ACCESS-ISSUE",
Q1234="Projet OCM (ZTE, NOKIA, autres projets)","TRAVAUX OCM",
Q1234="No root CAuse","No root cause",
Q1234="ODU HS","PDH",
Q1234="IP &amp; VLAN","PDH",
Q1234="Warehouse HUAWEI","SPARE-ISSUE",
Q1234="SPARE-HS","SPARE-ISSUE",
Q1234="Power Telco","BSS"
),"")</f>
        <v>No root cause</v>
      </c>
      <c r="P1234" s="22" t="str" cm="1">
        <f t="array" ref="P1234">IFERROR(_xlfn.IFS(
Q1234="MPR ISSUE","TX ISSUE",
Q1234="BSS Hardware Issue","RAN ISSUE",
Q1234="Sites strategiques, MLL, Pylone, etc.","ENVTECH",
Q1234="AKTIVCO DEFAUT GE &amp; POWER Cabinet","POWER ISSUE",
Q1234="AKTIVCO Coupure ENEO &amp; Baisse de tension","POWER ISSUE",
Q1234="Coupure ENEO &amp; Baisse de tension","POWER ISSUE",
Q1234="Defaut GE &amp; POWER Cabinet","POWER ISSUE",
Q1234="Sharing","POWER ISSUE",
Q1234="SIte strategiques &amp; DataCenter","POWER ISSUE",
Q1234="Exclu","Exclu",
Q1234="SAT","TX ISSUE",
Q1234="SPARE-ISSUE","SPARE-ISSUE",
Q1234="Fiber CAmtel","TX ISSUE",
Q1234="Fiber AOF","TX ISSUE",
Q1234="Projet OCM (HUAWEI)","TRAVAUX-HUAWEI",
Q1234="Projet OCM (NOKIA)","TRAVAUX -NOKIA",
Q1234="ACCESS-ISSUE","ACCESS-ISSUE",
Q1234="Projet OCM (ZTE, NOKIA, autres projets)","TRAVAUX OCM",
Q1234="No root CAuse","No root cause",
Q1234="ODU HS","TX ISSUE",
Q1234="IP &amp; VLAN","TX ISSUE",
Q1234="Warehouse HUAWEI","SPARE-ISSUE",
Q1234="SPARE-HS","SPARE-ISSUE",
Q1234="Power Telco","RAN ISSUE"
),"")</f>
        <v>No root cause</v>
      </c>
      <c r="Q1234" s="48" t="s">
        <v>5576</v>
      </c>
      <c r="R1234" s="23" t="str" cm="1">
        <f t="array" ref="R1234">IFERROR(_xlfn.IFS(
Q1234="MPR ISSUE","ACTIVE",
Q1234="BSS Hardware Issue","ACTIVE",
Q1234="Sites strategiques, MLL, Pylone, etc.","PASSIVE",
Q1234="AKTIVCO DEFAUT GE &amp; POWER Cabinet","PASSIVE",
Q1234="AKTIVCO Coupure ENEO &amp; Baisse de tension","PASSIVE",
Q1234="Coupure ENEO &amp; Baisse de tension","PASSIVE",
Q1234="Defaut GE &amp; POWER Cabinet","PASSIVE",
Q1234="Sharing","PASSIVE",
Q1234="SIte strategiques &amp; DataCenter","PASSIVE",
Q1234="Exclu","Exclu",
Q1234="SAT","ACTIVE",
Q1234="SPARE-ISSUE","SPARE-ISSUE",
Q1234="Fiber CAmtel","ACTIVE",
Q1234="Fiber AOF","ACTIVE",
Q1234="Projet OCM (HUAWEI)","PLANNED WORKS",
Q1234="Projet OCM (NOKIA)","PLANNED WORKS",
Q1234="ACCESS-ISSUE","ACCESS-ISSUE",
Q1234="Projet OCM (ZTE, NOKIA, autres projets)","PLANNED WORKS",
Q1234="No root CAuse","No root cause",
Q1234="ODU HS","ACTIVE",
Q1234="IP &amp; VLAN","ACTIVE",
Q1234="Warehouse HUAWEI","SPARE-ISSUE",
Q1234="SPARE-HS","SPARE-ISSUE",
Q1234="Power Telco","ACTIVE"
),"")</f>
        <v>No root cause</v>
      </c>
      <c r="S1234" s="56" t="s">
        <v>17</v>
      </c>
      <c r="T1234" s="7" t="s">
        <v>17</v>
      </c>
      <c r="U1234" s="7" t="s">
        <v>17</v>
      </c>
      <c r="V1234" s="57" t="s">
        <v>17</v>
      </c>
      <c r="W1234" s="57" t="s">
        <v>17</v>
      </c>
      <c r="X1234" s="57" t="s">
        <v>17</v>
      </c>
      <c r="Y1234" s="57" t="s">
        <v>17</v>
      </c>
      <c r="Z1234" s="57" t="s">
        <v>17</v>
      </c>
      <c r="AA1234" s="57" t="s">
        <v>17</v>
      </c>
      <c r="AB1234" s="57"/>
      <c r="AC1234" s="57" t="s">
        <v>17</v>
      </c>
      <c r="AD1234" s="57" t="s">
        <v>17</v>
      </c>
      <c r="AE1234" s="57" t="s">
        <v>17</v>
      </c>
      <c r="AF1234" s="57" t="s">
        <v>17</v>
      </c>
      <c r="AG1234" s="57" t="s">
        <v>17</v>
      </c>
      <c r="AH1234" s="57" t="s">
        <v>17</v>
      </c>
      <c r="AI1234" s="57" t="s">
        <v>17</v>
      </c>
      <c r="AJ1234" s="57" t="s">
        <v>17</v>
      </c>
      <c r="AK1234" s="57" t="s">
        <v>17</v>
      </c>
      <c r="AL1234" s="57" t="s">
        <v>17</v>
      </c>
      <c r="AM1234" s="15"/>
      <c r="AN1234" s="15"/>
      <c r="AO1234" s="15"/>
      <c r="AP1234" s="15"/>
    </row>
    <row r="1235" spans="1:42" s="14" customFormat="1" x14ac:dyDescent="0.35">
      <c r="A1235" s="3" t="s">
        <v>3480</v>
      </c>
      <c r="B1235" s="3" t="s">
        <v>3481</v>
      </c>
      <c r="C1235" s="3"/>
      <c r="D1235" s="3" t="s">
        <v>12</v>
      </c>
      <c r="E1235" s="3" t="s">
        <v>98</v>
      </c>
      <c r="F1235" s="3" t="s">
        <v>33</v>
      </c>
      <c r="G1235" s="3" t="s">
        <v>3482</v>
      </c>
      <c r="H1235" s="60" t="str">
        <f>_xlfn.XLOOKUP(B1235,'[1]Nur des jours'!$B:$B,'[1]Nur des jours'!$H:$H,"")</f>
        <v>NOKIA</v>
      </c>
      <c r="I1235" s="52">
        <v>0</v>
      </c>
      <c r="J1235" s="52">
        <v>0</v>
      </c>
      <c r="K1235" s="52">
        <v>0</v>
      </c>
      <c r="L1235" s="53">
        <v>0</v>
      </c>
      <c r="M1235" s="54" t="s">
        <v>5374</v>
      </c>
      <c r="N1235" s="55"/>
      <c r="O1235" s="16" t="str" cm="1">
        <f t="array" ref="O1235">IFERROR(_xlfn.IFS(
Q1235="MPR ISSUE","PDH",
Q1235="BSS Hardware Issue","BSS",
Q1235="Sites strategiques, MLL, Pylone, etc.","ENVTECH",
Q1235="AKTIVCO DEFAUT GE &amp; POWER Cabinet","AKTIVCO",
Q1235="AKTIVCO Coupure ENEO &amp; Baisse de tension","AKTIVCO GRID ONLY",
Q1235="Coupure ENEO &amp; Baisse de tension","IHS GRID ONLY",
Q1235="Defaut GE &amp; POWER Cabinet","IHS",
Q1235="Sharing","Partners",
Q1235="SIte strategiques &amp; DataCenter","SST &amp; DC",
Q1235="Exclu","Exclu",
Q1235="SAT","SAT",
Q1235="SPARE-ISSUE","SPARE-ISSUE",
Q1235="Fiber CAmtel","TRANS_FO_CAMTEL",
Q1235="Fiber AOF","Fiber AOF",
Q1235="Projet OCM (HUAWEI)","TRAVAUX-HUAWEI",
Q1235="Projet OCM (NOKIA)","TRAVAUX-NOKIA",
Q1235="ACCESS-ISSUE","ACCESS-ISSUE",
Q1235="Projet OCM (ZTE, NOKIA, autres projets)","TRAVAUX OCM",
Q1235="No root CAuse","No root cause",
Q1235="ODU HS","PDH",
Q1235="IP &amp; VLAN","PDH",
Q1235="Warehouse HUAWEI","SPARE-ISSUE",
Q1235="SPARE-HS","SPARE-ISSUE",
Q1235="Power Telco","BSS"
),"")</f>
        <v>No root cause</v>
      </c>
      <c r="P1235" s="22" t="str" cm="1">
        <f t="array" ref="P1235">IFERROR(_xlfn.IFS(
Q1235="MPR ISSUE","TX ISSUE",
Q1235="BSS Hardware Issue","RAN ISSUE",
Q1235="Sites strategiques, MLL, Pylone, etc.","ENVTECH",
Q1235="AKTIVCO DEFAUT GE &amp; POWER Cabinet","POWER ISSUE",
Q1235="AKTIVCO Coupure ENEO &amp; Baisse de tension","POWER ISSUE",
Q1235="Coupure ENEO &amp; Baisse de tension","POWER ISSUE",
Q1235="Defaut GE &amp; POWER Cabinet","POWER ISSUE",
Q1235="Sharing","POWER ISSUE",
Q1235="SIte strategiques &amp; DataCenter","POWER ISSUE",
Q1235="Exclu","Exclu",
Q1235="SAT","TX ISSUE",
Q1235="SPARE-ISSUE","SPARE-ISSUE",
Q1235="Fiber CAmtel","TX ISSUE",
Q1235="Fiber AOF","TX ISSUE",
Q1235="Projet OCM (HUAWEI)","TRAVAUX-HUAWEI",
Q1235="Projet OCM (NOKIA)","TRAVAUX -NOKIA",
Q1235="ACCESS-ISSUE","ACCESS-ISSUE",
Q1235="Projet OCM (ZTE, NOKIA, autres projets)","TRAVAUX OCM",
Q1235="No root CAuse","No root cause",
Q1235="ODU HS","TX ISSUE",
Q1235="IP &amp; VLAN","TX ISSUE",
Q1235="Warehouse HUAWEI","SPARE-ISSUE",
Q1235="SPARE-HS","SPARE-ISSUE",
Q1235="Power Telco","RAN ISSUE"
),"")</f>
        <v>No root cause</v>
      </c>
      <c r="Q1235" s="48" t="s">
        <v>5576</v>
      </c>
      <c r="R1235" s="23" t="str" cm="1">
        <f t="array" ref="R1235">IFERROR(_xlfn.IFS(
Q1235="MPR ISSUE","ACTIVE",
Q1235="BSS Hardware Issue","ACTIVE",
Q1235="Sites strategiques, MLL, Pylone, etc.","PASSIVE",
Q1235="AKTIVCO DEFAUT GE &amp; POWER Cabinet","PASSIVE",
Q1235="AKTIVCO Coupure ENEO &amp; Baisse de tension","PASSIVE",
Q1235="Coupure ENEO &amp; Baisse de tension","PASSIVE",
Q1235="Defaut GE &amp; POWER Cabinet","PASSIVE",
Q1235="Sharing","PASSIVE",
Q1235="SIte strategiques &amp; DataCenter","PASSIVE",
Q1235="Exclu","Exclu",
Q1235="SAT","ACTIVE",
Q1235="SPARE-ISSUE","SPARE-ISSUE",
Q1235="Fiber CAmtel","ACTIVE",
Q1235="Fiber AOF","ACTIVE",
Q1235="Projet OCM (HUAWEI)","PLANNED WORKS",
Q1235="Projet OCM (NOKIA)","PLANNED WORKS",
Q1235="ACCESS-ISSUE","ACCESS-ISSUE",
Q1235="Projet OCM (ZTE, NOKIA, autres projets)","PLANNED WORKS",
Q1235="No root CAuse","No root cause",
Q1235="ODU HS","ACTIVE",
Q1235="IP &amp; VLAN","ACTIVE",
Q1235="Warehouse HUAWEI","SPARE-ISSUE",
Q1235="SPARE-HS","SPARE-ISSUE",
Q1235="Power Telco","ACTIVE"
),"")</f>
        <v>No root cause</v>
      </c>
      <c r="S1235" s="56" t="s">
        <v>17</v>
      </c>
      <c r="T1235" s="7" t="s">
        <v>17</v>
      </c>
      <c r="U1235" s="7" t="s">
        <v>17</v>
      </c>
      <c r="V1235" s="57" t="s">
        <v>17</v>
      </c>
      <c r="W1235" s="57" t="s">
        <v>17</v>
      </c>
      <c r="X1235" s="57" t="s">
        <v>17</v>
      </c>
      <c r="Y1235" s="57" t="s">
        <v>17</v>
      </c>
      <c r="Z1235" s="57" t="s">
        <v>17</v>
      </c>
      <c r="AA1235" s="57" t="s">
        <v>17</v>
      </c>
      <c r="AB1235" s="57"/>
      <c r="AC1235" s="57" t="s">
        <v>17</v>
      </c>
      <c r="AD1235" s="57" t="s">
        <v>17</v>
      </c>
      <c r="AE1235" s="57" t="s">
        <v>17</v>
      </c>
      <c r="AF1235" s="57" t="s">
        <v>17</v>
      </c>
      <c r="AG1235" s="57" t="s">
        <v>17</v>
      </c>
      <c r="AH1235" s="57" t="s">
        <v>17</v>
      </c>
      <c r="AI1235" s="57" t="s">
        <v>17</v>
      </c>
      <c r="AJ1235" s="57" t="s">
        <v>17</v>
      </c>
      <c r="AK1235" s="57" t="s">
        <v>17</v>
      </c>
      <c r="AL1235" s="57" t="s">
        <v>17</v>
      </c>
      <c r="AM1235" s="15"/>
      <c r="AN1235" s="15"/>
      <c r="AO1235" s="15"/>
      <c r="AP1235" s="15"/>
    </row>
    <row r="1236" spans="1:42" s="14" customFormat="1" x14ac:dyDescent="0.35">
      <c r="A1236" s="1" t="s">
        <v>3878</v>
      </c>
      <c r="B1236" s="1" t="s">
        <v>3879</v>
      </c>
      <c r="C1236" s="3"/>
      <c r="D1236" s="1" t="s">
        <v>23</v>
      </c>
      <c r="E1236" s="1" t="s">
        <v>124</v>
      </c>
      <c r="F1236" s="3" t="s">
        <v>57</v>
      </c>
      <c r="G1236" s="1" t="s">
        <v>2085</v>
      </c>
      <c r="H1236" s="59" t="str">
        <f>_xlfn.XLOOKUP(B1236,'[1]Nur des jours'!$B:$B,'[1]Nur des jours'!$H:$H,"")</f>
        <v>HUAWEI</v>
      </c>
      <c r="I1236" s="52">
        <v>0</v>
      </c>
      <c r="J1236" s="52">
        <v>0</v>
      </c>
      <c r="K1236" s="52">
        <v>0</v>
      </c>
      <c r="L1236" s="53">
        <v>0</v>
      </c>
      <c r="M1236" s="54" t="s">
        <v>5376</v>
      </c>
      <c r="N1236" s="55"/>
      <c r="O1236" s="16" t="str" cm="1">
        <f t="array" ref="O1236">IFERROR(_xlfn.IFS(
Q1236="MPR ISSUE","PDH",
Q1236="BSS Hardware Issue","BSS",
Q1236="Sites strategiques, MLL, Pylone, etc.","ENVTECH",
Q1236="AKTIVCO DEFAUT GE &amp; POWER Cabinet","AKTIVCO",
Q1236="AKTIVCO Coupure ENEO &amp; Baisse de tension","AKTIVCO GRID ONLY",
Q1236="Coupure ENEO &amp; Baisse de tension","IHS GRID ONLY",
Q1236="Defaut GE &amp; POWER Cabinet","IHS",
Q1236="Sharing","Partners",
Q1236="SIte strategiques &amp; DataCenter","SST &amp; DC",
Q1236="Exclu","Exclu",
Q1236="SAT","SAT",
Q1236="SPARE-ISSUE","SPARE-ISSUE",
Q1236="Fiber CAmtel","TRANS_FO_CAMTEL",
Q1236="Fiber AOF","Fiber AOF",
Q1236="Projet OCM (HUAWEI)","TRAVAUX-HUAWEI",
Q1236="Projet OCM (NOKIA)","TRAVAUX-NOKIA",
Q1236="ACCESS-ISSUE","ACCESS-ISSUE",
Q1236="Projet OCM (ZTE, NOKIA, autres projets)","TRAVAUX OCM",
Q1236="No root CAuse","No root cause",
Q1236="ODU HS","PDH",
Q1236="IP &amp; VLAN","PDH",
Q1236="Warehouse HUAWEI","SPARE-ISSUE",
Q1236="SPARE-HS","SPARE-ISSUE",
Q1236="Power Telco","BSS"
),"")</f>
        <v>No root cause</v>
      </c>
      <c r="P1236" s="22" t="str" cm="1">
        <f t="array" ref="P1236">IFERROR(_xlfn.IFS(
Q1236="MPR ISSUE","TX ISSUE",
Q1236="BSS Hardware Issue","RAN ISSUE",
Q1236="Sites strategiques, MLL, Pylone, etc.","ENVTECH",
Q1236="AKTIVCO DEFAUT GE &amp; POWER Cabinet","POWER ISSUE",
Q1236="AKTIVCO Coupure ENEO &amp; Baisse de tension","POWER ISSUE",
Q1236="Coupure ENEO &amp; Baisse de tension","POWER ISSUE",
Q1236="Defaut GE &amp; POWER Cabinet","POWER ISSUE",
Q1236="Sharing","POWER ISSUE",
Q1236="SIte strategiques &amp; DataCenter","POWER ISSUE",
Q1236="Exclu","Exclu",
Q1236="SAT","TX ISSUE",
Q1236="SPARE-ISSUE","SPARE-ISSUE",
Q1236="Fiber CAmtel","TX ISSUE",
Q1236="Fiber AOF","TX ISSUE",
Q1236="Projet OCM (HUAWEI)","TRAVAUX-HUAWEI",
Q1236="Projet OCM (NOKIA)","TRAVAUX -NOKIA",
Q1236="ACCESS-ISSUE","ACCESS-ISSUE",
Q1236="Projet OCM (ZTE, NOKIA, autres projets)","TRAVAUX OCM",
Q1236="No root CAuse","No root cause",
Q1236="ODU HS","TX ISSUE",
Q1236="IP &amp; VLAN","TX ISSUE",
Q1236="Warehouse HUAWEI","SPARE-ISSUE",
Q1236="SPARE-HS","SPARE-ISSUE",
Q1236="Power Telco","RAN ISSUE"
),"")</f>
        <v>No root cause</v>
      </c>
      <c r="Q1236" s="48" t="s">
        <v>5576</v>
      </c>
      <c r="R1236" s="23" t="str" cm="1">
        <f t="array" ref="R1236">IFERROR(_xlfn.IFS(
Q1236="MPR ISSUE","ACTIVE",
Q1236="BSS Hardware Issue","ACTIVE",
Q1236="Sites strategiques, MLL, Pylone, etc.","PASSIVE",
Q1236="AKTIVCO DEFAUT GE &amp; POWER Cabinet","PASSIVE",
Q1236="AKTIVCO Coupure ENEO &amp; Baisse de tension","PASSIVE",
Q1236="Coupure ENEO &amp; Baisse de tension","PASSIVE",
Q1236="Defaut GE &amp; POWER Cabinet","PASSIVE",
Q1236="Sharing","PASSIVE",
Q1236="SIte strategiques &amp; DataCenter","PASSIVE",
Q1236="Exclu","Exclu",
Q1236="SAT","ACTIVE",
Q1236="SPARE-ISSUE","SPARE-ISSUE",
Q1236="Fiber CAmtel","ACTIVE",
Q1236="Fiber AOF","ACTIVE",
Q1236="Projet OCM (HUAWEI)","PLANNED WORKS",
Q1236="Projet OCM (NOKIA)","PLANNED WORKS",
Q1236="ACCESS-ISSUE","ACCESS-ISSUE",
Q1236="Projet OCM (ZTE, NOKIA, autres projets)","PLANNED WORKS",
Q1236="No root CAuse","No root cause",
Q1236="ODU HS","ACTIVE",
Q1236="IP &amp; VLAN","ACTIVE",
Q1236="Warehouse HUAWEI","SPARE-ISSUE",
Q1236="SPARE-HS","SPARE-ISSUE",
Q1236="Power Telco","ACTIVE"
),"")</f>
        <v>No root cause</v>
      </c>
      <c r="S1236" s="56" t="s">
        <v>17</v>
      </c>
      <c r="T1236" s="7" t="s">
        <v>17</v>
      </c>
      <c r="U1236" s="7" t="s">
        <v>17</v>
      </c>
      <c r="V1236" s="57" t="s">
        <v>17</v>
      </c>
      <c r="W1236" s="57" t="s">
        <v>17</v>
      </c>
      <c r="X1236" s="57" t="s">
        <v>17</v>
      </c>
      <c r="Y1236" s="57" t="s">
        <v>17</v>
      </c>
      <c r="Z1236" s="57" t="s">
        <v>17</v>
      </c>
      <c r="AA1236" s="57" t="s">
        <v>17</v>
      </c>
      <c r="AB1236" s="57"/>
      <c r="AC1236" s="57" t="s">
        <v>17</v>
      </c>
      <c r="AD1236" s="57" t="s">
        <v>17</v>
      </c>
      <c r="AE1236" s="57" t="s">
        <v>17</v>
      </c>
      <c r="AF1236" s="57" t="s">
        <v>17</v>
      </c>
      <c r="AG1236" s="57" t="s">
        <v>17</v>
      </c>
      <c r="AH1236" s="57" t="s">
        <v>17</v>
      </c>
      <c r="AI1236" s="57" t="s">
        <v>17</v>
      </c>
      <c r="AJ1236" s="57" t="s">
        <v>17</v>
      </c>
      <c r="AK1236" s="57" t="s">
        <v>17</v>
      </c>
      <c r="AL1236" s="57" t="s">
        <v>17</v>
      </c>
      <c r="AM1236" s="15"/>
      <c r="AN1236" s="15"/>
      <c r="AO1236" s="15"/>
      <c r="AP1236" s="15"/>
    </row>
    <row r="1237" spans="1:42" s="14" customFormat="1" x14ac:dyDescent="0.35">
      <c r="A1237" s="1" t="s">
        <v>3914</v>
      </c>
      <c r="B1237" s="1" t="s">
        <v>3915</v>
      </c>
      <c r="C1237" s="3"/>
      <c r="D1237" s="1" t="s">
        <v>12</v>
      </c>
      <c r="E1237" s="1" t="s">
        <v>156</v>
      </c>
      <c r="F1237" s="3" t="s">
        <v>57</v>
      </c>
      <c r="G1237" s="1" t="s">
        <v>3916</v>
      </c>
      <c r="H1237" s="59" t="str">
        <f>_xlfn.XLOOKUP(B1237,'[1]Nur des jours'!$B:$B,'[1]Nur des jours'!$H:$H,"")</f>
        <v>HUAWEI</v>
      </c>
      <c r="I1237" s="52">
        <v>0</v>
      </c>
      <c r="J1237" s="52">
        <v>0</v>
      </c>
      <c r="K1237" s="52">
        <v>0</v>
      </c>
      <c r="L1237" s="53">
        <v>0</v>
      </c>
      <c r="M1237" s="54" t="s">
        <v>5376</v>
      </c>
      <c r="N1237" s="55"/>
      <c r="O1237" s="16" t="str" cm="1">
        <f t="array" ref="O1237">IFERROR(_xlfn.IFS(
Q1237="MPR ISSUE","PDH",
Q1237="BSS Hardware Issue","BSS",
Q1237="Sites strategiques, MLL, Pylone, etc.","ENVTECH",
Q1237="AKTIVCO DEFAUT GE &amp; POWER Cabinet","AKTIVCO",
Q1237="AKTIVCO Coupure ENEO &amp; Baisse de tension","AKTIVCO GRID ONLY",
Q1237="Coupure ENEO &amp; Baisse de tension","IHS GRID ONLY",
Q1237="Defaut GE &amp; POWER Cabinet","IHS",
Q1237="Sharing","Partners",
Q1237="SIte strategiques &amp; DataCenter","SST &amp; DC",
Q1237="Exclu","Exclu",
Q1237="SAT","SAT",
Q1237="SPARE-ISSUE","SPARE-ISSUE",
Q1237="Fiber CAmtel","TRANS_FO_CAMTEL",
Q1237="Fiber AOF","Fiber AOF",
Q1237="Projet OCM (HUAWEI)","TRAVAUX-HUAWEI",
Q1237="Projet OCM (NOKIA)","TRAVAUX-NOKIA",
Q1237="ACCESS-ISSUE","ACCESS-ISSUE",
Q1237="Projet OCM (ZTE, NOKIA, autres projets)","TRAVAUX OCM",
Q1237="No root CAuse","No root cause",
Q1237="ODU HS","PDH",
Q1237="IP &amp; VLAN","PDH",
Q1237="Warehouse HUAWEI","SPARE-ISSUE",
Q1237="SPARE-HS","SPARE-ISSUE",
Q1237="Power Telco","BSS"
),"")</f>
        <v>No root cause</v>
      </c>
      <c r="P1237" s="22" t="str" cm="1">
        <f t="array" ref="P1237">IFERROR(_xlfn.IFS(
Q1237="MPR ISSUE","TX ISSUE",
Q1237="BSS Hardware Issue","RAN ISSUE",
Q1237="Sites strategiques, MLL, Pylone, etc.","ENVTECH",
Q1237="AKTIVCO DEFAUT GE &amp; POWER Cabinet","POWER ISSUE",
Q1237="AKTIVCO Coupure ENEO &amp; Baisse de tension","POWER ISSUE",
Q1237="Coupure ENEO &amp; Baisse de tension","POWER ISSUE",
Q1237="Defaut GE &amp; POWER Cabinet","POWER ISSUE",
Q1237="Sharing","POWER ISSUE",
Q1237="SIte strategiques &amp; DataCenter","POWER ISSUE",
Q1237="Exclu","Exclu",
Q1237="SAT","TX ISSUE",
Q1237="SPARE-ISSUE","SPARE-ISSUE",
Q1237="Fiber CAmtel","TX ISSUE",
Q1237="Fiber AOF","TX ISSUE",
Q1237="Projet OCM (HUAWEI)","TRAVAUX-HUAWEI",
Q1237="Projet OCM (NOKIA)","TRAVAUX -NOKIA",
Q1237="ACCESS-ISSUE","ACCESS-ISSUE",
Q1237="Projet OCM (ZTE, NOKIA, autres projets)","TRAVAUX OCM",
Q1237="No root CAuse","No root cause",
Q1237="ODU HS","TX ISSUE",
Q1237="IP &amp; VLAN","TX ISSUE",
Q1237="Warehouse HUAWEI","SPARE-ISSUE",
Q1237="SPARE-HS","SPARE-ISSUE",
Q1237="Power Telco","RAN ISSUE"
),"")</f>
        <v>No root cause</v>
      </c>
      <c r="Q1237" s="48" t="s">
        <v>5576</v>
      </c>
      <c r="R1237" s="23" t="str" cm="1">
        <f t="array" ref="R1237">IFERROR(_xlfn.IFS(
Q1237="MPR ISSUE","ACTIVE",
Q1237="BSS Hardware Issue","ACTIVE",
Q1237="Sites strategiques, MLL, Pylone, etc.","PASSIVE",
Q1237="AKTIVCO DEFAUT GE &amp; POWER Cabinet","PASSIVE",
Q1237="AKTIVCO Coupure ENEO &amp; Baisse de tension","PASSIVE",
Q1237="Coupure ENEO &amp; Baisse de tension","PASSIVE",
Q1237="Defaut GE &amp; POWER Cabinet","PASSIVE",
Q1237="Sharing","PASSIVE",
Q1237="SIte strategiques &amp; DataCenter","PASSIVE",
Q1237="Exclu","Exclu",
Q1237="SAT","ACTIVE",
Q1237="SPARE-ISSUE","SPARE-ISSUE",
Q1237="Fiber CAmtel","ACTIVE",
Q1237="Fiber AOF","ACTIVE",
Q1237="Projet OCM (HUAWEI)","PLANNED WORKS",
Q1237="Projet OCM (NOKIA)","PLANNED WORKS",
Q1237="ACCESS-ISSUE","ACCESS-ISSUE",
Q1237="Projet OCM (ZTE, NOKIA, autres projets)","PLANNED WORKS",
Q1237="No root CAuse","No root cause",
Q1237="ODU HS","ACTIVE",
Q1237="IP &amp; VLAN","ACTIVE",
Q1237="Warehouse HUAWEI","SPARE-ISSUE",
Q1237="SPARE-HS","SPARE-ISSUE",
Q1237="Power Telco","ACTIVE"
),"")</f>
        <v>No root cause</v>
      </c>
      <c r="S1237" s="56" t="s">
        <v>17</v>
      </c>
      <c r="T1237" s="7" t="s">
        <v>17</v>
      </c>
      <c r="U1237" s="7" t="s">
        <v>17</v>
      </c>
      <c r="V1237" s="57" t="s">
        <v>17</v>
      </c>
      <c r="W1237" s="57" t="s">
        <v>17</v>
      </c>
      <c r="X1237" s="57" t="s">
        <v>17</v>
      </c>
      <c r="Y1237" s="57" t="s">
        <v>17</v>
      </c>
      <c r="Z1237" s="57" t="s">
        <v>17</v>
      </c>
      <c r="AA1237" s="57" t="s">
        <v>17</v>
      </c>
      <c r="AB1237" s="57"/>
      <c r="AC1237" s="57" t="s">
        <v>17</v>
      </c>
      <c r="AD1237" s="57" t="s">
        <v>17</v>
      </c>
      <c r="AE1237" s="57" t="s">
        <v>17</v>
      </c>
      <c r="AF1237" s="57" t="s">
        <v>17</v>
      </c>
      <c r="AG1237" s="57" t="s">
        <v>17</v>
      </c>
      <c r="AH1237" s="57" t="s">
        <v>17</v>
      </c>
      <c r="AI1237" s="57" t="s">
        <v>17</v>
      </c>
      <c r="AJ1237" s="57" t="s">
        <v>17</v>
      </c>
      <c r="AK1237" s="57" t="s">
        <v>17</v>
      </c>
      <c r="AL1237" s="57" t="s">
        <v>17</v>
      </c>
      <c r="AM1237" s="15"/>
      <c r="AN1237" s="15"/>
      <c r="AO1237" s="15"/>
      <c r="AP1237" s="15"/>
    </row>
    <row r="1238" spans="1:42" s="14" customFormat="1" x14ac:dyDescent="0.35">
      <c r="A1238" s="1" t="s">
        <v>2085</v>
      </c>
      <c r="B1238" s="1" t="s">
        <v>3366</v>
      </c>
      <c r="C1238" s="3"/>
      <c r="D1238" s="1" t="s">
        <v>12</v>
      </c>
      <c r="E1238" s="1" t="s">
        <v>13</v>
      </c>
      <c r="F1238" s="3" t="s">
        <v>57</v>
      </c>
      <c r="G1238" s="1" t="s">
        <v>2085</v>
      </c>
      <c r="H1238" s="59" t="str">
        <f>_xlfn.XLOOKUP(B1238,'[1]Nur des jours'!$B:$B,'[1]Nur des jours'!$H:$H,"")</f>
        <v>HUAWEI</v>
      </c>
      <c r="I1238" s="52">
        <v>0</v>
      </c>
      <c r="J1238" s="52">
        <v>0</v>
      </c>
      <c r="K1238" s="52">
        <v>0</v>
      </c>
      <c r="L1238" s="53">
        <v>0</v>
      </c>
      <c r="M1238" s="54" t="s">
        <v>5376</v>
      </c>
      <c r="N1238" s="55"/>
      <c r="O1238" s="16" t="str" cm="1">
        <f t="array" ref="O1238">IFERROR(_xlfn.IFS(
Q1238="MPR ISSUE","PDH",
Q1238="BSS Hardware Issue","BSS",
Q1238="Sites strategiques, MLL, Pylone, etc.","ENVTECH",
Q1238="AKTIVCO DEFAUT GE &amp; POWER Cabinet","AKTIVCO",
Q1238="AKTIVCO Coupure ENEO &amp; Baisse de tension","AKTIVCO GRID ONLY",
Q1238="Coupure ENEO &amp; Baisse de tension","IHS GRID ONLY",
Q1238="Defaut GE &amp; POWER Cabinet","IHS",
Q1238="Sharing","Partners",
Q1238="SIte strategiques &amp; DataCenter","SST &amp; DC",
Q1238="Exclu","Exclu",
Q1238="SAT","SAT",
Q1238="SPARE-ISSUE","SPARE-ISSUE",
Q1238="Fiber CAmtel","TRANS_FO_CAMTEL",
Q1238="Fiber AOF","Fiber AOF",
Q1238="Projet OCM (HUAWEI)","TRAVAUX-HUAWEI",
Q1238="Projet OCM (NOKIA)","TRAVAUX-NOKIA",
Q1238="ACCESS-ISSUE","ACCESS-ISSUE",
Q1238="Projet OCM (ZTE, NOKIA, autres projets)","TRAVAUX OCM",
Q1238="No root CAuse","No root cause",
Q1238="ODU HS","PDH",
Q1238="IP &amp; VLAN","PDH",
Q1238="Warehouse HUAWEI","SPARE-ISSUE",
Q1238="SPARE-HS","SPARE-ISSUE",
Q1238="Power Telco","BSS"
),"")</f>
        <v>No root cause</v>
      </c>
      <c r="P1238" s="22" t="str" cm="1">
        <f t="array" ref="P1238">IFERROR(_xlfn.IFS(
Q1238="MPR ISSUE","TX ISSUE",
Q1238="BSS Hardware Issue","RAN ISSUE",
Q1238="Sites strategiques, MLL, Pylone, etc.","ENVTECH",
Q1238="AKTIVCO DEFAUT GE &amp; POWER Cabinet","POWER ISSUE",
Q1238="AKTIVCO Coupure ENEO &amp; Baisse de tension","POWER ISSUE",
Q1238="Coupure ENEO &amp; Baisse de tension","POWER ISSUE",
Q1238="Defaut GE &amp; POWER Cabinet","POWER ISSUE",
Q1238="Sharing","POWER ISSUE",
Q1238="SIte strategiques &amp; DataCenter","POWER ISSUE",
Q1238="Exclu","Exclu",
Q1238="SAT","TX ISSUE",
Q1238="SPARE-ISSUE","SPARE-ISSUE",
Q1238="Fiber CAmtel","TX ISSUE",
Q1238="Fiber AOF","TX ISSUE",
Q1238="Projet OCM (HUAWEI)","TRAVAUX-HUAWEI",
Q1238="Projet OCM (NOKIA)","TRAVAUX -NOKIA",
Q1238="ACCESS-ISSUE","ACCESS-ISSUE",
Q1238="Projet OCM (ZTE, NOKIA, autres projets)","TRAVAUX OCM",
Q1238="No root CAuse","No root cause",
Q1238="ODU HS","TX ISSUE",
Q1238="IP &amp; VLAN","TX ISSUE",
Q1238="Warehouse HUAWEI","SPARE-ISSUE",
Q1238="SPARE-HS","SPARE-ISSUE",
Q1238="Power Telco","RAN ISSUE"
),"")</f>
        <v>No root cause</v>
      </c>
      <c r="Q1238" s="48" t="s">
        <v>5576</v>
      </c>
      <c r="R1238" s="23" t="str" cm="1">
        <f t="array" ref="R1238">IFERROR(_xlfn.IFS(
Q1238="MPR ISSUE","ACTIVE",
Q1238="BSS Hardware Issue","ACTIVE",
Q1238="Sites strategiques, MLL, Pylone, etc.","PASSIVE",
Q1238="AKTIVCO DEFAUT GE &amp; POWER Cabinet","PASSIVE",
Q1238="AKTIVCO Coupure ENEO &amp; Baisse de tension","PASSIVE",
Q1238="Coupure ENEO &amp; Baisse de tension","PASSIVE",
Q1238="Defaut GE &amp; POWER Cabinet","PASSIVE",
Q1238="Sharing","PASSIVE",
Q1238="SIte strategiques &amp; DataCenter","PASSIVE",
Q1238="Exclu","Exclu",
Q1238="SAT","ACTIVE",
Q1238="SPARE-ISSUE","SPARE-ISSUE",
Q1238="Fiber CAmtel","ACTIVE",
Q1238="Fiber AOF","ACTIVE",
Q1238="Projet OCM (HUAWEI)","PLANNED WORKS",
Q1238="Projet OCM (NOKIA)","PLANNED WORKS",
Q1238="ACCESS-ISSUE","ACCESS-ISSUE",
Q1238="Projet OCM (ZTE, NOKIA, autres projets)","PLANNED WORKS",
Q1238="No root CAuse","No root cause",
Q1238="ODU HS","ACTIVE",
Q1238="IP &amp; VLAN","ACTIVE",
Q1238="Warehouse HUAWEI","SPARE-ISSUE",
Q1238="SPARE-HS","SPARE-ISSUE",
Q1238="Power Telco","ACTIVE"
),"")</f>
        <v>No root cause</v>
      </c>
      <c r="S1238" s="56" t="s">
        <v>17</v>
      </c>
      <c r="T1238" s="7" t="s">
        <v>17</v>
      </c>
      <c r="U1238" s="7" t="s">
        <v>17</v>
      </c>
      <c r="V1238" s="57" t="s">
        <v>17</v>
      </c>
      <c r="W1238" s="57" t="s">
        <v>17</v>
      </c>
      <c r="X1238" s="57" t="s">
        <v>17</v>
      </c>
      <c r="Y1238" s="57" t="s">
        <v>17</v>
      </c>
      <c r="Z1238" s="57" t="s">
        <v>17</v>
      </c>
      <c r="AA1238" s="57" t="s">
        <v>17</v>
      </c>
      <c r="AB1238" s="57"/>
      <c r="AC1238" s="57" t="s">
        <v>17</v>
      </c>
      <c r="AD1238" s="57" t="s">
        <v>17</v>
      </c>
      <c r="AE1238" s="57" t="s">
        <v>17</v>
      </c>
      <c r="AF1238" s="57" t="s">
        <v>17</v>
      </c>
      <c r="AG1238" s="57" t="s">
        <v>17</v>
      </c>
      <c r="AH1238" s="57" t="s">
        <v>17</v>
      </c>
      <c r="AI1238" s="57" t="s">
        <v>17</v>
      </c>
      <c r="AJ1238" s="57" t="s">
        <v>17</v>
      </c>
      <c r="AK1238" s="57" t="s">
        <v>17</v>
      </c>
      <c r="AL1238" s="57" t="s">
        <v>17</v>
      </c>
      <c r="AM1238" s="15"/>
      <c r="AN1238" s="15"/>
      <c r="AO1238" s="15"/>
      <c r="AP1238" s="15"/>
    </row>
    <row r="1239" spans="1:42" s="14" customFormat="1" x14ac:dyDescent="0.35">
      <c r="A1239" s="1" t="s">
        <v>3729</v>
      </c>
      <c r="B1239" s="1" t="s">
        <v>3730</v>
      </c>
      <c r="C1239" s="3"/>
      <c r="D1239" s="1" t="s">
        <v>12</v>
      </c>
      <c r="E1239" s="1" t="s">
        <v>156</v>
      </c>
      <c r="F1239" s="3" t="s">
        <v>57</v>
      </c>
      <c r="G1239" s="1" t="s">
        <v>3731</v>
      </c>
      <c r="H1239" s="59" t="str">
        <f>_xlfn.XLOOKUP(B1239,'[1]Nur des jours'!$B:$B,'[1]Nur des jours'!$H:$H,"")</f>
        <v>HUAWEI</v>
      </c>
      <c r="I1239" s="52">
        <v>0</v>
      </c>
      <c r="J1239" s="52">
        <v>0</v>
      </c>
      <c r="K1239" s="52">
        <v>0</v>
      </c>
      <c r="L1239" s="53">
        <v>0</v>
      </c>
      <c r="M1239" s="54" t="s">
        <v>5376</v>
      </c>
      <c r="N1239" s="55"/>
      <c r="O1239" s="16" t="str" cm="1">
        <f t="array" ref="O1239">IFERROR(_xlfn.IFS(
Q1239="MPR ISSUE","PDH",
Q1239="BSS Hardware Issue","BSS",
Q1239="Sites strategiques, MLL, Pylone, etc.","ENVTECH",
Q1239="AKTIVCO DEFAUT GE &amp; POWER Cabinet","AKTIVCO",
Q1239="AKTIVCO Coupure ENEO &amp; Baisse de tension","AKTIVCO GRID ONLY",
Q1239="Coupure ENEO &amp; Baisse de tension","IHS GRID ONLY",
Q1239="Defaut GE &amp; POWER Cabinet","IHS",
Q1239="Sharing","Partners",
Q1239="SIte strategiques &amp; DataCenter","SST &amp; DC",
Q1239="Exclu","Exclu",
Q1239="SAT","SAT",
Q1239="SPARE-ISSUE","SPARE-ISSUE",
Q1239="Fiber CAmtel","TRANS_FO_CAMTEL",
Q1239="Fiber AOF","Fiber AOF",
Q1239="Projet OCM (HUAWEI)","TRAVAUX-HUAWEI",
Q1239="Projet OCM (NOKIA)","TRAVAUX-NOKIA",
Q1239="ACCESS-ISSUE","ACCESS-ISSUE",
Q1239="Projet OCM (ZTE, NOKIA, autres projets)","TRAVAUX OCM",
Q1239="No root CAuse","No root cause",
Q1239="ODU HS","PDH",
Q1239="IP &amp; VLAN","PDH",
Q1239="Warehouse HUAWEI","SPARE-ISSUE",
Q1239="SPARE-HS","SPARE-ISSUE",
Q1239="Power Telco","BSS"
),"")</f>
        <v>No root cause</v>
      </c>
      <c r="P1239" s="22" t="str" cm="1">
        <f t="array" ref="P1239">IFERROR(_xlfn.IFS(
Q1239="MPR ISSUE","TX ISSUE",
Q1239="BSS Hardware Issue","RAN ISSUE",
Q1239="Sites strategiques, MLL, Pylone, etc.","ENVTECH",
Q1239="AKTIVCO DEFAUT GE &amp; POWER Cabinet","POWER ISSUE",
Q1239="AKTIVCO Coupure ENEO &amp; Baisse de tension","POWER ISSUE",
Q1239="Coupure ENEO &amp; Baisse de tension","POWER ISSUE",
Q1239="Defaut GE &amp; POWER Cabinet","POWER ISSUE",
Q1239="Sharing","POWER ISSUE",
Q1239="SIte strategiques &amp; DataCenter","POWER ISSUE",
Q1239="Exclu","Exclu",
Q1239="SAT","TX ISSUE",
Q1239="SPARE-ISSUE","SPARE-ISSUE",
Q1239="Fiber CAmtel","TX ISSUE",
Q1239="Fiber AOF","TX ISSUE",
Q1239="Projet OCM (HUAWEI)","TRAVAUX-HUAWEI",
Q1239="Projet OCM (NOKIA)","TRAVAUX -NOKIA",
Q1239="ACCESS-ISSUE","ACCESS-ISSUE",
Q1239="Projet OCM (ZTE, NOKIA, autres projets)","TRAVAUX OCM",
Q1239="No root CAuse","No root cause",
Q1239="ODU HS","TX ISSUE",
Q1239="IP &amp; VLAN","TX ISSUE",
Q1239="Warehouse HUAWEI","SPARE-ISSUE",
Q1239="SPARE-HS","SPARE-ISSUE",
Q1239="Power Telco","RAN ISSUE"
),"")</f>
        <v>No root cause</v>
      </c>
      <c r="Q1239" s="48" t="s">
        <v>5576</v>
      </c>
      <c r="R1239" s="23" t="str" cm="1">
        <f t="array" ref="R1239">IFERROR(_xlfn.IFS(
Q1239="MPR ISSUE","ACTIVE",
Q1239="BSS Hardware Issue","ACTIVE",
Q1239="Sites strategiques, MLL, Pylone, etc.","PASSIVE",
Q1239="AKTIVCO DEFAUT GE &amp; POWER Cabinet","PASSIVE",
Q1239="AKTIVCO Coupure ENEO &amp; Baisse de tension","PASSIVE",
Q1239="Coupure ENEO &amp; Baisse de tension","PASSIVE",
Q1239="Defaut GE &amp; POWER Cabinet","PASSIVE",
Q1239="Sharing","PASSIVE",
Q1239="SIte strategiques &amp; DataCenter","PASSIVE",
Q1239="Exclu","Exclu",
Q1239="SAT","ACTIVE",
Q1239="SPARE-ISSUE","SPARE-ISSUE",
Q1239="Fiber CAmtel","ACTIVE",
Q1239="Fiber AOF","ACTIVE",
Q1239="Projet OCM (HUAWEI)","PLANNED WORKS",
Q1239="Projet OCM (NOKIA)","PLANNED WORKS",
Q1239="ACCESS-ISSUE","ACCESS-ISSUE",
Q1239="Projet OCM (ZTE, NOKIA, autres projets)","PLANNED WORKS",
Q1239="No root CAuse","No root cause",
Q1239="ODU HS","ACTIVE",
Q1239="IP &amp; VLAN","ACTIVE",
Q1239="Warehouse HUAWEI","SPARE-ISSUE",
Q1239="SPARE-HS","SPARE-ISSUE",
Q1239="Power Telco","ACTIVE"
),"")</f>
        <v>No root cause</v>
      </c>
      <c r="S1239" s="56" t="s">
        <v>17</v>
      </c>
      <c r="T1239" s="7" t="s">
        <v>17</v>
      </c>
      <c r="U1239" s="7" t="s">
        <v>17</v>
      </c>
      <c r="V1239" s="57" t="s">
        <v>17</v>
      </c>
      <c r="W1239" s="57" t="s">
        <v>17</v>
      </c>
      <c r="X1239" s="57" t="s">
        <v>17</v>
      </c>
      <c r="Y1239" s="57" t="s">
        <v>17</v>
      </c>
      <c r="Z1239" s="57" t="s">
        <v>17</v>
      </c>
      <c r="AA1239" s="57" t="s">
        <v>17</v>
      </c>
      <c r="AB1239" s="57"/>
      <c r="AC1239" s="57" t="s">
        <v>17</v>
      </c>
      <c r="AD1239" s="57" t="s">
        <v>17</v>
      </c>
      <c r="AE1239" s="57" t="s">
        <v>17</v>
      </c>
      <c r="AF1239" s="57" t="s">
        <v>17</v>
      </c>
      <c r="AG1239" s="57" t="s">
        <v>17</v>
      </c>
      <c r="AH1239" s="57" t="s">
        <v>17</v>
      </c>
      <c r="AI1239" s="57" t="s">
        <v>17</v>
      </c>
      <c r="AJ1239" s="57" t="s">
        <v>17</v>
      </c>
      <c r="AK1239" s="57" t="s">
        <v>17</v>
      </c>
      <c r="AL1239" s="57" t="s">
        <v>17</v>
      </c>
      <c r="AM1239" s="15"/>
      <c r="AN1239" s="15"/>
      <c r="AO1239" s="15"/>
      <c r="AP1239" s="15"/>
    </row>
    <row r="1240" spans="1:42" s="14" customFormat="1" x14ac:dyDescent="0.35">
      <c r="A1240" s="1" t="s">
        <v>322</v>
      </c>
      <c r="B1240" s="1" t="s">
        <v>323</v>
      </c>
      <c r="C1240" s="3"/>
      <c r="D1240" s="1" t="s">
        <v>23</v>
      </c>
      <c r="E1240" s="1" t="s">
        <v>32</v>
      </c>
      <c r="F1240" s="3" t="s">
        <v>33</v>
      </c>
      <c r="G1240" s="1" t="s">
        <v>34</v>
      </c>
      <c r="H1240" s="51" t="str">
        <f>_xlfn.XLOOKUP(B1240,'[1]Nur des jours'!$B:$B,'[1]Nur des jours'!$H:$H,"")</f>
        <v>ZTE</v>
      </c>
      <c r="I1240" s="52">
        <v>0</v>
      </c>
      <c r="J1240" s="52">
        <v>0</v>
      </c>
      <c r="K1240" s="52">
        <v>0</v>
      </c>
      <c r="L1240" s="53">
        <v>0</v>
      </c>
      <c r="M1240" s="54" t="s">
        <v>5374</v>
      </c>
      <c r="N1240" s="55"/>
      <c r="O1240" s="16" t="str" cm="1">
        <f t="array" ref="O1240">IFERROR(_xlfn.IFS(
Q1240="MPR ISSUE","PDH",
Q1240="BSS Hardware Issue","BSS",
Q1240="Sites strategiques, MLL, Pylone, etc.","ENVTECH",
Q1240="AKTIVCO DEFAUT GE &amp; POWER Cabinet","AKTIVCO",
Q1240="AKTIVCO Coupure ENEO &amp; Baisse de tension","AKTIVCO GRID ONLY",
Q1240="Coupure ENEO &amp; Baisse de tension","IHS GRID ONLY",
Q1240="Defaut GE &amp; POWER Cabinet","IHS",
Q1240="Sharing","Partners",
Q1240="SIte strategiques &amp; DataCenter","SST &amp; DC",
Q1240="Exclu","Exclu",
Q1240="SAT","SAT",
Q1240="SPARE-ISSUE","SPARE-ISSUE",
Q1240="Fiber CAmtel","TRANS_FO_CAMTEL",
Q1240="Fiber AOF","Fiber AOF",
Q1240="Projet OCM (HUAWEI)","TRAVAUX-HUAWEI",
Q1240="Projet OCM (NOKIA)","TRAVAUX-NOKIA",
Q1240="ACCESS-ISSUE","ACCESS-ISSUE",
Q1240="Projet OCM (ZTE, NOKIA, autres projets)","TRAVAUX OCM",
Q1240="No root CAuse","No root cause",
Q1240="ODU HS","PDH",
Q1240="IP &amp; VLAN","PDH",
Q1240="Warehouse HUAWEI","SPARE-ISSUE",
Q1240="SPARE-HS","SPARE-ISSUE",
Q1240="Power Telco","BSS"
),"")</f>
        <v>No root cause</v>
      </c>
      <c r="P1240" s="22" t="str" cm="1">
        <f t="array" ref="P1240">IFERROR(_xlfn.IFS(
Q1240="MPR ISSUE","TX ISSUE",
Q1240="BSS Hardware Issue","RAN ISSUE",
Q1240="Sites strategiques, MLL, Pylone, etc.","ENVTECH",
Q1240="AKTIVCO DEFAUT GE &amp; POWER Cabinet","POWER ISSUE",
Q1240="AKTIVCO Coupure ENEO &amp; Baisse de tension","POWER ISSUE",
Q1240="Coupure ENEO &amp; Baisse de tension","POWER ISSUE",
Q1240="Defaut GE &amp; POWER Cabinet","POWER ISSUE",
Q1240="Sharing","POWER ISSUE",
Q1240="SIte strategiques &amp; DataCenter","POWER ISSUE",
Q1240="Exclu","Exclu",
Q1240="SAT","TX ISSUE",
Q1240="SPARE-ISSUE","SPARE-ISSUE",
Q1240="Fiber CAmtel","TX ISSUE",
Q1240="Fiber AOF","TX ISSUE",
Q1240="Projet OCM (HUAWEI)","TRAVAUX-HUAWEI",
Q1240="Projet OCM (NOKIA)","TRAVAUX -NOKIA",
Q1240="ACCESS-ISSUE","ACCESS-ISSUE",
Q1240="Projet OCM (ZTE, NOKIA, autres projets)","TRAVAUX OCM",
Q1240="No root CAuse","No root cause",
Q1240="ODU HS","TX ISSUE",
Q1240="IP &amp; VLAN","TX ISSUE",
Q1240="Warehouse HUAWEI","SPARE-ISSUE",
Q1240="SPARE-HS","SPARE-ISSUE",
Q1240="Power Telco","RAN ISSUE"
),"")</f>
        <v>No root cause</v>
      </c>
      <c r="Q1240" s="48" t="s">
        <v>5576</v>
      </c>
      <c r="R1240" s="23" t="str" cm="1">
        <f t="array" ref="R1240">IFERROR(_xlfn.IFS(
Q1240="MPR ISSUE","ACTIVE",
Q1240="BSS Hardware Issue","ACTIVE",
Q1240="Sites strategiques, MLL, Pylone, etc.","PASSIVE",
Q1240="AKTIVCO DEFAUT GE &amp; POWER Cabinet","PASSIVE",
Q1240="AKTIVCO Coupure ENEO &amp; Baisse de tension","PASSIVE",
Q1240="Coupure ENEO &amp; Baisse de tension","PASSIVE",
Q1240="Defaut GE &amp; POWER Cabinet","PASSIVE",
Q1240="Sharing","PASSIVE",
Q1240="SIte strategiques &amp; DataCenter","PASSIVE",
Q1240="Exclu","Exclu",
Q1240="SAT","ACTIVE",
Q1240="SPARE-ISSUE","SPARE-ISSUE",
Q1240="Fiber CAmtel","ACTIVE",
Q1240="Fiber AOF","ACTIVE",
Q1240="Projet OCM (HUAWEI)","PLANNED WORKS",
Q1240="Projet OCM (NOKIA)","PLANNED WORKS",
Q1240="ACCESS-ISSUE","ACCESS-ISSUE",
Q1240="Projet OCM (ZTE, NOKIA, autres projets)","PLANNED WORKS",
Q1240="No root CAuse","No root cause",
Q1240="ODU HS","ACTIVE",
Q1240="IP &amp; VLAN","ACTIVE",
Q1240="Warehouse HUAWEI","SPARE-ISSUE",
Q1240="SPARE-HS","SPARE-ISSUE",
Q1240="Power Telco","ACTIVE"
),"")</f>
        <v>No root cause</v>
      </c>
      <c r="S1240" s="56" t="s">
        <v>17</v>
      </c>
      <c r="T1240" s="7" t="s">
        <v>17</v>
      </c>
      <c r="U1240" s="7" t="s">
        <v>17</v>
      </c>
      <c r="V1240" s="57" t="s">
        <v>17</v>
      </c>
      <c r="W1240" s="57" t="s">
        <v>17</v>
      </c>
      <c r="X1240" s="57" t="s">
        <v>17</v>
      </c>
      <c r="Y1240" s="57" t="s">
        <v>17</v>
      </c>
      <c r="Z1240" s="57" t="s">
        <v>17</v>
      </c>
      <c r="AA1240" s="57" t="s">
        <v>17</v>
      </c>
      <c r="AB1240" s="57"/>
      <c r="AC1240" s="57" t="s">
        <v>17</v>
      </c>
      <c r="AD1240" s="57" t="s">
        <v>17</v>
      </c>
      <c r="AE1240" s="57" t="s">
        <v>17</v>
      </c>
      <c r="AF1240" s="57" t="s">
        <v>17</v>
      </c>
      <c r="AG1240" s="57" t="s">
        <v>17</v>
      </c>
      <c r="AH1240" s="57" t="s">
        <v>17</v>
      </c>
      <c r="AI1240" s="57" t="s">
        <v>17</v>
      </c>
      <c r="AJ1240" s="57" t="s">
        <v>17</v>
      </c>
      <c r="AK1240" s="57" t="s">
        <v>17</v>
      </c>
      <c r="AL1240" s="57" t="s">
        <v>17</v>
      </c>
      <c r="AM1240" s="15"/>
      <c r="AN1240" s="15"/>
      <c r="AO1240" s="15"/>
      <c r="AP1240" s="15"/>
    </row>
    <row r="1241" spans="1:42" s="14" customFormat="1" x14ac:dyDescent="0.35">
      <c r="A1241" s="1" t="s">
        <v>854</v>
      </c>
      <c r="B1241" s="1" t="s">
        <v>855</v>
      </c>
      <c r="C1241" s="3"/>
      <c r="D1241" s="1" t="s">
        <v>23</v>
      </c>
      <c r="E1241" s="1" t="s">
        <v>32</v>
      </c>
      <c r="F1241" s="3" t="s">
        <v>39</v>
      </c>
      <c r="G1241" s="1" t="s">
        <v>40</v>
      </c>
      <c r="H1241" s="51" t="str">
        <f>_xlfn.XLOOKUP(B1241,'[1]Nur des jours'!$B:$B,'[1]Nur des jours'!$H:$H,"")</f>
        <v>ZTE</v>
      </c>
      <c r="I1241" s="52">
        <v>0</v>
      </c>
      <c r="J1241" s="52">
        <v>0</v>
      </c>
      <c r="K1241" s="52">
        <v>0</v>
      </c>
      <c r="L1241" s="53">
        <v>0</v>
      </c>
      <c r="M1241" s="54" t="s">
        <v>5374</v>
      </c>
      <c r="N1241" s="55"/>
      <c r="O1241" s="16" t="str" cm="1">
        <f t="array" ref="O1241">IFERROR(_xlfn.IFS(
Q1241="MPR ISSUE","PDH",
Q1241="BSS Hardware Issue","BSS",
Q1241="Sites strategiques, MLL, Pylone, etc.","ENVTECH",
Q1241="AKTIVCO DEFAUT GE &amp; POWER Cabinet","AKTIVCO",
Q1241="AKTIVCO Coupure ENEO &amp; Baisse de tension","AKTIVCO GRID ONLY",
Q1241="Coupure ENEO &amp; Baisse de tension","IHS GRID ONLY",
Q1241="Defaut GE &amp; POWER Cabinet","IHS",
Q1241="Sharing","Partners",
Q1241="SIte strategiques &amp; DataCenter","SST &amp; DC",
Q1241="Exclu","Exclu",
Q1241="SAT","SAT",
Q1241="SPARE-ISSUE","SPARE-ISSUE",
Q1241="Fiber CAmtel","TRANS_FO_CAMTEL",
Q1241="Fiber AOF","Fiber AOF",
Q1241="Projet OCM (HUAWEI)","TRAVAUX-HUAWEI",
Q1241="Projet OCM (NOKIA)","TRAVAUX-NOKIA",
Q1241="ACCESS-ISSUE","ACCESS-ISSUE",
Q1241="Projet OCM (ZTE, NOKIA, autres projets)","TRAVAUX OCM",
Q1241="No root CAuse","No root cause",
Q1241="ODU HS","PDH",
Q1241="IP &amp; VLAN","PDH",
Q1241="Warehouse HUAWEI","SPARE-ISSUE",
Q1241="SPARE-HS","SPARE-ISSUE",
Q1241="Power Telco","BSS"
),"")</f>
        <v>No root cause</v>
      </c>
      <c r="P1241" s="22" t="str" cm="1">
        <f t="array" ref="P1241">IFERROR(_xlfn.IFS(
Q1241="MPR ISSUE","TX ISSUE",
Q1241="BSS Hardware Issue","RAN ISSUE",
Q1241="Sites strategiques, MLL, Pylone, etc.","ENVTECH",
Q1241="AKTIVCO DEFAUT GE &amp; POWER Cabinet","POWER ISSUE",
Q1241="AKTIVCO Coupure ENEO &amp; Baisse de tension","POWER ISSUE",
Q1241="Coupure ENEO &amp; Baisse de tension","POWER ISSUE",
Q1241="Defaut GE &amp; POWER Cabinet","POWER ISSUE",
Q1241="Sharing","POWER ISSUE",
Q1241="SIte strategiques &amp; DataCenter","POWER ISSUE",
Q1241="Exclu","Exclu",
Q1241="SAT","TX ISSUE",
Q1241="SPARE-ISSUE","SPARE-ISSUE",
Q1241="Fiber CAmtel","TX ISSUE",
Q1241="Fiber AOF","TX ISSUE",
Q1241="Projet OCM (HUAWEI)","TRAVAUX-HUAWEI",
Q1241="Projet OCM (NOKIA)","TRAVAUX -NOKIA",
Q1241="ACCESS-ISSUE","ACCESS-ISSUE",
Q1241="Projet OCM (ZTE, NOKIA, autres projets)","TRAVAUX OCM",
Q1241="No root CAuse","No root cause",
Q1241="ODU HS","TX ISSUE",
Q1241="IP &amp; VLAN","TX ISSUE",
Q1241="Warehouse HUAWEI","SPARE-ISSUE",
Q1241="SPARE-HS","SPARE-ISSUE",
Q1241="Power Telco","RAN ISSUE"
),"")</f>
        <v>No root cause</v>
      </c>
      <c r="Q1241" s="48" t="s">
        <v>5576</v>
      </c>
      <c r="R1241" s="23" t="str" cm="1">
        <f t="array" ref="R1241">IFERROR(_xlfn.IFS(
Q1241="MPR ISSUE","ACTIVE",
Q1241="BSS Hardware Issue","ACTIVE",
Q1241="Sites strategiques, MLL, Pylone, etc.","PASSIVE",
Q1241="AKTIVCO DEFAUT GE &amp; POWER Cabinet","PASSIVE",
Q1241="AKTIVCO Coupure ENEO &amp; Baisse de tension","PASSIVE",
Q1241="Coupure ENEO &amp; Baisse de tension","PASSIVE",
Q1241="Defaut GE &amp; POWER Cabinet","PASSIVE",
Q1241="Sharing","PASSIVE",
Q1241="SIte strategiques &amp; DataCenter","PASSIVE",
Q1241="Exclu","Exclu",
Q1241="SAT","ACTIVE",
Q1241="SPARE-ISSUE","SPARE-ISSUE",
Q1241="Fiber CAmtel","ACTIVE",
Q1241="Fiber AOF","ACTIVE",
Q1241="Projet OCM (HUAWEI)","PLANNED WORKS",
Q1241="Projet OCM (NOKIA)","PLANNED WORKS",
Q1241="ACCESS-ISSUE","ACCESS-ISSUE",
Q1241="Projet OCM (ZTE, NOKIA, autres projets)","PLANNED WORKS",
Q1241="No root CAuse","No root cause",
Q1241="ODU HS","ACTIVE",
Q1241="IP &amp; VLAN","ACTIVE",
Q1241="Warehouse HUAWEI","SPARE-ISSUE",
Q1241="SPARE-HS","SPARE-ISSUE",
Q1241="Power Telco","ACTIVE"
),"")</f>
        <v>No root cause</v>
      </c>
      <c r="S1241" s="56" t="s">
        <v>17</v>
      </c>
      <c r="T1241" s="7" t="s">
        <v>17</v>
      </c>
      <c r="U1241" s="7" t="s">
        <v>17</v>
      </c>
      <c r="V1241" s="57" t="s">
        <v>17</v>
      </c>
      <c r="W1241" s="57" t="s">
        <v>17</v>
      </c>
      <c r="X1241" s="57" t="s">
        <v>17</v>
      </c>
      <c r="Y1241" s="57" t="s">
        <v>17</v>
      </c>
      <c r="Z1241" s="57" t="s">
        <v>17</v>
      </c>
      <c r="AA1241" s="57" t="s">
        <v>17</v>
      </c>
      <c r="AB1241" s="57"/>
      <c r="AC1241" s="57" t="s">
        <v>17</v>
      </c>
      <c r="AD1241" s="57" t="s">
        <v>17</v>
      </c>
      <c r="AE1241" s="57" t="s">
        <v>17</v>
      </c>
      <c r="AF1241" s="57" t="s">
        <v>17</v>
      </c>
      <c r="AG1241" s="57" t="s">
        <v>17</v>
      </c>
      <c r="AH1241" s="57" t="s">
        <v>17</v>
      </c>
      <c r="AI1241" s="57" t="s">
        <v>17</v>
      </c>
      <c r="AJ1241" s="57" t="s">
        <v>17</v>
      </c>
      <c r="AK1241" s="57" t="s">
        <v>17</v>
      </c>
      <c r="AL1241" s="57" t="s">
        <v>17</v>
      </c>
      <c r="AM1241" s="15"/>
      <c r="AN1241" s="15"/>
      <c r="AO1241" s="15"/>
      <c r="AP1241" s="15"/>
    </row>
    <row r="1242" spans="1:42" s="14" customFormat="1" x14ac:dyDescent="0.35">
      <c r="A1242" s="1" t="s">
        <v>3967</v>
      </c>
      <c r="B1242" s="1" t="s">
        <v>3968</v>
      </c>
      <c r="C1242" s="3"/>
      <c r="D1242" s="1" t="s">
        <v>12</v>
      </c>
      <c r="E1242" s="1" t="s">
        <v>13</v>
      </c>
      <c r="F1242" s="3" t="s">
        <v>53</v>
      </c>
      <c r="G1242" s="1" t="s">
        <v>3969</v>
      </c>
      <c r="H1242" s="59" t="str">
        <f>_xlfn.XLOOKUP(B1242,'[1]Nur des jours'!$B:$B,'[1]Nur des jours'!$H:$H,"")</f>
        <v>HUAWEI</v>
      </c>
      <c r="I1242" s="52">
        <v>0</v>
      </c>
      <c r="J1242" s="52">
        <v>0</v>
      </c>
      <c r="K1242" s="52">
        <v>0</v>
      </c>
      <c r="L1242" s="53">
        <v>0</v>
      </c>
      <c r="M1242" s="54" t="s">
        <v>5376</v>
      </c>
      <c r="N1242" s="55"/>
      <c r="O1242" s="16" t="str" cm="1">
        <f t="array" ref="O1242">IFERROR(_xlfn.IFS(
Q1242="MPR ISSUE","PDH",
Q1242="BSS Hardware Issue","BSS",
Q1242="Sites strategiques, MLL, Pylone, etc.","ENVTECH",
Q1242="AKTIVCO DEFAUT GE &amp; POWER Cabinet","AKTIVCO",
Q1242="AKTIVCO Coupure ENEO &amp; Baisse de tension","AKTIVCO GRID ONLY",
Q1242="Coupure ENEO &amp; Baisse de tension","IHS GRID ONLY",
Q1242="Defaut GE &amp; POWER Cabinet","IHS",
Q1242="Sharing","Partners",
Q1242="SIte strategiques &amp; DataCenter","SST &amp; DC",
Q1242="Exclu","Exclu",
Q1242="SAT","SAT",
Q1242="SPARE-ISSUE","SPARE-ISSUE",
Q1242="Fiber CAmtel","TRANS_FO_CAMTEL",
Q1242="Fiber AOF","Fiber AOF",
Q1242="Projet OCM (HUAWEI)","TRAVAUX-HUAWEI",
Q1242="Projet OCM (NOKIA)","TRAVAUX-NOKIA",
Q1242="ACCESS-ISSUE","ACCESS-ISSUE",
Q1242="Projet OCM (ZTE, NOKIA, autres projets)","TRAVAUX OCM",
Q1242="No root CAuse","No root cause",
Q1242="ODU HS","PDH",
Q1242="IP &amp; VLAN","PDH",
Q1242="Warehouse HUAWEI","SPARE-ISSUE",
Q1242="SPARE-HS","SPARE-ISSUE",
Q1242="Power Telco","BSS"
),"")</f>
        <v>No root cause</v>
      </c>
      <c r="P1242" s="22" t="str" cm="1">
        <f t="array" ref="P1242">IFERROR(_xlfn.IFS(
Q1242="MPR ISSUE","TX ISSUE",
Q1242="BSS Hardware Issue","RAN ISSUE",
Q1242="Sites strategiques, MLL, Pylone, etc.","ENVTECH",
Q1242="AKTIVCO DEFAUT GE &amp; POWER Cabinet","POWER ISSUE",
Q1242="AKTIVCO Coupure ENEO &amp; Baisse de tension","POWER ISSUE",
Q1242="Coupure ENEO &amp; Baisse de tension","POWER ISSUE",
Q1242="Defaut GE &amp; POWER Cabinet","POWER ISSUE",
Q1242="Sharing","POWER ISSUE",
Q1242="SIte strategiques &amp; DataCenter","POWER ISSUE",
Q1242="Exclu","Exclu",
Q1242="SAT","TX ISSUE",
Q1242="SPARE-ISSUE","SPARE-ISSUE",
Q1242="Fiber CAmtel","TX ISSUE",
Q1242="Fiber AOF","TX ISSUE",
Q1242="Projet OCM (HUAWEI)","TRAVAUX-HUAWEI",
Q1242="Projet OCM (NOKIA)","TRAVAUX -NOKIA",
Q1242="ACCESS-ISSUE","ACCESS-ISSUE",
Q1242="Projet OCM (ZTE, NOKIA, autres projets)","TRAVAUX OCM",
Q1242="No root CAuse","No root cause",
Q1242="ODU HS","TX ISSUE",
Q1242="IP &amp; VLAN","TX ISSUE",
Q1242="Warehouse HUAWEI","SPARE-ISSUE",
Q1242="SPARE-HS","SPARE-ISSUE",
Q1242="Power Telco","RAN ISSUE"
),"")</f>
        <v>No root cause</v>
      </c>
      <c r="Q1242" s="48" t="s">
        <v>5576</v>
      </c>
      <c r="R1242" s="23" t="str" cm="1">
        <f t="array" ref="R1242">IFERROR(_xlfn.IFS(
Q1242="MPR ISSUE","ACTIVE",
Q1242="BSS Hardware Issue","ACTIVE",
Q1242="Sites strategiques, MLL, Pylone, etc.","PASSIVE",
Q1242="AKTIVCO DEFAUT GE &amp; POWER Cabinet","PASSIVE",
Q1242="AKTIVCO Coupure ENEO &amp; Baisse de tension","PASSIVE",
Q1242="Coupure ENEO &amp; Baisse de tension","PASSIVE",
Q1242="Defaut GE &amp; POWER Cabinet","PASSIVE",
Q1242="Sharing","PASSIVE",
Q1242="SIte strategiques &amp; DataCenter","PASSIVE",
Q1242="Exclu","Exclu",
Q1242="SAT","ACTIVE",
Q1242="SPARE-ISSUE","SPARE-ISSUE",
Q1242="Fiber CAmtel","ACTIVE",
Q1242="Fiber AOF","ACTIVE",
Q1242="Projet OCM (HUAWEI)","PLANNED WORKS",
Q1242="Projet OCM (NOKIA)","PLANNED WORKS",
Q1242="ACCESS-ISSUE","ACCESS-ISSUE",
Q1242="Projet OCM (ZTE, NOKIA, autres projets)","PLANNED WORKS",
Q1242="No root CAuse","No root cause",
Q1242="ODU HS","ACTIVE",
Q1242="IP &amp; VLAN","ACTIVE",
Q1242="Warehouse HUAWEI","SPARE-ISSUE",
Q1242="SPARE-HS","SPARE-ISSUE",
Q1242="Power Telco","ACTIVE"
),"")</f>
        <v>No root cause</v>
      </c>
      <c r="S1242" s="56" t="s">
        <v>17</v>
      </c>
      <c r="T1242" s="7" t="s">
        <v>17</v>
      </c>
      <c r="U1242" s="7" t="s">
        <v>17</v>
      </c>
      <c r="V1242" s="57"/>
      <c r="W1242" s="57"/>
      <c r="X1242" s="57"/>
      <c r="Y1242" s="57"/>
      <c r="Z1242" s="57"/>
      <c r="AA1242" s="57"/>
      <c r="AB1242" s="57"/>
      <c r="AC1242" s="57" t="s">
        <v>17</v>
      </c>
      <c r="AD1242" s="57" t="s">
        <v>17</v>
      </c>
      <c r="AE1242" s="57" t="s">
        <v>17</v>
      </c>
      <c r="AF1242" s="57" t="s">
        <v>17</v>
      </c>
      <c r="AG1242" s="57" t="s">
        <v>17</v>
      </c>
      <c r="AH1242" s="57" t="s">
        <v>17</v>
      </c>
      <c r="AI1242" s="57" t="s">
        <v>17</v>
      </c>
      <c r="AJ1242" s="57" t="s">
        <v>17</v>
      </c>
      <c r="AK1242" s="57" t="s">
        <v>17</v>
      </c>
      <c r="AL1242" s="57" t="s">
        <v>17</v>
      </c>
      <c r="AM1242" s="15"/>
      <c r="AN1242" s="15"/>
      <c r="AO1242" s="15"/>
      <c r="AP1242" s="15"/>
    </row>
    <row r="1243" spans="1:42" s="14" customFormat="1" x14ac:dyDescent="0.35">
      <c r="A1243" s="1" t="s">
        <v>1629</v>
      </c>
      <c r="B1243" s="1" t="s">
        <v>1630</v>
      </c>
      <c r="C1243" s="3"/>
      <c r="D1243" s="1" t="s">
        <v>23</v>
      </c>
      <c r="E1243" s="1" t="s">
        <v>38</v>
      </c>
      <c r="F1243" s="3" t="s">
        <v>39</v>
      </c>
      <c r="G1243" s="1" t="s">
        <v>40</v>
      </c>
      <c r="H1243" s="51" t="str">
        <f>_xlfn.XLOOKUP(B1243,'[1]Nur des jours'!$B:$B,'[1]Nur des jours'!$H:$H,"")</f>
        <v>ZTE</v>
      </c>
      <c r="I1243" s="52">
        <v>0</v>
      </c>
      <c r="J1243" s="52">
        <v>0</v>
      </c>
      <c r="K1243" s="52">
        <v>0</v>
      </c>
      <c r="L1243" s="53">
        <v>0</v>
      </c>
      <c r="M1243" s="54" t="s">
        <v>5374</v>
      </c>
      <c r="N1243" s="55"/>
      <c r="O1243" s="16" t="str" cm="1">
        <f t="array" ref="O1243">IFERROR(_xlfn.IFS(
Q1243="MPR ISSUE","PDH",
Q1243="BSS Hardware Issue","BSS",
Q1243="Sites strategiques, MLL, Pylone, etc.","ENVTECH",
Q1243="AKTIVCO DEFAUT GE &amp; POWER Cabinet","AKTIVCO",
Q1243="AKTIVCO Coupure ENEO &amp; Baisse de tension","AKTIVCO GRID ONLY",
Q1243="Coupure ENEO &amp; Baisse de tension","IHS GRID ONLY",
Q1243="Defaut GE &amp; POWER Cabinet","IHS",
Q1243="Sharing","Partners",
Q1243="SIte strategiques &amp; DataCenter","SST &amp; DC",
Q1243="Exclu","Exclu",
Q1243="SAT","SAT",
Q1243="SPARE-ISSUE","SPARE-ISSUE",
Q1243="Fiber CAmtel","TRANS_FO_CAMTEL",
Q1243="Fiber AOF","Fiber AOF",
Q1243="Projet OCM (HUAWEI)","TRAVAUX-HUAWEI",
Q1243="Projet OCM (NOKIA)","TRAVAUX-NOKIA",
Q1243="ACCESS-ISSUE","ACCESS-ISSUE",
Q1243="Projet OCM (ZTE, NOKIA, autres projets)","TRAVAUX OCM",
Q1243="No root CAuse","No root cause",
Q1243="ODU HS","PDH",
Q1243="IP &amp; VLAN","PDH",
Q1243="Warehouse HUAWEI","SPARE-ISSUE",
Q1243="SPARE-HS","SPARE-ISSUE",
Q1243="Power Telco","BSS"
),"")</f>
        <v>No root cause</v>
      </c>
      <c r="P1243" s="22" t="str" cm="1">
        <f t="array" ref="P1243">IFERROR(_xlfn.IFS(
Q1243="MPR ISSUE","TX ISSUE",
Q1243="BSS Hardware Issue","RAN ISSUE",
Q1243="Sites strategiques, MLL, Pylone, etc.","ENVTECH",
Q1243="AKTIVCO DEFAUT GE &amp; POWER Cabinet","POWER ISSUE",
Q1243="AKTIVCO Coupure ENEO &amp; Baisse de tension","POWER ISSUE",
Q1243="Coupure ENEO &amp; Baisse de tension","POWER ISSUE",
Q1243="Defaut GE &amp; POWER Cabinet","POWER ISSUE",
Q1243="Sharing","POWER ISSUE",
Q1243="SIte strategiques &amp; DataCenter","POWER ISSUE",
Q1243="Exclu","Exclu",
Q1243="SAT","TX ISSUE",
Q1243="SPARE-ISSUE","SPARE-ISSUE",
Q1243="Fiber CAmtel","TX ISSUE",
Q1243="Fiber AOF","TX ISSUE",
Q1243="Projet OCM (HUAWEI)","TRAVAUX-HUAWEI",
Q1243="Projet OCM (NOKIA)","TRAVAUX -NOKIA",
Q1243="ACCESS-ISSUE","ACCESS-ISSUE",
Q1243="Projet OCM (ZTE, NOKIA, autres projets)","TRAVAUX OCM",
Q1243="No root CAuse","No root cause",
Q1243="ODU HS","TX ISSUE",
Q1243="IP &amp; VLAN","TX ISSUE",
Q1243="Warehouse HUAWEI","SPARE-ISSUE",
Q1243="SPARE-HS","SPARE-ISSUE",
Q1243="Power Telco","RAN ISSUE"
),"")</f>
        <v>No root cause</v>
      </c>
      <c r="Q1243" s="48" t="s">
        <v>5576</v>
      </c>
      <c r="R1243" s="23" t="str" cm="1">
        <f t="array" ref="R1243">IFERROR(_xlfn.IFS(
Q1243="MPR ISSUE","ACTIVE",
Q1243="BSS Hardware Issue","ACTIVE",
Q1243="Sites strategiques, MLL, Pylone, etc.","PASSIVE",
Q1243="AKTIVCO DEFAUT GE &amp; POWER Cabinet","PASSIVE",
Q1243="AKTIVCO Coupure ENEO &amp; Baisse de tension","PASSIVE",
Q1243="Coupure ENEO &amp; Baisse de tension","PASSIVE",
Q1243="Defaut GE &amp; POWER Cabinet","PASSIVE",
Q1243="Sharing","PASSIVE",
Q1243="SIte strategiques &amp; DataCenter","PASSIVE",
Q1243="Exclu","Exclu",
Q1243="SAT","ACTIVE",
Q1243="SPARE-ISSUE","SPARE-ISSUE",
Q1243="Fiber CAmtel","ACTIVE",
Q1243="Fiber AOF","ACTIVE",
Q1243="Projet OCM (HUAWEI)","PLANNED WORKS",
Q1243="Projet OCM (NOKIA)","PLANNED WORKS",
Q1243="ACCESS-ISSUE","ACCESS-ISSUE",
Q1243="Projet OCM (ZTE, NOKIA, autres projets)","PLANNED WORKS",
Q1243="No root CAuse","No root cause",
Q1243="ODU HS","ACTIVE",
Q1243="IP &amp; VLAN","ACTIVE",
Q1243="Warehouse HUAWEI","SPARE-ISSUE",
Q1243="SPARE-HS","SPARE-ISSUE",
Q1243="Power Telco","ACTIVE"
),"")</f>
        <v>No root cause</v>
      </c>
      <c r="S1243" s="56" t="s">
        <v>17</v>
      </c>
      <c r="T1243" s="7" t="s">
        <v>17</v>
      </c>
      <c r="U1243" s="7" t="s">
        <v>17</v>
      </c>
      <c r="V1243" s="57" t="s">
        <v>17</v>
      </c>
      <c r="W1243" s="57" t="s">
        <v>17</v>
      </c>
      <c r="X1243" s="57" t="s">
        <v>17</v>
      </c>
      <c r="Y1243" s="57" t="s">
        <v>17</v>
      </c>
      <c r="Z1243" s="57" t="s">
        <v>17</v>
      </c>
      <c r="AA1243" s="57" t="s">
        <v>17</v>
      </c>
      <c r="AB1243" s="57"/>
      <c r="AC1243" s="57" t="s">
        <v>17</v>
      </c>
      <c r="AD1243" s="57" t="s">
        <v>17</v>
      </c>
      <c r="AE1243" s="57" t="s">
        <v>17</v>
      </c>
      <c r="AF1243" s="57" t="s">
        <v>17</v>
      </c>
      <c r="AG1243" s="57" t="s">
        <v>17</v>
      </c>
      <c r="AH1243" s="57" t="s">
        <v>17</v>
      </c>
      <c r="AI1243" s="57" t="s">
        <v>17</v>
      </c>
      <c r="AJ1243" s="57" t="s">
        <v>17</v>
      </c>
      <c r="AK1243" s="57" t="s">
        <v>17</v>
      </c>
      <c r="AL1243" s="57" t="s">
        <v>17</v>
      </c>
      <c r="AM1243" s="15"/>
      <c r="AN1243" s="15"/>
      <c r="AO1243" s="15"/>
      <c r="AP1243" s="15"/>
    </row>
    <row r="1244" spans="1:42" s="14" customFormat="1" x14ac:dyDescent="0.35">
      <c r="A1244" s="1" t="s">
        <v>2377</v>
      </c>
      <c r="B1244" s="1" t="s">
        <v>2378</v>
      </c>
      <c r="C1244" s="3"/>
      <c r="D1244" s="1" t="s">
        <v>12</v>
      </c>
      <c r="E1244" s="1" t="s">
        <v>13</v>
      </c>
      <c r="F1244" s="3" t="s">
        <v>33</v>
      </c>
      <c r="G1244" s="1" t="s">
        <v>34</v>
      </c>
      <c r="H1244" s="51" t="str">
        <f>_xlfn.XLOOKUP(B1244,'[1]Nur des jours'!$B:$B,'[1]Nur des jours'!$H:$H,"")</f>
        <v>ZTE</v>
      </c>
      <c r="I1244" s="52">
        <v>0</v>
      </c>
      <c r="J1244" s="52">
        <v>0</v>
      </c>
      <c r="K1244" s="52">
        <v>0</v>
      </c>
      <c r="L1244" s="53">
        <v>0</v>
      </c>
      <c r="M1244" s="54" t="s">
        <v>5374</v>
      </c>
      <c r="N1244" s="55"/>
      <c r="O1244" s="16" t="str" cm="1">
        <f t="array" ref="O1244">IFERROR(_xlfn.IFS(
Q1244="MPR ISSUE","PDH",
Q1244="BSS Hardware Issue","BSS",
Q1244="Sites strategiques, MLL, Pylone, etc.","ENVTECH",
Q1244="AKTIVCO DEFAUT GE &amp; POWER Cabinet","AKTIVCO",
Q1244="AKTIVCO Coupure ENEO &amp; Baisse de tension","AKTIVCO GRID ONLY",
Q1244="Coupure ENEO &amp; Baisse de tension","IHS GRID ONLY",
Q1244="Defaut GE &amp; POWER Cabinet","IHS",
Q1244="Sharing","Partners",
Q1244="SIte strategiques &amp; DataCenter","SST &amp; DC",
Q1244="Exclu","Exclu",
Q1244="SAT","SAT",
Q1244="SPARE-ISSUE","SPARE-ISSUE",
Q1244="Fiber CAmtel","TRANS_FO_CAMTEL",
Q1244="Fiber AOF","Fiber AOF",
Q1244="Projet OCM (HUAWEI)","TRAVAUX-HUAWEI",
Q1244="Projet OCM (NOKIA)","TRAVAUX-NOKIA",
Q1244="ACCESS-ISSUE","ACCESS-ISSUE",
Q1244="Projet OCM (ZTE, NOKIA, autres projets)","TRAVAUX OCM",
Q1244="No root CAuse","No root cause",
Q1244="ODU HS","PDH",
Q1244="IP &amp; VLAN","PDH",
Q1244="Warehouse HUAWEI","SPARE-ISSUE",
Q1244="SPARE-HS","SPARE-ISSUE",
Q1244="Power Telco","BSS"
),"")</f>
        <v>No root cause</v>
      </c>
      <c r="P1244" s="22" t="str" cm="1">
        <f t="array" ref="P1244">IFERROR(_xlfn.IFS(
Q1244="MPR ISSUE","TX ISSUE",
Q1244="BSS Hardware Issue","RAN ISSUE",
Q1244="Sites strategiques, MLL, Pylone, etc.","ENVTECH",
Q1244="AKTIVCO DEFAUT GE &amp; POWER Cabinet","POWER ISSUE",
Q1244="AKTIVCO Coupure ENEO &amp; Baisse de tension","POWER ISSUE",
Q1244="Coupure ENEO &amp; Baisse de tension","POWER ISSUE",
Q1244="Defaut GE &amp; POWER Cabinet","POWER ISSUE",
Q1244="Sharing","POWER ISSUE",
Q1244="SIte strategiques &amp; DataCenter","POWER ISSUE",
Q1244="Exclu","Exclu",
Q1244="SAT","TX ISSUE",
Q1244="SPARE-ISSUE","SPARE-ISSUE",
Q1244="Fiber CAmtel","TX ISSUE",
Q1244="Fiber AOF","TX ISSUE",
Q1244="Projet OCM (HUAWEI)","TRAVAUX-HUAWEI",
Q1244="Projet OCM (NOKIA)","TRAVAUX -NOKIA",
Q1244="ACCESS-ISSUE","ACCESS-ISSUE",
Q1244="Projet OCM (ZTE, NOKIA, autres projets)","TRAVAUX OCM",
Q1244="No root CAuse","No root cause",
Q1244="ODU HS","TX ISSUE",
Q1244="IP &amp; VLAN","TX ISSUE",
Q1244="Warehouse HUAWEI","SPARE-ISSUE",
Q1244="SPARE-HS","SPARE-ISSUE",
Q1244="Power Telco","RAN ISSUE"
),"")</f>
        <v>No root cause</v>
      </c>
      <c r="Q1244" s="48" t="s">
        <v>5576</v>
      </c>
      <c r="R1244" s="23" t="str" cm="1">
        <f t="array" ref="R1244">IFERROR(_xlfn.IFS(
Q1244="MPR ISSUE","ACTIVE",
Q1244="BSS Hardware Issue","ACTIVE",
Q1244="Sites strategiques, MLL, Pylone, etc.","PASSIVE",
Q1244="AKTIVCO DEFAUT GE &amp; POWER Cabinet","PASSIVE",
Q1244="AKTIVCO Coupure ENEO &amp; Baisse de tension","PASSIVE",
Q1244="Coupure ENEO &amp; Baisse de tension","PASSIVE",
Q1244="Defaut GE &amp; POWER Cabinet","PASSIVE",
Q1244="Sharing","PASSIVE",
Q1244="SIte strategiques &amp; DataCenter","PASSIVE",
Q1244="Exclu","Exclu",
Q1244="SAT","ACTIVE",
Q1244="SPARE-ISSUE","SPARE-ISSUE",
Q1244="Fiber CAmtel","ACTIVE",
Q1244="Fiber AOF","ACTIVE",
Q1244="Projet OCM (HUAWEI)","PLANNED WORKS",
Q1244="Projet OCM (NOKIA)","PLANNED WORKS",
Q1244="ACCESS-ISSUE","ACCESS-ISSUE",
Q1244="Projet OCM (ZTE, NOKIA, autres projets)","PLANNED WORKS",
Q1244="No root CAuse","No root cause",
Q1244="ODU HS","ACTIVE",
Q1244="IP &amp; VLAN","ACTIVE",
Q1244="Warehouse HUAWEI","SPARE-ISSUE",
Q1244="SPARE-HS","SPARE-ISSUE",
Q1244="Power Telco","ACTIVE"
),"")</f>
        <v>No root cause</v>
      </c>
      <c r="S1244" s="56" t="s">
        <v>17</v>
      </c>
      <c r="T1244" s="7" t="s">
        <v>17</v>
      </c>
      <c r="U1244" s="7" t="s">
        <v>17</v>
      </c>
      <c r="V1244" s="57" t="s">
        <v>17</v>
      </c>
      <c r="W1244" s="57" t="s">
        <v>17</v>
      </c>
      <c r="X1244" s="57" t="s">
        <v>17</v>
      </c>
      <c r="Y1244" s="57" t="s">
        <v>17</v>
      </c>
      <c r="Z1244" s="57" t="s">
        <v>17</v>
      </c>
      <c r="AA1244" s="57" t="s">
        <v>17</v>
      </c>
      <c r="AB1244" s="57"/>
      <c r="AC1244" s="57" t="s">
        <v>17</v>
      </c>
      <c r="AD1244" s="57" t="s">
        <v>17</v>
      </c>
      <c r="AE1244" s="57" t="s">
        <v>17</v>
      </c>
      <c r="AF1244" s="57" t="s">
        <v>17</v>
      </c>
      <c r="AG1244" s="57" t="s">
        <v>17</v>
      </c>
      <c r="AH1244" s="57" t="s">
        <v>17</v>
      </c>
      <c r="AI1244" s="57" t="s">
        <v>17</v>
      </c>
      <c r="AJ1244" s="57" t="s">
        <v>17</v>
      </c>
      <c r="AK1244" s="57" t="s">
        <v>17</v>
      </c>
      <c r="AL1244" s="57" t="s">
        <v>17</v>
      </c>
      <c r="AM1244" s="15"/>
      <c r="AN1244" s="15"/>
      <c r="AO1244" s="15"/>
      <c r="AP1244" s="15"/>
    </row>
    <row r="1245" spans="1:42" s="14" customFormat="1" x14ac:dyDescent="0.35">
      <c r="A1245" s="1" t="s">
        <v>5180</v>
      </c>
      <c r="B1245" s="1" t="s">
        <v>5181</v>
      </c>
      <c r="C1245" s="3"/>
      <c r="D1245" s="1" t="s">
        <v>12</v>
      </c>
      <c r="E1245" s="1" t="s">
        <v>13</v>
      </c>
      <c r="F1245" s="3" t="s">
        <v>104</v>
      </c>
      <c r="G1245" s="1" t="s">
        <v>4473</v>
      </c>
      <c r="H1245" s="59" t="str">
        <f>_xlfn.XLOOKUP(B1245,'[1]Nur des jours'!$B:$B,'[1]Nur des jours'!$H:$H,"")</f>
        <v>HUAWEI</v>
      </c>
      <c r="I1245" s="52">
        <v>0</v>
      </c>
      <c r="J1245" s="52">
        <v>0</v>
      </c>
      <c r="K1245" s="52">
        <v>0</v>
      </c>
      <c r="L1245" s="53">
        <v>0</v>
      </c>
      <c r="M1245" s="54" t="s">
        <v>5374</v>
      </c>
      <c r="N1245" s="55"/>
      <c r="O1245" s="16" t="str" cm="1">
        <f t="array" ref="O1245">IFERROR(_xlfn.IFS(
Q1245="MPR ISSUE","PDH",
Q1245="BSS Hardware Issue","BSS",
Q1245="Sites strategiques, MLL, Pylone, etc.","ENVTECH",
Q1245="AKTIVCO DEFAUT GE &amp; POWER Cabinet","AKTIVCO",
Q1245="AKTIVCO Coupure ENEO &amp; Baisse de tension","AKTIVCO GRID ONLY",
Q1245="Coupure ENEO &amp; Baisse de tension","IHS GRID ONLY",
Q1245="Defaut GE &amp; POWER Cabinet","IHS",
Q1245="Sharing","Partners",
Q1245="SIte strategiques &amp; DataCenter","SST &amp; DC",
Q1245="Exclu","Exclu",
Q1245="SAT","SAT",
Q1245="SPARE-ISSUE","SPARE-ISSUE",
Q1245="Fiber CAmtel","TRANS_FO_CAMTEL",
Q1245="Fiber AOF","Fiber AOF",
Q1245="Projet OCM (HUAWEI)","TRAVAUX-HUAWEI",
Q1245="Projet OCM (NOKIA)","TRAVAUX-NOKIA",
Q1245="ACCESS-ISSUE","ACCESS-ISSUE",
Q1245="Projet OCM (ZTE, NOKIA, autres projets)","TRAVAUX OCM",
Q1245="No root CAuse","No root cause",
Q1245="ODU HS","PDH",
Q1245="IP &amp; VLAN","PDH",
Q1245="Warehouse HUAWEI","SPARE-ISSUE",
Q1245="SPARE-HS","SPARE-ISSUE",
Q1245="Power Telco","BSS"
),"")</f>
        <v>No root cause</v>
      </c>
      <c r="P1245" s="22" t="str" cm="1">
        <f t="array" ref="P1245">IFERROR(_xlfn.IFS(
Q1245="MPR ISSUE","TX ISSUE",
Q1245="BSS Hardware Issue","RAN ISSUE",
Q1245="Sites strategiques, MLL, Pylone, etc.","ENVTECH",
Q1245="AKTIVCO DEFAUT GE &amp; POWER Cabinet","POWER ISSUE",
Q1245="AKTIVCO Coupure ENEO &amp; Baisse de tension","POWER ISSUE",
Q1245="Coupure ENEO &amp; Baisse de tension","POWER ISSUE",
Q1245="Defaut GE &amp; POWER Cabinet","POWER ISSUE",
Q1245="Sharing","POWER ISSUE",
Q1245="SIte strategiques &amp; DataCenter","POWER ISSUE",
Q1245="Exclu","Exclu",
Q1245="SAT","TX ISSUE",
Q1245="SPARE-ISSUE","SPARE-ISSUE",
Q1245="Fiber CAmtel","TX ISSUE",
Q1245="Fiber AOF","TX ISSUE",
Q1245="Projet OCM (HUAWEI)","TRAVAUX-HUAWEI",
Q1245="Projet OCM (NOKIA)","TRAVAUX -NOKIA",
Q1245="ACCESS-ISSUE","ACCESS-ISSUE",
Q1245="Projet OCM (ZTE, NOKIA, autres projets)","TRAVAUX OCM",
Q1245="No root CAuse","No root cause",
Q1245="ODU HS","TX ISSUE",
Q1245="IP &amp; VLAN","TX ISSUE",
Q1245="Warehouse HUAWEI","SPARE-ISSUE",
Q1245="SPARE-HS","SPARE-ISSUE",
Q1245="Power Telco","RAN ISSUE"
),"")</f>
        <v>No root cause</v>
      </c>
      <c r="Q1245" s="48" t="s">
        <v>5576</v>
      </c>
      <c r="R1245" s="23" t="str" cm="1">
        <f t="array" ref="R1245">IFERROR(_xlfn.IFS(
Q1245="MPR ISSUE","ACTIVE",
Q1245="BSS Hardware Issue","ACTIVE",
Q1245="Sites strategiques, MLL, Pylone, etc.","PASSIVE",
Q1245="AKTIVCO DEFAUT GE &amp; POWER Cabinet","PASSIVE",
Q1245="AKTIVCO Coupure ENEO &amp; Baisse de tension","PASSIVE",
Q1245="Coupure ENEO &amp; Baisse de tension","PASSIVE",
Q1245="Defaut GE &amp; POWER Cabinet","PASSIVE",
Q1245="Sharing","PASSIVE",
Q1245="SIte strategiques &amp; DataCenter","PASSIVE",
Q1245="Exclu","Exclu",
Q1245="SAT","ACTIVE",
Q1245="SPARE-ISSUE","SPARE-ISSUE",
Q1245="Fiber CAmtel","ACTIVE",
Q1245="Fiber AOF","ACTIVE",
Q1245="Projet OCM (HUAWEI)","PLANNED WORKS",
Q1245="Projet OCM (NOKIA)","PLANNED WORKS",
Q1245="ACCESS-ISSUE","ACCESS-ISSUE",
Q1245="Projet OCM (ZTE, NOKIA, autres projets)","PLANNED WORKS",
Q1245="No root CAuse","No root cause",
Q1245="ODU HS","ACTIVE",
Q1245="IP &amp; VLAN","ACTIVE",
Q1245="Warehouse HUAWEI","SPARE-ISSUE",
Q1245="SPARE-HS","SPARE-ISSUE",
Q1245="Power Telco","ACTIVE"
),"")</f>
        <v>No root cause</v>
      </c>
      <c r="S1245" s="56" t="s">
        <v>17</v>
      </c>
      <c r="T1245" s="7" t="s">
        <v>17</v>
      </c>
      <c r="U1245" s="7" t="s">
        <v>17</v>
      </c>
      <c r="V1245" s="57"/>
      <c r="W1245" s="57"/>
      <c r="X1245" s="57"/>
      <c r="Y1245" s="57"/>
      <c r="Z1245" s="57"/>
      <c r="AA1245" s="57"/>
      <c r="AB1245" s="57"/>
      <c r="AC1245" s="57" t="s">
        <v>17</v>
      </c>
      <c r="AD1245" s="57" t="s">
        <v>17</v>
      </c>
      <c r="AE1245" s="57" t="s">
        <v>17</v>
      </c>
      <c r="AF1245" s="57" t="s">
        <v>17</v>
      </c>
      <c r="AG1245" s="57" t="s">
        <v>17</v>
      </c>
      <c r="AH1245" s="57" t="s">
        <v>17</v>
      </c>
      <c r="AI1245" s="57" t="s">
        <v>17</v>
      </c>
      <c r="AJ1245" s="57" t="s">
        <v>17</v>
      </c>
      <c r="AK1245" s="57" t="s">
        <v>17</v>
      </c>
      <c r="AL1245" s="57" t="s">
        <v>17</v>
      </c>
      <c r="AM1245" s="15"/>
      <c r="AN1245" s="15"/>
      <c r="AO1245" s="15"/>
      <c r="AP1245" s="15"/>
    </row>
    <row r="1246" spans="1:42" s="14" customFormat="1" x14ac:dyDescent="0.35">
      <c r="A1246" s="1" t="s">
        <v>4538</v>
      </c>
      <c r="B1246" s="1" t="s">
        <v>4539</v>
      </c>
      <c r="C1246" s="3"/>
      <c r="D1246" s="1"/>
      <c r="E1246" s="1"/>
      <c r="F1246" s="3" t="s">
        <v>39</v>
      </c>
      <c r="G1246" s="1" t="s">
        <v>40</v>
      </c>
      <c r="H1246" s="51" t="str">
        <f>_xlfn.XLOOKUP(B1246,'[1]Nur des jours'!$B:$B,'[1]Nur des jours'!$H:$H,"")</f>
        <v>ZTE</v>
      </c>
      <c r="I1246" s="52">
        <v>0</v>
      </c>
      <c r="J1246" s="52">
        <v>0</v>
      </c>
      <c r="K1246" s="52">
        <v>0</v>
      </c>
      <c r="L1246" s="53">
        <v>0</v>
      </c>
      <c r="M1246" s="54" t="s">
        <v>5374</v>
      </c>
      <c r="N1246" s="55"/>
      <c r="O1246" s="16" t="str" cm="1">
        <f t="array" ref="O1246">IFERROR(_xlfn.IFS(
Q1246="MPR ISSUE","PDH",
Q1246="BSS Hardware Issue","BSS",
Q1246="Sites strategiques, MLL, Pylone, etc.","ENVTECH",
Q1246="AKTIVCO DEFAUT GE &amp; POWER Cabinet","AKTIVCO",
Q1246="AKTIVCO Coupure ENEO &amp; Baisse de tension","AKTIVCO GRID ONLY",
Q1246="Coupure ENEO &amp; Baisse de tension","IHS GRID ONLY",
Q1246="Defaut GE &amp; POWER Cabinet","IHS",
Q1246="Sharing","Partners",
Q1246="SIte strategiques &amp; DataCenter","SST &amp; DC",
Q1246="Exclu","Exclu",
Q1246="SAT","SAT",
Q1246="SPARE-ISSUE","SPARE-ISSUE",
Q1246="Fiber CAmtel","TRANS_FO_CAMTEL",
Q1246="Fiber AOF","Fiber AOF",
Q1246="Projet OCM (HUAWEI)","TRAVAUX-HUAWEI",
Q1246="Projet OCM (NOKIA)","TRAVAUX-NOKIA",
Q1246="ACCESS-ISSUE","ACCESS-ISSUE",
Q1246="Projet OCM (ZTE, NOKIA, autres projets)","TRAVAUX OCM",
Q1246="No root CAuse","No root cause",
Q1246="ODU HS","PDH",
Q1246="IP &amp; VLAN","PDH",
Q1246="Warehouse HUAWEI","SPARE-ISSUE",
Q1246="SPARE-HS","SPARE-ISSUE",
Q1246="Power Telco","BSS"
),"")</f>
        <v>No root cause</v>
      </c>
      <c r="P1246" s="22" t="str" cm="1">
        <f t="array" ref="P1246">IFERROR(_xlfn.IFS(
Q1246="MPR ISSUE","TX ISSUE",
Q1246="BSS Hardware Issue","RAN ISSUE",
Q1246="Sites strategiques, MLL, Pylone, etc.","ENVTECH",
Q1246="AKTIVCO DEFAUT GE &amp; POWER Cabinet","POWER ISSUE",
Q1246="AKTIVCO Coupure ENEO &amp; Baisse de tension","POWER ISSUE",
Q1246="Coupure ENEO &amp; Baisse de tension","POWER ISSUE",
Q1246="Defaut GE &amp; POWER Cabinet","POWER ISSUE",
Q1246="Sharing","POWER ISSUE",
Q1246="SIte strategiques &amp; DataCenter","POWER ISSUE",
Q1246="Exclu","Exclu",
Q1246="SAT","TX ISSUE",
Q1246="SPARE-ISSUE","SPARE-ISSUE",
Q1246="Fiber CAmtel","TX ISSUE",
Q1246="Fiber AOF","TX ISSUE",
Q1246="Projet OCM (HUAWEI)","TRAVAUX-HUAWEI",
Q1246="Projet OCM (NOKIA)","TRAVAUX -NOKIA",
Q1246="ACCESS-ISSUE","ACCESS-ISSUE",
Q1246="Projet OCM (ZTE, NOKIA, autres projets)","TRAVAUX OCM",
Q1246="No root CAuse","No root cause",
Q1246="ODU HS","TX ISSUE",
Q1246="IP &amp; VLAN","TX ISSUE",
Q1246="Warehouse HUAWEI","SPARE-ISSUE",
Q1246="SPARE-HS","SPARE-ISSUE",
Q1246="Power Telco","RAN ISSUE"
),"")</f>
        <v>No root cause</v>
      </c>
      <c r="Q1246" s="48" t="s">
        <v>5576</v>
      </c>
      <c r="R1246" s="23" t="str" cm="1">
        <f t="array" ref="R1246">IFERROR(_xlfn.IFS(
Q1246="MPR ISSUE","ACTIVE",
Q1246="BSS Hardware Issue","ACTIVE",
Q1246="Sites strategiques, MLL, Pylone, etc.","PASSIVE",
Q1246="AKTIVCO DEFAUT GE &amp; POWER Cabinet","PASSIVE",
Q1246="AKTIVCO Coupure ENEO &amp; Baisse de tension","PASSIVE",
Q1246="Coupure ENEO &amp; Baisse de tension","PASSIVE",
Q1246="Defaut GE &amp; POWER Cabinet","PASSIVE",
Q1246="Sharing","PASSIVE",
Q1246="SIte strategiques &amp; DataCenter","PASSIVE",
Q1246="Exclu","Exclu",
Q1246="SAT","ACTIVE",
Q1246="SPARE-ISSUE","SPARE-ISSUE",
Q1246="Fiber CAmtel","ACTIVE",
Q1246="Fiber AOF","ACTIVE",
Q1246="Projet OCM (HUAWEI)","PLANNED WORKS",
Q1246="Projet OCM (NOKIA)","PLANNED WORKS",
Q1246="ACCESS-ISSUE","ACCESS-ISSUE",
Q1246="Projet OCM (ZTE, NOKIA, autres projets)","PLANNED WORKS",
Q1246="No root CAuse","No root cause",
Q1246="ODU HS","ACTIVE",
Q1246="IP &amp; VLAN","ACTIVE",
Q1246="Warehouse HUAWEI","SPARE-ISSUE",
Q1246="SPARE-HS","SPARE-ISSUE",
Q1246="Power Telco","ACTIVE"
),"")</f>
        <v>No root cause</v>
      </c>
      <c r="S1246" s="56" t="s">
        <v>17</v>
      </c>
      <c r="T1246" s="7" t="s">
        <v>17</v>
      </c>
      <c r="U1246" s="7" t="s">
        <v>17</v>
      </c>
      <c r="V1246" s="57" t="s">
        <v>17</v>
      </c>
      <c r="W1246" s="57" t="s">
        <v>17</v>
      </c>
      <c r="X1246" s="57" t="s">
        <v>17</v>
      </c>
      <c r="Y1246" s="57" t="s">
        <v>17</v>
      </c>
      <c r="Z1246" s="57" t="s">
        <v>17</v>
      </c>
      <c r="AA1246" s="57" t="s">
        <v>17</v>
      </c>
      <c r="AB1246" s="57"/>
      <c r="AC1246" s="57" t="s">
        <v>17</v>
      </c>
      <c r="AD1246" s="57" t="s">
        <v>17</v>
      </c>
      <c r="AE1246" s="57" t="s">
        <v>17</v>
      </c>
      <c r="AF1246" s="57" t="s">
        <v>17</v>
      </c>
      <c r="AG1246" s="57" t="s">
        <v>17</v>
      </c>
      <c r="AH1246" s="57" t="s">
        <v>17</v>
      </c>
      <c r="AI1246" s="57" t="s">
        <v>17</v>
      </c>
      <c r="AJ1246" s="57" t="s">
        <v>17</v>
      </c>
      <c r="AK1246" s="57" t="s">
        <v>17</v>
      </c>
      <c r="AL1246" s="57" t="s">
        <v>17</v>
      </c>
      <c r="AM1246" s="15"/>
      <c r="AN1246" s="15"/>
      <c r="AO1246" s="15"/>
      <c r="AP1246" s="15"/>
    </row>
    <row r="1247" spans="1:42" s="14" customFormat="1" x14ac:dyDescent="0.35">
      <c r="A1247" s="1" t="s">
        <v>4471</v>
      </c>
      <c r="B1247" s="1" t="s">
        <v>4472</v>
      </c>
      <c r="C1247" s="3"/>
      <c r="D1247" s="1" t="s">
        <v>23</v>
      </c>
      <c r="E1247" s="1" t="s">
        <v>124</v>
      </c>
      <c r="F1247" s="3" t="s">
        <v>104</v>
      </c>
      <c r="G1247" s="1" t="s">
        <v>4473</v>
      </c>
      <c r="H1247" s="59" t="str">
        <f>_xlfn.XLOOKUP(B1247,'[1]Nur des jours'!$B:$B,'[1]Nur des jours'!$H:$H,"")</f>
        <v>HUAWEI</v>
      </c>
      <c r="I1247" s="52">
        <v>0</v>
      </c>
      <c r="J1247" s="52">
        <v>0</v>
      </c>
      <c r="K1247" s="52">
        <v>0</v>
      </c>
      <c r="L1247" s="53">
        <v>0</v>
      </c>
      <c r="M1247" s="54" t="s">
        <v>5374</v>
      </c>
      <c r="N1247" s="55"/>
      <c r="O1247" s="16" t="str" cm="1">
        <f t="array" ref="O1247">IFERROR(_xlfn.IFS(
Q1247="MPR ISSUE","PDH",
Q1247="BSS Hardware Issue","BSS",
Q1247="Sites strategiques, MLL, Pylone, etc.","ENVTECH",
Q1247="AKTIVCO DEFAUT GE &amp; POWER Cabinet","AKTIVCO",
Q1247="AKTIVCO Coupure ENEO &amp; Baisse de tension","AKTIVCO GRID ONLY",
Q1247="Coupure ENEO &amp; Baisse de tension","IHS GRID ONLY",
Q1247="Defaut GE &amp; POWER Cabinet","IHS",
Q1247="Sharing","Partners",
Q1247="SIte strategiques &amp; DataCenter","SST &amp; DC",
Q1247="Exclu","Exclu",
Q1247="SAT","SAT",
Q1247="SPARE-ISSUE","SPARE-ISSUE",
Q1247="Fiber CAmtel","TRANS_FO_CAMTEL",
Q1247="Fiber AOF","Fiber AOF",
Q1247="Projet OCM (HUAWEI)","TRAVAUX-HUAWEI",
Q1247="Projet OCM (NOKIA)","TRAVAUX-NOKIA",
Q1247="ACCESS-ISSUE","ACCESS-ISSUE",
Q1247="Projet OCM (ZTE, NOKIA, autres projets)","TRAVAUX OCM",
Q1247="No root CAuse","No root cause",
Q1247="ODU HS","PDH",
Q1247="IP &amp; VLAN","PDH",
Q1247="Warehouse HUAWEI","SPARE-ISSUE",
Q1247="SPARE-HS","SPARE-ISSUE",
Q1247="Power Telco","BSS"
),"")</f>
        <v>No root cause</v>
      </c>
      <c r="P1247" s="22" t="str" cm="1">
        <f t="array" ref="P1247">IFERROR(_xlfn.IFS(
Q1247="MPR ISSUE","TX ISSUE",
Q1247="BSS Hardware Issue","RAN ISSUE",
Q1247="Sites strategiques, MLL, Pylone, etc.","ENVTECH",
Q1247="AKTIVCO DEFAUT GE &amp; POWER Cabinet","POWER ISSUE",
Q1247="AKTIVCO Coupure ENEO &amp; Baisse de tension","POWER ISSUE",
Q1247="Coupure ENEO &amp; Baisse de tension","POWER ISSUE",
Q1247="Defaut GE &amp; POWER Cabinet","POWER ISSUE",
Q1247="Sharing","POWER ISSUE",
Q1247="SIte strategiques &amp; DataCenter","POWER ISSUE",
Q1247="Exclu","Exclu",
Q1247="SAT","TX ISSUE",
Q1247="SPARE-ISSUE","SPARE-ISSUE",
Q1247="Fiber CAmtel","TX ISSUE",
Q1247="Fiber AOF","TX ISSUE",
Q1247="Projet OCM (HUAWEI)","TRAVAUX-HUAWEI",
Q1247="Projet OCM (NOKIA)","TRAVAUX -NOKIA",
Q1247="ACCESS-ISSUE","ACCESS-ISSUE",
Q1247="Projet OCM (ZTE, NOKIA, autres projets)","TRAVAUX OCM",
Q1247="No root CAuse","No root cause",
Q1247="ODU HS","TX ISSUE",
Q1247="IP &amp; VLAN","TX ISSUE",
Q1247="Warehouse HUAWEI","SPARE-ISSUE",
Q1247="SPARE-HS","SPARE-ISSUE",
Q1247="Power Telco","RAN ISSUE"
),"")</f>
        <v>No root cause</v>
      </c>
      <c r="Q1247" s="48" t="s">
        <v>5576</v>
      </c>
      <c r="R1247" s="23" t="str" cm="1">
        <f t="array" ref="R1247">IFERROR(_xlfn.IFS(
Q1247="MPR ISSUE","ACTIVE",
Q1247="BSS Hardware Issue","ACTIVE",
Q1247="Sites strategiques, MLL, Pylone, etc.","PASSIVE",
Q1247="AKTIVCO DEFAUT GE &amp; POWER Cabinet","PASSIVE",
Q1247="AKTIVCO Coupure ENEO &amp; Baisse de tension","PASSIVE",
Q1247="Coupure ENEO &amp; Baisse de tension","PASSIVE",
Q1247="Defaut GE &amp; POWER Cabinet","PASSIVE",
Q1247="Sharing","PASSIVE",
Q1247="SIte strategiques &amp; DataCenter","PASSIVE",
Q1247="Exclu","Exclu",
Q1247="SAT","ACTIVE",
Q1247="SPARE-ISSUE","SPARE-ISSUE",
Q1247="Fiber CAmtel","ACTIVE",
Q1247="Fiber AOF","ACTIVE",
Q1247="Projet OCM (HUAWEI)","PLANNED WORKS",
Q1247="Projet OCM (NOKIA)","PLANNED WORKS",
Q1247="ACCESS-ISSUE","ACCESS-ISSUE",
Q1247="Projet OCM (ZTE, NOKIA, autres projets)","PLANNED WORKS",
Q1247="No root CAuse","No root cause",
Q1247="ODU HS","ACTIVE",
Q1247="IP &amp; VLAN","ACTIVE",
Q1247="Warehouse HUAWEI","SPARE-ISSUE",
Q1247="SPARE-HS","SPARE-ISSUE",
Q1247="Power Telco","ACTIVE"
),"")</f>
        <v>No root cause</v>
      </c>
      <c r="S1247" s="56" t="s">
        <v>17</v>
      </c>
      <c r="T1247" s="7" t="s">
        <v>17</v>
      </c>
      <c r="U1247" s="7" t="s">
        <v>17</v>
      </c>
      <c r="V1247" s="57"/>
      <c r="W1247" s="57"/>
      <c r="X1247" s="57"/>
      <c r="Y1247" s="57"/>
      <c r="Z1247" s="57"/>
      <c r="AA1247" s="57"/>
      <c r="AB1247" s="57"/>
      <c r="AC1247" s="57" t="s">
        <v>17</v>
      </c>
      <c r="AD1247" s="57" t="s">
        <v>17</v>
      </c>
      <c r="AE1247" s="57" t="s">
        <v>17</v>
      </c>
      <c r="AF1247" s="57" t="s">
        <v>17</v>
      </c>
      <c r="AG1247" s="57" t="s">
        <v>17</v>
      </c>
      <c r="AH1247" s="57" t="s">
        <v>17</v>
      </c>
      <c r="AI1247" s="57" t="s">
        <v>17</v>
      </c>
      <c r="AJ1247" s="57" t="s">
        <v>17</v>
      </c>
      <c r="AK1247" s="57" t="s">
        <v>17</v>
      </c>
      <c r="AL1247" s="57" t="s">
        <v>17</v>
      </c>
      <c r="AM1247" s="15"/>
      <c r="AN1247" s="15"/>
      <c r="AO1247" s="15"/>
      <c r="AP1247" s="15"/>
    </row>
    <row r="1248" spans="1:42" s="14" customFormat="1" x14ac:dyDescent="0.35">
      <c r="A1248" s="1" t="s">
        <v>4295</v>
      </c>
      <c r="B1248" s="1" t="s">
        <v>4296</v>
      </c>
      <c r="C1248" s="3"/>
      <c r="D1248" s="1" t="s">
        <v>12</v>
      </c>
      <c r="E1248" s="1" t="s">
        <v>13</v>
      </c>
      <c r="F1248" s="3" t="s">
        <v>104</v>
      </c>
      <c r="G1248" s="1" t="s">
        <v>4295</v>
      </c>
      <c r="H1248" s="59" t="str">
        <f>_xlfn.XLOOKUP(B1248,'[1]Nur des jours'!$B:$B,'[1]Nur des jours'!$H:$H,"")</f>
        <v>HUAWEI</v>
      </c>
      <c r="I1248" s="52">
        <v>0</v>
      </c>
      <c r="J1248" s="52">
        <v>0</v>
      </c>
      <c r="K1248" s="52">
        <v>0</v>
      </c>
      <c r="L1248" s="53">
        <v>0</v>
      </c>
      <c r="M1248" s="54" t="s">
        <v>5374</v>
      </c>
      <c r="N1248" s="55"/>
      <c r="O1248" s="16" t="str" cm="1">
        <f t="array" ref="O1248">IFERROR(_xlfn.IFS(
Q1248="MPR ISSUE","PDH",
Q1248="BSS Hardware Issue","BSS",
Q1248="Sites strategiques, MLL, Pylone, etc.","ENVTECH",
Q1248="AKTIVCO DEFAUT GE &amp; POWER Cabinet","AKTIVCO",
Q1248="AKTIVCO Coupure ENEO &amp; Baisse de tension","AKTIVCO GRID ONLY",
Q1248="Coupure ENEO &amp; Baisse de tension","IHS GRID ONLY",
Q1248="Defaut GE &amp; POWER Cabinet","IHS",
Q1248="Sharing","Partners",
Q1248="SIte strategiques &amp; DataCenter","SST &amp; DC",
Q1248="Exclu","Exclu",
Q1248="SAT","SAT",
Q1248="SPARE-ISSUE","SPARE-ISSUE",
Q1248="Fiber CAmtel","TRANS_FO_CAMTEL",
Q1248="Fiber AOF","Fiber AOF",
Q1248="Projet OCM (HUAWEI)","TRAVAUX-HUAWEI",
Q1248="Projet OCM (NOKIA)","TRAVAUX-NOKIA",
Q1248="ACCESS-ISSUE","ACCESS-ISSUE",
Q1248="Projet OCM (ZTE, NOKIA, autres projets)","TRAVAUX OCM",
Q1248="No root CAuse","No root cause",
Q1248="ODU HS","PDH",
Q1248="IP &amp; VLAN","PDH",
Q1248="Warehouse HUAWEI","SPARE-ISSUE",
Q1248="SPARE-HS","SPARE-ISSUE",
Q1248="Power Telco","BSS"
),"")</f>
        <v>No root cause</v>
      </c>
      <c r="P1248" s="22" t="str" cm="1">
        <f t="array" ref="P1248">IFERROR(_xlfn.IFS(
Q1248="MPR ISSUE","TX ISSUE",
Q1248="BSS Hardware Issue","RAN ISSUE",
Q1248="Sites strategiques, MLL, Pylone, etc.","ENVTECH",
Q1248="AKTIVCO DEFAUT GE &amp; POWER Cabinet","POWER ISSUE",
Q1248="AKTIVCO Coupure ENEO &amp; Baisse de tension","POWER ISSUE",
Q1248="Coupure ENEO &amp; Baisse de tension","POWER ISSUE",
Q1248="Defaut GE &amp; POWER Cabinet","POWER ISSUE",
Q1248="Sharing","POWER ISSUE",
Q1248="SIte strategiques &amp; DataCenter","POWER ISSUE",
Q1248="Exclu","Exclu",
Q1248="SAT","TX ISSUE",
Q1248="SPARE-ISSUE","SPARE-ISSUE",
Q1248="Fiber CAmtel","TX ISSUE",
Q1248="Fiber AOF","TX ISSUE",
Q1248="Projet OCM (HUAWEI)","TRAVAUX-HUAWEI",
Q1248="Projet OCM (NOKIA)","TRAVAUX -NOKIA",
Q1248="ACCESS-ISSUE","ACCESS-ISSUE",
Q1248="Projet OCM (ZTE, NOKIA, autres projets)","TRAVAUX OCM",
Q1248="No root CAuse","No root cause",
Q1248="ODU HS","TX ISSUE",
Q1248="IP &amp; VLAN","TX ISSUE",
Q1248="Warehouse HUAWEI","SPARE-ISSUE",
Q1248="SPARE-HS","SPARE-ISSUE",
Q1248="Power Telco","RAN ISSUE"
),"")</f>
        <v>No root cause</v>
      </c>
      <c r="Q1248" s="48" t="s">
        <v>5576</v>
      </c>
      <c r="R1248" s="23" t="str" cm="1">
        <f t="array" ref="R1248">IFERROR(_xlfn.IFS(
Q1248="MPR ISSUE","ACTIVE",
Q1248="BSS Hardware Issue","ACTIVE",
Q1248="Sites strategiques, MLL, Pylone, etc.","PASSIVE",
Q1248="AKTIVCO DEFAUT GE &amp; POWER Cabinet","PASSIVE",
Q1248="AKTIVCO Coupure ENEO &amp; Baisse de tension","PASSIVE",
Q1248="Coupure ENEO &amp; Baisse de tension","PASSIVE",
Q1248="Defaut GE &amp; POWER Cabinet","PASSIVE",
Q1248="Sharing","PASSIVE",
Q1248="SIte strategiques &amp; DataCenter","PASSIVE",
Q1248="Exclu","Exclu",
Q1248="SAT","ACTIVE",
Q1248="SPARE-ISSUE","SPARE-ISSUE",
Q1248="Fiber CAmtel","ACTIVE",
Q1248="Fiber AOF","ACTIVE",
Q1248="Projet OCM (HUAWEI)","PLANNED WORKS",
Q1248="Projet OCM (NOKIA)","PLANNED WORKS",
Q1248="ACCESS-ISSUE","ACCESS-ISSUE",
Q1248="Projet OCM (ZTE, NOKIA, autres projets)","PLANNED WORKS",
Q1248="No root CAuse","No root cause",
Q1248="ODU HS","ACTIVE",
Q1248="IP &amp; VLAN","ACTIVE",
Q1248="Warehouse HUAWEI","SPARE-ISSUE",
Q1248="SPARE-HS","SPARE-ISSUE",
Q1248="Power Telco","ACTIVE"
),"")</f>
        <v>No root cause</v>
      </c>
      <c r="S1248" s="56" t="s">
        <v>17</v>
      </c>
      <c r="T1248" s="7" t="s">
        <v>17</v>
      </c>
      <c r="U1248" s="7" t="s">
        <v>17</v>
      </c>
      <c r="V1248" s="57"/>
      <c r="W1248" s="57"/>
      <c r="X1248" s="57"/>
      <c r="Y1248" s="57"/>
      <c r="Z1248" s="57"/>
      <c r="AA1248" s="57"/>
      <c r="AB1248" s="57"/>
      <c r="AC1248" s="57" t="s">
        <v>17</v>
      </c>
      <c r="AD1248" s="57" t="s">
        <v>17</v>
      </c>
      <c r="AE1248" s="57" t="s">
        <v>17</v>
      </c>
      <c r="AF1248" s="57" t="s">
        <v>17</v>
      </c>
      <c r="AG1248" s="57" t="s">
        <v>17</v>
      </c>
      <c r="AH1248" s="57" t="s">
        <v>17</v>
      </c>
      <c r="AI1248" s="57" t="s">
        <v>17</v>
      </c>
      <c r="AJ1248" s="57" t="s">
        <v>17</v>
      </c>
      <c r="AK1248" s="57" t="s">
        <v>17</v>
      </c>
      <c r="AL1248" s="57" t="s">
        <v>17</v>
      </c>
      <c r="AM1248" s="15"/>
      <c r="AN1248" s="15"/>
      <c r="AO1248" s="15"/>
      <c r="AP1248" s="15"/>
    </row>
    <row r="1249" spans="1:42" s="14" customFormat="1" x14ac:dyDescent="0.35">
      <c r="A1249" s="1" t="s">
        <v>4824</v>
      </c>
      <c r="B1249" s="1" t="s">
        <v>4825</v>
      </c>
      <c r="C1249" s="3"/>
      <c r="D1249" s="1" t="s">
        <v>12</v>
      </c>
      <c r="E1249" s="1" t="s">
        <v>13</v>
      </c>
      <c r="F1249" s="3" t="s">
        <v>14</v>
      </c>
      <c r="G1249" s="1" t="s">
        <v>65</v>
      </c>
      <c r="H1249" s="59" t="str">
        <f>_xlfn.XLOOKUP(B1249,'[1]Nur des jours'!$B:$B,'[1]Nur des jours'!$H:$H,"")</f>
        <v>HUAWEI</v>
      </c>
      <c r="I1249" s="52">
        <v>0</v>
      </c>
      <c r="J1249" s="52">
        <v>0</v>
      </c>
      <c r="K1249" s="52">
        <v>0</v>
      </c>
      <c r="L1249" s="53">
        <v>0</v>
      </c>
      <c r="M1249" s="54" t="s">
        <v>5374</v>
      </c>
      <c r="N1249" s="55"/>
      <c r="O1249" s="16" t="str" cm="1">
        <f t="array" ref="O1249">IFERROR(_xlfn.IFS(
Q1249="MPR ISSUE","PDH",
Q1249="BSS Hardware Issue","BSS",
Q1249="Sites strategiques, MLL, Pylone, etc.","ENVTECH",
Q1249="AKTIVCO DEFAUT GE &amp; POWER Cabinet","AKTIVCO",
Q1249="AKTIVCO Coupure ENEO &amp; Baisse de tension","AKTIVCO GRID ONLY",
Q1249="Coupure ENEO &amp; Baisse de tension","IHS GRID ONLY",
Q1249="Defaut GE &amp; POWER Cabinet","IHS",
Q1249="Sharing","Partners",
Q1249="SIte strategiques &amp; DataCenter","SST &amp; DC",
Q1249="Exclu","Exclu",
Q1249="SAT","SAT",
Q1249="SPARE-ISSUE","SPARE-ISSUE",
Q1249="Fiber CAmtel","TRANS_FO_CAMTEL",
Q1249="Fiber AOF","Fiber AOF",
Q1249="Projet OCM (HUAWEI)","TRAVAUX-HUAWEI",
Q1249="Projet OCM (NOKIA)","TRAVAUX-NOKIA",
Q1249="ACCESS-ISSUE","ACCESS-ISSUE",
Q1249="Projet OCM (ZTE, NOKIA, autres projets)","TRAVAUX OCM",
Q1249="No root CAuse","No root cause",
Q1249="ODU HS","PDH",
Q1249="IP &amp; VLAN","PDH",
Q1249="Warehouse HUAWEI","SPARE-ISSUE",
Q1249="SPARE-HS","SPARE-ISSUE",
Q1249="Power Telco","BSS"
),"")</f>
        <v>No root cause</v>
      </c>
      <c r="P1249" s="22" t="str" cm="1">
        <f t="array" ref="P1249">IFERROR(_xlfn.IFS(
Q1249="MPR ISSUE","TX ISSUE",
Q1249="BSS Hardware Issue","RAN ISSUE",
Q1249="Sites strategiques, MLL, Pylone, etc.","ENVTECH",
Q1249="AKTIVCO DEFAUT GE &amp; POWER Cabinet","POWER ISSUE",
Q1249="AKTIVCO Coupure ENEO &amp; Baisse de tension","POWER ISSUE",
Q1249="Coupure ENEO &amp; Baisse de tension","POWER ISSUE",
Q1249="Defaut GE &amp; POWER Cabinet","POWER ISSUE",
Q1249="Sharing","POWER ISSUE",
Q1249="SIte strategiques &amp; DataCenter","POWER ISSUE",
Q1249="Exclu","Exclu",
Q1249="SAT","TX ISSUE",
Q1249="SPARE-ISSUE","SPARE-ISSUE",
Q1249="Fiber CAmtel","TX ISSUE",
Q1249="Fiber AOF","TX ISSUE",
Q1249="Projet OCM (HUAWEI)","TRAVAUX-HUAWEI",
Q1249="Projet OCM (NOKIA)","TRAVAUX -NOKIA",
Q1249="ACCESS-ISSUE","ACCESS-ISSUE",
Q1249="Projet OCM (ZTE, NOKIA, autres projets)","TRAVAUX OCM",
Q1249="No root CAuse","No root cause",
Q1249="ODU HS","TX ISSUE",
Q1249="IP &amp; VLAN","TX ISSUE",
Q1249="Warehouse HUAWEI","SPARE-ISSUE",
Q1249="SPARE-HS","SPARE-ISSUE",
Q1249="Power Telco","RAN ISSUE"
),"")</f>
        <v>No root cause</v>
      </c>
      <c r="Q1249" s="48" t="s">
        <v>5576</v>
      </c>
      <c r="R1249" s="23" t="str" cm="1">
        <f t="array" ref="R1249">IFERROR(_xlfn.IFS(
Q1249="MPR ISSUE","ACTIVE",
Q1249="BSS Hardware Issue","ACTIVE",
Q1249="Sites strategiques, MLL, Pylone, etc.","PASSIVE",
Q1249="AKTIVCO DEFAUT GE &amp; POWER Cabinet","PASSIVE",
Q1249="AKTIVCO Coupure ENEO &amp; Baisse de tension","PASSIVE",
Q1249="Coupure ENEO &amp; Baisse de tension","PASSIVE",
Q1249="Defaut GE &amp; POWER Cabinet","PASSIVE",
Q1249="Sharing","PASSIVE",
Q1249="SIte strategiques &amp; DataCenter","PASSIVE",
Q1249="Exclu","Exclu",
Q1249="SAT","ACTIVE",
Q1249="SPARE-ISSUE","SPARE-ISSUE",
Q1249="Fiber CAmtel","ACTIVE",
Q1249="Fiber AOF","ACTIVE",
Q1249="Projet OCM (HUAWEI)","PLANNED WORKS",
Q1249="Projet OCM (NOKIA)","PLANNED WORKS",
Q1249="ACCESS-ISSUE","ACCESS-ISSUE",
Q1249="Projet OCM (ZTE, NOKIA, autres projets)","PLANNED WORKS",
Q1249="No root CAuse","No root cause",
Q1249="ODU HS","ACTIVE",
Q1249="IP &amp; VLAN","ACTIVE",
Q1249="Warehouse HUAWEI","SPARE-ISSUE",
Q1249="SPARE-HS","SPARE-ISSUE",
Q1249="Power Telco","ACTIVE"
),"")</f>
        <v>No root cause</v>
      </c>
      <c r="S1249" s="56" t="s">
        <v>17</v>
      </c>
      <c r="T1249" s="7" t="s">
        <v>17</v>
      </c>
      <c r="U1249" s="7" t="s">
        <v>17</v>
      </c>
      <c r="V1249" s="57"/>
      <c r="W1249" s="57"/>
      <c r="X1249" s="57"/>
      <c r="Y1249" s="57"/>
      <c r="Z1249" s="57"/>
      <c r="AA1249" s="57"/>
      <c r="AB1249" s="57"/>
      <c r="AC1249" s="57" t="s">
        <v>17</v>
      </c>
      <c r="AD1249" s="57" t="s">
        <v>17</v>
      </c>
      <c r="AE1249" s="57" t="s">
        <v>17</v>
      </c>
      <c r="AF1249" s="57" t="s">
        <v>17</v>
      </c>
      <c r="AG1249" s="57" t="s">
        <v>17</v>
      </c>
      <c r="AH1249" s="57" t="s">
        <v>17</v>
      </c>
      <c r="AI1249" s="57" t="s">
        <v>17</v>
      </c>
      <c r="AJ1249" s="57" t="s">
        <v>17</v>
      </c>
      <c r="AK1249" s="57" t="s">
        <v>17</v>
      </c>
      <c r="AL1249" s="57" t="s">
        <v>17</v>
      </c>
      <c r="AM1249" s="15"/>
      <c r="AN1249" s="15"/>
      <c r="AO1249" s="15"/>
      <c r="AP1249" s="15"/>
    </row>
    <row r="1250" spans="1:42" s="14" customFormat="1" x14ac:dyDescent="0.35">
      <c r="A1250" s="1" t="s">
        <v>4885</v>
      </c>
      <c r="B1250" s="1" t="s">
        <v>4886</v>
      </c>
      <c r="C1250" s="3"/>
      <c r="D1250" s="1" t="s">
        <v>12</v>
      </c>
      <c r="E1250" s="1" t="s">
        <v>13</v>
      </c>
      <c r="F1250" s="3" t="s">
        <v>14</v>
      </c>
      <c r="G1250" s="1" t="s">
        <v>65</v>
      </c>
      <c r="H1250" s="59" t="str">
        <f>_xlfn.XLOOKUP(B1250,'[1]Nur des jours'!$B:$B,'[1]Nur des jours'!$H:$H,"")</f>
        <v>Huawei</v>
      </c>
      <c r="I1250" s="52">
        <v>0</v>
      </c>
      <c r="J1250" s="52">
        <v>0</v>
      </c>
      <c r="K1250" s="52">
        <v>0</v>
      </c>
      <c r="L1250" s="53">
        <v>0</v>
      </c>
      <c r="M1250" s="54" t="s">
        <v>5374</v>
      </c>
      <c r="N1250" s="55"/>
      <c r="O1250" s="16" t="str" cm="1">
        <f t="array" ref="O1250">IFERROR(_xlfn.IFS(
Q1250="MPR ISSUE","PDH",
Q1250="BSS Hardware Issue","BSS",
Q1250="Sites strategiques, MLL, Pylone, etc.","ENVTECH",
Q1250="AKTIVCO DEFAUT GE &amp; POWER Cabinet","AKTIVCO",
Q1250="AKTIVCO Coupure ENEO &amp; Baisse de tension","AKTIVCO GRID ONLY",
Q1250="Coupure ENEO &amp; Baisse de tension","IHS GRID ONLY",
Q1250="Defaut GE &amp; POWER Cabinet","IHS",
Q1250="Sharing","Partners",
Q1250="SIte strategiques &amp; DataCenter","SST &amp; DC",
Q1250="Exclu","Exclu",
Q1250="SAT","SAT",
Q1250="SPARE-ISSUE","SPARE-ISSUE",
Q1250="Fiber CAmtel","TRANS_FO_CAMTEL",
Q1250="Fiber AOF","Fiber AOF",
Q1250="Projet OCM (HUAWEI)","TRAVAUX-HUAWEI",
Q1250="Projet OCM (NOKIA)","TRAVAUX-NOKIA",
Q1250="ACCESS-ISSUE","ACCESS-ISSUE",
Q1250="Projet OCM (ZTE, NOKIA, autres projets)","TRAVAUX OCM",
Q1250="No root CAuse","No root cause",
Q1250="ODU HS","PDH",
Q1250="IP &amp; VLAN","PDH",
Q1250="Warehouse HUAWEI","SPARE-ISSUE",
Q1250="SPARE-HS","SPARE-ISSUE",
Q1250="Power Telco","BSS"
),"")</f>
        <v>No root cause</v>
      </c>
      <c r="P1250" s="22" t="str" cm="1">
        <f t="array" ref="P1250">IFERROR(_xlfn.IFS(
Q1250="MPR ISSUE","TX ISSUE",
Q1250="BSS Hardware Issue","RAN ISSUE",
Q1250="Sites strategiques, MLL, Pylone, etc.","ENVTECH",
Q1250="AKTIVCO DEFAUT GE &amp; POWER Cabinet","POWER ISSUE",
Q1250="AKTIVCO Coupure ENEO &amp; Baisse de tension","POWER ISSUE",
Q1250="Coupure ENEO &amp; Baisse de tension","POWER ISSUE",
Q1250="Defaut GE &amp; POWER Cabinet","POWER ISSUE",
Q1250="Sharing","POWER ISSUE",
Q1250="SIte strategiques &amp; DataCenter","POWER ISSUE",
Q1250="Exclu","Exclu",
Q1250="SAT","TX ISSUE",
Q1250="SPARE-ISSUE","SPARE-ISSUE",
Q1250="Fiber CAmtel","TX ISSUE",
Q1250="Fiber AOF","TX ISSUE",
Q1250="Projet OCM (HUAWEI)","TRAVAUX-HUAWEI",
Q1250="Projet OCM (NOKIA)","TRAVAUX -NOKIA",
Q1250="ACCESS-ISSUE","ACCESS-ISSUE",
Q1250="Projet OCM (ZTE, NOKIA, autres projets)","TRAVAUX OCM",
Q1250="No root CAuse","No root cause",
Q1250="ODU HS","TX ISSUE",
Q1250="IP &amp; VLAN","TX ISSUE",
Q1250="Warehouse HUAWEI","SPARE-ISSUE",
Q1250="SPARE-HS","SPARE-ISSUE",
Q1250="Power Telco","RAN ISSUE"
),"")</f>
        <v>No root cause</v>
      </c>
      <c r="Q1250" s="48" t="s">
        <v>5576</v>
      </c>
      <c r="R1250" s="23" t="str" cm="1">
        <f t="array" ref="R1250">IFERROR(_xlfn.IFS(
Q1250="MPR ISSUE","ACTIVE",
Q1250="BSS Hardware Issue","ACTIVE",
Q1250="Sites strategiques, MLL, Pylone, etc.","PASSIVE",
Q1250="AKTIVCO DEFAUT GE &amp; POWER Cabinet","PASSIVE",
Q1250="AKTIVCO Coupure ENEO &amp; Baisse de tension","PASSIVE",
Q1250="Coupure ENEO &amp; Baisse de tension","PASSIVE",
Q1250="Defaut GE &amp; POWER Cabinet","PASSIVE",
Q1250="Sharing","PASSIVE",
Q1250="SIte strategiques &amp; DataCenter","PASSIVE",
Q1250="Exclu","Exclu",
Q1250="SAT","ACTIVE",
Q1250="SPARE-ISSUE","SPARE-ISSUE",
Q1250="Fiber CAmtel","ACTIVE",
Q1250="Fiber AOF","ACTIVE",
Q1250="Projet OCM (HUAWEI)","PLANNED WORKS",
Q1250="Projet OCM (NOKIA)","PLANNED WORKS",
Q1250="ACCESS-ISSUE","ACCESS-ISSUE",
Q1250="Projet OCM (ZTE, NOKIA, autres projets)","PLANNED WORKS",
Q1250="No root CAuse","No root cause",
Q1250="ODU HS","ACTIVE",
Q1250="IP &amp; VLAN","ACTIVE",
Q1250="Warehouse HUAWEI","SPARE-ISSUE",
Q1250="SPARE-HS","SPARE-ISSUE",
Q1250="Power Telco","ACTIVE"
),"")</f>
        <v>No root cause</v>
      </c>
      <c r="S1250" s="56" t="s">
        <v>17</v>
      </c>
      <c r="T1250" s="7" t="s">
        <v>17</v>
      </c>
      <c r="U1250" s="7" t="s">
        <v>17</v>
      </c>
      <c r="V1250" s="57"/>
      <c r="W1250" s="57"/>
      <c r="X1250" s="57"/>
      <c r="Y1250" s="57"/>
      <c r="Z1250" s="57"/>
      <c r="AA1250" s="57"/>
      <c r="AB1250" s="57"/>
      <c r="AC1250" s="57" t="s">
        <v>17</v>
      </c>
      <c r="AD1250" s="57" t="s">
        <v>17</v>
      </c>
      <c r="AE1250" s="57" t="s">
        <v>17</v>
      </c>
      <c r="AF1250" s="57" t="s">
        <v>17</v>
      </c>
      <c r="AG1250" s="57" t="s">
        <v>17</v>
      </c>
      <c r="AH1250" s="57" t="s">
        <v>17</v>
      </c>
      <c r="AI1250" s="57" t="s">
        <v>17</v>
      </c>
      <c r="AJ1250" s="57" t="s">
        <v>17</v>
      </c>
      <c r="AK1250" s="57" t="s">
        <v>17</v>
      </c>
      <c r="AL1250" s="57" t="s">
        <v>17</v>
      </c>
      <c r="AM1250" s="15"/>
      <c r="AN1250" s="15"/>
      <c r="AO1250" s="15"/>
      <c r="AP1250" s="15"/>
    </row>
    <row r="1251" spans="1:42" s="14" customFormat="1" x14ac:dyDescent="0.35">
      <c r="A1251" s="1" t="s">
        <v>1478</v>
      </c>
      <c r="B1251" s="1" t="s">
        <v>1920</v>
      </c>
      <c r="C1251" s="3"/>
      <c r="D1251" s="1" t="s">
        <v>12</v>
      </c>
      <c r="E1251" s="1" t="s">
        <v>13</v>
      </c>
      <c r="F1251" s="3" t="s">
        <v>104</v>
      </c>
      <c r="G1251" s="1" t="s">
        <v>1478</v>
      </c>
      <c r="H1251" s="59" t="str">
        <f>_xlfn.XLOOKUP(B1251,'[1]Nur des jours'!$B:$B,'[1]Nur des jours'!$H:$H,"")</f>
        <v>Huawei</v>
      </c>
      <c r="I1251" s="52">
        <v>0</v>
      </c>
      <c r="J1251" s="52">
        <v>0</v>
      </c>
      <c r="K1251" s="52">
        <v>0</v>
      </c>
      <c r="L1251" s="53">
        <v>0</v>
      </c>
      <c r="M1251" s="54" t="s">
        <v>5374</v>
      </c>
      <c r="N1251" s="55"/>
      <c r="O1251" s="16" t="str" cm="1">
        <f t="array" ref="O1251">IFERROR(_xlfn.IFS(
Q1251="MPR ISSUE","PDH",
Q1251="BSS Hardware Issue","BSS",
Q1251="Sites strategiques, MLL, Pylone, etc.","ENVTECH",
Q1251="AKTIVCO DEFAUT GE &amp; POWER Cabinet","AKTIVCO",
Q1251="AKTIVCO Coupure ENEO &amp; Baisse de tension","AKTIVCO GRID ONLY",
Q1251="Coupure ENEO &amp; Baisse de tension","IHS GRID ONLY",
Q1251="Defaut GE &amp; POWER Cabinet","IHS",
Q1251="Sharing","Partners",
Q1251="SIte strategiques &amp; DataCenter","SST &amp; DC",
Q1251="Exclu","Exclu",
Q1251="SAT","SAT",
Q1251="SPARE-ISSUE","SPARE-ISSUE",
Q1251="Fiber CAmtel","TRANS_FO_CAMTEL",
Q1251="Fiber AOF","Fiber AOF",
Q1251="Projet OCM (HUAWEI)","TRAVAUX-HUAWEI",
Q1251="Projet OCM (NOKIA)","TRAVAUX-NOKIA",
Q1251="ACCESS-ISSUE","ACCESS-ISSUE",
Q1251="Projet OCM (ZTE, NOKIA, autres projets)","TRAVAUX OCM",
Q1251="No root CAuse","No root cause",
Q1251="ODU HS","PDH",
Q1251="IP &amp; VLAN","PDH",
Q1251="Warehouse HUAWEI","SPARE-ISSUE",
Q1251="SPARE-HS","SPARE-ISSUE",
Q1251="Power Telco","BSS"
),"")</f>
        <v>No root cause</v>
      </c>
      <c r="P1251" s="22" t="str" cm="1">
        <f t="array" ref="P1251">IFERROR(_xlfn.IFS(
Q1251="MPR ISSUE","TX ISSUE",
Q1251="BSS Hardware Issue","RAN ISSUE",
Q1251="Sites strategiques, MLL, Pylone, etc.","ENVTECH",
Q1251="AKTIVCO DEFAUT GE &amp; POWER Cabinet","POWER ISSUE",
Q1251="AKTIVCO Coupure ENEO &amp; Baisse de tension","POWER ISSUE",
Q1251="Coupure ENEO &amp; Baisse de tension","POWER ISSUE",
Q1251="Defaut GE &amp; POWER Cabinet","POWER ISSUE",
Q1251="Sharing","POWER ISSUE",
Q1251="SIte strategiques &amp; DataCenter","POWER ISSUE",
Q1251="Exclu","Exclu",
Q1251="SAT","TX ISSUE",
Q1251="SPARE-ISSUE","SPARE-ISSUE",
Q1251="Fiber CAmtel","TX ISSUE",
Q1251="Fiber AOF","TX ISSUE",
Q1251="Projet OCM (HUAWEI)","TRAVAUX-HUAWEI",
Q1251="Projet OCM (NOKIA)","TRAVAUX -NOKIA",
Q1251="ACCESS-ISSUE","ACCESS-ISSUE",
Q1251="Projet OCM (ZTE, NOKIA, autres projets)","TRAVAUX OCM",
Q1251="No root CAuse","No root cause",
Q1251="ODU HS","TX ISSUE",
Q1251="IP &amp; VLAN","TX ISSUE",
Q1251="Warehouse HUAWEI","SPARE-ISSUE",
Q1251="SPARE-HS","SPARE-ISSUE",
Q1251="Power Telco","RAN ISSUE"
),"")</f>
        <v>No root cause</v>
      </c>
      <c r="Q1251" s="48" t="s">
        <v>5576</v>
      </c>
      <c r="R1251" s="23" t="str" cm="1">
        <f t="array" ref="R1251">IFERROR(_xlfn.IFS(
Q1251="MPR ISSUE","ACTIVE",
Q1251="BSS Hardware Issue","ACTIVE",
Q1251="Sites strategiques, MLL, Pylone, etc.","PASSIVE",
Q1251="AKTIVCO DEFAUT GE &amp; POWER Cabinet","PASSIVE",
Q1251="AKTIVCO Coupure ENEO &amp; Baisse de tension","PASSIVE",
Q1251="Coupure ENEO &amp; Baisse de tension","PASSIVE",
Q1251="Defaut GE &amp; POWER Cabinet","PASSIVE",
Q1251="Sharing","PASSIVE",
Q1251="SIte strategiques &amp; DataCenter","PASSIVE",
Q1251="Exclu","Exclu",
Q1251="SAT","ACTIVE",
Q1251="SPARE-ISSUE","SPARE-ISSUE",
Q1251="Fiber CAmtel","ACTIVE",
Q1251="Fiber AOF","ACTIVE",
Q1251="Projet OCM (HUAWEI)","PLANNED WORKS",
Q1251="Projet OCM (NOKIA)","PLANNED WORKS",
Q1251="ACCESS-ISSUE","ACCESS-ISSUE",
Q1251="Projet OCM (ZTE, NOKIA, autres projets)","PLANNED WORKS",
Q1251="No root CAuse","No root cause",
Q1251="ODU HS","ACTIVE",
Q1251="IP &amp; VLAN","ACTIVE",
Q1251="Warehouse HUAWEI","SPARE-ISSUE",
Q1251="SPARE-HS","SPARE-ISSUE",
Q1251="Power Telco","ACTIVE"
),"")</f>
        <v>No root cause</v>
      </c>
      <c r="S1251" s="56" t="s">
        <v>17</v>
      </c>
      <c r="T1251" s="7" t="s">
        <v>17</v>
      </c>
      <c r="U1251" s="7" t="s">
        <v>17</v>
      </c>
      <c r="V1251" s="57"/>
      <c r="W1251" s="57"/>
      <c r="X1251" s="57"/>
      <c r="Y1251" s="57"/>
      <c r="Z1251" s="57"/>
      <c r="AA1251" s="57"/>
      <c r="AB1251" s="57"/>
      <c r="AC1251" s="57" t="s">
        <v>17</v>
      </c>
      <c r="AD1251" s="57" t="s">
        <v>17</v>
      </c>
      <c r="AE1251" s="57" t="s">
        <v>17</v>
      </c>
      <c r="AF1251" s="57" t="s">
        <v>17</v>
      </c>
      <c r="AG1251" s="57" t="s">
        <v>17</v>
      </c>
      <c r="AH1251" s="57" t="s">
        <v>17</v>
      </c>
      <c r="AI1251" s="57" t="s">
        <v>17</v>
      </c>
      <c r="AJ1251" s="57" t="s">
        <v>17</v>
      </c>
      <c r="AK1251" s="57" t="s">
        <v>17</v>
      </c>
      <c r="AL1251" s="57" t="s">
        <v>17</v>
      </c>
      <c r="AM1251" s="15"/>
      <c r="AN1251" s="15"/>
      <c r="AO1251" s="15"/>
      <c r="AP1251" s="15"/>
    </row>
    <row r="1252" spans="1:42" s="14" customFormat="1" x14ac:dyDescent="0.35">
      <c r="A1252" s="1" t="s">
        <v>3227</v>
      </c>
      <c r="B1252" s="1" t="s">
        <v>3228</v>
      </c>
      <c r="C1252" s="3"/>
      <c r="D1252" s="1" t="s">
        <v>12</v>
      </c>
      <c r="E1252" s="1" t="s">
        <v>147</v>
      </c>
      <c r="F1252" s="3" t="s">
        <v>14</v>
      </c>
      <c r="G1252" s="1" t="s">
        <v>65</v>
      </c>
      <c r="H1252" s="59" t="str">
        <f>_xlfn.XLOOKUP(B1252,'[1]Nur des jours'!$B:$B,'[1]Nur des jours'!$H:$H,"")</f>
        <v>Huawei</v>
      </c>
      <c r="I1252" s="52">
        <v>0</v>
      </c>
      <c r="J1252" s="52">
        <v>0</v>
      </c>
      <c r="K1252" s="52">
        <v>0</v>
      </c>
      <c r="L1252" s="53">
        <v>0</v>
      </c>
      <c r="M1252" s="54" t="s">
        <v>5374</v>
      </c>
      <c r="N1252" s="55"/>
      <c r="O1252" s="16" t="str" cm="1">
        <f t="array" ref="O1252">IFERROR(_xlfn.IFS(
Q1252="MPR ISSUE","PDH",
Q1252="BSS Hardware Issue","BSS",
Q1252="Sites strategiques, MLL, Pylone, etc.","ENVTECH",
Q1252="AKTIVCO DEFAUT GE &amp; POWER Cabinet","AKTIVCO",
Q1252="AKTIVCO Coupure ENEO &amp; Baisse de tension","AKTIVCO GRID ONLY",
Q1252="Coupure ENEO &amp; Baisse de tension","IHS GRID ONLY",
Q1252="Defaut GE &amp; POWER Cabinet","IHS",
Q1252="Sharing","Partners",
Q1252="SIte strategiques &amp; DataCenter","SST &amp; DC",
Q1252="Exclu","Exclu",
Q1252="SAT","SAT",
Q1252="SPARE-ISSUE","SPARE-ISSUE",
Q1252="Fiber CAmtel","TRANS_FO_CAMTEL",
Q1252="Fiber AOF","Fiber AOF",
Q1252="Projet OCM (HUAWEI)","TRAVAUX-HUAWEI",
Q1252="Projet OCM (NOKIA)","TRAVAUX-NOKIA",
Q1252="ACCESS-ISSUE","ACCESS-ISSUE",
Q1252="Projet OCM (ZTE, NOKIA, autres projets)","TRAVAUX OCM",
Q1252="No root CAuse","No root cause",
Q1252="ODU HS","PDH",
Q1252="IP &amp; VLAN","PDH",
Q1252="Warehouse HUAWEI","SPARE-ISSUE",
Q1252="SPARE-HS","SPARE-ISSUE",
Q1252="Power Telco","BSS"
),"")</f>
        <v>No root cause</v>
      </c>
      <c r="P1252" s="22" t="str" cm="1">
        <f t="array" ref="P1252">IFERROR(_xlfn.IFS(
Q1252="MPR ISSUE","TX ISSUE",
Q1252="BSS Hardware Issue","RAN ISSUE",
Q1252="Sites strategiques, MLL, Pylone, etc.","ENVTECH",
Q1252="AKTIVCO DEFAUT GE &amp; POWER Cabinet","POWER ISSUE",
Q1252="AKTIVCO Coupure ENEO &amp; Baisse de tension","POWER ISSUE",
Q1252="Coupure ENEO &amp; Baisse de tension","POWER ISSUE",
Q1252="Defaut GE &amp; POWER Cabinet","POWER ISSUE",
Q1252="Sharing","POWER ISSUE",
Q1252="SIte strategiques &amp; DataCenter","POWER ISSUE",
Q1252="Exclu","Exclu",
Q1252="SAT","TX ISSUE",
Q1252="SPARE-ISSUE","SPARE-ISSUE",
Q1252="Fiber CAmtel","TX ISSUE",
Q1252="Fiber AOF","TX ISSUE",
Q1252="Projet OCM (HUAWEI)","TRAVAUX-HUAWEI",
Q1252="Projet OCM (NOKIA)","TRAVAUX -NOKIA",
Q1252="ACCESS-ISSUE","ACCESS-ISSUE",
Q1252="Projet OCM (ZTE, NOKIA, autres projets)","TRAVAUX OCM",
Q1252="No root CAuse","No root cause",
Q1252="ODU HS","TX ISSUE",
Q1252="IP &amp; VLAN","TX ISSUE",
Q1252="Warehouse HUAWEI","SPARE-ISSUE",
Q1252="SPARE-HS","SPARE-ISSUE",
Q1252="Power Telco","RAN ISSUE"
),"")</f>
        <v>No root cause</v>
      </c>
      <c r="Q1252" s="48" t="s">
        <v>5576</v>
      </c>
      <c r="R1252" s="23" t="str" cm="1">
        <f t="array" ref="R1252">IFERROR(_xlfn.IFS(
Q1252="MPR ISSUE","ACTIVE",
Q1252="BSS Hardware Issue","ACTIVE",
Q1252="Sites strategiques, MLL, Pylone, etc.","PASSIVE",
Q1252="AKTIVCO DEFAUT GE &amp; POWER Cabinet","PASSIVE",
Q1252="AKTIVCO Coupure ENEO &amp; Baisse de tension","PASSIVE",
Q1252="Coupure ENEO &amp; Baisse de tension","PASSIVE",
Q1252="Defaut GE &amp; POWER Cabinet","PASSIVE",
Q1252="Sharing","PASSIVE",
Q1252="SIte strategiques &amp; DataCenter","PASSIVE",
Q1252="Exclu","Exclu",
Q1252="SAT","ACTIVE",
Q1252="SPARE-ISSUE","SPARE-ISSUE",
Q1252="Fiber CAmtel","ACTIVE",
Q1252="Fiber AOF","ACTIVE",
Q1252="Projet OCM (HUAWEI)","PLANNED WORKS",
Q1252="Projet OCM (NOKIA)","PLANNED WORKS",
Q1252="ACCESS-ISSUE","ACCESS-ISSUE",
Q1252="Projet OCM (ZTE, NOKIA, autres projets)","PLANNED WORKS",
Q1252="No root CAuse","No root cause",
Q1252="ODU HS","ACTIVE",
Q1252="IP &amp; VLAN","ACTIVE",
Q1252="Warehouse HUAWEI","SPARE-ISSUE",
Q1252="SPARE-HS","SPARE-ISSUE",
Q1252="Power Telco","ACTIVE"
),"")</f>
        <v>No root cause</v>
      </c>
      <c r="S1252" s="56" t="s">
        <v>17</v>
      </c>
      <c r="T1252" s="7" t="s">
        <v>17</v>
      </c>
      <c r="U1252" s="7" t="s">
        <v>17</v>
      </c>
      <c r="V1252" s="57"/>
      <c r="W1252" s="57"/>
      <c r="X1252" s="57"/>
      <c r="Y1252" s="57"/>
      <c r="Z1252" s="57"/>
      <c r="AA1252" s="57"/>
      <c r="AB1252" s="57"/>
      <c r="AC1252" s="57" t="s">
        <v>17</v>
      </c>
      <c r="AD1252" s="57" t="s">
        <v>17</v>
      </c>
      <c r="AE1252" s="57" t="s">
        <v>17</v>
      </c>
      <c r="AF1252" s="57" t="s">
        <v>17</v>
      </c>
      <c r="AG1252" s="57" t="s">
        <v>17</v>
      </c>
      <c r="AH1252" s="57" t="s">
        <v>17</v>
      </c>
      <c r="AI1252" s="57" t="s">
        <v>17</v>
      </c>
      <c r="AJ1252" s="57" t="s">
        <v>17</v>
      </c>
      <c r="AK1252" s="57" t="s">
        <v>17</v>
      </c>
      <c r="AL1252" s="57" t="s">
        <v>17</v>
      </c>
      <c r="AM1252" s="15"/>
      <c r="AN1252" s="15"/>
      <c r="AO1252" s="15"/>
      <c r="AP1252" s="15"/>
    </row>
    <row r="1253" spans="1:42" s="14" customFormat="1" x14ac:dyDescent="0.35">
      <c r="A1253" s="1" t="s">
        <v>2611</v>
      </c>
      <c r="B1253" s="1" t="s">
        <v>2612</v>
      </c>
      <c r="C1253" s="3"/>
      <c r="D1253" s="1" t="s">
        <v>12</v>
      </c>
      <c r="E1253" s="1" t="s">
        <v>13</v>
      </c>
      <c r="F1253" s="3" t="s">
        <v>33</v>
      </c>
      <c r="G1253" s="1" t="s">
        <v>34</v>
      </c>
      <c r="H1253" s="51" t="str">
        <f>_xlfn.XLOOKUP(B1253,'[1]Nur des jours'!$B:$B,'[1]Nur des jours'!$H:$H,"")</f>
        <v>ZTE</v>
      </c>
      <c r="I1253" s="52">
        <v>0</v>
      </c>
      <c r="J1253" s="52">
        <v>0</v>
      </c>
      <c r="K1253" s="52">
        <v>0</v>
      </c>
      <c r="L1253" s="53">
        <v>0</v>
      </c>
      <c r="M1253" s="54" t="s">
        <v>5374</v>
      </c>
      <c r="N1253" s="55"/>
      <c r="O1253" s="16" t="str" cm="1">
        <f t="array" ref="O1253">IFERROR(_xlfn.IFS(
Q1253="MPR ISSUE","PDH",
Q1253="BSS Hardware Issue","BSS",
Q1253="Sites strategiques, MLL, Pylone, etc.","ENVTECH",
Q1253="AKTIVCO DEFAUT GE &amp; POWER Cabinet","AKTIVCO",
Q1253="AKTIVCO Coupure ENEO &amp; Baisse de tension","AKTIVCO GRID ONLY",
Q1253="Coupure ENEO &amp; Baisse de tension","IHS GRID ONLY",
Q1253="Defaut GE &amp; POWER Cabinet","IHS",
Q1253="Sharing","Partners",
Q1253="SIte strategiques &amp; DataCenter","SST &amp; DC",
Q1253="Exclu","Exclu",
Q1253="SAT","SAT",
Q1253="SPARE-ISSUE","SPARE-ISSUE",
Q1253="Fiber CAmtel","TRANS_FO_CAMTEL",
Q1253="Fiber AOF","Fiber AOF",
Q1253="Projet OCM (HUAWEI)","TRAVAUX-HUAWEI",
Q1253="Projet OCM (NOKIA)","TRAVAUX-NOKIA",
Q1253="ACCESS-ISSUE","ACCESS-ISSUE",
Q1253="Projet OCM (ZTE, NOKIA, autres projets)","TRAVAUX OCM",
Q1253="No root CAuse","No root cause",
Q1253="ODU HS","PDH",
Q1253="IP &amp; VLAN","PDH",
Q1253="Warehouse HUAWEI","SPARE-ISSUE",
Q1253="SPARE-HS","SPARE-ISSUE",
Q1253="Power Telco","BSS"
),"")</f>
        <v>No root cause</v>
      </c>
      <c r="P1253" s="22" t="str" cm="1">
        <f t="array" ref="P1253">IFERROR(_xlfn.IFS(
Q1253="MPR ISSUE","TX ISSUE",
Q1253="BSS Hardware Issue","RAN ISSUE",
Q1253="Sites strategiques, MLL, Pylone, etc.","ENVTECH",
Q1253="AKTIVCO DEFAUT GE &amp; POWER Cabinet","POWER ISSUE",
Q1253="AKTIVCO Coupure ENEO &amp; Baisse de tension","POWER ISSUE",
Q1253="Coupure ENEO &amp; Baisse de tension","POWER ISSUE",
Q1253="Defaut GE &amp; POWER Cabinet","POWER ISSUE",
Q1253="Sharing","POWER ISSUE",
Q1253="SIte strategiques &amp; DataCenter","POWER ISSUE",
Q1253="Exclu","Exclu",
Q1253="SAT","TX ISSUE",
Q1253="SPARE-ISSUE","SPARE-ISSUE",
Q1253="Fiber CAmtel","TX ISSUE",
Q1253="Fiber AOF","TX ISSUE",
Q1253="Projet OCM (HUAWEI)","TRAVAUX-HUAWEI",
Q1253="Projet OCM (NOKIA)","TRAVAUX -NOKIA",
Q1253="ACCESS-ISSUE","ACCESS-ISSUE",
Q1253="Projet OCM (ZTE, NOKIA, autres projets)","TRAVAUX OCM",
Q1253="No root CAuse","No root cause",
Q1253="ODU HS","TX ISSUE",
Q1253="IP &amp; VLAN","TX ISSUE",
Q1253="Warehouse HUAWEI","SPARE-ISSUE",
Q1253="SPARE-HS","SPARE-ISSUE",
Q1253="Power Telco","RAN ISSUE"
),"")</f>
        <v>No root cause</v>
      </c>
      <c r="Q1253" s="48" t="s">
        <v>5576</v>
      </c>
      <c r="R1253" s="23" t="str" cm="1">
        <f t="array" ref="R1253">IFERROR(_xlfn.IFS(
Q1253="MPR ISSUE","ACTIVE",
Q1253="BSS Hardware Issue","ACTIVE",
Q1253="Sites strategiques, MLL, Pylone, etc.","PASSIVE",
Q1253="AKTIVCO DEFAUT GE &amp; POWER Cabinet","PASSIVE",
Q1253="AKTIVCO Coupure ENEO &amp; Baisse de tension","PASSIVE",
Q1253="Coupure ENEO &amp; Baisse de tension","PASSIVE",
Q1253="Defaut GE &amp; POWER Cabinet","PASSIVE",
Q1253="Sharing","PASSIVE",
Q1253="SIte strategiques &amp; DataCenter","PASSIVE",
Q1253="Exclu","Exclu",
Q1253="SAT","ACTIVE",
Q1253="SPARE-ISSUE","SPARE-ISSUE",
Q1253="Fiber CAmtel","ACTIVE",
Q1253="Fiber AOF","ACTIVE",
Q1253="Projet OCM (HUAWEI)","PLANNED WORKS",
Q1253="Projet OCM (NOKIA)","PLANNED WORKS",
Q1253="ACCESS-ISSUE","ACCESS-ISSUE",
Q1253="Projet OCM (ZTE, NOKIA, autres projets)","PLANNED WORKS",
Q1253="No root CAuse","No root cause",
Q1253="ODU HS","ACTIVE",
Q1253="IP &amp; VLAN","ACTIVE",
Q1253="Warehouse HUAWEI","SPARE-ISSUE",
Q1253="SPARE-HS","SPARE-ISSUE",
Q1253="Power Telco","ACTIVE"
),"")</f>
        <v>No root cause</v>
      </c>
      <c r="S1253" s="56" t="s">
        <v>17</v>
      </c>
      <c r="T1253" s="7" t="s">
        <v>17</v>
      </c>
      <c r="U1253" s="7" t="s">
        <v>17</v>
      </c>
      <c r="V1253" s="57" t="s">
        <v>17</v>
      </c>
      <c r="W1253" s="57" t="s">
        <v>17</v>
      </c>
      <c r="X1253" s="57" t="s">
        <v>17</v>
      </c>
      <c r="Y1253" s="57" t="s">
        <v>17</v>
      </c>
      <c r="Z1253" s="57" t="s">
        <v>17</v>
      </c>
      <c r="AA1253" s="57" t="s">
        <v>17</v>
      </c>
      <c r="AB1253" s="57"/>
      <c r="AC1253" s="57" t="s">
        <v>17</v>
      </c>
      <c r="AD1253" s="57" t="s">
        <v>17</v>
      </c>
      <c r="AE1253" s="57" t="s">
        <v>17</v>
      </c>
      <c r="AF1253" s="57" t="s">
        <v>17</v>
      </c>
      <c r="AG1253" s="57" t="s">
        <v>17</v>
      </c>
      <c r="AH1253" s="57" t="s">
        <v>17</v>
      </c>
      <c r="AI1253" s="57" t="s">
        <v>17</v>
      </c>
      <c r="AJ1253" s="57" t="s">
        <v>17</v>
      </c>
      <c r="AK1253" s="57" t="s">
        <v>17</v>
      </c>
      <c r="AL1253" s="57" t="s">
        <v>17</v>
      </c>
      <c r="AM1253" s="15"/>
      <c r="AN1253" s="15"/>
      <c r="AO1253" s="15"/>
      <c r="AP1253" s="15"/>
    </row>
    <row r="1254" spans="1:42" s="14" customFormat="1" x14ac:dyDescent="0.35">
      <c r="A1254" s="1" t="s">
        <v>4862</v>
      </c>
      <c r="B1254" s="1" t="s">
        <v>4863</v>
      </c>
      <c r="C1254" s="3"/>
      <c r="D1254" s="1" t="s">
        <v>12</v>
      </c>
      <c r="E1254" s="1" t="s">
        <v>13</v>
      </c>
      <c r="F1254" s="3" t="s">
        <v>14</v>
      </c>
      <c r="G1254" s="1" t="s">
        <v>4864</v>
      </c>
      <c r="H1254" s="59" t="str">
        <f>_xlfn.XLOOKUP(B1254,'[1]Nur des jours'!$B:$B,'[1]Nur des jours'!$H:$H,"")</f>
        <v>HUAWEI</v>
      </c>
      <c r="I1254" s="52">
        <v>0</v>
      </c>
      <c r="J1254" s="52">
        <v>0</v>
      </c>
      <c r="K1254" s="52">
        <v>0</v>
      </c>
      <c r="L1254" s="53">
        <v>0</v>
      </c>
      <c r="M1254" s="54" t="s">
        <v>5376</v>
      </c>
      <c r="N1254" s="55"/>
      <c r="O1254" s="16" t="str" cm="1">
        <f t="array" ref="O1254">IFERROR(_xlfn.IFS(
Q1254="MPR ISSUE","PDH",
Q1254="BSS Hardware Issue","BSS",
Q1254="Sites strategiques, MLL, Pylone, etc.","ENVTECH",
Q1254="AKTIVCO DEFAUT GE &amp; POWER Cabinet","AKTIVCO",
Q1254="AKTIVCO Coupure ENEO &amp; Baisse de tension","AKTIVCO GRID ONLY",
Q1254="Coupure ENEO &amp; Baisse de tension","IHS GRID ONLY",
Q1254="Defaut GE &amp; POWER Cabinet","IHS",
Q1254="Sharing","Partners",
Q1254="SIte strategiques &amp; DataCenter","SST &amp; DC",
Q1254="Exclu","Exclu",
Q1254="SAT","SAT",
Q1254="SPARE-ISSUE","SPARE-ISSUE",
Q1254="Fiber CAmtel","TRANS_FO_CAMTEL",
Q1254="Fiber AOF","Fiber AOF",
Q1254="Projet OCM (HUAWEI)","TRAVAUX-HUAWEI",
Q1254="Projet OCM (NOKIA)","TRAVAUX-NOKIA",
Q1254="ACCESS-ISSUE","ACCESS-ISSUE",
Q1254="Projet OCM (ZTE, NOKIA, autres projets)","TRAVAUX OCM",
Q1254="No root CAuse","No root cause",
Q1254="ODU HS","PDH",
Q1254="IP &amp; VLAN","PDH",
Q1254="Warehouse HUAWEI","SPARE-ISSUE",
Q1254="SPARE-HS","SPARE-ISSUE",
Q1254="Power Telco","BSS"
),"")</f>
        <v>No root cause</v>
      </c>
      <c r="P1254" s="22" t="str" cm="1">
        <f t="array" ref="P1254">IFERROR(_xlfn.IFS(
Q1254="MPR ISSUE","TX ISSUE",
Q1254="BSS Hardware Issue","RAN ISSUE",
Q1254="Sites strategiques, MLL, Pylone, etc.","ENVTECH",
Q1254="AKTIVCO DEFAUT GE &amp; POWER Cabinet","POWER ISSUE",
Q1254="AKTIVCO Coupure ENEO &amp; Baisse de tension","POWER ISSUE",
Q1254="Coupure ENEO &amp; Baisse de tension","POWER ISSUE",
Q1254="Defaut GE &amp; POWER Cabinet","POWER ISSUE",
Q1254="Sharing","POWER ISSUE",
Q1254="SIte strategiques &amp; DataCenter","POWER ISSUE",
Q1254="Exclu","Exclu",
Q1254="SAT","TX ISSUE",
Q1254="SPARE-ISSUE","SPARE-ISSUE",
Q1254="Fiber CAmtel","TX ISSUE",
Q1254="Fiber AOF","TX ISSUE",
Q1254="Projet OCM (HUAWEI)","TRAVAUX-HUAWEI",
Q1254="Projet OCM (NOKIA)","TRAVAUX -NOKIA",
Q1254="ACCESS-ISSUE","ACCESS-ISSUE",
Q1254="Projet OCM (ZTE, NOKIA, autres projets)","TRAVAUX OCM",
Q1254="No root CAuse","No root cause",
Q1254="ODU HS","TX ISSUE",
Q1254="IP &amp; VLAN","TX ISSUE",
Q1254="Warehouse HUAWEI","SPARE-ISSUE",
Q1254="SPARE-HS","SPARE-ISSUE",
Q1254="Power Telco","RAN ISSUE"
),"")</f>
        <v>No root cause</v>
      </c>
      <c r="Q1254" s="48" t="s">
        <v>5576</v>
      </c>
      <c r="R1254" s="23" t="str" cm="1">
        <f t="array" ref="R1254">IFERROR(_xlfn.IFS(
Q1254="MPR ISSUE","ACTIVE",
Q1254="BSS Hardware Issue","ACTIVE",
Q1254="Sites strategiques, MLL, Pylone, etc.","PASSIVE",
Q1254="AKTIVCO DEFAUT GE &amp; POWER Cabinet","PASSIVE",
Q1254="AKTIVCO Coupure ENEO &amp; Baisse de tension","PASSIVE",
Q1254="Coupure ENEO &amp; Baisse de tension","PASSIVE",
Q1254="Defaut GE &amp; POWER Cabinet","PASSIVE",
Q1254="Sharing","PASSIVE",
Q1254="SIte strategiques &amp; DataCenter","PASSIVE",
Q1254="Exclu","Exclu",
Q1254="SAT","ACTIVE",
Q1254="SPARE-ISSUE","SPARE-ISSUE",
Q1254="Fiber CAmtel","ACTIVE",
Q1254="Fiber AOF","ACTIVE",
Q1254="Projet OCM (HUAWEI)","PLANNED WORKS",
Q1254="Projet OCM (NOKIA)","PLANNED WORKS",
Q1254="ACCESS-ISSUE","ACCESS-ISSUE",
Q1254="Projet OCM (ZTE, NOKIA, autres projets)","PLANNED WORKS",
Q1254="No root CAuse","No root cause",
Q1254="ODU HS","ACTIVE",
Q1254="IP &amp; VLAN","ACTIVE",
Q1254="Warehouse HUAWEI","SPARE-ISSUE",
Q1254="SPARE-HS","SPARE-ISSUE",
Q1254="Power Telco","ACTIVE"
),"")</f>
        <v>No root cause</v>
      </c>
      <c r="S1254" s="56" t="s">
        <v>17</v>
      </c>
      <c r="T1254" s="7" t="s">
        <v>17</v>
      </c>
      <c r="U1254" s="7" t="s">
        <v>17</v>
      </c>
      <c r="V1254" s="57"/>
      <c r="W1254" s="57"/>
      <c r="X1254" s="57"/>
      <c r="Y1254" s="57"/>
      <c r="Z1254" s="57"/>
      <c r="AA1254" s="57"/>
      <c r="AB1254" s="57"/>
      <c r="AC1254" s="57" t="s">
        <v>17</v>
      </c>
      <c r="AD1254" s="57" t="s">
        <v>17</v>
      </c>
      <c r="AE1254" s="57" t="s">
        <v>17</v>
      </c>
      <c r="AF1254" s="57" t="s">
        <v>17</v>
      </c>
      <c r="AG1254" s="57" t="s">
        <v>17</v>
      </c>
      <c r="AH1254" s="57" t="s">
        <v>17</v>
      </c>
      <c r="AI1254" s="57" t="s">
        <v>17</v>
      </c>
      <c r="AJ1254" s="57" t="s">
        <v>17</v>
      </c>
      <c r="AK1254" s="57" t="s">
        <v>17</v>
      </c>
      <c r="AL1254" s="57" t="s">
        <v>17</v>
      </c>
      <c r="AM1254" s="15"/>
      <c r="AN1254" s="15"/>
      <c r="AO1254" s="15"/>
      <c r="AP1254" s="15"/>
    </row>
    <row r="1255" spans="1:42" s="14" customFormat="1" x14ac:dyDescent="0.35">
      <c r="A1255" s="1" t="s">
        <v>2439</v>
      </c>
      <c r="B1255" s="1" t="s">
        <v>2440</v>
      </c>
      <c r="C1255" s="3"/>
      <c r="D1255" s="1" t="s">
        <v>23</v>
      </c>
      <c r="E1255" s="1" t="s">
        <v>124</v>
      </c>
      <c r="F1255" s="3" t="s">
        <v>104</v>
      </c>
      <c r="G1255" s="1" t="s">
        <v>1478</v>
      </c>
      <c r="H1255" s="59" t="str">
        <f>_xlfn.XLOOKUP(B1255,'[1]Nur des jours'!$B:$B,'[1]Nur des jours'!$H:$H,"")</f>
        <v>Huawei</v>
      </c>
      <c r="I1255" s="52">
        <v>0</v>
      </c>
      <c r="J1255" s="52">
        <v>0</v>
      </c>
      <c r="K1255" s="52">
        <v>0</v>
      </c>
      <c r="L1255" s="53">
        <v>0</v>
      </c>
      <c r="M1255" s="54" t="s">
        <v>5374</v>
      </c>
      <c r="N1255" s="55"/>
      <c r="O1255" s="16" t="str" cm="1">
        <f t="array" ref="O1255">IFERROR(_xlfn.IFS(
Q1255="MPR ISSUE","PDH",
Q1255="BSS Hardware Issue","BSS",
Q1255="Sites strategiques, MLL, Pylone, etc.","ENVTECH",
Q1255="AKTIVCO DEFAUT GE &amp; POWER Cabinet","AKTIVCO",
Q1255="AKTIVCO Coupure ENEO &amp; Baisse de tension","AKTIVCO GRID ONLY",
Q1255="Coupure ENEO &amp; Baisse de tension","IHS GRID ONLY",
Q1255="Defaut GE &amp; POWER Cabinet","IHS",
Q1255="Sharing","Partners",
Q1255="SIte strategiques &amp; DataCenter","SST &amp; DC",
Q1255="Exclu","Exclu",
Q1255="SAT","SAT",
Q1255="SPARE-ISSUE","SPARE-ISSUE",
Q1255="Fiber CAmtel","TRANS_FO_CAMTEL",
Q1255="Fiber AOF","Fiber AOF",
Q1255="Projet OCM (HUAWEI)","TRAVAUX-HUAWEI",
Q1255="Projet OCM (NOKIA)","TRAVAUX-NOKIA",
Q1255="ACCESS-ISSUE","ACCESS-ISSUE",
Q1255="Projet OCM (ZTE, NOKIA, autres projets)","TRAVAUX OCM",
Q1255="No root CAuse","No root cause",
Q1255="ODU HS","PDH",
Q1255="IP &amp; VLAN","PDH",
Q1255="Warehouse HUAWEI","SPARE-ISSUE",
Q1255="SPARE-HS","SPARE-ISSUE",
Q1255="Power Telco","BSS"
),"")</f>
        <v>No root cause</v>
      </c>
      <c r="P1255" s="22" t="str" cm="1">
        <f t="array" ref="P1255">IFERROR(_xlfn.IFS(
Q1255="MPR ISSUE","TX ISSUE",
Q1255="BSS Hardware Issue","RAN ISSUE",
Q1255="Sites strategiques, MLL, Pylone, etc.","ENVTECH",
Q1255="AKTIVCO DEFAUT GE &amp; POWER Cabinet","POWER ISSUE",
Q1255="AKTIVCO Coupure ENEO &amp; Baisse de tension","POWER ISSUE",
Q1255="Coupure ENEO &amp; Baisse de tension","POWER ISSUE",
Q1255="Defaut GE &amp; POWER Cabinet","POWER ISSUE",
Q1255="Sharing","POWER ISSUE",
Q1255="SIte strategiques &amp; DataCenter","POWER ISSUE",
Q1255="Exclu","Exclu",
Q1255="SAT","TX ISSUE",
Q1255="SPARE-ISSUE","SPARE-ISSUE",
Q1255="Fiber CAmtel","TX ISSUE",
Q1255="Fiber AOF","TX ISSUE",
Q1255="Projet OCM (HUAWEI)","TRAVAUX-HUAWEI",
Q1255="Projet OCM (NOKIA)","TRAVAUX -NOKIA",
Q1255="ACCESS-ISSUE","ACCESS-ISSUE",
Q1255="Projet OCM (ZTE, NOKIA, autres projets)","TRAVAUX OCM",
Q1255="No root CAuse","No root cause",
Q1255="ODU HS","TX ISSUE",
Q1255="IP &amp; VLAN","TX ISSUE",
Q1255="Warehouse HUAWEI","SPARE-ISSUE",
Q1255="SPARE-HS","SPARE-ISSUE",
Q1255="Power Telco","RAN ISSUE"
),"")</f>
        <v>No root cause</v>
      </c>
      <c r="Q1255" s="48" t="s">
        <v>5576</v>
      </c>
      <c r="R1255" s="23" t="str" cm="1">
        <f t="array" ref="R1255">IFERROR(_xlfn.IFS(
Q1255="MPR ISSUE","ACTIVE",
Q1255="BSS Hardware Issue","ACTIVE",
Q1255="Sites strategiques, MLL, Pylone, etc.","PASSIVE",
Q1255="AKTIVCO DEFAUT GE &amp; POWER Cabinet","PASSIVE",
Q1255="AKTIVCO Coupure ENEO &amp; Baisse de tension","PASSIVE",
Q1255="Coupure ENEO &amp; Baisse de tension","PASSIVE",
Q1255="Defaut GE &amp; POWER Cabinet","PASSIVE",
Q1255="Sharing","PASSIVE",
Q1255="SIte strategiques &amp; DataCenter","PASSIVE",
Q1255="Exclu","Exclu",
Q1255="SAT","ACTIVE",
Q1255="SPARE-ISSUE","SPARE-ISSUE",
Q1255="Fiber CAmtel","ACTIVE",
Q1255="Fiber AOF","ACTIVE",
Q1255="Projet OCM (HUAWEI)","PLANNED WORKS",
Q1255="Projet OCM (NOKIA)","PLANNED WORKS",
Q1255="ACCESS-ISSUE","ACCESS-ISSUE",
Q1255="Projet OCM (ZTE, NOKIA, autres projets)","PLANNED WORKS",
Q1255="No root CAuse","No root cause",
Q1255="ODU HS","ACTIVE",
Q1255="IP &amp; VLAN","ACTIVE",
Q1255="Warehouse HUAWEI","SPARE-ISSUE",
Q1255="SPARE-HS","SPARE-ISSUE",
Q1255="Power Telco","ACTIVE"
),"")</f>
        <v>No root cause</v>
      </c>
      <c r="S1255" s="56" t="s">
        <v>17</v>
      </c>
      <c r="T1255" s="7" t="s">
        <v>17</v>
      </c>
      <c r="U1255" s="7" t="s">
        <v>17</v>
      </c>
      <c r="V1255" s="57"/>
      <c r="W1255" s="57"/>
      <c r="X1255" s="57"/>
      <c r="Y1255" s="57"/>
      <c r="Z1255" s="57"/>
      <c r="AA1255" s="57"/>
      <c r="AB1255" s="57"/>
      <c r="AC1255" s="57" t="s">
        <v>17</v>
      </c>
      <c r="AD1255" s="57" t="s">
        <v>17</v>
      </c>
      <c r="AE1255" s="57" t="s">
        <v>17</v>
      </c>
      <c r="AF1255" s="57" t="s">
        <v>17</v>
      </c>
      <c r="AG1255" s="57" t="s">
        <v>17</v>
      </c>
      <c r="AH1255" s="57" t="s">
        <v>17</v>
      </c>
      <c r="AI1255" s="57" t="s">
        <v>17</v>
      </c>
      <c r="AJ1255" s="57" t="s">
        <v>17</v>
      </c>
      <c r="AK1255" s="57" t="s">
        <v>17</v>
      </c>
      <c r="AL1255" s="57" t="s">
        <v>17</v>
      </c>
      <c r="AM1255" s="15"/>
      <c r="AN1255" s="15"/>
      <c r="AO1255" s="15"/>
      <c r="AP1255" s="15"/>
    </row>
    <row r="1256" spans="1:42" s="14" customFormat="1" x14ac:dyDescent="0.35">
      <c r="A1256" s="1" t="s">
        <v>2503</v>
      </c>
      <c r="B1256" s="1" t="s">
        <v>2504</v>
      </c>
      <c r="C1256" s="3"/>
      <c r="D1256" s="1" t="s">
        <v>12</v>
      </c>
      <c r="E1256" s="1" t="s">
        <v>13</v>
      </c>
      <c r="F1256" s="3" t="s">
        <v>104</v>
      </c>
      <c r="G1256" s="1" t="s">
        <v>301</v>
      </c>
      <c r="H1256" s="59" t="str">
        <f>_xlfn.XLOOKUP(B1256,'[1]Nur des jours'!$B:$B,'[1]Nur des jours'!$H:$H,"")</f>
        <v>Huawei</v>
      </c>
      <c r="I1256" s="52">
        <v>0</v>
      </c>
      <c r="J1256" s="52">
        <v>0</v>
      </c>
      <c r="K1256" s="52">
        <v>0</v>
      </c>
      <c r="L1256" s="53">
        <v>0</v>
      </c>
      <c r="M1256" s="54" t="s">
        <v>5374</v>
      </c>
      <c r="N1256" s="55"/>
      <c r="O1256" s="16" t="str" cm="1">
        <f t="array" ref="O1256">IFERROR(_xlfn.IFS(
Q1256="MPR ISSUE","PDH",
Q1256="BSS Hardware Issue","BSS",
Q1256="Sites strategiques, MLL, Pylone, etc.","ENVTECH",
Q1256="AKTIVCO DEFAUT GE &amp; POWER Cabinet","AKTIVCO",
Q1256="AKTIVCO Coupure ENEO &amp; Baisse de tension","AKTIVCO GRID ONLY",
Q1256="Coupure ENEO &amp; Baisse de tension","IHS GRID ONLY",
Q1256="Defaut GE &amp; POWER Cabinet","IHS",
Q1256="Sharing","Partners",
Q1256="SIte strategiques &amp; DataCenter","SST &amp; DC",
Q1256="Exclu","Exclu",
Q1256="SAT","SAT",
Q1256="SPARE-ISSUE","SPARE-ISSUE",
Q1256="Fiber CAmtel","TRANS_FO_CAMTEL",
Q1256="Fiber AOF","Fiber AOF",
Q1256="Projet OCM (HUAWEI)","TRAVAUX-HUAWEI",
Q1256="Projet OCM (NOKIA)","TRAVAUX-NOKIA",
Q1256="ACCESS-ISSUE","ACCESS-ISSUE",
Q1256="Projet OCM (ZTE, NOKIA, autres projets)","TRAVAUX OCM",
Q1256="No root CAuse","No root cause",
Q1256="ODU HS","PDH",
Q1256="IP &amp; VLAN","PDH",
Q1256="Warehouse HUAWEI","SPARE-ISSUE",
Q1256="SPARE-HS","SPARE-ISSUE",
Q1256="Power Telco","BSS"
),"")</f>
        <v>No root cause</v>
      </c>
      <c r="P1256" s="22" t="str" cm="1">
        <f t="array" ref="P1256">IFERROR(_xlfn.IFS(
Q1256="MPR ISSUE","TX ISSUE",
Q1256="BSS Hardware Issue","RAN ISSUE",
Q1256="Sites strategiques, MLL, Pylone, etc.","ENVTECH",
Q1256="AKTIVCO DEFAUT GE &amp; POWER Cabinet","POWER ISSUE",
Q1256="AKTIVCO Coupure ENEO &amp; Baisse de tension","POWER ISSUE",
Q1256="Coupure ENEO &amp; Baisse de tension","POWER ISSUE",
Q1256="Defaut GE &amp; POWER Cabinet","POWER ISSUE",
Q1256="Sharing","POWER ISSUE",
Q1256="SIte strategiques &amp; DataCenter","POWER ISSUE",
Q1256="Exclu","Exclu",
Q1256="SAT","TX ISSUE",
Q1256="SPARE-ISSUE","SPARE-ISSUE",
Q1256="Fiber CAmtel","TX ISSUE",
Q1256="Fiber AOF","TX ISSUE",
Q1256="Projet OCM (HUAWEI)","TRAVAUX-HUAWEI",
Q1256="Projet OCM (NOKIA)","TRAVAUX -NOKIA",
Q1256="ACCESS-ISSUE","ACCESS-ISSUE",
Q1256="Projet OCM (ZTE, NOKIA, autres projets)","TRAVAUX OCM",
Q1256="No root CAuse","No root cause",
Q1256="ODU HS","TX ISSUE",
Q1256="IP &amp; VLAN","TX ISSUE",
Q1256="Warehouse HUAWEI","SPARE-ISSUE",
Q1256="SPARE-HS","SPARE-ISSUE",
Q1256="Power Telco","RAN ISSUE"
),"")</f>
        <v>No root cause</v>
      </c>
      <c r="Q1256" s="48" t="s">
        <v>5576</v>
      </c>
      <c r="R1256" s="23" t="str" cm="1">
        <f t="array" ref="R1256">IFERROR(_xlfn.IFS(
Q1256="MPR ISSUE","ACTIVE",
Q1256="BSS Hardware Issue","ACTIVE",
Q1256="Sites strategiques, MLL, Pylone, etc.","PASSIVE",
Q1256="AKTIVCO DEFAUT GE &amp; POWER Cabinet","PASSIVE",
Q1256="AKTIVCO Coupure ENEO &amp; Baisse de tension","PASSIVE",
Q1256="Coupure ENEO &amp; Baisse de tension","PASSIVE",
Q1256="Defaut GE &amp; POWER Cabinet","PASSIVE",
Q1256="Sharing","PASSIVE",
Q1256="SIte strategiques &amp; DataCenter","PASSIVE",
Q1256="Exclu","Exclu",
Q1256="SAT","ACTIVE",
Q1256="SPARE-ISSUE","SPARE-ISSUE",
Q1256="Fiber CAmtel","ACTIVE",
Q1256="Fiber AOF","ACTIVE",
Q1256="Projet OCM (HUAWEI)","PLANNED WORKS",
Q1256="Projet OCM (NOKIA)","PLANNED WORKS",
Q1256="ACCESS-ISSUE","ACCESS-ISSUE",
Q1256="Projet OCM (ZTE, NOKIA, autres projets)","PLANNED WORKS",
Q1256="No root CAuse","No root cause",
Q1256="ODU HS","ACTIVE",
Q1256="IP &amp; VLAN","ACTIVE",
Q1256="Warehouse HUAWEI","SPARE-ISSUE",
Q1256="SPARE-HS","SPARE-ISSUE",
Q1256="Power Telco","ACTIVE"
),"")</f>
        <v>No root cause</v>
      </c>
      <c r="S1256" s="56" t="s">
        <v>17</v>
      </c>
      <c r="T1256" s="7" t="s">
        <v>17</v>
      </c>
      <c r="U1256" s="7" t="s">
        <v>17</v>
      </c>
      <c r="V1256" s="57"/>
      <c r="W1256" s="57"/>
      <c r="X1256" s="57"/>
      <c r="Y1256" s="57"/>
      <c r="Z1256" s="57"/>
      <c r="AA1256" s="57"/>
      <c r="AB1256" s="57"/>
      <c r="AC1256" s="57" t="s">
        <v>17</v>
      </c>
      <c r="AD1256" s="57" t="s">
        <v>17</v>
      </c>
      <c r="AE1256" s="57" t="s">
        <v>17</v>
      </c>
      <c r="AF1256" s="57" t="s">
        <v>17</v>
      </c>
      <c r="AG1256" s="57" t="s">
        <v>17</v>
      </c>
      <c r="AH1256" s="57" t="s">
        <v>17</v>
      </c>
      <c r="AI1256" s="57" t="s">
        <v>17</v>
      </c>
      <c r="AJ1256" s="57" t="s">
        <v>17</v>
      </c>
      <c r="AK1256" s="57" t="s">
        <v>17</v>
      </c>
      <c r="AL1256" s="57" t="s">
        <v>17</v>
      </c>
      <c r="AM1256" s="15"/>
      <c r="AN1256" s="15"/>
      <c r="AO1256" s="15"/>
      <c r="AP1256" s="15"/>
    </row>
    <row r="1257" spans="1:42" s="14" customFormat="1" x14ac:dyDescent="0.35">
      <c r="A1257" s="1" t="s">
        <v>2990</v>
      </c>
      <c r="B1257" s="1" t="s">
        <v>2991</v>
      </c>
      <c r="C1257" s="3"/>
      <c r="D1257" s="1" t="s">
        <v>23</v>
      </c>
      <c r="E1257" s="1" t="s">
        <v>124</v>
      </c>
      <c r="F1257" s="3" t="s">
        <v>92</v>
      </c>
      <c r="G1257" s="1" t="s">
        <v>2992</v>
      </c>
      <c r="H1257" s="59" t="str">
        <f>_xlfn.XLOOKUP(B1257,'[1]Nur des jours'!$B:$B,'[1]Nur des jours'!$H:$H,"")</f>
        <v>HUAWEI</v>
      </c>
      <c r="I1257" s="52">
        <v>0</v>
      </c>
      <c r="J1257" s="52">
        <v>0</v>
      </c>
      <c r="K1257" s="52">
        <v>0</v>
      </c>
      <c r="L1257" s="53">
        <v>0</v>
      </c>
      <c r="M1257" s="54" t="s">
        <v>5374</v>
      </c>
      <c r="N1257" s="55"/>
      <c r="O1257" s="16" t="str" cm="1">
        <f t="array" ref="O1257">IFERROR(_xlfn.IFS(
Q1257="MPR ISSUE","PDH",
Q1257="BSS Hardware Issue","BSS",
Q1257="Sites strategiques, MLL, Pylone, etc.","ENVTECH",
Q1257="AKTIVCO DEFAUT GE &amp; POWER Cabinet","AKTIVCO",
Q1257="AKTIVCO Coupure ENEO &amp; Baisse de tension","AKTIVCO GRID ONLY",
Q1257="Coupure ENEO &amp; Baisse de tension","IHS GRID ONLY",
Q1257="Defaut GE &amp; POWER Cabinet","IHS",
Q1257="Sharing","Partners",
Q1257="SIte strategiques &amp; DataCenter","SST &amp; DC",
Q1257="Exclu","Exclu",
Q1257="SAT","SAT",
Q1257="SPARE-ISSUE","SPARE-ISSUE",
Q1257="Fiber CAmtel","TRANS_FO_CAMTEL",
Q1257="Fiber AOF","Fiber AOF",
Q1257="Projet OCM (HUAWEI)","TRAVAUX-HUAWEI",
Q1257="Projet OCM (NOKIA)","TRAVAUX-NOKIA",
Q1257="ACCESS-ISSUE","ACCESS-ISSUE",
Q1257="Projet OCM (ZTE, NOKIA, autres projets)","TRAVAUX OCM",
Q1257="No root CAuse","No root cause",
Q1257="ODU HS","PDH",
Q1257="IP &amp; VLAN","PDH",
Q1257="Warehouse HUAWEI","SPARE-ISSUE",
Q1257="SPARE-HS","SPARE-ISSUE",
Q1257="Power Telco","BSS"
),"")</f>
        <v>No root cause</v>
      </c>
      <c r="P1257" s="22" t="str" cm="1">
        <f t="array" ref="P1257">IFERROR(_xlfn.IFS(
Q1257="MPR ISSUE","TX ISSUE",
Q1257="BSS Hardware Issue","RAN ISSUE",
Q1257="Sites strategiques, MLL, Pylone, etc.","ENVTECH",
Q1257="AKTIVCO DEFAUT GE &amp; POWER Cabinet","POWER ISSUE",
Q1257="AKTIVCO Coupure ENEO &amp; Baisse de tension","POWER ISSUE",
Q1257="Coupure ENEO &amp; Baisse de tension","POWER ISSUE",
Q1257="Defaut GE &amp; POWER Cabinet","POWER ISSUE",
Q1257="Sharing","POWER ISSUE",
Q1257="SIte strategiques &amp; DataCenter","POWER ISSUE",
Q1257="Exclu","Exclu",
Q1257="SAT","TX ISSUE",
Q1257="SPARE-ISSUE","SPARE-ISSUE",
Q1257="Fiber CAmtel","TX ISSUE",
Q1257="Fiber AOF","TX ISSUE",
Q1257="Projet OCM (HUAWEI)","TRAVAUX-HUAWEI",
Q1257="Projet OCM (NOKIA)","TRAVAUX -NOKIA",
Q1257="ACCESS-ISSUE","ACCESS-ISSUE",
Q1257="Projet OCM (ZTE, NOKIA, autres projets)","TRAVAUX OCM",
Q1257="No root CAuse","No root cause",
Q1257="ODU HS","TX ISSUE",
Q1257="IP &amp; VLAN","TX ISSUE",
Q1257="Warehouse HUAWEI","SPARE-ISSUE",
Q1257="SPARE-HS","SPARE-ISSUE",
Q1257="Power Telco","RAN ISSUE"
),"")</f>
        <v>No root cause</v>
      </c>
      <c r="Q1257" s="66" t="s">
        <v>5576</v>
      </c>
      <c r="R1257" s="23" t="str" cm="1">
        <f t="array" ref="R1257">IFERROR(_xlfn.IFS(
Q1257="MPR ISSUE","ACTIVE",
Q1257="BSS Hardware Issue","ACTIVE",
Q1257="Sites strategiques, MLL, Pylone, etc.","PASSIVE",
Q1257="AKTIVCO DEFAUT GE &amp; POWER Cabinet","PASSIVE",
Q1257="AKTIVCO Coupure ENEO &amp; Baisse de tension","PASSIVE",
Q1257="Coupure ENEO &amp; Baisse de tension","PASSIVE",
Q1257="Defaut GE &amp; POWER Cabinet","PASSIVE",
Q1257="Sharing","PASSIVE",
Q1257="SIte strategiques &amp; DataCenter","PASSIVE",
Q1257="Exclu","Exclu",
Q1257="SAT","ACTIVE",
Q1257="SPARE-ISSUE","SPARE-ISSUE",
Q1257="Fiber CAmtel","ACTIVE",
Q1257="Fiber AOF","ACTIVE",
Q1257="Projet OCM (HUAWEI)","PLANNED WORKS",
Q1257="Projet OCM (NOKIA)","PLANNED WORKS",
Q1257="ACCESS-ISSUE","ACCESS-ISSUE",
Q1257="Projet OCM (ZTE, NOKIA, autres projets)","PLANNED WORKS",
Q1257="No root CAuse","No root cause",
Q1257="ODU HS","ACTIVE",
Q1257="IP &amp; VLAN","ACTIVE",
Q1257="Warehouse HUAWEI","SPARE-ISSUE",
Q1257="SPARE-HS","SPARE-ISSUE",
Q1257="Power Telco","ACTIVE"
),"")</f>
        <v>No root cause</v>
      </c>
      <c r="S1257" s="56" t="s">
        <v>17</v>
      </c>
      <c r="T1257" s="7" t="s">
        <v>17</v>
      </c>
      <c r="U1257" s="7" t="s">
        <v>17</v>
      </c>
      <c r="V1257" s="57" t="s">
        <v>17</v>
      </c>
      <c r="W1257" s="57" t="s">
        <v>17</v>
      </c>
      <c r="X1257" s="57" t="s">
        <v>17</v>
      </c>
      <c r="Y1257" s="57" t="s">
        <v>17</v>
      </c>
      <c r="Z1257" s="57" t="s">
        <v>17</v>
      </c>
      <c r="AA1257" s="57" t="s">
        <v>17</v>
      </c>
      <c r="AB1257" s="57"/>
      <c r="AC1257" s="57" t="s">
        <v>17</v>
      </c>
      <c r="AD1257" s="57" t="s">
        <v>17</v>
      </c>
      <c r="AE1257" s="57" t="s">
        <v>17</v>
      </c>
      <c r="AF1257" s="57" t="s">
        <v>17</v>
      </c>
      <c r="AG1257" s="57" t="s">
        <v>17</v>
      </c>
      <c r="AH1257" s="57" t="s">
        <v>17</v>
      </c>
      <c r="AI1257" s="57" t="s">
        <v>17</v>
      </c>
      <c r="AJ1257" s="57" t="s">
        <v>17</v>
      </c>
      <c r="AK1257" s="57" t="s">
        <v>17</v>
      </c>
      <c r="AL1257" s="57" t="s">
        <v>17</v>
      </c>
      <c r="AM1257" s="15"/>
      <c r="AN1257" s="15"/>
      <c r="AO1257" s="15"/>
      <c r="AP1257" s="15"/>
    </row>
    <row r="1258" spans="1:42" s="14" customFormat="1" x14ac:dyDescent="0.35">
      <c r="A1258" s="1" t="s">
        <v>2811</v>
      </c>
      <c r="B1258" s="1" t="s">
        <v>2812</v>
      </c>
      <c r="C1258" s="3"/>
      <c r="D1258" s="1" t="s">
        <v>23</v>
      </c>
      <c r="E1258" s="1" t="e">
        <v>#N/A</v>
      </c>
      <c r="F1258" s="3" t="s">
        <v>14</v>
      </c>
      <c r="G1258" s="1" t="s">
        <v>65</v>
      </c>
      <c r="H1258" s="59" t="str">
        <f>_xlfn.XLOOKUP(B1258,'[1]Nur des jours'!$B:$B,'[1]Nur des jours'!$H:$H,"")</f>
        <v>HUAWEI</v>
      </c>
      <c r="I1258" s="52">
        <v>0</v>
      </c>
      <c r="J1258" s="52">
        <v>0</v>
      </c>
      <c r="K1258" s="52">
        <v>0</v>
      </c>
      <c r="L1258" s="53">
        <v>0</v>
      </c>
      <c r="M1258" s="54" t="s">
        <v>5374</v>
      </c>
      <c r="N1258" s="55"/>
      <c r="O1258" s="16" t="str" cm="1">
        <f t="array" ref="O1258">IFERROR(_xlfn.IFS(
Q1258="MPR ISSUE","PDH",
Q1258="BSS Hardware Issue","BSS",
Q1258="Sites strategiques, MLL, Pylone, etc.","ENVTECH",
Q1258="AKTIVCO DEFAUT GE &amp; POWER Cabinet","AKTIVCO",
Q1258="AKTIVCO Coupure ENEO &amp; Baisse de tension","AKTIVCO GRID ONLY",
Q1258="Coupure ENEO &amp; Baisse de tension","IHS GRID ONLY",
Q1258="Defaut GE &amp; POWER Cabinet","IHS",
Q1258="Sharing","Partners",
Q1258="SIte strategiques &amp; DataCenter","SST &amp; DC",
Q1258="Exclu","Exclu",
Q1258="SAT","SAT",
Q1258="SPARE-ISSUE","SPARE-ISSUE",
Q1258="Fiber CAmtel","TRANS_FO_CAMTEL",
Q1258="Fiber AOF","Fiber AOF",
Q1258="Projet OCM (HUAWEI)","TRAVAUX-HUAWEI",
Q1258="Projet OCM (NOKIA)","TRAVAUX-NOKIA",
Q1258="ACCESS-ISSUE","ACCESS-ISSUE",
Q1258="Projet OCM (ZTE, NOKIA, autres projets)","TRAVAUX OCM",
Q1258="No root CAuse","No root cause",
Q1258="ODU HS","PDH",
Q1258="IP &amp; VLAN","PDH",
Q1258="Warehouse HUAWEI","SPARE-ISSUE",
Q1258="SPARE-HS","SPARE-ISSUE",
Q1258="Power Telco","BSS"
),"")</f>
        <v>No root cause</v>
      </c>
      <c r="P1258" s="22" t="str" cm="1">
        <f t="array" ref="P1258">IFERROR(_xlfn.IFS(
Q1258="MPR ISSUE","TX ISSUE",
Q1258="BSS Hardware Issue","RAN ISSUE",
Q1258="Sites strategiques, MLL, Pylone, etc.","ENVTECH",
Q1258="AKTIVCO DEFAUT GE &amp; POWER Cabinet","POWER ISSUE",
Q1258="AKTIVCO Coupure ENEO &amp; Baisse de tension","POWER ISSUE",
Q1258="Coupure ENEO &amp; Baisse de tension","POWER ISSUE",
Q1258="Defaut GE &amp; POWER Cabinet","POWER ISSUE",
Q1258="Sharing","POWER ISSUE",
Q1258="SIte strategiques &amp; DataCenter","POWER ISSUE",
Q1258="Exclu","Exclu",
Q1258="SAT","TX ISSUE",
Q1258="SPARE-ISSUE","SPARE-ISSUE",
Q1258="Fiber CAmtel","TX ISSUE",
Q1258="Fiber AOF","TX ISSUE",
Q1258="Projet OCM (HUAWEI)","TRAVAUX-HUAWEI",
Q1258="Projet OCM (NOKIA)","TRAVAUX -NOKIA",
Q1258="ACCESS-ISSUE","ACCESS-ISSUE",
Q1258="Projet OCM (ZTE, NOKIA, autres projets)","TRAVAUX OCM",
Q1258="No root CAuse","No root cause",
Q1258="ODU HS","TX ISSUE",
Q1258="IP &amp; VLAN","TX ISSUE",
Q1258="Warehouse HUAWEI","SPARE-ISSUE",
Q1258="SPARE-HS","SPARE-ISSUE",
Q1258="Power Telco","RAN ISSUE"
),"")</f>
        <v>No root cause</v>
      </c>
      <c r="Q1258" s="48" t="s">
        <v>5576</v>
      </c>
      <c r="R1258" s="23" t="str" cm="1">
        <f t="array" ref="R1258">IFERROR(_xlfn.IFS(
Q1258="MPR ISSUE","ACTIVE",
Q1258="BSS Hardware Issue","ACTIVE",
Q1258="Sites strategiques, MLL, Pylone, etc.","PASSIVE",
Q1258="AKTIVCO DEFAUT GE &amp; POWER Cabinet","PASSIVE",
Q1258="AKTIVCO Coupure ENEO &amp; Baisse de tension","PASSIVE",
Q1258="Coupure ENEO &amp; Baisse de tension","PASSIVE",
Q1258="Defaut GE &amp; POWER Cabinet","PASSIVE",
Q1258="Sharing","PASSIVE",
Q1258="SIte strategiques &amp; DataCenter","PASSIVE",
Q1258="Exclu","Exclu",
Q1258="SAT","ACTIVE",
Q1258="SPARE-ISSUE","SPARE-ISSUE",
Q1258="Fiber CAmtel","ACTIVE",
Q1258="Fiber AOF","ACTIVE",
Q1258="Projet OCM (HUAWEI)","PLANNED WORKS",
Q1258="Projet OCM (NOKIA)","PLANNED WORKS",
Q1258="ACCESS-ISSUE","ACCESS-ISSUE",
Q1258="Projet OCM (ZTE, NOKIA, autres projets)","PLANNED WORKS",
Q1258="No root CAuse","No root cause",
Q1258="ODU HS","ACTIVE",
Q1258="IP &amp; VLAN","ACTIVE",
Q1258="Warehouse HUAWEI","SPARE-ISSUE",
Q1258="SPARE-HS","SPARE-ISSUE",
Q1258="Power Telco","ACTIVE"
),"")</f>
        <v>No root cause</v>
      </c>
      <c r="S1258" s="56" t="s">
        <v>17</v>
      </c>
      <c r="T1258" s="7" t="s">
        <v>17</v>
      </c>
      <c r="U1258" s="7" t="s">
        <v>17</v>
      </c>
      <c r="V1258" s="57"/>
      <c r="W1258" s="57"/>
      <c r="X1258" s="57"/>
      <c r="Y1258" s="57"/>
      <c r="Z1258" s="57"/>
      <c r="AA1258" s="57"/>
      <c r="AB1258" s="57"/>
      <c r="AC1258" s="57" t="s">
        <v>17</v>
      </c>
      <c r="AD1258" s="57" t="s">
        <v>17</v>
      </c>
      <c r="AE1258" s="57" t="s">
        <v>17</v>
      </c>
      <c r="AF1258" s="57" t="s">
        <v>17</v>
      </c>
      <c r="AG1258" s="57" t="s">
        <v>17</v>
      </c>
      <c r="AH1258" s="57" t="s">
        <v>17</v>
      </c>
      <c r="AI1258" s="57" t="s">
        <v>17</v>
      </c>
      <c r="AJ1258" s="57" t="s">
        <v>17</v>
      </c>
      <c r="AK1258" s="57" t="s">
        <v>17</v>
      </c>
      <c r="AL1258" s="57" t="s">
        <v>17</v>
      </c>
      <c r="AM1258" s="15"/>
      <c r="AN1258" s="15"/>
      <c r="AO1258" s="15"/>
      <c r="AP1258" s="15"/>
    </row>
    <row r="1259" spans="1:42" s="14" customFormat="1" x14ac:dyDescent="0.35">
      <c r="A1259" s="1" t="s">
        <v>2511</v>
      </c>
      <c r="B1259" s="1" t="s">
        <v>2512</v>
      </c>
      <c r="C1259" s="3"/>
      <c r="D1259" s="1" t="s">
        <v>12</v>
      </c>
      <c r="E1259" s="1" t="s">
        <v>156</v>
      </c>
      <c r="F1259" s="3" t="s">
        <v>53</v>
      </c>
      <c r="G1259" s="1" t="s">
        <v>2513</v>
      </c>
      <c r="H1259" s="59" t="str">
        <f>_xlfn.XLOOKUP(B1259,'[1]Nur des jours'!$B:$B,'[1]Nur des jours'!$H:$H,"")</f>
        <v>HUAWEI</v>
      </c>
      <c r="I1259" s="52">
        <v>0</v>
      </c>
      <c r="J1259" s="52">
        <v>0</v>
      </c>
      <c r="K1259" s="52">
        <v>0</v>
      </c>
      <c r="L1259" s="53">
        <v>0</v>
      </c>
      <c r="M1259" s="54" t="s">
        <v>5376</v>
      </c>
      <c r="N1259" s="55"/>
      <c r="O1259" s="16" t="str" cm="1">
        <f t="array" ref="O1259">IFERROR(_xlfn.IFS(
Q1259="MPR ISSUE","PDH",
Q1259="BSS Hardware Issue","BSS",
Q1259="Sites strategiques, MLL, Pylone, etc.","ENVTECH",
Q1259="AKTIVCO DEFAUT GE &amp; POWER Cabinet","AKTIVCO",
Q1259="AKTIVCO Coupure ENEO &amp; Baisse de tension","AKTIVCO GRID ONLY",
Q1259="Coupure ENEO &amp; Baisse de tension","IHS GRID ONLY",
Q1259="Defaut GE &amp; POWER Cabinet","IHS",
Q1259="Sharing","Partners",
Q1259="SIte strategiques &amp; DataCenter","SST &amp; DC",
Q1259="Exclu","Exclu",
Q1259="SAT","SAT",
Q1259="SPARE-ISSUE","SPARE-ISSUE",
Q1259="Fiber CAmtel","TRANS_FO_CAMTEL",
Q1259="Fiber AOF","Fiber AOF",
Q1259="Projet OCM (HUAWEI)","TRAVAUX-HUAWEI",
Q1259="Projet OCM (NOKIA)","TRAVAUX-NOKIA",
Q1259="ACCESS-ISSUE","ACCESS-ISSUE",
Q1259="Projet OCM (ZTE, NOKIA, autres projets)","TRAVAUX OCM",
Q1259="No root CAuse","No root cause",
Q1259="ODU HS","PDH",
Q1259="IP &amp; VLAN","PDH",
Q1259="Warehouse HUAWEI","SPARE-ISSUE",
Q1259="SPARE-HS","SPARE-ISSUE",
Q1259="Power Telco","BSS"
),"")</f>
        <v>No root cause</v>
      </c>
      <c r="P1259" s="22" t="str" cm="1">
        <f t="array" ref="P1259">IFERROR(_xlfn.IFS(
Q1259="MPR ISSUE","TX ISSUE",
Q1259="BSS Hardware Issue","RAN ISSUE",
Q1259="Sites strategiques, MLL, Pylone, etc.","ENVTECH",
Q1259="AKTIVCO DEFAUT GE &amp; POWER Cabinet","POWER ISSUE",
Q1259="AKTIVCO Coupure ENEO &amp; Baisse de tension","POWER ISSUE",
Q1259="Coupure ENEO &amp; Baisse de tension","POWER ISSUE",
Q1259="Defaut GE &amp; POWER Cabinet","POWER ISSUE",
Q1259="Sharing","POWER ISSUE",
Q1259="SIte strategiques &amp; DataCenter","POWER ISSUE",
Q1259="Exclu","Exclu",
Q1259="SAT","TX ISSUE",
Q1259="SPARE-ISSUE","SPARE-ISSUE",
Q1259="Fiber CAmtel","TX ISSUE",
Q1259="Fiber AOF","TX ISSUE",
Q1259="Projet OCM (HUAWEI)","TRAVAUX-HUAWEI",
Q1259="Projet OCM (NOKIA)","TRAVAUX -NOKIA",
Q1259="ACCESS-ISSUE","ACCESS-ISSUE",
Q1259="Projet OCM (ZTE, NOKIA, autres projets)","TRAVAUX OCM",
Q1259="No root CAuse","No root cause",
Q1259="ODU HS","TX ISSUE",
Q1259="IP &amp; VLAN","TX ISSUE",
Q1259="Warehouse HUAWEI","SPARE-ISSUE",
Q1259="SPARE-HS","SPARE-ISSUE",
Q1259="Power Telco","RAN ISSUE"
),"")</f>
        <v>No root cause</v>
      </c>
      <c r="Q1259" s="48" t="s">
        <v>5576</v>
      </c>
      <c r="R1259" s="23" t="str" cm="1">
        <f t="array" ref="R1259">IFERROR(_xlfn.IFS(
Q1259="MPR ISSUE","ACTIVE",
Q1259="BSS Hardware Issue","ACTIVE",
Q1259="Sites strategiques, MLL, Pylone, etc.","PASSIVE",
Q1259="AKTIVCO DEFAUT GE &amp; POWER Cabinet","PASSIVE",
Q1259="AKTIVCO Coupure ENEO &amp; Baisse de tension","PASSIVE",
Q1259="Coupure ENEO &amp; Baisse de tension","PASSIVE",
Q1259="Defaut GE &amp; POWER Cabinet","PASSIVE",
Q1259="Sharing","PASSIVE",
Q1259="SIte strategiques &amp; DataCenter","PASSIVE",
Q1259="Exclu","Exclu",
Q1259="SAT","ACTIVE",
Q1259="SPARE-ISSUE","SPARE-ISSUE",
Q1259="Fiber CAmtel","ACTIVE",
Q1259="Fiber AOF","ACTIVE",
Q1259="Projet OCM (HUAWEI)","PLANNED WORKS",
Q1259="Projet OCM (NOKIA)","PLANNED WORKS",
Q1259="ACCESS-ISSUE","ACCESS-ISSUE",
Q1259="Projet OCM (ZTE, NOKIA, autres projets)","PLANNED WORKS",
Q1259="No root CAuse","No root cause",
Q1259="ODU HS","ACTIVE",
Q1259="IP &amp; VLAN","ACTIVE",
Q1259="Warehouse HUAWEI","SPARE-ISSUE",
Q1259="SPARE-HS","SPARE-ISSUE",
Q1259="Power Telco","ACTIVE"
),"")</f>
        <v>No root cause</v>
      </c>
      <c r="S1259" s="56" t="s">
        <v>17</v>
      </c>
      <c r="T1259" s="7" t="s">
        <v>17</v>
      </c>
      <c r="U1259" s="7" t="s">
        <v>17</v>
      </c>
      <c r="V1259" s="57"/>
      <c r="W1259" s="57"/>
      <c r="X1259" s="57"/>
      <c r="Y1259" s="57"/>
      <c r="Z1259" s="57"/>
      <c r="AA1259" s="57"/>
      <c r="AB1259" s="57"/>
      <c r="AC1259" s="57" t="s">
        <v>17</v>
      </c>
      <c r="AD1259" s="57" t="s">
        <v>17</v>
      </c>
      <c r="AE1259" s="57" t="s">
        <v>17</v>
      </c>
      <c r="AF1259" s="57" t="s">
        <v>17</v>
      </c>
      <c r="AG1259" s="57" t="s">
        <v>17</v>
      </c>
      <c r="AH1259" s="57" t="s">
        <v>17</v>
      </c>
      <c r="AI1259" s="57" t="s">
        <v>17</v>
      </c>
      <c r="AJ1259" s="57" t="s">
        <v>17</v>
      </c>
      <c r="AK1259" s="57" t="s">
        <v>17</v>
      </c>
      <c r="AL1259" s="57" t="s">
        <v>17</v>
      </c>
      <c r="AM1259" s="15"/>
      <c r="AN1259" s="15"/>
      <c r="AO1259" s="15"/>
      <c r="AP1259" s="15"/>
    </row>
    <row r="1260" spans="1:42" s="14" customFormat="1" x14ac:dyDescent="0.35">
      <c r="A1260" s="1" t="s">
        <v>3871</v>
      </c>
      <c r="B1260" s="1" t="s">
        <v>3872</v>
      </c>
      <c r="C1260" s="3"/>
      <c r="D1260" s="1" t="s">
        <v>23</v>
      </c>
      <c r="E1260" s="1" t="s">
        <v>565</v>
      </c>
      <c r="F1260" s="3" t="s">
        <v>57</v>
      </c>
      <c r="G1260" s="1" t="s">
        <v>3871</v>
      </c>
      <c r="H1260" s="59" t="str">
        <f>_xlfn.XLOOKUP(B1260,'[1]Nur des jours'!$B:$B,'[1]Nur des jours'!$H:$H,"")</f>
        <v>HUAWEI</v>
      </c>
      <c r="I1260" s="52">
        <v>0</v>
      </c>
      <c r="J1260" s="52">
        <v>0</v>
      </c>
      <c r="K1260" s="52">
        <v>0</v>
      </c>
      <c r="L1260" s="53">
        <v>0</v>
      </c>
      <c r="M1260" s="54" t="s">
        <v>5376</v>
      </c>
      <c r="N1260" s="55"/>
      <c r="O1260" s="16" t="str" cm="1">
        <f t="array" ref="O1260">IFERROR(_xlfn.IFS(
Q1260="MPR ISSUE","PDH",
Q1260="BSS Hardware Issue","BSS",
Q1260="Sites strategiques, MLL, Pylone, etc.","ENVTECH",
Q1260="AKTIVCO DEFAUT GE &amp; POWER Cabinet","AKTIVCO",
Q1260="AKTIVCO Coupure ENEO &amp; Baisse de tension","AKTIVCO GRID ONLY",
Q1260="Coupure ENEO &amp; Baisse de tension","IHS GRID ONLY",
Q1260="Defaut GE &amp; POWER Cabinet","IHS",
Q1260="Sharing","Partners",
Q1260="SIte strategiques &amp; DataCenter","SST &amp; DC",
Q1260="Exclu","Exclu",
Q1260="SAT","SAT",
Q1260="SPARE-ISSUE","SPARE-ISSUE",
Q1260="Fiber CAmtel","TRANS_FO_CAMTEL",
Q1260="Fiber AOF","Fiber AOF",
Q1260="Projet OCM (HUAWEI)","TRAVAUX-HUAWEI",
Q1260="Projet OCM (NOKIA)","TRAVAUX-NOKIA",
Q1260="ACCESS-ISSUE","ACCESS-ISSUE",
Q1260="Projet OCM (ZTE, NOKIA, autres projets)","TRAVAUX OCM",
Q1260="No root CAuse","No root cause",
Q1260="ODU HS","PDH",
Q1260="IP &amp; VLAN","PDH",
Q1260="Warehouse HUAWEI","SPARE-ISSUE",
Q1260="SPARE-HS","SPARE-ISSUE",
Q1260="Power Telco","BSS"
),"")</f>
        <v>AKTIVCO</v>
      </c>
      <c r="P1260" s="22" t="str" cm="1">
        <f t="array" ref="P1260">IFERROR(_xlfn.IFS(
Q1260="MPR ISSUE","TX ISSUE",
Q1260="BSS Hardware Issue","RAN ISSUE",
Q1260="Sites strategiques, MLL, Pylone, etc.","ENVTECH",
Q1260="AKTIVCO DEFAUT GE &amp; POWER Cabinet","POWER ISSUE",
Q1260="AKTIVCO Coupure ENEO &amp; Baisse de tension","POWER ISSUE",
Q1260="Coupure ENEO &amp; Baisse de tension","POWER ISSUE",
Q1260="Defaut GE &amp; POWER Cabinet","POWER ISSUE",
Q1260="Sharing","POWER ISSUE",
Q1260="SIte strategiques &amp; DataCenter","POWER ISSUE",
Q1260="Exclu","Exclu",
Q1260="SAT","TX ISSUE",
Q1260="SPARE-ISSUE","SPARE-ISSUE",
Q1260="Fiber CAmtel","TX ISSUE",
Q1260="Fiber AOF","TX ISSUE",
Q1260="Projet OCM (HUAWEI)","TRAVAUX-HUAWEI",
Q1260="Projet OCM (NOKIA)","TRAVAUX -NOKIA",
Q1260="ACCESS-ISSUE","ACCESS-ISSUE",
Q1260="Projet OCM (ZTE, NOKIA, autres projets)","TRAVAUX OCM",
Q1260="No root CAuse","No root cause",
Q1260="ODU HS","TX ISSUE",
Q1260="IP &amp; VLAN","TX ISSUE",
Q1260="Warehouse HUAWEI","SPARE-ISSUE",
Q1260="SPARE-HS","SPARE-ISSUE",
Q1260="Power Telco","RAN ISSUE"
),"")</f>
        <v>POWER ISSUE</v>
      </c>
      <c r="Q1260" s="48" t="s">
        <v>5333</v>
      </c>
      <c r="R1260" s="23" t="str" cm="1">
        <f t="array" ref="R1260">IFERROR(_xlfn.IFS(
Q1260="MPR ISSUE","ACTIVE",
Q1260="BSS Hardware Issue","ACTIVE",
Q1260="Sites strategiques, MLL, Pylone, etc.","PASSIVE",
Q1260="AKTIVCO DEFAUT GE &amp; POWER Cabinet","PASSIVE",
Q1260="AKTIVCO Coupure ENEO &amp; Baisse de tension","PASSIVE",
Q1260="Coupure ENEO &amp; Baisse de tension","PASSIVE",
Q1260="Defaut GE &amp; POWER Cabinet","PASSIVE",
Q1260="Sharing","PASSIVE",
Q1260="SIte strategiques &amp; DataCenter","PASSIVE",
Q1260="Exclu","Exclu",
Q1260="SAT","ACTIVE",
Q1260="SPARE-ISSUE","SPARE-ISSUE",
Q1260="Fiber CAmtel","ACTIVE",
Q1260="Fiber AOF","ACTIVE",
Q1260="Projet OCM (HUAWEI)","PLANNED WORKS",
Q1260="Projet OCM (NOKIA)","PLANNED WORKS",
Q1260="ACCESS-ISSUE","ACCESS-ISSUE",
Q1260="Projet OCM (ZTE, NOKIA, autres projets)","PLANNED WORKS",
Q1260="No root CAuse","No root cause",
Q1260="ODU HS","ACTIVE",
Q1260="IP &amp; VLAN","ACTIVE",
Q1260="Warehouse HUAWEI","SPARE-ISSUE",
Q1260="SPARE-HS","SPARE-ISSUE",
Q1260="Power Telco","ACTIVE"
),"")</f>
        <v>PASSIVE</v>
      </c>
      <c r="S1260" s="56" t="s">
        <v>5857</v>
      </c>
      <c r="T1260" s="7" t="s">
        <v>17</v>
      </c>
      <c r="U1260" s="7" t="s">
        <v>17</v>
      </c>
      <c r="V1260" s="57" t="s">
        <v>5857</v>
      </c>
      <c r="W1260" s="57"/>
      <c r="X1260" s="57"/>
      <c r="Y1260" s="57"/>
      <c r="Z1260" s="57"/>
      <c r="AA1260" s="57"/>
      <c r="AB1260" s="57"/>
      <c r="AC1260" s="57" t="s">
        <v>17</v>
      </c>
      <c r="AD1260" s="57" t="s">
        <v>17</v>
      </c>
      <c r="AE1260" s="57" t="s">
        <v>17</v>
      </c>
      <c r="AF1260" s="57" t="s">
        <v>17</v>
      </c>
      <c r="AG1260" s="57" t="s">
        <v>17</v>
      </c>
      <c r="AH1260" s="57" t="s">
        <v>17</v>
      </c>
      <c r="AI1260" s="57" t="s">
        <v>17</v>
      </c>
      <c r="AJ1260" s="57" t="s">
        <v>17</v>
      </c>
      <c r="AK1260" s="57" t="s">
        <v>17</v>
      </c>
      <c r="AL1260" s="57" t="s">
        <v>17</v>
      </c>
      <c r="AM1260" s="15"/>
      <c r="AN1260" s="15"/>
      <c r="AO1260" s="15"/>
      <c r="AP1260" s="15"/>
    </row>
    <row r="1261" spans="1:42" s="14" customFormat="1" x14ac:dyDescent="0.35">
      <c r="A1261" s="1" t="s">
        <v>2658</v>
      </c>
      <c r="B1261" s="1" t="s">
        <v>2659</v>
      </c>
      <c r="C1261" s="3"/>
      <c r="D1261" s="1" t="s">
        <v>23</v>
      </c>
      <c r="E1261" s="1" t="s">
        <v>32</v>
      </c>
      <c r="F1261" s="3" t="s">
        <v>104</v>
      </c>
      <c r="G1261" s="1" t="s">
        <v>301</v>
      </c>
      <c r="H1261" s="59" t="str">
        <f>_xlfn.XLOOKUP(B1261,'[1]Nur des jours'!$B:$B,'[1]Nur des jours'!$H:$H,"")</f>
        <v>Huawei</v>
      </c>
      <c r="I1261" s="52">
        <v>0</v>
      </c>
      <c r="J1261" s="52">
        <v>0</v>
      </c>
      <c r="K1261" s="52">
        <v>0</v>
      </c>
      <c r="L1261" s="53">
        <v>0</v>
      </c>
      <c r="M1261" s="54" t="s">
        <v>5374</v>
      </c>
      <c r="N1261" s="55"/>
      <c r="O1261" s="16" t="str" cm="1">
        <f t="array" ref="O1261">IFERROR(_xlfn.IFS(
Q1261="MPR ISSUE","PDH",
Q1261="BSS Hardware Issue","BSS",
Q1261="Sites strategiques, MLL, Pylone, etc.","ENVTECH",
Q1261="AKTIVCO DEFAUT GE &amp; POWER Cabinet","AKTIVCO",
Q1261="AKTIVCO Coupure ENEO &amp; Baisse de tension","AKTIVCO GRID ONLY",
Q1261="Coupure ENEO &amp; Baisse de tension","IHS GRID ONLY",
Q1261="Defaut GE &amp; POWER Cabinet","IHS",
Q1261="Sharing","Partners",
Q1261="SIte strategiques &amp; DataCenter","SST &amp; DC",
Q1261="Exclu","Exclu",
Q1261="SAT","SAT",
Q1261="SPARE-ISSUE","SPARE-ISSUE",
Q1261="Fiber CAmtel","TRANS_FO_CAMTEL",
Q1261="Fiber AOF","Fiber AOF",
Q1261="Projet OCM (HUAWEI)","TRAVAUX-HUAWEI",
Q1261="Projet OCM (NOKIA)","TRAVAUX-NOKIA",
Q1261="ACCESS-ISSUE","ACCESS-ISSUE",
Q1261="Projet OCM (ZTE, NOKIA, autres projets)","TRAVAUX OCM",
Q1261="No root CAuse","No root cause",
Q1261="ODU HS","PDH",
Q1261="IP &amp; VLAN","PDH",
Q1261="Warehouse HUAWEI","SPARE-ISSUE",
Q1261="SPARE-HS","SPARE-ISSUE",
Q1261="Power Telco","BSS"
),"")</f>
        <v>No root cause</v>
      </c>
      <c r="P1261" s="22" t="str" cm="1">
        <f t="array" ref="P1261">IFERROR(_xlfn.IFS(
Q1261="MPR ISSUE","TX ISSUE",
Q1261="BSS Hardware Issue","RAN ISSUE",
Q1261="Sites strategiques, MLL, Pylone, etc.","ENVTECH",
Q1261="AKTIVCO DEFAUT GE &amp; POWER Cabinet","POWER ISSUE",
Q1261="AKTIVCO Coupure ENEO &amp; Baisse de tension","POWER ISSUE",
Q1261="Coupure ENEO &amp; Baisse de tension","POWER ISSUE",
Q1261="Defaut GE &amp; POWER Cabinet","POWER ISSUE",
Q1261="Sharing","POWER ISSUE",
Q1261="SIte strategiques &amp; DataCenter","POWER ISSUE",
Q1261="Exclu","Exclu",
Q1261="SAT","TX ISSUE",
Q1261="SPARE-ISSUE","SPARE-ISSUE",
Q1261="Fiber CAmtel","TX ISSUE",
Q1261="Fiber AOF","TX ISSUE",
Q1261="Projet OCM (HUAWEI)","TRAVAUX-HUAWEI",
Q1261="Projet OCM (NOKIA)","TRAVAUX -NOKIA",
Q1261="ACCESS-ISSUE","ACCESS-ISSUE",
Q1261="Projet OCM (ZTE, NOKIA, autres projets)","TRAVAUX OCM",
Q1261="No root CAuse","No root cause",
Q1261="ODU HS","TX ISSUE",
Q1261="IP &amp; VLAN","TX ISSUE",
Q1261="Warehouse HUAWEI","SPARE-ISSUE",
Q1261="SPARE-HS","SPARE-ISSUE",
Q1261="Power Telco","RAN ISSUE"
),"")</f>
        <v>No root cause</v>
      </c>
      <c r="Q1261" s="48" t="s">
        <v>5576</v>
      </c>
      <c r="R1261" s="23" t="str" cm="1">
        <f t="array" ref="R1261">IFERROR(_xlfn.IFS(
Q1261="MPR ISSUE","ACTIVE",
Q1261="BSS Hardware Issue","ACTIVE",
Q1261="Sites strategiques, MLL, Pylone, etc.","PASSIVE",
Q1261="AKTIVCO DEFAUT GE &amp; POWER Cabinet","PASSIVE",
Q1261="AKTIVCO Coupure ENEO &amp; Baisse de tension","PASSIVE",
Q1261="Coupure ENEO &amp; Baisse de tension","PASSIVE",
Q1261="Defaut GE &amp; POWER Cabinet","PASSIVE",
Q1261="Sharing","PASSIVE",
Q1261="SIte strategiques &amp; DataCenter","PASSIVE",
Q1261="Exclu","Exclu",
Q1261="SAT","ACTIVE",
Q1261="SPARE-ISSUE","SPARE-ISSUE",
Q1261="Fiber CAmtel","ACTIVE",
Q1261="Fiber AOF","ACTIVE",
Q1261="Projet OCM (HUAWEI)","PLANNED WORKS",
Q1261="Projet OCM (NOKIA)","PLANNED WORKS",
Q1261="ACCESS-ISSUE","ACCESS-ISSUE",
Q1261="Projet OCM (ZTE, NOKIA, autres projets)","PLANNED WORKS",
Q1261="No root CAuse","No root cause",
Q1261="ODU HS","ACTIVE",
Q1261="IP &amp; VLAN","ACTIVE",
Q1261="Warehouse HUAWEI","SPARE-ISSUE",
Q1261="SPARE-HS","SPARE-ISSUE",
Q1261="Power Telco","ACTIVE"
),"")</f>
        <v>No root cause</v>
      </c>
      <c r="S1261" s="56" t="s">
        <v>17</v>
      </c>
      <c r="T1261" s="7" t="s">
        <v>17</v>
      </c>
      <c r="U1261" s="7" t="s">
        <v>17</v>
      </c>
      <c r="V1261" s="57"/>
      <c r="W1261" s="57"/>
      <c r="X1261" s="57"/>
      <c r="Y1261" s="57"/>
      <c r="Z1261" s="57"/>
      <c r="AA1261" s="57"/>
      <c r="AB1261" s="57"/>
      <c r="AC1261" s="57" t="s">
        <v>17</v>
      </c>
      <c r="AD1261" s="57" t="s">
        <v>17</v>
      </c>
      <c r="AE1261" s="57" t="s">
        <v>17</v>
      </c>
      <c r="AF1261" s="57" t="s">
        <v>17</v>
      </c>
      <c r="AG1261" s="57" t="s">
        <v>17</v>
      </c>
      <c r="AH1261" s="57" t="s">
        <v>17</v>
      </c>
      <c r="AI1261" s="57" t="s">
        <v>17</v>
      </c>
      <c r="AJ1261" s="57" t="s">
        <v>17</v>
      </c>
      <c r="AK1261" s="57" t="s">
        <v>17</v>
      </c>
      <c r="AL1261" s="57" t="s">
        <v>17</v>
      </c>
      <c r="AM1261" s="15"/>
      <c r="AN1261" s="15"/>
      <c r="AO1261" s="15"/>
      <c r="AP1261" s="15"/>
    </row>
    <row r="1262" spans="1:42" s="14" customFormat="1" x14ac:dyDescent="0.35">
      <c r="A1262" s="1" t="s">
        <v>3328</v>
      </c>
      <c r="B1262" s="1" t="s">
        <v>3329</v>
      </c>
      <c r="C1262" s="3"/>
      <c r="D1262" s="1" t="s">
        <v>12</v>
      </c>
      <c r="E1262" s="1" t="s">
        <v>13</v>
      </c>
      <c r="F1262" s="3" t="s">
        <v>14</v>
      </c>
      <c r="G1262" s="1" t="s">
        <v>65</v>
      </c>
      <c r="H1262" s="59" t="str">
        <f>_xlfn.XLOOKUP(B1262,'[1]Nur des jours'!$B:$B,'[1]Nur des jours'!$H:$H,"")</f>
        <v>Huawei</v>
      </c>
      <c r="I1262" s="52">
        <v>0</v>
      </c>
      <c r="J1262" s="52">
        <v>0</v>
      </c>
      <c r="K1262" s="52">
        <v>0</v>
      </c>
      <c r="L1262" s="53">
        <v>0</v>
      </c>
      <c r="M1262" s="54" t="s">
        <v>5374</v>
      </c>
      <c r="N1262" s="55"/>
      <c r="O1262" s="16" t="str" cm="1">
        <f t="array" ref="O1262">IFERROR(_xlfn.IFS(
Q1262="MPR ISSUE","PDH",
Q1262="BSS Hardware Issue","BSS",
Q1262="Sites strategiques, MLL, Pylone, etc.","ENVTECH",
Q1262="AKTIVCO DEFAUT GE &amp; POWER Cabinet","AKTIVCO",
Q1262="AKTIVCO Coupure ENEO &amp; Baisse de tension","AKTIVCO GRID ONLY",
Q1262="Coupure ENEO &amp; Baisse de tension","IHS GRID ONLY",
Q1262="Defaut GE &amp; POWER Cabinet","IHS",
Q1262="Sharing","Partners",
Q1262="SIte strategiques &amp; DataCenter","SST &amp; DC",
Q1262="Exclu","Exclu",
Q1262="SAT","SAT",
Q1262="SPARE-ISSUE","SPARE-ISSUE",
Q1262="Fiber CAmtel","TRANS_FO_CAMTEL",
Q1262="Fiber AOF","Fiber AOF",
Q1262="Projet OCM (HUAWEI)","TRAVAUX-HUAWEI",
Q1262="Projet OCM (NOKIA)","TRAVAUX-NOKIA",
Q1262="ACCESS-ISSUE","ACCESS-ISSUE",
Q1262="Projet OCM (ZTE, NOKIA, autres projets)","TRAVAUX OCM",
Q1262="No root CAuse","No root cause",
Q1262="ODU HS","PDH",
Q1262="IP &amp; VLAN","PDH",
Q1262="Warehouse HUAWEI","SPARE-ISSUE",
Q1262="SPARE-HS","SPARE-ISSUE",
Q1262="Power Telco","BSS"
),"")</f>
        <v>No root cause</v>
      </c>
      <c r="P1262" s="22" t="str" cm="1">
        <f t="array" ref="P1262">IFERROR(_xlfn.IFS(
Q1262="MPR ISSUE","TX ISSUE",
Q1262="BSS Hardware Issue","RAN ISSUE",
Q1262="Sites strategiques, MLL, Pylone, etc.","ENVTECH",
Q1262="AKTIVCO DEFAUT GE &amp; POWER Cabinet","POWER ISSUE",
Q1262="AKTIVCO Coupure ENEO &amp; Baisse de tension","POWER ISSUE",
Q1262="Coupure ENEO &amp; Baisse de tension","POWER ISSUE",
Q1262="Defaut GE &amp; POWER Cabinet","POWER ISSUE",
Q1262="Sharing","POWER ISSUE",
Q1262="SIte strategiques &amp; DataCenter","POWER ISSUE",
Q1262="Exclu","Exclu",
Q1262="SAT","TX ISSUE",
Q1262="SPARE-ISSUE","SPARE-ISSUE",
Q1262="Fiber CAmtel","TX ISSUE",
Q1262="Fiber AOF","TX ISSUE",
Q1262="Projet OCM (HUAWEI)","TRAVAUX-HUAWEI",
Q1262="Projet OCM (NOKIA)","TRAVAUX -NOKIA",
Q1262="ACCESS-ISSUE","ACCESS-ISSUE",
Q1262="Projet OCM (ZTE, NOKIA, autres projets)","TRAVAUX OCM",
Q1262="No root CAuse","No root cause",
Q1262="ODU HS","TX ISSUE",
Q1262="IP &amp; VLAN","TX ISSUE",
Q1262="Warehouse HUAWEI","SPARE-ISSUE",
Q1262="SPARE-HS","SPARE-ISSUE",
Q1262="Power Telco","RAN ISSUE"
),"")</f>
        <v>No root cause</v>
      </c>
      <c r="Q1262" s="48" t="s">
        <v>5576</v>
      </c>
      <c r="R1262" s="23" t="str" cm="1">
        <f t="array" ref="R1262">IFERROR(_xlfn.IFS(
Q1262="MPR ISSUE","ACTIVE",
Q1262="BSS Hardware Issue","ACTIVE",
Q1262="Sites strategiques, MLL, Pylone, etc.","PASSIVE",
Q1262="AKTIVCO DEFAUT GE &amp; POWER Cabinet","PASSIVE",
Q1262="AKTIVCO Coupure ENEO &amp; Baisse de tension","PASSIVE",
Q1262="Coupure ENEO &amp; Baisse de tension","PASSIVE",
Q1262="Defaut GE &amp; POWER Cabinet","PASSIVE",
Q1262="Sharing","PASSIVE",
Q1262="SIte strategiques &amp; DataCenter","PASSIVE",
Q1262="Exclu","Exclu",
Q1262="SAT","ACTIVE",
Q1262="SPARE-ISSUE","SPARE-ISSUE",
Q1262="Fiber CAmtel","ACTIVE",
Q1262="Fiber AOF","ACTIVE",
Q1262="Projet OCM (HUAWEI)","PLANNED WORKS",
Q1262="Projet OCM (NOKIA)","PLANNED WORKS",
Q1262="ACCESS-ISSUE","ACCESS-ISSUE",
Q1262="Projet OCM (ZTE, NOKIA, autres projets)","PLANNED WORKS",
Q1262="No root CAuse","No root cause",
Q1262="ODU HS","ACTIVE",
Q1262="IP &amp; VLAN","ACTIVE",
Q1262="Warehouse HUAWEI","SPARE-ISSUE",
Q1262="SPARE-HS","SPARE-ISSUE",
Q1262="Power Telco","ACTIVE"
),"")</f>
        <v>No root cause</v>
      </c>
      <c r="S1262" s="56" t="s">
        <v>17</v>
      </c>
      <c r="T1262" s="7" t="s">
        <v>17</v>
      </c>
      <c r="U1262" s="7" t="s">
        <v>17</v>
      </c>
      <c r="V1262" s="57"/>
      <c r="W1262" s="57"/>
      <c r="X1262" s="57"/>
      <c r="Y1262" s="57"/>
      <c r="Z1262" s="57"/>
      <c r="AA1262" s="57"/>
      <c r="AB1262" s="57"/>
      <c r="AC1262" s="57" t="s">
        <v>17</v>
      </c>
      <c r="AD1262" s="57" t="s">
        <v>17</v>
      </c>
      <c r="AE1262" s="57" t="s">
        <v>17</v>
      </c>
      <c r="AF1262" s="57" t="s">
        <v>17</v>
      </c>
      <c r="AG1262" s="57" t="s">
        <v>17</v>
      </c>
      <c r="AH1262" s="57" t="s">
        <v>17</v>
      </c>
      <c r="AI1262" s="57" t="s">
        <v>17</v>
      </c>
      <c r="AJ1262" s="57" t="s">
        <v>17</v>
      </c>
      <c r="AK1262" s="57" t="s">
        <v>17</v>
      </c>
      <c r="AL1262" s="57" t="s">
        <v>17</v>
      </c>
      <c r="AM1262" s="15"/>
      <c r="AN1262" s="15"/>
      <c r="AO1262" s="15"/>
      <c r="AP1262" s="15"/>
    </row>
    <row r="1263" spans="1:42" s="14" customFormat="1" x14ac:dyDescent="0.35">
      <c r="A1263" s="1" t="s">
        <v>3448</v>
      </c>
      <c r="B1263" s="1" t="s">
        <v>3449</v>
      </c>
      <c r="C1263" s="3"/>
      <c r="D1263" s="1" t="s">
        <v>12</v>
      </c>
      <c r="E1263" s="1" t="s">
        <v>13</v>
      </c>
      <c r="F1263" s="3" t="s">
        <v>14</v>
      </c>
      <c r="G1263" s="1" t="s">
        <v>65</v>
      </c>
      <c r="H1263" s="59" t="str">
        <f>_xlfn.XLOOKUP(B1263,'[1]Nur des jours'!$B:$B,'[1]Nur des jours'!$H:$H,"")</f>
        <v>Huawei</v>
      </c>
      <c r="I1263" s="52">
        <v>0</v>
      </c>
      <c r="J1263" s="52">
        <v>0</v>
      </c>
      <c r="K1263" s="52">
        <v>0</v>
      </c>
      <c r="L1263" s="53">
        <v>0</v>
      </c>
      <c r="M1263" s="54" t="s">
        <v>5374</v>
      </c>
      <c r="N1263" s="55"/>
      <c r="O1263" s="16" t="str" cm="1">
        <f t="array" ref="O1263">IFERROR(_xlfn.IFS(
Q1263="MPR ISSUE","PDH",
Q1263="BSS Hardware Issue","BSS",
Q1263="Sites strategiques, MLL, Pylone, etc.","ENVTECH",
Q1263="AKTIVCO DEFAUT GE &amp; POWER Cabinet","AKTIVCO",
Q1263="AKTIVCO Coupure ENEO &amp; Baisse de tension","AKTIVCO GRID ONLY",
Q1263="Coupure ENEO &amp; Baisse de tension","IHS GRID ONLY",
Q1263="Defaut GE &amp; POWER Cabinet","IHS",
Q1263="Sharing","Partners",
Q1263="SIte strategiques &amp; DataCenter","SST &amp; DC",
Q1263="Exclu","Exclu",
Q1263="SAT","SAT",
Q1263="SPARE-ISSUE","SPARE-ISSUE",
Q1263="Fiber CAmtel","TRANS_FO_CAMTEL",
Q1263="Fiber AOF","Fiber AOF",
Q1263="Projet OCM (HUAWEI)","TRAVAUX-HUAWEI",
Q1263="Projet OCM (NOKIA)","TRAVAUX-NOKIA",
Q1263="ACCESS-ISSUE","ACCESS-ISSUE",
Q1263="Projet OCM (ZTE, NOKIA, autres projets)","TRAVAUX OCM",
Q1263="No root CAuse","No root cause",
Q1263="ODU HS","PDH",
Q1263="IP &amp; VLAN","PDH",
Q1263="Warehouse HUAWEI","SPARE-ISSUE",
Q1263="SPARE-HS","SPARE-ISSUE",
Q1263="Power Telco","BSS"
),"")</f>
        <v>No root cause</v>
      </c>
      <c r="P1263" s="22" t="str" cm="1">
        <f t="array" ref="P1263">IFERROR(_xlfn.IFS(
Q1263="MPR ISSUE","TX ISSUE",
Q1263="BSS Hardware Issue","RAN ISSUE",
Q1263="Sites strategiques, MLL, Pylone, etc.","ENVTECH",
Q1263="AKTIVCO DEFAUT GE &amp; POWER Cabinet","POWER ISSUE",
Q1263="AKTIVCO Coupure ENEO &amp; Baisse de tension","POWER ISSUE",
Q1263="Coupure ENEO &amp; Baisse de tension","POWER ISSUE",
Q1263="Defaut GE &amp; POWER Cabinet","POWER ISSUE",
Q1263="Sharing","POWER ISSUE",
Q1263="SIte strategiques &amp; DataCenter","POWER ISSUE",
Q1263="Exclu","Exclu",
Q1263="SAT","TX ISSUE",
Q1263="SPARE-ISSUE","SPARE-ISSUE",
Q1263="Fiber CAmtel","TX ISSUE",
Q1263="Fiber AOF","TX ISSUE",
Q1263="Projet OCM (HUAWEI)","TRAVAUX-HUAWEI",
Q1263="Projet OCM (NOKIA)","TRAVAUX -NOKIA",
Q1263="ACCESS-ISSUE","ACCESS-ISSUE",
Q1263="Projet OCM (ZTE, NOKIA, autres projets)","TRAVAUX OCM",
Q1263="No root CAuse","No root cause",
Q1263="ODU HS","TX ISSUE",
Q1263="IP &amp; VLAN","TX ISSUE",
Q1263="Warehouse HUAWEI","SPARE-ISSUE",
Q1263="SPARE-HS","SPARE-ISSUE",
Q1263="Power Telco","RAN ISSUE"
),"")</f>
        <v>No root cause</v>
      </c>
      <c r="Q1263" s="48" t="s">
        <v>5576</v>
      </c>
      <c r="R1263" s="23" t="str" cm="1">
        <f t="array" ref="R1263">IFERROR(_xlfn.IFS(
Q1263="MPR ISSUE","ACTIVE",
Q1263="BSS Hardware Issue","ACTIVE",
Q1263="Sites strategiques, MLL, Pylone, etc.","PASSIVE",
Q1263="AKTIVCO DEFAUT GE &amp; POWER Cabinet","PASSIVE",
Q1263="AKTIVCO Coupure ENEO &amp; Baisse de tension","PASSIVE",
Q1263="Coupure ENEO &amp; Baisse de tension","PASSIVE",
Q1263="Defaut GE &amp; POWER Cabinet","PASSIVE",
Q1263="Sharing","PASSIVE",
Q1263="SIte strategiques &amp; DataCenter","PASSIVE",
Q1263="Exclu","Exclu",
Q1263="SAT","ACTIVE",
Q1263="SPARE-ISSUE","SPARE-ISSUE",
Q1263="Fiber CAmtel","ACTIVE",
Q1263="Fiber AOF","ACTIVE",
Q1263="Projet OCM (HUAWEI)","PLANNED WORKS",
Q1263="Projet OCM (NOKIA)","PLANNED WORKS",
Q1263="ACCESS-ISSUE","ACCESS-ISSUE",
Q1263="Projet OCM (ZTE, NOKIA, autres projets)","PLANNED WORKS",
Q1263="No root CAuse","No root cause",
Q1263="ODU HS","ACTIVE",
Q1263="IP &amp; VLAN","ACTIVE",
Q1263="Warehouse HUAWEI","SPARE-ISSUE",
Q1263="SPARE-HS","SPARE-ISSUE",
Q1263="Power Telco","ACTIVE"
),"")</f>
        <v>No root cause</v>
      </c>
      <c r="S1263" s="56" t="s">
        <v>17</v>
      </c>
      <c r="T1263" s="7" t="s">
        <v>17</v>
      </c>
      <c r="U1263" s="7" t="s">
        <v>17</v>
      </c>
      <c r="V1263" s="57"/>
      <c r="W1263" s="57"/>
      <c r="X1263" s="57"/>
      <c r="Y1263" s="57"/>
      <c r="Z1263" s="57"/>
      <c r="AA1263" s="57"/>
      <c r="AB1263" s="57"/>
      <c r="AC1263" s="57" t="s">
        <v>17</v>
      </c>
      <c r="AD1263" s="57" t="s">
        <v>17</v>
      </c>
      <c r="AE1263" s="57" t="s">
        <v>17</v>
      </c>
      <c r="AF1263" s="57" t="s">
        <v>17</v>
      </c>
      <c r="AG1263" s="57" t="s">
        <v>17</v>
      </c>
      <c r="AH1263" s="57" t="s">
        <v>17</v>
      </c>
      <c r="AI1263" s="57" t="s">
        <v>17</v>
      </c>
      <c r="AJ1263" s="57" t="s">
        <v>17</v>
      </c>
      <c r="AK1263" s="57" t="s">
        <v>17</v>
      </c>
      <c r="AL1263" s="57" t="s">
        <v>17</v>
      </c>
      <c r="AM1263" s="15"/>
      <c r="AN1263" s="15"/>
      <c r="AO1263" s="15"/>
      <c r="AP1263" s="15"/>
    </row>
    <row r="1264" spans="1:42" s="14" customFormat="1" x14ac:dyDescent="0.35">
      <c r="A1264" s="1" t="s">
        <v>3351</v>
      </c>
      <c r="B1264" s="1" t="s">
        <v>3352</v>
      </c>
      <c r="C1264" s="3"/>
      <c r="D1264" s="1" t="s">
        <v>12</v>
      </c>
      <c r="E1264" s="1" t="s">
        <v>13</v>
      </c>
      <c r="F1264" s="3" t="s">
        <v>14</v>
      </c>
      <c r="G1264" s="1" t="s">
        <v>65</v>
      </c>
      <c r="H1264" s="59" t="str">
        <f>_xlfn.XLOOKUP(B1264,'[1]Nur des jours'!$B:$B,'[1]Nur des jours'!$H:$H,"")</f>
        <v>Huawei</v>
      </c>
      <c r="I1264" s="52">
        <v>0</v>
      </c>
      <c r="J1264" s="52">
        <v>0</v>
      </c>
      <c r="K1264" s="52">
        <v>0</v>
      </c>
      <c r="L1264" s="53">
        <v>0</v>
      </c>
      <c r="M1264" s="54" t="s">
        <v>5374</v>
      </c>
      <c r="N1264" s="55"/>
      <c r="O1264" s="16" t="str" cm="1">
        <f t="array" ref="O1264">IFERROR(_xlfn.IFS(
Q1264="MPR ISSUE","PDH",
Q1264="BSS Hardware Issue","BSS",
Q1264="Sites strategiques, MLL, Pylone, etc.","ENVTECH",
Q1264="AKTIVCO DEFAUT GE &amp; POWER Cabinet","AKTIVCO",
Q1264="AKTIVCO Coupure ENEO &amp; Baisse de tension","AKTIVCO GRID ONLY",
Q1264="Coupure ENEO &amp; Baisse de tension","IHS GRID ONLY",
Q1264="Defaut GE &amp; POWER Cabinet","IHS",
Q1264="Sharing","Partners",
Q1264="SIte strategiques &amp; DataCenter","SST &amp; DC",
Q1264="Exclu","Exclu",
Q1264="SAT","SAT",
Q1264="SPARE-ISSUE","SPARE-ISSUE",
Q1264="Fiber CAmtel","TRANS_FO_CAMTEL",
Q1264="Fiber AOF","Fiber AOF",
Q1264="Projet OCM (HUAWEI)","TRAVAUX-HUAWEI",
Q1264="Projet OCM (NOKIA)","TRAVAUX-NOKIA",
Q1264="ACCESS-ISSUE","ACCESS-ISSUE",
Q1264="Projet OCM (ZTE, NOKIA, autres projets)","TRAVAUX OCM",
Q1264="No root CAuse","No root cause",
Q1264="ODU HS","PDH",
Q1264="IP &amp; VLAN","PDH",
Q1264="Warehouse HUAWEI","SPARE-ISSUE",
Q1264="SPARE-HS","SPARE-ISSUE",
Q1264="Power Telco","BSS"
),"")</f>
        <v>No root cause</v>
      </c>
      <c r="P1264" s="22" t="str" cm="1">
        <f t="array" ref="P1264">IFERROR(_xlfn.IFS(
Q1264="MPR ISSUE","TX ISSUE",
Q1264="BSS Hardware Issue","RAN ISSUE",
Q1264="Sites strategiques, MLL, Pylone, etc.","ENVTECH",
Q1264="AKTIVCO DEFAUT GE &amp; POWER Cabinet","POWER ISSUE",
Q1264="AKTIVCO Coupure ENEO &amp; Baisse de tension","POWER ISSUE",
Q1264="Coupure ENEO &amp; Baisse de tension","POWER ISSUE",
Q1264="Defaut GE &amp; POWER Cabinet","POWER ISSUE",
Q1264="Sharing","POWER ISSUE",
Q1264="SIte strategiques &amp; DataCenter","POWER ISSUE",
Q1264="Exclu","Exclu",
Q1264="SAT","TX ISSUE",
Q1264="SPARE-ISSUE","SPARE-ISSUE",
Q1264="Fiber CAmtel","TX ISSUE",
Q1264="Fiber AOF","TX ISSUE",
Q1264="Projet OCM (HUAWEI)","TRAVAUX-HUAWEI",
Q1264="Projet OCM (NOKIA)","TRAVAUX -NOKIA",
Q1264="ACCESS-ISSUE","ACCESS-ISSUE",
Q1264="Projet OCM (ZTE, NOKIA, autres projets)","TRAVAUX OCM",
Q1264="No root CAuse","No root cause",
Q1264="ODU HS","TX ISSUE",
Q1264="IP &amp; VLAN","TX ISSUE",
Q1264="Warehouse HUAWEI","SPARE-ISSUE",
Q1264="SPARE-HS","SPARE-ISSUE",
Q1264="Power Telco","RAN ISSUE"
),"")</f>
        <v>No root cause</v>
      </c>
      <c r="Q1264" s="48" t="s">
        <v>5576</v>
      </c>
      <c r="R1264" s="23" t="str" cm="1">
        <f t="array" ref="R1264">IFERROR(_xlfn.IFS(
Q1264="MPR ISSUE","ACTIVE",
Q1264="BSS Hardware Issue","ACTIVE",
Q1264="Sites strategiques, MLL, Pylone, etc.","PASSIVE",
Q1264="AKTIVCO DEFAUT GE &amp; POWER Cabinet","PASSIVE",
Q1264="AKTIVCO Coupure ENEO &amp; Baisse de tension","PASSIVE",
Q1264="Coupure ENEO &amp; Baisse de tension","PASSIVE",
Q1264="Defaut GE &amp; POWER Cabinet","PASSIVE",
Q1264="Sharing","PASSIVE",
Q1264="SIte strategiques &amp; DataCenter","PASSIVE",
Q1264="Exclu","Exclu",
Q1264="SAT","ACTIVE",
Q1264="SPARE-ISSUE","SPARE-ISSUE",
Q1264="Fiber CAmtel","ACTIVE",
Q1264="Fiber AOF","ACTIVE",
Q1264="Projet OCM (HUAWEI)","PLANNED WORKS",
Q1264="Projet OCM (NOKIA)","PLANNED WORKS",
Q1264="ACCESS-ISSUE","ACCESS-ISSUE",
Q1264="Projet OCM (ZTE, NOKIA, autres projets)","PLANNED WORKS",
Q1264="No root CAuse","No root cause",
Q1264="ODU HS","ACTIVE",
Q1264="IP &amp; VLAN","ACTIVE",
Q1264="Warehouse HUAWEI","SPARE-ISSUE",
Q1264="SPARE-HS","SPARE-ISSUE",
Q1264="Power Telco","ACTIVE"
),"")</f>
        <v>No root cause</v>
      </c>
      <c r="S1264" s="56" t="s">
        <v>17</v>
      </c>
      <c r="T1264" s="7" t="s">
        <v>17</v>
      </c>
      <c r="U1264" s="7" t="s">
        <v>17</v>
      </c>
      <c r="V1264" s="57"/>
      <c r="W1264" s="57"/>
      <c r="X1264" s="57"/>
      <c r="Y1264" s="57"/>
      <c r="Z1264" s="57"/>
      <c r="AA1264" s="57"/>
      <c r="AB1264" s="57"/>
      <c r="AC1264" s="57" t="s">
        <v>17</v>
      </c>
      <c r="AD1264" s="57" t="s">
        <v>17</v>
      </c>
      <c r="AE1264" s="57" t="s">
        <v>17</v>
      </c>
      <c r="AF1264" s="57" t="s">
        <v>17</v>
      </c>
      <c r="AG1264" s="57" t="s">
        <v>17</v>
      </c>
      <c r="AH1264" s="57" t="s">
        <v>17</v>
      </c>
      <c r="AI1264" s="57" t="s">
        <v>17</v>
      </c>
      <c r="AJ1264" s="57" t="s">
        <v>17</v>
      </c>
      <c r="AK1264" s="57" t="s">
        <v>17</v>
      </c>
      <c r="AL1264" s="57" t="s">
        <v>17</v>
      </c>
      <c r="AM1264" s="15"/>
      <c r="AN1264" s="15"/>
      <c r="AO1264" s="15"/>
      <c r="AP1264" s="15"/>
    </row>
    <row r="1265" spans="1:42" s="14" customFormat="1" x14ac:dyDescent="0.35">
      <c r="A1265" s="1" t="s">
        <v>3298</v>
      </c>
      <c r="B1265" s="1" t="s">
        <v>3299</v>
      </c>
      <c r="C1265" s="3"/>
      <c r="D1265" s="1" t="s">
        <v>12</v>
      </c>
      <c r="E1265" s="1" t="s">
        <v>13</v>
      </c>
      <c r="F1265" s="3" t="s">
        <v>14</v>
      </c>
      <c r="G1265" s="1" t="s">
        <v>65</v>
      </c>
      <c r="H1265" s="59" t="str">
        <f>_xlfn.XLOOKUP(B1265,'[1]Nur des jours'!$B:$B,'[1]Nur des jours'!$H:$H,"")</f>
        <v>Huawei</v>
      </c>
      <c r="I1265" s="52">
        <v>0</v>
      </c>
      <c r="J1265" s="52">
        <v>0</v>
      </c>
      <c r="K1265" s="52">
        <v>0</v>
      </c>
      <c r="L1265" s="53">
        <v>0</v>
      </c>
      <c r="M1265" s="54" t="s">
        <v>5374</v>
      </c>
      <c r="N1265" s="55"/>
      <c r="O1265" s="16" t="str" cm="1">
        <f t="array" ref="O1265">IFERROR(_xlfn.IFS(
Q1265="MPR ISSUE","PDH",
Q1265="BSS Hardware Issue","BSS",
Q1265="Sites strategiques, MLL, Pylone, etc.","ENVTECH",
Q1265="AKTIVCO DEFAUT GE &amp; POWER Cabinet","AKTIVCO",
Q1265="AKTIVCO Coupure ENEO &amp; Baisse de tension","AKTIVCO GRID ONLY",
Q1265="Coupure ENEO &amp; Baisse de tension","IHS GRID ONLY",
Q1265="Defaut GE &amp; POWER Cabinet","IHS",
Q1265="Sharing","Partners",
Q1265="SIte strategiques &amp; DataCenter","SST &amp; DC",
Q1265="Exclu","Exclu",
Q1265="SAT","SAT",
Q1265="SPARE-ISSUE","SPARE-ISSUE",
Q1265="Fiber CAmtel","TRANS_FO_CAMTEL",
Q1265="Fiber AOF","Fiber AOF",
Q1265="Projet OCM (HUAWEI)","TRAVAUX-HUAWEI",
Q1265="Projet OCM (NOKIA)","TRAVAUX-NOKIA",
Q1265="ACCESS-ISSUE","ACCESS-ISSUE",
Q1265="Projet OCM (ZTE, NOKIA, autres projets)","TRAVAUX OCM",
Q1265="No root CAuse","No root cause",
Q1265="ODU HS","PDH",
Q1265="IP &amp; VLAN","PDH",
Q1265="Warehouse HUAWEI","SPARE-ISSUE",
Q1265="SPARE-HS","SPARE-ISSUE",
Q1265="Power Telco","BSS"
),"")</f>
        <v>No root cause</v>
      </c>
      <c r="P1265" s="22" t="str" cm="1">
        <f t="array" ref="P1265">IFERROR(_xlfn.IFS(
Q1265="MPR ISSUE","TX ISSUE",
Q1265="BSS Hardware Issue","RAN ISSUE",
Q1265="Sites strategiques, MLL, Pylone, etc.","ENVTECH",
Q1265="AKTIVCO DEFAUT GE &amp; POWER Cabinet","POWER ISSUE",
Q1265="AKTIVCO Coupure ENEO &amp; Baisse de tension","POWER ISSUE",
Q1265="Coupure ENEO &amp; Baisse de tension","POWER ISSUE",
Q1265="Defaut GE &amp; POWER Cabinet","POWER ISSUE",
Q1265="Sharing","POWER ISSUE",
Q1265="SIte strategiques &amp; DataCenter","POWER ISSUE",
Q1265="Exclu","Exclu",
Q1265="SAT","TX ISSUE",
Q1265="SPARE-ISSUE","SPARE-ISSUE",
Q1265="Fiber CAmtel","TX ISSUE",
Q1265="Fiber AOF","TX ISSUE",
Q1265="Projet OCM (HUAWEI)","TRAVAUX-HUAWEI",
Q1265="Projet OCM (NOKIA)","TRAVAUX -NOKIA",
Q1265="ACCESS-ISSUE","ACCESS-ISSUE",
Q1265="Projet OCM (ZTE, NOKIA, autres projets)","TRAVAUX OCM",
Q1265="No root CAuse","No root cause",
Q1265="ODU HS","TX ISSUE",
Q1265="IP &amp; VLAN","TX ISSUE",
Q1265="Warehouse HUAWEI","SPARE-ISSUE",
Q1265="SPARE-HS","SPARE-ISSUE",
Q1265="Power Telco","RAN ISSUE"
),"")</f>
        <v>No root cause</v>
      </c>
      <c r="Q1265" s="48" t="s">
        <v>5576</v>
      </c>
      <c r="R1265" s="23" t="str" cm="1">
        <f t="array" ref="R1265">IFERROR(_xlfn.IFS(
Q1265="MPR ISSUE","ACTIVE",
Q1265="BSS Hardware Issue","ACTIVE",
Q1265="Sites strategiques, MLL, Pylone, etc.","PASSIVE",
Q1265="AKTIVCO DEFAUT GE &amp; POWER Cabinet","PASSIVE",
Q1265="AKTIVCO Coupure ENEO &amp; Baisse de tension","PASSIVE",
Q1265="Coupure ENEO &amp; Baisse de tension","PASSIVE",
Q1265="Defaut GE &amp; POWER Cabinet","PASSIVE",
Q1265="Sharing","PASSIVE",
Q1265="SIte strategiques &amp; DataCenter","PASSIVE",
Q1265="Exclu","Exclu",
Q1265="SAT","ACTIVE",
Q1265="SPARE-ISSUE","SPARE-ISSUE",
Q1265="Fiber CAmtel","ACTIVE",
Q1265="Fiber AOF","ACTIVE",
Q1265="Projet OCM (HUAWEI)","PLANNED WORKS",
Q1265="Projet OCM (NOKIA)","PLANNED WORKS",
Q1265="ACCESS-ISSUE","ACCESS-ISSUE",
Q1265="Projet OCM (ZTE, NOKIA, autres projets)","PLANNED WORKS",
Q1265="No root CAuse","No root cause",
Q1265="ODU HS","ACTIVE",
Q1265="IP &amp; VLAN","ACTIVE",
Q1265="Warehouse HUAWEI","SPARE-ISSUE",
Q1265="SPARE-HS","SPARE-ISSUE",
Q1265="Power Telco","ACTIVE"
),"")</f>
        <v>No root cause</v>
      </c>
      <c r="S1265" s="56" t="s">
        <v>17</v>
      </c>
      <c r="T1265" s="7" t="s">
        <v>17</v>
      </c>
      <c r="U1265" s="7" t="s">
        <v>17</v>
      </c>
      <c r="V1265" s="57"/>
      <c r="W1265" s="57"/>
      <c r="X1265" s="57"/>
      <c r="Y1265" s="57"/>
      <c r="Z1265" s="57"/>
      <c r="AA1265" s="57"/>
      <c r="AB1265" s="57"/>
      <c r="AC1265" s="57" t="s">
        <v>17</v>
      </c>
      <c r="AD1265" s="57" t="s">
        <v>17</v>
      </c>
      <c r="AE1265" s="57" t="s">
        <v>17</v>
      </c>
      <c r="AF1265" s="57" t="s">
        <v>17</v>
      </c>
      <c r="AG1265" s="57" t="s">
        <v>17</v>
      </c>
      <c r="AH1265" s="57" t="s">
        <v>17</v>
      </c>
      <c r="AI1265" s="57" t="s">
        <v>17</v>
      </c>
      <c r="AJ1265" s="57" t="s">
        <v>17</v>
      </c>
      <c r="AK1265" s="57" t="s">
        <v>17</v>
      </c>
      <c r="AL1265" s="57" t="s">
        <v>17</v>
      </c>
      <c r="AM1265" s="15"/>
      <c r="AN1265" s="15"/>
      <c r="AO1265" s="15"/>
      <c r="AP1265" s="15"/>
    </row>
    <row r="1266" spans="1:42" s="14" customFormat="1" x14ac:dyDescent="0.35">
      <c r="A1266" s="1" t="s">
        <v>2514</v>
      </c>
      <c r="B1266" s="1" t="s">
        <v>2515</v>
      </c>
      <c r="C1266" s="3"/>
      <c r="D1266" s="1" t="s">
        <v>12</v>
      </c>
      <c r="E1266" s="1" t="s">
        <v>13</v>
      </c>
      <c r="F1266" s="3" t="s">
        <v>14</v>
      </c>
      <c r="G1266" s="1" t="s">
        <v>65</v>
      </c>
      <c r="H1266" s="59" t="str">
        <f>_xlfn.XLOOKUP(B1266,'[1]Nur des jours'!$B:$B,'[1]Nur des jours'!$H:$H,"")</f>
        <v>Huawei</v>
      </c>
      <c r="I1266" s="52">
        <v>0</v>
      </c>
      <c r="J1266" s="52">
        <v>0</v>
      </c>
      <c r="K1266" s="52">
        <v>0</v>
      </c>
      <c r="L1266" s="53">
        <v>0</v>
      </c>
      <c r="M1266" s="54" t="s">
        <v>5374</v>
      </c>
      <c r="N1266" s="55"/>
      <c r="O1266" s="16" t="str" cm="1">
        <f t="array" ref="O1266">IFERROR(_xlfn.IFS(
Q1266="MPR ISSUE","PDH",
Q1266="BSS Hardware Issue","BSS",
Q1266="Sites strategiques, MLL, Pylone, etc.","ENVTECH",
Q1266="AKTIVCO DEFAUT GE &amp; POWER Cabinet","AKTIVCO",
Q1266="AKTIVCO Coupure ENEO &amp; Baisse de tension","AKTIVCO GRID ONLY",
Q1266="Coupure ENEO &amp; Baisse de tension","IHS GRID ONLY",
Q1266="Defaut GE &amp; POWER Cabinet","IHS",
Q1266="Sharing","Partners",
Q1266="SIte strategiques &amp; DataCenter","SST &amp; DC",
Q1266="Exclu","Exclu",
Q1266="SAT","SAT",
Q1266="SPARE-ISSUE","SPARE-ISSUE",
Q1266="Fiber CAmtel","TRANS_FO_CAMTEL",
Q1266="Fiber AOF","Fiber AOF",
Q1266="Projet OCM (HUAWEI)","TRAVAUX-HUAWEI",
Q1266="Projet OCM (NOKIA)","TRAVAUX-NOKIA",
Q1266="ACCESS-ISSUE","ACCESS-ISSUE",
Q1266="Projet OCM (ZTE, NOKIA, autres projets)","TRAVAUX OCM",
Q1266="No root CAuse","No root cause",
Q1266="ODU HS","PDH",
Q1266="IP &amp; VLAN","PDH",
Q1266="Warehouse HUAWEI","SPARE-ISSUE",
Q1266="SPARE-HS","SPARE-ISSUE",
Q1266="Power Telco","BSS"
),"")</f>
        <v>No root cause</v>
      </c>
      <c r="P1266" s="22" t="str" cm="1">
        <f t="array" ref="P1266">IFERROR(_xlfn.IFS(
Q1266="MPR ISSUE","TX ISSUE",
Q1266="BSS Hardware Issue","RAN ISSUE",
Q1266="Sites strategiques, MLL, Pylone, etc.","ENVTECH",
Q1266="AKTIVCO DEFAUT GE &amp; POWER Cabinet","POWER ISSUE",
Q1266="AKTIVCO Coupure ENEO &amp; Baisse de tension","POWER ISSUE",
Q1266="Coupure ENEO &amp; Baisse de tension","POWER ISSUE",
Q1266="Defaut GE &amp; POWER Cabinet","POWER ISSUE",
Q1266="Sharing","POWER ISSUE",
Q1266="SIte strategiques &amp; DataCenter","POWER ISSUE",
Q1266="Exclu","Exclu",
Q1266="SAT","TX ISSUE",
Q1266="SPARE-ISSUE","SPARE-ISSUE",
Q1266="Fiber CAmtel","TX ISSUE",
Q1266="Fiber AOF","TX ISSUE",
Q1266="Projet OCM (HUAWEI)","TRAVAUX-HUAWEI",
Q1266="Projet OCM (NOKIA)","TRAVAUX -NOKIA",
Q1266="ACCESS-ISSUE","ACCESS-ISSUE",
Q1266="Projet OCM (ZTE, NOKIA, autres projets)","TRAVAUX OCM",
Q1266="No root CAuse","No root cause",
Q1266="ODU HS","TX ISSUE",
Q1266="IP &amp; VLAN","TX ISSUE",
Q1266="Warehouse HUAWEI","SPARE-ISSUE",
Q1266="SPARE-HS","SPARE-ISSUE",
Q1266="Power Telco","RAN ISSUE"
),"")</f>
        <v>No root cause</v>
      </c>
      <c r="Q1266" s="48" t="s">
        <v>5576</v>
      </c>
      <c r="R1266" s="23" t="str" cm="1">
        <f t="array" ref="R1266">IFERROR(_xlfn.IFS(
Q1266="MPR ISSUE","ACTIVE",
Q1266="BSS Hardware Issue","ACTIVE",
Q1266="Sites strategiques, MLL, Pylone, etc.","PASSIVE",
Q1266="AKTIVCO DEFAUT GE &amp; POWER Cabinet","PASSIVE",
Q1266="AKTIVCO Coupure ENEO &amp; Baisse de tension","PASSIVE",
Q1266="Coupure ENEO &amp; Baisse de tension","PASSIVE",
Q1266="Defaut GE &amp; POWER Cabinet","PASSIVE",
Q1266="Sharing","PASSIVE",
Q1266="SIte strategiques &amp; DataCenter","PASSIVE",
Q1266="Exclu","Exclu",
Q1266="SAT","ACTIVE",
Q1266="SPARE-ISSUE","SPARE-ISSUE",
Q1266="Fiber CAmtel","ACTIVE",
Q1266="Fiber AOF","ACTIVE",
Q1266="Projet OCM (HUAWEI)","PLANNED WORKS",
Q1266="Projet OCM (NOKIA)","PLANNED WORKS",
Q1266="ACCESS-ISSUE","ACCESS-ISSUE",
Q1266="Projet OCM (ZTE, NOKIA, autres projets)","PLANNED WORKS",
Q1266="No root CAuse","No root cause",
Q1266="ODU HS","ACTIVE",
Q1266="IP &amp; VLAN","ACTIVE",
Q1266="Warehouse HUAWEI","SPARE-ISSUE",
Q1266="SPARE-HS","SPARE-ISSUE",
Q1266="Power Telco","ACTIVE"
),"")</f>
        <v>No root cause</v>
      </c>
      <c r="S1266" s="56" t="s">
        <v>17</v>
      </c>
      <c r="T1266" s="7" t="s">
        <v>17</v>
      </c>
      <c r="U1266" s="7" t="s">
        <v>17</v>
      </c>
      <c r="V1266" s="57"/>
      <c r="W1266" s="57"/>
      <c r="X1266" s="57"/>
      <c r="Y1266" s="57"/>
      <c r="Z1266" s="57"/>
      <c r="AA1266" s="57"/>
      <c r="AB1266" s="57"/>
      <c r="AC1266" s="57" t="s">
        <v>17</v>
      </c>
      <c r="AD1266" s="57" t="s">
        <v>17</v>
      </c>
      <c r="AE1266" s="57" t="s">
        <v>17</v>
      </c>
      <c r="AF1266" s="57" t="s">
        <v>17</v>
      </c>
      <c r="AG1266" s="57" t="s">
        <v>17</v>
      </c>
      <c r="AH1266" s="57" t="s">
        <v>17</v>
      </c>
      <c r="AI1266" s="57" t="s">
        <v>17</v>
      </c>
      <c r="AJ1266" s="57" t="s">
        <v>17</v>
      </c>
      <c r="AK1266" s="57" t="s">
        <v>17</v>
      </c>
      <c r="AL1266" s="57" t="s">
        <v>17</v>
      </c>
      <c r="AM1266" s="15"/>
      <c r="AN1266" s="15"/>
      <c r="AO1266" s="15"/>
      <c r="AP1266" s="15"/>
    </row>
    <row r="1267" spans="1:42" s="14" customFormat="1" x14ac:dyDescent="0.35">
      <c r="A1267" s="1" t="s">
        <v>5218</v>
      </c>
      <c r="B1267" s="1" t="s">
        <v>5219</v>
      </c>
      <c r="C1267" s="3"/>
      <c r="D1267" s="1" t="s">
        <v>12</v>
      </c>
      <c r="E1267" s="1" t="s">
        <v>13</v>
      </c>
      <c r="F1267" s="3" t="s">
        <v>14</v>
      </c>
      <c r="G1267" s="1" t="s">
        <v>65</v>
      </c>
      <c r="H1267" s="59" t="str">
        <f>_xlfn.XLOOKUP(B1267,'[1]Nur des jours'!$B:$B,'[1]Nur des jours'!$H:$H,"")</f>
        <v>Huawei</v>
      </c>
      <c r="I1267" s="52">
        <v>0</v>
      </c>
      <c r="J1267" s="52">
        <v>0</v>
      </c>
      <c r="K1267" s="52">
        <v>0</v>
      </c>
      <c r="L1267" s="53">
        <v>0</v>
      </c>
      <c r="M1267" s="54" t="s">
        <v>5374</v>
      </c>
      <c r="N1267" s="55"/>
      <c r="O1267" s="16" t="str" cm="1">
        <f t="array" ref="O1267">IFERROR(_xlfn.IFS(
Q1267="MPR ISSUE","PDH",
Q1267="BSS Hardware Issue","BSS",
Q1267="Sites strategiques, MLL, Pylone, etc.","ENVTECH",
Q1267="AKTIVCO DEFAUT GE &amp; POWER Cabinet","AKTIVCO",
Q1267="AKTIVCO Coupure ENEO &amp; Baisse de tension","AKTIVCO GRID ONLY",
Q1267="Coupure ENEO &amp; Baisse de tension","IHS GRID ONLY",
Q1267="Defaut GE &amp; POWER Cabinet","IHS",
Q1267="Sharing","Partners",
Q1267="SIte strategiques &amp; DataCenter","SST &amp; DC",
Q1267="Exclu","Exclu",
Q1267="SAT","SAT",
Q1267="SPARE-ISSUE","SPARE-ISSUE",
Q1267="Fiber CAmtel","TRANS_FO_CAMTEL",
Q1267="Fiber AOF","Fiber AOF",
Q1267="Projet OCM (HUAWEI)","TRAVAUX-HUAWEI",
Q1267="Projet OCM (NOKIA)","TRAVAUX-NOKIA",
Q1267="ACCESS-ISSUE","ACCESS-ISSUE",
Q1267="Projet OCM (ZTE, NOKIA, autres projets)","TRAVAUX OCM",
Q1267="No root CAuse","No root cause",
Q1267="ODU HS","PDH",
Q1267="IP &amp; VLAN","PDH",
Q1267="Warehouse HUAWEI","SPARE-ISSUE",
Q1267="SPARE-HS","SPARE-ISSUE",
Q1267="Power Telco","BSS"
),"")</f>
        <v>No root cause</v>
      </c>
      <c r="P1267" s="22" t="str" cm="1">
        <f t="array" ref="P1267">IFERROR(_xlfn.IFS(
Q1267="MPR ISSUE","TX ISSUE",
Q1267="BSS Hardware Issue","RAN ISSUE",
Q1267="Sites strategiques, MLL, Pylone, etc.","ENVTECH",
Q1267="AKTIVCO DEFAUT GE &amp; POWER Cabinet","POWER ISSUE",
Q1267="AKTIVCO Coupure ENEO &amp; Baisse de tension","POWER ISSUE",
Q1267="Coupure ENEO &amp; Baisse de tension","POWER ISSUE",
Q1267="Defaut GE &amp; POWER Cabinet","POWER ISSUE",
Q1267="Sharing","POWER ISSUE",
Q1267="SIte strategiques &amp; DataCenter","POWER ISSUE",
Q1267="Exclu","Exclu",
Q1267="SAT","TX ISSUE",
Q1267="SPARE-ISSUE","SPARE-ISSUE",
Q1267="Fiber CAmtel","TX ISSUE",
Q1267="Fiber AOF","TX ISSUE",
Q1267="Projet OCM (HUAWEI)","TRAVAUX-HUAWEI",
Q1267="Projet OCM (NOKIA)","TRAVAUX -NOKIA",
Q1267="ACCESS-ISSUE","ACCESS-ISSUE",
Q1267="Projet OCM (ZTE, NOKIA, autres projets)","TRAVAUX OCM",
Q1267="No root CAuse","No root cause",
Q1267="ODU HS","TX ISSUE",
Q1267="IP &amp; VLAN","TX ISSUE",
Q1267="Warehouse HUAWEI","SPARE-ISSUE",
Q1267="SPARE-HS","SPARE-ISSUE",
Q1267="Power Telco","RAN ISSUE"
),"")</f>
        <v>No root cause</v>
      </c>
      <c r="Q1267" s="48" t="s">
        <v>5576</v>
      </c>
      <c r="R1267" s="23" t="str" cm="1">
        <f t="array" ref="R1267">IFERROR(_xlfn.IFS(
Q1267="MPR ISSUE","ACTIVE",
Q1267="BSS Hardware Issue","ACTIVE",
Q1267="Sites strategiques, MLL, Pylone, etc.","PASSIVE",
Q1267="AKTIVCO DEFAUT GE &amp; POWER Cabinet","PASSIVE",
Q1267="AKTIVCO Coupure ENEO &amp; Baisse de tension","PASSIVE",
Q1267="Coupure ENEO &amp; Baisse de tension","PASSIVE",
Q1267="Defaut GE &amp; POWER Cabinet","PASSIVE",
Q1267="Sharing","PASSIVE",
Q1267="SIte strategiques &amp; DataCenter","PASSIVE",
Q1267="Exclu","Exclu",
Q1267="SAT","ACTIVE",
Q1267="SPARE-ISSUE","SPARE-ISSUE",
Q1267="Fiber CAmtel","ACTIVE",
Q1267="Fiber AOF","ACTIVE",
Q1267="Projet OCM (HUAWEI)","PLANNED WORKS",
Q1267="Projet OCM (NOKIA)","PLANNED WORKS",
Q1267="ACCESS-ISSUE","ACCESS-ISSUE",
Q1267="Projet OCM (ZTE, NOKIA, autres projets)","PLANNED WORKS",
Q1267="No root CAuse","No root cause",
Q1267="ODU HS","ACTIVE",
Q1267="IP &amp; VLAN","ACTIVE",
Q1267="Warehouse HUAWEI","SPARE-ISSUE",
Q1267="SPARE-HS","SPARE-ISSUE",
Q1267="Power Telco","ACTIVE"
),"")</f>
        <v>No root cause</v>
      </c>
      <c r="S1267" s="56" t="s">
        <v>17</v>
      </c>
      <c r="T1267" s="7" t="s">
        <v>17</v>
      </c>
      <c r="U1267" s="7" t="s">
        <v>17</v>
      </c>
      <c r="V1267" s="57"/>
      <c r="W1267" s="57"/>
      <c r="X1267" s="57"/>
      <c r="Y1267" s="57"/>
      <c r="Z1267" s="57"/>
      <c r="AA1267" s="57"/>
      <c r="AB1267" s="57"/>
      <c r="AC1267" s="57" t="s">
        <v>17</v>
      </c>
      <c r="AD1267" s="57" t="s">
        <v>17</v>
      </c>
      <c r="AE1267" s="57" t="s">
        <v>17</v>
      </c>
      <c r="AF1267" s="57" t="s">
        <v>17</v>
      </c>
      <c r="AG1267" s="57" t="s">
        <v>17</v>
      </c>
      <c r="AH1267" s="57" t="s">
        <v>17</v>
      </c>
      <c r="AI1267" s="57" t="s">
        <v>17</v>
      </c>
      <c r="AJ1267" s="57" t="s">
        <v>17</v>
      </c>
      <c r="AK1267" s="57" t="s">
        <v>17</v>
      </c>
      <c r="AL1267" s="57" t="s">
        <v>17</v>
      </c>
      <c r="AM1267" s="15"/>
      <c r="AN1267" s="15"/>
      <c r="AO1267" s="15"/>
      <c r="AP1267" s="15"/>
    </row>
    <row r="1268" spans="1:42" s="14" customFormat="1" x14ac:dyDescent="0.35">
      <c r="A1268" s="1" t="s">
        <v>5230</v>
      </c>
      <c r="B1268" s="1" t="s">
        <v>5231</v>
      </c>
      <c r="C1268" s="3"/>
      <c r="D1268" s="1" t="s">
        <v>23</v>
      </c>
      <c r="E1268" s="1" t="s">
        <v>32</v>
      </c>
      <c r="F1268" s="3" t="s">
        <v>14</v>
      </c>
      <c r="G1268" s="1" t="s">
        <v>65</v>
      </c>
      <c r="H1268" s="59" t="str">
        <f>_xlfn.XLOOKUP(B1268,'[1]Nur des jours'!$B:$B,'[1]Nur des jours'!$H:$H,"")</f>
        <v>Huawei</v>
      </c>
      <c r="I1268" s="52">
        <v>0</v>
      </c>
      <c r="J1268" s="52">
        <v>0</v>
      </c>
      <c r="K1268" s="52">
        <v>0</v>
      </c>
      <c r="L1268" s="53">
        <v>0</v>
      </c>
      <c r="M1268" s="54" t="s">
        <v>5374</v>
      </c>
      <c r="N1268" s="55"/>
      <c r="O1268" s="16" t="str" cm="1">
        <f t="array" ref="O1268">IFERROR(_xlfn.IFS(
Q1268="MPR ISSUE","PDH",
Q1268="BSS Hardware Issue","BSS",
Q1268="Sites strategiques, MLL, Pylone, etc.","ENVTECH",
Q1268="AKTIVCO DEFAUT GE &amp; POWER Cabinet","AKTIVCO",
Q1268="AKTIVCO Coupure ENEO &amp; Baisse de tension","AKTIVCO GRID ONLY",
Q1268="Coupure ENEO &amp; Baisse de tension","IHS GRID ONLY",
Q1268="Defaut GE &amp; POWER Cabinet","IHS",
Q1268="Sharing","Partners",
Q1268="SIte strategiques &amp; DataCenter","SST &amp; DC",
Q1268="Exclu","Exclu",
Q1268="SAT","SAT",
Q1268="SPARE-ISSUE","SPARE-ISSUE",
Q1268="Fiber CAmtel","TRANS_FO_CAMTEL",
Q1268="Fiber AOF","Fiber AOF",
Q1268="Projet OCM (HUAWEI)","TRAVAUX-HUAWEI",
Q1268="Projet OCM (NOKIA)","TRAVAUX-NOKIA",
Q1268="ACCESS-ISSUE","ACCESS-ISSUE",
Q1268="Projet OCM (ZTE, NOKIA, autres projets)","TRAVAUX OCM",
Q1268="No root CAuse","No root cause",
Q1268="ODU HS","PDH",
Q1268="IP &amp; VLAN","PDH",
Q1268="Warehouse HUAWEI","SPARE-ISSUE",
Q1268="SPARE-HS","SPARE-ISSUE",
Q1268="Power Telco","BSS"
),"")</f>
        <v>No root cause</v>
      </c>
      <c r="P1268" s="22" t="str" cm="1">
        <f t="array" ref="P1268">IFERROR(_xlfn.IFS(
Q1268="MPR ISSUE","TX ISSUE",
Q1268="BSS Hardware Issue","RAN ISSUE",
Q1268="Sites strategiques, MLL, Pylone, etc.","ENVTECH",
Q1268="AKTIVCO DEFAUT GE &amp; POWER Cabinet","POWER ISSUE",
Q1268="AKTIVCO Coupure ENEO &amp; Baisse de tension","POWER ISSUE",
Q1268="Coupure ENEO &amp; Baisse de tension","POWER ISSUE",
Q1268="Defaut GE &amp; POWER Cabinet","POWER ISSUE",
Q1268="Sharing","POWER ISSUE",
Q1268="SIte strategiques &amp; DataCenter","POWER ISSUE",
Q1268="Exclu","Exclu",
Q1268="SAT","TX ISSUE",
Q1268="SPARE-ISSUE","SPARE-ISSUE",
Q1268="Fiber CAmtel","TX ISSUE",
Q1268="Fiber AOF","TX ISSUE",
Q1268="Projet OCM (HUAWEI)","TRAVAUX-HUAWEI",
Q1268="Projet OCM (NOKIA)","TRAVAUX -NOKIA",
Q1268="ACCESS-ISSUE","ACCESS-ISSUE",
Q1268="Projet OCM (ZTE, NOKIA, autres projets)","TRAVAUX OCM",
Q1268="No root CAuse","No root cause",
Q1268="ODU HS","TX ISSUE",
Q1268="IP &amp; VLAN","TX ISSUE",
Q1268="Warehouse HUAWEI","SPARE-ISSUE",
Q1268="SPARE-HS","SPARE-ISSUE",
Q1268="Power Telco","RAN ISSUE"
),"")</f>
        <v>No root cause</v>
      </c>
      <c r="Q1268" s="48" t="s">
        <v>5576</v>
      </c>
      <c r="R1268" s="23" t="str" cm="1">
        <f t="array" ref="R1268">IFERROR(_xlfn.IFS(
Q1268="MPR ISSUE","ACTIVE",
Q1268="BSS Hardware Issue","ACTIVE",
Q1268="Sites strategiques, MLL, Pylone, etc.","PASSIVE",
Q1268="AKTIVCO DEFAUT GE &amp; POWER Cabinet","PASSIVE",
Q1268="AKTIVCO Coupure ENEO &amp; Baisse de tension","PASSIVE",
Q1268="Coupure ENEO &amp; Baisse de tension","PASSIVE",
Q1268="Defaut GE &amp; POWER Cabinet","PASSIVE",
Q1268="Sharing","PASSIVE",
Q1268="SIte strategiques &amp; DataCenter","PASSIVE",
Q1268="Exclu","Exclu",
Q1268="SAT","ACTIVE",
Q1268="SPARE-ISSUE","SPARE-ISSUE",
Q1268="Fiber CAmtel","ACTIVE",
Q1268="Fiber AOF","ACTIVE",
Q1268="Projet OCM (HUAWEI)","PLANNED WORKS",
Q1268="Projet OCM (NOKIA)","PLANNED WORKS",
Q1268="ACCESS-ISSUE","ACCESS-ISSUE",
Q1268="Projet OCM (ZTE, NOKIA, autres projets)","PLANNED WORKS",
Q1268="No root CAuse","No root cause",
Q1268="ODU HS","ACTIVE",
Q1268="IP &amp; VLAN","ACTIVE",
Q1268="Warehouse HUAWEI","SPARE-ISSUE",
Q1268="SPARE-HS","SPARE-ISSUE",
Q1268="Power Telco","ACTIVE"
),"")</f>
        <v>No root cause</v>
      </c>
      <c r="S1268" s="56" t="s">
        <v>17</v>
      </c>
      <c r="T1268" s="7" t="s">
        <v>17</v>
      </c>
      <c r="U1268" s="7" t="s">
        <v>17</v>
      </c>
      <c r="V1268" s="57"/>
      <c r="W1268" s="57"/>
      <c r="X1268" s="57"/>
      <c r="Y1268" s="57"/>
      <c r="Z1268" s="57"/>
      <c r="AA1268" s="57"/>
      <c r="AB1268" s="57"/>
      <c r="AC1268" s="57" t="s">
        <v>17</v>
      </c>
      <c r="AD1268" s="57" t="s">
        <v>17</v>
      </c>
      <c r="AE1268" s="57" t="s">
        <v>17</v>
      </c>
      <c r="AF1268" s="57" t="s">
        <v>17</v>
      </c>
      <c r="AG1268" s="57" t="s">
        <v>17</v>
      </c>
      <c r="AH1268" s="57" t="s">
        <v>17</v>
      </c>
      <c r="AI1268" s="57" t="s">
        <v>17</v>
      </c>
      <c r="AJ1268" s="57" t="s">
        <v>17</v>
      </c>
      <c r="AK1268" s="57" t="s">
        <v>17</v>
      </c>
      <c r="AL1268" s="57" t="s">
        <v>17</v>
      </c>
      <c r="AM1268" s="15"/>
      <c r="AN1268" s="15"/>
      <c r="AO1268" s="15"/>
      <c r="AP1268" s="15"/>
    </row>
    <row r="1269" spans="1:42" s="14" customFormat="1" x14ac:dyDescent="0.35">
      <c r="A1269" s="1" t="s">
        <v>5205</v>
      </c>
      <c r="B1269" s="1" t="s">
        <v>5206</v>
      </c>
      <c r="C1269" s="3"/>
      <c r="D1269" s="1" t="s">
        <v>12</v>
      </c>
      <c r="E1269" s="1" t="s">
        <v>13</v>
      </c>
      <c r="F1269" s="3" t="s">
        <v>14</v>
      </c>
      <c r="G1269" s="1" t="s">
        <v>65</v>
      </c>
      <c r="H1269" s="59" t="str">
        <f>_xlfn.XLOOKUP(B1269,'[1]Nur des jours'!$B:$B,'[1]Nur des jours'!$H:$H,"")</f>
        <v>Huawei</v>
      </c>
      <c r="I1269" s="52">
        <v>0</v>
      </c>
      <c r="J1269" s="52">
        <v>0</v>
      </c>
      <c r="K1269" s="52">
        <v>0</v>
      </c>
      <c r="L1269" s="53">
        <v>0</v>
      </c>
      <c r="M1269" s="54" t="s">
        <v>5374</v>
      </c>
      <c r="N1269" s="55"/>
      <c r="O1269" s="16" t="str" cm="1">
        <f t="array" ref="O1269">IFERROR(_xlfn.IFS(
Q1269="MPR ISSUE","PDH",
Q1269="BSS Hardware Issue","BSS",
Q1269="Sites strategiques, MLL, Pylone, etc.","ENVTECH",
Q1269="AKTIVCO DEFAUT GE &amp; POWER Cabinet","AKTIVCO",
Q1269="AKTIVCO Coupure ENEO &amp; Baisse de tension","AKTIVCO GRID ONLY",
Q1269="Coupure ENEO &amp; Baisse de tension","IHS GRID ONLY",
Q1269="Defaut GE &amp; POWER Cabinet","IHS",
Q1269="Sharing","Partners",
Q1269="SIte strategiques &amp; DataCenter","SST &amp; DC",
Q1269="Exclu","Exclu",
Q1269="SAT","SAT",
Q1269="SPARE-ISSUE","SPARE-ISSUE",
Q1269="Fiber CAmtel","TRANS_FO_CAMTEL",
Q1269="Fiber AOF","Fiber AOF",
Q1269="Projet OCM (HUAWEI)","TRAVAUX-HUAWEI",
Q1269="Projet OCM (NOKIA)","TRAVAUX-NOKIA",
Q1269="ACCESS-ISSUE","ACCESS-ISSUE",
Q1269="Projet OCM (ZTE, NOKIA, autres projets)","TRAVAUX OCM",
Q1269="No root CAuse","No root cause",
Q1269="ODU HS","PDH",
Q1269="IP &amp; VLAN","PDH",
Q1269="Warehouse HUAWEI","SPARE-ISSUE",
Q1269="SPARE-HS","SPARE-ISSUE",
Q1269="Power Telco","BSS"
),"")</f>
        <v>No root cause</v>
      </c>
      <c r="P1269" s="22" t="str" cm="1">
        <f t="array" ref="P1269">IFERROR(_xlfn.IFS(
Q1269="MPR ISSUE","TX ISSUE",
Q1269="BSS Hardware Issue","RAN ISSUE",
Q1269="Sites strategiques, MLL, Pylone, etc.","ENVTECH",
Q1269="AKTIVCO DEFAUT GE &amp; POWER Cabinet","POWER ISSUE",
Q1269="AKTIVCO Coupure ENEO &amp; Baisse de tension","POWER ISSUE",
Q1269="Coupure ENEO &amp; Baisse de tension","POWER ISSUE",
Q1269="Defaut GE &amp; POWER Cabinet","POWER ISSUE",
Q1269="Sharing","POWER ISSUE",
Q1269="SIte strategiques &amp; DataCenter","POWER ISSUE",
Q1269="Exclu","Exclu",
Q1269="SAT","TX ISSUE",
Q1269="SPARE-ISSUE","SPARE-ISSUE",
Q1269="Fiber CAmtel","TX ISSUE",
Q1269="Fiber AOF","TX ISSUE",
Q1269="Projet OCM (HUAWEI)","TRAVAUX-HUAWEI",
Q1269="Projet OCM (NOKIA)","TRAVAUX -NOKIA",
Q1269="ACCESS-ISSUE","ACCESS-ISSUE",
Q1269="Projet OCM (ZTE, NOKIA, autres projets)","TRAVAUX OCM",
Q1269="No root CAuse","No root cause",
Q1269="ODU HS","TX ISSUE",
Q1269="IP &amp; VLAN","TX ISSUE",
Q1269="Warehouse HUAWEI","SPARE-ISSUE",
Q1269="SPARE-HS","SPARE-ISSUE",
Q1269="Power Telco","RAN ISSUE"
),"")</f>
        <v>No root cause</v>
      </c>
      <c r="Q1269" s="48" t="s">
        <v>5576</v>
      </c>
      <c r="R1269" s="23" t="str" cm="1">
        <f t="array" ref="R1269">IFERROR(_xlfn.IFS(
Q1269="MPR ISSUE","ACTIVE",
Q1269="BSS Hardware Issue","ACTIVE",
Q1269="Sites strategiques, MLL, Pylone, etc.","PASSIVE",
Q1269="AKTIVCO DEFAUT GE &amp; POWER Cabinet","PASSIVE",
Q1269="AKTIVCO Coupure ENEO &amp; Baisse de tension","PASSIVE",
Q1269="Coupure ENEO &amp; Baisse de tension","PASSIVE",
Q1269="Defaut GE &amp; POWER Cabinet","PASSIVE",
Q1269="Sharing","PASSIVE",
Q1269="SIte strategiques &amp; DataCenter","PASSIVE",
Q1269="Exclu","Exclu",
Q1269="SAT","ACTIVE",
Q1269="SPARE-ISSUE","SPARE-ISSUE",
Q1269="Fiber CAmtel","ACTIVE",
Q1269="Fiber AOF","ACTIVE",
Q1269="Projet OCM (HUAWEI)","PLANNED WORKS",
Q1269="Projet OCM (NOKIA)","PLANNED WORKS",
Q1269="ACCESS-ISSUE","ACCESS-ISSUE",
Q1269="Projet OCM (ZTE, NOKIA, autres projets)","PLANNED WORKS",
Q1269="No root CAuse","No root cause",
Q1269="ODU HS","ACTIVE",
Q1269="IP &amp; VLAN","ACTIVE",
Q1269="Warehouse HUAWEI","SPARE-ISSUE",
Q1269="SPARE-HS","SPARE-ISSUE",
Q1269="Power Telco","ACTIVE"
),"")</f>
        <v>No root cause</v>
      </c>
      <c r="S1269" s="56" t="s">
        <v>17</v>
      </c>
      <c r="T1269" s="7" t="s">
        <v>17</v>
      </c>
      <c r="U1269" s="7" t="s">
        <v>17</v>
      </c>
      <c r="V1269" s="57"/>
      <c r="W1269" s="57"/>
      <c r="X1269" s="57"/>
      <c r="Y1269" s="57"/>
      <c r="Z1269" s="57"/>
      <c r="AA1269" s="57"/>
      <c r="AB1269" s="57"/>
      <c r="AC1269" s="57" t="s">
        <v>17</v>
      </c>
      <c r="AD1269" s="57" t="s">
        <v>17</v>
      </c>
      <c r="AE1269" s="57" t="s">
        <v>17</v>
      </c>
      <c r="AF1269" s="57" t="s">
        <v>17</v>
      </c>
      <c r="AG1269" s="57" t="s">
        <v>17</v>
      </c>
      <c r="AH1269" s="57" t="s">
        <v>17</v>
      </c>
      <c r="AI1269" s="57" t="s">
        <v>17</v>
      </c>
      <c r="AJ1269" s="57" t="s">
        <v>17</v>
      </c>
      <c r="AK1269" s="57" t="s">
        <v>17</v>
      </c>
      <c r="AL1269" s="57" t="s">
        <v>17</v>
      </c>
      <c r="AM1269" s="15"/>
      <c r="AN1269" s="15"/>
      <c r="AO1269" s="15"/>
      <c r="AP1269" s="15"/>
    </row>
    <row r="1270" spans="1:42" s="14" customFormat="1" x14ac:dyDescent="0.35">
      <c r="A1270" s="1" t="s">
        <v>5187</v>
      </c>
      <c r="B1270" s="1" t="s">
        <v>5188</v>
      </c>
      <c r="C1270" s="3"/>
      <c r="D1270" s="1" t="s">
        <v>12</v>
      </c>
      <c r="E1270" s="1" t="s">
        <v>13</v>
      </c>
      <c r="F1270" s="3" t="s">
        <v>14</v>
      </c>
      <c r="G1270" s="1" t="s">
        <v>65</v>
      </c>
      <c r="H1270" s="59" t="str">
        <f>_xlfn.XLOOKUP(B1270,'[1]Nur des jours'!$B:$B,'[1]Nur des jours'!$H:$H,"")</f>
        <v>Huawei</v>
      </c>
      <c r="I1270" s="52">
        <v>0</v>
      </c>
      <c r="J1270" s="52">
        <v>0</v>
      </c>
      <c r="K1270" s="52">
        <v>0</v>
      </c>
      <c r="L1270" s="53">
        <v>0</v>
      </c>
      <c r="M1270" s="54" t="s">
        <v>5374</v>
      </c>
      <c r="N1270" s="55"/>
      <c r="O1270" s="16" t="str" cm="1">
        <f t="array" ref="O1270">IFERROR(_xlfn.IFS(
Q1270="MPR ISSUE","PDH",
Q1270="BSS Hardware Issue","BSS",
Q1270="Sites strategiques, MLL, Pylone, etc.","ENVTECH",
Q1270="AKTIVCO DEFAUT GE &amp; POWER Cabinet","AKTIVCO",
Q1270="AKTIVCO Coupure ENEO &amp; Baisse de tension","AKTIVCO GRID ONLY",
Q1270="Coupure ENEO &amp; Baisse de tension","IHS GRID ONLY",
Q1270="Defaut GE &amp; POWER Cabinet","IHS",
Q1270="Sharing","Partners",
Q1270="SIte strategiques &amp; DataCenter","SST &amp; DC",
Q1270="Exclu","Exclu",
Q1270="SAT","SAT",
Q1270="SPARE-ISSUE","SPARE-ISSUE",
Q1270="Fiber CAmtel","TRANS_FO_CAMTEL",
Q1270="Fiber AOF","Fiber AOF",
Q1270="Projet OCM (HUAWEI)","TRAVAUX-HUAWEI",
Q1270="Projet OCM (NOKIA)","TRAVAUX-NOKIA",
Q1270="ACCESS-ISSUE","ACCESS-ISSUE",
Q1270="Projet OCM (ZTE, NOKIA, autres projets)","TRAVAUX OCM",
Q1270="No root CAuse","No root cause",
Q1270="ODU HS","PDH",
Q1270="IP &amp; VLAN","PDH",
Q1270="Warehouse HUAWEI","SPARE-ISSUE",
Q1270="SPARE-HS","SPARE-ISSUE",
Q1270="Power Telco","BSS"
),"")</f>
        <v>No root cause</v>
      </c>
      <c r="P1270" s="22" t="str" cm="1">
        <f t="array" ref="P1270">IFERROR(_xlfn.IFS(
Q1270="MPR ISSUE","TX ISSUE",
Q1270="BSS Hardware Issue","RAN ISSUE",
Q1270="Sites strategiques, MLL, Pylone, etc.","ENVTECH",
Q1270="AKTIVCO DEFAUT GE &amp; POWER Cabinet","POWER ISSUE",
Q1270="AKTIVCO Coupure ENEO &amp; Baisse de tension","POWER ISSUE",
Q1270="Coupure ENEO &amp; Baisse de tension","POWER ISSUE",
Q1270="Defaut GE &amp; POWER Cabinet","POWER ISSUE",
Q1270="Sharing","POWER ISSUE",
Q1270="SIte strategiques &amp; DataCenter","POWER ISSUE",
Q1270="Exclu","Exclu",
Q1270="SAT","TX ISSUE",
Q1270="SPARE-ISSUE","SPARE-ISSUE",
Q1270="Fiber CAmtel","TX ISSUE",
Q1270="Fiber AOF","TX ISSUE",
Q1270="Projet OCM (HUAWEI)","TRAVAUX-HUAWEI",
Q1270="Projet OCM (NOKIA)","TRAVAUX -NOKIA",
Q1270="ACCESS-ISSUE","ACCESS-ISSUE",
Q1270="Projet OCM (ZTE, NOKIA, autres projets)","TRAVAUX OCM",
Q1270="No root CAuse","No root cause",
Q1270="ODU HS","TX ISSUE",
Q1270="IP &amp; VLAN","TX ISSUE",
Q1270="Warehouse HUAWEI","SPARE-ISSUE",
Q1270="SPARE-HS","SPARE-ISSUE",
Q1270="Power Telco","RAN ISSUE"
),"")</f>
        <v>No root cause</v>
      </c>
      <c r="Q1270" s="48" t="s">
        <v>5576</v>
      </c>
      <c r="R1270" s="23" t="str" cm="1">
        <f t="array" ref="R1270">IFERROR(_xlfn.IFS(
Q1270="MPR ISSUE","ACTIVE",
Q1270="BSS Hardware Issue","ACTIVE",
Q1270="Sites strategiques, MLL, Pylone, etc.","PASSIVE",
Q1270="AKTIVCO DEFAUT GE &amp; POWER Cabinet","PASSIVE",
Q1270="AKTIVCO Coupure ENEO &amp; Baisse de tension","PASSIVE",
Q1270="Coupure ENEO &amp; Baisse de tension","PASSIVE",
Q1270="Defaut GE &amp; POWER Cabinet","PASSIVE",
Q1270="Sharing","PASSIVE",
Q1270="SIte strategiques &amp; DataCenter","PASSIVE",
Q1270="Exclu","Exclu",
Q1270="SAT","ACTIVE",
Q1270="SPARE-ISSUE","SPARE-ISSUE",
Q1270="Fiber CAmtel","ACTIVE",
Q1270="Fiber AOF","ACTIVE",
Q1270="Projet OCM (HUAWEI)","PLANNED WORKS",
Q1270="Projet OCM (NOKIA)","PLANNED WORKS",
Q1270="ACCESS-ISSUE","ACCESS-ISSUE",
Q1270="Projet OCM (ZTE, NOKIA, autres projets)","PLANNED WORKS",
Q1270="No root CAuse","No root cause",
Q1270="ODU HS","ACTIVE",
Q1270="IP &amp; VLAN","ACTIVE",
Q1270="Warehouse HUAWEI","SPARE-ISSUE",
Q1270="SPARE-HS","SPARE-ISSUE",
Q1270="Power Telco","ACTIVE"
),"")</f>
        <v>No root cause</v>
      </c>
      <c r="S1270" s="56" t="s">
        <v>17</v>
      </c>
      <c r="T1270" s="7" t="s">
        <v>17</v>
      </c>
      <c r="U1270" s="7" t="s">
        <v>17</v>
      </c>
      <c r="V1270" s="57"/>
      <c r="W1270" s="57"/>
      <c r="X1270" s="57"/>
      <c r="Y1270" s="57"/>
      <c r="Z1270" s="57"/>
      <c r="AA1270" s="57"/>
      <c r="AB1270" s="57"/>
      <c r="AC1270" s="57" t="s">
        <v>17</v>
      </c>
      <c r="AD1270" s="57" t="s">
        <v>17</v>
      </c>
      <c r="AE1270" s="57" t="s">
        <v>17</v>
      </c>
      <c r="AF1270" s="57" t="s">
        <v>17</v>
      </c>
      <c r="AG1270" s="57" t="s">
        <v>17</v>
      </c>
      <c r="AH1270" s="57" t="s">
        <v>17</v>
      </c>
      <c r="AI1270" s="57" t="s">
        <v>17</v>
      </c>
      <c r="AJ1270" s="57" t="s">
        <v>17</v>
      </c>
      <c r="AK1270" s="57" t="s">
        <v>17</v>
      </c>
      <c r="AL1270" s="57" t="s">
        <v>17</v>
      </c>
      <c r="AM1270" s="15"/>
      <c r="AN1270" s="15"/>
      <c r="AO1270" s="15"/>
      <c r="AP1270" s="15"/>
    </row>
    <row r="1271" spans="1:42" s="14" customFormat="1" x14ac:dyDescent="0.35">
      <c r="A1271" s="1" t="s">
        <v>5224</v>
      </c>
      <c r="B1271" s="1" t="s">
        <v>5225</v>
      </c>
      <c r="C1271" s="3"/>
      <c r="D1271" s="1" t="s">
        <v>12</v>
      </c>
      <c r="E1271" s="1"/>
      <c r="F1271" s="3" t="s">
        <v>14</v>
      </c>
      <c r="G1271" s="1" t="s">
        <v>65</v>
      </c>
      <c r="H1271" s="59" t="str">
        <f>_xlfn.XLOOKUP(B1271,'[1]Nur des jours'!$B:$B,'[1]Nur des jours'!$H:$H,"")</f>
        <v>Huawei</v>
      </c>
      <c r="I1271" s="52">
        <v>0</v>
      </c>
      <c r="J1271" s="52">
        <v>0</v>
      </c>
      <c r="K1271" s="52">
        <v>0</v>
      </c>
      <c r="L1271" s="53">
        <v>0</v>
      </c>
      <c r="M1271" s="54" t="s">
        <v>5374</v>
      </c>
      <c r="N1271" s="55"/>
      <c r="O1271" s="16" t="str" cm="1">
        <f t="array" ref="O1271">IFERROR(_xlfn.IFS(
Q1271="MPR ISSUE","PDH",
Q1271="BSS Hardware Issue","BSS",
Q1271="Sites strategiques, MLL, Pylone, etc.","ENVTECH",
Q1271="AKTIVCO DEFAUT GE &amp; POWER Cabinet","AKTIVCO",
Q1271="AKTIVCO Coupure ENEO &amp; Baisse de tension","AKTIVCO GRID ONLY",
Q1271="Coupure ENEO &amp; Baisse de tension","IHS GRID ONLY",
Q1271="Defaut GE &amp; POWER Cabinet","IHS",
Q1271="Sharing","Partners",
Q1271="SIte strategiques &amp; DataCenter","SST &amp; DC",
Q1271="Exclu","Exclu",
Q1271="SAT","SAT",
Q1271="SPARE-ISSUE","SPARE-ISSUE",
Q1271="Fiber CAmtel","TRANS_FO_CAMTEL",
Q1271="Fiber AOF","Fiber AOF",
Q1271="Projet OCM (HUAWEI)","TRAVAUX-HUAWEI",
Q1271="Projet OCM (NOKIA)","TRAVAUX-NOKIA",
Q1271="ACCESS-ISSUE","ACCESS-ISSUE",
Q1271="Projet OCM (ZTE, NOKIA, autres projets)","TRAVAUX OCM",
Q1271="No root CAuse","No root cause",
Q1271="ODU HS","PDH",
Q1271="IP &amp; VLAN","PDH",
Q1271="Warehouse HUAWEI","SPARE-ISSUE",
Q1271="SPARE-HS","SPARE-ISSUE",
Q1271="Power Telco","BSS"
),"")</f>
        <v>No root cause</v>
      </c>
      <c r="P1271" s="22" t="str" cm="1">
        <f t="array" ref="P1271">IFERROR(_xlfn.IFS(
Q1271="MPR ISSUE","TX ISSUE",
Q1271="BSS Hardware Issue","RAN ISSUE",
Q1271="Sites strategiques, MLL, Pylone, etc.","ENVTECH",
Q1271="AKTIVCO DEFAUT GE &amp; POWER Cabinet","POWER ISSUE",
Q1271="AKTIVCO Coupure ENEO &amp; Baisse de tension","POWER ISSUE",
Q1271="Coupure ENEO &amp; Baisse de tension","POWER ISSUE",
Q1271="Defaut GE &amp; POWER Cabinet","POWER ISSUE",
Q1271="Sharing","POWER ISSUE",
Q1271="SIte strategiques &amp; DataCenter","POWER ISSUE",
Q1271="Exclu","Exclu",
Q1271="SAT","TX ISSUE",
Q1271="SPARE-ISSUE","SPARE-ISSUE",
Q1271="Fiber CAmtel","TX ISSUE",
Q1271="Fiber AOF","TX ISSUE",
Q1271="Projet OCM (HUAWEI)","TRAVAUX-HUAWEI",
Q1271="Projet OCM (NOKIA)","TRAVAUX -NOKIA",
Q1271="ACCESS-ISSUE","ACCESS-ISSUE",
Q1271="Projet OCM (ZTE, NOKIA, autres projets)","TRAVAUX OCM",
Q1271="No root CAuse","No root cause",
Q1271="ODU HS","TX ISSUE",
Q1271="IP &amp; VLAN","TX ISSUE",
Q1271="Warehouse HUAWEI","SPARE-ISSUE",
Q1271="SPARE-HS","SPARE-ISSUE",
Q1271="Power Telco","RAN ISSUE"
),"")</f>
        <v>No root cause</v>
      </c>
      <c r="Q1271" s="48" t="s">
        <v>5576</v>
      </c>
      <c r="R1271" s="23" t="str" cm="1">
        <f t="array" ref="R1271">IFERROR(_xlfn.IFS(
Q1271="MPR ISSUE","ACTIVE",
Q1271="BSS Hardware Issue","ACTIVE",
Q1271="Sites strategiques, MLL, Pylone, etc.","PASSIVE",
Q1271="AKTIVCO DEFAUT GE &amp; POWER Cabinet","PASSIVE",
Q1271="AKTIVCO Coupure ENEO &amp; Baisse de tension","PASSIVE",
Q1271="Coupure ENEO &amp; Baisse de tension","PASSIVE",
Q1271="Defaut GE &amp; POWER Cabinet","PASSIVE",
Q1271="Sharing","PASSIVE",
Q1271="SIte strategiques &amp; DataCenter","PASSIVE",
Q1271="Exclu","Exclu",
Q1271="SAT","ACTIVE",
Q1271="SPARE-ISSUE","SPARE-ISSUE",
Q1271="Fiber CAmtel","ACTIVE",
Q1271="Fiber AOF","ACTIVE",
Q1271="Projet OCM (HUAWEI)","PLANNED WORKS",
Q1271="Projet OCM (NOKIA)","PLANNED WORKS",
Q1271="ACCESS-ISSUE","ACCESS-ISSUE",
Q1271="Projet OCM (ZTE, NOKIA, autres projets)","PLANNED WORKS",
Q1271="No root CAuse","No root cause",
Q1271="ODU HS","ACTIVE",
Q1271="IP &amp; VLAN","ACTIVE",
Q1271="Warehouse HUAWEI","SPARE-ISSUE",
Q1271="SPARE-HS","SPARE-ISSUE",
Q1271="Power Telco","ACTIVE"
),"")</f>
        <v>No root cause</v>
      </c>
      <c r="S1271" s="56" t="s">
        <v>17</v>
      </c>
      <c r="T1271" s="7" t="s">
        <v>17</v>
      </c>
      <c r="U1271" s="7" t="s">
        <v>17</v>
      </c>
      <c r="V1271" s="57"/>
      <c r="W1271" s="57"/>
      <c r="X1271" s="57"/>
      <c r="Y1271" s="57"/>
      <c r="Z1271" s="57"/>
      <c r="AA1271" s="57"/>
      <c r="AB1271" s="57"/>
      <c r="AC1271" s="57" t="s">
        <v>17</v>
      </c>
      <c r="AD1271" s="57" t="s">
        <v>17</v>
      </c>
      <c r="AE1271" s="57" t="s">
        <v>17</v>
      </c>
      <c r="AF1271" s="57" t="s">
        <v>17</v>
      </c>
      <c r="AG1271" s="57" t="s">
        <v>17</v>
      </c>
      <c r="AH1271" s="57" t="s">
        <v>17</v>
      </c>
      <c r="AI1271" s="57" t="s">
        <v>17</v>
      </c>
      <c r="AJ1271" s="57" t="s">
        <v>17</v>
      </c>
      <c r="AK1271" s="57" t="s">
        <v>17</v>
      </c>
      <c r="AL1271" s="57" t="s">
        <v>17</v>
      </c>
      <c r="AM1271" s="15"/>
      <c r="AN1271" s="15"/>
      <c r="AO1271" s="15"/>
      <c r="AP1271" s="15"/>
    </row>
    <row r="1272" spans="1:42" s="14" customFormat="1" x14ac:dyDescent="0.35">
      <c r="A1272" s="1" t="s">
        <v>3437</v>
      </c>
      <c r="B1272" s="1" t="s">
        <v>3438</v>
      </c>
      <c r="C1272" s="3"/>
      <c r="D1272" s="1" t="s">
        <v>12</v>
      </c>
      <c r="E1272" s="1" t="s">
        <v>98</v>
      </c>
      <c r="F1272" s="3" t="s">
        <v>53</v>
      </c>
      <c r="G1272" s="1" t="s">
        <v>15</v>
      </c>
      <c r="H1272" s="59" t="str">
        <f>_xlfn.XLOOKUP(B1272,'[1]Nur des jours'!$B:$B,'[1]Nur des jours'!$H:$H,"")</f>
        <v>HUAWEI</v>
      </c>
      <c r="I1272" s="52">
        <v>0</v>
      </c>
      <c r="J1272" s="52">
        <v>0</v>
      </c>
      <c r="K1272" s="52">
        <v>0</v>
      </c>
      <c r="L1272" s="53">
        <v>0</v>
      </c>
      <c r="M1272" s="54" t="s">
        <v>5376</v>
      </c>
      <c r="N1272" s="55"/>
      <c r="O1272" s="16" t="str" cm="1">
        <f t="array" ref="O1272">IFERROR(_xlfn.IFS(
Q1272="MPR ISSUE","PDH",
Q1272="BSS Hardware Issue","BSS",
Q1272="Sites strategiques, MLL, Pylone, etc.","ENVTECH",
Q1272="AKTIVCO DEFAUT GE &amp; POWER Cabinet","AKTIVCO",
Q1272="AKTIVCO Coupure ENEO &amp; Baisse de tension","AKTIVCO GRID ONLY",
Q1272="Coupure ENEO &amp; Baisse de tension","IHS GRID ONLY",
Q1272="Defaut GE &amp; POWER Cabinet","IHS",
Q1272="Sharing","Partners",
Q1272="SIte strategiques &amp; DataCenter","SST &amp; DC",
Q1272="Exclu","Exclu",
Q1272="SAT","SAT",
Q1272="SPARE-ISSUE","SPARE-ISSUE",
Q1272="Fiber CAmtel","TRANS_FO_CAMTEL",
Q1272="Fiber AOF","Fiber AOF",
Q1272="Projet OCM (HUAWEI)","TRAVAUX-HUAWEI",
Q1272="Projet OCM (NOKIA)","TRAVAUX-NOKIA",
Q1272="ACCESS-ISSUE","ACCESS-ISSUE",
Q1272="Projet OCM (ZTE, NOKIA, autres projets)","TRAVAUX OCM",
Q1272="No root CAuse","No root cause",
Q1272="ODU HS","PDH",
Q1272="IP &amp; VLAN","PDH",
Q1272="Warehouse HUAWEI","SPARE-ISSUE",
Q1272="SPARE-HS","SPARE-ISSUE",
Q1272="Power Telco","BSS"
),"")</f>
        <v>No root cause</v>
      </c>
      <c r="P1272" s="22" t="str" cm="1">
        <f t="array" ref="P1272">IFERROR(_xlfn.IFS(
Q1272="MPR ISSUE","TX ISSUE",
Q1272="BSS Hardware Issue","RAN ISSUE",
Q1272="Sites strategiques, MLL, Pylone, etc.","ENVTECH",
Q1272="AKTIVCO DEFAUT GE &amp; POWER Cabinet","POWER ISSUE",
Q1272="AKTIVCO Coupure ENEO &amp; Baisse de tension","POWER ISSUE",
Q1272="Coupure ENEO &amp; Baisse de tension","POWER ISSUE",
Q1272="Defaut GE &amp; POWER Cabinet","POWER ISSUE",
Q1272="Sharing","POWER ISSUE",
Q1272="SIte strategiques &amp; DataCenter","POWER ISSUE",
Q1272="Exclu","Exclu",
Q1272="SAT","TX ISSUE",
Q1272="SPARE-ISSUE","SPARE-ISSUE",
Q1272="Fiber CAmtel","TX ISSUE",
Q1272="Fiber AOF","TX ISSUE",
Q1272="Projet OCM (HUAWEI)","TRAVAUX-HUAWEI",
Q1272="Projet OCM (NOKIA)","TRAVAUX -NOKIA",
Q1272="ACCESS-ISSUE","ACCESS-ISSUE",
Q1272="Projet OCM (ZTE, NOKIA, autres projets)","TRAVAUX OCM",
Q1272="No root CAuse","No root cause",
Q1272="ODU HS","TX ISSUE",
Q1272="IP &amp; VLAN","TX ISSUE",
Q1272="Warehouse HUAWEI","SPARE-ISSUE",
Q1272="SPARE-HS","SPARE-ISSUE",
Q1272="Power Telco","RAN ISSUE"
),"")</f>
        <v>No root cause</v>
      </c>
      <c r="Q1272" s="48" t="s">
        <v>5576</v>
      </c>
      <c r="R1272" s="23" t="str" cm="1">
        <f t="array" ref="R1272">IFERROR(_xlfn.IFS(
Q1272="MPR ISSUE","ACTIVE",
Q1272="BSS Hardware Issue","ACTIVE",
Q1272="Sites strategiques, MLL, Pylone, etc.","PASSIVE",
Q1272="AKTIVCO DEFAUT GE &amp; POWER Cabinet","PASSIVE",
Q1272="AKTIVCO Coupure ENEO &amp; Baisse de tension","PASSIVE",
Q1272="Coupure ENEO &amp; Baisse de tension","PASSIVE",
Q1272="Defaut GE &amp; POWER Cabinet","PASSIVE",
Q1272="Sharing","PASSIVE",
Q1272="SIte strategiques &amp; DataCenter","PASSIVE",
Q1272="Exclu","Exclu",
Q1272="SAT","ACTIVE",
Q1272="SPARE-ISSUE","SPARE-ISSUE",
Q1272="Fiber CAmtel","ACTIVE",
Q1272="Fiber AOF","ACTIVE",
Q1272="Projet OCM (HUAWEI)","PLANNED WORKS",
Q1272="Projet OCM (NOKIA)","PLANNED WORKS",
Q1272="ACCESS-ISSUE","ACCESS-ISSUE",
Q1272="Projet OCM (ZTE, NOKIA, autres projets)","PLANNED WORKS",
Q1272="No root CAuse","No root cause",
Q1272="ODU HS","ACTIVE",
Q1272="IP &amp; VLAN","ACTIVE",
Q1272="Warehouse HUAWEI","SPARE-ISSUE",
Q1272="SPARE-HS","SPARE-ISSUE",
Q1272="Power Telco","ACTIVE"
),"")</f>
        <v>No root cause</v>
      </c>
      <c r="S1272" s="56" t="s">
        <v>17</v>
      </c>
      <c r="T1272" s="7" t="s">
        <v>17</v>
      </c>
      <c r="U1272" s="7" t="s">
        <v>17</v>
      </c>
      <c r="V1272" s="57"/>
      <c r="W1272" s="57"/>
      <c r="X1272" s="57"/>
      <c r="Y1272" s="57"/>
      <c r="Z1272" s="57"/>
      <c r="AA1272" s="57"/>
      <c r="AB1272" s="57"/>
      <c r="AC1272" s="57" t="s">
        <v>17</v>
      </c>
      <c r="AD1272" s="57" t="s">
        <v>17</v>
      </c>
      <c r="AE1272" s="57" t="s">
        <v>17</v>
      </c>
      <c r="AF1272" s="57" t="s">
        <v>17</v>
      </c>
      <c r="AG1272" s="57" t="s">
        <v>17</v>
      </c>
      <c r="AH1272" s="57" t="s">
        <v>17</v>
      </c>
      <c r="AI1272" s="57" t="s">
        <v>17</v>
      </c>
      <c r="AJ1272" s="57" t="s">
        <v>17</v>
      </c>
      <c r="AK1272" s="57" t="s">
        <v>17</v>
      </c>
      <c r="AL1272" s="57" t="s">
        <v>17</v>
      </c>
      <c r="AM1272" s="15"/>
      <c r="AN1272" s="15"/>
      <c r="AO1272" s="15"/>
      <c r="AP1272" s="15"/>
    </row>
    <row r="1273" spans="1:42" s="14" customFormat="1" x14ac:dyDescent="0.35">
      <c r="A1273" s="1" t="s">
        <v>2660</v>
      </c>
      <c r="B1273" s="1" t="s">
        <v>2661</v>
      </c>
      <c r="C1273" s="3"/>
      <c r="D1273" s="1" t="s">
        <v>12</v>
      </c>
      <c r="E1273" s="1" t="s">
        <v>13</v>
      </c>
      <c r="F1273" s="3" t="s">
        <v>104</v>
      </c>
      <c r="G1273" s="1" t="s">
        <v>301</v>
      </c>
      <c r="H1273" s="59" t="str">
        <f>_xlfn.XLOOKUP(B1273,'[1]Nur des jours'!$B:$B,'[1]Nur des jours'!$H:$H,"")</f>
        <v>Huawei</v>
      </c>
      <c r="I1273" s="52">
        <v>0</v>
      </c>
      <c r="J1273" s="52">
        <v>0</v>
      </c>
      <c r="K1273" s="52">
        <v>0</v>
      </c>
      <c r="L1273" s="53">
        <v>0</v>
      </c>
      <c r="M1273" s="54" t="s">
        <v>5374</v>
      </c>
      <c r="N1273" s="55"/>
      <c r="O1273" s="16" t="str" cm="1">
        <f t="array" ref="O1273">IFERROR(_xlfn.IFS(
Q1273="MPR ISSUE","PDH",
Q1273="BSS Hardware Issue","BSS",
Q1273="Sites strategiques, MLL, Pylone, etc.","ENVTECH",
Q1273="AKTIVCO DEFAUT GE &amp; POWER Cabinet","AKTIVCO",
Q1273="AKTIVCO Coupure ENEO &amp; Baisse de tension","AKTIVCO GRID ONLY",
Q1273="Coupure ENEO &amp; Baisse de tension","IHS GRID ONLY",
Q1273="Defaut GE &amp; POWER Cabinet","IHS",
Q1273="Sharing","Partners",
Q1273="SIte strategiques &amp; DataCenter","SST &amp; DC",
Q1273="Exclu","Exclu",
Q1273="SAT","SAT",
Q1273="SPARE-ISSUE","SPARE-ISSUE",
Q1273="Fiber CAmtel","TRANS_FO_CAMTEL",
Q1273="Fiber AOF","Fiber AOF",
Q1273="Projet OCM (HUAWEI)","TRAVAUX-HUAWEI",
Q1273="Projet OCM (NOKIA)","TRAVAUX-NOKIA",
Q1273="ACCESS-ISSUE","ACCESS-ISSUE",
Q1273="Projet OCM (ZTE, NOKIA, autres projets)","TRAVAUX OCM",
Q1273="No root CAuse","No root cause",
Q1273="ODU HS","PDH",
Q1273="IP &amp; VLAN","PDH",
Q1273="Warehouse HUAWEI","SPARE-ISSUE",
Q1273="SPARE-HS","SPARE-ISSUE",
Q1273="Power Telco","BSS"
),"")</f>
        <v>No root cause</v>
      </c>
      <c r="P1273" s="22" t="str" cm="1">
        <f t="array" ref="P1273">IFERROR(_xlfn.IFS(
Q1273="MPR ISSUE","TX ISSUE",
Q1273="BSS Hardware Issue","RAN ISSUE",
Q1273="Sites strategiques, MLL, Pylone, etc.","ENVTECH",
Q1273="AKTIVCO DEFAUT GE &amp; POWER Cabinet","POWER ISSUE",
Q1273="AKTIVCO Coupure ENEO &amp; Baisse de tension","POWER ISSUE",
Q1273="Coupure ENEO &amp; Baisse de tension","POWER ISSUE",
Q1273="Defaut GE &amp; POWER Cabinet","POWER ISSUE",
Q1273="Sharing","POWER ISSUE",
Q1273="SIte strategiques &amp; DataCenter","POWER ISSUE",
Q1273="Exclu","Exclu",
Q1273="SAT","TX ISSUE",
Q1273="SPARE-ISSUE","SPARE-ISSUE",
Q1273="Fiber CAmtel","TX ISSUE",
Q1273="Fiber AOF","TX ISSUE",
Q1273="Projet OCM (HUAWEI)","TRAVAUX-HUAWEI",
Q1273="Projet OCM (NOKIA)","TRAVAUX -NOKIA",
Q1273="ACCESS-ISSUE","ACCESS-ISSUE",
Q1273="Projet OCM (ZTE, NOKIA, autres projets)","TRAVAUX OCM",
Q1273="No root CAuse","No root cause",
Q1273="ODU HS","TX ISSUE",
Q1273="IP &amp; VLAN","TX ISSUE",
Q1273="Warehouse HUAWEI","SPARE-ISSUE",
Q1273="SPARE-HS","SPARE-ISSUE",
Q1273="Power Telco","RAN ISSUE"
),"")</f>
        <v>No root cause</v>
      </c>
      <c r="Q1273" s="48" t="s">
        <v>5576</v>
      </c>
      <c r="R1273" s="23" t="str" cm="1">
        <f t="array" ref="R1273">IFERROR(_xlfn.IFS(
Q1273="MPR ISSUE","ACTIVE",
Q1273="BSS Hardware Issue","ACTIVE",
Q1273="Sites strategiques, MLL, Pylone, etc.","PASSIVE",
Q1273="AKTIVCO DEFAUT GE &amp; POWER Cabinet","PASSIVE",
Q1273="AKTIVCO Coupure ENEO &amp; Baisse de tension","PASSIVE",
Q1273="Coupure ENEO &amp; Baisse de tension","PASSIVE",
Q1273="Defaut GE &amp; POWER Cabinet","PASSIVE",
Q1273="Sharing","PASSIVE",
Q1273="SIte strategiques &amp; DataCenter","PASSIVE",
Q1273="Exclu","Exclu",
Q1273="SAT","ACTIVE",
Q1273="SPARE-ISSUE","SPARE-ISSUE",
Q1273="Fiber CAmtel","ACTIVE",
Q1273="Fiber AOF","ACTIVE",
Q1273="Projet OCM (HUAWEI)","PLANNED WORKS",
Q1273="Projet OCM (NOKIA)","PLANNED WORKS",
Q1273="ACCESS-ISSUE","ACCESS-ISSUE",
Q1273="Projet OCM (ZTE, NOKIA, autres projets)","PLANNED WORKS",
Q1273="No root CAuse","No root cause",
Q1273="ODU HS","ACTIVE",
Q1273="IP &amp; VLAN","ACTIVE",
Q1273="Warehouse HUAWEI","SPARE-ISSUE",
Q1273="SPARE-HS","SPARE-ISSUE",
Q1273="Power Telco","ACTIVE"
),"")</f>
        <v>No root cause</v>
      </c>
      <c r="S1273" s="56" t="s">
        <v>17</v>
      </c>
      <c r="T1273" s="7" t="s">
        <v>17</v>
      </c>
      <c r="U1273" s="7" t="s">
        <v>17</v>
      </c>
      <c r="V1273" s="57"/>
      <c r="W1273" s="57"/>
      <c r="X1273" s="57"/>
      <c r="Y1273" s="57"/>
      <c r="Z1273" s="57"/>
      <c r="AA1273" s="57"/>
      <c r="AB1273" s="57"/>
      <c r="AC1273" s="57" t="s">
        <v>17</v>
      </c>
      <c r="AD1273" s="57" t="s">
        <v>17</v>
      </c>
      <c r="AE1273" s="57" t="s">
        <v>17</v>
      </c>
      <c r="AF1273" s="57" t="s">
        <v>17</v>
      </c>
      <c r="AG1273" s="57" t="s">
        <v>17</v>
      </c>
      <c r="AH1273" s="57" t="s">
        <v>17</v>
      </c>
      <c r="AI1273" s="57" t="s">
        <v>17</v>
      </c>
      <c r="AJ1273" s="57" t="s">
        <v>17</v>
      </c>
      <c r="AK1273" s="57" t="s">
        <v>17</v>
      </c>
      <c r="AL1273" s="57" t="s">
        <v>17</v>
      </c>
      <c r="AM1273" s="15"/>
      <c r="AN1273" s="15"/>
      <c r="AO1273" s="15"/>
      <c r="AP1273" s="15"/>
    </row>
    <row r="1274" spans="1:42" s="14" customFormat="1" x14ac:dyDescent="0.35">
      <c r="A1274" s="1" t="s">
        <v>5197</v>
      </c>
      <c r="B1274" s="1" t="s">
        <v>5198</v>
      </c>
      <c r="C1274" s="3"/>
      <c r="D1274" s="1" t="s">
        <v>12</v>
      </c>
      <c r="E1274" s="1" t="s">
        <v>13</v>
      </c>
      <c r="F1274" s="3" t="s">
        <v>14</v>
      </c>
      <c r="G1274" s="1" t="s">
        <v>15</v>
      </c>
      <c r="H1274" s="59" t="str">
        <f>_xlfn.XLOOKUP(B1274,'[1]Nur des jours'!$B:$B,'[1]Nur des jours'!$H:$H,"")</f>
        <v>Huawei</v>
      </c>
      <c r="I1274" s="52">
        <v>0</v>
      </c>
      <c r="J1274" s="52">
        <v>0</v>
      </c>
      <c r="K1274" s="52">
        <v>0</v>
      </c>
      <c r="L1274" s="53">
        <v>0</v>
      </c>
      <c r="M1274" s="54" t="s">
        <v>5374</v>
      </c>
      <c r="N1274" s="55"/>
      <c r="O1274" s="16" t="str" cm="1">
        <f t="array" ref="O1274">IFERROR(_xlfn.IFS(
Q1274="MPR ISSUE","PDH",
Q1274="BSS Hardware Issue","BSS",
Q1274="Sites strategiques, MLL, Pylone, etc.","ENVTECH",
Q1274="AKTIVCO DEFAUT GE &amp; POWER Cabinet","AKTIVCO",
Q1274="AKTIVCO Coupure ENEO &amp; Baisse de tension","AKTIVCO GRID ONLY",
Q1274="Coupure ENEO &amp; Baisse de tension","IHS GRID ONLY",
Q1274="Defaut GE &amp; POWER Cabinet","IHS",
Q1274="Sharing","Partners",
Q1274="SIte strategiques &amp; DataCenter","SST &amp; DC",
Q1274="Exclu","Exclu",
Q1274="SAT","SAT",
Q1274="SPARE-ISSUE","SPARE-ISSUE",
Q1274="Fiber CAmtel","TRANS_FO_CAMTEL",
Q1274="Fiber AOF","Fiber AOF",
Q1274="Projet OCM (HUAWEI)","TRAVAUX-HUAWEI",
Q1274="Projet OCM (NOKIA)","TRAVAUX-NOKIA",
Q1274="ACCESS-ISSUE","ACCESS-ISSUE",
Q1274="Projet OCM (ZTE, NOKIA, autres projets)","TRAVAUX OCM",
Q1274="No root CAuse","No root cause",
Q1274="ODU HS","PDH",
Q1274="IP &amp; VLAN","PDH",
Q1274="Warehouse HUAWEI","SPARE-ISSUE",
Q1274="SPARE-HS","SPARE-ISSUE",
Q1274="Power Telco","BSS"
),"")</f>
        <v>No root cause</v>
      </c>
      <c r="P1274" s="22" t="str" cm="1">
        <f t="array" ref="P1274">IFERROR(_xlfn.IFS(
Q1274="MPR ISSUE","TX ISSUE",
Q1274="BSS Hardware Issue","RAN ISSUE",
Q1274="Sites strategiques, MLL, Pylone, etc.","ENVTECH",
Q1274="AKTIVCO DEFAUT GE &amp; POWER Cabinet","POWER ISSUE",
Q1274="AKTIVCO Coupure ENEO &amp; Baisse de tension","POWER ISSUE",
Q1274="Coupure ENEO &amp; Baisse de tension","POWER ISSUE",
Q1274="Defaut GE &amp; POWER Cabinet","POWER ISSUE",
Q1274="Sharing","POWER ISSUE",
Q1274="SIte strategiques &amp; DataCenter","POWER ISSUE",
Q1274="Exclu","Exclu",
Q1274="SAT","TX ISSUE",
Q1274="SPARE-ISSUE","SPARE-ISSUE",
Q1274="Fiber CAmtel","TX ISSUE",
Q1274="Fiber AOF","TX ISSUE",
Q1274="Projet OCM (HUAWEI)","TRAVAUX-HUAWEI",
Q1274="Projet OCM (NOKIA)","TRAVAUX -NOKIA",
Q1274="ACCESS-ISSUE","ACCESS-ISSUE",
Q1274="Projet OCM (ZTE, NOKIA, autres projets)","TRAVAUX OCM",
Q1274="No root CAuse","No root cause",
Q1274="ODU HS","TX ISSUE",
Q1274="IP &amp; VLAN","TX ISSUE",
Q1274="Warehouse HUAWEI","SPARE-ISSUE",
Q1274="SPARE-HS","SPARE-ISSUE",
Q1274="Power Telco","RAN ISSUE"
),"")</f>
        <v>No root cause</v>
      </c>
      <c r="Q1274" s="48" t="s">
        <v>5576</v>
      </c>
      <c r="R1274" s="23" t="str" cm="1">
        <f t="array" ref="R1274">IFERROR(_xlfn.IFS(
Q1274="MPR ISSUE","ACTIVE",
Q1274="BSS Hardware Issue","ACTIVE",
Q1274="Sites strategiques, MLL, Pylone, etc.","PASSIVE",
Q1274="AKTIVCO DEFAUT GE &amp; POWER Cabinet","PASSIVE",
Q1274="AKTIVCO Coupure ENEO &amp; Baisse de tension","PASSIVE",
Q1274="Coupure ENEO &amp; Baisse de tension","PASSIVE",
Q1274="Defaut GE &amp; POWER Cabinet","PASSIVE",
Q1274="Sharing","PASSIVE",
Q1274="SIte strategiques &amp; DataCenter","PASSIVE",
Q1274="Exclu","Exclu",
Q1274="SAT","ACTIVE",
Q1274="SPARE-ISSUE","SPARE-ISSUE",
Q1274="Fiber CAmtel","ACTIVE",
Q1274="Fiber AOF","ACTIVE",
Q1274="Projet OCM (HUAWEI)","PLANNED WORKS",
Q1274="Projet OCM (NOKIA)","PLANNED WORKS",
Q1274="ACCESS-ISSUE","ACCESS-ISSUE",
Q1274="Projet OCM (ZTE, NOKIA, autres projets)","PLANNED WORKS",
Q1274="No root CAuse","No root cause",
Q1274="ODU HS","ACTIVE",
Q1274="IP &amp; VLAN","ACTIVE",
Q1274="Warehouse HUAWEI","SPARE-ISSUE",
Q1274="SPARE-HS","SPARE-ISSUE",
Q1274="Power Telco","ACTIVE"
),"")</f>
        <v>No root cause</v>
      </c>
      <c r="S1274" s="56" t="s">
        <v>17</v>
      </c>
      <c r="T1274" s="7" t="s">
        <v>17</v>
      </c>
      <c r="U1274" s="7" t="s">
        <v>17</v>
      </c>
      <c r="V1274" s="57"/>
      <c r="W1274" s="57"/>
      <c r="X1274" s="57"/>
      <c r="Y1274" s="57"/>
      <c r="Z1274" s="57"/>
      <c r="AA1274" s="57"/>
      <c r="AB1274" s="57"/>
      <c r="AC1274" s="57" t="s">
        <v>17</v>
      </c>
      <c r="AD1274" s="57" t="s">
        <v>17</v>
      </c>
      <c r="AE1274" s="57" t="s">
        <v>17</v>
      </c>
      <c r="AF1274" s="57" t="s">
        <v>17</v>
      </c>
      <c r="AG1274" s="57" t="s">
        <v>17</v>
      </c>
      <c r="AH1274" s="57" t="s">
        <v>17</v>
      </c>
      <c r="AI1274" s="57" t="s">
        <v>17</v>
      </c>
      <c r="AJ1274" s="57" t="s">
        <v>17</v>
      </c>
      <c r="AK1274" s="57" t="s">
        <v>17</v>
      </c>
      <c r="AL1274" s="57" t="s">
        <v>17</v>
      </c>
      <c r="AM1274" s="15"/>
      <c r="AN1274" s="15"/>
      <c r="AO1274" s="15"/>
      <c r="AP1274" s="15"/>
    </row>
    <row r="1275" spans="1:42" s="14" customFormat="1" x14ac:dyDescent="0.35">
      <c r="A1275" s="1" t="s">
        <v>2077</v>
      </c>
      <c r="B1275" s="1" t="s">
        <v>2078</v>
      </c>
      <c r="C1275" s="3"/>
      <c r="D1275" s="1" t="s">
        <v>23</v>
      </c>
      <c r="E1275" s="1" t="s">
        <v>124</v>
      </c>
      <c r="F1275" s="3" t="s">
        <v>25</v>
      </c>
      <c r="G1275" s="1" t="s">
        <v>2079</v>
      </c>
      <c r="H1275" s="59" t="str">
        <f>_xlfn.XLOOKUP(B1275,'[1]Nur des jours'!$B:$B,'[1]Nur des jours'!$H:$H,"")</f>
        <v>HUAWEI</v>
      </c>
      <c r="I1275" s="52">
        <v>0</v>
      </c>
      <c r="J1275" s="52">
        <v>0</v>
      </c>
      <c r="K1275" s="52">
        <v>0</v>
      </c>
      <c r="L1275" s="53">
        <v>0</v>
      </c>
      <c r="M1275" s="54" t="s">
        <v>5374</v>
      </c>
      <c r="N1275" s="55"/>
      <c r="O1275" s="16" t="str" cm="1">
        <f t="array" ref="O1275">IFERROR(_xlfn.IFS(
Q1275="MPR ISSUE","PDH",
Q1275="BSS Hardware Issue","BSS",
Q1275="Sites strategiques, MLL, Pylone, etc.","ENVTECH",
Q1275="AKTIVCO DEFAUT GE &amp; POWER Cabinet","AKTIVCO",
Q1275="AKTIVCO Coupure ENEO &amp; Baisse de tension","AKTIVCO GRID ONLY",
Q1275="Coupure ENEO &amp; Baisse de tension","IHS GRID ONLY",
Q1275="Defaut GE &amp; POWER Cabinet","IHS",
Q1275="Sharing","Partners",
Q1275="SIte strategiques &amp; DataCenter","SST &amp; DC",
Q1275="Exclu","Exclu",
Q1275="SAT","SAT",
Q1275="SPARE-ISSUE","SPARE-ISSUE",
Q1275="Fiber CAmtel","TRANS_FO_CAMTEL",
Q1275="Fiber AOF","Fiber AOF",
Q1275="Projet OCM (HUAWEI)","TRAVAUX-HUAWEI",
Q1275="Projet OCM (NOKIA)","TRAVAUX-NOKIA",
Q1275="ACCESS-ISSUE","ACCESS-ISSUE",
Q1275="Projet OCM (ZTE, NOKIA, autres projets)","TRAVAUX OCM",
Q1275="No root CAuse","No root cause",
Q1275="ODU HS","PDH",
Q1275="IP &amp; VLAN","PDH",
Q1275="Warehouse HUAWEI","SPARE-ISSUE",
Q1275="SPARE-HS","SPARE-ISSUE",
Q1275="Power Telco","BSS"
),"")</f>
        <v>No root cause</v>
      </c>
      <c r="P1275" s="22" t="str" cm="1">
        <f t="array" ref="P1275">IFERROR(_xlfn.IFS(
Q1275="MPR ISSUE","TX ISSUE",
Q1275="BSS Hardware Issue","RAN ISSUE",
Q1275="Sites strategiques, MLL, Pylone, etc.","ENVTECH",
Q1275="AKTIVCO DEFAUT GE &amp; POWER Cabinet","POWER ISSUE",
Q1275="AKTIVCO Coupure ENEO &amp; Baisse de tension","POWER ISSUE",
Q1275="Coupure ENEO &amp; Baisse de tension","POWER ISSUE",
Q1275="Defaut GE &amp; POWER Cabinet","POWER ISSUE",
Q1275="Sharing","POWER ISSUE",
Q1275="SIte strategiques &amp; DataCenter","POWER ISSUE",
Q1275="Exclu","Exclu",
Q1275="SAT","TX ISSUE",
Q1275="SPARE-ISSUE","SPARE-ISSUE",
Q1275="Fiber CAmtel","TX ISSUE",
Q1275="Fiber AOF","TX ISSUE",
Q1275="Projet OCM (HUAWEI)","TRAVAUX-HUAWEI",
Q1275="Projet OCM (NOKIA)","TRAVAUX -NOKIA",
Q1275="ACCESS-ISSUE","ACCESS-ISSUE",
Q1275="Projet OCM (ZTE, NOKIA, autres projets)","TRAVAUX OCM",
Q1275="No root CAuse","No root cause",
Q1275="ODU HS","TX ISSUE",
Q1275="IP &amp; VLAN","TX ISSUE",
Q1275="Warehouse HUAWEI","SPARE-ISSUE",
Q1275="SPARE-HS","SPARE-ISSUE",
Q1275="Power Telco","RAN ISSUE"
),"")</f>
        <v>No root cause</v>
      </c>
      <c r="Q1275" s="48" t="s">
        <v>5576</v>
      </c>
      <c r="R1275" s="23" t="str" cm="1">
        <f t="array" ref="R1275">IFERROR(_xlfn.IFS(
Q1275="MPR ISSUE","ACTIVE",
Q1275="BSS Hardware Issue","ACTIVE",
Q1275="Sites strategiques, MLL, Pylone, etc.","PASSIVE",
Q1275="AKTIVCO DEFAUT GE &amp; POWER Cabinet","PASSIVE",
Q1275="AKTIVCO Coupure ENEO &amp; Baisse de tension","PASSIVE",
Q1275="Coupure ENEO &amp; Baisse de tension","PASSIVE",
Q1275="Defaut GE &amp; POWER Cabinet","PASSIVE",
Q1275="Sharing","PASSIVE",
Q1275="SIte strategiques &amp; DataCenter","PASSIVE",
Q1275="Exclu","Exclu",
Q1275="SAT","ACTIVE",
Q1275="SPARE-ISSUE","SPARE-ISSUE",
Q1275="Fiber CAmtel","ACTIVE",
Q1275="Fiber AOF","ACTIVE",
Q1275="Projet OCM (HUAWEI)","PLANNED WORKS",
Q1275="Projet OCM (NOKIA)","PLANNED WORKS",
Q1275="ACCESS-ISSUE","ACCESS-ISSUE",
Q1275="Projet OCM (ZTE, NOKIA, autres projets)","PLANNED WORKS",
Q1275="No root CAuse","No root cause",
Q1275="ODU HS","ACTIVE",
Q1275="IP &amp; VLAN","ACTIVE",
Q1275="Warehouse HUAWEI","SPARE-ISSUE",
Q1275="SPARE-HS","SPARE-ISSUE",
Q1275="Power Telco","ACTIVE"
),"")</f>
        <v>No root cause</v>
      </c>
      <c r="S1275" s="56" t="s">
        <v>17</v>
      </c>
      <c r="T1275" s="7" t="s">
        <v>17</v>
      </c>
      <c r="U1275" s="7" t="s">
        <v>17</v>
      </c>
      <c r="V1275" s="57" t="s">
        <v>17</v>
      </c>
      <c r="W1275" s="57" t="s">
        <v>17</v>
      </c>
      <c r="X1275" s="57" t="s">
        <v>17</v>
      </c>
      <c r="Y1275" s="57" t="s">
        <v>17</v>
      </c>
      <c r="Z1275" s="57" t="s">
        <v>17</v>
      </c>
      <c r="AA1275" s="57" t="s">
        <v>17</v>
      </c>
      <c r="AB1275" s="57"/>
      <c r="AC1275" s="57" t="s">
        <v>17</v>
      </c>
      <c r="AD1275" s="57" t="s">
        <v>17</v>
      </c>
      <c r="AE1275" s="57" t="s">
        <v>17</v>
      </c>
      <c r="AF1275" s="57" t="s">
        <v>17</v>
      </c>
      <c r="AG1275" s="57" t="s">
        <v>17</v>
      </c>
      <c r="AH1275" s="57" t="s">
        <v>17</v>
      </c>
      <c r="AI1275" s="57" t="s">
        <v>17</v>
      </c>
      <c r="AJ1275" s="57" t="s">
        <v>17</v>
      </c>
      <c r="AK1275" s="57" t="s">
        <v>17</v>
      </c>
      <c r="AL1275" s="57" t="s">
        <v>17</v>
      </c>
      <c r="AM1275" s="15"/>
      <c r="AN1275" s="15"/>
      <c r="AO1275" s="15"/>
      <c r="AP1275" s="15"/>
    </row>
    <row r="1276" spans="1:42" s="14" customFormat="1" x14ac:dyDescent="0.35">
      <c r="A1276" s="1" t="s">
        <v>5203</v>
      </c>
      <c r="B1276" s="1" t="s">
        <v>5204</v>
      </c>
      <c r="C1276" s="3"/>
      <c r="D1276" s="1" t="s">
        <v>12</v>
      </c>
      <c r="E1276" s="1" t="s">
        <v>13</v>
      </c>
      <c r="F1276" s="3" t="s">
        <v>14</v>
      </c>
      <c r="G1276" s="1" t="s">
        <v>65</v>
      </c>
      <c r="H1276" s="59" t="str">
        <f>_xlfn.XLOOKUP(B1276,'[1]Nur des jours'!$B:$B,'[1]Nur des jours'!$H:$H,"")</f>
        <v>Huawei</v>
      </c>
      <c r="I1276" s="52">
        <v>0</v>
      </c>
      <c r="J1276" s="52">
        <v>0</v>
      </c>
      <c r="K1276" s="52">
        <v>0</v>
      </c>
      <c r="L1276" s="53">
        <v>0</v>
      </c>
      <c r="M1276" s="54" t="s">
        <v>5374</v>
      </c>
      <c r="N1276" s="55"/>
      <c r="O1276" s="16" t="str" cm="1">
        <f t="array" ref="O1276">IFERROR(_xlfn.IFS(
Q1276="MPR ISSUE","PDH",
Q1276="BSS Hardware Issue","BSS",
Q1276="Sites strategiques, MLL, Pylone, etc.","ENVTECH",
Q1276="AKTIVCO DEFAUT GE &amp; POWER Cabinet","AKTIVCO",
Q1276="AKTIVCO Coupure ENEO &amp; Baisse de tension","AKTIVCO GRID ONLY",
Q1276="Coupure ENEO &amp; Baisse de tension","IHS GRID ONLY",
Q1276="Defaut GE &amp; POWER Cabinet","IHS",
Q1276="Sharing","Partners",
Q1276="SIte strategiques &amp; DataCenter","SST &amp; DC",
Q1276="Exclu","Exclu",
Q1276="SAT","SAT",
Q1276="SPARE-ISSUE","SPARE-ISSUE",
Q1276="Fiber CAmtel","TRANS_FO_CAMTEL",
Q1276="Fiber AOF","Fiber AOF",
Q1276="Projet OCM (HUAWEI)","TRAVAUX-HUAWEI",
Q1276="Projet OCM (NOKIA)","TRAVAUX-NOKIA",
Q1276="ACCESS-ISSUE","ACCESS-ISSUE",
Q1276="Projet OCM (ZTE, NOKIA, autres projets)","TRAVAUX OCM",
Q1276="No root CAuse","No root cause",
Q1276="ODU HS","PDH",
Q1276="IP &amp; VLAN","PDH",
Q1276="Warehouse HUAWEI","SPARE-ISSUE",
Q1276="SPARE-HS","SPARE-ISSUE",
Q1276="Power Telco","BSS"
),"")</f>
        <v>No root cause</v>
      </c>
      <c r="P1276" s="22" t="str" cm="1">
        <f t="array" ref="P1276">IFERROR(_xlfn.IFS(
Q1276="MPR ISSUE","TX ISSUE",
Q1276="BSS Hardware Issue","RAN ISSUE",
Q1276="Sites strategiques, MLL, Pylone, etc.","ENVTECH",
Q1276="AKTIVCO DEFAUT GE &amp; POWER Cabinet","POWER ISSUE",
Q1276="AKTIVCO Coupure ENEO &amp; Baisse de tension","POWER ISSUE",
Q1276="Coupure ENEO &amp; Baisse de tension","POWER ISSUE",
Q1276="Defaut GE &amp; POWER Cabinet","POWER ISSUE",
Q1276="Sharing","POWER ISSUE",
Q1276="SIte strategiques &amp; DataCenter","POWER ISSUE",
Q1276="Exclu","Exclu",
Q1276="SAT","TX ISSUE",
Q1276="SPARE-ISSUE","SPARE-ISSUE",
Q1276="Fiber CAmtel","TX ISSUE",
Q1276="Fiber AOF","TX ISSUE",
Q1276="Projet OCM (HUAWEI)","TRAVAUX-HUAWEI",
Q1276="Projet OCM (NOKIA)","TRAVAUX -NOKIA",
Q1276="ACCESS-ISSUE","ACCESS-ISSUE",
Q1276="Projet OCM (ZTE, NOKIA, autres projets)","TRAVAUX OCM",
Q1276="No root CAuse","No root cause",
Q1276="ODU HS","TX ISSUE",
Q1276="IP &amp; VLAN","TX ISSUE",
Q1276="Warehouse HUAWEI","SPARE-ISSUE",
Q1276="SPARE-HS","SPARE-ISSUE",
Q1276="Power Telco","RAN ISSUE"
),"")</f>
        <v>No root cause</v>
      </c>
      <c r="Q1276" s="48" t="s">
        <v>5576</v>
      </c>
      <c r="R1276" s="23" t="str" cm="1">
        <f t="array" ref="R1276">IFERROR(_xlfn.IFS(
Q1276="MPR ISSUE","ACTIVE",
Q1276="BSS Hardware Issue","ACTIVE",
Q1276="Sites strategiques, MLL, Pylone, etc.","PASSIVE",
Q1276="AKTIVCO DEFAUT GE &amp; POWER Cabinet","PASSIVE",
Q1276="AKTIVCO Coupure ENEO &amp; Baisse de tension","PASSIVE",
Q1276="Coupure ENEO &amp; Baisse de tension","PASSIVE",
Q1276="Defaut GE &amp; POWER Cabinet","PASSIVE",
Q1276="Sharing","PASSIVE",
Q1276="SIte strategiques &amp; DataCenter","PASSIVE",
Q1276="Exclu","Exclu",
Q1276="SAT","ACTIVE",
Q1276="SPARE-ISSUE","SPARE-ISSUE",
Q1276="Fiber CAmtel","ACTIVE",
Q1276="Fiber AOF","ACTIVE",
Q1276="Projet OCM (HUAWEI)","PLANNED WORKS",
Q1276="Projet OCM (NOKIA)","PLANNED WORKS",
Q1276="ACCESS-ISSUE","ACCESS-ISSUE",
Q1276="Projet OCM (ZTE, NOKIA, autres projets)","PLANNED WORKS",
Q1276="No root CAuse","No root cause",
Q1276="ODU HS","ACTIVE",
Q1276="IP &amp; VLAN","ACTIVE",
Q1276="Warehouse HUAWEI","SPARE-ISSUE",
Q1276="SPARE-HS","SPARE-ISSUE",
Q1276="Power Telco","ACTIVE"
),"")</f>
        <v>No root cause</v>
      </c>
      <c r="S1276" s="56" t="s">
        <v>17</v>
      </c>
      <c r="T1276" s="7" t="s">
        <v>17</v>
      </c>
      <c r="U1276" s="7" t="s">
        <v>17</v>
      </c>
      <c r="V1276" s="57"/>
      <c r="W1276" s="57"/>
      <c r="X1276" s="57"/>
      <c r="Y1276" s="57"/>
      <c r="Z1276" s="57"/>
      <c r="AA1276" s="57"/>
      <c r="AB1276" s="57"/>
      <c r="AC1276" s="57" t="s">
        <v>17</v>
      </c>
      <c r="AD1276" s="57" t="s">
        <v>17</v>
      </c>
      <c r="AE1276" s="57" t="s">
        <v>17</v>
      </c>
      <c r="AF1276" s="57" t="s">
        <v>17</v>
      </c>
      <c r="AG1276" s="57" t="s">
        <v>17</v>
      </c>
      <c r="AH1276" s="57" t="s">
        <v>17</v>
      </c>
      <c r="AI1276" s="57" t="s">
        <v>17</v>
      </c>
      <c r="AJ1276" s="57" t="s">
        <v>17</v>
      </c>
      <c r="AK1276" s="57" t="s">
        <v>17</v>
      </c>
      <c r="AL1276" s="57" t="s">
        <v>17</v>
      </c>
      <c r="AM1276" s="15"/>
      <c r="AN1276" s="15"/>
      <c r="AO1276" s="15"/>
      <c r="AP1276" s="15"/>
    </row>
    <row r="1277" spans="1:42" s="14" customFormat="1" x14ac:dyDescent="0.35">
      <c r="A1277" s="1" t="s">
        <v>4154</v>
      </c>
      <c r="B1277" s="1" t="s">
        <v>4670</v>
      </c>
      <c r="C1277" s="3"/>
      <c r="D1277" s="1" t="s">
        <v>12</v>
      </c>
      <c r="E1277" s="1" t="s">
        <v>13</v>
      </c>
      <c r="F1277" s="3" t="s">
        <v>39</v>
      </c>
      <c r="G1277" s="1" t="s">
        <v>4154</v>
      </c>
      <c r="H1277" s="51" t="str">
        <f>_xlfn.XLOOKUP(B1277,'[1]Nur des jours'!$B:$B,'[1]Nur des jours'!$H:$H,"")</f>
        <v>ZTE</v>
      </c>
      <c r="I1277" s="52">
        <v>0</v>
      </c>
      <c r="J1277" s="52">
        <v>0</v>
      </c>
      <c r="K1277" s="52">
        <v>0</v>
      </c>
      <c r="L1277" s="53">
        <v>0</v>
      </c>
      <c r="M1277" s="54" t="s">
        <v>5374</v>
      </c>
      <c r="N1277" s="55"/>
      <c r="O1277" s="16" t="str" cm="1">
        <f t="array" ref="O1277">IFERROR(_xlfn.IFS(
Q1277="MPR ISSUE","PDH",
Q1277="BSS Hardware Issue","BSS",
Q1277="Sites strategiques, MLL, Pylone, etc.","ENVTECH",
Q1277="AKTIVCO DEFAUT GE &amp; POWER Cabinet","AKTIVCO",
Q1277="AKTIVCO Coupure ENEO &amp; Baisse de tension","AKTIVCO GRID ONLY",
Q1277="Coupure ENEO &amp; Baisse de tension","IHS GRID ONLY",
Q1277="Defaut GE &amp; POWER Cabinet","IHS",
Q1277="Sharing","Partners",
Q1277="SIte strategiques &amp; DataCenter","SST &amp; DC",
Q1277="Exclu","Exclu",
Q1277="SAT","SAT",
Q1277="SPARE-ISSUE","SPARE-ISSUE",
Q1277="Fiber CAmtel","TRANS_FO_CAMTEL",
Q1277="Fiber AOF","Fiber AOF",
Q1277="Projet OCM (HUAWEI)","TRAVAUX-HUAWEI",
Q1277="Projet OCM (NOKIA)","TRAVAUX-NOKIA",
Q1277="ACCESS-ISSUE","ACCESS-ISSUE",
Q1277="Projet OCM (ZTE, NOKIA, autres projets)","TRAVAUX OCM",
Q1277="No root CAuse","No root cause",
Q1277="ODU HS","PDH",
Q1277="IP &amp; VLAN","PDH",
Q1277="Warehouse HUAWEI","SPARE-ISSUE",
Q1277="SPARE-HS","SPARE-ISSUE",
Q1277="Power Telco","BSS"
),"")</f>
        <v>No root cause</v>
      </c>
      <c r="P1277" s="22" t="str" cm="1">
        <f t="array" ref="P1277">IFERROR(_xlfn.IFS(
Q1277="MPR ISSUE","TX ISSUE",
Q1277="BSS Hardware Issue","RAN ISSUE",
Q1277="Sites strategiques, MLL, Pylone, etc.","ENVTECH",
Q1277="AKTIVCO DEFAUT GE &amp; POWER Cabinet","POWER ISSUE",
Q1277="AKTIVCO Coupure ENEO &amp; Baisse de tension","POWER ISSUE",
Q1277="Coupure ENEO &amp; Baisse de tension","POWER ISSUE",
Q1277="Defaut GE &amp; POWER Cabinet","POWER ISSUE",
Q1277="Sharing","POWER ISSUE",
Q1277="SIte strategiques &amp; DataCenter","POWER ISSUE",
Q1277="Exclu","Exclu",
Q1277="SAT","TX ISSUE",
Q1277="SPARE-ISSUE","SPARE-ISSUE",
Q1277="Fiber CAmtel","TX ISSUE",
Q1277="Fiber AOF","TX ISSUE",
Q1277="Projet OCM (HUAWEI)","TRAVAUX-HUAWEI",
Q1277="Projet OCM (NOKIA)","TRAVAUX -NOKIA",
Q1277="ACCESS-ISSUE","ACCESS-ISSUE",
Q1277="Projet OCM (ZTE, NOKIA, autres projets)","TRAVAUX OCM",
Q1277="No root CAuse","No root cause",
Q1277="ODU HS","TX ISSUE",
Q1277="IP &amp; VLAN","TX ISSUE",
Q1277="Warehouse HUAWEI","SPARE-ISSUE",
Q1277="SPARE-HS","SPARE-ISSUE",
Q1277="Power Telco","RAN ISSUE"
),"")</f>
        <v>No root cause</v>
      </c>
      <c r="Q1277" s="48" t="s">
        <v>5576</v>
      </c>
      <c r="R1277" s="23" t="str" cm="1">
        <f t="array" ref="R1277">IFERROR(_xlfn.IFS(
Q1277="MPR ISSUE","ACTIVE",
Q1277="BSS Hardware Issue","ACTIVE",
Q1277="Sites strategiques, MLL, Pylone, etc.","PASSIVE",
Q1277="AKTIVCO DEFAUT GE &amp; POWER Cabinet","PASSIVE",
Q1277="AKTIVCO Coupure ENEO &amp; Baisse de tension","PASSIVE",
Q1277="Coupure ENEO &amp; Baisse de tension","PASSIVE",
Q1277="Defaut GE &amp; POWER Cabinet","PASSIVE",
Q1277="Sharing","PASSIVE",
Q1277="SIte strategiques &amp; DataCenter","PASSIVE",
Q1277="Exclu","Exclu",
Q1277="SAT","ACTIVE",
Q1277="SPARE-ISSUE","SPARE-ISSUE",
Q1277="Fiber CAmtel","ACTIVE",
Q1277="Fiber AOF","ACTIVE",
Q1277="Projet OCM (HUAWEI)","PLANNED WORKS",
Q1277="Projet OCM (NOKIA)","PLANNED WORKS",
Q1277="ACCESS-ISSUE","ACCESS-ISSUE",
Q1277="Projet OCM (ZTE, NOKIA, autres projets)","PLANNED WORKS",
Q1277="No root CAuse","No root cause",
Q1277="ODU HS","ACTIVE",
Q1277="IP &amp; VLAN","ACTIVE",
Q1277="Warehouse HUAWEI","SPARE-ISSUE",
Q1277="SPARE-HS","SPARE-ISSUE",
Q1277="Power Telco","ACTIVE"
),"")</f>
        <v>No root cause</v>
      </c>
      <c r="S1277" s="56" t="s">
        <v>17</v>
      </c>
      <c r="T1277" s="7" t="s">
        <v>17</v>
      </c>
      <c r="U1277" s="7" t="s">
        <v>17</v>
      </c>
      <c r="V1277" s="57" t="s">
        <v>17</v>
      </c>
      <c r="W1277" s="57" t="s">
        <v>17</v>
      </c>
      <c r="X1277" s="57" t="s">
        <v>17</v>
      </c>
      <c r="Y1277" s="57" t="s">
        <v>17</v>
      </c>
      <c r="Z1277" s="57" t="s">
        <v>17</v>
      </c>
      <c r="AA1277" s="57" t="s">
        <v>17</v>
      </c>
      <c r="AB1277" s="57"/>
      <c r="AC1277" s="57" t="s">
        <v>17</v>
      </c>
      <c r="AD1277" s="57" t="s">
        <v>17</v>
      </c>
      <c r="AE1277" s="57" t="s">
        <v>17</v>
      </c>
      <c r="AF1277" s="57" t="s">
        <v>17</v>
      </c>
      <c r="AG1277" s="57" t="s">
        <v>17</v>
      </c>
      <c r="AH1277" s="57" t="s">
        <v>17</v>
      </c>
      <c r="AI1277" s="57" t="s">
        <v>17</v>
      </c>
      <c r="AJ1277" s="57" t="s">
        <v>17</v>
      </c>
      <c r="AK1277" s="57" t="s">
        <v>17</v>
      </c>
      <c r="AL1277" s="57" t="s">
        <v>17</v>
      </c>
      <c r="AM1277" s="15"/>
      <c r="AN1277" s="15"/>
      <c r="AO1277" s="15"/>
      <c r="AP1277" s="15"/>
    </row>
    <row r="1278" spans="1:42" s="14" customFormat="1" x14ac:dyDescent="0.35">
      <c r="A1278" s="1" t="s">
        <v>3732</v>
      </c>
      <c r="B1278" s="1" t="s">
        <v>3733</v>
      </c>
      <c r="C1278" s="3"/>
      <c r="D1278" s="1" t="s">
        <v>12</v>
      </c>
      <c r="E1278" s="1" t="s">
        <v>13</v>
      </c>
      <c r="F1278" s="3" t="s">
        <v>14</v>
      </c>
      <c r="G1278" s="1" t="s">
        <v>3465</v>
      </c>
      <c r="H1278" s="59" t="str">
        <f>_xlfn.XLOOKUP(B1278,'[1]Nur des jours'!$B:$B,'[1]Nur des jours'!$H:$H,"")</f>
        <v>HUAWEI</v>
      </c>
      <c r="I1278" s="52">
        <v>0</v>
      </c>
      <c r="J1278" s="52">
        <v>0</v>
      </c>
      <c r="K1278" s="52">
        <v>0</v>
      </c>
      <c r="L1278" s="53">
        <v>0</v>
      </c>
      <c r="M1278" s="54" t="s">
        <v>5376</v>
      </c>
      <c r="N1278" s="55"/>
      <c r="O1278" s="16" t="str" cm="1">
        <f t="array" ref="O1278">IFERROR(_xlfn.IFS(
Q1278="MPR ISSUE","PDH",
Q1278="BSS Hardware Issue","BSS",
Q1278="Sites strategiques, MLL, Pylone, etc.","ENVTECH",
Q1278="AKTIVCO DEFAUT GE &amp; POWER Cabinet","AKTIVCO",
Q1278="AKTIVCO Coupure ENEO &amp; Baisse de tension","AKTIVCO GRID ONLY",
Q1278="Coupure ENEO &amp; Baisse de tension","IHS GRID ONLY",
Q1278="Defaut GE &amp; POWER Cabinet","IHS",
Q1278="Sharing","Partners",
Q1278="SIte strategiques &amp; DataCenter","SST &amp; DC",
Q1278="Exclu","Exclu",
Q1278="SAT","SAT",
Q1278="SPARE-ISSUE","SPARE-ISSUE",
Q1278="Fiber CAmtel","TRANS_FO_CAMTEL",
Q1278="Fiber AOF","Fiber AOF",
Q1278="Projet OCM (HUAWEI)","TRAVAUX-HUAWEI",
Q1278="Projet OCM (NOKIA)","TRAVAUX-NOKIA",
Q1278="ACCESS-ISSUE","ACCESS-ISSUE",
Q1278="Projet OCM (ZTE, NOKIA, autres projets)","TRAVAUX OCM",
Q1278="No root CAuse","No root cause",
Q1278="ODU HS","PDH",
Q1278="IP &amp; VLAN","PDH",
Q1278="Warehouse HUAWEI","SPARE-ISSUE",
Q1278="SPARE-HS","SPARE-ISSUE",
Q1278="Power Telco","BSS"
),"")</f>
        <v>No root cause</v>
      </c>
      <c r="P1278" s="22" t="str" cm="1">
        <f t="array" ref="P1278">IFERROR(_xlfn.IFS(
Q1278="MPR ISSUE","TX ISSUE",
Q1278="BSS Hardware Issue","RAN ISSUE",
Q1278="Sites strategiques, MLL, Pylone, etc.","ENVTECH",
Q1278="AKTIVCO DEFAUT GE &amp; POWER Cabinet","POWER ISSUE",
Q1278="AKTIVCO Coupure ENEO &amp; Baisse de tension","POWER ISSUE",
Q1278="Coupure ENEO &amp; Baisse de tension","POWER ISSUE",
Q1278="Defaut GE &amp; POWER Cabinet","POWER ISSUE",
Q1278="Sharing","POWER ISSUE",
Q1278="SIte strategiques &amp; DataCenter","POWER ISSUE",
Q1278="Exclu","Exclu",
Q1278="SAT","TX ISSUE",
Q1278="SPARE-ISSUE","SPARE-ISSUE",
Q1278="Fiber CAmtel","TX ISSUE",
Q1278="Fiber AOF","TX ISSUE",
Q1278="Projet OCM (HUAWEI)","TRAVAUX-HUAWEI",
Q1278="Projet OCM (NOKIA)","TRAVAUX -NOKIA",
Q1278="ACCESS-ISSUE","ACCESS-ISSUE",
Q1278="Projet OCM (ZTE, NOKIA, autres projets)","TRAVAUX OCM",
Q1278="No root CAuse","No root cause",
Q1278="ODU HS","TX ISSUE",
Q1278="IP &amp; VLAN","TX ISSUE",
Q1278="Warehouse HUAWEI","SPARE-ISSUE",
Q1278="SPARE-HS","SPARE-ISSUE",
Q1278="Power Telco","RAN ISSUE"
),"")</f>
        <v>No root cause</v>
      </c>
      <c r="Q1278" s="48" t="s">
        <v>5576</v>
      </c>
      <c r="R1278" s="23" t="str" cm="1">
        <f t="array" ref="R1278">IFERROR(_xlfn.IFS(
Q1278="MPR ISSUE","ACTIVE",
Q1278="BSS Hardware Issue","ACTIVE",
Q1278="Sites strategiques, MLL, Pylone, etc.","PASSIVE",
Q1278="AKTIVCO DEFAUT GE &amp; POWER Cabinet","PASSIVE",
Q1278="AKTIVCO Coupure ENEO &amp; Baisse de tension","PASSIVE",
Q1278="Coupure ENEO &amp; Baisse de tension","PASSIVE",
Q1278="Defaut GE &amp; POWER Cabinet","PASSIVE",
Q1278="Sharing","PASSIVE",
Q1278="SIte strategiques &amp; DataCenter","PASSIVE",
Q1278="Exclu","Exclu",
Q1278="SAT","ACTIVE",
Q1278="SPARE-ISSUE","SPARE-ISSUE",
Q1278="Fiber CAmtel","ACTIVE",
Q1278="Fiber AOF","ACTIVE",
Q1278="Projet OCM (HUAWEI)","PLANNED WORKS",
Q1278="Projet OCM (NOKIA)","PLANNED WORKS",
Q1278="ACCESS-ISSUE","ACCESS-ISSUE",
Q1278="Projet OCM (ZTE, NOKIA, autres projets)","PLANNED WORKS",
Q1278="No root CAuse","No root cause",
Q1278="ODU HS","ACTIVE",
Q1278="IP &amp; VLAN","ACTIVE",
Q1278="Warehouse HUAWEI","SPARE-ISSUE",
Q1278="SPARE-HS","SPARE-ISSUE",
Q1278="Power Telco","ACTIVE"
),"")</f>
        <v>No root cause</v>
      </c>
      <c r="S1278" s="56" t="s">
        <v>17</v>
      </c>
      <c r="T1278" s="7" t="s">
        <v>17</v>
      </c>
      <c r="U1278" s="7" t="s">
        <v>17</v>
      </c>
      <c r="V1278" s="57"/>
      <c r="W1278" s="57"/>
      <c r="X1278" s="57"/>
      <c r="Y1278" s="57"/>
      <c r="Z1278" s="57"/>
      <c r="AA1278" s="57"/>
      <c r="AB1278" s="57"/>
      <c r="AC1278" s="57" t="s">
        <v>17</v>
      </c>
      <c r="AD1278" s="57" t="s">
        <v>17</v>
      </c>
      <c r="AE1278" s="57" t="s">
        <v>17</v>
      </c>
      <c r="AF1278" s="57" t="s">
        <v>17</v>
      </c>
      <c r="AG1278" s="57" t="s">
        <v>17</v>
      </c>
      <c r="AH1278" s="57" t="s">
        <v>17</v>
      </c>
      <c r="AI1278" s="57" t="s">
        <v>17</v>
      </c>
      <c r="AJ1278" s="57" t="s">
        <v>17</v>
      </c>
      <c r="AK1278" s="57" t="s">
        <v>17</v>
      </c>
      <c r="AL1278" s="57" t="s">
        <v>17</v>
      </c>
      <c r="AM1278" s="15"/>
      <c r="AN1278" s="15"/>
      <c r="AO1278" s="15"/>
      <c r="AP1278" s="15"/>
    </row>
    <row r="1279" spans="1:42" s="14" customFormat="1" x14ac:dyDescent="0.35">
      <c r="A1279" s="1" t="s">
        <v>3090</v>
      </c>
      <c r="B1279" s="1" t="s">
        <v>3091</v>
      </c>
      <c r="C1279" s="3"/>
      <c r="D1279" s="1"/>
      <c r="E1279" s="1"/>
      <c r="F1279" s="3" t="s">
        <v>57</v>
      </c>
      <c r="G1279" s="1" t="s">
        <v>3092</v>
      </c>
      <c r="H1279" s="59" t="str">
        <f>_xlfn.XLOOKUP(B1279,'[1]Nur des jours'!$B:$B,'[1]Nur des jours'!$H:$H,"")</f>
        <v>HUAWEI</v>
      </c>
      <c r="I1279" s="52">
        <v>0</v>
      </c>
      <c r="J1279" s="52">
        <v>0</v>
      </c>
      <c r="K1279" s="52">
        <v>0</v>
      </c>
      <c r="L1279" s="53">
        <v>0</v>
      </c>
      <c r="M1279" s="54" t="s">
        <v>5376</v>
      </c>
      <c r="N1279" s="55"/>
      <c r="O1279" s="16" t="str" cm="1">
        <f t="array" ref="O1279">IFERROR(_xlfn.IFS(
Q1279="MPR ISSUE","PDH",
Q1279="BSS Hardware Issue","BSS",
Q1279="Sites strategiques, MLL, Pylone, etc.","ENVTECH",
Q1279="AKTIVCO DEFAUT GE &amp; POWER Cabinet","AKTIVCO",
Q1279="AKTIVCO Coupure ENEO &amp; Baisse de tension","AKTIVCO GRID ONLY",
Q1279="Coupure ENEO &amp; Baisse de tension","IHS GRID ONLY",
Q1279="Defaut GE &amp; POWER Cabinet","IHS",
Q1279="Sharing","Partners",
Q1279="SIte strategiques &amp; DataCenter","SST &amp; DC",
Q1279="Exclu","Exclu",
Q1279="SAT","SAT",
Q1279="SPARE-ISSUE","SPARE-ISSUE",
Q1279="Fiber CAmtel","TRANS_FO_CAMTEL",
Q1279="Fiber AOF","Fiber AOF",
Q1279="Projet OCM (HUAWEI)","TRAVAUX-HUAWEI",
Q1279="Projet OCM (NOKIA)","TRAVAUX-NOKIA",
Q1279="ACCESS-ISSUE","ACCESS-ISSUE",
Q1279="Projet OCM (ZTE, NOKIA, autres projets)","TRAVAUX OCM",
Q1279="No root CAuse","No root cause",
Q1279="ODU HS","PDH",
Q1279="IP &amp; VLAN","PDH",
Q1279="Warehouse HUAWEI","SPARE-ISSUE",
Q1279="SPARE-HS","SPARE-ISSUE",
Q1279="Power Telco","BSS"
),"")</f>
        <v>No root cause</v>
      </c>
      <c r="P1279" s="22" t="str" cm="1">
        <f t="array" ref="P1279">IFERROR(_xlfn.IFS(
Q1279="MPR ISSUE","TX ISSUE",
Q1279="BSS Hardware Issue","RAN ISSUE",
Q1279="Sites strategiques, MLL, Pylone, etc.","ENVTECH",
Q1279="AKTIVCO DEFAUT GE &amp; POWER Cabinet","POWER ISSUE",
Q1279="AKTIVCO Coupure ENEO &amp; Baisse de tension","POWER ISSUE",
Q1279="Coupure ENEO &amp; Baisse de tension","POWER ISSUE",
Q1279="Defaut GE &amp; POWER Cabinet","POWER ISSUE",
Q1279="Sharing","POWER ISSUE",
Q1279="SIte strategiques &amp; DataCenter","POWER ISSUE",
Q1279="Exclu","Exclu",
Q1279="SAT","TX ISSUE",
Q1279="SPARE-ISSUE","SPARE-ISSUE",
Q1279="Fiber CAmtel","TX ISSUE",
Q1279="Fiber AOF","TX ISSUE",
Q1279="Projet OCM (HUAWEI)","TRAVAUX-HUAWEI",
Q1279="Projet OCM (NOKIA)","TRAVAUX -NOKIA",
Q1279="ACCESS-ISSUE","ACCESS-ISSUE",
Q1279="Projet OCM (ZTE, NOKIA, autres projets)","TRAVAUX OCM",
Q1279="No root CAuse","No root cause",
Q1279="ODU HS","TX ISSUE",
Q1279="IP &amp; VLAN","TX ISSUE",
Q1279="Warehouse HUAWEI","SPARE-ISSUE",
Q1279="SPARE-HS","SPARE-ISSUE",
Q1279="Power Telco","RAN ISSUE"
),"")</f>
        <v>No root cause</v>
      </c>
      <c r="Q1279" s="48" t="s">
        <v>5576</v>
      </c>
      <c r="R1279" s="23" t="str" cm="1">
        <f t="array" ref="R1279">IFERROR(_xlfn.IFS(
Q1279="MPR ISSUE","ACTIVE",
Q1279="BSS Hardware Issue","ACTIVE",
Q1279="Sites strategiques, MLL, Pylone, etc.","PASSIVE",
Q1279="AKTIVCO DEFAUT GE &amp; POWER Cabinet","PASSIVE",
Q1279="AKTIVCO Coupure ENEO &amp; Baisse de tension","PASSIVE",
Q1279="Coupure ENEO &amp; Baisse de tension","PASSIVE",
Q1279="Defaut GE &amp; POWER Cabinet","PASSIVE",
Q1279="Sharing","PASSIVE",
Q1279="SIte strategiques &amp; DataCenter","PASSIVE",
Q1279="Exclu","Exclu",
Q1279="SAT","ACTIVE",
Q1279="SPARE-ISSUE","SPARE-ISSUE",
Q1279="Fiber CAmtel","ACTIVE",
Q1279="Fiber AOF","ACTIVE",
Q1279="Projet OCM (HUAWEI)","PLANNED WORKS",
Q1279="Projet OCM (NOKIA)","PLANNED WORKS",
Q1279="ACCESS-ISSUE","ACCESS-ISSUE",
Q1279="Projet OCM (ZTE, NOKIA, autres projets)","PLANNED WORKS",
Q1279="No root CAuse","No root cause",
Q1279="ODU HS","ACTIVE",
Q1279="IP &amp; VLAN","ACTIVE",
Q1279="Warehouse HUAWEI","SPARE-ISSUE",
Q1279="SPARE-HS","SPARE-ISSUE",
Q1279="Power Telco","ACTIVE"
),"")</f>
        <v>No root cause</v>
      </c>
      <c r="S1279" s="56" t="s">
        <v>17</v>
      </c>
      <c r="T1279" s="7" t="s">
        <v>17</v>
      </c>
      <c r="U1279" s="7" t="s">
        <v>17</v>
      </c>
      <c r="V1279" s="57" t="s">
        <v>17</v>
      </c>
      <c r="W1279" s="57" t="s">
        <v>17</v>
      </c>
      <c r="X1279" s="57" t="s">
        <v>17</v>
      </c>
      <c r="Y1279" s="57" t="s">
        <v>17</v>
      </c>
      <c r="Z1279" s="57" t="s">
        <v>17</v>
      </c>
      <c r="AA1279" s="57" t="s">
        <v>17</v>
      </c>
      <c r="AB1279" s="57"/>
      <c r="AC1279" s="57" t="s">
        <v>17</v>
      </c>
      <c r="AD1279" s="57" t="s">
        <v>17</v>
      </c>
      <c r="AE1279" s="57" t="s">
        <v>17</v>
      </c>
      <c r="AF1279" s="57" t="s">
        <v>17</v>
      </c>
      <c r="AG1279" s="57" t="s">
        <v>17</v>
      </c>
      <c r="AH1279" s="57" t="s">
        <v>17</v>
      </c>
      <c r="AI1279" s="57" t="s">
        <v>17</v>
      </c>
      <c r="AJ1279" s="57" t="s">
        <v>17</v>
      </c>
      <c r="AK1279" s="57" t="s">
        <v>17</v>
      </c>
      <c r="AL1279" s="57" t="s">
        <v>17</v>
      </c>
      <c r="AM1279" s="15"/>
      <c r="AN1279" s="15"/>
      <c r="AO1279" s="15"/>
      <c r="AP1279" s="15"/>
    </row>
    <row r="1280" spans="1:42" s="14" customFormat="1" x14ac:dyDescent="0.35">
      <c r="A1280" s="1" t="s">
        <v>3828</v>
      </c>
      <c r="B1280" s="1" t="s">
        <v>3829</v>
      </c>
      <c r="C1280" s="3"/>
      <c r="D1280" s="1" t="s">
        <v>12</v>
      </c>
      <c r="E1280" s="1" t="s">
        <v>156</v>
      </c>
      <c r="F1280" s="3" t="s">
        <v>25</v>
      </c>
      <c r="G1280" s="1" t="s">
        <v>3830</v>
      </c>
      <c r="H1280" s="59" t="str">
        <f>_xlfn.XLOOKUP(B1280,'[1]Nur des jours'!$B:$B,'[1]Nur des jours'!$H:$H,"")</f>
        <v>HUAWEI</v>
      </c>
      <c r="I1280" s="52">
        <v>0</v>
      </c>
      <c r="J1280" s="52">
        <v>0</v>
      </c>
      <c r="K1280" s="52">
        <v>0</v>
      </c>
      <c r="L1280" s="53">
        <v>0</v>
      </c>
      <c r="M1280" s="54" t="s">
        <v>5374</v>
      </c>
      <c r="N1280" s="55"/>
      <c r="O1280" s="16" t="str" cm="1">
        <f t="array" ref="O1280">IFERROR(_xlfn.IFS(
Q1280="MPR ISSUE","PDH",
Q1280="BSS Hardware Issue","BSS",
Q1280="Sites strategiques, MLL, Pylone, etc.","ENVTECH",
Q1280="AKTIVCO DEFAUT GE &amp; POWER Cabinet","AKTIVCO",
Q1280="AKTIVCO Coupure ENEO &amp; Baisse de tension","AKTIVCO GRID ONLY",
Q1280="Coupure ENEO &amp; Baisse de tension","IHS GRID ONLY",
Q1280="Defaut GE &amp; POWER Cabinet","IHS",
Q1280="Sharing","Partners",
Q1280="SIte strategiques &amp; DataCenter","SST &amp; DC",
Q1280="Exclu","Exclu",
Q1280="SAT","SAT",
Q1280="SPARE-ISSUE","SPARE-ISSUE",
Q1280="Fiber CAmtel","TRANS_FO_CAMTEL",
Q1280="Fiber AOF","Fiber AOF",
Q1280="Projet OCM (HUAWEI)","TRAVAUX-HUAWEI",
Q1280="Projet OCM (NOKIA)","TRAVAUX-NOKIA",
Q1280="ACCESS-ISSUE","ACCESS-ISSUE",
Q1280="Projet OCM (ZTE, NOKIA, autres projets)","TRAVAUX OCM",
Q1280="No root CAuse","No root cause",
Q1280="ODU HS","PDH",
Q1280="IP &amp; VLAN","PDH",
Q1280="Warehouse HUAWEI","SPARE-ISSUE",
Q1280="SPARE-HS","SPARE-ISSUE",
Q1280="Power Telco","BSS"
),"")</f>
        <v>No root cause</v>
      </c>
      <c r="P1280" s="22" t="str" cm="1">
        <f t="array" ref="P1280">IFERROR(_xlfn.IFS(
Q1280="MPR ISSUE","TX ISSUE",
Q1280="BSS Hardware Issue","RAN ISSUE",
Q1280="Sites strategiques, MLL, Pylone, etc.","ENVTECH",
Q1280="AKTIVCO DEFAUT GE &amp; POWER Cabinet","POWER ISSUE",
Q1280="AKTIVCO Coupure ENEO &amp; Baisse de tension","POWER ISSUE",
Q1280="Coupure ENEO &amp; Baisse de tension","POWER ISSUE",
Q1280="Defaut GE &amp; POWER Cabinet","POWER ISSUE",
Q1280="Sharing","POWER ISSUE",
Q1280="SIte strategiques &amp; DataCenter","POWER ISSUE",
Q1280="Exclu","Exclu",
Q1280="SAT","TX ISSUE",
Q1280="SPARE-ISSUE","SPARE-ISSUE",
Q1280="Fiber CAmtel","TX ISSUE",
Q1280="Fiber AOF","TX ISSUE",
Q1280="Projet OCM (HUAWEI)","TRAVAUX-HUAWEI",
Q1280="Projet OCM (NOKIA)","TRAVAUX -NOKIA",
Q1280="ACCESS-ISSUE","ACCESS-ISSUE",
Q1280="Projet OCM (ZTE, NOKIA, autres projets)","TRAVAUX OCM",
Q1280="No root CAuse","No root cause",
Q1280="ODU HS","TX ISSUE",
Q1280="IP &amp; VLAN","TX ISSUE",
Q1280="Warehouse HUAWEI","SPARE-ISSUE",
Q1280="SPARE-HS","SPARE-ISSUE",
Q1280="Power Telco","RAN ISSUE"
),"")</f>
        <v>No root cause</v>
      </c>
      <c r="Q1280" s="48" t="s">
        <v>5576</v>
      </c>
      <c r="R1280" s="23" t="str" cm="1">
        <f t="array" ref="R1280">IFERROR(_xlfn.IFS(
Q1280="MPR ISSUE","ACTIVE",
Q1280="BSS Hardware Issue","ACTIVE",
Q1280="Sites strategiques, MLL, Pylone, etc.","PASSIVE",
Q1280="AKTIVCO DEFAUT GE &amp; POWER Cabinet","PASSIVE",
Q1280="AKTIVCO Coupure ENEO &amp; Baisse de tension","PASSIVE",
Q1280="Coupure ENEO &amp; Baisse de tension","PASSIVE",
Q1280="Defaut GE &amp; POWER Cabinet","PASSIVE",
Q1280="Sharing","PASSIVE",
Q1280="SIte strategiques &amp; DataCenter","PASSIVE",
Q1280="Exclu","Exclu",
Q1280="SAT","ACTIVE",
Q1280="SPARE-ISSUE","SPARE-ISSUE",
Q1280="Fiber CAmtel","ACTIVE",
Q1280="Fiber AOF","ACTIVE",
Q1280="Projet OCM (HUAWEI)","PLANNED WORKS",
Q1280="Projet OCM (NOKIA)","PLANNED WORKS",
Q1280="ACCESS-ISSUE","ACCESS-ISSUE",
Q1280="Projet OCM (ZTE, NOKIA, autres projets)","PLANNED WORKS",
Q1280="No root CAuse","No root cause",
Q1280="ODU HS","ACTIVE",
Q1280="IP &amp; VLAN","ACTIVE",
Q1280="Warehouse HUAWEI","SPARE-ISSUE",
Q1280="SPARE-HS","SPARE-ISSUE",
Q1280="Power Telco","ACTIVE"
),"")</f>
        <v>No root cause</v>
      </c>
      <c r="S1280" s="56" t="s">
        <v>17</v>
      </c>
      <c r="T1280" s="7" t="s">
        <v>17</v>
      </c>
      <c r="U1280" s="7" t="s">
        <v>17</v>
      </c>
      <c r="V1280" s="57" t="s">
        <v>17</v>
      </c>
      <c r="W1280" s="57" t="s">
        <v>17</v>
      </c>
      <c r="X1280" s="57" t="s">
        <v>17</v>
      </c>
      <c r="Y1280" s="57" t="s">
        <v>17</v>
      </c>
      <c r="Z1280" s="57" t="s">
        <v>17</v>
      </c>
      <c r="AA1280" s="57" t="s">
        <v>17</v>
      </c>
      <c r="AB1280" s="57"/>
      <c r="AC1280" s="57" t="s">
        <v>17</v>
      </c>
      <c r="AD1280" s="57" t="s">
        <v>17</v>
      </c>
      <c r="AE1280" s="57" t="s">
        <v>17</v>
      </c>
      <c r="AF1280" s="57" t="s">
        <v>17</v>
      </c>
      <c r="AG1280" s="57" t="s">
        <v>17</v>
      </c>
      <c r="AH1280" s="57" t="s">
        <v>17</v>
      </c>
      <c r="AI1280" s="57" t="s">
        <v>17</v>
      </c>
      <c r="AJ1280" s="57" t="s">
        <v>17</v>
      </c>
      <c r="AK1280" s="57" t="s">
        <v>17</v>
      </c>
      <c r="AL1280" s="57" t="s">
        <v>17</v>
      </c>
      <c r="AM1280" s="15"/>
      <c r="AN1280" s="15"/>
      <c r="AO1280" s="15"/>
      <c r="AP1280" s="15"/>
    </row>
    <row r="1281" spans="1:42" s="14" customFormat="1" x14ac:dyDescent="0.35">
      <c r="A1281" s="1" t="s">
        <v>5195</v>
      </c>
      <c r="B1281" s="1" t="s">
        <v>5196</v>
      </c>
      <c r="C1281" s="3"/>
      <c r="D1281" s="1" t="s">
        <v>23</v>
      </c>
      <c r="E1281" s="1" t="s">
        <v>32</v>
      </c>
      <c r="F1281" s="3" t="s">
        <v>14</v>
      </c>
      <c r="G1281" s="1" t="s">
        <v>15</v>
      </c>
      <c r="H1281" s="59" t="str">
        <f>_xlfn.XLOOKUP(B1281,'[1]Nur des jours'!$B:$B,'[1]Nur des jours'!$H:$H,"")</f>
        <v>Huawei</v>
      </c>
      <c r="I1281" s="52">
        <v>0</v>
      </c>
      <c r="J1281" s="52">
        <v>0</v>
      </c>
      <c r="K1281" s="52">
        <v>0</v>
      </c>
      <c r="L1281" s="53">
        <v>0</v>
      </c>
      <c r="M1281" s="54" t="s">
        <v>5374</v>
      </c>
      <c r="N1281" s="55"/>
      <c r="O1281" s="16" t="str" cm="1">
        <f t="array" ref="O1281">IFERROR(_xlfn.IFS(
Q1281="MPR ISSUE","PDH",
Q1281="BSS Hardware Issue","BSS",
Q1281="Sites strategiques, MLL, Pylone, etc.","ENVTECH",
Q1281="AKTIVCO DEFAUT GE &amp; POWER Cabinet","AKTIVCO",
Q1281="AKTIVCO Coupure ENEO &amp; Baisse de tension","AKTIVCO GRID ONLY",
Q1281="Coupure ENEO &amp; Baisse de tension","IHS GRID ONLY",
Q1281="Defaut GE &amp; POWER Cabinet","IHS",
Q1281="Sharing","Partners",
Q1281="SIte strategiques &amp; DataCenter","SST &amp; DC",
Q1281="Exclu","Exclu",
Q1281="SAT","SAT",
Q1281="SPARE-ISSUE","SPARE-ISSUE",
Q1281="Fiber CAmtel","TRANS_FO_CAMTEL",
Q1281="Fiber AOF","Fiber AOF",
Q1281="Projet OCM (HUAWEI)","TRAVAUX-HUAWEI",
Q1281="Projet OCM (NOKIA)","TRAVAUX-NOKIA",
Q1281="ACCESS-ISSUE","ACCESS-ISSUE",
Q1281="Projet OCM (ZTE, NOKIA, autres projets)","TRAVAUX OCM",
Q1281="No root CAuse","No root cause",
Q1281="ODU HS","PDH",
Q1281="IP &amp; VLAN","PDH",
Q1281="Warehouse HUAWEI","SPARE-ISSUE",
Q1281="SPARE-HS","SPARE-ISSUE",
Q1281="Power Telco","BSS"
),"")</f>
        <v>No root cause</v>
      </c>
      <c r="P1281" s="22" t="str" cm="1">
        <f t="array" ref="P1281">IFERROR(_xlfn.IFS(
Q1281="MPR ISSUE","TX ISSUE",
Q1281="BSS Hardware Issue","RAN ISSUE",
Q1281="Sites strategiques, MLL, Pylone, etc.","ENVTECH",
Q1281="AKTIVCO DEFAUT GE &amp; POWER Cabinet","POWER ISSUE",
Q1281="AKTIVCO Coupure ENEO &amp; Baisse de tension","POWER ISSUE",
Q1281="Coupure ENEO &amp; Baisse de tension","POWER ISSUE",
Q1281="Defaut GE &amp; POWER Cabinet","POWER ISSUE",
Q1281="Sharing","POWER ISSUE",
Q1281="SIte strategiques &amp; DataCenter","POWER ISSUE",
Q1281="Exclu","Exclu",
Q1281="SAT","TX ISSUE",
Q1281="SPARE-ISSUE","SPARE-ISSUE",
Q1281="Fiber CAmtel","TX ISSUE",
Q1281="Fiber AOF","TX ISSUE",
Q1281="Projet OCM (HUAWEI)","TRAVAUX-HUAWEI",
Q1281="Projet OCM (NOKIA)","TRAVAUX -NOKIA",
Q1281="ACCESS-ISSUE","ACCESS-ISSUE",
Q1281="Projet OCM (ZTE, NOKIA, autres projets)","TRAVAUX OCM",
Q1281="No root CAuse","No root cause",
Q1281="ODU HS","TX ISSUE",
Q1281="IP &amp; VLAN","TX ISSUE",
Q1281="Warehouse HUAWEI","SPARE-ISSUE",
Q1281="SPARE-HS","SPARE-ISSUE",
Q1281="Power Telco","RAN ISSUE"
),"")</f>
        <v>No root cause</v>
      </c>
      <c r="Q1281" s="48" t="s">
        <v>5576</v>
      </c>
      <c r="R1281" s="23" t="str" cm="1">
        <f t="array" ref="R1281">IFERROR(_xlfn.IFS(
Q1281="MPR ISSUE","ACTIVE",
Q1281="BSS Hardware Issue","ACTIVE",
Q1281="Sites strategiques, MLL, Pylone, etc.","PASSIVE",
Q1281="AKTIVCO DEFAUT GE &amp; POWER Cabinet","PASSIVE",
Q1281="AKTIVCO Coupure ENEO &amp; Baisse de tension","PASSIVE",
Q1281="Coupure ENEO &amp; Baisse de tension","PASSIVE",
Q1281="Defaut GE &amp; POWER Cabinet","PASSIVE",
Q1281="Sharing","PASSIVE",
Q1281="SIte strategiques &amp; DataCenter","PASSIVE",
Q1281="Exclu","Exclu",
Q1281="SAT","ACTIVE",
Q1281="SPARE-ISSUE","SPARE-ISSUE",
Q1281="Fiber CAmtel","ACTIVE",
Q1281="Fiber AOF","ACTIVE",
Q1281="Projet OCM (HUAWEI)","PLANNED WORKS",
Q1281="Projet OCM (NOKIA)","PLANNED WORKS",
Q1281="ACCESS-ISSUE","ACCESS-ISSUE",
Q1281="Projet OCM (ZTE, NOKIA, autres projets)","PLANNED WORKS",
Q1281="No root CAuse","No root cause",
Q1281="ODU HS","ACTIVE",
Q1281="IP &amp; VLAN","ACTIVE",
Q1281="Warehouse HUAWEI","SPARE-ISSUE",
Q1281="SPARE-HS","SPARE-ISSUE",
Q1281="Power Telco","ACTIVE"
),"")</f>
        <v>No root cause</v>
      </c>
      <c r="S1281" s="56" t="s">
        <v>17</v>
      </c>
      <c r="T1281" s="7" t="s">
        <v>17</v>
      </c>
      <c r="U1281" s="7" t="s">
        <v>17</v>
      </c>
      <c r="V1281" s="57"/>
      <c r="W1281" s="57"/>
      <c r="X1281" s="57"/>
      <c r="Y1281" s="57"/>
      <c r="Z1281" s="57"/>
      <c r="AA1281" s="57"/>
      <c r="AB1281" s="57"/>
      <c r="AC1281" s="57" t="s">
        <v>17</v>
      </c>
      <c r="AD1281" s="57" t="s">
        <v>17</v>
      </c>
      <c r="AE1281" s="57" t="s">
        <v>17</v>
      </c>
      <c r="AF1281" s="57" t="s">
        <v>17</v>
      </c>
      <c r="AG1281" s="57" t="s">
        <v>17</v>
      </c>
      <c r="AH1281" s="57" t="s">
        <v>17</v>
      </c>
      <c r="AI1281" s="57" t="s">
        <v>17</v>
      </c>
      <c r="AJ1281" s="57" t="s">
        <v>17</v>
      </c>
      <c r="AK1281" s="57" t="s">
        <v>17</v>
      </c>
      <c r="AL1281" s="57" t="s">
        <v>17</v>
      </c>
      <c r="AM1281" s="15"/>
      <c r="AN1281" s="15"/>
      <c r="AO1281" s="15"/>
      <c r="AP1281" s="15"/>
    </row>
    <row r="1282" spans="1:42" s="14" customFormat="1" x14ac:dyDescent="0.35">
      <c r="A1282" s="1" t="s">
        <v>1481</v>
      </c>
      <c r="B1282" s="1" t="s">
        <v>1482</v>
      </c>
      <c r="C1282" s="3"/>
      <c r="D1282" s="1" t="s">
        <v>12</v>
      </c>
      <c r="E1282" s="1" t="s">
        <v>147</v>
      </c>
      <c r="F1282" s="3" t="s">
        <v>104</v>
      </c>
      <c r="G1282" s="1" t="s">
        <v>301</v>
      </c>
      <c r="H1282" s="59" t="str">
        <f>_xlfn.XLOOKUP(B1282,'[1]Nur des jours'!$B:$B,'[1]Nur des jours'!$H:$H,"")</f>
        <v>Huawei</v>
      </c>
      <c r="I1282" s="52">
        <v>0</v>
      </c>
      <c r="J1282" s="52">
        <v>0</v>
      </c>
      <c r="K1282" s="52">
        <v>0</v>
      </c>
      <c r="L1282" s="53">
        <v>0</v>
      </c>
      <c r="M1282" s="54" t="s">
        <v>5374</v>
      </c>
      <c r="N1282" s="55"/>
      <c r="O1282" s="16" t="str" cm="1">
        <f t="array" ref="O1282">IFERROR(_xlfn.IFS(
Q1282="MPR ISSUE","PDH",
Q1282="BSS Hardware Issue","BSS",
Q1282="Sites strategiques, MLL, Pylone, etc.","ENVTECH",
Q1282="AKTIVCO DEFAUT GE &amp; POWER Cabinet","AKTIVCO",
Q1282="AKTIVCO Coupure ENEO &amp; Baisse de tension","AKTIVCO GRID ONLY",
Q1282="Coupure ENEO &amp; Baisse de tension","IHS GRID ONLY",
Q1282="Defaut GE &amp; POWER Cabinet","IHS",
Q1282="Sharing","Partners",
Q1282="SIte strategiques &amp; DataCenter","SST &amp; DC",
Q1282="Exclu","Exclu",
Q1282="SAT","SAT",
Q1282="SPARE-ISSUE","SPARE-ISSUE",
Q1282="Fiber CAmtel","TRANS_FO_CAMTEL",
Q1282="Fiber AOF","Fiber AOF",
Q1282="Projet OCM (HUAWEI)","TRAVAUX-HUAWEI",
Q1282="Projet OCM (NOKIA)","TRAVAUX-NOKIA",
Q1282="ACCESS-ISSUE","ACCESS-ISSUE",
Q1282="Projet OCM (ZTE, NOKIA, autres projets)","TRAVAUX OCM",
Q1282="No root CAuse","No root cause",
Q1282="ODU HS","PDH",
Q1282="IP &amp; VLAN","PDH",
Q1282="Warehouse HUAWEI","SPARE-ISSUE",
Q1282="SPARE-HS","SPARE-ISSUE",
Q1282="Power Telco","BSS"
),"")</f>
        <v>No root cause</v>
      </c>
      <c r="P1282" s="22" t="str" cm="1">
        <f t="array" ref="P1282">IFERROR(_xlfn.IFS(
Q1282="MPR ISSUE","TX ISSUE",
Q1282="BSS Hardware Issue","RAN ISSUE",
Q1282="Sites strategiques, MLL, Pylone, etc.","ENVTECH",
Q1282="AKTIVCO DEFAUT GE &amp; POWER Cabinet","POWER ISSUE",
Q1282="AKTIVCO Coupure ENEO &amp; Baisse de tension","POWER ISSUE",
Q1282="Coupure ENEO &amp; Baisse de tension","POWER ISSUE",
Q1282="Defaut GE &amp; POWER Cabinet","POWER ISSUE",
Q1282="Sharing","POWER ISSUE",
Q1282="SIte strategiques &amp; DataCenter","POWER ISSUE",
Q1282="Exclu","Exclu",
Q1282="SAT","TX ISSUE",
Q1282="SPARE-ISSUE","SPARE-ISSUE",
Q1282="Fiber CAmtel","TX ISSUE",
Q1282="Fiber AOF","TX ISSUE",
Q1282="Projet OCM (HUAWEI)","TRAVAUX-HUAWEI",
Q1282="Projet OCM (NOKIA)","TRAVAUX -NOKIA",
Q1282="ACCESS-ISSUE","ACCESS-ISSUE",
Q1282="Projet OCM (ZTE, NOKIA, autres projets)","TRAVAUX OCM",
Q1282="No root CAuse","No root cause",
Q1282="ODU HS","TX ISSUE",
Q1282="IP &amp; VLAN","TX ISSUE",
Q1282="Warehouse HUAWEI","SPARE-ISSUE",
Q1282="SPARE-HS","SPARE-ISSUE",
Q1282="Power Telco","RAN ISSUE"
),"")</f>
        <v>No root cause</v>
      </c>
      <c r="Q1282" s="48" t="s">
        <v>5576</v>
      </c>
      <c r="R1282" s="23" t="str" cm="1">
        <f t="array" ref="R1282">IFERROR(_xlfn.IFS(
Q1282="MPR ISSUE","ACTIVE",
Q1282="BSS Hardware Issue","ACTIVE",
Q1282="Sites strategiques, MLL, Pylone, etc.","PASSIVE",
Q1282="AKTIVCO DEFAUT GE &amp; POWER Cabinet","PASSIVE",
Q1282="AKTIVCO Coupure ENEO &amp; Baisse de tension","PASSIVE",
Q1282="Coupure ENEO &amp; Baisse de tension","PASSIVE",
Q1282="Defaut GE &amp; POWER Cabinet","PASSIVE",
Q1282="Sharing","PASSIVE",
Q1282="SIte strategiques &amp; DataCenter","PASSIVE",
Q1282="Exclu","Exclu",
Q1282="SAT","ACTIVE",
Q1282="SPARE-ISSUE","SPARE-ISSUE",
Q1282="Fiber CAmtel","ACTIVE",
Q1282="Fiber AOF","ACTIVE",
Q1282="Projet OCM (HUAWEI)","PLANNED WORKS",
Q1282="Projet OCM (NOKIA)","PLANNED WORKS",
Q1282="ACCESS-ISSUE","ACCESS-ISSUE",
Q1282="Projet OCM (ZTE, NOKIA, autres projets)","PLANNED WORKS",
Q1282="No root CAuse","No root cause",
Q1282="ODU HS","ACTIVE",
Q1282="IP &amp; VLAN","ACTIVE",
Q1282="Warehouse HUAWEI","SPARE-ISSUE",
Q1282="SPARE-HS","SPARE-ISSUE",
Q1282="Power Telco","ACTIVE"
),"")</f>
        <v>No root cause</v>
      </c>
      <c r="S1282" s="56" t="s">
        <v>17</v>
      </c>
      <c r="T1282" s="7" t="s">
        <v>17</v>
      </c>
      <c r="U1282" s="7" t="s">
        <v>17</v>
      </c>
      <c r="V1282" s="57"/>
      <c r="W1282" s="57"/>
      <c r="X1282" s="57"/>
      <c r="Y1282" s="57"/>
      <c r="Z1282" s="57"/>
      <c r="AA1282" s="57"/>
      <c r="AB1282" s="57"/>
      <c r="AC1282" s="57" t="s">
        <v>17</v>
      </c>
      <c r="AD1282" s="57" t="s">
        <v>17</v>
      </c>
      <c r="AE1282" s="57" t="s">
        <v>17</v>
      </c>
      <c r="AF1282" s="57" t="s">
        <v>17</v>
      </c>
      <c r="AG1282" s="57" t="s">
        <v>17</v>
      </c>
      <c r="AH1282" s="57" t="s">
        <v>17</v>
      </c>
      <c r="AI1282" s="57" t="s">
        <v>17</v>
      </c>
      <c r="AJ1282" s="57" t="s">
        <v>17</v>
      </c>
      <c r="AK1282" s="57" t="s">
        <v>17</v>
      </c>
      <c r="AL1282" s="57" t="s">
        <v>17</v>
      </c>
      <c r="AM1282" s="15"/>
      <c r="AN1282" s="15"/>
      <c r="AO1282" s="15"/>
      <c r="AP1282" s="15"/>
    </row>
    <row r="1283" spans="1:42" s="14" customFormat="1" x14ac:dyDescent="0.35">
      <c r="A1283" s="1" t="s">
        <v>2656</v>
      </c>
      <c r="B1283" s="1" t="s">
        <v>2657</v>
      </c>
      <c r="C1283" s="3"/>
      <c r="D1283" s="1" t="s">
        <v>12</v>
      </c>
      <c r="E1283" s="1" t="s">
        <v>13</v>
      </c>
      <c r="F1283" s="3" t="s">
        <v>104</v>
      </c>
      <c r="G1283" s="1" t="s">
        <v>301</v>
      </c>
      <c r="H1283" s="59" t="str">
        <f>_xlfn.XLOOKUP(B1283,'[1]Nur des jours'!$B:$B,'[1]Nur des jours'!$H:$H,"")</f>
        <v>Huawei</v>
      </c>
      <c r="I1283" s="52">
        <v>0</v>
      </c>
      <c r="J1283" s="52">
        <v>0</v>
      </c>
      <c r="K1283" s="52">
        <v>0</v>
      </c>
      <c r="L1283" s="53">
        <v>0</v>
      </c>
      <c r="M1283" s="54" t="s">
        <v>5374</v>
      </c>
      <c r="N1283" s="55"/>
      <c r="O1283" s="16" t="str" cm="1">
        <f t="array" ref="O1283">IFERROR(_xlfn.IFS(
Q1283="MPR ISSUE","PDH",
Q1283="BSS Hardware Issue","BSS",
Q1283="Sites strategiques, MLL, Pylone, etc.","ENVTECH",
Q1283="AKTIVCO DEFAUT GE &amp; POWER Cabinet","AKTIVCO",
Q1283="AKTIVCO Coupure ENEO &amp; Baisse de tension","AKTIVCO GRID ONLY",
Q1283="Coupure ENEO &amp; Baisse de tension","IHS GRID ONLY",
Q1283="Defaut GE &amp; POWER Cabinet","IHS",
Q1283="Sharing","Partners",
Q1283="SIte strategiques &amp; DataCenter","SST &amp; DC",
Q1283="Exclu","Exclu",
Q1283="SAT","SAT",
Q1283="SPARE-ISSUE","SPARE-ISSUE",
Q1283="Fiber CAmtel","TRANS_FO_CAMTEL",
Q1283="Fiber AOF","Fiber AOF",
Q1283="Projet OCM (HUAWEI)","TRAVAUX-HUAWEI",
Q1283="Projet OCM (NOKIA)","TRAVAUX-NOKIA",
Q1283="ACCESS-ISSUE","ACCESS-ISSUE",
Q1283="Projet OCM (ZTE, NOKIA, autres projets)","TRAVAUX OCM",
Q1283="No root CAuse","No root cause",
Q1283="ODU HS","PDH",
Q1283="IP &amp; VLAN","PDH",
Q1283="Warehouse HUAWEI","SPARE-ISSUE",
Q1283="SPARE-HS","SPARE-ISSUE",
Q1283="Power Telco","BSS"
),"")</f>
        <v>No root cause</v>
      </c>
      <c r="P1283" s="22" t="str" cm="1">
        <f t="array" ref="P1283">IFERROR(_xlfn.IFS(
Q1283="MPR ISSUE","TX ISSUE",
Q1283="BSS Hardware Issue","RAN ISSUE",
Q1283="Sites strategiques, MLL, Pylone, etc.","ENVTECH",
Q1283="AKTIVCO DEFAUT GE &amp; POWER Cabinet","POWER ISSUE",
Q1283="AKTIVCO Coupure ENEO &amp; Baisse de tension","POWER ISSUE",
Q1283="Coupure ENEO &amp; Baisse de tension","POWER ISSUE",
Q1283="Defaut GE &amp; POWER Cabinet","POWER ISSUE",
Q1283="Sharing","POWER ISSUE",
Q1283="SIte strategiques &amp; DataCenter","POWER ISSUE",
Q1283="Exclu","Exclu",
Q1283="SAT","TX ISSUE",
Q1283="SPARE-ISSUE","SPARE-ISSUE",
Q1283="Fiber CAmtel","TX ISSUE",
Q1283="Fiber AOF","TX ISSUE",
Q1283="Projet OCM (HUAWEI)","TRAVAUX-HUAWEI",
Q1283="Projet OCM (NOKIA)","TRAVAUX -NOKIA",
Q1283="ACCESS-ISSUE","ACCESS-ISSUE",
Q1283="Projet OCM (ZTE, NOKIA, autres projets)","TRAVAUX OCM",
Q1283="No root CAuse","No root cause",
Q1283="ODU HS","TX ISSUE",
Q1283="IP &amp; VLAN","TX ISSUE",
Q1283="Warehouse HUAWEI","SPARE-ISSUE",
Q1283="SPARE-HS","SPARE-ISSUE",
Q1283="Power Telco","RAN ISSUE"
),"")</f>
        <v>No root cause</v>
      </c>
      <c r="Q1283" s="48" t="s">
        <v>5576</v>
      </c>
      <c r="R1283" s="23" t="str" cm="1">
        <f t="array" ref="R1283">IFERROR(_xlfn.IFS(
Q1283="MPR ISSUE","ACTIVE",
Q1283="BSS Hardware Issue","ACTIVE",
Q1283="Sites strategiques, MLL, Pylone, etc.","PASSIVE",
Q1283="AKTIVCO DEFAUT GE &amp; POWER Cabinet","PASSIVE",
Q1283="AKTIVCO Coupure ENEO &amp; Baisse de tension","PASSIVE",
Q1283="Coupure ENEO &amp; Baisse de tension","PASSIVE",
Q1283="Defaut GE &amp; POWER Cabinet","PASSIVE",
Q1283="Sharing","PASSIVE",
Q1283="SIte strategiques &amp; DataCenter","PASSIVE",
Q1283="Exclu","Exclu",
Q1283="SAT","ACTIVE",
Q1283="SPARE-ISSUE","SPARE-ISSUE",
Q1283="Fiber CAmtel","ACTIVE",
Q1283="Fiber AOF","ACTIVE",
Q1283="Projet OCM (HUAWEI)","PLANNED WORKS",
Q1283="Projet OCM (NOKIA)","PLANNED WORKS",
Q1283="ACCESS-ISSUE","ACCESS-ISSUE",
Q1283="Projet OCM (ZTE, NOKIA, autres projets)","PLANNED WORKS",
Q1283="No root CAuse","No root cause",
Q1283="ODU HS","ACTIVE",
Q1283="IP &amp; VLAN","ACTIVE",
Q1283="Warehouse HUAWEI","SPARE-ISSUE",
Q1283="SPARE-HS","SPARE-ISSUE",
Q1283="Power Telco","ACTIVE"
),"")</f>
        <v>No root cause</v>
      </c>
      <c r="S1283" s="56" t="s">
        <v>17</v>
      </c>
      <c r="T1283" s="7" t="s">
        <v>17</v>
      </c>
      <c r="U1283" s="7" t="s">
        <v>17</v>
      </c>
      <c r="V1283" s="57"/>
      <c r="W1283" s="57"/>
      <c r="X1283" s="57"/>
      <c r="Y1283" s="57"/>
      <c r="Z1283" s="57"/>
      <c r="AA1283" s="57"/>
      <c r="AB1283" s="57"/>
      <c r="AC1283" s="57" t="s">
        <v>17</v>
      </c>
      <c r="AD1283" s="57" t="s">
        <v>17</v>
      </c>
      <c r="AE1283" s="57" t="s">
        <v>17</v>
      </c>
      <c r="AF1283" s="57" t="s">
        <v>17</v>
      </c>
      <c r="AG1283" s="57" t="s">
        <v>17</v>
      </c>
      <c r="AH1283" s="57" t="s">
        <v>17</v>
      </c>
      <c r="AI1283" s="57" t="s">
        <v>17</v>
      </c>
      <c r="AJ1283" s="57" t="s">
        <v>17</v>
      </c>
      <c r="AK1283" s="57" t="s">
        <v>17</v>
      </c>
      <c r="AL1283" s="57" t="s">
        <v>17</v>
      </c>
      <c r="AM1283" s="15"/>
      <c r="AN1283" s="15"/>
      <c r="AO1283" s="15"/>
      <c r="AP1283" s="15"/>
    </row>
    <row r="1284" spans="1:42" s="14" customFormat="1" x14ac:dyDescent="0.35">
      <c r="A1284" s="1" t="s">
        <v>5160</v>
      </c>
      <c r="B1284" s="1" t="s">
        <v>5161</v>
      </c>
      <c r="C1284" s="3"/>
      <c r="D1284" s="1" t="s">
        <v>12</v>
      </c>
      <c r="E1284" s="1" t="s">
        <v>13</v>
      </c>
      <c r="F1284" s="3" t="s">
        <v>104</v>
      </c>
      <c r="G1284" s="1" t="s">
        <v>3717</v>
      </c>
      <c r="H1284" s="59" t="str">
        <f>_xlfn.XLOOKUP(B1284,'[1]Nur des jours'!$B:$B,'[1]Nur des jours'!$H:$H,"")</f>
        <v>HUAWEI</v>
      </c>
      <c r="I1284" s="52">
        <v>0</v>
      </c>
      <c r="J1284" s="52">
        <v>0</v>
      </c>
      <c r="K1284" s="52">
        <v>0</v>
      </c>
      <c r="L1284" s="53">
        <v>0</v>
      </c>
      <c r="M1284" s="54" t="s">
        <v>5374</v>
      </c>
      <c r="N1284" s="55"/>
      <c r="O1284" s="16" t="str" cm="1">
        <f t="array" ref="O1284">IFERROR(_xlfn.IFS(
Q1284="MPR ISSUE","PDH",
Q1284="BSS Hardware Issue","BSS",
Q1284="Sites strategiques, MLL, Pylone, etc.","ENVTECH",
Q1284="AKTIVCO DEFAUT GE &amp; POWER Cabinet","AKTIVCO",
Q1284="AKTIVCO Coupure ENEO &amp; Baisse de tension","AKTIVCO GRID ONLY",
Q1284="Coupure ENEO &amp; Baisse de tension","IHS GRID ONLY",
Q1284="Defaut GE &amp; POWER Cabinet","IHS",
Q1284="Sharing","Partners",
Q1284="SIte strategiques &amp; DataCenter","SST &amp; DC",
Q1284="Exclu","Exclu",
Q1284="SAT","SAT",
Q1284="SPARE-ISSUE","SPARE-ISSUE",
Q1284="Fiber CAmtel","TRANS_FO_CAMTEL",
Q1284="Fiber AOF","Fiber AOF",
Q1284="Projet OCM (HUAWEI)","TRAVAUX-HUAWEI",
Q1284="Projet OCM (NOKIA)","TRAVAUX-NOKIA",
Q1284="ACCESS-ISSUE","ACCESS-ISSUE",
Q1284="Projet OCM (ZTE, NOKIA, autres projets)","TRAVAUX OCM",
Q1284="No root CAuse","No root cause",
Q1284="ODU HS","PDH",
Q1284="IP &amp; VLAN","PDH",
Q1284="Warehouse HUAWEI","SPARE-ISSUE",
Q1284="SPARE-HS","SPARE-ISSUE",
Q1284="Power Telco","BSS"
),"")</f>
        <v>No root cause</v>
      </c>
      <c r="P1284" s="22" t="str" cm="1">
        <f t="array" ref="P1284">IFERROR(_xlfn.IFS(
Q1284="MPR ISSUE","TX ISSUE",
Q1284="BSS Hardware Issue","RAN ISSUE",
Q1284="Sites strategiques, MLL, Pylone, etc.","ENVTECH",
Q1284="AKTIVCO DEFAUT GE &amp; POWER Cabinet","POWER ISSUE",
Q1284="AKTIVCO Coupure ENEO &amp; Baisse de tension","POWER ISSUE",
Q1284="Coupure ENEO &amp; Baisse de tension","POWER ISSUE",
Q1284="Defaut GE &amp; POWER Cabinet","POWER ISSUE",
Q1284="Sharing","POWER ISSUE",
Q1284="SIte strategiques &amp; DataCenter","POWER ISSUE",
Q1284="Exclu","Exclu",
Q1284="SAT","TX ISSUE",
Q1284="SPARE-ISSUE","SPARE-ISSUE",
Q1284="Fiber CAmtel","TX ISSUE",
Q1284="Fiber AOF","TX ISSUE",
Q1284="Projet OCM (HUAWEI)","TRAVAUX-HUAWEI",
Q1284="Projet OCM (NOKIA)","TRAVAUX -NOKIA",
Q1284="ACCESS-ISSUE","ACCESS-ISSUE",
Q1284="Projet OCM (ZTE, NOKIA, autres projets)","TRAVAUX OCM",
Q1284="No root CAuse","No root cause",
Q1284="ODU HS","TX ISSUE",
Q1284="IP &amp; VLAN","TX ISSUE",
Q1284="Warehouse HUAWEI","SPARE-ISSUE",
Q1284="SPARE-HS","SPARE-ISSUE",
Q1284="Power Telco","RAN ISSUE"
),"")</f>
        <v>No root cause</v>
      </c>
      <c r="Q1284" s="48" t="s">
        <v>5576</v>
      </c>
      <c r="R1284" s="23" t="str" cm="1">
        <f t="array" ref="R1284">IFERROR(_xlfn.IFS(
Q1284="MPR ISSUE","ACTIVE",
Q1284="BSS Hardware Issue","ACTIVE",
Q1284="Sites strategiques, MLL, Pylone, etc.","PASSIVE",
Q1284="AKTIVCO DEFAUT GE &amp; POWER Cabinet","PASSIVE",
Q1284="AKTIVCO Coupure ENEO &amp; Baisse de tension","PASSIVE",
Q1284="Coupure ENEO &amp; Baisse de tension","PASSIVE",
Q1284="Defaut GE &amp; POWER Cabinet","PASSIVE",
Q1284="Sharing","PASSIVE",
Q1284="SIte strategiques &amp; DataCenter","PASSIVE",
Q1284="Exclu","Exclu",
Q1284="SAT","ACTIVE",
Q1284="SPARE-ISSUE","SPARE-ISSUE",
Q1284="Fiber CAmtel","ACTIVE",
Q1284="Fiber AOF","ACTIVE",
Q1284="Projet OCM (HUAWEI)","PLANNED WORKS",
Q1284="Projet OCM (NOKIA)","PLANNED WORKS",
Q1284="ACCESS-ISSUE","ACCESS-ISSUE",
Q1284="Projet OCM (ZTE, NOKIA, autres projets)","PLANNED WORKS",
Q1284="No root CAuse","No root cause",
Q1284="ODU HS","ACTIVE",
Q1284="IP &amp; VLAN","ACTIVE",
Q1284="Warehouse HUAWEI","SPARE-ISSUE",
Q1284="SPARE-HS","SPARE-ISSUE",
Q1284="Power Telco","ACTIVE"
),"")</f>
        <v>No root cause</v>
      </c>
      <c r="S1284" s="56" t="s">
        <v>17</v>
      </c>
      <c r="T1284" s="7" t="s">
        <v>17</v>
      </c>
      <c r="U1284" s="7" t="s">
        <v>17</v>
      </c>
      <c r="V1284" s="57"/>
      <c r="W1284" s="57"/>
      <c r="X1284" s="57"/>
      <c r="Y1284" s="57"/>
      <c r="Z1284" s="57"/>
      <c r="AA1284" s="57"/>
      <c r="AB1284" s="57"/>
      <c r="AC1284" s="57" t="s">
        <v>17</v>
      </c>
      <c r="AD1284" s="57" t="s">
        <v>17</v>
      </c>
      <c r="AE1284" s="57" t="s">
        <v>17</v>
      </c>
      <c r="AF1284" s="57" t="s">
        <v>17</v>
      </c>
      <c r="AG1284" s="57" t="s">
        <v>17</v>
      </c>
      <c r="AH1284" s="57" t="s">
        <v>17</v>
      </c>
      <c r="AI1284" s="57" t="s">
        <v>17</v>
      </c>
      <c r="AJ1284" s="57" t="s">
        <v>17</v>
      </c>
      <c r="AK1284" s="57" t="s">
        <v>17</v>
      </c>
      <c r="AL1284" s="57" t="s">
        <v>17</v>
      </c>
      <c r="AM1284" s="15"/>
      <c r="AN1284" s="15"/>
      <c r="AO1284" s="15"/>
      <c r="AP1284" s="15"/>
    </row>
    <row r="1285" spans="1:42" s="14" customFormat="1" x14ac:dyDescent="0.35">
      <c r="A1285" s="1" t="s">
        <v>256</v>
      </c>
      <c r="B1285" s="1" t="s">
        <v>257</v>
      </c>
      <c r="C1285" s="3"/>
      <c r="D1285" s="1" t="s">
        <v>23</v>
      </c>
      <c r="E1285" s="1" t="s">
        <v>32</v>
      </c>
      <c r="F1285" s="3" t="s">
        <v>33</v>
      </c>
      <c r="G1285" s="1" t="s">
        <v>34</v>
      </c>
      <c r="H1285" s="59" t="str">
        <f>_xlfn.XLOOKUP(B1285,'[1]Nur des jours'!$B:$B,'[1]Nur des jours'!$H:$H,"")</f>
        <v>Huawei</v>
      </c>
      <c r="I1285" s="52">
        <v>0</v>
      </c>
      <c r="J1285" s="52">
        <v>0</v>
      </c>
      <c r="K1285" s="52">
        <v>0</v>
      </c>
      <c r="L1285" s="53">
        <v>0</v>
      </c>
      <c r="M1285" s="54" t="s">
        <v>5374</v>
      </c>
      <c r="N1285" s="55"/>
      <c r="O1285" s="16" t="str" cm="1">
        <f t="array" ref="O1285">IFERROR(_xlfn.IFS(
Q1285="MPR ISSUE","PDH",
Q1285="BSS Hardware Issue","BSS",
Q1285="Sites strategiques, MLL, Pylone, etc.","ENVTECH",
Q1285="AKTIVCO DEFAUT GE &amp; POWER Cabinet","AKTIVCO",
Q1285="AKTIVCO Coupure ENEO &amp; Baisse de tension","AKTIVCO GRID ONLY",
Q1285="Coupure ENEO &amp; Baisse de tension","IHS GRID ONLY",
Q1285="Defaut GE &amp; POWER Cabinet","IHS",
Q1285="Sharing","Partners",
Q1285="SIte strategiques &amp; DataCenter","SST &amp; DC",
Q1285="Exclu","Exclu",
Q1285="SAT","SAT",
Q1285="SPARE-ISSUE","SPARE-ISSUE",
Q1285="Fiber CAmtel","TRANS_FO_CAMTEL",
Q1285="Fiber AOF","Fiber AOF",
Q1285="Projet OCM (HUAWEI)","TRAVAUX-HUAWEI",
Q1285="Projet OCM (NOKIA)","TRAVAUX-NOKIA",
Q1285="ACCESS-ISSUE","ACCESS-ISSUE",
Q1285="Projet OCM (ZTE, NOKIA, autres projets)","TRAVAUX OCM",
Q1285="No root CAuse","No root cause",
Q1285="ODU HS","PDH",
Q1285="IP &amp; VLAN","PDH",
Q1285="Warehouse HUAWEI","SPARE-ISSUE",
Q1285="SPARE-HS","SPARE-ISSUE",
Q1285="Power Telco","BSS"
),"")</f>
        <v>AKTIVCO</v>
      </c>
      <c r="P1285" s="22" t="str" cm="1">
        <f t="array" ref="P1285">IFERROR(_xlfn.IFS(
Q1285="MPR ISSUE","TX ISSUE",
Q1285="BSS Hardware Issue","RAN ISSUE",
Q1285="Sites strategiques, MLL, Pylone, etc.","ENVTECH",
Q1285="AKTIVCO DEFAUT GE &amp; POWER Cabinet","POWER ISSUE",
Q1285="AKTIVCO Coupure ENEO &amp; Baisse de tension","POWER ISSUE",
Q1285="Coupure ENEO &amp; Baisse de tension","POWER ISSUE",
Q1285="Defaut GE &amp; POWER Cabinet","POWER ISSUE",
Q1285="Sharing","POWER ISSUE",
Q1285="SIte strategiques &amp; DataCenter","POWER ISSUE",
Q1285="Exclu","Exclu",
Q1285="SAT","TX ISSUE",
Q1285="SPARE-ISSUE","SPARE-ISSUE",
Q1285="Fiber CAmtel","TX ISSUE",
Q1285="Fiber AOF","TX ISSUE",
Q1285="Projet OCM (HUAWEI)","TRAVAUX-HUAWEI",
Q1285="Projet OCM (NOKIA)","TRAVAUX -NOKIA",
Q1285="ACCESS-ISSUE","ACCESS-ISSUE",
Q1285="Projet OCM (ZTE, NOKIA, autres projets)","TRAVAUX OCM",
Q1285="No root CAuse","No root cause",
Q1285="ODU HS","TX ISSUE",
Q1285="IP &amp; VLAN","TX ISSUE",
Q1285="Warehouse HUAWEI","SPARE-ISSUE",
Q1285="SPARE-HS","SPARE-ISSUE",
Q1285="Power Telco","RAN ISSUE"
),"")</f>
        <v>POWER ISSUE</v>
      </c>
      <c r="Q1285" s="48" t="s">
        <v>5333</v>
      </c>
      <c r="R1285" s="23" t="str" cm="1">
        <f t="array" ref="R1285">IFERROR(_xlfn.IFS(
Q1285="MPR ISSUE","ACTIVE",
Q1285="BSS Hardware Issue","ACTIVE",
Q1285="Sites strategiques, MLL, Pylone, etc.","PASSIVE",
Q1285="AKTIVCO DEFAUT GE &amp; POWER Cabinet","PASSIVE",
Q1285="AKTIVCO Coupure ENEO &amp; Baisse de tension","PASSIVE",
Q1285="Coupure ENEO &amp; Baisse de tension","PASSIVE",
Q1285="Defaut GE &amp; POWER Cabinet","PASSIVE",
Q1285="Sharing","PASSIVE",
Q1285="SIte strategiques &amp; DataCenter","PASSIVE",
Q1285="Exclu","Exclu",
Q1285="SAT","ACTIVE",
Q1285="SPARE-ISSUE","SPARE-ISSUE",
Q1285="Fiber CAmtel","ACTIVE",
Q1285="Fiber AOF","ACTIVE",
Q1285="Projet OCM (HUAWEI)","PLANNED WORKS",
Q1285="Projet OCM (NOKIA)","PLANNED WORKS",
Q1285="ACCESS-ISSUE","ACCESS-ISSUE",
Q1285="Projet OCM (ZTE, NOKIA, autres projets)","PLANNED WORKS",
Q1285="No root CAuse","No root cause",
Q1285="ODU HS","ACTIVE",
Q1285="IP &amp; VLAN","ACTIVE",
Q1285="Warehouse HUAWEI","SPARE-ISSUE",
Q1285="SPARE-HS","SPARE-ISSUE",
Q1285="Power Telco","ACTIVE"
),"")</f>
        <v>PASSIVE</v>
      </c>
      <c r="S1285" s="56" t="s">
        <v>17</v>
      </c>
      <c r="T1285" s="7" t="s">
        <v>17</v>
      </c>
      <c r="U1285" s="7" t="s">
        <v>6145</v>
      </c>
      <c r="V1285" s="57" t="s">
        <v>17</v>
      </c>
      <c r="W1285" s="57" t="s">
        <v>17</v>
      </c>
      <c r="X1285" s="57" t="s">
        <v>17</v>
      </c>
      <c r="Y1285" s="57" t="s">
        <v>17</v>
      </c>
      <c r="Z1285" s="57" t="s">
        <v>17</v>
      </c>
      <c r="AA1285" s="57" t="s">
        <v>17</v>
      </c>
      <c r="AB1285" s="57"/>
      <c r="AC1285" s="57" t="s">
        <v>17</v>
      </c>
      <c r="AD1285" s="57" t="s">
        <v>17</v>
      </c>
      <c r="AE1285" s="57" t="s">
        <v>17</v>
      </c>
      <c r="AF1285" s="57" t="s">
        <v>17</v>
      </c>
      <c r="AG1285" s="57" t="s">
        <v>17</v>
      </c>
      <c r="AH1285" s="57" t="s">
        <v>17</v>
      </c>
      <c r="AI1285" s="57" t="s">
        <v>17</v>
      </c>
      <c r="AJ1285" s="57" t="s">
        <v>17</v>
      </c>
      <c r="AK1285" s="57" t="s">
        <v>17</v>
      </c>
      <c r="AL1285" s="57" t="s">
        <v>17</v>
      </c>
      <c r="AM1285" s="15"/>
      <c r="AN1285" s="15"/>
      <c r="AO1285" s="15"/>
      <c r="AP1285" s="15"/>
    </row>
    <row r="1286" spans="1:42" s="14" customFormat="1" x14ac:dyDescent="0.35">
      <c r="A1286" s="1" t="s">
        <v>3740</v>
      </c>
      <c r="B1286" s="1" t="s">
        <v>3741</v>
      </c>
      <c r="C1286" s="3"/>
      <c r="D1286" s="1" t="s">
        <v>12</v>
      </c>
      <c r="E1286" s="1" t="s">
        <v>13</v>
      </c>
      <c r="F1286" s="3" t="s">
        <v>14</v>
      </c>
      <c r="G1286" s="1" t="s">
        <v>3742</v>
      </c>
      <c r="H1286" s="59" t="str">
        <f>_xlfn.XLOOKUP(B1286,'[1]Nur des jours'!$B:$B,'[1]Nur des jours'!$H:$H,"")</f>
        <v>HUAWEI</v>
      </c>
      <c r="I1286" s="52">
        <v>0</v>
      </c>
      <c r="J1286" s="52">
        <v>0</v>
      </c>
      <c r="K1286" s="52">
        <v>0</v>
      </c>
      <c r="L1286" s="53">
        <v>0</v>
      </c>
      <c r="M1286" s="54" t="s">
        <v>5376</v>
      </c>
      <c r="N1286" s="55"/>
      <c r="O1286" s="16" t="str" cm="1">
        <f t="array" ref="O1286">IFERROR(_xlfn.IFS(
Q1286="MPR ISSUE","PDH",
Q1286="BSS Hardware Issue","BSS",
Q1286="Sites strategiques, MLL, Pylone, etc.","ENVTECH",
Q1286="AKTIVCO DEFAUT GE &amp; POWER Cabinet","AKTIVCO",
Q1286="AKTIVCO Coupure ENEO &amp; Baisse de tension","AKTIVCO GRID ONLY",
Q1286="Coupure ENEO &amp; Baisse de tension","IHS GRID ONLY",
Q1286="Defaut GE &amp; POWER Cabinet","IHS",
Q1286="Sharing","Partners",
Q1286="SIte strategiques &amp; DataCenter","SST &amp; DC",
Q1286="Exclu","Exclu",
Q1286="SAT","SAT",
Q1286="SPARE-ISSUE","SPARE-ISSUE",
Q1286="Fiber CAmtel","TRANS_FO_CAMTEL",
Q1286="Fiber AOF","Fiber AOF",
Q1286="Projet OCM (HUAWEI)","TRAVAUX-HUAWEI",
Q1286="Projet OCM (NOKIA)","TRAVAUX-NOKIA",
Q1286="ACCESS-ISSUE","ACCESS-ISSUE",
Q1286="Projet OCM (ZTE, NOKIA, autres projets)","TRAVAUX OCM",
Q1286="No root CAuse","No root cause",
Q1286="ODU HS","PDH",
Q1286="IP &amp; VLAN","PDH",
Q1286="Warehouse HUAWEI","SPARE-ISSUE",
Q1286="SPARE-HS","SPARE-ISSUE",
Q1286="Power Telco","BSS"
),"")</f>
        <v>No root cause</v>
      </c>
      <c r="P1286" s="22" t="str" cm="1">
        <f t="array" ref="P1286">IFERROR(_xlfn.IFS(
Q1286="MPR ISSUE","TX ISSUE",
Q1286="BSS Hardware Issue","RAN ISSUE",
Q1286="Sites strategiques, MLL, Pylone, etc.","ENVTECH",
Q1286="AKTIVCO DEFAUT GE &amp; POWER Cabinet","POWER ISSUE",
Q1286="AKTIVCO Coupure ENEO &amp; Baisse de tension","POWER ISSUE",
Q1286="Coupure ENEO &amp; Baisse de tension","POWER ISSUE",
Q1286="Defaut GE &amp; POWER Cabinet","POWER ISSUE",
Q1286="Sharing","POWER ISSUE",
Q1286="SIte strategiques &amp; DataCenter","POWER ISSUE",
Q1286="Exclu","Exclu",
Q1286="SAT","TX ISSUE",
Q1286="SPARE-ISSUE","SPARE-ISSUE",
Q1286="Fiber CAmtel","TX ISSUE",
Q1286="Fiber AOF","TX ISSUE",
Q1286="Projet OCM (HUAWEI)","TRAVAUX-HUAWEI",
Q1286="Projet OCM (NOKIA)","TRAVAUX -NOKIA",
Q1286="ACCESS-ISSUE","ACCESS-ISSUE",
Q1286="Projet OCM (ZTE, NOKIA, autres projets)","TRAVAUX OCM",
Q1286="No root CAuse","No root cause",
Q1286="ODU HS","TX ISSUE",
Q1286="IP &amp; VLAN","TX ISSUE",
Q1286="Warehouse HUAWEI","SPARE-ISSUE",
Q1286="SPARE-HS","SPARE-ISSUE",
Q1286="Power Telco","RAN ISSUE"
),"")</f>
        <v>No root cause</v>
      </c>
      <c r="Q1286" s="48" t="s">
        <v>5576</v>
      </c>
      <c r="R1286" s="23" t="str" cm="1">
        <f t="array" ref="R1286">IFERROR(_xlfn.IFS(
Q1286="MPR ISSUE","ACTIVE",
Q1286="BSS Hardware Issue","ACTIVE",
Q1286="Sites strategiques, MLL, Pylone, etc.","PASSIVE",
Q1286="AKTIVCO DEFAUT GE &amp; POWER Cabinet","PASSIVE",
Q1286="AKTIVCO Coupure ENEO &amp; Baisse de tension","PASSIVE",
Q1286="Coupure ENEO &amp; Baisse de tension","PASSIVE",
Q1286="Defaut GE &amp; POWER Cabinet","PASSIVE",
Q1286="Sharing","PASSIVE",
Q1286="SIte strategiques &amp; DataCenter","PASSIVE",
Q1286="Exclu","Exclu",
Q1286="SAT","ACTIVE",
Q1286="SPARE-ISSUE","SPARE-ISSUE",
Q1286="Fiber CAmtel","ACTIVE",
Q1286="Fiber AOF","ACTIVE",
Q1286="Projet OCM (HUAWEI)","PLANNED WORKS",
Q1286="Projet OCM (NOKIA)","PLANNED WORKS",
Q1286="ACCESS-ISSUE","ACCESS-ISSUE",
Q1286="Projet OCM (ZTE, NOKIA, autres projets)","PLANNED WORKS",
Q1286="No root CAuse","No root cause",
Q1286="ODU HS","ACTIVE",
Q1286="IP &amp; VLAN","ACTIVE",
Q1286="Warehouse HUAWEI","SPARE-ISSUE",
Q1286="SPARE-HS","SPARE-ISSUE",
Q1286="Power Telco","ACTIVE"
),"")</f>
        <v>No root cause</v>
      </c>
      <c r="S1286" s="56" t="s">
        <v>17</v>
      </c>
      <c r="T1286" s="7" t="s">
        <v>17</v>
      </c>
      <c r="U1286" s="7" t="s">
        <v>17</v>
      </c>
      <c r="V1286" s="57"/>
      <c r="W1286" s="57"/>
      <c r="X1286" s="57"/>
      <c r="Y1286" s="57"/>
      <c r="Z1286" s="57"/>
      <c r="AA1286" s="57"/>
      <c r="AB1286" s="57"/>
      <c r="AC1286" s="57" t="s">
        <v>17</v>
      </c>
      <c r="AD1286" s="57" t="s">
        <v>17</v>
      </c>
      <c r="AE1286" s="57" t="s">
        <v>17</v>
      </c>
      <c r="AF1286" s="57" t="s">
        <v>17</v>
      </c>
      <c r="AG1286" s="57" t="s">
        <v>17</v>
      </c>
      <c r="AH1286" s="57" t="s">
        <v>17</v>
      </c>
      <c r="AI1286" s="57" t="s">
        <v>17</v>
      </c>
      <c r="AJ1286" s="57" t="s">
        <v>17</v>
      </c>
      <c r="AK1286" s="57" t="s">
        <v>17</v>
      </c>
      <c r="AL1286" s="57" t="s">
        <v>17</v>
      </c>
      <c r="AM1286" s="15"/>
      <c r="AN1286" s="15"/>
      <c r="AO1286" s="15"/>
      <c r="AP1286" s="15"/>
    </row>
    <row r="1287" spans="1:42" s="14" customFormat="1" x14ac:dyDescent="0.35">
      <c r="A1287" s="1" t="s">
        <v>2975</v>
      </c>
      <c r="B1287" s="1" t="s">
        <v>2976</v>
      </c>
      <c r="C1287" s="3"/>
      <c r="D1287" s="1" t="s">
        <v>23</v>
      </c>
      <c r="E1287" s="1" t="s">
        <v>712</v>
      </c>
      <c r="F1287" s="3" t="s">
        <v>25</v>
      </c>
      <c r="G1287" s="1" t="s">
        <v>2977</v>
      </c>
      <c r="H1287" s="59" t="str">
        <f>_xlfn.XLOOKUP(B1287,'[1]Nur des jours'!$B:$B,'[1]Nur des jours'!$H:$H,"")</f>
        <v>HUAWEI</v>
      </c>
      <c r="I1287" s="52">
        <v>0</v>
      </c>
      <c r="J1287" s="52">
        <v>0</v>
      </c>
      <c r="K1287" s="52">
        <v>0</v>
      </c>
      <c r="L1287" s="53">
        <v>0</v>
      </c>
      <c r="M1287" s="54" t="s">
        <v>5374</v>
      </c>
      <c r="N1287" s="55"/>
      <c r="O1287" s="16" t="str" cm="1">
        <f t="array" ref="O1287">IFERROR(_xlfn.IFS(
Q1287="MPR ISSUE","PDH",
Q1287="BSS Hardware Issue","BSS",
Q1287="Sites strategiques, MLL, Pylone, etc.","ENVTECH",
Q1287="AKTIVCO DEFAUT GE &amp; POWER Cabinet","AKTIVCO",
Q1287="AKTIVCO Coupure ENEO &amp; Baisse de tension","AKTIVCO GRID ONLY",
Q1287="Coupure ENEO &amp; Baisse de tension","IHS GRID ONLY",
Q1287="Defaut GE &amp; POWER Cabinet","IHS",
Q1287="Sharing","Partners",
Q1287="SIte strategiques &amp; DataCenter","SST &amp; DC",
Q1287="Exclu","Exclu",
Q1287="SAT","SAT",
Q1287="SPARE-ISSUE","SPARE-ISSUE",
Q1287="Fiber CAmtel","TRANS_FO_CAMTEL",
Q1287="Fiber AOF","Fiber AOF",
Q1287="Projet OCM (HUAWEI)","TRAVAUX-HUAWEI",
Q1287="Projet OCM (NOKIA)","TRAVAUX-NOKIA",
Q1287="ACCESS-ISSUE","ACCESS-ISSUE",
Q1287="Projet OCM (ZTE, NOKIA, autres projets)","TRAVAUX OCM",
Q1287="No root CAuse","No root cause",
Q1287="ODU HS","PDH",
Q1287="IP &amp; VLAN","PDH",
Q1287="Warehouse HUAWEI","SPARE-ISSUE",
Q1287="SPARE-HS","SPARE-ISSUE",
Q1287="Power Telco","BSS"
),"")</f>
        <v>No root cause</v>
      </c>
      <c r="P1287" s="22" t="str" cm="1">
        <f t="array" ref="P1287">IFERROR(_xlfn.IFS(
Q1287="MPR ISSUE","TX ISSUE",
Q1287="BSS Hardware Issue","RAN ISSUE",
Q1287="Sites strategiques, MLL, Pylone, etc.","ENVTECH",
Q1287="AKTIVCO DEFAUT GE &amp; POWER Cabinet","POWER ISSUE",
Q1287="AKTIVCO Coupure ENEO &amp; Baisse de tension","POWER ISSUE",
Q1287="Coupure ENEO &amp; Baisse de tension","POWER ISSUE",
Q1287="Defaut GE &amp; POWER Cabinet","POWER ISSUE",
Q1287="Sharing","POWER ISSUE",
Q1287="SIte strategiques &amp; DataCenter","POWER ISSUE",
Q1287="Exclu","Exclu",
Q1287="SAT","TX ISSUE",
Q1287="SPARE-ISSUE","SPARE-ISSUE",
Q1287="Fiber CAmtel","TX ISSUE",
Q1287="Fiber AOF","TX ISSUE",
Q1287="Projet OCM (HUAWEI)","TRAVAUX-HUAWEI",
Q1287="Projet OCM (NOKIA)","TRAVAUX -NOKIA",
Q1287="ACCESS-ISSUE","ACCESS-ISSUE",
Q1287="Projet OCM (ZTE, NOKIA, autres projets)","TRAVAUX OCM",
Q1287="No root CAuse","No root cause",
Q1287="ODU HS","TX ISSUE",
Q1287="IP &amp; VLAN","TX ISSUE",
Q1287="Warehouse HUAWEI","SPARE-ISSUE",
Q1287="SPARE-HS","SPARE-ISSUE",
Q1287="Power Telco","RAN ISSUE"
),"")</f>
        <v>No root cause</v>
      </c>
      <c r="Q1287" s="48" t="s">
        <v>5576</v>
      </c>
      <c r="R1287" s="23" t="str" cm="1">
        <f t="array" ref="R1287">IFERROR(_xlfn.IFS(
Q1287="MPR ISSUE","ACTIVE",
Q1287="BSS Hardware Issue","ACTIVE",
Q1287="Sites strategiques, MLL, Pylone, etc.","PASSIVE",
Q1287="AKTIVCO DEFAUT GE &amp; POWER Cabinet","PASSIVE",
Q1287="AKTIVCO Coupure ENEO &amp; Baisse de tension","PASSIVE",
Q1287="Coupure ENEO &amp; Baisse de tension","PASSIVE",
Q1287="Defaut GE &amp; POWER Cabinet","PASSIVE",
Q1287="Sharing","PASSIVE",
Q1287="SIte strategiques &amp; DataCenter","PASSIVE",
Q1287="Exclu","Exclu",
Q1287="SAT","ACTIVE",
Q1287="SPARE-ISSUE","SPARE-ISSUE",
Q1287="Fiber CAmtel","ACTIVE",
Q1287="Fiber AOF","ACTIVE",
Q1287="Projet OCM (HUAWEI)","PLANNED WORKS",
Q1287="Projet OCM (NOKIA)","PLANNED WORKS",
Q1287="ACCESS-ISSUE","ACCESS-ISSUE",
Q1287="Projet OCM (ZTE, NOKIA, autres projets)","PLANNED WORKS",
Q1287="No root CAuse","No root cause",
Q1287="ODU HS","ACTIVE",
Q1287="IP &amp; VLAN","ACTIVE",
Q1287="Warehouse HUAWEI","SPARE-ISSUE",
Q1287="SPARE-HS","SPARE-ISSUE",
Q1287="Power Telco","ACTIVE"
),"")</f>
        <v>No root cause</v>
      </c>
      <c r="S1287" s="56" t="s">
        <v>17</v>
      </c>
      <c r="T1287" s="7" t="s">
        <v>17</v>
      </c>
      <c r="U1287" s="7" t="s">
        <v>17</v>
      </c>
      <c r="V1287" s="57" t="s">
        <v>17</v>
      </c>
      <c r="W1287" s="57" t="s">
        <v>17</v>
      </c>
      <c r="X1287" s="57" t="s">
        <v>17</v>
      </c>
      <c r="Y1287" s="57" t="s">
        <v>17</v>
      </c>
      <c r="Z1287" s="57" t="s">
        <v>17</v>
      </c>
      <c r="AA1287" s="57" t="s">
        <v>17</v>
      </c>
      <c r="AB1287" s="57"/>
      <c r="AC1287" s="57" t="s">
        <v>17</v>
      </c>
      <c r="AD1287" s="57" t="s">
        <v>17</v>
      </c>
      <c r="AE1287" s="57" t="s">
        <v>17</v>
      </c>
      <c r="AF1287" s="57" t="s">
        <v>17</v>
      </c>
      <c r="AG1287" s="57" t="s">
        <v>17</v>
      </c>
      <c r="AH1287" s="57" t="s">
        <v>17</v>
      </c>
      <c r="AI1287" s="57" t="s">
        <v>17</v>
      </c>
      <c r="AJ1287" s="57" t="s">
        <v>17</v>
      </c>
      <c r="AK1287" s="57" t="s">
        <v>17</v>
      </c>
      <c r="AL1287" s="57" t="s">
        <v>17</v>
      </c>
      <c r="AM1287" s="15"/>
      <c r="AN1287" s="15"/>
      <c r="AO1287" s="15"/>
      <c r="AP1287" s="15"/>
    </row>
    <row r="1288" spans="1:42" s="14" customFormat="1" x14ac:dyDescent="0.35">
      <c r="A1288" s="1" t="s">
        <v>3143</v>
      </c>
      <c r="B1288" s="1" t="s">
        <v>3144</v>
      </c>
      <c r="C1288" s="3"/>
      <c r="D1288" s="1" t="s">
        <v>12</v>
      </c>
      <c r="E1288" s="1" t="s">
        <v>13</v>
      </c>
      <c r="F1288" s="3" t="s">
        <v>57</v>
      </c>
      <c r="G1288" s="1" t="s">
        <v>3143</v>
      </c>
      <c r="H1288" s="59" t="str">
        <f>_xlfn.XLOOKUP(B1288,'[1]Nur des jours'!$B:$B,'[1]Nur des jours'!$H:$H,"")</f>
        <v>HUAWEI</v>
      </c>
      <c r="I1288" s="52">
        <v>0</v>
      </c>
      <c r="J1288" s="52">
        <v>0</v>
      </c>
      <c r="K1288" s="52">
        <v>0</v>
      </c>
      <c r="L1288" s="53">
        <v>0</v>
      </c>
      <c r="M1288" s="54" t="s">
        <v>5376</v>
      </c>
      <c r="N1288" s="55"/>
      <c r="O1288" s="16" t="str" cm="1">
        <f t="array" ref="O1288">IFERROR(_xlfn.IFS(
Q1288="MPR ISSUE","PDH",
Q1288="BSS Hardware Issue","BSS",
Q1288="Sites strategiques, MLL, Pylone, etc.","ENVTECH",
Q1288="AKTIVCO DEFAUT GE &amp; POWER Cabinet","AKTIVCO",
Q1288="AKTIVCO Coupure ENEO &amp; Baisse de tension","AKTIVCO GRID ONLY",
Q1288="Coupure ENEO &amp; Baisse de tension","IHS GRID ONLY",
Q1288="Defaut GE &amp; POWER Cabinet","IHS",
Q1288="Sharing","Partners",
Q1288="SIte strategiques &amp; DataCenter","SST &amp; DC",
Q1288="Exclu","Exclu",
Q1288="SAT","SAT",
Q1288="SPARE-ISSUE","SPARE-ISSUE",
Q1288="Fiber CAmtel","TRANS_FO_CAMTEL",
Q1288="Fiber AOF","Fiber AOF",
Q1288="Projet OCM (HUAWEI)","TRAVAUX-HUAWEI",
Q1288="Projet OCM (NOKIA)","TRAVAUX-NOKIA",
Q1288="ACCESS-ISSUE","ACCESS-ISSUE",
Q1288="Projet OCM (ZTE, NOKIA, autres projets)","TRAVAUX OCM",
Q1288="No root CAuse","No root cause",
Q1288="ODU HS","PDH",
Q1288="IP &amp; VLAN","PDH",
Q1288="Warehouse HUAWEI","SPARE-ISSUE",
Q1288="SPARE-HS","SPARE-ISSUE",
Q1288="Power Telco","BSS"
),"")</f>
        <v>No root cause</v>
      </c>
      <c r="P1288" s="22" t="str" cm="1">
        <f t="array" ref="P1288">IFERROR(_xlfn.IFS(
Q1288="MPR ISSUE","TX ISSUE",
Q1288="BSS Hardware Issue","RAN ISSUE",
Q1288="Sites strategiques, MLL, Pylone, etc.","ENVTECH",
Q1288="AKTIVCO DEFAUT GE &amp; POWER Cabinet","POWER ISSUE",
Q1288="AKTIVCO Coupure ENEO &amp; Baisse de tension","POWER ISSUE",
Q1288="Coupure ENEO &amp; Baisse de tension","POWER ISSUE",
Q1288="Defaut GE &amp; POWER Cabinet","POWER ISSUE",
Q1288="Sharing","POWER ISSUE",
Q1288="SIte strategiques &amp; DataCenter","POWER ISSUE",
Q1288="Exclu","Exclu",
Q1288="SAT","TX ISSUE",
Q1288="SPARE-ISSUE","SPARE-ISSUE",
Q1288="Fiber CAmtel","TX ISSUE",
Q1288="Fiber AOF","TX ISSUE",
Q1288="Projet OCM (HUAWEI)","TRAVAUX-HUAWEI",
Q1288="Projet OCM (NOKIA)","TRAVAUX -NOKIA",
Q1288="ACCESS-ISSUE","ACCESS-ISSUE",
Q1288="Projet OCM (ZTE, NOKIA, autres projets)","TRAVAUX OCM",
Q1288="No root CAuse","No root cause",
Q1288="ODU HS","TX ISSUE",
Q1288="IP &amp; VLAN","TX ISSUE",
Q1288="Warehouse HUAWEI","SPARE-ISSUE",
Q1288="SPARE-HS","SPARE-ISSUE",
Q1288="Power Telco","RAN ISSUE"
),"")</f>
        <v>No root cause</v>
      </c>
      <c r="Q1288" s="48" t="s">
        <v>5576</v>
      </c>
      <c r="R1288" s="23" t="str" cm="1">
        <f t="array" ref="R1288">IFERROR(_xlfn.IFS(
Q1288="MPR ISSUE","ACTIVE",
Q1288="BSS Hardware Issue","ACTIVE",
Q1288="Sites strategiques, MLL, Pylone, etc.","PASSIVE",
Q1288="AKTIVCO DEFAUT GE &amp; POWER Cabinet","PASSIVE",
Q1288="AKTIVCO Coupure ENEO &amp; Baisse de tension","PASSIVE",
Q1288="Coupure ENEO &amp; Baisse de tension","PASSIVE",
Q1288="Defaut GE &amp; POWER Cabinet","PASSIVE",
Q1288="Sharing","PASSIVE",
Q1288="SIte strategiques &amp; DataCenter","PASSIVE",
Q1288="Exclu","Exclu",
Q1288="SAT","ACTIVE",
Q1288="SPARE-ISSUE","SPARE-ISSUE",
Q1288="Fiber CAmtel","ACTIVE",
Q1288="Fiber AOF","ACTIVE",
Q1288="Projet OCM (HUAWEI)","PLANNED WORKS",
Q1288="Projet OCM (NOKIA)","PLANNED WORKS",
Q1288="ACCESS-ISSUE","ACCESS-ISSUE",
Q1288="Projet OCM (ZTE, NOKIA, autres projets)","PLANNED WORKS",
Q1288="No root CAuse","No root cause",
Q1288="ODU HS","ACTIVE",
Q1288="IP &amp; VLAN","ACTIVE",
Q1288="Warehouse HUAWEI","SPARE-ISSUE",
Q1288="SPARE-HS","SPARE-ISSUE",
Q1288="Power Telco","ACTIVE"
),"")</f>
        <v>No root cause</v>
      </c>
      <c r="S1288" s="56" t="s">
        <v>5520</v>
      </c>
      <c r="T1288" s="7" t="s">
        <v>17</v>
      </c>
      <c r="U1288" s="7" t="s">
        <v>17</v>
      </c>
      <c r="V1288" s="57" t="s">
        <v>17</v>
      </c>
      <c r="W1288" s="57" t="s">
        <v>17</v>
      </c>
      <c r="X1288" s="57" t="s">
        <v>17</v>
      </c>
      <c r="Y1288" s="57" t="s">
        <v>17</v>
      </c>
      <c r="Z1288" s="57" t="s">
        <v>17</v>
      </c>
      <c r="AA1288" s="57" t="s">
        <v>17</v>
      </c>
      <c r="AB1288" s="57"/>
      <c r="AC1288" s="57" t="s">
        <v>17</v>
      </c>
      <c r="AD1288" s="57" t="s">
        <v>17</v>
      </c>
      <c r="AE1288" s="57" t="s">
        <v>17</v>
      </c>
      <c r="AF1288" s="57" t="s">
        <v>17</v>
      </c>
      <c r="AG1288" s="57" t="s">
        <v>17</v>
      </c>
      <c r="AH1288" s="57" t="s">
        <v>17</v>
      </c>
      <c r="AI1288" s="57" t="s">
        <v>17</v>
      </c>
      <c r="AJ1288" s="57" t="s">
        <v>17</v>
      </c>
      <c r="AK1288" s="57" t="s">
        <v>5520</v>
      </c>
      <c r="AL1288" s="57" t="s">
        <v>17</v>
      </c>
      <c r="AM1288" s="15"/>
      <c r="AN1288" s="15"/>
      <c r="AO1288" s="15"/>
      <c r="AP1288" s="15"/>
    </row>
    <row r="1289" spans="1:42" s="14" customFormat="1" x14ac:dyDescent="0.35">
      <c r="A1289" s="1" t="s">
        <v>2207</v>
      </c>
      <c r="B1289" s="1" t="s">
        <v>2208</v>
      </c>
      <c r="C1289" s="3"/>
      <c r="D1289" s="1" t="s">
        <v>23</v>
      </c>
      <c r="E1289" s="1" t="s">
        <v>32</v>
      </c>
      <c r="F1289" s="3" t="s">
        <v>39</v>
      </c>
      <c r="G1289" s="1" t="s">
        <v>40</v>
      </c>
      <c r="H1289" s="51" t="str">
        <f>_xlfn.XLOOKUP(B1289,'[1]Nur des jours'!$B:$B,'[1]Nur des jours'!$H:$H,"")</f>
        <v>ZTE</v>
      </c>
      <c r="I1289" s="52">
        <v>0</v>
      </c>
      <c r="J1289" s="52">
        <v>0</v>
      </c>
      <c r="K1289" s="52">
        <v>0</v>
      </c>
      <c r="L1289" s="53">
        <v>0</v>
      </c>
      <c r="M1289" s="54" t="s">
        <v>5374</v>
      </c>
      <c r="N1289" s="55"/>
      <c r="O1289" s="16" t="str" cm="1">
        <f t="array" ref="O1289">IFERROR(_xlfn.IFS(
Q1289="MPR ISSUE","PDH",
Q1289="BSS Hardware Issue","BSS",
Q1289="Sites strategiques, MLL, Pylone, etc.","ENVTECH",
Q1289="AKTIVCO DEFAUT GE &amp; POWER Cabinet","AKTIVCO",
Q1289="AKTIVCO Coupure ENEO &amp; Baisse de tension","AKTIVCO GRID ONLY",
Q1289="Coupure ENEO &amp; Baisse de tension","IHS GRID ONLY",
Q1289="Defaut GE &amp; POWER Cabinet","IHS",
Q1289="Sharing","Partners",
Q1289="SIte strategiques &amp; DataCenter","SST &amp; DC",
Q1289="Exclu","Exclu",
Q1289="SAT","SAT",
Q1289="SPARE-ISSUE","SPARE-ISSUE",
Q1289="Fiber CAmtel","TRANS_FO_CAMTEL",
Q1289="Fiber AOF","Fiber AOF",
Q1289="Projet OCM (HUAWEI)","TRAVAUX-HUAWEI",
Q1289="Projet OCM (NOKIA)","TRAVAUX-NOKIA",
Q1289="ACCESS-ISSUE","ACCESS-ISSUE",
Q1289="Projet OCM (ZTE, NOKIA, autres projets)","TRAVAUX OCM",
Q1289="No root CAuse","No root cause",
Q1289="ODU HS","PDH",
Q1289="IP &amp; VLAN","PDH",
Q1289="Warehouse HUAWEI","SPARE-ISSUE",
Q1289="SPARE-HS","SPARE-ISSUE",
Q1289="Power Telco","BSS"
),"")</f>
        <v>No root cause</v>
      </c>
      <c r="P1289" s="22" t="str" cm="1">
        <f t="array" ref="P1289">IFERROR(_xlfn.IFS(
Q1289="MPR ISSUE","TX ISSUE",
Q1289="BSS Hardware Issue","RAN ISSUE",
Q1289="Sites strategiques, MLL, Pylone, etc.","ENVTECH",
Q1289="AKTIVCO DEFAUT GE &amp; POWER Cabinet","POWER ISSUE",
Q1289="AKTIVCO Coupure ENEO &amp; Baisse de tension","POWER ISSUE",
Q1289="Coupure ENEO &amp; Baisse de tension","POWER ISSUE",
Q1289="Defaut GE &amp; POWER Cabinet","POWER ISSUE",
Q1289="Sharing","POWER ISSUE",
Q1289="SIte strategiques &amp; DataCenter","POWER ISSUE",
Q1289="Exclu","Exclu",
Q1289="SAT","TX ISSUE",
Q1289="SPARE-ISSUE","SPARE-ISSUE",
Q1289="Fiber CAmtel","TX ISSUE",
Q1289="Fiber AOF","TX ISSUE",
Q1289="Projet OCM (HUAWEI)","TRAVAUX-HUAWEI",
Q1289="Projet OCM (NOKIA)","TRAVAUX -NOKIA",
Q1289="ACCESS-ISSUE","ACCESS-ISSUE",
Q1289="Projet OCM (ZTE, NOKIA, autres projets)","TRAVAUX OCM",
Q1289="No root CAuse","No root cause",
Q1289="ODU HS","TX ISSUE",
Q1289="IP &amp; VLAN","TX ISSUE",
Q1289="Warehouse HUAWEI","SPARE-ISSUE",
Q1289="SPARE-HS","SPARE-ISSUE",
Q1289="Power Telco","RAN ISSUE"
),"")</f>
        <v>No root cause</v>
      </c>
      <c r="Q1289" s="48" t="s">
        <v>5576</v>
      </c>
      <c r="R1289" s="23" t="str" cm="1">
        <f t="array" ref="R1289">IFERROR(_xlfn.IFS(
Q1289="MPR ISSUE","ACTIVE",
Q1289="BSS Hardware Issue","ACTIVE",
Q1289="Sites strategiques, MLL, Pylone, etc.","PASSIVE",
Q1289="AKTIVCO DEFAUT GE &amp; POWER Cabinet","PASSIVE",
Q1289="AKTIVCO Coupure ENEO &amp; Baisse de tension","PASSIVE",
Q1289="Coupure ENEO &amp; Baisse de tension","PASSIVE",
Q1289="Defaut GE &amp; POWER Cabinet","PASSIVE",
Q1289="Sharing","PASSIVE",
Q1289="SIte strategiques &amp; DataCenter","PASSIVE",
Q1289="Exclu","Exclu",
Q1289="SAT","ACTIVE",
Q1289="SPARE-ISSUE","SPARE-ISSUE",
Q1289="Fiber CAmtel","ACTIVE",
Q1289="Fiber AOF","ACTIVE",
Q1289="Projet OCM (HUAWEI)","PLANNED WORKS",
Q1289="Projet OCM (NOKIA)","PLANNED WORKS",
Q1289="ACCESS-ISSUE","ACCESS-ISSUE",
Q1289="Projet OCM (ZTE, NOKIA, autres projets)","PLANNED WORKS",
Q1289="No root CAuse","No root cause",
Q1289="ODU HS","ACTIVE",
Q1289="IP &amp; VLAN","ACTIVE",
Q1289="Warehouse HUAWEI","SPARE-ISSUE",
Q1289="SPARE-HS","SPARE-ISSUE",
Q1289="Power Telco","ACTIVE"
),"")</f>
        <v>No root cause</v>
      </c>
      <c r="S1289" s="56" t="s">
        <v>17</v>
      </c>
      <c r="T1289" s="7" t="s">
        <v>17</v>
      </c>
      <c r="U1289" s="7" t="s">
        <v>17</v>
      </c>
      <c r="V1289" s="57" t="s">
        <v>17</v>
      </c>
      <c r="W1289" s="57" t="s">
        <v>17</v>
      </c>
      <c r="X1289" s="57" t="s">
        <v>17</v>
      </c>
      <c r="Y1289" s="57" t="s">
        <v>17</v>
      </c>
      <c r="Z1289" s="57" t="s">
        <v>17</v>
      </c>
      <c r="AA1289" s="57" t="s">
        <v>17</v>
      </c>
      <c r="AB1289" s="57"/>
      <c r="AC1289" s="57" t="s">
        <v>17</v>
      </c>
      <c r="AD1289" s="57" t="s">
        <v>17</v>
      </c>
      <c r="AE1289" s="57" t="s">
        <v>17</v>
      </c>
      <c r="AF1289" s="57" t="s">
        <v>17</v>
      </c>
      <c r="AG1289" s="57" t="s">
        <v>17</v>
      </c>
      <c r="AH1289" s="57" t="s">
        <v>17</v>
      </c>
      <c r="AI1289" s="57" t="s">
        <v>17</v>
      </c>
      <c r="AJ1289" s="57" t="s">
        <v>17</v>
      </c>
      <c r="AK1289" s="57" t="s">
        <v>17</v>
      </c>
      <c r="AL1289" s="57" t="s">
        <v>17</v>
      </c>
      <c r="AM1289" s="15"/>
      <c r="AN1289" s="15"/>
      <c r="AO1289" s="15"/>
      <c r="AP1289" s="15"/>
    </row>
    <row r="1290" spans="1:42" s="14" customFormat="1" x14ac:dyDescent="0.35">
      <c r="A1290" s="1" t="s">
        <v>2243</v>
      </c>
      <c r="B1290" s="1" t="s">
        <v>2244</v>
      </c>
      <c r="C1290" s="3"/>
      <c r="D1290" s="1" t="s">
        <v>12</v>
      </c>
      <c r="E1290" s="1" t="s">
        <v>13</v>
      </c>
      <c r="F1290" s="3" t="s">
        <v>39</v>
      </c>
      <c r="G1290" s="1" t="s">
        <v>40</v>
      </c>
      <c r="H1290" s="51" t="str">
        <f>_xlfn.XLOOKUP(B1290,'[1]Nur des jours'!$B:$B,'[1]Nur des jours'!$H:$H,"")</f>
        <v>ZTE</v>
      </c>
      <c r="I1290" s="52">
        <v>0</v>
      </c>
      <c r="J1290" s="52">
        <v>0</v>
      </c>
      <c r="K1290" s="52">
        <v>0</v>
      </c>
      <c r="L1290" s="53">
        <v>0</v>
      </c>
      <c r="M1290" s="54" t="s">
        <v>5374</v>
      </c>
      <c r="N1290" s="55"/>
      <c r="O1290" s="16" t="str" cm="1">
        <f t="array" ref="O1290">IFERROR(_xlfn.IFS(
Q1290="MPR ISSUE","PDH",
Q1290="BSS Hardware Issue","BSS",
Q1290="Sites strategiques, MLL, Pylone, etc.","ENVTECH",
Q1290="AKTIVCO DEFAUT GE &amp; POWER Cabinet","AKTIVCO",
Q1290="AKTIVCO Coupure ENEO &amp; Baisse de tension","AKTIVCO GRID ONLY",
Q1290="Coupure ENEO &amp; Baisse de tension","IHS GRID ONLY",
Q1290="Defaut GE &amp; POWER Cabinet","IHS",
Q1290="Sharing","Partners",
Q1290="SIte strategiques &amp; DataCenter","SST &amp; DC",
Q1290="Exclu","Exclu",
Q1290="SAT","SAT",
Q1290="SPARE-ISSUE","SPARE-ISSUE",
Q1290="Fiber CAmtel","TRANS_FO_CAMTEL",
Q1290="Fiber AOF","Fiber AOF",
Q1290="Projet OCM (HUAWEI)","TRAVAUX-HUAWEI",
Q1290="Projet OCM (NOKIA)","TRAVAUX-NOKIA",
Q1290="ACCESS-ISSUE","ACCESS-ISSUE",
Q1290="Projet OCM (ZTE, NOKIA, autres projets)","TRAVAUX OCM",
Q1290="No root CAuse","No root cause",
Q1290="ODU HS","PDH",
Q1290="IP &amp; VLAN","PDH",
Q1290="Warehouse HUAWEI","SPARE-ISSUE",
Q1290="SPARE-HS","SPARE-ISSUE",
Q1290="Power Telco","BSS"
),"")</f>
        <v>No root cause</v>
      </c>
      <c r="P1290" s="22" t="str" cm="1">
        <f t="array" ref="P1290">IFERROR(_xlfn.IFS(
Q1290="MPR ISSUE","TX ISSUE",
Q1290="BSS Hardware Issue","RAN ISSUE",
Q1290="Sites strategiques, MLL, Pylone, etc.","ENVTECH",
Q1290="AKTIVCO DEFAUT GE &amp; POWER Cabinet","POWER ISSUE",
Q1290="AKTIVCO Coupure ENEO &amp; Baisse de tension","POWER ISSUE",
Q1290="Coupure ENEO &amp; Baisse de tension","POWER ISSUE",
Q1290="Defaut GE &amp; POWER Cabinet","POWER ISSUE",
Q1290="Sharing","POWER ISSUE",
Q1290="SIte strategiques &amp; DataCenter","POWER ISSUE",
Q1290="Exclu","Exclu",
Q1290="SAT","TX ISSUE",
Q1290="SPARE-ISSUE","SPARE-ISSUE",
Q1290="Fiber CAmtel","TX ISSUE",
Q1290="Fiber AOF","TX ISSUE",
Q1290="Projet OCM (HUAWEI)","TRAVAUX-HUAWEI",
Q1290="Projet OCM (NOKIA)","TRAVAUX -NOKIA",
Q1290="ACCESS-ISSUE","ACCESS-ISSUE",
Q1290="Projet OCM (ZTE, NOKIA, autres projets)","TRAVAUX OCM",
Q1290="No root CAuse","No root cause",
Q1290="ODU HS","TX ISSUE",
Q1290="IP &amp; VLAN","TX ISSUE",
Q1290="Warehouse HUAWEI","SPARE-ISSUE",
Q1290="SPARE-HS","SPARE-ISSUE",
Q1290="Power Telco","RAN ISSUE"
),"")</f>
        <v>No root cause</v>
      </c>
      <c r="Q1290" s="48" t="s">
        <v>5576</v>
      </c>
      <c r="R1290" s="23" t="str" cm="1">
        <f t="array" ref="R1290">IFERROR(_xlfn.IFS(
Q1290="MPR ISSUE","ACTIVE",
Q1290="BSS Hardware Issue","ACTIVE",
Q1290="Sites strategiques, MLL, Pylone, etc.","PASSIVE",
Q1290="AKTIVCO DEFAUT GE &amp; POWER Cabinet","PASSIVE",
Q1290="AKTIVCO Coupure ENEO &amp; Baisse de tension","PASSIVE",
Q1290="Coupure ENEO &amp; Baisse de tension","PASSIVE",
Q1290="Defaut GE &amp; POWER Cabinet","PASSIVE",
Q1290="Sharing","PASSIVE",
Q1290="SIte strategiques &amp; DataCenter","PASSIVE",
Q1290="Exclu","Exclu",
Q1290="SAT","ACTIVE",
Q1290="SPARE-ISSUE","SPARE-ISSUE",
Q1290="Fiber CAmtel","ACTIVE",
Q1290="Fiber AOF","ACTIVE",
Q1290="Projet OCM (HUAWEI)","PLANNED WORKS",
Q1290="Projet OCM (NOKIA)","PLANNED WORKS",
Q1290="ACCESS-ISSUE","ACCESS-ISSUE",
Q1290="Projet OCM (ZTE, NOKIA, autres projets)","PLANNED WORKS",
Q1290="No root CAuse","No root cause",
Q1290="ODU HS","ACTIVE",
Q1290="IP &amp; VLAN","ACTIVE",
Q1290="Warehouse HUAWEI","SPARE-ISSUE",
Q1290="SPARE-HS","SPARE-ISSUE",
Q1290="Power Telco","ACTIVE"
),"")</f>
        <v>No root cause</v>
      </c>
      <c r="S1290" s="56" t="s">
        <v>17</v>
      </c>
      <c r="T1290" s="7" t="s">
        <v>17</v>
      </c>
      <c r="U1290" s="7" t="s">
        <v>17</v>
      </c>
      <c r="V1290" s="57" t="s">
        <v>17</v>
      </c>
      <c r="W1290" s="57" t="s">
        <v>17</v>
      </c>
      <c r="X1290" s="57" t="s">
        <v>17</v>
      </c>
      <c r="Y1290" s="57" t="s">
        <v>17</v>
      </c>
      <c r="Z1290" s="57" t="s">
        <v>17</v>
      </c>
      <c r="AA1290" s="57" t="s">
        <v>17</v>
      </c>
      <c r="AB1290" s="57"/>
      <c r="AC1290" s="57" t="s">
        <v>17</v>
      </c>
      <c r="AD1290" s="57" t="s">
        <v>17</v>
      </c>
      <c r="AE1290" s="57" t="s">
        <v>17</v>
      </c>
      <c r="AF1290" s="57" t="s">
        <v>17</v>
      </c>
      <c r="AG1290" s="57" t="s">
        <v>17</v>
      </c>
      <c r="AH1290" s="57" t="s">
        <v>17</v>
      </c>
      <c r="AI1290" s="57" t="s">
        <v>17</v>
      </c>
      <c r="AJ1290" s="57" t="s">
        <v>17</v>
      </c>
      <c r="AK1290" s="57" t="s">
        <v>17</v>
      </c>
      <c r="AL1290" s="57" t="s">
        <v>17</v>
      </c>
      <c r="AM1290" s="15"/>
      <c r="AN1290" s="15"/>
      <c r="AO1290" s="15"/>
      <c r="AP1290" s="15"/>
    </row>
    <row r="1291" spans="1:42" s="14" customFormat="1" x14ac:dyDescent="0.35">
      <c r="A1291" s="3" t="s">
        <v>1583</v>
      </c>
      <c r="B1291" s="3" t="s">
        <v>1584</v>
      </c>
      <c r="C1291" s="3"/>
      <c r="D1291" s="3" t="s">
        <v>359</v>
      </c>
      <c r="E1291" s="3" t="e">
        <v>#N/A</v>
      </c>
      <c r="F1291" s="3" t="s">
        <v>39</v>
      </c>
      <c r="G1291" s="3" t="s">
        <v>40</v>
      </c>
      <c r="H1291" s="51" t="str">
        <f>_xlfn.XLOOKUP(B1291,'[1]Nur des jours'!$B:$B,'[1]Nur des jours'!$H:$H,"")</f>
        <v>ZTE</v>
      </c>
      <c r="I1291" s="52">
        <v>0</v>
      </c>
      <c r="J1291" s="52">
        <v>0</v>
      </c>
      <c r="K1291" s="52">
        <v>0</v>
      </c>
      <c r="L1291" s="53">
        <v>0</v>
      </c>
      <c r="M1291" s="54" t="s">
        <v>5374</v>
      </c>
      <c r="N1291" s="55"/>
      <c r="O1291" s="16" t="str" cm="1">
        <f t="array" ref="O1291">IFERROR(_xlfn.IFS(
Q1291="MPR ISSUE","PDH",
Q1291="BSS Hardware Issue","BSS",
Q1291="Sites strategiques, MLL, Pylone, etc.","ENVTECH",
Q1291="AKTIVCO DEFAUT GE &amp; POWER Cabinet","AKTIVCO",
Q1291="AKTIVCO Coupure ENEO &amp; Baisse de tension","AKTIVCO GRID ONLY",
Q1291="Coupure ENEO &amp; Baisse de tension","IHS GRID ONLY",
Q1291="Defaut GE &amp; POWER Cabinet","IHS",
Q1291="Sharing","Partners",
Q1291="SIte strategiques &amp; DataCenter","SST &amp; DC",
Q1291="Exclu","Exclu",
Q1291="SAT","SAT",
Q1291="SPARE-ISSUE","SPARE-ISSUE",
Q1291="Fiber CAmtel","TRANS_FO_CAMTEL",
Q1291="Fiber AOF","Fiber AOF",
Q1291="Projet OCM (HUAWEI)","TRAVAUX-HUAWEI",
Q1291="Projet OCM (NOKIA)","TRAVAUX-NOKIA",
Q1291="ACCESS-ISSUE","ACCESS-ISSUE",
Q1291="Projet OCM (ZTE, NOKIA, autres projets)","TRAVAUX OCM",
Q1291="No root CAuse","No root cause",
Q1291="ODU HS","PDH",
Q1291="IP &amp; VLAN","PDH",
Q1291="Warehouse HUAWEI","SPARE-ISSUE",
Q1291="SPARE-HS","SPARE-ISSUE",
Q1291="Power Telco","BSS"
),"")</f>
        <v>No root cause</v>
      </c>
      <c r="P1291" s="22" t="str" cm="1">
        <f t="array" ref="P1291">IFERROR(_xlfn.IFS(
Q1291="MPR ISSUE","TX ISSUE",
Q1291="BSS Hardware Issue","RAN ISSUE",
Q1291="Sites strategiques, MLL, Pylone, etc.","ENVTECH",
Q1291="AKTIVCO DEFAUT GE &amp; POWER Cabinet","POWER ISSUE",
Q1291="AKTIVCO Coupure ENEO &amp; Baisse de tension","POWER ISSUE",
Q1291="Coupure ENEO &amp; Baisse de tension","POWER ISSUE",
Q1291="Defaut GE &amp; POWER Cabinet","POWER ISSUE",
Q1291="Sharing","POWER ISSUE",
Q1291="SIte strategiques &amp; DataCenter","POWER ISSUE",
Q1291="Exclu","Exclu",
Q1291="SAT","TX ISSUE",
Q1291="SPARE-ISSUE","SPARE-ISSUE",
Q1291="Fiber CAmtel","TX ISSUE",
Q1291="Fiber AOF","TX ISSUE",
Q1291="Projet OCM (HUAWEI)","TRAVAUX-HUAWEI",
Q1291="Projet OCM (NOKIA)","TRAVAUX -NOKIA",
Q1291="ACCESS-ISSUE","ACCESS-ISSUE",
Q1291="Projet OCM (ZTE, NOKIA, autres projets)","TRAVAUX OCM",
Q1291="No root CAuse","No root cause",
Q1291="ODU HS","TX ISSUE",
Q1291="IP &amp; VLAN","TX ISSUE",
Q1291="Warehouse HUAWEI","SPARE-ISSUE",
Q1291="SPARE-HS","SPARE-ISSUE",
Q1291="Power Telco","RAN ISSUE"
),"")</f>
        <v>No root cause</v>
      </c>
      <c r="Q1291" s="48" t="s">
        <v>5576</v>
      </c>
      <c r="R1291" s="23" t="str" cm="1">
        <f t="array" ref="R1291">IFERROR(_xlfn.IFS(
Q1291="MPR ISSUE","ACTIVE",
Q1291="BSS Hardware Issue","ACTIVE",
Q1291="Sites strategiques, MLL, Pylone, etc.","PASSIVE",
Q1291="AKTIVCO DEFAUT GE &amp; POWER Cabinet","PASSIVE",
Q1291="AKTIVCO Coupure ENEO &amp; Baisse de tension","PASSIVE",
Q1291="Coupure ENEO &amp; Baisse de tension","PASSIVE",
Q1291="Defaut GE &amp; POWER Cabinet","PASSIVE",
Q1291="Sharing","PASSIVE",
Q1291="SIte strategiques &amp; DataCenter","PASSIVE",
Q1291="Exclu","Exclu",
Q1291="SAT","ACTIVE",
Q1291="SPARE-ISSUE","SPARE-ISSUE",
Q1291="Fiber CAmtel","ACTIVE",
Q1291="Fiber AOF","ACTIVE",
Q1291="Projet OCM (HUAWEI)","PLANNED WORKS",
Q1291="Projet OCM (NOKIA)","PLANNED WORKS",
Q1291="ACCESS-ISSUE","ACCESS-ISSUE",
Q1291="Projet OCM (ZTE, NOKIA, autres projets)","PLANNED WORKS",
Q1291="No root CAuse","No root cause",
Q1291="ODU HS","ACTIVE",
Q1291="IP &amp; VLAN","ACTIVE",
Q1291="Warehouse HUAWEI","SPARE-ISSUE",
Q1291="SPARE-HS","SPARE-ISSUE",
Q1291="Power Telco","ACTIVE"
),"")</f>
        <v>No root cause</v>
      </c>
      <c r="S1291" s="56" t="s">
        <v>17</v>
      </c>
      <c r="T1291" s="7" t="s">
        <v>17</v>
      </c>
      <c r="U1291" s="7" t="s">
        <v>17</v>
      </c>
      <c r="V1291" s="57" t="s">
        <v>17</v>
      </c>
      <c r="W1291" s="57" t="s">
        <v>17</v>
      </c>
      <c r="X1291" s="57" t="s">
        <v>17</v>
      </c>
      <c r="Y1291" s="57" t="s">
        <v>17</v>
      </c>
      <c r="Z1291" s="57" t="s">
        <v>17</v>
      </c>
      <c r="AA1291" s="57" t="s">
        <v>17</v>
      </c>
      <c r="AB1291" s="57"/>
      <c r="AC1291" s="57" t="s">
        <v>17</v>
      </c>
      <c r="AD1291" s="57" t="s">
        <v>17</v>
      </c>
      <c r="AE1291" s="57" t="s">
        <v>17</v>
      </c>
      <c r="AF1291" s="57" t="s">
        <v>17</v>
      </c>
      <c r="AG1291" s="57" t="s">
        <v>17</v>
      </c>
      <c r="AH1291" s="57" t="s">
        <v>17</v>
      </c>
      <c r="AI1291" s="57" t="s">
        <v>17</v>
      </c>
      <c r="AJ1291" s="57" t="s">
        <v>17</v>
      </c>
      <c r="AK1291" s="57" t="s">
        <v>17</v>
      </c>
      <c r="AL1291" s="57" t="s">
        <v>17</v>
      </c>
      <c r="AM1291" s="15"/>
      <c r="AN1291" s="15"/>
      <c r="AO1291" s="15"/>
      <c r="AP1291" s="15"/>
    </row>
    <row r="1292" spans="1:42" s="14" customFormat="1" x14ac:dyDescent="0.35">
      <c r="A1292" s="1" t="s">
        <v>615</v>
      </c>
      <c r="B1292" s="1" t="s">
        <v>616</v>
      </c>
      <c r="C1292" s="3"/>
      <c r="D1292" s="1" t="s">
        <v>23</v>
      </c>
      <c r="E1292" s="1" t="s">
        <v>124</v>
      </c>
      <c r="F1292" s="3" t="s">
        <v>39</v>
      </c>
      <c r="G1292" s="1" t="s">
        <v>40</v>
      </c>
      <c r="H1292" s="51" t="str">
        <f>_xlfn.XLOOKUP(B1292,'[1]Nur des jours'!$B:$B,'[1]Nur des jours'!$H:$H,"")</f>
        <v>ZTE</v>
      </c>
      <c r="I1292" s="52">
        <v>0</v>
      </c>
      <c r="J1292" s="52">
        <v>0</v>
      </c>
      <c r="K1292" s="52">
        <v>0</v>
      </c>
      <c r="L1292" s="53">
        <v>0</v>
      </c>
      <c r="M1292" s="54" t="s">
        <v>5374</v>
      </c>
      <c r="N1292" s="55"/>
      <c r="O1292" s="16" t="str" cm="1">
        <f t="array" ref="O1292">IFERROR(_xlfn.IFS(
Q1292="MPR ISSUE","PDH",
Q1292="BSS Hardware Issue","BSS",
Q1292="Sites strategiques, MLL, Pylone, etc.","ENVTECH",
Q1292="AKTIVCO DEFAUT GE &amp; POWER Cabinet","AKTIVCO",
Q1292="AKTIVCO Coupure ENEO &amp; Baisse de tension","AKTIVCO GRID ONLY",
Q1292="Coupure ENEO &amp; Baisse de tension","IHS GRID ONLY",
Q1292="Defaut GE &amp; POWER Cabinet","IHS",
Q1292="Sharing","Partners",
Q1292="SIte strategiques &amp; DataCenter","SST &amp; DC",
Q1292="Exclu","Exclu",
Q1292="SAT","SAT",
Q1292="SPARE-ISSUE","SPARE-ISSUE",
Q1292="Fiber CAmtel","TRANS_FO_CAMTEL",
Q1292="Fiber AOF","Fiber AOF",
Q1292="Projet OCM (HUAWEI)","TRAVAUX-HUAWEI",
Q1292="Projet OCM (NOKIA)","TRAVAUX-NOKIA",
Q1292="ACCESS-ISSUE","ACCESS-ISSUE",
Q1292="Projet OCM (ZTE, NOKIA, autres projets)","TRAVAUX OCM",
Q1292="No root CAuse","No root cause",
Q1292="ODU HS","PDH",
Q1292="IP &amp; VLAN","PDH",
Q1292="Warehouse HUAWEI","SPARE-ISSUE",
Q1292="SPARE-HS","SPARE-ISSUE",
Q1292="Power Telco","BSS"
),"")</f>
        <v>No root cause</v>
      </c>
      <c r="P1292" s="22" t="str" cm="1">
        <f t="array" ref="P1292">IFERROR(_xlfn.IFS(
Q1292="MPR ISSUE","TX ISSUE",
Q1292="BSS Hardware Issue","RAN ISSUE",
Q1292="Sites strategiques, MLL, Pylone, etc.","ENVTECH",
Q1292="AKTIVCO DEFAUT GE &amp; POWER Cabinet","POWER ISSUE",
Q1292="AKTIVCO Coupure ENEO &amp; Baisse de tension","POWER ISSUE",
Q1292="Coupure ENEO &amp; Baisse de tension","POWER ISSUE",
Q1292="Defaut GE &amp; POWER Cabinet","POWER ISSUE",
Q1292="Sharing","POWER ISSUE",
Q1292="SIte strategiques &amp; DataCenter","POWER ISSUE",
Q1292="Exclu","Exclu",
Q1292="SAT","TX ISSUE",
Q1292="SPARE-ISSUE","SPARE-ISSUE",
Q1292="Fiber CAmtel","TX ISSUE",
Q1292="Fiber AOF","TX ISSUE",
Q1292="Projet OCM (HUAWEI)","TRAVAUX-HUAWEI",
Q1292="Projet OCM (NOKIA)","TRAVAUX -NOKIA",
Q1292="ACCESS-ISSUE","ACCESS-ISSUE",
Q1292="Projet OCM (ZTE, NOKIA, autres projets)","TRAVAUX OCM",
Q1292="No root CAuse","No root cause",
Q1292="ODU HS","TX ISSUE",
Q1292="IP &amp; VLAN","TX ISSUE",
Q1292="Warehouse HUAWEI","SPARE-ISSUE",
Q1292="SPARE-HS","SPARE-ISSUE",
Q1292="Power Telco","RAN ISSUE"
),"")</f>
        <v>No root cause</v>
      </c>
      <c r="Q1292" s="48" t="s">
        <v>5576</v>
      </c>
      <c r="R1292" s="23" t="str" cm="1">
        <f t="array" ref="R1292">IFERROR(_xlfn.IFS(
Q1292="MPR ISSUE","ACTIVE",
Q1292="BSS Hardware Issue","ACTIVE",
Q1292="Sites strategiques, MLL, Pylone, etc.","PASSIVE",
Q1292="AKTIVCO DEFAUT GE &amp; POWER Cabinet","PASSIVE",
Q1292="AKTIVCO Coupure ENEO &amp; Baisse de tension","PASSIVE",
Q1292="Coupure ENEO &amp; Baisse de tension","PASSIVE",
Q1292="Defaut GE &amp; POWER Cabinet","PASSIVE",
Q1292="Sharing","PASSIVE",
Q1292="SIte strategiques &amp; DataCenter","PASSIVE",
Q1292="Exclu","Exclu",
Q1292="SAT","ACTIVE",
Q1292="SPARE-ISSUE","SPARE-ISSUE",
Q1292="Fiber CAmtel","ACTIVE",
Q1292="Fiber AOF","ACTIVE",
Q1292="Projet OCM (HUAWEI)","PLANNED WORKS",
Q1292="Projet OCM (NOKIA)","PLANNED WORKS",
Q1292="ACCESS-ISSUE","ACCESS-ISSUE",
Q1292="Projet OCM (ZTE, NOKIA, autres projets)","PLANNED WORKS",
Q1292="No root CAuse","No root cause",
Q1292="ODU HS","ACTIVE",
Q1292="IP &amp; VLAN","ACTIVE",
Q1292="Warehouse HUAWEI","SPARE-ISSUE",
Q1292="SPARE-HS","SPARE-ISSUE",
Q1292="Power Telco","ACTIVE"
),"")</f>
        <v>No root cause</v>
      </c>
      <c r="S1292" s="56" t="s">
        <v>17</v>
      </c>
      <c r="T1292" s="7" t="s">
        <v>17</v>
      </c>
      <c r="U1292" s="7" t="s">
        <v>17</v>
      </c>
      <c r="V1292" s="57" t="s">
        <v>17</v>
      </c>
      <c r="W1292" s="57" t="s">
        <v>17</v>
      </c>
      <c r="X1292" s="57" t="s">
        <v>17</v>
      </c>
      <c r="Y1292" s="57" t="s">
        <v>17</v>
      </c>
      <c r="Z1292" s="57" t="s">
        <v>17</v>
      </c>
      <c r="AA1292" s="57" t="s">
        <v>17</v>
      </c>
      <c r="AB1292" s="57"/>
      <c r="AC1292" s="57" t="s">
        <v>17</v>
      </c>
      <c r="AD1292" s="57" t="s">
        <v>17</v>
      </c>
      <c r="AE1292" s="57" t="s">
        <v>17</v>
      </c>
      <c r="AF1292" s="57" t="s">
        <v>17</v>
      </c>
      <c r="AG1292" s="57" t="s">
        <v>17</v>
      </c>
      <c r="AH1292" s="57" t="s">
        <v>17</v>
      </c>
      <c r="AI1292" s="57" t="s">
        <v>17</v>
      </c>
      <c r="AJ1292" s="57" t="s">
        <v>17</v>
      </c>
      <c r="AK1292" s="57" t="s">
        <v>17</v>
      </c>
      <c r="AL1292" s="57" t="s">
        <v>17</v>
      </c>
      <c r="AM1292" s="15"/>
      <c r="AN1292" s="15"/>
      <c r="AO1292" s="15"/>
      <c r="AP1292" s="15"/>
    </row>
    <row r="1293" spans="1:42" s="14" customFormat="1" x14ac:dyDescent="0.35">
      <c r="A1293" s="1" t="s">
        <v>4030</v>
      </c>
      <c r="B1293" s="1" t="s">
        <v>4031</v>
      </c>
      <c r="C1293" s="3"/>
      <c r="D1293" s="1" t="s">
        <v>23</v>
      </c>
      <c r="E1293" s="1" t="s">
        <v>124</v>
      </c>
      <c r="F1293" s="3" t="s">
        <v>92</v>
      </c>
      <c r="G1293" s="1" t="s">
        <v>4022</v>
      </c>
      <c r="H1293" s="59" t="str">
        <f>_xlfn.XLOOKUP(B1293,'[1]Nur des jours'!$B:$B,'[1]Nur des jours'!$H:$H,"")</f>
        <v>HUAWEI</v>
      </c>
      <c r="I1293" s="52">
        <v>0</v>
      </c>
      <c r="J1293" s="52">
        <v>0</v>
      </c>
      <c r="K1293" s="52">
        <v>0</v>
      </c>
      <c r="L1293" s="53">
        <v>0</v>
      </c>
      <c r="M1293" s="54" t="s">
        <v>5374</v>
      </c>
      <c r="N1293" s="55"/>
      <c r="O1293" s="16" t="str" cm="1">
        <f t="array" ref="O1293">IFERROR(_xlfn.IFS(
Q1293="MPR ISSUE","PDH",
Q1293="BSS Hardware Issue","BSS",
Q1293="Sites strategiques, MLL, Pylone, etc.","ENVTECH",
Q1293="AKTIVCO DEFAUT GE &amp; POWER Cabinet","AKTIVCO",
Q1293="AKTIVCO Coupure ENEO &amp; Baisse de tension","AKTIVCO GRID ONLY",
Q1293="Coupure ENEO &amp; Baisse de tension","IHS GRID ONLY",
Q1293="Defaut GE &amp; POWER Cabinet","IHS",
Q1293="Sharing","Partners",
Q1293="SIte strategiques &amp; DataCenter","SST &amp; DC",
Q1293="Exclu","Exclu",
Q1293="SAT","SAT",
Q1293="SPARE-ISSUE","SPARE-ISSUE",
Q1293="Fiber CAmtel","TRANS_FO_CAMTEL",
Q1293="Fiber AOF","Fiber AOF",
Q1293="Projet OCM (HUAWEI)","TRAVAUX-HUAWEI",
Q1293="Projet OCM (NOKIA)","TRAVAUX-NOKIA",
Q1293="ACCESS-ISSUE","ACCESS-ISSUE",
Q1293="Projet OCM (ZTE, NOKIA, autres projets)","TRAVAUX OCM",
Q1293="No root CAuse","No root cause",
Q1293="ODU HS","PDH",
Q1293="IP &amp; VLAN","PDH",
Q1293="Warehouse HUAWEI","SPARE-ISSUE",
Q1293="SPARE-HS","SPARE-ISSUE",
Q1293="Power Telco","BSS"
),"")</f>
        <v>No root cause</v>
      </c>
      <c r="P1293" s="22" t="str" cm="1">
        <f t="array" ref="P1293">IFERROR(_xlfn.IFS(
Q1293="MPR ISSUE","TX ISSUE",
Q1293="BSS Hardware Issue","RAN ISSUE",
Q1293="Sites strategiques, MLL, Pylone, etc.","ENVTECH",
Q1293="AKTIVCO DEFAUT GE &amp; POWER Cabinet","POWER ISSUE",
Q1293="AKTIVCO Coupure ENEO &amp; Baisse de tension","POWER ISSUE",
Q1293="Coupure ENEO &amp; Baisse de tension","POWER ISSUE",
Q1293="Defaut GE &amp; POWER Cabinet","POWER ISSUE",
Q1293="Sharing","POWER ISSUE",
Q1293="SIte strategiques &amp; DataCenter","POWER ISSUE",
Q1293="Exclu","Exclu",
Q1293="SAT","TX ISSUE",
Q1293="SPARE-ISSUE","SPARE-ISSUE",
Q1293="Fiber CAmtel","TX ISSUE",
Q1293="Fiber AOF","TX ISSUE",
Q1293="Projet OCM (HUAWEI)","TRAVAUX-HUAWEI",
Q1293="Projet OCM (NOKIA)","TRAVAUX -NOKIA",
Q1293="ACCESS-ISSUE","ACCESS-ISSUE",
Q1293="Projet OCM (ZTE, NOKIA, autres projets)","TRAVAUX OCM",
Q1293="No root CAuse","No root cause",
Q1293="ODU HS","TX ISSUE",
Q1293="IP &amp; VLAN","TX ISSUE",
Q1293="Warehouse HUAWEI","SPARE-ISSUE",
Q1293="SPARE-HS","SPARE-ISSUE",
Q1293="Power Telco","RAN ISSUE"
),"")</f>
        <v>No root cause</v>
      </c>
      <c r="Q1293" s="48" t="s">
        <v>5576</v>
      </c>
      <c r="R1293" s="23" t="str" cm="1">
        <f t="array" ref="R1293">IFERROR(_xlfn.IFS(
Q1293="MPR ISSUE","ACTIVE",
Q1293="BSS Hardware Issue","ACTIVE",
Q1293="Sites strategiques, MLL, Pylone, etc.","PASSIVE",
Q1293="AKTIVCO DEFAUT GE &amp; POWER Cabinet","PASSIVE",
Q1293="AKTIVCO Coupure ENEO &amp; Baisse de tension","PASSIVE",
Q1293="Coupure ENEO &amp; Baisse de tension","PASSIVE",
Q1293="Defaut GE &amp; POWER Cabinet","PASSIVE",
Q1293="Sharing","PASSIVE",
Q1293="SIte strategiques &amp; DataCenter","PASSIVE",
Q1293="Exclu","Exclu",
Q1293="SAT","ACTIVE",
Q1293="SPARE-ISSUE","SPARE-ISSUE",
Q1293="Fiber CAmtel","ACTIVE",
Q1293="Fiber AOF","ACTIVE",
Q1293="Projet OCM (HUAWEI)","PLANNED WORKS",
Q1293="Projet OCM (NOKIA)","PLANNED WORKS",
Q1293="ACCESS-ISSUE","ACCESS-ISSUE",
Q1293="Projet OCM (ZTE, NOKIA, autres projets)","PLANNED WORKS",
Q1293="No root CAuse","No root cause",
Q1293="ODU HS","ACTIVE",
Q1293="IP &amp; VLAN","ACTIVE",
Q1293="Warehouse HUAWEI","SPARE-ISSUE",
Q1293="SPARE-HS","SPARE-ISSUE",
Q1293="Power Telco","ACTIVE"
),"")</f>
        <v>No root cause</v>
      </c>
      <c r="S1293" s="56" t="s">
        <v>17</v>
      </c>
      <c r="T1293" s="7" t="s">
        <v>17</v>
      </c>
      <c r="U1293" s="7" t="s">
        <v>17</v>
      </c>
      <c r="V1293" s="57" t="s">
        <v>17</v>
      </c>
      <c r="W1293" s="57" t="s">
        <v>17</v>
      </c>
      <c r="X1293" s="57" t="s">
        <v>17</v>
      </c>
      <c r="Y1293" s="57" t="s">
        <v>17</v>
      </c>
      <c r="Z1293" s="57" t="s">
        <v>17</v>
      </c>
      <c r="AA1293" s="57" t="s">
        <v>17</v>
      </c>
      <c r="AB1293" s="57"/>
      <c r="AC1293" s="57" t="s">
        <v>17</v>
      </c>
      <c r="AD1293" s="57" t="s">
        <v>17</v>
      </c>
      <c r="AE1293" s="57" t="s">
        <v>17</v>
      </c>
      <c r="AF1293" s="57" t="s">
        <v>17</v>
      </c>
      <c r="AG1293" s="57" t="s">
        <v>17</v>
      </c>
      <c r="AH1293" s="57" t="s">
        <v>17</v>
      </c>
      <c r="AI1293" s="57" t="s">
        <v>17</v>
      </c>
      <c r="AJ1293" s="57" t="s">
        <v>17</v>
      </c>
      <c r="AK1293" s="57" t="s">
        <v>17</v>
      </c>
      <c r="AL1293" s="57" t="s">
        <v>17</v>
      </c>
      <c r="AM1293" s="15"/>
      <c r="AN1293" s="15"/>
      <c r="AO1293" s="15"/>
      <c r="AP1293" s="15"/>
    </row>
    <row r="1294" spans="1:42" s="14" customFormat="1" x14ac:dyDescent="0.35">
      <c r="A1294" s="1" t="s">
        <v>5301</v>
      </c>
      <c r="B1294" s="1" t="s">
        <v>5302</v>
      </c>
      <c r="C1294" s="3"/>
      <c r="D1294" s="1" t="s">
        <v>12</v>
      </c>
      <c r="E1294" s="1" t="s">
        <v>156</v>
      </c>
      <c r="F1294" s="3" t="s">
        <v>53</v>
      </c>
      <c r="G1294" s="1" t="s">
        <v>5303</v>
      </c>
      <c r="H1294" s="59" t="str">
        <f>_xlfn.XLOOKUP(B1294,'[1]Nur des jours'!$B:$B,'[1]Nur des jours'!$H:$H,"")</f>
        <v>HUAWEI</v>
      </c>
      <c r="I1294" s="52">
        <v>0</v>
      </c>
      <c r="J1294" s="52">
        <v>0</v>
      </c>
      <c r="K1294" s="52">
        <v>0</v>
      </c>
      <c r="L1294" s="53">
        <v>0</v>
      </c>
      <c r="M1294" s="54" t="s">
        <v>5376</v>
      </c>
      <c r="N1294" s="55"/>
      <c r="O1294" s="16" t="str" cm="1">
        <f t="array" ref="O1294">IFERROR(_xlfn.IFS(
Q1294="MPR ISSUE","PDH",
Q1294="BSS Hardware Issue","BSS",
Q1294="Sites strategiques, MLL, Pylone, etc.","ENVTECH",
Q1294="AKTIVCO DEFAUT GE &amp; POWER Cabinet","AKTIVCO",
Q1294="AKTIVCO Coupure ENEO &amp; Baisse de tension","AKTIVCO GRID ONLY",
Q1294="Coupure ENEO &amp; Baisse de tension","IHS GRID ONLY",
Q1294="Defaut GE &amp; POWER Cabinet","IHS",
Q1294="Sharing","Partners",
Q1294="SIte strategiques &amp; DataCenter","SST &amp; DC",
Q1294="Exclu","Exclu",
Q1294="SAT","SAT",
Q1294="SPARE-ISSUE","SPARE-ISSUE",
Q1294="Fiber CAmtel","TRANS_FO_CAMTEL",
Q1294="Fiber AOF","Fiber AOF",
Q1294="Projet OCM (HUAWEI)","TRAVAUX-HUAWEI",
Q1294="Projet OCM (NOKIA)","TRAVAUX-NOKIA",
Q1294="ACCESS-ISSUE","ACCESS-ISSUE",
Q1294="Projet OCM (ZTE, NOKIA, autres projets)","TRAVAUX OCM",
Q1294="No root CAuse","No root cause",
Q1294="ODU HS","PDH",
Q1294="IP &amp; VLAN","PDH",
Q1294="Warehouse HUAWEI","SPARE-ISSUE",
Q1294="SPARE-HS","SPARE-ISSUE",
Q1294="Power Telco","BSS"
),"")</f>
        <v>No root cause</v>
      </c>
      <c r="P1294" s="22" t="str" cm="1">
        <f t="array" ref="P1294">IFERROR(_xlfn.IFS(
Q1294="MPR ISSUE","TX ISSUE",
Q1294="BSS Hardware Issue","RAN ISSUE",
Q1294="Sites strategiques, MLL, Pylone, etc.","ENVTECH",
Q1294="AKTIVCO DEFAUT GE &amp; POWER Cabinet","POWER ISSUE",
Q1294="AKTIVCO Coupure ENEO &amp; Baisse de tension","POWER ISSUE",
Q1294="Coupure ENEO &amp; Baisse de tension","POWER ISSUE",
Q1294="Defaut GE &amp; POWER Cabinet","POWER ISSUE",
Q1294="Sharing","POWER ISSUE",
Q1294="SIte strategiques &amp; DataCenter","POWER ISSUE",
Q1294="Exclu","Exclu",
Q1294="SAT","TX ISSUE",
Q1294="SPARE-ISSUE","SPARE-ISSUE",
Q1294="Fiber CAmtel","TX ISSUE",
Q1294="Fiber AOF","TX ISSUE",
Q1294="Projet OCM (HUAWEI)","TRAVAUX-HUAWEI",
Q1294="Projet OCM (NOKIA)","TRAVAUX -NOKIA",
Q1294="ACCESS-ISSUE","ACCESS-ISSUE",
Q1294="Projet OCM (ZTE, NOKIA, autres projets)","TRAVAUX OCM",
Q1294="No root CAuse","No root cause",
Q1294="ODU HS","TX ISSUE",
Q1294="IP &amp; VLAN","TX ISSUE",
Q1294="Warehouse HUAWEI","SPARE-ISSUE",
Q1294="SPARE-HS","SPARE-ISSUE",
Q1294="Power Telco","RAN ISSUE"
),"")</f>
        <v>No root cause</v>
      </c>
      <c r="Q1294" s="48" t="s">
        <v>5576</v>
      </c>
      <c r="R1294" s="23" t="str" cm="1">
        <f t="array" ref="R1294">IFERROR(_xlfn.IFS(
Q1294="MPR ISSUE","ACTIVE",
Q1294="BSS Hardware Issue","ACTIVE",
Q1294="Sites strategiques, MLL, Pylone, etc.","PASSIVE",
Q1294="AKTIVCO DEFAUT GE &amp; POWER Cabinet","PASSIVE",
Q1294="AKTIVCO Coupure ENEO &amp; Baisse de tension","PASSIVE",
Q1294="Coupure ENEO &amp; Baisse de tension","PASSIVE",
Q1294="Defaut GE &amp; POWER Cabinet","PASSIVE",
Q1294="Sharing","PASSIVE",
Q1294="SIte strategiques &amp; DataCenter","PASSIVE",
Q1294="Exclu","Exclu",
Q1294="SAT","ACTIVE",
Q1294="SPARE-ISSUE","SPARE-ISSUE",
Q1294="Fiber CAmtel","ACTIVE",
Q1294="Fiber AOF","ACTIVE",
Q1294="Projet OCM (HUAWEI)","PLANNED WORKS",
Q1294="Projet OCM (NOKIA)","PLANNED WORKS",
Q1294="ACCESS-ISSUE","ACCESS-ISSUE",
Q1294="Projet OCM (ZTE, NOKIA, autres projets)","PLANNED WORKS",
Q1294="No root CAuse","No root cause",
Q1294="ODU HS","ACTIVE",
Q1294="IP &amp; VLAN","ACTIVE",
Q1294="Warehouse HUAWEI","SPARE-ISSUE",
Q1294="SPARE-HS","SPARE-ISSUE",
Q1294="Power Telco","ACTIVE"
),"")</f>
        <v>No root cause</v>
      </c>
      <c r="S1294" s="56" t="s">
        <v>5520</v>
      </c>
      <c r="T1294" s="7" t="s">
        <v>17</v>
      </c>
      <c r="U1294" s="7" t="s">
        <v>17</v>
      </c>
      <c r="V1294" s="57"/>
      <c r="W1294" s="57"/>
      <c r="X1294" s="57"/>
      <c r="Y1294" s="57"/>
      <c r="Z1294" s="57"/>
      <c r="AA1294" s="57"/>
      <c r="AB1294" s="57"/>
      <c r="AC1294" s="57" t="s">
        <v>17</v>
      </c>
      <c r="AD1294" s="57" t="s">
        <v>17</v>
      </c>
      <c r="AE1294" s="57" t="s">
        <v>17</v>
      </c>
      <c r="AF1294" s="57" t="s">
        <v>17</v>
      </c>
      <c r="AG1294" s="57" t="s">
        <v>17</v>
      </c>
      <c r="AH1294" s="57" t="s">
        <v>17</v>
      </c>
      <c r="AI1294" s="57" t="s">
        <v>17</v>
      </c>
      <c r="AJ1294" s="57" t="s">
        <v>17</v>
      </c>
      <c r="AK1294" s="57" t="s">
        <v>5520</v>
      </c>
      <c r="AL1294" s="57" t="s">
        <v>17</v>
      </c>
      <c r="AM1294" s="15"/>
      <c r="AN1294" s="15"/>
      <c r="AO1294" s="15"/>
      <c r="AP1294" s="15"/>
    </row>
    <row r="1295" spans="1:42" s="14" customFormat="1" x14ac:dyDescent="0.35">
      <c r="A1295" s="1" t="s">
        <v>4039</v>
      </c>
      <c r="B1295" s="1" t="s">
        <v>4040</v>
      </c>
      <c r="C1295" s="3"/>
      <c r="D1295" s="1" t="s">
        <v>12</v>
      </c>
      <c r="E1295" s="1" t="s">
        <v>13</v>
      </c>
      <c r="F1295" s="3" t="s">
        <v>92</v>
      </c>
      <c r="G1295" s="1" t="s">
        <v>4041</v>
      </c>
      <c r="H1295" s="59" t="str">
        <f>_xlfn.XLOOKUP(B1295,'[1]Nur des jours'!$B:$B,'[1]Nur des jours'!$H:$H,"")</f>
        <v>HUAWEI</v>
      </c>
      <c r="I1295" s="52">
        <v>0</v>
      </c>
      <c r="J1295" s="52">
        <v>0</v>
      </c>
      <c r="K1295" s="52">
        <v>0</v>
      </c>
      <c r="L1295" s="53">
        <v>0</v>
      </c>
      <c r="M1295" s="54" t="s">
        <v>5374</v>
      </c>
      <c r="N1295" s="55"/>
      <c r="O1295" s="16" t="str" cm="1">
        <f t="array" ref="O1295">IFERROR(_xlfn.IFS(
Q1295="MPR ISSUE","PDH",
Q1295="BSS Hardware Issue","BSS",
Q1295="Sites strategiques, MLL, Pylone, etc.","ENVTECH",
Q1295="AKTIVCO DEFAUT GE &amp; POWER Cabinet","AKTIVCO",
Q1295="AKTIVCO Coupure ENEO &amp; Baisse de tension","AKTIVCO GRID ONLY",
Q1295="Coupure ENEO &amp; Baisse de tension","IHS GRID ONLY",
Q1295="Defaut GE &amp; POWER Cabinet","IHS",
Q1295="Sharing","Partners",
Q1295="SIte strategiques &amp; DataCenter","SST &amp; DC",
Q1295="Exclu","Exclu",
Q1295="SAT","SAT",
Q1295="SPARE-ISSUE","SPARE-ISSUE",
Q1295="Fiber CAmtel","TRANS_FO_CAMTEL",
Q1295="Fiber AOF","Fiber AOF",
Q1295="Projet OCM (HUAWEI)","TRAVAUX-HUAWEI",
Q1295="Projet OCM (NOKIA)","TRAVAUX-NOKIA",
Q1295="ACCESS-ISSUE","ACCESS-ISSUE",
Q1295="Projet OCM (ZTE, NOKIA, autres projets)","TRAVAUX OCM",
Q1295="No root CAuse","No root cause",
Q1295="ODU HS","PDH",
Q1295="IP &amp; VLAN","PDH",
Q1295="Warehouse HUAWEI","SPARE-ISSUE",
Q1295="SPARE-HS","SPARE-ISSUE",
Q1295="Power Telco","BSS"
),"")</f>
        <v>No root cause</v>
      </c>
      <c r="P1295" s="22" t="str" cm="1">
        <f t="array" ref="P1295">IFERROR(_xlfn.IFS(
Q1295="MPR ISSUE","TX ISSUE",
Q1295="BSS Hardware Issue","RAN ISSUE",
Q1295="Sites strategiques, MLL, Pylone, etc.","ENVTECH",
Q1295="AKTIVCO DEFAUT GE &amp; POWER Cabinet","POWER ISSUE",
Q1295="AKTIVCO Coupure ENEO &amp; Baisse de tension","POWER ISSUE",
Q1295="Coupure ENEO &amp; Baisse de tension","POWER ISSUE",
Q1295="Defaut GE &amp; POWER Cabinet","POWER ISSUE",
Q1295="Sharing","POWER ISSUE",
Q1295="SIte strategiques &amp; DataCenter","POWER ISSUE",
Q1295="Exclu","Exclu",
Q1295="SAT","TX ISSUE",
Q1295="SPARE-ISSUE","SPARE-ISSUE",
Q1295="Fiber CAmtel","TX ISSUE",
Q1295="Fiber AOF","TX ISSUE",
Q1295="Projet OCM (HUAWEI)","TRAVAUX-HUAWEI",
Q1295="Projet OCM (NOKIA)","TRAVAUX -NOKIA",
Q1295="ACCESS-ISSUE","ACCESS-ISSUE",
Q1295="Projet OCM (ZTE, NOKIA, autres projets)","TRAVAUX OCM",
Q1295="No root CAuse","No root cause",
Q1295="ODU HS","TX ISSUE",
Q1295="IP &amp; VLAN","TX ISSUE",
Q1295="Warehouse HUAWEI","SPARE-ISSUE",
Q1295="SPARE-HS","SPARE-ISSUE",
Q1295="Power Telco","RAN ISSUE"
),"")</f>
        <v>No root cause</v>
      </c>
      <c r="Q1295" s="48" t="s">
        <v>5576</v>
      </c>
      <c r="R1295" s="23" t="str" cm="1">
        <f t="array" ref="R1295">IFERROR(_xlfn.IFS(
Q1295="MPR ISSUE","ACTIVE",
Q1295="BSS Hardware Issue","ACTIVE",
Q1295="Sites strategiques, MLL, Pylone, etc.","PASSIVE",
Q1295="AKTIVCO DEFAUT GE &amp; POWER Cabinet","PASSIVE",
Q1295="AKTIVCO Coupure ENEO &amp; Baisse de tension","PASSIVE",
Q1295="Coupure ENEO &amp; Baisse de tension","PASSIVE",
Q1295="Defaut GE &amp; POWER Cabinet","PASSIVE",
Q1295="Sharing","PASSIVE",
Q1295="SIte strategiques &amp; DataCenter","PASSIVE",
Q1295="Exclu","Exclu",
Q1295="SAT","ACTIVE",
Q1295="SPARE-ISSUE","SPARE-ISSUE",
Q1295="Fiber CAmtel","ACTIVE",
Q1295="Fiber AOF","ACTIVE",
Q1295="Projet OCM (HUAWEI)","PLANNED WORKS",
Q1295="Projet OCM (NOKIA)","PLANNED WORKS",
Q1295="ACCESS-ISSUE","ACCESS-ISSUE",
Q1295="Projet OCM (ZTE, NOKIA, autres projets)","PLANNED WORKS",
Q1295="No root CAuse","No root cause",
Q1295="ODU HS","ACTIVE",
Q1295="IP &amp; VLAN","ACTIVE",
Q1295="Warehouse HUAWEI","SPARE-ISSUE",
Q1295="SPARE-HS","SPARE-ISSUE",
Q1295="Power Telco","ACTIVE"
),"")</f>
        <v>No root cause</v>
      </c>
      <c r="S1295" s="56" t="s">
        <v>17</v>
      </c>
      <c r="T1295" s="7" t="s">
        <v>17</v>
      </c>
      <c r="U1295" s="7" t="s">
        <v>17</v>
      </c>
      <c r="V1295" s="57" t="s">
        <v>17</v>
      </c>
      <c r="W1295" s="57" t="s">
        <v>17</v>
      </c>
      <c r="X1295" s="57" t="s">
        <v>17</v>
      </c>
      <c r="Y1295" s="57" t="s">
        <v>17</v>
      </c>
      <c r="Z1295" s="57" t="s">
        <v>17</v>
      </c>
      <c r="AA1295" s="57" t="s">
        <v>17</v>
      </c>
      <c r="AB1295" s="57"/>
      <c r="AC1295" s="57" t="s">
        <v>17</v>
      </c>
      <c r="AD1295" s="57" t="s">
        <v>17</v>
      </c>
      <c r="AE1295" s="57" t="s">
        <v>17</v>
      </c>
      <c r="AF1295" s="57" t="s">
        <v>17</v>
      </c>
      <c r="AG1295" s="57" t="s">
        <v>17</v>
      </c>
      <c r="AH1295" s="57" t="s">
        <v>17</v>
      </c>
      <c r="AI1295" s="57" t="s">
        <v>17</v>
      </c>
      <c r="AJ1295" s="57" t="s">
        <v>17</v>
      </c>
      <c r="AK1295" s="57" t="s">
        <v>17</v>
      </c>
      <c r="AL1295" s="57" t="s">
        <v>17</v>
      </c>
      <c r="AM1295" s="15"/>
      <c r="AN1295" s="15"/>
      <c r="AO1295" s="15"/>
      <c r="AP1295" s="15"/>
    </row>
    <row r="1296" spans="1:42" s="14" customFormat="1" x14ac:dyDescent="0.35">
      <c r="A1296" s="1" t="s">
        <v>4287</v>
      </c>
      <c r="B1296" s="1" t="s">
        <v>4288</v>
      </c>
      <c r="C1296" s="3"/>
      <c r="D1296" s="1" t="s">
        <v>12</v>
      </c>
      <c r="E1296" s="1" t="s">
        <v>68</v>
      </c>
      <c r="F1296" s="3" t="s">
        <v>92</v>
      </c>
      <c r="G1296" s="1" t="s">
        <v>4022</v>
      </c>
      <c r="H1296" s="59" t="str">
        <f>_xlfn.XLOOKUP(B1296,'[1]Nur des jours'!$B:$B,'[1]Nur des jours'!$H:$H,"")</f>
        <v>HUAWEI</v>
      </c>
      <c r="I1296" s="52">
        <v>0</v>
      </c>
      <c r="J1296" s="52">
        <v>0</v>
      </c>
      <c r="K1296" s="52">
        <v>0</v>
      </c>
      <c r="L1296" s="53">
        <v>0</v>
      </c>
      <c r="M1296" s="54" t="s">
        <v>5374</v>
      </c>
      <c r="N1296" s="55"/>
      <c r="O1296" s="16" t="str" cm="1">
        <f t="array" ref="O1296">IFERROR(_xlfn.IFS(
Q1296="MPR ISSUE","PDH",
Q1296="BSS Hardware Issue","BSS",
Q1296="Sites strategiques, MLL, Pylone, etc.","ENVTECH",
Q1296="AKTIVCO DEFAUT GE &amp; POWER Cabinet","AKTIVCO",
Q1296="AKTIVCO Coupure ENEO &amp; Baisse de tension","AKTIVCO GRID ONLY",
Q1296="Coupure ENEO &amp; Baisse de tension","IHS GRID ONLY",
Q1296="Defaut GE &amp; POWER Cabinet","IHS",
Q1296="Sharing","Partners",
Q1296="SIte strategiques &amp; DataCenter","SST &amp; DC",
Q1296="Exclu","Exclu",
Q1296="SAT","SAT",
Q1296="SPARE-ISSUE","SPARE-ISSUE",
Q1296="Fiber CAmtel","TRANS_FO_CAMTEL",
Q1296="Fiber AOF","Fiber AOF",
Q1296="Projet OCM (HUAWEI)","TRAVAUX-HUAWEI",
Q1296="Projet OCM (NOKIA)","TRAVAUX-NOKIA",
Q1296="ACCESS-ISSUE","ACCESS-ISSUE",
Q1296="Projet OCM (ZTE, NOKIA, autres projets)","TRAVAUX OCM",
Q1296="No root CAuse","No root cause",
Q1296="ODU HS","PDH",
Q1296="IP &amp; VLAN","PDH",
Q1296="Warehouse HUAWEI","SPARE-ISSUE",
Q1296="SPARE-HS","SPARE-ISSUE",
Q1296="Power Telco","BSS"
),"")</f>
        <v>No root cause</v>
      </c>
      <c r="P1296" s="22" t="str" cm="1">
        <f t="array" ref="P1296">IFERROR(_xlfn.IFS(
Q1296="MPR ISSUE","TX ISSUE",
Q1296="BSS Hardware Issue","RAN ISSUE",
Q1296="Sites strategiques, MLL, Pylone, etc.","ENVTECH",
Q1296="AKTIVCO DEFAUT GE &amp; POWER Cabinet","POWER ISSUE",
Q1296="AKTIVCO Coupure ENEO &amp; Baisse de tension","POWER ISSUE",
Q1296="Coupure ENEO &amp; Baisse de tension","POWER ISSUE",
Q1296="Defaut GE &amp; POWER Cabinet","POWER ISSUE",
Q1296="Sharing","POWER ISSUE",
Q1296="SIte strategiques &amp; DataCenter","POWER ISSUE",
Q1296="Exclu","Exclu",
Q1296="SAT","TX ISSUE",
Q1296="SPARE-ISSUE","SPARE-ISSUE",
Q1296="Fiber CAmtel","TX ISSUE",
Q1296="Fiber AOF","TX ISSUE",
Q1296="Projet OCM (HUAWEI)","TRAVAUX-HUAWEI",
Q1296="Projet OCM (NOKIA)","TRAVAUX -NOKIA",
Q1296="ACCESS-ISSUE","ACCESS-ISSUE",
Q1296="Projet OCM (ZTE, NOKIA, autres projets)","TRAVAUX OCM",
Q1296="No root CAuse","No root cause",
Q1296="ODU HS","TX ISSUE",
Q1296="IP &amp; VLAN","TX ISSUE",
Q1296="Warehouse HUAWEI","SPARE-ISSUE",
Q1296="SPARE-HS","SPARE-ISSUE",
Q1296="Power Telco","RAN ISSUE"
),"")</f>
        <v>No root cause</v>
      </c>
      <c r="Q1296" s="48" t="s">
        <v>5576</v>
      </c>
      <c r="R1296" s="23" t="str" cm="1">
        <f t="array" ref="R1296">IFERROR(_xlfn.IFS(
Q1296="MPR ISSUE","ACTIVE",
Q1296="BSS Hardware Issue","ACTIVE",
Q1296="Sites strategiques, MLL, Pylone, etc.","PASSIVE",
Q1296="AKTIVCO DEFAUT GE &amp; POWER Cabinet","PASSIVE",
Q1296="AKTIVCO Coupure ENEO &amp; Baisse de tension","PASSIVE",
Q1296="Coupure ENEO &amp; Baisse de tension","PASSIVE",
Q1296="Defaut GE &amp; POWER Cabinet","PASSIVE",
Q1296="Sharing","PASSIVE",
Q1296="SIte strategiques &amp; DataCenter","PASSIVE",
Q1296="Exclu","Exclu",
Q1296="SAT","ACTIVE",
Q1296="SPARE-ISSUE","SPARE-ISSUE",
Q1296="Fiber CAmtel","ACTIVE",
Q1296="Fiber AOF","ACTIVE",
Q1296="Projet OCM (HUAWEI)","PLANNED WORKS",
Q1296="Projet OCM (NOKIA)","PLANNED WORKS",
Q1296="ACCESS-ISSUE","ACCESS-ISSUE",
Q1296="Projet OCM (ZTE, NOKIA, autres projets)","PLANNED WORKS",
Q1296="No root CAuse","No root cause",
Q1296="ODU HS","ACTIVE",
Q1296="IP &amp; VLAN","ACTIVE",
Q1296="Warehouse HUAWEI","SPARE-ISSUE",
Q1296="SPARE-HS","SPARE-ISSUE",
Q1296="Power Telco","ACTIVE"
),"")</f>
        <v>No root cause</v>
      </c>
      <c r="S1296" s="56" t="s">
        <v>17</v>
      </c>
      <c r="T1296" s="7" t="s">
        <v>17</v>
      </c>
      <c r="U1296" s="7" t="s">
        <v>17</v>
      </c>
      <c r="V1296" s="57" t="s">
        <v>17</v>
      </c>
      <c r="W1296" s="57" t="s">
        <v>17</v>
      </c>
      <c r="X1296" s="57" t="s">
        <v>17</v>
      </c>
      <c r="Y1296" s="57" t="s">
        <v>17</v>
      </c>
      <c r="Z1296" s="57" t="s">
        <v>17</v>
      </c>
      <c r="AA1296" s="57" t="s">
        <v>17</v>
      </c>
      <c r="AB1296" s="57"/>
      <c r="AC1296" s="57" t="s">
        <v>17</v>
      </c>
      <c r="AD1296" s="57" t="s">
        <v>17</v>
      </c>
      <c r="AE1296" s="57" t="s">
        <v>17</v>
      </c>
      <c r="AF1296" s="57" t="s">
        <v>17</v>
      </c>
      <c r="AG1296" s="57" t="s">
        <v>17</v>
      </c>
      <c r="AH1296" s="57" t="s">
        <v>17</v>
      </c>
      <c r="AI1296" s="57" t="s">
        <v>17</v>
      </c>
      <c r="AJ1296" s="57" t="s">
        <v>17</v>
      </c>
      <c r="AK1296" s="57" t="s">
        <v>17</v>
      </c>
      <c r="AL1296" s="57" t="s">
        <v>17</v>
      </c>
      <c r="AM1296" s="15"/>
      <c r="AN1296" s="15"/>
      <c r="AO1296" s="15"/>
      <c r="AP1296" s="15"/>
    </row>
    <row r="1297" spans="1:42" s="14" customFormat="1" x14ac:dyDescent="0.35">
      <c r="A1297" s="1" t="s">
        <v>4041</v>
      </c>
      <c r="B1297" s="1" t="s">
        <v>4277</v>
      </c>
      <c r="C1297" s="3"/>
      <c r="D1297" s="1" t="s">
        <v>12</v>
      </c>
      <c r="E1297" s="1" t="s">
        <v>190</v>
      </c>
      <c r="F1297" s="3" t="s">
        <v>92</v>
      </c>
      <c r="G1297" s="1" t="s">
        <v>4041</v>
      </c>
      <c r="H1297" s="59" t="str">
        <f>_xlfn.XLOOKUP(B1297,'[1]Nur des jours'!$B:$B,'[1]Nur des jours'!$H:$H,"")</f>
        <v>HUAWEI</v>
      </c>
      <c r="I1297" s="52">
        <v>0</v>
      </c>
      <c r="J1297" s="52">
        <v>0</v>
      </c>
      <c r="K1297" s="52">
        <v>0</v>
      </c>
      <c r="L1297" s="53">
        <v>0</v>
      </c>
      <c r="M1297" s="54" t="s">
        <v>5374</v>
      </c>
      <c r="N1297" s="55"/>
      <c r="O1297" s="16" t="str" cm="1">
        <f t="array" ref="O1297">IFERROR(_xlfn.IFS(
Q1297="MPR ISSUE","PDH",
Q1297="BSS Hardware Issue","BSS",
Q1297="Sites strategiques, MLL, Pylone, etc.","ENVTECH",
Q1297="AKTIVCO DEFAUT GE &amp; POWER Cabinet","AKTIVCO",
Q1297="AKTIVCO Coupure ENEO &amp; Baisse de tension","AKTIVCO GRID ONLY",
Q1297="Coupure ENEO &amp; Baisse de tension","IHS GRID ONLY",
Q1297="Defaut GE &amp; POWER Cabinet","IHS",
Q1297="Sharing","Partners",
Q1297="SIte strategiques &amp; DataCenter","SST &amp; DC",
Q1297="Exclu","Exclu",
Q1297="SAT","SAT",
Q1297="SPARE-ISSUE","SPARE-ISSUE",
Q1297="Fiber CAmtel","TRANS_FO_CAMTEL",
Q1297="Fiber AOF","Fiber AOF",
Q1297="Projet OCM (HUAWEI)","TRAVAUX-HUAWEI",
Q1297="Projet OCM (NOKIA)","TRAVAUX-NOKIA",
Q1297="ACCESS-ISSUE","ACCESS-ISSUE",
Q1297="Projet OCM (ZTE, NOKIA, autres projets)","TRAVAUX OCM",
Q1297="No root CAuse","No root cause",
Q1297="ODU HS","PDH",
Q1297="IP &amp; VLAN","PDH",
Q1297="Warehouse HUAWEI","SPARE-ISSUE",
Q1297="SPARE-HS","SPARE-ISSUE",
Q1297="Power Telco","BSS"
),"")</f>
        <v>No root cause</v>
      </c>
      <c r="P1297" s="22" t="str" cm="1">
        <f t="array" ref="P1297">IFERROR(_xlfn.IFS(
Q1297="MPR ISSUE","TX ISSUE",
Q1297="BSS Hardware Issue","RAN ISSUE",
Q1297="Sites strategiques, MLL, Pylone, etc.","ENVTECH",
Q1297="AKTIVCO DEFAUT GE &amp; POWER Cabinet","POWER ISSUE",
Q1297="AKTIVCO Coupure ENEO &amp; Baisse de tension","POWER ISSUE",
Q1297="Coupure ENEO &amp; Baisse de tension","POWER ISSUE",
Q1297="Defaut GE &amp; POWER Cabinet","POWER ISSUE",
Q1297="Sharing","POWER ISSUE",
Q1297="SIte strategiques &amp; DataCenter","POWER ISSUE",
Q1297="Exclu","Exclu",
Q1297="SAT","TX ISSUE",
Q1297="SPARE-ISSUE","SPARE-ISSUE",
Q1297="Fiber CAmtel","TX ISSUE",
Q1297="Fiber AOF","TX ISSUE",
Q1297="Projet OCM (HUAWEI)","TRAVAUX-HUAWEI",
Q1297="Projet OCM (NOKIA)","TRAVAUX -NOKIA",
Q1297="ACCESS-ISSUE","ACCESS-ISSUE",
Q1297="Projet OCM (ZTE, NOKIA, autres projets)","TRAVAUX OCM",
Q1297="No root CAuse","No root cause",
Q1297="ODU HS","TX ISSUE",
Q1297="IP &amp; VLAN","TX ISSUE",
Q1297="Warehouse HUAWEI","SPARE-ISSUE",
Q1297="SPARE-HS","SPARE-ISSUE",
Q1297="Power Telco","RAN ISSUE"
),"")</f>
        <v>No root cause</v>
      </c>
      <c r="Q1297" s="48" t="s">
        <v>5576</v>
      </c>
      <c r="R1297" s="23" t="str" cm="1">
        <f t="array" ref="R1297">IFERROR(_xlfn.IFS(
Q1297="MPR ISSUE","ACTIVE",
Q1297="BSS Hardware Issue","ACTIVE",
Q1297="Sites strategiques, MLL, Pylone, etc.","PASSIVE",
Q1297="AKTIVCO DEFAUT GE &amp; POWER Cabinet","PASSIVE",
Q1297="AKTIVCO Coupure ENEO &amp; Baisse de tension","PASSIVE",
Q1297="Coupure ENEO &amp; Baisse de tension","PASSIVE",
Q1297="Defaut GE &amp; POWER Cabinet","PASSIVE",
Q1297="Sharing","PASSIVE",
Q1297="SIte strategiques &amp; DataCenter","PASSIVE",
Q1297="Exclu","Exclu",
Q1297="SAT","ACTIVE",
Q1297="SPARE-ISSUE","SPARE-ISSUE",
Q1297="Fiber CAmtel","ACTIVE",
Q1297="Fiber AOF","ACTIVE",
Q1297="Projet OCM (HUAWEI)","PLANNED WORKS",
Q1297="Projet OCM (NOKIA)","PLANNED WORKS",
Q1297="ACCESS-ISSUE","ACCESS-ISSUE",
Q1297="Projet OCM (ZTE, NOKIA, autres projets)","PLANNED WORKS",
Q1297="No root CAuse","No root cause",
Q1297="ODU HS","ACTIVE",
Q1297="IP &amp; VLAN","ACTIVE",
Q1297="Warehouse HUAWEI","SPARE-ISSUE",
Q1297="SPARE-HS","SPARE-ISSUE",
Q1297="Power Telco","ACTIVE"
),"")</f>
        <v>No root cause</v>
      </c>
      <c r="S1297" s="56" t="s">
        <v>17</v>
      </c>
      <c r="T1297" s="7" t="s">
        <v>17</v>
      </c>
      <c r="U1297" s="7" t="s">
        <v>17</v>
      </c>
      <c r="V1297" s="57" t="s">
        <v>17</v>
      </c>
      <c r="W1297" s="57" t="s">
        <v>17</v>
      </c>
      <c r="X1297" s="57" t="s">
        <v>17</v>
      </c>
      <c r="Y1297" s="57" t="s">
        <v>17</v>
      </c>
      <c r="Z1297" s="57" t="s">
        <v>17</v>
      </c>
      <c r="AA1297" s="57" t="s">
        <v>17</v>
      </c>
      <c r="AB1297" s="57"/>
      <c r="AC1297" s="57" t="s">
        <v>17</v>
      </c>
      <c r="AD1297" s="57" t="s">
        <v>17</v>
      </c>
      <c r="AE1297" s="57" t="s">
        <v>17</v>
      </c>
      <c r="AF1297" s="57" t="s">
        <v>17</v>
      </c>
      <c r="AG1297" s="57" t="s">
        <v>17</v>
      </c>
      <c r="AH1297" s="57" t="s">
        <v>17</v>
      </c>
      <c r="AI1297" s="57" t="s">
        <v>17</v>
      </c>
      <c r="AJ1297" s="57" t="s">
        <v>17</v>
      </c>
      <c r="AK1297" s="57" t="s">
        <v>17</v>
      </c>
      <c r="AL1297" s="57" t="s">
        <v>17</v>
      </c>
      <c r="AM1297" s="15"/>
      <c r="AN1297" s="15"/>
      <c r="AO1297" s="15"/>
      <c r="AP1297" s="15"/>
    </row>
    <row r="1298" spans="1:42" s="14" customFormat="1" ht="19.5" customHeight="1" x14ac:dyDescent="0.35">
      <c r="A1298" s="1" t="s">
        <v>3886</v>
      </c>
      <c r="B1298" s="1" t="s">
        <v>3887</v>
      </c>
      <c r="C1298" s="3"/>
      <c r="D1298" s="1"/>
      <c r="E1298" s="1"/>
      <c r="F1298" s="3" t="s">
        <v>92</v>
      </c>
      <c r="G1298" s="1" t="s">
        <v>3888</v>
      </c>
      <c r="H1298" s="59" t="str">
        <f>_xlfn.XLOOKUP(B1298,'[1]Nur des jours'!$B:$B,'[1]Nur des jours'!$H:$H,"")</f>
        <v>HUAWEI</v>
      </c>
      <c r="I1298" s="52">
        <v>0</v>
      </c>
      <c r="J1298" s="52">
        <v>0</v>
      </c>
      <c r="K1298" s="52">
        <v>0</v>
      </c>
      <c r="L1298" s="53">
        <v>0</v>
      </c>
      <c r="M1298" s="54" t="s">
        <v>5374</v>
      </c>
      <c r="N1298" s="55"/>
      <c r="O1298" s="16" t="str" cm="1">
        <f t="array" ref="O1298">IFERROR(_xlfn.IFS(
Q1298="MPR ISSUE","PDH",
Q1298="BSS Hardware Issue","BSS",
Q1298="Sites strategiques, MLL, Pylone, etc.","ENVTECH",
Q1298="AKTIVCO DEFAUT GE &amp; POWER Cabinet","AKTIVCO",
Q1298="AKTIVCO Coupure ENEO &amp; Baisse de tension","AKTIVCO GRID ONLY",
Q1298="Coupure ENEO &amp; Baisse de tension","IHS GRID ONLY",
Q1298="Defaut GE &amp; POWER Cabinet","IHS",
Q1298="Sharing","Partners",
Q1298="SIte strategiques &amp; DataCenter","SST &amp; DC",
Q1298="Exclu","Exclu",
Q1298="SAT","SAT",
Q1298="SPARE-ISSUE","SPARE-ISSUE",
Q1298="Fiber CAmtel","TRANS_FO_CAMTEL",
Q1298="Fiber AOF","Fiber AOF",
Q1298="Projet OCM (HUAWEI)","TRAVAUX-HUAWEI",
Q1298="Projet OCM (NOKIA)","TRAVAUX-NOKIA",
Q1298="ACCESS-ISSUE","ACCESS-ISSUE",
Q1298="Projet OCM (ZTE, NOKIA, autres projets)","TRAVAUX OCM",
Q1298="No root CAuse","No root cause",
Q1298="ODU HS","PDH",
Q1298="IP &amp; VLAN","PDH",
Q1298="Warehouse HUAWEI","SPARE-ISSUE",
Q1298="SPARE-HS","SPARE-ISSUE",
Q1298="Power Telco","BSS"
),"")</f>
        <v>No root cause</v>
      </c>
      <c r="P1298" s="22" t="str" cm="1">
        <f t="array" ref="P1298">IFERROR(_xlfn.IFS(
Q1298="MPR ISSUE","TX ISSUE",
Q1298="BSS Hardware Issue","RAN ISSUE",
Q1298="Sites strategiques, MLL, Pylone, etc.","ENVTECH",
Q1298="AKTIVCO DEFAUT GE &amp; POWER Cabinet","POWER ISSUE",
Q1298="AKTIVCO Coupure ENEO &amp; Baisse de tension","POWER ISSUE",
Q1298="Coupure ENEO &amp; Baisse de tension","POWER ISSUE",
Q1298="Defaut GE &amp; POWER Cabinet","POWER ISSUE",
Q1298="Sharing","POWER ISSUE",
Q1298="SIte strategiques &amp; DataCenter","POWER ISSUE",
Q1298="Exclu","Exclu",
Q1298="SAT","TX ISSUE",
Q1298="SPARE-ISSUE","SPARE-ISSUE",
Q1298="Fiber CAmtel","TX ISSUE",
Q1298="Fiber AOF","TX ISSUE",
Q1298="Projet OCM (HUAWEI)","TRAVAUX-HUAWEI",
Q1298="Projet OCM (NOKIA)","TRAVAUX -NOKIA",
Q1298="ACCESS-ISSUE","ACCESS-ISSUE",
Q1298="Projet OCM (ZTE, NOKIA, autres projets)","TRAVAUX OCM",
Q1298="No root CAuse","No root cause",
Q1298="ODU HS","TX ISSUE",
Q1298="IP &amp; VLAN","TX ISSUE",
Q1298="Warehouse HUAWEI","SPARE-ISSUE",
Q1298="SPARE-HS","SPARE-ISSUE",
Q1298="Power Telco","RAN ISSUE"
),"")</f>
        <v>No root cause</v>
      </c>
      <c r="Q1298" s="48" t="s">
        <v>5576</v>
      </c>
      <c r="R1298" s="23" t="str" cm="1">
        <f t="array" ref="R1298">IFERROR(_xlfn.IFS(
Q1298="MPR ISSUE","ACTIVE",
Q1298="BSS Hardware Issue","ACTIVE",
Q1298="Sites strategiques, MLL, Pylone, etc.","PASSIVE",
Q1298="AKTIVCO DEFAUT GE &amp; POWER Cabinet","PASSIVE",
Q1298="AKTIVCO Coupure ENEO &amp; Baisse de tension","PASSIVE",
Q1298="Coupure ENEO &amp; Baisse de tension","PASSIVE",
Q1298="Defaut GE &amp; POWER Cabinet","PASSIVE",
Q1298="Sharing","PASSIVE",
Q1298="SIte strategiques &amp; DataCenter","PASSIVE",
Q1298="Exclu","Exclu",
Q1298="SAT","ACTIVE",
Q1298="SPARE-ISSUE","SPARE-ISSUE",
Q1298="Fiber CAmtel","ACTIVE",
Q1298="Fiber AOF","ACTIVE",
Q1298="Projet OCM (HUAWEI)","PLANNED WORKS",
Q1298="Projet OCM (NOKIA)","PLANNED WORKS",
Q1298="ACCESS-ISSUE","ACCESS-ISSUE",
Q1298="Projet OCM (ZTE, NOKIA, autres projets)","PLANNED WORKS",
Q1298="No root CAuse","No root cause",
Q1298="ODU HS","ACTIVE",
Q1298="IP &amp; VLAN","ACTIVE",
Q1298="Warehouse HUAWEI","SPARE-ISSUE",
Q1298="SPARE-HS","SPARE-ISSUE",
Q1298="Power Telco","ACTIVE"
),"")</f>
        <v>No root cause</v>
      </c>
      <c r="S1298" s="56" t="s">
        <v>17</v>
      </c>
      <c r="T1298" s="7" t="s">
        <v>17</v>
      </c>
      <c r="U1298" s="7" t="s">
        <v>17</v>
      </c>
      <c r="V1298" s="57" t="s">
        <v>17</v>
      </c>
      <c r="W1298" s="57" t="s">
        <v>17</v>
      </c>
      <c r="X1298" s="57" t="s">
        <v>17</v>
      </c>
      <c r="Y1298" s="57" t="s">
        <v>17</v>
      </c>
      <c r="Z1298" s="57" t="s">
        <v>17</v>
      </c>
      <c r="AA1298" s="57" t="s">
        <v>17</v>
      </c>
      <c r="AB1298" s="57"/>
      <c r="AC1298" s="57" t="s">
        <v>17</v>
      </c>
      <c r="AD1298" s="57" t="s">
        <v>17</v>
      </c>
      <c r="AE1298" s="57" t="s">
        <v>17</v>
      </c>
      <c r="AF1298" s="57" t="s">
        <v>17</v>
      </c>
      <c r="AG1298" s="57" t="s">
        <v>17</v>
      </c>
      <c r="AH1298" s="57" t="s">
        <v>17</v>
      </c>
      <c r="AI1298" s="57" t="s">
        <v>17</v>
      </c>
      <c r="AJ1298" s="57" t="s">
        <v>17</v>
      </c>
      <c r="AK1298" s="57" t="s">
        <v>17</v>
      </c>
      <c r="AL1298" s="57" t="s">
        <v>17</v>
      </c>
      <c r="AM1298" s="15"/>
      <c r="AN1298" s="15"/>
      <c r="AO1298" s="15"/>
      <c r="AP1298" s="15"/>
    </row>
    <row r="1299" spans="1:42" s="14" customFormat="1" x14ac:dyDescent="0.35">
      <c r="A1299" s="1" t="s">
        <v>4289</v>
      </c>
      <c r="B1299" s="1" t="s">
        <v>4290</v>
      </c>
      <c r="C1299" s="3"/>
      <c r="D1299" s="1"/>
      <c r="E1299" s="1"/>
      <c r="F1299" s="3" t="s">
        <v>92</v>
      </c>
      <c r="G1299" s="1" t="s">
        <v>4270</v>
      </c>
      <c r="H1299" s="59" t="str">
        <f>_xlfn.XLOOKUP(B1299,'[1]Nur des jours'!$B:$B,'[1]Nur des jours'!$H:$H,"")</f>
        <v>HUAWEI</v>
      </c>
      <c r="I1299" s="52">
        <v>0</v>
      </c>
      <c r="J1299" s="52">
        <v>0</v>
      </c>
      <c r="K1299" s="52">
        <v>0</v>
      </c>
      <c r="L1299" s="53">
        <v>0</v>
      </c>
      <c r="M1299" s="54" t="s">
        <v>5374</v>
      </c>
      <c r="N1299" s="55"/>
      <c r="O1299" s="16" t="str" cm="1">
        <f t="array" ref="O1299">IFERROR(_xlfn.IFS(
Q1299="MPR ISSUE","PDH",
Q1299="BSS Hardware Issue","BSS",
Q1299="Sites strategiques, MLL, Pylone, etc.","ENVTECH",
Q1299="AKTIVCO DEFAUT GE &amp; POWER Cabinet","AKTIVCO",
Q1299="AKTIVCO Coupure ENEO &amp; Baisse de tension","AKTIVCO GRID ONLY",
Q1299="Coupure ENEO &amp; Baisse de tension","IHS GRID ONLY",
Q1299="Defaut GE &amp; POWER Cabinet","IHS",
Q1299="Sharing","Partners",
Q1299="SIte strategiques &amp; DataCenter","SST &amp; DC",
Q1299="Exclu","Exclu",
Q1299="SAT","SAT",
Q1299="SPARE-ISSUE","SPARE-ISSUE",
Q1299="Fiber CAmtel","TRANS_FO_CAMTEL",
Q1299="Fiber AOF","Fiber AOF",
Q1299="Projet OCM (HUAWEI)","TRAVAUX-HUAWEI",
Q1299="Projet OCM (NOKIA)","TRAVAUX-NOKIA",
Q1299="ACCESS-ISSUE","ACCESS-ISSUE",
Q1299="Projet OCM (ZTE, NOKIA, autres projets)","TRAVAUX OCM",
Q1299="No root CAuse","No root cause",
Q1299="ODU HS","PDH",
Q1299="IP &amp; VLAN","PDH",
Q1299="Warehouse HUAWEI","SPARE-ISSUE",
Q1299="SPARE-HS","SPARE-ISSUE",
Q1299="Power Telco","BSS"
),"")</f>
        <v>No root cause</v>
      </c>
      <c r="P1299" s="22" t="str" cm="1">
        <f t="array" ref="P1299">IFERROR(_xlfn.IFS(
Q1299="MPR ISSUE","TX ISSUE",
Q1299="BSS Hardware Issue","RAN ISSUE",
Q1299="Sites strategiques, MLL, Pylone, etc.","ENVTECH",
Q1299="AKTIVCO DEFAUT GE &amp; POWER Cabinet","POWER ISSUE",
Q1299="AKTIVCO Coupure ENEO &amp; Baisse de tension","POWER ISSUE",
Q1299="Coupure ENEO &amp; Baisse de tension","POWER ISSUE",
Q1299="Defaut GE &amp; POWER Cabinet","POWER ISSUE",
Q1299="Sharing","POWER ISSUE",
Q1299="SIte strategiques &amp; DataCenter","POWER ISSUE",
Q1299="Exclu","Exclu",
Q1299="SAT","TX ISSUE",
Q1299="SPARE-ISSUE","SPARE-ISSUE",
Q1299="Fiber CAmtel","TX ISSUE",
Q1299="Fiber AOF","TX ISSUE",
Q1299="Projet OCM (HUAWEI)","TRAVAUX-HUAWEI",
Q1299="Projet OCM (NOKIA)","TRAVAUX -NOKIA",
Q1299="ACCESS-ISSUE","ACCESS-ISSUE",
Q1299="Projet OCM (ZTE, NOKIA, autres projets)","TRAVAUX OCM",
Q1299="No root CAuse","No root cause",
Q1299="ODU HS","TX ISSUE",
Q1299="IP &amp; VLAN","TX ISSUE",
Q1299="Warehouse HUAWEI","SPARE-ISSUE",
Q1299="SPARE-HS","SPARE-ISSUE",
Q1299="Power Telco","RAN ISSUE"
),"")</f>
        <v>No root cause</v>
      </c>
      <c r="Q1299" s="48" t="s">
        <v>5576</v>
      </c>
      <c r="R1299" s="23" t="str" cm="1">
        <f t="array" ref="R1299">IFERROR(_xlfn.IFS(
Q1299="MPR ISSUE","ACTIVE",
Q1299="BSS Hardware Issue","ACTIVE",
Q1299="Sites strategiques, MLL, Pylone, etc.","PASSIVE",
Q1299="AKTIVCO DEFAUT GE &amp; POWER Cabinet","PASSIVE",
Q1299="AKTIVCO Coupure ENEO &amp; Baisse de tension","PASSIVE",
Q1299="Coupure ENEO &amp; Baisse de tension","PASSIVE",
Q1299="Defaut GE &amp; POWER Cabinet","PASSIVE",
Q1299="Sharing","PASSIVE",
Q1299="SIte strategiques &amp; DataCenter","PASSIVE",
Q1299="Exclu","Exclu",
Q1299="SAT","ACTIVE",
Q1299="SPARE-ISSUE","SPARE-ISSUE",
Q1299="Fiber CAmtel","ACTIVE",
Q1299="Fiber AOF","ACTIVE",
Q1299="Projet OCM (HUAWEI)","PLANNED WORKS",
Q1299="Projet OCM (NOKIA)","PLANNED WORKS",
Q1299="ACCESS-ISSUE","ACCESS-ISSUE",
Q1299="Projet OCM (ZTE, NOKIA, autres projets)","PLANNED WORKS",
Q1299="No root CAuse","No root cause",
Q1299="ODU HS","ACTIVE",
Q1299="IP &amp; VLAN","ACTIVE",
Q1299="Warehouse HUAWEI","SPARE-ISSUE",
Q1299="SPARE-HS","SPARE-ISSUE",
Q1299="Power Telco","ACTIVE"
),"")</f>
        <v>No root cause</v>
      </c>
      <c r="S1299" s="56" t="s">
        <v>17</v>
      </c>
      <c r="T1299" s="7" t="s">
        <v>17</v>
      </c>
      <c r="U1299" s="7" t="s">
        <v>17</v>
      </c>
      <c r="V1299" s="57" t="s">
        <v>17</v>
      </c>
      <c r="W1299" s="57" t="s">
        <v>17</v>
      </c>
      <c r="X1299" s="57" t="s">
        <v>17</v>
      </c>
      <c r="Y1299" s="57" t="s">
        <v>17</v>
      </c>
      <c r="Z1299" s="57" t="s">
        <v>17</v>
      </c>
      <c r="AA1299" s="57" t="s">
        <v>17</v>
      </c>
      <c r="AB1299" s="57"/>
      <c r="AC1299" s="57" t="s">
        <v>17</v>
      </c>
      <c r="AD1299" s="57" t="s">
        <v>17</v>
      </c>
      <c r="AE1299" s="57" t="s">
        <v>17</v>
      </c>
      <c r="AF1299" s="57" t="s">
        <v>17</v>
      </c>
      <c r="AG1299" s="57" t="s">
        <v>17</v>
      </c>
      <c r="AH1299" s="57" t="s">
        <v>17</v>
      </c>
      <c r="AI1299" s="57" t="s">
        <v>17</v>
      </c>
      <c r="AJ1299" s="57" t="s">
        <v>17</v>
      </c>
      <c r="AK1299" s="57" t="s">
        <v>17</v>
      </c>
      <c r="AL1299" s="57" t="s">
        <v>17</v>
      </c>
      <c r="AM1299" s="15"/>
      <c r="AN1299" s="15"/>
      <c r="AO1299" s="15"/>
      <c r="AP1299" s="15"/>
    </row>
    <row r="1300" spans="1:42" s="14" customFormat="1" x14ac:dyDescent="0.35">
      <c r="A1300" s="1" t="s">
        <v>3436</v>
      </c>
      <c r="B1300" s="1" t="s">
        <v>3673</v>
      </c>
      <c r="C1300" s="3"/>
      <c r="D1300" s="1" t="s">
        <v>12</v>
      </c>
      <c r="E1300" s="1" t="s">
        <v>13</v>
      </c>
      <c r="F1300" s="3" t="s">
        <v>53</v>
      </c>
      <c r="G1300" s="1" t="s">
        <v>3436</v>
      </c>
      <c r="H1300" s="59" t="str">
        <f>_xlfn.XLOOKUP(B1300,'[1]Nur des jours'!$B:$B,'[1]Nur des jours'!$H:$H,"")</f>
        <v>HUAWEI</v>
      </c>
      <c r="I1300" s="52">
        <v>0</v>
      </c>
      <c r="J1300" s="52">
        <v>0</v>
      </c>
      <c r="K1300" s="52">
        <v>0</v>
      </c>
      <c r="L1300" s="53">
        <v>0</v>
      </c>
      <c r="M1300" s="54" t="s">
        <v>5376</v>
      </c>
      <c r="N1300" s="55"/>
      <c r="O1300" s="16" t="str" cm="1">
        <f t="array" ref="O1300">IFERROR(_xlfn.IFS(
Q1300="MPR ISSUE","PDH",
Q1300="BSS Hardware Issue","BSS",
Q1300="Sites strategiques, MLL, Pylone, etc.","ENVTECH",
Q1300="AKTIVCO DEFAUT GE &amp; POWER Cabinet","AKTIVCO",
Q1300="AKTIVCO Coupure ENEO &amp; Baisse de tension","AKTIVCO GRID ONLY",
Q1300="Coupure ENEO &amp; Baisse de tension","IHS GRID ONLY",
Q1300="Defaut GE &amp; POWER Cabinet","IHS",
Q1300="Sharing","Partners",
Q1300="SIte strategiques &amp; DataCenter","SST &amp; DC",
Q1300="Exclu","Exclu",
Q1300="SAT","SAT",
Q1300="SPARE-ISSUE","SPARE-ISSUE",
Q1300="Fiber CAmtel","TRANS_FO_CAMTEL",
Q1300="Fiber AOF","Fiber AOF",
Q1300="Projet OCM (HUAWEI)","TRAVAUX-HUAWEI",
Q1300="Projet OCM (NOKIA)","TRAVAUX-NOKIA",
Q1300="ACCESS-ISSUE","ACCESS-ISSUE",
Q1300="Projet OCM (ZTE, NOKIA, autres projets)","TRAVAUX OCM",
Q1300="No root CAuse","No root cause",
Q1300="ODU HS","PDH",
Q1300="IP &amp; VLAN","PDH",
Q1300="Warehouse HUAWEI","SPARE-ISSUE",
Q1300="SPARE-HS","SPARE-ISSUE",
Q1300="Power Telco","BSS"
),"")</f>
        <v>No root cause</v>
      </c>
      <c r="P1300" s="22" t="str" cm="1">
        <f t="array" ref="P1300">IFERROR(_xlfn.IFS(
Q1300="MPR ISSUE","TX ISSUE",
Q1300="BSS Hardware Issue","RAN ISSUE",
Q1300="Sites strategiques, MLL, Pylone, etc.","ENVTECH",
Q1300="AKTIVCO DEFAUT GE &amp; POWER Cabinet","POWER ISSUE",
Q1300="AKTIVCO Coupure ENEO &amp; Baisse de tension","POWER ISSUE",
Q1300="Coupure ENEO &amp; Baisse de tension","POWER ISSUE",
Q1300="Defaut GE &amp; POWER Cabinet","POWER ISSUE",
Q1300="Sharing","POWER ISSUE",
Q1300="SIte strategiques &amp; DataCenter","POWER ISSUE",
Q1300="Exclu","Exclu",
Q1300="SAT","TX ISSUE",
Q1300="SPARE-ISSUE","SPARE-ISSUE",
Q1300="Fiber CAmtel","TX ISSUE",
Q1300="Fiber AOF","TX ISSUE",
Q1300="Projet OCM (HUAWEI)","TRAVAUX-HUAWEI",
Q1300="Projet OCM (NOKIA)","TRAVAUX -NOKIA",
Q1300="ACCESS-ISSUE","ACCESS-ISSUE",
Q1300="Projet OCM (ZTE, NOKIA, autres projets)","TRAVAUX OCM",
Q1300="No root CAuse","No root cause",
Q1300="ODU HS","TX ISSUE",
Q1300="IP &amp; VLAN","TX ISSUE",
Q1300="Warehouse HUAWEI","SPARE-ISSUE",
Q1300="SPARE-HS","SPARE-ISSUE",
Q1300="Power Telco","RAN ISSUE"
),"")</f>
        <v>No root cause</v>
      </c>
      <c r="Q1300" s="48" t="s">
        <v>5576</v>
      </c>
      <c r="R1300" s="23" t="str" cm="1">
        <f t="array" ref="R1300">IFERROR(_xlfn.IFS(
Q1300="MPR ISSUE","ACTIVE",
Q1300="BSS Hardware Issue","ACTIVE",
Q1300="Sites strategiques, MLL, Pylone, etc.","PASSIVE",
Q1300="AKTIVCO DEFAUT GE &amp; POWER Cabinet","PASSIVE",
Q1300="AKTIVCO Coupure ENEO &amp; Baisse de tension","PASSIVE",
Q1300="Coupure ENEO &amp; Baisse de tension","PASSIVE",
Q1300="Defaut GE &amp; POWER Cabinet","PASSIVE",
Q1300="Sharing","PASSIVE",
Q1300="SIte strategiques &amp; DataCenter","PASSIVE",
Q1300="Exclu","Exclu",
Q1300="SAT","ACTIVE",
Q1300="SPARE-ISSUE","SPARE-ISSUE",
Q1300="Fiber CAmtel","ACTIVE",
Q1300="Fiber AOF","ACTIVE",
Q1300="Projet OCM (HUAWEI)","PLANNED WORKS",
Q1300="Projet OCM (NOKIA)","PLANNED WORKS",
Q1300="ACCESS-ISSUE","ACCESS-ISSUE",
Q1300="Projet OCM (ZTE, NOKIA, autres projets)","PLANNED WORKS",
Q1300="No root CAuse","No root cause",
Q1300="ODU HS","ACTIVE",
Q1300="IP &amp; VLAN","ACTIVE",
Q1300="Warehouse HUAWEI","SPARE-ISSUE",
Q1300="SPARE-HS","SPARE-ISSUE",
Q1300="Power Telco","ACTIVE"
),"")</f>
        <v>No root cause</v>
      </c>
      <c r="S1300" s="56" t="s">
        <v>17</v>
      </c>
      <c r="T1300" s="7" t="s">
        <v>17</v>
      </c>
      <c r="U1300" s="7" t="s">
        <v>17</v>
      </c>
      <c r="V1300" s="57"/>
      <c r="W1300" s="57"/>
      <c r="X1300" s="57"/>
      <c r="Y1300" s="57"/>
      <c r="Z1300" s="57"/>
      <c r="AA1300" s="57"/>
      <c r="AB1300" s="57"/>
      <c r="AC1300" s="57" t="s">
        <v>17</v>
      </c>
      <c r="AD1300" s="57" t="s">
        <v>17</v>
      </c>
      <c r="AE1300" s="57" t="s">
        <v>17</v>
      </c>
      <c r="AF1300" s="57" t="s">
        <v>17</v>
      </c>
      <c r="AG1300" s="57" t="s">
        <v>17</v>
      </c>
      <c r="AH1300" s="57" t="s">
        <v>17</v>
      </c>
      <c r="AI1300" s="57" t="s">
        <v>17</v>
      </c>
      <c r="AJ1300" s="57" t="s">
        <v>17</v>
      </c>
      <c r="AK1300" s="57" t="s">
        <v>17</v>
      </c>
      <c r="AL1300" s="57" t="s">
        <v>17</v>
      </c>
      <c r="AM1300" s="15"/>
      <c r="AN1300" s="15"/>
      <c r="AO1300" s="15"/>
      <c r="AP1300" s="15"/>
    </row>
    <row r="1301" spans="1:42" s="14" customFormat="1" x14ac:dyDescent="0.35">
      <c r="A1301" s="1" t="s">
        <v>3133</v>
      </c>
      <c r="B1301" s="1" t="s">
        <v>3134</v>
      </c>
      <c r="C1301" s="3"/>
      <c r="D1301" s="1" t="s">
        <v>12</v>
      </c>
      <c r="E1301" s="1" t="e">
        <v>#N/A</v>
      </c>
      <c r="F1301" s="3" t="s">
        <v>53</v>
      </c>
      <c r="G1301" s="1" t="s">
        <v>3135</v>
      </c>
      <c r="H1301" s="59" t="str">
        <f>_xlfn.XLOOKUP(B1301,'[1]Nur des jours'!$B:$B,'[1]Nur des jours'!$H:$H,"")</f>
        <v>HUAWEI</v>
      </c>
      <c r="I1301" s="52">
        <v>0</v>
      </c>
      <c r="J1301" s="52">
        <v>0</v>
      </c>
      <c r="K1301" s="52">
        <v>0</v>
      </c>
      <c r="L1301" s="53">
        <v>0</v>
      </c>
      <c r="M1301" s="54" t="s">
        <v>5376</v>
      </c>
      <c r="N1301" s="55"/>
      <c r="O1301" s="16" t="str" cm="1">
        <f t="array" ref="O1301">IFERROR(_xlfn.IFS(
Q1301="MPR ISSUE","PDH",
Q1301="BSS Hardware Issue","BSS",
Q1301="Sites strategiques, MLL, Pylone, etc.","ENVTECH",
Q1301="AKTIVCO DEFAUT GE &amp; POWER Cabinet","AKTIVCO",
Q1301="AKTIVCO Coupure ENEO &amp; Baisse de tension","AKTIVCO GRID ONLY",
Q1301="Coupure ENEO &amp; Baisse de tension","IHS GRID ONLY",
Q1301="Defaut GE &amp; POWER Cabinet","IHS",
Q1301="Sharing","Partners",
Q1301="SIte strategiques &amp; DataCenter","SST &amp; DC",
Q1301="Exclu","Exclu",
Q1301="SAT","SAT",
Q1301="SPARE-ISSUE","SPARE-ISSUE",
Q1301="Fiber CAmtel","TRANS_FO_CAMTEL",
Q1301="Fiber AOF","Fiber AOF",
Q1301="Projet OCM (HUAWEI)","TRAVAUX-HUAWEI",
Q1301="Projet OCM (NOKIA)","TRAVAUX-NOKIA",
Q1301="ACCESS-ISSUE","ACCESS-ISSUE",
Q1301="Projet OCM (ZTE, NOKIA, autres projets)","TRAVAUX OCM",
Q1301="No root CAuse","No root cause",
Q1301="ODU HS","PDH",
Q1301="IP &amp; VLAN","PDH",
Q1301="Warehouse HUAWEI","SPARE-ISSUE",
Q1301="SPARE-HS","SPARE-ISSUE",
Q1301="Power Telco","BSS"
),"")</f>
        <v>No root cause</v>
      </c>
      <c r="P1301" s="22" t="str" cm="1">
        <f t="array" ref="P1301">IFERROR(_xlfn.IFS(
Q1301="MPR ISSUE","TX ISSUE",
Q1301="BSS Hardware Issue","RAN ISSUE",
Q1301="Sites strategiques, MLL, Pylone, etc.","ENVTECH",
Q1301="AKTIVCO DEFAUT GE &amp; POWER Cabinet","POWER ISSUE",
Q1301="AKTIVCO Coupure ENEO &amp; Baisse de tension","POWER ISSUE",
Q1301="Coupure ENEO &amp; Baisse de tension","POWER ISSUE",
Q1301="Defaut GE &amp; POWER Cabinet","POWER ISSUE",
Q1301="Sharing","POWER ISSUE",
Q1301="SIte strategiques &amp; DataCenter","POWER ISSUE",
Q1301="Exclu","Exclu",
Q1301="SAT","TX ISSUE",
Q1301="SPARE-ISSUE","SPARE-ISSUE",
Q1301="Fiber CAmtel","TX ISSUE",
Q1301="Fiber AOF","TX ISSUE",
Q1301="Projet OCM (HUAWEI)","TRAVAUX-HUAWEI",
Q1301="Projet OCM (NOKIA)","TRAVAUX -NOKIA",
Q1301="ACCESS-ISSUE","ACCESS-ISSUE",
Q1301="Projet OCM (ZTE, NOKIA, autres projets)","TRAVAUX OCM",
Q1301="No root CAuse","No root cause",
Q1301="ODU HS","TX ISSUE",
Q1301="IP &amp; VLAN","TX ISSUE",
Q1301="Warehouse HUAWEI","SPARE-ISSUE",
Q1301="SPARE-HS","SPARE-ISSUE",
Q1301="Power Telco","RAN ISSUE"
),"")</f>
        <v>No root cause</v>
      </c>
      <c r="Q1301" s="48" t="s">
        <v>5576</v>
      </c>
      <c r="R1301" s="23" t="str" cm="1">
        <f t="array" ref="R1301">IFERROR(_xlfn.IFS(
Q1301="MPR ISSUE","ACTIVE",
Q1301="BSS Hardware Issue","ACTIVE",
Q1301="Sites strategiques, MLL, Pylone, etc.","PASSIVE",
Q1301="AKTIVCO DEFAUT GE &amp; POWER Cabinet","PASSIVE",
Q1301="AKTIVCO Coupure ENEO &amp; Baisse de tension","PASSIVE",
Q1301="Coupure ENEO &amp; Baisse de tension","PASSIVE",
Q1301="Defaut GE &amp; POWER Cabinet","PASSIVE",
Q1301="Sharing","PASSIVE",
Q1301="SIte strategiques &amp; DataCenter","PASSIVE",
Q1301="Exclu","Exclu",
Q1301="SAT","ACTIVE",
Q1301="SPARE-ISSUE","SPARE-ISSUE",
Q1301="Fiber CAmtel","ACTIVE",
Q1301="Fiber AOF","ACTIVE",
Q1301="Projet OCM (HUAWEI)","PLANNED WORKS",
Q1301="Projet OCM (NOKIA)","PLANNED WORKS",
Q1301="ACCESS-ISSUE","ACCESS-ISSUE",
Q1301="Projet OCM (ZTE, NOKIA, autres projets)","PLANNED WORKS",
Q1301="No root CAuse","No root cause",
Q1301="ODU HS","ACTIVE",
Q1301="IP &amp; VLAN","ACTIVE",
Q1301="Warehouse HUAWEI","SPARE-ISSUE",
Q1301="SPARE-HS","SPARE-ISSUE",
Q1301="Power Telco","ACTIVE"
),"")</f>
        <v>No root cause</v>
      </c>
      <c r="S1301" s="56" t="s">
        <v>17</v>
      </c>
      <c r="T1301" s="7" t="s">
        <v>17</v>
      </c>
      <c r="U1301" s="7" t="s">
        <v>17</v>
      </c>
      <c r="V1301" s="57"/>
      <c r="W1301" s="57"/>
      <c r="X1301" s="57"/>
      <c r="Y1301" s="57"/>
      <c r="Z1301" s="57"/>
      <c r="AA1301" s="57"/>
      <c r="AB1301" s="57"/>
      <c r="AC1301" s="57" t="s">
        <v>17</v>
      </c>
      <c r="AD1301" s="57" t="s">
        <v>17</v>
      </c>
      <c r="AE1301" s="57" t="s">
        <v>17</v>
      </c>
      <c r="AF1301" s="57" t="s">
        <v>17</v>
      </c>
      <c r="AG1301" s="57" t="s">
        <v>17</v>
      </c>
      <c r="AH1301" s="57" t="s">
        <v>17</v>
      </c>
      <c r="AI1301" s="57" t="s">
        <v>17</v>
      </c>
      <c r="AJ1301" s="57" t="s">
        <v>17</v>
      </c>
      <c r="AK1301" s="57" t="s">
        <v>17</v>
      </c>
      <c r="AL1301" s="57" t="s">
        <v>17</v>
      </c>
      <c r="AM1301" s="15"/>
      <c r="AN1301" s="15"/>
      <c r="AO1301" s="15"/>
      <c r="AP1301" s="15"/>
    </row>
    <row r="1302" spans="1:42" s="14" customFormat="1" x14ac:dyDescent="0.35">
      <c r="A1302" s="1" t="s">
        <v>1576</v>
      </c>
      <c r="B1302" s="1" t="s">
        <v>1577</v>
      </c>
      <c r="C1302" s="3"/>
      <c r="D1302" s="1" t="s">
        <v>23</v>
      </c>
      <c r="E1302" s="1" t="s">
        <v>38</v>
      </c>
      <c r="F1302" s="3" t="s">
        <v>39</v>
      </c>
      <c r="G1302" s="1" t="s">
        <v>40</v>
      </c>
      <c r="H1302" s="51" t="str">
        <f>_xlfn.XLOOKUP(B1302,'[1]Nur des jours'!$B:$B,'[1]Nur des jours'!$H:$H,"")</f>
        <v>ZTE</v>
      </c>
      <c r="I1302" s="52">
        <v>0</v>
      </c>
      <c r="J1302" s="52">
        <v>0</v>
      </c>
      <c r="K1302" s="52">
        <v>0</v>
      </c>
      <c r="L1302" s="53">
        <v>0</v>
      </c>
      <c r="M1302" s="54" t="s">
        <v>5374</v>
      </c>
      <c r="N1302" s="55"/>
      <c r="O1302" s="16" t="str" cm="1">
        <f t="array" ref="O1302">IFERROR(_xlfn.IFS(
Q1302="MPR ISSUE","PDH",
Q1302="BSS Hardware Issue","BSS",
Q1302="Sites strategiques, MLL, Pylone, etc.","ENVTECH",
Q1302="AKTIVCO DEFAUT GE &amp; POWER Cabinet","AKTIVCO",
Q1302="AKTIVCO Coupure ENEO &amp; Baisse de tension","AKTIVCO GRID ONLY",
Q1302="Coupure ENEO &amp; Baisse de tension","IHS GRID ONLY",
Q1302="Defaut GE &amp; POWER Cabinet","IHS",
Q1302="Sharing","Partners",
Q1302="SIte strategiques &amp; DataCenter","SST &amp; DC",
Q1302="Exclu","Exclu",
Q1302="SAT","SAT",
Q1302="SPARE-ISSUE","SPARE-ISSUE",
Q1302="Fiber CAmtel","TRANS_FO_CAMTEL",
Q1302="Fiber AOF","Fiber AOF",
Q1302="Projet OCM (HUAWEI)","TRAVAUX-HUAWEI",
Q1302="Projet OCM (NOKIA)","TRAVAUX-NOKIA",
Q1302="ACCESS-ISSUE","ACCESS-ISSUE",
Q1302="Projet OCM (ZTE, NOKIA, autres projets)","TRAVAUX OCM",
Q1302="No root CAuse","No root cause",
Q1302="ODU HS","PDH",
Q1302="IP &amp; VLAN","PDH",
Q1302="Warehouse HUAWEI","SPARE-ISSUE",
Q1302="SPARE-HS","SPARE-ISSUE",
Q1302="Power Telco","BSS"
),"")</f>
        <v>No root cause</v>
      </c>
      <c r="P1302" s="22" t="str" cm="1">
        <f t="array" ref="P1302">IFERROR(_xlfn.IFS(
Q1302="MPR ISSUE","TX ISSUE",
Q1302="BSS Hardware Issue","RAN ISSUE",
Q1302="Sites strategiques, MLL, Pylone, etc.","ENVTECH",
Q1302="AKTIVCO DEFAUT GE &amp; POWER Cabinet","POWER ISSUE",
Q1302="AKTIVCO Coupure ENEO &amp; Baisse de tension","POWER ISSUE",
Q1302="Coupure ENEO &amp; Baisse de tension","POWER ISSUE",
Q1302="Defaut GE &amp; POWER Cabinet","POWER ISSUE",
Q1302="Sharing","POWER ISSUE",
Q1302="SIte strategiques &amp; DataCenter","POWER ISSUE",
Q1302="Exclu","Exclu",
Q1302="SAT","TX ISSUE",
Q1302="SPARE-ISSUE","SPARE-ISSUE",
Q1302="Fiber CAmtel","TX ISSUE",
Q1302="Fiber AOF","TX ISSUE",
Q1302="Projet OCM (HUAWEI)","TRAVAUX-HUAWEI",
Q1302="Projet OCM (NOKIA)","TRAVAUX -NOKIA",
Q1302="ACCESS-ISSUE","ACCESS-ISSUE",
Q1302="Projet OCM (ZTE, NOKIA, autres projets)","TRAVAUX OCM",
Q1302="No root CAuse","No root cause",
Q1302="ODU HS","TX ISSUE",
Q1302="IP &amp; VLAN","TX ISSUE",
Q1302="Warehouse HUAWEI","SPARE-ISSUE",
Q1302="SPARE-HS","SPARE-ISSUE",
Q1302="Power Telco","RAN ISSUE"
),"")</f>
        <v>No root cause</v>
      </c>
      <c r="Q1302" s="48" t="s">
        <v>5576</v>
      </c>
      <c r="R1302" s="23" t="str" cm="1">
        <f t="array" ref="R1302">IFERROR(_xlfn.IFS(
Q1302="MPR ISSUE","ACTIVE",
Q1302="BSS Hardware Issue","ACTIVE",
Q1302="Sites strategiques, MLL, Pylone, etc.","PASSIVE",
Q1302="AKTIVCO DEFAUT GE &amp; POWER Cabinet","PASSIVE",
Q1302="AKTIVCO Coupure ENEO &amp; Baisse de tension","PASSIVE",
Q1302="Coupure ENEO &amp; Baisse de tension","PASSIVE",
Q1302="Defaut GE &amp; POWER Cabinet","PASSIVE",
Q1302="Sharing","PASSIVE",
Q1302="SIte strategiques &amp; DataCenter","PASSIVE",
Q1302="Exclu","Exclu",
Q1302="SAT","ACTIVE",
Q1302="SPARE-ISSUE","SPARE-ISSUE",
Q1302="Fiber CAmtel","ACTIVE",
Q1302="Fiber AOF","ACTIVE",
Q1302="Projet OCM (HUAWEI)","PLANNED WORKS",
Q1302="Projet OCM (NOKIA)","PLANNED WORKS",
Q1302="ACCESS-ISSUE","ACCESS-ISSUE",
Q1302="Projet OCM (ZTE, NOKIA, autres projets)","PLANNED WORKS",
Q1302="No root CAuse","No root cause",
Q1302="ODU HS","ACTIVE",
Q1302="IP &amp; VLAN","ACTIVE",
Q1302="Warehouse HUAWEI","SPARE-ISSUE",
Q1302="SPARE-HS","SPARE-ISSUE",
Q1302="Power Telco","ACTIVE"
),"")</f>
        <v>No root cause</v>
      </c>
      <c r="S1302" s="56" t="s">
        <v>17</v>
      </c>
      <c r="T1302" s="7" t="s">
        <v>17</v>
      </c>
      <c r="U1302" s="7" t="s">
        <v>17</v>
      </c>
      <c r="V1302" s="57" t="s">
        <v>17</v>
      </c>
      <c r="W1302" s="57" t="s">
        <v>17</v>
      </c>
      <c r="X1302" s="57" t="s">
        <v>17</v>
      </c>
      <c r="Y1302" s="57" t="s">
        <v>17</v>
      </c>
      <c r="Z1302" s="57" t="s">
        <v>17</v>
      </c>
      <c r="AA1302" s="57" t="s">
        <v>17</v>
      </c>
      <c r="AB1302" s="57"/>
      <c r="AC1302" s="57" t="s">
        <v>17</v>
      </c>
      <c r="AD1302" s="57" t="s">
        <v>17</v>
      </c>
      <c r="AE1302" s="57" t="s">
        <v>17</v>
      </c>
      <c r="AF1302" s="57" t="s">
        <v>17</v>
      </c>
      <c r="AG1302" s="57" t="s">
        <v>17</v>
      </c>
      <c r="AH1302" s="57" t="s">
        <v>17</v>
      </c>
      <c r="AI1302" s="57" t="s">
        <v>17</v>
      </c>
      <c r="AJ1302" s="57" t="s">
        <v>17</v>
      </c>
      <c r="AK1302" s="57" t="s">
        <v>17</v>
      </c>
      <c r="AL1302" s="57" t="s">
        <v>17</v>
      </c>
      <c r="AM1302" s="15"/>
      <c r="AN1302" s="15"/>
      <c r="AO1302" s="15"/>
      <c r="AP1302" s="15"/>
    </row>
    <row r="1303" spans="1:42" s="14" customFormat="1" x14ac:dyDescent="0.35">
      <c r="A1303" s="1" t="s">
        <v>2821</v>
      </c>
      <c r="B1303" s="1" t="s">
        <v>2822</v>
      </c>
      <c r="C1303" s="3"/>
      <c r="D1303" s="1"/>
      <c r="E1303" s="1"/>
      <c r="F1303" s="3" t="s">
        <v>53</v>
      </c>
      <c r="G1303" s="1" t="s">
        <v>1498</v>
      </c>
      <c r="H1303" s="59" t="str">
        <f>_xlfn.XLOOKUP(B1303,'[1]Nur des jours'!$B:$B,'[1]Nur des jours'!$H:$H,"")</f>
        <v>HUAWEI</v>
      </c>
      <c r="I1303" s="52">
        <v>0</v>
      </c>
      <c r="J1303" s="52">
        <v>0</v>
      </c>
      <c r="K1303" s="52">
        <v>0</v>
      </c>
      <c r="L1303" s="53">
        <v>0</v>
      </c>
      <c r="M1303" s="54" t="s">
        <v>5376</v>
      </c>
      <c r="N1303" s="55"/>
      <c r="O1303" s="16" t="str" cm="1">
        <f t="array" ref="O1303">IFERROR(_xlfn.IFS(
Q1303="MPR ISSUE","PDH",
Q1303="BSS Hardware Issue","BSS",
Q1303="Sites strategiques, MLL, Pylone, etc.","ENVTECH",
Q1303="AKTIVCO DEFAUT GE &amp; POWER Cabinet","AKTIVCO",
Q1303="AKTIVCO Coupure ENEO &amp; Baisse de tension","AKTIVCO GRID ONLY",
Q1303="Coupure ENEO &amp; Baisse de tension","IHS GRID ONLY",
Q1303="Defaut GE &amp; POWER Cabinet","IHS",
Q1303="Sharing","Partners",
Q1303="SIte strategiques &amp; DataCenter","SST &amp; DC",
Q1303="Exclu","Exclu",
Q1303="SAT","SAT",
Q1303="SPARE-ISSUE","SPARE-ISSUE",
Q1303="Fiber CAmtel","TRANS_FO_CAMTEL",
Q1303="Fiber AOF","Fiber AOF",
Q1303="Projet OCM (HUAWEI)","TRAVAUX-HUAWEI",
Q1303="Projet OCM (NOKIA)","TRAVAUX-NOKIA",
Q1303="ACCESS-ISSUE","ACCESS-ISSUE",
Q1303="Projet OCM (ZTE, NOKIA, autres projets)","TRAVAUX OCM",
Q1303="No root CAuse","No root cause",
Q1303="ODU HS","PDH",
Q1303="IP &amp; VLAN","PDH",
Q1303="Warehouse HUAWEI","SPARE-ISSUE",
Q1303="SPARE-HS","SPARE-ISSUE",
Q1303="Power Telco","BSS"
),"")</f>
        <v>No root cause</v>
      </c>
      <c r="P1303" s="22" t="str" cm="1">
        <f t="array" ref="P1303">IFERROR(_xlfn.IFS(
Q1303="MPR ISSUE","TX ISSUE",
Q1303="BSS Hardware Issue","RAN ISSUE",
Q1303="Sites strategiques, MLL, Pylone, etc.","ENVTECH",
Q1303="AKTIVCO DEFAUT GE &amp; POWER Cabinet","POWER ISSUE",
Q1303="AKTIVCO Coupure ENEO &amp; Baisse de tension","POWER ISSUE",
Q1303="Coupure ENEO &amp; Baisse de tension","POWER ISSUE",
Q1303="Defaut GE &amp; POWER Cabinet","POWER ISSUE",
Q1303="Sharing","POWER ISSUE",
Q1303="SIte strategiques &amp; DataCenter","POWER ISSUE",
Q1303="Exclu","Exclu",
Q1303="SAT","TX ISSUE",
Q1303="SPARE-ISSUE","SPARE-ISSUE",
Q1303="Fiber CAmtel","TX ISSUE",
Q1303="Fiber AOF","TX ISSUE",
Q1303="Projet OCM (HUAWEI)","TRAVAUX-HUAWEI",
Q1303="Projet OCM (NOKIA)","TRAVAUX -NOKIA",
Q1303="ACCESS-ISSUE","ACCESS-ISSUE",
Q1303="Projet OCM (ZTE, NOKIA, autres projets)","TRAVAUX OCM",
Q1303="No root CAuse","No root cause",
Q1303="ODU HS","TX ISSUE",
Q1303="IP &amp; VLAN","TX ISSUE",
Q1303="Warehouse HUAWEI","SPARE-ISSUE",
Q1303="SPARE-HS","SPARE-ISSUE",
Q1303="Power Telco","RAN ISSUE"
),"")</f>
        <v>No root cause</v>
      </c>
      <c r="Q1303" s="48" t="s">
        <v>5576</v>
      </c>
      <c r="R1303" s="23" t="str" cm="1">
        <f t="array" ref="R1303">IFERROR(_xlfn.IFS(
Q1303="MPR ISSUE","ACTIVE",
Q1303="BSS Hardware Issue","ACTIVE",
Q1303="Sites strategiques, MLL, Pylone, etc.","PASSIVE",
Q1303="AKTIVCO DEFAUT GE &amp; POWER Cabinet","PASSIVE",
Q1303="AKTIVCO Coupure ENEO &amp; Baisse de tension","PASSIVE",
Q1303="Coupure ENEO &amp; Baisse de tension","PASSIVE",
Q1303="Defaut GE &amp; POWER Cabinet","PASSIVE",
Q1303="Sharing","PASSIVE",
Q1303="SIte strategiques &amp; DataCenter","PASSIVE",
Q1303="Exclu","Exclu",
Q1303="SAT","ACTIVE",
Q1303="SPARE-ISSUE","SPARE-ISSUE",
Q1303="Fiber CAmtel","ACTIVE",
Q1303="Fiber AOF","ACTIVE",
Q1303="Projet OCM (HUAWEI)","PLANNED WORKS",
Q1303="Projet OCM (NOKIA)","PLANNED WORKS",
Q1303="ACCESS-ISSUE","ACCESS-ISSUE",
Q1303="Projet OCM (ZTE, NOKIA, autres projets)","PLANNED WORKS",
Q1303="No root CAuse","No root cause",
Q1303="ODU HS","ACTIVE",
Q1303="IP &amp; VLAN","ACTIVE",
Q1303="Warehouse HUAWEI","SPARE-ISSUE",
Q1303="SPARE-HS","SPARE-ISSUE",
Q1303="Power Telco","ACTIVE"
),"")</f>
        <v>No root cause</v>
      </c>
      <c r="S1303" s="56" t="s">
        <v>17</v>
      </c>
      <c r="T1303" s="7" t="s">
        <v>17</v>
      </c>
      <c r="U1303" s="7" t="s">
        <v>17</v>
      </c>
      <c r="V1303" s="57"/>
      <c r="W1303" s="57"/>
      <c r="X1303" s="57"/>
      <c r="Y1303" s="57"/>
      <c r="Z1303" s="57"/>
      <c r="AA1303" s="57"/>
      <c r="AB1303" s="57"/>
      <c r="AC1303" s="57" t="s">
        <v>17</v>
      </c>
      <c r="AD1303" s="57" t="s">
        <v>17</v>
      </c>
      <c r="AE1303" s="57" t="s">
        <v>17</v>
      </c>
      <c r="AF1303" s="57" t="s">
        <v>17</v>
      </c>
      <c r="AG1303" s="57" t="s">
        <v>17</v>
      </c>
      <c r="AH1303" s="57" t="s">
        <v>17</v>
      </c>
      <c r="AI1303" s="57" t="s">
        <v>17</v>
      </c>
      <c r="AJ1303" s="57" t="s">
        <v>17</v>
      </c>
      <c r="AK1303" s="57" t="s">
        <v>17</v>
      </c>
      <c r="AL1303" s="57" t="s">
        <v>17</v>
      </c>
      <c r="AM1303" s="15"/>
      <c r="AN1303" s="15"/>
      <c r="AO1303" s="15"/>
      <c r="AP1303" s="15"/>
    </row>
    <row r="1304" spans="1:42" s="14" customFormat="1" x14ac:dyDescent="0.35">
      <c r="A1304" s="1" t="s">
        <v>4254</v>
      </c>
      <c r="B1304" s="1" t="s">
        <v>4255</v>
      </c>
      <c r="C1304" s="3"/>
      <c r="D1304" s="1" t="s">
        <v>12</v>
      </c>
      <c r="E1304" s="1" t="e">
        <v>#N/A</v>
      </c>
      <c r="F1304" s="3" t="s">
        <v>53</v>
      </c>
      <c r="G1304" s="1" t="s">
        <v>3135</v>
      </c>
      <c r="H1304" s="59" t="str">
        <f>_xlfn.XLOOKUP(B1304,'[1]Nur des jours'!$B:$B,'[1]Nur des jours'!$H:$H,"")</f>
        <v>HUAWEI</v>
      </c>
      <c r="I1304" s="52">
        <v>0</v>
      </c>
      <c r="J1304" s="52">
        <v>0</v>
      </c>
      <c r="K1304" s="52">
        <v>0</v>
      </c>
      <c r="L1304" s="53">
        <v>0</v>
      </c>
      <c r="M1304" s="54" t="s">
        <v>5376</v>
      </c>
      <c r="N1304" s="55"/>
      <c r="O1304" s="16" t="str" cm="1">
        <f t="array" ref="O1304">IFERROR(_xlfn.IFS(
Q1304="MPR ISSUE","PDH",
Q1304="BSS Hardware Issue","BSS",
Q1304="Sites strategiques, MLL, Pylone, etc.","ENVTECH",
Q1304="AKTIVCO DEFAUT GE &amp; POWER Cabinet","AKTIVCO",
Q1304="AKTIVCO Coupure ENEO &amp; Baisse de tension","AKTIVCO GRID ONLY",
Q1304="Coupure ENEO &amp; Baisse de tension","IHS GRID ONLY",
Q1304="Defaut GE &amp; POWER Cabinet","IHS",
Q1304="Sharing","Partners",
Q1304="SIte strategiques &amp; DataCenter","SST &amp; DC",
Q1304="Exclu","Exclu",
Q1304="SAT","SAT",
Q1304="SPARE-ISSUE","SPARE-ISSUE",
Q1304="Fiber CAmtel","TRANS_FO_CAMTEL",
Q1304="Fiber AOF","Fiber AOF",
Q1304="Projet OCM (HUAWEI)","TRAVAUX-HUAWEI",
Q1304="Projet OCM (NOKIA)","TRAVAUX-NOKIA",
Q1304="ACCESS-ISSUE","ACCESS-ISSUE",
Q1304="Projet OCM (ZTE, NOKIA, autres projets)","TRAVAUX OCM",
Q1304="No root CAuse","No root cause",
Q1304="ODU HS","PDH",
Q1304="IP &amp; VLAN","PDH",
Q1304="Warehouse HUAWEI","SPARE-ISSUE",
Q1304="SPARE-HS","SPARE-ISSUE",
Q1304="Power Telco","BSS"
),"")</f>
        <v>No root cause</v>
      </c>
      <c r="P1304" s="22" t="str" cm="1">
        <f t="array" ref="P1304">IFERROR(_xlfn.IFS(
Q1304="MPR ISSUE","TX ISSUE",
Q1304="BSS Hardware Issue","RAN ISSUE",
Q1304="Sites strategiques, MLL, Pylone, etc.","ENVTECH",
Q1304="AKTIVCO DEFAUT GE &amp; POWER Cabinet","POWER ISSUE",
Q1304="AKTIVCO Coupure ENEO &amp; Baisse de tension","POWER ISSUE",
Q1304="Coupure ENEO &amp; Baisse de tension","POWER ISSUE",
Q1304="Defaut GE &amp; POWER Cabinet","POWER ISSUE",
Q1304="Sharing","POWER ISSUE",
Q1304="SIte strategiques &amp; DataCenter","POWER ISSUE",
Q1304="Exclu","Exclu",
Q1304="SAT","TX ISSUE",
Q1304="SPARE-ISSUE","SPARE-ISSUE",
Q1304="Fiber CAmtel","TX ISSUE",
Q1304="Fiber AOF","TX ISSUE",
Q1304="Projet OCM (HUAWEI)","TRAVAUX-HUAWEI",
Q1304="Projet OCM (NOKIA)","TRAVAUX -NOKIA",
Q1304="ACCESS-ISSUE","ACCESS-ISSUE",
Q1304="Projet OCM (ZTE, NOKIA, autres projets)","TRAVAUX OCM",
Q1304="No root CAuse","No root cause",
Q1304="ODU HS","TX ISSUE",
Q1304="IP &amp; VLAN","TX ISSUE",
Q1304="Warehouse HUAWEI","SPARE-ISSUE",
Q1304="SPARE-HS","SPARE-ISSUE",
Q1304="Power Telco","RAN ISSUE"
),"")</f>
        <v>No root cause</v>
      </c>
      <c r="Q1304" s="48" t="s">
        <v>5576</v>
      </c>
      <c r="R1304" s="23" t="str" cm="1">
        <f t="array" ref="R1304">IFERROR(_xlfn.IFS(
Q1304="MPR ISSUE","ACTIVE",
Q1304="BSS Hardware Issue","ACTIVE",
Q1304="Sites strategiques, MLL, Pylone, etc.","PASSIVE",
Q1304="AKTIVCO DEFAUT GE &amp; POWER Cabinet","PASSIVE",
Q1304="AKTIVCO Coupure ENEO &amp; Baisse de tension","PASSIVE",
Q1304="Coupure ENEO &amp; Baisse de tension","PASSIVE",
Q1304="Defaut GE &amp; POWER Cabinet","PASSIVE",
Q1304="Sharing","PASSIVE",
Q1304="SIte strategiques &amp; DataCenter","PASSIVE",
Q1304="Exclu","Exclu",
Q1304="SAT","ACTIVE",
Q1304="SPARE-ISSUE","SPARE-ISSUE",
Q1304="Fiber CAmtel","ACTIVE",
Q1304="Fiber AOF","ACTIVE",
Q1304="Projet OCM (HUAWEI)","PLANNED WORKS",
Q1304="Projet OCM (NOKIA)","PLANNED WORKS",
Q1304="ACCESS-ISSUE","ACCESS-ISSUE",
Q1304="Projet OCM (ZTE, NOKIA, autres projets)","PLANNED WORKS",
Q1304="No root CAuse","No root cause",
Q1304="ODU HS","ACTIVE",
Q1304="IP &amp; VLAN","ACTIVE",
Q1304="Warehouse HUAWEI","SPARE-ISSUE",
Q1304="SPARE-HS","SPARE-ISSUE",
Q1304="Power Telco","ACTIVE"
),"")</f>
        <v>No root cause</v>
      </c>
      <c r="S1304" s="56" t="s">
        <v>17</v>
      </c>
      <c r="T1304" s="7" t="s">
        <v>17</v>
      </c>
      <c r="U1304" s="7" t="s">
        <v>17</v>
      </c>
      <c r="V1304" s="57"/>
      <c r="W1304" s="57"/>
      <c r="X1304" s="57"/>
      <c r="Y1304" s="57"/>
      <c r="Z1304" s="57"/>
      <c r="AA1304" s="57"/>
      <c r="AB1304" s="57"/>
      <c r="AC1304" s="57" t="s">
        <v>17</v>
      </c>
      <c r="AD1304" s="57" t="s">
        <v>17</v>
      </c>
      <c r="AE1304" s="57" t="s">
        <v>17</v>
      </c>
      <c r="AF1304" s="57" t="s">
        <v>17</v>
      </c>
      <c r="AG1304" s="57" t="s">
        <v>17</v>
      </c>
      <c r="AH1304" s="57" t="s">
        <v>17</v>
      </c>
      <c r="AI1304" s="57" t="s">
        <v>17</v>
      </c>
      <c r="AJ1304" s="57" t="s">
        <v>17</v>
      </c>
      <c r="AK1304" s="57" t="s">
        <v>17</v>
      </c>
      <c r="AL1304" s="57" t="s">
        <v>17</v>
      </c>
      <c r="AM1304" s="15"/>
      <c r="AN1304" s="15"/>
      <c r="AO1304" s="15"/>
      <c r="AP1304" s="15"/>
    </row>
    <row r="1305" spans="1:42" s="14" customFormat="1" x14ac:dyDescent="0.35">
      <c r="A1305" s="1" t="s">
        <v>2046</v>
      </c>
      <c r="B1305" s="1" t="s">
        <v>2047</v>
      </c>
      <c r="C1305" s="3"/>
      <c r="D1305" s="1" t="s">
        <v>12</v>
      </c>
      <c r="E1305" s="1" t="s">
        <v>2048</v>
      </c>
      <c r="F1305" s="3" t="s">
        <v>228</v>
      </c>
      <c r="G1305" s="1" t="s">
        <v>2049</v>
      </c>
      <c r="H1305" s="60" t="str">
        <f>_xlfn.XLOOKUP(B1305,'[1]Nur des jours'!$B:$B,'[1]Nur des jours'!$H:$H,"")</f>
        <v>NOKIA</v>
      </c>
      <c r="I1305" s="52">
        <v>0</v>
      </c>
      <c r="J1305" s="52">
        <v>0</v>
      </c>
      <c r="K1305" s="52">
        <v>0</v>
      </c>
      <c r="L1305" s="53">
        <v>0</v>
      </c>
      <c r="M1305" s="54" t="s">
        <v>5374</v>
      </c>
      <c r="N1305" s="55"/>
      <c r="O1305" s="16" t="str" cm="1">
        <f t="array" ref="O1305">IFERROR(_xlfn.IFS(
Q1305="MPR ISSUE","PDH",
Q1305="BSS Hardware Issue","BSS",
Q1305="Sites strategiques, MLL, Pylone, etc.","ENVTECH",
Q1305="AKTIVCO DEFAUT GE &amp; POWER Cabinet","AKTIVCO",
Q1305="AKTIVCO Coupure ENEO &amp; Baisse de tension","AKTIVCO GRID ONLY",
Q1305="Coupure ENEO &amp; Baisse de tension","IHS GRID ONLY",
Q1305="Defaut GE &amp; POWER Cabinet","IHS",
Q1305="Sharing","Partners",
Q1305="SIte strategiques &amp; DataCenter","SST &amp; DC",
Q1305="Exclu","Exclu",
Q1305="SAT","SAT",
Q1305="SPARE-ISSUE","SPARE-ISSUE",
Q1305="Fiber CAmtel","TRANS_FO_CAMTEL",
Q1305="Fiber AOF","Fiber AOF",
Q1305="Projet OCM (HUAWEI)","TRAVAUX-HUAWEI",
Q1305="Projet OCM (NOKIA)","TRAVAUX-NOKIA",
Q1305="ACCESS-ISSUE","ACCESS-ISSUE",
Q1305="Projet OCM (ZTE, NOKIA, autres projets)","TRAVAUX OCM",
Q1305="No root CAuse","No root cause",
Q1305="ODU HS","PDH",
Q1305="IP &amp; VLAN","PDH",
Q1305="Warehouse HUAWEI","SPARE-ISSUE",
Q1305="SPARE-HS","SPARE-ISSUE",
Q1305="Power Telco","BSS"
),"")</f>
        <v>No root cause</v>
      </c>
      <c r="P1305" s="22" t="str" cm="1">
        <f t="array" ref="P1305">IFERROR(_xlfn.IFS(
Q1305="MPR ISSUE","TX ISSUE",
Q1305="BSS Hardware Issue","RAN ISSUE",
Q1305="Sites strategiques, MLL, Pylone, etc.","ENVTECH",
Q1305="AKTIVCO DEFAUT GE &amp; POWER Cabinet","POWER ISSUE",
Q1305="AKTIVCO Coupure ENEO &amp; Baisse de tension","POWER ISSUE",
Q1305="Coupure ENEO &amp; Baisse de tension","POWER ISSUE",
Q1305="Defaut GE &amp; POWER Cabinet","POWER ISSUE",
Q1305="Sharing","POWER ISSUE",
Q1305="SIte strategiques &amp; DataCenter","POWER ISSUE",
Q1305="Exclu","Exclu",
Q1305="SAT","TX ISSUE",
Q1305="SPARE-ISSUE","SPARE-ISSUE",
Q1305="Fiber CAmtel","TX ISSUE",
Q1305="Fiber AOF","TX ISSUE",
Q1305="Projet OCM (HUAWEI)","TRAVAUX-HUAWEI",
Q1305="Projet OCM (NOKIA)","TRAVAUX -NOKIA",
Q1305="ACCESS-ISSUE","ACCESS-ISSUE",
Q1305="Projet OCM (ZTE, NOKIA, autres projets)","TRAVAUX OCM",
Q1305="No root CAuse","No root cause",
Q1305="ODU HS","TX ISSUE",
Q1305="IP &amp; VLAN","TX ISSUE",
Q1305="Warehouse HUAWEI","SPARE-ISSUE",
Q1305="SPARE-HS","SPARE-ISSUE",
Q1305="Power Telco","RAN ISSUE"
),"")</f>
        <v>No root cause</v>
      </c>
      <c r="Q1305" s="48" t="s">
        <v>5576</v>
      </c>
      <c r="R1305" s="23" t="str" cm="1">
        <f t="array" ref="R1305">IFERROR(_xlfn.IFS(
Q1305="MPR ISSUE","ACTIVE",
Q1305="BSS Hardware Issue","ACTIVE",
Q1305="Sites strategiques, MLL, Pylone, etc.","PASSIVE",
Q1305="AKTIVCO DEFAUT GE &amp; POWER Cabinet","PASSIVE",
Q1305="AKTIVCO Coupure ENEO &amp; Baisse de tension","PASSIVE",
Q1305="Coupure ENEO &amp; Baisse de tension","PASSIVE",
Q1305="Defaut GE &amp; POWER Cabinet","PASSIVE",
Q1305="Sharing","PASSIVE",
Q1305="SIte strategiques &amp; DataCenter","PASSIVE",
Q1305="Exclu","Exclu",
Q1305="SAT","ACTIVE",
Q1305="SPARE-ISSUE","SPARE-ISSUE",
Q1305="Fiber CAmtel","ACTIVE",
Q1305="Fiber AOF","ACTIVE",
Q1305="Projet OCM (HUAWEI)","PLANNED WORKS",
Q1305="Projet OCM (NOKIA)","PLANNED WORKS",
Q1305="ACCESS-ISSUE","ACCESS-ISSUE",
Q1305="Projet OCM (ZTE, NOKIA, autres projets)","PLANNED WORKS",
Q1305="No root CAuse","No root cause",
Q1305="ODU HS","ACTIVE",
Q1305="IP &amp; VLAN","ACTIVE",
Q1305="Warehouse HUAWEI","SPARE-ISSUE",
Q1305="SPARE-HS","SPARE-ISSUE",
Q1305="Power Telco","ACTIVE"
),"")</f>
        <v>No root cause</v>
      </c>
      <c r="S1305" s="56" t="s">
        <v>17</v>
      </c>
      <c r="T1305" s="7" t="s">
        <v>17</v>
      </c>
      <c r="U1305" s="7" t="s">
        <v>17</v>
      </c>
      <c r="V1305" s="57" t="s">
        <v>17</v>
      </c>
      <c r="W1305" s="57" t="s">
        <v>17</v>
      </c>
      <c r="X1305" s="57" t="s">
        <v>17</v>
      </c>
      <c r="Y1305" s="57" t="s">
        <v>17</v>
      </c>
      <c r="Z1305" s="57" t="s">
        <v>17</v>
      </c>
      <c r="AA1305" s="57" t="s">
        <v>17</v>
      </c>
      <c r="AB1305" s="57"/>
      <c r="AC1305" s="57" t="s">
        <v>17</v>
      </c>
      <c r="AD1305" s="57" t="s">
        <v>17</v>
      </c>
      <c r="AE1305" s="57" t="s">
        <v>17</v>
      </c>
      <c r="AF1305" s="57" t="s">
        <v>17</v>
      </c>
      <c r="AG1305" s="57" t="s">
        <v>17</v>
      </c>
      <c r="AH1305" s="57" t="s">
        <v>17</v>
      </c>
      <c r="AI1305" s="57" t="s">
        <v>17</v>
      </c>
      <c r="AJ1305" s="57" t="s">
        <v>17</v>
      </c>
      <c r="AK1305" s="57" t="s">
        <v>17</v>
      </c>
      <c r="AL1305" s="57" t="s">
        <v>17</v>
      </c>
      <c r="AM1305" s="15"/>
      <c r="AN1305" s="15"/>
      <c r="AO1305" s="15"/>
      <c r="AP1305" s="15"/>
    </row>
    <row r="1306" spans="1:42" s="14" customFormat="1" x14ac:dyDescent="0.35">
      <c r="A1306" s="1" t="s">
        <v>425</v>
      </c>
      <c r="B1306" s="1" t="s">
        <v>426</v>
      </c>
      <c r="C1306" s="3"/>
      <c r="D1306" s="1" t="s">
        <v>12</v>
      </c>
      <c r="E1306" s="1" t="s">
        <v>13</v>
      </c>
      <c r="F1306" s="3" t="s">
        <v>14</v>
      </c>
      <c r="G1306" s="1" t="s">
        <v>108</v>
      </c>
      <c r="H1306" s="59" t="str">
        <f>_xlfn.XLOOKUP(B1306,'[1]Nur des jours'!$B:$B,'[1]Nur des jours'!$H:$H,"")</f>
        <v>Huawei</v>
      </c>
      <c r="I1306" s="52">
        <v>0</v>
      </c>
      <c r="J1306" s="52">
        <v>0</v>
      </c>
      <c r="K1306" s="52">
        <v>0</v>
      </c>
      <c r="L1306" s="53">
        <v>0</v>
      </c>
      <c r="M1306" s="54" t="s">
        <v>5374</v>
      </c>
      <c r="N1306" s="55"/>
      <c r="O1306" s="16" t="str" cm="1">
        <f t="array" ref="O1306">IFERROR(_xlfn.IFS(
Q1306="MPR ISSUE","PDH",
Q1306="BSS Hardware Issue","BSS",
Q1306="Sites strategiques, MLL, Pylone, etc.","ENVTECH",
Q1306="AKTIVCO DEFAUT GE &amp; POWER Cabinet","AKTIVCO",
Q1306="AKTIVCO Coupure ENEO &amp; Baisse de tension","AKTIVCO GRID ONLY",
Q1306="Coupure ENEO &amp; Baisse de tension","IHS GRID ONLY",
Q1306="Defaut GE &amp; POWER Cabinet","IHS",
Q1306="Sharing","Partners",
Q1306="SIte strategiques &amp; DataCenter","SST &amp; DC",
Q1306="Exclu","Exclu",
Q1306="SAT","SAT",
Q1306="SPARE-ISSUE","SPARE-ISSUE",
Q1306="Fiber CAmtel","TRANS_FO_CAMTEL",
Q1306="Fiber AOF","Fiber AOF",
Q1306="Projet OCM (HUAWEI)","TRAVAUX-HUAWEI",
Q1306="Projet OCM (NOKIA)","TRAVAUX-NOKIA",
Q1306="ACCESS-ISSUE","ACCESS-ISSUE",
Q1306="Projet OCM (ZTE, NOKIA, autres projets)","TRAVAUX OCM",
Q1306="No root CAuse","No root cause",
Q1306="ODU HS","PDH",
Q1306="IP &amp; VLAN","PDH",
Q1306="Warehouse HUAWEI","SPARE-ISSUE",
Q1306="SPARE-HS","SPARE-ISSUE",
Q1306="Power Telco","BSS"
),"")</f>
        <v>No root cause</v>
      </c>
      <c r="P1306" s="22" t="str" cm="1">
        <f t="array" ref="P1306">IFERROR(_xlfn.IFS(
Q1306="MPR ISSUE","TX ISSUE",
Q1306="BSS Hardware Issue","RAN ISSUE",
Q1306="Sites strategiques, MLL, Pylone, etc.","ENVTECH",
Q1306="AKTIVCO DEFAUT GE &amp; POWER Cabinet","POWER ISSUE",
Q1306="AKTIVCO Coupure ENEO &amp; Baisse de tension","POWER ISSUE",
Q1306="Coupure ENEO &amp; Baisse de tension","POWER ISSUE",
Q1306="Defaut GE &amp; POWER Cabinet","POWER ISSUE",
Q1306="Sharing","POWER ISSUE",
Q1306="SIte strategiques &amp; DataCenter","POWER ISSUE",
Q1306="Exclu","Exclu",
Q1306="SAT","TX ISSUE",
Q1306="SPARE-ISSUE","SPARE-ISSUE",
Q1306="Fiber CAmtel","TX ISSUE",
Q1306="Fiber AOF","TX ISSUE",
Q1306="Projet OCM (HUAWEI)","TRAVAUX-HUAWEI",
Q1306="Projet OCM (NOKIA)","TRAVAUX -NOKIA",
Q1306="ACCESS-ISSUE","ACCESS-ISSUE",
Q1306="Projet OCM (ZTE, NOKIA, autres projets)","TRAVAUX OCM",
Q1306="No root CAuse","No root cause",
Q1306="ODU HS","TX ISSUE",
Q1306="IP &amp; VLAN","TX ISSUE",
Q1306="Warehouse HUAWEI","SPARE-ISSUE",
Q1306="SPARE-HS","SPARE-ISSUE",
Q1306="Power Telco","RAN ISSUE"
),"")</f>
        <v>No root cause</v>
      </c>
      <c r="Q1306" s="48" t="s">
        <v>5576</v>
      </c>
      <c r="R1306" s="23" t="str" cm="1">
        <f t="array" ref="R1306">IFERROR(_xlfn.IFS(
Q1306="MPR ISSUE","ACTIVE",
Q1306="BSS Hardware Issue","ACTIVE",
Q1306="Sites strategiques, MLL, Pylone, etc.","PASSIVE",
Q1306="AKTIVCO DEFAUT GE &amp; POWER Cabinet","PASSIVE",
Q1306="AKTIVCO Coupure ENEO &amp; Baisse de tension","PASSIVE",
Q1306="Coupure ENEO &amp; Baisse de tension","PASSIVE",
Q1306="Defaut GE &amp; POWER Cabinet","PASSIVE",
Q1306="Sharing","PASSIVE",
Q1306="SIte strategiques &amp; DataCenter","PASSIVE",
Q1306="Exclu","Exclu",
Q1306="SAT","ACTIVE",
Q1306="SPARE-ISSUE","SPARE-ISSUE",
Q1306="Fiber CAmtel","ACTIVE",
Q1306="Fiber AOF","ACTIVE",
Q1306="Projet OCM (HUAWEI)","PLANNED WORKS",
Q1306="Projet OCM (NOKIA)","PLANNED WORKS",
Q1306="ACCESS-ISSUE","ACCESS-ISSUE",
Q1306="Projet OCM (ZTE, NOKIA, autres projets)","PLANNED WORKS",
Q1306="No root CAuse","No root cause",
Q1306="ODU HS","ACTIVE",
Q1306="IP &amp; VLAN","ACTIVE",
Q1306="Warehouse HUAWEI","SPARE-ISSUE",
Q1306="SPARE-HS","SPARE-ISSUE",
Q1306="Power Telco","ACTIVE"
),"")</f>
        <v>No root cause</v>
      </c>
      <c r="S1306" s="56" t="s">
        <v>17</v>
      </c>
      <c r="T1306" s="7" t="s">
        <v>17</v>
      </c>
      <c r="U1306" s="7" t="s">
        <v>17</v>
      </c>
      <c r="V1306" s="57"/>
      <c r="W1306" s="57"/>
      <c r="X1306" s="57"/>
      <c r="Y1306" s="57"/>
      <c r="Z1306" s="57"/>
      <c r="AA1306" s="57"/>
      <c r="AB1306" s="57"/>
      <c r="AC1306" s="57" t="s">
        <v>17</v>
      </c>
      <c r="AD1306" s="57" t="s">
        <v>17</v>
      </c>
      <c r="AE1306" s="57" t="s">
        <v>17</v>
      </c>
      <c r="AF1306" s="57" t="s">
        <v>17</v>
      </c>
      <c r="AG1306" s="57" t="s">
        <v>17</v>
      </c>
      <c r="AH1306" s="57" t="s">
        <v>17</v>
      </c>
      <c r="AI1306" s="57" t="s">
        <v>17</v>
      </c>
      <c r="AJ1306" s="57" t="s">
        <v>17</v>
      </c>
      <c r="AK1306" s="57" t="s">
        <v>17</v>
      </c>
      <c r="AL1306" s="57" t="s">
        <v>17</v>
      </c>
      <c r="AM1306" s="15"/>
      <c r="AN1306" s="15"/>
      <c r="AO1306" s="15"/>
      <c r="AP1306" s="15"/>
    </row>
    <row r="1307" spans="1:42" s="14" customFormat="1" x14ac:dyDescent="0.35">
      <c r="A1307" s="1" t="s">
        <v>2977</v>
      </c>
      <c r="B1307" s="1" t="s">
        <v>3119</v>
      </c>
      <c r="C1307" s="3"/>
      <c r="D1307" s="1" t="s">
        <v>12</v>
      </c>
      <c r="E1307" s="1" t="s">
        <v>13</v>
      </c>
      <c r="F1307" s="3" t="s">
        <v>57</v>
      </c>
      <c r="G1307" s="1" t="s">
        <v>2977</v>
      </c>
      <c r="H1307" s="59" t="str">
        <f>_xlfn.XLOOKUP(B1307,'[1]Nur des jours'!$B:$B,'[1]Nur des jours'!$H:$H,"")</f>
        <v>HUAWEI</v>
      </c>
      <c r="I1307" s="52">
        <v>0</v>
      </c>
      <c r="J1307" s="52">
        <v>0</v>
      </c>
      <c r="K1307" s="52">
        <v>0</v>
      </c>
      <c r="L1307" s="53">
        <v>0</v>
      </c>
      <c r="M1307" s="54" t="s">
        <v>5376</v>
      </c>
      <c r="N1307" s="55"/>
      <c r="O1307" s="16" t="str" cm="1">
        <f t="array" ref="O1307">IFERROR(_xlfn.IFS(
Q1307="MPR ISSUE","PDH",
Q1307="BSS Hardware Issue","BSS",
Q1307="Sites strategiques, MLL, Pylone, etc.","ENVTECH",
Q1307="AKTIVCO DEFAUT GE &amp; POWER Cabinet","AKTIVCO",
Q1307="AKTIVCO Coupure ENEO &amp; Baisse de tension","AKTIVCO GRID ONLY",
Q1307="Coupure ENEO &amp; Baisse de tension","IHS GRID ONLY",
Q1307="Defaut GE &amp; POWER Cabinet","IHS",
Q1307="Sharing","Partners",
Q1307="SIte strategiques &amp; DataCenter","SST &amp; DC",
Q1307="Exclu","Exclu",
Q1307="SAT","SAT",
Q1307="SPARE-ISSUE","SPARE-ISSUE",
Q1307="Fiber CAmtel","TRANS_FO_CAMTEL",
Q1307="Fiber AOF","Fiber AOF",
Q1307="Projet OCM (HUAWEI)","TRAVAUX-HUAWEI",
Q1307="Projet OCM (NOKIA)","TRAVAUX-NOKIA",
Q1307="ACCESS-ISSUE","ACCESS-ISSUE",
Q1307="Projet OCM (ZTE, NOKIA, autres projets)","TRAVAUX OCM",
Q1307="No root CAuse","No root cause",
Q1307="ODU HS","PDH",
Q1307="IP &amp; VLAN","PDH",
Q1307="Warehouse HUAWEI","SPARE-ISSUE",
Q1307="SPARE-HS","SPARE-ISSUE",
Q1307="Power Telco","BSS"
),"")</f>
        <v>No root cause</v>
      </c>
      <c r="P1307" s="22" t="str" cm="1">
        <f t="array" ref="P1307">IFERROR(_xlfn.IFS(
Q1307="MPR ISSUE","TX ISSUE",
Q1307="BSS Hardware Issue","RAN ISSUE",
Q1307="Sites strategiques, MLL, Pylone, etc.","ENVTECH",
Q1307="AKTIVCO DEFAUT GE &amp; POWER Cabinet","POWER ISSUE",
Q1307="AKTIVCO Coupure ENEO &amp; Baisse de tension","POWER ISSUE",
Q1307="Coupure ENEO &amp; Baisse de tension","POWER ISSUE",
Q1307="Defaut GE &amp; POWER Cabinet","POWER ISSUE",
Q1307="Sharing","POWER ISSUE",
Q1307="SIte strategiques &amp; DataCenter","POWER ISSUE",
Q1307="Exclu","Exclu",
Q1307="SAT","TX ISSUE",
Q1307="SPARE-ISSUE","SPARE-ISSUE",
Q1307="Fiber CAmtel","TX ISSUE",
Q1307="Fiber AOF","TX ISSUE",
Q1307="Projet OCM (HUAWEI)","TRAVAUX-HUAWEI",
Q1307="Projet OCM (NOKIA)","TRAVAUX -NOKIA",
Q1307="ACCESS-ISSUE","ACCESS-ISSUE",
Q1307="Projet OCM (ZTE, NOKIA, autres projets)","TRAVAUX OCM",
Q1307="No root CAuse","No root cause",
Q1307="ODU HS","TX ISSUE",
Q1307="IP &amp; VLAN","TX ISSUE",
Q1307="Warehouse HUAWEI","SPARE-ISSUE",
Q1307="SPARE-HS","SPARE-ISSUE",
Q1307="Power Telco","RAN ISSUE"
),"")</f>
        <v>No root cause</v>
      </c>
      <c r="Q1307" s="48" t="s">
        <v>5576</v>
      </c>
      <c r="R1307" s="23" t="str" cm="1">
        <f t="array" ref="R1307">IFERROR(_xlfn.IFS(
Q1307="MPR ISSUE","ACTIVE",
Q1307="BSS Hardware Issue","ACTIVE",
Q1307="Sites strategiques, MLL, Pylone, etc.","PASSIVE",
Q1307="AKTIVCO DEFAUT GE &amp; POWER Cabinet","PASSIVE",
Q1307="AKTIVCO Coupure ENEO &amp; Baisse de tension","PASSIVE",
Q1307="Coupure ENEO &amp; Baisse de tension","PASSIVE",
Q1307="Defaut GE &amp; POWER Cabinet","PASSIVE",
Q1307="Sharing","PASSIVE",
Q1307="SIte strategiques &amp; DataCenter","PASSIVE",
Q1307="Exclu","Exclu",
Q1307="SAT","ACTIVE",
Q1307="SPARE-ISSUE","SPARE-ISSUE",
Q1307="Fiber CAmtel","ACTIVE",
Q1307="Fiber AOF","ACTIVE",
Q1307="Projet OCM (HUAWEI)","PLANNED WORKS",
Q1307="Projet OCM (NOKIA)","PLANNED WORKS",
Q1307="ACCESS-ISSUE","ACCESS-ISSUE",
Q1307="Projet OCM (ZTE, NOKIA, autres projets)","PLANNED WORKS",
Q1307="No root CAuse","No root cause",
Q1307="ODU HS","ACTIVE",
Q1307="IP &amp; VLAN","ACTIVE",
Q1307="Warehouse HUAWEI","SPARE-ISSUE",
Q1307="SPARE-HS","SPARE-ISSUE",
Q1307="Power Telco","ACTIVE"
),"")</f>
        <v>No root cause</v>
      </c>
      <c r="S1307" s="56" t="s">
        <v>17</v>
      </c>
      <c r="T1307" s="7" t="s">
        <v>17</v>
      </c>
      <c r="U1307" s="7" t="s">
        <v>17</v>
      </c>
      <c r="V1307" s="57" t="s">
        <v>17</v>
      </c>
      <c r="W1307" s="57" t="s">
        <v>17</v>
      </c>
      <c r="X1307" s="57" t="s">
        <v>17</v>
      </c>
      <c r="Y1307" s="57" t="s">
        <v>17</v>
      </c>
      <c r="Z1307" s="57" t="s">
        <v>17</v>
      </c>
      <c r="AA1307" s="57" t="s">
        <v>17</v>
      </c>
      <c r="AB1307" s="57"/>
      <c r="AC1307" s="57" t="s">
        <v>17</v>
      </c>
      <c r="AD1307" s="57" t="s">
        <v>17</v>
      </c>
      <c r="AE1307" s="57" t="s">
        <v>17</v>
      </c>
      <c r="AF1307" s="57" t="s">
        <v>17</v>
      </c>
      <c r="AG1307" s="57" t="s">
        <v>17</v>
      </c>
      <c r="AH1307" s="57" t="s">
        <v>17</v>
      </c>
      <c r="AI1307" s="57" t="s">
        <v>17</v>
      </c>
      <c r="AJ1307" s="57" t="s">
        <v>17</v>
      </c>
      <c r="AK1307" s="57" t="s">
        <v>17</v>
      </c>
      <c r="AL1307" s="57" t="s">
        <v>17</v>
      </c>
      <c r="AM1307" s="15"/>
      <c r="AN1307" s="15"/>
      <c r="AO1307" s="15"/>
      <c r="AP1307" s="15"/>
    </row>
    <row r="1308" spans="1:42" s="14" customFormat="1" x14ac:dyDescent="0.35">
      <c r="A1308" s="1" t="s">
        <v>158</v>
      </c>
      <c r="B1308" s="1" t="s">
        <v>159</v>
      </c>
      <c r="C1308" s="3"/>
      <c r="D1308" s="1" t="s">
        <v>12</v>
      </c>
      <c r="E1308" s="1" t="s">
        <v>68</v>
      </c>
      <c r="F1308" s="3" t="s">
        <v>57</v>
      </c>
      <c r="G1308" s="1" t="s">
        <v>158</v>
      </c>
      <c r="H1308" s="59" t="str">
        <f>_xlfn.XLOOKUP(B1308,'[1]Nur des jours'!$B:$B,'[1]Nur des jours'!$H:$H,"")</f>
        <v>HUAWEI</v>
      </c>
      <c r="I1308" s="52">
        <v>0</v>
      </c>
      <c r="J1308" s="52">
        <v>0</v>
      </c>
      <c r="K1308" s="52">
        <v>0</v>
      </c>
      <c r="L1308" s="53">
        <v>0</v>
      </c>
      <c r="M1308" s="54" t="s">
        <v>5376</v>
      </c>
      <c r="N1308" s="55"/>
      <c r="O1308" s="16" t="str" cm="1">
        <f t="array" ref="O1308">IFERROR(_xlfn.IFS(
Q1308="MPR ISSUE","PDH",
Q1308="BSS Hardware Issue","BSS",
Q1308="Sites strategiques, MLL, Pylone, etc.","ENVTECH",
Q1308="AKTIVCO DEFAUT GE &amp; POWER Cabinet","AKTIVCO",
Q1308="AKTIVCO Coupure ENEO &amp; Baisse de tension","AKTIVCO GRID ONLY",
Q1308="Coupure ENEO &amp; Baisse de tension","IHS GRID ONLY",
Q1308="Defaut GE &amp; POWER Cabinet","IHS",
Q1308="Sharing","Partners",
Q1308="SIte strategiques &amp; DataCenter","SST &amp; DC",
Q1308="Exclu","Exclu",
Q1308="SAT","SAT",
Q1308="SPARE-ISSUE","SPARE-ISSUE",
Q1308="Fiber CAmtel","TRANS_FO_CAMTEL",
Q1308="Fiber AOF","Fiber AOF",
Q1308="Projet OCM (HUAWEI)","TRAVAUX-HUAWEI",
Q1308="Projet OCM (NOKIA)","TRAVAUX-NOKIA",
Q1308="ACCESS-ISSUE","ACCESS-ISSUE",
Q1308="Projet OCM (ZTE, NOKIA, autres projets)","TRAVAUX OCM",
Q1308="No root CAuse","No root cause",
Q1308="ODU HS","PDH",
Q1308="IP &amp; VLAN","PDH",
Q1308="Warehouse HUAWEI","SPARE-ISSUE",
Q1308="SPARE-HS","SPARE-ISSUE",
Q1308="Power Telco","BSS"
),"")</f>
        <v>No root cause</v>
      </c>
      <c r="P1308" s="22" t="str" cm="1">
        <f t="array" ref="P1308">IFERROR(_xlfn.IFS(
Q1308="MPR ISSUE","TX ISSUE",
Q1308="BSS Hardware Issue","RAN ISSUE",
Q1308="Sites strategiques, MLL, Pylone, etc.","ENVTECH",
Q1308="AKTIVCO DEFAUT GE &amp; POWER Cabinet","POWER ISSUE",
Q1308="AKTIVCO Coupure ENEO &amp; Baisse de tension","POWER ISSUE",
Q1308="Coupure ENEO &amp; Baisse de tension","POWER ISSUE",
Q1308="Defaut GE &amp; POWER Cabinet","POWER ISSUE",
Q1308="Sharing","POWER ISSUE",
Q1308="SIte strategiques &amp; DataCenter","POWER ISSUE",
Q1308="Exclu","Exclu",
Q1308="SAT","TX ISSUE",
Q1308="SPARE-ISSUE","SPARE-ISSUE",
Q1308="Fiber CAmtel","TX ISSUE",
Q1308="Fiber AOF","TX ISSUE",
Q1308="Projet OCM (HUAWEI)","TRAVAUX-HUAWEI",
Q1308="Projet OCM (NOKIA)","TRAVAUX -NOKIA",
Q1308="ACCESS-ISSUE","ACCESS-ISSUE",
Q1308="Projet OCM (ZTE, NOKIA, autres projets)","TRAVAUX OCM",
Q1308="No root CAuse","No root cause",
Q1308="ODU HS","TX ISSUE",
Q1308="IP &amp; VLAN","TX ISSUE",
Q1308="Warehouse HUAWEI","SPARE-ISSUE",
Q1308="SPARE-HS","SPARE-ISSUE",
Q1308="Power Telco","RAN ISSUE"
),"")</f>
        <v>No root cause</v>
      </c>
      <c r="Q1308" s="48" t="s">
        <v>5576</v>
      </c>
      <c r="R1308" s="23" t="str" cm="1">
        <f t="array" ref="R1308">IFERROR(_xlfn.IFS(
Q1308="MPR ISSUE","ACTIVE",
Q1308="BSS Hardware Issue","ACTIVE",
Q1308="Sites strategiques, MLL, Pylone, etc.","PASSIVE",
Q1308="AKTIVCO DEFAUT GE &amp; POWER Cabinet","PASSIVE",
Q1308="AKTIVCO Coupure ENEO &amp; Baisse de tension","PASSIVE",
Q1308="Coupure ENEO &amp; Baisse de tension","PASSIVE",
Q1308="Defaut GE &amp; POWER Cabinet","PASSIVE",
Q1308="Sharing","PASSIVE",
Q1308="SIte strategiques &amp; DataCenter","PASSIVE",
Q1308="Exclu","Exclu",
Q1308="SAT","ACTIVE",
Q1308="SPARE-ISSUE","SPARE-ISSUE",
Q1308="Fiber CAmtel","ACTIVE",
Q1308="Fiber AOF","ACTIVE",
Q1308="Projet OCM (HUAWEI)","PLANNED WORKS",
Q1308="Projet OCM (NOKIA)","PLANNED WORKS",
Q1308="ACCESS-ISSUE","ACCESS-ISSUE",
Q1308="Projet OCM (ZTE, NOKIA, autres projets)","PLANNED WORKS",
Q1308="No root CAuse","No root cause",
Q1308="ODU HS","ACTIVE",
Q1308="IP &amp; VLAN","ACTIVE",
Q1308="Warehouse HUAWEI","SPARE-ISSUE",
Q1308="SPARE-HS","SPARE-ISSUE",
Q1308="Power Telco","ACTIVE"
),"")</f>
        <v>No root cause</v>
      </c>
      <c r="S1308" s="56" t="s">
        <v>17</v>
      </c>
      <c r="T1308" s="7" t="s">
        <v>17</v>
      </c>
      <c r="U1308" s="7" t="s">
        <v>17</v>
      </c>
      <c r="V1308" s="57" t="s">
        <v>17</v>
      </c>
      <c r="W1308" s="57" t="s">
        <v>17</v>
      </c>
      <c r="X1308" s="57" t="s">
        <v>17</v>
      </c>
      <c r="Y1308" s="57" t="s">
        <v>17</v>
      </c>
      <c r="Z1308" s="57" t="s">
        <v>17</v>
      </c>
      <c r="AA1308" s="57" t="s">
        <v>17</v>
      </c>
      <c r="AB1308" s="57"/>
      <c r="AC1308" s="57" t="s">
        <v>17</v>
      </c>
      <c r="AD1308" s="57" t="s">
        <v>17</v>
      </c>
      <c r="AE1308" s="57" t="s">
        <v>17</v>
      </c>
      <c r="AF1308" s="57" t="s">
        <v>17</v>
      </c>
      <c r="AG1308" s="57" t="s">
        <v>17</v>
      </c>
      <c r="AH1308" s="57" t="s">
        <v>17</v>
      </c>
      <c r="AI1308" s="57" t="s">
        <v>17</v>
      </c>
      <c r="AJ1308" s="57" t="s">
        <v>17</v>
      </c>
      <c r="AK1308" s="57" t="s">
        <v>17</v>
      </c>
      <c r="AL1308" s="57" t="s">
        <v>17</v>
      </c>
      <c r="AM1308" s="15"/>
      <c r="AN1308" s="15"/>
      <c r="AO1308" s="15"/>
      <c r="AP1308" s="15"/>
    </row>
    <row r="1309" spans="1:42" s="14" customFormat="1" x14ac:dyDescent="0.35">
      <c r="A1309" s="1" t="s">
        <v>541</v>
      </c>
      <c r="B1309" s="1" t="s">
        <v>542</v>
      </c>
      <c r="C1309" s="3"/>
      <c r="D1309" s="1" t="s">
        <v>12</v>
      </c>
      <c r="E1309" s="1" t="s">
        <v>13</v>
      </c>
      <c r="F1309" s="3" t="s">
        <v>14</v>
      </c>
      <c r="G1309" s="1" t="s">
        <v>15</v>
      </c>
      <c r="H1309" s="59" t="str">
        <f>_xlfn.XLOOKUP(B1309,'[1]Nur des jours'!$B:$B,'[1]Nur des jours'!$H:$H,"")</f>
        <v>Huawei</v>
      </c>
      <c r="I1309" s="52">
        <v>0</v>
      </c>
      <c r="J1309" s="52">
        <v>0</v>
      </c>
      <c r="K1309" s="52">
        <v>0</v>
      </c>
      <c r="L1309" s="53">
        <v>0</v>
      </c>
      <c r="M1309" s="54" t="s">
        <v>5374</v>
      </c>
      <c r="N1309" s="55"/>
      <c r="O1309" s="16" t="str" cm="1">
        <f t="array" ref="O1309">IFERROR(_xlfn.IFS(
Q1309="MPR ISSUE","PDH",
Q1309="BSS Hardware Issue","BSS",
Q1309="Sites strategiques, MLL, Pylone, etc.","ENVTECH",
Q1309="AKTIVCO DEFAUT GE &amp; POWER Cabinet","AKTIVCO",
Q1309="AKTIVCO Coupure ENEO &amp; Baisse de tension","AKTIVCO GRID ONLY",
Q1309="Coupure ENEO &amp; Baisse de tension","IHS GRID ONLY",
Q1309="Defaut GE &amp; POWER Cabinet","IHS",
Q1309="Sharing","Partners",
Q1309="SIte strategiques &amp; DataCenter","SST &amp; DC",
Q1309="Exclu","Exclu",
Q1309="SAT","SAT",
Q1309="SPARE-ISSUE","SPARE-ISSUE",
Q1309="Fiber CAmtel","TRANS_FO_CAMTEL",
Q1309="Fiber AOF","Fiber AOF",
Q1309="Projet OCM (HUAWEI)","TRAVAUX-HUAWEI",
Q1309="Projet OCM (NOKIA)","TRAVAUX-NOKIA",
Q1309="ACCESS-ISSUE","ACCESS-ISSUE",
Q1309="Projet OCM (ZTE, NOKIA, autres projets)","TRAVAUX OCM",
Q1309="No root CAuse","No root cause",
Q1309="ODU HS","PDH",
Q1309="IP &amp; VLAN","PDH",
Q1309="Warehouse HUAWEI","SPARE-ISSUE",
Q1309="SPARE-HS","SPARE-ISSUE",
Q1309="Power Telco","BSS"
),"")</f>
        <v>No root cause</v>
      </c>
      <c r="P1309" s="22" t="str" cm="1">
        <f t="array" ref="P1309">IFERROR(_xlfn.IFS(
Q1309="MPR ISSUE","TX ISSUE",
Q1309="BSS Hardware Issue","RAN ISSUE",
Q1309="Sites strategiques, MLL, Pylone, etc.","ENVTECH",
Q1309="AKTIVCO DEFAUT GE &amp; POWER Cabinet","POWER ISSUE",
Q1309="AKTIVCO Coupure ENEO &amp; Baisse de tension","POWER ISSUE",
Q1309="Coupure ENEO &amp; Baisse de tension","POWER ISSUE",
Q1309="Defaut GE &amp; POWER Cabinet","POWER ISSUE",
Q1309="Sharing","POWER ISSUE",
Q1309="SIte strategiques &amp; DataCenter","POWER ISSUE",
Q1309="Exclu","Exclu",
Q1309="SAT","TX ISSUE",
Q1309="SPARE-ISSUE","SPARE-ISSUE",
Q1309="Fiber CAmtel","TX ISSUE",
Q1309="Fiber AOF","TX ISSUE",
Q1309="Projet OCM (HUAWEI)","TRAVAUX-HUAWEI",
Q1309="Projet OCM (NOKIA)","TRAVAUX -NOKIA",
Q1309="ACCESS-ISSUE","ACCESS-ISSUE",
Q1309="Projet OCM (ZTE, NOKIA, autres projets)","TRAVAUX OCM",
Q1309="No root CAuse","No root cause",
Q1309="ODU HS","TX ISSUE",
Q1309="IP &amp; VLAN","TX ISSUE",
Q1309="Warehouse HUAWEI","SPARE-ISSUE",
Q1309="SPARE-HS","SPARE-ISSUE",
Q1309="Power Telco","RAN ISSUE"
),"")</f>
        <v>No root cause</v>
      </c>
      <c r="Q1309" s="48" t="s">
        <v>5576</v>
      </c>
      <c r="R1309" s="23" t="str" cm="1">
        <f t="array" ref="R1309">IFERROR(_xlfn.IFS(
Q1309="MPR ISSUE","ACTIVE",
Q1309="BSS Hardware Issue","ACTIVE",
Q1309="Sites strategiques, MLL, Pylone, etc.","PASSIVE",
Q1309="AKTIVCO DEFAUT GE &amp; POWER Cabinet","PASSIVE",
Q1309="AKTIVCO Coupure ENEO &amp; Baisse de tension","PASSIVE",
Q1309="Coupure ENEO &amp; Baisse de tension","PASSIVE",
Q1309="Defaut GE &amp; POWER Cabinet","PASSIVE",
Q1309="Sharing","PASSIVE",
Q1309="SIte strategiques &amp; DataCenter","PASSIVE",
Q1309="Exclu","Exclu",
Q1309="SAT","ACTIVE",
Q1309="SPARE-ISSUE","SPARE-ISSUE",
Q1309="Fiber CAmtel","ACTIVE",
Q1309="Fiber AOF","ACTIVE",
Q1309="Projet OCM (HUAWEI)","PLANNED WORKS",
Q1309="Projet OCM (NOKIA)","PLANNED WORKS",
Q1309="ACCESS-ISSUE","ACCESS-ISSUE",
Q1309="Projet OCM (ZTE, NOKIA, autres projets)","PLANNED WORKS",
Q1309="No root CAuse","No root cause",
Q1309="ODU HS","ACTIVE",
Q1309="IP &amp; VLAN","ACTIVE",
Q1309="Warehouse HUAWEI","SPARE-ISSUE",
Q1309="SPARE-HS","SPARE-ISSUE",
Q1309="Power Telco","ACTIVE"
),"")</f>
        <v>No root cause</v>
      </c>
      <c r="S1309" s="56" t="s">
        <v>17</v>
      </c>
      <c r="T1309" s="7" t="s">
        <v>17</v>
      </c>
      <c r="U1309" s="7" t="s">
        <v>17</v>
      </c>
      <c r="V1309" s="57"/>
      <c r="W1309" s="57"/>
      <c r="X1309" s="57"/>
      <c r="Y1309" s="57"/>
      <c r="Z1309" s="57"/>
      <c r="AA1309" s="57"/>
      <c r="AB1309" s="57"/>
      <c r="AC1309" s="57" t="s">
        <v>17</v>
      </c>
      <c r="AD1309" s="57" t="s">
        <v>17</v>
      </c>
      <c r="AE1309" s="57" t="s">
        <v>17</v>
      </c>
      <c r="AF1309" s="57" t="s">
        <v>17</v>
      </c>
      <c r="AG1309" s="57" t="s">
        <v>17</v>
      </c>
      <c r="AH1309" s="57" t="s">
        <v>17</v>
      </c>
      <c r="AI1309" s="57" t="s">
        <v>17</v>
      </c>
      <c r="AJ1309" s="57" t="s">
        <v>17</v>
      </c>
      <c r="AK1309" s="57" t="s">
        <v>17</v>
      </c>
      <c r="AL1309" s="57" t="s">
        <v>17</v>
      </c>
      <c r="AM1309" s="15"/>
      <c r="AN1309" s="15"/>
      <c r="AO1309" s="15"/>
      <c r="AP1309" s="15"/>
    </row>
    <row r="1310" spans="1:42" s="14" customFormat="1" x14ac:dyDescent="0.35">
      <c r="A1310" s="1" t="s">
        <v>2003</v>
      </c>
      <c r="B1310" s="1" t="s">
        <v>2004</v>
      </c>
      <c r="C1310" s="3"/>
      <c r="D1310" s="1" t="s">
        <v>23</v>
      </c>
      <c r="E1310" s="1" t="s">
        <v>24</v>
      </c>
      <c r="F1310" s="3" t="s">
        <v>14</v>
      </c>
      <c r="G1310" s="1" t="s">
        <v>15</v>
      </c>
      <c r="H1310" s="59" t="str">
        <f>_xlfn.XLOOKUP(B1310,'[1]Nur des jours'!$B:$B,'[1]Nur des jours'!$H:$H,"")</f>
        <v>Huawei</v>
      </c>
      <c r="I1310" s="52">
        <v>0</v>
      </c>
      <c r="J1310" s="52">
        <v>0</v>
      </c>
      <c r="K1310" s="52">
        <v>0</v>
      </c>
      <c r="L1310" s="53">
        <v>0</v>
      </c>
      <c r="M1310" s="54" t="s">
        <v>5374</v>
      </c>
      <c r="N1310" s="55"/>
      <c r="O1310" s="16" t="str" cm="1">
        <f t="array" ref="O1310">IFERROR(_xlfn.IFS(
Q1310="MPR ISSUE","PDH",
Q1310="BSS Hardware Issue","BSS",
Q1310="Sites strategiques, MLL, Pylone, etc.","ENVTECH",
Q1310="AKTIVCO DEFAUT GE &amp; POWER Cabinet","AKTIVCO",
Q1310="AKTIVCO Coupure ENEO &amp; Baisse de tension","AKTIVCO GRID ONLY",
Q1310="Coupure ENEO &amp; Baisse de tension","IHS GRID ONLY",
Q1310="Defaut GE &amp; POWER Cabinet","IHS",
Q1310="Sharing","Partners",
Q1310="SIte strategiques &amp; DataCenter","SST &amp; DC",
Q1310="Exclu","Exclu",
Q1310="SAT","SAT",
Q1310="SPARE-ISSUE","SPARE-ISSUE",
Q1310="Fiber CAmtel","TRANS_FO_CAMTEL",
Q1310="Fiber AOF","Fiber AOF",
Q1310="Projet OCM (HUAWEI)","TRAVAUX-HUAWEI",
Q1310="Projet OCM (NOKIA)","TRAVAUX-NOKIA",
Q1310="ACCESS-ISSUE","ACCESS-ISSUE",
Q1310="Projet OCM (ZTE, NOKIA, autres projets)","TRAVAUX OCM",
Q1310="No root CAuse","No root cause",
Q1310="ODU HS","PDH",
Q1310="IP &amp; VLAN","PDH",
Q1310="Warehouse HUAWEI","SPARE-ISSUE",
Q1310="SPARE-HS","SPARE-ISSUE",
Q1310="Power Telco","BSS"
),"")</f>
        <v>No root cause</v>
      </c>
      <c r="P1310" s="22" t="str" cm="1">
        <f t="array" ref="P1310">IFERROR(_xlfn.IFS(
Q1310="MPR ISSUE","TX ISSUE",
Q1310="BSS Hardware Issue","RAN ISSUE",
Q1310="Sites strategiques, MLL, Pylone, etc.","ENVTECH",
Q1310="AKTIVCO DEFAUT GE &amp; POWER Cabinet","POWER ISSUE",
Q1310="AKTIVCO Coupure ENEO &amp; Baisse de tension","POWER ISSUE",
Q1310="Coupure ENEO &amp; Baisse de tension","POWER ISSUE",
Q1310="Defaut GE &amp; POWER Cabinet","POWER ISSUE",
Q1310="Sharing","POWER ISSUE",
Q1310="SIte strategiques &amp; DataCenter","POWER ISSUE",
Q1310="Exclu","Exclu",
Q1310="SAT","TX ISSUE",
Q1310="SPARE-ISSUE","SPARE-ISSUE",
Q1310="Fiber CAmtel","TX ISSUE",
Q1310="Fiber AOF","TX ISSUE",
Q1310="Projet OCM (HUAWEI)","TRAVAUX-HUAWEI",
Q1310="Projet OCM (NOKIA)","TRAVAUX -NOKIA",
Q1310="ACCESS-ISSUE","ACCESS-ISSUE",
Q1310="Projet OCM (ZTE, NOKIA, autres projets)","TRAVAUX OCM",
Q1310="No root CAuse","No root cause",
Q1310="ODU HS","TX ISSUE",
Q1310="IP &amp; VLAN","TX ISSUE",
Q1310="Warehouse HUAWEI","SPARE-ISSUE",
Q1310="SPARE-HS","SPARE-ISSUE",
Q1310="Power Telco","RAN ISSUE"
),"")</f>
        <v>No root cause</v>
      </c>
      <c r="Q1310" s="48" t="s">
        <v>5576</v>
      </c>
      <c r="R1310" s="23" t="str" cm="1">
        <f t="array" ref="R1310">IFERROR(_xlfn.IFS(
Q1310="MPR ISSUE","ACTIVE",
Q1310="BSS Hardware Issue","ACTIVE",
Q1310="Sites strategiques, MLL, Pylone, etc.","PASSIVE",
Q1310="AKTIVCO DEFAUT GE &amp; POWER Cabinet","PASSIVE",
Q1310="AKTIVCO Coupure ENEO &amp; Baisse de tension","PASSIVE",
Q1310="Coupure ENEO &amp; Baisse de tension","PASSIVE",
Q1310="Defaut GE &amp; POWER Cabinet","PASSIVE",
Q1310="Sharing","PASSIVE",
Q1310="SIte strategiques &amp; DataCenter","PASSIVE",
Q1310="Exclu","Exclu",
Q1310="SAT","ACTIVE",
Q1310="SPARE-ISSUE","SPARE-ISSUE",
Q1310="Fiber CAmtel","ACTIVE",
Q1310="Fiber AOF","ACTIVE",
Q1310="Projet OCM (HUAWEI)","PLANNED WORKS",
Q1310="Projet OCM (NOKIA)","PLANNED WORKS",
Q1310="ACCESS-ISSUE","ACCESS-ISSUE",
Q1310="Projet OCM (ZTE, NOKIA, autres projets)","PLANNED WORKS",
Q1310="No root CAuse","No root cause",
Q1310="ODU HS","ACTIVE",
Q1310="IP &amp; VLAN","ACTIVE",
Q1310="Warehouse HUAWEI","SPARE-ISSUE",
Q1310="SPARE-HS","SPARE-ISSUE",
Q1310="Power Telco","ACTIVE"
),"")</f>
        <v>No root cause</v>
      </c>
      <c r="S1310" s="56" t="s">
        <v>17</v>
      </c>
      <c r="T1310" s="7" t="s">
        <v>17</v>
      </c>
      <c r="U1310" s="7" t="s">
        <v>17</v>
      </c>
      <c r="V1310" s="57"/>
      <c r="W1310" s="57"/>
      <c r="X1310" s="57"/>
      <c r="Y1310" s="57"/>
      <c r="Z1310" s="57"/>
      <c r="AA1310" s="57"/>
      <c r="AB1310" s="57"/>
      <c r="AC1310" s="57" t="s">
        <v>17</v>
      </c>
      <c r="AD1310" s="57" t="s">
        <v>17</v>
      </c>
      <c r="AE1310" s="57" t="s">
        <v>17</v>
      </c>
      <c r="AF1310" s="57" t="s">
        <v>17</v>
      </c>
      <c r="AG1310" s="57" t="s">
        <v>17</v>
      </c>
      <c r="AH1310" s="57" t="s">
        <v>17</v>
      </c>
      <c r="AI1310" s="57" t="s">
        <v>17</v>
      </c>
      <c r="AJ1310" s="57" t="s">
        <v>17</v>
      </c>
      <c r="AK1310" s="57" t="s">
        <v>17</v>
      </c>
      <c r="AL1310" s="57" t="s">
        <v>17</v>
      </c>
      <c r="AM1310" s="15"/>
      <c r="AN1310" s="15"/>
      <c r="AO1310" s="15"/>
      <c r="AP1310" s="15"/>
    </row>
    <row r="1311" spans="1:42" s="14" customFormat="1" x14ac:dyDescent="0.35">
      <c r="A1311" s="1" t="s">
        <v>2005</v>
      </c>
      <c r="B1311" s="1" t="s">
        <v>2006</v>
      </c>
      <c r="C1311" s="3"/>
      <c r="D1311" s="1" t="s">
        <v>12</v>
      </c>
      <c r="E1311" s="1"/>
      <c r="F1311" s="3" t="s">
        <v>14</v>
      </c>
      <c r="G1311" s="1" t="s">
        <v>15</v>
      </c>
      <c r="H1311" s="59" t="str">
        <f>_xlfn.XLOOKUP(B1311,'[1]Nur des jours'!$B:$B,'[1]Nur des jours'!$H:$H,"")</f>
        <v>Huawei</v>
      </c>
      <c r="I1311" s="52">
        <v>0</v>
      </c>
      <c r="J1311" s="52">
        <v>0</v>
      </c>
      <c r="K1311" s="52">
        <v>0</v>
      </c>
      <c r="L1311" s="53">
        <v>0</v>
      </c>
      <c r="M1311" s="54" t="s">
        <v>5374</v>
      </c>
      <c r="N1311" s="55"/>
      <c r="O1311" s="16" t="str" cm="1">
        <f t="array" ref="O1311">IFERROR(_xlfn.IFS(
Q1311="MPR ISSUE","PDH",
Q1311="BSS Hardware Issue","BSS",
Q1311="Sites strategiques, MLL, Pylone, etc.","ENVTECH",
Q1311="AKTIVCO DEFAUT GE &amp; POWER Cabinet","AKTIVCO",
Q1311="AKTIVCO Coupure ENEO &amp; Baisse de tension","AKTIVCO GRID ONLY",
Q1311="Coupure ENEO &amp; Baisse de tension","IHS GRID ONLY",
Q1311="Defaut GE &amp; POWER Cabinet","IHS",
Q1311="Sharing","Partners",
Q1311="SIte strategiques &amp; DataCenter","SST &amp; DC",
Q1311="Exclu","Exclu",
Q1311="SAT","SAT",
Q1311="SPARE-ISSUE","SPARE-ISSUE",
Q1311="Fiber CAmtel","TRANS_FO_CAMTEL",
Q1311="Fiber AOF","Fiber AOF",
Q1311="Projet OCM (HUAWEI)","TRAVAUX-HUAWEI",
Q1311="Projet OCM (NOKIA)","TRAVAUX-NOKIA",
Q1311="ACCESS-ISSUE","ACCESS-ISSUE",
Q1311="Projet OCM (ZTE, NOKIA, autres projets)","TRAVAUX OCM",
Q1311="No root CAuse","No root cause",
Q1311="ODU HS","PDH",
Q1311="IP &amp; VLAN","PDH",
Q1311="Warehouse HUAWEI","SPARE-ISSUE",
Q1311="SPARE-HS","SPARE-ISSUE",
Q1311="Power Telco","BSS"
),"")</f>
        <v>No root cause</v>
      </c>
      <c r="P1311" s="22" t="str" cm="1">
        <f t="array" ref="P1311">IFERROR(_xlfn.IFS(
Q1311="MPR ISSUE","TX ISSUE",
Q1311="BSS Hardware Issue","RAN ISSUE",
Q1311="Sites strategiques, MLL, Pylone, etc.","ENVTECH",
Q1311="AKTIVCO DEFAUT GE &amp; POWER Cabinet","POWER ISSUE",
Q1311="AKTIVCO Coupure ENEO &amp; Baisse de tension","POWER ISSUE",
Q1311="Coupure ENEO &amp; Baisse de tension","POWER ISSUE",
Q1311="Defaut GE &amp; POWER Cabinet","POWER ISSUE",
Q1311="Sharing","POWER ISSUE",
Q1311="SIte strategiques &amp; DataCenter","POWER ISSUE",
Q1311="Exclu","Exclu",
Q1311="SAT","TX ISSUE",
Q1311="SPARE-ISSUE","SPARE-ISSUE",
Q1311="Fiber CAmtel","TX ISSUE",
Q1311="Fiber AOF","TX ISSUE",
Q1311="Projet OCM (HUAWEI)","TRAVAUX-HUAWEI",
Q1311="Projet OCM (NOKIA)","TRAVAUX -NOKIA",
Q1311="ACCESS-ISSUE","ACCESS-ISSUE",
Q1311="Projet OCM (ZTE, NOKIA, autres projets)","TRAVAUX OCM",
Q1311="No root CAuse","No root cause",
Q1311="ODU HS","TX ISSUE",
Q1311="IP &amp; VLAN","TX ISSUE",
Q1311="Warehouse HUAWEI","SPARE-ISSUE",
Q1311="SPARE-HS","SPARE-ISSUE",
Q1311="Power Telco","RAN ISSUE"
),"")</f>
        <v>No root cause</v>
      </c>
      <c r="Q1311" s="48" t="s">
        <v>5576</v>
      </c>
      <c r="R1311" s="23" t="str" cm="1">
        <f t="array" ref="R1311">IFERROR(_xlfn.IFS(
Q1311="MPR ISSUE","ACTIVE",
Q1311="BSS Hardware Issue","ACTIVE",
Q1311="Sites strategiques, MLL, Pylone, etc.","PASSIVE",
Q1311="AKTIVCO DEFAUT GE &amp; POWER Cabinet","PASSIVE",
Q1311="AKTIVCO Coupure ENEO &amp; Baisse de tension","PASSIVE",
Q1311="Coupure ENEO &amp; Baisse de tension","PASSIVE",
Q1311="Defaut GE &amp; POWER Cabinet","PASSIVE",
Q1311="Sharing","PASSIVE",
Q1311="SIte strategiques &amp; DataCenter","PASSIVE",
Q1311="Exclu","Exclu",
Q1311="SAT","ACTIVE",
Q1311="SPARE-ISSUE","SPARE-ISSUE",
Q1311="Fiber CAmtel","ACTIVE",
Q1311="Fiber AOF","ACTIVE",
Q1311="Projet OCM (HUAWEI)","PLANNED WORKS",
Q1311="Projet OCM (NOKIA)","PLANNED WORKS",
Q1311="ACCESS-ISSUE","ACCESS-ISSUE",
Q1311="Projet OCM (ZTE, NOKIA, autres projets)","PLANNED WORKS",
Q1311="No root CAuse","No root cause",
Q1311="ODU HS","ACTIVE",
Q1311="IP &amp; VLAN","ACTIVE",
Q1311="Warehouse HUAWEI","SPARE-ISSUE",
Q1311="SPARE-HS","SPARE-ISSUE",
Q1311="Power Telco","ACTIVE"
),"")</f>
        <v>No root cause</v>
      </c>
      <c r="S1311" s="56" t="s">
        <v>17</v>
      </c>
      <c r="T1311" s="7" t="s">
        <v>17</v>
      </c>
      <c r="U1311" s="7" t="s">
        <v>17</v>
      </c>
      <c r="V1311" s="57"/>
      <c r="W1311" s="57"/>
      <c r="X1311" s="57"/>
      <c r="Y1311" s="57"/>
      <c r="Z1311" s="57"/>
      <c r="AA1311" s="57"/>
      <c r="AB1311" s="57"/>
      <c r="AC1311" s="57" t="s">
        <v>17</v>
      </c>
      <c r="AD1311" s="57" t="s">
        <v>17</v>
      </c>
      <c r="AE1311" s="57" t="s">
        <v>17</v>
      </c>
      <c r="AF1311" s="57" t="s">
        <v>17</v>
      </c>
      <c r="AG1311" s="57" t="s">
        <v>17</v>
      </c>
      <c r="AH1311" s="57" t="s">
        <v>17</v>
      </c>
      <c r="AI1311" s="57" t="s">
        <v>17</v>
      </c>
      <c r="AJ1311" s="57" t="s">
        <v>17</v>
      </c>
      <c r="AK1311" s="57" t="s">
        <v>17</v>
      </c>
      <c r="AL1311" s="57" t="s">
        <v>17</v>
      </c>
      <c r="AM1311" s="15"/>
      <c r="AN1311" s="15"/>
      <c r="AO1311" s="15"/>
      <c r="AP1311" s="15"/>
    </row>
    <row r="1312" spans="1:42" s="14" customFormat="1" x14ac:dyDescent="0.35">
      <c r="A1312" s="1" t="s">
        <v>2229</v>
      </c>
      <c r="B1312" s="1" t="s">
        <v>2230</v>
      </c>
      <c r="C1312" s="3"/>
      <c r="D1312" s="1" t="s">
        <v>12</v>
      </c>
      <c r="E1312" s="1" t="s">
        <v>13</v>
      </c>
      <c r="F1312" s="3" t="s">
        <v>53</v>
      </c>
      <c r="G1312" s="1" t="s">
        <v>54</v>
      </c>
      <c r="H1312" s="59" t="str">
        <f>_xlfn.XLOOKUP(B1312,'[1]Nur des jours'!$B:$B,'[1]Nur des jours'!$H:$H,"")</f>
        <v>Huawei</v>
      </c>
      <c r="I1312" s="52">
        <v>0</v>
      </c>
      <c r="J1312" s="52">
        <v>0</v>
      </c>
      <c r="K1312" s="52">
        <v>0</v>
      </c>
      <c r="L1312" s="53">
        <v>0</v>
      </c>
      <c r="M1312" s="54" t="s">
        <v>5374</v>
      </c>
      <c r="N1312" s="55"/>
      <c r="O1312" s="16" t="str" cm="1">
        <f t="array" ref="O1312">IFERROR(_xlfn.IFS(
Q1312="MPR ISSUE","PDH",
Q1312="BSS Hardware Issue","BSS",
Q1312="Sites strategiques, MLL, Pylone, etc.","ENVTECH",
Q1312="AKTIVCO DEFAUT GE &amp; POWER Cabinet","AKTIVCO",
Q1312="AKTIVCO Coupure ENEO &amp; Baisse de tension","AKTIVCO GRID ONLY",
Q1312="Coupure ENEO &amp; Baisse de tension","IHS GRID ONLY",
Q1312="Defaut GE &amp; POWER Cabinet","IHS",
Q1312="Sharing","Partners",
Q1312="SIte strategiques &amp; DataCenter","SST &amp; DC",
Q1312="Exclu","Exclu",
Q1312="SAT","SAT",
Q1312="SPARE-ISSUE","SPARE-ISSUE",
Q1312="Fiber CAmtel","TRANS_FO_CAMTEL",
Q1312="Fiber AOF","Fiber AOF",
Q1312="Projet OCM (HUAWEI)","TRAVAUX-HUAWEI",
Q1312="Projet OCM (NOKIA)","TRAVAUX-NOKIA",
Q1312="ACCESS-ISSUE","ACCESS-ISSUE",
Q1312="Projet OCM (ZTE, NOKIA, autres projets)","TRAVAUX OCM",
Q1312="No root CAuse","No root cause",
Q1312="ODU HS","PDH",
Q1312="IP &amp; VLAN","PDH",
Q1312="Warehouse HUAWEI","SPARE-ISSUE",
Q1312="SPARE-HS","SPARE-ISSUE",
Q1312="Power Telco","BSS"
),"")</f>
        <v>No root cause</v>
      </c>
      <c r="P1312" s="22" t="str" cm="1">
        <f t="array" ref="P1312">IFERROR(_xlfn.IFS(
Q1312="MPR ISSUE","TX ISSUE",
Q1312="BSS Hardware Issue","RAN ISSUE",
Q1312="Sites strategiques, MLL, Pylone, etc.","ENVTECH",
Q1312="AKTIVCO DEFAUT GE &amp; POWER Cabinet","POWER ISSUE",
Q1312="AKTIVCO Coupure ENEO &amp; Baisse de tension","POWER ISSUE",
Q1312="Coupure ENEO &amp; Baisse de tension","POWER ISSUE",
Q1312="Defaut GE &amp; POWER Cabinet","POWER ISSUE",
Q1312="Sharing","POWER ISSUE",
Q1312="SIte strategiques &amp; DataCenter","POWER ISSUE",
Q1312="Exclu","Exclu",
Q1312="SAT","TX ISSUE",
Q1312="SPARE-ISSUE","SPARE-ISSUE",
Q1312="Fiber CAmtel","TX ISSUE",
Q1312="Fiber AOF","TX ISSUE",
Q1312="Projet OCM (HUAWEI)","TRAVAUX-HUAWEI",
Q1312="Projet OCM (NOKIA)","TRAVAUX -NOKIA",
Q1312="ACCESS-ISSUE","ACCESS-ISSUE",
Q1312="Projet OCM (ZTE, NOKIA, autres projets)","TRAVAUX OCM",
Q1312="No root CAuse","No root cause",
Q1312="ODU HS","TX ISSUE",
Q1312="IP &amp; VLAN","TX ISSUE",
Q1312="Warehouse HUAWEI","SPARE-ISSUE",
Q1312="SPARE-HS","SPARE-ISSUE",
Q1312="Power Telco","RAN ISSUE"
),"")</f>
        <v>No root cause</v>
      </c>
      <c r="Q1312" s="48" t="s">
        <v>5576</v>
      </c>
      <c r="R1312" s="23" t="str" cm="1">
        <f t="array" ref="R1312">IFERROR(_xlfn.IFS(
Q1312="MPR ISSUE","ACTIVE",
Q1312="BSS Hardware Issue","ACTIVE",
Q1312="Sites strategiques, MLL, Pylone, etc.","PASSIVE",
Q1312="AKTIVCO DEFAUT GE &amp; POWER Cabinet","PASSIVE",
Q1312="AKTIVCO Coupure ENEO &amp; Baisse de tension","PASSIVE",
Q1312="Coupure ENEO &amp; Baisse de tension","PASSIVE",
Q1312="Defaut GE &amp; POWER Cabinet","PASSIVE",
Q1312="Sharing","PASSIVE",
Q1312="SIte strategiques &amp; DataCenter","PASSIVE",
Q1312="Exclu","Exclu",
Q1312="SAT","ACTIVE",
Q1312="SPARE-ISSUE","SPARE-ISSUE",
Q1312="Fiber CAmtel","ACTIVE",
Q1312="Fiber AOF","ACTIVE",
Q1312="Projet OCM (HUAWEI)","PLANNED WORKS",
Q1312="Projet OCM (NOKIA)","PLANNED WORKS",
Q1312="ACCESS-ISSUE","ACCESS-ISSUE",
Q1312="Projet OCM (ZTE, NOKIA, autres projets)","PLANNED WORKS",
Q1312="No root CAuse","No root cause",
Q1312="ODU HS","ACTIVE",
Q1312="IP &amp; VLAN","ACTIVE",
Q1312="Warehouse HUAWEI","SPARE-ISSUE",
Q1312="SPARE-HS","SPARE-ISSUE",
Q1312="Power Telco","ACTIVE"
),"")</f>
        <v>No root cause</v>
      </c>
      <c r="S1312" s="56" t="s">
        <v>17</v>
      </c>
      <c r="T1312" s="7" t="s">
        <v>17</v>
      </c>
      <c r="U1312" s="7" t="s">
        <v>17</v>
      </c>
      <c r="V1312" s="57"/>
      <c r="W1312" s="57"/>
      <c r="X1312" s="57"/>
      <c r="Y1312" s="57"/>
      <c r="Z1312" s="57"/>
      <c r="AA1312" s="57"/>
      <c r="AB1312" s="57"/>
      <c r="AC1312" s="57" t="s">
        <v>17</v>
      </c>
      <c r="AD1312" s="57" t="s">
        <v>17</v>
      </c>
      <c r="AE1312" s="57" t="s">
        <v>17</v>
      </c>
      <c r="AF1312" s="57" t="s">
        <v>17</v>
      </c>
      <c r="AG1312" s="57" t="s">
        <v>17</v>
      </c>
      <c r="AH1312" s="57" t="s">
        <v>17</v>
      </c>
      <c r="AI1312" s="57" t="s">
        <v>17</v>
      </c>
      <c r="AJ1312" s="57" t="s">
        <v>17</v>
      </c>
      <c r="AK1312" s="57" t="s">
        <v>17</v>
      </c>
      <c r="AL1312" s="57" t="s">
        <v>17</v>
      </c>
      <c r="AM1312" s="15"/>
      <c r="AN1312" s="15"/>
      <c r="AO1312" s="15"/>
      <c r="AP1312" s="15"/>
    </row>
    <row r="1313" spans="1:42" s="14" customFormat="1" x14ac:dyDescent="0.35">
      <c r="A1313" s="1" t="s">
        <v>4291</v>
      </c>
      <c r="B1313" s="1" t="s">
        <v>4292</v>
      </c>
      <c r="C1313" s="3"/>
      <c r="D1313" s="1" t="s">
        <v>20</v>
      </c>
      <c r="E1313" s="1" t="s">
        <v>4293</v>
      </c>
      <c r="F1313" s="3" t="s">
        <v>92</v>
      </c>
      <c r="G1313" s="1" t="s">
        <v>4270</v>
      </c>
      <c r="H1313" s="59" t="str">
        <f>_xlfn.XLOOKUP(B1313,'[1]Nur des jours'!$B:$B,'[1]Nur des jours'!$H:$H,"")</f>
        <v>HUAWEI</v>
      </c>
      <c r="I1313" s="52">
        <v>0</v>
      </c>
      <c r="J1313" s="52">
        <v>0</v>
      </c>
      <c r="K1313" s="52">
        <v>0</v>
      </c>
      <c r="L1313" s="53">
        <v>0</v>
      </c>
      <c r="M1313" s="54" t="s">
        <v>5374</v>
      </c>
      <c r="N1313" s="55"/>
      <c r="O1313" s="16" t="str" cm="1">
        <f t="array" ref="O1313">IFERROR(_xlfn.IFS(
Q1313="MPR ISSUE","PDH",
Q1313="BSS Hardware Issue","BSS",
Q1313="Sites strategiques, MLL, Pylone, etc.","ENVTECH",
Q1313="AKTIVCO DEFAUT GE &amp; POWER Cabinet","AKTIVCO",
Q1313="AKTIVCO Coupure ENEO &amp; Baisse de tension","AKTIVCO GRID ONLY",
Q1313="Coupure ENEO &amp; Baisse de tension","IHS GRID ONLY",
Q1313="Defaut GE &amp; POWER Cabinet","IHS",
Q1313="Sharing","Partners",
Q1313="SIte strategiques &amp; DataCenter","SST &amp; DC",
Q1313="Exclu","Exclu",
Q1313="SAT","SAT",
Q1313="SPARE-ISSUE","SPARE-ISSUE",
Q1313="Fiber CAmtel","TRANS_FO_CAMTEL",
Q1313="Fiber AOF","Fiber AOF",
Q1313="Projet OCM (HUAWEI)","TRAVAUX-HUAWEI",
Q1313="Projet OCM (NOKIA)","TRAVAUX-NOKIA",
Q1313="ACCESS-ISSUE","ACCESS-ISSUE",
Q1313="Projet OCM (ZTE, NOKIA, autres projets)","TRAVAUX OCM",
Q1313="No root CAuse","No root cause",
Q1313="ODU HS","PDH",
Q1313="IP &amp; VLAN","PDH",
Q1313="Warehouse HUAWEI","SPARE-ISSUE",
Q1313="SPARE-HS","SPARE-ISSUE",
Q1313="Power Telco","BSS"
),"")</f>
        <v>No root cause</v>
      </c>
      <c r="P1313" s="22" t="str" cm="1">
        <f t="array" ref="P1313">IFERROR(_xlfn.IFS(
Q1313="MPR ISSUE","TX ISSUE",
Q1313="BSS Hardware Issue","RAN ISSUE",
Q1313="Sites strategiques, MLL, Pylone, etc.","ENVTECH",
Q1313="AKTIVCO DEFAUT GE &amp; POWER Cabinet","POWER ISSUE",
Q1313="AKTIVCO Coupure ENEO &amp; Baisse de tension","POWER ISSUE",
Q1313="Coupure ENEO &amp; Baisse de tension","POWER ISSUE",
Q1313="Defaut GE &amp; POWER Cabinet","POWER ISSUE",
Q1313="Sharing","POWER ISSUE",
Q1313="SIte strategiques &amp; DataCenter","POWER ISSUE",
Q1313="Exclu","Exclu",
Q1313="SAT","TX ISSUE",
Q1313="SPARE-ISSUE","SPARE-ISSUE",
Q1313="Fiber CAmtel","TX ISSUE",
Q1313="Fiber AOF","TX ISSUE",
Q1313="Projet OCM (HUAWEI)","TRAVAUX-HUAWEI",
Q1313="Projet OCM (NOKIA)","TRAVAUX -NOKIA",
Q1313="ACCESS-ISSUE","ACCESS-ISSUE",
Q1313="Projet OCM (ZTE, NOKIA, autres projets)","TRAVAUX OCM",
Q1313="No root CAuse","No root cause",
Q1313="ODU HS","TX ISSUE",
Q1313="IP &amp; VLAN","TX ISSUE",
Q1313="Warehouse HUAWEI","SPARE-ISSUE",
Q1313="SPARE-HS","SPARE-ISSUE",
Q1313="Power Telco","RAN ISSUE"
),"")</f>
        <v>No root cause</v>
      </c>
      <c r="Q1313" s="48" t="s">
        <v>5576</v>
      </c>
      <c r="R1313" s="23" t="str" cm="1">
        <f t="array" ref="R1313">IFERROR(_xlfn.IFS(
Q1313="MPR ISSUE","ACTIVE",
Q1313="BSS Hardware Issue","ACTIVE",
Q1313="Sites strategiques, MLL, Pylone, etc.","PASSIVE",
Q1313="AKTIVCO DEFAUT GE &amp; POWER Cabinet","PASSIVE",
Q1313="AKTIVCO Coupure ENEO &amp; Baisse de tension","PASSIVE",
Q1313="Coupure ENEO &amp; Baisse de tension","PASSIVE",
Q1313="Defaut GE &amp; POWER Cabinet","PASSIVE",
Q1313="Sharing","PASSIVE",
Q1313="SIte strategiques &amp; DataCenter","PASSIVE",
Q1313="Exclu","Exclu",
Q1313="SAT","ACTIVE",
Q1313="SPARE-ISSUE","SPARE-ISSUE",
Q1313="Fiber CAmtel","ACTIVE",
Q1313="Fiber AOF","ACTIVE",
Q1313="Projet OCM (HUAWEI)","PLANNED WORKS",
Q1313="Projet OCM (NOKIA)","PLANNED WORKS",
Q1313="ACCESS-ISSUE","ACCESS-ISSUE",
Q1313="Projet OCM (ZTE, NOKIA, autres projets)","PLANNED WORKS",
Q1313="No root CAuse","No root cause",
Q1313="ODU HS","ACTIVE",
Q1313="IP &amp; VLAN","ACTIVE",
Q1313="Warehouse HUAWEI","SPARE-ISSUE",
Q1313="SPARE-HS","SPARE-ISSUE",
Q1313="Power Telco","ACTIVE"
),"")</f>
        <v>No root cause</v>
      </c>
      <c r="S1313" s="56" t="s">
        <v>17</v>
      </c>
      <c r="T1313" s="7" t="s">
        <v>17</v>
      </c>
      <c r="U1313" s="7" t="s">
        <v>17</v>
      </c>
      <c r="V1313" s="57" t="s">
        <v>17</v>
      </c>
      <c r="W1313" s="57" t="s">
        <v>17</v>
      </c>
      <c r="X1313" s="57" t="s">
        <v>17</v>
      </c>
      <c r="Y1313" s="57" t="s">
        <v>17</v>
      </c>
      <c r="Z1313" s="57" t="s">
        <v>17</v>
      </c>
      <c r="AA1313" s="57" t="s">
        <v>17</v>
      </c>
      <c r="AB1313" s="57"/>
      <c r="AC1313" s="57" t="s">
        <v>17</v>
      </c>
      <c r="AD1313" s="57" t="s">
        <v>17</v>
      </c>
      <c r="AE1313" s="57" t="s">
        <v>17</v>
      </c>
      <c r="AF1313" s="57" t="s">
        <v>17</v>
      </c>
      <c r="AG1313" s="57" t="s">
        <v>17</v>
      </c>
      <c r="AH1313" s="57" t="s">
        <v>17</v>
      </c>
      <c r="AI1313" s="57" t="s">
        <v>17</v>
      </c>
      <c r="AJ1313" s="57" t="s">
        <v>17</v>
      </c>
      <c r="AK1313" s="57" t="s">
        <v>17</v>
      </c>
      <c r="AL1313" s="57" t="s">
        <v>17</v>
      </c>
      <c r="AM1313" s="15"/>
      <c r="AN1313" s="15"/>
      <c r="AO1313" s="15"/>
      <c r="AP1313" s="15"/>
    </row>
    <row r="1314" spans="1:42" s="14" customFormat="1" x14ac:dyDescent="0.35">
      <c r="A1314" s="1" t="s">
        <v>2011</v>
      </c>
      <c r="B1314" s="1" t="s">
        <v>2012</v>
      </c>
      <c r="C1314" s="3"/>
      <c r="D1314" s="1" t="s">
        <v>12</v>
      </c>
      <c r="E1314" s="1" t="s">
        <v>13</v>
      </c>
      <c r="F1314" s="3" t="s">
        <v>14</v>
      </c>
      <c r="G1314" s="1" t="s">
        <v>15</v>
      </c>
      <c r="H1314" s="59" t="str">
        <f>_xlfn.XLOOKUP(B1314,'[1]Nur des jours'!$B:$B,'[1]Nur des jours'!$H:$H,"")</f>
        <v>Huawei</v>
      </c>
      <c r="I1314" s="52">
        <v>0</v>
      </c>
      <c r="J1314" s="52">
        <v>0</v>
      </c>
      <c r="K1314" s="52">
        <v>0</v>
      </c>
      <c r="L1314" s="53">
        <v>0</v>
      </c>
      <c r="M1314" s="54" t="s">
        <v>5374</v>
      </c>
      <c r="N1314" s="55"/>
      <c r="O1314" s="16" t="str" cm="1">
        <f t="array" ref="O1314">IFERROR(_xlfn.IFS(
Q1314="MPR ISSUE","PDH",
Q1314="BSS Hardware Issue","BSS",
Q1314="Sites strategiques, MLL, Pylone, etc.","ENVTECH",
Q1314="AKTIVCO DEFAUT GE &amp; POWER Cabinet","AKTIVCO",
Q1314="AKTIVCO Coupure ENEO &amp; Baisse de tension","AKTIVCO GRID ONLY",
Q1314="Coupure ENEO &amp; Baisse de tension","IHS GRID ONLY",
Q1314="Defaut GE &amp; POWER Cabinet","IHS",
Q1314="Sharing","Partners",
Q1314="SIte strategiques &amp; DataCenter","SST &amp; DC",
Q1314="Exclu","Exclu",
Q1314="SAT","SAT",
Q1314="SPARE-ISSUE","SPARE-ISSUE",
Q1314="Fiber CAmtel","TRANS_FO_CAMTEL",
Q1314="Fiber AOF","Fiber AOF",
Q1314="Projet OCM (HUAWEI)","TRAVAUX-HUAWEI",
Q1314="Projet OCM (NOKIA)","TRAVAUX-NOKIA",
Q1314="ACCESS-ISSUE","ACCESS-ISSUE",
Q1314="Projet OCM (ZTE, NOKIA, autres projets)","TRAVAUX OCM",
Q1314="No root CAuse","No root cause",
Q1314="ODU HS","PDH",
Q1314="IP &amp; VLAN","PDH",
Q1314="Warehouse HUAWEI","SPARE-ISSUE",
Q1314="SPARE-HS","SPARE-ISSUE",
Q1314="Power Telco","BSS"
),"")</f>
        <v>No root cause</v>
      </c>
      <c r="P1314" s="22" t="str" cm="1">
        <f t="array" ref="P1314">IFERROR(_xlfn.IFS(
Q1314="MPR ISSUE","TX ISSUE",
Q1314="BSS Hardware Issue","RAN ISSUE",
Q1314="Sites strategiques, MLL, Pylone, etc.","ENVTECH",
Q1314="AKTIVCO DEFAUT GE &amp; POWER Cabinet","POWER ISSUE",
Q1314="AKTIVCO Coupure ENEO &amp; Baisse de tension","POWER ISSUE",
Q1314="Coupure ENEO &amp; Baisse de tension","POWER ISSUE",
Q1314="Defaut GE &amp; POWER Cabinet","POWER ISSUE",
Q1314="Sharing","POWER ISSUE",
Q1314="SIte strategiques &amp; DataCenter","POWER ISSUE",
Q1314="Exclu","Exclu",
Q1314="SAT","TX ISSUE",
Q1314="SPARE-ISSUE","SPARE-ISSUE",
Q1314="Fiber CAmtel","TX ISSUE",
Q1314="Fiber AOF","TX ISSUE",
Q1314="Projet OCM (HUAWEI)","TRAVAUX-HUAWEI",
Q1314="Projet OCM (NOKIA)","TRAVAUX -NOKIA",
Q1314="ACCESS-ISSUE","ACCESS-ISSUE",
Q1314="Projet OCM (ZTE, NOKIA, autres projets)","TRAVAUX OCM",
Q1314="No root CAuse","No root cause",
Q1314="ODU HS","TX ISSUE",
Q1314="IP &amp; VLAN","TX ISSUE",
Q1314="Warehouse HUAWEI","SPARE-ISSUE",
Q1314="SPARE-HS","SPARE-ISSUE",
Q1314="Power Telco","RAN ISSUE"
),"")</f>
        <v>No root cause</v>
      </c>
      <c r="Q1314" s="48" t="s">
        <v>5576</v>
      </c>
      <c r="R1314" s="23" t="str" cm="1">
        <f t="array" ref="R1314">IFERROR(_xlfn.IFS(
Q1314="MPR ISSUE","ACTIVE",
Q1314="BSS Hardware Issue","ACTIVE",
Q1314="Sites strategiques, MLL, Pylone, etc.","PASSIVE",
Q1314="AKTIVCO DEFAUT GE &amp; POWER Cabinet","PASSIVE",
Q1314="AKTIVCO Coupure ENEO &amp; Baisse de tension","PASSIVE",
Q1314="Coupure ENEO &amp; Baisse de tension","PASSIVE",
Q1314="Defaut GE &amp; POWER Cabinet","PASSIVE",
Q1314="Sharing","PASSIVE",
Q1314="SIte strategiques &amp; DataCenter","PASSIVE",
Q1314="Exclu","Exclu",
Q1314="SAT","ACTIVE",
Q1314="SPARE-ISSUE","SPARE-ISSUE",
Q1314="Fiber CAmtel","ACTIVE",
Q1314="Fiber AOF","ACTIVE",
Q1314="Projet OCM (HUAWEI)","PLANNED WORKS",
Q1314="Projet OCM (NOKIA)","PLANNED WORKS",
Q1314="ACCESS-ISSUE","ACCESS-ISSUE",
Q1314="Projet OCM (ZTE, NOKIA, autres projets)","PLANNED WORKS",
Q1314="No root CAuse","No root cause",
Q1314="ODU HS","ACTIVE",
Q1314="IP &amp; VLAN","ACTIVE",
Q1314="Warehouse HUAWEI","SPARE-ISSUE",
Q1314="SPARE-HS","SPARE-ISSUE",
Q1314="Power Telco","ACTIVE"
),"")</f>
        <v>No root cause</v>
      </c>
      <c r="S1314" s="56" t="s">
        <v>17</v>
      </c>
      <c r="T1314" s="7" t="s">
        <v>17</v>
      </c>
      <c r="U1314" s="7" t="s">
        <v>17</v>
      </c>
      <c r="V1314" s="57"/>
      <c r="W1314" s="57"/>
      <c r="X1314" s="57"/>
      <c r="Y1314" s="57"/>
      <c r="Z1314" s="57"/>
      <c r="AA1314" s="57"/>
      <c r="AB1314" s="57"/>
      <c r="AC1314" s="57" t="s">
        <v>17</v>
      </c>
      <c r="AD1314" s="57" t="s">
        <v>17</v>
      </c>
      <c r="AE1314" s="57" t="s">
        <v>17</v>
      </c>
      <c r="AF1314" s="57" t="s">
        <v>17</v>
      </c>
      <c r="AG1314" s="57" t="s">
        <v>17</v>
      </c>
      <c r="AH1314" s="57" t="s">
        <v>17</v>
      </c>
      <c r="AI1314" s="57" t="s">
        <v>17</v>
      </c>
      <c r="AJ1314" s="57" t="s">
        <v>17</v>
      </c>
      <c r="AK1314" s="57" t="s">
        <v>17</v>
      </c>
      <c r="AL1314" s="57" t="s">
        <v>17</v>
      </c>
      <c r="AM1314" s="15"/>
      <c r="AN1314" s="15"/>
      <c r="AO1314" s="15"/>
      <c r="AP1314" s="15"/>
    </row>
    <row r="1315" spans="1:42" s="14" customFormat="1" x14ac:dyDescent="0.35">
      <c r="A1315" s="1" t="s">
        <v>537</v>
      </c>
      <c r="B1315" s="1" t="s">
        <v>538</v>
      </c>
      <c r="C1315" s="3"/>
      <c r="D1315" s="1" t="s">
        <v>12</v>
      </c>
      <c r="E1315" s="1" t="s">
        <v>13</v>
      </c>
      <c r="F1315" s="3" t="s">
        <v>14</v>
      </c>
      <c r="G1315" s="1" t="s">
        <v>15</v>
      </c>
      <c r="H1315" s="59" t="str">
        <f>_xlfn.XLOOKUP(B1315,'[1]Nur des jours'!$B:$B,'[1]Nur des jours'!$H:$H,"")</f>
        <v>Huawei</v>
      </c>
      <c r="I1315" s="52">
        <v>0</v>
      </c>
      <c r="J1315" s="52">
        <v>0</v>
      </c>
      <c r="K1315" s="52">
        <v>0</v>
      </c>
      <c r="L1315" s="53">
        <v>0</v>
      </c>
      <c r="M1315" s="54" t="s">
        <v>5374</v>
      </c>
      <c r="N1315" s="55"/>
      <c r="O1315" s="16" t="str" cm="1">
        <f t="array" ref="O1315">IFERROR(_xlfn.IFS(
Q1315="MPR ISSUE","PDH",
Q1315="BSS Hardware Issue","BSS",
Q1315="Sites strategiques, MLL, Pylone, etc.","ENVTECH",
Q1315="AKTIVCO DEFAUT GE &amp; POWER Cabinet","AKTIVCO",
Q1315="AKTIVCO Coupure ENEO &amp; Baisse de tension","AKTIVCO GRID ONLY",
Q1315="Coupure ENEO &amp; Baisse de tension","IHS GRID ONLY",
Q1315="Defaut GE &amp; POWER Cabinet","IHS",
Q1315="Sharing","Partners",
Q1315="SIte strategiques &amp; DataCenter","SST &amp; DC",
Q1315="Exclu","Exclu",
Q1315="SAT","SAT",
Q1315="SPARE-ISSUE","SPARE-ISSUE",
Q1315="Fiber CAmtel","TRANS_FO_CAMTEL",
Q1315="Fiber AOF","Fiber AOF",
Q1315="Projet OCM (HUAWEI)","TRAVAUX-HUAWEI",
Q1315="Projet OCM (NOKIA)","TRAVAUX-NOKIA",
Q1315="ACCESS-ISSUE","ACCESS-ISSUE",
Q1315="Projet OCM (ZTE, NOKIA, autres projets)","TRAVAUX OCM",
Q1315="No root CAuse","No root cause",
Q1315="ODU HS","PDH",
Q1315="IP &amp; VLAN","PDH",
Q1315="Warehouse HUAWEI","SPARE-ISSUE",
Q1315="SPARE-HS","SPARE-ISSUE",
Q1315="Power Telco","BSS"
),"")</f>
        <v>No root cause</v>
      </c>
      <c r="P1315" s="22" t="str" cm="1">
        <f t="array" ref="P1315">IFERROR(_xlfn.IFS(
Q1315="MPR ISSUE","TX ISSUE",
Q1315="BSS Hardware Issue","RAN ISSUE",
Q1315="Sites strategiques, MLL, Pylone, etc.","ENVTECH",
Q1315="AKTIVCO DEFAUT GE &amp; POWER Cabinet","POWER ISSUE",
Q1315="AKTIVCO Coupure ENEO &amp; Baisse de tension","POWER ISSUE",
Q1315="Coupure ENEO &amp; Baisse de tension","POWER ISSUE",
Q1315="Defaut GE &amp; POWER Cabinet","POWER ISSUE",
Q1315="Sharing","POWER ISSUE",
Q1315="SIte strategiques &amp; DataCenter","POWER ISSUE",
Q1315="Exclu","Exclu",
Q1315="SAT","TX ISSUE",
Q1315="SPARE-ISSUE","SPARE-ISSUE",
Q1315="Fiber CAmtel","TX ISSUE",
Q1315="Fiber AOF","TX ISSUE",
Q1315="Projet OCM (HUAWEI)","TRAVAUX-HUAWEI",
Q1315="Projet OCM (NOKIA)","TRAVAUX -NOKIA",
Q1315="ACCESS-ISSUE","ACCESS-ISSUE",
Q1315="Projet OCM (ZTE, NOKIA, autres projets)","TRAVAUX OCM",
Q1315="No root CAuse","No root cause",
Q1315="ODU HS","TX ISSUE",
Q1315="IP &amp; VLAN","TX ISSUE",
Q1315="Warehouse HUAWEI","SPARE-ISSUE",
Q1315="SPARE-HS","SPARE-ISSUE",
Q1315="Power Telco","RAN ISSUE"
),"")</f>
        <v>No root cause</v>
      </c>
      <c r="Q1315" s="48" t="s">
        <v>5576</v>
      </c>
      <c r="R1315" s="23" t="str" cm="1">
        <f t="array" ref="R1315">IFERROR(_xlfn.IFS(
Q1315="MPR ISSUE","ACTIVE",
Q1315="BSS Hardware Issue","ACTIVE",
Q1315="Sites strategiques, MLL, Pylone, etc.","PASSIVE",
Q1315="AKTIVCO DEFAUT GE &amp; POWER Cabinet","PASSIVE",
Q1315="AKTIVCO Coupure ENEO &amp; Baisse de tension","PASSIVE",
Q1315="Coupure ENEO &amp; Baisse de tension","PASSIVE",
Q1315="Defaut GE &amp; POWER Cabinet","PASSIVE",
Q1315="Sharing","PASSIVE",
Q1315="SIte strategiques &amp; DataCenter","PASSIVE",
Q1315="Exclu","Exclu",
Q1315="SAT","ACTIVE",
Q1315="SPARE-ISSUE","SPARE-ISSUE",
Q1315="Fiber CAmtel","ACTIVE",
Q1315="Fiber AOF","ACTIVE",
Q1315="Projet OCM (HUAWEI)","PLANNED WORKS",
Q1315="Projet OCM (NOKIA)","PLANNED WORKS",
Q1315="ACCESS-ISSUE","ACCESS-ISSUE",
Q1315="Projet OCM (ZTE, NOKIA, autres projets)","PLANNED WORKS",
Q1315="No root CAuse","No root cause",
Q1315="ODU HS","ACTIVE",
Q1315="IP &amp; VLAN","ACTIVE",
Q1315="Warehouse HUAWEI","SPARE-ISSUE",
Q1315="SPARE-HS","SPARE-ISSUE",
Q1315="Power Telco","ACTIVE"
),"")</f>
        <v>No root cause</v>
      </c>
      <c r="S1315" s="56" t="s">
        <v>17</v>
      </c>
      <c r="T1315" s="7" t="s">
        <v>17</v>
      </c>
      <c r="U1315" s="7" t="s">
        <v>17</v>
      </c>
      <c r="V1315" s="57"/>
      <c r="W1315" s="57"/>
      <c r="X1315" s="57"/>
      <c r="Y1315" s="57"/>
      <c r="Z1315" s="57"/>
      <c r="AA1315" s="57"/>
      <c r="AB1315" s="57"/>
      <c r="AC1315" s="57" t="s">
        <v>17</v>
      </c>
      <c r="AD1315" s="57" t="s">
        <v>17</v>
      </c>
      <c r="AE1315" s="57" t="s">
        <v>17</v>
      </c>
      <c r="AF1315" s="57" t="s">
        <v>17</v>
      </c>
      <c r="AG1315" s="57" t="s">
        <v>17</v>
      </c>
      <c r="AH1315" s="57" t="s">
        <v>17</v>
      </c>
      <c r="AI1315" s="57" t="s">
        <v>17</v>
      </c>
      <c r="AJ1315" s="57" t="s">
        <v>17</v>
      </c>
      <c r="AK1315" s="57" t="s">
        <v>17</v>
      </c>
      <c r="AL1315" s="57" t="s">
        <v>17</v>
      </c>
      <c r="AM1315" s="15"/>
      <c r="AN1315" s="15"/>
      <c r="AO1315" s="15"/>
      <c r="AP1315" s="15"/>
    </row>
    <row r="1316" spans="1:42" s="14" customFormat="1" x14ac:dyDescent="0.35">
      <c r="A1316" s="1" t="s">
        <v>4213</v>
      </c>
      <c r="B1316" s="1" t="s">
        <v>4214</v>
      </c>
      <c r="C1316" s="3"/>
      <c r="D1316" s="1" t="s">
        <v>12</v>
      </c>
      <c r="E1316" s="1" t="s">
        <v>13</v>
      </c>
      <c r="F1316" s="3" t="s">
        <v>14</v>
      </c>
      <c r="G1316" s="1" t="s">
        <v>15</v>
      </c>
      <c r="H1316" s="59" t="str">
        <f>_xlfn.XLOOKUP(B1316,'[1]Nur des jours'!$B:$B,'[1]Nur des jours'!$H:$H,"")</f>
        <v>Huawei</v>
      </c>
      <c r="I1316" s="52">
        <v>0</v>
      </c>
      <c r="J1316" s="52">
        <v>0</v>
      </c>
      <c r="K1316" s="52">
        <v>0</v>
      </c>
      <c r="L1316" s="53">
        <v>0</v>
      </c>
      <c r="M1316" s="54" t="s">
        <v>5374</v>
      </c>
      <c r="N1316" s="55"/>
      <c r="O1316" s="16" t="str" cm="1">
        <f t="array" ref="O1316">IFERROR(_xlfn.IFS(
Q1316="MPR ISSUE","PDH",
Q1316="BSS Hardware Issue","BSS",
Q1316="Sites strategiques, MLL, Pylone, etc.","ENVTECH",
Q1316="AKTIVCO DEFAUT GE &amp; POWER Cabinet","AKTIVCO",
Q1316="AKTIVCO Coupure ENEO &amp; Baisse de tension","AKTIVCO GRID ONLY",
Q1316="Coupure ENEO &amp; Baisse de tension","IHS GRID ONLY",
Q1316="Defaut GE &amp; POWER Cabinet","IHS",
Q1316="Sharing","Partners",
Q1316="SIte strategiques &amp; DataCenter","SST &amp; DC",
Q1316="Exclu","Exclu",
Q1316="SAT","SAT",
Q1316="SPARE-ISSUE","SPARE-ISSUE",
Q1316="Fiber CAmtel","TRANS_FO_CAMTEL",
Q1316="Fiber AOF","Fiber AOF",
Q1316="Projet OCM (HUAWEI)","TRAVAUX-HUAWEI",
Q1316="Projet OCM (NOKIA)","TRAVAUX-NOKIA",
Q1316="ACCESS-ISSUE","ACCESS-ISSUE",
Q1316="Projet OCM (ZTE, NOKIA, autres projets)","TRAVAUX OCM",
Q1316="No root CAuse","No root cause",
Q1316="ODU HS","PDH",
Q1316="IP &amp; VLAN","PDH",
Q1316="Warehouse HUAWEI","SPARE-ISSUE",
Q1316="SPARE-HS","SPARE-ISSUE",
Q1316="Power Telco","BSS"
),"")</f>
        <v>No root cause</v>
      </c>
      <c r="P1316" s="22" t="str" cm="1">
        <f t="array" ref="P1316">IFERROR(_xlfn.IFS(
Q1316="MPR ISSUE","TX ISSUE",
Q1316="BSS Hardware Issue","RAN ISSUE",
Q1316="Sites strategiques, MLL, Pylone, etc.","ENVTECH",
Q1316="AKTIVCO DEFAUT GE &amp; POWER Cabinet","POWER ISSUE",
Q1316="AKTIVCO Coupure ENEO &amp; Baisse de tension","POWER ISSUE",
Q1316="Coupure ENEO &amp; Baisse de tension","POWER ISSUE",
Q1316="Defaut GE &amp; POWER Cabinet","POWER ISSUE",
Q1316="Sharing","POWER ISSUE",
Q1316="SIte strategiques &amp; DataCenter","POWER ISSUE",
Q1316="Exclu","Exclu",
Q1316="SAT","TX ISSUE",
Q1316="SPARE-ISSUE","SPARE-ISSUE",
Q1316="Fiber CAmtel","TX ISSUE",
Q1316="Fiber AOF","TX ISSUE",
Q1316="Projet OCM (HUAWEI)","TRAVAUX-HUAWEI",
Q1316="Projet OCM (NOKIA)","TRAVAUX -NOKIA",
Q1316="ACCESS-ISSUE","ACCESS-ISSUE",
Q1316="Projet OCM (ZTE, NOKIA, autres projets)","TRAVAUX OCM",
Q1316="No root CAuse","No root cause",
Q1316="ODU HS","TX ISSUE",
Q1316="IP &amp; VLAN","TX ISSUE",
Q1316="Warehouse HUAWEI","SPARE-ISSUE",
Q1316="SPARE-HS","SPARE-ISSUE",
Q1316="Power Telco","RAN ISSUE"
),"")</f>
        <v>No root cause</v>
      </c>
      <c r="Q1316" s="48" t="s">
        <v>5576</v>
      </c>
      <c r="R1316" s="23" t="str" cm="1">
        <f t="array" ref="R1316">IFERROR(_xlfn.IFS(
Q1316="MPR ISSUE","ACTIVE",
Q1316="BSS Hardware Issue","ACTIVE",
Q1316="Sites strategiques, MLL, Pylone, etc.","PASSIVE",
Q1316="AKTIVCO DEFAUT GE &amp; POWER Cabinet","PASSIVE",
Q1316="AKTIVCO Coupure ENEO &amp; Baisse de tension","PASSIVE",
Q1316="Coupure ENEO &amp; Baisse de tension","PASSIVE",
Q1316="Defaut GE &amp; POWER Cabinet","PASSIVE",
Q1316="Sharing","PASSIVE",
Q1316="SIte strategiques &amp; DataCenter","PASSIVE",
Q1316="Exclu","Exclu",
Q1316="SAT","ACTIVE",
Q1316="SPARE-ISSUE","SPARE-ISSUE",
Q1316="Fiber CAmtel","ACTIVE",
Q1316="Fiber AOF","ACTIVE",
Q1316="Projet OCM (HUAWEI)","PLANNED WORKS",
Q1316="Projet OCM (NOKIA)","PLANNED WORKS",
Q1316="ACCESS-ISSUE","ACCESS-ISSUE",
Q1316="Projet OCM (ZTE, NOKIA, autres projets)","PLANNED WORKS",
Q1316="No root CAuse","No root cause",
Q1316="ODU HS","ACTIVE",
Q1316="IP &amp; VLAN","ACTIVE",
Q1316="Warehouse HUAWEI","SPARE-ISSUE",
Q1316="SPARE-HS","SPARE-ISSUE",
Q1316="Power Telco","ACTIVE"
),"")</f>
        <v>No root cause</v>
      </c>
      <c r="S1316" s="56" t="s">
        <v>17</v>
      </c>
      <c r="T1316" s="7" t="s">
        <v>17</v>
      </c>
      <c r="U1316" s="7" t="s">
        <v>17</v>
      </c>
      <c r="V1316" s="57"/>
      <c r="W1316" s="57"/>
      <c r="X1316" s="57"/>
      <c r="Y1316" s="57"/>
      <c r="Z1316" s="57"/>
      <c r="AA1316" s="57"/>
      <c r="AB1316" s="57"/>
      <c r="AC1316" s="57" t="s">
        <v>17</v>
      </c>
      <c r="AD1316" s="57" t="s">
        <v>17</v>
      </c>
      <c r="AE1316" s="57" t="s">
        <v>17</v>
      </c>
      <c r="AF1316" s="57" t="s">
        <v>17</v>
      </c>
      <c r="AG1316" s="57" t="s">
        <v>17</v>
      </c>
      <c r="AH1316" s="57" t="s">
        <v>17</v>
      </c>
      <c r="AI1316" s="57" t="s">
        <v>17</v>
      </c>
      <c r="AJ1316" s="57" t="s">
        <v>17</v>
      </c>
      <c r="AK1316" s="57" t="s">
        <v>17</v>
      </c>
      <c r="AL1316" s="57" t="s">
        <v>17</v>
      </c>
      <c r="AM1316" s="15"/>
      <c r="AN1316" s="15"/>
      <c r="AO1316" s="15"/>
      <c r="AP1316" s="15"/>
    </row>
    <row r="1317" spans="1:42" s="14" customFormat="1" x14ac:dyDescent="0.35">
      <c r="A1317" s="1" t="s">
        <v>1890</v>
      </c>
      <c r="B1317" s="1" t="s">
        <v>1891</v>
      </c>
      <c r="C1317" s="3"/>
      <c r="D1317" s="1" t="s">
        <v>12</v>
      </c>
      <c r="E1317" s="1" t="s">
        <v>13</v>
      </c>
      <c r="F1317" s="3" t="s">
        <v>14</v>
      </c>
      <c r="G1317" s="1" t="s">
        <v>15</v>
      </c>
      <c r="H1317" s="59" t="str">
        <f>_xlfn.XLOOKUP(B1317,'[1]Nur des jours'!$B:$B,'[1]Nur des jours'!$H:$H,"")</f>
        <v>Huawei</v>
      </c>
      <c r="I1317" s="52">
        <v>0</v>
      </c>
      <c r="J1317" s="52">
        <v>0</v>
      </c>
      <c r="K1317" s="52">
        <v>0</v>
      </c>
      <c r="L1317" s="53">
        <v>0</v>
      </c>
      <c r="M1317" s="54" t="s">
        <v>5374</v>
      </c>
      <c r="N1317" s="55"/>
      <c r="O1317" s="16" t="str" cm="1">
        <f t="array" ref="O1317">IFERROR(_xlfn.IFS(
Q1317="MPR ISSUE","PDH",
Q1317="BSS Hardware Issue","BSS",
Q1317="Sites strategiques, MLL, Pylone, etc.","ENVTECH",
Q1317="AKTIVCO DEFAUT GE &amp; POWER Cabinet","AKTIVCO",
Q1317="AKTIVCO Coupure ENEO &amp; Baisse de tension","AKTIVCO GRID ONLY",
Q1317="Coupure ENEO &amp; Baisse de tension","IHS GRID ONLY",
Q1317="Defaut GE &amp; POWER Cabinet","IHS",
Q1317="Sharing","Partners",
Q1317="SIte strategiques &amp; DataCenter","SST &amp; DC",
Q1317="Exclu","Exclu",
Q1317="SAT","SAT",
Q1317="SPARE-ISSUE","SPARE-ISSUE",
Q1317="Fiber CAmtel","TRANS_FO_CAMTEL",
Q1317="Fiber AOF","Fiber AOF",
Q1317="Projet OCM (HUAWEI)","TRAVAUX-HUAWEI",
Q1317="Projet OCM (NOKIA)","TRAVAUX-NOKIA",
Q1317="ACCESS-ISSUE","ACCESS-ISSUE",
Q1317="Projet OCM (ZTE, NOKIA, autres projets)","TRAVAUX OCM",
Q1317="No root CAuse","No root cause",
Q1317="ODU HS","PDH",
Q1317="IP &amp; VLAN","PDH",
Q1317="Warehouse HUAWEI","SPARE-ISSUE",
Q1317="SPARE-HS","SPARE-ISSUE",
Q1317="Power Telco","BSS"
),"")</f>
        <v>No root cause</v>
      </c>
      <c r="P1317" s="22" t="str" cm="1">
        <f t="array" ref="P1317">IFERROR(_xlfn.IFS(
Q1317="MPR ISSUE","TX ISSUE",
Q1317="BSS Hardware Issue","RAN ISSUE",
Q1317="Sites strategiques, MLL, Pylone, etc.","ENVTECH",
Q1317="AKTIVCO DEFAUT GE &amp; POWER Cabinet","POWER ISSUE",
Q1317="AKTIVCO Coupure ENEO &amp; Baisse de tension","POWER ISSUE",
Q1317="Coupure ENEO &amp; Baisse de tension","POWER ISSUE",
Q1317="Defaut GE &amp; POWER Cabinet","POWER ISSUE",
Q1317="Sharing","POWER ISSUE",
Q1317="SIte strategiques &amp; DataCenter","POWER ISSUE",
Q1317="Exclu","Exclu",
Q1317="SAT","TX ISSUE",
Q1317="SPARE-ISSUE","SPARE-ISSUE",
Q1317="Fiber CAmtel","TX ISSUE",
Q1317="Fiber AOF","TX ISSUE",
Q1317="Projet OCM (HUAWEI)","TRAVAUX-HUAWEI",
Q1317="Projet OCM (NOKIA)","TRAVAUX -NOKIA",
Q1317="ACCESS-ISSUE","ACCESS-ISSUE",
Q1317="Projet OCM (ZTE, NOKIA, autres projets)","TRAVAUX OCM",
Q1317="No root CAuse","No root cause",
Q1317="ODU HS","TX ISSUE",
Q1317="IP &amp; VLAN","TX ISSUE",
Q1317="Warehouse HUAWEI","SPARE-ISSUE",
Q1317="SPARE-HS","SPARE-ISSUE",
Q1317="Power Telco","RAN ISSUE"
),"")</f>
        <v>No root cause</v>
      </c>
      <c r="Q1317" s="48" t="s">
        <v>5576</v>
      </c>
      <c r="R1317" s="23" t="str" cm="1">
        <f t="array" ref="R1317">IFERROR(_xlfn.IFS(
Q1317="MPR ISSUE","ACTIVE",
Q1317="BSS Hardware Issue","ACTIVE",
Q1317="Sites strategiques, MLL, Pylone, etc.","PASSIVE",
Q1317="AKTIVCO DEFAUT GE &amp; POWER Cabinet","PASSIVE",
Q1317="AKTIVCO Coupure ENEO &amp; Baisse de tension","PASSIVE",
Q1317="Coupure ENEO &amp; Baisse de tension","PASSIVE",
Q1317="Defaut GE &amp; POWER Cabinet","PASSIVE",
Q1317="Sharing","PASSIVE",
Q1317="SIte strategiques &amp; DataCenter","PASSIVE",
Q1317="Exclu","Exclu",
Q1317="SAT","ACTIVE",
Q1317="SPARE-ISSUE","SPARE-ISSUE",
Q1317="Fiber CAmtel","ACTIVE",
Q1317="Fiber AOF","ACTIVE",
Q1317="Projet OCM (HUAWEI)","PLANNED WORKS",
Q1317="Projet OCM (NOKIA)","PLANNED WORKS",
Q1317="ACCESS-ISSUE","ACCESS-ISSUE",
Q1317="Projet OCM (ZTE, NOKIA, autres projets)","PLANNED WORKS",
Q1317="No root CAuse","No root cause",
Q1317="ODU HS","ACTIVE",
Q1317="IP &amp; VLAN","ACTIVE",
Q1317="Warehouse HUAWEI","SPARE-ISSUE",
Q1317="SPARE-HS","SPARE-ISSUE",
Q1317="Power Telco","ACTIVE"
),"")</f>
        <v>No root cause</v>
      </c>
      <c r="S1317" s="56" t="s">
        <v>17</v>
      </c>
      <c r="T1317" s="7" t="s">
        <v>17</v>
      </c>
      <c r="U1317" s="7" t="s">
        <v>17</v>
      </c>
      <c r="V1317" s="57"/>
      <c r="W1317" s="57"/>
      <c r="X1317" s="57"/>
      <c r="Y1317" s="57"/>
      <c r="Z1317" s="57"/>
      <c r="AA1317" s="57"/>
      <c r="AB1317" s="57"/>
      <c r="AC1317" s="57" t="s">
        <v>17</v>
      </c>
      <c r="AD1317" s="57" t="s">
        <v>17</v>
      </c>
      <c r="AE1317" s="57" t="s">
        <v>17</v>
      </c>
      <c r="AF1317" s="57" t="s">
        <v>17</v>
      </c>
      <c r="AG1317" s="57" t="s">
        <v>17</v>
      </c>
      <c r="AH1317" s="57" t="s">
        <v>17</v>
      </c>
      <c r="AI1317" s="57" t="s">
        <v>17</v>
      </c>
      <c r="AJ1317" s="57" t="s">
        <v>17</v>
      </c>
      <c r="AK1317" s="57" t="s">
        <v>17</v>
      </c>
      <c r="AL1317" s="57" t="s">
        <v>17</v>
      </c>
      <c r="AM1317" s="15"/>
      <c r="AN1317" s="15"/>
      <c r="AO1317" s="15"/>
      <c r="AP1317" s="15"/>
    </row>
    <row r="1318" spans="1:42" s="14" customFormat="1" x14ac:dyDescent="0.35">
      <c r="A1318" s="1" t="s">
        <v>4778</v>
      </c>
      <c r="B1318" s="1" t="s">
        <v>4779</v>
      </c>
      <c r="C1318" s="3"/>
      <c r="D1318" s="1" t="s">
        <v>12</v>
      </c>
      <c r="E1318" s="1" t="s">
        <v>13</v>
      </c>
      <c r="F1318" s="3" t="s">
        <v>14</v>
      </c>
      <c r="G1318" s="1" t="s">
        <v>15</v>
      </c>
      <c r="H1318" s="59" t="str">
        <f>_xlfn.XLOOKUP(B1318,'[1]Nur des jours'!$B:$B,'[1]Nur des jours'!$H:$H,"")</f>
        <v>Huawei</v>
      </c>
      <c r="I1318" s="52">
        <v>0</v>
      </c>
      <c r="J1318" s="52">
        <v>0</v>
      </c>
      <c r="K1318" s="52">
        <v>0</v>
      </c>
      <c r="L1318" s="53">
        <v>0</v>
      </c>
      <c r="M1318" s="54" t="s">
        <v>5374</v>
      </c>
      <c r="N1318" s="55"/>
      <c r="O1318" s="16" t="str" cm="1">
        <f t="array" ref="O1318">IFERROR(_xlfn.IFS(
Q1318="MPR ISSUE","PDH",
Q1318="BSS Hardware Issue","BSS",
Q1318="Sites strategiques, MLL, Pylone, etc.","ENVTECH",
Q1318="AKTIVCO DEFAUT GE &amp; POWER Cabinet","AKTIVCO",
Q1318="AKTIVCO Coupure ENEO &amp; Baisse de tension","AKTIVCO GRID ONLY",
Q1318="Coupure ENEO &amp; Baisse de tension","IHS GRID ONLY",
Q1318="Defaut GE &amp; POWER Cabinet","IHS",
Q1318="Sharing","Partners",
Q1318="SIte strategiques &amp; DataCenter","SST &amp; DC",
Q1318="Exclu","Exclu",
Q1318="SAT","SAT",
Q1318="SPARE-ISSUE","SPARE-ISSUE",
Q1318="Fiber CAmtel","TRANS_FO_CAMTEL",
Q1318="Fiber AOF","Fiber AOF",
Q1318="Projet OCM (HUAWEI)","TRAVAUX-HUAWEI",
Q1318="Projet OCM (NOKIA)","TRAVAUX-NOKIA",
Q1318="ACCESS-ISSUE","ACCESS-ISSUE",
Q1318="Projet OCM (ZTE, NOKIA, autres projets)","TRAVAUX OCM",
Q1318="No root CAuse","No root cause",
Q1318="ODU HS","PDH",
Q1318="IP &amp; VLAN","PDH",
Q1318="Warehouse HUAWEI","SPARE-ISSUE",
Q1318="SPARE-HS","SPARE-ISSUE",
Q1318="Power Telco","BSS"
),"")</f>
        <v>No root cause</v>
      </c>
      <c r="P1318" s="22" t="str" cm="1">
        <f t="array" ref="P1318">IFERROR(_xlfn.IFS(
Q1318="MPR ISSUE","TX ISSUE",
Q1318="BSS Hardware Issue","RAN ISSUE",
Q1318="Sites strategiques, MLL, Pylone, etc.","ENVTECH",
Q1318="AKTIVCO DEFAUT GE &amp; POWER Cabinet","POWER ISSUE",
Q1318="AKTIVCO Coupure ENEO &amp; Baisse de tension","POWER ISSUE",
Q1318="Coupure ENEO &amp; Baisse de tension","POWER ISSUE",
Q1318="Defaut GE &amp; POWER Cabinet","POWER ISSUE",
Q1318="Sharing","POWER ISSUE",
Q1318="SIte strategiques &amp; DataCenter","POWER ISSUE",
Q1318="Exclu","Exclu",
Q1318="SAT","TX ISSUE",
Q1318="SPARE-ISSUE","SPARE-ISSUE",
Q1318="Fiber CAmtel","TX ISSUE",
Q1318="Fiber AOF","TX ISSUE",
Q1318="Projet OCM (HUAWEI)","TRAVAUX-HUAWEI",
Q1318="Projet OCM (NOKIA)","TRAVAUX -NOKIA",
Q1318="ACCESS-ISSUE","ACCESS-ISSUE",
Q1318="Projet OCM (ZTE, NOKIA, autres projets)","TRAVAUX OCM",
Q1318="No root CAuse","No root cause",
Q1318="ODU HS","TX ISSUE",
Q1318="IP &amp; VLAN","TX ISSUE",
Q1318="Warehouse HUAWEI","SPARE-ISSUE",
Q1318="SPARE-HS","SPARE-ISSUE",
Q1318="Power Telco","RAN ISSUE"
),"")</f>
        <v>No root cause</v>
      </c>
      <c r="Q1318" s="48" t="s">
        <v>5576</v>
      </c>
      <c r="R1318" s="23" t="str" cm="1">
        <f t="array" ref="R1318">IFERROR(_xlfn.IFS(
Q1318="MPR ISSUE","ACTIVE",
Q1318="BSS Hardware Issue","ACTIVE",
Q1318="Sites strategiques, MLL, Pylone, etc.","PASSIVE",
Q1318="AKTIVCO DEFAUT GE &amp; POWER Cabinet","PASSIVE",
Q1318="AKTIVCO Coupure ENEO &amp; Baisse de tension","PASSIVE",
Q1318="Coupure ENEO &amp; Baisse de tension","PASSIVE",
Q1318="Defaut GE &amp; POWER Cabinet","PASSIVE",
Q1318="Sharing","PASSIVE",
Q1318="SIte strategiques &amp; DataCenter","PASSIVE",
Q1318="Exclu","Exclu",
Q1318="SAT","ACTIVE",
Q1318="SPARE-ISSUE","SPARE-ISSUE",
Q1318="Fiber CAmtel","ACTIVE",
Q1318="Fiber AOF","ACTIVE",
Q1318="Projet OCM (HUAWEI)","PLANNED WORKS",
Q1318="Projet OCM (NOKIA)","PLANNED WORKS",
Q1318="ACCESS-ISSUE","ACCESS-ISSUE",
Q1318="Projet OCM (ZTE, NOKIA, autres projets)","PLANNED WORKS",
Q1318="No root CAuse","No root cause",
Q1318="ODU HS","ACTIVE",
Q1318="IP &amp; VLAN","ACTIVE",
Q1318="Warehouse HUAWEI","SPARE-ISSUE",
Q1318="SPARE-HS","SPARE-ISSUE",
Q1318="Power Telco","ACTIVE"
),"")</f>
        <v>No root cause</v>
      </c>
      <c r="S1318" s="56" t="s">
        <v>17</v>
      </c>
      <c r="T1318" s="7" t="s">
        <v>17</v>
      </c>
      <c r="U1318" s="7" t="s">
        <v>17</v>
      </c>
      <c r="V1318" s="57"/>
      <c r="W1318" s="57"/>
      <c r="X1318" s="57"/>
      <c r="Y1318" s="57"/>
      <c r="Z1318" s="57"/>
      <c r="AA1318" s="57"/>
      <c r="AB1318" s="57"/>
      <c r="AC1318" s="57" t="s">
        <v>17</v>
      </c>
      <c r="AD1318" s="57" t="s">
        <v>17</v>
      </c>
      <c r="AE1318" s="57" t="s">
        <v>17</v>
      </c>
      <c r="AF1318" s="57" t="s">
        <v>17</v>
      </c>
      <c r="AG1318" s="57" t="s">
        <v>17</v>
      </c>
      <c r="AH1318" s="57" t="s">
        <v>17</v>
      </c>
      <c r="AI1318" s="57" t="s">
        <v>17</v>
      </c>
      <c r="AJ1318" s="57" t="s">
        <v>17</v>
      </c>
      <c r="AK1318" s="57" t="s">
        <v>17</v>
      </c>
      <c r="AL1318" s="57" t="s">
        <v>17</v>
      </c>
      <c r="AM1318" s="15"/>
      <c r="AN1318" s="15"/>
      <c r="AO1318" s="15"/>
      <c r="AP1318" s="15"/>
    </row>
    <row r="1319" spans="1:42" s="14" customFormat="1" x14ac:dyDescent="0.35">
      <c r="A1319" s="1" t="s">
        <v>1543</v>
      </c>
      <c r="B1319" s="1" t="s">
        <v>1544</v>
      </c>
      <c r="C1319" s="3"/>
      <c r="D1319" s="1" t="s">
        <v>12</v>
      </c>
      <c r="E1319" s="1" t="s">
        <v>147</v>
      </c>
      <c r="F1319" s="3" t="s">
        <v>104</v>
      </c>
      <c r="G1319" s="1" t="s">
        <v>301</v>
      </c>
      <c r="H1319" s="59" t="str">
        <f>_xlfn.XLOOKUP(B1319,'[1]Nur des jours'!$B:$B,'[1]Nur des jours'!$H:$H,"")</f>
        <v>Huawei</v>
      </c>
      <c r="I1319" s="52">
        <v>0</v>
      </c>
      <c r="J1319" s="52">
        <v>0</v>
      </c>
      <c r="K1319" s="52">
        <v>0</v>
      </c>
      <c r="L1319" s="53">
        <v>0</v>
      </c>
      <c r="M1319" s="54" t="s">
        <v>5374</v>
      </c>
      <c r="N1319" s="55"/>
      <c r="O1319" s="16" t="str" cm="1">
        <f t="array" ref="O1319">IFERROR(_xlfn.IFS(
Q1319="MPR ISSUE","PDH",
Q1319="BSS Hardware Issue","BSS",
Q1319="Sites strategiques, MLL, Pylone, etc.","ENVTECH",
Q1319="AKTIVCO DEFAUT GE &amp; POWER Cabinet","AKTIVCO",
Q1319="AKTIVCO Coupure ENEO &amp; Baisse de tension","AKTIVCO GRID ONLY",
Q1319="Coupure ENEO &amp; Baisse de tension","IHS GRID ONLY",
Q1319="Defaut GE &amp; POWER Cabinet","IHS",
Q1319="Sharing","Partners",
Q1319="SIte strategiques &amp; DataCenter","SST &amp; DC",
Q1319="Exclu","Exclu",
Q1319="SAT","SAT",
Q1319="SPARE-ISSUE","SPARE-ISSUE",
Q1319="Fiber CAmtel","TRANS_FO_CAMTEL",
Q1319="Fiber AOF","Fiber AOF",
Q1319="Projet OCM (HUAWEI)","TRAVAUX-HUAWEI",
Q1319="Projet OCM (NOKIA)","TRAVAUX-NOKIA",
Q1319="ACCESS-ISSUE","ACCESS-ISSUE",
Q1319="Projet OCM (ZTE, NOKIA, autres projets)","TRAVAUX OCM",
Q1319="No root CAuse","No root cause",
Q1319="ODU HS","PDH",
Q1319="IP &amp; VLAN","PDH",
Q1319="Warehouse HUAWEI","SPARE-ISSUE",
Q1319="SPARE-HS","SPARE-ISSUE",
Q1319="Power Telco","BSS"
),"")</f>
        <v>No root cause</v>
      </c>
      <c r="P1319" s="22" t="str" cm="1">
        <f t="array" ref="P1319">IFERROR(_xlfn.IFS(
Q1319="MPR ISSUE","TX ISSUE",
Q1319="BSS Hardware Issue","RAN ISSUE",
Q1319="Sites strategiques, MLL, Pylone, etc.","ENVTECH",
Q1319="AKTIVCO DEFAUT GE &amp; POWER Cabinet","POWER ISSUE",
Q1319="AKTIVCO Coupure ENEO &amp; Baisse de tension","POWER ISSUE",
Q1319="Coupure ENEO &amp; Baisse de tension","POWER ISSUE",
Q1319="Defaut GE &amp; POWER Cabinet","POWER ISSUE",
Q1319="Sharing","POWER ISSUE",
Q1319="SIte strategiques &amp; DataCenter","POWER ISSUE",
Q1319="Exclu","Exclu",
Q1319="SAT","TX ISSUE",
Q1319="SPARE-ISSUE","SPARE-ISSUE",
Q1319="Fiber CAmtel","TX ISSUE",
Q1319="Fiber AOF","TX ISSUE",
Q1319="Projet OCM (HUAWEI)","TRAVAUX-HUAWEI",
Q1319="Projet OCM (NOKIA)","TRAVAUX -NOKIA",
Q1319="ACCESS-ISSUE","ACCESS-ISSUE",
Q1319="Projet OCM (ZTE, NOKIA, autres projets)","TRAVAUX OCM",
Q1319="No root CAuse","No root cause",
Q1319="ODU HS","TX ISSUE",
Q1319="IP &amp; VLAN","TX ISSUE",
Q1319="Warehouse HUAWEI","SPARE-ISSUE",
Q1319="SPARE-HS","SPARE-ISSUE",
Q1319="Power Telco","RAN ISSUE"
),"")</f>
        <v>No root cause</v>
      </c>
      <c r="Q1319" s="48" t="s">
        <v>5576</v>
      </c>
      <c r="R1319" s="23" t="str" cm="1">
        <f t="array" ref="R1319">IFERROR(_xlfn.IFS(
Q1319="MPR ISSUE","ACTIVE",
Q1319="BSS Hardware Issue","ACTIVE",
Q1319="Sites strategiques, MLL, Pylone, etc.","PASSIVE",
Q1319="AKTIVCO DEFAUT GE &amp; POWER Cabinet","PASSIVE",
Q1319="AKTIVCO Coupure ENEO &amp; Baisse de tension","PASSIVE",
Q1319="Coupure ENEO &amp; Baisse de tension","PASSIVE",
Q1319="Defaut GE &amp; POWER Cabinet","PASSIVE",
Q1319="Sharing","PASSIVE",
Q1319="SIte strategiques &amp; DataCenter","PASSIVE",
Q1319="Exclu","Exclu",
Q1319="SAT","ACTIVE",
Q1319="SPARE-ISSUE","SPARE-ISSUE",
Q1319="Fiber CAmtel","ACTIVE",
Q1319="Fiber AOF","ACTIVE",
Q1319="Projet OCM (HUAWEI)","PLANNED WORKS",
Q1319="Projet OCM (NOKIA)","PLANNED WORKS",
Q1319="ACCESS-ISSUE","ACCESS-ISSUE",
Q1319="Projet OCM (ZTE, NOKIA, autres projets)","PLANNED WORKS",
Q1319="No root CAuse","No root cause",
Q1319="ODU HS","ACTIVE",
Q1319="IP &amp; VLAN","ACTIVE",
Q1319="Warehouse HUAWEI","SPARE-ISSUE",
Q1319="SPARE-HS","SPARE-ISSUE",
Q1319="Power Telco","ACTIVE"
),"")</f>
        <v>No root cause</v>
      </c>
      <c r="S1319" s="56" t="s">
        <v>17</v>
      </c>
      <c r="T1319" s="7" t="s">
        <v>17</v>
      </c>
      <c r="U1319" s="7" t="s">
        <v>17</v>
      </c>
      <c r="V1319" s="57"/>
      <c r="W1319" s="57"/>
      <c r="X1319" s="57"/>
      <c r="Y1319" s="57"/>
      <c r="Z1319" s="57"/>
      <c r="AA1319" s="57"/>
      <c r="AB1319" s="57"/>
      <c r="AC1319" s="57" t="s">
        <v>17</v>
      </c>
      <c r="AD1319" s="57" t="s">
        <v>17</v>
      </c>
      <c r="AE1319" s="57" t="s">
        <v>17</v>
      </c>
      <c r="AF1319" s="57" t="s">
        <v>17</v>
      </c>
      <c r="AG1319" s="57" t="s">
        <v>17</v>
      </c>
      <c r="AH1319" s="57" t="s">
        <v>17</v>
      </c>
      <c r="AI1319" s="57" t="s">
        <v>17</v>
      </c>
      <c r="AJ1319" s="57" t="s">
        <v>17</v>
      </c>
      <c r="AK1319" s="57" t="s">
        <v>17</v>
      </c>
      <c r="AL1319" s="57" t="s">
        <v>17</v>
      </c>
      <c r="AM1319" s="15"/>
      <c r="AN1319" s="15"/>
      <c r="AO1319" s="15"/>
      <c r="AP1319" s="15"/>
    </row>
    <row r="1320" spans="1:42" s="14" customFormat="1" x14ac:dyDescent="0.35">
      <c r="A1320" s="1" t="s">
        <v>2666</v>
      </c>
      <c r="B1320" s="1" t="s">
        <v>2667</v>
      </c>
      <c r="C1320" s="3"/>
      <c r="D1320" s="1" t="s">
        <v>12</v>
      </c>
      <c r="E1320" s="1" t="s">
        <v>13</v>
      </c>
      <c r="F1320" s="3" t="s">
        <v>53</v>
      </c>
      <c r="G1320" s="1" t="s">
        <v>54</v>
      </c>
      <c r="H1320" s="59" t="str">
        <f>_xlfn.XLOOKUP(B1320,'[1]Nur des jours'!$B:$B,'[1]Nur des jours'!$H:$H,"")</f>
        <v>Huawei</v>
      </c>
      <c r="I1320" s="52">
        <v>0</v>
      </c>
      <c r="J1320" s="52">
        <v>0</v>
      </c>
      <c r="K1320" s="52">
        <v>0</v>
      </c>
      <c r="L1320" s="53">
        <v>0</v>
      </c>
      <c r="M1320" s="54" t="s">
        <v>5374</v>
      </c>
      <c r="N1320" s="55"/>
      <c r="O1320" s="16" t="str" cm="1">
        <f t="array" ref="O1320">IFERROR(_xlfn.IFS(
Q1320="MPR ISSUE","PDH",
Q1320="BSS Hardware Issue","BSS",
Q1320="Sites strategiques, MLL, Pylone, etc.","ENVTECH",
Q1320="AKTIVCO DEFAUT GE &amp; POWER Cabinet","AKTIVCO",
Q1320="AKTIVCO Coupure ENEO &amp; Baisse de tension","AKTIVCO GRID ONLY",
Q1320="Coupure ENEO &amp; Baisse de tension","IHS GRID ONLY",
Q1320="Defaut GE &amp; POWER Cabinet","IHS",
Q1320="Sharing","Partners",
Q1320="SIte strategiques &amp; DataCenter","SST &amp; DC",
Q1320="Exclu","Exclu",
Q1320="SAT","SAT",
Q1320="SPARE-ISSUE","SPARE-ISSUE",
Q1320="Fiber CAmtel","TRANS_FO_CAMTEL",
Q1320="Fiber AOF","Fiber AOF",
Q1320="Projet OCM (HUAWEI)","TRAVAUX-HUAWEI",
Q1320="Projet OCM (NOKIA)","TRAVAUX-NOKIA",
Q1320="ACCESS-ISSUE","ACCESS-ISSUE",
Q1320="Projet OCM (ZTE, NOKIA, autres projets)","TRAVAUX OCM",
Q1320="No root CAuse","No root cause",
Q1320="ODU HS","PDH",
Q1320="IP &amp; VLAN","PDH",
Q1320="Warehouse HUAWEI","SPARE-ISSUE",
Q1320="SPARE-HS","SPARE-ISSUE",
Q1320="Power Telco","BSS"
),"")</f>
        <v>No root cause</v>
      </c>
      <c r="P1320" s="22" t="str" cm="1">
        <f t="array" ref="P1320">IFERROR(_xlfn.IFS(
Q1320="MPR ISSUE","TX ISSUE",
Q1320="BSS Hardware Issue","RAN ISSUE",
Q1320="Sites strategiques, MLL, Pylone, etc.","ENVTECH",
Q1320="AKTIVCO DEFAUT GE &amp; POWER Cabinet","POWER ISSUE",
Q1320="AKTIVCO Coupure ENEO &amp; Baisse de tension","POWER ISSUE",
Q1320="Coupure ENEO &amp; Baisse de tension","POWER ISSUE",
Q1320="Defaut GE &amp; POWER Cabinet","POWER ISSUE",
Q1320="Sharing","POWER ISSUE",
Q1320="SIte strategiques &amp; DataCenter","POWER ISSUE",
Q1320="Exclu","Exclu",
Q1320="SAT","TX ISSUE",
Q1320="SPARE-ISSUE","SPARE-ISSUE",
Q1320="Fiber CAmtel","TX ISSUE",
Q1320="Fiber AOF","TX ISSUE",
Q1320="Projet OCM (HUAWEI)","TRAVAUX-HUAWEI",
Q1320="Projet OCM (NOKIA)","TRAVAUX -NOKIA",
Q1320="ACCESS-ISSUE","ACCESS-ISSUE",
Q1320="Projet OCM (ZTE, NOKIA, autres projets)","TRAVAUX OCM",
Q1320="No root CAuse","No root cause",
Q1320="ODU HS","TX ISSUE",
Q1320="IP &amp; VLAN","TX ISSUE",
Q1320="Warehouse HUAWEI","SPARE-ISSUE",
Q1320="SPARE-HS","SPARE-ISSUE",
Q1320="Power Telco","RAN ISSUE"
),"")</f>
        <v>No root cause</v>
      </c>
      <c r="Q1320" s="48" t="s">
        <v>5576</v>
      </c>
      <c r="R1320" s="23" t="str" cm="1">
        <f t="array" ref="R1320">IFERROR(_xlfn.IFS(
Q1320="MPR ISSUE","ACTIVE",
Q1320="BSS Hardware Issue","ACTIVE",
Q1320="Sites strategiques, MLL, Pylone, etc.","PASSIVE",
Q1320="AKTIVCO DEFAUT GE &amp; POWER Cabinet","PASSIVE",
Q1320="AKTIVCO Coupure ENEO &amp; Baisse de tension","PASSIVE",
Q1320="Coupure ENEO &amp; Baisse de tension","PASSIVE",
Q1320="Defaut GE &amp; POWER Cabinet","PASSIVE",
Q1320="Sharing","PASSIVE",
Q1320="SIte strategiques &amp; DataCenter","PASSIVE",
Q1320="Exclu","Exclu",
Q1320="SAT","ACTIVE",
Q1320="SPARE-ISSUE","SPARE-ISSUE",
Q1320="Fiber CAmtel","ACTIVE",
Q1320="Fiber AOF","ACTIVE",
Q1320="Projet OCM (HUAWEI)","PLANNED WORKS",
Q1320="Projet OCM (NOKIA)","PLANNED WORKS",
Q1320="ACCESS-ISSUE","ACCESS-ISSUE",
Q1320="Projet OCM (ZTE, NOKIA, autres projets)","PLANNED WORKS",
Q1320="No root CAuse","No root cause",
Q1320="ODU HS","ACTIVE",
Q1320="IP &amp; VLAN","ACTIVE",
Q1320="Warehouse HUAWEI","SPARE-ISSUE",
Q1320="SPARE-HS","SPARE-ISSUE",
Q1320="Power Telco","ACTIVE"
),"")</f>
        <v>No root cause</v>
      </c>
      <c r="S1320" s="56" t="s">
        <v>17</v>
      </c>
      <c r="T1320" s="7" t="s">
        <v>17</v>
      </c>
      <c r="U1320" s="7" t="s">
        <v>17</v>
      </c>
      <c r="V1320" s="57"/>
      <c r="W1320" s="57"/>
      <c r="X1320" s="57"/>
      <c r="Y1320" s="57"/>
      <c r="Z1320" s="57"/>
      <c r="AA1320" s="57"/>
      <c r="AB1320" s="57"/>
      <c r="AC1320" s="57" t="s">
        <v>17</v>
      </c>
      <c r="AD1320" s="57" t="s">
        <v>17</v>
      </c>
      <c r="AE1320" s="57" t="s">
        <v>17</v>
      </c>
      <c r="AF1320" s="57" t="s">
        <v>17</v>
      </c>
      <c r="AG1320" s="57" t="s">
        <v>17</v>
      </c>
      <c r="AH1320" s="57" t="s">
        <v>17</v>
      </c>
      <c r="AI1320" s="57" t="s">
        <v>17</v>
      </c>
      <c r="AJ1320" s="57" t="s">
        <v>17</v>
      </c>
      <c r="AK1320" s="57" t="s">
        <v>17</v>
      </c>
      <c r="AL1320" s="57" t="s">
        <v>17</v>
      </c>
      <c r="AM1320" s="15"/>
      <c r="AN1320" s="15"/>
      <c r="AO1320" s="15"/>
      <c r="AP1320" s="15"/>
    </row>
    <row r="1321" spans="1:42" s="14" customFormat="1" x14ac:dyDescent="0.35">
      <c r="A1321" s="1" t="s">
        <v>450</v>
      </c>
      <c r="B1321" s="1" t="s">
        <v>451</v>
      </c>
      <c r="C1321" s="3"/>
      <c r="D1321" s="1" t="s">
        <v>12</v>
      </c>
      <c r="E1321" s="1" t="s">
        <v>13</v>
      </c>
      <c r="F1321" s="3" t="s">
        <v>14</v>
      </c>
      <c r="G1321" s="1" t="s">
        <v>108</v>
      </c>
      <c r="H1321" s="59" t="str">
        <f>_xlfn.XLOOKUP(B1321,'[1]Nur des jours'!$B:$B,'[1]Nur des jours'!$H:$H,"")</f>
        <v>Huawei</v>
      </c>
      <c r="I1321" s="52">
        <v>0</v>
      </c>
      <c r="J1321" s="52">
        <v>0</v>
      </c>
      <c r="K1321" s="52">
        <v>0</v>
      </c>
      <c r="L1321" s="53">
        <v>0</v>
      </c>
      <c r="M1321" s="54" t="s">
        <v>5374</v>
      </c>
      <c r="N1321" s="55"/>
      <c r="O1321" s="16" t="str" cm="1">
        <f t="array" ref="O1321">IFERROR(_xlfn.IFS(
Q1321="MPR ISSUE","PDH",
Q1321="BSS Hardware Issue","BSS",
Q1321="Sites strategiques, MLL, Pylone, etc.","ENVTECH",
Q1321="AKTIVCO DEFAUT GE &amp; POWER Cabinet","AKTIVCO",
Q1321="AKTIVCO Coupure ENEO &amp; Baisse de tension","AKTIVCO GRID ONLY",
Q1321="Coupure ENEO &amp; Baisse de tension","IHS GRID ONLY",
Q1321="Defaut GE &amp; POWER Cabinet","IHS",
Q1321="Sharing","Partners",
Q1321="SIte strategiques &amp; DataCenter","SST &amp; DC",
Q1321="Exclu","Exclu",
Q1321="SAT","SAT",
Q1321="SPARE-ISSUE","SPARE-ISSUE",
Q1321="Fiber CAmtel","TRANS_FO_CAMTEL",
Q1321="Fiber AOF","Fiber AOF",
Q1321="Projet OCM (HUAWEI)","TRAVAUX-HUAWEI",
Q1321="Projet OCM (NOKIA)","TRAVAUX-NOKIA",
Q1321="ACCESS-ISSUE","ACCESS-ISSUE",
Q1321="Projet OCM (ZTE, NOKIA, autres projets)","TRAVAUX OCM",
Q1321="No root CAuse","No root cause",
Q1321="ODU HS","PDH",
Q1321="IP &amp; VLAN","PDH",
Q1321="Warehouse HUAWEI","SPARE-ISSUE",
Q1321="SPARE-HS","SPARE-ISSUE",
Q1321="Power Telco","BSS"
),"")</f>
        <v>No root cause</v>
      </c>
      <c r="P1321" s="22" t="str" cm="1">
        <f t="array" ref="P1321">IFERROR(_xlfn.IFS(
Q1321="MPR ISSUE","TX ISSUE",
Q1321="BSS Hardware Issue","RAN ISSUE",
Q1321="Sites strategiques, MLL, Pylone, etc.","ENVTECH",
Q1321="AKTIVCO DEFAUT GE &amp; POWER Cabinet","POWER ISSUE",
Q1321="AKTIVCO Coupure ENEO &amp; Baisse de tension","POWER ISSUE",
Q1321="Coupure ENEO &amp; Baisse de tension","POWER ISSUE",
Q1321="Defaut GE &amp; POWER Cabinet","POWER ISSUE",
Q1321="Sharing","POWER ISSUE",
Q1321="SIte strategiques &amp; DataCenter","POWER ISSUE",
Q1321="Exclu","Exclu",
Q1321="SAT","TX ISSUE",
Q1321="SPARE-ISSUE","SPARE-ISSUE",
Q1321="Fiber CAmtel","TX ISSUE",
Q1321="Fiber AOF","TX ISSUE",
Q1321="Projet OCM (HUAWEI)","TRAVAUX-HUAWEI",
Q1321="Projet OCM (NOKIA)","TRAVAUX -NOKIA",
Q1321="ACCESS-ISSUE","ACCESS-ISSUE",
Q1321="Projet OCM (ZTE, NOKIA, autres projets)","TRAVAUX OCM",
Q1321="No root CAuse","No root cause",
Q1321="ODU HS","TX ISSUE",
Q1321="IP &amp; VLAN","TX ISSUE",
Q1321="Warehouse HUAWEI","SPARE-ISSUE",
Q1321="SPARE-HS","SPARE-ISSUE",
Q1321="Power Telco","RAN ISSUE"
),"")</f>
        <v>No root cause</v>
      </c>
      <c r="Q1321" s="48" t="s">
        <v>5576</v>
      </c>
      <c r="R1321" s="23" t="str" cm="1">
        <f t="array" ref="R1321">IFERROR(_xlfn.IFS(
Q1321="MPR ISSUE","ACTIVE",
Q1321="BSS Hardware Issue","ACTIVE",
Q1321="Sites strategiques, MLL, Pylone, etc.","PASSIVE",
Q1321="AKTIVCO DEFAUT GE &amp; POWER Cabinet","PASSIVE",
Q1321="AKTIVCO Coupure ENEO &amp; Baisse de tension","PASSIVE",
Q1321="Coupure ENEO &amp; Baisse de tension","PASSIVE",
Q1321="Defaut GE &amp; POWER Cabinet","PASSIVE",
Q1321="Sharing","PASSIVE",
Q1321="SIte strategiques &amp; DataCenter","PASSIVE",
Q1321="Exclu","Exclu",
Q1321="SAT","ACTIVE",
Q1321="SPARE-ISSUE","SPARE-ISSUE",
Q1321="Fiber CAmtel","ACTIVE",
Q1321="Fiber AOF","ACTIVE",
Q1321="Projet OCM (HUAWEI)","PLANNED WORKS",
Q1321="Projet OCM (NOKIA)","PLANNED WORKS",
Q1321="ACCESS-ISSUE","ACCESS-ISSUE",
Q1321="Projet OCM (ZTE, NOKIA, autres projets)","PLANNED WORKS",
Q1321="No root CAuse","No root cause",
Q1321="ODU HS","ACTIVE",
Q1321="IP &amp; VLAN","ACTIVE",
Q1321="Warehouse HUAWEI","SPARE-ISSUE",
Q1321="SPARE-HS","SPARE-ISSUE",
Q1321="Power Telco","ACTIVE"
),"")</f>
        <v>No root cause</v>
      </c>
      <c r="S1321" s="56" t="s">
        <v>17</v>
      </c>
      <c r="T1321" s="7" t="s">
        <v>17</v>
      </c>
      <c r="U1321" s="7" t="s">
        <v>17</v>
      </c>
      <c r="V1321" s="57"/>
      <c r="W1321" s="57"/>
      <c r="X1321" s="57"/>
      <c r="Y1321" s="57"/>
      <c r="Z1321" s="57"/>
      <c r="AA1321" s="57"/>
      <c r="AB1321" s="57"/>
      <c r="AC1321" s="57" t="s">
        <v>17</v>
      </c>
      <c r="AD1321" s="57" t="s">
        <v>17</v>
      </c>
      <c r="AE1321" s="57" t="s">
        <v>17</v>
      </c>
      <c r="AF1321" s="57" t="s">
        <v>17</v>
      </c>
      <c r="AG1321" s="57" t="s">
        <v>17</v>
      </c>
      <c r="AH1321" s="57" t="s">
        <v>17</v>
      </c>
      <c r="AI1321" s="57" t="s">
        <v>17</v>
      </c>
      <c r="AJ1321" s="57" t="s">
        <v>17</v>
      </c>
      <c r="AK1321" s="57" t="s">
        <v>17</v>
      </c>
      <c r="AL1321" s="57" t="s">
        <v>17</v>
      </c>
      <c r="AM1321" s="15"/>
      <c r="AN1321" s="15"/>
      <c r="AO1321" s="15"/>
      <c r="AP1321" s="15"/>
    </row>
    <row r="1322" spans="1:42" s="14" customFormat="1" x14ac:dyDescent="0.35">
      <c r="A1322" s="1" t="s">
        <v>4270</v>
      </c>
      <c r="B1322" s="1" t="s">
        <v>4271</v>
      </c>
      <c r="C1322" s="3"/>
      <c r="D1322" s="1" t="s">
        <v>23</v>
      </c>
      <c r="E1322" s="1" t="s">
        <v>82</v>
      </c>
      <c r="F1322" s="3" t="s">
        <v>92</v>
      </c>
      <c r="G1322" s="1" t="s">
        <v>4270</v>
      </c>
      <c r="H1322" s="59" t="str">
        <f>_xlfn.XLOOKUP(B1322,'[1]Nur des jours'!$B:$B,'[1]Nur des jours'!$H:$H,"")</f>
        <v>HUAWEI</v>
      </c>
      <c r="I1322" s="52">
        <v>0</v>
      </c>
      <c r="J1322" s="52">
        <v>0</v>
      </c>
      <c r="K1322" s="52">
        <v>0</v>
      </c>
      <c r="L1322" s="53">
        <v>0</v>
      </c>
      <c r="M1322" s="54" t="s">
        <v>5374</v>
      </c>
      <c r="N1322" s="55"/>
      <c r="O1322" s="16" t="str" cm="1">
        <f t="array" ref="O1322">IFERROR(_xlfn.IFS(
Q1322="MPR ISSUE","PDH",
Q1322="BSS Hardware Issue","BSS",
Q1322="Sites strategiques, MLL, Pylone, etc.","ENVTECH",
Q1322="AKTIVCO DEFAUT GE &amp; POWER Cabinet","AKTIVCO",
Q1322="AKTIVCO Coupure ENEO &amp; Baisse de tension","AKTIVCO GRID ONLY",
Q1322="Coupure ENEO &amp; Baisse de tension","IHS GRID ONLY",
Q1322="Defaut GE &amp; POWER Cabinet","IHS",
Q1322="Sharing","Partners",
Q1322="SIte strategiques &amp; DataCenter","SST &amp; DC",
Q1322="Exclu","Exclu",
Q1322="SAT","SAT",
Q1322="SPARE-ISSUE","SPARE-ISSUE",
Q1322="Fiber CAmtel","TRANS_FO_CAMTEL",
Q1322="Fiber AOF","Fiber AOF",
Q1322="Projet OCM (HUAWEI)","TRAVAUX-HUAWEI",
Q1322="Projet OCM (NOKIA)","TRAVAUX-NOKIA",
Q1322="ACCESS-ISSUE","ACCESS-ISSUE",
Q1322="Projet OCM (ZTE, NOKIA, autres projets)","TRAVAUX OCM",
Q1322="No root CAuse","No root cause",
Q1322="ODU HS","PDH",
Q1322="IP &amp; VLAN","PDH",
Q1322="Warehouse HUAWEI","SPARE-ISSUE",
Q1322="SPARE-HS","SPARE-ISSUE",
Q1322="Power Telco","BSS"
),"")</f>
        <v>No root cause</v>
      </c>
      <c r="P1322" s="22" t="str" cm="1">
        <f t="array" ref="P1322">IFERROR(_xlfn.IFS(
Q1322="MPR ISSUE","TX ISSUE",
Q1322="BSS Hardware Issue","RAN ISSUE",
Q1322="Sites strategiques, MLL, Pylone, etc.","ENVTECH",
Q1322="AKTIVCO DEFAUT GE &amp; POWER Cabinet","POWER ISSUE",
Q1322="AKTIVCO Coupure ENEO &amp; Baisse de tension","POWER ISSUE",
Q1322="Coupure ENEO &amp; Baisse de tension","POWER ISSUE",
Q1322="Defaut GE &amp; POWER Cabinet","POWER ISSUE",
Q1322="Sharing","POWER ISSUE",
Q1322="SIte strategiques &amp; DataCenter","POWER ISSUE",
Q1322="Exclu","Exclu",
Q1322="SAT","TX ISSUE",
Q1322="SPARE-ISSUE","SPARE-ISSUE",
Q1322="Fiber CAmtel","TX ISSUE",
Q1322="Fiber AOF","TX ISSUE",
Q1322="Projet OCM (HUAWEI)","TRAVAUX-HUAWEI",
Q1322="Projet OCM (NOKIA)","TRAVAUX -NOKIA",
Q1322="ACCESS-ISSUE","ACCESS-ISSUE",
Q1322="Projet OCM (ZTE, NOKIA, autres projets)","TRAVAUX OCM",
Q1322="No root CAuse","No root cause",
Q1322="ODU HS","TX ISSUE",
Q1322="IP &amp; VLAN","TX ISSUE",
Q1322="Warehouse HUAWEI","SPARE-ISSUE",
Q1322="SPARE-HS","SPARE-ISSUE",
Q1322="Power Telco","RAN ISSUE"
),"")</f>
        <v>No root cause</v>
      </c>
      <c r="Q1322" s="48" t="s">
        <v>5576</v>
      </c>
      <c r="R1322" s="23" t="str" cm="1">
        <f t="array" ref="R1322">IFERROR(_xlfn.IFS(
Q1322="MPR ISSUE","ACTIVE",
Q1322="BSS Hardware Issue","ACTIVE",
Q1322="Sites strategiques, MLL, Pylone, etc.","PASSIVE",
Q1322="AKTIVCO DEFAUT GE &amp; POWER Cabinet","PASSIVE",
Q1322="AKTIVCO Coupure ENEO &amp; Baisse de tension","PASSIVE",
Q1322="Coupure ENEO &amp; Baisse de tension","PASSIVE",
Q1322="Defaut GE &amp; POWER Cabinet","PASSIVE",
Q1322="Sharing","PASSIVE",
Q1322="SIte strategiques &amp; DataCenter","PASSIVE",
Q1322="Exclu","Exclu",
Q1322="SAT","ACTIVE",
Q1322="SPARE-ISSUE","SPARE-ISSUE",
Q1322="Fiber CAmtel","ACTIVE",
Q1322="Fiber AOF","ACTIVE",
Q1322="Projet OCM (HUAWEI)","PLANNED WORKS",
Q1322="Projet OCM (NOKIA)","PLANNED WORKS",
Q1322="ACCESS-ISSUE","ACCESS-ISSUE",
Q1322="Projet OCM (ZTE, NOKIA, autres projets)","PLANNED WORKS",
Q1322="No root CAuse","No root cause",
Q1322="ODU HS","ACTIVE",
Q1322="IP &amp; VLAN","ACTIVE",
Q1322="Warehouse HUAWEI","SPARE-ISSUE",
Q1322="SPARE-HS","SPARE-ISSUE",
Q1322="Power Telco","ACTIVE"
),"")</f>
        <v>No root cause</v>
      </c>
      <c r="S1322" s="56" t="s">
        <v>17</v>
      </c>
      <c r="T1322" s="7" t="s">
        <v>17</v>
      </c>
      <c r="U1322" s="7" t="s">
        <v>17</v>
      </c>
      <c r="V1322" s="57" t="s">
        <v>17</v>
      </c>
      <c r="W1322" s="57" t="s">
        <v>17</v>
      </c>
      <c r="X1322" s="57" t="s">
        <v>17</v>
      </c>
      <c r="Y1322" s="57" t="s">
        <v>17</v>
      </c>
      <c r="Z1322" s="57" t="s">
        <v>17</v>
      </c>
      <c r="AA1322" s="57" t="s">
        <v>17</v>
      </c>
      <c r="AB1322" s="57"/>
      <c r="AC1322" s="57" t="s">
        <v>17</v>
      </c>
      <c r="AD1322" s="57" t="s">
        <v>17</v>
      </c>
      <c r="AE1322" s="57" t="s">
        <v>17</v>
      </c>
      <c r="AF1322" s="57" t="s">
        <v>17</v>
      </c>
      <c r="AG1322" s="57" t="s">
        <v>17</v>
      </c>
      <c r="AH1322" s="57" t="s">
        <v>17</v>
      </c>
      <c r="AI1322" s="57" t="s">
        <v>17</v>
      </c>
      <c r="AJ1322" s="57" t="s">
        <v>17</v>
      </c>
      <c r="AK1322" s="57" t="s">
        <v>17</v>
      </c>
      <c r="AL1322" s="57" t="s">
        <v>17</v>
      </c>
      <c r="AM1322" s="15"/>
      <c r="AN1322" s="15"/>
      <c r="AO1322" s="15"/>
      <c r="AP1322" s="15"/>
    </row>
    <row r="1323" spans="1:42" s="14" customFormat="1" x14ac:dyDescent="0.35">
      <c r="A1323" s="1" t="s">
        <v>4674</v>
      </c>
      <c r="B1323" s="1" t="s">
        <v>4675</v>
      </c>
      <c r="C1323" s="3"/>
      <c r="D1323" s="1" t="s">
        <v>12</v>
      </c>
      <c r="E1323" s="1" t="s">
        <v>13</v>
      </c>
      <c r="F1323" s="3" t="s">
        <v>14</v>
      </c>
      <c r="G1323" s="1" t="s">
        <v>15</v>
      </c>
      <c r="H1323" s="59" t="str">
        <f>_xlfn.XLOOKUP(B1323,'[1]Nur des jours'!$B:$B,'[1]Nur des jours'!$H:$H,"")</f>
        <v>Huawei</v>
      </c>
      <c r="I1323" s="52">
        <v>0</v>
      </c>
      <c r="J1323" s="52">
        <v>0</v>
      </c>
      <c r="K1323" s="52">
        <v>0</v>
      </c>
      <c r="L1323" s="53">
        <v>0</v>
      </c>
      <c r="M1323" s="54" t="s">
        <v>5374</v>
      </c>
      <c r="N1323" s="55"/>
      <c r="O1323" s="16" t="str" cm="1">
        <f t="array" ref="O1323">IFERROR(_xlfn.IFS(
Q1323="MPR ISSUE","PDH",
Q1323="BSS Hardware Issue","BSS",
Q1323="Sites strategiques, MLL, Pylone, etc.","ENVTECH",
Q1323="AKTIVCO DEFAUT GE &amp; POWER Cabinet","AKTIVCO",
Q1323="AKTIVCO Coupure ENEO &amp; Baisse de tension","AKTIVCO GRID ONLY",
Q1323="Coupure ENEO &amp; Baisse de tension","IHS GRID ONLY",
Q1323="Defaut GE &amp; POWER Cabinet","IHS",
Q1323="Sharing","Partners",
Q1323="SIte strategiques &amp; DataCenter","SST &amp; DC",
Q1323="Exclu","Exclu",
Q1323="SAT","SAT",
Q1323="SPARE-ISSUE","SPARE-ISSUE",
Q1323="Fiber CAmtel","TRANS_FO_CAMTEL",
Q1323="Fiber AOF","Fiber AOF",
Q1323="Projet OCM (HUAWEI)","TRAVAUX-HUAWEI",
Q1323="Projet OCM (NOKIA)","TRAVAUX-NOKIA",
Q1323="ACCESS-ISSUE","ACCESS-ISSUE",
Q1323="Projet OCM (ZTE, NOKIA, autres projets)","TRAVAUX OCM",
Q1323="No root CAuse","No root cause",
Q1323="ODU HS","PDH",
Q1323="IP &amp; VLAN","PDH",
Q1323="Warehouse HUAWEI","SPARE-ISSUE",
Q1323="SPARE-HS","SPARE-ISSUE",
Q1323="Power Telco","BSS"
),"")</f>
        <v>No root cause</v>
      </c>
      <c r="P1323" s="22" t="str" cm="1">
        <f t="array" ref="P1323">IFERROR(_xlfn.IFS(
Q1323="MPR ISSUE","TX ISSUE",
Q1323="BSS Hardware Issue","RAN ISSUE",
Q1323="Sites strategiques, MLL, Pylone, etc.","ENVTECH",
Q1323="AKTIVCO DEFAUT GE &amp; POWER Cabinet","POWER ISSUE",
Q1323="AKTIVCO Coupure ENEO &amp; Baisse de tension","POWER ISSUE",
Q1323="Coupure ENEO &amp; Baisse de tension","POWER ISSUE",
Q1323="Defaut GE &amp; POWER Cabinet","POWER ISSUE",
Q1323="Sharing","POWER ISSUE",
Q1323="SIte strategiques &amp; DataCenter","POWER ISSUE",
Q1323="Exclu","Exclu",
Q1323="SAT","TX ISSUE",
Q1323="SPARE-ISSUE","SPARE-ISSUE",
Q1323="Fiber CAmtel","TX ISSUE",
Q1323="Fiber AOF","TX ISSUE",
Q1323="Projet OCM (HUAWEI)","TRAVAUX-HUAWEI",
Q1323="Projet OCM (NOKIA)","TRAVAUX -NOKIA",
Q1323="ACCESS-ISSUE","ACCESS-ISSUE",
Q1323="Projet OCM (ZTE, NOKIA, autres projets)","TRAVAUX OCM",
Q1323="No root CAuse","No root cause",
Q1323="ODU HS","TX ISSUE",
Q1323="IP &amp; VLAN","TX ISSUE",
Q1323="Warehouse HUAWEI","SPARE-ISSUE",
Q1323="SPARE-HS","SPARE-ISSUE",
Q1323="Power Telco","RAN ISSUE"
),"")</f>
        <v>No root cause</v>
      </c>
      <c r="Q1323" s="48" t="s">
        <v>5576</v>
      </c>
      <c r="R1323" s="23" t="str" cm="1">
        <f t="array" ref="R1323">IFERROR(_xlfn.IFS(
Q1323="MPR ISSUE","ACTIVE",
Q1323="BSS Hardware Issue","ACTIVE",
Q1323="Sites strategiques, MLL, Pylone, etc.","PASSIVE",
Q1323="AKTIVCO DEFAUT GE &amp; POWER Cabinet","PASSIVE",
Q1323="AKTIVCO Coupure ENEO &amp; Baisse de tension","PASSIVE",
Q1323="Coupure ENEO &amp; Baisse de tension","PASSIVE",
Q1323="Defaut GE &amp; POWER Cabinet","PASSIVE",
Q1323="Sharing","PASSIVE",
Q1323="SIte strategiques &amp; DataCenter","PASSIVE",
Q1323="Exclu","Exclu",
Q1323="SAT","ACTIVE",
Q1323="SPARE-ISSUE","SPARE-ISSUE",
Q1323="Fiber CAmtel","ACTIVE",
Q1323="Fiber AOF","ACTIVE",
Q1323="Projet OCM (HUAWEI)","PLANNED WORKS",
Q1323="Projet OCM (NOKIA)","PLANNED WORKS",
Q1323="ACCESS-ISSUE","ACCESS-ISSUE",
Q1323="Projet OCM (ZTE, NOKIA, autres projets)","PLANNED WORKS",
Q1323="No root CAuse","No root cause",
Q1323="ODU HS","ACTIVE",
Q1323="IP &amp; VLAN","ACTIVE",
Q1323="Warehouse HUAWEI","SPARE-ISSUE",
Q1323="SPARE-HS","SPARE-ISSUE",
Q1323="Power Telco","ACTIVE"
),"")</f>
        <v>No root cause</v>
      </c>
      <c r="S1323" s="56" t="s">
        <v>17</v>
      </c>
      <c r="T1323" s="7" t="s">
        <v>17</v>
      </c>
      <c r="U1323" s="7" t="s">
        <v>17</v>
      </c>
      <c r="V1323" s="57"/>
      <c r="W1323" s="57"/>
      <c r="X1323" s="57"/>
      <c r="Y1323" s="57"/>
      <c r="Z1323" s="57"/>
      <c r="AA1323" s="57"/>
      <c r="AB1323" s="57"/>
      <c r="AC1323" s="57" t="s">
        <v>17</v>
      </c>
      <c r="AD1323" s="57" t="s">
        <v>17</v>
      </c>
      <c r="AE1323" s="57" t="s">
        <v>17</v>
      </c>
      <c r="AF1323" s="57" t="s">
        <v>17</v>
      </c>
      <c r="AG1323" s="57" t="s">
        <v>17</v>
      </c>
      <c r="AH1323" s="57" t="s">
        <v>17</v>
      </c>
      <c r="AI1323" s="57" t="s">
        <v>17</v>
      </c>
      <c r="AJ1323" s="57" t="s">
        <v>17</v>
      </c>
      <c r="AK1323" s="57" t="s">
        <v>17</v>
      </c>
      <c r="AL1323" s="57" t="s">
        <v>17</v>
      </c>
      <c r="AM1323" s="15"/>
      <c r="AN1323" s="15"/>
      <c r="AO1323" s="15"/>
      <c r="AP1323" s="15"/>
    </row>
    <row r="1324" spans="1:42" s="14" customFormat="1" x14ac:dyDescent="0.35">
      <c r="A1324" s="1" t="s">
        <v>2491</v>
      </c>
      <c r="B1324" s="1" t="s">
        <v>2492</v>
      </c>
      <c r="C1324" s="3"/>
      <c r="D1324" s="1" t="s">
        <v>12</v>
      </c>
      <c r="E1324" s="1" t="s">
        <v>13</v>
      </c>
      <c r="F1324" s="3" t="s">
        <v>14</v>
      </c>
      <c r="G1324" s="1" t="s">
        <v>15</v>
      </c>
      <c r="H1324" s="59" t="str">
        <f>_xlfn.XLOOKUP(B1324,'[1]Nur des jours'!$B:$B,'[1]Nur des jours'!$H:$H,"")</f>
        <v>Huawei</v>
      </c>
      <c r="I1324" s="52">
        <v>0</v>
      </c>
      <c r="J1324" s="52">
        <v>0</v>
      </c>
      <c r="K1324" s="52">
        <v>0</v>
      </c>
      <c r="L1324" s="53">
        <v>0</v>
      </c>
      <c r="M1324" s="54" t="s">
        <v>5374</v>
      </c>
      <c r="N1324" s="55"/>
      <c r="O1324" s="16" t="str" cm="1">
        <f t="array" ref="O1324">IFERROR(_xlfn.IFS(
Q1324="MPR ISSUE","PDH",
Q1324="BSS Hardware Issue","BSS",
Q1324="Sites strategiques, MLL, Pylone, etc.","ENVTECH",
Q1324="AKTIVCO DEFAUT GE &amp; POWER Cabinet","AKTIVCO",
Q1324="AKTIVCO Coupure ENEO &amp; Baisse de tension","AKTIVCO GRID ONLY",
Q1324="Coupure ENEO &amp; Baisse de tension","IHS GRID ONLY",
Q1324="Defaut GE &amp; POWER Cabinet","IHS",
Q1324="Sharing","Partners",
Q1324="SIte strategiques &amp; DataCenter","SST &amp; DC",
Q1324="Exclu","Exclu",
Q1324="SAT","SAT",
Q1324="SPARE-ISSUE","SPARE-ISSUE",
Q1324="Fiber CAmtel","TRANS_FO_CAMTEL",
Q1324="Fiber AOF","Fiber AOF",
Q1324="Projet OCM (HUAWEI)","TRAVAUX-HUAWEI",
Q1324="Projet OCM (NOKIA)","TRAVAUX-NOKIA",
Q1324="ACCESS-ISSUE","ACCESS-ISSUE",
Q1324="Projet OCM (ZTE, NOKIA, autres projets)","TRAVAUX OCM",
Q1324="No root CAuse","No root cause",
Q1324="ODU HS","PDH",
Q1324="IP &amp; VLAN","PDH",
Q1324="Warehouse HUAWEI","SPARE-ISSUE",
Q1324="SPARE-HS","SPARE-ISSUE",
Q1324="Power Telco","BSS"
),"")</f>
        <v>No root cause</v>
      </c>
      <c r="P1324" s="22" t="str" cm="1">
        <f t="array" ref="P1324">IFERROR(_xlfn.IFS(
Q1324="MPR ISSUE","TX ISSUE",
Q1324="BSS Hardware Issue","RAN ISSUE",
Q1324="Sites strategiques, MLL, Pylone, etc.","ENVTECH",
Q1324="AKTIVCO DEFAUT GE &amp; POWER Cabinet","POWER ISSUE",
Q1324="AKTIVCO Coupure ENEO &amp; Baisse de tension","POWER ISSUE",
Q1324="Coupure ENEO &amp; Baisse de tension","POWER ISSUE",
Q1324="Defaut GE &amp; POWER Cabinet","POWER ISSUE",
Q1324="Sharing","POWER ISSUE",
Q1324="SIte strategiques &amp; DataCenter","POWER ISSUE",
Q1324="Exclu","Exclu",
Q1324="SAT","TX ISSUE",
Q1324="SPARE-ISSUE","SPARE-ISSUE",
Q1324="Fiber CAmtel","TX ISSUE",
Q1324="Fiber AOF","TX ISSUE",
Q1324="Projet OCM (HUAWEI)","TRAVAUX-HUAWEI",
Q1324="Projet OCM (NOKIA)","TRAVAUX -NOKIA",
Q1324="ACCESS-ISSUE","ACCESS-ISSUE",
Q1324="Projet OCM (ZTE, NOKIA, autres projets)","TRAVAUX OCM",
Q1324="No root CAuse","No root cause",
Q1324="ODU HS","TX ISSUE",
Q1324="IP &amp; VLAN","TX ISSUE",
Q1324="Warehouse HUAWEI","SPARE-ISSUE",
Q1324="SPARE-HS","SPARE-ISSUE",
Q1324="Power Telco","RAN ISSUE"
),"")</f>
        <v>No root cause</v>
      </c>
      <c r="Q1324" s="48" t="s">
        <v>5576</v>
      </c>
      <c r="R1324" s="23" t="str" cm="1">
        <f t="array" ref="R1324">IFERROR(_xlfn.IFS(
Q1324="MPR ISSUE","ACTIVE",
Q1324="BSS Hardware Issue","ACTIVE",
Q1324="Sites strategiques, MLL, Pylone, etc.","PASSIVE",
Q1324="AKTIVCO DEFAUT GE &amp; POWER Cabinet","PASSIVE",
Q1324="AKTIVCO Coupure ENEO &amp; Baisse de tension","PASSIVE",
Q1324="Coupure ENEO &amp; Baisse de tension","PASSIVE",
Q1324="Defaut GE &amp; POWER Cabinet","PASSIVE",
Q1324="Sharing","PASSIVE",
Q1324="SIte strategiques &amp; DataCenter","PASSIVE",
Q1324="Exclu","Exclu",
Q1324="SAT","ACTIVE",
Q1324="SPARE-ISSUE","SPARE-ISSUE",
Q1324="Fiber CAmtel","ACTIVE",
Q1324="Fiber AOF","ACTIVE",
Q1324="Projet OCM (HUAWEI)","PLANNED WORKS",
Q1324="Projet OCM (NOKIA)","PLANNED WORKS",
Q1324="ACCESS-ISSUE","ACCESS-ISSUE",
Q1324="Projet OCM (ZTE, NOKIA, autres projets)","PLANNED WORKS",
Q1324="No root CAuse","No root cause",
Q1324="ODU HS","ACTIVE",
Q1324="IP &amp; VLAN","ACTIVE",
Q1324="Warehouse HUAWEI","SPARE-ISSUE",
Q1324="SPARE-HS","SPARE-ISSUE",
Q1324="Power Telco","ACTIVE"
),"")</f>
        <v>No root cause</v>
      </c>
      <c r="S1324" s="56" t="s">
        <v>17</v>
      </c>
      <c r="T1324" s="7" t="s">
        <v>17</v>
      </c>
      <c r="U1324" s="7" t="s">
        <v>17</v>
      </c>
      <c r="V1324" s="57"/>
      <c r="W1324" s="57"/>
      <c r="X1324" s="57"/>
      <c r="Y1324" s="57"/>
      <c r="Z1324" s="57"/>
      <c r="AA1324" s="57"/>
      <c r="AB1324" s="57"/>
      <c r="AC1324" s="57" t="s">
        <v>17</v>
      </c>
      <c r="AD1324" s="57" t="s">
        <v>17</v>
      </c>
      <c r="AE1324" s="57" t="s">
        <v>17</v>
      </c>
      <c r="AF1324" s="57" t="s">
        <v>17</v>
      </c>
      <c r="AG1324" s="57" t="s">
        <v>17</v>
      </c>
      <c r="AH1324" s="57" t="s">
        <v>17</v>
      </c>
      <c r="AI1324" s="57" t="s">
        <v>17</v>
      </c>
      <c r="AJ1324" s="57" t="s">
        <v>17</v>
      </c>
      <c r="AK1324" s="57" t="s">
        <v>17</v>
      </c>
      <c r="AL1324" s="57" t="s">
        <v>17</v>
      </c>
      <c r="AM1324" s="15"/>
      <c r="AN1324" s="15"/>
      <c r="AO1324" s="15"/>
      <c r="AP1324" s="15"/>
    </row>
    <row r="1325" spans="1:42" s="14" customFormat="1" x14ac:dyDescent="0.35">
      <c r="A1325" s="1" t="s">
        <v>3385</v>
      </c>
      <c r="B1325" s="1" t="s">
        <v>3386</v>
      </c>
      <c r="C1325" s="3"/>
      <c r="D1325" s="1" t="s">
        <v>12</v>
      </c>
      <c r="E1325" s="1" t="s">
        <v>239</v>
      </c>
      <c r="F1325" s="3" t="s">
        <v>57</v>
      </c>
      <c r="G1325" s="1" t="s">
        <v>3385</v>
      </c>
      <c r="H1325" s="59" t="str">
        <f>_xlfn.XLOOKUP(B1325,'[1]Nur des jours'!$B:$B,'[1]Nur des jours'!$H:$H,"")</f>
        <v>HUAWEI</v>
      </c>
      <c r="I1325" s="52">
        <v>0</v>
      </c>
      <c r="J1325" s="52">
        <v>0</v>
      </c>
      <c r="K1325" s="52">
        <v>0</v>
      </c>
      <c r="L1325" s="53">
        <v>0</v>
      </c>
      <c r="M1325" s="54" t="s">
        <v>5376</v>
      </c>
      <c r="N1325" s="55"/>
      <c r="O1325" s="16" t="str" cm="1">
        <f t="array" ref="O1325">IFERROR(_xlfn.IFS(
Q1325="MPR ISSUE","PDH",
Q1325="BSS Hardware Issue","BSS",
Q1325="Sites strategiques, MLL, Pylone, etc.","ENVTECH",
Q1325="AKTIVCO DEFAUT GE &amp; POWER Cabinet","AKTIVCO",
Q1325="AKTIVCO Coupure ENEO &amp; Baisse de tension","AKTIVCO GRID ONLY",
Q1325="Coupure ENEO &amp; Baisse de tension","IHS GRID ONLY",
Q1325="Defaut GE &amp; POWER Cabinet","IHS",
Q1325="Sharing","Partners",
Q1325="SIte strategiques &amp; DataCenter","SST &amp; DC",
Q1325="Exclu","Exclu",
Q1325="SAT","SAT",
Q1325="SPARE-ISSUE","SPARE-ISSUE",
Q1325="Fiber CAmtel","TRANS_FO_CAMTEL",
Q1325="Fiber AOF","Fiber AOF",
Q1325="Projet OCM (HUAWEI)","TRAVAUX-HUAWEI",
Q1325="Projet OCM (NOKIA)","TRAVAUX-NOKIA",
Q1325="ACCESS-ISSUE","ACCESS-ISSUE",
Q1325="Projet OCM (ZTE, NOKIA, autres projets)","TRAVAUX OCM",
Q1325="No root CAuse","No root cause",
Q1325="ODU HS","PDH",
Q1325="IP &amp; VLAN","PDH",
Q1325="Warehouse HUAWEI","SPARE-ISSUE",
Q1325="SPARE-HS","SPARE-ISSUE",
Q1325="Power Telco","BSS"
),"")</f>
        <v>No root cause</v>
      </c>
      <c r="P1325" s="22" t="str" cm="1">
        <f t="array" ref="P1325">IFERROR(_xlfn.IFS(
Q1325="MPR ISSUE","TX ISSUE",
Q1325="BSS Hardware Issue","RAN ISSUE",
Q1325="Sites strategiques, MLL, Pylone, etc.","ENVTECH",
Q1325="AKTIVCO DEFAUT GE &amp; POWER Cabinet","POWER ISSUE",
Q1325="AKTIVCO Coupure ENEO &amp; Baisse de tension","POWER ISSUE",
Q1325="Coupure ENEO &amp; Baisse de tension","POWER ISSUE",
Q1325="Defaut GE &amp; POWER Cabinet","POWER ISSUE",
Q1325="Sharing","POWER ISSUE",
Q1325="SIte strategiques &amp; DataCenter","POWER ISSUE",
Q1325="Exclu","Exclu",
Q1325="SAT","TX ISSUE",
Q1325="SPARE-ISSUE","SPARE-ISSUE",
Q1325="Fiber CAmtel","TX ISSUE",
Q1325="Fiber AOF","TX ISSUE",
Q1325="Projet OCM (HUAWEI)","TRAVAUX-HUAWEI",
Q1325="Projet OCM (NOKIA)","TRAVAUX -NOKIA",
Q1325="ACCESS-ISSUE","ACCESS-ISSUE",
Q1325="Projet OCM (ZTE, NOKIA, autres projets)","TRAVAUX OCM",
Q1325="No root CAuse","No root cause",
Q1325="ODU HS","TX ISSUE",
Q1325="IP &amp; VLAN","TX ISSUE",
Q1325="Warehouse HUAWEI","SPARE-ISSUE",
Q1325="SPARE-HS","SPARE-ISSUE",
Q1325="Power Telco","RAN ISSUE"
),"")</f>
        <v>No root cause</v>
      </c>
      <c r="Q1325" s="48" t="s">
        <v>5576</v>
      </c>
      <c r="R1325" s="23" t="str" cm="1">
        <f t="array" ref="R1325">IFERROR(_xlfn.IFS(
Q1325="MPR ISSUE","ACTIVE",
Q1325="BSS Hardware Issue","ACTIVE",
Q1325="Sites strategiques, MLL, Pylone, etc.","PASSIVE",
Q1325="AKTIVCO DEFAUT GE &amp; POWER Cabinet","PASSIVE",
Q1325="AKTIVCO Coupure ENEO &amp; Baisse de tension","PASSIVE",
Q1325="Coupure ENEO &amp; Baisse de tension","PASSIVE",
Q1325="Defaut GE &amp; POWER Cabinet","PASSIVE",
Q1325="Sharing","PASSIVE",
Q1325="SIte strategiques &amp; DataCenter","PASSIVE",
Q1325="Exclu","Exclu",
Q1325="SAT","ACTIVE",
Q1325="SPARE-ISSUE","SPARE-ISSUE",
Q1325="Fiber CAmtel","ACTIVE",
Q1325="Fiber AOF","ACTIVE",
Q1325="Projet OCM (HUAWEI)","PLANNED WORKS",
Q1325="Projet OCM (NOKIA)","PLANNED WORKS",
Q1325="ACCESS-ISSUE","ACCESS-ISSUE",
Q1325="Projet OCM (ZTE, NOKIA, autres projets)","PLANNED WORKS",
Q1325="No root CAuse","No root cause",
Q1325="ODU HS","ACTIVE",
Q1325="IP &amp; VLAN","ACTIVE",
Q1325="Warehouse HUAWEI","SPARE-ISSUE",
Q1325="SPARE-HS","SPARE-ISSUE",
Q1325="Power Telco","ACTIVE"
),"")</f>
        <v>No root cause</v>
      </c>
      <c r="S1325" s="56" t="s">
        <v>17</v>
      </c>
      <c r="T1325" s="7" t="s">
        <v>17</v>
      </c>
      <c r="U1325" s="7" t="s">
        <v>17</v>
      </c>
      <c r="V1325" s="57" t="s">
        <v>17</v>
      </c>
      <c r="W1325" s="57" t="s">
        <v>17</v>
      </c>
      <c r="X1325" s="57" t="s">
        <v>17</v>
      </c>
      <c r="Y1325" s="57" t="s">
        <v>17</v>
      </c>
      <c r="Z1325" s="57" t="s">
        <v>17</v>
      </c>
      <c r="AA1325" s="57" t="s">
        <v>17</v>
      </c>
      <c r="AB1325" s="57"/>
      <c r="AC1325" s="57" t="s">
        <v>17</v>
      </c>
      <c r="AD1325" s="57" t="s">
        <v>17</v>
      </c>
      <c r="AE1325" s="57" t="s">
        <v>17</v>
      </c>
      <c r="AF1325" s="57" t="s">
        <v>17</v>
      </c>
      <c r="AG1325" s="57" t="s">
        <v>17</v>
      </c>
      <c r="AH1325" s="57" t="s">
        <v>17</v>
      </c>
      <c r="AI1325" s="57" t="s">
        <v>17</v>
      </c>
      <c r="AJ1325" s="57" t="s">
        <v>17</v>
      </c>
      <c r="AK1325" s="57" t="s">
        <v>17</v>
      </c>
      <c r="AL1325" s="57" t="s">
        <v>17</v>
      </c>
      <c r="AM1325" s="15"/>
      <c r="AN1325" s="15"/>
      <c r="AO1325" s="15"/>
      <c r="AP1325" s="15"/>
    </row>
    <row r="1326" spans="1:42" s="14" customFormat="1" x14ac:dyDescent="0.35">
      <c r="A1326" s="1" t="s">
        <v>4896</v>
      </c>
      <c r="B1326" s="1" t="s">
        <v>4897</v>
      </c>
      <c r="C1326" s="3"/>
      <c r="D1326" s="1" t="s">
        <v>12</v>
      </c>
      <c r="E1326" s="1" t="s">
        <v>13</v>
      </c>
      <c r="F1326" s="3" t="s">
        <v>14</v>
      </c>
      <c r="G1326" s="1" t="s">
        <v>15</v>
      </c>
      <c r="H1326" s="59" t="str">
        <f>_xlfn.XLOOKUP(B1326,'[1]Nur des jours'!$B:$B,'[1]Nur des jours'!$H:$H,"")</f>
        <v>Huawei</v>
      </c>
      <c r="I1326" s="52">
        <v>0</v>
      </c>
      <c r="J1326" s="52">
        <v>0</v>
      </c>
      <c r="K1326" s="52">
        <v>0</v>
      </c>
      <c r="L1326" s="53">
        <v>0</v>
      </c>
      <c r="M1326" s="54" t="s">
        <v>5374</v>
      </c>
      <c r="N1326" s="55"/>
      <c r="O1326" s="16" t="str" cm="1">
        <f t="array" ref="O1326">IFERROR(_xlfn.IFS(
Q1326="MPR ISSUE","PDH",
Q1326="BSS Hardware Issue","BSS",
Q1326="Sites strategiques, MLL, Pylone, etc.","ENVTECH",
Q1326="AKTIVCO DEFAUT GE &amp; POWER Cabinet","AKTIVCO",
Q1326="AKTIVCO Coupure ENEO &amp; Baisse de tension","AKTIVCO GRID ONLY",
Q1326="Coupure ENEO &amp; Baisse de tension","IHS GRID ONLY",
Q1326="Defaut GE &amp; POWER Cabinet","IHS",
Q1326="Sharing","Partners",
Q1326="SIte strategiques &amp; DataCenter","SST &amp; DC",
Q1326="Exclu","Exclu",
Q1326="SAT","SAT",
Q1326="SPARE-ISSUE","SPARE-ISSUE",
Q1326="Fiber CAmtel","TRANS_FO_CAMTEL",
Q1326="Fiber AOF","Fiber AOF",
Q1326="Projet OCM (HUAWEI)","TRAVAUX-HUAWEI",
Q1326="Projet OCM (NOKIA)","TRAVAUX-NOKIA",
Q1326="ACCESS-ISSUE","ACCESS-ISSUE",
Q1326="Projet OCM (ZTE, NOKIA, autres projets)","TRAVAUX OCM",
Q1326="No root CAuse","No root cause",
Q1326="ODU HS","PDH",
Q1326="IP &amp; VLAN","PDH",
Q1326="Warehouse HUAWEI","SPARE-ISSUE",
Q1326="SPARE-HS","SPARE-ISSUE",
Q1326="Power Telco","BSS"
),"")</f>
        <v>No root cause</v>
      </c>
      <c r="P1326" s="22" t="str" cm="1">
        <f t="array" ref="P1326">IFERROR(_xlfn.IFS(
Q1326="MPR ISSUE","TX ISSUE",
Q1326="BSS Hardware Issue","RAN ISSUE",
Q1326="Sites strategiques, MLL, Pylone, etc.","ENVTECH",
Q1326="AKTIVCO DEFAUT GE &amp; POWER Cabinet","POWER ISSUE",
Q1326="AKTIVCO Coupure ENEO &amp; Baisse de tension","POWER ISSUE",
Q1326="Coupure ENEO &amp; Baisse de tension","POWER ISSUE",
Q1326="Defaut GE &amp; POWER Cabinet","POWER ISSUE",
Q1326="Sharing","POWER ISSUE",
Q1326="SIte strategiques &amp; DataCenter","POWER ISSUE",
Q1326="Exclu","Exclu",
Q1326="SAT","TX ISSUE",
Q1326="SPARE-ISSUE","SPARE-ISSUE",
Q1326="Fiber CAmtel","TX ISSUE",
Q1326="Fiber AOF","TX ISSUE",
Q1326="Projet OCM (HUAWEI)","TRAVAUX-HUAWEI",
Q1326="Projet OCM (NOKIA)","TRAVAUX -NOKIA",
Q1326="ACCESS-ISSUE","ACCESS-ISSUE",
Q1326="Projet OCM (ZTE, NOKIA, autres projets)","TRAVAUX OCM",
Q1326="No root CAuse","No root cause",
Q1326="ODU HS","TX ISSUE",
Q1326="IP &amp; VLAN","TX ISSUE",
Q1326="Warehouse HUAWEI","SPARE-ISSUE",
Q1326="SPARE-HS","SPARE-ISSUE",
Q1326="Power Telco","RAN ISSUE"
),"")</f>
        <v>No root cause</v>
      </c>
      <c r="Q1326" s="48" t="s">
        <v>5576</v>
      </c>
      <c r="R1326" s="23" t="str" cm="1">
        <f t="array" ref="R1326">IFERROR(_xlfn.IFS(
Q1326="MPR ISSUE","ACTIVE",
Q1326="BSS Hardware Issue","ACTIVE",
Q1326="Sites strategiques, MLL, Pylone, etc.","PASSIVE",
Q1326="AKTIVCO DEFAUT GE &amp; POWER Cabinet","PASSIVE",
Q1326="AKTIVCO Coupure ENEO &amp; Baisse de tension","PASSIVE",
Q1326="Coupure ENEO &amp; Baisse de tension","PASSIVE",
Q1326="Defaut GE &amp; POWER Cabinet","PASSIVE",
Q1326="Sharing","PASSIVE",
Q1326="SIte strategiques &amp; DataCenter","PASSIVE",
Q1326="Exclu","Exclu",
Q1326="SAT","ACTIVE",
Q1326="SPARE-ISSUE","SPARE-ISSUE",
Q1326="Fiber CAmtel","ACTIVE",
Q1326="Fiber AOF","ACTIVE",
Q1326="Projet OCM (HUAWEI)","PLANNED WORKS",
Q1326="Projet OCM (NOKIA)","PLANNED WORKS",
Q1326="ACCESS-ISSUE","ACCESS-ISSUE",
Q1326="Projet OCM (ZTE, NOKIA, autres projets)","PLANNED WORKS",
Q1326="No root CAuse","No root cause",
Q1326="ODU HS","ACTIVE",
Q1326="IP &amp; VLAN","ACTIVE",
Q1326="Warehouse HUAWEI","SPARE-ISSUE",
Q1326="SPARE-HS","SPARE-ISSUE",
Q1326="Power Telco","ACTIVE"
),"")</f>
        <v>No root cause</v>
      </c>
      <c r="S1326" s="56" t="s">
        <v>17</v>
      </c>
      <c r="T1326" s="7" t="s">
        <v>17</v>
      </c>
      <c r="U1326" s="7" t="s">
        <v>17</v>
      </c>
      <c r="V1326" s="57"/>
      <c r="W1326" s="57"/>
      <c r="X1326" s="57"/>
      <c r="Y1326" s="57"/>
      <c r="Z1326" s="57"/>
      <c r="AA1326" s="57"/>
      <c r="AB1326" s="57"/>
      <c r="AC1326" s="57" t="s">
        <v>17</v>
      </c>
      <c r="AD1326" s="57" t="s">
        <v>17</v>
      </c>
      <c r="AE1326" s="57" t="s">
        <v>17</v>
      </c>
      <c r="AF1326" s="57" t="s">
        <v>17</v>
      </c>
      <c r="AG1326" s="57" t="s">
        <v>17</v>
      </c>
      <c r="AH1326" s="57" t="s">
        <v>17</v>
      </c>
      <c r="AI1326" s="57" t="s">
        <v>17</v>
      </c>
      <c r="AJ1326" s="57" t="s">
        <v>17</v>
      </c>
      <c r="AK1326" s="57" t="s">
        <v>17</v>
      </c>
      <c r="AL1326" s="57" t="s">
        <v>17</v>
      </c>
      <c r="AM1326" s="15"/>
      <c r="AN1326" s="15"/>
      <c r="AO1326" s="15"/>
      <c r="AP1326" s="15"/>
    </row>
    <row r="1327" spans="1:42" s="14" customFormat="1" x14ac:dyDescent="0.35">
      <c r="A1327" s="1" t="s">
        <v>421</v>
      </c>
      <c r="B1327" s="1" t="s">
        <v>422</v>
      </c>
      <c r="C1327" s="3"/>
      <c r="D1327" s="1" t="s">
        <v>12</v>
      </c>
      <c r="E1327" s="1" t="s">
        <v>13</v>
      </c>
      <c r="F1327" s="3" t="s">
        <v>14</v>
      </c>
      <c r="G1327" s="1" t="s">
        <v>108</v>
      </c>
      <c r="H1327" s="59" t="str">
        <f>_xlfn.XLOOKUP(B1327,'[1]Nur des jours'!$B:$B,'[1]Nur des jours'!$H:$H,"")</f>
        <v>Huawei</v>
      </c>
      <c r="I1327" s="52">
        <v>0</v>
      </c>
      <c r="J1327" s="52">
        <v>0</v>
      </c>
      <c r="K1327" s="52">
        <v>0</v>
      </c>
      <c r="L1327" s="53">
        <v>0</v>
      </c>
      <c r="M1327" s="54" t="s">
        <v>5374</v>
      </c>
      <c r="N1327" s="55"/>
      <c r="O1327" s="16" t="str" cm="1">
        <f t="array" ref="O1327">IFERROR(_xlfn.IFS(
Q1327="MPR ISSUE","PDH",
Q1327="BSS Hardware Issue","BSS",
Q1327="Sites strategiques, MLL, Pylone, etc.","ENVTECH",
Q1327="AKTIVCO DEFAUT GE &amp; POWER Cabinet","AKTIVCO",
Q1327="AKTIVCO Coupure ENEO &amp; Baisse de tension","AKTIVCO GRID ONLY",
Q1327="Coupure ENEO &amp; Baisse de tension","IHS GRID ONLY",
Q1327="Defaut GE &amp; POWER Cabinet","IHS",
Q1327="Sharing","Partners",
Q1327="SIte strategiques &amp; DataCenter","SST &amp; DC",
Q1327="Exclu","Exclu",
Q1327="SAT","SAT",
Q1327="SPARE-ISSUE","SPARE-ISSUE",
Q1327="Fiber CAmtel","TRANS_FO_CAMTEL",
Q1327="Fiber AOF","Fiber AOF",
Q1327="Projet OCM (HUAWEI)","TRAVAUX-HUAWEI",
Q1327="Projet OCM (NOKIA)","TRAVAUX-NOKIA",
Q1327="ACCESS-ISSUE","ACCESS-ISSUE",
Q1327="Projet OCM (ZTE, NOKIA, autres projets)","TRAVAUX OCM",
Q1327="No root CAuse","No root cause",
Q1327="ODU HS","PDH",
Q1327="IP &amp; VLAN","PDH",
Q1327="Warehouse HUAWEI","SPARE-ISSUE",
Q1327="SPARE-HS","SPARE-ISSUE",
Q1327="Power Telco","BSS"
),"")</f>
        <v>No root cause</v>
      </c>
      <c r="P1327" s="22" t="str" cm="1">
        <f t="array" ref="P1327">IFERROR(_xlfn.IFS(
Q1327="MPR ISSUE","TX ISSUE",
Q1327="BSS Hardware Issue","RAN ISSUE",
Q1327="Sites strategiques, MLL, Pylone, etc.","ENVTECH",
Q1327="AKTIVCO DEFAUT GE &amp; POWER Cabinet","POWER ISSUE",
Q1327="AKTIVCO Coupure ENEO &amp; Baisse de tension","POWER ISSUE",
Q1327="Coupure ENEO &amp; Baisse de tension","POWER ISSUE",
Q1327="Defaut GE &amp; POWER Cabinet","POWER ISSUE",
Q1327="Sharing","POWER ISSUE",
Q1327="SIte strategiques &amp; DataCenter","POWER ISSUE",
Q1327="Exclu","Exclu",
Q1327="SAT","TX ISSUE",
Q1327="SPARE-ISSUE","SPARE-ISSUE",
Q1327="Fiber CAmtel","TX ISSUE",
Q1327="Fiber AOF","TX ISSUE",
Q1327="Projet OCM (HUAWEI)","TRAVAUX-HUAWEI",
Q1327="Projet OCM (NOKIA)","TRAVAUX -NOKIA",
Q1327="ACCESS-ISSUE","ACCESS-ISSUE",
Q1327="Projet OCM (ZTE, NOKIA, autres projets)","TRAVAUX OCM",
Q1327="No root CAuse","No root cause",
Q1327="ODU HS","TX ISSUE",
Q1327="IP &amp; VLAN","TX ISSUE",
Q1327="Warehouse HUAWEI","SPARE-ISSUE",
Q1327="SPARE-HS","SPARE-ISSUE",
Q1327="Power Telco","RAN ISSUE"
),"")</f>
        <v>No root cause</v>
      </c>
      <c r="Q1327" s="48" t="s">
        <v>5576</v>
      </c>
      <c r="R1327" s="23" t="str" cm="1">
        <f t="array" ref="R1327">IFERROR(_xlfn.IFS(
Q1327="MPR ISSUE","ACTIVE",
Q1327="BSS Hardware Issue","ACTIVE",
Q1327="Sites strategiques, MLL, Pylone, etc.","PASSIVE",
Q1327="AKTIVCO DEFAUT GE &amp; POWER Cabinet","PASSIVE",
Q1327="AKTIVCO Coupure ENEO &amp; Baisse de tension","PASSIVE",
Q1327="Coupure ENEO &amp; Baisse de tension","PASSIVE",
Q1327="Defaut GE &amp; POWER Cabinet","PASSIVE",
Q1327="Sharing","PASSIVE",
Q1327="SIte strategiques &amp; DataCenter","PASSIVE",
Q1327="Exclu","Exclu",
Q1327="SAT","ACTIVE",
Q1327="SPARE-ISSUE","SPARE-ISSUE",
Q1327="Fiber CAmtel","ACTIVE",
Q1327="Fiber AOF","ACTIVE",
Q1327="Projet OCM (HUAWEI)","PLANNED WORKS",
Q1327="Projet OCM (NOKIA)","PLANNED WORKS",
Q1327="ACCESS-ISSUE","ACCESS-ISSUE",
Q1327="Projet OCM (ZTE, NOKIA, autres projets)","PLANNED WORKS",
Q1327="No root CAuse","No root cause",
Q1327="ODU HS","ACTIVE",
Q1327="IP &amp; VLAN","ACTIVE",
Q1327="Warehouse HUAWEI","SPARE-ISSUE",
Q1327="SPARE-HS","SPARE-ISSUE",
Q1327="Power Telco","ACTIVE"
),"")</f>
        <v>No root cause</v>
      </c>
      <c r="S1327" s="56" t="s">
        <v>17</v>
      </c>
      <c r="T1327" s="7" t="s">
        <v>17</v>
      </c>
      <c r="U1327" s="7" t="s">
        <v>17</v>
      </c>
      <c r="V1327" s="57" t="s">
        <v>17</v>
      </c>
      <c r="W1327" s="57" t="s">
        <v>17</v>
      </c>
      <c r="X1327" s="57" t="s">
        <v>17</v>
      </c>
      <c r="Y1327" s="57" t="s">
        <v>17</v>
      </c>
      <c r="Z1327" s="57" t="s">
        <v>17</v>
      </c>
      <c r="AA1327" s="57" t="s">
        <v>17</v>
      </c>
      <c r="AB1327" s="57"/>
      <c r="AC1327" s="57" t="s">
        <v>17</v>
      </c>
      <c r="AD1327" s="57" t="s">
        <v>17</v>
      </c>
      <c r="AE1327" s="57" t="s">
        <v>17</v>
      </c>
      <c r="AF1327" s="57" t="s">
        <v>17</v>
      </c>
      <c r="AG1327" s="57" t="s">
        <v>17</v>
      </c>
      <c r="AH1327" s="57" t="s">
        <v>17</v>
      </c>
      <c r="AI1327" s="57" t="s">
        <v>17</v>
      </c>
      <c r="AJ1327" s="57" t="s">
        <v>17</v>
      </c>
      <c r="AK1327" s="57" t="s">
        <v>17</v>
      </c>
      <c r="AL1327" s="57" t="s">
        <v>17</v>
      </c>
      <c r="AM1327" s="15"/>
      <c r="AN1327" s="15"/>
      <c r="AO1327" s="15"/>
      <c r="AP1327" s="15"/>
    </row>
    <row r="1328" spans="1:42" s="14" customFormat="1" x14ac:dyDescent="0.35">
      <c r="A1328" s="1" t="s">
        <v>4889</v>
      </c>
      <c r="B1328" s="1" t="s">
        <v>4890</v>
      </c>
      <c r="C1328" s="3"/>
      <c r="D1328" s="1" t="s">
        <v>12</v>
      </c>
      <c r="E1328" s="1" t="s">
        <v>13</v>
      </c>
      <c r="F1328" s="3" t="s">
        <v>14</v>
      </c>
      <c r="G1328" s="1" t="s">
        <v>15</v>
      </c>
      <c r="H1328" s="59" t="str">
        <f>_xlfn.XLOOKUP(B1328,'[1]Nur des jours'!$B:$B,'[1]Nur des jours'!$H:$H,"")</f>
        <v>Huawei</v>
      </c>
      <c r="I1328" s="52">
        <v>0</v>
      </c>
      <c r="J1328" s="52">
        <v>0</v>
      </c>
      <c r="K1328" s="52">
        <v>0</v>
      </c>
      <c r="L1328" s="53">
        <v>0</v>
      </c>
      <c r="M1328" s="54" t="s">
        <v>5374</v>
      </c>
      <c r="N1328" s="55"/>
      <c r="O1328" s="16" t="str" cm="1">
        <f t="array" ref="O1328">IFERROR(_xlfn.IFS(
Q1328="MPR ISSUE","PDH",
Q1328="BSS Hardware Issue","BSS",
Q1328="Sites strategiques, MLL, Pylone, etc.","ENVTECH",
Q1328="AKTIVCO DEFAUT GE &amp; POWER Cabinet","AKTIVCO",
Q1328="AKTIVCO Coupure ENEO &amp; Baisse de tension","AKTIVCO GRID ONLY",
Q1328="Coupure ENEO &amp; Baisse de tension","IHS GRID ONLY",
Q1328="Defaut GE &amp; POWER Cabinet","IHS",
Q1328="Sharing","Partners",
Q1328="SIte strategiques &amp; DataCenter","SST &amp; DC",
Q1328="Exclu","Exclu",
Q1328="SAT","SAT",
Q1328="SPARE-ISSUE","SPARE-ISSUE",
Q1328="Fiber CAmtel","TRANS_FO_CAMTEL",
Q1328="Fiber AOF","Fiber AOF",
Q1328="Projet OCM (HUAWEI)","TRAVAUX-HUAWEI",
Q1328="Projet OCM (NOKIA)","TRAVAUX-NOKIA",
Q1328="ACCESS-ISSUE","ACCESS-ISSUE",
Q1328="Projet OCM (ZTE, NOKIA, autres projets)","TRAVAUX OCM",
Q1328="No root CAuse","No root cause",
Q1328="ODU HS","PDH",
Q1328="IP &amp; VLAN","PDH",
Q1328="Warehouse HUAWEI","SPARE-ISSUE",
Q1328="SPARE-HS","SPARE-ISSUE",
Q1328="Power Telco","BSS"
),"")</f>
        <v>No root cause</v>
      </c>
      <c r="P1328" s="22" t="str" cm="1">
        <f t="array" ref="P1328">IFERROR(_xlfn.IFS(
Q1328="MPR ISSUE","TX ISSUE",
Q1328="BSS Hardware Issue","RAN ISSUE",
Q1328="Sites strategiques, MLL, Pylone, etc.","ENVTECH",
Q1328="AKTIVCO DEFAUT GE &amp; POWER Cabinet","POWER ISSUE",
Q1328="AKTIVCO Coupure ENEO &amp; Baisse de tension","POWER ISSUE",
Q1328="Coupure ENEO &amp; Baisse de tension","POWER ISSUE",
Q1328="Defaut GE &amp; POWER Cabinet","POWER ISSUE",
Q1328="Sharing","POWER ISSUE",
Q1328="SIte strategiques &amp; DataCenter","POWER ISSUE",
Q1328="Exclu","Exclu",
Q1328="SAT","TX ISSUE",
Q1328="SPARE-ISSUE","SPARE-ISSUE",
Q1328="Fiber CAmtel","TX ISSUE",
Q1328="Fiber AOF","TX ISSUE",
Q1328="Projet OCM (HUAWEI)","TRAVAUX-HUAWEI",
Q1328="Projet OCM (NOKIA)","TRAVAUX -NOKIA",
Q1328="ACCESS-ISSUE","ACCESS-ISSUE",
Q1328="Projet OCM (ZTE, NOKIA, autres projets)","TRAVAUX OCM",
Q1328="No root CAuse","No root cause",
Q1328="ODU HS","TX ISSUE",
Q1328="IP &amp; VLAN","TX ISSUE",
Q1328="Warehouse HUAWEI","SPARE-ISSUE",
Q1328="SPARE-HS","SPARE-ISSUE",
Q1328="Power Telco","RAN ISSUE"
),"")</f>
        <v>No root cause</v>
      </c>
      <c r="Q1328" s="48" t="s">
        <v>5576</v>
      </c>
      <c r="R1328" s="23" t="str" cm="1">
        <f t="array" ref="R1328">IFERROR(_xlfn.IFS(
Q1328="MPR ISSUE","ACTIVE",
Q1328="BSS Hardware Issue","ACTIVE",
Q1328="Sites strategiques, MLL, Pylone, etc.","PASSIVE",
Q1328="AKTIVCO DEFAUT GE &amp; POWER Cabinet","PASSIVE",
Q1328="AKTIVCO Coupure ENEO &amp; Baisse de tension","PASSIVE",
Q1328="Coupure ENEO &amp; Baisse de tension","PASSIVE",
Q1328="Defaut GE &amp; POWER Cabinet","PASSIVE",
Q1328="Sharing","PASSIVE",
Q1328="SIte strategiques &amp; DataCenter","PASSIVE",
Q1328="Exclu","Exclu",
Q1328="SAT","ACTIVE",
Q1328="SPARE-ISSUE","SPARE-ISSUE",
Q1328="Fiber CAmtel","ACTIVE",
Q1328="Fiber AOF","ACTIVE",
Q1328="Projet OCM (HUAWEI)","PLANNED WORKS",
Q1328="Projet OCM (NOKIA)","PLANNED WORKS",
Q1328="ACCESS-ISSUE","ACCESS-ISSUE",
Q1328="Projet OCM (ZTE, NOKIA, autres projets)","PLANNED WORKS",
Q1328="No root CAuse","No root cause",
Q1328="ODU HS","ACTIVE",
Q1328="IP &amp; VLAN","ACTIVE",
Q1328="Warehouse HUAWEI","SPARE-ISSUE",
Q1328="SPARE-HS","SPARE-ISSUE",
Q1328="Power Telco","ACTIVE"
),"")</f>
        <v>No root cause</v>
      </c>
      <c r="S1328" s="56" t="s">
        <v>17</v>
      </c>
      <c r="T1328" s="7" t="s">
        <v>17</v>
      </c>
      <c r="U1328" s="7" t="s">
        <v>17</v>
      </c>
      <c r="V1328" s="57"/>
      <c r="W1328" s="57"/>
      <c r="X1328" s="57"/>
      <c r="Y1328" s="57"/>
      <c r="Z1328" s="57"/>
      <c r="AA1328" s="57"/>
      <c r="AB1328" s="57"/>
      <c r="AC1328" s="57" t="s">
        <v>17</v>
      </c>
      <c r="AD1328" s="57" t="s">
        <v>17</v>
      </c>
      <c r="AE1328" s="57" t="s">
        <v>17</v>
      </c>
      <c r="AF1328" s="57" t="s">
        <v>17</v>
      </c>
      <c r="AG1328" s="57" t="s">
        <v>17</v>
      </c>
      <c r="AH1328" s="57" t="s">
        <v>17</v>
      </c>
      <c r="AI1328" s="57" t="s">
        <v>17</v>
      </c>
      <c r="AJ1328" s="57" t="s">
        <v>17</v>
      </c>
      <c r="AK1328" s="57" t="s">
        <v>17</v>
      </c>
      <c r="AL1328" s="57" t="s">
        <v>17</v>
      </c>
      <c r="AM1328" s="15"/>
      <c r="AN1328" s="15"/>
      <c r="AO1328" s="15"/>
      <c r="AP1328" s="15"/>
    </row>
    <row r="1329" spans="1:42" s="14" customFormat="1" x14ac:dyDescent="0.35">
      <c r="A1329" s="1" t="s">
        <v>5189</v>
      </c>
      <c r="B1329" s="1" t="s">
        <v>5190</v>
      </c>
      <c r="C1329" s="3"/>
      <c r="D1329" s="1" t="s">
        <v>12</v>
      </c>
      <c r="E1329" s="1" t="s">
        <v>13</v>
      </c>
      <c r="F1329" s="3" t="s">
        <v>14</v>
      </c>
      <c r="G1329" s="1" t="s">
        <v>15</v>
      </c>
      <c r="H1329" s="59" t="str">
        <f>_xlfn.XLOOKUP(B1329,'[1]Nur des jours'!$B:$B,'[1]Nur des jours'!$H:$H,"")</f>
        <v>Huawei</v>
      </c>
      <c r="I1329" s="52">
        <v>0</v>
      </c>
      <c r="J1329" s="52">
        <v>0</v>
      </c>
      <c r="K1329" s="52">
        <v>0</v>
      </c>
      <c r="L1329" s="53">
        <v>0</v>
      </c>
      <c r="M1329" s="54" t="s">
        <v>5374</v>
      </c>
      <c r="N1329" s="55"/>
      <c r="O1329" s="16" t="str" cm="1">
        <f t="array" ref="O1329">IFERROR(_xlfn.IFS(
Q1329="MPR ISSUE","PDH",
Q1329="BSS Hardware Issue","BSS",
Q1329="Sites strategiques, MLL, Pylone, etc.","ENVTECH",
Q1329="AKTIVCO DEFAUT GE &amp; POWER Cabinet","AKTIVCO",
Q1329="AKTIVCO Coupure ENEO &amp; Baisse de tension","AKTIVCO GRID ONLY",
Q1329="Coupure ENEO &amp; Baisse de tension","IHS GRID ONLY",
Q1329="Defaut GE &amp; POWER Cabinet","IHS",
Q1329="Sharing","Partners",
Q1329="SIte strategiques &amp; DataCenter","SST &amp; DC",
Q1329="Exclu","Exclu",
Q1329="SAT","SAT",
Q1329="SPARE-ISSUE","SPARE-ISSUE",
Q1329="Fiber CAmtel","TRANS_FO_CAMTEL",
Q1329="Fiber AOF","Fiber AOF",
Q1329="Projet OCM (HUAWEI)","TRAVAUX-HUAWEI",
Q1329="Projet OCM (NOKIA)","TRAVAUX-NOKIA",
Q1329="ACCESS-ISSUE","ACCESS-ISSUE",
Q1329="Projet OCM (ZTE, NOKIA, autres projets)","TRAVAUX OCM",
Q1329="No root CAuse","No root cause",
Q1329="ODU HS","PDH",
Q1329="IP &amp; VLAN","PDH",
Q1329="Warehouse HUAWEI","SPARE-ISSUE",
Q1329="SPARE-HS","SPARE-ISSUE",
Q1329="Power Telco","BSS"
),"")</f>
        <v>No root cause</v>
      </c>
      <c r="P1329" s="22" t="str" cm="1">
        <f t="array" ref="P1329">IFERROR(_xlfn.IFS(
Q1329="MPR ISSUE","TX ISSUE",
Q1329="BSS Hardware Issue","RAN ISSUE",
Q1329="Sites strategiques, MLL, Pylone, etc.","ENVTECH",
Q1329="AKTIVCO DEFAUT GE &amp; POWER Cabinet","POWER ISSUE",
Q1329="AKTIVCO Coupure ENEO &amp; Baisse de tension","POWER ISSUE",
Q1329="Coupure ENEO &amp; Baisse de tension","POWER ISSUE",
Q1329="Defaut GE &amp; POWER Cabinet","POWER ISSUE",
Q1329="Sharing","POWER ISSUE",
Q1329="SIte strategiques &amp; DataCenter","POWER ISSUE",
Q1329="Exclu","Exclu",
Q1329="SAT","TX ISSUE",
Q1329="SPARE-ISSUE","SPARE-ISSUE",
Q1329="Fiber CAmtel","TX ISSUE",
Q1329="Fiber AOF","TX ISSUE",
Q1329="Projet OCM (HUAWEI)","TRAVAUX-HUAWEI",
Q1329="Projet OCM (NOKIA)","TRAVAUX -NOKIA",
Q1329="ACCESS-ISSUE","ACCESS-ISSUE",
Q1329="Projet OCM (ZTE, NOKIA, autres projets)","TRAVAUX OCM",
Q1329="No root CAuse","No root cause",
Q1329="ODU HS","TX ISSUE",
Q1329="IP &amp; VLAN","TX ISSUE",
Q1329="Warehouse HUAWEI","SPARE-ISSUE",
Q1329="SPARE-HS","SPARE-ISSUE",
Q1329="Power Telco","RAN ISSUE"
),"")</f>
        <v>No root cause</v>
      </c>
      <c r="Q1329" s="48" t="s">
        <v>5576</v>
      </c>
      <c r="R1329" s="23" t="str" cm="1">
        <f t="array" ref="R1329">IFERROR(_xlfn.IFS(
Q1329="MPR ISSUE","ACTIVE",
Q1329="BSS Hardware Issue","ACTIVE",
Q1329="Sites strategiques, MLL, Pylone, etc.","PASSIVE",
Q1329="AKTIVCO DEFAUT GE &amp; POWER Cabinet","PASSIVE",
Q1329="AKTIVCO Coupure ENEO &amp; Baisse de tension","PASSIVE",
Q1329="Coupure ENEO &amp; Baisse de tension","PASSIVE",
Q1329="Defaut GE &amp; POWER Cabinet","PASSIVE",
Q1329="Sharing","PASSIVE",
Q1329="SIte strategiques &amp; DataCenter","PASSIVE",
Q1329="Exclu","Exclu",
Q1329="SAT","ACTIVE",
Q1329="SPARE-ISSUE","SPARE-ISSUE",
Q1329="Fiber CAmtel","ACTIVE",
Q1329="Fiber AOF","ACTIVE",
Q1329="Projet OCM (HUAWEI)","PLANNED WORKS",
Q1329="Projet OCM (NOKIA)","PLANNED WORKS",
Q1329="ACCESS-ISSUE","ACCESS-ISSUE",
Q1329="Projet OCM (ZTE, NOKIA, autres projets)","PLANNED WORKS",
Q1329="No root CAuse","No root cause",
Q1329="ODU HS","ACTIVE",
Q1329="IP &amp; VLAN","ACTIVE",
Q1329="Warehouse HUAWEI","SPARE-ISSUE",
Q1329="SPARE-HS","SPARE-ISSUE",
Q1329="Power Telco","ACTIVE"
),"")</f>
        <v>No root cause</v>
      </c>
      <c r="S1329" s="56" t="s">
        <v>17</v>
      </c>
      <c r="T1329" s="7" t="s">
        <v>17</v>
      </c>
      <c r="U1329" s="7" t="s">
        <v>17</v>
      </c>
      <c r="V1329" s="57"/>
      <c r="W1329" s="57"/>
      <c r="X1329" s="57"/>
      <c r="Y1329" s="57"/>
      <c r="Z1329" s="57"/>
      <c r="AA1329" s="57"/>
      <c r="AB1329" s="57"/>
      <c r="AC1329" s="57" t="s">
        <v>17</v>
      </c>
      <c r="AD1329" s="57" t="s">
        <v>17</v>
      </c>
      <c r="AE1329" s="57" t="s">
        <v>17</v>
      </c>
      <c r="AF1329" s="57" t="s">
        <v>17</v>
      </c>
      <c r="AG1329" s="57" t="s">
        <v>17</v>
      </c>
      <c r="AH1329" s="57" t="s">
        <v>17</v>
      </c>
      <c r="AI1329" s="57" t="s">
        <v>17</v>
      </c>
      <c r="AJ1329" s="57" t="s">
        <v>17</v>
      </c>
      <c r="AK1329" s="57" t="s">
        <v>17</v>
      </c>
      <c r="AL1329" s="57" t="s">
        <v>17</v>
      </c>
      <c r="AM1329" s="15"/>
      <c r="AN1329" s="15"/>
      <c r="AO1329" s="15"/>
      <c r="AP1329" s="15"/>
    </row>
    <row r="1330" spans="1:42" s="14" customFormat="1" x14ac:dyDescent="0.35">
      <c r="A1330" s="1" t="s">
        <v>3876</v>
      </c>
      <c r="B1330" s="1" t="s">
        <v>3877</v>
      </c>
      <c r="C1330" s="3"/>
      <c r="D1330" s="1" t="s">
        <v>23</v>
      </c>
      <c r="E1330" s="1" t="s">
        <v>82</v>
      </c>
      <c r="F1330" s="3" t="s">
        <v>57</v>
      </c>
      <c r="G1330" s="1" t="s">
        <v>3810</v>
      </c>
      <c r="H1330" s="59" t="str">
        <f>_xlfn.XLOOKUP(B1330,'[1]Nur des jours'!$B:$B,'[1]Nur des jours'!$H:$H,"")</f>
        <v>HUAWEI</v>
      </c>
      <c r="I1330" s="52">
        <v>0</v>
      </c>
      <c r="J1330" s="52">
        <v>0</v>
      </c>
      <c r="K1330" s="52">
        <v>0</v>
      </c>
      <c r="L1330" s="53">
        <v>0</v>
      </c>
      <c r="M1330" s="54" t="s">
        <v>5376</v>
      </c>
      <c r="N1330" s="55"/>
      <c r="O1330" s="16" t="str" cm="1">
        <f t="array" ref="O1330">IFERROR(_xlfn.IFS(
Q1330="MPR ISSUE","PDH",
Q1330="BSS Hardware Issue","BSS",
Q1330="Sites strategiques, MLL, Pylone, etc.","ENVTECH",
Q1330="AKTIVCO DEFAUT GE &amp; POWER Cabinet","AKTIVCO",
Q1330="AKTIVCO Coupure ENEO &amp; Baisse de tension","AKTIVCO GRID ONLY",
Q1330="Coupure ENEO &amp; Baisse de tension","IHS GRID ONLY",
Q1330="Defaut GE &amp; POWER Cabinet","IHS",
Q1330="Sharing","Partners",
Q1330="SIte strategiques &amp; DataCenter","SST &amp; DC",
Q1330="Exclu","Exclu",
Q1330="SAT","SAT",
Q1330="SPARE-ISSUE","SPARE-ISSUE",
Q1330="Fiber CAmtel","TRANS_FO_CAMTEL",
Q1330="Fiber AOF","Fiber AOF",
Q1330="Projet OCM (HUAWEI)","TRAVAUX-HUAWEI",
Q1330="Projet OCM (NOKIA)","TRAVAUX-NOKIA",
Q1330="ACCESS-ISSUE","ACCESS-ISSUE",
Q1330="Projet OCM (ZTE, NOKIA, autres projets)","TRAVAUX OCM",
Q1330="No root CAuse","No root cause",
Q1330="ODU HS","PDH",
Q1330="IP &amp; VLAN","PDH",
Q1330="Warehouse HUAWEI","SPARE-ISSUE",
Q1330="SPARE-HS","SPARE-ISSUE",
Q1330="Power Telco","BSS"
),"")</f>
        <v>No root cause</v>
      </c>
      <c r="P1330" s="22" t="str" cm="1">
        <f t="array" ref="P1330">IFERROR(_xlfn.IFS(
Q1330="MPR ISSUE","TX ISSUE",
Q1330="BSS Hardware Issue","RAN ISSUE",
Q1330="Sites strategiques, MLL, Pylone, etc.","ENVTECH",
Q1330="AKTIVCO DEFAUT GE &amp; POWER Cabinet","POWER ISSUE",
Q1330="AKTIVCO Coupure ENEO &amp; Baisse de tension","POWER ISSUE",
Q1330="Coupure ENEO &amp; Baisse de tension","POWER ISSUE",
Q1330="Defaut GE &amp; POWER Cabinet","POWER ISSUE",
Q1330="Sharing","POWER ISSUE",
Q1330="SIte strategiques &amp; DataCenter","POWER ISSUE",
Q1330="Exclu","Exclu",
Q1330="SAT","TX ISSUE",
Q1330="SPARE-ISSUE","SPARE-ISSUE",
Q1330="Fiber CAmtel","TX ISSUE",
Q1330="Fiber AOF","TX ISSUE",
Q1330="Projet OCM (HUAWEI)","TRAVAUX-HUAWEI",
Q1330="Projet OCM (NOKIA)","TRAVAUX -NOKIA",
Q1330="ACCESS-ISSUE","ACCESS-ISSUE",
Q1330="Projet OCM (ZTE, NOKIA, autres projets)","TRAVAUX OCM",
Q1330="No root CAuse","No root cause",
Q1330="ODU HS","TX ISSUE",
Q1330="IP &amp; VLAN","TX ISSUE",
Q1330="Warehouse HUAWEI","SPARE-ISSUE",
Q1330="SPARE-HS","SPARE-ISSUE",
Q1330="Power Telco","RAN ISSUE"
),"")</f>
        <v>No root cause</v>
      </c>
      <c r="Q1330" s="48" t="s">
        <v>5576</v>
      </c>
      <c r="R1330" s="23" t="str" cm="1">
        <f t="array" ref="R1330">IFERROR(_xlfn.IFS(
Q1330="MPR ISSUE","ACTIVE",
Q1330="BSS Hardware Issue","ACTIVE",
Q1330="Sites strategiques, MLL, Pylone, etc.","PASSIVE",
Q1330="AKTIVCO DEFAUT GE &amp; POWER Cabinet","PASSIVE",
Q1330="AKTIVCO Coupure ENEO &amp; Baisse de tension","PASSIVE",
Q1330="Coupure ENEO &amp; Baisse de tension","PASSIVE",
Q1330="Defaut GE &amp; POWER Cabinet","PASSIVE",
Q1330="Sharing","PASSIVE",
Q1330="SIte strategiques &amp; DataCenter","PASSIVE",
Q1330="Exclu","Exclu",
Q1330="SAT","ACTIVE",
Q1330="SPARE-ISSUE","SPARE-ISSUE",
Q1330="Fiber CAmtel","ACTIVE",
Q1330="Fiber AOF","ACTIVE",
Q1330="Projet OCM (HUAWEI)","PLANNED WORKS",
Q1330="Projet OCM (NOKIA)","PLANNED WORKS",
Q1330="ACCESS-ISSUE","ACCESS-ISSUE",
Q1330="Projet OCM (ZTE, NOKIA, autres projets)","PLANNED WORKS",
Q1330="No root CAuse","No root cause",
Q1330="ODU HS","ACTIVE",
Q1330="IP &amp; VLAN","ACTIVE",
Q1330="Warehouse HUAWEI","SPARE-ISSUE",
Q1330="SPARE-HS","SPARE-ISSUE",
Q1330="Power Telco","ACTIVE"
),"")</f>
        <v>No root cause</v>
      </c>
      <c r="S1330" s="56" t="s">
        <v>17</v>
      </c>
      <c r="T1330" s="7" t="s">
        <v>17</v>
      </c>
      <c r="U1330" s="7" t="s">
        <v>17</v>
      </c>
      <c r="V1330" s="57" t="s">
        <v>17</v>
      </c>
      <c r="W1330" s="57" t="s">
        <v>17</v>
      </c>
      <c r="X1330" s="57" t="s">
        <v>17</v>
      </c>
      <c r="Y1330" s="57" t="s">
        <v>17</v>
      </c>
      <c r="Z1330" s="57" t="s">
        <v>17</v>
      </c>
      <c r="AA1330" s="57" t="s">
        <v>17</v>
      </c>
      <c r="AB1330" s="57"/>
      <c r="AC1330" s="57" t="s">
        <v>17</v>
      </c>
      <c r="AD1330" s="57" t="s">
        <v>17</v>
      </c>
      <c r="AE1330" s="57" t="s">
        <v>17</v>
      </c>
      <c r="AF1330" s="57" t="s">
        <v>17</v>
      </c>
      <c r="AG1330" s="57" t="s">
        <v>17</v>
      </c>
      <c r="AH1330" s="57" t="s">
        <v>17</v>
      </c>
      <c r="AI1330" s="57" t="s">
        <v>17</v>
      </c>
      <c r="AJ1330" s="57" t="s">
        <v>17</v>
      </c>
      <c r="AK1330" s="57" t="s">
        <v>17</v>
      </c>
      <c r="AL1330" s="57" t="s">
        <v>17</v>
      </c>
      <c r="AM1330" s="15"/>
      <c r="AN1330" s="15"/>
      <c r="AO1330" s="15"/>
      <c r="AP1330" s="15"/>
    </row>
    <row r="1331" spans="1:42" s="14" customFormat="1" x14ac:dyDescent="0.35">
      <c r="A1331" s="1" t="s">
        <v>2675</v>
      </c>
      <c r="B1331" s="1" t="s">
        <v>2676</v>
      </c>
      <c r="C1331" s="3"/>
      <c r="D1331" s="1" t="s">
        <v>12</v>
      </c>
      <c r="E1331" s="1" t="s">
        <v>13</v>
      </c>
      <c r="F1331" s="3" t="s">
        <v>104</v>
      </c>
      <c r="G1331" s="1" t="s">
        <v>54</v>
      </c>
      <c r="H1331" s="59" t="str">
        <f>_xlfn.XLOOKUP(B1331,'[1]Nur des jours'!$B:$B,'[1]Nur des jours'!$H:$H,"")</f>
        <v>Huawei</v>
      </c>
      <c r="I1331" s="52">
        <v>0</v>
      </c>
      <c r="J1331" s="52">
        <v>0</v>
      </c>
      <c r="K1331" s="52">
        <v>0</v>
      </c>
      <c r="L1331" s="53">
        <v>0</v>
      </c>
      <c r="M1331" s="54" t="s">
        <v>5374</v>
      </c>
      <c r="N1331" s="55"/>
      <c r="O1331" s="16" t="str" cm="1">
        <f t="array" ref="O1331">IFERROR(_xlfn.IFS(
Q1331="MPR ISSUE","PDH",
Q1331="BSS Hardware Issue","BSS",
Q1331="Sites strategiques, MLL, Pylone, etc.","ENVTECH",
Q1331="AKTIVCO DEFAUT GE &amp; POWER Cabinet","AKTIVCO",
Q1331="AKTIVCO Coupure ENEO &amp; Baisse de tension","AKTIVCO GRID ONLY",
Q1331="Coupure ENEO &amp; Baisse de tension","IHS GRID ONLY",
Q1331="Defaut GE &amp; POWER Cabinet","IHS",
Q1331="Sharing","Partners",
Q1331="SIte strategiques &amp; DataCenter","SST &amp; DC",
Q1331="Exclu","Exclu",
Q1331="SAT","SAT",
Q1331="SPARE-ISSUE","SPARE-ISSUE",
Q1331="Fiber CAmtel","TRANS_FO_CAMTEL",
Q1331="Fiber AOF","Fiber AOF",
Q1331="Projet OCM (HUAWEI)","TRAVAUX-HUAWEI",
Q1331="Projet OCM (NOKIA)","TRAVAUX-NOKIA",
Q1331="ACCESS-ISSUE","ACCESS-ISSUE",
Q1331="Projet OCM (ZTE, NOKIA, autres projets)","TRAVAUX OCM",
Q1331="No root CAuse","No root cause",
Q1331="ODU HS","PDH",
Q1331="IP &amp; VLAN","PDH",
Q1331="Warehouse HUAWEI","SPARE-ISSUE",
Q1331="SPARE-HS","SPARE-ISSUE",
Q1331="Power Telco","BSS"
),"")</f>
        <v>No root cause</v>
      </c>
      <c r="P1331" s="22" t="str" cm="1">
        <f t="array" ref="P1331">IFERROR(_xlfn.IFS(
Q1331="MPR ISSUE","TX ISSUE",
Q1331="BSS Hardware Issue","RAN ISSUE",
Q1331="Sites strategiques, MLL, Pylone, etc.","ENVTECH",
Q1331="AKTIVCO DEFAUT GE &amp; POWER Cabinet","POWER ISSUE",
Q1331="AKTIVCO Coupure ENEO &amp; Baisse de tension","POWER ISSUE",
Q1331="Coupure ENEO &amp; Baisse de tension","POWER ISSUE",
Q1331="Defaut GE &amp; POWER Cabinet","POWER ISSUE",
Q1331="Sharing","POWER ISSUE",
Q1331="SIte strategiques &amp; DataCenter","POWER ISSUE",
Q1331="Exclu","Exclu",
Q1331="SAT","TX ISSUE",
Q1331="SPARE-ISSUE","SPARE-ISSUE",
Q1331="Fiber CAmtel","TX ISSUE",
Q1331="Fiber AOF","TX ISSUE",
Q1331="Projet OCM (HUAWEI)","TRAVAUX-HUAWEI",
Q1331="Projet OCM (NOKIA)","TRAVAUX -NOKIA",
Q1331="ACCESS-ISSUE","ACCESS-ISSUE",
Q1331="Projet OCM (ZTE, NOKIA, autres projets)","TRAVAUX OCM",
Q1331="No root CAuse","No root cause",
Q1331="ODU HS","TX ISSUE",
Q1331="IP &amp; VLAN","TX ISSUE",
Q1331="Warehouse HUAWEI","SPARE-ISSUE",
Q1331="SPARE-HS","SPARE-ISSUE",
Q1331="Power Telco","RAN ISSUE"
),"")</f>
        <v>No root cause</v>
      </c>
      <c r="Q1331" s="48" t="s">
        <v>5576</v>
      </c>
      <c r="R1331" s="23" t="str" cm="1">
        <f t="array" ref="R1331">IFERROR(_xlfn.IFS(
Q1331="MPR ISSUE","ACTIVE",
Q1331="BSS Hardware Issue","ACTIVE",
Q1331="Sites strategiques, MLL, Pylone, etc.","PASSIVE",
Q1331="AKTIVCO DEFAUT GE &amp; POWER Cabinet","PASSIVE",
Q1331="AKTIVCO Coupure ENEO &amp; Baisse de tension","PASSIVE",
Q1331="Coupure ENEO &amp; Baisse de tension","PASSIVE",
Q1331="Defaut GE &amp; POWER Cabinet","PASSIVE",
Q1331="Sharing","PASSIVE",
Q1331="SIte strategiques &amp; DataCenter","PASSIVE",
Q1331="Exclu","Exclu",
Q1331="SAT","ACTIVE",
Q1331="SPARE-ISSUE","SPARE-ISSUE",
Q1331="Fiber CAmtel","ACTIVE",
Q1331="Fiber AOF","ACTIVE",
Q1331="Projet OCM (HUAWEI)","PLANNED WORKS",
Q1331="Projet OCM (NOKIA)","PLANNED WORKS",
Q1331="ACCESS-ISSUE","ACCESS-ISSUE",
Q1331="Projet OCM (ZTE, NOKIA, autres projets)","PLANNED WORKS",
Q1331="No root CAuse","No root cause",
Q1331="ODU HS","ACTIVE",
Q1331="IP &amp; VLAN","ACTIVE",
Q1331="Warehouse HUAWEI","SPARE-ISSUE",
Q1331="SPARE-HS","SPARE-ISSUE",
Q1331="Power Telco","ACTIVE"
),"")</f>
        <v>No root cause</v>
      </c>
      <c r="S1331" s="56" t="s">
        <v>17</v>
      </c>
      <c r="T1331" s="7" t="s">
        <v>17</v>
      </c>
      <c r="U1331" s="7" t="s">
        <v>17</v>
      </c>
      <c r="V1331" s="57"/>
      <c r="W1331" s="57"/>
      <c r="X1331" s="57"/>
      <c r="Y1331" s="57"/>
      <c r="Z1331" s="57"/>
      <c r="AA1331" s="57"/>
      <c r="AB1331" s="57"/>
      <c r="AC1331" s="57" t="s">
        <v>17</v>
      </c>
      <c r="AD1331" s="57" t="s">
        <v>17</v>
      </c>
      <c r="AE1331" s="57" t="s">
        <v>17</v>
      </c>
      <c r="AF1331" s="57" t="s">
        <v>17</v>
      </c>
      <c r="AG1331" s="57" t="s">
        <v>17</v>
      </c>
      <c r="AH1331" s="57" t="s">
        <v>17</v>
      </c>
      <c r="AI1331" s="57" t="s">
        <v>17</v>
      </c>
      <c r="AJ1331" s="57" t="s">
        <v>17</v>
      </c>
      <c r="AK1331" s="57" t="s">
        <v>17</v>
      </c>
      <c r="AL1331" s="57" t="s">
        <v>17</v>
      </c>
      <c r="AM1331" s="15"/>
      <c r="AN1331" s="15"/>
      <c r="AO1331" s="15"/>
      <c r="AP1331" s="15"/>
    </row>
    <row r="1332" spans="1:42" s="14" customFormat="1" x14ac:dyDescent="0.35">
      <c r="A1332" s="1" t="s">
        <v>4251</v>
      </c>
      <c r="B1332" s="1" t="s">
        <v>4252</v>
      </c>
      <c r="C1332" s="3"/>
      <c r="D1332" s="1"/>
      <c r="E1332" s="1"/>
      <c r="F1332" s="3" t="s">
        <v>92</v>
      </c>
      <c r="G1332" s="1" t="s">
        <v>4253</v>
      </c>
      <c r="H1332" s="59" t="str">
        <f>_xlfn.XLOOKUP(B1332,'[1]Nur des jours'!$B:$B,'[1]Nur des jours'!$H:$H,"")</f>
        <v>HUAWEI</v>
      </c>
      <c r="I1332" s="52">
        <v>0</v>
      </c>
      <c r="J1332" s="52">
        <v>0</v>
      </c>
      <c r="K1332" s="52">
        <v>0</v>
      </c>
      <c r="L1332" s="53">
        <v>0</v>
      </c>
      <c r="M1332" s="54" t="s">
        <v>5374</v>
      </c>
      <c r="N1332" s="55"/>
      <c r="O1332" s="16" t="str" cm="1">
        <f t="array" ref="O1332">IFERROR(_xlfn.IFS(
Q1332="MPR ISSUE","PDH",
Q1332="BSS Hardware Issue","BSS",
Q1332="Sites strategiques, MLL, Pylone, etc.","ENVTECH",
Q1332="AKTIVCO DEFAUT GE &amp; POWER Cabinet","AKTIVCO",
Q1332="AKTIVCO Coupure ENEO &amp; Baisse de tension","AKTIVCO GRID ONLY",
Q1332="Coupure ENEO &amp; Baisse de tension","IHS GRID ONLY",
Q1332="Defaut GE &amp; POWER Cabinet","IHS",
Q1332="Sharing","Partners",
Q1332="SIte strategiques &amp; DataCenter","SST &amp; DC",
Q1332="Exclu","Exclu",
Q1332="SAT","SAT",
Q1332="SPARE-ISSUE","SPARE-ISSUE",
Q1332="Fiber CAmtel","TRANS_FO_CAMTEL",
Q1332="Fiber AOF","Fiber AOF",
Q1332="Projet OCM (HUAWEI)","TRAVAUX-HUAWEI",
Q1332="Projet OCM (NOKIA)","TRAVAUX-NOKIA",
Q1332="ACCESS-ISSUE","ACCESS-ISSUE",
Q1332="Projet OCM (ZTE, NOKIA, autres projets)","TRAVAUX OCM",
Q1332="No root CAuse","No root cause",
Q1332="ODU HS","PDH",
Q1332="IP &amp; VLAN","PDH",
Q1332="Warehouse HUAWEI","SPARE-ISSUE",
Q1332="SPARE-HS","SPARE-ISSUE",
Q1332="Power Telco","BSS"
),"")</f>
        <v>No root cause</v>
      </c>
      <c r="P1332" s="22" t="str" cm="1">
        <f t="array" ref="P1332">IFERROR(_xlfn.IFS(
Q1332="MPR ISSUE","TX ISSUE",
Q1332="BSS Hardware Issue","RAN ISSUE",
Q1332="Sites strategiques, MLL, Pylone, etc.","ENVTECH",
Q1332="AKTIVCO DEFAUT GE &amp; POWER Cabinet","POWER ISSUE",
Q1332="AKTIVCO Coupure ENEO &amp; Baisse de tension","POWER ISSUE",
Q1332="Coupure ENEO &amp; Baisse de tension","POWER ISSUE",
Q1332="Defaut GE &amp; POWER Cabinet","POWER ISSUE",
Q1332="Sharing","POWER ISSUE",
Q1332="SIte strategiques &amp; DataCenter","POWER ISSUE",
Q1332="Exclu","Exclu",
Q1332="SAT","TX ISSUE",
Q1332="SPARE-ISSUE","SPARE-ISSUE",
Q1332="Fiber CAmtel","TX ISSUE",
Q1332="Fiber AOF","TX ISSUE",
Q1332="Projet OCM (HUAWEI)","TRAVAUX-HUAWEI",
Q1332="Projet OCM (NOKIA)","TRAVAUX -NOKIA",
Q1332="ACCESS-ISSUE","ACCESS-ISSUE",
Q1332="Projet OCM (ZTE, NOKIA, autres projets)","TRAVAUX OCM",
Q1332="No root CAuse","No root cause",
Q1332="ODU HS","TX ISSUE",
Q1332="IP &amp; VLAN","TX ISSUE",
Q1332="Warehouse HUAWEI","SPARE-ISSUE",
Q1332="SPARE-HS","SPARE-ISSUE",
Q1332="Power Telco","RAN ISSUE"
),"")</f>
        <v>No root cause</v>
      </c>
      <c r="Q1332" s="48" t="s">
        <v>5576</v>
      </c>
      <c r="R1332" s="23" t="str" cm="1">
        <f t="array" ref="R1332">IFERROR(_xlfn.IFS(
Q1332="MPR ISSUE","ACTIVE",
Q1332="BSS Hardware Issue","ACTIVE",
Q1332="Sites strategiques, MLL, Pylone, etc.","PASSIVE",
Q1332="AKTIVCO DEFAUT GE &amp; POWER Cabinet","PASSIVE",
Q1332="AKTIVCO Coupure ENEO &amp; Baisse de tension","PASSIVE",
Q1332="Coupure ENEO &amp; Baisse de tension","PASSIVE",
Q1332="Defaut GE &amp; POWER Cabinet","PASSIVE",
Q1332="Sharing","PASSIVE",
Q1332="SIte strategiques &amp; DataCenter","PASSIVE",
Q1332="Exclu","Exclu",
Q1332="SAT","ACTIVE",
Q1332="SPARE-ISSUE","SPARE-ISSUE",
Q1332="Fiber CAmtel","ACTIVE",
Q1332="Fiber AOF","ACTIVE",
Q1332="Projet OCM (HUAWEI)","PLANNED WORKS",
Q1332="Projet OCM (NOKIA)","PLANNED WORKS",
Q1332="ACCESS-ISSUE","ACCESS-ISSUE",
Q1332="Projet OCM (ZTE, NOKIA, autres projets)","PLANNED WORKS",
Q1332="No root CAuse","No root cause",
Q1332="ODU HS","ACTIVE",
Q1332="IP &amp; VLAN","ACTIVE",
Q1332="Warehouse HUAWEI","SPARE-ISSUE",
Q1332="SPARE-HS","SPARE-ISSUE",
Q1332="Power Telco","ACTIVE"
),"")</f>
        <v>No root cause</v>
      </c>
      <c r="S1332" s="56" t="s">
        <v>17</v>
      </c>
      <c r="T1332" s="7" t="s">
        <v>17</v>
      </c>
      <c r="U1332" s="7" t="s">
        <v>17</v>
      </c>
      <c r="V1332" s="57" t="s">
        <v>17</v>
      </c>
      <c r="W1332" s="57" t="s">
        <v>17</v>
      </c>
      <c r="X1332" s="57" t="s">
        <v>17</v>
      </c>
      <c r="Y1332" s="57" t="s">
        <v>17</v>
      </c>
      <c r="Z1332" s="57" t="s">
        <v>17</v>
      </c>
      <c r="AA1332" s="57" t="s">
        <v>17</v>
      </c>
      <c r="AB1332" s="57"/>
      <c r="AC1332" s="57" t="s">
        <v>17</v>
      </c>
      <c r="AD1332" s="57" t="s">
        <v>17</v>
      </c>
      <c r="AE1332" s="57" t="s">
        <v>17</v>
      </c>
      <c r="AF1332" s="57" t="s">
        <v>17</v>
      </c>
      <c r="AG1332" s="57" t="s">
        <v>17</v>
      </c>
      <c r="AH1332" s="57" t="s">
        <v>17</v>
      </c>
      <c r="AI1332" s="57" t="s">
        <v>17</v>
      </c>
      <c r="AJ1332" s="57" t="s">
        <v>17</v>
      </c>
      <c r="AK1332" s="57" t="s">
        <v>17</v>
      </c>
      <c r="AL1332" s="57" t="s">
        <v>17</v>
      </c>
      <c r="AM1332" s="15"/>
      <c r="AN1332" s="15"/>
      <c r="AO1332" s="15"/>
      <c r="AP1332" s="15"/>
    </row>
    <row r="1333" spans="1:42" s="14" customFormat="1" x14ac:dyDescent="0.35">
      <c r="A1333" s="1" t="s">
        <v>2699</v>
      </c>
      <c r="B1333" s="1" t="s">
        <v>2700</v>
      </c>
      <c r="C1333" s="3"/>
      <c r="D1333" s="1" t="s">
        <v>12</v>
      </c>
      <c r="E1333" s="1" t="s">
        <v>13</v>
      </c>
      <c r="F1333" s="3" t="s">
        <v>14</v>
      </c>
      <c r="G1333" s="1" t="s">
        <v>15</v>
      </c>
      <c r="H1333" s="59" t="str">
        <f>_xlfn.XLOOKUP(B1333,'[1]Nur des jours'!$B:$B,'[1]Nur des jours'!$H:$H,"")</f>
        <v>Huawei</v>
      </c>
      <c r="I1333" s="52">
        <v>0</v>
      </c>
      <c r="J1333" s="52">
        <v>0</v>
      </c>
      <c r="K1333" s="52">
        <v>0</v>
      </c>
      <c r="L1333" s="53">
        <v>0</v>
      </c>
      <c r="M1333" s="54" t="s">
        <v>5374</v>
      </c>
      <c r="N1333" s="55"/>
      <c r="O1333" s="16" t="str" cm="1">
        <f t="array" ref="O1333">IFERROR(_xlfn.IFS(
Q1333="MPR ISSUE","PDH",
Q1333="BSS Hardware Issue","BSS",
Q1333="Sites strategiques, MLL, Pylone, etc.","ENVTECH",
Q1333="AKTIVCO DEFAUT GE &amp; POWER Cabinet","AKTIVCO",
Q1333="AKTIVCO Coupure ENEO &amp; Baisse de tension","AKTIVCO GRID ONLY",
Q1333="Coupure ENEO &amp; Baisse de tension","IHS GRID ONLY",
Q1333="Defaut GE &amp; POWER Cabinet","IHS",
Q1333="Sharing","Partners",
Q1333="SIte strategiques &amp; DataCenter","SST &amp; DC",
Q1333="Exclu","Exclu",
Q1333="SAT","SAT",
Q1333="SPARE-ISSUE","SPARE-ISSUE",
Q1333="Fiber CAmtel","TRANS_FO_CAMTEL",
Q1333="Fiber AOF","Fiber AOF",
Q1333="Projet OCM (HUAWEI)","TRAVAUX-HUAWEI",
Q1333="Projet OCM (NOKIA)","TRAVAUX-NOKIA",
Q1333="ACCESS-ISSUE","ACCESS-ISSUE",
Q1333="Projet OCM (ZTE, NOKIA, autres projets)","TRAVAUX OCM",
Q1333="No root CAuse","No root cause",
Q1333="ODU HS","PDH",
Q1333="IP &amp; VLAN","PDH",
Q1333="Warehouse HUAWEI","SPARE-ISSUE",
Q1333="SPARE-HS","SPARE-ISSUE",
Q1333="Power Telco","BSS"
),"")</f>
        <v>No root cause</v>
      </c>
      <c r="P1333" s="22" t="str" cm="1">
        <f t="array" ref="P1333">IFERROR(_xlfn.IFS(
Q1333="MPR ISSUE","TX ISSUE",
Q1333="BSS Hardware Issue","RAN ISSUE",
Q1333="Sites strategiques, MLL, Pylone, etc.","ENVTECH",
Q1333="AKTIVCO DEFAUT GE &amp; POWER Cabinet","POWER ISSUE",
Q1333="AKTIVCO Coupure ENEO &amp; Baisse de tension","POWER ISSUE",
Q1333="Coupure ENEO &amp; Baisse de tension","POWER ISSUE",
Q1333="Defaut GE &amp; POWER Cabinet","POWER ISSUE",
Q1333="Sharing","POWER ISSUE",
Q1333="SIte strategiques &amp; DataCenter","POWER ISSUE",
Q1333="Exclu","Exclu",
Q1333="SAT","TX ISSUE",
Q1333="SPARE-ISSUE","SPARE-ISSUE",
Q1333="Fiber CAmtel","TX ISSUE",
Q1333="Fiber AOF","TX ISSUE",
Q1333="Projet OCM (HUAWEI)","TRAVAUX-HUAWEI",
Q1333="Projet OCM (NOKIA)","TRAVAUX -NOKIA",
Q1333="ACCESS-ISSUE","ACCESS-ISSUE",
Q1333="Projet OCM (ZTE, NOKIA, autres projets)","TRAVAUX OCM",
Q1333="No root CAuse","No root cause",
Q1333="ODU HS","TX ISSUE",
Q1333="IP &amp; VLAN","TX ISSUE",
Q1333="Warehouse HUAWEI","SPARE-ISSUE",
Q1333="SPARE-HS","SPARE-ISSUE",
Q1333="Power Telco","RAN ISSUE"
),"")</f>
        <v>No root cause</v>
      </c>
      <c r="Q1333" s="48" t="s">
        <v>5576</v>
      </c>
      <c r="R1333" s="23" t="str" cm="1">
        <f t="array" ref="R1333">IFERROR(_xlfn.IFS(
Q1333="MPR ISSUE","ACTIVE",
Q1333="BSS Hardware Issue","ACTIVE",
Q1333="Sites strategiques, MLL, Pylone, etc.","PASSIVE",
Q1333="AKTIVCO DEFAUT GE &amp; POWER Cabinet","PASSIVE",
Q1333="AKTIVCO Coupure ENEO &amp; Baisse de tension","PASSIVE",
Q1333="Coupure ENEO &amp; Baisse de tension","PASSIVE",
Q1333="Defaut GE &amp; POWER Cabinet","PASSIVE",
Q1333="Sharing","PASSIVE",
Q1333="SIte strategiques &amp; DataCenter","PASSIVE",
Q1333="Exclu","Exclu",
Q1333="SAT","ACTIVE",
Q1333="SPARE-ISSUE","SPARE-ISSUE",
Q1333="Fiber CAmtel","ACTIVE",
Q1333="Fiber AOF","ACTIVE",
Q1333="Projet OCM (HUAWEI)","PLANNED WORKS",
Q1333="Projet OCM (NOKIA)","PLANNED WORKS",
Q1333="ACCESS-ISSUE","ACCESS-ISSUE",
Q1333="Projet OCM (ZTE, NOKIA, autres projets)","PLANNED WORKS",
Q1333="No root CAuse","No root cause",
Q1333="ODU HS","ACTIVE",
Q1333="IP &amp; VLAN","ACTIVE",
Q1333="Warehouse HUAWEI","SPARE-ISSUE",
Q1333="SPARE-HS","SPARE-ISSUE",
Q1333="Power Telco","ACTIVE"
),"")</f>
        <v>No root cause</v>
      </c>
      <c r="S1333" s="56" t="s">
        <v>17</v>
      </c>
      <c r="T1333" s="7" t="s">
        <v>17</v>
      </c>
      <c r="U1333" s="7" t="s">
        <v>17</v>
      </c>
      <c r="V1333" s="57"/>
      <c r="W1333" s="57"/>
      <c r="X1333" s="57"/>
      <c r="Y1333" s="57"/>
      <c r="Z1333" s="57"/>
      <c r="AA1333" s="57"/>
      <c r="AB1333" s="57"/>
      <c r="AC1333" s="57" t="s">
        <v>17</v>
      </c>
      <c r="AD1333" s="57" t="s">
        <v>17</v>
      </c>
      <c r="AE1333" s="57" t="s">
        <v>17</v>
      </c>
      <c r="AF1333" s="57" t="s">
        <v>17</v>
      </c>
      <c r="AG1333" s="57" t="s">
        <v>17</v>
      </c>
      <c r="AH1333" s="57" t="s">
        <v>17</v>
      </c>
      <c r="AI1333" s="57" t="s">
        <v>17</v>
      </c>
      <c r="AJ1333" s="57" t="s">
        <v>17</v>
      </c>
      <c r="AK1333" s="57" t="s">
        <v>17</v>
      </c>
      <c r="AL1333" s="57" t="s">
        <v>17</v>
      </c>
      <c r="AM1333" s="15"/>
      <c r="AN1333" s="15"/>
      <c r="AO1333" s="15"/>
      <c r="AP1333" s="15"/>
    </row>
    <row r="1334" spans="1:42" s="14" customFormat="1" x14ac:dyDescent="0.35">
      <c r="A1334" s="1" t="s">
        <v>3699</v>
      </c>
      <c r="B1334" s="1" t="s">
        <v>3700</v>
      </c>
      <c r="C1334" s="3"/>
      <c r="D1334" s="1" t="s">
        <v>12</v>
      </c>
      <c r="E1334" s="1" t="s">
        <v>759</v>
      </c>
      <c r="F1334" s="3" t="s">
        <v>14</v>
      </c>
      <c r="G1334" s="1" t="s">
        <v>15</v>
      </c>
      <c r="H1334" s="59" t="str">
        <f>_xlfn.XLOOKUP(B1334,'[1]Nur des jours'!$B:$B,'[1]Nur des jours'!$H:$H,"")</f>
        <v>Huawei</v>
      </c>
      <c r="I1334" s="52">
        <v>0</v>
      </c>
      <c r="J1334" s="52">
        <v>0</v>
      </c>
      <c r="K1334" s="52">
        <v>0</v>
      </c>
      <c r="L1334" s="53">
        <v>0</v>
      </c>
      <c r="M1334" s="54" t="s">
        <v>5374</v>
      </c>
      <c r="N1334" s="55"/>
      <c r="O1334" s="16" t="str" cm="1">
        <f t="array" ref="O1334">IFERROR(_xlfn.IFS(
Q1334="MPR ISSUE","PDH",
Q1334="BSS Hardware Issue","BSS",
Q1334="Sites strategiques, MLL, Pylone, etc.","ENVTECH",
Q1334="AKTIVCO DEFAUT GE &amp; POWER Cabinet","AKTIVCO",
Q1334="AKTIVCO Coupure ENEO &amp; Baisse de tension","AKTIVCO GRID ONLY",
Q1334="Coupure ENEO &amp; Baisse de tension","IHS GRID ONLY",
Q1334="Defaut GE &amp; POWER Cabinet","IHS",
Q1334="Sharing","Partners",
Q1334="SIte strategiques &amp; DataCenter","SST &amp; DC",
Q1334="Exclu","Exclu",
Q1334="SAT","SAT",
Q1334="SPARE-ISSUE","SPARE-ISSUE",
Q1334="Fiber CAmtel","TRANS_FO_CAMTEL",
Q1334="Fiber AOF","Fiber AOF",
Q1334="Projet OCM (HUAWEI)","TRAVAUX-HUAWEI",
Q1334="Projet OCM (NOKIA)","TRAVAUX-NOKIA",
Q1334="ACCESS-ISSUE","ACCESS-ISSUE",
Q1334="Projet OCM (ZTE, NOKIA, autres projets)","TRAVAUX OCM",
Q1334="No root CAuse","No root cause",
Q1334="ODU HS","PDH",
Q1334="IP &amp; VLAN","PDH",
Q1334="Warehouse HUAWEI","SPARE-ISSUE",
Q1334="SPARE-HS","SPARE-ISSUE",
Q1334="Power Telco","BSS"
),"")</f>
        <v>No root cause</v>
      </c>
      <c r="P1334" s="22" t="str" cm="1">
        <f t="array" ref="P1334">IFERROR(_xlfn.IFS(
Q1334="MPR ISSUE","TX ISSUE",
Q1334="BSS Hardware Issue","RAN ISSUE",
Q1334="Sites strategiques, MLL, Pylone, etc.","ENVTECH",
Q1334="AKTIVCO DEFAUT GE &amp; POWER Cabinet","POWER ISSUE",
Q1334="AKTIVCO Coupure ENEO &amp; Baisse de tension","POWER ISSUE",
Q1334="Coupure ENEO &amp; Baisse de tension","POWER ISSUE",
Q1334="Defaut GE &amp; POWER Cabinet","POWER ISSUE",
Q1334="Sharing","POWER ISSUE",
Q1334="SIte strategiques &amp; DataCenter","POWER ISSUE",
Q1334="Exclu","Exclu",
Q1334="SAT","TX ISSUE",
Q1334="SPARE-ISSUE","SPARE-ISSUE",
Q1334="Fiber CAmtel","TX ISSUE",
Q1334="Fiber AOF","TX ISSUE",
Q1334="Projet OCM (HUAWEI)","TRAVAUX-HUAWEI",
Q1334="Projet OCM (NOKIA)","TRAVAUX -NOKIA",
Q1334="ACCESS-ISSUE","ACCESS-ISSUE",
Q1334="Projet OCM (ZTE, NOKIA, autres projets)","TRAVAUX OCM",
Q1334="No root CAuse","No root cause",
Q1334="ODU HS","TX ISSUE",
Q1334="IP &amp; VLAN","TX ISSUE",
Q1334="Warehouse HUAWEI","SPARE-ISSUE",
Q1334="SPARE-HS","SPARE-ISSUE",
Q1334="Power Telco","RAN ISSUE"
),"")</f>
        <v>No root cause</v>
      </c>
      <c r="Q1334" s="48" t="s">
        <v>5576</v>
      </c>
      <c r="R1334" s="23" t="str" cm="1">
        <f t="array" ref="R1334">IFERROR(_xlfn.IFS(
Q1334="MPR ISSUE","ACTIVE",
Q1334="BSS Hardware Issue","ACTIVE",
Q1334="Sites strategiques, MLL, Pylone, etc.","PASSIVE",
Q1334="AKTIVCO DEFAUT GE &amp; POWER Cabinet","PASSIVE",
Q1334="AKTIVCO Coupure ENEO &amp; Baisse de tension","PASSIVE",
Q1334="Coupure ENEO &amp; Baisse de tension","PASSIVE",
Q1334="Defaut GE &amp; POWER Cabinet","PASSIVE",
Q1334="Sharing","PASSIVE",
Q1334="SIte strategiques &amp; DataCenter","PASSIVE",
Q1334="Exclu","Exclu",
Q1334="SAT","ACTIVE",
Q1334="SPARE-ISSUE","SPARE-ISSUE",
Q1334="Fiber CAmtel","ACTIVE",
Q1334="Fiber AOF","ACTIVE",
Q1334="Projet OCM (HUAWEI)","PLANNED WORKS",
Q1334="Projet OCM (NOKIA)","PLANNED WORKS",
Q1334="ACCESS-ISSUE","ACCESS-ISSUE",
Q1334="Projet OCM (ZTE, NOKIA, autres projets)","PLANNED WORKS",
Q1334="No root CAuse","No root cause",
Q1334="ODU HS","ACTIVE",
Q1334="IP &amp; VLAN","ACTIVE",
Q1334="Warehouse HUAWEI","SPARE-ISSUE",
Q1334="SPARE-HS","SPARE-ISSUE",
Q1334="Power Telco","ACTIVE"
),"")</f>
        <v>No root cause</v>
      </c>
      <c r="S1334" s="56" t="s">
        <v>17</v>
      </c>
      <c r="T1334" s="7" t="s">
        <v>17</v>
      </c>
      <c r="U1334" s="7" t="s">
        <v>17</v>
      </c>
      <c r="V1334" s="57"/>
      <c r="W1334" s="57"/>
      <c r="X1334" s="57"/>
      <c r="Y1334" s="57"/>
      <c r="Z1334" s="57"/>
      <c r="AA1334" s="57"/>
      <c r="AB1334" s="57"/>
      <c r="AC1334" s="57" t="s">
        <v>17</v>
      </c>
      <c r="AD1334" s="57" t="s">
        <v>17</v>
      </c>
      <c r="AE1334" s="57" t="s">
        <v>17</v>
      </c>
      <c r="AF1334" s="57" t="s">
        <v>17</v>
      </c>
      <c r="AG1334" s="57" t="s">
        <v>17</v>
      </c>
      <c r="AH1334" s="57" t="s">
        <v>17</v>
      </c>
      <c r="AI1334" s="57" t="s">
        <v>17</v>
      </c>
      <c r="AJ1334" s="57" t="s">
        <v>17</v>
      </c>
      <c r="AK1334" s="57" t="s">
        <v>17</v>
      </c>
      <c r="AL1334" s="57" t="s">
        <v>17</v>
      </c>
      <c r="AM1334" s="15"/>
      <c r="AN1334" s="15"/>
      <c r="AO1334" s="15"/>
      <c r="AP1334" s="15"/>
    </row>
    <row r="1335" spans="1:42" s="14" customFormat="1" x14ac:dyDescent="0.35">
      <c r="A1335" s="1" t="s">
        <v>601</v>
      </c>
      <c r="B1335" s="1" t="s">
        <v>602</v>
      </c>
      <c r="C1335" s="3"/>
      <c r="D1335" s="1" t="s">
        <v>12</v>
      </c>
      <c r="E1335" s="1" t="s">
        <v>13</v>
      </c>
      <c r="F1335" s="3" t="s">
        <v>14</v>
      </c>
      <c r="G1335" s="1" t="s">
        <v>15</v>
      </c>
      <c r="H1335" s="59" t="str">
        <f>_xlfn.XLOOKUP(B1335,'[1]Nur des jours'!$B:$B,'[1]Nur des jours'!$H:$H,"")</f>
        <v>Huawei</v>
      </c>
      <c r="I1335" s="52">
        <v>0</v>
      </c>
      <c r="J1335" s="52">
        <v>0</v>
      </c>
      <c r="K1335" s="52">
        <v>0</v>
      </c>
      <c r="L1335" s="53">
        <v>0</v>
      </c>
      <c r="M1335" s="54" t="s">
        <v>5374</v>
      </c>
      <c r="N1335" s="55"/>
      <c r="O1335" s="16" t="str" cm="1">
        <f t="array" ref="O1335">IFERROR(_xlfn.IFS(
Q1335="MPR ISSUE","PDH",
Q1335="BSS Hardware Issue","BSS",
Q1335="Sites strategiques, MLL, Pylone, etc.","ENVTECH",
Q1335="AKTIVCO DEFAUT GE &amp; POWER Cabinet","AKTIVCO",
Q1335="AKTIVCO Coupure ENEO &amp; Baisse de tension","AKTIVCO GRID ONLY",
Q1335="Coupure ENEO &amp; Baisse de tension","IHS GRID ONLY",
Q1335="Defaut GE &amp; POWER Cabinet","IHS",
Q1335="Sharing","Partners",
Q1335="SIte strategiques &amp; DataCenter","SST &amp; DC",
Q1335="Exclu","Exclu",
Q1335="SAT","SAT",
Q1335="SPARE-ISSUE","SPARE-ISSUE",
Q1335="Fiber CAmtel","TRANS_FO_CAMTEL",
Q1335="Fiber AOF","Fiber AOF",
Q1335="Projet OCM (HUAWEI)","TRAVAUX-HUAWEI",
Q1335="Projet OCM (NOKIA)","TRAVAUX-NOKIA",
Q1335="ACCESS-ISSUE","ACCESS-ISSUE",
Q1335="Projet OCM (ZTE, NOKIA, autres projets)","TRAVAUX OCM",
Q1335="No root CAuse","No root cause",
Q1335="ODU HS","PDH",
Q1335="IP &amp; VLAN","PDH",
Q1335="Warehouse HUAWEI","SPARE-ISSUE",
Q1335="SPARE-HS","SPARE-ISSUE",
Q1335="Power Telco","BSS"
),"")</f>
        <v>No root cause</v>
      </c>
      <c r="P1335" s="22" t="str" cm="1">
        <f t="array" ref="P1335">IFERROR(_xlfn.IFS(
Q1335="MPR ISSUE","TX ISSUE",
Q1335="BSS Hardware Issue","RAN ISSUE",
Q1335="Sites strategiques, MLL, Pylone, etc.","ENVTECH",
Q1335="AKTIVCO DEFAUT GE &amp; POWER Cabinet","POWER ISSUE",
Q1335="AKTIVCO Coupure ENEO &amp; Baisse de tension","POWER ISSUE",
Q1335="Coupure ENEO &amp; Baisse de tension","POWER ISSUE",
Q1335="Defaut GE &amp; POWER Cabinet","POWER ISSUE",
Q1335="Sharing","POWER ISSUE",
Q1335="SIte strategiques &amp; DataCenter","POWER ISSUE",
Q1335="Exclu","Exclu",
Q1335="SAT","TX ISSUE",
Q1335="SPARE-ISSUE","SPARE-ISSUE",
Q1335="Fiber CAmtel","TX ISSUE",
Q1335="Fiber AOF","TX ISSUE",
Q1335="Projet OCM (HUAWEI)","TRAVAUX-HUAWEI",
Q1335="Projet OCM (NOKIA)","TRAVAUX -NOKIA",
Q1335="ACCESS-ISSUE","ACCESS-ISSUE",
Q1335="Projet OCM (ZTE, NOKIA, autres projets)","TRAVAUX OCM",
Q1335="No root CAuse","No root cause",
Q1335="ODU HS","TX ISSUE",
Q1335="IP &amp; VLAN","TX ISSUE",
Q1335="Warehouse HUAWEI","SPARE-ISSUE",
Q1335="SPARE-HS","SPARE-ISSUE",
Q1335="Power Telco","RAN ISSUE"
),"")</f>
        <v>No root cause</v>
      </c>
      <c r="Q1335" s="48" t="s">
        <v>5576</v>
      </c>
      <c r="R1335" s="23" t="str" cm="1">
        <f t="array" ref="R1335">IFERROR(_xlfn.IFS(
Q1335="MPR ISSUE","ACTIVE",
Q1335="BSS Hardware Issue","ACTIVE",
Q1335="Sites strategiques, MLL, Pylone, etc.","PASSIVE",
Q1335="AKTIVCO DEFAUT GE &amp; POWER Cabinet","PASSIVE",
Q1335="AKTIVCO Coupure ENEO &amp; Baisse de tension","PASSIVE",
Q1335="Coupure ENEO &amp; Baisse de tension","PASSIVE",
Q1335="Defaut GE &amp; POWER Cabinet","PASSIVE",
Q1335="Sharing","PASSIVE",
Q1335="SIte strategiques &amp; DataCenter","PASSIVE",
Q1335="Exclu","Exclu",
Q1335="SAT","ACTIVE",
Q1335="SPARE-ISSUE","SPARE-ISSUE",
Q1335="Fiber CAmtel","ACTIVE",
Q1335="Fiber AOF","ACTIVE",
Q1335="Projet OCM (HUAWEI)","PLANNED WORKS",
Q1335="Projet OCM (NOKIA)","PLANNED WORKS",
Q1335="ACCESS-ISSUE","ACCESS-ISSUE",
Q1335="Projet OCM (ZTE, NOKIA, autres projets)","PLANNED WORKS",
Q1335="No root CAuse","No root cause",
Q1335="ODU HS","ACTIVE",
Q1335="IP &amp; VLAN","ACTIVE",
Q1335="Warehouse HUAWEI","SPARE-ISSUE",
Q1335="SPARE-HS","SPARE-ISSUE",
Q1335="Power Telco","ACTIVE"
),"")</f>
        <v>No root cause</v>
      </c>
      <c r="S1335" s="56" t="s">
        <v>17</v>
      </c>
      <c r="T1335" s="7" t="s">
        <v>17</v>
      </c>
      <c r="U1335" s="7" t="s">
        <v>17</v>
      </c>
      <c r="V1335" s="57"/>
      <c r="W1335" s="57"/>
      <c r="X1335" s="57"/>
      <c r="Y1335" s="57"/>
      <c r="Z1335" s="57"/>
      <c r="AA1335" s="57"/>
      <c r="AB1335" s="57"/>
      <c r="AC1335" s="57" t="s">
        <v>17</v>
      </c>
      <c r="AD1335" s="57" t="s">
        <v>17</v>
      </c>
      <c r="AE1335" s="57" t="s">
        <v>17</v>
      </c>
      <c r="AF1335" s="57" t="s">
        <v>17</v>
      </c>
      <c r="AG1335" s="57" t="s">
        <v>17</v>
      </c>
      <c r="AH1335" s="57" t="s">
        <v>17</v>
      </c>
      <c r="AI1335" s="57" t="s">
        <v>17</v>
      </c>
      <c r="AJ1335" s="57" t="s">
        <v>17</v>
      </c>
      <c r="AK1335" s="57" t="s">
        <v>17</v>
      </c>
      <c r="AL1335" s="57" t="s">
        <v>17</v>
      </c>
      <c r="AM1335" s="15"/>
      <c r="AN1335" s="15"/>
      <c r="AO1335" s="15"/>
      <c r="AP1335" s="15"/>
    </row>
    <row r="1336" spans="1:42" s="14" customFormat="1" x14ac:dyDescent="0.35">
      <c r="A1336" s="1" t="s">
        <v>543</v>
      </c>
      <c r="B1336" s="1" t="s">
        <v>544</v>
      </c>
      <c r="C1336" s="3"/>
      <c r="D1336" s="1" t="s">
        <v>12</v>
      </c>
      <c r="E1336" s="1" t="s">
        <v>13</v>
      </c>
      <c r="F1336" s="3" t="s">
        <v>14</v>
      </c>
      <c r="G1336" s="1" t="s">
        <v>15</v>
      </c>
      <c r="H1336" s="59" t="str">
        <f>_xlfn.XLOOKUP(B1336,'[1]Nur des jours'!$B:$B,'[1]Nur des jours'!$H:$H,"")</f>
        <v>Huawei</v>
      </c>
      <c r="I1336" s="52">
        <v>0</v>
      </c>
      <c r="J1336" s="52">
        <v>0</v>
      </c>
      <c r="K1336" s="52">
        <v>0</v>
      </c>
      <c r="L1336" s="53">
        <v>0</v>
      </c>
      <c r="M1336" s="54" t="s">
        <v>5374</v>
      </c>
      <c r="N1336" s="55"/>
      <c r="O1336" s="16" t="str" cm="1">
        <f t="array" ref="O1336">IFERROR(_xlfn.IFS(
Q1336="MPR ISSUE","PDH",
Q1336="BSS Hardware Issue","BSS",
Q1336="Sites strategiques, MLL, Pylone, etc.","ENVTECH",
Q1336="AKTIVCO DEFAUT GE &amp; POWER Cabinet","AKTIVCO",
Q1336="AKTIVCO Coupure ENEO &amp; Baisse de tension","AKTIVCO GRID ONLY",
Q1336="Coupure ENEO &amp; Baisse de tension","IHS GRID ONLY",
Q1336="Defaut GE &amp; POWER Cabinet","IHS",
Q1336="Sharing","Partners",
Q1336="SIte strategiques &amp; DataCenter","SST &amp; DC",
Q1336="Exclu","Exclu",
Q1336="SAT","SAT",
Q1336="SPARE-ISSUE","SPARE-ISSUE",
Q1336="Fiber CAmtel","TRANS_FO_CAMTEL",
Q1336="Fiber AOF","Fiber AOF",
Q1336="Projet OCM (HUAWEI)","TRAVAUX-HUAWEI",
Q1336="Projet OCM (NOKIA)","TRAVAUX-NOKIA",
Q1336="ACCESS-ISSUE","ACCESS-ISSUE",
Q1336="Projet OCM (ZTE, NOKIA, autres projets)","TRAVAUX OCM",
Q1336="No root CAuse","No root cause",
Q1336="ODU HS","PDH",
Q1336="IP &amp; VLAN","PDH",
Q1336="Warehouse HUAWEI","SPARE-ISSUE",
Q1336="SPARE-HS","SPARE-ISSUE",
Q1336="Power Telco","BSS"
),"")</f>
        <v>No root cause</v>
      </c>
      <c r="P1336" s="22" t="str" cm="1">
        <f t="array" ref="P1336">IFERROR(_xlfn.IFS(
Q1336="MPR ISSUE","TX ISSUE",
Q1336="BSS Hardware Issue","RAN ISSUE",
Q1336="Sites strategiques, MLL, Pylone, etc.","ENVTECH",
Q1336="AKTIVCO DEFAUT GE &amp; POWER Cabinet","POWER ISSUE",
Q1336="AKTIVCO Coupure ENEO &amp; Baisse de tension","POWER ISSUE",
Q1336="Coupure ENEO &amp; Baisse de tension","POWER ISSUE",
Q1336="Defaut GE &amp; POWER Cabinet","POWER ISSUE",
Q1336="Sharing","POWER ISSUE",
Q1336="SIte strategiques &amp; DataCenter","POWER ISSUE",
Q1336="Exclu","Exclu",
Q1336="SAT","TX ISSUE",
Q1336="SPARE-ISSUE","SPARE-ISSUE",
Q1336="Fiber CAmtel","TX ISSUE",
Q1336="Fiber AOF","TX ISSUE",
Q1336="Projet OCM (HUAWEI)","TRAVAUX-HUAWEI",
Q1336="Projet OCM (NOKIA)","TRAVAUX -NOKIA",
Q1336="ACCESS-ISSUE","ACCESS-ISSUE",
Q1336="Projet OCM (ZTE, NOKIA, autres projets)","TRAVAUX OCM",
Q1336="No root CAuse","No root cause",
Q1336="ODU HS","TX ISSUE",
Q1336="IP &amp; VLAN","TX ISSUE",
Q1336="Warehouse HUAWEI","SPARE-ISSUE",
Q1336="SPARE-HS","SPARE-ISSUE",
Q1336="Power Telco","RAN ISSUE"
),"")</f>
        <v>No root cause</v>
      </c>
      <c r="Q1336" s="48" t="s">
        <v>5576</v>
      </c>
      <c r="R1336" s="23" t="str" cm="1">
        <f t="array" ref="R1336">IFERROR(_xlfn.IFS(
Q1336="MPR ISSUE","ACTIVE",
Q1336="BSS Hardware Issue","ACTIVE",
Q1336="Sites strategiques, MLL, Pylone, etc.","PASSIVE",
Q1336="AKTIVCO DEFAUT GE &amp; POWER Cabinet","PASSIVE",
Q1336="AKTIVCO Coupure ENEO &amp; Baisse de tension","PASSIVE",
Q1336="Coupure ENEO &amp; Baisse de tension","PASSIVE",
Q1336="Defaut GE &amp; POWER Cabinet","PASSIVE",
Q1336="Sharing","PASSIVE",
Q1336="SIte strategiques &amp; DataCenter","PASSIVE",
Q1336="Exclu","Exclu",
Q1336="SAT","ACTIVE",
Q1336="SPARE-ISSUE","SPARE-ISSUE",
Q1336="Fiber CAmtel","ACTIVE",
Q1336="Fiber AOF","ACTIVE",
Q1336="Projet OCM (HUAWEI)","PLANNED WORKS",
Q1336="Projet OCM (NOKIA)","PLANNED WORKS",
Q1336="ACCESS-ISSUE","ACCESS-ISSUE",
Q1336="Projet OCM (ZTE, NOKIA, autres projets)","PLANNED WORKS",
Q1336="No root CAuse","No root cause",
Q1336="ODU HS","ACTIVE",
Q1336="IP &amp; VLAN","ACTIVE",
Q1336="Warehouse HUAWEI","SPARE-ISSUE",
Q1336="SPARE-HS","SPARE-ISSUE",
Q1336="Power Telco","ACTIVE"
),"")</f>
        <v>No root cause</v>
      </c>
      <c r="S1336" s="56" t="s">
        <v>17</v>
      </c>
      <c r="T1336" s="7" t="s">
        <v>17</v>
      </c>
      <c r="U1336" s="7" t="s">
        <v>17</v>
      </c>
      <c r="V1336" s="57"/>
      <c r="W1336" s="57"/>
      <c r="X1336" s="57"/>
      <c r="Y1336" s="57"/>
      <c r="Z1336" s="57"/>
      <c r="AA1336" s="57"/>
      <c r="AB1336" s="57"/>
      <c r="AC1336" s="57" t="s">
        <v>17</v>
      </c>
      <c r="AD1336" s="57" t="s">
        <v>17</v>
      </c>
      <c r="AE1336" s="57" t="s">
        <v>17</v>
      </c>
      <c r="AF1336" s="57" t="s">
        <v>17</v>
      </c>
      <c r="AG1336" s="57" t="s">
        <v>17</v>
      </c>
      <c r="AH1336" s="57" t="s">
        <v>17</v>
      </c>
      <c r="AI1336" s="57" t="s">
        <v>17</v>
      </c>
      <c r="AJ1336" s="57" t="s">
        <v>17</v>
      </c>
      <c r="AK1336" s="57" t="s">
        <v>17</v>
      </c>
      <c r="AL1336" s="57" t="s">
        <v>17</v>
      </c>
      <c r="AM1336" s="15"/>
      <c r="AN1336" s="15"/>
      <c r="AO1336" s="15"/>
      <c r="AP1336" s="15"/>
    </row>
    <row r="1337" spans="1:42" s="14" customFormat="1" x14ac:dyDescent="0.35">
      <c r="A1337" s="1" t="s">
        <v>5214</v>
      </c>
      <c r="B1337" s="1" t="s">
        <v>5215</v>
      </c>
      <c r="C1337" s="3"/>
      <c r="D1337" s="1" t="s">
        <v>12</v>
      </c>
      <c r="E1337" s="1" t="s">
        <v>13</v>
      </c>
      <c r="F1337" s="3" t="s">
        <v>14</v>
      </c>
      <c r="G1337" s="1" t="s">
        <v>15</v>
      </c>
      <c r="H1337" s="59" t="str">
        <f>_xlfn.XLOOKUP(B1337,'[1]Nur des jours'!$B:$B,'[1]Nur des jours'!$H:$H,"")</f>
        <v>Huawei</v>
      </c>
      <c r="I1337" s="52">
        <v>0</v>
      </c>
      <c r="J1337" s="52">
        <v>0</v>
      </c>
      <c r="K1337" s="52">
        <v>0</v>
      </c>
      <c r="L1337" s="53">
        <v>0</v>
      </c>
      <c r="M1337" s="54" t="s">
        <v>5374</v>
      </c>
      <c r="N1337" s="55"/>
      <c r="O1337" s="16" t="str" cm="1">
        <f t="array" ref="O1337">IFERROR(_xlfn.IFS(
Q1337="MPR ISSUE","PDH",
Q1337="BSS Hardware Issue","BSS",
Q1337="Sites strategiques, MLL, Pylone, etc.","ENVTECH",
Q1337="AKTIVCO DEFAUT GE &amp; POWER Cabinet","AKTIVCO",
Q1337="AKTIVCO Coupure ENEO &amp; Baisse de tension","AKTIVCO GRID ONLY",
Q1337="Coupure ENEO &amp; Baisse de tension","IHS GRID ONLY",
Q1337="Defaut GE &amp; POWER Cabinet","IHS",
Q1337="Sharing","Partners",
Q1337="SIte strategiques &amp; DataCenter","SST &amp; DC",
Q1337="Exclu","Exclu",
Q1337="SAT","SAT",
Q1337="SPARE-ISSUE","SPARE-ISSUE",
Q1337="Fiber CAmtel","TRANS_FO_CAMTEL",
Q1337="Fiber AOF","Fiber AOF",
Q1337="Projet OCM (HUAWEI)","TRAVAUX-HUAWEI",
Q1337="Projet OCM (NOKIA)","TRAVAUX-NOKIA",
Q1337="ACCESS-ISSUE","ACCESS-ISSUE",
Q1337="Projet OCM (ZTE, NOKIA, autres projets)","TRAVAUX OCM",
Q1337="No root CAuse","No root cause",
Q1337="ODU HS","PDH",
Q1337="IP &amp; VLAN","PDH",
Q1337="Warehouse HUAWEI","SPARE-ISSUE",
Q1337="SPARE-HS","SPARE-ISSUE",
Q1337="Power Telco","BSS"
),"")</f>
        <v>No root cause</v>
      </c>
      <c r="P1337" s="22" t="str" cm="1">
        <f t="array" ref="P1337">IFERROR(_xlfn.IFS(
Q1337="MPR ISSUE","TX ISSUE",
Q1337="BSS Hardware Issue","RAN ISSUE",
Q1337="Sites strategiques, MLL, Pylone, etc.","ENVTECH",
Q1337="AKTIVCO DEFAUT GE &amp; POWER Cabinet","POWER ISSUE",
Q1337="AKTIVCO Coupure ENEO &amp; Baisse de tension","POWER ISSUE",
Q1337="Coupure ENEO &amp; Baisse de tension","POWER ISSUE",
Q1337="Defaut GE &amp; POWER Cabinet","POWER ISSUE",
Q1337="Sharing","POWER ISSUE",
Q1337="SIte strategiques &amp; DataCenter","POWER ISSUE",
Q1337="Exclu","Exclu",
Q1337="SAT","TX ISSUE",
Q1337="SPARE-ISSUE","SPARE-ISSUE",
Q1337="Fiber CAmtel","TX ISSUE",
Q1337="Fiber AOF","TX ISSUE",
Q1337="Projet OCM (HUAWEI)","TRAVAUX-HUAWEI",
Q1337="Projet OCM (NOKIA)","TRAVAUX -NOKIA",
Q1337="ACCESS-ISSUE","ACCESS-ISSUE",
Q1337="Projet OCM (ZTE, NOKIA, autres projets)","TRAVAUX OCM",
Q1337="No root CAuse","No root cause",
Q1337="ODU HS","TX ISSUE",
Q1337="IP &amp; VLAN","TX ISSUE",
Q1337="Warehouse HUAWEI","SPARE-ISSUE",
Q1337="SPARE-HS","SPARE-ISSUE",
Q1337="Power Telco","RAN ISSUE"
),"")</f>
        <v>No root cause</v>
      </c>
      <c r="Q1337" s="48" t="s">
        <v>5576</v>
      </c>
      <c r="R1337" s="23" t="str" cm="1">
        <f t="array" ref="R1337">IFERROR(_xlfn.IFS(
Q1337="MPR ISSUE","ACTIVE",
Q1337="BSS Hardware Issue","ACTIVE",
Q1337="Sites strategiques, MLL, Pylone, etc.","PASSIVE",
Q1337="AKTIVCO DEFAUT GE &amp; POWER Cabinet","PASSIVE",
Q1337="AKTIVCO Coupure ENEO &amp; Baisse de tension","PASSIVE",
Q1337="Coupure ENEO &amp; Baisse de tension","PASSIVE",
Q1337="Defaut GE &amp; POWER Cabinet","PASSIVE",
Q1337="Sharing","PASSIVE",
Q1337="SIte strategiques &amp; DataCenter","PASSIVE",
Q1337="Exclu","Exclu",
Q1337="SAT","ACTIVE",
Q1337="SPARE-ISSUE","SPARE-ISSUE",
Q1337="Fiber CAmtel","ACTIVE",
Q1337="Fiber AOF","ACTIVE",
Q1337="Projet OCM (HUAWEI)","PLANNED WORKS",
Q1337="Projet OCM (NOKIA)","PLANNED WORKS",
Q1337="ACCESS-ISSUE","ACCESS-ISSUE",
Q1337="Projet OCM (ZTE, NOKIA, autres projets)","PLANNED WORKS",
Q1337="No root CAuse","No root cause",
Q1337="ODU HS","ACTIVE",
Q1337="IP &amp; VLAN","ACTIVE",
Q1337="Warehouse HUAWEI","SPARE-ISSUE",
Q1337="SPARE-HS","SPARE-ISSUE",
Q1337="Power Telco","ACTIVE"
),"")</f>
        <v>No root cause</v>
      </c>
      <c r="S1337" s="56" t="s">
        <v>17</v>
      </c>
      <c r="T1337" s="7" t="s">
        <v>17</v>
      </c>
      <c r="U1337" s="7" t="s">
        <v>17</v>
      </c>
      <c r="V1337" s="57"/>
      <c r="W1337" s="57"/>
      <c r="X1337" s="57"/>
      <c r="Y1337" s="57"/>
      <c r="Z1337" s="57"/>
      <c r="AA1337" s="57"/>
      <c r="AB1337" s="57"/>
      <c r="AC1337" s="57" t="s">
        <v>17</v>
      </c>
      <c r="AD1337" s="57" t="s">
        <v>17</v>
      </c>
      <c r="AE1337" s="57" t="s">
        <v>17</v>
      </c>
      <c r="AF1337" s="57" t="s">
        <v>17</v>
      </c>
      <c r="AG1337" s="57" t="s">
        <v>17</v>
      </c>
      <c r="AH1337" s="57" t="s">
        <v>17</v>
      </c>
      <c r="AI1337" s="57" t="s">
        <v>17</v>
      </c>
      <c r="AJ1337" s="57" t="s">
        <v>17</v>
      </c>
      <c r="AK1337" s="57" t="s">
        <v>17</v>
      </c>
      <c r="AL1337" s="57" t="s">
        <v>17</v>
      </c>
      <c r="AM1337" s="15"/>
      <c r="AN1337" s="15"/>
      <c r="AO1337" s="15"/>
      <c r="AP1337" s="15"/>
    </row>
    <row r="1338" spans="1:42" s="14" customFormat="1" x14ac:dyDescent="0.35">
      <c r="A1338" s="1" t="s">
        <v>5199</v>
      </c>
      <c r="B1338" s="1" t="s">
        <v>5200</v>
      </c>
      <c r="C1338" s="3"/>
      <c r="D1338" s="1" t="s">
        <v>12</v>
      </c>
      <c r="E1338" s="1"/>
      <c r="F1338" s="3" t="s">
        <v>14</v>
      </c>
      <c r="G1338" s="1" t="s">
        <v>15</v>
      </c>
      <c r="H1338" s="59" t="str">
        <f>_xlfn.XLOOKUP(B1338,'[1]Nur des jours'!$B:$B,'[1]Nur des jours'!$H:$H,"")</f>
        <v>Huawei</v>
      </c>
      <c r="I1338" s="52">
        <v>0</v>
      </c>
      <c r="J1338" s="52">
        <v>0</v>
      </c>
      <c r="K1338" s="52">
        <v>0</v>
      </c>
      <c r="L1338" s="53">
        <v>0</v>
      </c>
      <c r="M1338" s="54" t="s">
        <v>5374</v>
      </c>
      <c r="N1338" s="55"/>
      <c r="O1338" s="16" t="str" cm="1">
        <f t="array" ref="O1338">IFERROR(_xlfn.IFS(
Q1338="MPR ISSUE","PDH",
Q1338="BSS Hardware Issue","BSS",
Q1338="Sites strategiques, MLL, Pylone, etc.","ENVTECH",
Q1338="AKTIVCO DEFAUT GE &amp; POWER Cabinet","AKTIVCO",
Q1338="AKTIVCO Coupure ENEO &amp; Baisse de tension","AKTIVCO GRID ONLY",
Q1338="Coupure ENEO &amp; Baisse de tension","IHS GRID ONLY",
Q1338="Defaut GE &amp; POWER Cabinet","IHS",
Q1338="Sharing","Partners",
Q1338="SIte strategiques &amp; DataCenter","SST &amp; DC",
Q1338="Exclu","Exclu",
Q1338="SAT","SAT",
Q1338="SPARE-ISSUE","SPARE-ISSUE",
Q1338="Fiber CAmtel","TRANS_FO_CAMTEL",
Q1338="Fiber AOF","Fiber AOF",
Q1338="Projet OCM (HUAWEI)","TRAVAUX-HUAWEI",
Q1338="Projet OCM (NOKIA)","TRAVAUX-NOKIA",
Q1338="ACCESS-ISSUE","ACCESS-ISSUE",
Q1338="Projet OCM (ZTE, NOKIA, autres projets)","TRAVAUX OCM",
Q1338="No root CAuse","No root cause",
Q1338="ODU HS","PDH",
Q1338="IP &amp; VLAN","PDH",
Q1338="Warehouse HUAWEI","SPARE-ISSUE",
Q1338="SPARE-HS","SPARE-ISSUE",
Q1338="Power Telco","BSS"
),"")</f>
        <v>No root cause</v>
      </c>
      <c r="P1338" s="22" t="str" cm="1">
        <f t="array" ref="P1338">IFERROR(_xlfn.IFS(
Q1338="MPR ISSUE","TX ISSUE",
Q1338="BSS Hardware Issue","RAN ISSUE",
Q1338="Sites strategiques, MLL, Pylone, etc.","ENVTECH",
Q1338="AKTIVCO DEFAUT GE &amp; POWER Cabinet","POWER ISSUE",
Q1338="AKTIVCO Coupure ENEO &amp; Baisse de tension","POWER ISSUE",
Q1338="Coupure ENEO &amp; Baisse de tension","POWER ISSUE",
Q1338="Defaut GE &amp; POWER Cabinet","POWER ISSUE",
Q1338="Sharing","POWER ISSUE",
Q1338="SIte strategiques &amp; DataCenter","POWER ISSUE",
Q1338="Exclu","Exclu",
Q1338="SAT","TX ISSUE",
Q1338="SPARE-ISSUE","SPARE-ISSUE",
Q1338="Fiber CAmtel","TX ISSUE",
Q1338="Fiber AOF","TX ISSUE",
Q1338="Projet OCM (HUAWEI)","TRAVAUX-HUAWEI",
Q1338="Projet OCM (NOKIA)","TRAVAUX -NOKIA",
Q1338="ACCESS-ISSUE","ACCESS-ISSUE",
Q1338="Projet OCM (ZTE, NOKIA, autres projets)","TRAVAUX OCM",
Q1338="No root CAuse","No root cause",
Q1338="ODU HS","TX ISSUE",
Q1338="IP &amp; VLAN","TX ISSUE",
Q1338="Warehouse HUAWEI","SPARE-ISSUE",
Q1338="SPARE-HS","SPARE-ISSUE",
Q1338="Power Telco","RAN ISSUE"
),"")</f>
        <v>No root cause</v>
      </c>
      <c r="Q1338" s="48" t="s">
        <v>5576</v>
      </c>
      <c r="R1338" s="23" t="str" cm="1">
        <f t="array" ref="R1338">IFERROR(_xlfn.IFS(
Q1338="MPR ISSUE","ACTIVE",
Q1338="BSS Hardware Issue","ACTIVE",
Q1338="Sites strategiques, MLL, Pylone, etc.","PASSIVE",
Q1338="AKTIVCO DEFAUT GE &amp; POWER Cabinet","PASSIVE",
Q1338="AKTIVCO Coupure ENEO &amp; Baisse de tension","PASSIVE",
Q1338="Coupure ENEO &amp; Baisse de tension","PASSIVE",
Q1338="Defaut GE &amp; POWER Cabinet","PASSIVE",
Q1338="Sharing","PASSIVE",
Q1338="SIte strategiques &amp; DataCenter","PASSIVE",
Q1338="Exclu","Exclu",
Q1338="SAT","ACTIVE",
Q1338="SPARE-ISSUE","SPARE-ISSUE",
Q1338="Fiber CAmtel","ACTIVE",
Q1338="Fiber AOF","ACTIVE",
Q1338="Projet OCM (HUAWEI)","PLANNED WORKS",
Q1338="Projet OCM (NOKIA)","PLANNED WORKS",
Q1338="ACCESS-ISSUE","ACCESS-ISSUE",
Q1338="Projet OCM (ZTE, NOKIA, autres projets)","PLANNED WORKS",
Q1338="No root CAuse","No root cause",
Q1338="ODU HS","ACTIVE",
Q1338="IP &amp; VLAN","ACTIVE",
Q1338="Warehouse HUAWEI","SPARE-ISSUE",
Q1338="SPARE-HS","SPARE-ISSUE",
Q1338="Power Telco","ACTIVE"
),"")</f>
        <v>No root cause</v>
      </c>
      <c r="S1338" s="56" t="s">
        <v>17</v>
      </c>
      <c r="T1338" s="7" t="s">
        <v>17</v>
      </c>
      <c r="U1338" s="7" t="s">
        <v>17</v>
      </c>
      <c r="V1338" s="57"/>
      <c r="W1338" s="57"/>
      <c r="X1338" s="57"/>
      <c r="Y1338" s="57"/>
      <c r="Z1338" s="57"/>
      <c r="AA1338" s="57"/>
      <c r="AB1338" s="57"/>
      <c r="AC1338" s="57" t="s">
        <v>17</v>
      </c>
      <c r="AD1338" s="57" t="s">
        <v>17</v>
      </c>
      <c r="AE1338" s="57" t="s">
        <v>17</v>
      </c>
      <c r="AF1338" s="57" t="s">
        <v>17</v>
      </c>
      <c r="AG1338" s="57" t="s">
        <v>17</v>
      </c>
      <c r="AH1338" s="57" t="s">
        <v>17</v>
      </c>
      <c r="AI1338" s="57" t="s">
        <v>17</v>
      </c>
      <c r="AJ1338" s="57" t="s">
        <v>17</v>
      </c>
      <c r="AK1338" s="57" t="s">
        <v>17</v>
      </c>
      <c r="AL1338" s="57" t="s">
        <v>17</v>
      </c>
      <c r="AM1338" s="15"/>
      <c r="AN1338" s="15"/>
      <c r="AO1338" s="15"/>
      <c r="AP1338" s="15"/>
    </row>
    <row r="1339" spans="1:42" s="14" customFormat="1" x14ac:dyDescent="0.35">
      <c r="A1339" s="1" t="s">
        <v>935</v>
      </c>
      <c r="B1339" s="1" t="s">
        <v>936</v>
      </c>
      <c r="C1339" s="3"/>
      <c r="D1339" s="1" t="s">
        <v>12</v>
      </c>
      <c r="E1339" s="1" t="s">
        <v>13</v>
      </c>
      <c r="F1339" s="3" t="s">
        <v>53</v>
      </c>
      <c r="G1339" s="1" t="s">
        <v>54</v>
      </c>
      <c r="H1339" s="59" t="str">
        <f>_xlfn.XLOOKUP(B1339,'[1]Nur des jours'!$B:$B,'[1]Nur des jours'!$H:$H,"")</f>
        <v>Huawei</v>
      </c>
      <c r="I1339" s="52">
        <v>0</v>
      </c>
      <c r="J1339" s="52">
        <v>0</v>
      </c>
      <c r="K1339" s="52">
        <v>0</v>
      </c>
      <c r="L1339" s="53">
        <v>0</v>
      </c>
      <c r="M1339" s="54" t="s">
        <v>5374</v>
      </c>
      <c r="N1339" s="55"/>
      <c r="O1339" s="16" t="str" cm="1">
        <f t="array" ref="O1339">IFERROR(_xlfn.IFS(
Q1339="MPR ISSUE","PDH",
Q1339="BSS Hardware Issue","BSS",
Q1339="Sites strategiques, MLL, Pylone, etc.","ENVTECH",
Q1339="AKTIVCO DEFAUT GE &amp; POWER Cabinet","AKTIVCO",
Q1339="AKTIVCO Coupure ENEO &amp; Baisse de tension","AKTIVCO GRID ONLY",
Q1339="Coupure ENEO &amp; Baisse de tension","IHS GRID ONLY",
Q1339="Defaut GE &amp; POWER Cabinet","IHS",
Q1339="Sharing","Partners",
Q1339="SIte strategiques &amp; DataCenter","SST &amp; DC",
Q1339="Exclu","Exclu",
Q1339="SAT","SAT",
Q1339="SPARE-ISSUE","SPARE-ISSUE",
Q1339="Fiber CAmtel","TRANS_FO_CAMTEL",
Q1339="Fiber AOF","Fiber AOF",
Q1339="Projet OCM (HUAWEI)","TRAVAUX-HUAWEI",
Q1339="Projet OCM (NOKIA)","TRAVAUX-NOKIA",
Q1339="ACCESS-ISSUE","ACCESS-ISSUE",
Q1339="Projet OCM (ZTE, NOKIA, autres projets)","TRAVAUX OCM",
Q1339="No root CAuse","No root cause",
Q1339="ODU HS","PDH",
Q1339="IP &amp; VLAN","PDH",
Q1339="Warehouse HUAWEI","SPARE-ISSUE",
Q1339="SPARE-HS","SPARE-ISSUE",
Q1339="Power Telco","BSS"
),"")</f>
        <v>No root cause</v>
      </c>
      <c r="P1339" s="22" t="str" cm="1">
        <f t="array" ref="P1339">IFERROR(_xlfn.IFS(
Q1339="MPR ISSUE","TX ISSUE",
Q1339="BSS Hardware Issue","RAN ISSUE",
Q1339="Sites strategiques, MLL, Pylone, etc.","ENVTECH",
Q1339="AKTIVCO DEFAUT GE &amp; POWER Cabinet","POWER ISSUE",
Q1339="AKTIVCO Coupure ENEO &amp; Baisse de tension","POWER ISSUE",
Q1339="Coupure ENEO &amp; Baisse de tension","POWER ISSUE",
Q1339="Defaut GE &amp; POWER Cabinet","POWER ISSUE",
Q1339="Sharing","POWER ISSUE",
Q1339="SIte strategiques &amp; DataCenter","POWER ISSUE",
Q1339="Exclu","Exclu",
Q1339="SAT","TX ISSUE",
Q1339="SPARE-ISSUE","SPARE-ISSUE",
Q1339="Fiber CAmtel","TX ISSUE",
Q1339="Fiber AOF","TX ISSUE",
Q1339="Projet OCM (HUAWEI)","TRAVAUX-HUAWEI",
Q1339="Projet OCM (NOKIA)","TRAVAUX -NOKIA",
Q1339="ACCESS-ISSUE","ACCESS-ISSUE",
Q1339="Projet OCM (ZTE, NOKIA, autres projets)","TRAVAUX OCM",
Q1339="No root CAuse","No root cause",
Q1339="ODU HS","TX ISSUE",
Q1339="IP &amp; VLAN","TX ISSUE",
Q1339="Warehouse HUAWEI","SPARE-ISSUE",
Q1339="SPARE-HS","SPARE-ISSUE",
Q1339="Power Telco","RAN ISSUE"
),"")</f>
        <v>No root cause</v>
      </c>
      <c r="Q1339" s="48" t="s">
        <v>5576</v>
      </c>
      <c r="R1339" s="23" t="str" cm="1">
        <f t="array" ref="R1339">IFERROR(_xlfn.IFS(
Q1339="MPR ISSUE","ACTIVE",
Q1339="BSS Hardware Issue","ACTIVE",
Q1339="Sites strategiques, MLL, Pylone, etc.","PASSIVE",
Q1339="AKTIVCO DEFAUT GE &amp; POWER Cabinet","PASSIVE",
Q1339="AKTIVCO Coupure ENEO &amp; Baisse de tension","PASSIVE",
Q1339="Coupure ENEO &amp; Baisse de tension","PASSIVE",
Q1339="Defaut GE &amp; POWER Cabinet","PASSIVE",
Q1339="Sharing","PASSIVE",
Q1339="SIte strategiques &amp; DataCenter","PASSIVE",
Q1339="Exclu","Exclu",
Q1339="SAT","ACTIVE",
Q1339="SPARE-ISSUE","SPARE-ISSUE",
Q1339="Fiber CAmtel","ACTIVE",
Q1339="Fiber AOF","ACTIVE",
Q1339="Projet OCM (HUAWEI)","PLANNED WORKS",
Q1339="Projet OCM (NOKIA)","PLANNED WORKS",
Q1339="ACCESS-ISSUE","ACCESS-ISSUE",
Q1339="Projet OCM (ZTE, NOKIA, autres projets)","PLANNED WORKS",
Q1339="No root CAuse","No root cause",
Q1339="ODU HS","ACTIVE",
Q1339="IP &amp; VLAN","ACTIVE",
Q1339="Warehouse HUAWEI","SPARE-ISSUE",
Q1339="SPARE-HS","SPARE-ISSUE",
Q1339="Power Telco","ACTIVE"
),"")</f>
        <v>No root cause</v>
      </c>
      <c r="S1339" s="56" t="s">
        <v>17</v>
      </c>
      <c r="T1339" s="7" t="s">
        <v>17</v>
      </c>
      <c r="U1339" s="7" t="s">
        <v>17</v>
      </c>
      <c r="V1339" s="57"/>
      <c r="W1339" s="57"/>
      <c r="X1339" s="57"/>
      <c r="Y1339" s="57"/>
      <c r="Z1339" s="57"/>
      <c r="AA1339" s="57"/>
      <c r="AB1339" s="57"/>
      <c r="AC1339" s="57" t="s">
        <v>17</v>
      </c>
      <c r="AD1339" s="57" t="s">
        <v>17</v>
      </c>
      <c r="AE1339" s="57" t="s">
        <v>17</v>
      </c>
      <c r="AF1339" s="57" t="s">
        <v>17</v>
      </c>
      <c r="AG1339" s="57" t="s">
        <v>17</v>
      </c>
      <c r="AH1339" s="57" t="s">
        <v>17</v>
      </c>
      <c r="AI1339" s="57" t="s">
        <v>17</v>
      </c>
      <c r="AJ1339" s="57" t="s">
        <v>17</v>
      </c>
      <c r="AK1339" s="57" t="s">
        <v>17</v>
      </c>
      <c r="AL1339" s="57" t="s">
        <v>17</v>
      </c>
      <c r="AM1339" s="15"/>
      <c r="AN1339" s="15"/>
      <c r="AO1339" s="15"/>
      <c r="AP1339" s="15"/>
    </row>
    <row r="1340" spans="1:42" s="14" customFormat="1" x14ac:dyDescent="0.35">
      <c r="A1340" s="1" t="s">
        <v>2689</v>
      </c>
      <c r="B1340" s="1" t="s">
        <v>2690</v>
      </c>
      <c r="C1340" s="3"/>
      <c r="D1340" s="1" t="s">
        <v>12</v>
      </c>
      <c r="E1340" s="1" t="s">
        <v>13</v>
      </c>
      <c r="F1340" s="3" t="s">
        <v>53</v>
      </c>
      <c r="G1340" s="1" t="s">
        <v>54</v>
      </c>
      <c r="H1340" s="59" t="str">
        <f>_xlfn.XLOOKUP(B1340,'[1]Nur des jours'!$B:$B,'[1]Nur des jours'!$H:$H,"")</f>
        <v>Huawei</v>
      </c>
      <c r="I1340" s="52">
        <v>0</v>
      </c>
      <c r="J1340" s="52">
        <v>0</v>
      </c>
      <c r="K1340" s="52">
        <v>0</v>
      </c>
      <c r="L1340" s="53">
        <v>0</v>
      </c>
      <c r="M1340" s="54" t="s">
        <v>5374</v>
      </c>
      <c r="N1340" s="55"/>
      <c r="O1340" s="16" t="str" cm="1">
        <f t="array" ref="O1340">IFERROR(_xlfn.IFS(
Q1340="MPR ISSUE","PDH",
Q1340="BSS Hardware Issue","BSS",
Q1340="Sites strategiques, MLL, Pylone, etc.","ENVTECH",
Q1340="AKTIVCO DEFAUT GE &amp; POWER Cabinet","AKTIVCO",
Q1340="AKTIVCO Coupure ENEO &amp; Baisse de tension","AKTIVCO GRID ONLY",
Q1340="Coupure ENEO &amp; Baisse de tension","IHS GRID ONLY",
Q1340="Defaut GE &amp; POWER Cabinet","IHS",
Q1340="Sharing","Partners",
Q1340="SIte strategiques &amp; DataCenter","SST &amp; DC",
Q1340="Exclu","Exclu",
Q1340="SAT","SAT",
Q1340="SPARE-ISSUE","SPARE-ISSUE",
Q1340="Fiber CAmtel","TRANS_FO_CAMTEL",
Q1340="Fiber AOF","Fiber AOF",
Q1340="Projet OCM (HUAWEI)","TRAVAUX-HUAWEI",
Q1340="Projet OCM (NOKIA)","TRAVAUX-NOKIA",
Q1340="ACCESS-ISSUE","ACCESS-ISSUE",
Q1340="Projet OCM (ZTE, NOKIA, autres projets)","TRAVAUX OCM",
Q1340="No root CAuse","No root cause",
Q1340="ODU HS","PDH",
Q1340="IP &amp; VLAN","PDH",
Q1340="Warehouse HUAWEI","SPARE-ISSUE",
Q1340="SPARE-HS","SPARE-ISSUE",
Q1340="Power Telco","BSS"
),"")</f>
        <v>No root cause</v>
      </c>
      <c r="P1340" s="22" t="str" cm="1">
        <f t="array" ref="P1340">IFERROR(_xlfn.IFS(
Q1340="MPR ISSUE","TX ISSUE",
Q1340="BSS Hardware Issue","RAN ISSUE",
Q1340="Sites strategiques, MLL, Pylone, etc.","ENVTECH",
Q1340="AKTIVCO DEFAUT GE &amp; POWER Cabinet","POWER ISSUE",
Q1340="AKTIVCO Coupure ENEO &amp; Baisse de tension","POWER ISSUE",
Q1340="Coupure ENEO &amp; Baisse de tension","POWER ISSUE",
Q1340="Defaut GE &amp; POWER Cabinet","POWER ISSUE",
Q1340="Sharing","POWER ISSUE",
Q1340="SIte strategiques &amp; DataCenter","POWER ISSUE",
Q1340="Exclu","Exclu",
Q1340="SAT","TX ISSUE",
Q1340="SPARE-ISSUE","SPARE-ISSUE",
Q1340="Fiber CAmtel","TX ISSUE",
Q1340="Fiber AOF","TX ISSUE",
Q1340="Projet OCM (HUAWEI)","TRAVAUX-HUAWEI",
Q1340="Projet OCM (NOKIA)","TRAVAUX -NOKIA",
Q1340="ACCESS-ISSUE","ACCESS-ISSUE",
Q1340="Projet OCM (ZTE, NOKIA, autres projets)","TRAVAUX OCM",
Q1340="No root CAuse","No root cause",
Q1340="ODU HS","TX ISSUE",
Q1340="IP &amp; VLAN","TX ISSUE",
Q1340="Warehouse HUAWEI","SPARE-ISSUE",
Q1340="SPARE-HS","SPARE-ISSUE",
Q1340="Power Telco","RAN ISSUE"
),"")</f>
        <v>No root cause</v>
      </c>
      <c r="Q1340" s="48" t="s">
        <v>5576</v>
      </c>
      <c r="R1340" s="23" t="str" cm="1">
        <f t="array" ref="R1340">IFERROR(_xlfn.IFS(
Q1340="MPR ISSUE","ACTIVE",
Q1340="BSS Hardware Issue","ACTIVE",
Q1340="Sites strategiques, MLL, Pylone, etc.","PASSIVE",
Q1340="AKTIVCO DEFAUT GE &amp; POWER Cabinet","PASSIVE",
Q1340="AKTIVCO Coupure ENEO &amp; Baisse de tension","PASSIVE",
Q1340="Coupure ENEO &amp; Baisse de tension","PASSIVE",
Q1340="Defaut GE &amp; POWER Cabinet","PASSIVE",
Q1340="Sharing","PASSIVE",
Q1340="SIte strategiques &amp; DataCenter","PASSIVE",
Q1340="Exclu","Exclu",
Q1340="SAT","ACTIVE",
Q1340="SPARE-ISSUE","SPARE-ISSUE",
Q1340="Fiber CAmtel","ACTIVE",
Q1340="Fiber AOF","ACTIVE",
Q1340="Projet OCM (HUAWEI)","PLANNED WORKS",
Q1340="Projet OCM (NOKIA)","PLANNED WORKS",
Q1340="ACCESS-ISSUE","ACCESS-ISSUE",
Q1340="Projet OCM (ZTE, NOKIA, autres projets)","PLANNED WORKS",
Q1340="No root CAuse","No root cause",
Q1340="ODU HS","ACTIVE",
Q1340="IP &amp; VLAN","ACTIVE",
Q1340="Warehouse HUAWEI","SPARE-ISSUE",
Q1340="SPARE-HS","SPARE-ISSUE",
Q1340="Power Telco","ACTIVE"
),"")</f>
        <v>No root cause</v>
      </c>
      <c r="S1340" s="56" t="s">
        <v>17</v>
      </c>
      <c r="T1340" s="7" t="s">
        <v>17</v>
      </c>
      <c r="U1340" s="7" t="s">
        <v>17</v>
      </c>
      <c r="V1340" s="57"/>
      <c r="W1340" s="57"/>
      <c r="X1340" s="57"/>
      <c r="Y1340" s="57"/>
      <c r="Z1340" s="57"/>
      <c r="AA1340" s="57"/>
      <c r="AB1340" s="57"/>
      <c r="AC1340" s="57" t="s">
        <v>17</v>
      </c>
      <c r="AD1340" s="57" t="s">
        <v>17</v>
      </c>
      <c r="AE1340" s="57" t="s">
        <v>17</v>
      </c>
      <c r="AF1340" s="57" t="s">
        <v>17</v>
      </c>
      <c r="AG1340" s="57" t="s">
        <v>17</v>
      </c>
      <c r="AH1340" s="57" t="s">
        <v>17</v>
      </c>
      <c r="AI1340" s="57" t="s">
        <v>17</v>
      </c>
      <c r="AJ1340" s="57" t="s">
        <v>17</v>
      </c>
      <c r="AK1340" s="57" t="s">
        <v>17</v>
      </c>
      <c r="AL1340" s="57" t="s">
        <v>17</v>
      </c>
      <c r="AM1340" s="15"/>
      <c r="AN1340" s="15"/>
      <c r="AO1340" s="15"/>
      <c r="AP1340" s="15"/>
    </row>
    <row r="1341" spans="1:42" s="14" customFormat="1" x14ac:dyDescent="0.35">
      <c r="A1341" s="1" t="s">
        <v>2262</v>
      </c>
      <c r="B1341" s="1" t="s">
        <v>2263</v>
      </c>
      <c r="C1341" s="3"/>
      <c r="D1341" s="1" t="s">
        <v>12</v>
      </c>
      <c r="E1341" s="1" t="s">
        <v>13</v>
      </c>
      <c r="F1341" s="3" t="s">
        <v>14</v>
      </c>
      <c r="G1341" s="1" t="s">
        <v>15</v>
      </c>
      <c r="H1341" s="59" t="str">
        <f>_xlfn.XLOOKUP(B1341,'[1]Nur des jours'!$B:$B,'[1]Nur des jours'!$H:$H,"")</f>
        <v>Huawei</v>
      </c>
      <c r="I1341" s="52">
        <v>0</v>
      </c>
      <c r="J1341" s="52">
        <v>0</v>
      </c>
      <c r="K1341" s="52">
        <v>0</v>
      </c>
      <c r="L1341" s="53">
        <v>0</v>
      </c>
      <c r="M1341" s="54" t="s">
        <v>5374</v>
      </c>
      <c r="N1341" s="55"/>
      <c r="O1341" s="16" t="str" cm="1">
        <f t="array" ref="O1341">IFERROR(_xlfn.IFS(
Q1341="MPR ISSUE","PDH",
Q1341="BSS Hardware Issue","BSS",
Q1341="Sites strategiques, MLL, Pylone, etc.","ENVTECH",
Q1341="AKTIVCO DEFAUT GE &amp; POWER Cabinet","AKTIVCO",
Q1341="AKTIVCO Coupure ENEO &amp; Baisse de tension","AKTIVCO GRID ONLY",
Q1341="Coupure ENEO &amp; Baisse de tension","IHS GRID ONLY",
Q1341="Defaut GE &amp; POWER Cabinet","IHS",
Q1341="Sharing","Partners",
Q1341="SIte strategiques &amp; DataCenter","SST &amp; DC",
Q1341="Exclu","Exclu",
Q1341="SAT","SAT",
Q1341="SPARE-ISSUE","SPARE-ISSUE",
Q1341="Fiber CAmtel","TRANS_FO_CAMTEL",
Q1341="Fiber AOF","Fiber AOF",
Q1341="Projet OCM (HUAWEI)","TRAVAUX-HUAWEI",
Q1341="Projet OCM (NOKIA)","TRAVAUX-NOKIA",
Q1341="ACCESS-ISSUE","ACCESS-ISSUE",
Q1341="Projet OCM (ZTE, NOKIA, autres projets)","TRAVAUX OCM",
Q1341="No root CAuse","No root cause",
Q1341="ODU HS","PDH",
Q1341="IP &amp; VLAN","PDH",
Q1341="Warehouse HUAWEI","SPARE-ISSUE",
Q1341="SPARE-HS","SPARE-ISSUE",
Q1341="Power Telco","BSS"
),"")</f>
        <v>No root cause</v>
      </c>
      <c r="P1341" s="22" t="str" cm="1">
        <f t="array" ref="P1341">IFERROR(_xlfn.IFS(
Q1341="MPR ISSUE","TX ISSUE",
Q1341="BSS Hardware Issue","RAN ISSUE",
Q1341="Sites strategiques, MLL, Pylone, etc.","ENVTECH",
Q1341="AKTIVCO DEFAUT GE &amp; POWER Cabinet","POWER ISSUE",
Q1341="AKTIVCO Coupure ENEO &amp; Baisse de tension","POWER ISSUE",
Q1341="Coupure ENEO &amp; Baisse de tension","POWER ISSUE",
Q1341="Defaut GE &amp; POWER Cabinet","POWER ISSUE",
Q1341="Sharing","POWER ISSUE",
Q1341="SIte strategiques &amp; DataCenter","POWER ISSUE",
Q1341="Exclu","Exclu",
Q1341="SAT","TX ISSUE",
Q1341="SPARE-ISSUE","SPARE-ISSUE",
Q1341="Fiber CAmtel","TX ISSUE",
Q1341="Fiber AOF","TX ISSUE",
Q1341="Projet OCM (HUAWEI)","TRAVAUX-HUAWEI",
Q1341="Projet OCM (NOKIA)","TRAVAUX -NOKIA",
Q1341="ACCESS-ISSUE","ACCESS-ISSUE",
Q1341="Projet OCM (ZTE, NOKIA, autres projets)","TRAVAUX OCM",
Q1341="No root CAuse","No root cause",
Q1341="ODU HS","TX ISSUE",
Q1341="IP &amp; VLAN","TX ISSUE",
Q1341="Warehouse HUAWEI","SPARE-ISSUE",
Q1341="SPARE-HS","SPARE-ISSUE",
Q1341="Power Telco","RAN ISSUE"
),"")</f>
        <v>No root cause</v>
      </c>
      <c r="Q1341" s="48" t="s">
        <v>5576</v>
      </c>
      <c r="R1341" s="23" t="str" cm="1">
        <f t="array" ref="R1341">IFERROR(_xlfn.IFS(
Q1341="MPR ISSUE","ACTIVE",
Q1341="BSS Hardware Issue","ACTIVE",
Q1341="Sites strategiques, MLL, Pylone, etc.","PASSIVE",
Q1341="AKTIVCO DEFAUT GE &amp; POWER Cabinet","PASSIVE",
Q1341="AKTIVCO Coupure ENEO &amp; Baisse de tension","PASSIVE",
Q1341="Coupure ENEO &amp; Baisse de tension","PASSIVE",
Q1341="Defaut GE &amp; POWER Cabinet","PASSIVE",
Q1341="Sharing","PASSIVE",
Q1341="SIte strategiques &amp; DataCenter","PASSIVE",
Q1341="Exclu","Exclu",
Q1341="SAT","ACTIVE",
Q1341="SPARE-ISSUE","SPARE-ISSUE",
Q1341="Fiber CAmtel","ACTIVE",
Q1341="Fiber AOF","ACTIVE",
Q1341="Projet OCM (HUAWEI)","PLANNED WORKS",
Q1341="Projet OCM (NOKIA)","PLANNED WORKS",
Q1341="ACCESS-ISSUE","ACCESS-ISSUE",
Q1341="Projet OCM (ZTE, NOKIA, autres projets)","PLANNED WORKS",
Q1341="No root CAuse","No root cause",
Q1341="ODU HS","ACTIVE",
Q1341="IP &amp; VLAN","ACTIVE",
Q1341="Warehouse HUAWEI","SPARE-ISSUE",
Q1341="SPARE-HS","SPARE-ISSUE",
Q1341="Power Telco","ACTIVE"
),"")</f>
        <v>No root cause</v>
      </c>
      <c r="S1341" s="56" t="s">
        <v>17</v>
      </c>
      <c r="T1341" s="7" t="s">
        <v>17</v>
      </c>
      <c r="U1341" s="7" t="s">
        <v>17</v>
      </c>
      <c r="V1341" s="57" t="s">
        <v>17</v>
      </c>
      <c r="W1341" s="57" t="s">
        <v>17</v>
      </c>
      <c r="X1341" s="57" t="s">
        <v>17</v>
      </c>
      <c r="Y1341" s="57" t="s">
        <v>17</v>
      </c>
      <c r="Z1341" s="57" t="s">
        <v>17</v>
      </c>
      <c r="AA1341" s="57" t="s">
        <v>17</v>
      </c>
      <c r="AB1341" s="57"/>
      <c r="AC1341" s="57" t="s">
        <v>17</v>
      </c>
      <c r="AD1341" s="57" t="s">
        <v>17</v>
      </c>
      <c r="AE1341" s="57" t="s">
        <v>17</v>
      </c>
      <c r="AF1341" s="57" t="s">
        <v>17</v>
      </c>
      <c r="AG1341" s="57" t="s">
        <v>17</v>
      </c>
      <c r="AH1341" s="57" t="s">
        <v>17</v>
      </c>
      <c r="AI1341" s="57" t="s">
        <v>17</v>
      </c>
      <c r="AJ1341" s="57" t="s">
        <v>17</v>
      </c>
      <c r="AK1341" s="57" t="s">
        <v>17</v>
      </c>
      <c r="AL1341" s="57" t="s">
        <v>17</v>
      </c>
      <c r="AM1341" s="15"/>
      <c r="AN1341" s="15"/>
      <c r="AO1341" s="15"/>
      <c r="AP1341" s="15"/>
    </row>
    <row r="1342" spans="1:42" s="14" customFormat="1" x14ac:dyDescent="0.35">
      <c r="A1342" s="1" t="s">
        <v>2685</v>
      </c>
      <c r="B1342" s="1" t="s">
        <v>2686</v>
      </c>
      <c r="C1342" s="3"/>
      <c r="D1342" s="1" t="s">
        <v>12</v>
      </c>
      <c r="E1342" s="1" t="s">
        <v>13</v>
      </c>
      <c r="F1342" s="3" t="s">
        <v>53</v>
      </c>
      <c r="G1342" s="1" t="s">
        <v>54</v>
      </c>
      <c r="H1342" s="59" t="str">
        <f>_xlfn.XLOOKUP(B1342,'[1]Nur des jours'!$B:$B,'[1]Nur des jours'!$H:$H,"")</f>
        <v>Huawei</v>
      </c>
      <c r="I1342" s="52">
        <v>0</v>
      </c>
      <c r="J1342" s="52">
        <v>0</v>
      </c>
      <c r="K1342" s="52">
        <v>0</v>
      </c>
      <c r="L1342" s="53">
        <v>0</v>
      </c>
      <c r="M1342" s="54" t="s">
        <v>5374</v>
      </c>
      <c r="N1342" s="55"/>
      <c r="O1342" s="16" t="str" cm="1">
        <f t="array" ref="O1342">IFERROR(_xlfn.IFS(
Q1342="MPR ISSUE","PDH",
Q1342="BSS Hardware Issue","BSS",
Q1342="Sites strategiques, MLL, Pylone, etc.","ENVTECH",
Q1342="AKTIVCO DEFAUT GE &amp; POWER Cabinet","AKTIVCO",
Q1342="AKTIVCO Coupure ENEO &amp; Baisse de tension","AKTIVCO GRID ONLY",
Q1342="Coupure ENEO &amp; Baisse de tension","IHS GRID ONLY",
Q1342="Defaut GE &amp; POWER Cabinet","IHS",
Q1342="Sharing","Partners",
Q1342="SIte strategiques &amp; DataCenter","SST &amp; DC",
Q1342="Exclu","Exclu",
Q1342="SAT","SAT",
Q1342="SPARE-ISSUE","SPARE-ISSUE",
Q1342="Fiber CAmtel","TRANS_FO_CAMTEL",
Q1342="Fiber AOF","Fiber AOF",
Q1342="Projet OCM (HUAWEI)","TRAVAUX-HUAWEI",
Q1342="Projet OCM (NOKIA)","TRAVAUX-NOKIA",
Q1342="ACCESS-ISSUE","ACCESS-ISSUE",
Q1342="Projet OCM (ZTE, NOKIA, autres projets)","TRAVAUX OCM",
Q1342="No root CAuse","No root cause",
Q1342="ODU HS","PDH",
Q1342="IP &amp; VLAN","PDH",
Q1342="Warehouse HUAWEI","SPARE-ISSUE",
Q1342="SPARE-HS","SPARE-ISSUE",
Q1342="Power Telco","BSS"
),"")</f>
        <v>No root cause</v>
      </c>
      <c r="P1342" s="22" t="str" cm="1">
        <f t="array" ref="P1342">IFERROR(_xlfn.IFS(
Q1342="MPR ISSUE","TX ISSUE",
Q1342="BSS Hardware Issue","RAN ISSUE",
Q1342="Sites strategiques, MLL, Pylone, etc.","ENVTECH",
Q1342="AKTIVCO DEFAUT GE &amp; POWER Cabinet","POWER ISSUE",
Q1342="AKTIVCO Coupure ENEO &amp; Baisse de tension","POWER ISSUE",
Q1342="Coupure ENEO &amp; Baisse de tension","POWER ISSUE",
Q1342="Defaut GE &amp; POWER Cabinet","POWER ISSUE",
Q1342="Sharing","POWER ISSUE",
Q1342="SIte strategiques &amp; DataCenter","POWER ISSUE",
Q1342="Exclu","Exclu",
Q1342="SAT","TX ISSUE",
Q1342="SPARE-ISSUE","SPARE-ISSUE",
Q1342="Fiber CAmtel","TX ISSUE",
Q1342="Fiber AOF","TX ISSUE",
Q1342="Projet OCM (HUAWEI)","TRAVAUX-HUAWEI",
Q1342="Projet OCM (NOKIA)","TRAVAUX -NOKIA",
Q1342="ACCESS-ISSUE","ACCESS-ISSUE",
Q1342="Projet OCM (ZTE, NOKIA, autres projets)","TRAVAUX OCM",
Q1342="No root CAuse","No root cause",
Q1342="ODU HS","TX ISSUE",
Q1342="IP &amp; VLAN","TX ISSUE",
Q1342="Warehouse HUAWEI","SPARE-ISSUE",
Q1342="SPARE-HS","SPARE-ISSUE",
Q1342="Power Telco","RAN ISSUE"
),"")</f>
        <v>No root cause</v>
      </c>
      <c r="Q1342" s="48" t="s">
        <v>5576</v>
      </c>
      <c r="R1342" s="23" t="str" cm="1">
        <f t="array" ref="R1342">IFERROR(_xlfn.IFS(
Q1342="MPR ISSUE","ACTIVE",
Q1342="BSS Hardware Issue","ACTIVE",
Q1342="Sites strategiques, MLL, Pylone, etc.","PASSIVE",
Q1342="AKTIVCO DEFAUT GE &amp; POWER Cabinet","PASSIVE",
Q1342="AKTIVCO Coupure ENEO &amp; Baisse de tension","PASSIVE",
Q1342="Coupure ENEO &amp; Baisse de tension","PASSIVE",
Q1342="Defaut GE &amp; POWER Cabinet","PASSIVE",
Q1342="Sharing","PASSIVE",
Q1342="SIte strategiques &amp; DataCenter","PASSIVE",
Q1342="Exclu","Exclu",
Q1342="SAT","ACTIVE",
Q1342="SPARE-ISSUE","SPARE-ISSUE",
Q1342="Fiber CAmtel","ACTIVE",
Q1342="Fiber AOF","ACTIVE",
Q1342="Projet OCM (HUAWEI)","PLANNED WORKS",
Q1342="Projet OCM (NOKIA)","PLANNED WORKS",
Q1342="ACCESS-ISSUE","ACCESS-ISSUE",
Q1342="Projet OCM (ZTE, NOKIA, autres projets)","PLANNED WORKS",
Q1342="No root CAuse","No root cause",
Q1342="ODU HS","ACTIVE",
Q1342="IP &amp; VLAN","ACTIVE",
Q1342="Warehouse HUAWEI","SPARE-ISSUE",
Q1342="SPARE-HS","SPARE-ISSUE",
Q1342="Power Telco","ACTIVE"
),"")</f>
        <v>No root cause</v>
      </c>
      <c r="S1342" s="56" t="s">
        <v>17</v>
      </c>
      <c r="T1342" s="7" t="s">
        <v>17</v>
      </c>
      <c r="U1342" s="7" t="s">
        <v>17</v>
      </c>
      <c r="V1342" s="57"/>
      <c r="W1342" s="57"/>
      <c r="X1342" s="57"/>
      <c r="Y1342" s="57"/>
      <c r="Z1342" s="57"/>
      <c r="AA1342" s="57"/>
      <c r="AB1342" s="57"/>
      <c r="AC1342" s="57" t="s">
        <v>17</v>
      </c>
      <c r="AD1342" s="57" t="s">
        <v>17</v>
      </c>
      <c r="AE1342" s="57" t="s">
        <v>17</v>
      </c>
      <c r="AF1342" s="57" t="s">
        <v>17</v>
      </c>
      <c r="AG1342" s="57" t="s">
        <v>17</v>
      </c>
      <c r="AH1342" s="57" t="s">
        <v>17</v>
      </c>
      <c r="AI1342" s="57" t="s">
        <v>17</v>
      </c>
      <c r="AJ1342" s="57" t="s">
        <v>17</v>
      </c>
      <c r="AK1342" s="57" t="s">
        <v>17</v>
      </c>
      <c r="AL1342" s="57" t="s">
        <v>17</v>
      </c>
      <c r="AM1342" s="15"/>
      <c r="AN1342" s="15"/>
      <c r="AO1342" s="15"/>
      <c r="AP1342" s="15"/>
    </row>
    <row r="1343" spans="1:42" s="14" customFormat="1" x14ac:dyDescent="0.35">
      <c r="A1343" s="1" t="s">
        <v>2064</v>
      </c>
      <c r="B1343" s="1" t="s">
        <v>2065</v>
      </c>
      <c r="C1343" s="3"/>
      <c r="D1343" s="1" t="s">
        <v>12</v>
      </c>
      <c r="E1343" s="1" t="s">
        <v>13</v>
      </c>
      <c r="F1343" s="3" t="s">
        <v>53</v>
      </c>
      <c r="G1343" s="1" t="s">
        <v>54</v>
      </c>
      <c r="H1343" s="59" t="str">
        <f>_xlfn.XLOOKUP(B1343,'[1]Nur des jours'!$B:$B,'[1]Nur des jours'!$H:$H,"")</f>
        <v>Huawei</v>
      </c>
      <c r="I1343" s="52">
        <v>0</v>
      </c>
      <c r="J1343" s="52">
        <v>0</v>
      </c>
      <c r="K1343" s="52">
        <v>0</v>
      </c>
      <c r="L1343" s="53">
        <v>0</v>
      </c>
      <c r="M1343" s="54" t="s">
        <v>5374</v>
      </c>
      <c r="N1343" s="55"/>
      <c r="O1343" s="16" t="str" cm="1">
        <f t="array" ref="O1343">IFERROR(_xlfn.IFS(
Q1343="MPR ISSUE","PDH",
Q1343="BSS Hardware Issue","BSS",
Q1343="Sites strategiques, MLL, Pylone, etc.","ENVTECH",
Q1343="AKTIVCO DEFAUT GE &amp; POWER Cabinet","AKTIVCO",
Q1343="AKTIVCO Coupure ENEO &amp; Baisse de tension","AKTIVCO GRID ONLY",
Q1343="Coupure ENEO &amp; Baisse de tension","IHS GRID ONLY",
Q1343="Defaut GE &amp; POWER Cabinet","IHS",
Q1343="Sharing","Partners",
Q1343="SIte strategiques &amp; DataCenter","SST &amp; DC",
Q1343="Exclu","Exclu",
Q1343="SAT","SAT",
Q1343="SPARE-ISSUE","SPARE-ISSUE",
Q1343="Fiber CAmtel","TRANS_FO_CAMTEL",
Q1343="Fiber AOF","Fiber AOF",
Q1343="Projet OCM (HUAWEI)","TRAVAUX-HUAWEI",
Q1343="Projet OCM (NOKIA)","TRAVAUX-NOKIA",
Q1343="ACCESS-ISSUE","ACCESS-ISSUE",
Q1343="Projet OCM (ZTE, NOKIA, autres projets)","TRAVAUX OCM",
Q1343="No root CAuse","No root cause",
Q1343="ODU HS","PDH",
Q1343="IP &amp; VLAN","PDH",
Q1343="Warehouse HUAWEI","SPARE-ISSUE",
Q1343="SPARE-HS","SPARE-ISSUE",
Q1343="Power Telco","BSS"
),"")</f>
        <v>No root cause</v>
      </c>
      <c r="P1343" s="22" t="str" cm="1">
        <f t="array" ref="P1343">IFERROR(_xlfn.IFS(
Q1343="MPR ISSUE","TX ISSUE",
Q1343="BSS Hardware Issue","RAN ISSUE",
Q1343="Sites strategiques, MLL, Pylone, etc.","ENVTECH",
Q1343="AKTIVCO DEFAUT GE &amp; POWER Cabinet","POWER ISSUE",
Q1343="AKTIVCO Coupure ENEO &amp; Baisse de tension","POWER ISSUE",
Q1343="Coupure ENEO &amp; Baisse de tension","POWER ISSUE",
Q1343="Defaut GE &amp; POWER Cabinet","POWER ISSUE",
Q1343="Sharing","POWER ISSUE",
Q1343="SIte strategiques &amp; DataCenter","POWER ISSUE",
Q1343="Exclu","Exclu",
Q1343="SAT","TX ISSUE",
Q1343="SPARE-ISSUE","SPARE-ISSUE",
Q1343="Fiber CAmtel","TX ISSUE",
Q1343="Fiber AOF","TX ISSUE",
Q1343="Projet OCM (HUAWEI)","TRAVAUX-HUAWEI",
Q1343="Projet OCM (NOKIA)","TRAVAUX -NOKIA",
Q1343="ACCESS-ISSUE","ACCESS-ISSUE",
Q1343="Projet OCM (ZTE, NOKIA, autres projets)","TRAVAUX OCM",
Q1343="No root CAuse","No root cause",
Q1343="ODU HS","TX ISSUE",
Q1343="IP &amp; VLAN","TX ISSUE",
Q1343="Warehouse HUAWEI","SPARE-ISSUE",
Q1343="SPARE-HS","SPARE-ISSUE",
Q1343="Power Telco","RAN ISSUE"
),"")</f>
        <v>No root cause</v>
      </c>
      <c r="Q1343" s="48" t="s">
        <v>5576</v>
      </c>
      <c r="R1343" s="23" t="str" cm="1">
        <f t="array" ref="R1343">IFERROR(_xlfn.IFS(
Q1343="MPR ISSUE","ACTIVE",
Q1343="BSS Hardware Issue","ACTIVE",
Q1343="Sites strategiques, MLL, Pylone, etc.","PASSIVE",
Q1343="AKTIVCO DEFAUT GE &amp; POWER Cabinet","PASSIVE",
Q1343="AKTIVCO Coupure ENEO &amp; Baisse de tension","PASSIVE",
Q1343="Coupure ENEO &amp; Baisse de tension","PASSIVE",
Q1343="Defaut GE &amp; POWER Cabinet","PASSIVE",
Q1343="Sharing","PASSIVE",
Q1343="SIte strategiques &amp; DataCenter","PASSIVE",
Q1343="Exclu","Exclu",
Q1343="SAT","ACTIVE",
Q1343="SPARE-ISSUE","SPARE-ISSUE",
Q1343="Fiber CAmtel","ACTIVE",
Q1343="Fiber AOF","ACTIVE",
Q1343="Projet OCM (HUAWEI)","PLANNED WORKS",
Q1343="Projet OCM (NOKIA)","PLANNED WORKS",
Q1343="ACCESS-ISSUE","ACCESS-ISSUE",
Q1343="Projet OCM (ZTE, NOKIA, autres projets)","PLANNED WORKS",
Q1343="No root CAuse","No root cause",
Q1343="ODU HS","ACTIVE",
Q1343="IP &amp; VLAN","ACTIVE",
Q1343="Warehouse HUAWEI","SPARE-ISSUE",
Q1343="SPARE-HS","SPARE-ISSUE",
Q1343="Power Telco","ACTIVE"
),"")</f>
        <v>No root cause</v>
      </c>
      <c r="S1343" s="56" t="s">
        <v>17</v>
      </c>
      <c r="T1343" s="7" t="s">
        <v>17</v>
      </c>
      <c r="U1343" s="7" t="s">
        <v>17</v>
      </c>
      <c r="V1343" s="57"/>
      <c r="W1343" s="57"/>
      <c r="X1343" s="57"/>
      <c r="Y1343" s="57"/>
      <c r="Z1343" s="57"/>
      <c r="AA1343" s="57"/>
      <c r="AB1343" s="57"/>
      <c r="AC1343" s="57" t="s">
        <v>17</v>
      </c>
      <c r="AD1343" s="57" t="s">
        <v>17</v>
      </c>
      <c r="AE1343" s="57" t="s">
        <v>17</v>
      </c>
      <c r="AF1343" s="57" t="s">
        <v>17</v>
      </c>
      <c r="AG1343" s="57" t="s">
        <v>17</v>
      </c>
      <c r="AH1343" s="57" t="s">
        <v>17</v>
      </c>
      <c r="AI1343" s="57" t="s">
        <v>17</v>
      </c>
      <c r="AJ1343" s="57" t="s">
        <v>17</v>
      </c>
      <c r="AK1343" s="57" t="s">
        <v>17</v>
      </c>
      <c r="AL1343" s="57" t="s">
        <v>17</v>
      </c>
      <c r="AM1343" s="15"/>
      <c r="AN1343" s="15"/>
      <c r="AO1343" s="15"/>
      <c r="AP1343" s="15"/>
    </row>
    <row r="1344" spans="1:42" s="14" customFormat="1" x14ac:dyDescent="0.35">
      <c r="A1344" s="1" t="s">
        <v>2009</v>
      </c>
      <c r="B1344" s="1" t="s">
        <v>2010</v>
      </c>
      <c r="C1344" s="3"/>
      <c r="D1344" s="1" t="s">
        <v>12</v>
      </c>
      <c r="E1344" s="1" t="s">
        <v>13</v>
      </c>
      <c r="F1344" s="3" t="s">
        <v>14</v>
      </c>
      <c r="G1344" s="1" t="s">
        <v>15</v>
      </c>
      <c r="H1344" s="59" t="str">
        <f>_xlfn.XLOOKUP(B1344,'[1]Nur des jours'!$B:$B,'[1]Nur des jours'!$H:$H,"")</f>
        <v>Huawei</v>
      </c>
      <c r="I1344" s="52">
        <v>0</v>
      </c>
      <c r="J1344" s="52">
        <v>0</v>
      </c>
      <c r="K1344" s="52">
        <v>0</v>
      </c>
      <c r="L1344" s="53">
        <v>0</v>
      </c>
      <c r="M1344" s="54" t="s">
        <v>5374</v>
      </c>
      <c r="N1344" s="55"/>
      <c r="O1344" s="16" t="str" cm="1">
        <f t="array" ref="O1344">IFERROR(_xlfn.IFS(
Q1344="MPR ISSUE","PDH",
Q1344="BSS Hardware Issue","BSS",
Q1344="Sites strategiques, MLL, Pylone, etc.","ENVTECH",
Q1344="AKTIVCO DEFAUT GE &amp; POWER Cabinet","AKTIVCO",
Q1344="AKTIVCO Coupure ENEO &amp; Baisse de tension","AKTIVCO GRID ONLY",
Q1344="Coupure ENEO &amp; Baisse de tension","IHS GRID ONLY",
Q1344="Defaut GE &amp; POWER Cabinet","IHS",
Q1344="Sharing","Partners",
Q1344="SIte strategiques &amp; DataCenter","SST &amp; DC",
Q1344="Exclu","Exclu",
Q1344="SAT","SAT",
Q1344="SPARE-ISSUE","SPARE-ISSUE",
Q1344="Fiber CAmtel","TRANS_FO_CAMTEL",
Q1344="Fiber AOF","Fiber AOF",
Q1344="Projet OCM (HUAWEI)","TRAVAUX-HUAWEI",
Q1344="Projet OCM (NOKIA)","TRAVAUX-NOKIA",
Q1344="ACCESS-ISSUE","ACCESS-ISSUE",
Q1344="Projet OCM (ZTE, NOKIA, autres projets)","TRAVAUX OCM",
Q1344="No root CAuse","No root cause",
Q1344="ODU HS","PDH",
Q1344="IP &amp; VLAN","PDH",
Q1344="Warehouse HUAWEI","SPARE-ISSUE",
Q1344="SPARE-HS","SPARE-ISSUE",
Q1344="Power Telco","BSS"
),"")</f>
        <v>No root cause</v>
      </c>
      <c r="P1344" s="22" t="str" cm="1">
        <f t="array" ref="P1344">IFERROR(_xlfn.IFS(
Q1344="MPR ISSUE","TX ISSUE",
Q1344="BSS Hardware Issue","RAN ISSUE",
Q1344="Sites strategiques, MLL, Pylone, etc.","ENVTECH",
Q1344="AKTIVCO DEFAUT GE &amp; POWER Cabinet","POWER ISSUE",
Q1344="AKTIVCO Coupure ENEO &amp; Baisse de tension","POWER ISSUE",
Q1344="Coupure ENEO &amp; Baisse de tension","POWER ISSUE",
Q1344="Defaut GE &amp; POWER Cabinet","POWER ISSUE",
Q1344="Sharing","POWER ISSUE",
Q1344="SIte strategiques &amp; DataCenter","POWER ISSUE",
Q1344="Exclu","Exclu",
Q1344="SAT","TX ISSUE",
Q1344="SPARE-ISSUE","SPARE-ISSUE",
Q1344="Fiber CAmtel","TX ISSUE",
Q1344="Fiber AOF","TX ISSUE",
Q1344="Projet OCM (HUAWEI)","TRAVAUX-HUAWEI",
Q1344="Projet OCM (NOKIA)","TRAVAUX -NOKIA",
Q1344="ACCESS-ISSUE","ACCESS-ISSUE",
Q1344="Projet OCM (ZTE, NOKIA, autres projets)","TRAVAUX OCM",
Q1344="No root CAuse","No root cause",
Q1344="ODU HS","TX ISSUE",
Q1344="IP &amp; VLAN","TX ISSUE",
Q1344="Warehouse HUAWEI","SPARE-ISSUE",
Q1344="SPARE-HS","SPARE-ISSUE",
Q1344="Power Telco","RAN ISSUE"
),"")</f>
        <v>No root cause</v>
      </c>
      <c r="Q1344" s="48" t="s">
        <v>5576</v>
      </c>
      <c r="R1344" s="23" t="str" cm="1">
        <f t="array" ref="R1344">IFERROR(_xlfn.IFS(
Q1344="MPR ISSUE","ACTIVE",
Q1344="BSS Hardware Issue","ACTIVE",
Q1344="Sites strategiques, MLL, Pylone, etc.","PASSIVE",
Q1344="AKTIVCO DEFAUT GE &amp; POWER Cabinet","PASSIVE",
Q1344="AKTIVCO Coupure ENEO &amp; Baisse de tension","PASSIVE",
Q1344="Coupure ENEO &amp; Baisse de tension","PASSIVE",
Q1344="Defaut GE &amp; POWER Cabinet","PASSIVE",
Q1344="Sharing","PASSIVE",
Q1344="SIte strategiques &amp; DataCenter","PASSIVE",
Q1344="Exclu","Exclu",
Q1344="SAT","ACTIVE",
Q1344="SPARE-ISSUE","SPARE-ISSUE",
Q1344="Fiber CAmtel","ACTIVE",
Q1344="Fiber AOF","ACTIVE",
Q1344="Projet OCM (HUAWEI)","PLANNED WORKS",
Q1344="Projet OCM (NOKIA)","PLANNED WORKS",
Q1344="ACCESS-ISSUE","ACCESS-ISSUE",
Q1344="Projet OCM (ZTE, NOKIA, autres projets)","PLANNED WORKS",
Q1344="No root CAuse","No root cause",
Q1344="ODU HS","ACTIVE",
Q1344="IP &amp; VLAN","ACTIVE",
Q1344="Warehouse HUAWEI","SPARE-ISSUE",
Q1344="SPARE-HS","SPARE-ISSUE",
Q1344="Power Telco","ACTIVE"
),"")</f>
        <v>No root cause</v>
      </c>
      <c r="S1344" s="56" t="s">
        <v>17</v>
      </c>
      <c r="T1344" s="7" t="s">
        <v>17</v>
      </c>
      <c r="U1344" s="7" t="s">
        <v>17</v>
      </c>
      <c r="V1344" s="57"/>
      <c r="W1344" s="57"/>
      <c r="X1344" s="57"/>
      <c r="Y1344" s="57"/>
      <c r="Z1344" s="57"/>
      <c r="AA1344" s="57"/>
      <c r="AB1344" s="57"/>
      <c r="AC1344" s="57" t="s">
        <v>17</v>
      </c>
      <c r="AD1344" s="57" t="s">
        <v>17</v>
      </c>
      <c r="AE1344" s="57" t="s">
        <v>17</v>
      </c>
      <c r="AF1344" s="57" t="s">
        <v>17</v>
      </c>
      <c r="AG1344" s="57" t="s">
        <v>17</v>
      </c>
      <c r="AH1344" s="57" t="s">
        <v>17</v>
      </c>
      <c r="AI1344" s="57" t="s">
        <v>17</v>
      </c>
      <c r="AJ1344" s="57" t="s">
        <v>17</v>
      </c>
      <c r="AK1344" s="57" t="s">
        <v>17</v>
      </c>
      <c r="AL1344" s="57" t="s">
        <v>17</v>
      </c>
      <c r="AM1344" s="15"/>
      <c r="AN1344" s="15"/>
      <c r="AO1344" s="15"/>
      <c r="AP1344" s="15"/>
    </row>
    <row r="1345" spans="1:42" s="14" customFormat="1" x14ac:dyDescent="0.35">
      <c r="A1345" s="1" t="s">
        <v>2868</v>
      </c>
      <c r="B1345" s="1" t="s">
        <v>2869</v>
      </c>
      <c r="C1345" s="3"/>
      <c r="D1345" s="1" t="s">
        <v>12</v>
      </c>
      <c r="E1345" s="1" t="s">
        <v>13</v>
      </c>
      <c r="F1345" s="3" t="s">
        <v>14</v>
      </c>
      <c r="G1345" s="1" t="s">
        <v>15</v>
      </c>
      <c r="H1345" s="59" t="str">
        <f>_xlfn.XLOOKUP(B1345,'[1]Nur des jours'!$B:$B,'[1]Nur des jours'!$H:$H,"")</f>
        <v>Huawei</v>
      </c>
      <c r="I1345" s="52">
        <v>0</v>
      </c>
      <c r="J1345" s="52">
        <v>0</v>
      </c>
      <c r="K1345" s="52">
        <v>0</v>
      </c>
      <c r="L1345" s="53">
        <v>0</v>
      </c>
      <c r="M1345" s="54" t="s">
        <v>5374</v>
      </c>
      <c r="N1345" s="55"/>
      <c r="O1345" s="16" t="str" cm="1">
        <f t="array" ref="O1345">IFERROR(_xlfn.IFS(
Q1345="MPR ISSUE","PDH",
Q1345="BSS Hardware Issue","BSS",
Q1345="Sites strategiques, MLL, Pylone, etc.","ENVTECH",
Q1345="AKTIVCO DEFAUT GE &amp; POWER Cabinet","AKTIVCO",
Q1345="AKTIVCO Coupure ENEO &amp; Baisse de tension","AKTIVCO GRID ONLY",
Q1345="Coupure ENEO &amp; Baisse de tension","IHS GRID ONLY",
Q1345="Defaut GE &amp; POWER Cabinet","IHS",
Q1345="Sharing","Partners",
Q1345="SIte strategiques &amp; DataCenter","SST &amp; DC",
Q1345="Exclu","Exclu",
Q1345="SAT","SAT",
Q1345="SPARE-ISSUE","SPARE-ISSUE",
Q1345="Fiber CAmtel","TRANS_FO_CAMTEL",
Q1345="Fiber AOF","Fiber AOF",
Q1345="Projet OCM (HUAWEI)","TRAVAUX-HUAWEI",
Q1345="Projet OCM (NOKIA)","TRAVAUX-NOKIA",
Q1345="ACCESS-ISSUE","ACCESS-ISSUE",
Q1345="Projet OCM (ZTE, NOKIA, autres projets)","TRAVAUX OCM",
Q1345="No root CAuse","No root cause",
Q1345="ODU HS","PDH",
Q1345="IP &amp; VLAN","PDH",
Q1345="Warehouse HUAWEI","SPARE-ISSUE",
Q1345="SPARE-HS","SPARE-ISSUE",
Q1345="Power Telco","BSS"
),"")</f>
        <v>No root cause</v>
      </c>
      <c r="P1345" s="22" t="str" cm="1">
        <f t="array" ref="P1345">IFERROR(_xlfn.IFS(
Q1345="MPR ISSUE","TX ISSUE",
Q1345="BSS Hardware Issue","RAN ISSUE",
Q1345="Sites strategiques, MLL, Pylone, etc.","ENVTECH",
Q1345="AKTIVCO DEFAUT GE &amp; POWER Cabinet","POWER ISSUE",
Q1345="AKTIVCO Coupure ENEO &amp; Baisse de tension","POWER ISSUE",
Q1345="Coupure ENEO &amp; Baisse de tension","POWER ISSUE",
Q1345="Defaut GE &amp; POWER Cabinet","POWER ISSUE",
Q1345="Sharing","POWER ISSUE",
Q1345="SIte strategiques &amp; DataCenter","POWER ISSUE",
Q1345="Exclu","Exclu",
Q1345="SAT","TX ISSUE",
Q1345="SPARE-ISSUE","SPARE-ISSUE",
Q1345="Fiber CAmtel","TX ISSUE",
Q1345="Fiber AOF","TX ISSUE",
Q1345="Projet OCM (HUAWEI)","TRAVAUX-HUAWEI",
Q1345="Projet OCM (NOKIA)","TRAVAUX -NOKIA",
Q1345="ACCESS-ISSUE","ACCESS-ISSUE",
Q1345="Projet OCM (ZTE, NOKIA, autres projets)","TRAVAUX OCM",
Q1345="No root CAuse","No root cause",
Q1345="ODU HS","TX ISSUE",
Q1345="IP &amp; VLAN","TX ISSUE",
Q1345="Warehouse HUAWEI","SPARE-ISSUE",
Q1345="SPARE-HS","SPARE-ISSUE",
Q1345="Power Telco","RAN ISSUE"
),"")</f>
        <v>No root cause</v>
      </c>
      <c r="Q1345" s="48" t="s">
        <v>5576</v>
      </c>
      <c r="R1345" s="23" t="str" cm="1">
        <f t="array" ref="R1345">IFERROR(_xlfn.IFS(
Q1345="MPR ISSUE","ACTIVE",
Q1345="BSS Hardware Issue","ACTIVE",
Q1345="Sites strategiques, MLL, Pylone, etc.","PASSIVE",
Q1345="AKTIVCO DEFAUT GE &amp; POWER Cabinet","PASSIVE",
Q1345="AKTIVCO Coupure ENEO &amp; Baisse de tension","PASSIVE",
Q1345="Coupure ENEO &amp; Baisse de tension","PASSIVE",
Q1345="Defaut GE &amp; POWER Cabinet","PASSIVE",
Q1345="Sharing","PASSIVE",
Q1345="SIte strategiques &amp; DataCenter","PASSIVE",
Q1345="Exclu","Exclu",
Q1345="SAT","ACTIVE",
Q1345="SPARE-ISSUE","SPARE-ISSUE",
Q1345="Fiber CAmtel","ACTIVE",
Q1345="Fiber AOF","ACTIVE",
Q1345="Projet OCM (HUAWEI)","PLANNED WORKS",
Q1345="Projet OCM (NOKIA)","PLANNED WORKS",
Q1345="ACCESS-ISSUE","ACCESS-ISSUE",
Q1345="Projet OCM (ZTE, NOKIA, autres projets)","PLANNED WORKS",
Q1345="No root CAuse","No root cause",
Q1345="ODU HS","ACTIVE",
Q1345="IP &amp; VLAN","ACTIVE",
Q1345="Warehouse HUAWEI","SPARE-ISSUE",
Q1345="SPARE-HS","SPARE-ISSUE",
Q1345="Power Telco","ACTIVE"
),"")</f>
        <v>No root cause</v>
      </c>
      <c r="S1345" s="56" t="s">
        <v>17</v>
      </c>
      <c r="T1345" s="7" t="s">
        <v>17</v>
      </c>
      <c r="U1345" s="7" t="s">
        <v>17</v>
      </c>
      <c r="V1345" s="57"/>
      <c r="W1345" s="57"/>
      <c r="X1345" s="57"/>
      <c r="Y1345" s="57"/>
      <c r="Z1345" s="57"/>
      <c r="AA1345" s="57"/>
      <c r="AB1345" s="57"/>
      <c r="AC1345" s="57" t="s">
        <v>17</v>
      </c>
      <c r="AD1345" s="57" t="s">
        <v>17</v>
      </c>
      <c r="AE1345" s="57" t="s">
        <v>17</v>
      </c>
      <c r="AF1345" s="57" t="s">
        <v>17</v>
      </c>
      <c r="AG1345" s="57" t="s">
        <v>17</v>
      </c>
      <c r="AH1345" s="57" t="s">
        <v>17</v>
      </c>
      <c r="AI1345" s="57" t="s">
        <v>17</v>
      </c>
      <c r="AJ1345" s="57" t="s">
        <v>17</v>
      </c>
      <c r="AK1345" s="57" t="s">
        <v>17</v>
      </c>
      <c r="AL1345" s="57" t="s">
        <v>17</v>
      </c>
      <c r="AM1345" s="15"/>
      <c r="AN1345" s="15"/>
      <c r="AO1345" s="15"/>
      <c r="AP1345" s="15"/>
    </row>
    <row r="1346" spans="1:42" s="14" customFormat="1" x14ac:dyDescent="0.35">
      <c r="A1346" s="1" t="s">
        <v>2673</v>
      </c>
      <c r="B1346" s="1" t="s">
        <v>2674</v>
      </c>
      <c r="C1346" s="3"/>
      <c r="D1346" s="1" t="s">
        <v>12</v>
      </c>
      <c r="E1346" s="1" t="s">
        <v>13</v>
      </c>
      <c r="F1346" s="3" t="s">
        <v>53</v>
      </c>
      <c r="G1346" s="1" t="s">
        <v>54</v>
      </c>
      <c r="H1346" s="59" t="str">
        <f>_xlfn.XLOOKUP(B1346,'[1]Nur des jours'!$B:$B,'[1]Nur des jours'!$H:$H,"")</f>
        <v>Huawei</v>
      </c>
      <c r="I1346" s="52">
        <v>0</v>
      </c>
      <c r="J1346" s="52">
        <v>0</v>
      </c>
      <c r="K1346" s="52">
        <v>0</v>
      </c>
      <c r="L1346" s="53">
        <v>0</v>
      </c>
      <c r="M1346" s="54" t="s">
        <v>5374</v>
      </c>
      <c r="N1346" s="55"/>
      <c r="O1346" s="16" t="str" cm="1">
        <f t="array" ref="O1346">IFERROR(_xlfn.IFS(
Q1346="MPR ISSUE","PDH",
Q1346="BSS Hardware Issue","BSS",
Q1346="Sites strategiques, MLL, Pylone, etc.","ENVTECH",
Q1346="AKTIVCO DEFAUT GE &amp; POWER Cabinet","AKTIVCO",
Q1346="AKTIVCO Coupure ENEO &amp; Baisse de tension","AKTIVCO GRID ONLY",
Q1346="Coupure ENEO &amp; Baisse de tension","IHS GRID ONLY",
Q1346="Defaut GE &amp; POWER Cabinet","IHS",
Q1346="Sharing","Partners",
Q1346="SIte strategiques &amp; DataCenter","SST &amp; DC",
Q1346="Exclu","Exclu",
Q1346="SAT","SAT",
Q1346="SPARE-ISSUE","SPARE-ISSUE",
Q1346="Fiber CAmtel","TRANS_FO_CAMTEL",
Q1346="Fiber AOF","Fiber AOF",
Q1346="Projet OCM (HUAWEI)","TRAVAUX-HUAWEI",
Q1346="Projet OCM (NOKIA)","TRAVAUX-NOKIA",
Q1346="ACCESS-ISSUE","ACCESS-ISSUE",
Q1346="Projet OCM (ZTE, NOKIA, autres projets)","TRAVAUX OCM",
Q1346="No root CAuse","No root cause",
Q1346="ODU HS","PDH",
Q1346="IP &amp; VLAN","PDH",
Q1346="Warehouse HUAWEI","SPARE-ISSUE",
Q1346="SPARE-HS","SPARE-ISSUE",
Q1346="Power Telco","BSS"
),"")</f>
        <v>No root cause</v>
      </c>
      <c r="P1346" s="22" t="str" cm="1">
        <f t="array" ref="P1346">IFERROR(_xlfn.IFS(
Q1346="MPR ISSUE","TX ISSUE",
Q1346="BSS Hardware Issue","RAN ISSUE",
Q1346="Sites strategiques, MLL, Pylone, etc.","ENVTECH",
Q1346="AKTIVCO DEFAUT GE &amp; POWER Cabinet","POWER ISSUE",
Q1346="AKTIVCO Coupure ENEO &amp; Baisse de tension","POWER ISSUE",
Q1346="Coupure ENEO &amp; Baisse de tension","POWER ISSUE",
Q1346="Defaut GE &amp; POWER Cabinet","POWER ISSUE",
Q1346="Sharing","POWER ISSUE",
Q1346="SIte strategiques &amp; DataCenter","POWER ISSUE",
Q1346="Exclu","Exclu",
Q1346="SAT","TX ISSUE",
Q1346="SPARE-ISSUE","SPARE-ISSUE",
Q1346="Fiber CAmtel","TX ISSUE",
Q1346="Fiber AOF","TX ISSUE",
Q1346="Projet OCM (HUAWEI)","TRAVAUX-HUAWEI",
Q1346="Projet OCM (NOKIA)","TRAVAUX -NOKIA",
Q1346="ACCESS-ISSUE","ACCESS-ISSUE",
Q1346="Projet OCM (ZTE, NOKIA, autres projets)","TRAVAUX OCM",
Q1346="No root CAuse","No root cause",
Q1346="ODU HS","TX ISSUE",
Q1346="IP &amp; VLAN","TX ISSUE",
Q1346="Warehouse HUAWEI","SPARE-ISSUE",
Q1346="SPARE-HS","SPARE-ISSUE",
Q1346="Power Telco","RAN ISSUE"
),"")</f>
        <v>No root cause</v>
      </c>
      <c r="Q1346" s="48" t="s">
        <v>5576</v>
      </c>
      <c r="R1346" s="23" t="str" cm="1">
        <f t="array" ref="R1346">IFERROR(_xlfn.IFS(
Q1346="MPR ISSUE","ACTIVE",
Q1346="BSS Hardware Issue","ACTIVE",
Q1346="Sites strategiques, MLL, Pylone, etc.","PASSIVE",
Q1346="AKTIVCO DEFAUT GE &amp; POWER Cabinet","PASSIVE",
Q1346="AKTIVCO Coupure ENEO &amp; Baisse de tension","PASSIVE",
Q1346="Coupure ENEO &amp; Baisse de tension","PASSIVE",
Q1346="Defaut GE &amp; POWER Cabinet","PASSIVE",
Q1346="Sharing","PASSIVE",
Q1346="SIte strategiques &amp; DataCenter","PASSIVE",
Q1346="Exclu","Exclu",
Q1346="SAT","ACTIVE",
Q1346="SPARE-ISSUE","SPARE-ISSUE",
Q1346="Fiber CAmtel","ACTIVE",
Q1346="Fiber AOF","ACTIVE",
Q1346="Projet OCM (HUAWEI)","PLANNED WORKS",
Q1346="Projet OCM (NOKIA)","PLANNED WORKS",
Q1346="ACCESS-ISSUE","ACCESS-ISSUE",
Q1346="Projet OCM (ZTE, NOKIA, autres projets)","PLANNED WORKS",
Q1346="No root CAuse","No root cause",
Q1346="ODU HS","ACTIVE",
Q1346="IP &amp; VLAN","ACTIVE",
Q1346="Warehouse HUAWEI","SPARE-ISSUE",
Q1346="SPARE-HS","SPARE-ISSUE",
Q1346="Power Telco","ACTIVE"
),"")</f>
        <v>No root cause</v>
      </c>
      <c r="S1346" s="56" t="s">
        <v>17</v>
      </c>
      <c r="T1346" s="7" t="s">
        <v>17</v>
      </c>
      <c r="U1346" s="7" t="s">
        <v>17</v>
      </c>
      <c r="V1346" s="57"/>
      <c r="W1346" s="57"/>
      <c r="X1346" s="57"/>
      <c r="Y1346" s="57"/>
      <c r="Z1346" s="57"/>
      <c r="AA1346" s="57"/>
      <c r="AB1346" s="57"/>
      <c r="AC1346" s="57" t="s">
        <v>17</v>
      </c>
      <c r="AD1346" s="57" t="s">
        <v>17</v>
      </c>
      <c r="AE1346" s="57" t="s">
        <v>17</v>
      </c>
      <c r="AF1346" s="57" t="s">
        <v>17</v>
      </c>
      <c r="AG1346" s="57" t="s">
        <v>17</v>
      </c>
      <c r="AH1346" s="57" t="s">
        <v>17</v>
      </c>
      <c r="AI1346" s="57" t="s">
        <v>17</v>
      </c>
      <c r="AJ1346" s="57" t="s">
        <v>17</v>
      </c>
      <c r="AK1346" s="57" t="s">
        <v>17</v>
      </c>
      <c r="AL1346" s="57" t="s">
        <v>17</v>
      </c>
      <c r="AM1346" s="15"/>
      <c r="AN1346" s="15"/>
      <c r="AO1346" s="15"/>
      <c r="AP1346" s="15"/>
    </row>
    <row r="1347" spans="1:42" s="14" customFormat="1" x14ac:dyDescent="0.35">
      <c r="A1347" s="1" t="s">
        <v>2687</v>
      </c>
      <c r="B1347" s="1" t="s">
        <v>2688</v>
      </c>
      <c r="C1347" s="3"/>
      <c r="D1347" s="1" t="s">
        <v>23</v>
      </c>
      <c r="E1347" s="1" t="s">
        <v>24</v>
      </c>
      <c r="F1347" s="3" t="s">
        <v>53</v>
      </c>
      <c r="G1347" s="1" t="s">
        <v>54</v>
      </c>
      <c r="H1347" s="59" t="str">
        <f>_xlfn.XLOOKUP(B1347,'[1]Nur des jours'!$B:$B,'[1]Nur des jours'!$H:$H,"")</f>
        <v>Huawei</v>
      </c>
      <c r="I1347" s="52">
        <v>0</v>
      </c>
      <c r="J1347" s="52">
        <v>0</v>
      </c>
      <c r="K1347" s="52">
        <v>0</v>
      </c>
      <c r="L1347" s="53">
        <v>0</v>
      </c>
      <c r="M1347" s="54" t="s">
        <v>5374</v>
      </c>
      <c r="N1347" s="55"/>
      <c r="O1347" s="16" t="str" cm="1">
        <f t="array" ref="O1347">IFERROR(_xlfn.IFS(
Q1347="MPR ISSUE","PDH",
Q1347="BSS Hardware Issue","BSS",
Q1347="Sites strategiques, MLL, Pylone, etc.","ENVTECH",
Q1347="AKTIVCO DEFAUT GE &amp; POWER Cabinet","AKTIVCO",
Q1347="AKTIVCO Coupure ENEO &amp; Baisse de tension","AKTIVCO GRID ONLY",
Q1347="Coupure ENEO &amp; Baisse de tension","IHS GRID ONLY",
Q1347="Defaut GE &amp; POWER Cabinet","IHS",
Q1347="Sharing","Partners",
Q1347="SIte strategiques &amp; DataCenter","SST &amp; DC",
Q1347="Exclu","Exclu",
Q1347="SAT","SAT",
Q1347="SPARE-ISSUE","SPARE-ISSUE",
Q1347="Fiber CAmtel","TRANS_FO_CAMTEL",
Q1347="Fiber AOF","Fiber AOF",
Q1347="Projet OCM (HUAWEI)","TRAVAUX-HUAWEI",
Q1347="Projet OCM (NOKIA)","TRAVAUX-NOKIA",
Q1347="ACCESS-ISSUE","ACCESS-ISSUE",
Q1347="Projet OCM (ZTE, NOKIA, autres projets)","TRAVAUX OCM",
Q1347="No root CAuse","No root cause",
Q1347="ODU HS","PDH",
Q1347="IP &amp; VLAN","PDH",
Q1347="Warehouse HUAWEI","SPARE-ISSUE",
Q1347="SPARE-HS","SPARE-ISSUE",
Q1347="Power Telco","BSS"
),"")</f>
        <v>No root cause</v>
      </c>
      <c r="P1347" s="22" t="str" cm="1">
        <f t="array" ref="P1347">IFERROR(_xlfn.IFS(
Q1347="MPR ISSUE","TX ISSUE",
Q1347="BSS Hardware Issue","RAN ISSUE",
Q1347="Sites strategiques, MLL, Pylone, etc.","ENVTECH",
Q1347="AKTIVCO DEFAUT GE &amp; POWER Cabinet","POWER ISSUE",
Q1347="AKTIVCO Coupure ENEO &amp; Baisse de tension","POWER ISSUE",
Q1347="Coupure ENEO &amp; Baisse de tension","POWER ISSUE",
Q1347="Defaut GE &amp; POWER Cabinet","POWER ISSUE",
Q1347="Sharing","POWER ISSUE",
Q1347="SIte strategiques &amp; DataCenter","POWER ISSUE",
Q1347="Exclu","Exclu",
Q1347="SAT","TX ISSUE",
Q1347="SPARE-ISSUE","SPARE-ISSUE",
Q1347="Fiber CAmtel","TX ISSUE",
Q1347="Fiber AOF","TX ISSUE",
Q1347="Projet OCM (HUAWEI)","TRAVAUX-HUAWEI",
Q1347="Projet OCM (NOKIA)","TRAVAUX -NOKIA",
Q1347="ACCESS-ISSUE","ACCESS-ISSUE",
Q1347="Projet OCM (ZTE, NOKIA, autres projets)","TRAVAUX OCM",
Q1347="No root CAuse","No root cause",
Q1347="ODU HS","TX ISSUE",
Q1347="IP &amp; VLAN","TX ISSUE",
Q1347="Warehouse HUAWEI","SPARE-ISSUE",
Q1347="SPARE-HS","SPARE-ISSUE",
Q1347="Power Telco","RAN ISSUE"
),"")</f>
        <v>No root cause</v>
      </c>
      <c r="Q1347" s="48" t="s">
        <v>5576</v>
      </c>
      <c r="R1347" s="23" t="str" cm="1">
        <f t="array" ref="R1347">IFERROR(_xlfn.IFS(
Q1347="MPR ISSUE","ACTIVE",
Q1347="BSS Hardware Issue","ACTIVE",
Q1347="Sites strategiques, MLL, Pylone, etc.","PASSIVE",
Q1347="AKTIVCO DEFAUT GE &amp; POWER Cabinet","PASSIVE",
Q1347="AKTIVCO Coupure ENEO &amp; Baisse de tension","PASSIVE",
Q1347="Coupure ENEO &amp; Baisse de tension","PASSIVE",
Q1347="Defaut GE &amp; POWER Cabinet","PASSIVE",
Q1347="Sharing","PASSIVE",
Q1347="SIte strategiques &amp; DataCenter","PASSIVE",
Q1347="Exclu","Exclu",
Q1347="SAT","ACTIVE",
Q1347="SPARE-ISSUE","SPARE-ISSUE",
Q1347="Fiber CAmtel","ACTIVE",
Q1347="Fiber AOF","ACTIVE",
Q1347="Projet OCM (HUAWEI)","PLANNED WORKS",
Q1347="Projet OCM (NOKIA)","PLANNED WORKS",
Q1347="ACCESS-ISSUE","ACCESS-ISSUE",
Q1347="Projet OCM (ZTE, NOKIA, autres projets)","PLANNED WORKS",
Q1347="No root CAuse","No root cause",
Q1347="ODU HS","ACTIVE",
Q1347="IP &amp; VLAN","ACTIVE",
Q1347="Warehouse HUAWEI","SPARE-ISSUE",
Q1347="SPARE-HS","SPARE-ISSUE",
Q1347="Power Telco","ACTIVE"
),"")</f>
        <v>No root cause</v>
      </c>
      <c r="S1347" s="56" t="s">
        <v>17</v>
      </c>
      <c r="T1347" s="7" t="s">
        <v>17</v>
      </c>
      <c r="U1347" s="7" t="s">
        <v>17</v>
      </c>
      <c r="V1347" s="57"/>
      <c r="W1347" s="57"/>
      <c r="X1347" s="57"/>
      <c r="Y1347" s="57"/>
      <c r="Z1347" s="57"/>
      <c r="AA1347" s="57"/>
      <c r="AB1347" s="57"/>
      <c r="AC1347" s="57" t="s">
        <v>17</v>
      </c>
      <c r="AD1347" s="57" t="s">
        <v>17</v>
      </c>
      <c r="AE1347" s="57" t="s">
        <v>17</v>
      </c>
      <c r="AF1347" s="57" t="s">
        <v>17</v>
      </c>
      <c r="AG1347" s="57" t="s">
        <v>17</v>
      </c>
      <c r="AH1347" s="57" t="s">
        <v>17</v>
      </c>
      <c r="AI1347" s="57" t="s">
        <v>17</v>
      </c>
      <c r="AJ1347" s="57" t="s">
        <v>17</v>
      </c>
      <c r="AK1347" s="57" t="s">
        <v>17</v>
      </c>
      <c r="AL1347" s="57" t="s">
        <v>17</v>
      </c>
      <c r="AM1347" s="15"/>
      <c r="AN1347" s="15"/>
      <c r="AO1347" s="15"/>
      <c r="AP1347" s="15"/>
    </row>
    <row r="1348" spans="1:42" s="14" customFormat="1" x14ac:dyDescent="0.35">
      <c r="A1348" s="1" t="s">
        <v>1667</v>
      </c>
      <c r="B1348" s="1" t="s">
        <v>1668</v>
      </c>
      <c r="C1348" s="3"/>
      <c r="D1348" s="1" t="s">
        <v>23</v>
      </c>
      <c r="E1348" s="1" t="s">
        <v>38</v>
      </c>
      <c r="F1348" s="3" t="s">
        <v>33</v>
      </c>
      <c r="G1348" s="1" t="s">
        <v>34</v>
      </c>
      <c r="H1348" s="51" t="str">
        <f>_xlfn.XLOOKUP(B1348,'[1]Nur des jours'!$B:$B,'[1]Nur des jours'!$H:$H,"")</f>
        <v>ZTE</v>
      </c>
      <c r="I1348" s="52">
        <v>0</v>
      </c>
      <c r="J1348" s="52">
        <v>0</v>
      </c>
      <c r="K1348" s="52">
        <v>0</v>
      </c>
      <c r="L1348" s="53">
        <v>0</v>
      </c>
      <c r="M1348" s="54" t="s">
        <v>5374</v>
      </c>
      <c r="N1348" s="55"/>
      <c r="O1348" s="16" t="str" cm="1">
        <f t="array" ref="O1348">IFERROR(_xlfn.IFS(
Q1348="MPR ISSUE","PDH",
Q1348="BSS Hardware Issue","BSS",
Q1348="Sites strategiques, MLL, Pylone, etc.","ENVTECH",
Q1348="AKTIVCO DEFAUT GE &amp; POWER Cabinet","AKTIVCO",
Q1348="AKTIVCO Coupure ENEO &amp; Baisse de tension","AKTIVCO GRID ONLY",
Q1348="Coupure ENEO &amp; Baisse de tension","IHS GRID ONLY",
Q1348="Defaut GE &amp; POWER Cabinet","IHS",
Q1348="Sharing","Partners",
Q1348="SIte strategiques &amp; DataCenter","SST &amp; DC",
Q1348="Exclu","Exclu",
Q1348="SAT","SAT",
Q1348="SPARE-ISSUE","SPARE-ISSUE",
Q1348="Fiber CAmtel","TRANS_FO_CAMTEL",
Q1348="Fiber AOF","Fiber AOF",
Q1348="Projet OCM (HUAWEI)","TRAVAUX-HUAWEI",
Q1348="Projet OCM (NOKIA)","TRAVAUX-NOKIA",
Q1348="ACCESS-ISSUE","ACCESS-ISSUE",
Q1348="Projet OCM (ZTE, NOKIA, autres projets)","TRAVAUX OCM",
Q1348="No root CAuse","No root cause",
Q1348="ODU HS","PDH",
Q1348="IP &amp; VLAN","PDH",
Q1348="Warehouse HUAWEI","SPARE-ISSUE",
Q1348="SPARE-HS","SPARE-ISSUE",
Q1348="Power Telco","BSS"
),"")</f>
        <v>No root cause</v>
      </c>
      <c r="P1348" s="22" t="str" cm="1">
        <f t="array" ref="P1348">IFERROR(_xlfn.IFS(
Q1348="MPR ISSUE","TX ISSUE",
Q1348="BSS Hardware Issue","RAN ISSUE",
Q1348="Sites strategiques, MLL, Pylone, etc.","ENVTECH",
Q1348="AKTIVCO DEFAUT GE &amp; POWER Cabinet","POWER ISSUE",
Q1348="AKTIVCO Coupure ENEO &amp; Baisse de tension","POWER ISSUE",
Q1348="Coupure ENEO &amp; Baisse de tension","POWER ISSUE",
Q1348="Defaut GE &amp; POWER Cabinet","POWER ISSUE",
Q1348="Sharing","POWER ISSUE",
Q1348="SIte strategiques &amp; DataCenter","POWER ISSUE",
Q1348="Exclu","Exclu",
Q1348="SAT","TX ISSUE",
Q1348="SPARE-ISSUE","SPARE-ISSUE",
Q1348="Fiber CAmtel","TX ISSUE",
Q1348="Fiber AOF","TX ISSUE",
Q1348="Projet OCM (HUAWEI)","TRAVAUX-HUAWEI",
Q1348="Projet OCM (NOKIA)","TRAVAUX -NOKIA",
Q1348="ACCESS-ISSUE","ACCESS-ISSUE",
Q1348="Projet OCM (ZTE, NOKIA, autres projets)","TRAVAUX OCM",
Q1348="No root CAuse","No root cause",
Q1348="ODU HS","TX ISSUE",
Q1348="IP &amp; VLAN","TX ISSUE",
Q1348="Warehouse HUAWEI","SPARE-ISSUE",
Q1348="SPARE-HS","SPARE-ISSUE",
Q1348="Power Telco","RAN ISSUE"
),"")</f>
        <v>No root cause</v>
      </c>
      <c r="Q1348" s="48" t="s">
        <v>5576</v>
      </c>
      <c r="R1348" s="23" t="str" cm="1">
        <f t="array" ref="R1348">IFERROR(_xlfn.IFS(
Q1348="MPR ISSUE","ACTIVE",
Q1348="BSS Hardware Issue","ACTIVE",
Q1348="Sites strategiques, MLL, Pylone, etc.","PASSIVE",
Q1348="AKTIVCO DEFAUT GE &amp; POWER Cabinet","PASSIVE",
Q1348="AKTIVCO Coupure ENEO &amp; Baisse de tension","PASSIVE",
Q1348="Coupure ENEO &amp; Baisse de tension","PASSIVE",
Q1348="Defaut GE &amp; POWER Cabinet","PASSIVE",
Q1348="Sharing","PASSIVE",
Q1348="SIte strategiques &amp; DataCenter","PASSIVE",
Q1348="Exclu","Exclu",
Q1348="SAT","ACTIVE",
Q1348="SPARE-ISSUE","SPARE-ISSUE",
Q1348="Fiber CAmtel","ACTIVE",
Q1348="Fiber AOF","ACTIVE",
Q1348="Projet OCM (HUAWEI)","PLANNED WORKS",
Q1348="Projet OCM (NOKIA)","PLANNED WORKS",
Q1348="ACCESS-ISSUE","ACCESS-ISSUE",
Q1348="Projet OCM (ZTE, NOKIA, autres projets)","PLANNED WORKS",
Q1348="No root CAuse","No root cause",
Q1348="ODU HS","ACTIVE",
Q1348="IP &amp; VLAN","ACTIVE",
Q1348="Warehouse HUAWEI","SPARE-ISSUE",
Q1348="SPARE-HS","SPARE-ISSUE",
Q1348="Power Telco","ACTIVE"
),"")</f>
        <v>No root cause</v>
      </c>
      <c r="S1348" s="56" t="s">
        <v>17</v>
      </c>
      <c r="T1348" s="7" t="s">
        <v>17</v>
      </c>
      <c r="U1348" s="7" t="s">
        <v>17</v>
      </c>
      <c r="V1348" s="57" t="s">
        <v>17</v>
      </c>
      <c r="W1348" s="57" t="s">
        <v>17</v>
      </c>
      <c r="X1348" s="57" t="s">
        <v>17</v>
      </c>
      <c r="Y1348" s="57" t="s">
        <v>17</v>
      </c>
      <c r="Z1348" s="57" t="s">
        <v>17</v>
      </c>
      <c r="AA1348" s="57" t="s">
        <v>17</v>
      </c>
      <c r="AB1348" s="57"/>
      <c r="AC1348" s="57" t="s">
        <v>17</v>
      </c>
      <c r="AD1348" s="57" t="s">
        <v>17</v>
      </c>
      <c r="AE1348" s="57" t="s">
        <v>17</v>
      </c>
      <c r="AF1348" s="57" t="s">
        <v>17</v>
      </c>
      <c r="AG1348" s="57" t="s">
        <v>17</v>
      </c>
      <c r="AH1348" s="57" t="s">
        <v>17</v>
      </c>
      <c r="AI1348" s="57" t="s">
        <v>17</v>
      </c>
      <c r="AJ1348" s="57" t="s">
        <v>17</v>
      </c>
      <c r="AK1348" s="57" t="s">
        <v>17</v>
      </c>
      <c r="AL1348" s="57" t="s">
        <v>17</v>
      </c>
      <c r="AM1348" s="15"/>
      <c r="AN1348" s="15"/>
      <c r="AO1348" s="15"/>
      <c r="AP1348" s="15"/>
    </row>
    <row r="1349" spans="1:42" s="14" customFormat="1" x14ac:dyDescent="0.35">
      <c r="A1349" s="1" t="s">
        <v>5226</v>
      </c>
      <c r="B1349" s="1" t="s">
        <v>5227</v>
      </c>
      <c r="C1349" s="3"/>
      <c r="D1349" s="1" t="s">
        <v>12</v>
      </c>
      <c r="E1349" s="1" t="s">
        <v>13</v>
      </c>
      <c r="F1349" s="3" t="s">
        <v>14</v>
      </c>
      <c r="G1349" s="1" t="s">
        <v>5228</v>
      </c>
      <c r="H1349" s="59" t="str">
        <f>_xlfn.XLOOKUP(B1349,'[1]Nur des jours'!$B:$B,'[1]Nur des jours'!$H:$H,"")</f>
        <v>HUAWEI</v>
      </c>
      <c r="I1349" s="52">
        <v>0</v>
      </c>
      <c r="J1349" s="52">
        <v>0</v>
      </c>
      <c r="K1349" s="52">
        <v>0</v>
      </c>
      <c r="L1349" s="53">
        <v>0</v>
      </c>
      <c r="M1349" s="54" t="s">
        <v>5376</v>
      </c>
      <c r="N1349" s="55"/>
      <c r="O1349" s="16" t="str" cm="1">
        <f t="array" ref="O1349">IFERROR(_xlfn.IFS(
Q1349="MPR ISSUE","PDH",
Q1349="BSS Hardware Issue","BSS",
Q1349="Sites strategiques, MLL, Pylone, etc.","ENVTECH",
Q1349="AKTIVCO DEFAUT GE &amp; POWER Cabinet","AKTIVCO",
Q1349="AKTIVCO Coupure ENEO &amp; Baisse de tension","AKTIVCO GRID ONLY",
Q1349="Coupure ENEO &amp; Baisse de tension","IHS GRID ONLY",
Q1349="Defaut GE &amp; POWER Cabinet","IHS",
Q1349="Sharing","Partners",
Q1349="SIte strategiques &amp; DataCenter","SST &amp; DC",
Q1349="Exclu","Exclu",
Q1349="SAT","SAT",
Q1349="SPARE-ISSUE","SPARE-ISSUE",
Q1349="Fiber CAmtel","TRANS_FO_CAMTEL",
Q1349="Fiber AOF","Fiber AOF",
Q1349="Projet OCM (HUAWEI)","TRAVAUX-HUAWEI",
Q1349="Projet OCM (NOKIA)","TRAVAUX-NOKIA",
Q1349="ACCESS-ISSUE","ACCESS-ISSUE",
Q1349="Projet OCM (ZTE, NOKIA, autres projets)","TRAVAUX OCM",
Q1349="No root CAuse","No root cause",
Q1349="ODU HS","PDH",
Q1349="IP &amp; VLAN","PDH",
Q1349="Warehouse HUAWEI","SPARE-ISSUE",
Q1349="SPARE-HS","SPARE-ISSUE",
Q1349="Power Telco","BSS"
),"")</f>
        <v>No root cause</v>
      </c>
      <c r="P1349" s="22" t="str" cm="1">
        <f t="array" ref="P1349">IFERROR(_xlfn.IFS(
Q1349="MPR ISSUE","TX ISSUE",
Q1349="BSS Hardware Issue","RAN ISSUE",
Q1349="Sites strategiques, MLL, Pylone, etc.","ENVTECH",
Q1349="AKTIVCO DEFAUT GE &amp; POWER Cabinet","POWER ISSUE",
Q1349="AKTIVCO Coupure ENEO &amp; Baisse de tension","POWER ISSUE",
Q1349="Coupure ENEO &amp; Baisse de tension","POWER ISSUE",
Q1349="Defaut GE &amp; POWER Cabinet","POWER ISSUE",
Q1349="Sharing","POWER ISSUE",
Q1349="SIte strategiques &amp; DataCenter","POWER ISSUE",
Q1349="Exclu","Exclu",
Q1349="SAT","TX ISSUE",
Q1349="SPARE-ISSUE","SPARE-ISSUE",
Q1349="Fiber CAmtel","TX ISSUE",
Q1349="Fiber AOF","TX ISSUE",
Q1349="Projet OCM (HUAWEI)","TRAVAUX-HUAWEI",
Q1349="Projet OCM (NOKIA)","TRAVAUX -NOKIA",
Q1349="ACCESS-ISSUE","ACCESS-ISSUE",
Q1349="Projet OCM (ZTE, NOKIA, autres projets)","TRAVAUX OCM",
Q1349="No root CAuse","No root cause",
Q1349="ODU HS","TX ISSUE",
Q1349="IP &amp; VLAN","TX ISSUE",
Q1349="Warehouse HUAWEI","SPARE-ISSUE",
Q1349="SPARE-HS","SPARE-ISSUE",
Q1349="Power Telco","RAN ISSUE"
),"")</f>
        <v>No root cause</v>
      </c>
      <c r="Q1349" s="48" t="s">
        <v>5576</v>
      </c>
      <c r="R1349" s="23" t="str" cm="1">
        <f t="array" ref="R1349">IFERROR(_xlfn.IFS(
Q1349="MPR ISSUE","ACTIVE",
Q1349="BSS Hardware Issue","ACTIVE",
Q1349="Sites strategiques, MLL, Pylone, etc.","PASSIVE",
Q1349="AKTIVCO DEFAUT GE &amp; POWER Cabinet","PASSIVE",
Q1349="AKTIVCO Coupure ENEO &amp; Baisse de tension","PASSIVE",
Q1349="Coupure ENEO &amp; Baisse de tension","PASSIVE",
Q1349="Defaut GE &amp; POWER Cabinet","PASSIVE",
Q1349="Sharing","PASSIVE",
Q1349="SIte strategiques &amp; DataCenter","PASSIVE",
Q1349="Exclu","Exclu",
Q1349="SAT","ACTIVE",
Q1349="SPARE-ISSUE","SPARE-ISSUE",
Q1349="Fiber CAmtel","ACTIVE",
Q1349="Fiber AOF","ACTIVE",
Q1349="Projet OCM (HUAWEI)","PLANNED WORKS",
Q1349="Projet OCM (NOKIA)","PLANNED WORKS",
Q1349="ACCESS-ISSUE","ACCESS-ISSUE",
Q1349="Projet OCM (ZTE, NOKIA, autres projets)","PLANNED WORKS",
Q1349="No root CAuse","No root cause",
Q1349="ODU HS","ACTIVE",
Q1349="IP &amp; VLAN","ACTIVE",
Q1349="Warehouse HUAWEI","SPARE-ISSUE",
Q1349="SPARE-HS","SPARE-ISSUE",
Q1349="Power Telco","ACTIVE"
),"")</f>
        <v>No root cause</v>
      </c>
      <c r="S1349" s="56" t="s">
        <v>17</v>
      </c>
      <c r="T1349" s="7" t="s">
        <v>17</v>
      </c>
      <c r="U1349" s="7" t="s">
        <v>17</v>
      </c>
      <c r="V1349" s="57"/>
      <c r="W1349" s="57"/>
      <c r="X1349" s="57"/>
      <c r="Y1349" s="57"/>
      <c r="Z1349" s="57"/>
      <c r="AA1349" s="57"/>
      <c r="AB1349" s="57"/>
      <c r="AC1349" s="57" t="s">
        <v>17</v>
      </c>
      <c r="AD1349" s="57" t="s">
        <v>17</v>
      </c>
      <c r="AE1349" s="57" t="s">
        <v>17</v>
      </c>
      <c r="AF1349" s="57" t="s">
        <v>17</v>
      </c>
      <c r="AG1349" s="57" t="s">
        <v>17</v>
      </c>
      <c r="AH1349" s="57" t="s">
        <v>17</v>
      </c>
      <c r="AI1349" s="57" t="s">
        <v>17</v>
      </c>
      <c r="AJ1349" s="57" t="s">
        <v>17</v>
      </c>
      <c r="AK1349" s="57" t="s">
        <v>17</v>
      </c>
      <c r="AL1349" s="57" t="s">
        <v>17</v>
      </c>
      <c r="AM1349" s="15"/>
      <c r="AN1349" s="15"/>
      <c r="AO1349" s="15"/>
      <c r="AP1349" s="15"/>
    </row>
    <row r="1350" spans="1:42" s="14" customFormat="1" x14ac:dyDescent="0.35">
      <c r="A1350" s="1" t="s">
        <v>1551</v>
      </c>
      <c r="B1350" s="1" t="s">
        <v>1552</v>
      </c>
      <c r="C1350" s="3"/>
      <c r="D1350" s="1" t="s">
        <v>23</v>
      </c>
      <c r="E1350" s="1" t="s">
        <v>990</v>
      </c>
      <c r="F1350" s="3" t="s">
        <v>14</v>
      </c>
      <c r="G1350" s="1" t="s">
        <v>1434</v>
      </c>
      <c r="H1350" s="59" t="str">
        <f>_xlfn.XLOOKUP(B1350,'[1]Nur des jours'!$B:$B,'[1]Nur des jours'!$H:$H,"")</f>
        <v>HUAWEI</v>
      </c>
      <c r="I1350" s="52">
        <v>0</v>
      </c>
      <c r="J1350" s="52">
        <v>0</v>
      </c>
      <c r="K1350" s="52">
        <v>0</v>
      </c>
      <c r="L1350" s="53">
        <v>0</v>
      </c>
      <c r="M1350" s="54" t="s">
        <v>5376</v>
      </c>
      <c r="N1350" s="55"/>
      <c r="O1350" s="16" t="str" cm="1">
        <f t="array" ref="O1350">IFERROR(_xlfn.IFS(
Q1350="MPR ISSUE","PDH",
Q1350="BSS Hardware Issue","BSS",
Q1350="Sites strategiques, MLL, Pylone, etc.","ENVTECH",
Q1350="AKTIVCO DEFAUT GE &amp; POWER Cabinet","AKTIVCO",
Q1350="AKTIVCO Coupure ENEO &amp; Baisse de tension","AKTIVCO GRID ONLY",
Q1350="Coupure ENEO &amp; Baisse de tension","IHS GRID ONLY",
Q1350="Defaut GE &amp; POWER Cabinet","IHS",
Q1350="Sharing","Partners",
Q1350="SIte strategiques &amp; DataCenter","SST &amp; DC",
Q1350="Exclu","Exclu",
Q1350="SAT","SAT",
Q1350="SPARE-ISSUE","SPARE-ISSUE",
Q1350="Fiber CAmtel","TRANS_FO_CAMTEL",
Q1350="Fiber AOF","Fiber AOF",
Q1350="Projet OCM (HUAWEI)","TRAVAUX-HUAWEI",
Q1350="Projet OCM (NOKIA)","TRAVAUX-NOKIA",
Q1350="ACCESS-ISSUE","ACCESS-ISSUE",
Q1350="Projet OCM (ZTE, NOKIA, autres projets)","TRAVAUX OCM",
Q1350="No root CAuse","No root cause",
Q1350="ODU HS","PDH",
Q1350="IP &amp; VLAN","PDH",
Q1350="Warehouse HUAWEI","SPARE-ISSUE",
Q1350="SPARE-HS","SPARE-ISSUE",
Q1350="Power Telco","BSS"
),"")</f>
        <v>No root cause</v>
      </c>
      <c r="P1350" s="22" t="str" cm="1">
        <f t="array" ref="P1350">IFERROR(_xlfn.IFS(
Q1350="MPR ISSUE","TX ISSUE",
Q1350="BSS Hardware Issue","RAN ISSUE",
Q1350="Sites strategiques, MLL, Pylone, etc.","ENVTECH",
Q1350="AKTIVCO DEFAUT GE &amp; POWER Cabinet","POWER ISSUE",
Q1350="AKTIVCO Coupure ENEO &amp; Baisse de tension","POWER ISSUE",
Q1350="Coupure ENEO &amp; Baisse de tension","POWER ISSUE",
Q1350="Defaut GE &amp; POWER Cabinet","POWER ISSUE",
Q1350="Sharing","POWER ISSUE",
Q1350="SIte strategiques &amp; DataCenter","POWER ISSUE",
Q1350="Exclu","Exclu",
Q1350="SAT","TX ISSUE",
Q1350="SPARE-ISSUE","SPARE-ISSUE",
Q1350="Fiber CAmtel","TX ISSUE",
Q1350="Fiber AOF","TX ISSUE",
Q1350="Projet OCM (HUAWEI)","TRAVAUX-HUAWEI",
Q1350="Projet OCM (NOKIA)","TRAVAUX -NOKIA",
Q1350="ACCESS-ISSUE","ACCESS-ISSUE",
Q1350="Projet OCM (ZTE, NOKIA, autres projets)","TRAVAUX OCM",
Q1350="No root CAuse","No root cause",
Q1350="ODU HS","TX ISSUE",
Q1350="IP &amp; VLAN","TX ISSUE",
Q1350="Warehouse HUAWEI","SPARE-ISSUE",
Q1350="SPARE-HS","SPARE-ISSUE",
Q1350="Power Telco","RAN ISSUE"
),"")</f>
        <v>No root cause</v>
      </c>
      <c r="Q1350" s="48" t="s">
        <v>5576</v>
      </c>
      <c r="R1350" s="23" t="str" cm="1">
        <f t="array" ref="R1350">IFERROR(_xlfn.IFS(
Q1350="MPR ISSUE","ACTIVE",
Q1350="BSS Hardware Issue","ACTIVE",
Q1350="Sites strategiques, MLL, Pylone, etc.","PASSIVE",
Q1350="AKTIVCO DEFAUT GE &amp; POWER Cabinet","PASSIVE",
Q1350="AKTIVCO Coupure ENEO &amp; Baisse de tension","PASSIVE",
Q1350="Coupure ENEO &amp; Baisse de tension","PASSIVE",
Q1350="Defaut GE &amp; POWER Cabinet","PASSIVE",
Q1350="Sharing","PASSIVE",
Q1350="SIte strategiques &amp; DataCenter","PASSIVE",
Q1350="Exclu","Exclu",
Q1350="SAT","ACTIVE",
Q1350="SPARE-ISSUE","SPARE-ISSUE",
Q1350="Fiber CAmtel","ACTIVE",
Q1350="Fiber AOF","ACTIVE",
Q1350="Projet OCM (HUAWEI)","PLANNED WORKS",
Q1350="Projet OCM (NOKIA)","PLANNED WORKS",
Q1350="ACCESS-ISSUE","ACCESS-ISSUE",
Q1350="Projet OCM (ZTE, NOKIA, autres projets)","PLANNED WORKS",
Q1350="No root CAuse","No root cause",
Q1350="ODU HS","ACTIVE",
Q1350="IP &amp; VLAN","ACTIVE",
Q1350="Warehouse HUAWEI","SPARE-ISSUE",
Q1350="SPARE-HS","SPARE-ISSUE",
Q1350="Power Telco","ACTIVE"
),"")</f>
        <v>No root cause</v>
      </c>
      <c r="S1350" s="56" t="s">
        <v>17</v>
      </c>
      <c r="T1350" s="7" t="s">
        <v>17</v>
      </c>
      <c r="U1350" s="7" t="s">
        <v>17</v>
      </c>
      <c r="V1350" s="57"/>
      <c r="W1350" s="57"/>
      <c r="X1350" s="57"/>
      <c r="Y1350" s="57"/>
      <c r="Z1350" s="57"/>
      <c r="AA1350" s="57"/>
      <c r="AB1350" s="57"/>
      <c r="AC1350" s="57" t="s">
        <v>17</v>
      </c>
      <c r="AD1350" s="57" t="s">
        <v>17</v>
      </c>
      <c r="AE1350" s="57" t="s">
        <v>17</v>
      </c>
      <c r="AF1350" s="57" t="s">
        <v>17</v>
      </c>
      <c r="AG1350" s="57" t="s">
        <v>17</v>
      </c>
      <c r="AH1350" s="57" t="s">
        <v>17</v>
      </c>
      <c r="AI1350" s="57" t="s">
        <v>17</v>
      </c>
      <c r="AJ1350" s="57" t="s">
        <v>17</v>
      </c>
      <c r="AK1350" s="57" t="s">
        <v>17</v>
      </c>
      <c r="AL1350" s="57" t="s">
        <v>17</v>
      </c>
      <c r="AM1350" s="15"/>
      <c r="AN1350" s="15"/>
      <c r="AO1350" s="15"/>
      <c r="AP1350" s="15"/>
    </row>
    <row r="1351" spans="1:42" s="14" customFormat="1" x14ac:dyDescent="0.35">
      <c r="A1351" s="1" t="s">
        <v>3024</v>
      </c>
      <c r="B1351" s="1" t="s">
        <v>3025</v>
      </c>
      <c r="C1351" s="3"/>
      <c r="D1351" s="1" t="s">
        <v>12</v>
      </c>
      <c r="E1351" s="1" t="s">
        <v>13</v>
      </c>
      <c r="F1351" s="3" t="s">
        <v>53</v>
      </c>
      <c r="G1351" s="1" t="s">
        <v>3026</v>
      </c>
      <c r="H1351" s="59" t="str">
        <f>_xlfn.XLOOKUP(B1351,'[1]Nur des jours'!$B:$B,'[1]Nur des jours'!$H:$H,"")</f>
        <v>HUAWEI</v>
      </c>
      <c r="I1351" s="52">
        <v>0</v>
      </c>
      <c r="J1351" s="52">
        <v>0</v>
      </c>
      <c r="K1351" s="52">
        <v>0</v>
      </c>
      <c r="L1351" s="53">
        <v>0</v>
      </c>
      <c r="M1351" s="54" t="s">
        <v>5376</v>
      </c>
      <c r="N1351" s="55"/>
      <c r="O1351" s="16" t="str" cm="1">
        <f t="array" ref="O1351">IFERROR(_xlfn.IFS(
Q1351="MPR ISSUE","PDH",
Q1351="BSS Hardware Issue","BSS",
Q1351="Sites strategiques, MLL, Pylone, etc.","ENVTECH",
Q1351="AKTIVCO DEFAUT GE &amp; POWER Cabinet","AKTIVCO",
Q1351="AKTIVCO Coupure ENEO &amp; Baisse de tension","AKTIVCO GRID ONLY",
Q1351="Coupure ENEO &amp; Baisse de tension","IHS GRID ONLY",
Q1351="Defaut GE &amp; POWER Cabinet","IHS",
Q1351="Sharing","Partners",
Q1351="SIte strategiques &amp; DataCenter","SST &amp; DC",
Q1351="Exclu","Exclu",
Q1351="SAT","SAT",
Q1351="SPARE-ISSUE","SPARE-ISSUE",
Q1351="Fiber CAmtel","TRANS_FO_CAMTEL",
Q1351="Fiber AOF","Fiber AOF",
Q1351="Projet OCM (HUAWEI)","TRAVAUX-HUAWEI",
Q1351="Projet OCM (NOKIA)","TRAVAUX-NOKIA",
Q1351="ACCESS-ISSUE","ACCESS-ISSUE",
Q1351="Projet OCM (ZTE, NOKIA, autres projets)","TRAVAUX OCM",
Q1351="No root CAuse","No root cause",
Q1351="ODU HS","PDH",
Q1351="IP &amp; VLAN","PDH",
Q1351="Warehouse HUAWEI","SPARE-ISSUE",
Q1351="SPARE-HS","SPARE-ISSUE",
Q1351="Power Telco","BSS"
),"")</f>
        <v>No root cause</v>
      </c>
      <c r="P1351" s="22" t="str" cm="1">
        <f t="array" ref="P1351">IFERROR(_xlfn.IFS(
Q1351="MPR ISSUE","TX ISSUE",
Q1351="BSS Hardware Issue","RAN ISSUE",
Q1351="Sites strategiques, MLL, Pylone, etc.","ENVTECH",
Q1351="AKTIVCO DEFAUT GE &amp; POWER Cabinet","POWER ISSUE",
Q1351="AKTIVCO Coupure ENEO &amp; Baisse de tension","POWER ISSUE",
Q1351="Coupure ENEO &amp; Baisse de tension","POWER ISSUE",
Q1351="Defaut GE &amp; POWER Cabinet","POWER ISSUE",
Q1351="Sharing","POWER ISSUE",
Q1351="SIte strategiques &amp; DataCenter","POWER ISSUE",
Q1351="Exclu","Exclu",
Q1351="SAT","TX ISSUE",
Q1351="SPARE-ISSUE","SPARE-ISSUE",
Q1351="Fiber CAmtel","TX ISSUE",
Q1351="Fiber AOF","TX ISSUE",
Q1351="Projet OCM (HUAWEI)","TRAVAUX-HUAWEI",
Q1351="Projet OCM (NOKIA)","TRAVAUX -NOKIA",
Q1351="ACCESS-ISSUE","ACCESS-ISSUE",
Q1351="Projet OCM (ZTE, NOKIA, autres projets)","TRAVAUX OCM",
Q1351="No root CAuse","No root cause",
Q1351="ODU HS","TX ISSUE",
Q1351="IP &amp; VLAN","TX ISSUE",
Q1351="Warehouse HUAWEI","SPARE-ISSUE",
Q1351="SPARE-HS","SPARE-ISSUE",
Q1351="Power Telco","RAN ISSUE"
),"")</f>
        <v>No root cause</v>
      </c>
      <c r="Q1351" s="48" t="s">
        <v>5576</v>
      </c>
      <c r="R1351" s="23" t="str" cm="1">
        <f t="array" ref="R1351">IFERROR(_xlfn.IFS(
Q1351="MPR ISSUE","ACTIVE",
Q1351="BSS Hardware Issue","ACTIVE",
Q1351="Sites strategiques, MLL, Pylone, etc.","PASSIVE",
Q1351="AKTIVCO DEFAUT GE &amp; POWER Cabinet","PASSIVE",
Q1351="AKTIVCO Coupure ENEO &amp; Baisse de tension","PASSIVE",
Q1351="Coupure ENEO &amp; Baisse de tension","PASSIVE",
Q1351="Defaut GE &amp; POWER Cabinet","PASSIVE",
Q1351="Sharing","PASSIVE",
Q1351="SIte strategiques &amp; DataCenter","PASSIVE",
Q1351="Exclu","Exclu",
Q1351="SAT","ACTIVE",
Q1351="SPARE-ISSUE","SPARE-ISSUE",
Q1351="Fiber CAmtel","ACTIVE",
Q1351="Fiber AOF","ACTIVE",
Q1351="Projet OCM (HUAWEI)","PLANNED WORKS",
Q1351="Projet OCM (NOKIA)","PLANNED WORKS",
Q1351="ACCESS-ISSUE","ACCESS-ISSUE",
Q1351="Projet OCM (ZTE, NOKIA, autres projets)","PLANNED WORKS",
Q1351="No root CAuse","No root cause",
Q1351="ODU HS","ACTIVE",
Q1351="IP &amp; VLAN","ACTIVE",
Q1351="Warehouse HUAWEI","SPARE-ISSUE",
Q1351="SPARE-HS","SPARE-ISSUE",
Q1351="Power Telco","ACTIVE"
),"")</f>
        <v>No root cause</v>
      </c>
      <c r="S1351" s="56" t="s">
        <v>17</v>
      </c>
      <c r="T1351" s="7" t="s">
        <v>17</v>
      </c>
      <c r="U1351" s="7" t="s">
        <v>17</v>
      </c>
      <c r="V1351" s="57"/>
      <c r="W1351" s="57"/>
      <c r="X1351" s="57"/>
      <c r="Y1351" s="57"/>
      <c r="Z1351" s="57"/>
      <c r="AA1351" s="57"/>
      <c r="AB1351" s="57"/>
      <c r="AC1351" s="57" t="s">
        <v>17</v>
      </c>
      <c r="AD1351" s="57" t="s">
        <v>17</v>
      </c>
      <c r="AE1351" s="57" t="s">
        <v>17</v>
      </c>
      <c r="AF1351" s="57" t="s">
        <v>17</v>
      </c>
      <c r="AG1351" s="57" t="s">
        <v>17</v>
      </c>
      <c r="AH1351" s="57" t="s">
        <v>17</v>
      </c>
      <c r="AI1351" s="57" t="s">
        <v>17</v>
      </c>
      <c r="AJ1351" s="57" t="s">
        <v>17</v>
      </c>
      <c r="AK1351" s="57" t="s">
        <v>17</v>
      </c>
      <c r="AL1351" s="57" t="s">
        <v>17</v>
      </c>
      <c r="AM1351" s="15"/>
      <c r="AN1351" s="15"/>
      <c r="AO1351" s="15"/>
      <c r="AP1351" s="15"/>
    </row>
    <row r="1352" spans="1:42" s="14" customFormat="1" x14ac:dyDescent="0.35">
      <c r="A1352" s="1" t="s">
        <v>4782</v>
      </c>
      <c r="B1352" s="1" t="s">
        <v>4783</v>
      </c>
      <c r="C1352" s="3"/>
      <c r="D1352" s="1" t="s">
        <v>1025</v>
      </c>
      <c r="E1352" s="1"/>
      <c r="F1352" s="3" t="s">
        <v>14</v>
      </c>
      <c r="G1352" s="1" t="s">
        <v>15</v>
      </c>
      <c r="H1352" s="59" t="str">
        <f>_xlfn.XLOOKUP(B1352,'[1]Nur des jours'!$B:$B,'[1]Nur des jours'!$H:$H,"")</f>
        <v>Huawei</v>
      </c>
      <c r="I1352" s="52">
        <v>0</v>
      </c>
      <c r="J1352" s="52">
        <v>0</v>
      </c>
      <c r="K1352" s="52">
        <v>0</v>
      </c>
      <c r="L1352" s="53">
        <v>0</v>
      </c>
      <c r="M1352" s="54" t="s">
        <v>5374</v>
      </c>
      <c r="N1352" s="55"/>
      <c r="O1352" s="16" t="str" cm="1">
        <f t="array" ref="O1352">IFERROR(_xlfn.IFS(
Q1352="MPR ISSUE","PDH",
Q1352="BSS Hardware Issue","BSS",
Q1352="Sites strategiques, MLL, Pylone, etc.","ENVTECH",
Q1352="AKTIVCO DEFAUT GE &amp; POWER Cabinet","AKTIVCO",
Q1352="AKTIVCO Coupure ENEO &amp; Baisse de tension","AKTIVCO GRID ONLY",
Q1352="Coupure ENEO &amp; Baisse de tension","IHS GRID ONLY",
Q1352="Defaut GE &amp; POWER Cabinet","IHS",
Q1352="Sharing","Partners",
Q1352="SIte strategiques &amp; DataCenter","SST &amp; DC",
Q1352="Exclu","Exclu",
Q1352="SAT","SAT",
Q1352="SPARE-ISSUE","SPARE-ISSUE",
Q1352="Fiber CAmtel","TRANS_FO_CAMTEL",
Q1352="Fiber AOF","Fiber AOF",
Q1352="Projet OCM (HUAWEI)","TRAVAUX-HUAWEI",
Q1352="Projet OCM (NOKIA)","TRAVAUX-NOKIA",
Q1352="ACCESS-ISSUE","ACCESS-ISSUE",
Q1352="Projet OCM (ZTE, NOKIA, autres projets)","TRAVAUX OCM",
Q1352="No root CAuse","No root cause",
Q1352="ODU HS","PDH",
Q1352="IP &amp; VLAN","PDH",
Q1352="Warehouse HUAWEI","SPARE-ISSUE",
Q1352="SPARE-HS","SPARE-ISSUE",
Q1352="Power Telco","BSS"
),"")</f>
        <v>No root cause</v>
      </c>
      <c r="P1352" s="22" t="str" cm="1">
        <f t="array" ref="P1352">IFERROR(_xlfn.IFS(
Q1352="MPR ISSUE","TX ISSUE",
Q1352="BSS Hardware Issue","RAN ISSUE",
Q1352="Sites strategiques, MLL, Pylone, etc.","ENVTECH",
Q1352="AKTIVCO DEFAUT GE &amp; POWER Cabinet","POWER ISSUE",
Q1352="AKTIVCO Coupure ENEO &amp; Baisse de tension","POWER ISSUE",
Q1352="Coupure ENEO &amp; Baisse de tension","POWER ISSUE",
Q1352="Defaut GE &amp; POWER Cabinet","POWER ISSUE",
Q1352="Sharing","POWER ISSUE",
Q1352="SIte strategiques &amp; DataCenter","POWER ISSUE",
Q1352="Exclu","Exclu",
Q1352="SAT","TX ISSUE",
Q1352="SPARE-ISSUE","SPARE-ISSUE",
Q1352="Fiber CAmtel","TX ISSUE",
Q1352="Fiber AOF","TX ISSUE",
Q1352="Projet OCM (HUAWEI)","TRAVAUX-HUAWEI",
Q1352="Projet OCM (NOKIA)","TRAVAUX -NOKIA",
Q1352="ACCESS-ISSUE","ACCESS-ISSUE",
Q1352="Projet OCM (ZTE, NOKIA, autres projets)","TRAVAUX OCM",
Q1352="No root CAuse","No root cause",
Q1352="ODU HS","TX ISSUE",
Q1352="IP &amp; VLAN","TX ISSUE",
Q1352="Warehouse HUAWEI","SPARE-ISSUE",
Q1352="SPARE-HS","SPARE-ISSUE",
Q1352="Power Telco","RAN ISSUE"
),"")</f>
        <v>No root cause</v>
      </c>
      <c r="Q1352" s="48" t="s">
        <v>5576</v>
      </c>
      <c r="R1352" s="23" t="str" cm="1">
        <f t="array" ref="R1352">IFERROR(_xlfn.IFS(
Q1352="MPR ISSUE","ACTIVE",
Q1352="BSS Hardware Issue","ACTIVE",
Q1352="Sites strategiques, MLL, Pylone, etc.","PASSIVE",
Q1352="AKTIVCO DEFAUT GE &amp; POWER Cabinet","PASSIVE",
Q1352="AKTIVCO Coupure ENEO &amp; Baisse de tension","PASSIVE",
Q1352="Coupure ENEO &amp; Baisse de tension","PASSIVE",
Q1352="Defaut GE &amp; POWER Cabinet","PASSIVE",
Q1352="Sharing","PASSIVE",
Q1352="SIte strategiques &amp; DataCenter","PASSIVE",
Q1352="Exclu","Exclu",
Q1352="SAT","ACTIVE",
Q1352="SPARE-ISSUE","SPARE-ISSUE",
Q1352="Fiber CAmtel","ACTIVE",
Q1352="Fiber AOF","ACTIVE",
Q1352="Projet OCM (HUAWEI)","PLANNED WORKS",
Q1352="Projet OCM (NOKIA)","PLANNED WORKS",
Q1352="ACCESS-ISSUE","ACCESS-ISSUE",
Q1352="Projet OCM (ZTE, NOKIA, autres projets)","PLANNED WORKS",
Q1352="No root CAuse","No root cause",
Q1352="ODU HS","ACTIVE",
Q1352="IP &amp; VLAN","ACTIVE",
Q1352="Warehouse HUAWEI","SPARE-ISSUE",
Q1352="SPARE-HS","SPARE-ISSUE",
Q1352="Power Telco","ACTIVE"
),"")</f>
        <v>No root cause</v>
      </c>
      <c r="S1352" s="56" t="s">
        <v>17</v>
      </c>
      <c r="T1352" s="7" t="s">
        <v>17</v>
      </c>
      <c r="U1352" s="7" t="s">
        <v>17</v>
      </c>
      <c r="V1352" s="57"/>
      <c r="W1352" s="57"/>
      <c r="X1352" s="57"/>
      <c r="Y1352" s="57"/>
      <c r="Z1352" s="57"/>
      <c r="AA1352" s="57"/>
      <c r="AB1352" s="57"/>
      <c r="AC1352" s="57" t="s">
        <v>17</v>
      </c>
      <c r="AD1352" s="57" t="s">
        <v>17</v>
      </c>
      <c r="AE1352" s="57" t="s">
        <v>17</v>
      </c>
      <c r="AF1352" s="57" t="s">
        <v>17</v>
      </c>
      <c r="AG1352" s="57" t="s">
        <v>17</v>
      </c>
      <c r="AH1352" s="57" t="s">
        <v>17</v>
      </c>
      <c r="AI1352" s="57" t="s">
        <v>17</v>
      </c>
      <c r="AJ1352" s="57" t="s">
        <v>17</v>
      </c>
      <c r="AK1352" s="57" t="s">
        <v>17</v>
      </c>
      <c r="AL1352" s="57" t="s">
        <v>17</v>
      </c>
      <c r="AM1352" s="15"/>
      <c r="AN1352" s="15"/>
      <c r="AO1352" s="15"/>
      <c r="AP1352" s="15"/>
    </row>
    <row r="1353" spans="1:42" s="14" customFormat="1" x14ac:dyDescent="0.35">
      <c r="A1353" s="1" t="s">
        <v>4341</v>
      </c>
      <c r="B1353" s="1" t="s">
        <v>4342</v>
      </c>
      <c r="C1353" s="3"/>
      <c r="D1353" s="1" t="s">
        <v>12</v>
      </c>
      <c r="E1353" s="1" t="s">
        <v>156</v>
      </c>
      <c r="F1353" s="3" t="s">
        <v>14</v>
      </c>
      <c r="G1353" s="1" t="s">
        <v>686</v>
      </c>
      <c r="H1353" s="59" t="str">
        <f>_xlfn.XLOOKUP(B1353,'[1]Nur des jours'!$B:$B,'[1]Nur des jours'!$H:$H,"")</f>
        <v>HUAWEI</v>
      </c>
      <c r="I1353" s="52">
        <v>0</v>
      </c>
      <c r="J1353" s="52">
        <v>0</v>
      </c>
      <c r="K1353" s="52">
        <v>0</v>
      </c>
      <c r="L1353" s="53">
        <v>0</v>
      </c>
      <c r="M1353" s="54" t="s">
        <v>5376</v>
      </c>
      <c r="N1353" s="55"/>
      <c r="O1353" s="16" t="str" cm="1">
        <f t="array" ref="O1353">IFERROR(_xlfn.IFS(
Q1353="MPR ISSUE","PDH",
Q1353="BSS Hardware Issue","BSS",
Q1353="Sites strategiques, MLL, Pylone, etc.","ENVTECH",
Q1353="AKTIVCO DEFAUT GE &amp; POWER Cabinet","AKTIVCO",
Q1353="AKTIVCO Coupure ENEO &amp; Baisse de tension","AKTIVCO GRID ONLY",
Q1353="Coupure ENEO &amp; Baisse de tension","IHS GRID ONLY",
Q1353="Defaut GE &amp; POWER Cabinet","IHS",
Q1353="Sharing","Partners",
Q1353="SIte strategiques &amp; DataCenter","SST &amp; DC",
Q1353="Exclu","Exclu",
Q1353="SAT","SAT",
Q1353="SPARE-ISSUE","SPARE-ISSUE",
Q1353="Fiber CAmtel","TRANS_FO_CAMTEL",
Q1353="Fiber AOF","Fiber AOF",
Q1353="Projet OCM (HUAWEI)","TRAVAUX-HUAWEI",
Q1353="Projet OCM (NOKIA)","TRAVAUX-NOKIA",
Q1353="ACCESS-ISSUE","ACCESS-ISSUE",
Q1353="Projet OCM (ZTE, NOKIA, autres projets)","TRAVAUX OCM",
Q1353="No root CAuse","No root cause",
Q1353="ODU HS","PDH",
Q1353="IP &amp; VLAN","PDH",
Q1353="Warehouse HUAWEI","SPARE-ISSUE",
Q1353="SPARE-HS","SPARE-ISSUE",
Q1353="Power Telco","BSS"
),"")</f>
        <v>No root cause</v>
      </c>
      <c r="P1353" s="22" t="str" cm="1">
        <f t="array" ref="P1353">IFERROR(_xlfn.IFS(
Q1353="MPR ISSUE","TX ISSUE",
Q1353="BSS Hardware Issue","RAN ISSUE",
Q1353="Sites strategiques, MLL, Pylone, etc.","ENVTECH",
Q1353="AKTIVCO DEFAUT GE &amp; POWER Cabinet","POWER ISSUE",
Q1353="AKTIVCO Coupure ENEO &amp; Baisse de tension","POWER ISSUE",
Q1353="Coupure ENEO &amp; Baisse de tension","POWER ISSUE",
Q1353="Defaut GE &amp; POWER Cabinet","POWER ISSUE",
Q1353="Sharing","POWER ISSUE",
Q1353="SIte strategiques &amp; DataCenter","POWER ISSUE",
Q1353="Exclu","Exclu",
Q1353="SAT","TX ISSUE",
Q1353="SPARE-ISSUE","SPARE-ISSUE",
Q1353="Fiber CAmtel","TX ISSUE",
Q1353="Fiber AOF","TX ISSUE",
Q1353="Projet OCM (HUAWEI)","TRAVAUX-HUAWEI",
Q1353="Projet OCM (NOKIA)","TRAVAUX -NOKIA",
Q1353="ACCESS-ISSUE","ACCESS-ISSUE",
Q1353="Projet OCM (ZTE, NOKIA, autres projets)","TRAVAUX OCM",
Q1353="No root CAuse","No root cause",
Q1353="ODU HS","TX ISSUE",
Q1353="IP &amp; VLAN","TX ISSUE",
Q1353="Warehouse HUAWEI","SPARE-ISSUE",
Q1353="SPARE-HS","SPARE-ISSUE",
Q1353="Power Telco","RAN ISSUE"
),"")</f>
        <v>No root cause</v>
      </c>
      <c r="Q1353" s="48" t="s">
        <v>5576</v>
      </c>
      <c r="R1353" s="23" t="str" cm="1">
        <f t="array" ref="R1353">IFERROR(_xlfn.IFS(
Q1353="MPR ISSUE","ACTIVE",
Q1353="BSS Hardware Issue","ACTIVE",
Q1353="Sites strategiques, MLL, Pylone, etc.","PASSIVE",
Q1353="AKTIVCO DEFAUT GE &amp; POWER Cabinet","PASSIVE",
Q1353="AKTIVCO Coupure ENEO &amp; Baisse de tension","PASSIVE",
Q1353="Coupure ENEO &amp; Baisse de tension","PASSIVE",
Q1353="Defaut GE &amp; POWER Cabinet","PASSIVE",
Q1353="Sharing","PASSIVE",
Q1353="SIte strategiques &amp; DataCenter","PASSIVE",
Q1353="Exclu","Exclu",
Q1353="SAT","ACTIVE",
Q1353="SPARE-ISSUE","SPARE-ISSUE",
Q1353="Fiber CAmtel","ACTIVE",
Q1353="Fiber AOF","ACTIVE",
Q1353="Projet OCM (HUAWEI)","PLANNED WORKS",
Q1353="Projet OCM (NOKIA)","PLANNED WORKS",
Q1353="ACCESS-ISSUE","ACCESS-ISSUE",
Q1353="Projet OCM (ZTE, NOKIA, autres projets)","PLANNED WORKS",
Q1353="No root CAuse","No root cause",
Q1353="ODU HS","ACTIVE",
Q1353="IP &amp; VLAN","ACTIVE",
Q1353="Warehouse HUAWEI","SPARE-ISSUE",
Q1353="SPARE-HS","SPARE-ISSUE",
Q1353="Power Telco","ACTIVE"
),"")</f>
        <v>No root cause</v>
      </c>
      <c r="S1353" s="56" t="s">
        <v>17</v>
      </c>
      <c r="T1353" s="7" t="s">
        <v>17</v>
      </c>
      <c r="U1353" s="7" t="s">
        <v>17</v>
      </c>
      <c r="V1353" s="57"/>
      <c r="W1353" s="57"/>
      <c r="X1353" s="57"/>
      <c r="Y1353" s="57"/>
      <c r="Z1353" s="57"/>
      <c r="AA1353" s="57"/>
      <c r="AB1353" s="57"/>
      <c r="AC1353" s="57" t="s">
        <v>17</v>
      </c>
      <c r="AD1353" s="57" t="s">
        <v>17</v>
      </c>
      <c r="AE1353" s="57" t="s">
        <v>17</v>
      </c>
      <c r="AF1353" s="57" t="s">
        <v>17</v>
      </c>
      <c r="AG1353" s="57" t="s">
        <v>17</v>
      </c>
      <c r="AH1353" s="57" t="s">
        <v>17</v>
      </c>
      <c r="AI1353" s="57" t="s">
        <v>17</v>
      </c>
      <c r="AJ1353" s="57" t="s">
        <v>17</v>
      </c>
      <c r="AK1353" s="57" t="s">
        <v>17</v>
      </c>
      <c r="AL1353" s="57" t="s">
        <v>17</v>
      </c>
      <c r="AM1353" s="15"/>
      <c r="AN1353" s="15"/>
      <c r="AO1353" s="15"/>
      <c r="AP1353" s="15"/>
    </row>
    <row r="1354" spans="1:42" s="14" customFormat="1" x14ac:dyDescent="0.35">
      <c r="A1354" s="1" t="s">
        <v>3117</v>
      </c>
      <c r="B1354" s="1" t="s">
        <v>3118</v>
      </c>
      <c r="C1354" s="3"/>
      <c r="D1354" s="1" t="s">
        <v>12</v>
      </c>
      <c r="E1354" s="1" t="s">
        <v>98</v>
      </c>
      <c r="F1354" s="3" t="s">
        <v>57</v>
      </c>
      <c r="G1354" s="1" t="s">
        <v>2977</v>
      </c>
      <c r="H1354" s="59" t="str">
        <f>_xlfn.XLOOKUP(B1354,'[1]Nur des jours'!$B:$B,'[1]Nur des jours'!$H:$H,"")</f>
        <v>HUAWEI</v>
      </c>
      <c r="I1354" s="52">
        <v>0</v>
      </c>
      <c r="J1354" s="52">
        <v>0</v>
      </c>
      <c r="K1354" s="52">
        <v>0</v>
      </c>
      <c r="L1354" s="53">
        <v>0</v>
      </c>
      <c r="M1354" s="54" t="s">
        <v>5376</v>
      </c>
      <c r="N1354" s="55"/>
      <c r="O1354" s="16" t="str" cm="1">
        <f t="array" ref="O1354">IFERROR(_xlfn.IFS(
Q1354="MPR ISSUE","PDH",
Q1354="BSS Hardware Issue","BSS",
Q1354="Sites strategiques, MLL, Pylone, etc.","ENVTECH",
Q1354="AKTIVCO DEFAUT GE &amp; POWER Cabinet","AKTIVCO",
Q1354="AKTIVCO Coupure ENEO &amp; Baisse de tension","AKTIVCO GRID ONLY",
Q1354="Coupure ENEO &amp; Baisse de tension","IHS GRID ONLY",
Q1354="Defaut GE &amp; POWER Cabinet","IHS",
Q1354="Sharing","Partners",
Q1354="SIte strategiques &amp; DataCenter","SST &amp; DC",
Q1354="Exclu","Exclu",
Q1354="SAT","SAT",
Q1354="SPARE-ISSUE","SPARE-ISSUE",
Q1354="Fiber CAmtel","TRANS_FO_CAMTEL",
Q1354="Fiber AOF","Fiber AOF",
Q1354="Projet OCM (HUAWEI)","TRAVAUX-HUAWEI",
Q1354="Projet OCM (NOKIA)","TRAVAUX-NOKIA",
Q1354="ACCESS-ISSUE","ACCESS-ISSUE",
Q1354="Projet OCM (ZTE, NOKIA, autres projets)","TRAVAUX OCM",
Q1354="No root CAuse","No root cause",
Q1354="ODU HS","PDH",
Q1354="IP &amp; VLAN","PDH",
Q1354="Warehouse HUAWEI","SPARE-ISSUE",
Q1354="SPARE-HS","SPARE-ISSUE",
Q1354="Power Telco","BSS"
),"")</f>
        <v>No root cause</v>
      </c>
      <c r="P1354" s="22" t="str" cm="1">
        <f t="array" ref="P1354">IFERROR(_xlfn.IFS(
Q1354="MPR ISSUE","TX ISSUE",
Q1354="BSS Hardware Issue","RAN ISSUE",
Q1354="Sites strategiques, MLL, Pylone, etc.","ENVTECH",
Q1354="AKTIVCO DEFAUT GE &amp; POWER Cabinet","POWER ISSUE",
Q1354="AKTIVCO Coupure ENEO &amp; Baisse de tension","POWER ISSUE",
Q1354="Coupure ENEO &amp; Baisse de tension","POWER ISSUE",
Q1354="Defaut GE &amp; POWER Cabinet","POWER ISSUE",
Q1354="Sharing","POWER ISSUE",
Q1354="SIte strategiques &amp; DataCenter","POWER ISSUE",
Q1354="Exclu","Exclu",
Q1354="SAT","TX ISSUE",
Q1354="SPARE-ISSUE","SPARE-ISSUE",
Q1354="Fiber CAmtel","TX ISSUE",
Q1354="Fiber AOF","TX ISSUE",
Q1354="Projet OCM (HUAWEI)","TRAVAUX-HUAWEI",
Q1354="Projet OCM (NOKIA)","TRAVAUX -NOKIA",
Q1354="ACCESS-ISSUE","ACCESS-ISSUE",
Q1354="Projet OCM (ZTE, NOKIA, autres projets)","TRAVAUX OCM",
Q1354="No root CAuse","No root cause",
Q1354="ODU HS","TX ISSUE",
Q1354="IP &amp; VLAN","TX ISSUE",
Q1354="Warehouse HUAWEI","SPARE-ISSUE",
Q1354="SPARE-HS","SPARE-ISSUE",
Q1354="Power Telco","RAN ISSUE"
),"")</f>
        <v>No root cause</v>
      </c>
      <c r="Q1354" s="48" t="s">
        <v>5576</v>
      </c>
      <c r="R1354" s="23" t="str" cm="1">
        <f t="array" ref="R1354">IFERROR(_xlfn.IFS(
Q1354="MPR ISSUE","ACTIVE",
Q1354="BSS Hardware Issue","ACTIVE",
Q1354="Sites strategiques, MLL, Pylone, etc.","PASSIVE",
Q1354="AKTIVCO DEFAUT GE &amp; POWER Cabinet","PASSIVE",
Q1354="AKTIVCO Coupure ENEO &amp; Baisse de tension","PASSIVE",
Q1354="Coupure ENEO &amp; Baisse de tension","PASSIVE",
Q1354="Defaut GE &amp; POWER Cabinet","PASSIVE",
Q1354="Sharing","PASSIVE",
Q1354="SIte strategiques &amp; DataCenter","PASSIVE",
Q1354="Exclu","Exclu",
Q1354="SAT","ACTIVE",
Q1354="SPARE-ISSUE","SPARE-ISSUE",
Q1354="Fiber CAmtel","ACTIVE",
Q1354="Fiber AOF","ACTIVE",
Q1354="Projet OCM (HUAWEI)","PLANNED WORKS",
Q1354="Projet OCM (NOKIA)","PLANNED WORKS",
Q1354="ACCESS-ISSUE","ACCESS-ISSUE",
Q1354="Projet OCM (ZTE, NOKIA, autres projets)","PLANNED WORKS",
Q1354="No root CAuse","No root cause",
Q1354="ODU HS","ACTIVE",
Q1354="IP &amp; VLAN","ACTIVE",
Q1354="Warehouse HUAWEI","SPARE-ISSUE",
Q1354="SPARE-HS","SPARE-ISSUE",
Q1354="Power Telco","ACTIVE"
),"")</f>
        <v>No root cause</v>
      </c>
      <c r="S1354" s="56" t="s">
        <v>17</v>
      </c>
      <c r="T1354" s="7" t="s">
        <v>17</v>
      </c>
      <c r="U1354" s="7" t="s">
        <v>17</v>
      </c>
      <c r="V1354" s="57" t="s">
        <v>17</v>
      </c>
      <c r="W1354" s="57" t="s">
        <v>17</v>
      </c>
      <c r="X1354" s="57" t="s">
        <v>17</v>
      </c>
      <c r="Y1354" s="57" t="s">
        <v>17</v>
      </c>
      <c r="Z1354" s="57" t="s">
        <v>17</v>
      </c>
      <c r="AA1354" s="57" t="s">
        <v>17</v>
      </c>
      <c r="AB1354" s="57"/>
      <c r="AC1354" s="57" t="s">
        <v>17</v>
      </c>
      <c r="AD1354" s="57" t="s">
        <v>17</v>
      </c>
      <c r="AE1354" s="57" t="s">
        <v>17</v>
      </c>
      <c r="AF1354" s="57" t="s">
        <v>17</v>
      </c>
      <c r="AG1354" s="57" t="s">
        <v>17</v>
      </c>
      <c r="AH1354" s="57" t="s">
        <v>17</v>
      </c>
      <c r="AI1354" s="57" t="s">
        <v>17</v>
      </c>
      <c r="AJ1354" s="57" t="s">
        <v>17</v>
      </c>
      <c r="AK1354" s="57" t="s">
        <v>17</v>
      </c>
      <c r="AL1354" s="57" t="s">
        <v>17</v>
      </c>
      <c r="AM1354" s="15"/>
      <c r="AN1354" s="15"/>
      <c r="AO1354" s="15"/>
      <c r="AP1354" s="15"/>
    </row>
    <row r="1355" spans="1:42" s="14" customFormat="1" x14ac:dyDescent="0.35">
      <c r="A1355" s="1" t="s">
        <v>5141</v>
      </c>
      <c r="B1355" s="1" t="s">
        <v>5142</v>
      </c>
      <c r="C1355" s="3"/>
      <c r="D1355" s="1" t="s">
        <v>12</v>
      </c>
      <c r="E1355" s="1" t="s">
        <v>156</v>
      </c>
      <c r="F1355" s="3" t="s">
        <v>14</v>
      </c>
      <c r="G1355" s="1" t="s">
        <v>686</v>
      </c>
      <c r="H1355" s="59" t="str">
        <f>_xlfn.XLOOKUP(B1355,'[1]Nur des jours'!$B:$B,'[1]Nur des jours'!$H:$H,"")</f>
        <v>HUAWEI</v>
      </c>
      <c r="I1355" s="52">
        <v>0</v>
      </c>
      <c r="J1355" s="52">
        <v>0</v>
      </c>
      <c r="K1355" s="52">
        <v>0</v>
      </c>
      <c r="L1355" s="53">
        <v>0</v>
      </c>
      <c r="M1355" s="54" t="s">
        <v>5376</v>
      </c>
      <c r="N1355" s="55"/>
      <c r="O1355" s="16" t="str" cm="1">
        <f t="array" ref="O1355">IFERROR(_xlfn.IFS(
Q1355="MPR ISSUE","PDH",
Q1355="BSS Hardware Issue","BSS",
Q1355="Sites strategiques, MLL, Pylone, etc.","ENVTECH",
Q1355="AKTIVCO DEFAUT GE &amp; POWER Cabinet","AKTIVCO",
Q1355="AKTIVCO Coupure ENEO &amp; Baisse de tension","AKTIVCO GRID ONLY",
Q1355="Coupure ENEO &amp; Baisse de tension","IHS GRID ONLY",
Q1355="Defaut GE &amp; POWER Cabinet","IHS",
Q1355="Sharing","Partners",
Q1355="SIte strategiques &amp; DataCenter","SST &amp; DC",
Q1355="Exclu","Exclu",
Q1355="SAT","SAT",
Q1355="SPARE-ISSUE","SPARE-ISSUE",
Q1355="Fiber CAmtel","TRANS_FO_CAMTEL",
Q1355="Fiber AOF","Fiber AOF",
Q1355="Projet OCM (HUAWEI)","TRAVAUX-HUAWEI",
Q1355="Projet OCM (NOKIA)","TRAVAUX-NOKIA",
Q1355="ACCESS-ISSUE","ACCESS-ISSUE",
Q1355="Projet OCM (ZTE, NOKIA, autres projets)","TRAVAUX OCM",
Q1355="No root CAuse","No root cause",
Q1355="ODU HS","PDH",
Q1355="IP &amp; VLAN","PDH",
Q1355="Warehouse HUAWEI","SPARE-ISSUE",
Q1355="SPARE-HS","SPARE-ISSUE",
Q1355="Power Telco","BSS"
),"")</f>
        <v>No root cause</v>
      </c>
      <c r="P1355" s="22" t="str" cm="1">
        <f t="array" ref="P1355">IFERROR(_xlfn.IFS(
Q1355="MPR ISSUE","TX ISSUE",
Q1355="BSS Hardware Issue","RAN ISSUE",
Q1355="Sites strategiques, MLL, Pylone, etc.","ENVTECH",
Q1355="AKTIVCO DEFAUT GE &amp; POWER Cabinet","POWER ISSUE",
Q1355="AKTIVCO Coupure ENEO &amp; Baisse de tension","POWER ISSUE",
Q1355="Coupure ENEO &amp; Baisse de tension","POWER ISSUE",
Q1355="Defaut GE &amp; POWER Cabinet","POWER ISSUE",
Q1355="Sharing","POWER ISSUE",
Q1355="SIte strategiques &amp; DataCenter","POWER ISSUE",
Q1355="Exclu","Exclu",
Q1355="SAT","TX ISSUE",
Q1355="SPARE-ISSUE","SPARE-ISSUE",
Q1355="Fiber CAmtel","TX ISSUE",
Q1355="Fiber AOF","TX ISSUE",
Q1355="Projet OCM (HUAWEI)","TRAVAUX-HUAWEI",
Q1355="Projet OCM (NOKIA)","TRAVAUX -NOKIA",
Q1355="ACCESS-ISSUE","ACCESS-ISSUE",
Q1355="Projet OCM (ZTE, NOKIA, autres projets)","TRAVAUX OCM",
Q1355="No root CAuse","No root cause",
Q1355="ODU HS","TX ISSUE",
Q1355="IP &amp; VLAN","TX ISSUE",
Q1355="Warehouse HUAWEI","SPARE-ISSUE",
Q1355="SPARE-HS","SPARE-ISSUE",
Q1355="Power Telco","RAN ISSUE"
),"")</f>
        <v>No root cause</v>
      </c>
      <c r="Q1355" s="48" t="s">
        <v>5576</v>
      </c>
      <c r="R1355" s="23" t="str" cm="1">
        <f t="array" ref="R1355">IFERROR(_xlfn.IFS(
Q1355="MPR ISSUE","ACTIVE",
Q1355="BSS Hardware Issue","ACTIVE",
Q1355="Sites strategiques, MLL, Pylone, etc.","PASSIVE",
Q1355="AKTIVCO DEFAUT GE &amp; POWER Cabinet","PASSIVE",
Q1355="AKTIVCO Coupure ENEO &amp; Baisse de tension","PASSIVE",
Q1355="Coupure ENEO &amp; Baisse de tension","PASSIVE",
Q1355="Defaut GE &amp; POWER Cabinet","PASSIVE",
Q1355="Sharing","PASSIVE",
Q1355="SIte strategiques &amp; DataCenter","PASSIVE",
Q1355="Exclu","Exclu",
Q1355="SAT","ACTIVE",
Q1355="SPARE-ISSUE","SPARE-ISSUE",
Q1355="Fiber CAmtel","ACTIVE",
Q1355="Fiber AOF","ACTIVE",
Q1355="Projet OCM (HUAWEI)","PLANNED WORKS",
Q1355="Projet OCM (NOKIA)","PLANNED WORKS",
Q1355="ACCESS-ISSUE","ACCESS-ISSUE",
Q1355="Projet OCM (ZTE, NOKIA, autres projets)","PLANNED WORKS",
Q1355="No root CAuse","No root cause",
Q1355="ODU HS","ACTIVE",
Q1355="IP &amp; VLAN","ACTIVE",
Q1355="Warehouse HUAWEI","SPARE-ISSUE",
Q1355="SPARE-HS","SPARE-ISSUE",
Q1355="Power Telco","ACTIVE"
),"")</f>
        <v>No root cause</v>
      </c>
      <c r="S1355" s="56" t="s">
        <v>17</v>
      </c>
      <c r="T1355" s="7" t="s">
        <v>17</v>
      </c>
      <c r="U1355" s="7" t="s">
        <v>17</v>
      </c>
      <c r="V1355" s="57"/>
      <c r="W1355" s="57"/>
      <c r="X1355" s="57"/>
      <c r="Y1355" s="57"/>
      <c r="Z1355" s="57"/>
      <c r="AA1355" s="57"/>
      <c r="AB1355" s="57"/>
      <c r="AC1355" s="57" t="s">
        <v>17</v>
      </c>
      <c r="AD1355" s="57" t="s">
        <v>17</v>
      </c>
      <c r="AE1355" s="57" t="s">
        <v>17</v>
      </c>
      <c r="AF1355" s="57" t="s">
        <v>17</v>
      </c>
      <c r="AG1355" s="57" t="s">
        <v>17</v>
      </c>
      <c r="AH1355" s="57" t="s">
        <v>17</v>
      </c>
      <c r="AI1355" s="57" t="s">
        <v>17</v>
      </c>
      <c r="AJ1355" s="57" t="s">
        <v>17</v>
      </c>
      <c r="AK1355" s="57" t="s">
        <v>17</v>
      </c>
      <c r="AL1355" s="57" t="s">
        <v>17</v>
      </c>
      <c r="AM1355" s="15"/>
      <c r="AN1355" s="15"/>
      <c r="AO1355" s="15"/>
      <c r="AP1355" s="15"/>
    </row>
    <row r="1356" spans="1:42" s="14" customFormat="1" x14ac:dyDescent="0.35">
      <c r="A1356" s="1" t="s">
        <v>5268</v>
      </c>
      <c r="B1356" s="1" t="s">
        <v>5269</v>
      </c>
      <c r="C1356" s="3"/>
      <c r="D1356" s="1" t="s">
        <v>12</v>
      </c>
      <c r="E1356" s="1" t="s">
        <v>1163</v>
      </c>
      <c r="F1356" s="3" t="s">
        <v>14</v>
      </c>
      <c r="G1356" s="1" t="s">
        <v>5270</v>
      </c>
      <c r="H1356" s="59" t="str">
        <f>_xlfn.XLOOKUP(B1356,'[1]Nur des jours'!$B:$B,'[1]Nur des jours'!$H:$H,"")</f>
        <v>HUAWEI</v>
      </c>
      <c r="I1356" s="52">
        <v>0</v>
      </c>
      <c r="J1356" s="52">
        <v>0</v>
      </c>
      <c r="K1356" s="52">
        <v>0</v>
      </c>
      <c r="L1356" s="53">
        <v>0</v>
      </c>
      <c r="M1356" s="54" t="s">
        <v>5376</v>
      </c>
      <c r="N1356" s="55"/>
      <c r="O1356" s="16" t="str" cm="1">
        <f t="array" ref="O1356">IFERROR(_xlfn.IFS(
Q1356="MPR ISSUE","PDH",
Q1356="BSS Hardware Issue","BSS",
Q1356="Sites strategiques, MLL, Pylone, etc.","ENVTECH",
Q1356="AKTIVCO DEFAUT GE &amp; POWER Cabinet","AKTIVCO",
Q1356="AKTIVCO Coupure ENEO &amp; Baisse de tension","AKTIVCO GRID ONLY",
Q1356="Coupure ENEO &amp; Baisse de tension","IHS GRID ONLY",
Q1356="Defaut GE &amp; POWER Cabinet","IHS",
Q1356="Sharing","Partners",
Q1356="SIte strategiques &amp; DataCenter","SST &amp; DC",
Q1356="Exclu","Exclu",
Q1356="SAT","SAT",
Q1356="SPARE-ISSUE","SPARE-ISSUE",
Q1356="Fiber CAmtel","TRANS_FO_CAMTEL",
Q1356="Fiber AOF","Fiber AOF",
Q1356="Projet OCM (HUAWEI)","TRAVAUX-HUAWEI",
Q1356="Projet OCM (NOKIA)","TRAVAUX-NOKIA",
Q1356="ACCESS-ISSUE","ACCESS-ISSUE",
Q1356="Projet OCM (ZTE, NOKIA, autres projets)","TRAVAUX OCM",
Q1356="No root CAuse","No root cause",
Q1356="ODU HS","PDH",
Q1356="IP &amp; VLAN","PDH",
Q1356="Warehouse HUAWEI","SPARE-ISSUE",
Q1356="SPARE-HS","SPARE-ISSUE",
Q1356="Power Telco","BSS"
),"")</f>
        <v>No root cause</v>
      </c>
      <c r="P1356" s="22" t="str" cm="1">
        <f t="array" ref="P1356">IFERROR(_xlfn.IFS(
Q1356="MPR ISSUE","TX ISSUE",
Q1356="BSS Hardware Issue","RAN ISSUE",
Q1356="Sites strategiques, MLL, Pylone, etc.","ENVTECH",
Q1356="AKTIVCO DEFAUT GE &amp; POWER Cabinet","POWER ISSUE",
Q1356="AKTIVCO Coupure ENEO &amp; Baisse de tension","POWER ISSUE",
Q1356="Coupure ENEO &amp; Baisse de tension","POWER ISSUE",
Q1356="Defaut GE &amp; POWER Cabinet","POWER ISSUE",
Q1356="Sharing","POWER ISSUE",
Q1356="SIte strategiques &amp; DataCenter","POWER ISSUE",
Q1356="Exclu","Exclu",
Q1356="SAT","TX ISSUE",
Q1356="SPARE-ISSUE","SPARE-ISSUE",
Q1356="Fiber CAmtel","TX ISSUE",
Q1356="Fiber AOF","TX ISSUE",
Q1356="Projet OCM (HUAWEI)","TRAVAUX-HUAWEI",
Q1356="Projet OCM (NOKIA)","TRAVAUX -NOKIA",
Q1356="ACCESS-ISSUE","ACCESS-ISSUE",
Q1356="Projet OCM (ZTE, NOKIA, autres projets)","TRAVAUX OCM",
Q1356="No root CAuse","No root cause",
Q1356="ODU HS","TX ISSUE",
Q1356="IP &amp; VLAN","TX ISSUE",
Q1356="Warehouse HUAWEI","SPARE-ISSUE",
Q1356="SPARE-HS","SPARE-ISSUE",
Q1356="Power Telco","RAN ISSUE"
),"")</f>
        <v>No root cause</v>
      </c>
      <c r="Q1356" s="48" t="s">
        <v>5576</v>
      </c>
      <c r="R1356" s="23" t="str" cm="1">
        <f t="array" ref="R1356">IFERROR(_xlfn.IFS(
Q1356="MPR ISSUE","ACTIVE",
Q1356="BSS Hardware Issue","ACTIVE",
Q1356="Sites strategiques, MLL, Pylone, etc.","PASSIVE",
Q1356="AKTIVCO DEFAUT GE &amp; POWER Cabinet","PASSIVE",
Q1356="AKTIVCO Coupure ENEO &amp; Baisse de tension","PASSIVE",
Q1356="Coupure ENEO &amp; Baisse de tension","PASSIVE",
Q1356="Defaut GE &amp; POWER Cabinet","PASSIVE",
Q1356="Sharing","PASSIVE",
Q1356="SIte strategiques &amp; DataCenter","PASSIVE",
Q1356="Exclu","Exclu",
Q1356="SAT","ACTIVE",
Q1356="SPARE-ISSUE","SPARE-ISSUE",
Q1356="Fiber CAmtel","ACTIVE",
Q1356="Fiber AOF","ACTIVE",
Q1356="Projet OCM (HUAWEI)","PLANNED WORKS",
Q1356="Projet OCM (NOKIA)","PLANNED WORKS",
Q1356="ACCESS-ISSUE","ACCESS-ISSUE",
Q1356="Projet OCM (ZTE, NOKIA, autres projets)","PLANNED WORKS",
Q1356="No root CAuse","No root cause",
Q1356="ODU HS","ACTIVE",
Q1356="IP &amp; VLAN","ACTIVE",
Q1356="Warehouse HUAWEI","SPARE-ISSUE",
Q1356="SPARE-HS","SPARE-ISSUE",
Q1356="Power Telco","ACTIVE"
),"")</f>
        <v>No root cause</v>
      </c>
      <c r="S1356" s="56" t="s">
        <v>17</v>
      </c>
      <c r="T1356" s="7" t="s">
        <v>17</v>
      </c>
      <c r="U1356" s="7" t="s">
        <v>17</v>
      </c>
      <c r="V1356" s="57"/>
      <c r="W1356" s="57"/>
      <c r="X1356" s="57"/>
      <c r="Y1356" s="57"/>
      <c r="Z1356" s="57"/>
      <c r="AA1356" s="57"/>
      <c r="AB1356" s="57"/>
      <c r="AC1356" s="57" t="s">
        <v>17</v>
      </c>
      <c r="AD1356" s="57" t="s">
        <v>17</v>
      </c>
      <c r="AE1356" s="57" t="s">
        <v>17</v>
      </c>
      <c r="AF1356" s="57" t="s">
        <v>17</v>
      </c>
      <c r="AG1356" s="57" t="s">
        <v>17</v>
      </c>
      <c r="AH1356" s="57" t="s">
        <v>17</v>
      </c>
      <c r="AI1356" s="57" t="s">
        <v>17</v>
      </c>
      <c r="AJ1356" s="57" t="s">
        <v>17</v>
      </c>
      <c r="AK1356" s="57" t="s">
        <v>17</v>
      </c>
      <c r="AL1356" s="57" t="s">
        <v>17</v>
      </c>
      <c r="AM1356" s="15"/>
      <c r="AN1356" s="15"/>
      <c r="AO1356" s="15"/>
      <c r="AP1356" s="15"/>
    </row>
    <row r="1357" spans="1:42" s="14" customFormat="1" x14ac:dyDescent="0.35">
      <c r="A1357" s="1" t="s">
        <v>5275</v>
      </c>
      <c r="B1357" s="1" t="s">
        <v>5276</v>
      </c>
      <c r="C1357" s="3"/>
      <c r="D1357" s="1" t="s">
        <v>12</v>
      </c>
      <c r="E1357" s="1" t="s">
        <v>1163</v>
      </c>
      <c r="F1357" s="3" t="s">
        <v>14</v>
      </c>
      <c r="G1357" s="1" t="s">
        <v>686</v>
      </c>
      <c r="H1357" s="59" t="str">
        <f>_xlfn.XLOOKUP(B1357,'[1]Nur des jours'!$B:$B,'[1]Nur des jours'!$H:$H,"")</f>
        <v>HUAWEI</v>
      </c>
      <c r="I1357" s="52">
        <v>0</v>
      </c>
      <c r="J1357" s="52">
        <v>0</v>
      </c>
      <c r="K1357" s="52">
        <v>0</v>
      </c>
      <c r="L1357" s="53">
        <v>0</v>
      </c>
      <c r="M1357" s="54" t="s">
        <v>5376</v>
      </c>
      <c r="N1357" s="55"/>
      <c r="O1357" s="16" t="str" cm="1">
        <f t="array" ref="O1357">IFERROR(_xlfn.IFS(
Q1357="MPR ISSUE","PDH",
Q1357="BSS Hardware Issue","BSS",
Q1357="Sites strategiques, MLL, Pylone, etc.","ENVTECH",
Q1357="AKTIVCO DEFAUT GE &amp; POWER Cabinet","AKTIVCO",
Q1357="AKTIVCO Coupure ENEO &amp; Baisse de tension","AKTIVCO GRID ONLY",
Q1357="Coupure ENEO &amp; Baisse de tension","IHS GRID ONLY",
Q1357="Defaut GE &amp; POWER Cabinet","IHS",
Q1357="Sharing","Partners",
Q1357="SIte strategiques &amp; DataCenter","SST &amp; DC",
Q1357="Exclu","Exclu",
Q1357="SAT","SAT",
Q1357="SPARE-ISSUE","SPARE-ISSUE",
Q1357="Fiber CAmtel","TRANS_FO_CAMTEL",
Q1357="Fiber AOF","Fiber AOF",
Q1357="Projet OCM (HUAWEI)","TRAVAUX-HUAWEI",
Q1357="Projet OCM (NOKIA)","TRAVAUX-NOKIA",
Q1357="ACCESS-ISSUE","ACCESS-ISSUE",
Q1357="Projet OCM (ZTE, NOKIA, autres projets)","TRAVAUX OCM",
Q1357="No root CAuse","No root cause",
Q1357="ODU HS","PDH",
Q1357="IP &amp; VLAN","PDH",
Q1357="Warehouse HUAWEI","SPARE-ISSUE",
Q1357="SPARE-HS","SPARE-ISSUE",
Q1357="Power Telco","BSS"
),"")</f>
        <v>No root cause</v>
      </c>
      <c r="P1357" s="22" t="str" cm="1">
        <f t="array" ref="P1357">IFERROR(_xlfn.IFS(
Q1357="MPR ISSUE","TX ISSUE",
Q1357="BSS Hardware Issue","RAN ISSUE",
Q1357="Sites strategiques, MLL, Pylone, etc.","ENVTECH",
Q1357="AKTIVCO DEFAUT GE &amp; POWER Cabinet","POWER ISSUE",
Q1357="AKTIVCO Coupure ENEO &amp; Baisse de tension","POWER ISSUE",
Q1357="Coupure ENEO &amp; Baisse de tension","POWER ISSUE",
Q1357="Defaut GE &amp; POWER Cabinet","POWER ISSUE",
Q1357="Sharing","POWER ISSUE",
Q1357="SIte strategiques &amp; DataCenter","POWER ISSUE",
Q1357="Exclu","Exclu",
Q1357="SAT","TX ISSUE",
Q1357="SPARE-ISSUE","SPARE-ISSUE",
Q1357="Fiber CAmtel","TX ISSUE",
Q1357="Fiber AOF","TX ISSUE",
Q1357="Projet OCM (HUAWEI)","TRAVAUX-HUAWEI",
Q1357="Projet OCM (NOKIA)","TRAVAUX -NOKIA",
Q1357="ACCESS-ISSUE","ACCESS-ISSUE",
Q1357="Projet OCM (ZTE, NOKIA, autres projets)","TRAVAUX OCM",
Q1357="No root CAuse","No root cause",
Q1357="ODU HS","TX ISSUE",
Q1357="IP &amp; VLAN","TX ISSUE",
Q1357="Warehouse HUAWEI","SPARE-ISSUE",
Q1357="SPARE-HS","SPARE-ISSUE",
Q1357="Power Telco","RAN ISSUE"
),"")</f>
        <v>No root cause</v>
      </c>
      <c r="Q1357" s="48" t="s">
        <v>5576</v>
      </c>
      <c r="R1357" s="23" t="str" cm="1">
        <f t="array" ref="R1357">IFERROR(_xlfn.IFS(
Q1357="MPR ISSUE","ACTIVE",
Q1357="BSS Hardware Issue","ACTIVE",
Q1357="Sites strategiques, MLL, Pylone, etc.","PASSIVE",
Q1357="AKTIVCO DEFAUT GE &amp; POWER Cabinet","PASSIVE",
Q1357="AKTIVCO Coupure ENEO &amp; Baisse de tension","PASSIVE",
Q1357="Coupure ENEO &amp; Baisse de tension","PASSIVE",
Q1357="Defaut GE &amp; POWER Cabinet","PASSIVE",
Q1357="Sharing","PASSIVE",
Q1357="SIte strategiques &amp; DataCenter","PASSIVE",
Q1357="Exclu","Exclu",
Q1357="SAT","ACTIVE",
Q1357="SPARE-ISSUE","SPARE-ISSUE",
Q1357="Fiber CAmtel","ACTIVE",
Q1357="Fiber AOF","ACTIVE",
Q1357="Projet OCM (HUAWEI)","PLANNED WORKS",
Q1357="Projet OCM (NOKIA)","PLANNED WORKS",
Q1357="ACCESS-ISSUE","ACCESS-ISSUE",
Q1357="Projet OCM (ZTE, NOKIA, autres projets)","PLANNED WORKS",
Q1357="No root CAuse","No root cause",
Q1357="ODU HS","ACTIVE",
Q1357="IP &amp; VLAN","ACTIVE",
Q1357="Warehouse HUAWEI","SPARE-ISSUE",
Q1357="SPARE-HS","SPARE-ISSUE",
Q1357="Power Telco","ACTIVE"
),"")</f>
        <v>No root cause</v>
      </c>
      <c r="S1357" s="56" t="s">
        <v>17</v>
      </c>
      <c r="T1357" s="7" t="s">
        <v>17</v>
      </c>
      <c r="U1357" s="7" t="s">
        <v>17</v>
      </c>
      <c r="V1357" s="57"/>
      <c r="W1357" s="57"/>
      <c r="X1357" s="57"/>
      <c r="Y1357" s="57"/>
      <c r="Z1357" s="57"/>
      <c r="AA1357" s="57"/>
      <c r="AB1357" s="57"/>
      <c r="AC1357" s="57" t="s">
        <v>17</v>
      </c>
      <c r="AD1357" s="57" t="s">
        <v>17</v>
      </c>
      <c r="AE1357" s="57" t="s">
        <v>17</v>
      </c>
      <c r="AF1357" s="57" t="s">
        <v>17</v>
      </c>
      <c r="AG1357" s="57" t="s">
        <v>17</v>
      </c>
      <c r="AH1357" s="57" t="s">
        <v>17</v>
      </c>
      <c r="AI1357" s="57" t="s">
        <v>17</v>
      </c>
      <c r="AJ1357" s="57" t="s">
        <v>17</v>
      </c>
      <c r="AK1357" s="57" t="s">
        <v>17</v>
      </c>
      <c r="AL1357" s="57" t="s">
        <v>17</v>
      </c>
      <c r="AM1357" s="15"/>
      <c r="AN1357" s="15"/>
      <c r="AO1357" s="15"/>
      <c r="AP1357" s="15"/>
    </row>
    <row r="1358" spans="1:42" s="14" customFormat="1" x14ac:dyDescent="0.35">
      <c r="A1358" s="1" t="s">
        <v>172</v>
      </c>
      <c r="B1358" s="1" t="s">
        <v>173</v>
      </c>
      <c r="C1358" s="3"/>
      <c r="D1358" s="1" t="s">
        <v>12</v>
      </c>
      <c r="E1358" s="1" t="s">
        <v>13</v>
      </c>
      <c r="F1358" s="3" t="s">
        <v>33</v>
      </c>
      <c r="G1358" s="1" t="s">
        <v>34</v>
      </c>
      <c r="H1358" s="51" t="str">
        <f>_xlfn.XLOOKUP(B1358,'[1]Nur des jours'!$B:$B,'[1]Nur des jours'!$H:$H,"")</f>
        <v>ZTE</v>
      </c>
      <c r="I1358" s="52">
        <v>0</v>
      </c>
      <c r="J1358" s="52">
        <v>0</v>
      </c>
      <c r="K1358" s="52">
        <v>0</v>
      </c>
      <c r="L1358" s="53">
        <v>0</v>
      </c>
      <c r="M1358" s="54" t="s">
        <v>5374</v>
      </c>
      <c r="N1358" s="55"/>
      <c r="O1358" s="16" t="str" cm="1">
        <f t="array" ref="O1358">IFERROR(_xlfn.IFS(
Q1358="MPR ISSUE","PDH",
Q1358="BSS Hardware Issue","BSS",
Q1358="Sites strategiques, MLL, Pylone, etc.","ENVTECH",
Q1358="AKTIVCO DEFAUT GE &amp; POWER Cabinet","AKTIVCO",
Q1358="AKTIVCO Coupure ENEO &amp; Baisse de tension","AKTIVCO GRID ONLY",
Q1358="Coupure ENEO &amp; Baisse de tension","IHS GRID ONLY",
Q1358="Defaut GE &amp; POWER Cabinet","IHS",
Q1358="Sharing","Partners",
Q1358="SIte strategiques &amp; DataCenter","SST &amp; DC",
Q1358="Exclu","Exclu",
Q1358="SAT","SAT",
Q1358="SPARE-ISSUE","SPARE-ISSUE",
Q1358="Fiber CAmtel","TRANS_FO_CAMTEL",
Q1358="Fiber AOF","Fiber AOF",
Q1358="Projet OCM (HUAWEI)","TRAVAUX-HUAWEI",
Q1358="Projet OCM (NOKIA)","TRAVAUX-NOKIA",
Q1358="ACCESS-ISSUE","ACCESS-ISSUE",
Q1358="Projet OCM (ZTE, NOKIA, autres projets)","TRAVAUX OCM",
Q1358="No root CAuse","No root cause",
Q1358="ODU HS","PDH",
Q1358="IP &amp; VLAN","PDH",
Q1358="Warehouse HUAWEI","SPARE-ISSUE",
Q1358="SPARE-HS","SPARE-ISSUE",
Q1358="Power Telco","BSS"
),"")</f>
        <v>No root cause</v>
      </c>
      <c r="P1358" s="22" t="str" cm="1">
        <f t="array" ref="P1358">IFERROR(_xlfn.IFS(
Q1358="MPR ISSUE","TX ISSUE",
Q1358="BSS Hardware Issue","RAN ISSUE",
Q1358="Sites strategiques, MLL, Pylone, etc.","ENVTECH",
Q1358="AKTIVCO DEFAUT GE &amp; POWER Cabinet","POWER ISSUE",
Q1358="AKTIVCO Coupure ENEO &amp; Baisse de tension","POWER ISSUE",
Q1358="Coupure ENEO &amp; Baisse de tension","POWER ISSUE",
Q1358="Defaut GE &amp; POWER Cabinet","POWER ISSUE",
Q1358="Sharing","POWER ISSUE",
Q1358="SIte strategiques &amp; DataCenter","POWER ISSUE",
Q1358="Exclu","Exclu",
Q1358="SAT","TX ISSUE",
Q1358="SPARE-ISSUE","SPARE-ISSUE",
Q1358="Fiber CAmtel","TX ISSUE",
Q1358="Fiber AOF","TX ISSUE",
Q1358="Projet OCM (HUAWEI)","TRAVAUX-HUAWEI",
Q1358="Projet OCM (NOKIA)","TRAVAUX -NOKIA",
Q1358="ACCESS-ISSUE","ACCESS-ISSUE",
Q1358="Projet OCM (ZTE, NOKIA, autres projets)","TRAVAUX OCM",
Q1358="No root CAuse","No root cause",
Q1358="ODU HS","TX ISSUE",
Q1358="IP &amp; VLAN","TX ISSUE",
Q1358="Warehouse HUAWEI","SPARE-ISSUE",
Q1358="SPARE-HS","SPARE-ISSUE",
Q1358="Power Telco","RAN ISSUE"
),"")</f>
        <v>No root cause</v>
      </c>
      <c r="Q1358" s="48" t="s">
        <v>5576</v>
      </c>
      <c r="R1358" s="23" t="str" cm="1">
        <f t="array" ref="R1358">IFERROR(_xlfn.IFS(
Q1358="MPR ISSUE","ACTIVE",
Q1358="BSS Hardware Issue","ACTIVE",
Q1358="Sites strategiques, MLL, Pylone, etc.","PASSIVE",
Q1358="AKTIVCO DEFAUT GE &amp; POWER Cabinet","PASSIVE",
Q1358="AKTIVCO Coupure ENEO &amp; Baisse de tension","PASSIVE",
Q1358="Coupure ENEO &amp; Baisse de tension","PASSIVE",
Q1358="Defaut GE &amp; POWER Cabinet","PASSIVE",
Q1358="Sharing","PASSIVE",
Q1358="SIte strategiques &amp; DataCenter","PASSIVE",
Q1358="Exclu","Exclu",
Q1358="SAT","ACTIVE",
Q1358="SPARE-ISSUE","SPARE-ISSUE",
Q1358="Fiber CAmtel","ACTIVE",
Q1358="Fiber AOF","ACTIVE",
Q1358="Projet OCM (HUAWEI)","PLANNED WORKS",
Q1358="Projet OCM (NOKIA)","PLANNED WORKS",
Q1358="ACCESS-ISSUE","ACCESS-ISSUE",
Q1358="Projet OCM (ZTE, NOKIA, autres projets)","PLANNED WORKS",
Q1358="No root CAuse","No root cause",
Q1358="ODU HS","ACTIVE",
Q1358="IP &amp; VLAN","ACTIVE",
Q1358="Warehouse HUAWEI","SPARE-ISSUE",
Q1358="SPARE-HS","SPARE-ISSUE",
Q1358="Power Telco","ACTIVE"
),"")</f>
        <v>No root cause</v>
      </c>
      <c r="S1358" s="56" t="s">
        <v>17</v>
      </c>
      <c r="T1358" s="7" t="s">
        <v>17</v>
      </c>
      <c r="U1358" s="7" t="s">
        <v>17</v>
      </c>
      <c r="V1358" s="57" t="s">
        <v>17</v>
      </c>
      <c r="W1358" s="57" t="s">
        <v>17</v>
      </c>
      <c r="X1358" s="57" t="s">
        <v>17</v>
      </c>
      <c r="Y1358" s="57" t="s">
        <v>17</v>
      </c>
      <c r="Z1358" s="57" t="s">
        <v>17</v>
      </c>
      <c r="AA1358" s="57" t="s">
        <v>17</v>
      </c>
      <c r="AB1358" s="57"/>
      <c r="AC1358" s="57" t="s">
        <v>17</v>
      </c>
      <c r="AD1358" s="57" t="s">
        <v>17</v>
      </c>
      <c r="AE1358" s="57" t="s">
        <v>17</v>
      </c>
      <c r="AF1358" s="57" t="s">
        <v>17</v>
      </c>
      <c r="AG1358" s="57" t="s">
        <v>17</v>
      </c>
      <c r="AH1358" s="57" t="s">
        <v>17</v>
      </c>
      <c r="AI1358" s="57" t="s">
        <v>17</v>
      </c>
      <c r="AJ1358" s="57" t="s">
        <v>17</v>
      </c>
      <c r="AK1358" s="57" t="s">
        <v>17</v>
      </c>
      <c r="AL1358" s="57" t="s">
        <v>17</v>
      </c>
      <c r="AM1358" s="15"/>
      <c r="AN1358" s="15"/>
      <c r="AO1358" s="15"/>
      <c r="AP1358" s="15"/>
    </row>
    <row r="1359" spans="1:42" s="14" customFormat="1" x14ac:dyDescent="0.35">
      <c r="A1359" s="1" t="s">
        <v>2649</v>
      </c>
      <c r="B1359" s="1" t="s">
        <v>2650</v>
      </c>
      <c r="C1359" s="3"/>
      <c r="D1359" s="1" t="s">
        <v>12</v>
      </c>
      <c r="E1359" s="1" t="s">
        <v>13</v>
      </c>
      <c r="F1359" s="3" t="s">
        <v>104</v>
      </c>
      <c r="G1359" s="1" t="s">
        <v>2649</v>
      </c>
      <c r="H1359" s="59" t="str">
        <f>_xlfn.XLOOKUP(B1359,'[1]Nur des jours'!$B:$B,'[1]Nur des jours'!$H:$H,"")</f>
        <v>HUAWEI</v>
      </c>
      <c r="I1359" s="52">
        <v>0</v>
      </c>
      <c r="J1359" s="52">
        <v>0</v>
      </c>
      <c r="K1359" s="52">
        <v>0</v>
      </c>
      <c r="L1359" s="53">
        <v>0</v>
      </c>
      <c r="M1359" s="54" t="s">
        <v>5374</v>
      </c>
      <c r="N1359" s="55"/>
      <c r="O1359" s="16" t="str" cm="1">
        <f t="array" ref="O1359">IFERROR(_xlfn.IFS(
Q1359="MPR ISSUE","PDH",
Q1359="BSS Hardware Issue","BSS",
Q1359="Sites strategiques, MLL, Pylone, etc.","ENVTECH",
Q1359="AKTIVCO DEFAUT GE &amp; POWER Cabinet","AKTIVCO",
Q1359="AKTIVCO Coupure ENEO &amp; Baisse de tension","AKTIVCO GRID ONLY",
Q1359="Coupure ENEO &amp; Baisse de tension","IHS GRID ONLY",
Q1359="Defaut GE &amp; POWER Cabinet","IHS",
Q1359="Sharing","Partners",
Q1359="SIte strategiques &amp; DataCenter","SST &amp; DC",
Q1359="Exclu","Exclu",
Q1359="SAT","SAT",
Q1359="SPARE-ISSUE","SPARE-ISSUE",
Q1359="Fiber CAmtel","TRANS_FO_CAMTEL",
Q1359="Fiber AOF","Fiber AOF",
Q1359="Projet OCM (HUAWEI)","TRAVAUX-HUAWEI",
Q1359="Projet OCM (NOKIA)","TRAVAUX-NOKIA",
Q1359="ACCESS-ISSUE","ACCESS-ISSUE",
Q1359="Projet OCM (ZTE, NOKIA, autres projets)","TRAVAUX OCM",
Q1359="No root CAuse","No root cause",
Q1359="ODU HS","PDH",
Q1359="IP &amp; VLAN","PDH",
Q1359="Warehouse HUAWEI","SPARE-ISSUE",
Q1359="SPARE-HS","SPARE-ISSUE",
Q1359="Power Telco","BSS"
),"")</f>
        <v>No root cause</v>
      </c>
      <c r="P1359" s="22" t="str" cm="1">
        <f t="array" ref="P1359">IFERROR(_xlfn.IFS(
Q1359="MPR ISSUE","TX ISSUE",
Q1359="BSS Hardware Issue","RAN ISSUE",
Q1359="Sites strategiques, MLL, Pylone, etc.","ENVTECH",
Q1359="AKTIVCO DEFAUT GE &amp; POWER Cabinet","POWER ISSUE",
Q1359="AKTIVCO Coupure ENEO &amp; Baisse de tension","POWER ISSUE",
Q1359="Coupure ENEO &amp; Baisse de tension","POWER ISSUE",
Q1359="Defaut GE &amp; POWER Cabinet","POWER ISSUE",
Q1359="Sharing","POWER ISSUE",
Q1359="SIte strategiques &amp; DataCenter","POWER ISSUE",
Q1359="Exclu","Exclu",
Q1359="SAT","TX ISSUE",
Q1359="SPARE-ISSUE","SPARE-ISSUE",
Q1359="Fiber CAmtel","TX ISSUE",
Q1359="Fiber AOF","TX ISSUE",
Q1359="Projet OCM (HUAWEI)","TRAVAUX-HUAWEI",
Q1359="Projet OCM (NOKIA)","TRAVAUX -NOKIA",
Q1359="ACCESS-ISSUE","ACCESS-ISSUE",
Q1359="Projet OCM (ZTE, NOKIA, autres projets)","TRAVAUX OCM",
Q1359="No root CAuse","No root cause",
Q1359="ODU HS","TX ISSUE",
Q1359="IP &amp; VLAN","TX ISSUE",
Q1359="Warehouse HUAWEI","SPARE-ISSUE",
Q1359="SPARE-HS","SPARE-ISSUE",
Q1359="Power Telco","RAN ISSUE"
),"")</f>
        <v>No root cause</v>
      </c>
      <c r="Q1359" s="48" t="s">
        <v>5576</v>
      </c>
      <c r="R1359" s="23" t="str" cm="1">
        <f t="array" ref="R1359">IFERROR(_xlfn.IFS(
Q1359="MPR ISSUE","ACTIVE",
Q1359="BSS Hardware Issue","ACTIVE",
Q1359="Sites strategiques, MLL, Pylone, etc.","PASSIVE",
Q1359="AKTIVCO DEFAUT GE &amp; POWER Cabinet","PASSIVE",
Q1359="AKTIVCO Coupure ENEO &amp; Baisse de tension","PASSIVE",
Q1359="Coupure ENEO &amp; Baisse de tension","PASSIVE",
Q1359="Defaut GE &amp; POWER Cabinet","PASSIVE",
Q1359="Sharing","PASSIVE",
Q1359="SIte strategiques &amp; DataCenter","PASSIVE",
Q1359="Exclu","Exclu",
Q1359="SAT","ACTIVE",
Q1359="SPARE-ISSUE","SPARE-ISSUE",
Q1359="Fiber CAmtel","ACTIVE",
Q1359="Fiber AOF","ACTIVE",
Q1359="Projet OCM (HUAWEI)","PLANNED WORKS",
Q1359="Projet OCM (NOKIA)","PLANNED WORKS",
Q1359="ACCESS-ISSUE","ACCESS-ISSUE",
Q1359="Projet OCM (ZTE, NOKIA, autres projets)","PLANNED WORKS",
Q1359="No root CAuse","No root cause",
Q1359="ODU HS","ACTIVE",
Q1359="IP &amp; VLAN","ACTIVE",
Q1359="Warehouse HUAWEI","SPARE-ISSUE",
Q1359="SPARE-HS","SPARE-ISSUE",
Q1359="Power Telco","ACTIVE"
),"")</f>
        <v>No root cause</v>
      </c>
      <c r="S1359" s="56" t="s">
        <v>17</v>
      </c>
      <c r="T1359" s="7" t="s">
        <v>17</v>
      </c>
      <c r="U1359" s="7" t="s">
        <v>17</v>
      </c>
      <c r="V1359" s="57"/>
      <c r="W1359" s="57"/>
      <c r="X1359" s="57"/>
      <c r="Y1359" s="57"/>
      <c r="Z1359" s="57"/>
      <c r="AA1359" s="57"/>
      <c r="AB1359" s="57"/>
      <c r="AC1359" s="57" t="s">
        <v>17</v>
      </c>
      <c r="AD1359" s="57" t="s">
        <v>17</v>
      </c>
      <c r="AE1359" s="57" t="s">
        <v>17</v>
      </c>
      <c r="AF1359" s="57" t="s">
        <v>17</v>
      </c>
      <c r="AG1359" s="57" t="s">
        <v>17</v>
      </c>
      <c r="AH1359" s="57" t="s">
        <v>17</v>
      </c>
      <c r="AI1359" s="57" t="s">
        <v>17</v>
      </c>
      <c r="AJ1359" s="57" t="s">
        <v>17</v>
      </c>
      <c r="AK1359" s="57" t="s">
        <v>17</v>
      </c>
      <c r="AL1359" s="57" t="s">
        <v>17</v>
      </c>
      <c r="AM1359" s="15"/>
      <c r="AN1359" s="15"/>
      <c r="AO1359" s="15"/>
      <c r="AP1359" s="15"/>
    </row>
    <row r="1360" spans="1:42" s="14" customFormat="1" x14ac:dyDescent="0.35">
      <c r="A1360" s="2" t="s">
        <v>3906</v>
      </c>
      <c r="B1360" s="1" t="s">
        <v>3907</v>
      </c>
      <c r="C1360" s="3"/>
      <c r="D1360" s="1" t="s">
        <v>12</v>
      </c>
      <c r="E1360" s="1" t="s">
        <v>85</v>
      </c>
      <c r="F1360" s="3" t="s">
        <v>57</v>
      </c>
      <c r="G1360" s="1" t="s">
        <v>3906</v>
      </c>
      <c r="H1360" s="59" t="str">
        <f>_xlfn.XLOOKUP(B1360,'[1]Nur des jours'!$B:$B,'[1]Nur des jours'!$H:$H,"")</f>
        <v>HUAWEI</v>
      </c>
      <c r="I1360" s="52">
        <v>0</v>
      </c>
      <c r="J1360" s="52">
        <v>0</v>
      </c>
      <c r="K1360" s="52">
        <v>0</v>
      </c>
      <c r="L1360" s="53">
        <v>0</v>
      </c>
      <c r="M1360" s="54" t="s">
        <v>5376</v>
      </c>
      <c r="N1360" s="55"/>
      <c r="O1360" s="16" t="str" cm="1">
        <f t="array" ref="O1360">IFERROR(_xlfn.IFS(
Q1360="MPR ISSUE","PDH",
Q1360="BSS Hardware Issue","BSS",
Q1360="Sites strategiques, MLL, Pylone, etc.","ENVTECH",
Q1360="AKTIVCO DEFAUT GE &amp; POWER Cabinet","AKTIVCO",
Q1360="AKTIVCO Coupure ENEO &amp; Baisse de tension","AKTIVCO GRID ONLY",
Q1360="Coupure ENEO &amp; Baisse de tension","IHS GRID ONLY",
Q1360="Defaut GE &amp; POWER Cabinet","IHS",
Q1360="Sharing","Partners",
Q1360="SIte strategiques &amp; DataCenter","SST &amp; DC",
Q1360="Exclu","Exclu",
Q1360="SAT","SAT",
Q1360="SPARE-ISSUE","SPARE-ISSUE",
Q1360="Fiber CAmtel","TRANS_FO_CAMTEL",
Q1360="Fiber AOF","Fiber AOF",
Q1360="Projet OCM (HUAWEI)","TRAVAUX-HUAWEI",
Q1360="Projet OCM (NOKIA)","TRAVAUX-NOKIA",
Q1360="ACCESS-ISSUE","ACCESS-ISSUE",
Q1360="Projet OCM (ZTE, NOKIA, autres projets)","TRAVAUX OCM",
Q1360="No root CAuse","No root cause",
Q1360="ODU HS","PDH",
Q1360="IP &amp; VLAN","PDH",
Q1360="Warehouse HUAWEI","SPARE-ISSUE",
Q1360="SPARE-HS","SPARE-ISSUE",
Q1360="Power Telco","BSS"
),"")</f>
        <v>No root cause</v>
      </c>
      <c r="P1360" s="22" t="str" cm="1">
        <f t="array" ref="P1360">IFERROR(_xlfn.IFS(
Q1360="MPR ISSUE","TX ISSUE",
Q1360="BSS Hardware Issue","RAN ISSUE",
Q1360="Sites strategiques, MLL, Pylone, etc.","ENVTECH",
Q1360="AKTIVCO DEFAUT GE &amp; POWER Cabinet","POWER ISSUE",
Q1360="AKTIVCO Coupure ENEO &amp; Baisse de tension","POWER ISSUE",
Q1360="Coupure ENEO &amp; Baisse de tension","POWER ISSUE",
Q1360="Defaut GE &amp; POWER Cabinet","POWER ISSUE",
Q1360="Sharing","POWER ISSUE",
Q1360="SIte strategiques &amp; DataCenter","POWER ISSUE",
Q1360="Exclu","Exclu",
Q1360="SAT","TX ISSUE",
Q1360="SPARE-ISSUE","SPARE-ISSUE",
Q1360="Fiber CAmtel","TX ISSUE",
Q1360="Fiber AOF","TX ISSUE",
Q1360="Projet OCM (HUAWEI)","TRAVAUX-HUAWEI",
Q1360="Projet OCM (NOKIA)","TRAVAUX -NOKIA",
Q1360="ACCESS-ISSUE","ACCESS-ISSUE",
Q1360="Projet OCM (ZTE, NOKIA, autres projets)","TRAVAUX OCM",
Q1360="No root CAuse","No root cause",
Q1360="ODU HS","TX ISSUE",
Q1360="IP &amp; VLAN","TX ISSUE",
Q1360="Warehouse HUAWEI","SPARE-ISSUE",
Q1360="SPARE-HS","SPARE-ISSUE",
Q1360="Power Telco","RAN ISSUE"
),"")</f>
        <v>No root cause</v>
      </c>
      <c r="Q1360" s="48" t="s">
        <v>5576</v>
      </c>
      <c r="R1360" s="23" t="str" cm="1">
        <f t="array" ref="R1360">IFERROR(_xlfn.IFS(
Q1360="MPR ISSUE","ACTIVE",
Q1360="BSS Hardware Issue","ACTIVE",
Q1360="Sites strategiques, MLL, Pylone, etc.","PASSIVE",
Q1360="AKTIVCO DEFAUT GE &amp; POWER Cabinet","PASSIVE",
Q1360="AKTIVCO Coupure ENEO &amp; Baisse de tension","PASSIVE",
Q1360="Coupure ENEO &amp; Baisse de tension","PASSIVE",
Q1360="Defaut GE &amp; POWER Cabinet","PASSIVE",
Q1360="Sharing","PASSIVE",
Q1360="SIte strategiques &amp; DataCenter","PASSIVE",
Q1360="Exclu","Exclu",
Q1360="SAT","ACTIVE",
Q1360="SPARE-ISSUE","SPARE-ISSUE",
Q1360="Fiber CAmtel","ACTIVE",
Q1360="Fiber AOF","ACTIVE",
Q1360="Projet OCM (HUAWEI)","PLANNED WORKS",
Q1360="Projet OCM (NOKIA)","PLANNED WORKS",
Q1360="ACCESS-ISSUE","ACCESS-ISSUE",
Q1360="Projet OCM (ZTE, NOKIA, autres projets)","PLANNED WORKS",
Q1360="No root CAuse","No root cause",
Q1360="ODU HS","ACTIVE",
Q1360="IP &amp; VLAN","ACTIVE",
Q1360="Warehouse HUAWEI","SPARE-ISSUE",
Q1360="SPARE-HS","SPARE-ISSUE",
Q1360="Power Telco","ACTIVE"
),"")</f>
        <v>No root cause</v>
      </c>
      <c r="S1360" s="56" t="s">
        <v>17</v>
      </c>
      <c r="T1360" s="7" t="s">
        <v>17</v>
      </c>
      <c r="U1360" s="7" t="s">
        <v>17</v>
      </c>
      <c r="V1360" s="57"/>
      <c r="W1360" s="57"/>
      <c r="X1360" s="57"/>
      <c r="Y1360" s="57"/>
      <c r="Z1360" s="57"/>
      <c r="AA1360" s="57"/>
      <c r="AB1360" s="57"/>
      <c r="AC1360" s="57" t="s">
        <v>17</v>
      </c>
      <c r="AD1360" s="57" t="s">
        <v>17</v>
      </c>
      <c r="AE1360" s="57" t="s">
        <v>17</v>
      </c>
      <c r="AF1360" s="57" t="s">
        <v>17</v>
      </c>
      <c r="AG1360" s="57" t="s">
        <v>17</v>
      </c>
      <c r="AH1360" s="57" t="s">
        <v>17</v>
      </c>
      <c r="AI1360" s="57" t="s">
        <v>17</v>
      </c>
      <c r="AJ1360" s="57" t="s">
        <v>17</v>
      </c>
      <c r="AK1360" s="57" t="s">
        <v>17</v>
      </c>
      <c r="AL1360" s="57" t="s">
        <v>17</v>
      </c>
      <c r="AM1360" s="15"/>
      <c r="AN1360" s="15"/>
      <c r="AO1360" s="15"/>
      <c r="AP1360" s="15"/>
    </row>
    <row r="1361" spans="1:42" s="14" customFormat="1" x14ac:dyDescent="0.35">
      <c r="A1361" s="1" t="s">
        <v>1723</v>
      </c>
      <c r="B1361" s="1" t="s">
        <v>1724</v>
      </c>
      <c r="C1361" s="3"/>
      <c r="D1361" s="1" t="s">
        <v>12</v>
      </c>
      <c r="E1361" s="1" t="s">
        <v>13</v>
      </c>
      <c r="F1361" s="3" t="s">
        <v>57</v>
      </c>
      <c r="G1361" s="1" t="s">
        <v>86</v>
      </c>
      <c r="H1361" s="59" t="str">
        <f>_xlfn.XLOOKUP(B1361,'[1]Nur des jours'!$B:$B,'[1]Nur des jours'!$H:$H,"")</f>
        <v>Huawei</v>
      </c>
      <c r="I1361" s="52">
        <v>0</v>
      </c>
      <c r="J1361" s="52">
        <v>0</v>
      </c>
      <c r="K1361" s="52">
        <v>0</v>
      </c>
      <c r="L1361" s="53">
        <v>0</v>
      </c>
      <c r="M1361" s="54" t="s">
        <v>5374</v>
      </c>
      <c r="N1361" s="55"/>
      <c r="O1361" s="16" t="str" cm="1">
        <f t="array" ref="O1361">IFERROR(_xlfn.IFS(
Q1361="MPR ISSUE","PDH",
Q1361="BSS Hardware Issue","BSS",
Q1361="Sites strategiques, MLL, Pylone, etc.","ENVTECH",
Q1361="AKTIVCO DEFAUT GE &amp; POWER Cabinet","AKTIVCO",
Q1361="AKTIVCO Coupure ENEO &amp; Baisse de tension","AKTIVCO GRID ONLY",
Q1361="Coupure ENEO &amp; Baisse de tension","IHS GRID ONLY",
Q1361="Defaut GE &amp; POWER Cabinet","IHS",
Q1361="Sharing","Partners",
Q1361="SIte strategiques &amp; DataCenter","SST &amp; DC",
Q1361="Exclu","Exclu",
Q1361="SAT","SAT",
Q1361="SPARE-ISSUE","SPARE-ISSUE",
Q1361="Fiber CAmtel","TRANS_FO_CAMTEL",
Q1361="Fiber AOF","Fiber AOF",
Q1361="Projet OCM (HUAWEI)","TRAVAUX-HUAWEI",
Q1361="Projet OCM (NOKIA)","TRAVAUX-NOKIA",
Q1361="ACCESS-ISSUE","ACCESS-ISSUE",
Q1361="Projet OCM (ZTE, NOKIA, autres projets)","TRAVAUX OCM",
Q1361="No root CAuse","No root cause",
Q1361="ODU HS","PDH",
Q1361="IP &amp; VLAN","PDH",
Q1361="Warehouse HUAWEI","SPARE-ISSUE",
Q1361="SPARE-HS","SPARE-ISSUE",
Q1361="Power Telco","BSS"
),"")</f>
        <v>No root cause</v>
      </c>
      <c r="P1361" s="22" t="str" cm="1">
        <f t="array" ref="P1361">IFERROR(_xlfn.IFS(
Q1361="MPR ISSUE","TX ISSUE",
Q1361="BSS Hardware Issue","RAN ISSUE",
Q1361="Sites strategiques, MLL, Pylone, etc.","ENVTECH",
Q1361="AKTIVCO DEFAUT GE &amp; POWER Cabinet","POWER ISSUE",
Q1361="AKTIVCO Coupure ENEO &amp; Baisse de tension","POWER ISSUE",
Q1361="Coupure ENEO &amp; Baisse de tension","POWER ISSUE",
Q1361="Defaut GE &amp; POWER Cabinet","POWER ISSUE",
Q1361="Sharing","POWER ISSUE",
Q1361="SIte strategiques &amp; DataCenter","POWER ISSUE",
Q1361="Exclu","Exclu",
Q1361="SAT","TX ISSUE",
Q1361="SPARE-ISSUE","SPARE-ISSUE",
Q1361="Fiber CAmtel","TX ISSUE",
Q1361="Fiber AOF","TX ISSUE",
Q1361="Projet OCM (HUAWEI)","TRAVAUX-HUAWEI",
Q1361="Projet OCM (NOKIA)","TRAVAUX -NOKIA",
Q1361="ACCESS-ISSUE","ACCESS-ISSUE",
Q1361="Projet OCM (ZTE, NOKIA, autres projets)","TRAVAUX OCM",
Q1361="No root CAuse","No root cause",
Q1361="ODU HS","TX ISSUE",
Q1361="IP &amp; VLAN","TX ISSUE",
Q1361="Warehouse HUAWEI","SPARE-ISSUE",
Q1361="SPARE-HS","SPARE-ISSUE",
Q1361="Power Telco","RAN ISSUE"
),"")</f>
        <v>No root cause</v>
      </c>
      <c r="Q1361" s="48" t="s">
        <v>5576</v>
      </c>
      <c r="R1361" s="23" t="str" cm="1">
        <f t="array" ref="R1361">IFERROR(_xlfn.IFS(
Q1361="MPR ISSUE","ACTIVE",
Q1361="BSS Hardware Issue","ACTIVE",
Q1361="Sites strategiques, MLL, Pylone, etc.","PASSIVE",
Q1361="AKTIVCO DEFAUT GE &amp; POWER Cabinet","PASSIVE",
Q1361="AKTIVCO Coupure ENEO &amp; Baisse de tension","PASSIVE",
Q1361="Coupure ENEO &amp; Baisse de tension","PASSIVE",
Q1361="Defaut GE &amp; POWER Cabinet","PASSIVE",
Q1361="Sharing","PASSIVE",
Q1361="SIte strategiques &amp; DataCenter","PASSIVE",
Q1361="Exclu","Exclu",
Q1361="SAT","ACTIVE",
Q1361="SPARE-ISSUE","SPARE-ISSUE",
Q1361="Fiber CAmtel","ACTIVE",
Q1361="Fiber AOF","ACTIVE",
Q1361="Projet OCM (HUAWEI)","PLANNED WORKS",
Q1361="Projet OCM (NOKIA)","PLANNED WORKS",
Q1361="ACCESS-ISSUE","ACCESS-ISSUE",
Q1361="Projet OCM (ZTE, NOKIA, autres projets)","PLANNED WORKS",
Q1361="No root CAuse","No root cause",
Q1361="ODU HS","ACTIVE",
Q1361="IP &amp; VLAN","ACTIVE",
Q1361="Warehouse HUAWEI","SPARE-ISSUE",
Q1361="SPARE-HS","SPARE-ISSUE",
Q1361="Power Telco","ACTIVE"
),"")</f>
        <v>No root cause</v>
      </c>
      <c r="S1361" s="56" t="s">
        <v>17</v>
      </c>
      <c r="T1361" s="7" t="s">
        <v>17</v>
      </c>
      <c r="U1361" s="7" t="s">
        <v>17</v>
      </c>
      <c r="V1361" s="57" t="s">
        <v>17</v>
      </c>
      <c r="W1361" s="57" t="s">
        <v>17</v>
      </c>
      <c r="X1361" s="57" t="s">
        <v>17</v>
      </c>
      <c r="Y1361" s="57" t="s">
        <v>17</v>
      </c>
      <c r="Z1361" s="57" t="s">
        <v>17</v>
      </c>
      <c r="AA1361" s="57" t="s">
        <v>17</v>
      </c>
      <c r="AB1361" s="57"/>
      <c r="AC1361" s="57" t="s">
        <v>17</v>
      </c>
      <c r="AD1361" s="57" t="s">
        <v>17</v>
      </c>
      <c r="AE1361" s="57" t="s">
        <v>17</v>
      </c>
      <c r="AF1361" s="57" t="s">
        <v>17</v>
      </c>
      <c r="AG1361" s="57" t="s">
        <v>17</v>
      </c>
      <c r="AH1361" s="57" t="s">
        <v>17</v>
      </c>
      <c r="AI1361" s="57" t="s">
        <v>17</v>
      </c>
      <c r="AJ1361" s="57" t="s">
        <v>17</v>
      </c>
      <c r="AK1361" s="57" t="s">
        <v>17</v>
      </c>
      <c r="AL1361" s="57" t="s">
        <v>17</v>
      </c>
      <c r="AM1361" s="15"/>
      <c r="AN1361" s="15"/>
      <c r="AO1361" s="15"/>
      <c r="AP1361" s="15"/>
    </row>
    <row r="1362" spans="1:42" s="14" customFormat="1" x14ac:dyDescent="0.35">
      <c r="A1362" s="1" t="s">
        <v>3693</v>
      </c>
      <c r="B1362" s="1" t="s">
        <v>3694</v>
      </c>
      <c r="C1362" s="3"/>
      <c r="D1362" s="1" t="s">
        <v>12</v>
      </c>
      <c r="E1362" s="1" t="s">
        <v>13</v>
      </c>
      <c r="F1362" s="3" t="s">
        <v>104</v>
      </c>
      <c r="G1362" s="1" t="s">
        <v>3693</v>
      </c>
      <c r="H1362" s="59" t="str">
        <f>_xlfn.XLOOKUP(B1362,'[1]Nur des jours'!$B:$B,'[1]Nur des jours'!$H:$H,"")</f>
        <v>HUAWEI</v>
      </c>
      <c r="I1362" s="52">
        <v>0</v>
      </c>
      <c r="J1362" s="52">
        <v>0</v>
      </c>
      <c r="K1362" s="52">
        <v>0</v>
      </c>
      <c r="L1362" s="53">
        <v>0</v>
      </c>
      <c r="M1362" s="54" t="s">
        <v>5374</v>
      </c>
      <c r="N1362" s="55"/>
      <c r="O1362" s="16" t="str" cm="1">
        <f t="array" ref="O1362">IFERROR(_xlfn.IFS(
Q1362="MPR ISSUE","PDH",
Q1362="BSS Hardware Issue","BSS",
Q1362="Sites strategiques, MLL, Pylone, etc.","ENVTECH",
Q1362="AKTIVCO DEFAUT GE &amp; POWER Cabinet","AKTIVCO",
Q1362="AKTIVCO Coupure ENEO &amp; Baisse de tension","AKTIVCO GRID ONLY",
Q1362="Coupure ENEO &amp; Baisse de tension","IHS GRID ONLY",
Q1362="Defaut GE &amp; POWER Cabinet","IHS",
Q1362="Sharing","Partners",
Q1362="SIte strategiques &amp; DataCenter","SST &amp; DC",
Q1362="Exclu","Exclu",
Q1362="SAT","SAT",
Q1362="SPARE-ISSUE","SPARE-ISSUE",
Q1362="Fiber CAmtel","TRANS_FO_CAMTEL",
Q1362="Fiber AOF","Fiber AOF",
Q1362="Projet OCM (HUAWEI)","TRAVAUX-HUAWEI",
Q1362="Projet OCM (NOKIA)","TRAVAUX-NOKIA",
Q1362="ACCESS-ISSUE","ACCESS-ISSUE",
Q1362="Projet OCM (ZTE, NOKIA, autres projets)","TRAVAUX OCM",
Q1362="No root CAuse","No root cause",
Q1362="ODU HS","PDH",
Q1362="IP &amp; VLAN","PDH",
Q1362="Warehouse HUAWEI","SPARE-ISSUE",
Q1362="SPARE-HS","SPARE-ISSUE",
Q1362="Power Telco","BSS"
),"")</f>
        <v>No root cause</v>
      </c>
      <c r="P1362" s="22" t="str" cm="1">
        <f t="array" ref="P1362">IFERROR(_xlfn.IFS(
Q1362="MPR ISSUE","TX ISSUE",
Q1362="BSS Hardware Issue","RAN ISSUE",
Q1362="Sites strategiques, MLL, Pylone, etc.","ENVTECH",
Q1362="AKTIVCO DEFAUT GE &amp; POWER Cabinet","POWER ISSUE",
Q1362="AKTIVCO Coupure ENEO &amp; Baisse de tension","POWER ISSUE",
Q1362="Coupure ENEO &amp; Baisse de tension","POWER ISSUE",
Q1362="Defaut GE &amp; POWER Cabinet","POWER ISSUE",
Q1362="Sharing","POWER ISSUE",
Q1362="SIte strategiques &amp; DataCenter","POWER ISSUE",
Q1362="Exclu","Exclu",
Q1362="SAT","TX ISSUE",
Q1362="SPARE-ISSUE","SPARE-ISSUE",
Q1362="Fiber CAmtel","TX ISSUE",
Q1362="Fiber AOF","TX ISSUE",
Q1362="Projet OCM (HUAWEI)","TRAVAUX-HUAWEI",
Q1362="Projet OCM (NOKIA)","TRAVAUX -NOKIA",
Q1362="ACCESS-ISSUE","ACCESS-ISSUE",
Q1362="Projet OCM (ZTE, NOKIA, autres projets)","TRAVAUX OCM",
Q1362="No root CAuse","No root cause",
Q1362="ODU HS","TX ISSUE",
Q1362="IP &amp; VLAN","TX ISSUE",
Q1362="Warehouse HUAWEI","SPARE-ISSUE",
Q1362="SPARE-HS","SPARE-ISSUE",
Q1362="Power Telco","RAN ISSUE"
),"")</f>
        <v>No root cause</v>
      </c>
      <c r="Q1362" s="48" t="s">
        <v>5576</v>
      </c>
      <c r="R1362" s="23" t="str" cm="1">
        <f t="array" ref="R1362">IFERROR(_xlfn.IFS(
Q1362="MPR ISSUE","ACTIVE",
Q1362="BSS Hardware Issue","ACTIVE",
Q1362="Sites strategiques, MLL, Pylone, etc.","PASSIVE",
Q1362="AKTIVCO DEFAUT GE &amp; POWER Cabinet","PASSIVE",
Q1362="AKTIVCO Coupure ENEO &amp; Baisse de tension","PASSIVE",
Q1362="Coupure ENEO &amp; Baisse de tension","PASSIVE",
Q1362="Defaut GE &amp; POWER Cabinet","PASSIVE",
Q1362="Sharing","PASSIVE",
Q1362="SIte strategiques &amp; DataCenter","PASSIVE",
Q1362="Exclu","Exclu",
Q1362="SAT","ACTIVE",
Q1362="SPARE-ISSUE","SPARE-ISSUE",
Q1362="Fiber CAmtel","ACTIVE",
Q1362="Fiber AOF","ACTIVE",
Q1362="Projet OCM (HUAWEI)","PLANNED WORKS",
Q1362="Projet OCM (NOKIA)","PLANNED WORKS",
Q1362="ACCESS-ISSUE","ACCESS-ISSUE",
Q1362="Projet OCM (ZTE, NOKIA, autres projets)","PLANNED WORKS",
Q1362="No root CAuse","No root cause",
Q1362="ODU HS","ACTIVE",
Q1362="IP &amp; VLAN","ACTIVE",
Q1362="Warehouse HUAWEI","SPARE-ISSUE",
Q1362="SPARE-HS","SPARE-ISSUE",
Q1362="Power Telco","ACTIVE"
),"")</f>
        <v>No root cause</v>
      </c>
      <c r="S1362" s="56" t="s">
        <v>17</v>
      </c>
      <c r="T1362" s="7" t="s">
        <v>17</v>
      </c>
      <c r="U1362" s="7" t="s">
        <v>17</v>
      </c>
      <c r="V1362" s="57"/>
      <c r="W1362" s="57"/>
      <c r="X1362" s="57"/>
      <c r="Y1362" s="57"/>
      <c r="Z1362" s="57"/>
      <c r="AA1362" s="57"/>
      <c r="AB1362" s="57"/>
      <c r="AC1362" s="57" t="s">
        <v>17</v>
      </c>
      <c r="AD1362" s="57" t="s">
        <v>17</v>
      </c>
      <c r="AE1362" s="57" t="s">
        <v>17</v>
      </c>
      <c r="AF1362" s="57" t="s">
        <v>17</v>
      </c>
      <c r="AG1362" s="57" t="s">
        <v>17</v>
      </c>
      <c r="AH1362" s="57" t="s">
        <v>17</v>
      </c>
      <c r="AI1362" s="57" t="s">
        <v>17</v>
      </c>
      <c r="AJ1362" s="57" t="s">
        <v>17</v>
      </c>
      <c r="AK1362" s="57" t="s">
        <v>17</v>
      </c>
      <c r="AL1362" s="57" t="s">
        <v>17</v>
      </c>
      <c r="AM1362" s="15"/>
      <c r="AN1362" s="15"/>
      <c r="AO1362" s="15"/>
      <c r="AP1362" s="15"/>
    </row>
    <row r="1363" spans="1:42" s="14" customFormat="1" x14ac:dyDescent="0.35">
      <c r="A1363" s="1" t="s">
        <v>4456</v>
      </c>
      <c r="B1363" s="1" t="s">
        <v>4457</v>
      </c>
      <c r="C1363" s="3"/>
      <c r="D1363" s="1"/>
      <c r="E1363" s="1"/>
      <c r="F1363" s="3" t="s">
        <v>14</v>
      </c>
      <c r="G1363" s="1" t="s">
        <v>4458</v>
      </c>
      <c r="H1363" s="59" t="str">
        <f>_xlfn.XLOOKUP(B1363,'[1]Nur des jours'!$B:$B,'[1]Nur des jours'!$H:$H,"")</f>
        <v>HUAWEI</v>
      </c>
      <c r="I1363" s="52">
        <v>0</v>
      </c>
      <c r="J1363" s="52">
        <v>0</v>
      </c>
      <c r="K1363" s="52">
        <v>0</v>
      </c>
      <c r="L1363" s="53">
        <v>0</v>
      </c>
      <c r="M1363" s="54" t="s">
        <v>5376</v>
      </c>
      <c r="N1363" s="55"/>
      <c r="O1363" s="16" t="str" cm="1">
        <f t="array" ref="O1363">IFERROR(_xlfn.IFS(
Q1363="MPR ISSUE","PDH",
Q1363="BSS Hardware Issue","BSS",
Q1363="Sites strategiques, MLL, Pylone, etc.","ENVTECH",
Q1363="AKTIVCO DEFAUT GE &amp; POWER Cabinet","AKTIVCO",
Q1363="AKTIVCO Coupure ENEO &amp; Baisse de tension","AKTIVCO GRID ONLY",
Q1363="Coupure ENEO &amp; Baisse de tension","IHS GRID ONLY",
Q1363="Defaut GE &amp; POWER Cabinet","IHS",
Q1363="Sharing","Partners",
Q1363="SIte strategiques &amp; DataCenter","SST &amp; DC",
Q1363="Exclu","Exclu",
Q1363="SAT","SAT",
Q1363="SPARE-ISSUE","SPARE-ISSUE",
Q1363="Fiber CAmtel","TRANS_FO_CAMTEL",
Q1363="Fiber AOF","Fiber AOF",
Q1363="Projet OCM (HUAWEI)","TRAVAUX-HUAWEI",
Q1363="Projet OCM (NOKIA)","TRAVAUX-NOKIA",
Q1363="ACCESS-ISSUE","ACCESS-ISSUE",
Q1363="Projet OCM (ZTE, NOKIA, autres projets)","TRAVAUX OCM",
Q1363="No root CAuse","No root cause",
Q1363="ODU HS","PDH",
Q1363="IP &amp; VLAN","PDH",
Q1363="Warehouse HUAWEI","SPARE-ISSUE",
Q1363="SPARE-HS","SPARE-ISSUE",
Q1363="Power Telco","BSS"
),"")</f>
        <v>No root cause</v>
      </c>
      <c r="P1363" s="22" t="str" cm="1">
        <f t="array" ref="P1363">IFERROR(_xlfn.IFS(
Q1363="MPR ISSUE","TX ISSUE",
Q1363="BSS Hardware Issue","RAN ISSUE",
Q1363="Sites strategiques, MLL, Pylone, etc.","ENVTECH",
Q1363="AKTIVCO DEFAUT GE &amp; POWER Cabinet","POWER ISSUE",
Q1363="AKTIVCO Coupure ENEO &amp; Baisse de tension","POWER ISSUE",
Q1363="Coupure ENEO &amp; Baisse de tension","POWER ISSUE",
Q1363="Defaut GE &amp; POWER Cabinet","POWER ISSUE",
Q1363="Sharing","POWER ISSUE",
Q1363="SIte strategiques &amp; DataCenter","POWER ISSUE",
Q1363="Exclu","Exclu",
Q1363="SAT","TX ISSUE",
Q1363="SPARE-ISSUE","SPARE-ISSUE",
Q1363="Fiber CAmtel","TX ISSUE",
Q1363="Fiber AOF","TX ISSUE",
Q1363="Projet OCM (HUAWEI)","TRAVAUX-HUAWEI",
Q1363="Projet OCM (NOKIA)","TRAVAUX -NOKIA",
Q1363="ACCESS-ISSUE","ACCESS-ISSUE",
Q1363="Projet OCM (ZTE, NOKIA, autres projets)","TRAVAUX OCM",
Q1363="No root CAuse","No root cause",
Q1363="ODU HS","TX ISSUE",
Q1363="IP &amp; VLAN","TX ISSUE",
Q1363="Warehouse HUAWEI","SPARE-ISSUE",
Q1363="SPARE-HS","SPARE-ISSUE",
Q1363="Power Telco","RAN ISSUE"
),"")</f>
        <v>No root cause</v>
      </c>
      <c r="Q1363" s="48" t="s">
        <v>5576</v>
      </c>
      <c r="R1363" s="23" t="str" cm="1">
        <f t="array" ref="R1363">IFERROR(_xlfn.IFS(
Q1363="MPR ISSUE","ACTIVE",
Q1363="BSS Hardware Issue","ACTIVE",
Q1363="Sites strategiques, MLL, Pylone, etc.","PASSIVE",
Q1363="AKTIVCO DEFAUT GE &amp; POWER Cabinet","PASSIVE",
Q1363="AKTIVCO Coupure ENEO &amp; Baisse de tension","PASSIVE",
Q1363="Coupure ENEO &amp; Baisse de tension","PASSIVE",
Q1363="Defaut GE &amp; POWER Cabinet","PASSIVE",
Q1363="Sharing","PASSIVE",
Q1363="SIte strategiques &amp; DataCenter","PASSIVE",
Q1363="Exclu","Exclu",
Q1363="SAT","ACTIVE",
Q1363="SPARE-ISSUE","SPARE-ISSUE",
Q1363="Fiber CAmtel","ACTIVE",
Q1363="Fiber AOF","ACTIVE",
Q1363="Projet OCM (HUAWEI)","PLANNED WORKS",
Q1363="Projet OCM (NOKIA)","PLANNED WORKS",
Q1363="ACCESS-ISSUE","ACCESS-ISSUE",
Q1363="Projet OCM (ZTE, NOKIA, autres projets)","PLANNED WORKS",
Q1363="No root CAuse","No root cause",
Q1363="ODU HS","ACTIVE",
Q1363="IP &amp; VLAN","ACTIVE",
Q1363="Warehouse HUAWEI","SPARE-ISSUE",
Q1363="SPARE-HS","SPARE-ISSUE",
Q1363="Power Telco","ACTIVE"
),"")</f>
        <v>No root cause</v>
      </c>
      <c r="S1363" s="56" t="s">
        <v>17</v>
      </c>
      <c r="T1363" s="7" t="s">
        <v>17</v>
      </c>
      <c r="U1363" s="7" t="s">
        <v>17</v>
      </c>
      <c r="V1363" s="57"/>
      <c r="W1363" s="57"/>
      <c r="X1363" s="57"/>
      <c r="Y1363" s="57"/>
      <c r="Z1363" s="57"/>
      <c r="AA1363" s="57"/>
      <c r="AB1363" s="57"/>
      <c r="AC1363" s="57" t="s">
        <v>17</v>
      </c>
      <c r="AD1363" s="57" t="s">
        <v>17</v>
      </c>
      <c r="AE1363" s="57" t="s">
        <v>17</v>
      </c>
      <c r="AF1363" s="57" t="s">
        <v>17</v>
      </c>
      <c r="AG1363" s="57" t="s">
        <v>17</v>
      </c>
      <c r="AH1363" s="57" t="s">
        <v>17</v>
      </c>
      <c r="AI1363" s="57" t="s">
        <v>17</v>
      </c>
      <c r="AJ1363" s="57" t="s">
        <v>17</v>
      </c>
      <c r="AK1363" s="57" t="s">
        <v>17</v>
      </c>
      <c r="AL1363" s="57" t="s">
        <v>17</v>
      </c>
      <c r="AM1363" s="15"/>
      <c r="AN1363" s="15"/>
      <c r="AO1363" s="15"/>
      <c r="AP1363" s="15"/>
    </row>
    <row r="1364" spans="1:42" s="14" customFormat="1" x14ac:dyDescent="0.35">
      <c r="A1364" s="1" t="s">
        <v>663</v>
      </c>
      <c r="B1364" s="1" t="s">
        <v>664</v>
      </c>
      <c r="C1364" s="3"/>
      <c r="D1364" s="1" t="s">
        <v>23</v>
      </c>
      <c r="E1364" s="1" t="s">
        <v>124</v>
      </c>
      <c r="F1364" s="3" t="s">
        <v>92</v>
      </c>
      <c r="G1364" s="1" t="s">
        <v>663</v>
      </c>
      <c r="H1364" s="59" t="str">
        <f>_xlfn.XLOOKUP(B1364,'[1]Nur des jours'!$B:$B,'[1]Nur des jours'!$H:$H,"")</f>
        <v>HUAWEI</v>
      </c>
      <c r="I1364" s="52">
        <v>0</v>
      </c>
      <c r="J1364" s="52">
        <v>0</v>
      </c>
      <c r="K1364" s="52">
        <v>0</v>
      </c>
      <c r="L1364" s="53">
        <v>0</v>
      </c>
      <c r="M1364" s="54" t="s">
        <v>5374</v>
      </c>
      <c r="N1364" s="55"/>
      <c r="O1364" s="16" t="str" cm="1">
        <f t="array" ref="O1364">IFERROR(_xlfn.IFS(
Q1364="MPR ISSUE","PDH",
Q1364="BSS Hardware Issue","BSS",
Q1364="Sites strategiques, MLL, Pylone, etc.","ENVTECH",
Q1364="AKTIVCO DEFAUT GE &amp; POWER Cabinet","AKTIVCO",
Q1364="AKTIVCO Coupure ENEO &amp; Baisse de tension","AKTIVCO GRID ONLY",
Q1364="Coupure ENEO &amp; Baisse de tension","IHS GRID ONLY",
Q1364="Defaut GE &amp; POWER Cabinet","IHS",
Q1364="Sharing","Partners",
Q1364="SIte strategiques &amp; DataCenter","SST &amp; DC",
Q1364="Exclu","Exclu",
Q1364="SAT","SAT",
Q1364="SPARE-ISSUE","SPARE-ISSUE",
Q1364="Fiber CAmtel","TRANS_FO_CAMTEL",
Q1364="Fiber AOF","Fiber AOF",
Q1364="Projet OCM (HUAWEI)","TRAVAUX-HUAWEI",
Q1364="Projet OCM (NOKIA)","TRAVAUX-NOKIA",
Q1364="ACCESS-ISSUE","ACCESS-ISSUE",
Q1364="Projet OCM (ZTE, NOKIA, autres projets)","TRAVAUX OCM",
Q1364="No root CAuse","No root cause",
Q1364="ODU HS","PDH",
Q1364="IP &amp; VLAN","PDH",
Q1364="Warehouse HUAWEI","SPARE-ISSUE",
Q1364="SPARE-HS","SPARE-ISSUE",
Q1364="Power Telco","BSS"
),"")</f>
        <v>No root cause</v>
      </c>
      <c r="P1364" s="22" t="str" cm="1">
        <f t="array" ref="P1364">IFERROR(_xlfn.IFS(
Q1364="MPR ISSUE","TX ISSUE",
Q1364="BSS Hardware Issue","RAN ISSUE",
Q1364="Sites strategiques, MLL, Pylone, etc.","ENVTECH",
Q1364="AKTIVCO DEFAUT GE &amp; POWER Cabinet","POWER ISSUE",
Q1364="AKTIVCO Coupure ENEO &amp; Baisse de tension","POWER ISSUE",
Q1364="Coupure ENEO &amp; Baisse de tension","POWER ISSUE",
Q1364="Defaut GE &amp; POWER Cabinet","POWER ISSUE",
Q1364="Sharing","POWER ISSUE",
Q1364="SIte strategiques &amp; DataCenter","POWER ISSUE",
Q1364="Exclu","Exclu",
Q1364="SAT","TX ISSUE",
Q1364="SPARE-ISSUE","SPARE-ISSUE",
Q1364="Fiber CAmtel","TX ISSUE",
Q1364="Fiber AOF","TX ISSUE",
Q1364="Projet OCM (HUAWEI)","TRAVAUX-HUAWEI",
Q1364="Projet OCM (NOKIA)","TRAVAUX -NOKIA",
Q1364="ACCESS-ISSUE","ACCESS-ISSUE",
Q1364="Projet OCM (ZTE, NOKIA, autres projets)","TRAVAUX OCM",
Q1364="No root CAuse","No root cause",
Q1364="ODU HS","TX ISSUE",
Q1364="IP &amp; VLAN","TX ISSUE",
Q1364="Warehouse HUAWEI","SPARE-ISSUE",
Q1364="SPARE-HS","SPARE-ISSUE",
Q1364="Power Telco","RAN ISSUE"
),"")</f>
        <v>No root cause</v>
      </c>
      <c r="Q1364" s="48" t="s">
        <v>5576</v>
      </c>
      <c r="R1364" s="23" t="str" cm="1">
        <f t="array" ref="R1364">IFERROR(_xlfn.IFS(
Q1364="MPR ISSUE","ACTIVE",
Q1364="BSS Hardware Issue","ACTIVE",
Q1364="Sites strategiques, MLL, Pylone, etc.","PASSIVE",
Q1364="AKTIVCO DEFAUT GE &amp; POWER Cabinet","PASSIVE",
Q1364="AKTIVCO Coupure ENEO &amp; Baisse de tension","PASSIVE",
Q1364="Coupure ENEO &amp; Baisse de tension","PASSIVE",
Q1364="Defaut GE &amp; POWER Cabinet","PASSIVE",
Q1364="Sharing","PASSIVE",
Q1364="SIte strategiques &amp; DataCenter","PASSIVE",
Q1364="Exclu","Exclu",
Q1364="SAT","ACTIVE",
Q1364="SPARE-ISSUE","SPARE-ISSUE",
Q1364="Fiber CAmtel","ACTIVE",
Q1364="Fiber AOF","ACTIVE",
Q1364="Projet OCM (HUAWEI)","PLANNED WORKS",
Q1364="Projet OCM (NOKIA)","PLANNED WORKS",
Q1364="ACCESS-ISSUE","ACCESS-ISSUE",
Q1364="Projet OCM (ZTE, NOKIA, autres projets)","PLANNED WORKS",
Q1364="No root CAuse","No root cause",
Q1364="ODU HS","ACTIVE",
Q1364="IP &amp; VLAN","ACTIVE",
Q1364="Warehouse HUAWEI","SPARE-ISSUE",
Q1364="SPARE-HS","SPARE-ISSUE",
Q1364="Power Telco","ACTIVE"
),"")</f>
        <v>No root cause</v>
      </c>
      <c r="S1364" s="56" t="s">
        <v>17</v>
      </c>
      <c r="T1364" s="7" t="s">
        <v>17</v>
      </c>
      <c r="U1364" s="7" t="s">
        <v>17</v>
      </c>
      <c r="V1364" s="57" t="s">
        <v>17</v>
      </c>
      <c r="W1364" s="57" t="s">
        <v>17</v>
      </c>
      <c r="X1364" s="57" t="s">
        <v>17</v>
      </c>
      <c r="Y1364" s="57" t="s">
        <v>17</v>
      </c>
      <c r="Z1364" s="57" t="s">
        <v>17</v>
      </c>
      <c r="AA1364" s="57" t="s">
        <v>17</v>
      </c>
      <c r="AB1364" s="57"/>
      <c r="AC1364" s="57" t="s">
        <v>17</v>
      </c>
      <c r="AD1364" s="57" t="s">
        <v>17</v>
      </c>
      <c r="AE1364" s="57" t="s">
        <v>17</v>
      </c>
      <c r="AF1364" s="57" t="s">
        <v>17</v>
      </c>
      <c r="AG1364" s="57" t="s">
        <v>17</v>
      </c>
      <c r="AH1364" s="57" t="s">
        <v>17</v>
      </c>
      <c r="AI1364" s="57" t="s">
        <v>17</v>
      </c>
      <c r="AJ1364" s="57" t="s">
        <v>17</v>
      </c>
      <c r="AK1364" s="57" t="s">
        <v>17</v>
      </c>
      <c r="AL1364" s="57" t="s">
        <v>17</v>
      </c>
      <c r="AM1364" s="15"/>
      <c r="AN1364" s="15"/>
      <c r="AO1364" s="15"/>
      <c r="AP1364" s="15"/>
    </row>
    <row r="1365" spans="1:42" s="14" customFormat="1" x14ac:dyDescent="0.35">
      <c r="A1365" s="1" t="s">
        <v>5025</v>
      </c>
      <c r="B1365" s="1" t="s">
        <v>5026</v>
      </c>
      <c r="C1365" s="3"/>
      <c r="D1365" s="1" t="s">
        <v>12</v>
      </c>
      <c r="E1365" s="1" t="s">
        <v>13</v>
      </c>
      <c r="F1365" s="3" t="s">
        <v>14</v>
      </c>
      <c r="G1365" s="1" t="s">
        <v>1434</v>
      </c>
      <c r="H1365" s="59" t="str">
        <f>_xlfn.XLOOKUP(B1365,'[1]Nur des jours'!$B:$B,'[1]Nur des jours'!$H:$H,"")</f>
        <v>HUAWEI</v>
      </c>
      <c r="I1365" s="52">
        <v>0</v>
      </c>
      <c r="J1365" s="52">
        <v>0</v>
      </c>
      <c r="K1365" s="52">
        <v>0</v>
      </c>
      <c r="L1365" s="53">
        <v>0</v>
      </c>
      <c r="M1365" s="54" t="s">
        <v>5376</v>
      </c>
      <c r="N1365" s="55"/>
      <c r="O1365" s="16" t="str" cm="1">
        <f t="array" ref="O1365">IFERROR(_xlfn.IFS(
Q1365="MPR ISSUE","PDH",
Q1365="BSS Hardware Issue","BSS",
Q1365="Sites strategiques, MLL, Pylone, etc.","ENVTECH",
Q1365="AKTIVCO DEFAUT GE &amp; POWER Cabinet","AKTIVCO",
Q1365="AKTIVCO Coupure ENEO &amp; Baisse de tension","AKTIVCO GRID ONLY",
Q1365="Coupure ENEO &amp; Baisse de tension","IHS GRID ONLY",
Q1365="Defaut GE &amp; POWER Cabinet","IHS",
Q1365="Sharing","Partners",
Q1365="SIte strategiques &amp; DataCenter","SST &amp; DC",
Q1365="Exclu","Exclu",
Q1365="SAT","SAT",
Q1365="SPARE-ISSUE","SPARE-ISSUE",
Q1365="Fiber CAmtel","TRANS_FO_CAMTEL",
Q1365="Fiber AOF","Fiber AOF",
Q1365="Projet OCM (HUAWEI)","TRAVAUX-HUAWEI",
Q1365="Projet OCM (NOKIA)","TRAVAUX-NOKIA",
Q1365="ACCESS-ISSUE","ACCESS-ISSUE",
Q1365="Projet OCM (ZTE, NOKIA, autres projets)","TRAVAUX OCM",
Q1365="No root CAuse","No root cause",
Q1365="ODU HS","PDH",
Q1365="IP &amp; VLAN","PDH",
Q1365="Warehouse HUAWEI","SPARE-ISSUE",
Q1365="SPARE-HS","SPARE-ISSUE",
Q1365="Power Telco","BSS"
),"")</f>
        <v>No root cause</v>
      </c>
      <c r="P1365" s="22" t="str" cm="1">
        <f t="array" ref="P1365">IFERROR(_xlfn.IFS(
Q1365="MPR ISSUE","TX ISSUE",
Q1365="BSS Hardware Issue","RAN ISSUE",
Q1365="Sites strategiques, MLL, Pylone, etc.","ENVTECH",
Q1365="AKTIVCO DEFAUT GE &amp; POWER Cabinet","POWER ISSUE",
Q1365="AKTIVCO Coupure ENEO &amp; Baisse de tension","POWER ISSUE",
Q1365="Coupure ENEO &amp; Baisse de tension","POWER ISSUE",
Q1365="Defaut GE &amp; POWER Cabinet","POWER ISSUE",
Q1365="Sharing","POWER ISSUE",
Q1365="SIte strategiques &amp; DataCenter","POWER ISSUE",
Q1365="Exclu","Exclu",
Q1365="SAT","TX ISSUE",
Q1365="SPARE-ISSUE","SPARE-ISSUE",
Q1365="Fiber CAmtel","TX ISSUE",
Q1365="Fiber AOF","TX ISSUE",
Q1365="Projet OCM (HUAWEI)","TRAVAUX-HUAWEI",
Q1365="Projet OCM (NOKIA)","TRAVAUX -NOKIA",
Q1365="ACCESS-ISSUE","ACCESS-ISSUE",
Q1365="Projet OCM (ZTE, NOKIA, autres projets)","TRAVAUX OCM",
Q1365="No root CAuse","No root cause",
Q1365="ODU HS","TX ISSUE",
Q1365="IP &amp; VLAN","TX ISSUE",
Q1365="Warehouse HUAWEI","SPARE-ISSUE",
Q1365="SPARE-HS","SPARE-ISSUE",
Q1365="Power Telco","RAN ISSUE"
),"")</f>
        <v>No root cause</v>
      </c>
      <c r="Q1365" s="48" t="s">
        <v>5576</v>
      </c>
      <c r="R1365" s="23" t="str" cm="1">
        <f t="array" ref="R1365">IFERROR(_xlfn.IFS(
Q1365="MPR ISSUE","ACTIVE",
Q1365="BSS Hardware Issue","ACTIVE",
Q1365="Sites strategiques, MLL, Pylone, etc.","PASSIVE",
Q1365="AKTIVCO DEFAUT GE &amp; POWER Cabinet","PASSIVE",
Q1365="AKTIVCO Coupure ENEO &amp; Baisse de tension","PASSIVE",
Q1365="Coupure ENEO &amp; Baisse de tension","PASSIVE",
Q1365="Defaut GE &amp; POWER Cabinet","PASSIVE",
Q1365="Sharing","PASSIVE",
Q1365="SIte strategiques &amp; DataCenter","PASSIVE",
Q1365="Exclu","Exclu",
Q1365="SAT","ACTIVE",
Q1365="SPARE-ISSUE","SPARE-ISSUE",
Q1365="Fiber CAmtel","ACTIVE",
Q1365="Fiber AOF","ACTIVE",
Q1365="Projet OCM (HUAWEI)","PLANNED WORKS",
Q1365="Projet OCM (NOKIA)","PLANNED WORKS",
Q1365="ACCESS-ISSUE","ACCESS-ISSUE",
Q1365="Projet OCM (ZTE, NOKIA, autres projets)","PLANNED WORKS",
Q1365="No root CAuse","No root cause",
Q1365="ODU HS","ACTIVE",
Q1365="IP &amp; VLAN","ACTIVE",
Q1365="Warehouse HUAWEI","SPARE-ISSUE",
Q1365="SPARE-HS","SPARE-ISSUE",
Q1365="Power Telco","ACTIVE"
),"")</f>
        <v>No root cause</v>
      </c>
      <c r="S1365" s="56" t="s">
        <v>17</v>
      </c>
      <c r="T1365" s="7" t="s">
        <v>17</v>
      </c>
      <c r="U1365" s="7" t="s">
        <v>17</v>
      </c>
      <c r="V1365" s="57"/>
      <c r="W1365" s="57"/>
      <c r="X1365" s="57"/>
      <c r="Y1365" s="57"/>
      <c r="Z1365" s="57"/>
      <c r="AA1365" s="57"/>
      <c r="AB1365" s="57"/>
      <c r="AC1365" s="57" t="s">
        <v>17</v>
      </c>
      <c r="AD1365" s="57" t="s">
        <v>17</v>
      </c>
      <c r="AE1365" s="57" t="s">
        <v>17</v>
      </c>
      <c r="AF1365" s="57" t="s">
        <v>17</v>
      </c>
      <c r="AG1365" s="57" t="s">
        <v>17</v>
      </c>
      <c r="AH1365" s="57" t="s">
        <v>17</v>
      </c>
      <c r="AI1365" s="57" t="s">
        <v>17</v>
      </c>
      <c r="AJ1365" s="57" t="s">
        <v>17</v>
      </c>
      <c r="AK1365" s="57" t="s">
        <v>17</v>
      </c>
      <c r="AL1365" s="57" t="s">
        <v>17</v>
      </c>
      <c r="AM1365" s="15"/>
      <c r="AN1365" s="15"/>
      <c r="AO1365" s="15"/>
      <c r="AP1365" s="15"/>
    </row>
    <row r="1366" spans="1:42" s="14" customFormat="1" x14ac:dyDescent="0.35">
      <c r="A1366" s="1" t="s">
        <v>21</v>
      </c>
      <c r="B1366" s="1" t="s">
        <v>22</v>
      </c>
      <c r="C1366" s="3"/>
      <c r="D1366" s="1" t="s">
        <v>23</v>
      </c>
      <c r="E1366" s="1" t="s">
        <v>24</v>
      </c>
      <c r="F1366" s="3" t="s">
        <v>25</v>
      </c>
      <c r="G1366" s="1" t="s">
        <v>26</v>
      </c>
      <c r="H1366" s="59" t="str">
        <f>_xlfn.XLOOKUP(B1366,'[1]Nur des jours'!$B:$B,'[1]Nur des jours'!$H:$H,"")</f>
        <v>Huawei</v>
      </c>
      <c r="I1366" s="52">
        <v>0</v>
      </c>
      <c r="J1366" s="52">
        <v>0</v>
      </c>
      <c r="K1366" s="52">
        <v>0</v>
      </c>
      <c r="L1366" s="53">
        <v>0</v>
      </c>
      <c r="M1366" s="54" t="s">
        <v>5374</v>
      </c>
      <c r="N1366" s="55"/>
      <c r="O1366" s="16" t="str" cm="1">
        <f t="array" ref="O1366">IFERROR(_xlfn.IFS(
Q1366="MPR ISSUE","PDH",
Q1366="BSS Hardware Issue","BSS",
Q1366="Sites strategiques, MLL, Pylone, etc.","ENVTECH",
Q1366="AKTIVCO DEFAUT GE &amp; POWER Cabinet","AKTIVCO",
Q1366="AKTIVCO Coupure ENEO &amp; Baisse de tension","AKTIVCO GRID ONLY",
Q1366="Coupure ENEO &amp; Baisse de tension","IHS GRID ONLY",
Q1366="Defaut GE &amp; POWER Cabinet","IHS",
Q1366="Sharing","Partners",
Q1366="SIte strategiques &amp; DataCenter","SST &amp; DC",
Q1366="Exclu","Exclu",
Q1366="SAT","SAT",
Q1366="SPARE-ISSUE","SPARE-ISSUE",
Q1366="Fiber CAmtel","TRANS_FO_CAMTEL",
Q1366="Fiber AOF","Fiber AOF",
Q1366="Projet OCM (HUAWEI)","TRAVAUX-HUAWEI",
Q1366="Projet OCM (NOKIA)","TRAVAUX-NOKIA",
Q1366="ACCESS-ISSUE","ACCESS-ISSUE",
Q1366="Projet OCM (ZTE, NOKIA, autres projets)","TRAVAUX OCM",
Q1366="No root CAuse","No root cause",
Q1366="ODU HS","PDH",
Q1366="IP &amp; VLAN","PDH",
Q1366="Warehouse HUAWEI","SPARE-ISSUE",
Q1366="SPARE-HS","SPARE-ISSUE",
Q1366="Power Telco","BSS"
),"")</f>
        <v>No root cause</v>
      </c>
      <c r="P1366" s="22" t="str" cm="1">
        <f t="array" ref="P1366">IFERROR(_xlfn.IFS(
Q1366="MPR ISSUE","TX ISSUE",
Q1366="BSS Hardware Issue","RAN ISSUE",
Q1366="Sites strategiques, MLL, Pylone, etc.","ENVTECH",
Q1366="AKTIVCO DEFAUT GE &amp; POWER Cabinet","POWER ISSUE",
Q1366="AKTIVCO Coupure ENEO &amp; Baisse de tension","POWER ISSUE",
Q1366="Coupure ENEO &amp; Baisse de tension","POWER ISSUE",
Q1366="Defaut GE &amp; POWER Cabinet","POWER ISSUE",
Q1366="Sharing","POWER ISSUE",
Q1366="SIte strategiques &amp; DataCenter","POWER ISSUE",
Q1366="Exclu","Exclu",
Q1366="SAT","TX ISSUE",
Q1366="SPARE-ISSUE","SPARE-ISSUE",
Q1366="Fiber CAmtel","TX ISSUE",
Q1366="Fiber AOF","TX ISSUE",
Q1366="Projet OCM (HUAWEI)","TRAVAUX-HUAWEI",
Q1366="Projet OCM (NOKIA)","TRAVAUX -NOKIA",
Q1366="ACCESS-ISSUE","ACCESS-ISSUE",
Q1366="Projet OCM (ZTE, NOKIA, autres projets)","TRAVAUX OCM",
Q1366="No root CAuse","No root cause",
Q1366="ODU HS","TX ISSUE",
Q1366="IP &amp; VLAN","TX ISSUE",
Q1366="Warehouse HUAWEI","SPARE-ISSUE",
Q1366="SPARE-HS","SPARE-ISSUE",
Q1366="Power Telco","RAN ISSUE"
),"")</f>
        <v>No root cause</v>
      </c>
      <c r="Q1366" s="48" t="s">
        <v>5576</v>
      </c>
      <c r="R1366" s="23" t="str" cm="1">
        <f t="array" ref="R1366">IFERROR(_xlfn.IFS(
Q1366="MPR ISSUE","ACTIVE",
Q1366="BSS Hardware Issue","ACTIVE",
Q1366="Sites strategiques, MLL, Pylone, etc.","PASSIVE",
Q1366="AKTIVCO DEFAUT GE &amp; POWER Cabinet","PASSIVE",
Q1366="AKTIVCO Coupure ENEO &amp; Baisse de tension","PASSIVE",
Q1366="Coupure ENEO &amp; Baisse de tension","PASSIVE",
Q1366="Defaut GE &amp; POWER Cabinet","PASSIVE",
Q1366="Sharing","PASSIVE",
Q1366="SIte strategiques &amp; DataCenter","PASSIVE",
Q1366="Exclu","Exclu",
Q1366="SAT","ACTIVE",
Q1366="SPARE-ISSUE","SPARE-ISSUE",
Q1366="Fiber CAmtel","ACTIVE",
Q1366="Fiber AOF","ACTIVE",
Q1366="Projet OCM (HUAWEI)","PLANNED WORKS",
Q1366="Projet OCM (NOKIA)","PLANNED WORKS",
Q1366="ACCESS-ISSUE","ACCESS-ISSUE",
Q1366="Projet OCM (ZTE, NOKIA, autres projets)","PLANNED WORKS",
Q1366="No root CAuse","No root cause",
Q1366="ODU HS","ACTIVE",
Q1366="IP &amp; VLAN","ACTIVE",
Q1366="Warehouse HUAWEI","SPARE-ISSUE",
Q1366="SPARE-HS","SPARE-ISSUE",
Q1366="Power Telco","ACTIVE"
),"")</f>
        <v>No root cause</v>
      </c>
      <c r="S1366" s="56" t="s">
        <v>17</v>
      </c>
      <c r="T1366" s="7" t="s">
        <v>17</v>
      </c>
      <c r="U1366" s="7" t="s">
        <v>17</v>
      </c>
      <c r="V1366" s="57" t="s">
        <v>17</v>
      </c>
      <c r="W1366" s="57" t="s">
        <v>17</v>
      </c>
      <c r="X1366" s="57" t="s">
        <v>17</v>
      </c>
      <c r="Y1366" s="57" t="s">
        <v>17</v>
      </c>
      <c r="Z1366" s="57" t="s">
        <v>17</v>
      </c>
      <c r="AA1366" s="57" t="s">
        <v>17</v>
      </c>
      <c r="AB1366" s="57"/>
      <c r="AC1366" s="57" t="s">
        <v>17</v>
      </c>
      <c r="AD1366" s="57" t="s">
        <v>17</v>
      </c>
      <c r="AE1366" s="57" t="s">
        <v>17</v>
      </c>
      <c r="AF1366" s="57" t="s">
        <v>17</v>
      </c>
      <c r="AG1366" s="57" t="s">
        <v>17</v>
      </c>
      <c r="AH1366" s="57" t="s">
        <v>17</v>
      </c>
      <c r="AI1366" s="57" t="s">
        <v>17</v>
      </c>
      <c r="AJ1366" s="57" t="s">
        <v>17</v>
      </c>
      <c r="AK1366" s="57" t="s">
        <v>17</v>
      </c>
      <c r="AL1366" s="57" t="s">
        <v>17</v>
      </c>
      <c r="AM1366" s="15"/>
      <c r="AN1366" s="15"/>
      <c r="AO1366" s="15"/>
      <c r="AP1366" s="15"/>
    </row>
    <row r="1367" spans="1:42" s="14" customFormat="1" x14ac:dyDescent="0.35">
      <c r="A1367" s="1" t="s">
        <v>36</v>
      </c>
      <c r="B1367" s="1" t="s">
        <v>37</v>
      </c>
      <c r="C1367" s="3"/>
      <c r="D1367" s="1" t="s">
        <v>23</v>
      </c>
      <c r="E1367" s="1" t="s">
        <v>38</v>
      </c>
      <c r="F1367" s="3" t="s">
        <v>39</v>
      </c>
      <c r="G1367" s="1" t="s">
        <v>40</v>
      </c>
      <c r="H1367" s="51" t="str">
        <f>_xlfn.XLOOKUP(B1367,'[1]Nur des jours'!$B:$B,'[1]Nur des jours'!$H:$H,"")</f>
        <v>ZTE</v>
      </c>
      <c r="I1367" s="52">
        <v>0</v>
      </c>
      <c r="J1367" s="52">
        <v>0</v>
      </c>
      <c r="K1367" s="52">
        <v>0</v>
      </c>
      <c r="L1367" s="53">
        <v>0</v>
      </c>
      <c r="M1367" s="54" t="s">
        <v>5374</v>
      </c>
      <c r="N1367" s="55"/>
      <c r="O1367" s="16" t="str" cm="1">
        <f t="array" ref="O1367">IFERROR(_xlfn.IFS(
Q1367="MPR ISSUE","PDH",
Q1367="BSS Hardware Issue","BSS",
Q1367="Sites strategiques, MLL, Pylone, etc.","ENVTECH",
Q1367="AKTIVCO DEFAUT GE &amp; POWER Cabinet","AKTIVCO",
Q1367="AKTIVCO Coupure ENEO &amp; Baisse de tension","AKTIVCO GRID ONLY",
Q1367="Coupure ENEO &amp; Baisse de tension","IHS GRID ONLY",
Q1367="Defaut GE &amp; POWER Cabinet","IHS",
Q1367="Sharing","Partners",
Q1367="SIte strategiques &amp; DataCenter","SST &amp; DC",
Q1367="Exclu","Exclu",
Q1367="SAT","SAT",
Q1367="SPARE-ISSUE","SPARE-ISSUE",
Q1367="Fiber CAmtel","TRANS_FO_CAMTEL",
Q1367="Fiber AOF","Fiber AOF",
Q1367="Projet OCM (HUAWEI)","TRAVAUX-HUAWEI",
Q1367="Projet OCM (NOKIA)","TRAVAUX-NOKIA",
Q1367="ACCESS-ISSUE","ACCESS-ISSUE",
Q1367="Projet OCM (ZTE, NOKIA, autres projets)","TRAVAUX OCM",
Q1367="No root CAuse","No root cause",
Q1367="ODU HS","PDH",
Q1367="IP &amp; VLAN","PDH",
Q1367="Warehouse HUAWEI","SPARE-ISSUE",
Q1367="SPARE-HS","SPARE-ISSUE",
Q1367="Power Telco","BSS"
),"")</f>
        <v>No root cause</v>
      </c>
      <c r="P1367" s="22" t="str" cm="1">
        <f t="array" ref="P1367">IFERROR(_xlfn.IFS(
Q1367="MPR ISSUE","TX ISSUE",
Q1367="BSS Hardware Issue","RAN ISSUE",
Q1367="Sites strategiques, MLL, Pylone, etc.","ENVTECH",
Q1367="AKTIVCO DEFAUT GE &amp; POWER Cabinet","POWER ISSUE",
Q1367="AKTIVCO Coupure ENEO &amp; Baisse de tension","POWER ISSUE",
Q1367="Coupure ENEO &amp; Baisse de tension","POWER ISSUE",
Q1367="Defaut GE &amp; POWER Cabinet","POWER ISSUE",
Q1367="Sharing","POWER ISSUE",
Q1367="SIte strategiques &amp; DataCenter","POWER ISSUE",
Q1367="Exclu","Exclu",
Q1367="SAT","TX ISSUE",
Q1367="SPARE-ISSUE","SPARE-ISSUE",
Q1367="Fiber CAmtel","TX ISSUE",
Q1367="Fiber AOF","TX ISSUE",
Q1367="Projet OCM (HUAWEI)","TRAVAUX-HUAWEI",
Q1367="Projet OCM (NOKIA)","TRAVAUX -NOKIA",
Q1367="ACCESS-ISSUE","ACCESS-ISSUE",
Q1367="Projet OCM (ZTE, NOKIA, autres projets)","TRAVAUX OCM",
Q1367="No root CAuse","No root cause",
Q1367="ODU HS","TX ISSUE",
Q1367="IP &amp; VLAN","TX ISSUE",
Q1367="Warehouse HUAWEI","SPARE-ISSUE",
Q1367="SPARE-HS","SPARE-ISSUE",
Q1367="Power Telco","RAN ISSUE"
),"")</f>
        <v>No root cause</v>
      </c>
      <c r="Q1367" s="48" t="s">
        <v>5576</v>
      </c>
      <c r="R1367" s="23" t="str" cm="1">
        <f t="array" ref="R1367">IFERROR(_xlfn.IFS(
Q1367="MPR ISSUE","ACTIVE",
Q1367="BSS Hardware Issue","ACTIVE",
Q1367="Sites strategiques, MLL, Pylone, etc.","PASSIVE",
Q1367="AKTIVCO DEFAUT GE &amp; POWER Cabinet","PASSIVE",
Q1367="AKTIVCO Coupure ENEO &amp; Baisse de tension","PASSIVE",
Q1367="Coupure ENEO &amp; Baisse de tension","PASSIVE",
Q1367="Defaut GE &amp; POWER Cabinet","PASSIVE",
Q1367="Sharing","PASSIVE",
Q1367="SIte strategiques &amp; DataCenter","PASSIVE",
Q1367="Exclu","Exclu",
Q1367="SAT","ACTIVE",
Q1367="SPARE-ISSUE","SPARE-ISSUE",
Q1367="Fiber CAmtel","ACTIVE",
Q1367="Fiber AOF","ACTIVE",
Q1367="Projet OCM (HUAWEI)","PLANNED WORKS",
Q1367="Projet OCM (NOKIA)","PLANNED WORKS",
Q1367="ACCESS-ISSUE","ACCESS-ISSUE",
Q1367="Projet OCM (ZTE, NOKIA, autres projets)","PLANNED WORKS",
Q1367="No root CAuse","No root cause",
Q1367="ODU HS","ACTIVE",
Q1367="IP &amp; VLAN","ACTIVE",
Q1367="Warehouse HUAWEI","SPARE-ISSUE",
Q1367="SPARE-HS","SPARE-ISSUE",
Q1367="Power Telco","ACTIVE"
),"")</f>
        <v>No root cause</v>
      </c>
      <c r="S1367" s="56" t="s">
        <v>17</v>
      </c>
      <c r="T1367" s="7" t="s">
        <v>17</v>
      </c>
      <c r="U1367" s="7" t="s">
        <v>17</v>
      </c>
      <c r="V1367" s="57" t="s">
        <v>17</v>
      </c>
      <c r="W1367" s="57" t="s">
        <v>17</v>
      </c>
      <c r="X1367" s="57" t="s">
        <v>17</v>
      </c>
      <c r="Y1367" s="57" t="s">
        <v>17</v>
      </c>
      <c r="Z1367" s="57" t="s">
        <v>17</v>
      </c>
      <c r="AA1367" s="57" t="s">
        <v>17</v>
      </c>
      <c r="AB1367" s="57"/>
      <c r="AC1367" s="57" t="s">
        <v>17</v>
      </c>
      <c r="AD1367" s="57" t="s">
        <v>17</v>
      </c>
      <c r="AE1367" s="57" t="s">
        <v>17</v>
      </c>
      <c r="AF1367" s="57" t="s">
        <v>17</v>
      </c>
      <c r="AG1367" s="57" t="s">
        <v>17</v>
      </c>
      <c r="AH1367" s="57" t="s">
        <v>17</v>
      </c>
      <c r="AI1367" s="57" t="s">
        <v>17</v>
      </c>
      <c r="AJ1367" s="57" t="s">
        <v>17</v>
      </c>
      <c r="AK1367" s="57" t="s">
        <v>17</v>
      </c>
      <c r="AL1367" s="57" t="s">
        <v>17</v>
      </c>
      <c r="AM1367" s="15"/>
      <c r="AN1367" s="15"/>
      <c r="AO1367" s="15"/>
      <c r="AP1367" s="15"/>
    </row>
    <row r="1368" spans="1:42" s="14" customFormat="1" x14ac:dyDescent="0.35">
      <c r="A1368" s="1" t="s">
        <v>1138</v>
      </c>
      <c r="B1368" s="1" t="s">
        <v>1139</v>
      </c>
      <c r="C1368" s="3"/>
      <c r="D1368" s="1" t="s">
        <v>12</v>
      </c>
      <c r="E1368" s="1" t="s">
        <v>13</v>
      </c>
      <c r="F1368" s="3" t="s">
        <v>39</v>
      </c>
      <c r="G1368" s="1" t="s">
        <v>40</v>
      </c>
      <c r="H1368" s="51" t="str">
        <f>_xlfn.XLOOKUP(B1368,'[1]Nur des jours'!$B:$B,'[1]Nur des jours'!$H:$H,"")</f>
        <v>ZTE</v>
      </c>
      <c r="I1368" s="52">
        <v>0</v>
      </c>
      <c r="J1368" s="52">
        <v>0</v>
      </c>
      <c r="K1368" s="52">
        <v>0</v>
      </c>
      <c r="L1368" s="53">
        <v>0</v>
      </c>
      <c r="M1368" s="54" t="s">
        <v>5374</v>
      </c>
      <c r="N1368" s="55"/>
      <c r="O1368" s="16" t="str" cm="1">
        <f t="array" ref="O1368">IFERROR(_xlfn.IFS(
Q1368="MPR ISSUE","PDH",
Q1368="BSS Hardware Issue","BSS",
Q1368="Sites strategiques, MLL, Pylone, etc.","ENVTECH",
Q1368="AKTIVCO DEFAUT GE &amp; POWER Cabinet","AKTIVCO",
Q1368="AKTIVCO Coupure ENEO &amp; Baisse de tension","AKTIVCO GRID ONLY",
Q1368="Coupure ENEO &amp; Baisse de tension","IHS GRID ONLY",
Q1368="Defaut GE &amp; POWER Cabinet","IHS",
Q1368="Sharing","Partners",
Q1368="SIte strategiques &amp; DataCenter","SST &amp; DC",
Q1368="Exclu","Exclu",
Q1368="SAT","SAT",
Q1368="SPARE-ISSUE","SPARE-ISSUE",
Q1368="Fiber CAmtel","TRANS_FO_CAMTEL",
Q1368="Fiber AOF","Fiber AOF",
Q1368="Projet OCM (HUAWEI)","TRAVAUX-HUAWEI",
Q1368="Projet OCM (NOKIA)","TRAVAUX-NOKIA",
Q1368="ACCESS-ISSUE","ACCESS-ISSUE",
Q1368="Projet OCM (ZTE, NOKIA, autres projets)","TRAVAUX OCM",
Q1368="No root CAuse","No root cause",
Q1368="ODU HS","PDH",
Q1368="IP &amp; VLAN","PDH",
Q1368="Warehouse HUAWEI","SPARE-ISSUE",
Q1368="SPARE-HS","SPARE-ISSUE",
Q1368="Power Telco","BSS"
),"")</f>
        <v>No root cause</v>
      </c>
      <c r="P1368" s="22" t="str" cm="1">
        <f t="array" ref="P1368">IFERROR(_xlfn.IFS(
Q1368="MPR ISSUE","TX ISSUE",
Q1368="BSS Hardware Issue","RAN ISSUE",
Q1368="Sites strategiques, MLL, Pylone, etc.","ENVTECH",
Q1368="AKTIVCO DEFAUT GE &amp; POWER Cabinet","POWER ISSUE",
Q1368="AKTIVCO Coupure ENEO &amp; Baisse de tension","POWER ISSUE",
Q1368="Coupure ENEO &amp; Baisse de tension","POWER ISSUE",
Q1368="Defaut GE &amp; POWER Cabinet","POWER ISSUE",
Q1368="Sharing","POWER ISSUE",
Q1368="SIte strategiques &amp; DataCenter","POWER ISSUE",
Q1368="Exclu","Exclu",
Q1368="SAT","TX ISSUE",
Q1368="SPARE-ISSUE","SPARE-ISSUE",
Q1368="Fiber CAmtel","TX ISSUE",
Q1368="Fiber AOF","TX ISSUE",
Q1368="Projet OCM (HUAWEI)","TRAVAUX-HUAWEI",
Q1368="Projet OCM (NOKIA)","TRAVAUX -NOKIA",
Q1368="ACCESS-ISSUE","ACCESS-ISSUE",
Q1368="Projet OCM (ZTE, NOKIA, autres projets)","TRAVAUX OCM",
Q1368="No root CAuse","No root cause",
Q1368="ODU HS","TX ISSUE",
Q1368="IP &amp; VLAN","TX ISSUE",
Q1368="Warehouse HUAWEI","SPARE-ISSUE",
Q1368="SPARE-HS","SPARE-ISSUE",
Q1368="Power Telco","RAN ISSUE"
),"")</f>
        <v>No root cause</v>
      </c>
      <c r="Q1368" s="48" t="s">
        <v>5576</v>
      </c>
      <c r="R1368" s="23" t="str" cm="1">
        <f t="array" ref="R1368">IFERROR(_xlfn.IFS(
Q1368="MPR ISSUE","ACTIVE",
Q1368="BSS Hardware Issue","ACTIVE",
Q1368="Sites strategiques, MLL, Pylone, etc.","PASSIVE",
Q1368="AKTIVCO DEFAUT GE &amp; POWER Cabinet","PASSIVE",
Q1368="AKTIVCO Coupure ENEO &amp; Baisse de tension","PASSIVE",
Q1368="Coupure ENEO &amp; Baisse de tension","PASSIVE",
Q1368="Defaut GE &amp; POWER Cabinet","PASSIVE",
Q1368="Sharing","PASSIVE",
Q1368="SIte strategiques &amp; DataCenter","PASSIVE",
Q1368="Exclu","Exclu",
Q1368="SAT","ACTIVE",
Q1368="SPARE-ISSUE","SPARE-ISSUE",
Q1368="Fiber CAmtel","ACTIVE",
Q1368="Fiber AOF","ACTIVE",
Q1368="Projet OCM (HUAWEI)","PLANNED WORKS",
Q1368="Projet OCM (NOKIA)","PLANNED WORKS",
Q1368="ACCESS-ISSUE","ACCESS-ISSUE",
Q1368="Projet OCM (ZTE, NOKIA, autres projets)","PLANNED WORKS",
Q1368="No root CAuse","No root cause",
Q1368="ODU HS","ACTIVE",
Q1368="IP &amp; VLAN","ACTIVE",
Q1368="Warehouse HUAWEI","SPARE-ISSUE",
Q1368="SPARE-HS","SPARE-ISSUE",
Q1368="Power Telco","ACTIVE"
),"")</f>
        <v>No root cause</v>
      </c>
      <c r="S1368" s="56" t="s">
        <v>17</v>
      </c>
      <c r="T1368" s="7" t="s">
        <v>17</v>
      </c>
      <c r="U1368" s="7" t="s">
        <v>17</v>
      </c>
      <c r="V1368" s="57" t="s">
        <v>17</v>
      </c>
      <c r="W1368" s="57" t="s">
        <v>17</v>
      </c>
      <c r="X1368" s="57" t="s">
        <v>17</v>
      </c>
      <c r="Y1368" s="57" t="s">
        <v>17</v>
      </c>
      <c r="Z1368" s="57" t="s">
        <v>17</v>
      </c>
      <c r="AA1368" s="57" t="s">
        <v>17</v>
      </c>
      <c r="AB1368" s="57"/>
      <c r="AC1368" s="57" t="s">
        <v>17</v>
      </c>
      <c r="AD1368" s="57" t="s">
        <v>17</v>
      </c>
      <c r="AE1368" s="57" t="s">
        <v>17</v>
      </c>
      <c r="AF1368" s="57" t="s">
        <v>17</v>
      </c>
      <c r="AG1368" s="57" t="s">
        <v>17</v>
      </c>
      <c r="AH1368" s="57" t="s">
        <v>17</v>
      </c>
      <c r="AI1368" s="57" t="s">
        <v>17</v>
      </c>
      <c r="AJ1368" s="57" t="s">
        <v>17</v>
      </c>
      <c r="AK1368" s="57" t="s">
        <v>17</v>
      </c>
      <c r="AL1368" s="57" t="s">
        <v>17</v>
      </c>
      <c r="AM1368" s="15"/>
      <c r="AN1368" s="15"/>
      <c r="AO1368" s="15"/>
      <c r="AP1368" s="15"/>
    </row>
    <row r="1369" spans="1:42" s="14" customFormat="1" x14ac:dyDescent="0.35">
      <c r="A1369" s="1" t="s">
        <v>1434</v>
      </c>
      <c r="B1369" s="1" t="s">
        <v>1553</v>
      </c>
      <c r="C1369" s="3"/>
      <c r="D1369" s="1" t="s">
        <v>12</v>
      </c>
      <c r="E1369" s="1" t="s">
        <v>13</v>
      </c>
      <c r="F1369" s="3" t="s">
        <v>14</v>
      </c>
      <c r="G1369" s="1" t="s">
        <v>1434</v>
      </c>
      <c r="H1369" s="59" t="str">
        <f>_xlfn.XLOOKUP(B1369,'[1]Nur des jours'!$B:$B,'[1]Nur des jours'!$H:$H,"")</f>
        <v>HUAWEI</v>
      </c>
      <c r="I1369" s="52">
        <v>0</v>
      </c>
      <c r="J1369" s="52">
        <v>0</v>
      </c>
      <c r="K1369" s="52">
        <v>0</v>
      </c>
      <c r="L1369" s="53">
        <v>0</v>
      </c>
      <c r="M1369" s="54" t="s">
        <v>5376</v>
      </c>
      <c r="N1369" s="55"/>
      <c r="O1369" s="16" t="str" cm="1">
        <f t="array" ref="O1369">IFERROR(_xlfn.IFS(
Q1369="MPR ISSUE","PDH",
Q1369="BSS Hardware Issue","BSS",
Q1369="Sites strategiques, MLL, Pylone, etc.","ENVTECH",
Q1369="AKTIVCO DEFAUT GE &amp; POWER Cabinet","AKTIVCO",
Q1369="AKTIVCO Coupure ENEO &amp; Baisse de tension","AKTIVCO GRID ONLY",
Q1369="Coupure ENEO &amp; Baisse de tension","IHS GRID ONLY",
Q1369="Defaut GE &amp; POWER Cabinet","IHS",
Q1369="Sharing","Partners",
Q1369="SIte strategiques &amp; DataCenter","SST &amp; DC",
Q1369="Exclu","Exclu",
Q1369="SAT","SAT",
Q1369="SPARE-ISSUE","SPARE-ISSUE",
Q1369="Fiber CAmtel","TRANS_FO_CAMTEL",
Q1369="Fiber AOF","Fiber AOF",
Q1369="Projet OCM (HUAWEI)","TRAVAUX-HUAWEI",
Q1369="Projet OCM (NOKIA)","TRAVAUX-NOKIA",
Q1369="ACCESS-ISSUE","ACCESS-ISSUE",
Q1369="Projet OCM (ZTE, NOKIA, autres projets)","TRAVAUX OCM",
Q1369="No root CAuse","No root cause",
Q1369="ODU HS","PDH",
Q1369="IP &amp; VLAN","PDH",
Q1369="Warehouse HUAWEI","SPARE-ISSUE",
Q1369="SPARE-HS","SPARE-ISSUE",
Q1369="Power Telco","BSS"
),"")</f>
        <v>No root cause</v>
      </c>
      <c r="P1369" s="22" t="str" cm="1">
        <f t="array" ref="P1369">IFERROR(_xlfn.IFS(
Q1369="MPR ISSUE","TX ISSUE",
Q1369="BSS Hardware Issue","RAN ISSUE",
Q1369="Sites strategiques, MLL, Pylone, etc.","ENVTECH",
Q1369="AKTIVCO DEFAUT GE &amp; POWER Cabinet","POWER ISSUE",
Q1369="AKTIVCO Coupure ENEO &amp; Baisse de tension","POWER ISSUE",
Q1369="Coupure ENEO &amp; Baisse de tension","POWER ISSUE",
Q1369="Defaut GE &amp; POWER Cabinet","POWER ISSUE",
Q1369="Sharing","POWER ISSUE",
Q1369="SIte strategiques &amp; DataCenter","POWER ISSUE",
Q1369="Exclu","Exclu",
Q1369="SAT","TX ISSUE",
Q1369="SPARE-ISSUE","SPARE-ISSUE",
Q1369="Fiber CAmtel","TX ISSUE",
Q1369="Fiber AOF","TX ISSUE",
Q1369="Projet OCM (HUAWEI)","TRAVAUX-HUAWEI",
Q1369="Projet OCM (NOKIA)","TRAVAUX -NOKIA",
Q1369="ACCESS-ISSUE","ACCESS-ISSUE",
Q1369="Projet OCM (ZTE, NOKIA, autres projets)","TRAVAUX OCM",
Q1369="No root CAuse","No root cause",
Q1369="ODU HS","TX ISSUE",
Q1369="IP &amp; VLAN","TX ISSUE",
Q1369="Warehouse HUAWEI","SPARE-ISSUE",
Q1369="SPARE-HS","SPARE-ISSUE",
Q1369="Power Telco","RAN ISSUE"
),"")</f>
        <v>No root cause</v>
      </c>
      <c r="Q1369" s="48" t="s">
        <v>5576</v>
      </c>
      <c r="R1369" s="23" t="str" cm="1">
        <f t="array" ref="R1369">IFERROR(_xlfn.IFS(
Q1369="MPR ISSUE","ACTIVE",
Q1369="BSS Hardware Issue","ACTIVE",
Q1369="Sites strategiques, MLL, Pylone, etc.","PASSIVE",
Q1369="AKTIVCO DEFAUT GE &amp; POWER Cabinet","PASSIVE",
Q1369="AKTIVCO Coupure ENEO &amp; Baisse de tension","PASSIVE",
Q1369="Coupure ENEO &amp; Baisse de tension","PASSIVE",
Q1369="Defaut GE &amp; POWER Cabinet","PASSIVE",
Q1369="Sharing","PASSIVE",
Q1369="SIte strategiques &amp; DataCenter","PASSIVE",
Q1369="Exclu","Exclu",
Q1369="SAT","ACTIVE",
Q1369="SPARE-ISSUE","SPARE-ISSUE",
Q1369="Fiber CAmtel","ACTIVE",
Q1369="Fiber AOF","ACTIVE",
Q1369="Projet OCM (HUAWEI)","PLANNED WORKS",
Q1369="Projet OCM (NOKIA)","PLANNED WORKS",
Q1369="ACCESS-ISSUE","ACCESS-ISSUE",
Q1369="Projet OCM (ZTE, NOKIA, autres projets)","PLANNED WORKS",
Q1369="No root CAuse","No root cause",
Q1369="ODU HS","ACTIVE",
Q1369="IP &amp; VLAN","ACTIVE",
Q1369="Warehouse HUAWEI","SPARE-ISSUE",
Q1369="SPARE-HS","SPARE-ISSUE",
Q1369="Power Telco","ACTIVE"
),"")</f>
        <v>No root cause</v>
      </c>
      <c r="S1369" s="56" t="s">
        <v>17</v>
      </c>
      <c r="T1369" s="7" t="s">
        <v>17</v>
      </c>
      <c r="U1369" s="7" t="s">
        <v>17</v>
      </c>
      <c r="V1369" s="57"/>
      <c r="W1369" s="57"/>
      <c r="X1369" s="57"/>
      <c r="Y1369" s="57"/>
      <c r="Z1369" s="57"/>
      <c r="AA1369" s="57"/>
      <c r="AB1369" s="57"/>
      <c r="AC1369" s="57" t="s">
        <v>17</v>
      </c>
      <c r="AD1369" s="57" t="s">
        <v>17</v>
      </c>
      <c r="AE1369" s="57" t="s">
        <v>17</v>
      </c>
      <c r="AF1369" s="57" t="s">
        <v>17</v>
      </c>
      <c r="AG1369" s="57" t="s">
        <v>17</v>
      </c>
      <c r="AH1369" s="57" t="s">
        <v>17</v>
      </c>
      <c r="AI1369" s="57" t="s">
        <v>17</v>
      </c>
      <c r="AJ1369" s="57" t="s">
        <v>17</v>
      </c>
      <c r="AK1369" s="57" t="s">
        <v>17</v>
      </c>
      <c r="AL1369" s="57" t="s">
        <v>17</v>
      </c>
      <c r="AM1369" s="15"/>
      <c r="AN1369" s="15"/>
      <c r="AO1369" s="15"/>
      <c r="AP1369" s="15"/>
    </row>
    <row r="1370" spans="1:42" s="14" customFormat="1" x14ac:dyDescent="0.35">
      <c r="A1370" s="1" t="s">
        <v>28</v>
      </c>
      <c r="B1370" s="1" t="s">
        <v>29</v>
      </c>
      <c r="C1370" s="3"/>
      <c r="D1370" s="1" t="s">
        <v>12</v>
      </c>
      <c r="E1370" s="1" t="s">
        <v>13</v>
      </c>
      <c r="F1370" s="3" t="s">
        <v>25</v>
      </c>
      <c r="G1370" s="1" t="s">
        <v>26</v>
      </c>
      <c r="H1370" s="59" t="str">
        <f>_xlfn.XLOOKUP(B1370,'[1]Nur des jours'!$B:$B,'[1]Nur des jours'!$H:$H,"")</f>
        <v>Huawei</v>
      </c>
      <c r="I1370" s="52">
        <v>0</v>
      </c>
      <c r="J1370" s="52">
        <v>0</v>
      </c>
      <c r="K1370" s="52">
        <v>0</v>
      </c>
      <c r="L1370" s="53">
        <v>0</v>
      </c>
      <c r="M1370" s="54" t="s">
        <v>5374</v>
      </c>
      <c r="N1370" s="55"/>
      <c r="O1370" s="16" t="str" cm="1">
        <f t="array" ref="O1370">IFERROR(_xlfn.IFS(
Q1370="MPR ISSUE","PDH",
Q1370="BSS Hardware Issue","BSS",
Q1370="Sites strategiques, MLL, Pylone, etc.","ENVTECH",
Q1370="AKTIVCO DEFAUT GE &amp; POWER Cabinet","AKTIVCO",
Q1370="AKTIVCO Coupure ENEO &amp; Baisse de tension","AKTIVCO GRID ONLY",
Q1370="Coupure ENEO &amp; Baisse de tension","IHS GRID ONLY",
Q1370="Defaut GE &amp; POWER Cabinet","IHS",
Q1370="Sharing","Partners",
Q1370="SIte strategiques &amp; DataCenter","SST &amp; DC",
Q1370="Exclu","Exclu",
Q1370="SAT","SAT",
Q1370="SPARE-ISSUE","SPARE-ISSUE",
Q1370="Fiber CAmtel","TRANS_FO_CAMTEL",
Q1370="Fiber AOF","Fiber AOF",
Q1370="Projet OCM (HUAWEI)","TRAVAUX-HUAWEI",
Q1370="Projet OCM (NOKIA)","TRAVAUX-NOKIA",
Q1370="ACCESS-ISSUE","ACCESS-ISSUE",
Q1370="Projet OCM (ZTE, NOKIA, autres projets)","TRAVAUX OCM",
Q1370="No root CAuse","No root cause",
Q1370="ODU HS","PDH",
Q1370="IP &amp; VLAN","PDH",
Q1370="Warehouse HUAWEI","SPARE-ISSUE",
Q1370="SPARE-HS","SPARE-ISSUE",
Q1370="Power Telco","BSS"
),"")</f>
        <v>No root cause</v>
      </c>
      <c r="P1370" s="22" t="str" cm="1">
        <f t="array" ref="P1370">IFERROR(_xlfn.IFS(
Q1370="MPR ISSUE","TX ISSUE",
Q1370="BSS Hardware Issue","RAN ISSUE",
Q1370="Sites strategiques, MLL, Pylone, etc.","ENVTECH",
Q1370="AKTIVCO DEFAUT GE &amp; POWER Cabinet","POWER ISSUE",
Q1370="AKTIVCO Coupure ENEO &amp; Baisse de tension","POWER ISSUE",
Q1370="Coupure ENEO &amp; Baisse de tension","POWER ISSUE",
Q1370="Defaut GE &amp; POWER Cabinet","POWER ISSUE",
Q1370="Sharing","POWER ISSUE",
Q1370="SIte strategiques &amp; DataCenter","POWER ISSUE",
Q1370="Exclu","Exclu",
Q1370="SAT","TX ISSUE",
Q1370="SPARE-ISSUE","SPARE-ISSUE",
Q1370="Fiber CAmtel","TX ISSUE",
Q1370="Fiber AOF","TX ISSUE",
Q1370="Projet OCM (HUAWEI)","TRAVAUX-HUAWEI",
Q1370="Projet OCM (NOKIA)","TRAVAUX -NOKIA",
Q1370="ACCESS-ISSUE","ACCESS-ISSUE",
Q1370="Projet OCM (ZTE, NOKIA, autres projets)","TRAVAUX OCM",
Q1370="No root CAuse","No root cause",
Q1370="ODU HS","TX ISSUE",
Q1370="IP &amp; VLAN","TX ISSUE",
Q1370="Warehouse HUAWEI","SPARE-ISSUE",
Q1370="SPARE-HS","SPARE-ISSUE",
Q1370="Power Telco","RAN ISSUE"
),"")</f>
        <v>No root cause</v>
      </c>
      <c r="Q1370" s="48" t="s">
        <v>5576</v>
      </c>
      <c r="R1370" s="23" t="str" cm="1">
        <f t="array" ref="R1370">IFERROR(_xlfn.IFS(
Q1370="MPR ISSUE","ACTIVE",
Q1370="BSS Hardware Issue","ACTIVE",
Q1370="Sites strategiques, MLL, Pylone, etc.","PASSIVE",
Q1370="AKTIVCO DEFAUT GE &amp; POWER Cabinet","PASSIVE",
Q1370="AKTIVCO Coupure ENEO &amp; Baisse de tension","PASSIVE",
Q1370="Coupure ENEO &amp; Baisse de tension","PASSIVE",
Q1370="Defaut GE &amp; POWER Cabinet","PASSIVE",
Q1370="Sharing","PASSIVE",
Q1370="SIte strategiques &amp; DataCenter","PASSIVE",
Q1370="Exclu","Exclu",
Q1370="SAT","ACTIVE",
Q1370="SPARE-ISSUE","SPARE-ISSUE",
Q1370="Fiber CAmtel","ACTIVE",
Q1370="Fiber AOF","ACTIVE",
Q1370="Projet OCM (HUAWEI)","PLANNED WORKS",
Q1370="Projet OCM (NOKIA)","PLANNED WORKS",
Q1370="ACCESS-ISSUE","ACCESS-ISSUE",
Q1370="Projet OCM (ZTE, NOKIA, autres projets)","PLANNED WORKS",
Q1370="No root CAuse","No root cause",
Q1370="ODU HS","ACTIVE",
Q1370="IP &amp; VLAN","ACTIVE",
Q1370="Warehouse HUAWEI","SPARE-ISSUE",
Q1370="SPARE-HS","SPARE-ISSUE",
Q1370="Power Telco","ACTIVE"
),"")</f>
        <v>No root cause</v>
      </c>
      <c r="S1370" s="56" t="s">
        <v>17</v>
      </c>
      <c r="T1370" s="7" t="s">
        <v>17</v>
      </c>
      <c r="U1370" s="7" t="s">
        <v>17</v>
      </c>
      <c r="V1370" s="57" t="s">
        <v>17</v>
      </c>
      <c r="W1370" s="57" t="s">
        <v>17</v>
      </c>
      <c r="X1370" s="57" t="s">
        <v>17</v>
      </c>
      <c r="Y1370" s="57" t="s">
        <v>17</v>
      </c>
      <c r="Z1370" s="57" t="s">
        <v>17</v>
      </c>
      <c r="AA1370" s="57" t="s">
        <v>17</v>
      </c>
      <c r="AB1370" s="57"/>
      <c r="AC1370" s="57" t="s">
        <v>17</v>
      </c>
      <c r="AD1370" s="57" t="s">
        <v>17</v>
      </c>
      <c r="AE1370" s="57" t="s">
        <v>17</v>
      </c>
      <c r="AF1370" s="57" t="s">
        <v>17</v>
      </c>
      <c r="AG1370" s="57" t="s">
        <v>17</v>
      </c>
      <c r="AH1370" s="57" t="s">
        <v>17</v>
      </c>
      <c r="AI1370" s="57" t="s">
        <v>17</v>
      </c>
      <c r="AJ1370" s="57" t="s">
        <v>17</v>
      </c>
      <c r="AK1370" s="57" t="s">
        <v>17</v>
      </c>
      <c r="AL1370" s="57" t="s">
        <v>17</v>
      </c>
      <c r="AM1370" s="15"/>
      <c r="AN1370" s="15"/>
      <c r="AO1370" s="15"/>
      <c r="AP1370" s="15"/>
    </row>
    <row r="1371" spans="1:42" s="14" customFormat="1" x14ac:dyDescent="0.35">
      <c r="A1371" s="1" t="s">
        <v>1966</v>
      </c>
      <c r="B1371" s="1" t="s">
        <v>1967</v>
      </c>
      <c r="C1371" s="3"/>
      <c r="D1371" s="1" t="s">
        <v>23</v>
      </c>
      <c r="E1371" s="1" t="s">
        <v>127</v>
      </c>
      <c r="F1371" s="3" t="s">
        <v>39</v>
      </c>
      <c r="G1371" s="1" t="s">
        <v>40</v>
      </c>
      <c r="H1371" s="51" t="str">
        <f>_xlfn.XLOOKUP(B1371,'[1]Nur des jours'!$B:$B,'[1]Nur des jours'!$H:$H,"")</f>
        <v>ZTE</v>
      </c>
      <c r="I1371" s="52">
        <v>0</v>
      </c>
      <c r="J1371" s="52">
        <v>0</v>
      </c>
      <c r="K1371" s="52">
        <v>0</v>
      </c>
      <c r="L1371" s="53">
        <v>0</v>
      </c>
      <c r="M1371" s="54" t="s">
        <v>5374</v>
      </c>
      <c r="N1371" s="55"/>
      <c r="O1371" s="16" t="str" cm="1">
        <f t="array" ref="O1371">IFERROR(_xlfn.IFS(
Q1371="MPR ISSUE","PDH",
Q1371="BSS Hardware Issue","BSS",
Q1371="Sites strategiques, MLL, Pylone, etc.","ENVTECH",
Q1371="AKTIVCO DEFAUT GE &amp; POWER Cabinet","AKTIVCO",
Q1371="AKTIVCO Coupure ENEO &amp; Baisse de tension","AKTIVCO GRID ONLY",
Q1371="Coupure ENEO &amp; Baisse de tension","IHS GRID ONLY",
Q1371="Defaut GE &amp; POWER Cabinet","IHS",
Q1371="Sharing","Partners",
Q1371="SIte strategiques &amp; DataCenter","SST &amp; DC",
Q1371="Exclu","Exclu",
Q1371="SAT","SAT",
Q1371="SPARE-ISSUE","SPARE-ISSUE",
Q1371="Fiber CAmtel","TRANS_FO_CAMTEL",
Q1371="Fiber AOF","Fiber AOF",
Q1371="Projet OCM (HUAWEI)","TRAVAUX-HUAWEI",
Q1371="Projet OCM (NOKIA)","TRAVAUX-NOKIA",
Q1371="ACCESS-ISSUE","ACCESS-ISSUE",
Q1371="Projet OCM (ZTE, NOKIA, autres projets)","TRAVAUX OCM",
Q1371="No root CAuse","No root cause",
Q1371="ODU HS","PDH",
Q1371="IP &amp; VLAN","PDH",
Q1371="Warehouse HUAWEI","SPARE-ISSUE",
Q1371="SPARE-HS","SPARE-ISSUE",
Q1371="Power Telco","BSS"
),"")</f>
        <v>No root cause</v>
      </c>
      <c r="P1371" s="22" t="str" cm="1">
        <f t="array" ref="P1371">IFERROR(_xlfn.IFS(
Q1371="MPR ISSUE","TX ISSUE",
Q1371="BSS Hardware Issue","RAN ISSUE",
Q1371="Sites strategiques, MLL, Pylone, etc.","ENVTECH",
Q1371="AKTIVCO DEFAUT GE &amp; POWER Cabinet","POWER ISSUE",
Q1371="AKTIVCO Coupure ENEO &amp; Baisse de tension","POWER ISSUE",
Q1371="Coupure ENEO &amp; Baisse de tension","POWER ISSUE",
Q1371="Defaut GE &amp; POWER Cabinet","POWER ISSUE",
Q1371="Sharing","POWER ISSUE",
Q1371="SIte strategiques &amp; DataCenter","POWER ISSUE",
Q1371="Exclu","Exclu",
Q1371="SAT","TX ISSUE",
Q1371="SPARE-ISSUE","SPARE-ISSUE",
Q1371="Fiber CAmtel","TX ISSUE",
Q1371="Fiber AOF","TX ISSUE",
Q1371="Projet OCM (HUAWEI)","TRAVAUX-HUAWEI",
Q1371="Projet OCM (NOKIA)","TRAVAUX -NOKIA",
Q1371="ACCESS-ISSUE","ACCESS-ISSUE",
Q1371="Projet OCM (ZTE, NOKIA, autres projets)","TRAVAUX OCM",
Q1371="No root CAuse","No root cause",
Q1371="ODU HS","TX ISSUE",
Q1371="IP &amp; VLAN","TX ISSUE",
Q1371="Warehouse HUAWEI","SPARE-ISSUE",
Q1371="SPARE-HS","SPARE-ISSUE",
Q1371="Power Telco","RAN ISSUE"
),"")</f>
        <v>No root cause</v>
      </c>
      <c r="Q1371" s="48" t="s">
        <v>5576</v>
      </c>
      <c r="R1371" s="23" t="str" cm="1">
        <f t="array" ref="R1371">IFERROR(_xlfn.IFS(
Q1371="MPR ISSUE","ACTIVE",
Q1371="BSS Hardware Issue","ACTIVE",
Q1371="Sites strategiques, MLL, Pylone, etc.","PASSIVE",
Q1371="AKTIVCO DEFAUT GE &amp; POWER Cabinet","PASSIVE",
Q1371="AKTIVCO Coupure ENEO &amp; Baisse de tension","PASSIVE",
Q1371="Coupure ENEO &amp; Baisse de tension","PASSIVE",
Q1371="Defaut GE &amp; POWER Cabinet","PASSIVE",
Q1371="Sharing","PASSIVE",
Q1371="SIte strategiques &amp; DataCenter","PASSIVE",
Q1371="Exclu","Exclu",
Q1371="SAT","ACTIVE",
Q1371="SPARE-ISSUE","SPARE-ISSUE",
Q1371="Fiber CAmtel","ACTIVE",
Q1371="Fiber AOF","ACTIVE",
Q1371="Projet OCM (HUAWEI)","PLANNED WORKS",
Q1371="Projet OCM (NOKIA)","PLANNED WORKS",
Q1371="ACCESS-ISSUE","ACCESS-ISSUE",
Q1371="Projet OCM (ZTE, NOKIA, autres projets)","PLANNED WORKS",
Q1371="No root CAuse","No root cause",
Q1371="ODU HS","ACTIVE",
Q1371="IP &amp; VLAN","ACTIVE",
Q1371="Warehouse HUAWEI","SPARE-ISSUE",
Q1371="SPARE-HS","SPARE-ISSUE",
Q1371="Power Telco","ACTIVE"
),"")</f>
        <v>No root cause</v>
      </c>
      <c r="S1371" s="56" t="s">
        <v>17</v>
      </c>
      <c r="T1371" s="7" t="s">
        <v>17</v>
      </c>
      <c r="U1371" s="7" t="s">
        <v>17</v>
      </c>
      <c r="V1371" s="57" t="s">
        <v>17</v>
      </c>
      <c r="W1371" s="57" t="s">
        <v>17</v>
      </c>
      <c r="X1371" s="57" t="s">
        <v>17</v>
      </c>
      <c r="Y1371" s="57" t="s">
        <v>17</v>
      </c>
      <c r="Z1371" s="57" t="s">
        <v>17</v>
      </c>
      <c r="AA1371" s="57" t="s">
        <v>17</v>
      </c>
      <c r="AB1371" s="57"/>
      <c r="AC1371" s="57" t="s">
        <v>17</v>
      </c>
      <c r="AD1371" s="57" t="s">
        <v>17</v>
      </c>
      <c r="AE1371" s="57" t="s">
        <v>17</v>
      </c>
      <c r="AF1371" s="57" t="s">
        <v>17</v>
      </c>
      <c r="AG1371" s="57" t="s">
        <v>17</v>
      </c>
      <c r="AH1371" s="57" t="s">
        <v>17</v>
      </c>
      <c r="AI1371" s="57" t="s">
        <v>17</v>
      </c>
      <c r="AJ1371" s="57" t="s">
        <v>17</v>
      </c>
      <c r="AK1371" s="57" t="s">
        <v>17</v>
      </c>
      <c r="AL1371" s="57" t="s">
        <v>17</v>
      </c>
      <c r="AM1371" s="15"/>
      <c r="AN1371" s="15"/>
      <c r="AO1371" s="15"/>
      <c r="AP1371" s="15"/>
    </row>
    <row r="1372" spans="1:42" s="14" customFormat="1" x14ac:dyDescent="0.35">
      <c r="A1372" s="1" t="s">
        <v>55</v>
      </c>
      <c r="B1372" s="1" t="s">
        <v>56</v>
      </c>
      <c r="C1372" s="3"/>
      <c r="D1372" s="1"/>
      <c r="E1372" s="1"/>
      <c r="F1372" s="3" t="s">
        <v>57</v>
      </c>
      <c r="G1372" s="1" t="s">
        <v>58</v>
      </c>
      <c r="H1372" s="60" t="str">
        <f>_xlfn.XLOOKUP(B1372,'[1]Nur des jours'!$B:$B,'[1]Nur des jours'!$H:$H,"")</f>
        <v>NOKIA</v>
      </c>
      <c r="I1372" s="52">
        <v>0</v>
      </c>
      <c r="J1372" s="52">
        <v>0</v>
      </c>
      <c r="K1372" s="52">
        <v>0</v>
      </c>
      <c r="L1372" s="53">
        <v>0</v>
      </c>
      <c r="M1372" s="54" t="s">
        <v>5376</v>
      </c>
      <c r="N1372" s="55"/>
      <c r="O1372" s="16" t="str" cm="1">
        <f t="array" ref="O1372">IFERROR(_xlfn.IFS(
Q1372="MPR ISSUE","PDH",
Q1372="BSS Hardware Issue","BSS",
Q1372="Sites strategiques, MLL, Pylone, etc.","ENVTECH",
Q1372="AKTIVCO DEFAUT GE &amp; POWER Cabinet","AKTIVCO",
Q1372="AKTIVCO Coupure ENEO &amp; Baisse de tension","AKTIVCO GRID ONLY",
Q1372="Coupure ENEO &amp; Baisse de tension","IHS GRID ONLY",
Q1372="Defaut GE &amp; POWER Cabinet","IHS",
Q1372="Sharing","Partners",
Q1372="SIte strategiques &amp; DataCenter","SST &amp; DC",
Q1372="Exclu","Exclu",
Q1372="SAT","SAT",
Q1372="SPARE-ISSUE","SPARE-ISSUE",
Q1372="Fiber CAmtel","TRANS_FO_CAMTEL",
Q1372="Fiber AOF","Fiber AOF",
Q1372="Projet OCM (HUAWEI)","TRAVAUX-HUAWEI",
Q1372="Projet OCM (NOKIA)","TRAVAUX-NOKIA",
Q1372="ACCESS-ISSUE","ACCESS-ISSUE",
Q1372="Projet OCM (ZTE, NOKIA, autres projets)","TRAVAUX OCM",
Q1372="No root CAuse","No root cause",
Q1372="ODU HS","PDH",
Q1372="IP &amp; VLAN","PDH",
Q1372="Warehouse HUAWEI","SPARE-ISSUE",
Q1372="SPARE-HS","SPARE-ISSUE",
Q1372="Power Telco","BSS"
),"")</f>
        <v>No root cause</v>
      </c>
      <c r="P1372" s="22" t="str" cm="1">
        <f t="array" ref="P1372">IFERROR(_xlfn.IFS(
Q1372="MPR ISSUE","TX ISSUE",
Q1372="BSS Hardware Issue","RAN ISSUE",
Q1372="Sites strategiques, MLL, Pylone, etc.","ENVTECH",
Q1372="AKTIVCO DEFAUT GE &amp; POWER Cabinet","POWER ISSUE",
Q1372="AKTIVCO Coupure ENEO &amp; Baisse de tension","POWER ISSUE",
Q1372="Coupure ENEO &amp; Baisse de tension","POWER ISSUE",
Q1372="Defaut GE &amp; POWER Cabinet","POWER ISSUE",
Q1372="Sharing","POWER ISSUE",
Q1372="SIte strategiques &amp; DataCenter","POWER ISSUE",
Q1372="Exclu","Exclu",
Q1372="SAT","TX ISSUE",
Q1372="SPARE-ISSUE","SPARE-ISSUE",
Q1372="Fiber CAmtel","TX ISSUE",
Q1372="Fiber AOF","TX ISSUE",
Q1372="Projet OCM (HUAWEI)","TRAVAUX-HUAWEI",
Q1372="Projet OCM (NOKIA)","TRAVAUX -NOKIA",
Q1372="ACCESS-ISSUE","ACCESS-ISSUE",
Q1372="Projet OCM (ZTE, NOKIA, autres projets)","TRAVAUX OCM",
Q1372="No root CAuse","No root cause",
Q1372="ODU HS","TX ISSUE",
Q1372="IP &amp; VLAN","TX ISSUE",
Q1372="Warehouse HUAWEI","SPARE-ISSUE",
Q1372="SPARE-HS","SPARE-ISSUE",
Q1372="Power Telco","RAN ISSUE"
),"")</f>
        <v>No root cause</v>
      </c>
      <c r="Q1372" s="48" t="s">
        <v>5576</v>
      </c>
      <c r="R1372" s="23" t="str" cm="1">
        <f t="array" ref="R1372">IFERROR(_xlfn.IFS(
Q1372="MPR ISSUE","ACTIVE",
Q1372="BSS Hardware Issue","ACTIVE",
Q1372="Sites strategiques, MLL, Pylone, etc.","PASSIVE",
Q1372="AKTIVCO DEFAUT GE &amp; POWER Cabinet","PASSIVE",
Q1372="AKTIVCO Coupure ENEO &amp; Baisse de tension","PASSIVE",
Q1372="Coupure ENEO &amp; Baisse de tension","PASSIVE",
Q1372="Defaut GE &amp; POWER Cabinet","PASSIVE",
Q1372="Sharing","PASSIVE",
Q1372="SIte strategiques &amp; DataCenter","PASSIVE",
Q1372="Exclu","Exclu",
Q1372="SAT","ACTIVE",
Q1372="SPARE-ISSUE","SPARE-ISSUE",
Q1372="Fiber CAmtel","ACTIVE",
Q1372="Fiber AOF","ACTIVE",
Q1372="Projet OCM (HUAWEI)","PLANNED WORKS",
Q1372="Projet OCM (NOKIA)","PLANNED WORKS",
Q1372="ACCESS-ISSUE","ACCESS-ISSUE",
Q1372="Projet OCM (ZTE, NOKIA, autres projets)","PLANNED WORKS",
Q1372="No root CAuse","No root cause",
Q1372="ODU HS","ACTIVE",
Q1372="IP &amp; VLAN","ACTIVE",
Q1372="Warehouse HUAWEI","SPARE-ISSUE",
Q1372="SPARE-HS","SPARE-ISSUE",
Q1372="Power Telco","ACTIVE"
),"")</f>
        <v>No root cause</v>
      </c>
      <c r="S1372" s="56" t="s">
        <v>17</v>
      </c>
      <c r="T1372" s="7" t="s">
        <v>17</v>
      </c>
      <c r="U1372" s="7" t="s">
        <v>17</v>
      </c>
      <c r="V1372" s="57" t="s">
        <v>17</v>
      </c>
      <c r="W1372" s="57" t="s">
        <v>17</v>
      </c>
      <c r="X1372" s="57" t="s">
        <v>17</v>
      </c>
      <c r="Y1372" s="57" t="s">
        <v>17</v>
      </c>
      <c r="Z1372" s="57" t="s">
        <v>17</v>
      </c>
      <c r="AA1372" s="57" t="s">
        <v>17</v>
      </c>
      <c r="AB1372" s="57"/>
      <c r="AC1372" s="57" t="s">
        <v>17</v>
      </c>
      <c r="AD1372" s="57" t="s">
        <v>17</v>
      </c>
      <c r="AE1372" s="57" t="s">
        <v>17</v>
      </c>
      <c r="AF1372" s="57" t="s">
        <v>17</v>
      </c>
      <c r="AG1372" s="57" t="s">
        <v>17</v>
      </c>
      <c r="AH1372" s="57" t="s">
        <v>17</v>
      </c>
      <c r="AI1372" s="57" t="s">
        <v>17</v>
      </c>
      <c r="AJ1372" s="57" t="s">
        <v>17</v>
      </c>
      <c r="AK1372" s="57" t="s">
        <v>17</v>
      </c>
      <c r="AL1372" s="57" t="s">
        <v>17</v>
      </c>
      <c r="AM1372" s="15"/>
      <c r="AN1372" s="15"/>
      <c r="AO1372" s="15"/>
      <c r="AP1372" s="15"/>
    </row>
    <row r="1373" spans="1:42" s="14" customFormat="1" x14ac:dyDescent="0.35">
      <c r="A1373" s="1" t="s">
        <v>2719</v>
      </c>
      <c r="B1373" s="1" t="s">
        <v>2720</v>
      </c>
      <c r="C1373" s="3"/>
      <c r="D1373" s="1" t="s">
        <v>12</v>
      </c>
      <c r="E1373" s="1" t="s">
        <v>759</v>
      </c>
      <c r="F1373" s="3" t="s">
        <v>33</v>
      </c>
      <c r="G1373" s="1" t="s">
        <v>34</v>
      </c>
      <c r="H1373" s="51" t="str">
        <f>_xlfn.XLOOKUP(B1373,'[1]Nur des jours'!$B:$B,'[1]Nur des jours'!$H:$H,"")</f>
        <v>ZTE</v>
      </c>
      <c r="I1373" s="52">
        <v>0</v>
      </c>
      <c r="J1373" s="52">
        <v>0</v>
      </c>
      <c r="K1373" s="52">
        <v>0</v>
      </c>
      <c r="L1373" s="53">
        <v>0</v>
      </c>
      <c r="M1373" s="54" t="s">
        <v>5374</v>
      </c>
      <c r="N1373" s="55"/>
      <c r="O1373" s="16" t="str" cm="1">
        <f t="array" ref="O1373">IFERROR(_xlfn.IFS(
Q1373="MPR ISSUE","PDH",
Q1373="BSS Hardware Issue","BSS",
Q1373="Sites strategiques, MLL, Pylone, etc.","ENVTECH",
Q1373="AKTIVCO DEFAUT GE &amp; POWER Cabinet","AKTIVCO",
Q1373="AKTIVCO Coupure ENEO &amp; Baisse de tension","AKTIVCO GRID ONLY",
Q1373="Coupure ENEO &amp; Baisse de tension","IHS GRID ONLY",
Q1373="Defaut GE &amp; POWER Cabinet","IHS",
Q1373="Sharing","Partners",
Q1373="SIte strategiques &amp; DataCenter","SST &amp; DC",
Q1373="Exclu","Exclu",
Q1373="SAT","SAT",
Q1373="SPARE-ISSUE","SPARE-ISSUE",
Q1373="Fiber CAmtel","TRANS_FO_CAMTEL",
Q1373="Fiber AOF","Fiber AOF",
Q1373="Projet OCM (HUAWEI)","TRAVAUX-HUAWEI",
Q1373="Projet OCM (NOKIA)","TRAVAUX-NOKIA",
Q1373="ACCESS-ISSUE","ACCESS-ISSUE",
Q1373="Projet OCM (ZTE, NOKIA, autres projets)","TRAVAUX OCM",
Q1373="No root CAuse","No root cause",
Q1373="ODU HS","PDH",
Q1373="IP &amp; VLAN","PDH",
Q1373="Warehouse HUAWEI","SPARE-ISSUE",
Q1373="SPARE-HS","SPARE-ISSUE",
Q1373="Power Telco","BSS"
),"")</f>
        <v>No root cause</v>
      </c>
      <c r="P1373" s="22" t="str" cm="1">
        <f t="array" ref="P1373">IFERROR(_xlfn.IFS(
Q1373="MPR ISSUE","TX ISSUE",
Q1373="BSS Hardware Issue","RAN ISSUE",
Q1373="Sites strategiques, MLL, Pylone, etc.","ENVTECH",
Q1373="AKTIVCO DEFAUT GE &amp; POWER Cabinet","POWER ISSUE",
Q1373="AKTIVCO Coupure ENEO &amp; Baisse de tension","POWER ISSUE",
Q1373="Coupure ENEO &amp; Baisse de tension","POWER ISSUE",
Q1373="Defaut GE &amp; POWER Cabinet","POWER ISSUE",
Q1373="Sharing","POWER ISSUE",
Q1373="SIte strategiques &amp; DataCenter","POWER ISSUE",
Q1373="Exclu","Exclu",
Q1373="SAT","TX ISSUE",
Q1373="SPARE-ISSUE","SPARE-ISSUE",
Q1373="Fiber CAmtel","TX ISSUE",
Q1373="Fiber AOF","TX ISSUE",
Q1373="Projet OCM (HUAWEI)","TRAVAUX-HUAWEI",
Q1373="Projet OCM (NOKIA)","TRAVAUX -NOKIA",
Q1373="ACCESS-ISSUE","ACCESS-ISSUE",
Q1373="Projet OCM (ZTE, NOKIA, autres projets)","TRAVAUX OCM",
Q1373="No root CAuse","No root cause",
Q1373="ODU HS","TX ISSUE",
Q1373="IP &amp; VLAN","TX ISSUE",
Q1373="Warehouse HUAWEI","SPARE-ISSUE",
Q1373="SPARE-HS","SPARE-ISSUE",
Q1373="Power Telco","RAN ISSUE"
),"")</f>
        <v>No root cause</v>
      </c>
      <c r="Q1373" s="48" t="s">
        <v>5576</v>
      </c>
      <c r="R1373" s="23" t="str" cm="1">
        <f t="array" ref="R1373">IFERROR(_xlfn.IFS(
Q1373="MPR ISSUE","ACTIVE",
Q1373="BSS Hardware Issue","ACTIVE",
Q1373="Sites strategiques, MLL, Pylone, etc.","PASSIVE",
Q1373="AKTIVCO DEFAUT GE &amp; POWER Cabinet","PASSIVE",
Q1373="AKTIVCO Coupure ENEO &amp; Baisse de tension","PASSIVE",
Q1373="Coupure ENEO &amp; Baisse de tension","PASSIVE",
Q1373="Defaut GE &amp; POWER Cabinet","PASSIVE",
Q1373="Sharing","PASSIVE",
Q1373="SIte strategiques &amp; DataCenter","PASSIVE",
Q1373="Exclu","Exclu",
Q1373="SAT","ACTIVE",
Q1373="SPARE-ISSUE","SPARE-ISSUE",
Q1373="Fiber CAmtel","ACTIVE",
Q1373="Fiber AOF","ACTIVE",
Q1373="Projet OCM (HUAWEI)","PLANNED WORKS",
Q1373="Projet OCM (NOKIA)","PLANNED WORKS",
Q1373="ACCESS-ISSUE","ACCESS-ISSUE",
Q1373="Projet OCM (ZTE, NOKIA, autres projets)","PLANNED WORKS",
Q1373="No root CAuse","No root cause",
Q1373="ODU HS","ACTIVE",
Q1373="IP &amp; VLAN","ACTIVE",
Q1373="Warehouse HUAWEI","SPARE-ISSUE",
Q1373="SPARE-HS","SPARE-ISSUE",
Q1373="Power Telco","ACTIVE"
),"")</f>
        <v>No root cause</v>
      </c>
      <c r="S1373" s="56" t="s">
        <v>17</v>
      </c>
      <c r="T1373" s="7" t="s">
        <v>17</v>
      </c>
      <c r="U1373" s="7" t="s">
        <v>17</v>
      </c>
      <c r="V1373" s="57" t="s">
        <v>17</v>
      </c>
      <c r="W1373" s="57" t="s">
        <v>17</v>
      </c>
      <c r="X1373" s="57" t="s">
        <v>17</v>
      </c>
      <c r="Y1373" s="57" t="s">
        <v>17</v>
      </c>
      <c r="Z1373" s="57" t="s">
        <v>17</v>
      </c>
      <c r="AA1373" s="57" t="s">
        <v>17</v>
      </c>
      <c r="AB1373" s="57"/>
      <c r="AC1373" s="57" t="s">
        <v>17</v>
      </c>
      <c r="AD1373" s="57" t="s">
        <v>17</v>
      </c>
      <c r="AE1373" s="57" t="s">
        <v>17</v>
      </c>
      <c r="AF1373" s="57" t="s">
        <v>17</v>
      </c>
      <c r="AG1373" s="57" t="s">
        <v>17</v>
      </c>
      <c r="AH1373" s="57" t="s">
        <v>17</v>
      </c>
      <c r="AI1373" s="57" t="s">
        <v>17</v>
      </c>
      <c r="AJ1373" s="57" t="s">
        <v>17</v>
      </c>
      <c r="AK1373" s="57" t="s">
        <v>17</v>
      </c>
      <c r="AL1373" s="57" t="s">
        <v>17</v>
      </c>
      <c r="AM1373" s="15"/>
      <c r="AN1373" s="15"/>
      <c r="AO1373" s="15"/>
      <c r="AP1373" s="15"/>
    </row>
    <row r="1374" spans="1:42" s="14" customFormat="1" x14ac:dyDescent="0.35">
      <c r="A1374" s="1" t="s">
        <v>3441</v>
      </c>
      <c r="B1374" s="1" t="s">
        <v>3442</v>
      </c>
      <c r="C1374" s="3"/>
      <c r="D1374" s="1" t="s">
        <v>12</v>
      </c>
      <c r="E1374" s="1" t="s">
        <v>147</v>
      </c>
      <c r="F1374" s="3" t="s">
        <v>33</v>
      </c>
      <c r="G1374" s="1" t="s">
        <v>34</v>
      </c>
      <c r="H1374" s="51" t="str">
        <f>_xlfn.XLOOKUP(B1374,'[1]Nur des jours'!$B:$B,'[1]Nur des jours'!$H:$H,"")</f>
        <v>ZTE</v>
      </c>
      <c r="I1374" s="52">
        <v>0</v>
      </c>
      <c r="J1374" s="52">
        <v>0</v>
      </c>
      <c r="K1374" s="52">
        <v>0</v>
      </c>
      <c r="L1374" s="53">
        <v>0</v>
      </c>
      <c r="M1374" s="54" t="s">
        <v>5374</v>
      </c>
      <c r="N1374" s="55"/>
      <c r="O1374" s="16" t="str" cm="1">
        <f t="array" ref="O1374">IFERROR(_xlfn.IFS(
Q1374="MPR ISSUE","PDH",
Q1374="BSS Hardware Issue","BSS",
Q1374="Sites strategiques, MLL, Pylone, etc.","ENVTECH",
Q1374="AKTIVCO DEFAUT GE &amp; POWER Cabinet","AKTIVCO",
Q1374="AKTIVCO Coupure ENEO &amp; Baisse de tension","AKTIVCO GRID ONLY",
Q1374="Coupure ENEO &amp; Baisse de tension","IHS GRID ONLY",
Q1374="Defaut GE &amp; POWER Cabinet","IHS",
Q1374="Sharing","Partners",
Q1374="SIte strategiques &amp; DataCenter","SST &amp; DC",
Q1374="Exclu","Exclu",
Q1374="SAT","SAT",
Q1374="SPARE-ISSUE","SPARE-ISSUE",
Q1374="Fiber CAmtel","TRANS_FO_CAMTEL",
Q1374="Fiber AOF","Fiber AOF",
Q1374="Projet OCM (HUAWEI)","TRAVAUX-HUAWEI",
Q1374="Projet OCM (NOKIA)","TRAVAUX-NOKIA",
Q1374="ACCESS-ISSUE","ACCESS-ISSUE",
Q1374="Projet OCM (ZTE, NOKIA, autres projets)","TRAVAUX OCM",
Q1374="No root CAuse","No root cause",
Q1374="ODU HS","PDH",
Q1374="IP &amp; VLAN","PDH",
Q1374="Warehouse HUAWEI","SPARE-ISSUE",
Q1374="SPARE-HS","SPARE-ISSUE",
Q1374="Power Telco","BSS"
),"")</f>
        <v>No root cause</v>
      </c>
      <c r="P1374" s="22" t="str" cm="1">
        <f t="array" ref="P1374">IFERROR(_xlfn.IFS(
Q1374="MPR ISSUE","TX ISSUE",
Q1374="BSS Hardware Issue","RAN ISSUE",
Q1374="Sites strategiques, MLL, Pylone, etc.","ENVTECH",
Q1374="AKTIVCO DEFAUT GE &amp; POWER Cabinet","POWER ISSUE",
Q1374="AKTIVCO Coupure ENEO &amp; Baisse de tension","POWER ISSUE",
Q1374="Coupure ENEO &amp; Baisse de tension","POWER ISSUE",
Q1374="Defaut GE &amp; POWER Cabinet","POWER ISSUE",
Q1374="Sharing","POWER ISSUE",
Q1374="SIte strategiques &amp; DataCenter","POWER ISSUE",
Q1374="Exclu","Exclu",
Q1374="SAT","TX ISSUE",
Q1374="SPARE-ISSUE","SPARE-ISSUE",
Q1374="Fiber CAmtel","TX ISSUE",
Q1374="Fiber AOF","TX ISSUE",
Q1374="Projet OCM (HUAWEI)","TRAVAUX-HUAWEI",
Q1374="Projet OCM (NOKIA)","TRAVAUX -NOKIA",
Q1374="ACCESS-ISSUE","ACCESS-ISSUE",
Q1374="Projet OCM (ZTE, NOKIA, autres projets)","TRAVAUX OCM",
Q1374="No root CAuse","No root cause",
Q1374="ODU HS","TX ISSUE",
Q1374="IP &amp; VLAN","TX ISSUE",
Q1374="Warehouse HUAWEI","SPARE-ISSUE",
Q1374="SPARE-HS","SPARE-ISSUE",
Q1374="Power Telco","RAN ISSUE"
),"")</f>
        <v>No root cause</v>
      </c>
      <c r="Q1374" s="48" t="s">
        <v>5576</v>
      </c>
      <c r="R1374" s="23" t="str" cm="1">
        <f t="array" ref="R1374">IFERROR(_xlfn.IFS(
Q1374="MPR ISSUE","ACTIVE",
Q1374="BSS Hardware Issue","ACTIVE",
Q1374="Sites strategiques, MLL, Pylone, etc.","PASSIVE",
Q1374="AKTIVCO DEFAUT GE &amp; POWER Cabinet","PASSIVE",
Q1374="AKTIVCO Coupure ENEO &amp; Baisse de tension","PASSIVE",
Q1374="Coupure ENEO &amp; Baisse de tension","PASSIVE",
Q1374="Defaut GE &amp; POWER Cabinet","PASSIVE",
Q1374="Sharing","PASSIVE",
Q1374="SIte strategiques &amp; DataCenter","PASSIVE",
Q1374="Exclu","Exclu",
Q1374="SAT","ACTIVE",
Q1374="SPARE-ISSUE","SPARE-ISSUE",
Q1374="Fiber CAmtel","ACTIVE",
Q1374="Fiber AOF","ACTIVE",
Q1374="Projet OCM (HUAWEI)","PLANNED WORKS",
Q1374="Projet OCM (NOKIA)","PLANNED WORKS",
Q1374="ACCESS-ISSUE","ACCESS-ISSUE",
Q1374="Projet OCM (ZTE, NOKIA, autres projets)","PLANNED WORKS",
Q1374="No root CAuse","No root cause",
Q1374="ODU HS","ACTIVE",
Q1374="IP &amp; VLAN","ACTIVE",
Q1374="Warehouse HUAWEI","SPARE-ISSUE",
Q1374="SPARE-HS","SPARE-ISSUE",
Q1374="Power Telco","ACTIVE"
),"")</f>
        <v>No root cause</v>
      </c>
      <c r="S1374" s="56" t="s">
        <v>17</v>
      </c>
      <c r="T1374" s="7" t="s">
        <v>17</v>
      </c>
      <c r="U1374" s="7" t="s">
        <v>17</v>
      </c>
      <c r="V1374" s="57" t="s">
        <v>17</v>
      </c>
      <c r="W1374" s="57" t="s">
        <v>17</v>
      </c>
      <c r="X1374" s="57" t="s">
        <v>17</v>
      </c>
      <c r="Y1374" s="57" t="s">
        <v>17</v>
      </c>
      <c r="Z1374" s="57" t="s">
        <v>17</v>
      </c>
      <c r="AA1374" s="57" t="s">
        <v>17</v>
      </c>
      <c r="AB1374" s="57"/>
      <c r="AC1374" s="57" t="s">
        <v>17</v>
      </c>
      <c r="AD1374" s="57" t="s">
        <v>17</v>
      </c>
      <c r="AE1374" s="57" t="s">
        <v>17</v>
      </c>
      <c r="AF1374" s="57" t="s">
        <v>17</v>
      </c>
      <c r="AG1374" s="57" t="s">
        <v>17</v>
      </c>
      <c r="AH1374" s="57" t="s">
        <v>17</v>
      </c>
      <c r="AI1374" s="57" t="s">
        <v>17</v>
      </c>
      <c r="AJ1374" s="57" t="s">
        <v>17</v>
      </c>
      <c r="AK1374" s="57" t="s">
        <v>17</v>
      </c>
      <c r="AL1374" s="57" t="s">
        <v>17</v>
      </c>
      <c r="AM1374" s="15"/>
      <c r="AN1374" s="15"/>
      <c r="AO1374" s="15"/>
      <c r="AP1374" s="15"/>
    </row>
    <row r="1375" spans="1:42" s="14" customFormat="1" x14ac:dyDescent="0.35">
      <c r="A1375" s="1" t="s">
        <v>2136</v>
      </c>
      <c r="B1375" s="1" t="s">
        <v>2137</v>
      </c>
      <c r="C1375" s="3"/>
      <c r="D1375" s="1" t="s">
        <v>12</v>
      </c>
      <c r="E1375" s="1" t="s">
        <v>13</v>
      </c>
      <c r="F1375" s="3" t="s">
        <v>92</v>
      </c>
      <c r="G1375" s="1" t="s">
        <v>93</v>
      </c>
      <c r="H1375" s="59" t="str">
        <f>_xlfn.XLOOKUP(B1375,'[1]Nur des jours'!$B:$B,'[1]Nur des jours'!$H:$H,"")</f>
        <v>Huawei</v>
      </c>
      <c r="I1375" s="52">
        <v>0</v>
      </c>
      <c r="J1375" s="52">
        <v>0</v>
      </c>
      <c r="K1375" s="52">
        <v>0</v>
      </c>
      <c r="L1375" s="53">
        <v>0</v>
      </c>
      <c r="M1375" s="54" t="s">
        <v>5374</v>
      </c>
      <c r="N1375" s="55"/>
      <c r="O1375" s="16" t="str" cm="1">
        <f t="array" ref="O1375">IFERROR(_xlfn.IFS(
Q1375="MPR ISSUE","PDH",
Q1375="BSS Hardware Issue","BSS",
Q1375="Sites strategiques, MLL, Pylone, etc.","ENVTECH",
Q1375="AKTIVCO DEFAUT GE &amp; POWER Cabinet","AKTIVCO",
Q1375="AKTIVCO Coupure ENEO &amp; Baisse de tension","AKTIVCO GRID ONLY",
Q1375="Coupure ENEO &amp; Baisse de tension","IHS GRID ONLY",
Q1375="Defaut GE &amp; POWER Cabinet","IHS",
Q1375="Sharing","Partners",
Q1375="SIte strategiques &amp; DataCenter","SST &amp; DC",
Q1375="Exclu","Exclu",
Q1375="SAT","SAT",
Q1375="SPARE-ISSUE","SPARE-ISSUE",
Q1375="Fiber CAmtel","TRANS_FO_CAMTEL",
Q1375="Fiber AOF","Fiber AOF",
Q1375="Projet OCM (HUAWEI)","TRAVAUX-HUAWEI",
Q1375="Projet OCM (NOKIA)","TRAVAUX-NOKIA",
Q1375="ACCESS-ISSUE","ACCESS-ISSUE",
Q1375="Projet OCM (ZTE, NOKIA, autres projets)","TRAVAUX OCM",
Q1375="No root CAuse","No root cause",
Q1375="ODU HS","PDH",
Q1375="IP &amp; VLAN","PDH",
Q1375="Warehouse HUAWEI","SPARE-ISSUE",
Q1375="SPARE-HS","SPARE-ISSUE",
Q1375="Power Telco","BSS"
),"")</f>
        <v>No root cause</v>
      </c>
      <c r="P1375" s="22" t="str" cm="1">
        <f t="array" ref="P1375">IFERROR(_xlfn.IFS(
Q1375="MPR ISSUE","TX ISSUE",
Q1375="BSS Hardware Issue","RAN ISSUE",
Q1375="Sites strategiques, MLL, Pylone, etc.","ENVTECH",
Q1375="AKTIVCO DEFAUT GE &amp; POWER Cabinet","POWER ISSUE",
Q1375="AKTIVCO Coupure ENEO &amp; Baisse de tension","POWER ISSUE",
Q1375="Coupure ENEO &amp; Baisse de tension","POWER ISSUE",
Q1375="Defaut GE &amp; POWER Cabinet","POWER ISSUE",
Q1375="Sharing","POWER ISSUE",
Q1375="SIte strategiques &amp; DataCenter","POWER ISSUE",
Q1375="Exclu","Exclu",
Q1375="SAT","TX ISSUE",
Q1375="SPARE-ISSUE","SPARE-ISSUE",
Q1375="Fiber CAmtel","TX ISSUE",
Q1375="Fiber AOF","TX ISSUE",
Q1375="Projet OCM (HUAWEI)","TRAVAUX-HUAWEI",
Q1375="Projet OCM (NOKIA)","TRAVAUX -NOKIA",
Q1375="ACCESS-ISSUE","ACCESS-ISSUE",
Q1375="Projet OCM (ZTE, NOKIA, autres projets)","TRAVAUX OCM",
Q1375="No root CAuse","No root cause",
Q1375="ODU HS","TX ISSUE",
Q1375="IP &amp; VLAN","TX ISSUE",
Q1375="Warehouse HUAWEI","SPARE-ISSUE",
Q1375="SPARE-HS","SPARE-ISSUE",
Q1375="Power Telco","RAN ISSUE"
),"")</f>
        <v>No root cause</v>
      </c>
      <c r="Q1375" s="48" t="s">
        <v>5576</v>
      </c>
      <c r="R1375" s="23" t="str" cm="1">
        <f t="array" ref="R1375">IFERROR(_xlfn.IFS(
Q1375="MPR ISSUE","ACTIVE",
Q1375="BSS Hardware Issue","ACTIVE",
Q1375="Sites strategiques, MLL, Pylone, etc.","PASSIVE",
Q1375="AKTIVCO DEFAUT GE &amp; POWER Cabinet","PASSIVE",
Q1375="AKTIVCO Coupure ENEO &amp; Baisse de tension","PASSIVE",
Q1375="Coupure ENEO &amp; Baisse de tension","PASSIVE",
Q1375="Defaut GE &amp; POWER Cabinet","PASSIVE",
Q1375="Sharing","PASSIVE",
Q1375="SIte strategiques &amp; DataCenter","PASSIVE",
Q1375="Exclu","Exclu",
Q1375="SAT","ACTIVE",
Q1375="SPARE-ISSUE","SPARE-ISSUE",
Q1375="Fiber CAmtel","ACTIVE",
Q1375="Fiber AOF","ACTIVE",
Q1375="Projet OCM (HUAWEI)","PLANNED WORKS",
Q1375="Projet OCM (NOKIA)","PLANNED WORKS",
Q1375="ACCESS-ISSUE","ACCESS-ISSUE",
Q1375="Projet OCM (ZTE, NOKIA, autres projets)","PLANNED WORKS",
Q1375="No root CAuse","No root cause",
Q1375="ODU HS","ACTIVE",
Q1375="IP &amp; VLAN","ACTIVE",
Q1375="Warehouse HUAWEI","SPARE-ISSUE",
Q1375="SPARE-HS","SPARE-ISSUE",
Q1375="Power Telco","ACTIVE"
),"")</f>
        <v>No root cause</v>
      </c>
      <c r="S1375" s="56" t="s">
        <v>17</v>
      </c>
      <c r="T1375" s="7" t="s">
        <v>17</v>
      </c>
      <c r="U1375" s="7" t="s">
        <v>17</v>
      </c>
      <c r="V1375" s="57" t="s">
        <v>17</v>
      </c>
      <c r="W1375" s="57" t="s">
        <v>17</v>
      </c>
      <c r="X1375" s="57" t="s">
        <v>17</v>
      </c>
      <c r="Y1375" s="57" t="s">
        <v>17</v>
      </c>
      <c r="Z1375" s="57" t="s">
        <v>17</v>
      </c>
      <c r="AA1375" s="57" t="s">
        <v>17</v>
      </c>
      <c r="AB1375" s="57"/>
      <c r="AC1375" s="57" t="s">
        <v>17</v>
      </c>
      <c r="AD1375" s="57" t="s">
        <v>17</v>
      </c>
      <c r="AE1375" s="57" t="s">
        <v>17</v>
      </c>
      <c r="AF1375" s="57" t="s">
        <v>17</v>
      </c>
      <c r="AG1375" s="57" t="s">
        <v>17</v>
      </c>
      <c r="AH1375" s="57" t="s">
        <v>17</v>
      </c>
      <c r="AI1375" s="57" t="s">
        <v>17</v>
      </c>
      <c r="AJ1375" s="57" t="s">
        <v>17</v>
      </c>
      <c r="AK1375" s="57" t="s">
        <v>17</v>
      </c>
      <c r="AL1375" s="57" t="s">
        <v>17</v>
      </c>
      <c r="AM1375" s="15"/>
      <c r="AN1375" s="15"/>
      <c r="AO1375" s="15"/>
      <c r="AP1375" s="15"/>
    </row>
    <row r="1376" spans="1:42" s="14" customFormat="1" x14ac:dyDescent="0.35">
      <c r="A1376" s="3" t="s">
        <v>2769</v>
      </c>
      <c r="B1376" s="3" t="s">
        <v>2770</v>
      </c>
      <c r="C1376" s="3"/>
      <c r="D1376" s="3" t="s">
        <v>359</v>
      </c>
      <c r="E1376" s="3" t="e">
        <v>#N/A</v>
      </c>
      <c r="F1376" s="3" t="s">
        <v>39</v>
      </c>
      <c r="G1376" s="3" t="s">
        <v>2771</v>
      </c>
      <c r="H1376" s="51" t="str">
        <f>_xlfn.XLOOKUP(B1376,'[1]Nur des jours'!$B:$B,'[1]Nur des jours'!$H:$H,"")</f>
        <v>ZTE</v>
      </c>
      <c r="I1376" s="52">
        <v>0</v>
      </c>
      <c r="J1376" s="52">
        <v>0</v>
      </c>
      <c r="K1376" s="52">
        <v>0</v>
      </c>
      <c r="L1376" s="53">
        <v>0</v>
      </c>
      <c r="M1376" s="54" t="s">
        <v>5374</v>
      </c>
      <c r="N1376" s="55"/>
      <c r="O1376" s="16" t="str" cm="1">
        <f t="array" ref="O1376">IFERROR(_xlfn.IFS(
Q1376="MPR ISSUE","PDH",
Q1376="BSS Hardware Issue","BSS",
Q1376="Sites strategiques, MLL, Pylone, etc.","ENVTECH",
Q1376="AKTIVCO DEFAUT GE &amp; POWER Cabinet","AKTIVCO",
Q1376="AKTIVCO Coupure ENEO &amp; Baisse de tension","AKTIVCO GRID ONLY",
Q1376="Coupure ENEO &amp; Baisse de tension","IHS GRID ONLY",
Q1376="Defaut GE &amp; POWER Cabinet","IHS",
Q1376="Sharing","Partners",
Q1376="SIte strategiques &amp; DataCenter","SST &amp; DC",
Q1376="Exclu","Exclu",
Q1376="SAT","SAT",
Q1376="SPARE-ISSUE","SPARE-ISSUE",
Q1376="Fiber CAmtel","TRANS_FO_CAMTEL",
Q1376="Fiber AOF","Fiber AOF",
Q1376="Projet OCM (HUAWEI)","TRAVAUX-HUAWEI",
Q1376="Projet OCM (NOKIA)","TRAVAUX-NOKIA",
Q1376="ACCESS-ISSUE","ACCESS-ISSUE",
Q1376="Projet OCM (ZTE, NOKIA, autres projets)","TRAVAUX OCM",
Q1376="No root CAuse","No root cause",
Q1376="ODU HS","PDH",
Q1376="IP &amp; VLAN","PDH",
Q1376="Warehouse HUAWEI","SPARE-ISSUE",
Q1376="SPARE-HS","SPARE-ISSUE",
Q1376="Power Telco","BSS"
),"")</f>
        <v>No root cause</v>
      </c>
      <c r="P1376" s="22" t="str" cm="1">
        <f t="array" ref="P1376">IFERROR(_xlfn.IFS(
Q1376="MPR ISSUE","TX ISSUE",
Q1376="BSS Hardware Issue","RAN ISSUE",
Q1376="Sites strategiques, MLL, Pylone, etc.","ENVTECH",
Q1376="AKTIVCO DEFAUT GE &amp; POWER Cabinet","POWER ISSUE",
Q1376="AKTIVCO Coupure ENEO &amp; Baisse de tension","POWER ISSUE",
Q1376="Coupure ENEO &amp; Baisse de tension","POWER ISSUE",
Q1376="Defaut GE &amp; POWER Cabinet","POWER ISSUE",
Q1376="Sharing","POWER ISSUE",
Q1376="SIte strategiques &amp; DataCenter","POWER ISSUE",
Q1376="Exclu","Exclu",
Q1376="SAT","TX ISSUE",
Q1376="SPARE-ISSUE","SPARE-ISSUE",
Q1376="Fiber CAmtel","TX ISSUE",
Q1376="Fiber AOF","TX ISSUE",
Q1376="Projet OCM (HUAWEI)","TRAVAUX-HUAWEI",
Q1376="Projet OCM (NOKIA)","TRAVAUX -NOKIA",
Q1376="ACCESS-ISSUE","ACCESS-ISSUE",
Q1376="Projet OCM (ZTE, NOKIA, autres projets)","TRAVAUX OCM",
Q1376="No root CAuse","No root cause",
Q1376="ODU HS","TX ISSUE",
Q1376="IP &amp; VLAN","TX ISSUE",
Q1376="Warehouse HUAWEI","SPARE-ISSUE",
Q1376="SPARE-HS","SPARE-ISSUE",
Q1376="Power Telco","RAN ISSUE"
),"")</f>
        <v>No root cause</v>
      </c>
      <c r="Q1376" s="48" t="s">
        <v>5576</v>
      </c>
      <c r="R1376" s="23" t="str" cm="1">
        <f t="array" ref="R1376">IFERROR(_xlfn.IFS(
Q1376="MPR ISSUE","ACTIVE",
Q1376="BSS Hardware Issue","ACTIVE",
Q1376="Sites strategiques, MLL, Pylone, etc.","PASSIVE",
Q1376="AKTIVCO DEFAUT GE &amp; POWER Cabinet","PASSIVE",
Q1376="AKTIVCO Coupure ENEO &amp; Baisse de tension","PASSIVE",
Q1376="Coupure ENEO &amp; Baisse de tension","PASSIVE",
Q1376="Defaut GE &amp; POWER Cabinet","PASSIVE",
Q1376="Sharing","PASSIVE",
Q1376="SIte strategiques &amp; DataCenter","PASSIVE",
Q1376="Exclu","Exclu",
Q1376="SAT","ACTIVE",
Q1376="SPARE-ISSUE","SPARE-ISSUE",
Q1376="Fiber CAmtel","ACTIVE",
Q1376="Fiber AOF","ACTIVE",
Q1376="Projet OCM (HUAWEI)","PLANNED WORKS",
Q1376="Projet OCM (NOKIA)","PLANNED WORKS",
Q1376="ACCESS-ISSUE","ACCESS-ISSUE",
Q1376="Projet OCM (ZTE, NOKIA, autres projets)","PLANNED WORKS",
Q1376="No root CAuse","No root cause",
Q1376="ODU HS","ACTIVE",
Q1376="IP &amp; VLAN","ACTIVE",
Q1376="Warehouse HUAWEI","SPARE-ISSUE",
Q1376="SPARE-HS","SPARE-ISSUE",
Q1376="Power Telco","ACTIVE"
),"")</f>
        <v>No root cause</v>
      </c>
      <c r="S1376" s="56" t="s">
        <v>17</v>
      </c>
      <c r="T1376" s="7" t="s">
        <v>17</v>
      </c>
      <c r="U1376" s="7" t="s">
        <v>17</v>
      </c>
      <c r="V1376" s="57" t="s">
        <v>17</v>
      </c>
      <c r="W1376" s="57" t="s">
        <v>17</v>
      </c>
      <c r="X1376" s="57" t="s">
        <v>17</v>
      </c>
      <c r="Y1376" s="57" t="s">
        <v>17</v>
      </c>
      <c r="Z1376" s="57" t="s">
        <v>17</v>
      </c>
      <c r="AA1376" s="57" t="s">
        <v>17</v>
      </c>
      <c r="AB1376" s="57"/>
      <c r="AC1376" s="57" t="s">
        <v>17</v>
      </c>
      <c r="AD1376" s="57" t="s">
        <v>17</v>
      </c>
      <c r="AE1376" s="57" t="s">
        <v>17</v>
      </c>
      <c r="AF1376" s="57" t="s">
        <v>17</v>
      </c>
      <c r="AG1376" s="57" t="s">
        <v>17</v>
      </c>
      <c r="AH1376" s="57" t="s">
        <v>17</v>
      </c>
      <c r="AI1376" s="57" t="s">
        <v>17</v>
      </c>
      <c r="AJ1376" s="57" t="s">
        <v>17</v>
      </c>
      <c r="AK1376" s="57" t="s">
        <v>17</v>
      </c>
      <c r="AL1376" s="57" t="s">
        <v>17</v>
      </c>
      <c r="AM1376" s="15"/>
      <c r="AN1376" s="15"/>
      <c r="AO1376" s="15"/>
      <c r="AP1376" s="15"/>
    </row>
    <row r="1377" spans="1:42" s="14" customFormat="1" x14ac:dyDescent="0.35">
      <c r="A1377" s="1" t="s">
        <v>2759</v>
      </c>
      <c r="B1377" s="1" t="s">
        <v>2760</v>
      </c>
      <c r="C1377" s="3"/>
      <c r="D1377" s="1" t="s">
        <v>23</v>
      </c>
      <c r="E1377" s="1" t="s">
        <v>32</v>
      </c>
      <c r="F1377" s="3" t="s">
        <v>39</v>
      </c>
      <c r="G1377" s="1" t="s">
        <v>40</v>
      </c>
      <c r="H1377" s="51" t="str">
        <f>_xlfn.XLOOKUP(B1377,'[1]Nur des jours'!$B:$B,'[1]Nur des jours'!$H:$H,"")</f>
        <v>ZTE</v>
      </c>
      <c r="I1377" s="52">
        <v>0</v>
      </c>
      <c r="J1377" s="52">
        <v>0</v>
      </c>
      <c r="K1377" s="52">
        <v>0</v>
      </c>
      <c r="L1377" s="53">
        <v>0</v>
      </c>
      <c r="M1377" s="54" t="s">
        <v>5374</v>
      </c>
      <c r="N1377" s="55"/>
      <c r="O1377" s="16" t="str" cm="1">
        <f t="array" ref="O1377">IFERROR(_xlfn.IFS(
Q1377="MPR ISSUE","PDH",
Q1377="BSS Hardware Issue","BSS",
Q1377="Sites strategiques, MLL, Pylone, etc.","ENVTECH",
Q1377="AKTIVCO DEFAUT GE &amp; POWER Cabinet","AKTIVCO",
Q1377="AKTIVCO Coupure ENEO &amp; Baisse de tension","AKTIVCO GRID ONLY",
Q1377="Coupure ENEO &amp; Baisse de tension","IHS GRID ONLY",
Q1377="Defaut GE &amp; POWER Cabinet","IHS",
Q1377="Sharing","Partners",
Q1377="SIte strategiques &amp; DataCenter","SST &amp; DC",
Q1377="Exclu","Exclu",
Q1377="SAT","SAT",
Q1377="SPARE-ISSUE","SPARE-ISSUE",
Q1377="Fiber CAmtel","TRANS_FO_CAMTEL",
Q1377="Fiber AOF","Fiber AOF",
Q1377="Projet OCM (HUAWEI)","TRAVAUX-HUAWEI",
Q1377="Projet OCM (NOKIA)","TRAVAUX-NOKIA",
Q1377="ACCESS-ISSUE","ACCESS-ISSUE",
Q1377="Projet OCM (ZTE, NOKIA, autres projets)","TRAVAUX OCM",
Q1377="No root CAuse","No root cause",
Q1377="ODU HS","PDH",
Q1377="IP &amp; VLAN","PDH",
Q1377="Warehouse HUAWEI","SPARE-ISSUE",
Q1377="SPARE-HS","SPARE-ISSUE",
Q1377="Power Telco","BSS"
),"")</f>
        <v>No root cause</v>
      </c>
      <c r="P1377" s="22" t="str" cm="1">
        <f t="array" ref="P1377">IFERROR(_xlfn.IFS(
Q1377="MPR ISSUE","TX ISSUE",
Q1377="BSS Hardware Issue","RAN ISSUE",
Q1377="Sites strategiques, MLL, Pylone, etc.","ENVTECH",
Q1377="AKTIVCO DEFAUT GE &amp; POWER Cabinet","POWER ISSUE",
Q1377="AKTIVCO Coupure ENEO &amp; Baisse de tension","POWER ISSUE",
Q1377="Coupure ENEO &amp; Baisse de tension","POWER ISSUE",
Q1377="Defaut GE &amp; POWER Cabinet","POWER ISSUE",
Q1377="Sharing","POWER ISSUE",
Q1377="SIte strategiques &amp; DataCenter","POWER ISSUE",
Q1377="Exclu","Exclu",
Q1377="SAT","TX ISSUE",
Q1377="SPARE-ISSUE","SPARE-ISSUE",
Q1377="Fiber CAmtel","TX ISSUE",
Q1377="Fiber AOF","TX ISSUE",
Q1377="Projet OCM (HUAWEI)","TRAVAUX-HUAWEI",
Q1377="Projet OCM (NOKIA)","TRAVAUX -NOKIA",
Q1377="ACCESS-ISSUE","ACCESS-ISSUE",
Q1377="Projet OCM (ZTE, NOKIA, autres projets)","TRAVAUX OCM",
Q1377="No root CAuse","No root cause",
Q1377="ODU HS","TX ISSUE",
Q1377="IP &amp; VLAN","TX ISSUE",
Q1377="Warehouse HUAWEI","SPARE-ISSUE",
Q1377="SPARE-HS","SPARE-ISSUE",
Q1377="Power Telco","RAN ISSUE"
),"")</f>
        <v>No root cause</v>
      </c>
      <c r="Q1377" s="48" t="s">
        <v>5576</v>
      </c>
      <c r="R1377" s="23" t="str" cm="1">
        <f t="array" ref="R1377">IFERROR(_xlfn.IFS(
Q1377="MPR ISSUE","ACTIVE",
Q1377="BSS Hardware Issue","ACTIVE",
Q1377="Sites strategiques, MLL, Pylone, etc.","PASSIVE",
Q1377="AKTIVCO DEFAUT GE &amp; POWER Cabinet","PASSIVE",
Q1377="AKTIVCO Coupure ENEO &amp; Baisse de tension","PASSIVE",
Q1377="Coupure ENEO &amp; Baisse de tension","PASSIVE",
Q1377="Defaut GE &amp; POWER Cabinet","PASSIVE",
Q1377="Sharing","PASSIVE",
Q1377="SIte strategiques &amp; DataCenter","PASSIVE",
Q1377="Exclu","Exclu",
Q1377="SAT","ACTIVE",
Q1377="SPARE-ISSUE","SPARE-ISSUE",
Q1377="Fiber CAmtel","ACTIVE",
Q1377="Fiber AOF","ACTIVE",
Q1377="Projet OCM (HUAWEI)","PLANNED WORKS",
Q1377="Projet OCM (NOKIA)","PLANNED WORKS",
Q1377="ACCESS-ISSUE","ACCESS-ISSUE",
Q1377="Projet OCM (ZTE, NOKIA, autres projets)","PLANNED WORKS",
Q1377="No root CAuse","No root cause",
Q1377="ODU HS","ACTIVE",
Q1377="IP &amp; VLAN","ACTIVE",
Q1377="Warehouse HUAWEI","SPARE-ISSUE",
Q1377="SPARE-HS","SPARE-ISSUE",
Q1377="Power Telco","ACTIVE"
),"")</f>
        <v>No root cause</v>
      </c>
      <c r="S1377" s="56" t="s">
        <v>17</v>
      </c>
      <c r="T1377" s="7" t="s">
        <v>17</v>
      </c>
      <c r="U1377" s="7" t="s">
        <v>17</v>
      </c>
      <c r="V1377" s="57" t="s">
        <v>17</v>
      </c>
      <c r="W1377" s="57" t="s">
        <v>17</v>
      </c>
      <c r="X1377" s="57" t="s">
        <v>17</v>
      </c>
      <c r="Y1377" s="57" t="s">
        <v>17</v>
      </c>
      <c r="Z1377" s="57" t="s">
        <v>17</v>
      </c>
      <c r="AA1377" s="57" t="s">
        <v>17</v>
      </c>
      <c r="AB1377" s="57"/>
      <c r="AC1377" s="57" t="s">
        <v>17</v>
      </c>
      <c r="AD1377" s="57" t="s">
        <v>17</v>
      </c>
      <c r="AE1377" s="57" t="s">
        <v>17</v>
      </c>
      <c r="AF1377" s="57" t="s">
        <v>17</v>
      </c>
      <c r="AG1377" s="57" t="s">
        <v>17</v>
      </c>
      <c r="AH1377" s="57" t="s">
        <v>17</v>
      </c>
      <c r="AI1377" s="57" t="s">
        <v>17</v>
      </c>
      <c r="AJ1377" s="57" t="s">
        <v>17</v>
      </c>
      <c r="AK1377" s="57" t="s">
        <v>17</v>
      </c>
      <c r="AL1377" s="57" t="s">
        <v>17</v>
      </c>
      <c r="AM1377" s="15"/>
      <c r="AN1377" s="15"/>
      <c r="AO1377" s="15"/>
      <c r="AP1377" s="15"/>
    </row>
    <row r="1378" spans="1:42" s="14" customFormat="1" x14ac:dyDescent="0.35">
      <c r="A1378" s="1" t="s">
        <v>4845</v>
      </c>
      <c r="B1378" s="1" t="s">
        <v>4846</v>
      </c>
      <c r="C1378" s="3"/>
      <c r="D1378" s="1" t="s">
        <v>23</v>
      </c>
      <c r="E1378" s="1" t="s">
        <v>32</v>
      </c>
      <c r="F1378" s="3" t="s">
        <v>39</v>
      </c>
      <c r="G1378" s="1" t="s">
        <v>40</v>
      </c>
      <c r="H1378" s="51" t="str">
        <f>_xlfn.XLOOKUP(B1378,'[1]Nur des jours'!$B:$B,'[1]Nur des jours'!$H:$H,"")</f>
        <v>ZTE</v>
      </c>
      <c r="I1378" s="52">
        <v>0</v>
      </c>
      <c r="J1378" s="52">
        <v>0</v>
      </c>
      <c r="K1378" s="52">
        <v>0</v>
      </c>
      <c r="L1378" s="53">
        <v>0</v>
      </c>
      <c r="M1378" s="54" t="s">
        <v>5374</v>
      </c>
      <c r="N1378" s="55"/>
      <c r="O1378" s="16" t="str" cm="1">
        <f t="array" ref="O1378">IFERROR(_xlfn.IFS(
Q1378="MPR ISSUE","PDH",
Q1378="BSS Hardware Issue","BSS",
Q1378="Sites strategiques, MLL, Pylone, etc.","ENVTECH",
Q1378="AKTIVCO DEFAUT GE &amp; POWER Cabinet","AKTIVCO",
Q1378="AKTIVCO Coupure ENEO &amp; Baisse de tension","AKTIVCO GRID ONLY",
Q1378="Coupure ENEO &amp; Baisse de tension","IHS GRID ONLY",
Q1378="Defaut GE &amp; POWER Cabinet","IHS",
Q1378="Sharing","Partners",
Q1378="SIte strategiques &amp; DataCenter","SST &amp; DC",
Q1378="Exclu","Exclu",
Q1378="SAT","SAT",
Q1378="SPARE-ISSUE","SPARE-ISSUE",
Q1378="Fiber CAmtel","TRANS_FO_CAMTEL",
Q1378="Fiber AOF","Fiber AOF",
Q1378="Projet OCM (HUAWEI)","TRAVAUX-HUAWEI",
Q1378="Projet OCM (NOKIA)","TRAVAUX-NOKIA",
Q1378="ACCESS-ISSUE","ACCESS-ISSUE",
Q1378="Projet OCM (ZTE, NOKIA, autres projets)","TRAVAUX OCM",
Q1378="No root CAuse","No root cause",
Q1378="ODU HS","PDH",
Q1378="IP &amp; VLAN","PDH",
Q1378="Warehouse HUAWEI","SPARE-ISSUE",
Q1378="SPARE-HS","SPARE-ISSUE",
Q1378="Power Telco","BSS"
),"")</f>
        <v>No root cause</v>
      </c>
      <c r="P1378" s="22" t="str" cm="1">
        <f t="array" ref="P1378">IFERROR(_xlfn.IFS(
Q1378="MPR ISSUE","TX ISSUE",
Q1378="BSS Hardware Issue","RAN ISSUE",
Q1378="Sites strategiques, MLL, Pylone, etc.","ENVTECH",
Q1378="AKTIVCO DEFAUT GE &amp; POWER Cabinet","POWER ISSUE",
Q1378="AKTIVCO Coupure ENEO &amp; Baisse de tension","POWER ISSUE",
Q1378="Coupure ENEO &amp; Baisse de tension","POWER ISSUE",
Q1378="Defaut GE &amp; POWER Cabinet","POWER ISSUE",
Q1378="Sharing","POWER ISSUE",
Q1378="SIte strategiques &amp; DataCenter","POWER ISSUE",
Q1378="Exclu","Exclu",
Q1378="SAT","TX ISSUE",
Q1378="SPARE-ISSUE","SPARE-ISSUE",
Q1378="Fiber CAmtel","TX ISSUE",
Q1378="Fiber AOF","TX ISSUE",
Q1378="Projet OCM (HUAWEI)","TRAVAUX-HUAWEI",
Q1378="Projet OCM (NOKIA)","TRAVAUX -NOKIA",
Q1378="ACCESS-ISSUE","ACCESS-ISSUE",
Q1378="Projet OCM (ZTE, NOKIA, autres projets)","TRAVAUX OCM",
Q1378="No root CAuse","No root cause",
Q1378="ODU HS","TX ISSUE",
Q1378="IP &amp; VLAN","TX ISSUE",
Q1378="Warehouse HUAWEI","SPARE-ISSUE",
Q1378="SPARE-HS","SPARE-ISSUE",
Q1378="Power Telco","RAN ISSUE"
),"")</f>
        <v>No root cause</v>
      </c>
      <c r="Q1378" s="48" t="s">
        <v>5576</v>
      </c>
      <c r="R1378" s="23" t="str" cm="1">
        <f t="array" ref="R1378">IFERROR(_xlfn.IFS(
Q1378="MPR ISSUE","ACTIVE",
Q1378="BSS Hardware Issue","ACTIVE",
Q1378="Sites strategiques, MLL, Pylone, etc.","PASSIVE",
Q1378="AKTIVCO DEFAUT GE &amp; POWER Cabinet","PASSIVE",
Q1378="AKTIVCO Coupure ENEO &amp; Baisse de tension","PASSIVE",
Q1378="Coupure ENEO &amp; Baisse de tension","PASSIVE",
Q1378="Defaut GE &amp; POWER Cabinet","PASSIVE",
Q1378="Sharing","PASSIVE",
Q1378="SIte strategiques &amp; DataCenter","PASSIVE",
Q1378="Exclu","Exclu",
Q1378="SAT","ACTIVE",
Q1378="SPARE-ISSUE","SPARE-ISSUE",
Q1378="Fiber CAmtel","ACTIVE",
Q1378="Fiber AOF","ACTIVE",
Q1378="Projet OCM (HUAWEI)","PLANNED WORKS",
Q1378="Projet OCM (NOKIA)","PLANNED WORKS",
Q1378="ACCESS-ISSUE","ACCESS-ISSUE",
Q1378="Projet OCM (ZTE, NOKIA, autres projets)","PLANNED WORKS",
Q1378="No root CAuse","No root cause",
Q1378="ODU HS","ACTIVE",
Q1378="IP &amp; VLAN","ACTIVE",
Q1378="Warehouse HUAWEI","SPARE-ISSUE",
Q1378="SPARE-HS","SPARE-ISSUE",
Q1378="Power Telco","ACTIVE"
),"")</f>
        <v>No root cause</v>
      </c>
      <c r="S1378" s="56" t="s">
        <v>17</v>
      </c>
      <c r="T1378" s="7" t="s">
        <v>17</v>
      </c>
      <c r="U1378" s="7" t="s">
        <v>17</v>
      </c>
      <c r="V1378" s="57" t="s">
        <v>17</v>
      </c>
      <c r="W1378" s="57" t="s">
        <v>17</v>
      </c>
      <c r="X1378" s="57" t="s">
        <v>17</v>
      </c>
      <c r="Y1378" s="57" t="s">
        <v>17</v>
      </c>
      <c r="Z1378" s="57" t="s">
        <v>17</v>
      </c>
      <c r="AA1378" s="57" t="s">
        <v>17</v>
      </c>
      <c r="AB1378" s="57"/>
      <c r="AC1378" s="57" t="s">
        <v>17</v>
      </c>
      <c r="AD1378" s="57" t="s">
        <v>17</v>
      </c>
      <c r="AE1378" s="57" t="s">
        <v>17</v>
      </c>
      <c r="AF1378" s="57" t="s">
        <v>17</v>
      </c>
      <c r="AG1378" s="57" t="s">
        <v>17</v>
      </c>
      <c r="AH1378" s="57" t="s">
        <v>17</v>
      </c>
      <c r="AI1378" s="57" t="s">
        <v>17</v>
      </c>
      <c r="AJ1378" s="57" t="s">
        <v>17</v>
      </c>
      <c r="AK1378" s="57" t="s">
        <v>17</v>
      </c>
      <c r="AL1378" s="57" t="s">
        <v>17</v>
      </c>
      <c r="AM1378" s="15"/>
      <c r="AN1378" s="15"/>
      <c r="AO1378" s="15"/>
      <c r="AP1378" s="15"/>
    </row>
    <row r="1379" spans="1:42" s="14" customFormat="1" x14ac:dyDescent="0.35">
      <c r="A1379" s="1" t="s">
        <v>2711</v>
      </c>
      <c r="B1379" s="1" t="s">
        <v>2712</v>
      </c>
      <c r="C1379" s="3"/>
      <c r="D1379" s="1" t="s">
        <v>23</v>
      </c>
      <c r="E1379" s="1" t="s">
        <v>82</v>
      </c>
      <c r="F1379" s="3" t="s">
        <v>39</v>
      </c>
      <c r="G1379" s="1" t="s">
        <v>40</v>
      </c>
      <c r="H1379" s="51" t="str">
        <f>_xlfn.XLOOKUP(B1379,'[1]Nur des jours'!$B:$B,'[1]Nur des jours'!$H:$H,"")</f>
        <v>ZTE</v>
      </c>
      <c r="I1379" s="52">
        <v>0</v>
      </c>
      <c r="J1379" s="52">
        <v>0</v>
      </c>
      <c r="K1379" s="52">
        <v>0</v>
      </c>
      <c r="L1379" s="53">
        <v>0</v>
      </c>
      <c r="M1379" s="54" t="s">
        <v>5374</v>
      </c>
      <c r="N1379" s="55"/>
      <c r="O1379" s="16" t="str" cm="1">
        <f t="array" ref="O1379">IFERROR(_xlfn.IFS(
Q1379="MPR ISSUE","PDH",
Q1379="BSS Hardware Issue","BSS",
Q1379="Sites strategiques, MLL, Pylone, etc.","ENVTECH",
Q1379="AKTIVCO DEFAUT GE &amp; POWER Cabinet","AKTIVCO",
Q1379="AKTIVCO Coupure ENEO &amp; Baisse de tension","AKTIVCO GRID ONLY",
Q1379="Coupure ENEO &amp; Baisse de tension","IHS GRID ONLY",
Q1379="Defaut GE &amp; POWER Cabinet","IHS",
Q1379="Sharing","Partners",
Q1379="SIte strategiques &amp; DataCenter","SST &amp; DC",
Q1379="Exclu","Exclu",
Q1379="SAT","SAT",
Q1379="SPARE-ISSUE","SPARE-ISSUE",
Q1379="Fiber CAmtel","TRANS_FO_CAMTEL",
Q1379="Fiber AOF","Fiber AOF",
Q1379="Projet OCM (HUAWEI)","TRAVAUX-HUAWEI",
Q1379="Projet OCM (NOKIA)","TRAVAUX-NOKIA",
Q1379="ACCESS-ISSUE","ACCESS-ISSUE",
Q1379="Projet OCM (ZTE, NOKIA, autres projets)","TRAVAUX OCM",
Q1379="No root CAuse","No root cause",
Q1379="ODU HS","PDH",
Q1379="IP &amp; VLAN","PDH",
Q1379="Warehouse HUAWEI","SPARE-ISSUE",
Q1379="SPARE-HS","SPARE-ISSUE",
Q1379="Power Telco","BSS"
),"")</f>
        <v>No root cause</v>
      </c>
      <c r="P1379" s="22" t="str" cm="1">
        <f t="array" ref="P1379">IFERROR(_xlfn.IFS(
Q1379="MPR ISSUE","TX ISSUE",
Q1379="BSS Hardware Issue","RAN ISSUE",
Q1379="Sites strategiques, MLL, Pylone, etc.","ENVTECH",
Q1379="AKTIVCO DEFAUT GE &amp; POWER Cabinet","POWER ISSUE",
Q1379="AKTIVCO Coupure ENEO &amp; Baisse de tension","POWER ISSUE",
Q1379="Coupure ENEO &amp; Baisse de tension","POWER ISSUE",
Q1379="Defaut GE &amp; POWER Cabinet","POWER ISSUE",
Q1379="Sharing","POWER ISSUE",
Q1379="SIte strategiques &amp; DataCenter","POWER ISSUE",
Q1379="Exclu","Exclu",
Q1379="SAT","TX ISSUE",
Q1379="SPARE-ISSUE","SPARE-ISSUE",
Q1379="Fiber CAmtel","TX ISSUE",
Q1379="Fiber AOF","TX ISSUE",
Q1379="Projet OCM (HUAWEI)","TRAVAUX-HUAWEI",
Q1379="Projet OCM (NOKIA)","TRAVAUX -NOKIA",
Q1379="ACCESS-ISSUE","ACCESS-ISSUE",
Q1379="Projet OCM (ZTE, NOKIA, autres projets)","TRAVAUX OCM",
Q1379="No root CAuse","No root cause",
Q1379="ODU HS","TX ISSUE",
Q1379="IP &amp; VLAN","TX ISSUE",
Q1379="Warehouse HUAWEI","SPARE-ISSUE",
Q1379="SPARE-HS","SPARE-ISSUE",
Q1379="Power Telco","RAN ISSUE"
),"")</f>
        <v>No root cause</v>
      </c>
      <c r="Q1379" s="48" t="s">
        <v>5576</v>
      </c>
      <c r="R1379" s="23" t="str" cm="1">
        <f t="array" ref="R1379">IFERROR(_xlfn.IFS(
Q1379="MPR ISSUE","ACTIVE",
Q1379="BSS Hardware Issue","ACTIVE",
Q1379="Sites strategiques, MLL, Pylone, etc.","PASSIVE",
Q1379="AKTIVCO DEFAUT GE &amp; POWER Cabinet","PASSIVE",
Q1379="AKTIVCO Coupure ENEO &amp; Baisse de tension","PASSIVE",
Q1379="Coupure ENEO &amp; Baisse de tension","PASSIVE",
Q1379="Defaut GE &amp; POWER Cabinet","PASSIVE",
Q1379="Sharing","PASSIVE",
Q1379="SIte strategiques &amp; DataCenter","PASSIVE",
Q1379="Exclu","Exclu",
Q1379="SAT","ACTIVE",
Q1379="SPARE-ISSUE","SPARE-ISSUE",
Q1379="Fiber CAmtel","ACTIVE",
Q1379="Fiber AOF","ACTIVE",
Q1379="Projet OCM (HUAWEI)","PLANNED WORKS",
Q1379="Projet OCM (NOKIA)","PLANNED WORKS",
Q1379="ACCESS-ISSUE","ACCESS-ISSUE",
Q1379="Projet OCM (ZTE, NOKIA, autres projets)","PLANNED WORKS",
Q1379="No root CAuse","No root cause",
Q1379="ODU HS","ACTIVE",
Q1379="IP &amp; VLAN","ACTIVE",
Q1379="Warehouse HUAWEI","SPARE-ISSUE",
Q1379="SPARE-HS","SPARE-ISSUE",
Q1379="Power Telco","ACTIVE"
),"")</f>
        <v>No root cause</v>
      </c>
      <c r="S1379" s="56" t="s">
        <v>17</v>
      </c>
      <c r="T1379" s="7" t="s">
        <v>17</v>
      </c>
      <c r="U1379" s="7" t="s">
        <v>17</v>
      </c>
      <c r="V1379" s="57" t="s">
        <v>17</v>
      </c>
      <c r="W1379" s="57" t="s">
        <v>17</v>
      </c>
      <c r="X1379" s="57" t="s">
        <v>17</v>
      </c>
      <c r="Y1379" s="57" t="s">
        <v>17</v>
      </c>
      <c r="Z1379" s="57" t="s">
        <v>17</v>
      </c>
      <c r="AA1379" s="57" t="s">
        <v>17</v>
      </c>
      <c r="AB1379" s="57"/>
      <c r="AC1379" s="57" t="s">
        <v>17</v>
      </c>
      <c r="AD1379" s="57" t="s">
        <v>17</v>
      </c>
      <c r="AE1379" s="57" t="s">
        <v>17</v>
      </c>
      <c r="AF1379" s="57" t="s">
        <v>17</v>
      </c>
      <c r="AG1379" s="57" t="s">
        <v>17</v>
      </c>
      <c r="AH1379" s="57" t="s">
        <v>17</v>
      </c>
      <c r="AI1379" s="57" t="s">
        <v>17</v>
      </c>
      <c r="AJ1379" s="57" t="s">
        <v>17</v>
      </c>
      <c r="AK1379" s="57" t="s">
        <v>17</v>
      </c>
      <c r="AL1379" s="57" t="s">
        <v>17</v>
      </c>
      <c r="AM1379" s="15"/>
      <c r="AN1379" s="15"/>
      <c r="AO1379" s="15"/>
      <c r="AP1379" s="15"/>
    </row>
    <row r="1380" spans="1:42" s="14" customFormat="1" x14ac:dyDescent="0.35">
      <c r="A1380" s="1" t="s">
        <v>4686</v>
      </c>
      <c r="B1380" s="1" t="s">
        <v>4687</v>
      </c>
      <c r="C1380" s="3"/>
      <c r="D1380" s="1" t="s">
        <v>12</v>
      </c>
      <c r="E1380" s="1" t="s">
        <v>13</v>
      </c>
      <c r="F1380" s="3" t="s">
        <v>104</v>
      </c>
      <c r="G1380" s="1" t="s">
        <v>301</v>
      </c>
      <c r="H1380" s="59" t="str">
        <f>_xlfn.XLOOKUP(B1380,'[1]Nur des jours'!$B:$B,'[1]Nur des jours'!$H:$H,"")</f>
        <v>Huawei</v>
      </c>
      <c r="I1380" s="52">
        <v>0</v>
      </c>
      <c r="J1380" s="52">
        <v>0</v>
      </c>
      <c r="K1380" s="52">
        <v>0</v>
      </c>
      <c r="L1380" s="53">
        <v>0</v>
      </c>
      <c r="M1380" s="54" t="s">
        <v>5374</v>
      </c>
      <c r="N1380" s="55"/>
      <c r="O1380" s="16" t="str" cm="1">
        <f t="array" ref="O1380">IFERROR(_xlfn.IFS(
Q1380="MPR ISSUE","PDH",
Q1380="BSS Hardware Issue","BSS",
Q1380="Sites strategiques, MLL, Pylone, etc.","ENVTECH",
Q1380="AKTIVCO DEFAUT GE &amp; POWER Cabinet","AKTIVCO",
Q1380="AKTIVCO Coupure ENEO &amp; Baisse de tension","AKTIVCO GRID ONLY",
Q1380="Coupure ENEO &amp; Baisse de tension","IHS GRID ONLY",
Q1380="Defaut GE &amp; POWER Cabinet","IHS",
Q1380="Sharing","Partners",
Q1380="SIte strategiques &amp; DataCenter","SST &amp; DC",
Q1380="Exclu","Exclu",
Q1380="SAT","SAT",
Q1380="SPARE-ISSUE","SPARE-ISSUE",
Q1380="Fiber CAmtel","TRANS_FO_CAMTEL",
Q1380="Fiber AOF","Fiber AOF",
Q1380="Projet OCM (HUAWEI)","TRAVAUX-HUAWEI",
Q1380="Projet OCM (NOKIA)","TRAVAUX-NOKIA",
Q1380="ACCESS-ISSUE","ACCESS-ISSUE",
Q1380="Projet OCM (ZTE, NOKIA, autres projets)","TRAVAUX OCM",
Q1380="No root CAuse","No root cause",
Q1380="ODU HS","PDH",
Q1380="IP &amp; VLAN","PDH",
Q1380="Warehouse HUAWEI","SPARE-ISSUE",
Q1380="SPARE-HS","SPARE-ISSUE",
Q1380="Power Telco","BSS"
),"")</f>
        <v>No root cause</v>
      </c>
      <c r="P1380" s="22" t="str" cm="1">
        <f t="array" ref="P1380">IFERROR(_xlfn.IFS(
Q1380="MPR ISSUE","TX ISSUE",
Q1380="BSS Hardware Issue","RAN ISSUE",
Q1380="Sites strategiques, MLL, Pylone, etc.","ENVTECH",
Q1380="AKTIVCO DEFAUT GE &amp; POWER Cabinet","POWER ISSUE",
Q1380="AKTIVCO Coupure ENEO &amp; Baisse de tension","POWER ISSUE",
Q1380="Coupure ENEO &amp; Baisse de tension","POWER ISSUE",
Q1380="Defaut GE &amp; POWER Cabinet","POWER ISSUE",
Q1380="Sharing","POWER ISSUE",
Q1380="SIte strategiques &amp; DataCenter","POWER ISSUE",
Q1380="Exclu","Exclu",
Q1380="SAT","TX ISSUE",
Q1380="SPARE-ISSUE","SPARE-ISSUE",
Q1380="Fiber CAmtel","TX ISSUE",
Q1380="Fiber AOF","TX ISSUE",
Q1380="Projet OCM (HUAWEI)","TRAVAUX-HUAWEI",
Q1380="Projet OCM (NOKIA)","TRAVAUX -NOKIA",
Q1380="ACCESS-ISSUE","ACCESS-ISSUE",
Q1380="Projet OCM (ZTE, NOKIA, autres projets)","TRAVAUX OCM",
Q1380="No root CAuse","No root cause",
Q1380="ODU HS","TX ISSUE",
Q1380="IP &amp; VLAN","TX ISSUE",
Q1380="Warehouse HUAWEI","SPARE-ISSUE",
Q1380="SPARE-HS","SPARE-ISSUE",
Q1380="Power Telco","RAN ISSUE"
),"")</f>
        <v>No root cause</v>
      </c>
      <c r="Q1380" s="48" t="s">
        <v>5576</v>
      </c>
      <c r="R1380" s="23" t="str" cm="1">
        <f t="array" ref="R1380">IFERROR(_xlfn.IFS(
Q1380="MPR ISSUE","ACTIVE",
Q1380="BSS Hardware Issue","ACTIVE",
Q1380="Sites strategiques, MLL, Pylone, etc.","PASSIVE",
Q1380="AKTIVCO DEFAUT GE &amp; POWER Cabinet","PASSIVE",
Q1380="AKTIVCO Coupure ENEO &amp; Baisse de tension","PASSIVE",
Q1380="Coupure ENEO &amp; Baisse de tension","PASSIVE",
Q1380="Defaut GE &amp; POWER Cabinet","PASSIVE",
Q1380="Sharing","PASSIVE",
Q1380="SIte strategiques &amp; DataCenter","PASSIVE",
Q1380="Exclu","Exclu",
Q1380="SAT","ACTIVE",
Q1380="SPARE-ISSUE","SPARE-ISSUE",
Q1380="Fiber CAmtel","ACTIVE",
Q1380="Fiber AOF","ACTIVE",
Q1380="Projet OCM (HUAWEI)","PLANNED WORKS",
Q1380="Projet OCM (NOKIA)","PLANNED WORKS",
Q1380="ACCESS-ISSUE","ACCESS-ISSUE",
Q1380="Projet OCM (ZTE, NOKIA, autres projets)","PLANNED WORKS",
Q1380="No root CAuse","No root cause",
Q1380="ODU HS","ACTIVE",
Q1380="IP &amp; VLAN","ACTIVE",
Q1380="Warehouse HUAWEI","SPARE-ISSUE",
Q1380="SPARE-HS","SPARE-ISSUE",
Q1380="Power Telco","ACTIVE"
),"")</f>
        <v>No root cause</v>
      </c>
      <c r="S1380" s="56" t="s">
        <v>17</v>
      </c>
      <c r="T1380" s="7" t="s">
        <v>17</v>
      </c>
      <c r="U1380" s="7" t="s">
        <v>17</v>
      </c>
      <c r="V1380" s="57"/>
      <c r="W1380" s="57"/>
      <c r="X1380" s="57"/>
      <c r="Y1380" s="57"/>
      <c r="Z1380" s="57"/>
      <c r="AA1380" s="57"/>
      <c r="AB1380" s="57"/>
      <c r="AC1380" s="57" t="s">
        <v>17</v>
      </c>
      <c r="AD1380" s="57" t="s">
        <v>17</v>
      </c>
      <c r="AE1380" s="57" t="s">
        <v>17</v>
      </c>
      <c r="AF1380" s="57" t="s">
        <v>17</v>
      </c>
      <c r="AG1380" s="57" t="s">
        <v>17</v>
      </c>
      <c r="AH1380" s="57" t="s">
        <v>17</v>
      </c>
      <c r="AI1380" s="57" t="s">
        <v>17</v>
      </c>
      <c r="AJ1380" s="57" t="s">
        <v>17</v>
      </c>
      <c r="AK1380" s="57" t="s">
        <v>17</v>
      </c>
      <c r="AL1380" s="57" t="s">
        <v>17</v>
      </c>
      <c r="AM1380" s="15"/>
      <c r="AN1380" s="15"/>
      <c r="AO1380" s="15"/>
      <c r="AP1380" s="15"/>
    </row>
    <row r="1381" spans="1:42" s="14" customFormat="1" x14ac:dyDescent="0.35">
      <c r="A1381" s="1" t="s">
        <v>910</v>
      </c>
      <c r="B1381" s="1" t="s">
        <v>911</v>
      </c>
      <c r="C1381" s="3"/>
      <c r="D1381" s="1" t="s">
        <v>12</v>
      </c>
      <c r="E1381" s="1" t="s">
        <v>13</v>
      </c>
      <c r="F1381" s="3" t="s">
        <v>39</v>
      </c>
      <c r="G1381" s="1" t="s">
        <v>40</v>
      </c>
      <c r="H1381" s="51" t="str">
        <f>_xlfn.XLOOKUP(B1381,'[1]Nur des jours'!$B:$B,'[1]Nur des jours'!$H:$H,"")</f>
        <v>ZTE</v>
      </c>
      <c r="I1381" s="52">
        <v>0</v>
      </c>
      <c r="J1381" s="52">
        <v>0</v>
      </c>
      <c r="K1381" s="52">
        <v>0</v>
      </c>
      <c r="L1381" s="53">
        <v>0</v>
      </c>
      <c r="M1381" s="54" t="s">
        <v>5374</v>
      </c>
      <c r="N1381" s="55"/>
      <c r="O1381" s="16" t="str" cm="1">
        <f t="array" ref="O1381">IFERROR(_xlfn.IFS(
Q1381="MPR ISSUE","PDH",
Q1381="BSS Hardware Issue","BSS",
Q1381="Sites strategiques, MLL, Pylone, etc.","ENVTECH",
Q1381="AKTIVCO DEFAUT GE &amp; POWER Cabinet","AKTIVCO",
Q1381="AKTIVCO Coupure ENEO &amp; Baisse de tension","AKTIVCO GRID ONLY",
Q1381="Coupure ENEO &amp; Baisse de tension","IHS GRID ONLY",
Q1381="Defaut GE &amp; POWER Cabinet","IHS",
Q1381="Sharing","Partners",
Q1381="SIte strategiques &amp; DataCenter","SST &amp; DC",
Q1381="Exclu","Exclu",
Q1381="SAT","SAT",
Q1381="SPARE-ISSUE","SPARE-ISSUE",
Q1381="Fiber CAmtel","TRANS_FO_CAMTEL",
Q1381="Fiber AOF","Fiber AOF",
Q1381="Projet OCM (HUAWEI)","TRAVAUX-HUAWEI",
Q1381="Projet OCM (NOKIA)","TRAVAUX-NOKIA",
Q1381="ACCESS-ISSUE","ACCESS-ISSUE",
Q1381="Projet OCM (ZTE, NOKIA, autres projets)","TRAVAUX OCM",
Q1381="No root CAuse","No root cause",
Q1381="ODU HS","PDH",
Q1381="IP &amp; VLAN","PDH",
Q1381="Warehouse HUAWEI","SPARE-ISSUE",
Q1381="SPARE-HS","SPARE-ISSUE",
Q1381="Power Telco","BSS"
),"")</f>
        <v>No root cause</v>
      </c>
      <c r="P1381" s="22" t="str" cm="1">
        <f t="array" ref="P1381">IFERROR(_xlfn.IFS(
Q1381="MPR ISSUE","TX ISSUE",
Q1381="BSS Hardware Issue","RAN ISSUE",
Q1381="Sites strategiques, MLL, Pylone, etc.","ENVTECH",
Q1381="AKTIVCO DEFAUT GE &amp; POWER Cabinet","POWER ISSUE",
Q1381="AKTIVCO Coupure ENEO &amp; Baisse de tension","POWER ISSUE",
Q1381="Coupure ENEO &amp; Baisse de tension","POWER ISSUE",
Q1381="Defaut GE &amp; POWER Cabinet","POWER ISSUE",
Q1381="Sharing","POWER ISSUE",
Q1381="SIte strategiques &amp; DataCenter","POWER ISSUE",
Q1381="Exclu","Exclu",
Q1381="SAT","TX ISSUE",
Q1381="SPARE-ISSUE","SPARE-ISSUE",
Q1381="Fiber CAmtel","TX ISSUE",
Q1381="Fiber AOF","TX ISSUE",
Q1381="Projet OCM (HUAWEI)","TRAVAUX-HUAWEI",
Q1381="Projet OCM (NOKIA)","TRAVAUX -NOKIA",
Q1381="ACCESS-ISSUE","ACCESS-ISSUE",
Q1381="Projet OCM (ZTE, NOKIA, autres projets)","TRAVAUX OCM",
Q1381="No root CAuse","No root cause",
Q1381="ODU HS","TX ISSUE",
Q1381="IP &amp; VLAN","TX ISSUE",
Q1381="Warehouse HUAWEI","SPARE-ISSUE",
Q1381="SPARE-HS","SPARE-ISSUE",
Q1381="Power Telco","RAN ISSUE"
),"")</f>
        <v>No root cause</v>
      </c>
      <c r="Q1381" s="48" t="s">
        <v>5576</v>
      </c>
      <c r="R1381" s="23" t="str" cm="1">
        <f t="array" ref="R1381">IFERROR(_xlfn.IFS(
Q1381="MPR ISSUE","ACTIVE",
Q1381="BSS Hardware Issue","ACTIVE",
Q1381="Sites strategiques, MLL, Pylone, etc.","PASSIVE",
Q1381="AKTIVCO DEFAUT GE &amp; POWER Cabinet","PASSIVE",
Q1381="AKTIVCO Coupure ENEO &amp; Baisse de tension","PASSIVE",
Q1381="Coupure ENEO &amp; Baisse de tension","PASSIVE",
Q1381="Defaut GE &amp; POWER Cabinet","PASSIVE",
Q1381="Sharing","PASSIVE",
Q1381="SIte strategiques &amp; DataCenter","PASSIVE",
Q1381="Exclu","Exclu",
Q1381="SAT","ACTIVE",
Q1381="SPARE-ISSUE","SPARE-ISSUE",
Q1381="Fiber CAmtel","ACTIVE",
Q1381="Fiber AOF","ACTIVE",
Q1381="Projet OCM (HUAWEI)","PLANNED WORKS",
Q1381="Projet OCM (NOKIA)","PLANNED WORKS",
Q1381="ACCESS-ISSUE","ACCESS-ISSUE",
Q1381="Projet OCM (ZTE, NOKIA, autres projets)","PLANNED WORKS",
Q1381="No root CAuse","No root cause",
Q1381="ODU HS","ACTIVE",
Q1381="IP &amp; VLAN","ACTIVE",
Q1381="Warehouse HUAWEI","SPARE-ISSUE",
Q1381="SPARE-HS","SPARE-ISSUE",
Q1381="Power Telco","ACTIVE"
),"")</f>
        <v>No root cause</v>
      </c>
      <c r="S1381" s="56" t="s">
        <v>17</v>
      </c>
      <c r="T1381" s="7" t="s">
        <v>17</v>
      </c>
      <c r="U1381" s="7" t="s">
        <v>17</v>
      </c>
      <c r="V1381" s="57" t="s">
        <v>17</v>
      </c>
      <c r="W1381" s="57" t="s">
        <v>17</v>
      </c>
      <c r="X1381" s="57" t="s">
        <v>17</v>
      </c>
      <c r="Y1381" s="57" t="s">
        <v>17</v>
      </c>
      <c r="Z1381" s="57" t="s">
        <v>17</v>
      </c>
      <c r="AA1381" s="57" t="s">
        <v>17</v>
      </c>
      <c r="AB1381" s="57"/>
      <c r="AC1381" s="57" t="s">
        <v>17</v>
      </c>
      <c r="AD1381" s="57" t="s">
        <v>17</v>
      </c>
      <c r="AE1381" s="57" t="s">
        <v>17</v>
      </c>
      <c r="AF1381" s="57" t="s">
        <v>17</v>
      </c>
      <c r="AG1381" s="57" t="s">
        <v>17</v>
      </c>
      <c r="AH1381" s="57" t="s">
        <v>17</v>
      </c>
      <c r="AI1381" s="57" t="s">
        <v>17</v>
      </c>
      <c r="AJ1381" s="57" t="s">
        <v>17</v>
      </c>
      <c r="AK1381" s="57" t="s">
        <v>17</v>
      </c>
      <c r="AL1381" s="57" t="s">
        <v>17</v>
      </c>
      <c r="AM1381" s="15"/>
      <c r="AN1381" s="15"/>
      <c r="AO1381" s="15"/>
      <c r="AP1381" s="15"/>
    </row>
    <row r="1382" spans="1:42" s="14" customFormat="1" x14ac:dyDescent="0.35">
      <c r="A1382" s="1" t="s">
        <v>352</v>
      </c>
      <c r="B1382" s="1" t="s">
        <v>353</v>
      </c>
      <c r="C1382" s="3"/>
      <c r="D1382" s="1" t="s">
        <v>12</v>
      </c>
      <c r="E1382" s="1" t="s">
        <v>13</v>
      </c>
      <c r="F1382" s="3" t="s">
        <v>33</v>
      </c>
      <c r="G1382" s="1" t="s">
        <v>34</v>
      </c>
      <c r="H1382" s="51" t="str">
        <f>_xlfn.XLOOKUP(B1382,'[1]Nur des jours'!$B:$B,'[1]Nur des jours'!$H:$H,"")</f>
        <v>ZTE</v>
      </c>
      <c r="I1382" s="52">
        <v>0</v>
      </c>
      <c r="J1382" s="52">
        <v>0</v>
      </c>
      <c r="K1382" s="52">
        <v>0</v>
      </c>
      <c r="L1382" s="53">
        <v>0</v>
      </c>
      <c r="M1382" s="54" t="s">
        <v>5374</v>
      </c>
      <c r="N1382" s="55"/>
      <c r="O1382" s="16" t="str" cm="1">
        <f t="array" ref="O1382">IFERROR(_xlfn.IFS(
Q1382="MPR ISSUE","PDH",
Q1382="BSS Hardware Issue","BSS",
Q1382="Sites strategiques, MLL, Pylone, etc.","ENVTECH",
Q1382="AKTIVCO DEFAUT GE &amp; POWER Cabinet","AKTIVCO",
Q1382="AKTIVCO Coupure ENEO &amp; Baisse de tension","AKTIVCO GRID ONLY",
Q1382="Coupure ENEO &amp; Baisse de tension","IHS GRID ONLY",
Q1382="Defaut GE &amp; POWER Cabinet","IHS",
Q1382="Sharing","Partners",
Q1382="SIte strategiques &amp; DataCenter","SST &amp; DC",
Q1382="Exclu","Exclu",
Q1382="SAT","SAT",
Q1382="SPARE-ISSUE","SPARE-ISSUE",
Q1382="Fiber CAmtel","TRANS_FO_CAMTEL",
Q1382="Fiber AOF","Fiber AOF",
Q1382="Projet OCM (HUAWEI)","TRAVAUX-HUAWEI",
Q1382="Projet OCM (NOKIA)","TRAVAUX-NOKIA",
Q1382="ACCESS-ISSUE","ACCESS-ISSUE",
Q1382="Projet OCM (ZTE, NOKIA, autres projets)","TRAVAUX OCM",
Q1382="No root CAuse","No root cause",
Q1382="ODU HS","PDH",
Q1382="IP &amp; VLAN","PDH",
Q1382="Warehouse HUAWEI","SPARE-ISSUE",
Q1382="SPARE-HS","SPARE-ISSUE",
Q1382="Power Telco","BSS"
),"")</f>
        <v>No root cause</v>
      </c>
      <c r="P1382" s="22" t="str" cm="1">
        <f t="array" ref="P1382">IFERROR(_xlfn.IFS(
Q1382="MPR ISSUE","TX ISSUE",
Q1382="BSS Hardware Issue","RAN ISSUE",
Q1382="Sites strategiques, MLL, Pylone, etc.","ENVTECH",
Q1382="AKTIVCO DEFAUT GE &amp; POWER Cabinet","POWER ISSUE",
Q1382="AKTIVCO Coupure ENEO &amp; Baisse de tension","POWER ISSUE",
Q1382="Coupure ENEO &amp; Baisse de tension","POWER ISSUE",
Q1382="Defaut GE &amp; POWER Cabinet","POWER ISSUE",
Q1382="Sharing","POWER ISSUE",
Q1382="SIte strategiques &amp; DataCenter","POWER ISSUE",
Q1382="Exclu","Exclu",
Q1382="SAT","TX ISSUE",
Q1382="SPARE-ISSUE","SPARE-ISSUE",
Q1382="Fiber CAmtel","TX ISSUE",
Q1382="Fiber AOF","TX ISSUE",
Q1382="Projet OCM (HUAWEI)","TRAVAUX-HUAWEI",
Q1382="Projet OCM (NOKIA)","TRAVAUX -NOKIA",
Q1382="ACCESS-ISSUE","ACCESS-ISSUE",
Q1382="Projet OCM (ZTE, NOKIA, autres projets)","TRAVAUX OCM",
Q1382="No root CAuse","No root cause",
Q1382="ODU HS","TX ISSUE",
Q1382="IP &amp; VLAN","TX ISSUE",
Q1382="Warehouse HUAWEI","SPARE-ISSUE",
Q1382="SPARE-HS","SPARE-ISSUE",
Q1382="Power Telco","RAN ISSUE"
),"")</f>
        <v>No root cause</v>
      </c>
      <c r="Q1382" s="48" t="s">
        <v>5576</v>
      </c>
      <c r="R1382" s="23" t="str" cm="1">
        <f t="array" ref="R1382">IFERROR(_xlfn.IFS(
Q1382="MPR ISSUE","ACTIVE",
Q1382="BSS Hardware Issue","ACTIVE",
Q1382="Sites strategiques, MLL, Pylone, etc.","PASSIVE",
Q1382="AKTIVCO DEFAUT GE &amp; POWER Cabinet","PASSIVE",
Q1382="AKTIVCO Coupure ENEO &amp; Baisse de tension","PASSIVE",
Q1382="Coupure ENEO &amp; Baisse de tension","PASSIVE",
Q1382="Defaut GE &amp; POWER Cabinet","PASSIVE",
Q1382="Sharing","PASSIVE",
Q1382="SIte strategiques &amp; DataCenter","PASSIVE",
Q1382="Exclu","Exclu",
Q1382="SAT","ACTIVE",
Q1382="SPARE-ISSUE","SPARE-ISSUE",
Q1382="Fiber CAmtel","ACTIVE",
Q1382="Fiber AOF","ACTIVE",
Q1382="Projet OCM (HUAWEI)","PLANNED WORKS",
Q1382="Projet OCM (NOKIA)","PLANNED WORKS",
Q1382="ACCESS-ISSUE","ACCESS-ISSUE",
Q1382="Projet OCM (ZTE, NOKIA, autres projets)","PLANNED WORKS",
Q1382="No root CAuse","No root cause",
Q1382="ODU HS","ACTIVE",
Q1382="IP &amp; VLAN","ACTIVE",
Q1382="Warehouse HUAWEI","SPARE-ISSUE",
Q1382="SPARE-HS","SPARE-ISSUE",
Q1382="Power Telco","ACTIVE"
),"")</f>
        <v>No root cause</v>
      </c>
      <c r="S1382" s="56" t="s">
        <v>17</v>
      </c>
      <c r="T1382" s="7" t="s">
        <v>17</v>
      </c>
      <c r="U1382" s="7" t="s">
        <v>17</v>
      </c>
      <c r="V1382" s="57" t="s">
        <v>17</v>
      </c>
      <c r="W1382" s="57" t="s">
        <v>17</v>
      </c>
      <c r="X1382" s="57" t="s">
        <v>17</v>
      </c>
      <c r="Y1382" s="57" t="s">
        <v>17</v>
      </c>
      <c r="Z1382" s="57" t="s">
        <v>17</v>
      </c>
      <c r="AA1382" s="57" t="s">
        <v>17</v>
      </c>
      <c r="AB1382" s="57"/>
      <c r="AC1382" s="57" t="s">
        <v>17</v>
      </c>
      <c r="AD1382" s="57" t="s">
        <v>17</v>
      </c>
      <c r="AE1382" s="57" t="s">
        <v>17</v>
      </c>
      <c r="AF1382" s="57" t="s">
        <v>17</v>
      </c>
      <c r="AG1382" s="57" t="s">
        <v>17</v>
      </c>
      <c r="AH1382" s="57" t="s">
        <v>17</v>
      </c>
      <c r="AI1382" s="57" t="s">
        <v>17</v>
      </c>
      <c r="AJ1382" s="57" t="s">
        <v>17</v>
      </c>
      <c r="AK1382" s="57" t="s">
        <v>17</v>
      </c>
      <c r="AL1382" s="57" t="s">
        <v>17</v>
      </c>
      <c r="AM1382" s="15"/>
      <c r="AN1382" s="15"/>
      <c r="AO1382" s="15"/>
      <c r="AP1382" s="15"/>
    </row>
    <row r="1383" spans="1:42" s="14" customFormat="1" x14ac:dyDescent="0.35">
      <c r="A1383" s="3" t="s">
        <v>280</v>
      </c>
      <c r="B1383" s="3" t="s">
        <v>281</v>
      </c>
      <c r="C1383" s="3"/>
      <c r="D1383" s="1"/>
      <c r="E1383" s="3" t="e">
        <v>#N/A</v>
      </c>
      <c r="F1383" s="3" t="s">
        <v>39</v>
      </c>
      <c r="G1383" s="3" t="s">
        <v>117</v>
      </c>
      <c r="H1383" s="51" t="str">
        <f>_xlfn.XLOOKUP(B1383,'[1]Nur des jours'!$B:$B,'[1]Nur des jours'!$H:$H,"")</f>
        <v>ZTE</v>
      </c>
      <c r="I1383" s="52">
        <v>0</v>
      </c>
      <c r="J1383" s="52">
        <v>0</v>
      </c>
      <c r="K1383" s="52">
        <v>0</v>
      </c>
      <c r="L1383" s="53">
        <v>0</v>
      </c>
      <c r="M1383" s="54" t="s">
        <v>5374</v>
      </c>
      <c r="N1383" s="55"/>
      <c r="O1383" s="16" t="str" cm="1">
        <f t="array" ref="O1383">IFERROR(_xlfn.IFS(
Q1383="MPR ISSUE","PDH",
Q1383="BSS Hardware Issue","BSS",
Q1383="Sites strategiques, MLL, Pylone, etc.","ENVTECH",
Q1383="AKTIVCO DEFAUT GE &amp; POWER Cabinet","AKTIVCO",
Q1383="AKTIVCO Coupure ENEO &amp; Baisse de tension","AKTIVCO GRID ONLY",
Q1383="Coupure ENEO &amp; Baisse de tension","IHS GRID ONLY",
Q1383="Defaut GE &amp; POWER Cabinet","IHS",
Q1383="Sharing","Partners",
Q1383="SIte strategiques &amp; DataCenter","SST &amp; DC",
Q1383="Exclu","Exclu",
Q1383="SAT","SAT",
Q1383="SPARE-ISSUE","SPARE-ISSUE",
Q1383="Fiber CAmtel","TRANS_FO_CAMTEL",
Q1383="Fiber AOF","Fiber AOF",
Q1383="Projet OCM (HUAWEI)","TRAVAUX-HUAWEI",
Q1383="Projet OCM (NOKIA)","TRAVAUX-NOKIA",
Q1383="ACCESS-ISSUE","ACCESS-ISSUE",
Q1383="Projet OCM (ZTE, NOKIA, autres projets)","TRAVAUX OCM",
Q1383="No root CAuse","No root cause",
Q1383="ODU HS","PDH",
Q1383="IP &amp; VLAN","PDH",
Q1383="Warehouse HUAWEI","SPARE-ISSUE",
Q1383="SPARE-HS","SPARE-ISSUE",
Q1383="Power Telco","BSS"
),"")</f>
        <v>No root cause</v>
      </c>
      <c r="P1383" s="22" t="str" cm="1">
        <f t="array" ref="P1383">IFERROR(_xlfn.IFS(
Q1383="MPR ISSUE","TX ISSUE",
Q1383="BSS Hardware Issue","RAN ISSUE",
Q1383="Sites strategiques, MLL, Pylone, etc.","ENVTECH",
Q1383="AKTIVCO DEFAUT GE &amp; POWER Cabinet","POWER ISSUE",
Q1383="AKTIVCO Coupure ENEO &amp; Baisse de tension","POWER ISSUE",
Q1383="Coupure ENEO &amp; Baisse de tension","POWER ISSUE",
Q1383="Defaut GE &amp; POWER Cabinet","POWER ISSUE",
Q1383="Sharing","POWER ISSUE",
Q1383="SIte strategiques &amp; DataCenter","POWER ISSUE",
Q1383="Exclu","Exclu",
Q1383="SAT","TX ISSUE",
Q1383="SPARE-ISSUE","SPARE-ISSUE",
Q1383="Fiber CAmtel","TX ISSUE",
Q1383="Fiber AOF","TX ISSUE",
Q1383="Projet OCM (HUAWEI)","TRAVAUX-HUAWEI",
Q1383="Projet OCM (NOKIA)","TRAVAUX -NOKIA",
Q1383="ACCESS-ISSUE","ACCESS-ISSUE",
Q1383="Projet OCM (ZTE, NOKIA, autres projets)","TRAVAUX OCM",
Q1383="No root CAuse","No root cause",
Q1383="ODU HS","TX ISSUE",
Q1383="IP &amp; VLAN","TX ISSUE",
Q1383="Warehouse HUAWEI","SPARE-ISSUE",
Q1383="SPARE-HS","SPARE-ISSUE",
Q1383="Power Telco","RAN ISSUE"
),"")</f>
        <v>No root cause</v>
      </c>
      <c r="Q1383" s="48" t="s">
        <v>5576</v>
      </c>
      <c r="R1383" s="23" t="str" cm="1">
        <f t="array" ref="R1383">IFERROR(_xlfn.IFS(
Q1383="MPR ISSUE","ACTIVE",
Q1383="BSS Hardware Issue","ACTIVE",
Q1383="Sites strategiques, MLL, Pylone, etc.","PASSIVE",
Q1383="AKTIVCO DEFAUT GE &amp; POWER Cabinet","PASSIVE",
Q1383="AKTIVCO Coupure ENEO &amp; Baisse de tension","PASSIVE",
Q1383="Coupure ENEO &amp; Baisse de tension","PASSIVE",
Q1383="Defaut GE &amp; POWER Cabinet","PASSIVE",
Q1383="Sharing","PASSIVE",
Q1383="SIte strategiques &amp; DataCenter","PASSIVE",
Q1383="Exclu","Exclu",
Q1383="SAT","ACTIVE",
Q1383="SPARE-ISSUE","SPARE-ISSUE",
Q1383="Fiber CAmtel","ACTIVE",
Q1383="Fiber AOF","ACTIVE",
Q1383="Projet OCM (HUAWEI)","PLANNED WORKS",
Q1383="Projet OCM (NOKIA)","PLANNED WORKS",
Q1383="ACCESS-ISSUE","ACCESS-ISSUE",
Q1383="Projet OCM (ZTE, NOKIA, autres projets)","PLANNED WORKS",
Q1383="No root CAuse","No root cause",
Q1383="ODU HS","ACTIVE",
Q1383="IP &amp; VLAN","ACTIVE",
Q1383="Warehouse HUAWEI","SPARE-ISSUE",
Q1383="SPARE-HS","SPARE-ISSUE",
Q1383="Power Telco","ACTIVE"
),"")</f>
        <v>No root cause</v>
      </c>
      <c r="S1383" s="56" t="s">
        <v>17</v>
      </c>
      <c r="T1383" s="7" t="s">
        <v>17</v>
      </c>
      <c r="U1383" s="7" t="s">
        <v>17</v>
      </c>
      <c r="V1383" s="57" t="s">
        <v>17</v>
      </c>
      <c r="W1383" s="57" t="s">
        <v>17</v>
      </c>
      <c r="X1383" s="57" t="s">
        <v>17</v>
      </c>
      <c r="Y1383" s="57" t="s">
        <v>17</v>
      </c>
      <c r="Z1383" s="57" t="s">
        <v>17</v>
      </c>
      <c r="AA1383" s="57" t="s">
        <v>17</v>
      </c>
      <c r="AB1383" s="57"/>
      <c r="AC1383" s="57" t="s">
        <v>17</v>
      </c>
      <c r="AD1383" s="57" t="s">
        <v>17</v>
      </c>
      <c r="AE1383" s="57" t="s">
        <v>17</v>
      </c>
      <c r="AF1383" s="57" t="s">
        <v>17</v>
      </c>
      <c r="AG1383" s="57" t="s">
        <v>17</v>
      </c>
      <c r="AH1383" s="57" t="s">
        <v>17</v>
      </c>
      <c r="AI1383" s="57" t="s">
        <v>17</v>
      </c>
      <c r="AJ1383" s="57" t="s">
        <v>17</v>
      </c>
      <c r="AK1383" s="57" t="s">
        <v>17</v>
      </c>
      <c r="AL1383" s="57" t="s">
        <v>17</v>
      </c>
      <c r="AM1383" s="15"/>
      <c r="AN1383" s="15"/>
      <c r="AO1383" s="15"/>
      <c r="AP1383" s="15"/>
    </row>
    <row r="1384" spans="1:42" s="14" customFormat="1" x14ac:dyDescent="0.35">
      <c r="A1384" s="1" t="s">
        <v>452</v>
      </c>
      <c r="B1384" s="1" t="s">
        <v>453</v>
      </c>
      <c r="C1384" s="3"/>
      <c r="D1384" s="1" t="s">
        <v>23</v>
      </c>
      <c r="E1384" s="1" t="s">
        <v>127</v>
      </c>
      <c r="F1384" s="3" t="s">
        <v>39</v>
      </c>
      <c r="G1384" s="1" t="s">
        <v>40</v>
      </c>
      <c r="H1384" s="51" t="str">
        <f>_xlfn.XLOOKUP(B1384,'[1]Nur des jours'!$B:$B,'[1]Nur des jours'!$H:$H,"")</f>
        <v>ZTE</v>
      </c>
      <c r="I1384" s="52">
        <v>0</v>
      </c>
      <c r="J1384" s="52">
        <v>0</v>
      </c>
      <c r="K1384" s="52">
        <v>0</v>
      </c>
      <c r="L1384" s="53">
        <v>0</v>
      </c>
      <c r="M1384" s="54" t="s">
        <v>5374</v>
      </c>
      <c r="N1384" s="55"/>
      <c r="O1384" s="16" t="str" cm="1">
        <f t="array" ref="O1384">IFERROR(_xlfn.IFS(
Q1384="MPR ISSUE","PDH",
Q1384="BSS Hardware Issue","BSS",
Q1384="Sites strategiques, MLL, Pylone, etc.","ENVTECH",
Q1384="AKTIVCO DEFAUT GE &amp; POWER Cabinet","AKTIVCO",
Q1384="AKTIVCO Coupure ENEO &amp; Baisse de tension","AKTIVCO GRID ONLY",
Q1384="Coupure ENEO &amp; Baisse de tension","IHS GRID ONLY",
Q1384="Defaut GE &amp; POWER Cabinet","IHS",
Q1384="Sharing","Partners",
Q1384="SIte strategiques &amp; DataCenter","SST &amp; DC",
Q1384="Exclu","Exclu",
Q1384="SAT","SAT",
Q1384="SPARE-ISSUE","SPARE-ISSUE",
Q1384="Fiber CAmtel","TRANS_FO_CAMTEL",
Q1384="Fiber AOF","Fiber AOF",
Q1384="Projet OCM (HUAWEI)","TRAVAUX-HUAWEI",
Q1384="Projet OCM (NOKIA)","TRAVAUX-NOKIA",
Q1384="ACCESS-ISSUE","ACCESS-ISSUE",
Q1384="Projet OCM (ZTE, NOKIA, autres projets)","TRAVAUX OCM",
Q1384="No root CAuse","No root cause",
Q1384="ODU HS","PDH",
Q1384="IP &amp; VLAN","PDH",
Q1384="Warehouse HUAWEI","SPARE-ISSUE",
Q1384="SPARE-HS","SPARE-ISSUE",
Q1384="Power Telco","BSS"
),"")</f>
        <v>No root cause</v>
      </c>
      <c r="P1384" s="22" t="str" cm="1">
        <f t="array" ref="P1384">IFERROR(_xlfn.IFS(
Q1384="MPR ISSUE","TX ISSUE",
Q1384="BSS Hardware Issue","RAN ISSUE",
Q1384="Sites strategiques, MLL, Pylone, etc.","ENVTECH",
Q1384="AKTIVCO DEFAUT GE &amp; POWER Cabinet","POWER ISSUE",
Q1384="AKTIVCO Coupure ENEO &amp; Baisse de tension","POWER ISSUE",
Q1384="Coupure ENEO &amp; Baisse de tension","POWER ISSUE",
Q1384="Defaut GE &amp; POWER Cabinet","POWER ISSUE",
Q1384="Sharing","POWER ISSUE",
Q1384="SIte strategiques &amp; DataCenter","POWER ISSUE",
Q1384="Exclu","Exclu",
Q1384="SAT","TX ISSUE",
Q1384="SPARE-ISSUE","SPARE-ISSUE",
Q1384="Fiber CAmtel","TX ISSUE",
Q1384="Fiber AOF","TX ISSUE",
Q1384="Projet OCM (HUAWEI)","TRAVAUX-HUAWEI",
Q1384="Projet OCM (NOKIA)","TRAVAUX -NOKIA",
Q1384="ACCESS-ISSUE","ACCESS-ISSUE",
Q1384="Projet OCM (ZTE, NOKIA, autres projets)","TRAVAUX OCM",
Q1384="No root CAuse","No root cause",
Q1384="ODU HS","TX ISSUE",
Q1384="IP &amp; VLAN","TX ISSUE",
Q1384="Warehouse HUAWEI","SPARE-ISSUE",
Q1384="SPARE-HS","SPARE-ISSUE",
Q1384="Power Telco","RAN ISSUE"
),"")</f>
        <v>No root cause</v>
      </c>
      <c r="Q1384" s="48" t="s">
        <v>5576</v>
      </c>
      <c r="R1384" s="23" t="str" cm="1">
        <f t="array" ref="R1384">IFERROR(_xlfn.IFS(
Q1384="MPR ISSUE","ACTIVE",
Q1384="BSS Hardware Issue","ACTIVE",
Q1384="Sites strategiques, MLL, Pylone, etc.","PASSIVE",
Q1384="AKTIVCO DEFAUT GE &amp; POWER Cabinet","PASSIVE",
Q1384="AKTIVCO Coupure ENEO &amp; Baisse de tension","PASSIVE",
Q1384="Coupure ENEO &amp; Baisse de tension","PASSIVE",
Q1384="Defaut GE &amp; POWER Cabinet","PASSIVE",
Q1384="Sharing","PASSIVE",
Q1384="SIte strategiques &amp; DataCenter","PASSIVE",
Q1384="Exclu","Exclu",
Q1384="SAT","ACTIVE",
Q1384="SPARE-ISSUE","SPARE-ISSUE",
Q1384="Fiber CAmtel","ACTIVE",
Q1384="Fiber AOF","ACTIVE",
Q1384="Projet OCM (HUAWEI)","PLANNED WORKS",
Q1384="Projet OCM (NOKIA)","PLANNED WORKS",
Q1384="ACCESS-ISSUE","ACCESS-ISSUE",
Q1384="Projet OCM (ZTE, NOKIA, autres projets)","PLANNED WORKS",
Q1384="No root CAuse","No root cause",
Q1384="ODU HS","ACTIVE",
Q1384="IP &amp; VLAN","ACTIVE",
Q1384="Warehouse HUAWEI","SPARE-ISSUE",
Q1384="SPARE-HS","SPARE-ISSUE",
Q1384="Power Telco","ACTIVE"
),"")</f>
        <v>No root cause</v>
      </c>
      <c r="S1384" s="56" t="s">
        <v>17</v>
      </c>
      <c r="T1384" s="7" t="s">
        <v>17</v>
      </c>
      <c r="U1384" s="7" t="s">
        <v>17</v>
      </c>
      <c r="V1384" s="57" t="s">
        <v>17</v>
      </c>
      <c r="W1384" s="57" t="s">
        <v>17</v>
      </c>
      <c r="X1384" s="57" t="s">
        <v>17</v>
      </c>
      <c r="Y1384" s="57" t="s">
        <v>17</v>
      </c>
      <c r="Z1384" s="57" t="s">
        <v>17</v>
      </c>
      <c r="AA1384" s="57" t="s">
        <v>17</v>
      </c>
      <c r="AB1384" s="57"/>
      <c r="AC1384" s="57" t="s">
        <v>17</v>
      </c>
      <c r="AD1384" s="57" t="s">
        <v>17</v>
      </c>
      <c r="AE1384" s="57" t="s">
        <v>17</v>
      </c>
      <c r="AF1384" s="57" t="s">
        <v>17</v>
      </c>
      <c r="AG1384" s="57" t="s">
        <v>17</v>
      </c>
      <c r="AH1384" s="57" t="s">
        <v>17</v>
      </c>
      <c r="AI1384" s="57" t="s">
        <v>17</v>
      </c>
      <c r="AJ1384" s="57" t="s">
        <v>17</v>
      </c>
      <c r="AK1384" s="57" t="s">
        <v>17</v>
      </c>
      <c r="AL1384" s="57" t="s">
        <v>17</v>
      </c>
      <c r="AM1384" s="15"/>
      <c r="AN1384" s="15"/>
      <c r="AO1384" s="15"/>
      <c r="AP1384" s="15"/>
    </row>
    <row r="1385" spans="1:42" s="14" customFormat="1" x14ac:dyDescent="0.35">
      <c r="A1385" s="1" t="s">
        <v>3305</v>
      </c>
      <c r="B1385" s="1" t="s">
        <v>3306</v>
      </c>
      <c r="C1385" s="3"/>
      <c r="D1385" s="1" t="s">
        <v>23</v>
      </c>
      <c r="E1385" s="1" t="s">
        <v>32</v>
      </c>
      <c r="F1385" s="3" t="s">
        <v>39</v>
      </c>
      <c r="G1385" s="1" t="s">
        <v>40</v>
      </c>
      <c r="H1385" s="51" t="str">
        <f>_xlfn.XLOOKUP(B1385,'[1]Nur des jours'!$B:$B,'[1]Nur des jours'!$H:$H,"")</f>
        <v>ZTE</v>
      </c>
      <c r="I1385" s="52">
        <v>0</v>
      </c>
      <c r="J1385" s="52">
        <v>0</v>
      </c>
      <c r="K1385" s="52">
        <v>0</v>
      </c>
      <c r="L1385" s="53">
        <v>0</v>
      </c>
      <c r="M1385" s="54" t="s">
        <v>5374</v>
      </c>
      <c r="N1385" s="55"/>
      <c r="O1385" s="16" t="str" cm="1">
        <f t="array" ref="O1385">IFERROR(_xlfn.IFS(
Q1385="MPR ISSUE","PDH",
Q1385="BSS Hardware Issue","BSS",
Q1385="Sites strategiques, MLL, Pylone, etc.","ENVTECH",
Q1385="AKTIVCO DEFAUT GE &amp; POWER Cabinet","AKTIVCO",
Q1385="AKTIVCO Coupure ENEO &amp; Baisse de tension","AKTIVCO GRID ONLY",
Q1385="Coupure ENEO &amp; Baisse de tension","IHS GRID ONLY",
Q1385="Defaut GE &amp; POWER Cabinet","IHS",
Q1385="Sharing","Partners",
Q1385="SIte strategiques &amp; DataCenter","SST &amp; DC",
Q1385="Exclu","Exclu",
Q1385="SAT","SAT",
Q1385="SPARE-ISSUE","SPARE-ISSUE",
Q1385="Fiber CAmtel","TRANS_FO_CAMTEL",
Q1385="Fiber AOF","Fiber AOF",
Q1385="Projet OCM (HUAWEI)","TRAVAUX-HUAWEI",
Q1385="Projet OCM (NOKIA)","TRAVAUX-NOKIA",
Q1385="ACCESS-ISSUE","ACCESS-ISSUE",
Q1385="Projet OCM (ZTE, NOKIA, autres projets)","TRAVAUX OCM",
Q1385="No root CAuse","No root cause",
Q1385="ODU HS","PDH",
Q1385="IP &amp; VLAN","PDH",
Q1385="Warehouse HUAWEI","SPARE-ISSUE",
Q1385="SPARE-HS","SPARE-ISSUE",
Q1385="Power Telco","BSS"
),"")</f>
        <v>No root cause</v>
      </c>
      <c r="P1385" s="22" t="str" cm="1">
        <f t="array" ref="P1385">IFERROR(_xlfn.IFS(
Q1385="MPR ISSUE","TX ISSUE",
Q1385="BSS Hardware Issue","RAN ISSUE",
Q1385="Sites strategiques, MLL, Pylone, etc.","ENVTECH",
Q1385="AKTIVCO DEFAUT GE &amp; POWER Cabinet","POWER ISSUE",
Q1385="AKTIVCO Coupure ENEO &amp; Baisse de tension","POWER ISSUE",
Q1385="Coupure ENEO &amp; Baisse de tension","POWER ISSUE",
Q1385="Defaut GE &amp; POWER Cabinet","POWER ISSUE",
Q1385="Sharing","POWER ISSUE",
Q1385="SIte strategiques &amp; DataCenter","POWER ISSUE",
Q1385="Exclu","Exclu",
Q1385="SAT","TX ISSUE",
Q1385="SPARE-ISSUE","SPARE-ISSUE",
Q1385="Fiber CAmtel","TX ISSUE",
Q1385="Fiber AOF","TX ISSUE",
Q1385="Projet OCM (HUAWEI)","TRAVAUX-HUAWEI",
Q1385="Projet OCM (NOKIA)","TRAVAUX -NOKIA",
Q1385="ACCESS-ISSUE","ACCESS-ISSUE",
Q1385="Projet OCM (ZTE, NOKIA, autres projets)","TRAVAUX OCM",
Q1385="No root CAuse","No root cause",
Q1385="ODU HS","TX ISSUE",
Q1385="IP &amp; VLAN","TX ISSUE",
Q1385="Warehouse HUAWEI","SPARE-ISSUE",
Q1385="SPARE-HS","SPARE-ISSUE",
Q1385="Power Telco","RAN ISSUE"
),"")</f>
        <v>No root cause</v>
      </c>
      <c r="Q1385" s="48" t="s">
        <v>5576</v>
      </c>
      <c r="R1385" s="23" t="str" cm="1">
        <f t="array" ref="R1385">IFERROR(_xlfn.IFS(
Q1385="MPR ISSUE","ACTIVE",
Q1385="BSS Hardware Issue","ACTIVE",
Q1385="Sites strategiques, MLL, Pylone, etc.","PASSIVE",
Q1385="AKTIVCO DEFAUT GE &amp; POWER Cabinet","PASSIVE",
Q1385="AKTIVCO Coupure ENEO &amp; Baisse de tension","PASSIVE",
Q1385="Coupure ENEO &amp; Baisse de tension","PASSIVE",
Q1385="Defaut GE &amp; POWER Cabinet","PASSIVE",
Q1385="Sharing","PASSIVE",
Q1385="SIte strategiques &amp; DataCenter","PASSIVE",
Q1385="Exclu","Exclu",
Q1385="SAT","ACTIVE",
Q1385="SPARE-ISSUE","SPARE-ISSUE",
Q1385="Fiber CAmtel","ACTIVE",
Q1385="Fiber AOF","ACTIVE",
Q1385="Projet OCM (HUAWEI)","PLANNED WORKS",
Q1385="Projet OCM (NOKIA)","PLANNED WORKS",
Q1385="ACCESS-ISSUE","ACCESS-ISSUE",
Q1385="Projet OCM (ZTE, NOKIA, autres projets)","PLANNED WORKS",
Q1385="No root CAuse","No root cause",
Q1385="ODU HS","ACTIVE",
Q1385="IP &amp; VLAN","ACTIVE",
Q1385="Warehouse HUAWEI","SPARE-ISSUE",
Q1385="SPARE-HS","SPARE-ISSUE",
Q1385="Power Telco","ACTIVE"
),"")</f>
        <v>No root cause</v>
      </c>
      <c r="S1385" s="56" t="s">
        <v>17</v>
      </c>
      <c r="T1385" s="7" t="s">
        <v>17</v>
      </c>
      <c r="U1385" s="7" t="s">
        <v>17</v>
      </c>
      <c r="V1385" s="57" t="s">
        <v>17</v>
      </c>
      <c r="W1385" s="57" t="s">
        <v>17</v>
      </c>
      <c r="X1385" s="57" t="s">
        <v>17</v>
      </c>
      <c r="Y1385" s="57" t="s">
        <v>17</v>
      </c>
      <c r="Z1385" s="57" t="s">
        <v>17</v>
      </c>
      <c r="AA1385" s="57" t="s">
        <v>17</v>
      </c>
      <c r="AB1385" s="57"/>
      <c r="AC1385" s="57" t="s">
        <v>17</v>
      </c>
      <c r="AD1385" s="57" t="s">
        <v>17</v>
      </c>
      <c r="AE1385" s="57" t="s">
        <v>17</v>
      </c>
      <c r="AF1385" s="57" t="s">
        <v>17</v>
      </c>
      <c r="AG1385" s="57" t="s">
        <v>17</v>
      </c>
      <c r="AH1385" s="57" t="s">
        <v>17</v>
      </c>
      <c r="AI1385" s="57" t="s">
        <v>17</v>
      </c>
      <c r="AJ1385" s="57" t="s">
        <v>17</v>
      </c>
      <c r="AK1385" s="57" t="s">
        <v>17</v>
      </c>
      <c r="AL1385" s="57" t="s">
        <v>17</v>
      </c>
      <c r="AM1385" s="15"/>
      <c r="AN1385" s="15"/>
      <c r="AO1385" s="15"/>
      <c r="AP1385" s="15"/>
    </row>
    <row r="1386" spans="1:42" s="14" customFormat="1" x14ac:dyDescent="0.35">
      <c r="A1386" s="1" t="s">
        <v>4652</v>
      </c>
      <c r="B1386" s="1" t="s">
        <v>4653</v>
      </c>
      <c r="C1386" s="3"/>
      <c r="D1386" s="1" t="s">
        <v>23</v>
      </c>
      <c r="E1386" s="1" t="s">
        <v>565</v>
      </c>
      <c r="F1386" s="3" t="s">
        <v>39</v>
      </c>
      <c r="G1386" s="1" t="s">
        <v>40</v>
      </c>
      <c r="H1386" s="51" t="str">
        <f>_xlfn.XLOOKUP(B1386,'[1]Nur des jours'!$B:$B,'[1]Nur des jours'!$H:$H,"")</f>
        <v>ZTE</v>
      </c>
      <c r="I1386" s="52">
        <v>0</v>
      </c>
      <c r="J1386" s="52">
        <v>0</v>
      </c>
      <c r="K1386" s="52">
        <v>0</v>
      </c>
      <c r="L1386" s="53">
        <v>0</v>
      </c>
      <c r="M1386" s="54" t="s">
        <v>5374</v>
      </c>
      <c r="N1386" s="55"/>
      <c r="O1386" s="16" t="str" cm="1">
        <f t="array" ref="O1386">IFERROR(_xlfn.IFS(
Q1386="MPR ISSUE","PDH",
Q1386="BSS Hardware Issue","BSS",
Q1386="Sites strategiques, MLL, Pylone, etc.","ENVTECH",
Q1386="AKTIVCO DEFAUT GE &amp; POWER Cabinet","AKTIVCO",
Q1386="AKTIVCO Coupure ENEO &amp; Baisse de tension","AKTIVCO GRID ONLY",
Q1386="Coupure ENEO &amp; Baisse de tension","IHS GRID ONLY",
Q1386="Defaut GE &amp; POWER Cabinet","IHS",
Q1386="Sharing","Partners",
Q1386="SIte strategiques &amp; DataCenter","SST &amp; DC",
Q1386="Exclu","Exclu",
Q1386="SAT","SAT",
Q1386="SPARE-ISSUE","SPARE-ISSUE",
Q1386="Fiber CAmtel","TRANS_FO_CAMTEL",
Q1386="Fiber AOF","Fiber AOF",
Q1386="Projet OCM (HUAWEI)","TRAVAUX-HUAWEI",
Q1386="Projet OCM (NOKIA)","TRAVAUX-NOKIA",
Q1386="ACCESS-ISSUE","ACCESS-ISSUE",
Q1386="Projet OCM (ZTE, NOKIA, autres projets)","TRAVAUX OCM",
Q1386="No root CAuse","No root cause",
Q1386="ODU HS","PDH",
Q1386="IP &amp; VLAN","PDH",
Q1386="Warehouse HUAWEI","SPARE-ISSUE",
Q1386="SPARE-HS","SPARE-ISSUE",
Q1386="Power Telco","BSS"
),"")</f>
        <v>No root cause</v>
      </c>
      <c r="P1386" s="22" t="str" cm="1">
        <f t="array" ref="P1386">IFERROR(_xlfn.IFS(
Q1386="MPR ISSUE","TX ISSUE",
Q1386="BSS Hardware Issue","RAN ISSUE",
Q1386="Sites strategiques, MLL, Pylone, etc.","ENVTECH",
Q1386="AKTIVCO DEFAUT GE &amp; POWER Cabinet","POWER ISSUE",
Q1386="AKTIVCO Coupure ENEO &amp; Baisse de tension","POWER ISSUE",
Q1386="Coupure ENEO &amp; Baisse de tension","POWER ISSUE",
Q1386="Defaut GE &amp; POWER Cabinet","POWER ISSUE",
Q1386="Sharing","POWER ISSUE",
Q1386="SIte strategiques &amp; DataCenter","POWER ISSUE",
Q1386="Exclu","Exclu",
Q1386="SAT","TX ISSUE",
Q1386="SPARE-ISSUE","SPARE-ISSUE",
Q1386="Fiber CAmtel","TX ISSUE",
Q1386="Fiber AOF","TX ISSUE",
Q1386="Projet OCM (HUAWEI)","TRAVAUX-HUAWEI",
Q1386="Projet OCM (NOKIA)","TRAVAUX -NOKIA",
Q1386="ACCESS-ISSUE","ACCESS-ISSUE",
Q1386="Projet OCM (ZTE, NOKIA, autres projets)","TRAVAUX OCM",
Q1386="No root CAuse","No root cause",
Q1386="ODU HS","TX ISSUE",
Q1386="IP &amp; VLAN","TX ISSUE",
Q1386="Warehouse HUAWEI","SPARE-ISSUE",
Q1386="SPARE-HS","SPARE-ISSUE",
Q1386="Power Telco","RAN ISSUE"
),"")</f>
        <v>No root cause</v>
      </c>
      <c r="Q1386" s="48" t="s">
        <v>5576</v>
      </c>
      <c r="R1386" s="23" t="str" cm="1">
        <f t="array" ref="R1386">IFERROR(_xlfn.IFS(
Q1386="MPR ISSUE","ACTIVE",
Q1386="BSS Hardware Issue","ACTIVE",
Q1386="Sites strategiques, MLL, Pylone, etc.","PASSIVE",
Q1386="AKTIVCO DEFAUT GE &amp; POWER Cabinet","PASSIVE",
Q1386="AKTIVCO Coupure ENEO &amp; Baisse de tension","PASSIVE",
Q1386="Coupure ENEO &amp; Baisse de tension","PASSIVE",
Q1386="Defaut GE &amp; POWER Cabinet","PASSIVE",
Q1386="Sharing","PASSIVE",
Q1386="SIte strategiques &amp; DataCenter","PASSIVE",
Q1386="Exclu","Exclu",
Q1386="SAT","ACTIVE",
Q1386="SPARE-ISSUE","SPARE-ISSUE",
Q1386="Fiber CAmtel","ACTIVE",
Q1386="Fiber AOF","ACTIVE",
Q1386="Projet OCM (HUAWEI)","PLANNED WORKS",
Q1386="Projet OCM (NOKIA)","PLANNED WORKS",
Q1386="ACCESS-ISSUE","ACCESS-ISSUE",
Q1386="Projet OCM (ZTE, NOKIA, autres projets)","PLANNED WORKS",
Q1386="No root CAuse","No root cause",
Q1386="ODU HS","ACTIVE",
Q1386="IP &amp; VLAN","ACTIVE",
Q1386="Warehouse HUAWEI","SPARE-ISSUE",
Q1386="SPARE-HS","SPARE-ISSUE",
Q1386="Power Telco","ACTIVE"
),"")</f>
        <v>No root cause</v>
      </c>
      <c r="S1386" s="56" t="s">
        <v>17</v>
      </c>
      <c r="T1386" s="7" t="s">
        <v>17</v>
      </c>
      <c r="U1386" s="7" t="s">
        <v>17</v>
      </c>
      <c r="V1386" s="57" t="s">
        <v>17</v>
      </c>
      <c r="W1386" s="57" t="s">
        <v>17</v>
      </c>
      <c r="X1386" s="57" t="s">
        <v>17</v>
      </c>
      <c r="Y1386" s="57" t="s">
        <v>17</v>
      </c>
      <c r="Z1386" s="57" t="s">
        <v>17</v>
      </c>
      <c r="AA1386" s="57" t="s">
        <v>17</v>
      </c>
      <c r="AB1386" s="57"/>
      <c r="AC1386" s="57" t="s">
        <v>17</v>
      </c>
      <c r="AD1386" s="57" t="s">
        <v>17</v>
      </c>
      <c r="AE1386" s="57" t="s">
        <v>17</v>
      </c>
      <c r="AF1386" s="57" t="s">
        <v>17</v>
      </c>
      <c r="AG1386" s="57" t="s">
        <v>17</v>
      </c>
      <c r="AH1386" s="57" t="s">
        <v>17</v>
      </c>
      <c r="AI1386" s="57" t="s">
        <v>17</v>
      </c>
      <c r="AJ1386" s="57" t="s">
        <v>17</v>
      </c>
      <c r="AK1386" s="57" t="s">
        <v>17</v>
      </c>
      <c r="AL1386" s="57" t="s">
        <v>17</v>
      </c>
      <c r="AM1386" s="15"/>
      <c r="AN1386" s="15"/>
      <c r="AO1386" s="15"/>
      <c r="AP1386" s="15"/>
    </row>
    <row r="1387" spans="1:42" s="14" customFormat="1" x14ac:dyDescent="0.35">
      <c r="A1387" s="1" t="s">
        <v>340</v>
      </c>
      <c r="B1387" s="1" t="s">
        <v>341</v>
      </c>
      <c r="C1387" s="3"/>
      <c r="D1387" s="1" t="s">
        <v>23</v>
      </c>
      <c r="E1387" s="1" t="s">
        <v>127</v>
      </c>
      <c r="F1387" s="3" t="s">
        <v>33</v>
      </c>
      <c r="G1387" s="1" t="s">
        <v>34</v>
      </c>
      <c r="H1387" s="51" t="str">
        <f>_xlfn.XLOOKUP(B1387,'[1]Nur des jours'!$B:$B,'[1]Nur des jours'!$H:$H,"")</f>
        <v>ZTE</v>
      </c>
      <c r="I1387" s="52">
        <v>0</v>
      </c>
      <c r="J1387" s="52">
        <v>0</v>
      </c>
      <c r="K1387" s="52">
        <v>0</v>
      </c>
      <c r="L1387" s="53">
        <v>0</v>
      </c>
      <c r="M1387" s="54" t="s">
        <v>5374</v>
      </c>
      <c r="N1387" s="55"/>
      <c r="O1387" s="16" t="str" cm="1">
        <f t="array" ref="O1387">IFERROR(_xlfn.IFS(
Q1387="MPR ISSUE","PDH",
Q1387="BSS Hardware Issue","BSS",
Q1387="Sites strategiques, MLL, Pylone, etc.","ENVTECH",
Q1387="AKTIVCO DEFAUT GE &amp; POWER Cabinet","AKTIVCO",
Q1387="AKTIVCO Coupure ENEO &amp; Baisse de tension","AKTIVCO GRID ONLY",
Q1387="Coupure ENEO &amp; Baisse de tension","IHS GRID ONLY",
Q1387="Defaut GE &amp; POWER Cabinet","IHS",
Q1387="Sharing","Partners",
Q1387="SIte strategiques &amp; DataCenter","SST &amp; DC",
Q1387="Exclu","Exclu",
Q1387="SAT","SAT",
Q1387="SPARE-ISSUE","SPARE-ISSUE",
Q1387="Fiber CAmtel","TRANS_FO_CAMTEL",
Q1387="Fiber AOF","Fiber AOF",
Q1387="Projet OCM (HUAWEI)","TRAVAUX-HUAWEI",
Q1387="Projet OCM (NOKIA)","TRAVAUX-NOKIA",
Q1387="ACCESS-ISSUE","ACCESS-ISSUE",
Q1387="Projet OCM (ZTE, NOKIA, autres projets)","TRAVAUX OCM",
Q1387="No root CAuse","No root cause",
Q1387="ODU HS","PDH",
Q1387="IP &amp; VLAN","PDH",
Q1387="Warehouse HUAWEI","SPARE-ISSUE",
Q1387="SPARE-HS","SPARE-ISSUE",
Q1387="Power Telco","BSS"
),"")</f>
        <v>No root cause</v>
      </c>
      <c r="P1387" s="22" t="str" cm="1">
        <f t="array" ref="P1387">IFERROR(_xlfn.IFS(
Q1387="MPR ISSUE","TX ISSUE",
Q1387="BSS Hardware Issue","RAN ISSUE",
Q1387="Sites strategiques, MLL, Pylone, etc.","ENVTECH",
Q1387="AKTIVCO DEFAUT GE &amp; POWER Cabinet","POWER ISSUE",
Q1387="AKTIVCO Coupure ENEO &amp; Baisse de tension","POWER ISSUE",
Q1387="Coupure ENEO &amp; Baisse de tension","POWER ISSUE",
Q1387="Defaut GE &amp; POWER Cabinet","POWER ISSUE",
Q1387="Sharing","POWER ISSUE",
Q1387="SIte strategiques &amp; DataCenter","POWER ISSUE",
Q1387="Exclu","Exclu",
Q1387="SAT","TX ISSUE",
Q1387="SPARE-ISSUE","SPARE-ISSUE",
Q1387="Fiber CAmtel","TX ISSUE",
Q1387="Fiber AOF","TX ISSUE",
Q1387="Projet OCM (HUAWEI)","TRAVAUX-HUAWEI",
Q1387="Projet OCM (NOKIA)","TRAVAUX -NOKIA",
Q1387="ACCESS-ISSUE","ACCESS-ISSUE",
Q1387="Projet OCM (ZTE, NOKIA, autres projets)","TRAVAUX OCM",
Q1387="No root CAuse","No root cause",
Q1387="ODU HS","TX ISSUE",
Q1387="IP &amp; VLAN","TX ISSUE",
Q1387="Warehouse HUAWEI","SPARE-ISSUE",
Q1387="SPARE-HS","SPARE-ISSUE",
Q1387="Power Telco","RAN ISSUE"
),"")</f>
        <v>No root cause</v>
      </c>
      <c r="Q1387" s="48" t="s">
        <v>5576</v>
      </c>
      <c r="R1387" s="23" t="str" cm="1">
        <f t="array" ref="R1387">IFERROR(_xlfn.IFS(
Q1387="MPR ISSUE","ACTIVE",
Q1387="BSS Hardware Issue","ACTIVE",
Q1387="Sites strategiques, MLL, Pylone, etc.","PASSIVE",
Q1387="AKTIVCO DEFAUT GE &amp; POWER Cabinet","PASSIVE",
Q1387="AKTIVCO Coupure ENEO &amp; Baisse de tension","PASSIVE",
Q1387="Coupure ENEO &amp; Baisse de tension","PASSIVE",
Q1387="Defaut GE &amp; POWER Cabinet","PASSIVE",
Q1387="Sharing","PASSIVE",
Q1387="SIte strategiques &amp; DataCenter","PASSIVE",
Q1387="Exclu","Exclu",
Q1387="SAT","ACTIVE",
Q1387="SPARE-ISSUE","SPARE-ISSUE",
Q1387="Fiber CAmtel","ACTIVE",
Q1387="Fiber AOF","ACTIVE",
Q1387="Projet OCM (HUAWEI)","PLANNED WORKS",
Q1387="Projet OCM (NOKIA)","PLANNED WORKS",
Q1387="ACCESS-ISSUE","ACCESS-ISSUE",
Q1387="Projet OCM (ZTE, NOKIA, autres projets)","PLANNED WORKS",
Q1387="No root CAuse","No root cause",
Q1387="ODU HS","ACTIVE",
Q1387="IP &amp; VLAN","ACTIVE",
Q1387="Warehouse HUAWEI","SPARE-ISSUE",
Q1387="SPARE-HS","SPARE-ISSUE",
Q1387="Power Telco","ACTIVE"
),"")</f>
        <v>No root cause</v>
      </c>
      <c r="S1387" s="56" t="s">
        <v>17</v>
      </c>
      <c r="T1387" s="7" t="s">
        <v>17</v>
      </c>
      <c r="U1387" s="7" t="s">
        <v>17</v>
      </c>
      <c r="V1387" s="57" t="s">
        <v>17</v>
      </c>
      <c r="W1387" s="57" t="s">
        <v>17</v>
      </c>
      <c r="X1387" s="57" t="s">
        <v>17</v>
      </c>
      <c r="Y1387" s="57" t="s">
        <v>17</v>
      </c>
      <c r="Z1387" s="57" t="s">
        <v>17</v>
      </c>
      <c r="AA1387" s="57" t="s">
        <v>17</v>
      </c>
      <c r="AB1387" s="57"/>
      <c r="AC1387" s="57" t="s">
        <v>17</v>
      </c>
      <c r="AD1387" s="57" t="s">
        <v>17</v>
      </c>
      <c r="AE1387" s="57" t="s">
        <v>17</v>
      </c>
      <c r="AF1387" s="57" t="s">
        <v>17</v>
      </c>
      <c r="AG1387" s="57" t="s">
        <v>17</v>
      </c>
      <c r="AH1387" s="57" t="s">
        <v>17</v>
      </c>
      <c r="AI1387" s="57" t="s">
        <v>17</v>
      </c>
      <c r="AJ1387" s="57" t="s">
        <v>17</v>
      </c>
      <c r="AK1387" s="57" t="s">
        <v>17</v>
      </c>
      <c r="AL1387" s="57" t="s">
        <v>17</v>
      </c>
      <c r="AM1387" s="15"/>
      <c r="AN1387" s="15"/>
      <c r="AO1387" s="15"/>
      <c r="AP1387" s="15"/>
    </row>
    <row r="1388" spans="1:42" s="14" customFormat="1" x14ac:dyDescent="0.35">
      <c r="A1388" s="1" t="s">
        <v>2782</v>
      </c>
      <c r="B1388" s="1" t="s">
        <v>2783</v>
      </c>
      <c r="C1388" s="3"/>
      <c r="D1388" s="1" t="s">
        <v>23</v>
      </c>
      <c r="E1388" s="1" t="s">
        <v>32</v>
      </c>
      <c r="F1388" s="3" t="s">
        <v>39</v>
      </c>
      <c r="G1388" s="1" t="s">
        <v>2784</v>
      </c>
      <c r="H1388" s="51" t="str">
        <f>_xlfn.XLOOKUP(B1388,'[1]Nur des jours'!$B:$B,'[1]Nur des jours'!$H:$H,"")</f>
        <v>ZTE</v>
      </c>
      <c r="I1388" s="52">
        <v>0</v>
      </c>
      <c r="J1388" s="52">
        <v>0</v>
      </c>
      <c r="K1388" s="52">
        <v>0</v>
      </c>
      <c r="L1388" s="53">
        <v>0</v>
      </c>
      <c r="M1388" s="54" t="s">
        <v>5374</v>
      </c>
      <c r="N1388" s="55"/>
      <c r="O1388" s="16" t="str" cm="1">
        <f t="array" ref="O1388">IFERROR(_xlfn.IFS(
Q1388="MPR ISSUE","PDH",
Q1388="BSS Hardware Issue","BSS",
Q1388="Sites strategiques, MLL, Pylone, etc.","ENVTECH",
Q1388="AKTIVCO DEFAUT GE &amp; POWER Cabinet","AKTIVCO",
Q1388="AKTIVCO Coupure ENEO &amp; Baisse de tension","AKTIVCO GRID ONLY",
Q1388="Coupure ENEO &amp; Baisse de tension","IHS GRID ONLY",
Q1388="Defaut GE &amp; POWER Cabinet","IHS",
Q1388="Sharing","Partners",
Q1388="SIte strategiques &amp; DataCenter","SST &amp; DC",
Q1388="Exclu","Exclu",
Q1388="SAT","SAT",
Q1388="SPARE-ISSUE","SPARE-ISSUE",
Q1388="Fiber CAmtel","TRANS_FO_CAMTEL",
Q1388="Fiber AOF","Fiber AOF",
Q1388="Projet OCM (HUAWEI)","TRAVAUX-HUAWEI",
Q1388="Projet OCM (NOKIA)","TRAVAUX-NOKIA",
Q1388="ACCESS-ISSUE","ACCESS-ISSUE",
Q1388="Projet OCM (ZTE, NOKIA, autres projets)","TRAVAUX OCM",
Q1388="No root CAuse","No root cause",
Q1388="ODU HS","PDH",
Q1388="IP &amp; VLAN","PDH",
Q1388="Warehouse HUAWEI","SPARE-ISSUE",
Q1388="SPARE-HS","SPARE-ISSUE",
Q1388="Power Telco","BSS"
),"")</f>
        <v>No root cause</v>
      </c>
      <c r="P1388" s="22" t="str" cm="1">
        <f t="array" ref="P1388">IFERROR(_xlfn.IFS(
Q1388="MPR ISSUE","TX ISSUE",
Q1388="BSS Hardware Issue","RAN ISSUE",
Q1388="Sites strategiques, MLL, Pylone, etc.","ENVTECH",
Q1388="AKTIVCO DEFAUT GE &amp; POWER Cabinet","POWER ISSUE",
Q1388="AKTIVCO Coupure ENEO &amp; Baisse de tension","POWER ISSUE",
Q1388="Coupure ENEO &amp; Baisse de tension","POWER ISSUE",
Q1388="Defaut GE &amp; POWER Cabinet","POWER ISSUE",
Q1388="Sharing","POWER ISSUE",
Q1388="SIte strategiques &amp; DataCenter","POWER ISSUE",
Q1388="Exclu","Exclu",
Q1388="SAT","TX ISSUE",
Q1388="SPARE-ISSUE","SPARE-ISSUE",
Q1388="Fiber CAmtel","TX ISSUE",
Q1388="Fiber AOF","TX ISSUE",
Q1388="Projet OCM (HUAWEI)","TRAVAUX-HUAWEI",
Q1388="Projet OCM (NOKIA)","TRAVAUX -NOKIA",
Q1388="ACCESS-ISSUE","ACCESS-ISSUE",
Q1388="Projet OCM (ZTE, NOKIA, autres projets)","TRAVAUX OCM",
Q1388="No root CAuse","No root cause",
Q1388="ODU HS","TX ISSUE",
Q1388="IP &amp; VLAN","TX ISSUE",
Q1388="Warehouse HUAWEI","SPARE-ISSUE",
Q1388="SPARE-HS","SPARE-ISSUE",
Q1388="Power Telco","RAN ISSUE"
),"")</f>
        <v>No root cause</v>
      </c>
      <c r="Q1388" s="48" t="s">
        <v>5576</v>
      </c>
      <c r="R1388" s="23" t="str" cm="1">
        <f t="array" ref="R1388">IFERROR(_xlfn.IFS(
Q1388="MPR ISSUE","ACTIVE",
Q1388="BSS Hardware Issue","ACTIVE",
Q1388="Sites strategiques, MLL, Pylone, etc.","PASSIVE",
Q1388="AKTIVCO DEFAUT GE &amp; POWER Cabinet","PASSIVE",
Q1388="AKTIVCO Coupure ENEO &amp; Baisse de tension","PASSIVE",
Q1388="Coupure ENEO &amp; Baisse de tension","PASSIVE",
Q1388="Defaut GE &amp; POWER Cabinet","PASSIVE",
Q1388="Sharing","PASSIVE",
Q1388="SIte strategiques &amp; DataCenter","PASSIVE",
Q1388="Exclu","Exclu",
Q1388="SAT","ACTIVE",
Q1388="SPARE-ISSUE","SPARE-ISSUE",
Q1388="Fiber CAmtel","ACTIVE",
Q1388="Fiber AOF","ACTIVE",
Q1388="Projet OCM (HUAWEI)","PLANNED WORKS",
Q1388="Projet OCM (NOKIA)","PLANNED WORKS",
Q1388="ACCESS-ISSUE","ACCESS-ISSUE",
Q1388="Projet OCM (ZTE, NOKIA, autres projets)","PLANNED WORKS",
Q1388="No root CAuse","No root cause",
Q1388="ODU HS","ACTIVE",
Q1388="IP &amp; VLAN","ACTIVE",
Q1388="Warehouse HUAWEI","SPARE-ISSUE",
Q1388="SPARE-HS","SPARE-ISSUE",
Q1388="Power Telco","ACTIVE"
),"")</f>
        <v>No root cause</v>
      </c>
      <c r="S1388" s="56" t="s">
        <v>17</v>
      </c>
      <c r="T1388" s="7" t="s">
        <v>17</v>
      </c>
      <c r="U1388" s="7" t="s">
        <v>17</v>
      </c>
      <c r="V1388" s="57" t="s">
        <v>17</v>
      </c>
      <c r="W1388" s="57" t="s">
        <v>17</v>
      </c>
      <c r="X1388" s="57" t="s">
        <v>17</v>
      </c>
      <c r="Y1388" s="57" t="s">
        <v>17</v>
      </c>
      <c r="Z1388" s="57" t="s">
        <v>17</v>
      </c>
      <c r="AA1388" s="57" t="s">
        <v>17</v>
      </c>
      <c r="AB1388" s="57"/>
      <c r="AC1388" s="57" t="s">
        <v>17</v>
      </c>
      <c r="AD1388" s="57" t="s">
        <v>17</v>
      </c>
      <c r="AE1388" s="57" t="s">
        <v>17</v>
      </c>
      <c r="AF1388" s="57" t="s">
        <v>17</v>
      </c>
      <c r="AG1388" s="57" t="s">
        <v>17</v>
      </c>
      <c r="AH1388" s="57" t="s">
        <v>17</v>
      </c>
      <c r="AI1388" s="57" t="s">
        <v>17</v>
      </c>
      <c r="AJ1388" s="57" t="s">
        <v>17</v>
      </c>
      <c r="AK1388" s="57" t="s">
        <v>17</v>
      </c>
      <c r="AL1388" s="57" t="s">
        <v>17</v>
      </c>
      <c r="AM1388" s="15"/>
      <c r="AN1388" s="15"/>
      <c r="AO1388" s="15"/>
      <c r="AP1388" s="15"/>
    </row>
    <row r="1389" spans="1:42" s="14" customFormat="1" x14ac:dyDescent="0.35">
      <c r="A1389" s="1" t="s">
        <v>784</v>
      </c>
      <c r="B1389" s="1" t="s">
        <v>785</v>
      </c>
      <c r="C1389" s="3"/>
      <c r="D1389" s="1" t="s">
        <v>12</v>
      </c>
      <c r="E1389" s="1" t="s">
        <v>13</v>
      </c>
      <c r="F1389" s="3" t="s">
        <v>33</v>
      </c>
      <c r="G1389" s="1" t="s">
        <v>34</v>
      </c>
      <c r="H1389" s="51" t="str">
        <f>_xlfn.XLOOKUP(B1389,'[1]Nur des jours'!$B:$B,'[1]Nur des jours'!$H:$H,"")</f>
        <v>ZTE</v>
      </c>
      <c r="I1389" s="52">
        <v>0</v>
      </c>
      <c r="J1389" s="52">
        <v>0</v>
      </c>
      <c r="K1389" s="52">
        <v>0</v>
      </c>
      <c r="L1389" s="53">
        <v>0</v>
      </c>
      <c r="M1389" s="54" t="s">
        <v>5374</v>
      </c>
      <c r="N1389" s="55"/>
      <c r="O1389" s="16" t="str" cm="1">
        <f t="array" ref="O1389">IFERROR(_xlfn.IFS(
Q1389="MPR ISSUE","PDH",
Q1389="BSS Hardware Issue","BSS",
Q1389="Sites strategiques, MLL, Pylone, etc.","ENVTECH",
Q1389="AKTIVCO DEFAUT GE &amp; POWER Cabinet","AKTIVCO",
Q1389="AKTIVCO Coupure ENEO &amp; Baisse de tension","AKTIVCO GRID ONLY",
Q1389="Coupure ENEO &amp; Baisse de tension","IHS GRID ONLY",
Q1389="Defaut GE &amp; POWER Cabinet","IHS",
Q1389="Sharing","Partners",
Q1389="SIte strategiques &amp; DataCenter","SST &amp; DC",
Q1389="Exclu","Exclu",
Q1389="SAT","SAT",
Q1389="SPARE-ISSUE","SPARE-ISSUE",
Q1389="Fiber CAmtel","TRANS_FO_CAMTEL",
Q1389="Fiber AOF","Fiber AOF",
Q1389="Projet OCM (HUAWEI)","TRAVAUX-HUAWEI",
Q1389="Projet OCM (NOKIA)","TRAVAUX-NOKIA",
Q1389="ACCESS-ISSUE","ACCESS-ISSUE",
Q1389="Projet OCM (ZTE, NOKIA, autres projets)","TRAVAUX OCM",
Q1389="No root CAuse","No root cause",
Q1389="ODU HS","PDH",
Q1389="IP &amp; VLAN","PDH",
Q1389="Warehouse HUAWEI","SPARE-ISSUE",
Q1389="SPARE-HS","SPARE-ISSUE",
Q1389="Power Telco","BSS"
),"")</f>
        <v>No root cause</v>
      </c>
      <c r="P1389" s="22" t="str" cm="1">
        <f t="array" ref="P1389">IFERROR(_xlfn.IFS(
Q1389="MPR ISSUE","TX ISSUE",
Q1389="BSS Hardware Issue","RAN ISSUE",
Q1389="Sites strategiques, MLL, Pylone, etc.","ENVTECH",
Q1389="AKTIVCO DEFAUT GE &amp; POWER Cabinet","POWER ISSUE",
Q1389="AKTIVCO Coupure ENEO &amp; Baisse de tension","POWER ISSUE",
Q1389="Coupure ENEO &amp; Baisse de tension","POWER ISSUE",
Q1389="Defaut GE &amp; POWER Cabinet","POWER ISSUE",
Q1389="Sharing","POWER ISSUE",
Q1389="SIte strategiques &amp; DataCenter","POWER ISSUE",
Q1389="Exclu","Exclu",
Q1389="SAT","TX ISSUE",
Q1389="SPARE-ISSUE","SPARE-ISSUE",
Q1389="Fiber CAmtel","TX ISSUE",
Q1389="Fiber AOF","TX ISSUE",
Q1389="Projet OCM (HUAWEI)","TRAVAUX-HUAWEI",
Q1389="Projet OCM (NOKIA)","TRAVAUX -NOKIA",
Q1389="ACCESS-ISSUE","ACCESS-ISSUE",
Q1389="Projet OCM (ZTE, NOKIA, autres projets)","TRAVAUX OCM",
Q1389="No root CAuse","No root cause",
Q1389="ODU HS","TX ISSUE",
Q1389="IP &amp; VLAN","TX ISSUE",
Q1389="Warehouse HUAWEI","SPARE-ISSUE",
Q1389="SPARE-HS","SPARE-ISSUE",
Q1389="Power Telco","RAN ISSUE"
),"")</f>
        <v>No root cause</v>
      </c>
      <c r="Q1389" s="48" t="s">
        <v>5576</v>
      </c>
      <c r="R1389" s="23" t="str" cm="1">
        <f t="array" ref="R1389">IFERROR(_xlfn.IFS(
Q1389="MPR ISSUE","ACTIVE",
Q1389="BSS Hardware Issue","ACTIVE",
Q1389="Sites strategiques, MLL, Pylone, etc.","PASSIVE",
Q1389="AKTIVCO DEFAUT GE &amp; POWER Cabinet","PASSIVE",
Q1389="AKTIVCO Coupure ENEO &amp; Baisse de tension","PASSIVE",
Q1389="Coupure ENEO &amp; Baisse de tension","PASSIVE",
Q1389="Defaut GE &amp; POWER Cabinet","PASSIVE",
Q1389="Sharing","PASSIVE",
Q1389="SIte strategiques &amp; DataCenter","PASSIVE",
Q1389="Exclu","Exclu",
Q1389="SAT","ACTIVE",
Q1389="SPARE-ISSUE","SPARE-ISSUE",
Q1389="Fiber CAmtel","ACTIVE",
Q1389="Fiber AOF","ACTIVE",
Q1389="Projet OCM (HUAWEI)","PLANNED WORKS",
Q1389="Projet OCM (NOKIA)","PLANNED WORKS",
Q1389="ACCESS-ISSUE","ACCESS-ISSUE",
Q1389="Projet OCM (ZTE, NOKIA, autres projets)","PLANNED WORKS",
Q1389="No root CAuse","No root cause",
Q1389="ODU HS","ACTIVE",
Q1389="IP &amp; VLAN","ACTIVE",
Q1389="Warehouse HUAWEI","SPARE-ISSUE",
Q1389="SPARE-HS","SPARE-ISSUE",
Q1389="Power Telco","ACTIVE"
),"")</f>
        <v>No root cause</v>
      </c>
      <c r="S1389" s="56" t="s">
        <v>17</v>
      </c>
      <c r="T1389" s="7" t="s">
        <v>17</v>
      </c>
      <c r="U1389" s="7" t="s">
        <v>17</v>
      </c>
      <c r="V1389" s="57" t="s">
        <v>17</v>
      </c>
      <c r="W1389" s="57" t="s">
        <v>17</v>
      </c>
      <c r="X1389" s="57" t="s">
        <v>17</v>
      </c>
      <c r="Y1389" s="57" t="s">
        <v>17</v>
      </c>
      <c r="Z1389" s="57" t="s">
        <v>17</v>
      </c>
      <c r="AA1389" s="57" t="s">
        <v>17</v>
      </c>
      <c r="AB1389" s="57"/>
      <c r="AC1389" s="57" t="s">
        <v>17</v>
      </c>
      <c r="AD1389" s="57" t="s">
        <v>17</v>
      </c>
      <c r="AE1389" s="57" t="s">
        <v>17</v>
      </c>
      <c r="AF1389" s="57" t="s">
        <v>17</v>
      </c>
      <c r="AG1389" s="57" t="s">
        <v>17</v>
      </c>
      <c r="AH1389" s="57" t="s">
        <v>17</v>
      </c>
      <c r="AI1389" s="57" t="s">
        <v>17</v>
      </c>
      <c r="AJ1389" s="57" t="s">
        <v>17</v>
      </c>
      <c r="AK1389" s="57" t="s">
        <v>17</v>
      </c>
      <c r="AL1389" s="57" t="s">
        <v>17</v>
      </c>
      <c r="AM1389" s="15"/>
      <c r="AN1389" s="15"/>
      <c r="AO1389" s="15"/>
      <c r="AP1389" s="15"/>
    </row>
    <row r="1390" spans="1:42" s="14" customFormat="1" x14ac:dyDescent="0.35">
      <c r="A1390" s="1" t="s">
        <v>370</v>
      </c>
      <c r="B1390" s="1" t="s">
        <v>371</v>
      </c>
      <c r="C1390" s="3"/>
      <c r="D1390" s="1" t="s">
        <v>12</v>
      </c>
      <c r="E1390" s="1" t="s">
        <v>147</v>
      </c>
      <c r="F1390" s="3" t="s">
        <v>33</v>
      </c>
      <c r="G1390" s="1" t="s">
        <v>34</v>
      </c>
      <c r="H1390" s="51" t="str">
        <f>_xlfn.XLOOKUP(B1390,'[1]Nur des jours'!$B:$B,'[1]Nur des jours'!$H:$H,"")</f>
        <v>ZTE</v>
      </c>
      <c r="I1390" s="52">
        <v>0</v>
      </c>
      <c r="J1390" s="52">
        <v>0</v>
      </c>
      <c r="K1390" s="52">
        <v>0</v>
      </c>
      <c r="L1390" s="53">
        <v>0</v>
      </c>
      <c r="M1390" s="54" t="s">
        <v>5374</v>
      </c>
      <c r="N1390" s="55"/>
      <c r="O1390" s="16" t="str" cm="1">
        <f t="array" ref="O1390">IFERROR(_xlfn.IFS(
Q1390="MPR ISSUE","PDH",
Q1390="BSS Hardware Issue","BSS",
Q1390="Sites strategiques, MLL, Pylone, etc.","ENVTECH",
Q1390="AKTIVCO DEFAUT GE &amp; POWER Cabinet","AKTIVCO",
Q1390="AKTIVCO Coupure ENEO &amp; Baisse de tension","AKTIVCO GRID ONLY",
Q1390="Coupure ENEO &amp; Baisse de tension","IHS GRID ONLY",
Q1390="Defaut GE &amp; POWER Cabinet","IHS",
Q1390="Sharing","Partners",
Q1390="SIte strategiques &amp; DataCenter","SST &amp; DC",
Q1390="Exclu","Exclu",
Q1390="SAT","SAT",
Q1390="SPARE-ISSUE","SPARE-ISSUE",
Q1390="Fiber CAmtel","TRANS_FO_CAMTEL",
Q1390="Fiber AOF","Fiber AOF",
Q1390="Projet OCM (HUAWEI)","TRAVAUX-HUAWEI",
Q1390="Projet OCM (NOKIA)","TRAVAUX-NOKIA",
Q1390="ACCESS-ISSUE","ACCESS-ISSUE",
Q1390="Projet OCM (ZTE, NOKIA, autres projets)","TRAVAUX OCM",
Q1390="No root CAuse","No root cause",
Q1390="ODU HS","PDH",
Q1390="IP &amp; VLAN","PDH",
Q1390="Warehouse HUAWEI","SPARE-ISSUE",
Q1390="SPARE-HS","SPARE-ISSUE",
Q1390="Power Telco","BSS"
),"")</f>
        <v>No root cause</v>
      </c>
      <c r="P1390" s="22" t="str" cm="1">
        <f t="array" ref="P1390">IFERROR(_xlfn.IFS(
Q1390="MPR ISSUE","TX ISSUE",
Q1390="BSS Hardware Issue","RAN ISSUE",
Q1390="Sites strategiques, MLL, Pylone, etc.","ENVTECH",
Q1390="AKTIVCO DEFAUT GE &amp; POWER Cabinet","POWER ISSUE",
Q1390="AKTIVCO Coupure ENEO &amp; Baisse de tension","POWER ISSUE",
Q1390="Coupure ENEO &amp; Baisse de tension","POWER ISSUE",
Q1390="Defaut GE &amp; POWER Cabinet","POWER ISSUE",
Q1390="Sharing","POWER ISSUE",
Q1390="SIte strategiques &amp; DataCenter","POWER ISSUE",
Q1390="Exclu","Exclu",
Q1390="SAT","TX ISSUE",
Q1390="SPARE-ISSUE","SPARE-ISSUE",
Q1390="Fiber CAmtel","TX ISSUE",
Q1390="Fiber AOF","TX ISSUE",
Q1390="Projet OCM (HUAWEI)","TRAVAUX-HUAWEI",
Q1390="Projet OCM (NOKIA)","TRAVAUX -NOKIA",
Q1390="ACCESS-ISSUE","ACCESS-ISSUE",
Q1390="Projet OCM (ZTE, NOKIA, autres projets)","TRAVAUX OCM",
Q1390="No root CAuse","No root cause",
Q1390="ODU HS","TX ISSUE",
Q1390="IP &amp; VLAN","TX ISSUE",
Q1390="Warehouse HUAWEI","SPARE-ISSUE",
Q1390="SPARE-HS","SPARE-ISSUE",
Q1390="Power Telco","RAN ISSUE"
),"")</f>
        <v>No root cause</v>
      </c>
      <c r="Q1390" s="48" t="s">
        <v>5576</v>
      </c>
      <c r="R1390" s="23" t="str" cm="1">
        <f t="array" ref="R1390">IFERROR(_xlfn.IFS(
Q1390="MPR ISSUE","ACTIVE",
Q1390="BSS Hardware Issue","ACTIVE",
Q1390="Sites strategiques, MLL, Pylone, etc.","PASSIVE",
Q1390="AKTIVCO DEFAUT GE &amp; POWER Cabinet","PASSIVE",
Q1390="AKTIVCO Coupure ENEO &amp; Baisse de tension","PASSIVE",
Q1390="Coupure ENEO &amp; Baisse de tension","PASSIVE",
Q1390="Defaut GE &amp; POWER Cabinet","PASSIVE",
Q1390="Sharing","PASSIVE",
Q1390="SIte strategiques &amp; DataCenter","PASSIVE",
Q1390="Exclu","Exclu",
Q1390="SAT","ACTIVE",
Q1390="SPARE-ISSUE","SPARE-ISSUE",
Q1390="Fiber CAmtel","ACTIVE",
Q1390="Fiber AOF","ACTIVE",
Q1390="Projet OCM (HUAWEI)","PLANNED WORKS",
Q1390="Projet OCM (NOKIA)","PLANNED WORKS",
Q1390="ACCESS-ISSUE","ACCESS-ISSUE",
Q1390="Projet OCM (ZTE, NOKIA, autres projets)","PLANNED WORKS",
Q1390="No root CAuse","No root cause",
Q1390="ODU HS","ACTIVE",
Q1390="IP &amp; VLAN","ACTIVE",
Q1390="Warehouse HUAWEI","SPARE-ISSUE",
Q1390="SPARE-HS","SPARE-ISSUE",
Q1390="Power Telco","ACTIVE"
),"")</f>
        <v>No root cause</v>
      </c>
      <c r="S1390" s="56" t="s">
        <v>17</v>
      </c>
      <c r="T1390" s="7" t="s">
        <v>17</v>
      </c>
      <c r="U1390" s="7" t="s">
        <v>17</v>
      </c>
      <c r="V1390" s="57" t="s">
        <v>17</v>
      </c>
      <c r="W1390" s="57" t="s">
        <v>17</v>
      </c>
      <c r="X1390" s="57" t="s">
        <v>17</v>
      </c>
      <c r="Y1390" s="57" t="s">
        <v>17</v>
      </c>
      <c r="Z1390" s="57" t="s">
        <v>17</v>
      </c>
      <c r="AA1390" s="57" t="s">
        <v>17</v>
      </c>
      <c r="AB1390" s="57"/>
      <c r="AC1390" s="57" t="s">
        <v>17</v>
      </c>
      <c r="AD1390" s="57" t="s">
        <v>17</v>
      </c>
      <c r="AE1390" s="57" t="s">
        <v>17</v>
      </c>
      <c r="AF1390" s="57" t="s">
        <v>17</v>
      </c>
      <c r="AG1390" s="57" t="s">
        <v>17</v>
      </c>
      <c r="AH1390" s="57" t="s">
        <v>17</v>
      </c>
      <c r="AI1390" s="57" t="s">
        <v>17</v>
      </c>
      <c r="AJ1390" s="57" t="s">
        <v>17</v>
      </c>
      <c r="AK1390" s="57" t="s">
        <v>17</v>
      </c>
      <c r="AL1390" s="57" t="s">
        <v>17</v>
      </c>
      <c r="AM1390" s="15"/>
      <c r="AN1390" s="15"/>
      <c r="AO1390" s="15"/>
      <c r="AP1390" s="15"/>
    </row>
    <row r="1391" spans="1:42" s="14" customFormat="1" x14ac:dyDescent="0.35">
      <c r="A1391" s="1" t="s">
        <v>160</v>
      </c>
      <c r="B1391" s="1" t="s">
        <v>161</v>
      </c>
      <c r="C1391" s="3"/>
      <c r="D1391" s="1" t="s">
        <v>23</v>
      </c>
      <c r="E1391" s="1" t="s">
        <v>32</v>
      </c>
      <c r="F1391" s="3" t="s">
        <v>39</v>
      </c>
      <c r="G1391" s="1" t="s">
        <v>40</v>
      </c>
      <c r="H1391" s="51" t="str">
        <f>_xlfn.XLOOKUP(B1391,'[1]Nur des jours'!$B:$B,'[1]Nur des jours'!$H:$H,"")</f>
        <v>ZTE</v>
      </c>
      <c r="I1391" s="52">
        <v>0</v>
      </c>
      <c r="J1391" s="52">
        <v>0</v>
      </c>
      <c r="K1391" s="52">
        <v>0</v>
      </c>
      <c r="L1391" s="53">
        <v>0</v>
      </c>
      <c r="M1391" s="54" t="s">
        <v>5374</v>
      </c>
      <c r="N1391" s="55"/>
      <c r="O1391" s="16" t="str" cm="1">
        <f t="array" ref="O1391">IFERROR(_xlfn.IFS(
Q1391="MPR ISSUE","PDH",
Q1391="BSS Hardware Issue","BSS",
Q1391="Sites strategiques, MLL, Pylone, etc.","ENVTECH",
Q1391="AKTIVCO DEFAUT GE &amp; POWER Cabinet","AKTIVCO",
Q1391="AKTIVCO Coupure ENEO &amp; Baisse de tension","AKTIVCO GRID ONLY",
Q1391="Coupure ENEO &amp; Baisse de tension","IHS GRID ONLY",
Q1391="Defaut GE &amp; POWER Cabinet","IHS",
Q1391="Sharing","Partners",
Q1391="SIte strategiques &amp; DataCenter","SST &amp; DC",
Q1391="Exclu","Exclu",
Q1391="SAT","SAT",
Q1391="SPARE-ISSUE","SPARE-ISSUE",
Q1391="Fiber CAmtel","TRANS_FO_CAMTEL",
Q1391="Fiber AOF","Fiber AOF",
Q1391="Projet OCM (HUAWEI)","TRAVAUX-HUAWEI",
Q1391="Projet OCM (NOKIA)","TRAVAUX-NOKIA",
Q1391="ACCESS-ISSUE","ACCESS-ISSUE",
Q1391="Projet OCM (ZTE, NOKIA, autres projets)","TRAVAUX OCM",
Q1391="No root CAuse","No root cause",
Q1391="ODU HS","PDH",
Q1391="IP &amp; VLAN","PDH",
Q1391="Warehouse HUAWEI","SPARE-ISSUE",
Q1391="SPARE-HS","SPARE-ISSUE",
Q1391="Power Telco","BSS"
),"")</f>
        <v>No root cause</v>
      </c>
      <c r="P1391" s="22" t="str" cm="1">
        <f t="array" ref="P1391">IFERROR(_xlfn.IFS(
Q1391="MPR ISSUE","TX ISSUE",
Q1391="BSS Hardware Issue","RAN ISSUE",
Q1391="Sites strategiques, MLL, Pylone, etc.","ENVTECH",
Q1391="AKTIVCO DEFAUT GE &amp; POWER Cabinet","POWER ISSUE",
Q1391="AKTIVCO Coupure ENEO &amp; Baisse de tension","POWER ISSUE",
Q1391="Coupure ENEO &amp; Baisse de tension","POWER ISSUE",
Q1391="Defaut GE &amp; POWER Cabinet","POWER ISSUE",
Q1391="Sharing","POWER ISSUE",
Q1391="SIte strategiques &amp; DataCenter","POWER ISSUE",
Q1391="Exclu","Exclu",
Q1391="SAT","TX ISSUE",
Q1391="SPARE-ISSUE","SPARE-ISSUE",
Q1391="Fiber CAmtel","TX ISSUE",
Q1391="Fiber AOF","TX ISSUE",
Q1391="Projet OCM (HUAWEI)","TRAVAUX-HUAWEI",
Q1391="Projet OCM (NOKIA)","TRAVAUX -NOKIA",
Q1391="ACCESS-ISSUE","ACCESS-ISSUE",
Q1391="Projet OCM (ZTE, NOKIA, autres projets)","TRAVAUX OCM",
Q1391="No root CAuse","No root cause",
Q1391="ODU HS","TX ISSUE",
Q1391="IP &amp; VLAN","TX ISSUE",
Q1391="Warehouse HUAWEI","SPARE-ISSUE",
Q1391="SPARE-HS","SPARE-ISSUE",
Q1391="Power Telco","RAN ISSUE"
),"")</f>
        <v>No root cause</v>
      </c>
      <c r="Q1391" s="48" t="s">
        <v>5576</v>
      </c>
      <c r="R1391" s="23" t="str" cm="1">
        <f t="array" ref="R1391">IFERROR(_xlfn.IFS(
Q1391="MPR ISSUE","ACTIVE",
Q1391="BSS Hardware Issue","ACTIVE",
Q1391="Sites strategiques, MLL, Pylone, etc.","PASSIVE",
Q1391="AKTIVCO DEFAUT GE &amp; POWER Cabinet","PASSIVE",
Q1391="AKTIVCO Coupure ENEO &amp; Baisse de tension","PASSIVE",
Q1391="Coupure ENEO &amp; Baisse de tension","PASSIVE",
Q1391="Defaut GE &amp; POWER Cabinet","PASSIVE",
Q1391="Sharing","PASSIVE",
Q1391="SIte strategiques &amp; DataCenter","PASSIVE",
Q1391="Exclu","Exclu",
Q1391="SAT","ACTIVE",
Q1391="SPARE-ISSUE","SPARE-ISSUE",
Q1391="Fiber CAmtel","ACTIVE",
Q1391="Fiber AOF","ACTIVE",
Q1391="Projet OCM (HUAWEI)","PLANNED WORKS",
Q1391="Projet OCM (NOKIA)","PLANNED WORKS",
Q1391="ACCESS-ISSUE","ACCESS-ISSUE",
Q1391="Projet OCM (ZTE, NOKIA, autres projets)","PLANNED WORKS",
Q1391="No root CAuse","No root cause",
Q1391="ODU HS","ACTIVE",
Q1391="IP &amp; VLAN","ACTIVE",
Q1391="Warehouse HUAWEI","SPARE-ISSUE",
Q1391="SPARE-HS","SPARE-ISSUE",
Q1391="Power Telco","ACTIVE"
),"")</f>
        <v>No root cause</v>
      </c>
      <c r="S1391" s="56" t="s">
        <v>17</v>
      </c>
      <c r="T1391" s="7" t="s">
        <v>17</v>
      </c>
      <c r="U1391" s="7" t="s">
        <v>17</v>
      </c>
      <c r="V1391" s="57" t="s">
        <v>17</v>
      </c>
      <c r="W1391" s="57" t="s">
        <v>17</v>
      </c>
      <c r="X1391" s="57" t="s">
        <v>17</v>
      </c>
      <c r="Y1391" s="57" t="s">
        <v>17</v>
      </c>
      <c r="Z1391" s="57" t="s">
        <v>17</v>
      </c>
      <c r="AA1391" s="57" t="s">
        <v>17</v>
      </c>
      <c r="AB1391" s="57"/>
      <c r="AC1391" s="57" t="s">
        <v>17</v>
      </c>
      <c r="AD1391" s="57" t="s">
        <v>17</v>
      </c>
      <c r="AE1391" s="57" t="s">
        <v>17</v>
      </c>
      <c r="AF1391" s="57" t="s">
        <v>17</v>
      </c>
      <c r="AG1391" s="57" t="s">
        <v>17</v>
      </c>
      <c r="AH1391" s="57" t="s">
        <v>17</v>
      </c>
      <c r="AI1391" s="57" t="s">
        <v>17</v>
      </c>
      <c r="AJ1391" s="57" t="s">
        <v>17</v>
      </c>
      <c r="AK1391" s="57" t="s">
        <v>17</v>
      </c>
      <c r="AL1391" s="57" t="s">
        <v>17</v>
      </c>
      <c r="AM1391" s="15"/>
      <c r="AN1391" s="15"/>
      <c r="AO1391" s="15"/>
      <c r="AP1391" s="15"/>
    </row>
    <row r="1392" spans="1:42" s="14" customFormat="1" x14ac:dyDescent="0.35">
      <c r="A1392" s="1" t="s">
        <v>511</v>
      </c>
      <c r="B1392" s="1" t="s">
        <v>512</v>
      </c>
      <c r="C1392" s="3"/>
      <c r="D1392" s="1" t="s">
        <v>23</v>
      </c>
      <c r="E1392" s="1" t="s">
        <v>38</v>
      </c>
      <c r="F1392" s="3" t="s">
        <v>228</v>
      </c>
      <c r="G1392" s="1" t="s">
        <v>491</v>
      </c>
      <c r="H1392" s="51" t="str">
        <f>_xlfn.XLOOKUP(B1392,'[1]Nur des jours'!$B:$B,'[1]Nur des jours'!$H:$H,"")</f>
        <v>ZTE</v>
      </c>
      <c r="I1392" s="52">
        <v>0</v>
      </c>
      <c r="J1392" s="52">
        <v>0</v>
      </c>
      <c r="K1392" s="52">
        <v>0</v>
      </c>
      <c r="L1392" s="53">
        <v>0</v>
      </c>
      <c r="M1392" s="54" t="s">
        <v>5374</v>
      </c>
      <c r="N1392" s="55"/>
      <c r="O1392" s="16" t="str" cm="1">
        <f t="array" ref="O1392">IFERROR(_xlfn.IFS(
Q1392="MPR ISSUE","PDH",
Q1392="BSS Hardware Issue","BSS",
Q1392="Sites strategiques, MLL, Pylone, etc.","ENVTECH",
Q1392="AKTIVCO DEFAUT GE &amp; POWER Cabinet","AKTIVCO",
Q1392="AKTIVCO Coupure ENEO &amp; Baisse de tension","AKTIVCO GRID ONLY",
Q1392="Coupure ENEO &amp; Baisse de tension","IHS GRID ONLY",
Q1392="Defaut GE &amp; POWER Cabinet","IHS",
Q1392="Sharing","Partners",
Q1392="SIte strategiques &amp; DataCenter","SST &amp; DC",
Q1392="Exclu","Exclu",
Q1392="SAT","SAT",
Q1392="SPARE-ISSUE","SPARE-ISSUE",
Q1392="Fiber CAmtel","TRANS_FO_CAMTEL",
Q1392="Fiber AOF","Fiber AOF",
Q1392="Projet OCM (HUAWEI)","TRAVAUX-HUAWEI",
Q1392="Projet OCM (NOKIA)","TRAVAUX-NOKIA",
Q1392="ACCESS-ISSUE","ACCESS-ISSUE",
Q1392="Projet OCM (ZTE, NOKIA, autres projets)","TRAVAUX OCM",
Q1392="No root CAuse","No root cause",
Q1392="ODU HS","PDH",
Q1392="IP &amp; VLAN","PDH",
Q1392="Warehouse HUAWEI","SPARE-ISSUE",
Q1392="SPARE-HS","SPARE-ISSUE",
Q1392="Power Telco","BSS"
),"")</f>
        <v>No root cause</v>
      </c>
      <c r="P1392" s="22" t="str" cm="1">
        <f t="array" ref="P1392">IFERROR(_xlfn.IFS(
Q1392="MPR ISSUE","TX ISSUE",
Q1392="BSS Hardware Issue","RAN ISSUE",
Q1392="Sites strategiques, MLL, Pylone, etc.","ENVTECH",
Q1392="AKTIVCO DEFAUT GE &amp; POWER Cabinet","POWER ISSUE",
Q1392="AKTIVCO Coupure ENEO &amp; Baisse de tension","POWER ISSUE",
Q1392="Coupure ENEO &amp; Baisse de tension","POWER ISSUE",
Q1392="Defaut GE &amp; POWER Cabinet","POWER ISSUE",
Q1392="Sharing","POWER ISSUE",
Q1392="SIte strategiques &amp; DataCenter","POWER ISSUE",
Q1392="Exclu","Exclu",
Q1392="SAT","TX ISSUE",
Q1392="SPARE-ISSUE","SPARE-ISSUE",
Q1392="Fiber CAmtel","TX ISSUE",
Q1392="Fiber AOF","TX ISSUE",
Q1392="Projet OCM (HUAWEI)","TRAVAUX-HUAWEI",
Q1392="Projet OCM (NOKIA)","TRAVAUX -NOKIA",
Q1392="ACCESS-ISSUE","ACCESS-ISSUE",
Q1392="Projet OCM (ZTE, NOKIA, autres projets)","TRAVAUX OCM",
Q1392="No root CAuse","No root cause",
Q1392="ODU HS","TX ISSUE",
Q1392="IP &amp; VLAN","TX ISSUE",
Q1392="Warehouse HUAWEI","SPARE-ISSUE",
Q1392="SPARE-HS","SPARE-ISSUE",
Q1392="Power Telco","RAN ISSUE"
),"")</f>
        <v>No root cause</v>
      </c>
      <c r="Q1392" s="48" t="s">
        <v>5576</v>
      </c>
      <c r="R1392" s="23" t="str" cm="1">
        <f t="array" ref="R1392">IFERROR(_xlfn.IFS(
Q1392="MPR ISSUE","ACTIVE",
Q1392="BSS Hardware Issue","ACTIVE",
Q1392="Sites strategiques, MLL, Pylone, etc.","PASSIVE",
Q1392="AKTIVCO DEFAUT GE &amp; POWER Cabinet","PASSIVE",
Q1392="AKTIVCO Coupure ENEO &amp; Baisse de tension","PASSIVE",
Q1392="Coupure ENEO &amp; Baisse de tension","PASSIVE",
Q1392="Defaut GE &amp; POWER Cabinet","PASSIVE",
Q1392="Sharing","PASSIVE",
Q1392="SIte strategiques &amp; DataCenter","PASSIVE",
Q1392="Exclu","Exclu",
Q1392="SAT","ACTIVE",
Q1392="SPARE-ISSUE","SPARE-ISSUE",
Q1392="Fiber CAmtel","ACTIVE",
Q1392="Fiber AOF","ACTIVE",
Q1392="Projet OCM (HUAWEI)","PLANNED WORKS",
Q1392="Projet OCM (NOKIA)","PLANNED WORKS",
Q1392="ACCESS-ISSUE","ACCESS-ISSUE",
Q1392="Projet OCM (ZTE, NOKIA, autres projets)","PLANNED WORKS",
Q1392="No root CAuse","No root cause",
Q1392="ODU HS","ACTIVE",
Q1392="IP &amp; VLAN","ACTIVE",
Q1392="Warehouse HUAWEI","SPARE-ISSUE",
Q1392="SPARE-HS","SPARE-ISSUE",
Q1392="Power Telco","ACTIVE"
),"")</f>
        <v>No root cause</v>
      </c>
      <c r="S1392" s="56" t="s">
        <v>17</v>
      </c>
      <c r="T1392" s="7" t="s">
        <v>17</v>
      </c>
      <c r="U1392" s="7" t="s">
        <v>17</v>
      </c>
      <c r="V1392" s="57" t="s">
        <v>17</v>
      </c>
      <c r="W1392" s="57" t="s">
        <v>17</v>
      </c>
      <c r="X1392" s="57" t="s">
        <v>17</v>
      </c>
      <c r="Y1392" s="57" t="s">
        <v>17</v>
      </c>
      <c r="Z1392" s="57" t="s">
        <v>17</v>
      </c>
      <c r="AA1392" s="57" t="s">
        <v>17</v>
      </c>
      <c r="AB1392" s="57"/>
      <c r="AC1392" s="57" t="s">
        <v>17</v>
      </c>
      <c r="AD1392" s="57" t="s">
        <v>17</v>
      </c>
      <c r="AE1392" s="57" t="s">
        <v>17</v>
      </c>
      <c r="AF1392" s="57" t="s">
        <v>17</v>
      </c>
      <c r="AG1392" s="57" t="s">
        <v>17</v>
      </c>
      <c r="AH1392" s="57" t="s">
        <v>17</v>
      </c>
      <c r="AI1392" s="57" t="s">
        <v>17</v>
      </c>
      <c r="AJ1392" s="57" t="s">
        <v>17</v>
      </c>
      <c r="AK1392" s="57" t="s">
        <v>17</v>
      </c>
      <c r="AL1392" s="57" t="s">
        <v>17</v>
      </c>
      <c r="AM1392" s="15"/>
      <c r="AN1392" s="15"/>
      <c r="AO1392" s="15"/>
      <c r="AP1392" s="15"/>
    </row>
    <row r="1393" spans="1:42" s="14" customFormat="1" x14ac:dyDescent="0.35">
      <c r="A1393" s="1" t="s">
        <v>399</v>
      </c>
      <c r="B1393" s="1" t="s">
        <v>400</v>
      </c>
      <c r="C1393" s="3"/>
      <c r="D1393" s="1" t="s">
        <v>12</v>
      </c>
      <c r="E1393" s="1" t="s">
        <v>13</v>
      </c>
      <c r="F1393" s="3" t="s">
        <v>33</v>
      </c>
      <c r="G1393" s="1" t="s">
        <v>34</v>
      </c>
      <c r="H1393" s="51" t="str">
        <f>_xlfn.XLOOKUP(B1393,'[1]Nur des jours'!$B:$B,'[1]Nur des jours'!$H:$H,"")</f>
        <v>ZTE</v>
      </c>
      <c r="I1393" s="52">
        <v>0</v>
      </c>
      <c r="J1393" s="52">
        <v>0</v>
      </c>
      <c r="K1393" s="52">
        <v>0</v>
      </c>
      <c r="L1393" s="53">
        <v>0</v>
      </c>
      <c r="M1393" s="54" t="s">
        <v>5374</v>
      </c>
      <c r="N1393" s="55"/>
      <c r="O1393" s="16" t="str" cm="1">
        <f t="array" ref="O1393">IFERROR(_xlfn.IFS(
Q1393="MPR ISSUE","PDH",
Q1393="BSS Hardware Issue","BSS",
Q1393="Sites strategiques, MLL, Pylone, etc.","ENVTECH",
Q1393="AKTIVCO DEFAUT GE &amp; POWER Cabinet","AKTIVCO",
Q1393="AKTIVCO Coupure ENEO &amp; Baisse de tension","AKTIVCO GRID ONLY",
Q1393="Coupure ENEO &amp; Baisse de tension","IHS GRID ONLY",
Q1393="Defaut GE &amp; POWER Cabinet","IHS",
Q1393="Sharing","Partners",
Q1393="SIte strategiques &amp; DataCenter","SST &amp; DC",
Q1393="Exclu","Exclu",
Q1393="SAT","SAT",
Q1393="SPARE-ISSUE","SPARE-ISSUE",
Q1393="Fiber CAmtel","TRANS_FO_CAMTEL",
Q1393="Fiber AOF","Fiber AOF",
Q1393="Projet OCM (HUAWEI)","TRAVAUX-HUAWEI",
Q1393="Projet OCM (NOKIA)","TRAVAUX-NOKIA",
Q1393="ACCESS-ISSUE","ACCESS-ISSUE",
Q1393="Projet OCM (ZTE, NOKIA, autres projets)","TRAVAUX OCM",
Q1393="No root CAuse","No root cause",
Q1393="ODU HS","PDH",
Q1393="IP &amp; VLAN","PDH",
Q1393="Warehouse HUAWEI","SPARE-ISSUE",
Q1393="SPARE-HS","SPARE-ISSUE",
Q1393="Power Telco","BSS"
),"")</f>
        <v>No root cause</v>
      </c>
      <c r="P1393" s="22" t="str" cm="1">
        <f t="array" ref="P1393">IFERROR(_xlfn.IFS(
Q1393="MPR ISSUE","TX ISSUE",
Q1393="BSS Hardware Issue","RAN ISSUE",
Q1393="Sites strategiques, MLL, Pylone, etc.","ENVTECH",
Q1393="AKTIVCO DEFAUT GE &amp; POWER Cabinet","POWER ISSUE",
Q1393="AKTIVCO Coupure ENEO &amp; Baisse de tension","POWER ISSUE",
Q1393="Coupure ENEO &amp; Baisse de tension","POWER ISSUE",
Q1393="Defaut GE &amp; POWER Cabinet","POWER ISSUE",
Q1393="Sharing","POWER ISSUE",
Q1393="SIte strategiques &amp; DataCenter","POWER ISSUE",
Q1393="Exclu","Exclu",
Q1393="SAT","TX ISSUE",
Q1393="SPARE-ISSUE","SPARE-ISSUE",
Q1393="Fiber CAmtel","TX ISSUE",
Q1393="Fiber AOF","TX ISSUE",
Q1393="Projet OCM (HUAWEI)","TRAVAUX-HUAWEI",
Q1393="Projet OCM (NOKIA)","TRAVAUX -NOKIA",
Q1393="ACCESS-ISSUE","ACCESS-ISSUE",
Q1393="Projet OCM (ZTE, NOKIA, autres projets)","TRAVAUX OCM",
Q1393="No root CAuse","No root cause",
Q1393="ODU HS","TX ISSUE",
Q1393="IP &amp; VLAN","TX ISSUE",
Q1393="Warehouse HUAWEI","SPARE-ISSUE",
Q1393="SPARE-HS","SPARE-ISSUE",
Q1393="Power Telco","RAN ISSUE"
),"")</f>
        <v>No root cause</v>
      </c>
      <c r="Q1393" s="48" t="s">
        <v>5576</v>
      </c>
      <c r="R1393" s="23" t="str" cm="1">
        <f t="array" ref="R1393">IFERROR(_xlfn.IFS(
Q1393="MPR ISSUE","ACTIVE",
Q1393="BSS Hardware Issue","ACTIVE",
Q1393="Sites strategiques, MLL, Pylone, etc.","PASSIVE",
Q1393="AKTIVCO DEFAUT GE &amp; POWER Cabinet","PASSIVE",
Q1393="AKTIVCO Coupure ENEO &amp; Baisse de tension","PASSIVE",
Q1393="Coupure ENEO &amp; Baisse de tension","PASSIVE",
Q1393="Defaut GE &amp; POWER Cabinet","PASSIVE",
Q1393="Sharing","PASSIVE",
Q1393="SIte strategiques &amp; DataCenter","PASSIVE",
Q1393="Exclu","Exclu",
Q1393="SAT","ACTIVE",
Q1393="SPARE-ISSUE","SPARE-ISSUE",
Q1393="Fiber CAmtel","ACTIVE",
Q1393="Fiber AOF","ACTIVE",
Q1393="Projet OCM (HUAWEI)","PLANNED WORKS",
Q1393="Projet OCM (NOKIA)","PLANNED WORKS",
Q1393="ACCESS-ISSUE","ACCESS-ISSUE",
Q1393="Projet OCM (ZTE, NOKIA, autres projets)","PLANNED WORKS",
Q1393="No root CAuse","No root cause",
Q1393="ODU HS","ACTIVE",
Q1393="IP &amp; VLAN","ACTIVE",
Q1393="Warehouse HUAWEI","SPARE-ISSUE",
Q1393="SPARE-HS","SPARE-ISSUE",
Q1393="Power Telco","ACTIVE"
),"")</f>
        <v>No root cause</v>
      </c>
      <c r="S1393" s="56" t="s">
        <v>17</v>
      </c>
      <c r="T1393" s="7" t="s">
        <v>17</v>
      </c>
      <c r="U1393" s="7" t="s">
        <v>17</v>
      </c>
      <c r="V1393" s="57" t="s">
        <v>17</v>
      </c>
      <c r="W1393" s="57" t="s">
        <v>17</v>
      </c>
      <c r="X1393" s="57" t="s">
        <v>17</v>
      </c>
      <c r="Y1393" s="57" t="s">
        <v>17</v>
      </c>
      <c r="Z1393" s="57" t="s">
        <v>17</v>
      </c>
      <c r="AA1393" s="57" t="s">
        <v>17</v>
      </c>
      <c r="AB1393" s="57"/>
      <c r="AC1393" s="57" t="s">
        <v>17</v>
      </c>
      <c r="AD1393" s="57" t="s">
        <v>17</v>
      </c>
      <c r="AE1393" s="57" t="s">
        <v>17</v>
      </c>
      <c r="AF1393" s="57" t="s">
        <v>17</v>
      </c>
      <c r="AG1393" s="57" t="s">
        <v>17</v>
      </c>
      <c r="AH1393" s="57" t="s">
        <v>17</v>
      </c>
      <c r="AI1393" s="57" t="s">
        <v>17</v>
      </c>
      <c r="AJ1393" s="57" t="s">
        <v>17</v>
      </c>
      <c r="AK1393" s="57" t="s">
        <v>17</v>
      </c>
      <c r="AL1393" s="57" t="s">
        <v>17</v>
      </c>
      <c r="AM1393" s="15"/>
      <c r="AN1393" s="15"/>
      <c r="AO1393" s="15"/>
      <c r="AP1393" s="15"/>
    </row>
    <row r="1394" spans="1:42" s="14" customFormat="1" x14ac:dyDescent="0.35">
      <c r="A1394" s="1" t="s">
        <v>403</v>
      </c>
      <c r="B1394" s="1" t="s">
        <v>404</v>
      </c>
      <c r="C1394" s="3"/>
      <c r="D1394" s="1" t="s">
        <v>12</v>
      </c>
      <c r="E1394" s="1" t="s">
        <v>13</v>
      </c>
      <c r="F1394" s="3" t="s">
        <v>33</v>
      </c>
      <c r="G1394" s="1" t="s">
        <v>34</v>
      </c>
      <c r="H1394" s="51" t="str">
        <f>_xlfn.XLOOKUP(B1394,'[1]Nur des jours'!$B:$B,'[1]Nur des jours'!$H:$H,"")</f>
        <v>ZTE</v>
      </c>
      <c r="I1394" s="52">
        <v>0</v>
      </c>
      <c r="J1394" s="52">
        <v>0</v>
      </c>
      <c r="K1394" s="52">
        <v>0</v>
      </c>
      <c r="L1394" s="53">
        <v>0</v>
      </c>
      <c r="M1394" s="54" t="s">
        <v>5374</v>
      </c>
      <c r="N1394" s="55"/>
      <c r="O1394" s="16" t="str" cm="1">
        <f t="array" ref="O1394">IFERROR(_xlfn.IFS(
Q1394="MPR ISSUE","PDH",
Q1394="BSS Hardware Issue","BSS",
Q1394="Sites strategiques, MLL, Pylone, etc.","ENVTECH",
Q1394="AKTIVCO DEFAUT GE &amp; POWER Cabinet","AKTIVCO",
Q1394="AKTIVCO Coupure ENEO &amp; Baisse de tension","AKTIVCO GRID ONLY",
Q1394="Coupure ENEO &amp; Baisse de tension","IHS GRID ONLY",
Q1394="Defaut GE &amp; POWER Cabinet","IHS",
Q1394="Sharing","Partners",
Q1394="SIte strategiques &amp; DataCenter","SST &amp; DC",
Q1394="Exclu","Exclu",
Q1394="SAT","SAT",
Q1394="SPARE-ISSUE","SPARE-ISSUE",
Q1394="Fiber CAmtel","TRANS_FO_CAMTEL",
Q1394="Fiber AOF","Fiber AOF",
Q1394="Projet OCM (HUAWEI)","TRAVAUX-HUAWEI",
Q1394="Projet OCM (NOKIA)","TRAVAUX-NOKIA",
Q1394="ACCESS-ISSUE","ACCESS-ISSUE",
Q1394="Projet OCM (ZTE, NOKIA, autres projets)","TRAVAUX OCM",
Q1394="No root CAuse","No root cause",
Q1394="ODU HS","PDH",
Q1394="IP &amp; VLAN","PDH",
Q1394="Warehouse HUAWEI","SPARE-ISSUE",
Q1394="SPARE-HS","SPARE-ISSUE",
Q1394="Power Telco","BSS"
),"")</f>
        <v>No root cause</v>
      </c>
      <c r="P1394" s="22" t="str" cm="1">
        <f t="array" ref="P1394">IFERROR(_xlfn.IFS(
Q1394="MPR ISSUE","TX ISSUE",
Q1394="BSS Hardware Issue","RAN ISSUE",
Q1394="Sites strategiques, MLL, Pylone, etc.","ENVTECH",
Q1394="AKTIVCO DEFAUT GE &amp; POWER Cabinet","POWER ISSUE",
Q1394="AKTIVCO Coupure ENEO &amp; Baisse de tension","POWER ISSUE",
Q1394="Coupure ENEO &amp; Baisse de tension","POWER ISSUE",
Q1394="Defaut GE &amp; POWER Cabinet","POWER ISSUE",
Q1394="Sharing","POWER ISSUE",
Q1394="SIte strategiques &amp; DataCenter","POWER ISSUE",
Q1394="Exclu","Exclu",
Q1394="SAT","TX ISSUE",
Q1394="SPARE-ISSUE","SPARE-ISSUE",
Q1394="Fiber CAmtel","TX ISSUE",
Q1394="Fiber AOF","TX ISSUE",
Q1394="Projet OCM (HUAWEI)","TRAVAUX-HUAWEI",
Q1394="Projet OCM (NOKIA)","TRAVAUX -NOKIA",
Q1394="ACCESS-ISSUE","ACCESS-ISSUE",
Q1394="Projet OCM (ZTE, NOKIA, autres projets)","TRAVAUX OCM",
Q1394="No root CAuse","No root cause",
Q1394="ODU HS","TX ISSUE",
Q1394="IP &amp; VLAN","TX ISSUE",
Q1394="Warehouse HUAWEI","SPARE-ISSUE",
Q1394="SPARE-HS","SPARE-ISSUE",
Q1394="Power Telco","RAN ISSUE"
),"")</f>
        <v>No root cause</v>
      </c>
      <c r="Q1394" s="48" t="s">
        <v>5576</v>
      </c>
      <c r="R1394" s="23" t="str" cm="1">
        <f t="array" ref="R1394">IFERROR(_xlfn.IFS(
Q1394="MPR ISSUE","ACTIVE",
Q1394="BSS Hardware Issue","ACTIVE",
Q1394="Sites strategiques, MLL, Pylone, etc.","PASSIVE",
Q1394="AKTIVCO DEFAUT GE &amp; POWER Cabinet","PASSIVE",
Q1394="AKTIVCO Coupure ENEO &amp; Baisse de tension","PASSIVE",
Q1394="Coupure ENEO &amp; Baisse de tension","PASSIVE",
Q1394="Defaut GE &amp; POWER Cabinet","PASSIVE",
Q1394="Sharing","PASSIVE",
Q1394="SIte strategiques &amp; DataCenter","PASSIVE",
Q1394="Exclu","Exclu",
Q1394="SAT","ACTIVE",
Q1394="SPARE-ISSUE","SPARE-ISSUE",
Q1394="Fiber CAmtel","ACTIVE",
Q1394="Fiber AOF","ACTIVE",
Q1394="Projet OCM (HUAWEI)","PLANNED WORKS",
Q1394="Projet OCM (NOKIA)","PLANNED WORKS",
Q1394="ACCESS-ISSUE","ACCESS-ISSUE",
Q1394="Projet OCM (ZTE, NOKIA, autres projets)","PLANNED WORKS",
Q1394="No root CAuse","No root cause",
Q1394="ODU HS","ACTIVE",
Q1394="IP &amp; VLAN","ACTIVE",
Q1394="Warehouse HUAWEI","SPARE-ISSUE",
Q1394="SPARE-HS","SPARE-ISSUE",
Q1394="Power Telco","ACTIVE"
),"")</f>
        <v>No root cause</v>
      </c>
      <c r="S1394" s="56" t="s">
        <v>17</v>
      </c>
      <c r="T1394" s="7" t="s">
        <v>17</v>
      </c>
      <c r="U1394" s="7" t="s">
        <v>17</v>
      </c>
      <c r="V1394" s="57" t="s">
        <v>17</v>
      </c>
      <c r="W1394" s="57" t="s">
        <v>17</v>
      </c>
      <c r="X1394" s="57" t="s">
        <v>17</v>
      </c>
      <c r="Y1394" s="57" t="s">
        <v>17</v>
      </c>
      <c r="Z1394" s="57" t="s">
        <v>17</v>
      </c>
      <c r="AA1394" s="57" t="s">
        <v>17</v>
      </c>
      <c r="AB1394" s="57"/>
      <c r="AC1394" s="57" t="s">
        <v>17</v>
      </c>
      <c r="AD1394" s="57" t="s">
        <v>17</v>
      </c>
      <c r="AE1394" s="57" t="s">
        <v>17</v>
      </c>
      <c r="AF1394" s="57" t="s">
        <v>17</v>
      </c>
      <c r="AG1394" s="57" t="s">
        <v>17</v>
      </c>
      <c r="AH1394" s="57" t="s">
        <v>17</v>
      </c>
      <c r="AI1394" s="57" t="s">
        <v>17</v>
      </c>
      <c r="AJ1394" s="57" t="s">
        <v>17</v>
      </c>
      <c r="AK1394" s="57" t="s">
        <v>17</v>
      </c>
      <c r="AL1394" s="57" t="s">
        <v>17</v>
      </c>
      <c r="AM1394" s="15"/>
      <c r="AN1394" s="15"/>
      <c r="AO1394" s="15"/>
      <c r="AP1394" s="15"/>
    </row>
    <row r="1395" spans="1:42" s="14" customFormat="1" x14ac:dyDescent="0.35">
      <c r="A1395" s="1" t="s">
        <v>710</v>
      </c>
      <c r="B1395" s="1" t="s">
        <v>711</v>
      </c>
      <c r="C1395" s="3"/>
      <c r="D1395" s="1" t="s">
        <v>23</v>
      </c>
      <c r="E1395" s="1" t="s">
        <v>712</v>
      </c>
      <c r="F1395" s="3" t="s">
        <v>39</v>
      </c>
      <c r="G1395" s="1" t="s">
        <v>710</v>
      </c>
      <c r="H1395" s="51" t="str">
        <f>_xlfn.XLOOKUP(B1395,'[1]Nur des jours'!$B:$B,'[1]Nur des jours'!$H:$H,"")</f>
        <v>ZTE</v>
      </c>
      <c r="I1395" s="52">
        <v>0</v>
      </c>
      <c r="J1395" s="52">
        <v>0</v>
      </c>
      <c r="K1395" s="52">
        <v>0</v>
      </c>
      <c r="L1395" s="53">
        <v>0</v>
      </c>
      <c r="M1395" s="54" t="s">
        <v>5374</v>
      </c>
      <c r="N1395" s="55"/>
      <c r="O1395" s="16" t="str" cm="1">
        <f t="array" ref="O1395">IFERROR(_xlfn.IFS(
Q1395="MPR ISSUE","PDH",
Q1395="BSS Hardware Issue","BSS",
Q1395="Sites strategiques, MLL, Pylone, etc.","ENVTECH",
Q1395="AKTIVCO DEFAUT GE &amp; POWER Cabinet","AKTIVCO",
Q1395="AKTIVCO Coupure ENEO &amp; Baisse de tension","AKTIVCO GRID ONLY",
Q1395="Coupure ENEO &amp; Baisse de tension","IHS GRID ONLY",
Q1395="Defaut GE &amp; POWER Cabinet","IHS",
Q1395="Sharing","Partners",
Q1395="SIte strategiques &amp; DataCenter","SST &amp; DC",
Q1395="Exclu","Exclu",
Q1395="SAT","SAT",
Q1395="SPARE-ISSUE","SPARE-ISSUE",
Q1395="Fiber CAmtel","TRANS_FO_CAMTEL",
Q1395="Fiber AOF","Fiber AOF",
Q1395="Projet OCM (HUAWEI)","TRAVAUX-HUAWEI",
Q1395="Projet OCM (NOKIA)","TRAVAUX-NOKIA",
Q1395="ACCESS-ISSUE","ACCESS-ISSUE",
Q1395="Projet OCM (ZTE, NOKIA, autres projets)","TRAVAUX OCM",
Q1395="No root CAuse","No root cause",
Q1395="ODU HS","PDH",
Q1395="IP &amp; VLAN","PDH",
Q1395="Warehouse HUAWEI","SPARE-ISSUE",
Q1395="SPARE-HS","SPARE-ISSUE",
Q1395="Power Telco","BSS"
),"")</f>
        <v>No root cause</v>
      </c>
      <c r="P1395" s="22" t="str" cm="1">
        <f t="array" ref="P1395">IFERROR(_xlfn.IFS(
Q1395="MPR ISSUE","TX ISSUE",
Q1395="BSS Hardware Issue","RAN ISSUE",
Q1395="Sites strategiques, MLL, Pylone, etc.","ENVTECH",
Q1395="AKTIVCO DEFAUT GE &amp; POWER Cabinet","POWER ISSUE",
Q1395="AKTIVCO Coupure ENEO &amp; Baisse de tension","POWER ISSUE",
Q1395="Coupure ENEO &amp; Baisse de tension","POWER ISSUE",
Q1395="Defaut GE &amp; POWER Cabinet","POWER ISSUE",
Q1395="Sharing","POWER ISSUE",
Q1395="SIte strategiques &amp; DataCenter","POWER ISSUE",
Q1395="Exclu","Exclu",
Q1395="SAT","TX ISSUE",
Q1395="SPARE-ISSUE","SPARE-ISSUE",
Q1395="Fiber CAmtel","TX ISSUE",
Q1395="Fiber AOF","TX ISSUE",
Q1395="Projet OCM (HUAWEI)","TRAVAUX-HUAWEI",
Q1395="Projet OCM (NOKIA)","TRAVAUX -NOKIA",
Q1395="ACCESS-ISSUE","ACCESS-ISSUE",
Q1395="Projet OCM (ZTE, NOKIA, autres projets)","TRAVAUX OCM",
Q1395="No root CAuse","No root cause",
Q1395="ODU HS","TX ISSUE",
Q1395="IP &amp; VLAN","TX ISSUE",
Q1395="Warehouse HUAWEI","SPARE-ISSUE",
Q1395="SPARE-HS","SPARE-ISSUE",
Q1395="Power Telco","RAN ISSUE"
),"")</f>
        <v>No root cause</v>
      </c>
      <c r="Q1395" s="48" t="s">
        <v>5576</v>
      </c>
      <c r="R1395" s="23" t="str" cm="1">
        <f t="array" ref="R1395">IFERROR(_xlfn.IFS(
Q1395="MPR ISSUE","ACTIVE",
Q1395="BSS Hardware Issue","ACTIVE",
Q1395="Sites strategiques, MLL, Pylone, etc.","PASSIVE",
Q1395="AKTIVCO DEFAUT GE &amp; POWER Cabinet","PASSIVE",
Q1395="AKTIVCO Coupure ENEO &amp; Baisse de tension","PASSIVE",
Q1395="Coupure ENEO &amp; Baisse de tension","PASSIVE",
Q1395="Defaut GE &amp; POWER Cabinet","PASSIVE",
Q1395="Sharing","PASSIVE",
Q1395="SIte strategiques &amp; DataCenter","PASSIVE",
Q1395="Exclu","Exclu",
Q1395="SAT","ACTIVE",
Q1395="SPARE-ISSUE","SPARE-ISSUE",
Q1395="Fiber CAmtel","ACTIVE",
Q1395="Fiber AOF","ACTIVE",
Q1395="Projet OCM (HUAWEI)","PLANNED WORKS",
Q1395="Projet OCM (NOKIA)","PLANNED WORKS",
Q1395="ACCESS-ISSUE","ACCESS-ISSUE",
Q1395="Projet OCM (ZTE, NOKIA, autres projets)","PLANNED WORKS",
Q1395="No root CAuse","No root cause",
Q1395="ODU HS","ACTIVE",
Q1395="IP &amp; VLAN","ACTIVE",
Q1395="Warehouse HUAWEI","SPARE-ISSUE",
Q1395="SPARE-HS","SPARE-ISSUE",
Q1395="Power Telco","ACTIVE"
),"")</f>
        <v>No root cause</v>
      </c>
      <c r="S1395" s="56" t="s">
        <v>17</v>
      </c>
      <c r="T1395" s="7" t="s">
        <v>17</v>
      </c>
      <c r="U1395" s="7" t="s">
        <v>17</v>
      </c>
      <c r="V1395" s="57" t="s">
        <v>17</v>
      </c>
      <c r="W1395" s="57" t="s">
        <v>17</v>
      </c>
      <c r="X1395" s="57" t="s">
        <v>17</v>
      </c>
      <c r="Y1395" s="57" t="s">
        <v>17</v>
      </c>
      <c r="Z1395" s="57" t="s">
        <v>17</v>
      </c>
      <c r="AA1395" s="57" t="s">
        <v>17</v>
      </c>
      <c r="AB1395" s="57"/>
      <c r="AC1395" s="57" t="s">
        <v>17</v>
      </c>
      <c r="AD1395" s="57" t="s">
        <v>17</v>
      </c>
      <c r="AE1395" s="57" t="s">
        <v>17</v>
      </c>
      <c r="AF1395" s="57" t="s">
        <v>17</v>
      </c>
      <c r="AG1395" s="57" t="s">
        <v>17</v>
      </c>
      <c r="AH1395" s="57" t="s">
        <v>17</v>
      </c>
      <c r="AI1395" s="57" t="s">
        <v>17</v>
      </c>
      <c r="AJ1395" s="57" t="s">
        <v>17</v>
      </c>
      <c r="AK1395" s="57" t="s">
        <v>17</v>
      </c>
      <c r="AL1395" s="57" t="s">
        <v>17</v>
      </c>
      <c r="AM1395" s="15"/>
      <c r="AN1395" s="15"/>
      <c r="AO1395" s="15"/>
      <c r="AP1395" s="15"/>
    </row>
    <row r="1396" spans="1:42" s="14" customFormat="1" x14ac:dyDescent="0.35">
      <c r="A1396" s="1" t="s">
        <v>413</v>
      </c>
      <c r="B1396" s="1" t="s">
        <v>414</v>
      </c>
      <c r="C1396" s="3"/>
      <c r="D1396" s="1" t="s">
        <v>23</v>
      </c>
      <c r="E1396" s="1" t="s">
        <v>38</v>
      </c>
      <c r="F1396" s="3" t="s">
        <v>33</v>
      </c>
      <c r="G1396" s="1" t="s">
        <v>34</v>
      </c>
      <c r="H1396" s="51" t="str">
        <f>_xlfn.XLOOKUP(B1396,'[1]Nur des jours'!$B:$B,'[1]Nur des jours'!$H:$H,"")</f>
        <v>ZTE</v>
      </c>
      <c r="I1396" s="52">
        <v>0</v>
      </c>
      <c r="J1396" s="52">
        <v>0</v>
      </c>
      <c r="K1396" s="52">
        <v>0</v>
      </c>
      <c r="L1396" s="53">
        <v>0</v>
      </c>
      <c r="M1396" s="54" t="s">
        <v>5374</v>
      </c>
      <c r="N1396" s="55"/>
      <c r="O1396" s="16" t="str" cm="1">
        <f t="array" ref="O1396">IFERROR(_xlfn.IFS(
Q1396="MPR ISSUE","PDH",
Q1396="BSS Hardware Issue","BSS",
Q1396="Sites strategiques, MLL, Pylone, etc.","ENVTECH",
Q1396="AKTIVCO DEFAUT GE &amp; POWER Cabinet","AKTIVCO",
Q1396="AKTIVCO Coupure ENEO &amp; Baisse de tension","AKTIVCO GRID ONLY",
Q1396="Coupure ENEO &amp; Baisse de tension","IHS GRID ONLY",
Q1396="Defaut GE &amp; POWER Cabinet","IHS",
Q1396="Sharing","Partners",
Q1396="SIte strategiques &amp; DataCenter","SST &amp; DC",
Q1396="Exclu","Exclu",
Q1396="SAT","SAT",
Q1396="SPARE-ISSUE","SPARE-ISSUE",
Q1396="Fiber CAmtel","TRANS_FO_CAMTEL",
Q1396="Fiber AOF","Fiber AOF",
Q1396="Projet OCM (HUAWEI)","TRAVAUX-HUAWEI",
Q1396="Projet OCM (NOKIA)","TRAVAUX-NOKIA",
Q1396="ACCESS-ISSUE","ACCESS-ISSUE",
Q1396="Projet OCM (ZTE, NOKIA, autres projets)","TRAVAUX OCM",
Q1396="No root CAuse","No root cause",
Q1396="ODU HS","PDH",
Q1396="IP &amp; VLAN","PDH",
Q1396="Warehouse HUAWEI","SPARE-ISSUE",
Q1396="SPARE-HS","SPARE-ISSUE",
Q1396="Power Telco","BSS"
),"")</f>
        <v>No root cause</v>
      </c>
      <c r="P1396" s="22" t="str" cm="1">
        <f t="array" ref="P1396">IFERROR(_xlfn.IFS(
Q1396="MPR ISSUE","TX ISSUE",
Q1396="BSS Hardware Issue","RAN ISSUE",
Q1396="Sites strategiques, MLL, Pylone, etc.","ENVTECH",
Q1396="AKTIVCO DEFAUT GE &amp; POWER Cabinet","POWER ISSUE",
Q1396="AKTIVCO Coupure ENEO &amp; Baisse de tension","POWER ISSUE",
Q1396="Coupure ENEO &amp; Baisse de tension","POWER ISSUE",
Q1396="Defaut GE &amp; POWER Cabinet","POWER ISSUE",
Q1396="Sharing","POWER ISSUE",
Q1396="SIte strategiques &amp; DataCenter","POWER ISSUE",
Q1396="Exclu","Exclu",
Q1396="SAT","TX ISSUE",
Q1396="SPARE-ISSUE","SPARE-ISSUE",
Q1396="Fiber CAmtel","TX ISSUE",
Q1396="Fiber AOF","TX ISSUE",
Q1396="Projet OCM (HUAWEI)","TRAVAUX-HUAWEI",
Q1396="Projet OCM (NOKIA)","TRAVAUX -NOKIA",
Q1396="ACCESS-ISSUE","ACCESS-ISSUE",
Q1396="Projet OCM (ZTE, NOKIA, autres projets)","TRAVAUX OCM",
Q1396="No root CAuse","No root cause",
Q1396="ODU HS","TX ISSUE",
Q1396="IP &amp; VLAN","TX ISSUE",
Q1396="Warehouse HUAWEI","SPARE-ISSUE",
Q1396="SPARE-HS","SPARE-ISSUE",
Q1396="Power Telco","RAN ISSUE"
),"")</f>
        <v>No root cause</v>
      </c>
      <c r="Q1396" s="48" t="s">
        <v>5576</v>
      </c>
      <c r="R1396" s="23" t="str" cm="1">
        <f t="array" ref="R1396">IFERROR(_xlfn.IFS(
Q1396="MPR ISSUE","ACTIVE",
Q1396="BSS Hardware Issue","ACTIVE",
Q1396="Sites strategiques, MLL, Pylone, etc.","PASSIVE",
Q1396="AKTIVCO DEFAUT GE &amp; POWER Cabinet","PASSIVE",
Q1396="AKTIVCO Coupure ENEO &amp; Baisse de tension","PASSIVE",
Q1396="Coupure ENEO &amp; Baisse de tension","PASSIVE",
Q1396="Defaut GE &amp; POWER Cabinet","PASSIVE",
Q1396="Sharing","PASSIVE",
Q1396="SIte strategiques &amp; DataCenter","PASSIVE",
Q1396="Exclu","Exclu",
Q1396="SAT","ACTIVE",
Q1396="SPARE-ISSUE","SPARE-ISSUE",
Q1396="Fiber CAmtel","ACTIVE",
Q1396="Fiber AOF","ACTIVE",
Q1396="Projet OCM (HUAWEI)","PLANNED WORKS",
Q1396="Projet OCM (NOKIA)","PLANNED WORKS",
Q1396="ACCESS-ISSUE","ACCESS-ISSUE",
Q1396="Projet OCM (ZTE, NOKIA, autres projets)","PLANNED WORKS",
Q1396="No root CAuse","No root cause",
Q1396="ODU HS","ACTIVE",
Q1396="IP &amp; VLAN","ACTIVE",
Q1396="Warehouse HUAWEI","SPARE-ISSUE",
Q1396="SPARE-HS","SPARE-ISSUE",
Q1396="Power Telco","ACTIVE"
),"")</f>
        <v>No root cause</v>
      </c>
      <c r="S1396" s="56" t="s">
        <v>17</v>
      </c>
      <c r="T1396" s="7" t="s">
        <v>17</v>
      </c>
      <c r="U1396" s="7" t="s">
        <v>17</v>
      </c>
      <c r="V1396" s="57" t="s">
        <v>17</v>
      </c>
      <c r="W1396" s="57" t="s">
        <v>17</v>
      </c>
      <c r="X1396" s="57" t="s">
        <v>17</v>
      </c>
      <c r="Y1396" s="57" t="s">
        <v>17</v>
      </c>
      <c r="Z1396" s="57" t="s">
        <v>17</v>
      </c>
      <c r="AA1396" s="57" t="s">
        <v>17</v>
      </c>
      <c r="AB1396" s="57"/>
      <c r="AC1396" s="57" t="s">
        <v>17</v>
      </c>
      <c r="AD1396" s="57" t="s">
        <v>17</v>
      </c>
      <c r="AE1396" s="57" t="s">
        <v>17</v>
      </c>
      <c r="AF1396" s="57" t="s">
        <v>17</v>
      </c>
      <c r="AG1396" s="57" t="s">
        <v>17</v>
      </c>
      <c r="AH1396" s="57" t="s">
        <v>17</v>
      </c>
      <c r="AI1396" s="57" t="s">
        <v>17</v>
      </c>
      <c r="AJ1396" s="57" t="s">
        <v>17</v>
      </c>
      <c r="AK1396" s="57" t="s">
        <v>17</v>
      </c>
      <c r="AL1396" s="57" t="s">
        <v>17</v>
      </c>
      <c r="AM1396" s="15"/>
      <c r="AN1396" s="15"/>
      <c r="AO1396" s="15"/>
      <c r="AP1396" s="15"/>
    </row>
    <row r="1397" spans="1:42" s="14" customFormat="1" x14ac:dyDescent="0.35">
      <c r="A1397" s="1" t="s">
        <v>77</v>
      </c>
      <c r="B1397" s="1" t="s">
        <v>78</v>
      </c>
      <c r="C1397" s="3"/>
      <c r="D1397" s="1" t="s">
        <v>12</v>
      </c>
      <c r="E1397" s="1" t="s">
        <v>13</v>
      </c>
      <c r="F1397" s="3" t="s">
        <v>71</v>
      </c>
      <c r="G1397" s="1" t="s">
        <v>79</v>
      </c>
      <c r="H1397" s="51" t="str">
        <f>_xlfn.XLOOKUP(B1397,'[1]Nur des jours'!$B:$B,'[1]Nur des jours'!$H:$H,"")</f>
        <v>ZTE</v>
      </c>
      <c r="I1397" s="52">
        <v>0</v>
      </c>
      <c r="J1397" s="52">
        <v>0</v>
      </c>
      <c r="K1397" s="52">
        <v>0</v>
      </c>
      <c r="L1397" s="53">
        <v>0</v>
      </c>
      <c r="M1397" s="54" t="s">
        <v>5374</v>
      </c>
      <c r="N1397" s="55"/>
      <c r="O1397" s="16" t="str" cm="1">
        <f t="array" ref="O1397">IFERROR(_xlfn.IFS(
Q1397="MPR ISSUE","PDH",
Q1397="BSS Hardware Issue","BSS",
Q1397="Sites strategiques, MLL, Pylone, etc.","ENVTECH",
Q1397="AKTIVCO DEFAUT GE &amp; POWER Cabinet","AKTIVCO",
Q1397="AKTIVCO Coupure ENEO &amp; Baisse de tension","AKTIVCO GRID ONLY",
Q1397="Coupure ENEO &amp; Baisse de tension","IHS GRID ONLY",
Q1397="Defaut GE &amp; POWER Cabinet","IHS",
Q1397="Sharing","Partners",
Q1397="SIte strategiques &amp; DataCenter","SST &amp; DC",
Q1397="Exclu","Exclu",
Q1397="SAT","SAT",
Q1397="SPARE-ISSUE","SPARE-ISSUE",
Q1397="Fiber CAmtel","TRANS_FO_CAMTEL",
Q1397="Fiber AOF","Fiber AOF",
Q1397="Projet OCM (HUAWEI)","TRAVAUX-HUAWEI",
Q1397="Projet OCM (NOKIA)","TRAVAUX-NOKIA",
Q1397="ACCESS-ISSUE","ACCESS-ISSUE",
Q1397="Projet OCM (ZTE, NOKIA, autres projets)","TRAVAUX OCM",
Q1397="No root CAuse","No root cause",
Q1397="ODU HS","PDH",
Q1397="IP &amp; VLAN","PDH",
Q1397="Warehouse HUAWEI","SPARE-ISSUE",
Q1397="SPARE-HS","SPARE-ISSUE",
Q1397="Power Telco","BSS"
),"")</f>
        <v>No root cause</v>
      </c>
      <c r="P1397" s="22" t="str" cm="1">
        <f t="array" ref="P1397">IFERROR(_xlfn.IFS(
Q1397="MPR ISSUE","TX ISSUE",
Q1397="BSS Hardware Issue","RAN ISSUE",
Q1397="Sites strategiques, MLL, Pylone, etc.","ENVTECH",
Q1397="AKTIVCO DEFAUT GE &amp; POWER Cabinet","POWER ISSUE",
Q1397="AKTIVCO Coupure ENEO &amp; Baisse de tension","POWER ISSUE",
Q1397="Coupure ENEO &amp; Baisse de tension","POWER ISSUE",
Q1397="Defaut GE &amp; POWER Cabinet","POWER ISSUE",
Q1397="Sharing","POWER ISSUE",
Q1397="SIte strategiques &amp; DataCenter","POWER ISSUE",
Q1397="Exclu","Exclu",
Q1397="SAT","TX ISSUE",
Q1397="SPARE-ISSUE","SPARE-ISSUE",
Q1397="Fiber CAmtel","TX ISSUE",
Q1397="Fiber AOF","TX ISSUE",
Q1397="Projet OCM (HUAWEI)","TRAVAUX-HUAWEI",
Q1397="Projet OCM (NOKIA)","TRAVAUX -NOKIA",
Q1397="ACCESS-ISSUE","ACCESS-ISSUE",
Q1397="Projet OCM (ZTE, NOKIA, autres projets)","TRAVAUX OCM",
Q1397="No root CAuse","No root cause",
Q1397="ODU HS","TX ISSUE",
Q1397="IP &amp; VLAN","TX ISSUE",
Q1397="Warehouse HUAWEI","SPARE-ISSUE",
Q1397="SPARE-HS","SPARE-ISSUE",
Q1397="Power Telco","RAN ISSUE"
),"")</f>
        <v>No root cause</v>
      </c>
      <c r="Q1397" s="48" t="s">
        <v>5576</v>
      </c>
      <c r="R1397" s="23" t="str" cm="1">
        <f t="array" ref="R1397">IFERROR(_xlfn.IFS(
Q1397="MPR ISSUE","ACTIVE",
Q1397="BSS Hardware Issue","ACTIVE",
Q1397="Sites strategiques, MLL, Pylone, etc.","PASSIVE",
Q1397="AKTIVCO DEFAUT GE &amp; POWER Cabinet","PASSIVE",
Q1397="AKTIVCO Coupure ENEO &amp; Baisse de tension","PASSIVE",
Q1397="Coupure ENEO &amp; Baisse de tension","PASSIVE",
Q1397="Defaut GE &amp; POWER Cabinet","PASSIVE",
Q1397="Sharing","PASSIVE",
Q1397="SIte strategiques &amp; DataCenter","PASSIVE",
Q1397="Exclu","Exclu",
Q1397="SAT","ACTIVE",
Q1397="SPARE-ISSUE","SPARE-ISSUE",
Q1397="Fiber CAmtel","ACTIVE",
Q1397="Fiber AOF","ACTIVE",
Q1397="Projet OCM (HUAWEI)","PLANNED WORKS",
Q1397="Projet OCM (NOKIA)","PLANNED WORKS",
Q1397="ACCESS-ISSUE","ACCESS-ISSUE",
Q1397="Projet OCM (ZTE, NOKIA, autres projets)","PLANNED WORKS",
Q1397="No root CAuse","No root cause",
Q1397="ODU HS","ACTIVE",
Q1397="IP &amp; VLAN","ACTIVE",
Q1397="Warehouse HUAWEI","SPARE-ISSUE",
Q1397="SPARE-HS","SPARE-ISSUE",
Q1397="Power Telco","ACTIVE"
),"")</f>
        <v>No root cause</v>
      </c>
      <c r="S1397" s="56" t="s">
        <v>17</v>
      </c>
      <c r="T1397" s="7" t="s">
        <v>17</v>
      </c>
      <c r="U1397" s="7" t="s">
        <v>17</v>
      </c>
      <c r="V1397" s="57" t="s">
        <v>17</v>
      </c>
      <c r="W1397" s="57" t="s">
        <v>17</v>
      </c>
      <c r="X1397" s="57" t="s">
        <v>17</v>
      </c>
      <c r="Y1397" s="57" t="s">
        <v>17</v>
      </c>
      <c r="Z1397" s="57" t="s">
        <v>17</v>
      </c>
      <c r="AA1397" s="57" t="s">
        <v>17</v>
      </c>
      <c r="AB1397" s="57"/>
      <c r="AC1397" s="57" t="s">
        <v>17</v>
      </c>
      <c r="AD1397" s="57" t="s">
        <v>17</v>
      </c>
      <c r="AE1397" s="57" t="s">
        <v>17</v>
      </c>
      <c r="AF1397" s="57" t="s">
        <v>17</v>
      </c>
      <c r="AG1397" s="57" t="s">
        <v>17</v>
      </c>
      <c r="AH1397" s="57" t="s">
        <v>17</v>
      </c>
      <c r="AI1397" s="57" t="s">
        <v>17</v>
      </c>
      <c r="AJ1397" s="57" t="s">
        <v>17</v>
      </c>
      <c r="AK1397" s="57" t="s">
        <v>17</v>
      </c>
      <c r="AL1397" s="57" t="s">
        <v>17</v>
      </c>
      <c r="AM1397" s="15"/>
      <c r="AN1397" s="15"/>
      <c r="AO1397" s="15"/>
      <c r="AP1397" s="15"/>
    </row>
    <row r="1398" spans="1:42" s="14" customFormat="1" x14ac:dyDescent="0.35">
      <c r="A1398" s="1" t="s">
        <v>647</v>
      </c>
      <c r="B1398" s="1" t="s">
        <v>648</v>
      </c>
      <c r="C1398" s="3"/>
      <c r="D1398" s="1" t="s">
        <v>12</v>
      </c>
      <c r="E1398" s="1" t="s">
        <v>13</v>
      </c>
      <c r="F1398" s="3" t="s">
        <v>33</v>
      </c>
      <c r="G1398" s="1" t="s">
        <v>34</v>
      </c>
      <c r="H1398" s="51" t="str">
        <f>_xlfn.XLOOKUP(B1398,'[1]Nur des jours'!$B:$B,'[1]Nur des jours'!$H:$H,"")</f>
        <v>ZTE</v>
      </c>
      <c r="I1398" s="52">
        <v>0</v>
      </c>
      <c r="J1398" s="52">
        <v>0</v>
      </c>
      <c r="K1398" s="52">
        <v>0</v>
      </c>
      <c r="L1398" s="53">
        <v>0</v>
      </c>
      <c r="M1398" s="54" t="s">
        <v>5374</v>
      </c>
      <c r="N1398" s="55"/>
      <c r="O1398" s="16" t="str" cm="1">
        <f t="array" ref="O1398">IFERROR(_xlfn.IFS(
Q1398="MPR ISSUE","PDH",
Q1398="BSS Hardware Issue","BSS",
Q1398="Sites strategiques, MLL, Pylone, etc.","ENVTECH",
Q1398="AKTIVCO DEFAUT GE &amp; POWER Cabinet","AKTIVCO",
Q1398="AKTIVCO Coupure ENEO &amp; Baisse de tension","AKTIVCO GRID ONLY",
Q1398="Coupure ENEO &amp; Baisse de tension","IHS GRID ONLY",
Q1398="Defaut GE &amp; POWER Cabinet","IHS",
Q1398="Sharing","Partners",
Q1398="SIte strategiques &amp; DataCenter","SST &amp; DC",
Q1398="Exclu","Exclu",
Q1398="SAT","SAT",
Q1398="SPARE-ISSUE","SPARE-ISSUE",
Q1398="Fiber CAmtel","TRANS_FO_CAMTEL",
Q1398="Fiber AOF","Fiber AOF",
Q1398="Projet OCM (HUAWEI)","TRAVAUX-HUAWEI",
Q1398="Projet OCM (NOKIA)","TRAVAUX-NOKIA",
Q1398="ACCESS-ISSUE","ACCESS-ISSUE",
Q1398="Projet OCM (ZTE, NOKIA, autres projets)","TRAVAUX OCM",
Q1398="No root CAuse","No root cause",
Q1398="ODU HS","PDH",
Q1398="IP &amp; VLAN","PDH",
Q1398="Warehouse HUAWEI","SPARE-ISSUE",
Q1398="SPARE-HS","SPARE-ISSUE",
Q1398="Power Telco","BSS"
),"")</f>
        <v>No root cause</v>
      </c>
      <c r="P1398" s="22" t="str" cm="1">
        <f t="array" ref="P1398">IFERROR(_xlfn.IFS(
Q1398="MPR ISSUE","TX ISSUE",
Q1398="BSS Hardware Issue","RAN ISSUE",
Q1398="Sites strategiques, MLL, Pylone, etc.","ENVTECH",
Q1398="AKTIVCO DEFAUT GE &amp; POWER Cabinet","POWER ISSUE",
Q1398="AKTIVCO Coupure ENEO &amp; Baisse de tension","POWER ISSUE",
Q1398="Coupure ENEO &amp; Baisse de tension","POWER ISSUE",
Q1398="Defaut GE &amp; POWER Cabinet","POWER ISSUE",
Q1398="Sharing","POWER ISSUE",
Q1398="SIte strategiques &amp; DataCenter","POWER ISSUE",
Q1398="Exclu","Exclu",
Q1398="SAT","TX ISSUE",
Q1398="SPARE-ISSUE","SPARE-ISSUE",
Q1398="Fiber CAmtel","TX ISSUE",
Q1398="Fiber AOF","TX ISSUE",
Q1398="Projet OCM (HUAWEI)","TRAVAUX-HUAWEI",
Q1398="Projet OCM (NOKIA)","TRAVAUX -NOKIA",
Q1398="ACCESS-ISSUE","ACCESS-ISSUE",
Q1398="Projet OCM (ZTE, NOKIA, autres projets)","TRAVAUX OCM",
Q1398="No root CAuse","No root cause",
Q1398="ODU HS","TX ISSUE",
Q1398="IP &amp; VLAN","TX ISSUE",
Q1398="Warehouse HUAWEI","SPARE-ISSUE",
Q1398="SPARE-HS","SPARE-ISSUE",
Q1398="Power Telco","RAN ISSUE"
),"")</f>
        <v>No root cause</v>
      </c>
      <c r="Q1398" s="48" t="s">
        <v>5576</v>
      </c>
      <c r="R1398" s="23" t="str" cm="1">
        <f t="array" ref="R1398">IFERROR(_xlfn.IFS(
Q1398="MPR ISSUE","ACTIVE",
Q1398="BSS Hardware Issue","ACTIVE",
Q1398="Sites strategiques, MLL, Pylone, etc.","PASSIVE",
Q1398="AKTIVCO DEFAUT GE &amp; POWER Cabinet","PASSIVE",
Q1398="AKTIVCO Coupure ENEO &amp; Baisse de tension","PASSIVE",
Q1398="Coupure ENEO &amp; Baisse de tension","PASSIVE",
Q1398="Defaut GE &amp; POWER Cabinet","PASSIVE",
Q1398="Sharing","PASSIVE",
Q1398="SIte strategiques &amp; DataCenter","PASSIVE",
Q1398="Exclu","Exclu",
Q1398="SAT","ACTIVE",
Q1398="SPARE-ISSUE","SPARE-ISSUE",
Q1398="Fiber CAmtel","ACTIVE",
Q1398="Fiber AOF","ACTIVE",
Q1398="Projet OCM (HUAWEI)","PLANNED WORKS",
Q1398="Projet OCM (NOKIA)","PLANNED WORKS",
Q1398="ACCESS-ISSUE","ACCESS-ISSUE",
Q1398="Projet OCM (ZTE, NOKIA, autres projets)","PLANNED WORKS",
Q1398="No root CAuse","No root cause",
Q1398="ODU HS","ACTIVE",
Q1398="IP &amp; VLAN","ACTIVE",
Q1398="Warehouse HUAWEI","SPARE-ISSUE",
Q1398="SPARE-HS","SPARE-ISSUE",
Q1398="Power Telco","ACTIVE"
),"")</f>
        <v>No root cause</v>
      </c>
      <c r="S1398" s="56" t="s">
        <v>17</v>
      </c>
      <c r="T1398" s="7" t="s">
        <v>17</v>
      </c>
      <c r="U1398" s="7" t="s">
        <v>17</v>
      </c>
      <c r="V1398" s="57" t="s">
        <v>17</v>
      </c>
      <c r="W1398" s="57" t="s">
        <v>17</v>
      </c>
      <c r="X1398" s="57" t="s">
        <v>17</v>
      </c>
      <c r="Y1398" s="57" t="s">
        <v>17</v>
      </c>
      <c r="Z1398" s="57" t="s">
        <v>17</v>
      </c>
      <c r="AA1398" s="57" t="s">
        <v>17</v>
      </c>
      <c r="AB1398" s="57"/>
      <c r="AC1398" s="57" t="s">
        <v>17</v>
      </c>
      <c r="AD1398" s="57" t="s">
        <v>17</v>
      </c>
      <c r="AE1398" s="57" t="s">
        <v>17</v>
      </c>
      <c r="AF1398" s="57" t="s">
        <v>17</v>
      </c>
      <c r="AG1398" s="57" t="s">
        <v>17</v>
      </c>
      <c r="AH1398" s="57" t="s">
        <v>17</v>
      </c>
      <c r="AI1398" s="57" t="s">
        <v>17</v>
      </c>
      <c r="AJ1398" s="57" t="s">
        <v>17</v>
      </c>
      <c r="AK1398" s="57" t="s">
        <v>17</v>
      </c>
      <c r="AL1398" s="57" t="s">
        <v>17</v>
      </c>
      <c r="AM1398" s="15"/>
      <c r="AN1398" s="15"/>
      <c r="AO1398" s="15"/>
      <c r="AP1398" s="15"/>
    </row>
    <row r="1399" spans="1:42" s="14" customFormat="1" ht="26.5" customHeight="1" x14ac:dyDescent="0.35">
      <c r="A1399" s="1" t="s">
        <v>1562</v>
      </c>
      <c r="B1399" s="1" t="s">
        <v>1563</v>
      </c>
      <c r="C1399" s="3"/>
      <c r="D1399" s="1" t="s">
        <v>23</v>
      </c>
      <c r="E1399" s="1" t="s">
        <v>24</v>
      </c>
      <c r="F1399" s="3" t="s">
        <v>39</v>
      </c>
      <c r="G1399" s="1" t="s">
        <v>40</v>
      </c>
      <c r="H1399" s="51" t="str">
        <f>_xlfn.XLOOKUP(B1399,'[1]Nur des jours'!$B:$B,'[1]Nur des jours'!$H:$H,"")</f>
        <v>ZTE</v>
      </c>
      <c r="I1399" s="52">
        <v>0</v>
      </c>
      <c r="J1399" s="52">
        <v>0</v>
      </c>
      <c r="K1399" s="52">
        <v>0</v>
      </c>
      <c r="L1399" s="53">
        <v>0</v>
      </c>
      <c r="M1399" s="54" t="s">
        <v>5374</v>
      </c>
      <c r="N1399" s="55"/>
      <c r="O1399" s="16" t="str" cm="1">
        <f t="array" ref="O1399">IFERROR(_xlfn.IFS(
Q1399="MPR ISSUE","PDH",
Q1399="BSS Hardware Issue","BSS",
Q1399="Sites strategiques, MLL, Pylone, etc.","ENVTECH",
Q1399="AKTIVCO DEFAUT GE &amp; POWER Cabinet","AKTIVCO",
Q1399="AKTIVCO Coupure ENEO &amp; Baisse de tension","AKTIVCO GRID ONLY",
Q1399="Coupure ENEO &amp; Baisse de tension","IHS GRID ONLY",
Q1399="Defaut GE &amp; POWER Cabinet","IHS",
Q1399="Sharing","Partners",
Q1399="SIte strategiques &amp; DataCenter","SST &amp; DC",
Q1399="Exclu","Exclu",
Q1399="SAT","SAT",
Q1399="SPARE-ISSUE","SPARE-ISSUE",
Q1399="Fiber CAmtel","TRANS_FO_CAMTEL",
Q1399="Fiber AOF","Fiber AOF",
Q1399="Projet OCM (HUAWEI)","TRAVAUX-HUAWEI",
Q1399="Projet OCM (NOKIA)","TRAVAUX-NOKIA",
Q1399="ACCESS-ISSUE","ACCESS-ISSUE",
Q1399="Projet OCM (ZTE, NOKIA, autres projets)","TRAVAUX OCM",
Q1399="No root CAuse","No root cause",
Q1399="ODU HS","PDH",
Q1399="IP &amp; VLAN","PDH",
Q1399="Warehouse HUAWEI","SPARE-ISSUE",
Q1399="SPARE-HS","SPARE-ISSUE",
Q1399="Power Telco","BSS"
),"")</f>
        <v>No root cause</v>
      </c>
      <c r="P1399" s="22" t="str" cm="1">
        <f t="array" ref="P1399">IFERROR(_xlfn.IFS(
Q1399="MPR ISSUE","TX ISSUE",
Q1399="BSS Hardware Issue","RAN ISSUE",
Q1399="Sites strategiques, MLL, Pylone, etc.","ENVTECH",
Q1399="AKTIVCO DEFAUT GE &amp; POWER Cabinet","POWER ISSUE",
Q1399="AKTIVCO Coupure ENEO &amp; Baisse de tension","POWER ISSUE",
Q1399="Coupure ENEO &amp; Baisse de tension","POWER ISSUE",
Q1399="Defaut GE &amp; POWER Cabinet","POWER ISSUE",
Q1399="Sharing","POWER ISSUE",
Q1399="SIte strategiques &amp; DataCenter","POWER ISSUE",
Q1399="Exclu","Exclu",
Q1399="SAT","TX ISSUE",
Q1399="SPARE-ISSUE","SPARE-ISSUE",
Q1399="Fiber CAmtel","TX ISSUE",
Q1399="Fiber AOF","TX ISSUE",
Q1399="Projet OCM (HUAWEI)","TRAVAUX-HUAWEI",
Q1399="Projet OCM (NOKIA)","TRAVAUX -NOKIA",
Q1399="ACCESS-ISSUE","ACCESS-ISSUE",
Q1399="Projet OCM (ZTE, NOKIA, autres projets)","TRAVAUX OCM",
Q1399="No root CAuse","No root cause",
Q1399="ODU HS","TX ISSUE",
Q1399="IP &amp; VLAN","TX ISSUE",
Q1399="Warehouse HUAWEI","SPARE-ISSUE",
Q1399="SPARE-HS","SPARE-ISSUE",
Q1399="Power Telco","RAN ISSUE"
),"")</f>
        <v>No root cause</v>
      </c>
      <c r="Q1399" s="48" t="s">
        <v>5576</v>
      </c>
      <c r="R1399" s="23" t="str" cm="1">
        <f t="array" ref="R1399">IFERROR(_xlfn.IFS(
Q1399="MPR ISSUE","ACTIVE",
Q1399="BSS Hardware Issue","ACTIVE",
Q1399="Sites strategiques, MLL, Pylone, etc.","PASSIVE",
Q1399="AKTIVCO DEFAUT GE &amp; POWER Cabinet","PASSIVE",
Q1399="AKTIVCO Coupure ENEO &amp; Baisse de tension","PASSIVE",
Q1399="Coupure ENEO &amp; Baisse de tension","PASSIVE",
Q1399="Defaut GE &amp; POWER Cabinet","PASSIVE",
Q1399="Sharing","PASSIVE",
Q1399="SIte strategiques &amp; DataCenter","PASSIVE",
Q1399="Exclu","Exclu",
Q1399="SAT","ACTIVE",
Q1399="SPARE-ISSUE","SPARE-ISSUE",
Q1399="Fiber CAmtel","ACTIVE",
Q1399="Fiber AOF","ACTIVE",
Q1399="Projet OCM (HUAWEI)","PLANNED WORKS",
Q1399="Projet OCM (NOKIA)","PLANNED WORKS",
Q1399="ACCESS-ISSUE","ACCESS-ISSUE",
Q1399="Projet OCM (ZTE, NOKIA, autres projets)","PLANNED WORKS",
Q1399="No root CAuse","No root cause",
Q1399="ODU HS","ACTIVE",
Q1399="IP &amp; VLAN","ACTIVE",
Q1399="Warehouse HUAWEI","SPARE-ISSUE",
Q1399="SPARE-HS","SPARE-ISSUE",
Q1399="Power Telco","ACTIVE"
),"")</f>
        <v>No root cause</v>
      </c>
      <c r="S1399" s="56" t="s">
        <v>17</v>
      </c>
      <c r="T1399" s="7" t="s">
        <v>17</v>
      </c>
      <c r="U1399" s="7" t="s">
        <v>17</v>
      </c>
      <c r="V1399" s="57" t="s">
        <v>17</v>
      </c>
      <c r="W1399" s="57" t="s">
        <v>17</v>
      </c>
      <c r="X1399" s="57" t="s">
        <v>17</v>
      </c>
      <c r="Y1399" s="57" t="s">
        <v>17</v>
      </c>
      <c r="Z1399" s="57" t="s">
        <v>17</v>
      </c>
      <c r="AA1399" s="57" t="s">
        <v>17</v>
      </c>
      <c r="AB1399" s="57"/>
      <c r="AC1399" s="57" t="s">
        <v>17</v>
      </c>
      <c r="AD1399" s="57" t="s">
        <v>17</v>
      </c>
      <c r="AE1399" s="57" t="s">
        <v>17</v>
      </c>
      <c r="AF1399" s="57" t="s">
        <v>17</v>
      </c>
      <c r="AG1399" s="57" t="s">
        <v>17</v>
      </c>
      <c r="AH1399" s="57" t="s">
        <v>17</v>
      </c>
      <c r="AI1399" s="57" t="s">
        <v>17</v>
      </c>
      <c r="AJ1399" s="57" t="s">
        <v>17</v>
      </c>
      <c r="AK1399" s="57" t="s">
        <v>17</v>
      </c>
      <c r="AL1399" s="57" t="s">
        <v>17</v>
      </c>
      <c r="AM1399" s="15"/>
      <c r="AN1399" s="15"/>
      <c r="AO1399" s="15"/>
      <c r="AP1399" s="15"/>
    </row>
    <row r="1400" spans="1:42" s="14" customFormat="1" x14ac:dyDescent="0.35">
      <c r="A1400" s="1" t="s">
        <v>693</v>
      </c>
      <c r="B1400" s="1" t="s">
        <v>694</v>
      </c>
      <c r="C1400" s="3"/>
      <c r="D1400" s="1" t="s">
        <v>12</v>
      </c>
      <c r="E1400" s="1" t="s">
        <v>13</v>
      </c>
      <c r="F1400" s="3" t="s">
        <v>39</v>
      </c>
      <c r="G1400" s="1" t="s">
        <v>40</v>
      </c>
      <c r="H1400" s="51" t="str">
        <f>_xlfn.XLOOKUP(B1400,'[1]Nur des jours'!$B:$B,'[1]Nur des jours'!$H:$H,"")</f>
        <v>ZTE</v>
      </c>
      <c r="I1400" s="52">
        <v>0</v>
      </c>
      <c r="J1400" s="52">
        <v>0</v>
      </c>
      <c r="K1400" s="52">
        <v>0</v>
      </c>
      <c r="L1400" s="53">
        <v>0</v>
      </c>
      <c r="M1400" s="54" t="s">
        <v>5374</v>
      </c>
      <c r="N1400" s="55"/>
      <c r="O1400" s="16" t="str" cm="1">
        <f t="array" ref="O1400">IFERROR(_xlfn.IFS(
Q1400="MPR ISSUE","PDH",
Q1400="BSS Hardware Issue","BSS",
Q1400="Sites strategiques, MLL, Pylone, etc.","ENVTECH",
Q1400="AKTIVCO DEFAUT GE &amp; POWER Cabinet","AKTIVCO",
Q1400="AKTIVCO Coupure ENEO &amp; Baisse de tension","AKTIVCO GRID ONLY",
Q1400="Coupure ENEO &amp; Baisse de tension","IHS GRID ONLY",
Q1400="Defaut GE &amp; POWER Cabinet","IHS",
Q1400="Sharing","Partners",
Q1400="SIte strategiques &amp; DataCenter","SST &amp; DC",
Q1400="Exclu","Exclu",
Q1400="SAT","SAT",
Q1400="SPARE-ISSUE","SPARE-ISSUE",
Q1400="Fiber CAmtel","TRANS_FO_CAMTEL",
Q1400="Fiber AOF","Fiber AOF",
Q1400="Projet OCM (HUAWEI)","TRAVAUX-HUAWEI",
Q1400="Projet OCM (NOKIA)","TRAVAUX-NOKIA",
Q1400="ACCESS-ISSUE","ACCESS-ISSUE",
Q1400="Projet OCM (ZTE, NOKIA, autres projets)","TRAVAUX OCM",
Q1400="No root CAuse","No root cause",
Q1400="ODU HS","PDH",
Q1400="IP &amp; VLAN","PDH",
Q1400="Warehouse HUAWEI","SPARE-ISSUE",
Q1400="SPARE-HS","SPARE-ISSUE",
Q1400="Power Telco","BSS"
),"")</f>
        <v>No root cause</v>
      </c>
      <c r="P1400" s="22" t="str" cm="1">
        <f t="array" ref="P1400">IFERROR(_xlfn.IFS(
Q1400="MPR ISSUE","TX ISSUE",
Q1400="BSS Hardware Issue","RAN ISSUE",
Q1400="Sites strategiques, MLL, Pylone, etc.","ENVTECH",
Q1400="AKTIVCO DEFAUT GE &amp; POWER Cabinet","POWER ISSUE",
Q1400="AKTIVCO Coupure ENEO &amp; Baisse de tension","POWER ISSUE",
Q1400="Coupure ENEO &amp; Baisse de tension","POWER ISSUE",
Q1400="Defaut GE &amp; POWER Cabinet","POWER ISSUE",
Q1400="Sharing","POWER ISSUE",
Q1400="SIte strategiques &amp; DataCenter","POWER ISSUE",
Q1400="Exclu","Exclu",
Q1400="SAT","TX ISSUE",
Q1400="SPARE-ISSUE","SPARE-ISSUE",
Q1400="Fiber CAmtel","TX ISSUE",
Q1400="Fiber AOF","TX ISSUE",
Q1400="Projet OCM (HUAWEI)","TRAVAUX-HUAWEI",
Q1400="Projet OCM (NOKIA)","TRAVAUX -NOKIA",
Q1400="ACCESS-ISSUE","ACCESS-ISSUE",
Q1400="Projet OCM (ZTE, NOKIA, autres projets)","TRAVAUX OCM",
Q1400="No root CAuse","No root cause",
Q1400="ODU HS","TX ISSUE",
Q1400="IP &amp; VLAN","TX ISSUE",
Q1400="Warehouse HUAWEI","SPARE-ISSUE",
Q1400="SPARE-HS","SPARE-ISSUE",
Q1400="Power Telco","RAN ISSUE"
),"")</f>
        <v>No root cause</v>
      </c>
      <c r="Q1400" s="48" t="s">
        <v>5576</v>
      </c>
      <c r="R1400" s="23" t="str" cm="1">
        <f t="array" ref="R1400">IFERROR(_xlfn.IFS(
Q1400="MPR ISSUE","ACTIVE",
Q1400="BSS Hardware Issue","ACTIVE",
Q1400="Sites strategiques, MLL, Pylone, etc.","PASSIVE",
Q1400="AKTIVCO DEFAUT GE &amp; POWER Cabinet","PASSIVE",
Q1400="AKTIVCO Coupure ENEO &amp; Baisse de tension","PASSIVE",
Q1400="Coupure ENEO &amp; Baisse de tension","PASSIVE",
Q1400="Defaut GE &amp; POWER Cabinet","PASSIVE",
Q1400="Sharing","PASSIVE",
Q1400="SIte strategiques &amp; DataCenter","PASSIVE",
Q1400="Exclu","Exclu",
Q1400="SAT","ACTIVE",
Q1400="SPARE-ISSUE","SPARE-ISSUE",
Q1400="Fiber CAmtel","ACTIVE",
Q1400="Fiber AOF","ACTIVE",
Q1400="Projet OCM (HUAWEI)","PLANNED WORKS",
Q1400="Projet OCM (NOKIA)","PLANNED WORKS",
Q1400="ACCESS-ISSUE","ACCESS-ISSUE",
Q1400="Projet OCM (ZTE, NOKIA, autres projets)","PLANNED WORKS",
Q1400="No root CAuse","No root cause",
Q1400="ODU HS","ACTIVE",
Q1400="IP &amp; VLAN","ACTIVE",
Q1400="Warehouse HUAWEI","SPARE-ISSUE",
Q1400="SPARE-HS","SPARE-ISSUE",
Q1400="Power Telco","ACTIVE"
),"")</f>
        <v>No root cause</v>
      </c>
      <c r="S1400" s="56" t="s">
        <v>17</v>
      </c>
      <c r="T1400" s="7" t="s">
        <v>17</v>
      </c>
      <c r="U1400" s="7" t="s">
        <v>17</v>
      </c>
      <c r="V1400" s="57" t="s">
        <v>17</v>
      </c>
      <c r="W1400" s="57" t="s">
        <v>17</v>
      </c>
      <c r="X1400" s="57" t="s">
        <v>17</v>
      </c>
      <c r="Y1400" s="57" t="s">
        <v>17</v>
      </c>
      <c r="Z1400" s="57" t="s">
        <v>17</v>
      </c>
      <c r="AA1400" s="57" t="s">
        <v>17</v>
      </c>
      <c r="AB1400" s="57"/>
      <c r="AC1400" s="57" t="s">
        <v>17</v>
      </c>
      <c r="AD1400" s="57" t="s">
        <v>17</v>
      </c>
      <c r="AE1400" s="57" t="s">
        <v>17</v>
      </c>
      <c r="AF1400" s="57" t="s">
        <v>17</v>
      </c>
      <c r="AG1400" s="57" t="s">
        <v>17</v>
      </c>
      <c r="AH1400" s="57" t="s">
        <v>17</v>
      </c>
      <c r="AI1400" s="57" t="s">
        <v>17</v>
      </c>
      <c r="AJ1400" s="57" t="s">
        <v>17</v>
      </c>
      <c r="AK1400" s="57" t="s">
        <v>17</v>
      </c>
      <c r="AL1400" s="57" t="s">
        <v>17</v>
      </c>
      <c r="AM1400" s="15"/>
      <c r="AN1400" s="15"/>
      <c r="AO1400" s="15"/>
      <c r="AP1400" s="15"/>
    </row>
    <row r="1401" spans="1:42" s="14" customFormat="1" x14ac:dyDescent="0.35">
      <c r="A1401" s="1" t="s">
        <v>2645</v>
      </c>
      <c r="B1401" s="1" t="s">
        <v>2646</v>
      </c>
      <c r="C1401" s="3"/>
      <c r="D1401" s="1" t="s">
        <v>12</v>
      </c>
      <c r="E1401" s="1" t="s">
        <v>13</v>
      </c>
      <c r="F1401" s="3" t="s">
        <v>39</v>
      </c>
      <c r="G1401" s="1" t="s">
        <v>72</v>
      </c>
      <c r="H1401" s="51" t="str">
        <f>_xlfn.XLOOKUP(B1401,'[1]Nur des jours'!$B:$B,'[1]Nur des jours'!$H:$H,"")</f>
        <v>ZTE</v>
      </c>
      <c r="I1401" s="52">
        <v>0</v>
      </c>
      <c r="J1401" s="52">
        <v>0</v>
      </c>
      <c r="K1401" s="52">
        <v>0</v>
      </c>
      <c r="L1401" s="53">
        <v>0</v>
      </c>
      <c r="M1401" s="54" t="s">
        <v>5374</v>
      </c>
      <c r="N1401" s="55"/>
      <c r="O1401" s="16" t="str" cm="1">
        <f t="array" ref="O1401">IFERROR(_xlfn.IFS(
Q1401="MPR ISSUE","PDH",
Q1401="BSS Hardware Issue","BSS",
Q1401="Sites strategiques, MLL, Pylone, etc.","ENVTECH",
Q1401="AKTIVCO DEFAUT GE &amp; POWER Cabinet","AKTIVCO",
Q1401="AKTIVCO Coupure ENEO &amp; Baisse de tension","AKTIVCO GRID ONLY",
Q1401="Coupure ENEO &amp; Baisse de tension","IHS GRID ONLY",
Q1401="Defaut GE &amp; POWER Cabinet","IHS",
Q1401="Sharing","Partners",
Q1401="SIte strategiques &amp; DataCenter","SST &amp; DC",
Q1401="Exclu","Exclu",
Q1401="SAT","SAT",
Q1401="SPARE-ISSUE","SPARE-ISSUE",
Q1401="Fiber CAmtel","TRANS_FO_CAMTEL",
Q1401="Fiber AOF","Fiber AOF",
Q1401="Projet OCM (HUAWEI)","TRAVAUX-HUAWEI",
Q1401="Projet OCM (NOKIA)","TRAVAUX-NOKIA",
Q1401="ACCESS-ISSUE","ACCESS-ISSUE",
Q1401="Projet OCM (ZTE, NOKIA, autres projets)","TRAVAUX OCM",
Q1401="No root CAuse","No root cause",
Q1401="ODU HS","PDH",
Q1401="IP &amp; VLAN","PDH",
Q1401="Warehouse HUAWEI","SPARE-ISSUE",
Q1401="SPARE-HS","SPARE-ISSUE",
Q1401="Power Telco","BSS"
),"")</f>
        <v>No root cause</v>
      </c>
      <c r="P1401" s="22" t="str" cm="1">
        <f t="array" ref="P1401">IFERROR(_xlfn.IFS(
Q1401="MPR ISSUE","TX ISSUE",
Q1401="BSS Hardware Issue","RAN ISSUE",
Q1401="Sites strategiques, MLL, Pylone, etc.","ENVTECH",
Q1401="AKTIVCO DEFAUT GE &amp; POWER Cabinet","POWER ISSUE",
Q1401="AKTIVCO Coupure ENEO &amp; Baisse de tension","POWER ISSUE",
Q1401="Coupure ENEO &amp; Baisse de tension","POWER ISSUE",
Q1401="Defaut GE &amp; POWER Cabinet","POWER ISSUE",
Q1401="Sharing","POWER ISSUE",
Q1401="SIte strategiques &amp; DataCenter","POWER ISSUE",
Q1401="Exclu","Exclu",
Q1401="SAT","TX ISSUE",
Q1401="SPARE-ISSUE","SPARE-ISSUE",
Q1401="Fiber CAmtel","TX ISSUE",
Q1401="Fiber AOF","TX ISSUE",
Q1401="Projet OCM (HUAWEI)","TRAVAUX-HUAWEI",
Q1401="Projet OCM (NOKIA)","TRAVAUX -NOKIA",
Q1401="ACCESS-ISSUE","ACCESS-ISSUE",
Q1401="Projet OCM (ZTE, NOKIA, autres projets)","TRAVAUX OCM",
Q1401="No root CAuse","No root cause",
Q1401="ODU HS","TX ISSUE",
Q1401="IP &amp; VLAN","TX ISSUE",
Q1401="Warehouse HUAWEI","SPARE-ISSUE",
Q1401="SPARE-HS","SPARE-ISSUE",
Q1401="Power Telco","RAN ISSUE"
),"")</f>
        <v>No root cause</v>
      </c>
      <c r="Q1401" s="48" t="s">
        <v>5576</v>
      </c>
      <c r="R1401" s="23" t="str" cm="1">
        <f t="array" ref="R1401">IFERROR(_xlfn.IFS(
Q1401="MPR ISSUE","ACTIVE",
Q1401="BSS Hardware Issue","ACTIVE",
Q1401="Sites strategiques, MLL, Pylone, etc.","PASSIVE",
Q1401="AKTIVCO DEFAUT GE &amp; POWER Cabinet","PASSIVE",
Q1401="AKTIVCO Coupure ENEO &amp; Baisse de tension","PASSIVE",
Q1401="Coupure ENEO &amp; Baisse de tension","PASSIVE",
Q1401="Defaut GE &amp; POWER Cabinet","PASSIVE",
Q1401="Sharing","PASSIVE",
Q1401="SIte strategiques &amp; DataCenter","PASSIVE",
Q1401="Exclu","Exclu",
Q1401="SAT","ACTIVE",
Q1401="SPARE-ISSUE","SPARE-ISSUE",
Q1401="Fiber CAmtel","ACTIVE",
Q1401="Fiber AOF","ACTIVE",
Q1401="Projet OCM (HUAWEI)","PLANNED WORKS",
Q1401="Projet OCM (NOKIA)","PLANNED WORKS",
Q1401="ACCESS-ISSUE","ACCESS-ISSUE",
Q1401="Projet OCM (ZTE, NOKIA, autres projets)","PLANNED WORKS",
Q1401="No root CAuse","No root cause",
Q1401="ODU HS","ACTIVE",
Q1401="IP &amp; VLAN","ACTIVE",
Q1401="Warehouse HUAWEI","SPARE-ISSUE",
Q1401="SPARE-HS","SPARE-ISSUE",
Q1401="Power Telco","ACTIVE"
),"")</f>
        <v>No root cause</v>
      </c>
      <c r="S1401" s="56" t="s">
        <v>17</v>
      </c>
      <c r="T1401" s="7" t="s">
        <v>17</v>
      </c>
      <c r="U1401" s="7" t="s">
        <v>17</v>
      </c>
      <c r="V1401" s="57" t="s">
        <v>17</v>
      </c>
      <c r="W1401" s="57" t="s">
        <v>17</v>
      </c>
      <c r="X1401" s="57" t="s">
        <v>17</v>
      </c>
      <c r="Y1401" s="57" t="s">
        <v>17</v>
      </c>
      <c r="Z1401" s="57" t="s">
        <v>17</v>
      </c>
      <c r="AA1401" s="57" t="s">
        <v>17</v>
      </c>
      <c r="AB1401" s="57"/>
      <c r="AC1401" s="57" t="s">
        <v>17</v>
      </c>
      <c r="AD1401" s="57" t="s">
        <v>17</v>
      </c>
      <c r="AE1401" s="57" t="s">
        <v>17</v>
      </c>
      <c r="AF1401" s="57" t="s">
        <v>17</v>
      </c>
      <c r="AG1401" s="57" t="s">
        <v>17</v>
      </c>
      <c r="AH1401" s="57" t="s">
        <v>17</v>
      </c>
      <c r="AI1401" s="57" t="s">
        <v>17</v>
      </c>
      <c r="AJ1401" s="57" t="s">
        <v>17</v>
      </c>
      <c r="AK1401" s="57" t="s">
        <v>17</v>
      </c>
      <c r="AL1401" s="57" t="s">
        <v>17</v>
      </c>
      <c r="AM1401" s="15"/>
      <c r="AN1401" s="15"/>
      <c r="AO1401" s="15"/>
      <c r="AP1401" s="15"/>
    </row>
    <row r="1402" spans="1:42" s="14" customFormat="1" x14ac:dyDescent="0.35">
      <c r="A1402" s="1" t="s">
        <v>745</v>
      </c>
      <c r="B1402" s="1" t="s">
        <v>746</v>
      </c>
      <c r="C1402" s="3"/>
      <c r="D1402" s="1" t="s">
        <v>23</v>
      </c>
      <c r="E1402" s="1" t="s">
        <v>712</v>
      </c>
      <c r="F1402" s="3" t="s">
        <v>39</v>
      </c>
      <c r="G1402" s="1" t="s">
        <v>40</v>
      </c>
      <c r="H1402" s="51" t="str">
        <f>_xlfn.XLOOKUP(B1402,'[1]Nur des jours'!$B:$B,'[1]Nur des jours'!$H:$H,"")</f>
        <v>ZTE</v>
      </c>
      <c r="I1402" s="52">
        <v>0</v>
      </c>
      <c r="J1402" s="52">
        <v>0</v>
      </c>
      <c r="K1402" s="52">
        <v>0</v>
      </c>
      <c r="L1402" s="53">
        <v>0</v>
      </c>
      <c r="M1402" s="54" t="s">
        <v>5374</v>
      </c>
      <c r="N1402" s="55"/>
      <c r="O1402" s="16" t="str" cm="1">
        <f t="array" ref="O1402">IFERROR(_xlfn.IFS(
Q1402="MPR ISSUE","PDH",
Q1402="BSS Hardware Issue","BSS",
Q1402="Sites strategiques, MLL, Pylone, etc.","ENVTECH",
Q1402="AKTIVCO DEFAUT GE &amp; POWER Cabinet","AKTIVCO",
Q1402="AKTIVCO Coupure ENEO &amp; Baisse de tension","AKTIVCO GRID ONLY",
Q1402="Coupure ENEO &amp; Baisse de tension","IHS GRID ONLY",
Q1402="Defaut GE &amp; POWER Cabinet","IHS",
Q1402="Sharing","Partners",
Q1402="SIte strategiques &amp; DataCenter","SST &amp; DC",
Q1402="Exclu","Exclu",
Q1402="SAT","SAT",
Q1402="SPARE-ISSUE","SPARE-ISSUE",
Q1402="Fiber CAmtel","TRANS_FO_CAMTEL",
Q1402="Fiber AOF","Fiber AOF",
Q1402="Projet OCM (HUAWEI)","TRAVAUX-HUAWEI",
Q1402="Projet OCM (NOKIA)","TRAVAUX-NOKIA",
Q1402="ACCESS-ISSUE","ACCESS-ISSUE",
Q1402="Projet OCM (ZTE, NOKIA, autres projets)","TRAVAUX OCM",
Q1402="No root CAuse","No root cause",
Q1402="ODU HS","PDH",
Q1402="IP &amp; VLAN","PDH",
Q1402="Warehouse HUAWEI","SPARE-ISSUE",
Q1402="SPARE-HS","SPARE-ISSUE",
Q1402="Power Telco","BSS"
),"")</f>
        <v>No root cause</v>
      </c>
      <c r="P1402" s="22" t="str" cm="1">
        <f t="array" ref="P1402">IFERROR(_xlfn.IFS(
Q1402="MPR ISSUE","TX ISSUE",
Q1402="BSS Hardware Issue","RAN ISSUE",
Q1402="Sites strategiques, MLL, Pylone, etc.","ENVTECH",
Q1402="AKTIVCO DEFAUT GE &amp; POWER Cabinet","POWER ISSUE",
Q1402="AKTIVCO Coupure ENEO &amp; Baisse de tension","POWER ISSUE",
Q1402="Coupure ENEO &amp; Baisse de tension","POWER ISSUE",
Q1402="Defaut GE &amp; POWER Cabinet","POWER ISSUE",
Q1402="Sharing","POWER ISSUE",
Q1402="SIte strategiques &amp; DataCenter","POWER ISSUE",
Q1402="Exclu","Exclu",
Q1402="SAT","TX ISSUE",
Q1402="SPARE-ISSUE","SPARE-ISSUE",
Q1402="Fiber CAmtel","TX ISSUE",
Q1402="Fiber AOF","TX ISSUE",
Q1402="Projet OCM (HUAWEI)","TRAVAUX-HUAWEI",
Q1402="Projet OCM (NOKIA)","TRAVAUX -NOKIA",
Q1402="ACCESS-ISSUE","ACCESS-ISSUE",
Q1402="Projet OCM (ZTE, NOKIA, autres projets)","TRAVAUX OCM",
Q1402="No root CAuse","No root cause",
Q1402="ODU HS","TX ISSUE",
Q1402="IP &amp; VLAN","TX ISSUE",
Q1402="Warehouse HUAWEI","SPARE-ISSUE",
Q1402="SPARE-HS","SPARE-ISSUE",
Q1402="Power Telco","RAN ISSUE"
),"")</f>
        <v>No root cause</v>
      </c>
      <c r="Q1402" s="48" t="s">
        <v>5576</v>
      </c>
      <c r="R1402" s="23" t="str" cm="1">
        <f t="array" ref="R1402">IFERROR(_xlfn.IFS(
Q1402="MPR ISSUE","ACTIVE",
Q1402="BSS Hardware Issue","ACTIVE",
Q1402="Sites strategiques, MLL, Pylone, etc.","PASSIVE",
Q1402="AKTIVCO DEFAUT GE &amp; POWER Cabinet","PASSIVE",
Q1402="AKTIVCO Coupure ENEO &amp; Baisse de tension","PASSIVE",
Q1402="Coupure ENEO &amp; Baisse de tension","PASSIVE",
Q1402="Defaut GE &amp; POWER Cabinet","PASSIVE",
Q1402="Sharing","PASSIVE",
Q1402="SIte strategiques &amp; DataCenter","PASSIVE",
Q1402="Exclu","Exclu",
Q1402="SAT","ACTIVE",
Q1402="SPARE-ISSUE","SPARE-ISSUE",
Q1402="Fiber CAmtel","ACTIVE",
Q1402="Fiber AOF","ACTIVE",
Q1402="Projet OCM (HUAWEI)","PLANNED WORKS",
Q1402="Projet OCM (NOKIA)","PLANNED WORKS",
Q1402="ACCESS-ISSUE","ACCESS-ISSUE",
Q1402="Projet OCM (ZTE, NOKIA, autres projets)","PLANNED WORKS",
Q1402="No root CAuse","No root cause",
Q1402="ODU HS","ACTIVE",
Q1402="IP &amp; VLAN","ACTIVE",
Q1402="Warehouse HUAWEI","SPARE-ISSUE",
Q1402="SPARE-HS","SPARE-ISSUE",
Q1402="Power Telco","ACTIVE"
),"")</f>
        <v>No root cause</v>
      </c>
      <c r="S1402" s="56" t="s">
        <v>17</v>
      </c>
      <c r="T1402" s="7" t="s">
        <v>17</v>
      </c>
      <c r="U1402" s="7" t="s">
        <v>17</v>
      </c>
      <c r="V1402" s="57" t="s">
        <v>17</v>
      </c>
      <c r="W1402" s="57" t="s">
        <v>17</v>
      </c>
      <c r="X1402" s="57" t="s">
        <v>17</v>
      </c>
      <c r="Y1402" s="57" t="s">
        <v>17</v>
      </c>
      <c r="Z1402" s="57" t="s">
        <v>17</v>
      </c>
      <c r="AA1402" s="57" t="s">
        <v>17</v>
      </c>
      <c r="AB1402" s="57"/>
      <c r="AC1402" s="57" t="s">
        <v>17</v>
      </c>
      <c r="AD1402" s="57" t="s">
        <v>17</v>
      </c>
      <c r="AE1402" s="57" t="s">
        <v>17</v>
      </c>
      <c r="AF1402" s="57" t="s">
        <v>17</v>
      </c>
      <c r="AG1402" s="57" t="s">
        <v>17</v>
      </c>
      <c r="AH1402" s="57" t="s">
        <v>17</v>
      </c>
      <c r="AI1402" s="57" t="s">
        <v>17</v>
      </c>
      <c r="AJ1402" s="57" t="s">
        <v>17</v>
      </c>
      <c r="AK1402" s="57" t="s">
        <v>17</v>
      </c>
      <c r="AL1402" s="57" t="s">
        <v>17</v>
      </c>
      <c r="AM1402" s="15"/>
      <c r="AN1402" s="15"/>
      <c r="AO1402" s="15"/>
      <c r="AP1402" s="15"/>
    </row>
    <row r="1403" spans="1:42" s="14" customFormat="1" x14ac:dyDescent="0.35">
      <c r="A1403" s="1" t="s">
        <v>401</v>
      </c>
      <c r="B1403" s="1" t="s">
        <v>402</v>
      </c>
      <c r="C1403" s="3"/>
      <c r="D1403" s="1" t="s">
        <v>23</v>
      </c>
      <c r="E1403" s="1" t="s">
        <v>5506</v>
      </c>
      <c r="F1403" s="3" t="s">
        <v>33</v>
      </c>
      <c r="G1403" s="1" t="s">
        <v>34</v>
      </c>
      <c r="H1403" s="51" t="str">
        <f>_xlfn.XLOOKUP(B1403,'[1]Nur des jours'!$B:$B,'[1]Nur des jours'!$H:$H,"")</f>
        <v>ZTE</v>
      </c>
      <c r="I1403" s="52">
        <v>0</v>
      </c>
      <c r="J1403" s="52">
        <v>0</v>
      </c>
      <c r="K1403" s="52">
        <v>0</v>
      </c>
      <c r="L1403" s="53">
        <v>0</v>
      </c>
      <c r="M1403" s="54" t="s">
        <v>5374</v>
      </c>
      <c r="N1403" s="55"/>
      <c r="O1403" s="16" t="str" cm="1">
        <f t="array" ref="O1403">IFERROR(_xlfn.IFS(
Q1403="MPR ISSUE","PDH",
Q1403="BSS Hardware Issue","BSS",
Q1403="Sites strategiques, MLL, Pylone, etc.","ENVTECH",
Q1403="AKTIVCO DEFAUT GE &amp; POWER Cabinet","AKTIVCO",
Q1403="AKTIVCO Coupure ENEO &amp; Baisse de tension","AKTIVCO GRID ONLY",
Q1403="Coupure ENEO &amp; Baisse de tension","IHS GRID ONLY",
Q1403="Defaut GE &amp; POWER Cabinet","IHS",
Q1403="Sharing","Partners",
Q1403="SIte strategiques &amp; DataCenter","SST &amp; DC",
Q1403="Exclu","Exclu",
Q1403="SAT","SAT",
Q1403="SPARE-ISSUE","SPARE-ISSUE",
Q1403="Fiber CAmtel","TRANS_FO_CAMTEL",
Q1403="Fiber AOF","Fiber AOF",
Q1403="Projet OCM (HUAWEI)","TRAVAUX-HUAWEI",
Q1403="Projet OCM (NOKIA)","TRAVAUX-NOKIA",
Q1403="ACCESS-ISSUE","ACCESS-ISSUE",
Q1403="Projet OCM (ZTE, NOKIA, autres projets)","TRAVAUX OCM",
Q1403="No root CAuse","No root cause",
Q1403="ODU HS","PDH",
Q1403="IP &amp; VLAN","PDH",
Q1403="Warehouse HUAWEI","SPARE-ISSUE",
Q1403="SPARE-HS","SPARE-ISSUE",
Q1403="Power Telco","BSS"
),"")</f>
        <v>No root cause</v>
      </c>
      <c r="P1403" s="22" t="str" cm="1">
        <f t="array" ref="P1403">IFERROR(_xlfn.IFS(
Q1403="MPR ISSUE","TX ISSUE",
Q1403="BSS Hardware Issue","RAN ISSUE",
Q1403="Sites strategiques, MLL, Pylone, etc.","ENVTECH",
Q1403="AKTIVCO DEFAUT GE &amp; POWER Cabinet","POWER ISSUE",
Q1403="AKTIVCO Coupure ENEO &amp; Baisse de tension","POWER ISSUE",
Q1403="Coupure ENEO &amp; Baisse de tension","POWER ISSUE",
Q1403="Defaut GE &amp; POWER Cabinet","POWER ISSUE",
Q1403="Sharing","POWER ISSUE",
Q1403="SIte strategiques &amp; DataCenter","POWER ISSUE",
Q1403="Exclu","Exclu",
Q1403="SAT","TX ISSUE",
Q1403="SPARE-ISSUE","SPARE-ISSUE",
Q1403="Fiber CAmtel","TX ISSUE",
Q1403="Fiber AOF","TX ISSUE",
Q1403="Projet OCM (HUAWEI)","TRAVAUX-HUAWEI",
Q1403="Projet OCM (NOKIA)","TRAVAUX -NOKIA",
Q1403="ACCESS-ISSUE","ACCESS-ISSUE",
Q1403="Projet OCM (ZTE, NOKIA, autres projets)","TRAVAUX OCM",
Q1403="No root CAuse","No root cause",
Q1403="ODU HS","TX ISSUE",
Q1403="IP &amp; VLAN","TX ISSUE",
Q1403="Warehouse HUAWEI","SPARE-ISSUE",
Q1403="SPARE-HS","SPARE-ISSUE",
Q1403="Power Telco","RAN ISSUE"
),"")</f>
        <v>No root cause</v>
      </c>
      <c r="Q1403" s="48" t="s">
        <v>5576</v>
      </c>
      <c r="R1403" s="23" t="str" cm="1">
        <f t="array" ref="R1403">IFERROR(_xlfn.IFS(
Q1403="MPR ISSUE","ACTIVE",
Q1403="BSS Hardware Issue","ACTIVE",
Q1403="Sites strategiques, MLL, Pylone, etc.","PASSIVE",
Q1403="AKTIVCO DEFAUT GE &amp; POWER Cabinet","PASSIVE",
Q1403="AKTIVCO Coupure ENEO &amp; Baisse de tension","PASSIVE",
Q1403="Coupure ENEO &amp; Baisse de tension","PASSIVE",
Q1403="Defaut GE &amp; POWER Cabinet","PASSIVE",
Q1403="Sharing","PASSIVE",
Q1403="SIte strategiques &amp; DataCenter","PASSIVE",
Q1403="Exclu","Exclu",
Q1403="SAT","ACTIVE",
Q1403="SPARE-ISSUE","SPARE-ISSUE",
Q1403="Fiber CAmtel","ACTIVE",
Q1403="Fiber AOF","ACTIVE",
Q1403="Projet OCM (HUAWEI)","PLANNED WORKS",
Q1403="Projet OCM (NOKIA)","PLANNED WORKS",
Q1403="ACCESS-ISSUE","ACCESS-ISSUE",
Q1403="Projet OCM (ZTE, NOKIA, autres projets)","PLANNED WORKS",
Q1403="No root CAuse","No root cause",
Q1403="ODU HS","ACTIVE",
Q1403="IP &amp; VLAN","ACTIVE",
Q1403="Warehouse HUAWEI","SPARE-ISSUE",
Q1403="SPARE-HS","SPARE-ISSUE",
Q1403="Power Telco","ACTIVE"
),"")</f>
        <v>No root cause</v>
      </c>
      <c r="S1403" s="56" t="s">
        <v>17</v>
      </c>
      <c r="T1403" s="7" t="s">
        <v>17</v>
      </c>
      <c r="U1403" s="7" t="s">
        <v>17</v>
      </c>
      <c r="V1403" s="57" t="s">
        <v>17</v>
      </c>
      <c r="W1403" s="57" t="s">
        <v>17</v>
      </c>
      <c r="X1403" s="57" t="s">
        <v>17</v>
      </c>
      <c r="Y1403" s="57" t="s">
        <v>17</v>
      </c>
      <c r="Z1403" s="57" t="s">
        <v>17</v>
      </c>
      <c r="AA1403" s="57" t="s">
        <v>17</v>
      </c>
      <c r="AB1403" s="57"/>
      <c r="AC1403" s="57" t="s">
        <v>17</v>
      </c>
      <c r="AD1403" s="57" t="s">
        <v>17</v>
      </c>
      <c r="AE1403" s="57" t="s">
        <v>17</v>
      </c>
      <c r="AF1403" s="57" t="s">
        <v>17</v>
      </c>
      <c r="AG1403" s="57" t="s">
        <v>17</v>
      </c>
      <c r="AH1403" s="57" t="s">
        <v>17</v>
      </c>
      <c r="AI1403" s="57" t="s">
        <v>17</v>
      </c>
      <c r="AJ1403" s="57" t="s">
        <v>17</v>
      </c>
      <c r="AK1403" s="57" t="s">
        <v>17</v>
      </c>
      <c r="AL1403" s="57" t="s">
        <v>17</v>
      </c>
      <c r="AM1403" s="15"/>
      <c r="AN1403" s="15"/>
      <c r="AO1403" s="15"/>
      <c r="AP1403" s="15"/>
    </row>
    <row r="1404" spans="1:42" s="14" customFormat="1" x14ac:dyDescent="0.35">
      <c r="A1404" s="1" t="s">
        <v>588</v>
      </c>
      <c r="B1404" s="1" t="s">
        <v>589</v>
      </c>
      <c r="C1404" s="3"/>
      <c r="D1404" s="1" t="s">
        <v>12</v>
      </c>
      <c r="E1404" s="1" t="s">
        <v>13</v>
      </c>
      <c r="F1404" s="3" t="s">
        <v>228</v>
      </c>
      <c r="G1404" s="1" t="s">
        <v>491</v>
      </c>
      <c r="H1404" s="51" t="str">
        <f>_xlfn.XLOOKUP(B1404,'[1]Nur des jours'!$B:$B,'[1]Nur des jours'!$H:$H,"")</f>
        <v>ZTE</v>
      </c>
      <c r="I1404" s="52">
        <v>0</v>
      </c>
      <c r="J1404" s="52">
        <v>0</v>
      </c>
      <c r="K1404" s="52">
        <v>0</v>
      </c>
      <c r="L1404" s="53">
        <v>0</v>
      </c>
      <c r="M1404" s="54" t="s">
        <v>5374</v>
      </c>
      <c r="N1404" s="55"/>
      <c r="O1404" s="16" t="str" cm="1">
        <f t="array" ref="O1404">IFERROR(_xlfn.IFS(
Q1404="MPR ISSUE","PDH",
Q1404="BSS Hardware Issue","BSS",
Q1404="Sites strategiques, MLL, Pylone, etc.","ENVTECH",
Q1404="AKTIVCO DEFAUT GE &amp; POWER Cabinet","AKTIVCO",
Q1404="AKTIVCO Coupure ENEO &amp; Baisse de tension","AKTIVCO GRID ONLY",
Q1404="Coupure ENEO &amp; Baisse de tension","IHS GRID ONLY",
Q1404="Defaut GE &amp; POWER Cabinet","IHS",
Q1404="Sharing","Partners",
Q1404="SIte strategiques &amp; DataCenter","SST &amp; DC",
Q1404="Exclu","Exclu",
Q1404="SAT","SAT",
Q1404="SPARE-ISSUE","SPARE-ISSUE",
Q1404="Fiber CAmtel","TRANS_FO_CAMTEL",
Q1404="Fiber AOF","Fiber AOF",
Q1404="Projet OCM (HUAWEI)","TRAVAUX-HUAWEI",
Q1404="Projet OCM (NOKIA)","TRAVAUX-NOKIA",
Q1404="ACCESS-ISSUE","ACCESS-ISSUE",
Q1404="Projet OCM (ZTE, NOKIA, autres projets)","TRAVAUX OCM",
Q1404="No root CAuse","No root cause",
Q1404="ODU HS","PDH",
Q1404="IP &amp; VLAN","PDH",
Q1404="Warehouse HUAWEI","SPARE-ISSUE",
Q1404="SPARE-HS","SPARE-ISSUE",
Q1404="Power Telco","BSS"
),"")</f>
        <v>No root cause</v>
      </c>
      <c r="P1404" s="22" t="str" cm="1">
        <f t="array" ref="P1404">IFERROR(_xlfn.IFS(
Q1404="MPR ISSUE","TX ISSUE",
Q1404="BSS Hardware Issue","RAN ISSUE",
Q1404="Sites strategiques, MLL, Pylone, etc.","ENVTECH",
Q1404="AKTIVCO DEFAUT GE &amp; POWER Cabinet","POWER ISSUE",
Q1404="AKTIVCO Coupure ENEO &amp; Baisse de tension","POWER ISSUE",
Q1404="Coupure ENEO &amp; Baisse de tension","POWER ISSUE",
Q1404="Defaut GE &amp; POWER Cabinet","POWER ISSUE",
Q1404="Sharing","POWER ISSUE",
Q1404="SIte strategiques &amp; DataCenter","POWER ISSUE",
Q1404="Exclu","Exclu",
Q1404="SAT","TX ISSUE",
Q1404="SPARE-ISSUE","SPARE-ISSUE",
Q1404="Fiber CAmtel","TX ISSUE",
Q1404="Fiber AOF","TX ISSUE",
Q1404="Projet OCM (HUAWEI)","TRAVAUX-HUAWEI",
Q1404="Projet OCM (NOKIA)","TRAVAUX -NOKIA",
Q1404="ACCESS-ISSUE","ACCESS-ISSUE",
Q1404="Projet OCM (ZTE, NOKIA, autres projets)","TRAVAUX OCM",
Q1404="No root CAuse","No root cause",
Q1404="ODU HS","TX ISSUE",
Q1404="IP &amp; VLAN","TX ISSUE",
Q1404="Warehouse HUAWEI","SPARE-ISSUE",
Q1404="SPARE-HS","SPARE-ISSUE",
Q1404="Power Telco","RAN ISSUE"
),"")</f>
        <v>No root cause</v>
      </c>
      <c r="Q1404" s="48" t="s">
        <v>5576</v>
      </c>
      <c r="R1404" s="23" t="str" cm="1">
        <f t="array" ref="R1404">IFERROR(_xlfn.IFS(
Q1404="MPR ISSUE","ACTIVE",
Q1404="BSS Hardware Issue","ACTIVE",
Q1404="Sites strategiques, MLL, Pylone, etc.","PASSIVE",
Q1404="AKTIVCO DEFAUT GE &amp; POWER Cabinet","PASSIVE",
Q1404="AKTIVCO Coupure ENEO &amp; Baisse de tension","PASSIVE",
Q1404="Coupure ENEO &amp; Baisse de tension","PASSIVE",
Q1404="Defaut GE &amp; POWER Cabinet","PASSIVE",
Q1404="Sharing","PASSIVE",
Q1404="SIte strategiques &amp; DataCenter","PASSIVE",
Q1404="Exclu","Exclu",
Q1404="SAT","ACTIVE",
Q1404="SPARE-ISSUE","SPARE-ISSUE",
Q1404="Fiber CAmtel","ACTIVE",
Q1404="Fiber AOF","ACTIVE",
Q1404="Projet OCM (HUAWEI)","PLANNED WORKS",
Q1404="Projet OCM (NOKIA)","PLANNED WORKS",
Q1404="ACCESS-ISSUE","ACCESS-ISSUE",
Q1404="Projet OCM (ZTE, NOKIA, autres projets)","PLANNED WORKS",
Q1404="No root CAuse","No root cause",
Q1404="ODU HS","ACTIVE",
Q1404="IP &amp; VLAN","ACTIVE",
Q1404="Warehouse HUAWEI","SPARE-ISSUE",
Q1404="SPARE-HS","SPARE-ISSUE",
Q1404="Power Telco","ACTIVE"
),"")</f>
        <v>No root cause</v>
      </c>
      <c r="S1404" s="56" t="s">
        <v>17</v>
      </c>
      <c r="T1404" s="7" t="s">
        <v>17</v>
      </c>
      <c r="U1404" s="7" t="s">
        <v>17</v>
      </c>
      <c r="V1404" s="57" t="s">
        <v>17</v>
      </c>
      <c r="W1404" s="57" t="s">
        <v>17</v>
      </c>
      <c r="X1404" s="57" t="s">
        <v>17</v>
      </c>
      <c r="Y1404" s="57" t="s">
        <v>17</v>
      </c>
      <c r="Z1404" s="57" t="s">
        <v>17</v>
      </c>
      <c r="AA1404" s="57" t="s">
        <v>17</v>
      </c>
      <c r="AB1404" s="57"/>
      <c r="AC1404" s="57" t="s">
        <v>17</v>
      </c>
      <c r="AD1404" s="57" t="s">
        <v>17</v>
      </c>
      <c r="AE1404" s="57" t="s">
        <v>17</v>
      </c>
      <c r="AF1404" s="57" t="s">
        <v>17</v>
      </c>
      <c r="AG1404" s="57" t="s">
        <v>17</v>
      </c>
      <c r="AH1404" s="57" t="s">
        <v>17</v>
      </c>
      <c r="AI1404" s="57" t="s">
        <v>17</v>
      </c>
      <c r="AJ1404" s="57" t="s">
        <v>17</v>
      </c>
      <c r="AK1404" s="57" t="s">
        <v>17</v>
      </c>
      <c r="AL1404" s="57" t="s">
        <v>17</v>
      </c>
      <c r="AM1404" s="15"/>
      <c r="AN1404" s="15"/>
      <c r="AO1404" s="15"/>
      <c r="AP1404" s="15"/>
    </row>
    <row r="1405" spans="1:42" s="14" customFormat="1" x14ac:dyDescent="0.35">
      <c r="A1405" s="1" t="s">
        <v>4682</v>
      </c>
      <c r="B1405" s="1" t="s">
        <v>4683</v>
      </c>
      <c r="C1405" s="3"/>
      <c r="D1405" s="1" t="s">
        <v>12</v>
      </c>
      <c r="E1405" s="1" t="s">
        <v>147</v>
      </c>
      <c r="F1405" s="3" t="s">
        <v>104</v>
      </c>
      <c r="G1405" s="1" t="s">
        <v>301</v>
      </c>
      <c r="H1405" s="59" t="str">
        <f>_xlfn.XLOOKUP(B1405,'[1]Nur des jours'!$B:$B,'[1]Nur des jours'!$H:$H,"")</f>
        <v>Huawei</v>
      </c>
      <c r="I1405" s="52">
        <v>0</v>
      </c>
      <c r="J1405" s="52">
        <v>0</v>
      </c>
      <c r="K1405" s="52">
        <v>0</v>
      </c>
      <c r="L1405" s="53">
        <v>0</v>
      </c>
      <c r="M1405" s="54" t="s">
        <v>5374</v>
      </c>
      <c r="N1405" s="55"/>
      <c r="O1405" s="16" t="str" cm="1">
        <f t="array" ref="O1405">IFERROR(_xlfn.IFS(
Q1405="MPR ISSUE","PDH",
Q1405="BSS Hardware Issue","BSS",
Q1405="Sites strategiques, MLL, Pylone, etc.","ENVTECH",
Q1405="AKTIVCO DEFAUT GE &amp; POWER Cabinet","AKTIVCO",
Q1405="AKTIVCO Coupure ENEO &amp; Baisse de tension","AKTIVCO GRID ONLY",
Q1405="Coupure ENEO &amp; Baisse de tension","IHS GRID ONLY",
Q1405="Defaut GE &amp; POWER Cabinet","IHS",
Q1405="Sharing","Partners",
Q1405="SIte strategiques &amp; DataCenter","SST &amp; DC",
Q1405="Exclu","Exclu",
Q1405="SAT","SAT",
Q1405="SPARE-ISSUE","SPARE-ISSUE",
Q1405="Fiber CAmtel","TRANS_FO_CAMTEL",
Q1405="Fiber AOF","Fiber AOF",
Q1405="Projet OCM (HUAWEI)","TRAVAUX-HUAWEI",
Q1405="Projet OCM (NOKIA)","TRAVAUX-NOKIA",
Q1405="ACCESS-ISSUE","ACCESS-ISSUE",
Q1405="Projet OCM (ZTE, NOKIA, autres projets)","TRAVAUX OCM",
Q1405="No root CAuse","No root cause",
Q1405="ODU HS","PDH",
Q1405="IP &amp; VLAN","PDH",
Q1405="Warehouse HUAWEI","SPARE-ISSUE",
Q1405="SPARE-HS","SPARE-ISSUE",
Q1405="Power Telco","BSS"
),"")</f>
        <v>No root cause</v>
      </c>
      <c r="P1405" s="22" t="str" cm="1">
        <f t="array" ref="P1405">IFERROR(_xlfn.IFS(
Q1405="MPR ISSUE","TX ISSUE",
Q1405="BSS Hardware Issue","RAN ISSUE",
Q1405="Sites strategiques, MLL, Pylone, etc.","ENVTECH",
Q1405="AKTIVCO DEFAUT GE &amp; POWER Cabinet","POWER ISSUE",
Q1405="AKTIVCO Coupure ENEO &amp; Baisse de tension","POWER ISSUE",
Q1405="Coupure ENEO &amp; Baisse de tension","POWER ISSUE",
Q1405="Defaut GE &amp; POWER Cabinet","POWER ISSUE",
Q1405="Sharing","POWER ISSUE",
Q1405="SIte strategiques &amp; DataCenter","POWER ISSUE",
Q1405="Exclu","Exclu",
Q1405="SAT","TX ISSUE",
Q1405="SPARE-ISSUE","SPARE-ISSUE",
Q1405="Fiber CAmtel","TX ISSUE",
Q1405="Fiber AOF","TX ISSUE",
Q1405="Projet OCM (HUAWEI)","TRAVAUX-HUAWEI",
Q1405="Projet OCM (NOKIA)","TRAVAUX -NOKIA",
Q1405="ACCESS-ISSUE","ACCESS-ISSUE",
Q1405="Projet OCM (ZTE, NOKIA, autres projets)","TRAVAUX OCM",
Q1405="No root CAuse","No root cause",
Q1405="ODU HS","TX ISSUE",
Q1405="IP &amp; VLAN","TX ISSUE",
Q1405="Warehouse HUAWEI","SPARE-ISSUE",
Q1405="SPARE-HS","SPARE-ISSUE",
Q1405="Power Telco","RAN ISSUE"
),"")</f>
        <v>No root cause</v>
      </c>
      <c r="Q1405" s="48" t="s">
        <v>5576</v>
      </c>
      <c r="R1405" s="23" t="str" cm="1">
        <f t="array" ref="R1405">IFERROR(_xlfn.IFS(
Q1405="MPR ISSUE","ACTIVE",
Q1405="BSS Hardware Issue","ACTIVE",
Q1405="Sites strategiques, MLL, Pylone, etc.","PASSIVE",
Q1405="AKTIVCO DEFAUT GE &amp; POWER Cabinet","PASSIVE",
Q1405="AKTIVCO Coupure ENEO &amp; Baisse de tension","PASSIVE",
Q1405="Coupure ENEO &amp; Baisse de tension","PASSIVE",
Q1405="Defaut GE &amp; POWER Cabinet","PASSIVE",
Q1405="Sharing","PASSIVE",
Q1405="SIte strategiques &amp; DataCenter","PASSIVE",
Q1405="Exclu","Exclu",
Q1405="SAT","ACTIVE",
Q1405="SPARE-ISSUE","SPARE-ISSUE",
Q1405="Fiber CAmtel","ACTIVE",
Q1405="Fiber AOF","ACTIVE",
Q1405="Projet OCM (HUAWEI)","PLANNED WORKS",
Q1405="Projet OCM (NOKIA)","PLANNED WORKS",
Q1405="ACCESS-ISSUE","ACCESS-ISSUE",
Q1405="Projet OCM (ZTE, NOKIA, autres projets)","PLANNED WORKS",
Q1405="No root CAuse","No root cause",
Q1405="ODU HS","ACTIVE",
Q1405="IP &amp; VLAN","ACTIVE",
Q1405="Warehouse HUAWEI","SPARE-ISSUE",
Q1405="SPARE-HS","SPARE-ISSUE",
Q1405="Power Telco","ACTIVE"
),"")</f>
        <v>No root cause</v>
      </c>
      <c r="S1405" s="56" t="s">
        <v>17</v>
      </c>
      <c r="T1405" s="7" t="s">
        <v>17</v>
      </c>
      <c r="U1405" s="7" t="s">
        <v>17</v>
      </c>
      <c r="V1405" s="57"/>
      <c r="W1405" s="57"/>
      <c r="X1405" s="57"/>
      <c r="Y1405" s="57"/>
      <c r="Z1405" s="57"/>
      <c r="AA1405" s="57"/>
      <c r="AB1405" s="57"/>
      <c r="AC1405" s="57" t="s">
        <v>17</v>
      </c>
      <c r="AD1405" s="57" t="s">
        <v>17</v>
      </c>
      <c r="AE1405" s="57" t="s">
        <v>17</v>
      </c>
      <c r="AF1405" s="57" t="s">
        <v>17</v>
      </c>
      <c r="AG1405" s="57" t="s">
        <v>17</v>
      </c>
      <c r="AH1405" s="57" t="s">
        <v>17</v>
      </c>
      <c r="AI1405" s="57" t="s">
        <v>17</v>
      </c>
      <c r="AJ1405" s="57" t="s">
        <v>17</v>
      </c>
      <c r="AK1405" s="57" t="s">
        <v>17</v>
      </c>
      <c r="AL1405" s="57" t="s">
        <v>17</v>
      </c>
      <c r="AM1405" s="15"/>
      <c r="AN1405" s="15"/>
      <c r="AO1405" s="15"/>
      <c r="AP1405" s="15"/>
    </row>
    <row r="1406" spans="1:42" s="14" customFormat="1" x14ac:dyDescent="0.35">
      <c r="A1406" s="1" t="s">
        <v>2216</v>
      </c>
      <c r="B1406" s="1" t="s">
        <v>2217</v>
      </c>
      <c r="C1406" s="3"/>
      <c r="D1406" s="1" t="s">
        <v>23</v>
      </c>
      <c r="E1406" s="1"/>
      <c r="F1406" s="3" t="s">
        <v>53</v>
      </c>
      <c r="G1406" s="1" t="s">
        <v>2218</v>
      </c>
      <c r="H1406" s="59" t="str">
        <f>_xlfn.XLOOKUP(B1406,'[1]Nur des jours'!$B:$B,'[1]Nur des jours'!$H:$H,"")</f>
        <v>HUAWEI</v>
      </c>
      <c r="I1406" s="52">
        <v>0</v>
      </c>
      <c r="J1406" s="52">
        <v>0</v>
      </c>
      <c r="K1406" s="52">
        <v>0</v>
      </c>
      <c r="L1406" s="53">
        <v>0</v>
      </c>
      <c r="M1406" s="54" t="s">
        <v>5376</v>
      </c>
      <c r="N1406" s="55"/>
      <c r="O1406" s="16" t="str" cm="1">
        <f t="array" ref="O1406">IFERROR(_xlfn.IFS(
Q1406="MPR ISSUE","PDH",
Q1406="BSS Hardware Issue","BSS",
Q1406="Sites strategiques, MLL, Pylone, etc.","ENVTECH",
Q1406="AKTIVCO DEFAUT GE &amp; POWER Cabinet","AKTIVCO",
Q1406="AKTIVCO Coupure ENEO &amp; Baisse de tension","AKTIVCO GRID ONLY",
Q1406="Coupure ENEO &amp; Baisse de tension","IHS GRID ONLY",
Q1406="Defaut GE &amp; POWER Cabinet","IHS",
Q1406="Sharing","Partners",
Q1406="SIte strategiques &amp; DataCenter","SST &amp; DC",
Q1406="Exclu","Exclu",
Q1406="SAT","SAT",
Q1406="SPARE-ISSUE","SPARE-ISSUE",
Q1406="Fiber CAmtel","TRANS_FO_CAMTEL",
Q1406="Fiber AOF","Fiber AOF",
Q1406="Projet OCM (HUAWEI)","TRAVAUX-HUAWEI",
Q1406="Projet OCM (NOKIA)","TRAVAUX-NOKIA",
Q1406="ACCESS-ISSUE","ACCESS-ISSUE",
Q1406="Projet OCM (ZTE, NOKIA, autres projets)","TRAVAUX OCM",
Q1406="No root CAuse","No root cause",
Q1406="ODU HS","PDH",
Q1406="IP &amp; VLAN","PDH",
Q1406="Warehouse HUAWEI","SPARE-ISSUE",
Q1406="SPARE-HS","SPARE-ISSUE",
Q1406="Power Telco","BSS"
),"")</f>
        <v>No root cause</v>
      </c>
      <c r="P1406" s="22" t="str" cm="1">
        <f t="array" ref="P1406">IFERROR(_xlfn.IFS(
Q1406="MPR ISSUE","TX ISSUE",
Q1406="BSS Hardware Issue","RAN ISSUE",
Q1406="Sites strategiques, MLL, Pylone, etc.","ENVTECH",
Q1406="AKTIVCO DEFAUT GE &amp; POWER Cabinet","POWER ISSUE",
Q1406="AKTIVCO Coupure ENEO &amp; Baisse de tension","POWER ISSUE",
Q1406="Coupure ENEO &amp; Baisse de tension","POWER ISSUE",
Q1406="Defaut GE &amp; POWER Cabinet","POWER ISSUE",
Q1406="Sharing","POWER ISSUE",
Q1406="SIte strategiques &amp; DataCenter","POWER ISSUE",
Q1406="Exclu","Exclu",
Q1406="SAT","TX ISSUE",
Q1406="SPARE-ISSUE","SPARE-ISSUE",
Q1406="Fiber CAmtel","TX ISSUE",
Q1406="Fiber AOF","TX ISSUE",
Q1406="Projet OCM (HUAWEI)","TRAVAUX-HUAWEI",
Q1406="Projet OCM (NOKIA)","TRAVAUX -NOKIA",
Q1406="ACCESS-ISSUE","ACCESS-ISSUE",
Q1406="Projet OCM (ZTE, NOKIA, autres projets)","TRAVAUX OCM",
Q1406="No root CAuse","No root cause",
Q1406="ODU HS","TX ISSUE",
Q1406="IP &amp; VLAN","TX ISSUE",
Q1406="Warehouse HUAWEI","SPARE-ISSUE",
Q1406="SPARE-HS","SPARE-ISSUE",
Q1406="Power Telco","RAN ISSUE"
),"")</f>
        <v>No root cause</v>
      </c>
      <c r="Q1406" s="48" t="s">
        <v>5576</v>
      </c>
      <c r="R1406" s="23" t="str" cm="1">
        <f t="array" ref="R1406">IFERROR(_xlfn.IFS(
Q1406="MPR ISSUE","ACTIVE",
Q1406="BSS Hardware Issue","ACTIVE",
Q1406="Sites strategiques, MLL, Pylone, etc.","PASSIVE",
Q1406="AKTIVCO DEFAUT GE &amp; POWER Cabinet","PASSIVE",
Q1406="AKTIVCO Coupure ENEO &amp; Baisse de tension","PASSIVE",
Q1406="Coupure ENEO &amp; Baisse de tension","PASSIVE",
Q1406="Defaut GE &amp; POWER Cabinet","PASSIVE",
Q1406="Sharing","PASSIVE",
Q1406="SIte strategiques &amp; DataCenter","PASSIVE",
Q1406="Exclu","Exclu",
Q1406="SAT","ACTIVE",
Q1406="SPARE-ISSUE","SPARE-ISSUE",
Q1406="Fiber CAmtel","ACTIVE",
Q1406="Fiber AOF","ACTIVE",
Q1406="Projet OCM (HUAWEI)","PLANNED WORKS",
Q1406="Projet OCM (NOKIA)","PLANNED WORKS",
Q1406="ACCESS-ISSUE","ACCESS-ISSUE",
Q1406="Projet OCM (ZTE, NOKIA, autres projets)","PLANNED WORKS",
Q1406="No root CAuse","No root cause",
Q1406="ODU HS","ACTIVE",
Q1406="IP &amp; VLAN","ACTIVE",
Q1406="Warehouse HUAWEI","SPARE-ISSUE",
Q1406="SPARE-HS","SPARE-ISSUE",
Q1406="Power Telco","ACTIVE"
),"")</f>
        <v>No root cause</v>
      </c>
      <c r="S1406" s="56" t="s">
        <v>17</v>
      </c>
      <c r="T1406" s="7" t="s">
        <v>17</v>
      </c>
      <c r="U1406" s="7" t="s">
        <v>17</v>
      </c>
      <c r="V1406" s="57" t="s">
        <v>17</v>
      </c>
      <c r="W1406" s="57" t="s">
        <v>17</v>
      </c>
      <c r="X1406" s="57" t="s">
        <v>17</v>
      </c>
      <c r="Y1406" s="57" t="s">
        <v>17</v>
      </c>
      <c r="Z1406" s="57" t="s">
        <v>17</v>
      </c>
      <c r="AA1406" s="57" t="s">
        <v>17</v>
      </c>
      <c r="AB1406" s="57"/>
      <c r="AC1406" s="57" t="s">
        <v>17</v>
      </c>
      <c r="AD1406" s="57" t="s">
        <v>17</v>
      </c>
      <c r="AE1406" s="57" t="s">
        <v>17</v>
      </c>
      <c r="AF1406" s="57" t="s">
        <v>17</v>
      </c>
      <c r="AG1406" s="57" t="s">
        <v>17</v>
      </c>
      <c r="AH1406" s="57" t="s">
        <v>17</v>
      </c>
      <c r="AI1406" s="57" t="s">
        <v>17</v>
      </c>
      <c r="AJ1406" s="57" t="s">
        <v>17</v>
      </c>
      <c r="AK1406" s="57" t="s">
        <v>17</v>
      </c>
      <c r="AL1406" s="57" t="s">
        <v>17</v>
      </c>
      <c r="AM1406" s="15"/>
      <c r="AN1406" s="15"/>
      <c r="AO1406" s="15"/>
      <c r="AP1406" s="15"/>
    </row>
    <row r="1407" spans="1:42" s="14" customFormat="1" x14ac:dyDescent="0.35">
      <c r="A1407" s="1" t="s">
        <v>1003</v>
      </c>
      <c r="B1407" s="1" t="s">
        <v>1004</v>
      </c>
      <c r="C1407" s="3"/>
      <c r="D1407" s="1" t="s">
        <v>23</v>
      </c>
      <c r="E1407" s="1" t="s">
        <v>38</v>
      </c>
      <c r="F1407" s="3" t="s">
        <v>39</v>
      </c>
      <c r="G1407" s="1" t="s">
        <v>40</v>
      </c>
      <c r="H1407" s="51" t="str">
        <f>_xlfn.XLOOKUP(B1407,'[1]Nur des jours'!$B:$B,'[1]Nur des jours'!$H:$H,"")</f>
        <v>ZTE</v>
      </c>
      <c r="I1407" s="52">
        <v>0</v>
      </c>
      <c r="J1407" s="52">
        <v>0</v>
      </c>
      <c r="K1407" s="52">
        <v>0</v>
      </c>
      <c r="L1407" s="53">
        <v>0</v>
      </c>
      <c r="M1407" s="54" t="s">
        <v>5374</v>
      </c>
      <c r="N1407" s="55"/>
      <c r="O1407" s="16" t="str" cm="1">
        <f t="array" ref="O1407">IFERROR(_xlfn.IFS(
Q1407="MPR ISSUE","PDH",
Q1407="BSS Hardware Issue","BSS",
Q1407="Sites strategiques, MLL, Pylone, etc.","ENVTECH",
Q1407="AKTIVCO DEFAUT GE &amp; POWER Cabinet","AKTIVCO",
Q1407="AKTIVCO Coupure ENEO &amp; Baisse de tension","AKTIVCO GRID ONLY",
Q1407="Coupure ENEO &amp; Baisse de tension","IHS GRID ONLY",
Q1407="Defaut GE &amp; POWER Cabinet","IHS",
Q1407="Sharing","Partners",
Q1407="SIte strategiques &amp; DataCenter","SST &amp; DC",
Q1407="Exclu","Exclu",
Q1407="SAT","SAT",
Q1407="SPARE-ISSUE","SPARE-ISSUE",
Q1407="Fiber CAmtel","TRANS_FO_CAMTEL",
Q1407="Fiber AOF","Fiber AOF",
Q1407="Projet OCM (HUAWEI)","TRAVAUX-HUAWEI",
Q1407="Projet OCM (NOKIA)","TRAVAUX-NOKIA",
Q1407="ACCESS-ISSUE","ACCESS-ISSUE",
Q1407="Projet OCM (ZTE, NOKIA, autres projets)","TRAVAUX OCM",
Q1407="No root CAuse","No root cause",
Q1407="ODU HS","PDH",
Q1407="IP &amp; VLAN","PDH",
Q1407="Warehouse HUAWEI","SPARE-ISSUE",
Q1407="SPARE-HS","SPARE-ISSUE",
Q1407="Power Telco","BSS"
),"")</f>
        <v>No root cause</v>
      </c>
      <c r="P1407" s="22" t="str" cm="1">
        <f t="array" ref="P1407">IFERROR(_xlfn.IFS(
Q1407="MPR ISSUE","TX ISSUE",
Q1407="BSS Hardware Issue","RAN ISSUE",
Q1407="Sites strategiques, MLL, Pylone, etc.","ENVTECH",
Q1407="AKTIVCO DEFAUT GE &amp; POWER Cabinet","POWER ISSUE",
Q1407="AKTIVCO Coupure ENEO &amp; Baisse de tension","POWER ISSUE",
Q1407="Coupure ENEO &amp; Baisse de tension","POWER ISSUE",
Q1407="Defaut GE &amp; POWER Cabinet","POWER ISSUE",
Q1407="Sharing","POWER ISSUE",
Q1407="SIte strategiques &amp; DataCenter","POWER ISSUE",
Q1407="Exclu","Exclu",
Q1407="SAT","TX ISSUE",
Q1407="SPARE-ISSUE","SPARE-ISSUE",
Q1407="Fiber CAmtel","TX ISSUE",
Q1407="Fiber AOF","TX ISSUE",
Q1407="Projet OCM (HUAWEI)","TRAVAUX-HUAWEI",
Q1407="Projet OCM (NOKIA)","TRAVAUX -NOKIA",
Q1407="ACCESS-ISSUE","ACCESS-ISSUE",
Q1407="Projet OCM (ZTE, NOKIA, autres projets)","TRAVAUX OCM",
Q1407="No root CAuse","No root cause",
Q1407="ODU HS","TX ISSUE",
Q1407="IP &amp; VLAN","TX ISSUE",
Q1407="Warehouse HUAWEI","SPARE-ISSUE",
Q1407="SPARE-HS","SPARE-ISSUE",
Q1407="Power Telco","RAN ISSUE"
),"")</f>
        <v>No root cause</v>
      </c>
      <c r="Q1407" s="48" t="s">
        <v>5576</v>
      </c>
      <c r="R1407" s="23" t="str" cm="1">
        <f t="array" ref="R1407">IFERROR(_xlfn.IFS(
Q1407="MPR ISSUE","ACTIVE",
Q1407="BSS Hardware Issue","ACTIVE",
Q1407="Sites strategiques, MLL, Pylone, etc.","PASSIVE",
Q1407="AKTIVCO DEFAUT GE &amp; POWER Cabinet","PASSIVE",
Q1407="AKTIVCO Coupure ENEO &amp; Baisse de tension","PASSIVE",
Q1407="Coupure ENEO &amp; Baisse de tension","PASSIVE",
Q1407="Defaut GE &amp; POWER Cabinet","PASSIVE",
Q1407="Sharing","PASSIVE",
Q1407="SIte strategiques &amp; DataCenter","PASSIVE",
Q1407="Exclu","Exclu",
Q1407="SAT","ACTIVE",
Q1407="SPARE-ISSUE","SPARE-ISSUE",
Q1407="Fiber CAmtel","ACTIVE",
Q1407="Fiber AOF","ACTIVE",
Q1407="Projet OCM (HUAWEI)","PLANNED WORKS",
Q1407="Projet OCM (NOKIA)","PLANNED WORKS",
Q1407="ACCESS-ISSUE","ACCESS-ISSUE",
Q1407="Projet OCM (ZTE, NOKIA, autres projets)","PLANNED WORKS",
Q1407="No root CAuse","No root cause",
Q1407="ODU HS","ACTIVE",
Q1407="IP &amp; VLAN","ACTIVE",
Q1407="Warehouse HUAWEI","SPARE-ISSUE",
Q1407="SPARE-HS","SPARE-ISSUE",
Q1407="Power Telco","ACTIVE"
),"")</f>
        <v>No root cause</v>
      </c>
      <c r="S1407" s="56" t="s">
        <v>17</v>
      </c>
      <c r="T1407" s="7" t="s">
        <v>17</v>
      </c>
      <c r="U1407" s="7" t="s">
        <v>17</v>
      </c>
      <c r="V1407" s="57" t="s">
        <v>17</v>
      </c>
      <c r="W1407" s="57" t="s">
        <v>17</v>
      </c>
      <c r="X1407" s="57" t="s">
        <v>17</v>
      </c>
      <c r="Y1407" s="57" t="s">
        <v>17</v>
      </c>
      <c r="Z1407" s="57" t="s">
        <v>17</v>
      </c>
      <c r="AA1407" s="57" t="s">
        <v>17</v>
      </c>
      <c r="AB1407" s="57"/>
      <c r="AC1407" s="57" t="s">
        <v>17</v>
      </c>
      <c r="AD1407" s="57" t="s">
        <v>17</v>
      </c>
      <c r="AE1407" s="57" t="s">
        <v>17</v>
      </c>
      <c r="AF1407" s="57" t="s">
        <v>17</v>
      </c>
      <c r="AG1407" s="57" t="s">
        <v>17</v>
      </c>
      <c r="AH1407" s="57" t="s">
        <v>17</v>
      </c>
      <c r="AI1407" s="57" t="s">
        <v>17</v>
      </c>
      <c r="AJ1407" s="57" t="s">
        <v>17</v>
      </c>
      <c r="AK1407" s="57" t="s">
        <v>17</v>
      </c>
      <c r="AL1407" s="57" t="s">
        <v>17</v>
      </c>
      <c r="AM1407" s="15"/>
      <c r="AN1407" s="15"/>
      <c r="AO1407" s="15"/>
      <c r="AP1407" s="15"/>
    </row>
    <row r="1408" spans="1:42" s="14" customFormat="1" x14ac:dyDescent="0.35">
      <c r="A1408" s="1" t="s">
        <v>4548</v>
      </c>
      <c r="B1408" s="1" t="s">
        <v>4549</v>
      </c>
      <c r="C1408" s="3"/>
      <c r="D1408" s="1" t="s">
        <v>12</v>
      </c>
      <c r="E1408" s="1" t="s">
        <v>13</v>
      </c>
      <c r="F1408" s="3" t="s">
        <v>39</v>
      </c>
      <c r="G1408" s="1" t="s">
        <v>40</v>
      </c>
      <c r="H1408" s="51" t="str">
        <f>_xlfn.XLOOKUP(B1408,'[1]Nur des jours'!$B:$B,'[1]Nur des jours'!$H:$H,"")</f>
        <v>ZTE</v>
      </c>
      <c r="I1408" s="52">
        <v>0</v>
      </c>
      <c r="J1408" s="52">
        <v>0</v>
      </c>
      <c r="K1408" s="52">
        <v>0</v>
      </c>
      <c r="L1408" s="53">
        <v>0</v>
      </c>
      <c r="M1408" s="54" t="s">
        <v>5374</v>
      </c>
      <c r="N1408" s="55"/>
      <c r="O1408" s="16" t="str" cm="1">
        <f t="array" ref="O1408">IFERROR(_xlfn.IFS(
Q1408="MPR ISSUE","PDH",
Q1408="BSS Hardware Issue","BSS",
Q1408="Sites strategiques, MLL, Pylone, etc.","ENVTECH",
Q1408="AKTIVCO DEFAUT GE &amp; POWER Cabinet","AKTIVCO",
Q1408="AKTIVCO Coupure ENEO &amp; Baisse de tension","AKTIVCO GRID ONLY",
Q1408="Coupure ENEO &amp; Baisse de tension","IHS GRID ONLY",
Q1408="Defaut GE &amp; POWER Cabinet","IHS",
Q1408="Sharing","Partners",
Q1408="SIte strategiques &amp; DataCenter","SST &amp; DC",
Q1408="Exclu","Exclu",
Q1408="SAT","SAT",
Q1408="SPARE-ISSUE","SPARE-ISSUE",
Q1408="Fiber CAmtel","TRANS_FO_CAMTEL",
Q1408="Fiber AOF","Fiber AOF",
Q1408="Projet OCM (HUAWEI)","TRAVAUX-HUAWEI",
Q1408="Projet OCM (NOKIA)","TRAVAUX-NOKIA",
Q1408="ACCESS-ISSUE","ACCESS-ISSUE",
Q1408="Projet OCM (ZTE, NOKIA, autres projets)","TRAVAUX OCM",
Q1408="No root CAuse","No root cause",
Q1408="ODU HS","PDH",
Q1408="IP &amp; VLAN","PDH",
Q1408="Warehouse HUAWEI","SPARE-ISSUE",
Q1408="SPARE-HS","SPARE-ISSUE",
Q1408="Power Telco","BSS"
),"")</f>
        <v>No root cause</v>
      </c>
      <c r="P1408" s="22" t="str" cm="1">
        <f t="array" ref="P1408">IFERROR(_xlfn.IFS(
Q1408="MPR ISSUE","TX ISSUE",
Q1408="BSS Hardware Issue","RAN ISSUE",
Q1408="Sites strategiques, MLL, Pylone, etc.","ENVTECH",
Q1408="AKTIVCO DEFAUT GE &amp; POWER Cabinet","POWER ISSUE",
Q1408="AKTIVCO Coupure ENEO &amp; Baisse de tension","POWER ISSUE",
Q1408="Coupure ENEO &amp; Baisse de tension","POWER ISSUE",
Q1408="Defaut GE &amp; POWER Cabinet","POWER ISSUE",
Q1408="Sharing","POWER ISSUE",
Q1408="SIte strategiques &amp; DataCenter","POWER ISSUE",
Q1408="Exclu","Exclu",
Q1408="SAT","TX ISSUE",
Q1408="SPARE-ISSUE","SPARE-ISSUE",
Q1408="Fiber CAmtel","TX ISSUE",
Q1408="Fiber AOF","TX ISSUE",
Q1408="Projet OCM (HUAWEI)","TRAVAUX-HUAWEI",
Q1408="Projet OCM (NOKIA)","TRAVAUX -NOKIA",
Q1408="ACCESS-ISSUE","ACCESS-ISSUE",
Q1408="Projet OCM (ZTE, NOKIA, autres projets)","TRAVAUX OCM",
Q1408="No root CAuse","No root cause",
Q1408="ODU HS","TX ISSUE",
Q1408="IP &amp; VLAN","TX ISSUE",
Q1408="Warehouse HUAWEI","SPARE-ISSUE",
Q1408="SPARE-HS","SPARE-ISSUE",
Q1408="Power Telco","RAN ISSUE"
),"")</f>
        <v>No root cause</v>
      </c>
      <c r="Q1408" s="48" t="s">
        <v>5576</v>
      </c>
      <c r="R1408" s="23" t="str" cm="1">
        <f t="array" ref="R1408">IFERROR(_xlfn.IFS(
Q1408="MPR ISSUE","ACTIVE",
Q1408="BSS Hardware Issue","ACTIVE",
Q1408="Sites strategiques, MLL, Pylone, etc.","PASSIVE",
Q1408="AKTIVCO DEFAUT GE &amp; POWER Cabinet","PASSIVE",
Q1408="AKTIVCO Coupure ENEO &amp; Baisse de tension","PASSIVE",
Q1408="Coupure ENEO &amp; Baisse de tension","PASSIVE",
Q1408="Defaut GE &amp; POWER Cabinet","PASSIVE",
Q1408="Sharing","PASSIVE",
Q1408="SIte strategiques &amp; DataCenter","PASSIVE",
Q1408="Exclu","Exclu",
Q1408="SAT","ACTIVE",
Q1408="SPARE-ISSUE","SPARE-ISSUE",
Q1408="Fiber CAmtel","ACTIVE",
Q1408="Fiber AOF","ACTIVE",
Q1408="Projet OCM (HUAWEI)","PLANNED WORKS",
Q1408="Projet OCM (NOKIA)","PLANNED WORKS",
Q1408="ACCESS-ISSUE","ACCESS-ISSUE",
Q1408="Projet OCM (ZTE, NOKIA, autres projets)","PLANNED WORKS",
Q1408="No root CAuse","No root cause",
Q1408="ODU HS","ACTIVE",
Q1408="IP &amp; VLAN","ACTIVE",
Q1408="Warehouse HUAWEI","SPARE-ISSUE",
Q1408="SPARE-HS","SPARE-ISSUE",
Q1408="Power Telco","ACTIVE"
),"")</f>
        <v>No root cause</v>
      </c>
      <c r="S1408" s="56" t="s">
        <v>17</v>
      </c>
      <c r="T1408" s="7" t="s">
        <v>17</v>
      </c>
      <c r="U1408" s="7" t="s">
        <v>17</v>
      </c>
      <c r="V1408" s="57" t="s">
        <v>17</v>
      </c>
      <c r="W1408" s="57" t="s">
        <v>17</v>
      </c>
      <c r="X1408" s="57" t="s">
        <v>17</v>
      </c>
      <c r="Y1408" s="57" t="s">
        <v>17</v>
      </c>
      <c r="Z1408" s="57" t="s">
        <v>17</v>
      </c>
      <c r="AA1408" s="57" t="s">
        <v>17</v>
      </c>
      <c r="AB1408" s="57"/>
      <c r="AC1408" s="57" t="s">
        <v>17</v>
      </c>
      <c r="AD1408" s="57" t="s">
        <v>17</v>
      </c>
      <c r="AE1408" s="57" t="s">
        <v>17</v>
      </c>
      <c r="AF1408" s="57" t="s">
        <v>17</v>
      </c>
      <c r="AG1408" s="57" t="s">
        <v>17</v>
      </c>
      <c r="AH1408" s="57" t="s">
        <v>17</v>
      </c>
      <c r="AI1408" s="57" t="s">
        <v>17</v>
      </c>
      <c r="AJ1408" s="57" t="s">
        <v>17</v>
      </c>
      <c r="AK1408" s="57" t="s">
        <v>17</v>
      </c>
      <c r="AL1408" s="57" t="s">
        <v>17</v>
      </c>
      <c r="AM1408" s="15"/>
      <c r="AN1408" s="15"/>
      <c r="AO1408" s="15"/>
      <c r="AP1408" s="15"/>
    </row>
    <row r="1409" spans="1:42" s="14" customFormat="1" x14ac:dyDescent="0.35">
      <c r="A1409" s="1" t="s">
        <v>1982</v>
      </c>
      <c r="B1409" s="1" t="s">
        <v>1983</v>
      </c>
      <c r="C1409" s="3"/>
      <c r="D1409" s="1" t="s">
        <v>12</v>
      </c>
      <c r="E1409" s="1" t="s">
        <v>13</v>
      </c>
      <c r="F1409" s="3" t="s">
        <v>39</v>
      </c>
      <c r="G1409" s="1" t="s">
        <v>40</v>
      </c>
      <c r="H1409" s="51" t="str">
        <f>_xlfn.XLOOKUP(B1409,'[1]Nur des jours'!$B:$B,'[1]Nur des jours'!$H:$H,"")</f>
        <v>ZTE</v>
      </c>
      <c r="I1409" s="52">
        <v>0</v>
      </c>
      <c r="J1409" s="52">
        <v>0</v>
      </c>
      <c r="K1409" s="52">
        <v>0</v>
      </c>
      <c r="L1409" s="53">
        <v>0</v>
      </c>
      <c r="M1409" s="54" t="s">
        <v>5374</v>
      </c>
      <c r="N1409" s="55"/>
      <c r="O1409" s="16" t="str" cm="1">
        <f t="array" ref="O1409">IFERROR(_xlfn.IFS(
Q1409="MPR ISSUE","PDH",
Q1409="BSS Hardware Issue","BSS",
Q1409="Sites strategiques, MLL, Pylone, etc.","ENVTECH",
Q1409="AKTIVCO DEFAUT GE &amp; POWER Cabinet","AKTIVCO",
Q1409="AKTIVCO Coupure ENEO &amp; Baisse de tension","AKTIVCO GRID ONLY",
Q1409="Coupure ENEO &amp; Baisse de tension","IHS GRID ONLY",
Q1409="Defaut GE &amp; POWER Cabinet","IHS",
Q1409="Sharing","Partners",
Q1409="SIte strategiques &amp; DataCenter","SST &amp; DC",
Q1409="Exclu","Exclu",
Q1409="SAT","SAT",
Q1409="SPARE-ISSUE","SPARE-ISSUE",
Q1409="Fiber CAmtel","TRANS_FO_CAMTEL",
Q1409="Fiber AOF","Fiber AOF",
Q1409="Projet OCM (HUAWEI)","TRAVAUX-HUAWEI",
Q1409="Projet OCM (NOKIA)","TRAVAUX-NOKIA",
Q1409="ACCESS-ISSUE","ACCESS-ISSUE",
Q1409="Projet OCM (ZTE, NOKIA, autres projets)","TRAVAUX OCM",
Q1409="No root CAuse","No root cause",
Q1409="ODU HS","PDH",
Q1409="IP &amp; VLAN","PDH",
Q1409="Warehouse HUAWEI","SPARE-ISSUE",
Q1409="SPARE-HS","SPARE-ISSUE",
Q1409="Power Telco","BSS"
),"")</f>
        <v>No root cause</v>
      </c>
      <c r="P1409" s="22" t="str" cm="1">
        <f t="array" ref="P1409">IFERROR(_xlfn.IFS(
Q1409="MPR ISSUE","TX ISSUE",
Q1409="BSS Hardware Issue","RAN ISSUE",
Q1409="Sites strategiques, MLL, Pylone, etc.","ENVTECH",
Q1409="AKTIVCO DEFAUT GE &amp; POWER Cabinet","POWER ISSUE",
Q1409="AKTIVCO Coupure ENEO &amp; Baisse de tension","POWER ISSUE",
Q1409="Coupure ENEO &amp; Baisse de tension","POWER ISSUE",
Q1409="Defaut GE &amp; POWER Cabinet","POWER ISSUE",
Q1409="Sharing","POWER ISSUE",
Q1409="SIte strategiques &amp; DataCenter","POWER ISSUE",
Q1409="Exclu","Exclu",
Q1409="SAT","TX ISSUE",
Q1409="SPARE-ISSUE","SPARE-ISSUE",
Q1409="Fiber CAmtel","TX ISSUE",
Q1409="Fiber AOF","TX ISSUE",
Q1409="Projet OCM (HUAWEI)","TRAVAUX-HUAWEI",
Q1409="Projet OCM (NOKIA)","TRAVAUX -NOKIA",
Q1409="ACCESS-ISSUE","ACCESS-ISSUE",
Q1409="Projet OCM (ZTE, NOKIA, autres projets)","TRAVAUX OCM",
Q1409="No root CAuse","No root cause",
Q1409="ODU HS","TX ISSUE",
Q1409="IP &amp; VLAN","TX ISSUE",
Q1409="Warehouse HUAWEI","SPARE-ISSUE",
Q1409="SPARE-HS","SPARE-ISSUE",
Q1409="Power Telco","RAN ISSUE"
),"")</f>
        <v>No root cause</v>
      </c>
      <c r="Q1409" s="48" t="s">
        <v>5576</v>
      </c>
      <c r="R1409" s="23" t="str" cm="1">
        <f t="array" ref="R1409">IFERROR(_xlfn.IFS(
Q1409="MPR ISSUE","ACTIVE",
Q1409="BSS Hardware Issue","ACTIVE",
Q1409="Sites strategiques, MLL, Pylone, etc.","PASSIVE",
Q1409="AKTIVCO DEFAUT GE &amp; POWER Cabinet","PASSIVE",
Q1409="AKTIVCO Coupure ENEO &amp; Baisse de tension","PASSIVE",
Q1409="Coupure ENEO &amp; Baisse de tension","PASSIVE",
Q1409="Defaut GE &amp; POWER Cabinet","PASSIVE",
Q1409="Sharing","PASSIVE",
Q1409="SIte strategiques &amp; DataCenter","PASSIVE",
Q1409="Exclu","Exclu",
Q1409="SAT","ACTIVE",
Q1409="SPARE-ISSUE","SPARE-ISSUE",
Q1409="Fiber CAmtel","ACTIVE",
Q1409="Fiber AOF","ACTIVE",
Q1409="Projet OCM (HUAWEI)","PLANNED WORKS",
Q1409="Projet OCM (NOKIA)","PLANNED WORKS",
Q1409="ACCESS-ISSUE","ACCESS-ISSUE",
Q1409="Projet OCM (ZTE, NOKIA, autres projets)","PLANNED WORKS",
Q1409="No root CAuse","No root cause",
Q1409="ODU HS","ACTIVE",
Q1409="IP &amp; VLAN","ACTIVE",
Q1409="Warehouse HUAWEI","SPARE-ISSUE",
Q1409="SPARE-HS","SPARE-ISSUE",
Q1409="Power Telco","ACTIVE"
),"")</f>
        <v>No root cause</v>
      </c>
      <c r="S1409" s="56" t="s">
        <v>17</v>
      </c>
      <c r="T1409" s="7" t="s">
        <v>17</v>
      </c>
      <c r="U1409" s="7" t="s">
        <v>17</v>
      </c>
      <c r="V1409" s="57" t="s">
        <v>17</v>
      </c>
      <c r="W1409" s="57" t="s">
        <v>17</v>
      </c>
      <c r="X1409" s="57" t="s">
        <v>17</v>
      </c>
      <c r="Y1409" s="57" t="s">
        <v>17</v>
      </c>
      <c r="Z1409" s="57" t="s">
        <v>17</v>
      </c>
      <c r="AA1409" s="57" t="s">
        <v>17</v>
      </c>
      <c r="AB1409" s="57"/>
      <c r="AC1409" s="57" t="s">
        <v>17</v>
      </c>
      <c r="AD1409" s="57" t="s">
        <v>17</v>
      </c>
      <c r="AE1409" s="57" t="s">
        <v>17</v>
      </c>
      <c r="AF1409" s="57" t="s">
        <v>17</v>
      </c>
      <c r="AG1409" s="57" t="s">
        <v>17</v>
      </c>
      <c r="AH1409" s="57" t="s">
        <v>17</v>
      </c>
      <c r="AI1409" s="57" t="s">
        <v>17</v>
      </c>
      <c r="AJ1409" s="57" t="s">
        <v>17</v>
      </c>
      <c r="AK1409" s="57" t="s">
        <v>17</v>
      </c>
      <c r="AL1409" s="57" t="s">
        <v>17</v>
      </c>
      <c r="AM1409" s="15"/>
      <c r="AN1409" s="15"/>
      <c r="AO1409" s="15"/>
      <c r="AP1409" s="15"/>
    </row>
    <row r="1410" spans="1:42" s="14" customFormat="1" x14ac:dyDescent="0.35">
      <c r="A1410" s="1" t="s">
        <v>3183</v>
      </c>
      <c r="B1410" s="1" t="s">
        <v>3184</v>
      </c>
      <c r="C1410" s="3"/>
      <c r="D1410" s="1" t="s">
        <v>12</v>
      </c>
      <c r="E1410" s="1" t="s">
        <v>147</v>
      </c>
      <c r="F1410" s="3" t="s">
        <v>33</v>
      </c>
      <c r="G1410" s="1" t="s">
        <v>34</v>
      </c>
      <c r="H1410" s="51" t="str">
        <f>_xlfn.XLOOKUP(B1410,'[1]Nur des jours'!$B:$B,'[1]Nur des jours'!$H:$H,"")</f>
        <v>ZTE</v>
      </c>
      <c r="I1410" s="52">
        <v>0</v>
      </c>
      <c r="J1410" s="52">
        <v>0</v>
      </c>
      <c r="K1410" s="52">
        <v>0</v>
      </c>
      <c r="L1410" s="53">
        <v>0</v>
      </c>
      <c r="M1410" s="54" t="s">
        <v>5374</v>
      </c>
      <c r="N1410" s="55"/>
      <c r="O1410" s="16" t="str" cm="1">
        <f t="array" ref="O1410">IFERROR(_xlfn.IFS(
Q1410="MPR ISSUE","PDH",
Q1410="BSS Hardware Issue","BSS",
Q1410="Sites strategiques, MLL, Pylone, etc.","ENVTECH",
Q1410="AKTIVCO DEFAUT GE &amp; POWER Cabinet","AKTIVCO",
Q1410="AKTIVCO Coupure ENEO &amp; Baisse de tension","AKTIVCO GRID ONLY",
Q1410="Coupure ENEO &amp; Baisse de tension","IHS GRID ONLY",
Q1410="Defaut GE &amp; POWER Cabinet","IHS",
Q1410="Sharing","Partners",
Q1410="SIte strategiques &amp; DataCenter","SST &amp; DC",
Q1410="Exclu","Exclu",
Q1410="SAT","SAT",
Q1410="SPARE-ISSUE","SPARE-ISSUE",
Q1410="Fiber CAmtel","TRANS_FO_CAMTEL",
Q1410="Fiber AOF","Fiber AOF",
Q1410="Projet OCM (HUAWEI)","TRAVAUX-HUAWEI",
Q1410="Projet OCM (NOKIA)","TRAVAUX-NOKIA",
Q1410="ACCESS-ISSUE","ACCESS-ISSUE",
Q1410="Projet OCM (ZTE, NOKIA, autres projets)","TRAVAUX OCM",
Q1410="No root CAuse","No root cause",
Q1410="ODU HS","PDH",
Q1410="IP &amp; VLAN","PDH",
Q1410="Warehouse HUAWEI","SPARE-ISSUE",
Q1410="SPARE-HS","SPARE-ISSUE",
Q1410="Power Telco","BSS"
),"")</f>
        <v>No root cause</v>
      </c>
      <c r="P1410" s="22" t="str" cm="1">
        <f t="array" ref="P1410">IFERROR(_xlfn.IFS(
Q1410="MPR ISSUE","TX ISSUE",
Q1410="BSS Hardware Issue","RAN ISSUE",
Q1410="Sites strategiques, MLL, Pylone, etc.","ENVTECH",
Q1410="AKTIVCO DEFAUT GE &amp; POWER Cabinet","POWER ISSUE",
Q1410="AKTIVCO Coupure ENEO &amp; Baisse de tension","POWER ISSUE",
Q1410="Coupure ENEO &amp; Baisse de tension","POWER ISSUE",
Q1410="Defaut GE &amp; POWER Cabinet","POWER ISSUE",
Q1410="Sharing","POWER ISSUE",
Q1410="SIte strategiques &amp; DataCenter","POWER ISSUE",
Q1410="Exclu","Exclu",
Q1410="SAT","TX ISSUE",
Q1410="SPARE-ISSUE","SPARE-ISSUE",
Q1410="Fiber CAmtel","TX ISSUE",
Q1410="Fiber AOF","TX ISSUE",
Q1410="Projet OCM (HUAWEI)","TRAVAUX-HUAWEI",
Q1410="Projet OCM (NOKIA)","TRAVAUX -NOKIA",
Q1410="ACCESS-ISSUE","ACCESS-ISSUE",
Q1410="Projet OCM (ZTE, NOKIA, autres projets)","TRAVAUX OCM",
Q1410="No root CAuse","No root cause",
Q1410="ODU HS","TX ISSUE",
Q1410="IP &amp; VLAN","TX ISSUE",
Q1410="Warehouse HUAWEI","SPARE-ISSUE",
Q1410="SPARE-HS","SPARE-ISSUE",
Q1410="Power Telco","RAN ISSUE"
),"")</f>
        <v>No root cause</v>
      </c>
      <c r="Q1410" s="48" t="s">
        <v>5576</v>
      </c>
      <c r="R1410" s="23" t="str" cm="1">
        <f t="array" ref="R1410">IFERROR(_xlfn.IFS(
Q1410="MPR ISSUE","ACTIVE",
Q1410="BSS Hardware Issue","ACTIVE",
Q1410="Sites strategiques, MLL, Pylone, etc.","PASSIVE",
Q1410="AKTIVCO DEFAUT GE &amp; POWER Cabinet","PASSIVE",
Q1410="AKTIVCO Coupure ENEO &amp; Baisse de tension","PASSIVE",
Q1410="Coupure ENEO &amp; Baisse de tension","PASSIVE",
Q1410="Defaut GE &amp; POWER Cabinet","PASSIVE",
Q1410="Sharing","PASSIVE",
Q1410="SIte strategiques &amp; DataCenter","PASSIVE",
Q1410="Exclu","Exclu",
Q1410="SAT","ACTIVE",
Q1410="SPARE-ISSUE","SPARE-ISSUE",
Q1410="Fiber CAmtel","ACTIVE",
Q1410="Fiber AOF","ACTIVE",
Q1410="Projet OCM (HUAWEI)","PLANNED WORKS",
Q1410="Projet OCM (NOKIA)","PLANNED WORKS",
Q1410="ACCESS-ISSUE","ACCESS-ISSUE",
Q1410="Projet OCM (ZTE, NOKIA, autres projets)","PLANNED WORKS",
Q1410="No root CAuse","No root cause",
Q1410="ODU HS","ACTIVE",
Q1410="IP &amp; VLAN","ACTIVE",
Q1410="Warehouse HUAWEI","SPARE-ISSUE",
Q1410="SPARE-HS","SPARE-ISSUE",
Q1410="Power Telco","ACTIVE"
),"")</f>
        <v>No root cause</v>
      </c>
      <c r="S1410" s="56" t="s">
        <v>17</v>
      </c>
      <c r="T1410" s="7" t="s">
        <v>17</v>
      </c>
      <c r="U1410" s="7" t="s">
        <v>17</v>
      </c>
      <c r="V1410" s="57" t="s">
        <v>17</v>
      </c>
      <c r="W1410" s="57" t="s">
        <v>17</v>
      </c>
      <c r="X1410" s="57" t="s">
        <v>17</v>
      </c>
      <c r="Y1410" s="57" t="s">
        <v>17</v>
      </c>
      <c r="Z1410" s="57" t="s">
        <v>17</v>
      </c>
      <c r="AA1410" s="57" t="s">
        <v>17</v>
      </c>
      <c r="AB1410" s="57"/>
      <c r="AC1410" s="57" t="s">
        <v>17</v>
      </c>
      <c r="AD1410" s="57" t="s">
        <v>17</v>
      </c>
      <c r="AE1410" s="57" t="s">
        <v>17</v>
      </c>
      <c r="AF1410" s="57" t="s">
        <v>17</v>
      </c>
      <c r="AG1410" s="57" t="s">
        <v>17</v>
      </c>
      <c r="AH1410" s="57" t="s">
        <v>17</v>
      </c>
      <c r="AI1410" s="57" t="s">
        <v>17</v>
      </c>
      <c r="AJ1410" s="57" t="s">
        <v>17</v>
      </c>
      <c r="AK1410" s="57" t="s">
        <v>17</v>
      </c>
      <c r="AL1410" s="57" t="s">
        <v>17</v>
      </c>
      <c r="AM1410" s="15"/>
      <c r="AN1410" s="15"/>
      <c r="AO1410" s="15"/>
      <c r="AP1410" s="15"/>
    </row>
    <row r="1411" spans="1:42" s="14" customFormat="1" x14ac:dyDescent="0.35">
      <c r="A1411" s="1" t="s">
        <v>4883</v>
      </c>
      <c r="B1411" s="1" t="s">
        <v>4884</v>
      </c>
      <c r="C1411" s="3"/>
      <c r="D1411" s="1" t="s">
        <v>12</v>
      </c>
      <c r="E1411" s="1" t="s">
        <v>13</v>
      </c>
      <c r="F1411" s="3" t="s">
        <v>33</v>
      </c>
      <c r="G1411" s="1" t="s">
        <v>34</v>
      </c>
      <c r="H1411" s="51" t="str">
        <f>_xlfn.XLOOKUP(B1411,'[1]Nur des jours'!$B:$B,'[1]Nur des jours'!$H:$H,"")</f>
        <v>ZTE</v>
      </c>
      <c r="I1411" s="52">
        <v>0</v>
      </c>
      <c r="J1411" s="52">
        <v>0</v>
      </c>
      <c r="K1411" s="52">
        <v>0</v>
      </c>
      <c r="L1411" s="53">
        <v>0</v>
      </c>
      <c r="M1411" s="54" t="s">
        <v>5374</v>
      </c>
      <c r="N1411" s="55"/>
      <c r="O1411" s="16" t="str" cm="1">
        <f t="array" ref="O1411">IFERROR(_xlfn.IFS(
Q1411="MPR ISSUE","PDH",
Q1411="BSS Hardware Issue","BSS",
Q1411="Sites strategiques, MLL, Pylone, etc.","ENVTECH",
Q1411="AKTIVCO DEFAUT GE &amp; POWER Cabinet","AKTIVCO",
Q1411="AKTIVCO Coupure ENEO &amp; Baisse de tension","AKTIVCO GRID ONLY",
Q1411="Coupure ENEO &amp; Baisse de tension","IHS GRID ONLY",
Q1411="Defaut GE &amp; POWER Cabinet","IHS",
Q1411="Sharing","Partners",
Q1411="SIte strategiques &amp; DataCenter","SST &amp; DC",
Q1411="Exclu","Exclu",
Q1411="SAT","SAT",
Q1411="SPARE-ISSUE","SPARE-ISSUE",
Q1411="Fiber CAmtel","TRANS_FO_CAMTEL",
Q1411="Fiber AOF","Fiber AOF",
Q1411="Projet OCM (HUAWEI)","TRAVAUX-HUAWEI",
Q1411="Projet OCM (NOKIA)","TRAVAUX-NOKIA",
Q1411="ACCESS-ISSUE","ACCESS-ISSUE",
Q1411="Projet OCM (ZTE, NOKIA, autres projets)","TRAVAUX OCM",
Q1411="No root CAuse","No root cause",
Q1411="ODU HS","PDH",
Q1411="IP &amp; VLAN","PDH",
Q1411="Warehouse HUAWEI","SPARE-ISSUE",
Q1411="SPARE-HS","SPARE-ISSUE",
Q1411="Power Telco","BSS"
),"")</f>
        <v>No root cause</v>
      </c>
      <c r="P1411" s="22" t="str" cm="1">
        <f t="array" ref="P1411">IFERROR(_xlfn.IFS(
Q1411="MPR ISSUE","TX ISSUE",
Q1411="BSS Hardware Issue","RAN ISSUE",
Q1411="Sites strategiques, MLL, Pylone, etc.","ENVTECH",
Q1411="AKTIVCO DEFAUT GE &amp; POWER Cabinet","POWER ISSUE",
Q1411="AKTIVCO Coupure ENEO &amp; Baisse de tension","POWER ISSUE",
Q1411="Coupure ENEO &amp; Baisse de tension","POWER ISSUE",
Q1411="Defaut GE &amp; POWER Cabinet","POWER ISSUE",
Q1411="Sharing","POWER ISSUE",
Q1411="SIte strategiques &amp; DataCenter","POWER ISSUE",
Q1411="Exclu","Exclu",
Q1411="SAT","TX ISSUE",
Q1411="SPARE-ISSUE","SPARE-ISSUE",
Q1411="Fiber CAmtel","TX ISSUE",
Q1411="Fiber AOF","TX ISSUE",
Q1411="Projet OCM (HUAWEI)","TRAVAUX-HUAWEI",
Q1411="Projet OCM (NOKIA)","TRAVAUX -NOKIA",
Q1411="ACCESS-ISSUE","ACCESS-ISSUE",
Q1411="Projet OCM (ZTE, NOKIA, autres projets)","TRAVAUX OCM",
Q1411="No root CAuse","No root cause",
Q1411="ODU HS","TX ISSUE",
Q1411="IP &amp; VLAN","TX ISSUE",
Q1411="Warehouse HUAWEI","SPARE-ISSUE",
Q1411="SPARE-HS","SPARE-ISSUE",
Q1411="Power Telco","RAN ISSUE"
),"")</f>
        <v>No root cause</v>
      </c>
      <c r="Q1411" s="48" t="s">
        <v>5576</v>
      </c>
      <c r="R1411" s="23" t="str" cm="1">
        <f t="array" ref="R1411">IFERROR(_xlfn.IFS(
Q1411="MPR ISSUE","ACTIVE",
Q1411="BSS Hardware Issue","ACTIVE",
Q1411="Sites strategiques, MLL, Pylone, etc.","PASSIVE",
Q1411="AKTIVCO DEFAUT GE &amp; POWER Cabinet","PASSIVE",
Q1411="AKTIVCO Coupure ENEO &amp; Baisse de tension","PASSIVE",
Q1411="Coupure ENEO &amp; Baisse de tension","PASSIVE",
Q1411="Defaut GE &amp; POWER Cabinet","PASSIVE",
Q1411="Sharing","PASSIVE",
Q1411="SIte strategiques &amp; DataCenter","PASSIVE",
Q1411="Exclu","Exclu",
Q1411="SAT","ACTIVE",
Q1411="SPARE-ISSUE","SPARE-ISSUE",
Q1411="Fiber CAmtel","ACTIVE",
Q1411="Fiber AOF","ACTIVE",
Q1411="Projet OCM (HUAWEI)","PLANNED WORKS",
Q1411="Projet OCM (NOKIA)","PLANNED WORKS",
Q1411="ACCESS-ISSUE","ACCESS-ISSUE",
Q1411="Projet OCM (ZTE, NOKIA, autres projets)","PLANNED WORKS",
Q1411="No root CAuse","No root cause",
Q1411="ODU HS","ACTIVE",
Q1411="IP &amp; VLAN","ACTIVE",
Q1411="Warehouse HUAWEI","SPARE-ISSUE",
Q1411="SPARE-HS","SPARE-ISSUE",
Q1411="Power Telco","ACTIVE"
),"")</f>
        <v>No root cause</v>
      </c>
      <c r="S1411" s="56" t="s">
        <v>17</v>
      </c>
      <c r="T1411" s="7" t="s">
        <v>17</v>
      </c>
      <c r="U1411" s="7" t="s">
        <v>17</v>
      </c>
      <c r="V1411" s="57" t="s">
        <v>17</v>
      </c>
      <c r="W1411" s="57" t="s">
        <v>17</v>
      </c>
      <c r="X1411" s="57" t="s">
        <v>17</v>
      </c>
      <c r="Y1411" s="57" t="s">
        <v>17</v>
      </c>
      <c r="Z1411" s="57" t="s">
        <v>17</v>
      </c>
      <c r="AA1411" s="57" t="s">
        <v>17</v>
      </c>
      <c r="AB1411" s="57"/>
      <c r="AC1411" s="57" t="s">
        <v>17</v>
      </c>
      <c r="AD1411" s="57" t="s">
        <v>17</v>
      </c>
      <c r="AE1411" s="57" t="s">
        <v>17</v>
      </c>
      <c r="AF1411" s="57" t="s">
        <v>17</v>
      </c>
      <c r="AG1411" s="57" t="s">
        <v>17</v>
      </c>
      <c r="AH1411" s="57" t="s">
        <v>17</v>
      </c>
      <c r="AI1411" s="57" t="s">
        <v>17</v>
      </c>
      <c r="AJ1411" s="57" t="s">
        <v>17</v>
      </c>
      <c r="AK1411" s="57" t="s">
        <v>17</v>
      </c>
      <c r="AL1411" s="57" t="s">
        <v>17</v>
      </c>
      <c r="AM1411" s="15"/>
      <c r="AN1411" s="15"/>
      <c r="AO1411" s="15"/>
      <c r="AP1411" s="15"/>
    </row>
    <row r="1412" spans="1:42" s="14" customFormat="1" x14ac:dyDescent="0.35">
      <c r="A1412" s="1" t="s">
        <v>3147</v>
      </c>
      <c r="B1412" s="1" t="s">
        <v>3148</v>
      </c>
      <c r="C1412" s="3"/>
      <c r="D1412" s="1" t="s">
        <v>12</v>
      </c>
      <c r="E1412" s="1" t="s">
        <v>13</v>
      </c>
      <c r="F1412" s="3" t="s">
        <v>39</v>
      </c>
      <c r="G1412" s="1" t="s">
        <v>40</v>
      </c>
      <c r="H1412" s="51" t="str">
        <f>_xlfn.XLOOKUP(B1412,'[1]Nur des jours'!$B:$B,'[1]Nur des jours'!$H:$H,"")</f>
        <v>ZTE</v>
      </c>
      <c r="I1412" s="52">
        <v>0</v>
      </c>
      <c r="J1412" s="52">
        <v>0</v>
      </c>
      <c r="K1412" s="52">
        <v>0</v>
      </c>
      <c r="L1412" s="53">
        <v>0</v>
      </c>
      <c r="M1412" s="54" t="s">
        <v>5374</v>
      </c>
      <c r="N1412" s="55"/>
      <c r="O1412" s="16" t="str" cm="1">
        <f t="array" ref="O1412">IFERROR(_xlfn.IFS(
Q1412="MPR ISSUE","PDH",
Q1412="BSS Hardware Issue","BSS",
Q1412="Sites strategiques, MLL, Pylone, etc.","ENVTECH",
Q1412="AKTIVCO DEFAUT GE &amp; POWER Cabinet","AKTIVCO",
Q1412="AKTIVCO Coupure ENEO &amp; Baisse de tension","AKTIVCO GRID ONLY",
Q1412="Coupure ENEO &amp; Baisse de tension","IHS GRID ONLY",
Q1412="Defaut GE &amp; POWER Cabinet","IHS",
Q1412="Sharing","Partners",
Q1412="SIte strategiques &amp; DataCenter","SST &amp; DC",
Q1412="Exclu","Exclu",
Q1412="SAT","SAT",
Q1412="SPARE-ISSUE","SPARE-ISSUE",
Q1412="Fiber CAmtel","TRANS_FO_CAMTEL",
Q1412="Fiber AOF","Fiber AOF",
Q1412="Projet OCM (HUAWEI)","TRAVAUX-HUAWEI",
Q1412="Projet OCM (NOKIA)","TRAVAUX-NOKIA",
Q1412="ACCESS-ISSUE","ACCESS-ISSUE",
Q1412="Projet OCM (ZTE, NOKIA, autres projets)","TRAVAUX OCM",
Q1412="No root CAuse","No root cause",
Q1412="ODU HS","PDH",
Q1412="IP &amp; VLAN","PDH",
Q1412="Warehouse HUAWEI","SPARE-ISSUE",
Q1412="SPARE-HS","SPARE-ISSUE",
Q1412="Power Telco","BSS"
),"")</f>
        <v>No root cause</v>
      </c>
      <c r="P1412" s="22" t="str" cm="1">
        <f t="array" ref="P1412">IFERROR(_xlfn.IFS(
Q1412="MPR ISSUE","TX ISSUE",
Q1412="BSS Hardware Issue","RAN ISSUE",
Q1412="Sites strategiques, MLL, Pylone, etc.","ENVTECH",
Q1412="AKTIVCO DEFAUT GE &amp; POWER Cabinet","POWER ISSUE",
Q1412="AKTIVCO Coupure ENEO &amp; Baisse de tension","POWER ISSUE",
Q1412="Coupure ENEO &amp; Baisse de tension","POWER ISSUE",
Q1412="Defaut GE &amp; POWER Cabinet","POWER ISSUE",
Q1412="Sharing","POWER ISSUE",
Q1412="SIte strategiques &amp; DataCenter","POWER ISSUE",
Q1412="Exclu","Exclu",
Q1412="SAT","TX ISSUE",
Q1412="SPARE-ISSUE","SPARE-ISSUE",
Q1412="Fiber CAmtel","TX ISSUE",
Q1412="Fiber AOF","TX ISSUE",
Q1412="Projet OCM (HUAWEI)","TRAVAUX-HUAWEI",
Q1412="Projet OCM (NOKIA)","TRAVAUX -NOKIA",
Q1412="ACCESS-ISSUE","ACCESS-ISSUE",
Q1412="Projet OCM (ZTE, NOKIA, autres projets)","TRAVAUX OCM",
Q1412="No root CAuse","No root cause",
Q1412="ODU HS","TX ISSUE",
Q1412="IP &amp; VLAN","TX ISSUE",
Q1412="Warehouse HUAWEI","SPARE-ISSUE",
Q1412="SPARE-HS","SPARE-ISSUE",
Q1412="Power Telco","RAN ISSUE"
),"")</f>
        <v>No root cause</v>
      </c>
      <c r="Q1412" s="48" t="s">
        <v>5576</v>
      </c>
      <c r="R1412" s="23" t="str" cm="1">
        <f t="array" ref="R1412">IFERROR(_xlfn.IFS(
Q1412="MPR ISSUE","ACTIVE",
Q1412="BSS Hardware Issue","ACTIVE",
Q1412="Sites strategiques, MLL, Pylone, etc.","PASSIVE",
Q1412="AKTIVCO DEFAUT GE &amp; POWER Cabinet","PASSIVE",
Q1412="AKTIVCO Coupure ENEO &amp; Baisse de tension","PASSIVE",
Q1412="Coupure ENEO &amp; Baisse de tension","PASSIVE",
Q1412="Defaut GE &amp; POWER Cabinet","PASSIVE",
Q1412="Sharing","PASSIVE",
Q1412="SIte strategiques &amp; DataCenter","PASSIVE",
Q1412="Exclu","Exclu",
Q1412="SAT","ACTIVE",
Q1412="SPARE-ISSUE","SPARE-ISSUE",
Q1412="Fiber CAmtel","ACTIVE",
Q1412="Fiber AOF","ACTIVE",
Q1412="Projet OCM (HUAWEI)","PLANNED WORKS",
Q1412="Projet OCM (NOKIA)","PLANNED WORKS",
Q1412="ACCESS-ISSUE","ACCESS-ISSUE",
Q1412="Projet OCM (ZTE, NOKIA, autres projets)","PLANNED WORKS",
Q1412="No root CAuse","No root cause",
Q1412="ODU HS","ACTIVE",
Q1412="IP &amp; VLAN","ACTIVE",
Q1412="Warehouse HUAWEI","SPARE-ISSUE",
Q1412="SPARE-HS","SPARE-ISSUE",
Q1412="Power Telco","ACTIVE"
),"")</f>
        <v>No root cause</v>
      </c>
      <c r="S1412" s="56" t="s">
        <v>17</v>
      </c>
      <c r="T1412" s="7" t="s">
        <v>17</v>
      </c>
      <c r="U1412" s="7" t="s">
        <v>17</v>
      </c>
      <c r="V1412" s="57" t="s">
        <v>17</v>
      </c>
      <c r="W1412" s="57" t="s">
        <v>17</v>
      </c>
      <c r="X1412" s="57" t="s">
        <v>17</v>
      </c>
      <c r="Y1412" s="57" t="s">
        <v>17</v>
      </c>
      <c r="Z1412" s="57" t="s">
        <v>17</v>
      </c>
      <c r="AA1412" s="57" t="s">
        <v>17</v>
      </c>
      <c r="AB1412" s="57"/>
      <c r="AC1412" s="57" t="s">
        <v>17</v>
      </c>
      <c r="AD1412" s="57" t="s">
        <v>17</v>
      </c>
      <c r="AE1412" s="57" t="s">
        <v>17</v>
      </c>
      <c r="AF1412" s="57" t="s">
        <v>17</v>
      </c>
      <c r="AG1412" s="57" t="s">
        <v>17</v>
      </c>
      <c r="AH1412" s="57" t="s">
        <v>17</v>
      </c>
      <c r="AI1412" s="57" t="s">
        <v>17</v>
      </c>
      <c r="AJ1412" s="57" t="s">
        <v>17</v>
      </c>
      <c r="AK1412" s="57" t="s">
        <v>17</v>
      </c>
      <c r="AL1412" s="57" t="s">
        <v>17</v>
      </c>
      <c r="AM1412" s="15"/>
      <c r="AN1412" s="15"/>
      <c r="AO1412" s="15"/>
      <c r="AP1412" s="15"/>
    </row>
    <row r="1413" spans="1:42" s="14" customFormat="1" x14ac:dyDescent="0.35">
      <c r="A1413" s="1" t="s">
        <v>3303</v>
      </c>
      <c r="B1413" s="1" t="s">
        <v>3304</v>
      </c>
      <c r="C1413" s="3"/>
      <c r="D1413" s="1" t="s">
        <v>12</v>
      </c>
      <c r="E1413" s="1" t="s">
        <v>147</v>
      </c>
      <c r="F1413" s="3" t="s">
        <v>33</v>
      </c>
      <c r="G1413" s="1" t="s">
        <v>34</v>
      </c>
      <c r="H1413" s="51" t="str">
        <f>_xlfn.XLOOKUP(B1413,'[1]Nur des jours'!$B:$B,'[1]Nur des jours'!$H:$H,"")</f>
        <v>ZTE</v>
      </c>
      <c r="I1413" s="52">
        <v>0</v>
      </c>
      <c r="J1413" s="52">
        <v>0</v>
      </c>
      <c r="K1413" s="52">
        <v>0</v>
      </c>
      <c r="L1413" s="53">
        <v>0</v>
      </c>
      <c r="M1413" s="54" t="s">
        <v>5374</v>
      </c>
      <c r="N1413" s="55"/>
      <c r="O1413" s="16" t="str" cm="1">
        <f t="array" ref="O1413">IFERROR(_xlfn.IFS(
Q1413="MPR ISSUE","PDH",
Q1413="BSS Hardware Issue","BSS",
Q1413="Sites strategiques, MLL, Pylone, etc.","ENVTECH",
Q1413="AKTIVCO DEFAUT GE &amp; POWER Cabinet","AKTIVCO",
Q1413="AKTIVCO Coupure ENEO &amp; Baisse de tension","AKTIVCO GRID ONLY",
Q1413="Coupure ENEO &amp; Baisse de tension","IHS GRID ONLY",
Q1413="Defaut GE &amp; POWER Cabinet","IHS",
Q1413="Sharing","Partners",
Q1413="SIte strategiques &amp; DataCenter","SST &amp; DC",
Q1413="Exclu","Exclu",
Q1413="SAT","SAT",
Q1413="SPARE-ISSUE","SPARE-ISSUE",
Q1413="Fiber CAmtel","TRANS_FO_CAMTEL",
Q1413="Fiber AOF","Fiber AOF",
Q1413="Projet OCM (HUAWEI)","TRAVAUX-HUAWEI",
Q1413="Projet OCM (NOKIA)","TRAVAUX-NOKIA",
Q1413="ACCESS-ISSUE","ACCESS-ISSUE",
Q1413="Projet OCM (ZTE, NOKIA, autres projets)","TRAVAUX OCM",
Q1413="No root CAuse","No root cause",
Q1413="ODU HS","PDH",
Q1413="IP &amp; VLAN","PDH",
Q1413="Warehouse HUAWEI","SPARE-ISSUE",
Q1413="SPARE-HS","SPARE-ISSUE",
Q1413="Power Telco","BSS"
),"")</f>
        <v>No root cause</v>
      </c>
      <c r="P1413" s="22" t="str" cm="1">
        <f t="array" ref="P1413">IFERROR(_xlfn.IFS(
Q1413="MPR ISSUE","TX ISSUE",
Q1413="BSS Hardware Issue","RAN ISSUE",
Q1413="Sites strategiques, MLL, Pylone, etc.","ENVTECH",
Q1413="AKTIVCO DEFAUT GE &amp; POWER Cabinet","POWER ISSUE",
Q1413="AKTIVCO Coupure ENEO &amp; Baisse de tension","POWER ISSUE",
Q1413="Coupure ENEO &amp; Baisse de tension","POWER ISSUE",
Q1413="Defaut GE &amp; POWER Cabinet","POWER ISSUE",
Q1413="Sharing","POWER ISSUE",
Q1413="SIte strategiques &amp; DataCenter","POWER ISSUE",
Q1413="Exclu","Exclu",
Q1413="SAT","TX ISSUE",
Q1413="SPARE-ISSUE","SPARE-ISSUE",
Q1413="Fiber CAmtel","TX ISSUE",
Q1413="Fiber AOF","TX ISSUE",
Q1413="Projet OCM (HUAWEI)","TRAVAUX-HUAWEI",
Q1413="Projet OCM (NOKIA)","TRAVAUX -NOKIA",
Q1413="ACCESS-ISSUE","ACCESS-ISSUE",
Q1413="Projet OCM (ZTE, NOKIA, autres projets)","TRAVAUX OCM",
Q1413="No root CAuse","No root cause",
Q1413="ODU HS","TX ISSUE",
Q1413="IP &amp; VLAN","TX ISSUE",
Q1413="Warehouse HUAWEI","SPARE-ISSUE",
Q1413="SPARE-HS","SPARE-ISSUE",
Q1413="Power Telco","RAN ISSUE"
),"")</f>
        <v>No root cause</v>
      </c>
      <c r="Q1413" s="48" t="s">
        <v>5576</v>
      </c>
      <c r="R1413" s="23" t="str" cm="1">
        <f t="array" ref="R1413">IFERROR(_xlfn.IFS(
Q1413="MPR ISSUE","ACTIVE",
Q1413="BSS Hardware Issue","ACTIVE",
Q1413="Sites strategiques, MLL, Pylone, etc.","PASSIVE",
Q1413="AKTIVCO DEFAUT GE &amp; POWER Cabinet","PASSIVE",
Q1413="AKTIVCO Coupure ENEO &amp; Baisse de tension","PASSIVE",
Q1413="Coupure ENEO &amp; Baisse de tension","PASSIVE",
Q1413="Defaut GE &amp; POWER Cabinet","PASSIVE",
Q1413="Sharing","PASSIVE",
Q1413="SIte strategiques &amp; DataCenter","PASSIVE",
Q1413="Exclu","Exclu",
Q1413="SAT","ACTIVE",
Q1413="SPARE-ISSUE","SPARE-ISSUE",
Q1413="Fiber CAmtel","ACTIVE",
Q1413="Fiber AOF","ACTIVE",
Q1413="Projet OCM (HUAWEI)","PLANNED WORKS",
Q1413="Projet OCM (NOKIA)","PLANNED WORKS",
Q1413="ACCESS-ISSUE","ACCESS-ISSUE",
Q1413="Projet OCM (ZTE, NOKIA, autres projets)","PLANNED WORKS",
Q1413="No root CAuse","No root cause",
Q1413="ODU HS","ACTIVE",
Q1413="IP &amp; VLAN","ACTIVE",
Q1413="Warehouse HUAWEI","SPARE-ISSUE",
Q1413="SPARE-HS","SPARE-ISSUE",
Q1413="Power Telco","ACTIVE"
),"")</f>
        <v>No root cause</v>
      </c>
      <c r="S1413" s="56" t="s">
        <v>17</v>
      </c>
      <c r="T1413" s="7" t="s">
        <v>17</v>
      </c>
      <c r="U1413" s="7" t="s">
        <v>17</v>
      </c>
      <c r="V1413" s="57" t="s">
        <v>17</v>
      </c>
      <c r="W1413" s="57" t="s">
        <v>17</v>
      </c>
      <c r="X1413" s="57" t="s">
        <v>17</v>
      </c>
      <c r="Y1413" s="57" t="s">
        <v>17</v>
      </c>
      <c r="Z1413" s="57" t="s">
        <v>17</v>
      </c>
      <c r="AA1413" s="57" t="s">
        <v>17</v>
      </c>
      <c r="AB1413" s="57"/>
      <c r="AC1413" s="57" t="s">
        <v>17</v>
      </c>
      <c r="AD1413" s="57" t="s">
        <v>17</v>
      </c>
      <c r="AE1413" s="57" t="s">
        <v>17</v>
      </c>
      <c r="AF1413" s="57" t="s">
        <v>17</v>
      </c>
      <c r="AG1413" s="57" t="s">
        <v>17</v>
      </c>
      <c r="AH1413" s="57" t="s">
        <v>17</v>
      </c>
      <c r="AI1413" s="57" t="s">
        <v>17</v>
      </c>
      <c r="AJ1413" s="57" t="s">
        <v>17</v>
      </c>
      <c r="AK1413" s="57" t="s">
        <v>17</v>
      </c>
      <c r="AL1413" s="57" t="s">
        <v>17</v>
      </c>
      <c r="AM1413" s="15"/>
      <c r="AN1413" s="15"/>
      <c r="AO1413" s="15"/>
      <c r="AP1413" s="15"/>
    </row>
    <row r="1414" spans="1:42" s="14" customFormat="1" x14ac:dyDescent="0.35">
      <c r="A1414" s="1" t="s">
        <v>912</v>
      </c>
      <c r="B1414" s="1" t="s">
        <v>913</v>
      </c>
      <c r="C1414" s="3"/>
      <c r="D1414" s="1" t="s">
        <v>12</v>
      </c>
      <c r="E1414" s="1" t="s">
        <v>13</v>
      </c>
      <c r="F1414" s="3" t="s">
        <v>39</v>
      </c>
      <c r="G1414" s="1" t="s">
        <v>40</v>
      </c>
      <c r="H1414" s="51" t="str">
        <f>_xlfn.XLOOKUP(B1414,'[1]Nur des jours'!$B:$B,'[1]Nur des jours'!$H:$H,"")</f>
        <v>ZTE</v>
      </c>
      <c r="I1414" s="52">
        <v>0</v>
      </c>
      <c r="J1414" s="52">
        <v>0</v>
      </c>
      <c r="K1414" s="52">
        <v>0</v>
      </c>
      <c r="L1414" s="53">
        <v>0</v>
      </c>
      <c r="M1414" s="54" t="s">
        <v>5374</v>
      </c>
      <c r="N1414" s="55"/>
      <c r="O1414" s="16" t="str" cm="1">
        <f t="array" ref="O1414">IFERROR(_xlfn.IFS(
Q1414="MPR ISSUE","PDH",
Q1414="BSS Hardware Issue","BSS",
Q1414="Sites strategiques, MLL, Pylone, etc.","ENVTECH",
Q1414="AKTIVCO DEFAUT GE &amp; POWER Cabinet","AKTIVCO",
Q1414="AKTIVCO Coupure ENEO &amp; Baisse de tension","AKTIVCO GRID ONLY",
Q1414="Coupure ENEO &amp; Baisse de tension","IHS GRID ONLY",
Q1414="Defaut GE &amp; POWER Cabinet","IHS",
Q1414="Sharing","Partners",
Q1414="SIte strategiques &amp; DataCenter","SST &amp; DC",
Q1414="Exclu","Exclu",
Q1414="SAT","SAT",
Q1414="SPARE-ISSUE","SPARE-ISSUE",
Q1414="Fiber CAmtel","TRANS_FO_CAMTEL",
Q1414="Fiber AOF","Fiber AOF",
Q1414="Projet OCM (HUAWEI)","TRAVAUX-HUAWEI",
Q1414="Projet OCM (NOKIA)","TRAVAUX-NOKIA",
Q1414="ACCESS-ISSUE","ACCESS-ISSUE",
Q1414="Projet OCM (ZTE, NOKIA, autres projets)","TRAVAUX OCM",
Q1414="No root CAuse","No root cause",
Q1414="ODU HS","PDH",
Q1414="IP &amp; VLAN","PDH",
Q1414="Warehouse HUAWEI","SPARE-ISSUE",
Q1414="SPARE-HS","SPARE-ISSUE",
Q1414="Power Telco","BSS"
),"")</f>
        <v>No root cause</v>
      </c>
      <c r="P1414" s="22" t="str" cm="1">
        <f t="array" ref="P1414">IFERROR(_xlfn.IFS(
Q1414="MPR ISSUE","TX ISSUE",
Q1414="BSS Hardware Issue","RAN ISSUE",
Q1414="Sites strategiques, MLL, Pylone, etc.","ENVTECH",
Q1414="AKTIVCO DEFAUT GE &amp; POWER Cabinet","POWER ISSUE",
Q1414="AKTIVCO Coupure ENEO &amp; Baisse de tension","POWER ISSUE",
Q1414="Coupure ENEO &amp; Baisse de tension","POWER ISSUE",
Q1414="Defaut GE &amp; POWER Cabinet","POWER ISSUE",
Q1414="Sharing","POWER ISSUE",
Q1414="SIte strategiques &amp; DataCenter","POWER ISSUE",
Q1414="Exclu","Exclu",
Q1414="SAT","TX ISSUE",
Q1414="SPARE-ISSUE","SPARE-ISSUE",
Q1414="Fiber CAmtel","TX ISSUE",
Q1414="Fiber AOF","TX ISSUE",
Q1414="Projet OCM (HUAWEI)","TRAVAUX-HUAWEI",
Q1414="Projet OCM (NOKIA)","TRAVAUX -NOKIA",
Q1414="ACCESS-ISSUE","ACCESS-ISSUE",
Q1414="Projet OCM (ZTE, NOKIA, autres projets)","TRAVAUX OCM",
Q1414="No root CAuse","No root cause",
Q1414="ODU HS","TX ISSUE",
Q1414="IP &amp; VLAN","TX ISSUE",
Q1414="Warehouse HUAWEI","SPARE-ISSUE",
Q1414="SPARE-HS","SPARE-ISSUE",
Q1414="Power Telco","RAN ISSUE"
),"")</f>
        <v>No root cause</v>
      </c>
      <c r="Q1414" s="48" t="s">
        <v>5576</v>
      </c>
      <c r="R1414" s="23" t="str" cm="1">
        <f t="array" ref="R1414">IFERROR(_xlfn.IFS(
Q1414="MPR ISSUE","ACTIVE",
Q1414="BSS Hardware Issue","ACTIVE",
Q1414="Sites strategiques, MLL, Pylone, etc.","PASSIVE",
Q1414="AKTIVCO DEFAUT GE &amp; POWER Cabinet","PASSIVE",
Q1414="AKTIVCO Coupure ENEO &amp; Baisse de tension","PASSIVE",
Q1414="Coupure ENEO &amp; Baisse de tension","PASSIVE",
Q1414="Defaut GE &amp; POWER Cabinet","PASSIVE",
Q1414="Sharing","PASSIVE",
Q1414="SIte strategiques &amp; DataCenter","PASSIVE",
Q1414="Exclu","Exclu",
Q1414="SAT","ACTIVE",
Q1414="SPARE-ISSUE","SPARE-ISSUE",
Q1414="Fiber CAmtel","ACTIVE",
Q1414="Fiber AOF","ACTIVE",
Q1414="Projet OCM (HUAWEI)","PLANNED WORKS",
Q1414="Projet OCM (NOKIA)","PLANNED WORKS",
Q1414="ACCESS-ISSUE","ACCESS-ISSUE",
Q1414="Projet OCM (ZTE, NOKIA, autres projets)","PLANNED WORKS",
Q1414="No root CAuse","No root cause",
Q1414="ODU HS","ACTIVE",
Q1414="IP &amp; VLAN","ACTIVE",
Q1414="Warehouse HUAWEI","SPARE-ISSUE",
Q1414="SPARE-HS","SPARE-ISSUE",
Q1414="Power Telco","ACTIVE"
),"")</f>
        <v>No root cause</v>
      </c>
      <c r="S1414" s="56" t="s">
        <v>17</v>
      </c>
      <c r="T1414" s="7" t="s">
        <v>17</v>
      </c>
      <c r="U1414" s="7" t="s">
        <v>17</v>
      </c>
      <c r="V1414" s="57" t="s">
        <v>17</v>
      </c>
      <c r="W1414" s="57" t="s">
        <v>17</v>
      </c>
      <c r="X1414" s="57" t="s">
        <v>17</v>
      </c>
      <c r="Y1414" s="57" t="s">
        <v>17</v>
      </c>
      <c r="Z1414" s="57" t="s">
        <v>17</v>
      </c>
      <c r="AA1414" s="57" t="s">
        <v>17</v>
      </c>
      <c r="AB1414" s="57"/>
      <c r="AC1414" s="57" t="s">
        <v>17</v>
      </c>
      <c r="AD1414" s="57" t="s">
        <v>17</v>
      </c>
      <c r="AE1414" s="57" t="s">
        <v>17</v>
      </c>
      <c r="AF1414" s="57" t="s">
        <v>17</v>
      </c>
      <c r="AG1414" s="57" t="s">
        <v>17</v>
      </c>
      <c r="AH1414" s="57" t="s">
        <v>17</v>
      </c>
      <c r="AI1414" s="57" t="s">
        <v>17</v>
      </c>
      <c r="AJ1414" s="57" t="s">
        <v>17</v>
      </c>
      <c r="AK1414" s="57" t="s">
        <v>17</v>
      </c>
      <c r="AL1414" s="57" t="s">
        <v>17</v>
      </c>
      <c r="AM1414" s="15"/>
      <c r="AN1414" s="15"/>
      <c r="AO1414" s="15"/>
      <c r="AP1414" s="15"/>
    </row>
    <row r="1415" spans="1:42" s="14" customFormat="1" x14ac:dyDescent="0.35">
      <c r="A1415" s="1" t="s">
        <v>2761</v>
      </c>
      <c r="B1415" s="1" t="s">
        <v>2762</v>
      </c>
      <c r="C1415" s="3"/>
      <c r="D1415" s="1" t="s">
        <v>23</v>
      </c>
      <c r="E1415" s="1" t="s">
        <v>24</v>
      </c>
      <c r="F1415" s="3" t="s">
        <v>33</v>
      </c>
      <c r="G1415" s="1" t="s">
        <v>34</v>
      </c>
      <c r="H1415" s="51" t="str">
        <f>_xlfn.XLOOKUP(B1415,'[1]Nur des jours'!$B:$B,'[1]Nur des jours'!$H:$H,"")</f>
        <v>ZTE</v>
      </c>
      <c r="I1415" s="52">
        <v>0</v>
      </c>
      <c r="J1415" s="52">
        <v>0</v>
      </c>
      <c r="K1415" s="52">
        <v>0</v>
      </c>
      <c r="L1415" s="53">
        <v>0</v>
      </c>
      <c r="M1415" s="54" t="s">
        <v>5374</v>
      </c>
      <c r="N1415" s="55"/>
      <c r="O1415" s="16" t="str" cm="1">
        <f t="array" ref="O1415">IFERROR(_xlfn.IFS(
Q1415="MPR ISSUE","PDH",
Q1415="BSS Hardware Issue","BSS",
Q1415="Sites strategiques, MLL, Pylone, etc.","ENVTECH",
Q1415="AKTIVCO DEFAUT GE &amp; POWER Cabinet","AKTIVCO",
Q1415="AKTIVCO Coupure ENEO &amp; Baisse de tension","AKTIVCO GRID ONLY",
Q1415="Coupure ENEO &amp; Baisse de tension","IHS GRID ONLY",
Q1415="Defaut GE &amp; POWER Cabinet","IHS",
Q1415="Sharing","Partners",
Q1415="SIte strategiques &amp; DataCenter","SST &amp; DC",
Q1415="Exclu","Exclu",
Q1415="SAT","SAT",
Q1415="SPARE-ISSUE","SPARE-ISSUE",
Q1415="Fiber CAmtel","TRANS_FO_CAMTEL",
Q1415="Fiber AOF","Fiber AOF",
Q1415="Projet OCM (HUAWEI)","TRAVAUX-HUAWEI",
Q1415="Projet OCM (NOKIA)","TRAVAUX-NOKIA",
Q1415="ACCESS-ISSUE","ACCESS-ISSUE",
Q1415="Projet OCM (ZTE, NOKIA, autres projets)","TRAVAUX OCM",
Q1415="No root CAuse","No root cause",
Q1415="ODU HS","PDH",
Q1415="IP &amp; VLAN","PDH",
Q1415="Warehouse HUAWEI","SPARE-ISSUE",
Q1415="SPARE-HS","SPARE-ISSUE",
Q1415="Power Telco","BSS"
),"")</f>
        <v>No root cause</v>
      </c>
      <c r="P1415" s="22" t="str" cm="1">
        <f t="array" ref="P1415">IFERROR(_xlfn.IFS(
Q1415="MPR ISSUE","TX ISSUE",
Q1415="BSS Hardware Issue","RAN ISSUE",
Q1415="Sites strategiques, MLL, Pylone, etc.","ENVTECH",
Q1415="AKTIVCO DEFAUT GE &amp; POWER Cabinet","POWER ISSUE",
Q1415="AKTIVCO Coupure ENEO &amp; Baisse de tension","POWER ISSUE",
Q1415="Coupure ENEO &amp; Baisse de tension","POWER ISSUE",
Q1415="Defaut GE &amp; POWER Cabinet","POWER ISSUE",
Q1415="Sharing","POWER ISSUE",
Q1415="SIte strategiques &amp; DataCenter","POWER ISSUE",
Q1415="Exclu","Exclu",
Q1415="SAT","TX ISSUE",
Q1415="SPARE-ISSUE","SPARE-ISSUE",
Q1415="Fiber CAmtel","TX ISSUE",
Q1415="Fiber AOF","TX ISSUE",
Q1415="Projet OCM (HUAWEI)","TRAVAUX-HUAWEI",
Q1415="Projet OCM (NOKIA)","TRAVAUX -NOKIA",
Q1415="ACCESS-ISSUE","ACCESS-ISSUE",
Q1415="Projet OCM (ZTE, NOKIA, autres projets)","TRAVAUX OCM",
Q1415="No root CAuse","No root cause",
Q1415="ODU HS","TX ISSUE",
Q1415="IP &amp; VLAN","TX ISSUE",
Q1415="Warehouse HUAWEI","SPARE-ISSUE",
Q1415="SPARE-HS","SPARE-ISSUE",
Q1415="Power Telco","RAN ISSUE"
),"")</f>
        <v>No root cause</v>
      </c>
      <c r="Q1415" s="48" t="s">
        <v>5576</v>
      </c>
      <c r="R1415" s="23" t="str" cm="1">
        <f t="array" ref="R1415">IFERROR(_xlfn.IFS(
Q1415="MPR ISSUE","ACTIVE",
Q1415="BSS Hardware Issue","ACTIVE",
Q1415="Sites strategiques, MLL, Pylone, etc.","PASSIVE",
Q1415="AKTIVCO DEFAUT GE &amp; POWER Cabinet","PASSIVE",
Q1415="AKTIVCO Coupure ENEO &amp; Baisse de tension","PASSIVE",
Q1415="Coupure ENEO &amp; Baisse de tension","PASSIVE",
Q1415="Defaut GE &amp; POWER Cabinet","PASSIVE",
Q1415="Sharing","PASSIVE",
Q1415="SIte strategiques &amp; DataCenter","PASSIVE",
Q1415="Exclu","Exclu",
Q1415="SAT","ACTIVE",
Q1415="SPARE-ISSUE","SPARE-ISSUE",
Q1415="Fiber CAmtel","ACTIVE",
Q1415="Fiber AOF","ACTIVE",
Q1415="Projet OCM (HUAWEI)","PLANNED WORKS",
Q1415="Projet OCM (NOKIA)","PLANNED WORKS",
Q1415="ACCESS-ISSUE","ACCESS-ISSUE",
Q1415="Projet OCM (ZTE, NOKIA, autres projets)","PLANNED WORKS",
Q1415="No root CAuse","No root cause",
Q1415="ODU HS","ACTIVE",
Q1415="IP &amp; VLAN","ACTIVE",
Q1415="Warehouse HUAWEI","SPARE-ISSUE",
Q1415="SPARE-HS","SPARE-ISSUE",
Q1415="Power Telco","ACTIVE"
),"")</f>
        <v>No root cause</v>
      </c>
      <c r="S1415" s="56" t="s">
        <v>17</v>
      </c>
      <c r="T1415" s="7" t="s">
        <v>17</v>
      </c>
      <c r="U1415" s="7" t="s">
        <v>17</v>
      </c>
      <c r="V1415" s="57" t="s">
        <v>17</v>
      </c>
      <c r="W1415" s="57" t="s">
        <v>17</v>
      </c>
      <c r="X1415" s="57" t="s">
        <v>17</v>
      </c>
      <c r="Y1415" s="57" t="s">
        <v>17</v>
      </c>
      <c r="Z1415" s="57" t="s">
        <v>17</v>
      </c>
      <c r="AA1415" s="57" t="s">
        <v>17</v>
      </c>
      <c r="AB1415" s="57"/>
      <c r="AC1415" s="57" t="s">
        <v>17</v>
      </c>
      <c r="AD1415" s="57" t="s">
        <v>17</v>
      </c>
      <c r="AE1415" s="57" t="s">
        <v>17</v>
      </c>
      <c r="AF1415" s="57" t="s">
        <v>17</v>
      </c>
      <c r="AG1415" s="57" t="s">
        <v>17</v>
      </c>
      <c r="AH1415" s="57" t="s">
        <v>17</v>
      </c>
      <c r="AI1415" s="57" t="s">
        <v>17</v>
      </c>
      <c r="AJ1415" s="57" t="s">
        <v>17</v>
      </c>
      <c r="AK1415" s="57" t="s">
        <v>17</v>
      </c>
      <c r="AL1415" s="57" t="s">
        <v>17</v>
      </c>
      <c r="AM1415" s="15"/>
      <c r="AN1415" s="15"/>
      <c r="AO1415" s="15"/>
      <c r="AP1415" s="15"/>
    </row>
    <row r="1416" spans="1:42" s="14" customFormat="1" x14ac:dyDescent="0.35">
      <c r="A1416" s="1" t="s">
        <v>202</v>
      </c>
      <c r="B1416" s="1" t="s">
        <v>203</v>
      </c>
      <c r="C1416" s="3"/>
      <c r="D1416" s="1" t="s">
        <v>23</v>
      </c>
      <c r="E1416" s="1" t="s">
        <v>24</v>
      </c>
      <c r="F1416" s="3" t="s">
        <v>33</v>
      </c>
      <c r="G1416" s="1" t="s">
        <v>34</v>
      </c>
      <c r="H1416" s="51" t="str">
        <f>_xlfn.XLOOKUP(B1416,'[1]Nur des jours'!$B:$B,'[1]Nur des jours'!$H:$H,"")</f>
        <v>ZTE</v>
      </c>
      <c r="I1416" s="52">
        <v>0</v>
      </c>
      <c r="J1416" s="52">
        <v>0</v>
      </c>
      <c r="K1416" s="52">
        <v>0</v>
      </c>
      <c r="L1416" s="53">
        <v>0</v>
      </c>
      <c r="M1416" s="54" t="s">
        <v>5374</v>
      </c>
      <c r="N1416" s="55"/>
      <c r="O1416" s="16" t="str" cm="1">
        <f t="array" ref="O1416">IFERROR(_xlfn.IFS(
Q1416="MPR ISSUE","PDH",
Q1416="BSS Hardware Issue","BSS",
Q1416="Sites strategiques, MLL, Pylone, etc.","ENVTECH",
Q1416="AKTIVCO DEFAUT GE &amp; POWER Cabinet","AKTIVCO",
Q1416="AKTIVCO Coupure ENEO &amp; Baisse de tension","AKTIVCO GRID ONLY",
Q1416="Coupure ENEO &amp; Baisse de tension","IHS GRID ONLY",
Q1416="Defaut GE &amp; POWER Cabinet","IHS",
Q1416="Sharing","Partners",
Q1416="SIte strategiques &amp; DataCenter","SST &amp; DC",
Q1416="Exclu","Exclu",
Q1416="SAT","SAT",
Q1416="SPARE-ISSUE","SPARE-ISSUE",
Q1416="Fiber CAmtel","TRANS_FO_CAMTEL",
Q1416="Fiber AOF","Fiber AOF",
Q1416="Projet OCM (HUAWEI)","TRAVAUX-HUAWEI",
Q1416="Projet OCM (NOKIA)","TRAVAUX-NOKIA",
Q1416="ACCESS-ISSUE","ACCESS-ISSUE",
Q1416="Projet OCM (ZTE, NOKIA, autres projets)","TRAVAUX OCM",
Q1416="No root CAuse","No root cause",
Q1416="ODU HS","PDH",
Q1416="IP &amp; VLAN","PDH",
Q1416="Warehouse HUAWEI","SPARE-ISSUE",
Q1416="SPARE-HS","SPARE-ISSUE",
Q1416="Power Telco","BSS"
),"")</f>
        <v>No root cause</v>
      </c>
      <c r="P1416" s="22" t="str" cm="1">
        <f t="array" ref="P1416">IFERROR(_xlfn.IFS(
Q1416="MPR ISSUE","TX ISSUE",
Q1416="BSS Hardware Issue","RAN ISSUE",
Q1416="Sites strategiques, MLL, Pylone, etc.","ENVTECH",
Q1416="AKTIVCO DEFAUT GE &amp; POWER Cabinet","POWER ISSUE",
Q1416="AKTIVCO Coupure ENEO &amp; Baisse de tension","POWER ISSUE",
Q1416="Coupure ENEO &amp; Baisse de tension","POWER ISSUE",
Q1416="Defaut GE &amp; POWER Cabinet","POWER ISSUE",
Q1416="Sharing","POWER ISSUE",
Q1416="SIte strategiques &amp; DataCenter","POWER ISSUE",
Q1416="Exclu","Exclu",
Q1416="SAT","TX ISSUE",
Q1416="SPARE-ISSUE","SPARE-ISSUE",
Q1416="Fiber CAmtel","TX ISSUE",
Q1416="Fiber AOF","TX ISSUE",
Q1416="Projet OCM (HUAWEI)","TRAVAUX-HUAWEI",
Q1416="Projet OCM (NOKIA)","TRAVAUX -NOKIA",
Q1416="ACCESS-ISSUE","ACCESS-ISSUE",
Q1416="Projet OCM (ZTE, NOKIA, autres projets)","TRAVAUX OCM",
Q1416="No root CAuse","No root cause",
Q1416="ODU HS","TX ISSUE",
Q1416="IP &amp; VLAN","TX ISSUE",
Q1416="Warehouse HUAWEI","SPARE-ISSUE",
Q1416="SPARE-HS","SPARE-ISSUE",
Q1416="Power Telco","RAN ISSUE"
),"")</f>
        <v>No root cause</v>
      </c>
      <c r="Q1416" s="48" t="s">
        <v>5576</v>
      </c>
      <c r="R1416" s="23" t="str" cm="1">
        <f t="array" ref="R1416">IFERROR(_xlfn.IFS(
Q1416="MPR ISSUE","ACTIVE",
Q1416="BSS Hardware Issue","ACTIVE",
Q1416="Sites strategiques, MLL, Pylone, etc.","PASSIVE",
Q1416="AKTIVCO DEFAUT GE &amp; POWER Cabinet","PASSIVE",
Q1416="AKTIVCO Coupure ENEO &amp; Baisse de tension","PASSIVE",
Q1416="Coupure ENEO &amp; Baisse de tension","PASSIVE",
Q1416="Defaut GE &amp; POWER Cabinet","PASSIVE",
Q1416="Sharing","PASSIVE",
Q1416="SIte strategiques &amp; DataCenter","PASSIVE",
Q1416="Exclu","Exclu",
Q1416="SAT","ACTIVE",
Q1416="SPARE-ISSUE","SPARE-ISSUE",
Q1416="Fiber CAmtel","ACTIVE",
Q1416="Fiber AOF","ACTIVE",
Q1416="Projet OCM (HUAWEI)","PLANNED WORKS",
Q1416="Projet OCM (NOKIA)","PLANNED WORKS",
Q1416="ACCESS-ISSUE","ACCESS-ISSUE",
Q1416="Projet OCM (ZTE, NOKIA, autres projets)","PLANNED WORKS",
Q1416="No root CAuse","No root cause",
Q1416="ODU HS","ACTIVE",
Q1416="IP &amp; VLAN","ACTIVE",
Q1416="Warehouse HUAWEI","SPARE-ISSUE",
Q1416="SPARE-HS","SPARE-ISSUE",
Q1416="Power Telco","ACTIVE"
),"")</f>
        <v>No root cause</v>
      </c>
      <c r="S1416" s="56" t="s">
        <v>17</v>
      </c>
      <c r="T1416" s="7" t="s">
        <v>17</v>
      </c>
      <c r="U1416" s="7" t="s">
        <v>17</v>
      </c>
      <c r="V1416" s="57" t="s">
        <v>17</v>
      </c>
      <c r="W1416" s="57" t="s">
        <v>17</v>
      </c>
      <c r="X1416" s="57" t="s">
        <v>17</v>
      </c>
      <c r="Y1416" s="57" t="s">
        <v>17</v>
      </c>
      <c r="Z1416" s="57" t="s">
        <v>17</v>
      </c>
      <c r="AA1416" s="57" t="s">
        <v>17</v>
      </c>
      <c r="AB1416" s="57"/>
      <c r="AC1416" s="57" t="s">
        <v>17</v>
      </c>
      <c r="AD1416" s="57" t="s">
        <v>17</v>
      </c>
      <c r="AE1416" s="57" t="s">
        <v>17</v>
      </c>
      <c r="AF1416" s="57" t="s">
        <v>17</v>
      </c>
      <c r="AG1416" s="57" t="s">
        <v>17</v>
      </c>
      <c r="AH1416" s="57" t="s">
        <v>17</v>
      </c>
      <c r="AI1416" s="57" t="s">
        <v>17</v>
      </c>
      <c r="AJ1416" s="57" t="s">
        <v>17</v>
      </c>
      <c r="AK1416" s="57" t="s">
        <v>17</v>
      </c>
      <c r="AL1416" s="57" t="s">
        <v>17</v>
      </c>
      <c r="AM1416" s="15"/>
      <c r="AN1416" s="15"/>
      <c r="AO1416" s="15"/>
      <c r="AP1416" s="15"/>
    </row>
    <row r="1417" spans="1:42" s="14" customFormat="1" x14ac:dyDescent="0.35">
      <c r="A1417" s="1" t="s">
        <v>3738</v>
      </c>
      <c r="B1417" s="1" t="s">
        <v>3739</v>
      </c>
      <c r="C1417" s="3"/>
      <c r="D1417" s="1" t="s">
        <v>23</v>
      </c>
      <c r="E1417" s="1" t="s">
        <v>13</v>
      </c>
      <c r="F1417" s="3" t="s">
        <v>39</v>
      </c>
      <c r="G1417" s="1" t="s">
        <v>40</v>
      </c>
      <c r="H1417" s="51" t="str">
        <f>_xlfn.XLOOKUP(B1417,'[1]Nur des jours'!$B:$B,'[1]Nur des jours'!$H:$H,"")</f>
        <v>ZTE</v>
      </c>
      <c r="I1417" s="52">
        <v>0</v>
      </c>
      <c r="J1417" s="52">
        <v>0</v>
      </c>
      <c r="K1417" s="52">
        <v>0</v>
      </c>
      <c r="L1417" s="53">
        <v>0</v>
      </c>
      <c r="M1417" s="54" t="s">
        <v>5374</v>
      </c>
      <c r="N1417" s="55"/>
      <c r="O1417" s="16" t="str" cm="1">
        <f t="array" ref="O1417">IFERROR(_xlfn.IFS(
Q1417="MPR ISSUE","PDH",
Q1417="BSS Hardware Issue","BSS",
Q1417="Sites strategiques, MLL, Pylone, etc.","ENVTECH",
Q1417="AKTIVCO DEFAUT GE &amp; POWER Cabinet","AKTIVCO",
Q1417="AKTIVCO Coupure ENEO &amp; Baisse de tension","AKTIVCO GRID ONLY",
Q1417="Coupure ENEO &amp; Baisse de tension","IHS GRID ONLY",
Q1417="Defaut GE &amp; POWER Cabinet","IHS",
Q1417="Sharing","Partners",
Q1417="SIte strategiques &amp; DataCenter","SST &amp; DC",
Q1417="Exclu","Exclu",
Q1417="SAT","SAT",
Q1417="SPARE-ISSUE","SPARE-ISSUE",
Q1417="Fiber CAmtel","TRANS_FO_CAMTEL",
Q1417="Fiber AOF","Fiber AOF",
Q1417="Projet OCM (HUAWEI)","TRAVAUX-HUAWEI",
Q1417="Projet OCM (NOKIA)","TRAVAUX-NOKIA",
Q1417="ACCESS-ISSUE","ACCESS-ISSUE",
Q1417="Projet OCM (ZTE, NOKIA, autres projets)","TRAVAUX OCM",
Q1417="No root CAuse","No root cause",
Q1417="ODU HS","PDH",
Q1417="IP &amp; VLAN","PDH",
Q1417="Warehouse HUAWEI","SPARE-ISSUE",
Q1417="SPARE-HS","SPARE-ISSUE",
Q1417="Power Telco","BSS"
),"")</f>
        <v>No root cause</v>
      </c>
      <c r="P1417" s="22" t="str" cm="1">
        <f t="array" ref="P1417">IFERROR(_xlfn.IFS(
Q1417="MPR ISSUE","TX ISSUE",
Q1417="BSS Hardware Issue","RAN ISSUE",
Q1417="Sites strategiques, MLL, Pylone, etc.","ENVTECH",
Q1417="AKTIVCO DEFAUT GE &amp; POWER Cabinet","POWER ISSUE",
Q1417="AKTIVCO Coupure ENEO &amp; Baisse de tension","POWER ISSUE",
Q1417="Coupure ENEO &amp; Baisse de tension","POWER ISSUE",
Q1417="Defaut GE &amp; POWER Cabinet","POWER ISSUE",
Q1417="Sharing","POWER ISSUE",
Q1417="SIte strategiques &amp; DataCenter","POWER ISSUE",
Q1417="Exclu","Exclu",
Q1417="SAT","TX ISSUE",
Q1417="SPARE-ISSUE","SPARE-ISSUE",
Q1417="Fiber CAmtel","TX ISSUE",
Q1417="Fiber AOF","TX ISSUE",
Q1417="Projet OCM (HUAWEI)","TRAVAUX-HUAWEI",
Q1417="Projet OCM (NOKIA)","TRAVAUX -NOKIA",
Q1417="ACCESS-ISSUE","ACCESS-ISSUE",
Q1417="Projet OCM (ZTE, NOKIA, autres projets)","TRAVAUX OCM",
Q1417="No root CAuse","No root cause",
Q1417="ODU HS","TX ISSUE",
Q1417="IP &amp; VLAN","TX ISSUE",
Q1417="Warehouse HUAWEI","SPARE-ISSUE",
Q1417="SPARE-HS","SPARE-ISSUE",
Q1417="Power Telco","RAN ISSUE"
),"")</f>
        <v>No root cause</v>
      </c>
      <c r="Q1417" s="48" t="s">
        <v>5576</v>
      </c>
      <c r="R1417" s="23" t="str" cm="1">
        <f t="array" ref="R1417">IFERROR(_xlfn.IFS(
Q1417="MPR ISSUE","ACTIVE",
Q1417="BSS Hardware Issue","ACTIVE",
Q1417="Sites strategiques, MLL, Pylone, etc.","PASSIVE",
Q1417="AKTIVCO DEFAUT GE &amp; POWER Cabinet","PASSIVE",
Q1417="AKTIVCO Coupure ENEO &amp; Baisse de tension","PASSIVE",
Q1417="Coupure ENEO &amp; Baisse de tension","PASSIVE",
Q1417="Defaut GE &amp; POWER Cabinet","PASSIVE",
Q1417="Sharing","PASSIVE",
Q1417="SIte strategiques &amp; DataCenter","PASSIVE",
Q1417="Exclu","Exclu",
Q1417="SAT","ACTIVE",
Q1417="SPARE-ISSUE","SPARE-ISSUE",
Q1417="Fiber CAmtel","ACTIVE",
Q1417="Fiber AOF","ACTIVE",
Q1417="Projet OCM (HUAWEI)","PLANNED WORKS",
Q1417="Projet OCM (NOKIA)","PLANNED WORKS",
Q1417="ACCESS-ISSUE","ACCESS-ISSUE",
Q1417="Projet OCM (ZTE, NOKIA, autres projets)","PLANNED WORKS",
Q1417="No root CAuse","No root cause",
Q1417="ODU HS","ACTIVE",
Q1417="IP &amp; VLAN","ACTIVE",
Q1417="Warehouse HUAWEI","SPARE-ISSUE",
Q1417="SPARE-HS","SPARE-ISSUE",
Q1417="Power Telco","ACTIVE"
),"")</f>
        <v>No root cause</v>
      </c>
      <c r="S1417" s="56" t="s">
        <v>17</v>
      </c>
      <c r="T1417" s="7" t="s">
        <v>17</v>
      </c>
      <c r="U1417" s="7" t="s">
        <v>17</v>
      </c>
      <c r="V1417" s="57" t="s">
        <v>17</v>
      </c>
      <c r="W1417" s="57" t="s">
        <v>17</v>
      </c>
      <c r="X1417" s="57" t="s">
        <v>17</v>
      </c>
      <c r="Y1417" s="57" t="s">
        <v>17</v>
      </c>
      <c r="Z1417" s="57" t="s">
        <v>17</v>
      </c>
      <c r="AA1417" s="57" t="s">
        <v>17</v>
      </c>
      <c r="AB1417" s="57"/>
      <c r="AC1417" s="57" t="s">
        <v>17</v>
      </c>
      <c r="AD1417" s="57" t="s">
        <v>17</v>
      </c>
      <c r="AE1417" s="57" t="s">
        <v>17</v>
      </c>
      <c r="AF1417" s="57" t="s">
        <v>17</v>
      </c>
      <c r="AG1417" s="57" t="s">
        <v>17</v>
      </c>
      <c r="AH1417" s="57" t="s">
        <v>17</v>
      </c>
      <c r="AI1417" s="57" t="s">
        <v>17</v>
      </c>
      <c r="AJ1417" s="57" t="s">
        <v>17</v>
      </c>
      <c r="AK1417" s="57" t="s">
        <v>17</v>
      </c>
      <c r="AL1417" s="57" t="s">
        <v>17</v>
      </c>
      <c r="AM1417" s="15"/>
      <c r="AN1417" s="15"/>
      <c r="AO1417" s="15"/>
      <c r="AP1417" s="15"/>
    </row>
    <row r="1418" spans="1:42" s="14" customFormat="1" x14ac:dyDescent="0.35">
      <c r="A1418" s="1" t="s">
        <v>3443</v>
      </c>
      <c r="B1418" s="1" t="s">
        <v>3444</v>
      </c>
      <c r="C1418" s="3"/>
      <c r="D1418" s="1" t="s">
        <v>12</v>
      </c>
      <c r="E1418" s="1" t="s">
        <v>13</v>
      </c>
      <c r="F1418" s="3" t="s">
        <v>33</v>
      </c>
      <c r="G1418" s="1" t="s">
        <v>34</v>
      </c>
      <c r="H1418" s="51" t="str">
        <f>_xlfn.XLOOKUP(B1418,'[1]Nur des jours'!$B:$B,'[1]Nur des jours'!$H:$H,"")</f>
        <v>ZTE</v>
      </c>
      <c r="I1418" s="52">
        <v>0</v>
      </c>
      <c r="J1418" s="52">
        <v>0</v>
      </c>
      <c r="K1418" s="52">
        <v>0</v>
      </c>
      <c r="L1418" s="53">
        <v>0</v>
      </c>
      <c r="M1418" s="54" t="s">
        <v>5374</v>
      </c>
      <c r="N1418" s="55"/>
      <c r="O1418" s="16" t="str" cm="1">
        <f t="array" ref="O1418">IFERROR(_xlfn.IFS(
Q1418="MPR ISSUE","PDH",
Q1418="BSS Hardware Issue","BSS",
Q1418="Sites strategiques, MLL, Pylone, etc.","ENVTECH",
Q1418="AKTIVCO DEFAUT GE &amp; POWER Cabinet","AKTIVCO",
Q1418="AKTIVCO Coupure ENEO &amp; Baisse de tension","AKTIVCO GRID ONLY",
Q1418="Coupure ENEO &amp; Baisse de tension","IHS GRID ONLY",
Q1418="Defaut GE &amp; POWER Cabinet","IHS",
Q1418="Sharing","Partners",
Q1418="SIte strategiques &amp; DataCenter","SST &amp; DC",
Q1418="Exclu","Exclu",
Q1418="SAT","SAT",
Q1418="SPARE-ISSUE","SPARE-ISSUE",
Q1418="Fiber CAmtel","TRANS_FO_CAMTEL",
Q1418="Fiber AOF","Fiber AOF",
Q1418="Projet OCM (HUAWEI)","TRAVAUX-HUAWEI",
Q1418="Projet OCM (NOKIA)","TRAVAUX-NOKIA",
Q1418="ACCESS-ISSUE","ACCESS-ISSUE",
Q1418="Projet OCM (ZTE, NOKIA, autres projets)","TRAVAUX OCM",
Q1418="No root CAuse","No root cause",
Q1418="ODU HS","PDH",
Q1418="IP &amp; VLAN","PDH",
Q1418="Warehouse HUAWEI","SPARE-ISSUE",
Q1418="SPARE-HS","SPARE-ISSUE",
Q1418="Power Telco","BSS"
),"")</f>
        <v>No root cause</v>
      </c>
      <c r="P1418" s="22" t="str" cm="1">
        <f t="array" ref="P1418">IFERROR(_xlfn.IFS(
Q1418="MPR ISSUE","TX ISSUE",
Q1418="BSS Hardware Issue","RAN ISSUE",
Q1418="Sites strategiques, MLL, Pylone, etc.","ENVTECH",
Q1418="AKTIVCO DEFAUT GE &amp; POWER Cabinet","POWER ISSUE",
Q1418="AKTIVCO Coupure ENEO &amp; Baisse de tension","POWER ISSUE",
Q1418="Coupure ENEO &amp; Baisse de tension","POWER ISSUE",
Q1418="Defaut GE &amp; POWER Cabinet","POWER ISSUE",
Q1418="Sharing","POWER ISSUE",
Q1418="SIte strategiques &amp; DataCenter","POWER ISSUE",
Q1418="Exclu","Exclu",
Q1418="SAT","TX ISSUE",
Q1418="SPARE-ISSUE","SPARE-ISSUE",
Q1418="Fiber CAmtel","TX ISSUE",
Q1418="Fiber AOF","TX ISSUE",
Q1418="Projet OCM (HUAWEI)","TRAVAUX-HUAWEI",
Q1418="Projet OCM (NOKIA)","TRAVAUX -NOKIA",
Q1418="ACCESS-ISSUE","ACCESS-ISSUE",
Q1418="Projet OCM (ZTE, NOKIA, autres projets)","TRAVAUX OCM",
Q1418="No root CAuse","No root cause",
Q1418="ODU HS","TX ISSUE",
Q1418="IP &amp; VLAN","TX ISSUE",
Q1418="Warehouse HUAWEI","SPARE-ISSUE",
Q1418="SPARE-HS","SPARE-ISSUE",
Q1418="Power Telco","RAN ISSUE"
),"")</f>
        <v>No root cause</v>
      </c>
      <c r="Q1418" s="48" t="s">
        <v>5576</v>
      </c>
      <c r="R1418" s="23" t="str" cm="1">
        <f t="array" ref="R1418">IFERROR(_xlfn.IFS(
Q1418="MPR ISSUE","ACTIVE",
Q1418="BSS Hardware Issue","ACTIVE",
Q1418="Sites strategiques, MLL, Pylone, etc.","PASSIVE",
Q1418="AKTIVCO DEFAUT GE &amp; POWER Cabinet","PASSIVE",
Q1418="AKTIVCO Coupure ENEO &amp; Baisse de tension","PASSIVE",
Q1418="Coupure ENEO &amp; Baisse de tension","PASSIVE",
Q1418="Defaut GE &amp; POWER Cabinet","PASSIVE",
Q1418="Sharing","PASSIVE",
Q1418="SIte strategiques &amp; DataCenter","PASSIVE",
Q1418="Exclu","Exclu",
Q1418="SAT","ACTIVE",
Q1418="SPARE-ISSUE","SPARE-ISSUE",
Q1418="Fiber CAmtel","ACTIVE",
Q1418="Fiber AOF","ACTIVE",
Q1418="Projet OCM (HUAWEI)","PLANNED WORKS",
Q1418="Projet OCM (NOKIA)","PLANNED WORKS",
Q1418="ACCESS-ISSUE","ACCESS-ISSUE",
Q1418="Projet OCM (ZTE, NOKIA, autres projets)","PLANNED WORKS",
Q1418="No root CAuse","No root cause",
Q1418="ODU HS","ACTIVE",
Q1418="IP &amp; VLAN","ACTIVE",
Q1418="Warehouse HUAWEI","SPARE-ISSUE",
Q1418="SPARE-HS","SPARE-ISSUE",
Q1418="Power Telco","ACTIVE"
),"")</f>
        <v>No root cause</v>
      </c>
      <c r="S1418" s="56" t="s">
        <v>17</v>
      </c>
      <c r="T1418" s="7" t="s">
        <v>17</v>
      </c>
      <c r="U1418" s="7" t="s">
        <v>17</v>
      </c>
      <c r="V1418" s="57" t="s">
        <v>17</v>
      </c>
      <c r="W1418" s="57" t="s">
        <v>17</v>
      </c>
      <c r="X1418" s="57" t="s">
        <v>17</v>
      </c>
      <c r="Y1418" s="57" t="s">
        <v>17</v>
      </c>
      <c r="Z1418" s="57" t="s">
        <v>17</v>
      </c>
      <c r="AA1418" s="57" t="s">
        <v>17</v>
      </c>
      <c r="AB1418" s="57"/>
      <c r="AC1418" s="57" t="s">
        <v>17</v>
      </c>
      <c r="AD1418" s="57" t="s">
        <v>17</v>
      </c>
      <c r="AE1418" s="57" t="s">
        <v>17</v>
      </c>
      <c r="AF1418" s="57" t="s">
        <v>17</v>
      </c>
      <c r="AG1418" s="57" t="s">
        <v>17</v>
      </c>
      <c r="AH1418" s="57" t="s">
        <v>17</v>
      </c>
      <c r="AI1418" s="57" t="s">
        <v>17</v>
      </c>
      <c r="AJ1418" s="57" t="s">
        <v>17</v>
      </c>
      <c r="AK1418" s="57" t="s">
        <v>17</v>
      </c>
      <c r="AL1418" s="57" t="s">
        <v>17</v>
      </c>
      <c r="AM1418" s="15"/>
      <c r="AN1418" s="15"/>
      <c r="AO1418" s="15"/>
      <c r="AP1418" s="15"/>
    </row>
    <row r="1419" spans="1:42" s="14" customFormat="1" x14ac:dyDescent="0.35">
      <c r="A1419" s="1" t="s">
        <v>2535</v>
      </c>
      <c r="B1419" s="1" t="s">
        <v>2536</v>
      </c>
      <c r="C1419" s="3"/>
      <c r="D1419" s="1" t="s">
        <v>12</v>
      </c>
      <c r="E1419" s="1" t="s">
        <v>13</v>
      </c>
      <c r="F1419" s="3" t="s">
        <v>104</v>
      </c>
      <c r="G1419" s="1" t="s">
        <v>301</v>
      </c>
      <c r="H1419" s="59" t="str">
        <f>_xlfn.XLOOKUP(B1419,'[1]Nur des jours'!$B:$B,'[1]Nur des jours'!$H:$H,"")</f>
        <v>Huawei</v>
      </c>
      <c r="I1419" s="52">
        <v>0</v>
      </c>
      <c r="J1419" s="52">
        <v>0</v>
      </c>
      <c r="K1419" s="52">
        <v>0</v>
      </c>
      <c r="L1419" s="53">
        <v>0</v>
      </c>
      <c r="M1419" s="54" t="s">
        <v>5374</v>
      </c>
      <c r="N1419" s="55"/>
      <c r="O1419" s="16" t="str" cm="1">
        <f t="array" ref="O1419">IFERROR(_xlfn.IFS(
Q1419="MPR ISSUE","PDH",
Q1419="BSS Hardware Issue","BSS",
Q1419="Sites strategiques, MLL, Pylone, etc.","ENVTECH",
Q1419="AKTIVCO DEFAUT GE &amp; POWER Cabinet","AKTIVCO",
Q1419="AKTIVCO Coupure ENEO &amp; Baisse de tension","AKTIVCO GRID ONLY",
Q1419="Coupure ENEO &amp; Baisse de tension","IHS GRID ONLY",
Q1419="Defaut GE &amp; POWER Cabinet","IHS",
Q1419="Sharing","Partners",
Q1419="SIte strategiques &amp; DataCenter","SST &amp; DC",
Q1419="Exclu","Exclu",
Q1419="SAT","SAT",
Q1419="SPARE-ISSUE","SPARE-ISSUE",
Q1419="Fiber CAmtel","TRANS_FO_CAMTEL",
Q1419="Fiber AOF","Fiber AOF",
Q1419="Projet OCM (HUAWEI)","TRAVAUX-HUAWEI",
Q1419="Projet OCM (NOKIA)","TRAVAUX-NOKIA",
Q1419="ACCESS-ISSUE","ACCESS-ISSUE",
Q1419="Projet OCM (ZTE, NOKIA, autres projets)","TRAVAUX OCM",
Q1419="No root CAuse","No root cause",
Q1419="ODU HS","PDH",
Q1419="IP &amp; VLAN","PDH",
Q1419="Warehouse HUAWEI","SPARE-ISSUE",
Q1419="SPARE-HS","SPARE-ISSUE",
Q1419="Power Telco","BSS"
),"")</f>
        <v>No root cause</v>
      </c>
      <c r="P1419" s="22" t="str" cm="1">
        <f t="array" ref="P1419">IFERROR(_xlfn.IFS(
Q1419="MPR ISSUE","TX ISSUE",
Q1419="BSS Hardware Issue","RAN ISSUE",
Q1419="Sites strategiques, MLL, Pylone, etc.","ENVTECH",
Q1419="AKTIVCO DEFAUT GE &amp; POWER Cabinet","POWER ISSUE",
Q1419="AKTIVCO Coupure ENEO &amp; Baisse de tension","POWER ISSUE",
Q1419="Coupure ENEO &amp; Baisse de tension","POWER ISSUE",
Q1419="Defaut GE &amp; POWER Cabinet","POWER ISSUE",
Q1419="Sharing","POWER ISSUE",
Q1419="SIte strategiques &amp; DataCenter","POWER ISSUE",
Q1419="Exclu","Exclu",
Q1419="SAT","TX ISSUE",
Q1419="SPARE-ISSUE","SPARE-ISSUE",
Q1419="Fiber CAmtel","TX ISSUE",
Q1419="Fiber AOF","TX ISSUE",
Q1419="Projet OCM (HUAWEI)","TRAVAUX-HUAWEI",
Q1419="Projet OCM (NOKIA)","TRAVAUX -NOKIA",
Q1419="ACCESS-ISSUE","ACCESS-ISSUE",
Q1419="Projet OCM (ZTE, NOKIA, autres projets)","TRAVAUX OCM",
Q1419="No root CAuse","No root cause",
Q1419="ODU HS","TX ISSUE",
Q1419="IP &amp; VLAN","TX ISSUE",
Q1419="Warehouse HUAWEI","SPARE-ISSUE",
Q1419="SPARE-HS","SPARE-ISSUE",
Q1419="Power Telco","RAN ISSUE"
),"")</f>
        <v>No root cause</v>
      </c>
      <c r="Q1419" s="48" t="s">
        <v>5576</v>
      </c>
      <c r="R1419" s="23" t="str" cm="1">
        <f t="array" ref="R1419">IFERROR(_xlfn.IFS(
Q1419="MPR ISSUE","ACTIVE",
Q1419="BSS Hardware Issue","ACTIVE",
Q1419="Sites strategiques, MLL, Pylone, etc.","PASSIVE",
Q1419="AKTIVCO DEFAUT GE &amp; POWER Cabinet","PASSIVE",
Q1419="AKTIVCO Coupure ENEO &amp; Baisse de tension","PASSIVE",
Q1419="Coupure ENEO &amp; Baisse de tension","PASSIVE",
Q1419="Defaut GE &amp; POWER Cabinet","PASSIVE",
Q1419="Sharing","PASSIVE",
Q1419="SIte strategiques &amp; DataCenter","PASSIVE",
Q1419="Exclu","Exclu",
Q1419="SAT","ACTIVE",
Q1419="SPARE-ISSUE","SPARE-ISSUE",
Q1419="Fiber CAmtel","ACTIVE",
Q1419="Fiber AOF","ACTIVE",
Q1419="Projet OCM (HUAWEI)","PLANNED WORKS",
Q1419="Projet OCM (NOKIA)","PLANNED WORKS",
Q1419="ACCESS-ISSUE","ACCESS-ISSUE",
Q1419="Projet OCM (ZTE, NOKIA, autres projets)","PLANNED WORKS",
Q1419="No root CAuse","No root cause",
Q1419="ODU HS","ACTIVE",
Q1419="IP &amp; VLAN","ACTIVE",
Q1419="Warehouse HUAWEI","SPARE-ISSUE",
Q1419="SPARE-HS","SPARE-ISSUE",
Q1419="Power Telco","ACTIVE"
),"")</f>
        <v>No root cause</v>
      </c>
      <c r="S1419" s="56" t="s">
        <v>17</v>
      </c>
      <c r="T1419" s="7" t="s">
        <v>17</v>
      </c>
      <c r="U1419" s="7" t="s">
        <v>17</v>
      </c>
      <c r="V1419" s="57"/>
      <c r="W1419" s="57"/>
      <c r="X1419" s="57"/>
      <c r="Y1419" s="57"/>
      <c r="Z1419" s="57"/>
      <c r="AA1419" s="57"/>
      <c r="AB1419" s="57"/>
      <c r="AC1419" s="57" t="s">
        <v>17</v>
      </c>
      <c r="AD1419" s="57" t="s">
        <v>17</v>
      </c>
      <c r="AE1419" s="57" t="s">
        <v>17</v>
      </c>
      <c r="AF1419" s="57" t="s">
        <v>17</v>
      </c>
      <c r="AG1419" s="57" t="s">
        <v>17</v>
      </c>
      <c r="AH1419" s="57" t="s">
        <v>17</v>
      </c>
      <c r="AI1419" s="57" t="s">
        <v>17</v>
      </c>
      <c r="AJ1419" s="57" t="s">
        <v>17</v>
      </c>
      <c r="AK1419" s="57" t="s">
        <v>17</v>
      </c>
      <c r="AL1419" s="57" t="s">
        <v>17</v>
      </c>
      <c r="AM1419" s="15"/>
      <c r="AN1419" s="15"/>
      <c r="AO1419" s="15"/>
      <c r="AP1419" s="15"/>
    </row>
    <row r="1420" spans="1:42" s="14" customFormat="1" x14ac:dyDescent="0.35">
      <c r="A1420" s="1" t="s">
        <v>3267</v>
      </c>
      <c r="B1420" s="1" t="s">
        <v>3268</v>
      </c>
      <c r="C1420" s="3"/>
      <c r="D1420" s="1" t="s">
        <v>12</v>
      </c>
      <c r="E1420" s="1" t="s">
        <v>13</v>
      </c>
      <c r="F1420" s="3" t="s">
        <v>33</v>
      </c>
      <c r="G1420" s="1" t="s">
        <v>34</v>
      </c>
      <c r="H1420" s="51" t="str">
        <f>_xlfn.XLOOKUP(B1420,'[1]Nur des jours'!$B:$B,'[1]Nur des jours'!$H:$H,"")</f>
        <v>ZTE</v>
      </c>
      <c r="I1420" s="52">
        <v>0</v>
      </c>
      <c r="J1420" s="52">
        <v>0</v>
      </c>
      <c r="K1420" s="52">
        <v>0</v>
      </c>
      <c r="L1420" s="53">
        <v>0</v>
      </c>
      <c r="M1420" s="54" t="s">
        <v>5374</v>
      </c>
      <c r="N1420" s="55"/>
      <c r="O1420" s="16" t="str" cm="1">
        <f t="array" ref="O1420">IFERROR(_xlfn.IFS(
Q1420="MPR ISSUE","PDH",
Q1420="BSS Hardware Issue","BSS",
Q1420="Sites strategiques, MLL, Pylone, etc.","ENVTECH",
Q1420="AKTIVCO DEFAUT GE &amp; POWER Cabinet","AKTIVCO",
Q1420="AKTIVCO Coupure ENEO &amp; Baisse de tension","AKTIVCO GRID ONLY",
Q1420="Coupure ENEO &amp; Baisse de tension","IHS GRID ONLY",
Q1420="Defaut GE &amp; POWER Cabinet","IHS",
Q1420="Sharing","Partners",
Q1420="SIte strategiques &amp; DataCenter","SST &amp; DC",
Q1420="Exclu","Exclu",
Q1420="SAT","SAT",
Q1420="SPARE-ISSUE","SPARE-ISSUE",
Q1420="Fiber CAmtel","TRANS_FO_CAMTEL",
Q1420="Fiber AOF","Fiber AOF",
Q1420="Projet OCM (HUAWEI)","TRAVAUX-HUAWEI",
Q1420="Projet OCM (NOKIA)","TRAVAUX-NOKIA",
Q1420="ACCESS-ISSUE","ACCESS-ISSUE",
Q1420="Projet OCM (ZTE, NOKIA, autres projets)","TRAVAUX OCM",
Q1420="No root CAuse","No root cause",
Q1420="ODU HS","PDH",
Q1420="IP &amp; VLAN","PDH",
Q1420="Warehouse HUAWEI","SPARE-ISSUE",
Q1420="SPARE-HS","SPARE-ISSUE",
Q1420="Power Telco","BSS"
),"")</f>
        <v>No root cause</v>
      </c>
      <c r="P1420" s="22" t="str" cm="1">
        <f t="array" ref="P1420">IFERROR(_xlfn.IFS(
Q1420="MPR ISSUE","TX ISSUE",
Q1420="BSS Hardware Issue","RAN ISSUE",
Q1420="Sites strategiques, MLL, Pylone, etc.","ENVTECH",
Q1420="AKTIVCO DEFAUT GE &amp; POWER Cabinet","POWER ISSUE",
Q1420="AKTIVCO Coupure ENEO &amp; Baisse de tension","POWER ISSUE",
Q1420="Coupure ENEO &amp; Baisse de tension","POWER ISSUE",
Q1420="Defaut GE &amp; POWER Cabinet","POWER ISSUE",
Q1420="Sharing","POWER ISSUE",
Q1420="SIte strategiques &amp; DataCenter","POWER ISSUE",
Q1420="Exclu","Exclu",
Q1420="SAT","TX ISSUE",
Q1420="SPARE-ISSUE","SPARE-ISSUE",
Q1420="Fiber CAmtel","TX ISSUE",
Q1420="Fiber AOF","TX ISSUE",
Q1420="Projet OCM (HUAWEI)","TRAVAUX-HUAWEI",
Q1420="Projet OCM (NOKIA)","TRAVAUX -NOKIA",
Q1420="ACCESS-ISSUE","ACCESS-ISSUE",
Q1420="Projet OCM (ZTE, NOKIA, autres projets)","TRAVAUX OCM",
Q1420="No root CAuse","No root cause",
Q1420="ODU HS","TX ISSUE",
Q1420="IP &amp; VLAN","TX ISSUE",
Q1420="Warehouse HUAWEI","SPARE-ISSUE",
Q1420="SPARE-HS","SPARE-ISSUE",
Q1420="Power Telco","RAN ISSUE"
),"")</f>
        <v>No root cause</v>
      </c>
      <c r="Q1420" s="48" t="s">
        <v>5576</v>
      </c>
      <c r="R1420" s="23" t="str" cm="1">
        <f t="array" ref="R1420">IFERROR(_xlfn.IFS(
Q1420="MPR ISSUE","ACTIVE",
Q1420="BSS Hardware Issue","ACTIVE",
Q1420="Sites strategiques, MLL, Pylone, etc.","PASSIVE",
Q1420="AKTIVCO DEFAUT GE &amp; POWER Cabinet","PASSIVE",
Q1420="AKTIVCO Coupure ENEO &amp; Baisse de tension","PASSIVE",
Q1420="Coupure ENEO &amp; Baisse de tension","PASSIVE",
Q1420="Defaut GE &amp; POWER Cabinet","PASSIVE",
Q1420="Sharing","PASSIVE",
Q1420="SIte strategiques &amp; DataCenter","PASSIVE",
Q1420="Exclu","Exclu",
Q1420="SAT","ACTIVE",
Q1420="SPARE-ISSUE","SPARE-ISSUE",
Q1420="Fiber CAmtel","ACTIVE",
Q1420="Fiber AOF","ACTIVE",
Q1420="Projet OCM (HUAWEI)","PLANNED WORKS",
Q1420="Projet OCM (NOKIA)","PLANNED WORKS",
Q1420="ACCESS-ISSUE","ACCESS-ISSUE",
Q1420="Projet OCM (ZTE, NOKIA, autres projets)","PLANNED WORKS",
Q1420="No root CAuse","No root cause",
Q1420="ODU HS","ACTIVE",
Q1420="IP &amp; VLAN","ACTIVE",
Q1420="Warehouse HUAWEI","SPARE-ISSUE",
Q1420="SPARE-HS","SPARE-ISSUE",
Q1420="Power Telco","ACTIVE"
),"")</f>
        <v>No root cause</v>
      </c>
      <c r="S1420" s="56" t="s">
        <v>17</v>
      </c>
      <c r="T1420" s="7" t="s">
        <v>17</v>
      </c>
      <c r="U1420" s="7" t="s">
        <v>17</v>
      </c>
      <c r="V1420" s="57" t="s">
        <v>17</v>
      </c>
      <c r="W1420" s="57" t="s">
        <v>17</v>
      </c>
      <c r="X1420" s="57" t="s">
        <v>17</v>
      </c>
      <c r="Y1420" s="57" t="s">
        <v>17</v>
      </c>
      <c r="Z1420" s="57" t="s">
        <v>17</v>
      </c>
      <c r="AA1420" s="57" t="s">
        <v>17</v>
      </c>
      <c r="AB1420" s="57"/>
      <c r="AC1420" s="57" t="s">
        <v>17</v>
      </c>
      <c r="AD1420" s="57" t="s">
        <v>17</v>
      </c>
      <c r="AE1420" s="57" t="s">
        <v>17</v>
      </c>
      <c r="AF1420" s="57" t="s">
        <v>17</v>
      </c>
      <c r="AG1420" s="57" t="s">
        <v>17</v>
      </c>
      <c r="AH1420" s="57" t="s">
        <v>17</v>
      </c>
      <c r="AI1420" s="57" t="s">
        <v>17</v>
      </c>
      <c r="AJ1420" s="57" t="s">
        <v>17</v>
      </c>
      <c r="AK1420" s="57" t="s">
        <v>17</v>
      </c>
      <c r="AL1420" s="57" t="s">
        <v>17</v>
      </c>
      <c r="AM1420" s="15"/>
      <c r="AN1420" s="15"/>
      <c r="AO1420" s="15"/>
      <c r="AP1420" s="15"/>
    </row>
    <row r="1421" spans="1:42" s="14" customFormat="1" x14ac:dyDescent="0.35">
      <c r="A1421" s="3" t="s">
        <v>3736</v>
      </c>
      <c r="B1421" s="3" t="s">
        <v>3737</v>
      </c>
      <c r="C1421" s="3"/>
      <c r="D1421" s="3" t="s">
        <v>359</v>
      </c>
      <c r="E1421" s="3" t="e">
        <v>#N/A</v>
      </c>
      <c r="F1421" s="3" t="s">
        <v>33</v>
      </c>
      <c r="G1421" s="3" t="s">
        <v>34</v>
      </c>
      <c r="H1421" s="51" t="str">
        <f>_xlfn.XLOOKUP(B1421,'[1]Nur des jours'!$B:$B,'[1]Nur des jours'!$H:$H,"")</f>
        <v>ZTE</v>
      </c>
      <c r="I1421" s="52">
        <v>0</v>
      </c>
      <c r="J1421" s="52">
        <v>0</v>
      </c>
      <c r="K1421" s="52">
        <v>0</v>
      </c>
      <c r="L1421" s="53">
        <v>0</v>
      </c>
      <c r="M1421" s="54" t="s">
        <v>5374</v>
      </c>
      <c r="N1421" s="55"/>
      <c r="O1421" s="16" t="str" cm="1">
        <f t="array" ref="O1421">IFERROR(_xlfn.IFS(
Q1421="MPR ISSUE","PDH",
Q1421="BSS Hardware Issue","BSS",
Q1421="Sites strategiques, MLL, Pylone, etc.","ENVTECH",
Q1421="AKTIVCO DEFAUT GE &amp; POWER Cabinet","AKTIVCO",
Q1421="AKTIVCO Coupure ENEO &amp; Baisse de tension","AKTIVCO GRID ONLY",
Q1421="Coupure ENEO &amp; Baisse de tension","IHS GRID ONLY",
Q1421="Defaut GE &amp; POWER Cabinet","IHS",
Q1421="Sharing","Partners",
Q1421="SIte strategiques &amp; DataCenter","SST &amp; DC",
Q1421="Exclu","Exclu",
Q1421="SAT","SAT",
Q1421="SPARE-ISSUE","SPARE-ISSUE",
Q1421="Fiber CAmtel","TRANS_FO_CAMTEL",
Q1421="Fiber AOF","Fiber AOF",
Q1421="Projet OCM (HUAWEI)","TRAVAUX-HUAWEI",
Q1421="Projet OCM (NOKIA)","TRAVAUX-NOKIA",
Q1421="ACCESS-ISSUE","ACCESS-ISSUE",
Q1421="Projet OCM (ZTE, NOKIA, autres projets)","TRAVAUX OCM",
Q1421="No root CAuse","No root cause",
Q1421="ODU HS","PDH",
Q1421="IP &amp; VLAN","PDH",
Q1421="Warehouse HUAWEI","SPARE-ISSUE",
Q1421="SPARE-HS","SPARE-ISSUE",
Q1421="Power Telco","BSS"
),"")</f>
        <v>No root cause</v>
      </c>
      <c r="P1421" s="22" t="str" cm="1">
        <f t="array" ref="P1421">IFERROR(_xlfn.IFS(
Q1421="MPR ISSUE","TX ISSUE",
Q1421="BSS Hardware Issue","RAN ISSUE",
Q1421="Sites strategiques, MLL, Pylone, etc.","ENVTECH",
Q1421="AKTIVCO DEFAUT GE &amp; POWER Cabinet","POWER ISSUE",
Q1421="AKTIVCO Coupure ENEO &amp; Baisse de tension","POWER ISSUE",
Q1421="Coupure ENEO &amp; Baisse de tension","POWER ISSUE",
Q1421="Defaut GE &amp; POWER Cabinet","POWER ISSUE",
Q1421="Sharing","POWER ISSUE",
Q1421="SIte strategiques &amp; DataCenter","POWER ISSUE",
Q1421="Exclu","Exclu",
Q1421="SAT","TX ISSUE",
Q1421="SPARE-ISSUE","SPARE-ISSUE",
Q1421="Fiber CAmtel","TX ISSUE",
Q1421="Fiber AOF","TX ISSUE",
Q1421="Projet OCM (HUAWEI)","TRAVAUX-HUAWEI",
Q1421="Projet OCM (NOKIA)","TRAVAUX -NOKIA",
Q1421="ACCESS-ISSUE","ACCESS-ISSUE",
Q1421="Projet OCM (ZTE, NOKIA, autres projets)","TRAVAUX OCM",
Q1421="No root CAuse","No root cause",
Q1421="ODU HS","TX ISSUE",
Q1421="IP &amp; VLAN","TX ISSUE",
Q1421="Warehouse HUAWEI","SPARE-ISSUE",
Q1421="SPARE-HS","SPARE-ISSUE",
Q1421="Power Telco","RAN ISSUE"
),"")</f>
        <v>No root cause</v>
      </c>
      <c r="Q1421" s="48" t="s">
        <v>5576</v>
      </c>
      <c r="R1421" s="23" t="str" cm="1">
        <f t="array" ref="R1421">IFERROR(_xlfn.IFS(
Q1421="MPR ISSUE","ACTIVE",
Q1421="BSS Hardware Issue","ACTIVE",
Q1421="Sites strategiques, MLL, Pylone, etc.","PASSIVE",
Q1421="AKTIVCO DEFAUT GE &amp; POWER Cabinet","PASSIVE",
Q1421="AKTIVCO Coupure ENEO &amp; Baisse de tension","PASSIVE",
Q1421="Coupure ENEO &amp; Baisse de tension","PASSIVE",
Q1421="Defaut GE &amp; POWER Cabinet","PASSIVE",
Q1421="Sharing","PASSIVE",
Q1421="SIte strategiques &amp; DataCenter","PASSIVE",
Q1421="Exclu","Exclu",
Q1421="SAT","ACTIVE",
Q1421="SPARE-ISSUE","SPARE-ISSUE",
Q1421="Fiber CAmtel","ACTIVE",
Q1421="Fiber AOF","ACTIVE",
Q1421="Projet OCM (HUAWEI)","PLANNED WORKS",
Q1421="Projet OCM (NOKIA)","PLANNED WORKS",
Q1421="ACCESS-ISSUE","ACCESS-ISSUE",
Q1421="Projet OCM (ZTE, NOKIA, autres projets)","PLANNED WORKS",
Q1421="No root CAuse","No root cause",
Q1421="ODU HS","ACTIVE",
Q1421="IP &amp; VLAN","ACTIVE",
Q1421="Warehouse HUAWEI","SPARE-ISSUE",
Q1421="SPARE-HS","SPARE-ISSUE",
Q1421="Power Telco","ACTIVE"
),"")</f>
        <v>No root cause</v>
      </c>
      <c r="S1421" s="56" t="s">
        <v>17</v>
      </c>
      <c r="T1421" s="7" t="s">
        <v>17</v>
      </c>
      <c r="U1421" s="7" t="s">
        <v>17</v>
      </c>
      <c r="V1421" s="57" t="s">
        <v>17</v>
      </c>
      <c r="W1421" s="57" t="s">
        <v>17</v>
      </c>
      <c r="X1421" s="57" t="s">
        <v>17</v>
      </c>
      <c r="Y1421" s="57" t="s">
        <v>17</v>
      </c>
      <c r="Z1421" s="57" t="s">
        <v>17</v>
      </c>
      <c r="AA1421" s="57" t="s">
        <v>17</v>
      </c>
      <c r="AB1421" s="57"/>
      <c r="AC1421" s="57" t="s">
        <v>17</v>
      </c>
      <c r="AD1421" s="57" t="s">
        <v>17</v>
      </c>
      <c r="AE1421" s="57" t="s">
        <v>17</v>
      </c>
      <c r="AF1421" s="57" t="s">
        <v>17</v>
      </c>
      <c r="AG1421" s="57" t="s">
        <v>17</v>
      </c>
      <c r="AH1421" s="57" t="s">
        <v>17</v>
      </c>
      <c r="AI1421" s="57" t="s">
        <v>17</v>
      </c>
      <c r="AJ1421" s="57" t="s">
        <v>17</v>
      </c>
      <c r="AK1421" s="57" t="s">
        <v>17</v>
      </c>
      <c r="AL1421" s="57" t="s">
        <v>17</v>
      </c>
      <c r="AM1421" s="15"/>
      <c r="AN1421" s="15"/>
      <c r="AO1421" s="15"/>
      <c r="AP1421" s="15"/>
    </row>
    <row r="1422" spans="1:42" s="14" customFormat="1" x14ac:dyDescent="0.35">
      <c r="A1422" s="1" t="s">
        <v>2813</v>
      </c>
      <c r="B1422" s="1" t="s">
        <v>2814</v>
      </c>
      <c r="C1422" s="3"/>
      <c r="D1422" s="1" t="s">
        <v>12</v>
      </c>
      <c r="E1422" s="1" t="s">
        <v>13</v>
      </c>
      <c r="F1422" s="3" t="s">
        <v>39</v>
      </c>
      <c r="G1422" s="1" t="s">
        <v>40</v>
      </c>
      <c r="H1422" s="51" t="str">
        <f>_xlfn.XLOOKUP(B1422,'[1]Nur des jours'!$B:$B,'[1]Nur des jours'!$H:$H,"")</f>
        <v>ZTE</v>
      </c>
      <c r="I1422" s="52">
        <v>0</v>
      </c>
      <c r="J1422" s="52">
        <v>0</v>
      </c>
      <c r="K1422" s="52">
        <v>0</v>
      </c>
      <c r="L1422" s="53">
        <v>0</v>
      </c>
      <c r="M1422" s="54" t="s">
        <v>5374</v>
      </c>
      <c r="N1422" s="55"/>
      <c r="O1422" s="16" t="str" cm="1">
        <f t="array" ref="O1422">IFERROR(_xlfn.IFS(
Q1422="MPR ISSUE","PDH",
Q1422="BSS Hardware Issue","BSS",
Q1422="Sites strategiques, MLL, Pylone, etc.","ENVTECH",
Q1422="AKTIVCO DEFAUT GE &amp; POWER Cabinet","AKTIVCO",
Q1422="AKTIVCO Coupure ENEO &amp; Baisse de tension","AKTIVCO GRID ONLY",
Q1422="Coupure ENEO &amp; Baisse de tension","IHS GRID ONLY",
Q1422="Defaut GE &amp; POWER Cabinet","IHS",
Q1422="Sharing","Partners",
Q1422="SIte strategiques &amp; DataCenter","SST &amp; DC",
Q1422="Exclu","Exclu",
Q1422="SAT","SAT",
Q1422="SPARE-ISSUE","SPARE-ISSUE",
Q1422="Fiber CAmtel","TRANS_FO_CAMTEL",
Q1422="Fiber AOF","Fiber AOF",
Q1422="Projet OCM (HUAWEI)","TRAVAUX-HUAWEI",
Q1422="Projet OCM (NOKIA)","TRAVAUX-NOKIA",
Q1422="ACCESS-ISSUE","ACCESS-ISSUE",
Q1422="Projet OCM (ZTE, NOKIA, autres projets)","TRAVAUX OCM",
Q1422="No root CAuse","No root cause",
Q1422="ODU HS","PDH",
Q1422="IP &amp; VLAN","PDH",
Q1422="Warehouse HUAWEI","SPARE-ISSUE",
Q1422="SPARE-HS","SPARE-ISSUE",
Q1422="Power Telco","BSS"
),"")</f>
        <v>No root cause</v>
      </c>
      <c r="P1422" s="22" t="str" cm="1">
        <f t="array" ref="P1422">IFERROR(_xlfn.IFS(
Q1422="MPR ISSUE","TX ISSUE",
Q1422="BSS Hardware Issue","RAN ISSUE",
Q1422="Sites strategiques, MLL, Pylone, etc.","ENVTECH",
Q1422="AKTIVCO DEFAUT GE &amp; POWER Cabinet","POWER ISSUE",
Q1422="AKTIVCO Coupure ENEO &amp; Baisse de tension","POWER ISSUE",
Q1422="Coupure ENEO &amp; Baisse de tension","POWER ISSUE",
Q1422="Defaut GE &amp; POWER Cabinet","POWER ISSUE",
Q1422="Sharing","POWER ISSUE",
Q1422="SIte strategiques &amp; DataCenter","POWER ISSUE",
Q1422="Exclu","Exclu",
Q1422="SAT","TX ISSUE",
Q1422="SPARE-ISSUE","SPARE-ISSUE",
Q1422="Fiber CAmtel","TX ISSUE",
Q1422="Fiber AOF","TX ISSUE",
Q1422="Projet OCM (HUAWEI)","TRAVAUX-HUAWEI",
Q1422="Projet OCM (NOKIA)","TRAVAUX -NOKIA",
Q1422="ACCESS-ISSUE","ACCESS-ISSUE",
Q1422="Projet OCM (ZTE, NOKIA, autres projets)","TRAVAUX OCM",
Q1422="No root CAuse","No root cause",
Q1422="ODU HS","TX ISSUE",
Q1422="IP &amp; VLAN","TX ISSUE",
Q1422="Warehouse HUAWEI","SPARE-ISSUE",
Q1422="SPARE-HS","SPARE-ISSUE",
Q1422="Power Telco","RAN ISSUE"
),"")</f>
        <v>No root cause</v>
      </c>
      <c r="Q1422" s="48" t="s">
        <v>5576</v>
      </c>
      <c r="R1422" s="23" t="str" cm="1">
        <f t="array" ref="R1422">IFERROR(_xlfn.IFS(
Q1422="MPR ISSUE","ACTIVE",
Q1422="BSS Hardware Issue","ACTIVE",
Q1422="Sites strategiques, MLL, Pylone, etc.","PASSIVE",
Q1422="AKTIVCO DEFAUT GE &amp; POWER Cabinet","PASSIVE",
Q1422="AKTIVCO Coupure ENEO &amp; Baisse de tension","PASSIVE",
Q1422="Coupure ENEO &amp; Baisse de tension","PASSIVE",
Q1422="Defaut GE &amp; POWER Cabinet","PASSIVE",
Q1422="Sharing","PASSIVE",
Q1422="SIte strategiques &amp; DataCenter","PASSIVE",
Q1422="Exclu","Exclu",
Q1422="SAT","ACTIVE",
Q1422="SPARE-ISSUE","SPARE-ISSUE",
Q1422="Fiber CAmtel","ACTIVE",
Q1422="Fiber AOF","ACTIVE",
Q1422="Projet OCM (HUAWEI)","PLANNED WORKS",
Q1422="Projet OCM (NOKIA)","PLANNED WORKS",
Q1422="ACCESS-ISSUE","ACCESS-ISSUE",
Q1422="Projet OCM (ZTE, NOKIA, autres projets)","PLANNED WORKS",
Q1422="No root CAuse","No root cause",
Q1422="ODU HS","ACTIVE",
Q1422="IP &amp; VLAN","ACTIVE",
Q1422="Warehouse HUAWEI","SPARE-ISSUE",
Q1422="SPARE-HS","SPARE-ISSUE",
Q1422="Power Telco","ACTIVE"
),"")</f>
        <v>No root cause</v>
      </c>
      <c r="S1422" s="56" t="s">
        <v>17</v>
      </c>
      <c r="T1422" s="7" t="s">
        <v>17</v>
      </c>
      <c r="U1422" s="7" t="s">
        <v>17</v>
      </c>
      <c r="V1422" s="57" t="s">
        <v>17</v>
      </c>
      <c r="W1422" s="57" t="s">
        <v>17</v>
      </c>
      <c r="X1422" s="57" t="s">
        <v>17</v>
      </c>
      <c r="Y1422" s="57" t="s">
        <v>17</v>
      </c>
      <c r="Z1422" s="57" t="s">
        <v>17</v>
      </c>
      <c r="AA1422" s="57" t="s">
        <v>17</v>
      </c>
      <c r="AB1422" s="57"/>
      <c r="AC1422" s="57" t="s">
        <v>17</v>
      </c>
      <c r="AD1422" s="57" t="s">
        <v>17</v>
      </c>
      <c r="AE1422" s="57" t="s">
        <v>17</v>
      </c>
      <c r="AF1422" s="57" t="s">
        <v>17</v>
      </c>
      <c r="AG1422" s="57" t="s">
        <v>17</v>
      </c>
      <c r="AH1422" s="57" t="s">
        <v>17</v>
      </c>
      <c r="AI1422" s="57" t="s">
        <v>17</v>
      </c>
      <c r="AJ1422" s="57" t="s">
        <v>17</v>
      </c>
      <c r="AK1422" s="57" t="s">
        <v>17</v>
      </c>
      <c r="AL1422" s="57" t="s">
        <v>17</v>
      </c>
      <c r="AM1422" s="15"/>
      <c r="AN1422" s="15"/>
      <c r="AO1422" s="15"/>
      <c r="AP1422" s="15"/>
    </row>
    <row r="1423" spans="1:42" s="14" customFormat="1" x14ac:dyDescent="0.35">
      <c r="A1423" s="1" t="s">
        <v>2245</v>
      </c>
      <c r="B1423" s="1" t="s">
        <v>2246</v>
      </c>
      <c r="C1423" s="3"/>
      <c r="D1423" s="1" t="s">
        <v>12</v>
      </c>
      <c r="E1423" s="1" t="s">
        <v>13</v>
      </c>
      <c r="F1423" s="3" t="s">
        <v>39</v>
      </c>
      <c r="G1423" s="1" t="s">
        <v>40</v>
      </c>
      <c r="H1423" s="51" t="str">
        <f>_xlfn.XLOOKUP(B1423,'[1]Nur des jours'!$B:$B,'[1]Nur des jours'!$H:$H,"")</f>
        <v>ZTE</v>
      </c>
      <c r="I1423" s="52">
        <v>0</v>
      </c>
      <c r="J1423" s="52">
        <v>0</v>
      </c>
      <c r="K1423" s="52">
        <v>0</v>
      </c>
      <c r="L1423" s="53">
        <v>0</v>
      </c>
      <c r="M1423" s="54" t="s">
        <v>5374</v>
      </c>
      <c r="N1423" s="55"/>
      <c r="O1423" s="16" t="str" cm="1">
        <f t="array" ref="O1423">IFERROR(_xlfn.IFS(
Q1423="MPR ISSUE","PDH",
Q1423="BSS Hardware Issue","BSS",
Q1423="Sites strategiques, MLL, Pylone, etc.","ENVTECH",
Q1423="AKTIVCO DEFAUT GE &amp; POWER Cabinet","AKTIVCO",
Q1423="AKTIVCO Coupure ENEO &amp; Baisse de tension","AKTIVCO GRID ONLY",
Q1423="Coupure ENEO &amp; Baisse de tension","IHS GRID ONLY",
Q1423="Defaut GE &amp; POWER Cabinet","IHS",
Q1423="Sharing","Partners",
Q1423="SIte strategiques &amp; DataCenter","SST &amp; DC",
Q1423="Exclu","Exclu",
Q1423="SAT","SAT",
Q1423="SPARE-ISSUE","SPARE-ISSUE",
Q1423="Fiber CAmtel","TRANS_FO_CAMTEL",
Q1423="Fiber AOF","Fiber AOF",
Q1423="Projet OCM (HUAWEI)","TRAVAUX-HUAWEI",
Q1423="Projet OCM (NOKIA)","TRAVAUX-NOKIA",
Q1423="ACCESS-ISSUE","ACCESS-ISSUE",
Q1423="Projet OCM (ZTE, NOKIA, autres projets)","TRAVAUX OCM",
Q1423="No root CAuse","No root cause",
Q1423="ODU HS","PDH",
Q1423="IP &amp; VLAN","PDH",
Q1423="Warehouse HUAWEI","SPARE-ISSUE",
Q1423="SPARE-HS","SPARE-ISSUE",
Q1423="Power Telco","BSS"
),"")</f>
        <v>No root cause</v>
      </c>
      <c r="P1423" s="22" t="str" cm="1">
        <f t="array" ref="P1423">IFERROR(_xlfn.IFS(
Q1423="MPR ISSUE","TX ISSUE",
Q1423="BSS Hardware Issue","RAN ISSUE",
Q1423="Sites strategiques, MLL, Pylone, etc.","ENVTECH",
Q1423="AKTIVCO DEFAUT GE &amp; POWER Cabinet","POWER ISSUE",
Q1423="AKTIVCO Coupure ENEO &amp; Baisse de tension","POWER ISSUE",
Q1423="Coupure ENEO &amp; Baisse de tension","POWER ISSUE",
Q1423="Defaut GE &amp; POWER Cabinet","POWER ISSUE",
Q1423="Sharing","POWER ISSUE",
Q1423="SIte strategiques &amp; DataCenter","POWER ISSUE",
Q1423="Exclu","Exclu",
Q1423="SAT","TX ISSUE",
Q1423="SPARE-ISSUE","SPARE-ISSUE",
Q1423="Fiber CAmtel","TX ISSUE",
Q1423="Fiber AOF","TX ISSUE",
Q1423="Projet OCM (HUAWEI)","TRAVAUX-HUAWEI",
Q1423="Projet OCM (NOKIA)","TRAVAUX -NOKIA",
Q1423="ACCESS-ISSUE","ACCESS-ISSUE",
Q1423="Projet OCM (ZTE, NOKIA, autres projets)","TRAVAUX OCM",
Q1423="No root CAuse","No root cause",
Q1423="ODU HS","TX ISSUE",
Q1423="IP &amp; VLAN","TX ISSUE",
Q1423="Warehouse HUAWEI","SPARE-ISSUE",
Q1423="SPARE-HS","SPARE-ISSUE",
Q1423="Power Telco","RAN ISSUE"
),"")</f>
        <v>No root cause</v>
      </c>
      <c r="Q1423" s="48" t="s">
        <v>5576</v>
      </c>
      <c r="R1423" s="23" t="str" cm="1">
        <f t="array" ref="R1423">IFERROR(_xlfn.IFS(
Q1423="MPR ISSUE","ACTIVE",
Q1423="BSS Hardware Issue","ACTIVE",
Q1423="Sites strategiques, MLL, Pylone, etc.","PASSIVE",
Q1423="AKTIVCO DEFAUT GE &amp; POWER Cabinet","PASSIVE",
Q1423="AKTIVCO Coupure ENEO &amp; Baisse de tension","PASSIVE",
Q1423="Coupure ENEO &amp; Baisse de tension","PASSIVE",
Q1423="Defaut GE &amp; POWER Cabinet","PASSIVE",
Q1423="Sharing","PASSIVE",
Q1423="SIte strategiques &amp; DataCenter","PASSIVE",
Q1423="Exclu","Exclu",
Q1423="SAT","ACTIVE",
Q1423="SPARE-ISSUE","SPARE-ISSUE",
Q1423="Fiber CAmtel","ACTIVE",
Q1423="Fiber AOF","ACTIVE",
Q1423="Projet OCM (HUAWEI)","PLANNED WORKS",
Q1423="Projet OCM (NOKIA)","PLANNED WORKS",
Q1423="ACCESS-ISSUE","ACCESS-ISSUE",
Q1423="Projet OCM (ZTE, NOKIA, autres projets)","PLANNED WORKS",
Q1423="No root CAuse","No root cause",
Q1423="ODU HS","ACTIVE",
Q1423="IP &amp; VLAN","ACTIVE",
Q1423="Warehouse HUAWEI","SPARE-ISSUE",
Q1423="SPARE-HS","SPARE-ISSUE",
Q1423="Power Telco","ACTIVE"
),"")</f>
        <v>No root cause</v>
      </c>
      <c r="S1423" s="56" t="s">
        <v>17</v>
      </c>
      <c r="T1423" s="7" t="s">
        <v>17</v>
      </c>
      <c r="U1423" s="7" t="s">
        <v>17</v>
      </c>
      <c r="V1423" s="57" t="s">
        <v>17</v>
      </c>
      <c r="W1423" s="57" t="s">
        <v>17</v>
      </c>
      <c r="X1423" s="57" t="s">
        <v>17</v>
      </c>
      <c r="Y1423" s="57" t="s">
        <v>17</v>
      </c>
      <c r="Z1423" s="57" t="s">
        <v>17</v>
      </c>
      <c r="AA1423" s="57" t="s">
        <v>17</v>
      </c>
      <c r="AB1423" s="57"/>
      <c r="AC1423" s="57" t="s">
        <v>17</v>
      </c>
      <c r="AD1423" s="57" t="s">
        <v>17</v>
      </c>
      <c r="AE1423" s="57" t="s">
        <v>17</v>
      </c>
      <c r="AF1423" s="57" t="s">
        <v>17</v>
      </c>
      <c r="AG1423" s="57" t="s">
        <v>17</v>
      </c>
      <c r="AH1423" s="57" t="s">
        <v>17</v>
      </c>
      <c r="AI1423" s="57" t="s">
        <v>17</v>
      </c>
      <c r="AJ1423" s="57" t="s">
        <v>17</v>
      </c>
      <c r="AK1423" s="57" t="s">
        <v>17</v>
      </c>
      <c r="AL1423" s="57" t="s">
        <v>17</v>
      </c>
      <c r="AM1423" s="15"/>
      <c r="AN1423" s="15"/>
      <c r="AO1423" s="15"/>
      <c r="AP1423" s="15"/>
    </row>
    <row r="1424" spans="1:42" s="14" customFormat="1" x14ac:dyDescent="0.35">
      <c r="A1424" s="1" t="s">
        <v>2750</v>
      </c>
      <c r="B1424" s="1" t="s">
        <v>2751</v>
      </c>
      <c r="C1424" s="3"/>
      <c r="D1424" s="1" t="s">
        <v>12</v>
      </c>
      <c r="E1424" s="1" t="s">
        <v>13</v>
      </c>
      <c r="F1424" s="3" t="s">
        <v>33</v>
      </c>
      <c r="G1424" s="1" t="s">
        <v>34</v>
      </c>
      <c r="H1424" s="51" t="str">
        <f>_xlfn.XLOOKUP(B1424,'[1]Nur des jours'!$B:$B,'[1]Nur des jours'!$H:$H,"")</f>
        <v>ZTE</v>
      </c>
      <c r="I1424" s="52">
        <v>0</v>
      </c>
      <c r="J1424" s="52">
        <v>0</v>
      </c>
      <c r="K1424" s="52">
        <v>0</v>
      </c>
      <c r="L1424" s="53">
        <v>0</v>
      </c>
      <c r="M1424" s="54" t="s">
        <v>5374</v>
      </c>
      <c r="N1424" s="55"/>
      <c r="O1424" s="16" t="str" cm="1">
        <f t="array" ref="O1424">IFERROR(_xlfn.IFS(
Q1424="MPR ISSUE","PDH",
Q1424="BSS Hardware Issue","BSS",
Q1424="Sites strategiques, MLL, Pylone, etc.","ENVTECH",
Q1424="AKTIVCO DEFAUT GE &amp; POWER Cabinet","AKTIVCO",
Q1424="AKTIVCO Coupure ENEO &amp; Baisse de tension","AKTIVCO GRID ONLY",
Q1424="Coupure ENEO &amp; Baisse de tension","IHS GRID ONLY",
Q1424="Defaut GE &amp; POWER Cabinet","IHS",
Q1424="Sharing","Partners",
Q1424="SIte strategiques &amp; DataCenter","SST &amp; DC",
Q1424="Exclu","Exclu",
Q1424="SAT","SAT",
Q1424="SPARE-ISSUE","SPARE-ISSUE",
Q1424="Fiber CAmtel","TRANS_FO_CAMTEL",
Q1424="Fiber AOF","Fiber AOF",
Q1424="Projet OCM (HUAWEI)","TRAVAUX-HUAWEI",
Q1424="Projet OCM (NOKIA)","TRAVAUX-NOKIA",
Q1424="ACCESS-ISSUE","ACCESS-ISSUE",
Q1424="Projet OCM (ZTE, NOKIA, autres projets)","TRAVAUX OCM",
Q1424="No root CAuse","No root cause",
Q1424="ODU HS","PDH",
Q1424="IP &amp; VLAN","PDH",
Q1424="Warehouse HUAWEI","SPARE-ISSUE",
Q1424="SPARE-HS","SPARE-ISSUE",
Q1424="Power Telco","BSS"
),"")</f>
        <v>No root cause</v>
      </c>
      <c r="P1424" s="22" t="str" cm="1">
        <f t="array" ref="P1424">IFERROR(_xlfn.IFS(
Q1424="MPR ISSUE","TX ISSUE",
Q1424="BSS Hardware Issue","RAN ISSUE",
Q1424="Sites strategiques, MLL, Pylone, etc.","ENVTECH",
Q1424="AKTIVCO DEFAUT GE &amp; POWER Cabinet","POWER ISSUE",
Q1424="AKTIVCO Coupure ENEO &amp; Baisse de tension","POWER ISSUE",
Q1424="Coupure ENEO &amp; Baisse de tension","POWER ISSUE",
Q1424="Defaut GE &amp; POWER Cabinet","POWER ISSUE",
Q1424="Sharing","POWER ISSUE",
Q1424="SIte strategiques &amp; DataCenter","POWER ISSUE",
Q1424="Exclu","Exclu",
Q1424="SAT","TX ISSUE",
Q1424="SPARE-ISSUE","SPARE-ISSUE",
Q1424="Fiber CAmtel","TX ISSUE",
Q1424="Fiber AOF","TX ISSUE",
Q1424="Projet OCM (HUAWEI)","TRAVAUX-HUAWEI",
Q1424="Projet OCM (NOKIA)","TRAVAUX -NOKIA",
Q1424="ACCESS-ISSUE","ACCESS-ISSUE",
Q1424="Projet OCM (ZTE, NOKIA, autres projets)","TRAVAUX OCM",
Q1424="No root CAuse","No root cause",
Q1424="ODU HS","TX ISSUE",
Q1424="IP &amp; VLAN","TX ISSUE",
Q1424="Warehouse HUAWEI","SPARE-ISSUE",
Q1424="SPARE-HS","SPARE-ISSUE",
Q1424="Power Telco","RAN ISSUE"
),"")</f>
        <v>No root cause</v>
      </c>
      <c r="Q1424" s="48" t="s">
        <v>5576</v>
      </c>
      <c r="R1424" s="23" t="str" cm="1">
        <f t="array" ref="R1424">IFERROR(_xlfn.IFS(
Q1424="MPR ISSUE","ACTIVE",
Q1424="BSS Hardware Issue","ACTIVE",
Q1424="Sites strategiques, MLL, Pylone, etc.","PASSIVE",
Q1424="AKTIVCO DEFAUT GE &amp; POWER Cabinet","PASSIVE",
Q1424="AKTIVCO Coupure ENEO &amp; Baisse de tension","PASSIVE",
Q1424="Coupure ENEO &amp; Baisse de tension","PASSIVE",
Q1424="Defaut GE &amp; POWER Cabinet","PASSIVE",
Q1424="Sharing","PASSIVE",
Q1424="SIte strategiques &amp; DataCenter","PASSIVE",
Q1424="Exclu","Exclu",
Q1424="SAT","ACTIVE",
Q1424="SPARE-ISSUE","SPARE-ISSUE",
Q1424="Fiber CAmtel","ACTIVE",
Q1424="Fiber AOF","ACTIVE",
Q1424="Projet OCM (HUAWEI)","PLANNED WORKS",
Q1424="Projet OCM (NOKIA)","PLANNED WORKS",
Q1424="ACCESS-ISSUE","ACCESS-ISSUE",
Q1424="Projet OCM (ZTE, NOKIA, autres projets)","PLANNED WORKS",
Q1424="No root CAuse","No root cause",
Q1424="ODU HS","ACTIVE",
Q1424="IP &amp; VLAN","ACTIVE",
Q1424="Warehouse HUAWEI","SPARE-ISSUE",
Q1424="SPARE-HS","SPARE-ISSUE",
Q1424="Power Telco","ACTIVE"
),"")</f>
        <v>No root cause</v>
      </c>
      <c r="S1424" s="56" t="s">
        <v>17</v>
      </c>
      <c r="T1424" s="7" t="s">
        <v>17</v>
      </c>
      <c r="U1424" s="7" t="s">
        <v>17</v>
      </c>
      <c r="V1424" s="57" t="s">
        <v>17</v>
      </c>
      <c r="W1424" s="57" t="s">
        <v>17</v>
      </c>
      <c r="X1424" s="57" t="s">
        <v>17</v>
      </c>
      <c r="Y1424" s="57" t="s">
        <v>17</v>
      </c>
      <c r="Z1424" s="57" t="s">
        <v>17</v>
      </c>
      <c r="AA1424" s="57" t="s">
        <v>17</v>
      </c>
      <c r="AB1424" s="57"/>
      <c r="AC1424" s="57" t="s">
        <v>17</v>
      </c>
      <c r="AD1424" s="57" t="s">
        <v>17</v>
      </c>
      <c r="AE1424" s="57" t="s">
        <v>17</v>
      </c>
      <c r="AF1424" s="57" t="s">
        <v>17</v>
      </c>
      <c r="AG1424" s="57" t="s">
        <v>17</v>
      </c>
      <c r="AH1424" s="57" t="s">
        <v>17</v>
      </c>
      <c r="AI1424" s="57" t="s">
        <v>17</v>
      </c>
      <c r="AJ1424" s="57" t="s">
        <v>17</v>
      </c>
      <c r="AK1424" s="57" t="s">
        <v>17</v>
      </c>
      <c r="AL1424" s="57" t="s">
        <v>17</v>
      </c>
      <c r="AM1424" s="15"/>
      <c r="AN1424" s="15"/>
      <c r="AO1424" s="15"/>
      <c r="AP1424" s="15"/>
    </row>
    <row r="1425" spans="1:42" s="14" customFormat="1" x14ac:dyDescent="0.35">
      <c r="A1425" s="3" t="s">
        <v>3296</v>
      </c>
      <c r="B1425" s="3" t="s">
        <v>3297</v>
      </c>
      <c r="C1425" s="3"/>
      <c r="D1425" s="3" t="s">
        <v>12</v>
      </c>
      <c r="E1425" s="3" t="s">
        <v>13</v>
      </c>
      <c r="F1425" s="3" t="s">
        <v>33</v>
      </c>
      <c r="G1425" s="3" t="s">
        <v>3296</v>
      </c>
      <c r="H1425" s="60" t="str">
        <f>_xlfn.XLOOKUP(B1425,'[1]Nur des jours'!$B:$B,'[1]Nur des jours'!$H:$H,"")</f>
        <v>NOKIA</v>
      </c>
      <c r="I1425" s="52">
        <v>0</v>
      </c>
      <c r="J1425" s="52">
        <v>0</v>
      </c>
      <c r="K1425" s="52">
        <v>0</v>
      </c>
      <c r="L1425" s="53">
        <v>0</v>
      </c>
      <c r="M1425" s="54" t="s">
        <v>5375</v>
      </c>
      <c r="N1425" s="55" t="s">
        <v>6106</v>
      </c>
      <c r="O1425" s="16" t="str" cm="1">
        <f t="array" ref="O1425">IFERROR(_xlfn.IFS(
Q1425="MPR ISSUE","PDH",
Q1425="BSS Hardware Issue","BSS",
Q1425="Sites strategiques, MLL, Pylone, etc.","ENVTECH",
Q1425="AKTIVCO DEFAUT GE &amp; POWER Cabinet","AKTIVCO",
Q1425="AKTIVCO Coupure ENEO &amp; Baisse de tension","AKTIVCO GRID ONLY",
Q1425="Coupure ENEO &amp; Baisse de tension","IHS GRID ONLY",
Q1425="Defaut GE &amp; POWER Cabinet","IHS",
Q1425="Sharing","Partners",
Q1425="SIte strategiques &amp; DataCenter","SST &amp; DC",
Q1425="Exclu","Exclu",
Q1425="SAT","SAT",
Q1425="SPARE-ISSUE","SPARE-ISSUE",
Q1425="Fiber CAmtel","TRANS_FO_CAMTEL",
Q1425="Fiber AOF","Fiber AOF",
Q1425="Projet OCM (HUAWEI)","TRAVAUX-HUAWEI",
Q1425="Projet OCM (NOKIA)","TRAVAUX-NOKIA",
Q1425="ACCESS-ISSUE","ACCESS-ISSUE",
Q1425="Projet OCM (ZTE, NOKIA, autres projets)","TRAVAUX OCM",
Q1425="No root CAuse","No root cause",
Q1425="ODU HS","PDH",
Q1425="IP &amp; VLAN","PDH",
Q1425="Warehouse HUAWEI","SPARE-ISSUE",
Q1425="SPARE-HS","SPARE-ISSUE",
Q1425="Power Telco","BSS"
),"")</f>
        <v>Exclu</v>
      </c>
      <c r="P1425" s="22" t="str" cm="1">
        <f t="array" ref="P1425">IFERROR(_xlfn.IFS(
Q1425="MPR ISSUE","TX ISSUE",
Q1425="BSS Hardware Issue","RAN ISSUE",
Q1425="Sites strategiques, MLL, Pylone, etc.","ENVTECH",
Q1425="AKTIVCO DEFAUT GE &amp; POWER Cabinet","POWER ISSUE",
Q1425="AKTIVCO Coupure ENEO &amp; Baisse de tension","POWER ISSUE",
Q1425="Coupure ENEO &amp; Baisse de tension","POWER ISSUE",
Q1425="Defaut GE &amp; POWER Cabinet","POWER ISSUE",
Q1425="Sharing","POWER ISSUE",
Q1425="SIte strategiques &amp; DataCenter","POWER ISSUE",
Q1425="Exclu","Exclu",
Q1425="SAT","TX ISSUE",
Q1425="SPARE-ISSUE","SPARE-ISSUE",
Q1425="Fiber CAmtel","TX ISSUE",
Q1425="Fiber AOF","TX ISSUE",
Q1425="Projet OCM (HUAWEI)","TRAVAUX-HUAWEI",
Q1425="Projet OCM (NOKIA)","TRAVAUX -NOKIA",
Q1425="ACCESS-ISSUE","ACCESS-ISSUE",
Q1425="Projet OCM (ZTE, NOKIA, autres projets)","TRAVAUX OCM",
Q1425="No root CAuse","No root cause",
Q1425="ODU HS","TX ISSUE",
Q1425="IP &amp; VLAN","TX ISSUE",
Q1425="Warehouse HUAWEI","SPARE-ISSUE",
Q1425="SPARE-HS","SPARE-ISSUE",
Q1425="Power Telco","RAN ISSUE"
),"")</f>
        <v>Exclu</v>
      </c>
      <c r="Q1425" s="48" t="s">
        <v>5582</v>
      </c>
      <c r="R1425" s="23" t="str" cm="1">
        <f t="array" ref="R1425">IFERROR(_xlfn.IFS(
Q1425="MPR ISSUE","ACTIVE",
Q1425="BSS Hardware Issue","ACTIVE",
Q1425="Sites strategiques, MLL, Pylone, etc.","PASSIVE",
Q1425="AKTIVCO DEFAUT GE &amp; POWER Cabinet","PASSIVE",
Q1425="AKTIVCO Coupure ENEO &amp; Baisse de tension","PASSIVE",
Q1425="Coupure ENEO &amp; Baisse de tension","PASSIVE",
Q1425="Defaut GE &amp; POWER Cabinet","PASSIVE",
Q1425="Sharing","PASSIVE",
Q1425="SIte strategiques &amp; DataCenter","PASSIVE",
Q1425="Exclu","Exclu",
Q1425="SAT","ACTIVE",
Q1425="SPARE-ISSUE","SPARE-ISSUE",
Q1425="Fiber CAmtel","ACTIVE",
Q1425="Fiber AOF","ACTIVE",
Q1425="Projet OCM (HUAWEI)","PLANNED WORKS",
Q1425="Projet OCM (NOKIA)","PLANNED WORKS",
Q1425="ACCESS-ISSUE","ACCESS-ISSUE",
Q1425="Projet OCM (ZTE, NOKIA, autres projets)","PLANNED WORKS",
Q1425="No root CAuse","No root cause",
Q1425="ODU HS","ACTIVE",
Q1425="IP &amp; VLAN","ACTIVE",
Q1425="Warehouse HUAWEI","SPARE-ISSUE",
Q1425="SPARE-HS","SPARE-ISSUE",
Q1425="Power Telco","ACTIVE"
),"")</f>
        <v>Exclu</v>
      </c>
      <c r="S1425" s="56" t="s">
        <v>17</v>
      </c>
      <c r="T1425" s="7" t="s">
        <v>17</v>
      </c>
      <c r="U1425" s="7" t="s">
        <v>17</v>
      </c>
      <c r="V1425" s="57" t="s">
        <v>17</v>
      </c>
      <c r="W1425" s="57" t="s">
        <v>17</v>
      </c>
      <c r="X1425" s="57" t="s">
        <v>17</v>
      </c>
      <c r="Y1425" s="57" t="s">
        <v>17</v>
      </c>
      <c r="Z1425" s="57" t="s">
        <v>17</v>
      </c>
      <c r="AA1425" s="57" t="s">
        <v>17</v>
      </c>
      <c r="AB1425" s="57"/>
      <c r="AC1425" s="57" t="s">
        <v>17</v>
      </c>
      <c r="AD1425" s="57" t="s">
        <v>17</v>
      </c>
      <c r="AE1425" s="57" t="s">
        <v>17</v>
      </c>
      <c r="AF1425" s="57" t="s">
        <v>17</v>
      </c>
      <c r="AG1425" s="57" t="s">
        <v>17</v>
      </c>
      <c r="AH1425" s="57" t="s">
        <v>17</v>
      </c>
      <c r="AI1425" s="57" t="s">
        <v>17</v>
      </c>
      <c r="AJ1425" s="57" t="s">
        <v>17</v>
      </c>
      <c r="AK1425" s="57" t="s">
        <v>17</v>
      </c>
      <c r="AL1425" s="57" t="s">
        <v>17</v>
      </c>
      <c r="AM1425" s="15"/>
      <c r="AN1425" s="15"/>
      <c r="AO1425" s="15"/>
      <c r="AP1425" s="15"/>
    </row>
    <row r="1426" spans="1:42" s="14" customFormat="1" x14ac:dyDescent="0.35">
      <c r="A1426" s="1" t="s">
        <v>2062</v>
      </c>
      <c r="B1426" s="1" t="s">
        <v>2063</v>
      </c>
      <c r="C1426" s="3"/>
      <c r="D1426" s="1" t="s">
        <v>12</v>
      </c>
      <c r="E1426" s="1" t="s">
        <v>13</v>
      </c>
      <c r="F1426" s="3" t="s">
        <v>39</v>
      </c>
      <c r="G1426" s="1" t="s">
        <v>40</v>
      </c>
      <c r="H1426" s="51" t="str">
        <f>_xlfn.XLOOKUP(B1426,'[1]Nur des jours'!$B:$B,'[1]Nur des jours'!$H:$H,"")</f>
        <v>ZTE</v>
      </c>
      <c r="I1426" s="52">
        <v>0</v>
      </c>
      <c r="J1426" s="52">
        <v>0</v>
      </c>
      <c r="K1426" s="52">
        <v>0</v>
      </c>
      <c r="L1426" s="53">
        <v>0</v>
      </c>
      <c r="M1426" s="54" t="s">
        <v>5374</v>
      </c>
      <c r="N1426" s="55"/>
      <c r="O1426" s="16" t="str" cm="1">
        <f t="array" ref="O1426">IFERROR(_xlfn.IFS(
Q1426="MPR ISSUE","PDH",
Q1426="BSS Hardware Issue","BSS",
Q1426="Sites strategiques, MLL, Pylone, etc.","ENVTECH",
Q1426="AKTIVCO DEFAUT GE &amp; POWER Cabinet","AKTIVCO",
Q1426="AKTIVCO Coupure ENEO &amp; Baisse de tension","AKTIVCO GRID ONLY",
Q1426="Coupure ENEO &amp; Baisse de tension","IHS GRID ONLY",
Q1426="Defaut GE &amp; POWER Cabinet","IHS",
Q1426="Sharing","Partners",
Q1426="SIte strategiques &amp; DataCenter","SST &amp; DC",
Q1426="Exclu","Exclu",
Q1426="SAT","SAT",
Q1426="SPARE-ISSUE","SPARE-ISSUE",
Q1426="Fiber CAmtel","TRANS_FO_CAMTEL",
Q1426="Fiber AOF","Fiber AOF",
Q1426="Projet OCM (HUAWEI)","TRAVAUX-HUAWEI",
Q1426="Projet OCM (NOKIA)","TRAVAUX-NOKIA",
Q1426="ACCESS-ISSUE","ACCESS-ISSUE",
Q1426="Projet OCM (ZTE, NOKIA, autres projets)","TRAVAUX OCM",
Q1426="No root CAuse","No root cause",
Q1426="ODU HS","PDH",
Q1426="IP &amp; VLAN","PDH",
Q1426="Warehouse HUAWEI","SPARE-ISSUE",
Q1426="SPARE-HS","SPARE-ISSUE",
Q1426="Power Telco","BSS"
),"")</f>
        <v>No root cause</v>
      </c>
      <c r="P1426" s="22" t="str" cm="1">
        <f t="array" ref="P1426">IFERROR(_xlfn.IFS(
Q1426="MPR ISSUE","TX ISSUE",
Q1426="BSS Hardware Issue","RAN ISSUE",
Q1426="Sites strategiques, MLL, Pylone, etc.","ENVTECH",
Q1426="AKTIVCO DEFAUT GE &amp; POWER Cabinet","POWER ISSUE",
Q1426="AKTIVCO Coupure ENEO &amp; Baisse de tension","POWER ISSUE",
Q1426="Coupure ENEO &amp; Baisse de tension","POWER ISSUE",
Q1426="Defaut GE &amp; POWER Cabinet","POWER ISSUE",
Q1426="Sharing","POWER ISSUE",
Q1426="SIte strategiques &amp; DataCenter","POWER ISSUE",
Q1426="Exclu","Exclu",
Q1426="SAT","TX ISSUE",
Q1426="SPARE-ISSUE","SPARE-ISSUE",
Q1426="Fiber CAmtel","TX ISSUE",
Q1426="Fiber AOF","TX ISSUE",
Q1426="Projet OCM (HUAWEI)","TRAVAUX-HUAWEI",
Q1426="Projet OCM (NOKIA)","TRAVAUX -NOKIA",
Q1426="ACCESS-ISSUE","ACCESS-ISSUE",
Q1426="Projet OCM (ZTE, NOKIA, autres projets)","TRAVAUX OCM",
Q1426="No root CAuse","No root cause",
Q1426="ODU HS","TX ISSUE",
Q1426="IP &amp; VLAN","TX ISSUE",
Q1426="Warehouse HUAWEI","SPARE-ISSUE",
Q1426="SPARE-HS","SPARE-ISSUE",
Q1426="Power Telco","RAN ISSUE"
),"")</f>
        <v>No root cause</v>
      </c>
      <c r="Q1426" s="48" t="s">
        <v>5576</v>
      </c>
      <c r="R1426" s="23" t="str" cm="1">
        <f t="array" ref="R1426">IFERROR(_xlfn.IFS(
Q1426="MPR ISSUE","ACTIVE",
Q1426="BSS Hardware Issue","ACTIVE",
Q1426="Sites strategiques, MLL, Pylone, etc.","PASSIVE",
Q1426="AKTIVCO DEFAUT GE &amp; POWER Cabinet","PASSIVE",
Q1426="AKTIVCO Coupure ENEO &amp; Baisse de tension","PASSIVE",
Q1426="Coupure ENEO &amp; Baisse de tension","PASSIVE",
Q1426="Defaut GE &amp; POWER Cabinet","PASSIVE",
Q1426="Sharing","PASSIVE",
Q1426="SIte strategiques &amp; DataCenter","PASSIVE",
Q1426="Exclu","Exclu",
Q1426="SAT","ACTIVE",
Q1426="SPARE-ISSUE","SPARE-ISSUE",
Q1426="Fiber CAmtel","ACTIVE",
Q1426="Fiber AOF","ACTIVE",
Q1426="Projet OCM (HUAWEI)","PLANNED WORKS",
Q1426="Projet OCM (NOKIA)","PLANNED WORKS",
Q1426="ACCESS-ISSUE","ACCESS-ISSUE",
Q1426="Projet OCM (ZTE, NOKIA, autres projets)","PLANNED WORKS",
Q1426="No root CAuse","No root cause",
Q1426="ODU HS","ACTIVE",
Q1426="IP &amp; VLAN","ACTIVE",
Q1426="Warehouse HUAWEI","SPARE-ISSUE",
Q1426="SPARE-HS","SPARE-ISSUE",
Q1426="Power Telco","ACTIVE"
),"")</f>
        <v>No root cause</v>
      </c>
      <c r="S1426" s="56" t="s">
        <v>17</v>
      </c>
      <c r="T1426" s="7" t="s">
        <v>17</v>
      </c>
      <c r="U1426" s="7" t="s">
        <v>17</v>
      </c>
      <c r="V1426" s="57" t="s">
        <v>17</v>
      </c>
      <c r="W1426" s="57" t="s">
        <v>17</v>
      </c>
      <c r="X1426" s="57" t="s">
        <v>17</v>
      </c>
      <c r="Y1426" s="57" t="s">
        <v>17</v>
      </c>
      <c r="Z1426" s="57" t="s">
        <v>17</v>
      </c>
      <c r="AA1426" s="57" t="s">
        <v>17</v>
      </c>
      <c r="AB1426" s="57"/>
      <c r="AC1426" s="57" t="s">
        <v>17</v>
      </c>
      <c r="AD1426" s="57" t="s">
        <v>17</v>
      </c>
      <c r="AE1426" s="57" t="s">
        <v>17</v>
      </c>
      <c r="AF1426" s="57" t="s">
        <v>17</v>
      </c>
      <c r="AG1426" s="57" t="s">
        <v>17</v>
      </c>
      <c r="AH1426" s="57" t="s">
        <v>17</v>
      </c>
      <c r="AI1426" s="57" t="s">
        <v>17</v>
      </c>
      <c r="AJ1426" s="57" t="s">
        <v>17</v>
      </c>
      <c r="AK1426" s="57" t="s">
        <v>17</v>
      </c>
      <c r="AL1426" s="57" t="s">
        <v>17</v>
      </c>
      <c r="AM1426" s="15"/>
      <c r="AN1426" s="15"/>
      <c r="AO1426" s="15"/>
      <c r="AP1426" s="15"/>
    </row>
    <row r="1427" spans="1:42" s="14" customFormat="1" x14ac:dyDescent="0.35">
      <c r="A1427" s="1" t="s">
        <v>3369</v>
      </c>
      <c r="B1427" s="1" t="s">
        <v>3370</v>
      </c>
      <c r="C1427" s="3"/>
      <c r="D1427" s="1" t="s">
        <v>12</v>
      </c>
      <c r="E1427" s="1" t="s">
        <v>13</v>
      </c>
      <c r="F1427" s="3" t="s">
        <v>33</v>
      </c>
      <c r="G1427" s="1" t="s">
        <v>34</v>
      </c>
      <c r="H1427" s="51" t="str">
        <f>_xlfn.XLOOKUP(B1427,'[1]Nur des jours'!$B:$B,'[1]Nur des jours'!$H:$H,"")</f>
        <v>ZTE</v>
      </c>
      <c r="I1427" s="52">
        <v>0</v>
      </c>
      <c r="J1427" s="52">
        <v>0</v>
      </c>
      <c r="K1427" s="52">
        <v>0</v>
      </c>
      <c r="L1427" s="53">
        <v>0</v>
      </c>
      <c r="M1427" s="54" t="s">
        <v>5374</v>
      </c>
      <c r="N1427" s="55"/>
      <c r="O1427" s="16" t="str" cm="1">
        <f t="array" ref="O1427">IFERROR(_xlfn.IFS(
Q1427="MPR ISSUE","PDH",
Q1427="BSS Hardware Issue","BSS",
Q1427="Sites strategiques, MLL, Pylone, etc.","ENVTECH",
Q1427="AKTIVCO DEFAUT GE &amp; POWER Cabinet","AKTIVCO",
Q1427="AKTIVCO Coupure ENEO &amp; Baisse de tension","AKTIVCO GRID ONLY",
Q1427="Coupure ENEO &amp; Baisse de tension","IHS GRID ONLY",
Q1427="Defaut GE &amp; POWER Cabinet","IHS",
Q1427="Sharing","Partners",
Q1427="SIte strategiques &amp; DataCenter","SST &amp; DC",
Q1427="Exclu","Exclu",
Q1427="SAT","SAT",
Q1427="SPARE-ISSUE","SPARE-ISSUE",
Q1427="Fiber CAmtel","TRANS_FO_CAMTEL",
Q1427="Fiber AOF","Fiber AOF",
Q1427="Projet OCM (HUAWEI)","TRAVAUX-HUAWEI",
Q1427="Projet OCM (NOKIA)","TRAVAUX-NOKIA",
Q1427="ACCESS-ISSUE","ACCESS-ISSUE",
Q1427="Projet OCM (ZTE, NOKIA, autres projets)","TRAVAUX OCM",
Q1427="No root CAuse","No root cause",
Q1427="ODU HS","PDH",
Q1427="IP &amp; VLAN","PDH",
Q1427="Warehouse HUAWEI","SPARE-ISSUE",
Q1427="SPARE-HS","SPARE-ISSUE",
Q1427="Power Telco","BSS"
),"")</f>
        <v>No root cause</v>
      </c>
      <c r="P1427" s="22" t="str" cm="1">
        <f t="array" ref="P1427">IFERROR(_xlfn.IFS(
Q1427="MPR ISSUE","TX ISSUE",
Q1427="BSS Hardware Issue","RAN ISSUE",
Q1427="Sites strategiques, MLL, Pylone, etc.","ENVTECH",
Q1427="AKTIVCO DEFAUT GE &amp; POWER Cabinet","POWER ISSUE",
Q1427="AKTIVCO Coupure ENEO &amp; Baisse de tension","POWER ISSUE",
Q1427="Coupure ENEO &amp; Baisse de tension","POWER ISSUE",
Q1427="Defaut GE &amp; POWER Cabinet","POWER ISSUE",
Q1427="Sharing","POWER ISSUE",
Q1427="SIte strategiques &amp; DataCenter","POWER ISSUE",
Q1427="Exclu","Exclu",
Q1427="SAT","TX ISSUE",
Q1427="SPARE-ISSUE","SPARE-ISSUE",
Q1427="Fiber CAmtel","TX ISSUE",
Q1427="Fiber AOF","TX ISSUE",
Q1427="Projet OCM (HUAWEI)","TRAVAUX-HUAWEI",
Q1427="Projet OCM (NOKIA)","TRAVAUX -NOKIA",
Q1427="ACCESS-ISSUE","ACCESS-ISSUE",
Q1427="Projet OCM (ZTE, NOKIA, autres projets)","TRAVAUX OCM",
Q1427="No root CAuse","No root cause",
Q1427="ODU HS","TX ISSUE",
Q1427="IP &amp; VLAN","TX ISSUE",
Q1427="Warehouse HUAWEI","SPARE-ISSUE",
Q1427="SPARE-HS","SPARE-ISSUE",
Q1427="Power Telco","RAN ISSUE"
),"")</f>
        <v>No root cause</v>
      </c>
      <c r="Q1427" s="48" t="s">
        <v>5576</v>
      </c>
      <c r="R1427" s="23" t="str" cm="1">
        <f t="array" ref="R1427">IFERROR(_xlfn.IFS(
Q1427="MPR ISSUE","ACTIVE",
Q1427="BSS Hardware Issue","ACTIVE",
Q1427="Sites strategiques, MLL, Pylone, etc.","PASSIVE",
Q1427="AKTIVCO DEFAUT GE &amp; POWER Cabinet","PASSIVE",
Q1427="AKTIVCO Coupure ENEO &amp; Baisse de tension","PASSIVE",
Q1427="Coupure ENEO &amp; Baisse de tension","PASSIVE",
Q1427="Defaut GE &amp; POWER Cabinet","PASSIVE",
Q1427="Sharing","PASSIVE",
Q1427="SIte strategiques &amp; DataCenter","PASSIVE",
Q1427="Exclu","Exclu",
Q1427="SAT","ACTIVE",
Q1427="SPARE-ISSUE","SPARE-ISSUE",
Q1427="Fiber CAmtel","ACTIVE",
Q1427="Fiber AOF","ACTIVE",
Q1427="Projet OCM (HUAWEI)","PLANNED WORKS",
Q1427="Projet OCM (NOKIA)","PLANNED WORKS",
Q1427="ACCESS-ISSUE","ACCESS-ISSUE",
Q1427="Projet OCM (ZTE, NOKIA, autres projets)","PLANNED WORKS",
Q1427="No root CAuse","No root cause",
Q1427="ODU HS","ACTIVE",
Q1427="IP &amp; VLAN","ACTIVE",
Q1427="Warehouse HUAWEI","SPARE-ISSUE",
Q1427="SPARE-HS","SPARE-ISSUE",
Q1427="Power Telco","ACTIVE"
),"")</f>
        <v>No root cause</v>
      </c>
      <c r="S1427" s="56" t="s">
        <v>17</v>
      </c>
      <c r="T1427" s="7" t="s">
        <v>17</v>
      </c>
      <c r="U1427" s="7" t="s">
        <v>17</v>
      </c>
      <c r="V1427" s="57" t="s">
        <v>17</v>
      </c>
      <c r="W1427" s="57" t="s">
        <v>17</v>
      </c>
      <c r="X1427" s="57" t="s">
        <v>17</v>
      </c>
      <c r="Y1427" s="57" t="s">
        <v>17</v>
      </c>
      <c r="Z1427" s="57" t="s">
        <v>17</v>
      </c>
      <c r="AA1427" s="57" t="s">
        <v>17</v>
      </c>
      <c r="AB1427" s="57"/>
      <c r="AC1427" s="57" t="s">
        <v>17</v>
      </c>
      <c r="AD1427" s="57" t="s">
        <v>17</v>
      </c>
      <c r="AE1427" s="57" t="s">
        <v>17</v>
      </c>
      <c r="AF1427" s="57" t="s">
        <v>17</v>
      </c>
      <c r="AG1427" s="57" t="s">
        <v>17</v>
      </c>
      <c r="AH1427" s="57" t="s">
        <v>17</v>
      </c>
      <c r="AI1427" s="57" t="s">
        <v>17</v>
      </c>
      <c r="AJ1427" s="57" t="s">
        <v>17</v>
      </c>
      <c r="AK1427" s="57" t="s">
        <v>17</v>
      </c>
      <c r="AL1427" s="57" t="s">
        <v>17</v>
      </c>
      <c r="AM1427" s="15"/>
      <c r="AN1427" s="15"/>
      <c r="AO1427" s="15"/>
      <c r="AP1427" s="15"/>
    </row>
    <row r="1428" spans="1:42" s="14" customFormat="1" x14ac:dyDescent="0.35">
      <c r="A1428" s="1" t="s">
        <v>1421</v>
      </c>
      <c r="B1428" s="1" t="s">
        <v>1422</v>
      </c>
      <c r="C1428" s="3"/>
      <c r="D1428" s="1" t="s">
        <v>12</v>
      </c>
      <c r="E1428" s="1" t="s">
        <v>759</v>
      </c>
      <c r="F1428" s="3" t="s">
        <v>33</v>
      </c>
      <c r="G1428" s="1" t="s">
        <v>34</v>
      </c>
      <c r="H1428" s="51" t="str">
        <f>_xlfn.XLOOKUP(B1428,'[1]Nur des jours'!$B:$B,'[1]Nur des jours'!$H:$H,"")</f>
        <v>ZTE</v>
      </c>
      <c r="I1428" s="52">
        <v>0</v>
      </c>
      <c r="J1428" s="52">
        <v>0</v>
      </c>
      <c r="K1428" s="52">
        <v>0</v>
      </c>
      <c r="L1428" s="53">
        <v>0</v>
      </c>
      <c r="M1428" s="54" t="s">
        <v>5374</v>
      </c>
      <c r="N1428" s="55"/>
      <c r="O1428" s="16" t="str" cm="1">
        <f t="array" ref="O1428">IFERROR(_xlfn.IFS(
Q1428="MPR ISSUE","PDH",
Q1428="BSS Hardware Issue","BSS",
Q1428="Sites strategiques, MLL, Pylone, etc.","ENVTECH",
Q1428="AKTIVCO DEFAUT GE &amp; POWER Cabinet","AKTIVCO",
Q1428="AKTIVCO Coupure ENEO &amp; Baisse de tension","AKTIVCO GRID ONLY",
Q1428="Coupure ENEO &amp; Baisse de tension","IHS GRID ONLY",
Q1428="Defaut GE &amp; POWER Cabinet","IHS",
Q1428="Sharing","Partners",
Q1428="SIte strategiques &amp; DataCenter","SST &amp; DC",
Q1428="Exclu","Exclu",
Q1428="SAT","SAT",
Q1428="SPARE-ISSUE","SPARE-ISSUE",
Q1428="Fiber CAmtel","TRANS_FO_CAMTEL",
Q1428="Fiber AOF","Fiber AOF",
Q1428="Projet OCM (HUAWEI)","TRAVAUX-HUAWEI",
Q1428="Projet OCM (NOKIA)","TRAVAUX-NOKIA",
Q1428="ACCESS-ISSUE","ACCESS-ISSUE",
Q1428="Projet OCM (ZTE, NOKIA, autres projets)","TRAVAUX OCM",
Q1428="No root CAuse","No root cause",
Q1428="ODU HS","PDH",
Q1428="IP &amp; VLAN","PDH",
Q1428="Warehouse HUAWEI","SPARE-ISSUE",
Q1428="SPARE-HS","SPARE-ISSUE",
Q1428="Power Telco","BSS"
),"")</f>
        <v>No root cause</v>
      </c>
      <c r="P1428" s="22" t="str" cm="1">
        <f t="array" ref="P1428">IFERROR(_xlfn.IFS(
Q1428="MPR ISSUE","TX ISSUE",
Q1428="BSS Hardware Issue","RAN ISSUE",
Q1428="Sites strategiques, MLL, Pylone, etc.","ENVTECH",
Q1428="AKTIVCO DEFAUT GE &amp; POWER Cabinet","POWER ISSUE",
Q1428="AKTIVCO Coupure ENEO &amp; Baisse de tension","POWER ISSUE",
Q1428="Coupure ENEO &amp; Baisse de tension","POWER ISSUE",
Q1428="Defaut GE &amp; POWER Cabinet","POWER ISSUE",
Q1428="Sharing","POWER ISSUE",
Q1428="SIte strategiques &amp; DataCenter","POWER ISSUE",
Q1428="Exclu","Exclu",
Q1428="SAT","TX ISSUE",
Q1428="SPARE-ISSUE","SPARE-ISSUE",
Q1428="Fiber CAmtel","TX ISSUE",
Q1428="Fiber AOF","TX ISSUE",
Q1428="Projet OCM (HUAWEI)","TRAVAUX-HUAWEI",
Q1428="Projet OCM (NOKIA)","TRAVAUX -NOKIA",
Q1428="ACCESS-ISSUE","ACCESS-ISSUE",
Q1428="Projet OCM (ZTE, NOKIA, autres projets)","TRAVAUX OCM",
Q1428="No root CAuse","No root cause",
Q1428="ODU HS","TX ISSUE",
Q1428="IP &amp; VLAN","TX ISSUE",
Q1428="Warehouse HUAWEI","SPARE-ISSUE",
Q1428="SPARE-HS","SPARE-ISSUE",
Q1428="Power Telco","RAN ISSUE"
),"")</f>
        <v>No root cause</v>
      </c>
      <c r="Q1428" s="48" t="s">
        <v>5576</v>
      </c>
      <c r="R1428" s="23" t="str" cm="1">
        <f t="array" ref="R1428">IFERROR(_xlfn.IFS(
Q1428="MPR ISSUE","ACTIVE",
Q1428="BSS Hardware Issue","ACTIVE",
Q1428="Sites strategiques, MLL, Pylone, etc.","PASSIVE",
Q1428="AKTIVCO DEFAUT GE &amp; POWER Cabinet","PASSIVE",
Q1428="AKTIVCO Coupure ENEO &amp; Baisse de tension","PASSIVE",
Q1428="Coupure ENEO &amp; Baisse de tension","PASSIVE",
Q1428="Defaut GE &amp; POWER Cabinet","PASSIVE",
Q1428="Sharing","PASSIVE",
Q1428="SIte strategiques &amp; DataCenter","PASSIVE",
Q1428="Exclu","Exclu",
Q1428="SAT","ACTIVE",
Q1428="SPARE-ISSUE","SPARE-ISSUE",
Q1428="Fiber CAmtel","ACTIVE",
Q1428="Fiber AOF","ACTIVE",
Q1428="Projet OCM (HUAWEI)","PLANNED WORKS",
Q1428="Projet OCM (NOKIA)","PLANNED WORKS",
Q1428="ACCESS-ISSUE","ACCESS-ISSUE",
Q1428="Projet OCM (ZTE, NOKIA, autres projets)","PLANNED WORKS",
Q1428="No root CAuse","No root cause",
Q1428="ODU HS","ACTIVE",
Q1428="IP &amp; VLAN","ACTIVE",
Q1428="Warehouse HUAWEI","SPARE-ISSUE",
Q1428="SPARE-HS","SPARE-ISSUE",
Q1428="Power Telco","ACTIVE"
),"")</f>
        <v>No root cause</v>
      </c>
      <c r="S1428" s="56" t="s">
        <v>17</v>
      </c>
      <c r="T1428" s="7" t="s">
        <v>17</v>
      </c>
      <c r="U1428" s="7" t="s">
        <v>17</v>
      </c>
      <c r="V1428" s="57" t="s">
        <v>17</v>
      </c>
      <c r="W1428" s="57" t="s">
        <v>17</v>
      </c>
      <c r="X1428" s="57" t="s">
        <v>17</v>
      </c>
      <c r="Y1428" s="57" t="s">
        <v>17</v>
      </c>
      <c r="Z1428" s="57" t="s">
        <v>17</v>
      </c>
      <c r="AA1428" s="57" t="s">
        <v>17</v>
      </c>
      <c r="AB1428" s="57"/>
      <c r="AC1428" s="57" t="s">
        <v>17</v>
      </c>
      <c r="AD1428" s="57" t="s">
        <v>17</v>
      </c>
      <c r="AE1428" s="57" t="s">
        <v>17</v>
      </c>
      <c r="AF1428" s="57" t="s">
        <v>17</v>
      </c>
      <c r="AG1428" s="57" t="s">
        <v>17</v>
      </c>
      <c r="AH1428" s="57" t="s">
        <v>17</v>
      </c>
      <c r="AI1428" s="57" t="s">
        <v>17</v>
      </c>
      <c r="AJ1428" s="57" t="s">
        <v>17</v>
      </c>
      <c r="AK1428" s="57" t="s">
        <v>17</v>
      </c>
      <c r="AL1428" s="57" t="s">
        <v>17</v>
      </c>
      <c r="AM1428" s="15"/>
      <c r="AN1428" s="15"/>
      <c r="AO1428" s="15"/>
      <c r="AP1428" s="15"/>
    </row>
    <row r="1429" spans="1:42" s="14" customFormat="1" x14ac:dyDescent="0.35">
      <c r="A1429" s="1" t="s">
        <v>1167</v>
      </c>
      <c r="B1429" s="1" t="s">
        <v>1168</v>
      </c>
      <c r="C1429" s="3"/>
      <c r="D1429" s="1" t="s">
        <v>12</v>
      </c>
      <c r="E1429" s="1" t="s">
        <v>13</v>
      </c>
      <c r="F1429" s="3" t="s">
        <v>39</v>
      </c>
      <c r="G1429" s="1" t="s">
        <v>40</v>
      </c>
      <c r="H1429" s="51" t="str">
        <f>_xlfn.XLOOKUP(B1429,'[1]Nur des jours'!$B:$B,'[1]Nur des jours'!$H:$H,"")</f>
        <v>ZTE</v>
      </c>
      <c r="I1429" s="52">
        <v>0</v>
      </c>
      <c r="J1429" s="52">
        <v>0</v>
      </c>
      <c r="K1429" s="52">
        <v>0</v>
      </c>
      <c r="L1429" s="53">
        <v>0</v>
      </c>
      <c r="M1429" s="54" t="s">
        <v>5374</v>
      </c>
      <c r="N1429" s="55"/>
      <c r="O1429" s="16" t="str" cm="1">
        <f t="array" ref="O1429">IFERROR(_xlfn.IFS(
Q1429="MPR ISSUE","PDH",
Q1429="BSS Hardware Issue","BSS",
Q1429="Sites strategiques, MLL, Pylone, etc.","ENVTECH",
Q1429="AKTIVCO DEFAUT GE &amp; POWER Cabinet","AKTIVCO",
Q1429="AKTIVCO Coupure ENEO &amp; Baisse de tension","AKTIVCO GRID ONLY",
Q1429="Coupure ENEO &amp; Baisse de tension","IHS GRID ONLY",
Q1429="Defaut GE &amp; POWER Cabinet","IHS",
Q1429="Sharing","Partners",
Q1429="SIte strategiques &amp; DataCenter","SST &amp; DC",
Q1429="Exclu","Exclu",
Q1429="SAT","SAT",
Q1429="SPARE-ISSUE","SPARE-ISSUE",
Q1429="Fiber CAmtel","TRANS_FO_CAMTEL",
Q1429="Fiber AOF","Fiber AOF",
Q1429="Projet OCM (HUAWEI)","TRAVAUX-HUAWEI",
Q1429="Projet OCM (NOKIA)","TRAVAUX-NOKIA",
Q1429="ACCESS-ISSUE","ACCESS-ISSUE",
Q1429="Projet OCM (ZTE, NOKIA, autres projets)","TRAVAUX OCM",
Q1429="No root CAuse","No root cause",
Q1429="ODU HS","PDH",
Q1429="IP &amp; VLAN","PDH",
Q1429="Warehouse HUAWEI","SPARE-ISSUE",
Q1429="SPARE-HS","SPARE-ISSUE",
Q1429="Power Telco","BSS"
),"")</f>
        <v>No root cause</v>
      </c>
      <c r="P1429" s="22" t="str" cm="1">
        <f t="array" ref="P1429">IFERROR(_xlfn.IFS(
Q1429="MPR ISSUE","TX ISSUE",
Q1429="BSS Hardware Issue","RAN ISSUE",
Q1429="Sites strategiques, MLL, Pylone, etc.","ENVTECH",
Q1429="AKTIVCO DEFAUT GE &amp; POWER Cabinet","POWER ISSUE",
Q1429="AKTIVCO Coupure ENEO &amp; Baisse de tension","POWER ISSUE",
Q1429="Coupure ENEO &amp; Baisse de tension","POWER ISSUE",
Q1429="Defaut GE &amp; POWER Cabinet","POWER ISSUE",
Q1429="Sharing","POWER ISSUE",
Q1429="SIte strategiques &amp; DataCenter","POWER ISSUE",
Q1429="Exclu","Exclu",
Q1429="SAT","TX ISSUE",
Q1429="SPARE-ISSUE","SPARE-ISSUE",
Q1429="Fiber CAmtel","TX ISSUE",
Q1429="Fiber AOF","TX ISSUE",
Q1429="Projet OCM (HUAWEI)","TRAVAUX-HUAWEI",
Q1429="Projet OCM (NOKIA)","TRAVAUX -NOKIA",
Q1429="ACCESS-ISSUE","ACCESS-ISSUE",
Q1429="Projet OCM (ZTE, NOKIA, autres projets)","TRAVAUX OCM",
Q1429="No root CAuse","No root cause",
Q1429="ODU HS","TX ISSUE",
Q1429="IP &amp; VLAN","TX ISSUE",
Q1429="Warehouse HUAWEI","SPARE-ISSUE",
Q1429="SPARE-HS","SPARE-ISSUE",
Q1429="Power Telco","RAN ISSUE"
),"")</f>
        <v>No root cause</v>
      </c>
      <c r="Q1429" s="48" t="s">
        <v>5576</v>
      </c>
      <c r="R1429" s="23" t="str" cm="1">
        <f t="array" ref="R1429">IFERROR(_xlfn.IFS(
Q1429="MPR ISSUE","ACTIVE",
Q1429="BSS Hardware Issue","ACTIVE",
Q1429="Sites strategiques, MLL, Pylone, etc.","PASSIVE",
Q1429="AKTIVCO DEFAUT GE &amp; POWER Cabinet","PASSIVE",
Q1429="AKTIVCO Coupure ENEO &amp; Baisse de tension","PASSIVE",
Q1429="Coupure ENEO &amp; Baisse de tension","PASSIVE",
Q1429="Defaut GE &amp; POWER Cabinet","PASSIVE",
Q1429="Sharing","PASSIVE",
Q1429="SIte strategiques &amp; DataCenter","PASSIVE",
Q1429="Exclu","Exclu",
Q1429="SAT","ACTIVE",
Q1429="SPARE-ISSUE","SPARE-ISSUE",
Q1429="Fiber CAmtel","ACTIVE",
Q1429="Fiber AOF","ACTIVE",
Q1429="Projet OCM (HUAWEI)","PLANNED WORKS",
Q1429="Projet OCM (NOKIA)","PLANNED WORKS",
Q1429="ACCESS-ISSUE","ACCESS-ISSUE",
Q1429="Projet OCM (ZTE, NOKIA, autres projets)","PLANNED WORKS",
Q1429="No root CAuse","No root cause",
Q1429="ODU HS","ACTIVE",
Q1429="IP &amp; VLAN","ACTIVE",
Q1429="Warehouse HUAWEI","SPARE-ISSUE",
Q1429="SPARE-HS","SPARE-ISSUE",
Q1429="Power Telco","ACTIVE"
),"")</f>
        <v>No root cause</v>
      </c>
      <c r="S1429" s="56" t="s">
        <v>17</v>
      </c>
      <c r="T1429" s="7" t="s">
        <v>17</v>
      </c>
      <c r="U1429" s="7" t="s">
        <v>17</v>
      </c>
      <c r="V1429" s="57" t="s">
        <v>17</v>
      </c>
      <c r="W1429" s="57" t="s">
        <v>17</v>
      </c>
      <c r="X1429" s="57" t="s">
        <v>17</v>
      </c>
      <c r="Y1429" s="57" t="s">
        <v>17</v>
      </c>
      <c r="Z1429" s="57" t="s">
        <v>17</v>
      </c>
      <c r="AA1429" s="57" t="s">
        <v>17</v>
      </c>
      <c r="AB1429" s="57"/>
      <c r="AC1429" s="57" t="s">
        <v>17</v>
      </c>
      <c r="AD1429" s="57" t="s">
        <v>17</v>
      </c>
      <c r="AE1429" s="57" t="s">
        <v>17</v>
      </c>
      <c r="AF1429" s="57" t="s">
        <v>17</v>
      </c>
      <c r="AG1429" s="57" t="s">
        <v>17</v>
      </c>
      <c r="AH1429" s="57" t="s">
        <v>17</v>
      </c>
      <c r="AI1429" s="57" t="s">
        <v>17</v>
      </c>
      <c r="AJ1429" s="57" t="s">
        <v>17</v>
      </c>
      <c r="AK1429" s="57" t="s">
        <v>17</v>
      </c>
      <c r="AL1429" s="57" t="s">
        <v>17</v>
      </c>
      <c r="AM1429" s="15"/>
      <c r="AN1429" s="15"/>
      <c r="AO1429" s="15"/>
      <c r="AP1429" s="15"/>
    </row>
    <row r="1430" spans="1:42" s="14" customFormat="1" x14ac:dyDescent="0.35">
      <c r="A1430" s="1" t="s">
        <v>898</v>
      </c>
      <c r="B1430" s="1" t="s">
        <v>899</v>
      </c>
      <c r="C1430" s="3"/>
      <c r="D1430" s="1" t="s">
        <v>12</v>
      </c>
      <c r="E1430" s="1" t="s">
        <v>13</v>
      </c>
      <c r="F1430" s="3" t="s">
        <v>39</v>
      </c>
      <c r="G1430" s="1" t="s">
        <v>40</v>
      </c>
      <c r="H1430" s="51" t="str">
        <f>_xlfn.XLOOKUP(B1430,'[1]Nur des jours'!$B:$B,'[1]Nur des jours'!$H:$H,"")</f>
        <v>ZTE</v>
      </c>
      <c r="I1430" s="52">
        <v>0</v>
      </c>
      <c r="J1430" s="52">
        <v>0</v>
      </c>
      <c r="K1430" s="52">
        <v>0</v>
      </c>
      <c r="L1430" s="53">
        <v>0</v>
      </c>
      <c r="M1430" s="54" t="s">
        <v>5374</v>
      </c>
      <c r="N1430" s="55"/>
      <c r="O1430" s="16" t="str" cm="1">
        <f t="array" ref="O1430">IFERROR(_xlfn.IFS(
Q1430="MPR ISSUE","PDH",
Q1430="BSS Hardware Issue","BSS",
Q1430="Sites strategiques, MLL, Pylone, etc.","ENVTECH",
Q1430="AKTIVCO DEFAUT GE &amp; POWER Cabinet","AKTIVCO",
Q1430="AKTIVCO Coupure ENEO &amp; Baisse de tension","AKTIVCO GRID ONLY",
Q1430="Coupure ENEO &amp; Baisse de tension","IHS GRID ONLY",
Q1430="Defaut GE &amp; POWER Cabinet","IHS",
Q1430="Sharing","Partners",
Q1430="SIte strategiques &amp; DataCenter","SST &amp; DC",
Q1430="Exclu","Exclu",
Q1430="SAT","SAT",
Q1430="SPARE-ISSUE","SPARE-ISSUE",
Q1430="Fiber CAmtel","TRANS_FO_CAMTEL",
Q1430="Fiber AOF","Fiber AOF",
Q1430="Projet OCM (HUAWEI)","TRAVAUX-HUAWEI",
Q1430="Projet OCM (NOKIA)","TRAVAUX-NOKIA",
Q1430="ACCESS-ISSUE","ACCESS-ISSUE",
Q1430="Projet OCM (ZTE, NOKIA, autres projets)","TRAVAUX OCM",
Q1430="No root CAuse","No root cause",
Q1430="ODU HS","PDH",
Q1430="IP &amp; VLAN","PDH",
Q1430="Warehouse HUAWEI","SPARE-ISSUE",
Q1430="SPARE-HS","SPARE-ISSUE",
Q1430="Power Telco","BSS"
),"")</f>
        <v>No root cause</v>
      </c>
      <c r="P1430" s="22" t="str" cm="1">
        <f t="array" ref="P1430">IFERROR(_xlfn.IFS(
Q1430="MPR ISSUE","TX ISSUE",
Q1430="BSS Hardware Issue","RAN ISSUE",
Q1430="Sites strategiques, MLL, Pylone, etc.","ENVTECH",
Q1430="AKTIVCO DEFAUT GE &amp; POWER Cabinet","POWER ISSUE",
Q1430="AKTIVCO Coupure ENEO &amp; Baisse de tension","POWER ISSUE",
Q1430="Coupure ENEO &amp; Baisse de tension","POWER ISSUE",
Q1430="Defaut GE &amp; POWER Cabinet","POWER ISSUE",
Q1430="Sharing","POWER ISSUE",
Q1430="SIte strategiques &amp; DataCenter","POWER ISSUE",
Q1430="Exclu","Exclu",
Q1430="SAT","TX ISSUE",
Q1430="SPARE-ISSUE","SPARE-ISSUE",
Q1430="Fiber CAmtel","TX ISSUE",
Q1430="Fiber AOF","TX ISSUE",
Q1430="Projet OCM (HUAWEI)","TRAVAUX-HUAWEI",
Q1430="Projet OCM (NOKIA)","TRAVAUX -NOKIA",
Q1430="ACCESS-ISSUE","ACCESS-ISSUE",
Q1430="Projet OCM (ZTE, NOKIA, autres projets)","TRAVAUX OCM",
Q1430="No root CAuse","No root cause",
Q1430="ODU HS","TX ISSUE",
Q1430="IP &amp; VLAN","TX ISSUE",
Q1430="Warehouse HUAWEI","SPARE-ISSUE",
Q1430="SPARE-HS","SPARE-ISSUE",
Q1430="Power Telco","RAN ISSUE"
),"")</f>
        <v>No root cause</v>
      </c>
      <c r="Q1430" s="48" t="s">
        <v>5576</v>
      </c>
      <c r="R1430" s="23" t="str" cm="1">
        <f t="array" ref="R1430">IFERROR(_xlfn.IFS(
Q1430="MPR ISSUE","ACTIVE",
Q1430="BSS Hardware Issue","ACTIVE",
Q1430="Sites strategiques, MLL, Pylone, etc.","PASSIVE",
Q1430="AKTIVCO DEFAUT GE &amp; POWER Cabinet","PASSIVE",
Q1430="AKTIVCO Coupure ENEO &amp; Baisse de tension","PASSIVE",
Q1430="Coupure ENEO &amp; Baisse de tension","PASSIVE",
Q1430="Defaut GE &amp; POWER Cabinet","PASSIVE",
Q1430="Sharing","PASSIVE",
Q1430="SIte strategiques &amp; DataCenter","PASSIVE",
Q1430="Exclu","Exclu",
Q1430="SAT","ACTIVE",
Q1430="SPARE-ISSUE","SPARE-ISSUE",
Q1430="Fiber CAmtel","ACTIVE",
Q1430="Fiber AOF","ACTIVE",
Q1430="Projet OCM (HUAWEI)","PLANNED WORKS",
Q1430="Projet OCM (NOKIA)","PLANNED WORKS",
Q1430="ACCESS-ISSUE","ACCESS-ISSUE",
Q1430="Projet OCM (ZTE, NOKIA, autres projets)","PLANNED WORKS",
Q1430="No root CAuse","No root cause",
Q1430="ODU HS","ACTIVE",
Q1430="IP &amp; VLAN","ACTIVE",
Q1430="Warehouse HUAWEI","SPARE-ISSUE",
Q1430="SPARE-HS","SPARE-ISSUE",
Q1430="Power Telco","ACTIVE"
),"")</f>
        <v>No root cause</v>
      </c>
      <c r="S1430" s="56" t="s">
        <v>17</v>
      </c>
      <c r="T1430" s="7" t="s">
        <v>17</v>
      </c>
      <c r="U1430" s="7" t="s">
        <v>17</v>
      </c>
      <c r="V1430" s="57" t="s">
        <v>17</v>
      </c>
      <c r="W1430" s="57" t="s">
        <v>17</v>
      </c>
      <c r="X1430" s="57" t="s">
        <v>17</v>
      </c>
      <c r="Y1430" s="57" t="s">
        <v>17</v>
      </c>
      <c r="Z1430" s="57" t="s">
        <v>17</v>
      </c>
      <c r="AA1430" s="57" t="s">
        <v>17</v>
      </c>
      <c r="AB1430" s="57"/>
      <c r="AC1430" s="57" t="s">
        <v>17</v>
      </c>
      <c r="AD1430" s="57" t="s">
        <v>17</v>
      </c>
      <c r="AE1430" s="57" t="s">
        <v>17</v>
      </c>
      <c r="AF1430" s="57" t="s">
        <v>17</v>
      </c>
      <c r="AG1430" s="57" t="s">
        <v>17</v>
      </c>
      <c r="AH1430" s="57" t="s">
        <v>17</v>
      </c>
      <c r="AI1430" s="57" t="s">
        <v>17</v>
      </c>
      <c r="AJ1430" s="57" t="s">
        <v>17</v>
      </c>
      <c r="AK1430" s="57" t="s">
        <v>17</v>
      </c>
      <c r="AL1430" s="57" t="s">
        <v>17</v>
      </c>
      <c r="AM1430" s="15"/>
      <c r="AN1430" s="15"/>
      <c r="AO1430" s="15"/>
      <c r="AP1430" s="15"/>
    </row>
    <row r="1431" spans="1:42" s="14" customFormat="1" x14ac:dyDescent="0.35">
      <c r="A1431" s="1" t="s">
        <v>3235</v>
      </c>
      <c r="B1431" s="1" t="s">
        <v>3236</v>
      </c>
      <c r="C1431" s="3"/>
      <c r="D1431" s="1" t="s">
        <v>12</v>
      </c>
      <c r="E1431" s="1" t="s">
        <v>759</v>
      </c>
      <c r="F1431" s="3" t="s">
        <v>33</v>
      </c>
      <c r="G1431" s="1" t="s">
        <v>34</v>
      </c>
      <c r="H1431" s="51" t="str">
        <f>_xlfn.XLOOKUP(B1431,'[1]Nur des jours'!$B:$B,'[1]Nur des jours'!$H:$H,"")</f>
        <v>ZTE</v>
      </c>
      <c r="I1431" s="52">
        <v>0</v>
      </c>
      <c r="J1431" s="52">
        <v>0</v>
      </c>
      <c r="K1431" s="52">
        <v>0</v>
      </c>
      <c r="L1431" s="53">
        <v>0</v>
      </c>
      <c r="M1431" s="54" t="s">
        <v>5374</v>
      </c>
      <c r="N1431" s="55"/>
      <c r="O1431" s="16" t="str" cm="1">
        <f t="array" ref="O1431">IFERROR(_xlfn.IFS(
Q1431="MPR ISSUE","PDH",
Q1431="BSS Hardware Issue","BSS",
Q1431="Sites strategiques, MLL, Pylone, etc.","ENVTECH",
Q1431="AKTIVCO DEFAUT GE &amp; POWER Cabinet","AKTIVCO",
Q1431="AKTIVCO Coupure ENEO &amp; Baisse de tension","AKTIVCO GRID ONLY",
Q1431="Coupure ENEO &amp; Baisse de tension","IHS GRID ONLY",
Q1431="Defaut GE &amp; POWER Cabinet","IHS",
Q1431="Sharing","Partners",
Q1431="SIte strategiques &amp; DataCenter","SST &amp; DC",
Q1431="Exclu","Exclu",
Q1431="SAT","SAT",
Q1431="SPARE-ISSUE","SPARE-ISSUE",
Q1431="Fiber CAmtel","TRANS_FO_CAMTEL",
Q1431="Fiber AOF","Fiber AOF",
Q1431="Projet OCM (HUAWEI)","TRAVAUX-HUAWEI",
Q1431="Projet OCM (NOKIA)","TRAVAUX-NOKIA",
Q1431="ACCESS-ISSUE","ACCESS-ISSUE",
Q1431="Projet OCM (ZTE, NOKIA, autres projets)","TRAVAUX OCM",
Q1431="No root CAuse","No root cause",
Q1431="ODU HS","PDH",
Q1431="IP &amp; VLAN","PDH",
Q1431="Warehouse HUAWEI","SPARE-ISSUE",
Q1431="SPARE-HS","SPARE-ISSUE",
Q1431="Power Telco","BSS"
),"")</f>
        <v>No root cause</v>
      </c>
      <c r="P1431" s="22" t="str" cm="1">
        <f t="array" ref="P1431">IFERROR(_xlfn.IFS(
Q1431="MPR ISSUE","TX ISSUE",
Q1431="BSS Hardware Issue","RAN ISSUE",
Q1431="Sites strategiques, MLL, Pylone, etc.","ENVTECH",
Q1431="AKTIVCO DEFAUT GE &amp; POWER Cabinet","POWER ISSUE",
Q1431="AKTIVCO Coupure ENEO &amp; Baisse de tension","POWER ISSUE",
Q1431="Coupure ENEO &amp; Baisse de tension","POWER ISSUE",
Q1431="Defaut GE &amp; POWER Cabinet","POWER ISSUE",
Q1431="Sharing","POWER ISSUE",
Q1431="SIte strategiques &amp; DataCenter","POWER ISSUE",
Q1431="Exclu","Exclu",
Q1431="SAT","TX ISSUE",
Q1431="SPARE-ISSUE","SPARE-ISSUE",
Q1431="Fiber CAmtel","TX ISSUE",
Q1431="Fiber AOF","TX ISSUE",
Q1431="Projet OCM (HUAWEI)","TRAVAUX-HUAWEI",
Q1431="Projet OCM (NOKIA)","TRAVAUX -NOKIA",
Q1431="ACCESS-ISSUE","ACCESS-ISSUE",
Q1431="Projet OCM (ZTE, NOKIA, autres projets)","TRAVAUX OCM",
Q1431="No root CAuse","No root cause",
Q1431="ODU HS","TX ISSUE",
Q1431="IP &amp; VLAN","TX ISSUE",
Q1431="Warehouse HUAWEI","SPARE-ISSUE",
Q1431="SPARE-HS","SPARE-ISSUE",
Q1431="Power Telco","RAN ISSUE"
),"")</f>
        <v>No root cause</v>
      </c>
      <c r="Q1431" s="48" t="s">
        <v>5576</v>
      </c>
      <c r="R1431" s="23" t="str" cm="1">
        <f t="array" ref="R1431">IFERROR(_xlfn.IFS(
Q1431="MPR ISSUE","ACTIVE",
Q1431="BSS Hardware Issue","ACTIVE",
Q1431="Sites strategiques, MLL, Pylone, etc.","PASSIVE",
Q1431="AKTIVCO DEFAUT GE &amp; POWER Cabinet","PASSIVE",
Q1431="AKTIVCO Coupure ENEO &amp; Baisse de tension","PASSIVE",
Q1431="Coupure ENEO &amp; Baisse de tension","PASSIVE",
Q1431="Defaut GE &amp; POWER Cabinet","PASSIVE",
Q1431="Sharing","PASSIVE",
Q1431="SIte strategiques &amp; DataCenter","PASSIVE",
Q1431="Exclu","Exclu",
Q1431="SAT","ACTIVE",
Q1431="SPARE-ISSUE","SPARE-ISSUE",
Q1431="Fiber CAmtel","ACTIVE",
Q1431="Fiber AOF","ACTIVE",
Q1431="Projet OCM (HUAWEI)","PLANNED WORKS",
Q1431="Projet OCM (NOKIA)","PLANNED WORKS",
Q1431="ACCESS-ISSUE","ACCESS-ISSUE",
Q1431="Projet OCM (ZTE, NOKIA, autres projets)","PLANNED WORKS",
Q1431="No root CAuse","No root cause",
Q1431="ODU HS","ACTIVE",
Q1431="IP &amp; VLAN","ACTIVE",
Q1431="Warehouse HUAWEI","SPARE-ISSUE",
Q1431="SPARE-HS","SPARE-ISSUE",
Q1431="Power Telco","ACTIVE"
),"")</f>
        <v>No root cause</v>
      </c>
      <c r="S1431" s="56" t="s">
        <v>17</v>
      </c>
      <c r="T1431" s="7" t="s">
        <v>17</v>
      </c>
      <c r="U1431" s="7" t="s">
        <v>17</v>
      </c>
      <c r="V1431" s="57" t="s">
        <v>17</v>
      </c>
      <c r="W1431" s="57" t="s">
        <v>17</v>
      </c>
      <c r="X1431" s="57" t="s">
        <v>17</v>
      </c>
      <c r="Y1431" s="57" t="s">
        <v>17</v>
      </c>
      <c r="Z1431" s="57" t="s">
        <v>17</v>
      </c>
      <c r="AA1431" s="57" t="s">
        <v>17</v>
      </c>
      <c r="AB1431" s="57"/>
      <c r="AC1431" s="57" t="s">
        <v>17</v>
      </c>
      <c r="AD1431" s="57" t="s">
        <v>17</v>
      </c>
      <c r="AE1431" s="57" t="s">
        <v>17</v>
      </c>
      <c r="AF1431" s="57" t="s">
        <v>17</v>
      </c>
      <c r="AG1431" s="57" t="s">
        <v>17</v>
      </c>
      <c r="AH1431" s="57" t="s">
        <v>17</v>
      </c>
      <c r="AI1431" s="57" t="s">
        <v>17</v>
      </c>
      <c r="AJ1431" s="57" t="s">
        <v>17</v>
      </c>
      <c r="AK1431" s="57" t="s">
        <v>17</v>
      </c>
      <c r="AL1431" s="57" t="s">
        <v>17</v>
      </c>
      <c r="AM1431" s="15"/>
      <c r="AN1431" s="15"/>
      <c r="AO1431" s="15"/>
      <c r="AP1431" s="15"/>
    </row>
    <row r="1432" spans="1:42" s="14" customFormat="1" x14ac:dyDescent="0.35">
      <c r="A1432" s="1" t="s">
        <v>4879</v>
      </c>
      <c r="B1432" s="1" t="s">
        <v>4880</v>
      </c>
      <c r="C1432" s="3"/>
      <c r="D1432" s="1" t="s">
        <v>12</v>
      </c>
      <c r="E1432" s="1" t="s">
        <v>13</v>
      </c>
      <c r="F1432" s="3" t="s">
        <v>33</v>
      </c>
      <c r="G1432" s="1" t="s">
        <v>34</v>
      </c>
      <c r="H1432" s="51" t="str">
        <f>_xlfn.XLOOKUP(B1432,'[1]Nur des jours'!$B:$B,'[1]Nur des jours'!$H:$H,"")</f>
        <v>ZTE</v>
      </c>
      <c r="I1432" s="52">
        <v>0</v>
      </c>
      <c r="J1432" s="52">
        <v>0</v>
      </c>
      <c r="K1432" s="52">
        <v>0</v>
      </c>
      <c r="L1432" s="53">
        <v>0</v>
      </c>
      <c r="M1432" s="54" t="s">
        <v>5374</v>
      </c>
      <c r="N1432" s="55"/>
      <c r="O1432" s="16" t="str" cm="1">
        <f t="array" ref="O1432">IFERROR(_xlfn.IFS(
Q1432="MPR ISSUE","PDH",
Q1432="BSS Hardware Issue","BSS",
Q1432="Sites strategiques, MLL, Pylone, etc.","ENVTECH",
Q1432="AKTIVCO DEFAUT GE &amp; POWER Cabinet","AKTIVCO",
Q1432="AKTIVCO Coupure ENEO &amp; Baisse de tension","AKTIVCO GRID ONLY",
Q1432="Coupure ENEO &amp; Baisse de tension","IHS GRID ONLY",
Q1432="Defaut GE &amp; POWER Cabinet","IHS",
Q1432="Sharing","Partners",
Q1432="SIte strategiques &amp; DataCenter","SST &amp; DC",
Q1432="Exclu","Exclu",
Q1432="SAT","SAT",
Q1432="SPARE-ISSUE","SPARE-ISSUE",
Q1432="Fiber CAmtel","TRANS_FO_CAMTEL",
Q1432="Fiber AOF","Fiber AOF",
Q1432="Projet OCM (HUAWEI)","TRAVAUX-HUAWEI",
Q1432="Projet OCM (NOKIA)","TRAVAUX-NOKIA",
Q1432="ACCESS-ISSUE","ACCESS-ISSUE",
Q1432="Projet OCM (ZTE, NOKIA, autres projets)","TRAVAUX OCM",
Q1432="No root CAuse","No root cause",
Q1432="ODU HS","PDH",
Q1432="IP &amp; VLAN","PDH",
Q1432="Warehouse HUAWEI","SPARE-ISSUE",
Q1432="SPARE-HS","SPARE-ISSUE",
Q1432="Power Telco","BSS"
),"")</f>
        <v>No root cause</v>
      </c>
      <c r="P1432" s="22" t="str" cm="1">
        <f t="array" ref="P1432">IFERROR(_xlfn.IFS(
Q1432="MPR ISSUE","TX ISSUE",
Q1432="BSS Hardware Issue","RAN ISSUE",
Q1432="Sites strategiques, MLL, Pylone, etc.","ENVTECH",
Q1432="AKTIVCO DEFAUT GE &amp; POWER Cabinet","POWER ISSUE",
Q1432="AKTIVCO Coupure ENEO &amp; Baisse de tension","POWER ISSUE",
Q1432="Coupure ENEO &amp; Baisse de tension","POWER ISSUE",
Q1432="Defaut GE &amp; POWER Cabinet","POWER ISSUE",
Q1432="Sharing","POWER ISSUE",
Q1432="SIte strategiques &amp; DataCenter","POWER ISSUE",
Q1432="Exclu","Exclu",
Q1432="SAT","TX ISSUE",
Q1432="SPARE-ISSUE","SPARE-ISSUE",
Q1432="Fiber CAmtel","TX ISSUE",
Q1432="Fiber AOF","TX ISSUE",
Q1432="Projet OCM (HUAWEI)","TRAVAUX-HUAWEI",
Q1432="Projet OCM (NOKIA)","TRAVAUX -NOKIA",
Q1432="ACCESS-ISSUE","ACCESS-ISSUE",
Q1432="Projet OCM (ZTE, NOKIA, autres projets)","TRAVAUX OCM",
Q1432="No root CAuse","No root cause",
Q1432="ODU HS","TX ISSUE",
Q1432="IP &amp; VLAN","TX ISSUE",
Q1432="Warehouse HUAWEI","SPARE-ISSUE",
Q1432="SPARE-HS","SPARE-ISSUE",
Q1432="Power Telco","RAN ISSUE"
),"")</f>
        <v>No root cause</v>
      </c>
      <c r="Q1432" s="48" t="s">
        <v>5576</v>
      </c>
      <c r="R1432" s="23" t="str" cm="1">
        <f t="array" ref="R1432">IFERROR(_xlfn.IFS(
Q1432="MPR ISSUE","ACTIVE",
Q1432="BSS Hardware Issue","ACTIVE",
Q1432="Sites strategiques, MLL, Pylone, etc.","PASSIVE",
Q1432="AKTIVCO DEFAUT GE &amp; POWER Cabinet","PASSIVE",
Q1432="AKTIVCO Coupure ENEO &amp; Baisse de tension","PASSIVE",
Q1432="Coupure ENEO &amp; Baisse de tension","PASSIVE",
Q1432="Defaut GE &amp; POWER Cabinet","PASSIVE",
Q1432="Sharing","PASSIVE",
Q1432="SIte strategiques &amp; DataCenter","PASSIVE",
Q1432="Exclu","Exclu",
Q1432="SAT","ACTIVE",
Q1432="SPARE-ISSUE","SPARE-ISSUE",
Q1432="Fiber CAmtel","ACTIVE",
Q1432="Fiber AOF","ACTIVE",
Q1432="Projet OCM (HUAWEI)","PLANNED WORKS",
Q1432="Projet OCM (NOKIA)","PLANNED WORKS",
Q1432="ACCESS-ISSUE","ACCESS-ISSUE",
Q1432="Projet OCM (ZTE, NOKIA, autres projets)","PLANNED WORKS",
Q1432="No root CAuse","No root cause",
Q1432="ODU HS","ACTIVE",
Q1432="IP &amp; VLAN","ACTIVE",
Q1432="Warehouse HUAWEI","SPARE-ISSUE",
Q1432="SPARE-HS","SPARE-ISSUE",
Q1432="Power Telco","ACTIVE"
),"")</f>
        <v>No root cause</v>
      </c>
      <c r="S1432" s="56" t="s">
        <v>17</v>
      </c>
      <c r="T1432" s="7" t="s">
        <v>17</v>
      </c>
      <c r="U1432" s="7" t="s">
        <v>17</v>
      </c>
      <c r="V1432" s="57" t="s">
        <v>17</v>
      </c>
      <c r="W1432" s="57" t="s">
        <v>17</v>
      </c>
      <c r="X1432" s="57" t="s">
        <v>17</v>
      </c>
      <c r="Y1432" s="57" t="s">
        <v>17</v>
      </c>
      <c r="Z1432" s="57" t="s">
        <v>17</v>
      </c>
      <c r="AA1432" s="57" t="s">
        <v>17</v>
      </c>
      <c r="AB1432" s="57"/>
      <c r="AC1432" s="57" t="s">
        <v>17</v>
      </c>
      <c r="AD1432" s="57" t="s">
        <v>17</v>
      </c>
      <c r="AE1432" s="57" t="s">
        <v>17</v>
      </c>
      <c r="AF1432" s="57" t="s">
        <v>17</v>
      </c>
      <c r="AG1432" s="57" t="s">
        <v>17</v>
      </c>
      <c r="AH1432" s="57" t="s">
        <v>17</v>
      </c>
      <c r="AI1432" s="57" t="s">
        <v>17</v>
      </c>
      <c r="AJ1432" s="57" t="s">
        <v>17</v>
      </c>
      <c r="AK1432" s="57" t="s">
        <v>17</v>
      </c>
      <c r="AL1432" s="57" t="s">
        <v>17</v>
      </c>
      <c r="AM1432" s="15"/>
      <c r="AN1432" s="15"/>
      <c r="AO1432" s="15"/>
      <c r="AP1432" s="15"/>
    </row>
    <row r="1433" spans="1:42" s="14" customFormat="1" x14ac:dyDescent="0.35">
      <c r="A1433" s="1" t="s">
        <v>4710</v>
      </c>
      <c r="B1433" s="1" t="s">
        <v>4711</v>
      </c>
      <c r="C1433" s="3"/>
      <c r="D1433" s="1" t="s">
        <v>12</v>
      </c>
      <c r="E1433" s="1" t="s">
        <v>13</v>
      </c>
      <c r="F1433" s="3" t="s">
        <v>39</v>
      </c>
      <c r="G1433" s="1" t="s">
        <v>1518</v>
      </c>
      <c r="H1433" s="51" t="str">
        <f>_xlfn.XLOOKUP(B1433,'[1]Nur des jours'!$B:$B,'[1]Nur des jours'!$H:$H,"")</f>
        <v>ZTE</v>
      </c>
      <c r="I1433" s="52">
        <v>0</v>
      </c>
      <c r="J1433" s="52">
        <v>0</v>
      </c>
      <c r="K1433" s="52">
        <v>0</v>
      </c>
      <c r="L1433" s="53">
        <v>0</v>
      </c>
      <c r="M1433" s="54" t="s">
        <v>5374</v>
      </c>
      <c r="N1433" s="55"/>
      <c r="O1433" s="16" t="str" cm="1">
        <f t="array" ref="O1433">IFERROR(_xlfn.IFS(
Q1433="MPR ISSUE","PDH",
Q1433="BSS Hardware Issue","BSS",
Q1433="Sites strategiques, MLL, Pylone, etc.","ENVTECH",
Q1433="AKTIVCO DEFAUT GE &amp; POWER Cabinet","AKTIVCO",
Q1433="AKTIVCO Coupure ENEO &amp; Baisse de tension","AKTIVCO GRID ONLY",
Q1433="Coupure ENEO &amp; Baisse de tension","IHS GRID ONLY",
Q1433="Defaut GE &amp; POWER Cabinet","IHS",
Q1433="Sharing","Partners",
Q1433="SIte strategiques &amp; DataCenter","SST &amp; DC",
Q1433="Exclu","Exclu",
Q1433="SAT","SAT",
Q1433="SPARE-ISSUE","SPARE-ISSUE",
Q1433="Fiber CAmtel","TRANS_FO_CAMTEL",
Q1433="Fiber AOF","Fiber AOF",
Q1433="Projet OCM (HUAWEI)","TRAVAUX-HUAWEI",
Q1433="Projet OCM (NOKIA)","TRAVAUX-NOKIA",
Q1433="ACCESS-ISSUE","ACCESS-ISSUE",
Q1433="Projet OCM (ZTE, NOKIA, autres projets)","TRAVAUX OCM",
Q1433="No root CAuse","No root cause",
Q1433="ODU HS","PDH",
Q1433="IP &amp; VLAN","PDH",
Q1433="Warehouse HUAWEI","SPARE-ISSUE",
Q1433="SPARE-HS","SPARE-ISSUE",
Q1433="Power Telco","BSS"
),"")</f>
        <v>No root cause</v>
      </c>
      <c r="P1433" s="22" t="str" cm="1">
        <f t="array" ref="P1433">IFERROR(_xlfn.IFS(
Q1433="MPR ISSUE","TX ISSUE",
Q1433="BSS Hardware Issue","RAN ISSUE",
Q1433="Sites strategiques, MLL, Pylone, etc.","ENVTECH",
Q1433="AKTIVCO DEFAUT GE &amp; POWER Cabinet","POWER ISSUE",
Q1433="AKTIVCO Coupure ENEO &amp; Baisse de tension","POWER ISSUE",
Q1433="Coupure ENEO &amp; Baisse de tension","POWER ISSUE",
Q1433="Defaut GE &amp; POWER Cabinet","POWER ISSUE",
Q1433="Sharing","POWER ISSUE",
Q1433="SIte strategiques &amp; DataCenter","POWER ISSUE",
Q1433="Exclu","Exclu",
Q1433="SAT","TX ISSUE",
Q1433="SPARE-ISSUE","SPARE-ISSUE",
Q1433="Fiber CAmtel","TX ISSUE",
Q1433="Fiber AOF","TX ISSUE",
Q1433="Projet OCM (HUAWEI)","TRAVAUX-HUAWEI",
Q1433="Projet OCM (NOKIA)","TRAVAUX -NOKIA",
Q1433="ACCESS-ISSUE","ACCESS-ISSUE",
Q1433="Projet OCM (ZTE, NOKIA, autres projets)","TRAVAUX OCM",
Q1433="No root CAuse","No root cause",
Q1433="ODU HS","TX ISSUE",
Q1433="IP &amp; VLAN","TX ISSUE",
Q1433="Warehouse HUAWEI","SPARE-ISSUE",
Q1433="SPARE-HS","SPARE-ISSUE",
Q1433="Power Telco","RAN ISSUE"
),"")</f>
        <v>No root cause</v>
      </c>
      <c r="Q1433" s="48" t="s">
        <v>5576</v>
      </c>
      <c r="R1433" s="23" t="str" cm="1">
        <f t="array" ref="R1433">IFERROR(_xlfn.IFS(
Q1433="MPR ISSUE","ACTIVE",
Q1433="BSS Hardware Issue","ACTIVE",
Q1433="Sites strategiques, MLL, Pylone, etc.","PASSIVE",
Q1433="AKTIVCO DEFAUT GE &amp; POWER Cabinet","PASSIVE",
Q1433="AKTIVCO Coupure ENEO &amp; Baisse de tension","PASSIVE",
Q1433="Coupure ENEO &amp; Baisse de tension","PASSIVE",
Q1433="Defaut GE &amp; POWER Cabinet","PASSIVE",
Q1433="Sharing","PASSIVE",
Q1433="SIte strategiques &amp; DataCenter","PASSIVE",
Q1433="Exclu","Exclu",
Q1433="SAT","ACTIVE",
Q1433="SPARE-ISSUE","SPARE-ISSUE",
Q1433="Fiber CAmtel","ACTIVE",
Q1433="Fiber AOF","ACTIVE",
Q1433="Projet OCM (HUAWEI)","PLANNED WORKS",
Q1433="Projet OCM (NOKIA)","PLANNED WORKS",
Q1433="ACCESS-ISSUE","ACCESS-ISSUE",
Q1433="Projet OCM (ZTE, NOKIA, autres projets)","PLANNED WORKS",
Q1433="No root CAuse","No root cause",
Q1433="ODU HS","ACTIVE",
Q1433="IP &amp; VLAN","ACTIVE",
Q1433="Warehouse HUAWEI","SPARE-ISSUE",
Q1433="SPARE-HS","SPARE-ISSUE",
Q1433="Power Telco","ACTIVE"
),"")</f>
        <v>No root cause</v>
      </c>
      <c r="S1433" s="56" t="s">
        <v>17</v>
      </c>
      <c r="T1433" s="7" t="s">
        <v>17</v>
      </c>
      <c r="U1433" s="7" t="s">
        <v>17</v>
      </c>
      <c r="V1433" s="57" t="s">
        <v>17</v>
      </c>
      <c r="W1433" s="57" t="s">
        <v>17</v>
      </c>
      <c r="X1433" s="57" t="s">
        <v>17</v>
      </c>
      <c r="Y1433" s="57" t="s">
        <v>17</v>
      </c>
      <c r="Z1433" s="57" t="s">
        <v>17</v>
      </c>
      <c r="AA1433" s="57" t="s">
        <v>17</v>
      </c>
      <c r="AB1433" s="57"/>
      <c r="AC1433" s="57" t="s">
        <v>17</v>
      </c>
      <c r="AD1433" s="57" t="s">
        <v>17</v>
      </c>
      <c r="AE1433" s="57" t="s">
        <v>17</v>
      </c>
      <c r="AF1433" s="57" t="s">
        <v>17</v>
      </c>
      <c r="AG1433" s="57" t="s">
        <v>17</v>
      </c>
      <c r="AH1433" s="57" t="s">
        <v>17</v>
      </c>
      <c r="AI1433" s="57" t="s">
        <v>17</v>
      </c>
      <c r="AJ1433" s="57" t="s">
        <v>17</v>
      </c>
      <c r="AK1433" s="57" t="s">
        <v>17</v>
      </c>
      <c r="AL1433" s="57" t="s">
        <v>17</v>
      </c>
      <c r="AM1433" s="15"/>
      <c r="AN1433" s="15"/>
      <c r="AO1433" s="15"/>
      <c r="AP1433" s="15"/>
    </row>
    <row r="1434" spans="1:42" s="14" customFormat="1" x14ac:dyDescent="0.35">
      <c r="A1434" s="1" t="s">
        <v>2057</v>
      </c>
      <c r="B1434" s="1" t="s">
        <v>2058</v>
      </c>
      <c r="C1434" s="3"/>
      <c r="D1434" s="1" t="s">
        <v>12</v>
      </c>
      <c r="E1434" s="1" t="s">
        <v>13</v>
      </c>
      <c r="F1434" s="3" t="s">
        <v>104</v>
      </c>
      <c r="G1434" s="1" t="s">
        <v>1179</v>
      </c>
      <c r="H1434" s="59" t="str">
        <f>_xlfn.XLOOKUP(B1434,'[1]Nur des jours'!$B:$B,'[1]Nur des jours'!$H:$H,"")</f>
        <v>Huawei</v>
      </c>
      <c r="I1434" s="52">
        <v>0</v>
      </c>
      <c r="J1434" s="52">
        <v>0</v>
      </c>
      <c r="K1434" s="52">
        <v>0</v>
      </c>
      <c r="L1434" s="53">
        <v>0</v>
      </c>
      <c r="M1434" s="54" t="s">
        <v>5374</v>
      </c>
      <c r="N1434" s="55"/>
      <c r="O1434" s="16" t="str" cm="1">
        <f t="array" ref="O1434">IFERROR(_xlfn.IFS(
Q1434="MPR ISSUE","PDH",
Q1434="BSS Hardware Issue","BSS",
Q1434="Sites strategiques, MLL, Pylone, etc.","ENVTECH",
Q1434="AKTIVCO DEFAUT GE &amp; POWER Cabinet","AKTIVCO",
Q1434="AKTIVCO Coupure ENEO &amp; Baisse de tension","AKTIVCO GRID ONLY",
Q1434="Coupure ENEO &amp; Baisse de tension","IHS GRID ONLY",
Q1434="Defaut GE &amp; POWER Cabinet","IHS",
Q1434="Sharing","Partners",
Q1434="SIte strategiques &amp; DataCenter","SST &amp; DC",
Q1434="Exclu","Exclu",
Q1434="SAT","SAT",
Q1434="SPARE-ISSUE","SPARE-ISSUE",
Q1434="Fiber CAmtel","TRANS_FO_CAMTEL",
Q1434="Fiber AOF","Fiber AOF",
Q1434="Projet OCM (HUAWEI)","TRAVAUX-HUAWEI",
Q1434="Projet OCM (NOKIA)","TRAVAUX-NOKIA",
Q1434="ACCESS-ISSUE","ACCESS-ISSUE",
Q1434="Projet OCM (ZTE, NOKIA, autres projets)","TRAVAUX OCM",
Q1434="No root CAuse","No root cause",
Q1434="ODU HS","PDH",
Q1434="IP &amp; VLAN","PDH",
Q1434="Warehouse HUAWEI","SPARE-ISSUE",
Q1434="SPARE-HS","SPARE-ISSUE",
Q1434="Power Telco","BSS"
),"")</f>
        <v>No root cause</v>
      </c>
      <c r="P1434" s="22" t="str" cm="1">
        <f t="array" ref="P1434">IFERROR(_xlfn.IFS(
Q1434="MPR ISSUE","TX ISSUE",
Q1434="BSS Hardware Issue","RAN ISSUE",
Q1434="Sites strategiques, MLL, Pylone, etc.","ENVTECH",
Q1434="AKTIVCO DEFAUT GE &amp; POWER Cabinet","POWER ISSUE",
Q1434="AKTIVCO Coupure ENEO &amp; Baisse de tension","POWER ISSUE",
Q1434="Coupure ENEO &amp; Baisse de tension","POWER ISSUE",
Q1434="Defaut GE &amp; POWER Cabinet","POWER ISSUE",
Q1434="Sharing","POWER ISSUE",
Q1434="SIte strategiques &amp; DataCenter","POWER ISSUE",
Q1434="Exclu","Exclu",
Q1434="SAT","TX ISSUE",
Q1434="SPARE-ISSUE","SPARE-ISSUE",
Q1434="Fiber CAmtel","TX ISSUE",
Q1434="Fiber AOF","TX ISSUE",
Q1434="Projet OCM (HUAWEI)","TRAVAUX-HUAWEI",
Q1434="Projet OCM (NOKIA)","TRAVAUX -NOKIA",
Q1434="ACCESS-ISSUE","ACCESS-ISSUE",
Q1434="Projet OCM (ZTE, NOKIA, autres projets)","TRAVAUX OCM",
Q1434="No root CAuse","No root cause",
Q1434="ODU HS","TX ISSUE",
Q1434="IP &amp; VLAN","TX ISSUE",
Q1434="Warehouse HUAWEI","SPARE-ISSUE",
Q1434="SPARE-HS","SPARE-ISSUE",
Q1434="Power Telco","RAN ISSUE"
),"")</f>
        <v>No root cause</v>
      </c>
      <c r="Q1434" s="48" t="s">
        <v>5576</v>
      </c>
      <c r="R1434" s="23" t="str" cm="1">
        <f t="array" ref="R1434">IFERROR(_xlfn.IFS(
Q1434="MPR ISSUE","ACTIVE",
Q1434="BSS Hardware Issue","ACTIVE",
Q1434="Sites strategiques, MLL, Pylone, etc.","PASSIVE",
Q1434="AKTIVCO DEFAUT GE &amp; POWER Cabinet","PASSIVE",
Q1434="AKTIVCO Coupure ENEO &amp; Baisse de tension","PASSIVE",
Q1434="Coupure ENEO &amp; Baisse de tension","PASSIVE",
Q1434="Defaut GE &amp; POWER Cabinet","PASSIVE",
Q1434="Sharing","PASSIVE",
Q1434="SIte strategiques &amp; DataCenter","PASSIVE",
Q1434="Exclu","Exclu",
Q1434="SAT","ACTIVE",
Q1434="SPARE-ISSUE","SPARE-ISSUE",
Q1434="Fiber CAmtel","ACTIVE",
Q1434="Fiber AOF","ACTIVE",
Q1434="Projet OCM (HUAWEI)","PLANNED WORKS",
Q1434="Projet OCM (NOKIA)","PLANNED WORKS",
Q1434="ACCESS-ISSUE","ACCESS-ISSUE",
Q1434="Projet OCM (ZTE, NOKIA, autres projets)","PLANNED WORKS",
Q1434="No root CAuse","No root cause",
Q1434="ODU HS","ACTIVE",
Q1434="IP &amp; VLAN","ACTIVE",
Q1434="Warehouse HUAWEI","SPARE-ISSUE",
Q1434="SPARE-HS","SPARE-ISSUE",
Q1434="Power Telco","ACTIVE"
),"")</f>
        <v>No root cause</v>
      </c>
      <c r="S1434" s="56" t="s">
        <v>17</v>
      </c>
      <c r="T1434" s="7" t="s">
        <v>17</v>
      </c>
      <c r="U1434" s="7" t="s">
        <v>17</v>
      </c>
      <c r="V1434" s="57"/>
      <c r="W1434" s="57"/>
      <c r="X1434" s="57"/>
      <c r="Y1434" s="57"/>
      <c r="Z1434" s="57"/>
      <c r="AA1434" s="57"/>
      <c r="AB1434" s="57"/>
      <c r="AC1434" s="57" t="s">
        <v>17</v>
      </c>
      <c r="AD1434" s="57" t="s">
        <v>17</v>
      </c>
      <c r="AE1434" s="57" t="s">
        <v>17</v>
      </c>
      <c r="AF1434" s="57" t="s">
        <v>17</v>
      </c>
      <c r="AG1434" s="57" t="s">
        <v>17</v>
      </c>
      <c r="AH1434" s="57" t="s">
        <v>17</v>
      </c>
      <c r="AI1434" s="57" t="s">
        <v>17</v>
      </c>
      <c r="AJ1434" s="57" t="s">
        <v>17</v>
      </c>
      <c r="AK1434" s="57" t="s">
        <v>17</v>
      </c>
      <c r="AL1434" s="57" t="s">
        <v>17</v>
      </c>
      <c r="AM1434" s="15"/>
      <c r="AN1434" s="15"/>
      <c r="AO1434" s="15"/>
      <c r="AP1434" s="15"/>
    </row>
    <row r="1435" spans="1:42" s="14" customFormat="1" x14ac:dyDescent="0.35">
      <c r="A1435" s="1" t="s">
        <v>5007</v>
      </c>
      <c r="B1435" s="1" t="s">
        <v>5008</v>
      </c>
      <c r="C1435" s="3"/>
      <c r="D1435" s="1" t="s">
        <v>12</v>
      </c>
      <c r="E1435" s="1" t="s">
        <v>13</v>
      </c>
      <c r="F1435" s="3" t="s">
        <v>33</v>
      </c>
      <c r="G1435" s="1" t="s">
        <v>34</v>
      </c>
      <c r="H1435" s="51" t="str">
        <f>_xlfn.XLOOKUP(B1435,'[1]Nur des jours'!$B:$B,'[1]Nur des jours'!$H:$H,"")</f>
        <v>ZTE</v>
      </c>
      <c r="I1435" s="52">
        <v>0</v>
      </c>
      <c r="J1435" s="52">
        <v>0</v>
      </c>
      <c r="K1435" s="52">
        <v>0</v>
      </c>
      <c r="L1435" s="53">
        <v>0</v>
      </c>
      <c r="M1435" s="54" t="s">
        <v>5374</v>
      </c>
      <c r="N1435" s="55"/>
      <c r="O1435" s="16" t="str" cm="1">
        <f t="array" ref="O1435">IFERROR(_xlfn.IFS(
Q1435="MPR ISSUE","PDH",
Q1435="BSS Hardware Issue","BSS",
Q1435="Sites strategiques, MLL, Pylone, etc.","ENVTECH",
Q1435="AKTIVCO DEFAUT GE &amp; POWER Cabinet","AKTIVCO",
Q1435="AKTIVCO Coupure ENEO &amp; Baisse de tension","AKTIVCO GRID ONLY",
Q1435="Coupure ENEO &amp; Baisse de tension","IHS GRID ONLY",
Q1435="Defaut GE &amp; POWER Cabinet","IHS",
Q1435="Sharing","Partners",
Q1435="SIte strategiques &amp; DataCenter","SST &amp; DC",
Q1435="Exclu","Exclu",
Q1435="SAT","SAT",
Q1435="SPARE-ISSUE","SPARE-ISSUE",
Q1435="Fiber CAmtel","TRANS_FO_CAMTEL",
Q1435="Fiber AOF","Fiber AOF",
Q1435="Projet OCM (HUAWEI)","TRAVAUX-HUAWEI",
Q1435="Projet OCM (NOKIA)","TRAVAUX-NOKIA",
Q1435="ACCESS-ISSUE","ACCESS-ISSUE",
Q1435="Projet OCM (ZTE, NOKIA, autres projets)","TRAVAUX OCM",
Q1435="No root CAuse","No root cause",
Q1435="ODU HS","PDH",
Q1435="IP &amp; VLAN","PDH",
Q1435="Warehouse HUAWEI","SPARE-ISSUE",
Q1435="SPARE-HS","SPARE-ISSUE",
Q1435="Power Telco","BSS"
),"")</f>
        <v>No root cause</v>
      </c>
      <c r="P1435" s="22" t="str" cm="1">
        <f t="array" ref="P1435">IFERROR(_xlfn.IFS(
Q1435="MPR ISSUE","TX ISSUE",
Q1435="BSS Hardware Issue","RAN ISSUE",
Q1435="Sites strategiques, MLL, Pylone, etc.","ENVTECH",
Q1435="AKTIVCO DEFAUT GE &amp; POWER Cabinet","POWER ISSUE",
Q1435="AKTIVCO Coupure ENEO &amp; Baisse de tension","POWER ISSUE",
Q1435="Coupure ENEO &amp; Baisse de tension","POWER ISSUE",
Q1435="Defaut GE &amp; POWER Cabinet","POWER ISSUE",
Q1435="Sharing","POWER ISSUE",
Q1435="SIte strategiques &amp; DataCenter","POWER ISSUE",
Q1435="Exclu","Exclu",
Q1435="SAT","TX ISSUE",
Q1435="SPARE-ISSUE","SPARE-ISSUE",
Q1435="Fiber CAmtel","TX ISSUE",
Q1435="Fiber AOF","TX ISSUE",
Q1435="Projet OCM (HUAWEI)","TRAVAUX-HUAWEI",
Q1435="Projet OCM (NOKIA)","TRAVAUX -NOKIA",
Q1435="ACCESS-ISSUE","ACCESS-ISSUE",
Q1435="Projet OCM (ZTE, NOKIA, autres projets)","TRAVAUX OCM",
Q1435="No root CAuse","No root cause",
Q1435="ODU HS","TX ISSUE",
Q1435="IP &amp; VLAN","TX ISSUE",
Q1435="Warehouse HUAWEI","SPARE-ISSUE",
Q1435="SPARE-HS","SPARE-ISSUE",
Q1435="Power Telco","RAN ISSUE"
),"")</f>
        <v>No root cause</v>
      </c>
      <c r="Q1435" s="48" t="s">
        <v>5576</v>
      </c>
      <c r="R1435" s="23" t="str" cm="1">
        <f t="array" ref="R1435">IFERROR(_xlfn.IFS(
Q1435="MPR ISSUE","ACTIVE",
Q1435="BSS Hardware Issue","ACTIVE",
Q1435="Sites strategiques, MLL, Pylone, etc.","PASSIVE",
Q1435="AKTIVCO DEFAUT GE &amp; POWER Cabinet","PASSIVE",
Q1435="AKTIVCO Coupure ENEO &amp; Baisse de tension","PASSIVE",
Q1435="Coupure ENEO &amp; Baisse de tension","PASSIVE",
Q1435="Defaut GE &amp; POWER Cabinet","PASSIVE",
Q1435="Sharing","PASSIVE",
Q1435="SIte strategiques &amp; DataCenter","PASSIVE",
Q1435="Exclu","Exclu",
Q1435="SAT","ACTIVE",
Q1435="SPARE-ISSUE","SPARE-ISSUE",
Q1435="Fiber CAmtel","ACTIVE",
Q1435="Fiber AOF","ACTIVE",
Q1435="Projet OCM (HUAWEI)","PLANNED WORKS",
Q1435="Projet OCM (NOKIA)","PLANNED WORKS",
Q1435="ACCESS-ISSUE","ACCESS-ISSUE",
Q1435="Projet OCM (ZTE, NOKIA, autres projets)","PLANNED WORKS",
Q1435="No root CAuse","No root cause",
Q1435="ODU HS","ACTIVE",
Q1435="IP &amp; VLAN","ACTIVE",
Q1435="Warehouse HUAWEI","SPARE-ISSUE",
Q1435="SPARE-HS","SPARE-ISSUE",
Q1435="Power Telco","ACTIVE"
),"")</f>
        <v>No root cause</v>
      </c>
      <c r="S1435" s="56" t="s">
        <v>17</v>
      </c>
      <c r="T1435" s="7" t="s">
        <v>17</v>
      </c>
      <c r="U1435" s="7" t="s">
        <v>17</v>
      </c>
      <c r="V1435" s="57" t="s">
        <v>17</v>
      </c>
      <c r="W1435" s="57" t="s">
        <v>17</v>
      </c>
      <c r="X1435" s="57" t="s">
        <v>17</v>
      </c>
      <c r="Y1435" s="57" t="s">
        <v>17</v>
      </c>
      <c r="Z1435" s="57" t="s">
        <v>17</v>
      </c>
      <c r="AA1435" s="57" t="s">
        <v>17</v>
      </c>
      <c r="AB1435" s="57"/>
      <c r="AC1435" s="57" t="s">
        <v>17</v>
      </c>
      <c r="AD1435" s="57" t="s">
        <v>17</v>
      </c>
      <c r="AE1435" s="57" t="s">
        <v>17</v>
      </c>
      <c r="AF1435" s="57" t="s">
        <v>17</v>
      </c>
      <c r="AG1435" s="57" t="s">
        <v>17</v>
      </c>
      <c r="AH1435" s="57" t="s">
        <v>17</v>
      </c>
      <c r="AI1435" s="57" t="s">
        <v>17</v>
      </c>
      <c r="AJ1435" s="57" t="s">
        <v>17</v>
      </c>
      <c r="AK1435" s="57" t="s">
        <v>17</v>
      </c>
      <c r="AL1435" s="57" t="s">
        <v>17</v>
      </c>
      <c r="AM1435" s="15"/>
      <c r="AN1435" s="15"/>
      <c r="AO1435" s="15"/>
      <c r="AP1435" s="15"/>
    </row>
    <row r="1436" spans="1:42" s="14" customFormat="1" x14ac:dyDescent="0.35">
      <c r="A1436" s="1" t="s">
        <v>3884</v>
      </c>
      <c r="B1436" s="1" t="s">
        <v>3885</v>
      </c>
      <c r="C1436" s="3"/>
      <c r="D1436" s="1" t="s">
        <v>12</v>
      </c>
      <c r="E1436" s="1" t="s">
        <v>13</v>
      </c>
      <c r="F1436" s="3" t="s">
        <v>25</v>
      </c>
      <c r="G1436" s="1" t="s">
        <v>26</v>
      </c>
      <c r="H1436" s="59" t="str">
        <f>_xlfn.XLOOKUP(B1436,'[1]Nur des jours'!$B:$B,'[1]Nur des jours'!$H:$H,"")</f>
        <v>Huawei</v>
      </c>
      <c r="I1436" s="52">
        <v>0</v>
      </c>
      <c r="J1436" s="52">
        <v>0</v>
      </c>
      <c r="K1436" s="52">
        <v>0</v>
      </c>
      <c r="L1436" s="53">
        <v>0</v>
      </c>
      <c r="M1436" s="54" t="s">
        <v>5374</v>
      </c>
      <c r="N1436" s="55"/>
      <c r="O1436" s="16" t="str" cm="1">
        <f t="array" ref="O1436">IFERROR(_xlfn.IFS(
Q1436="MPR ISSUE","PDH",
Q1436="BSS Hardware Issue","BSS",
Q1436="Sites strategiques, MLL, Pylone, etc.","ENVTECH",
Q1436="AKTIVCO DEFAUT GE &amp; POWER Cabinet","AKTIVCO",
Q1436="AKTIVCO Coupure ENEO &amp; Baisse de tension","AKTIVCO GRID ONLY",
Q1436="Coupure ENEO &amp; Baisse de tension","IHS GRID ONLY",
Q1436="Defaut GE &amp; POWER Cabinet","IHS",
Q1436="Sharing","Partners",
Q1436="SIte strategiques &amp; DataCenter","SST &amp; DC",
Q1436="Exclu","Exclu",
Q1436="SAT","SAT",
Q1436="SPARE-ISSUE","SPARE-ISSUE",
Q1436="Fiber CAmtel","TRANS_FO_CAMTEL",
Q1436="Fiber AOF","Fiber AOF",
Q1436="Projet OCM (HUAWEI)","TRAVAUX-HUAWEI",
Q1436="Projet OCM (NOKIA)","TRAVAUX-NOKIA",
Q1436="ACCESS-ISSUE","ACCESS-ISSUE",
Q1436="Projet OCM (ZTE, NOKIA, autres projets)","TRAVAUX OCM",
Q1436="No root CAuse","No root cause",
Q1436="ODU HS","PDH",
Q1436="IP &amp; VLAN","PDH",
Q1436="Warehouse HUAWEI","SPARE-ISSUE",
Q1436="SPARE-HS","SPARE-ISSUE",
Q1436="Power Telco","BSS"
),"")</f>
        <v>No root cause</v>
      </c>
      <c r="P1436" s="22" t="str" cm="1">
        <f t="array" ref="P1436">IFERROR(_xlfn.IFS(
Q1436="MPR ISSUE","TX ISSUE",
Q1436="BSS Hardware Issue","RAN ISSUE",
Q1436="Sites strategiques, MLL, Pylone, etc.","ENVTECH",
Q1436="AKTIVCO DEFAUT GE &amp; POWER Cabinet","POWER ISSUE",
Q1436="AKTIVCO Coupure ENEO &amp; Baisse de tension","POWER ISSUE",
Q1436="Coupure ENEO &amp; Baisse de tension","POWER ISSUE",
Q1436="Defaut GE &amp; POWER Cabinet","POWER ISSUE",
Q1436="Sharing","POWER ISSUE",
Q1436="SIte strategiques &amp; DataCenter","POWER ISSUE",
Q1436="Exclu","Exclu",
Q1436="SAT","TX ISSUE",
Q1436="SPARE-ISSUE","SPARE-ISSUE",
Q1436="Fiber CAmtel","TX ISSUE",
Q1436="Fiber AOF","TX ISSUE",
Q1436="Projet OCM (HUAWEI)","TRAVAUX-HUAWEI",
Q1436="Projet OCM (NOKIA)","TRAVAUX -NOKIA",
Q1436="ACCESS-ISSUE","ACCESS-ISSUE",
Q1436="Projet OCM (ZTE, NOKIA, autres projets)","TRAVAUX OCM",
Q1436="No root CAuse","No root cause",
Q1436="ODU HS","TX ISSUE",
Q1436="IP &amp; VLAN","TX ISSUE",
Q1436="Warehouse HUAWEI","SPARE-ISSUE",
Q1436="SPARE-HS","SPARE-ISSUE",
Q1436="Power Telco","RAN ISSUE"
),"")</f>
        <v>No root cause</v>
      </c>
      <c r="Q1436" s="48" t="s">
        <v>5576</v>
      </c>
      <c r="R1436" s="23" t="str" cm="1">
        <f t="array" ref="R1436">IFERROR(_xlfn.IFS(
Q1436="MPR ISSUE","ACTIVE",
Q1436="BSS Hardware Issue","ACTIVE",
Q1436="Sites strategiques, MLL, Pylone, etc.","PASSIVE",
Q1436="AKTIVCO DEFAUT GE &amp; POWER Cabinet","PASSIVE",
Q1436="AKTIVCO Coupure ENEO &amp; Baisse de tension","PASSIVE",
Q1436="Coupure ENEO &amp; Baisse de tension","PASSIVE",
Q1436="Defaut GE &amp; POWER Cabinet","PASSIVE",
Q1436="Sharing","PASSIVE",
Q1436="SIte strategiques &amp; DataCenter","PASSIVE",
Q1436="Exclu","Exclu",
Q1436="SAT","ACTIVE",
Q1436="SPARE-ISSUE","SPARE-ISSUE",
Q1436="Fiber CAmtel","ACTIVE",
Q1436="Fiber AOF","ACTIVE",
Q1436="Projet OCM (HUAWEI)","PLANNED WORKS",
Q1436="Projet OCM (NOKIA)","PLANNED WORKS",
Q1436="ACCESS-ISSUE","ACCESS-ISSUE",
Q1436="Projet OCM (ZTE, NOKIA, autres projets)","PLANNED WORKS",
Q1436="No root CAuse","No root cause",
Q1436="ODU HS","ACTIVE",
Q1436="IP &amp; VLAN","ACTIVE",
Q1436="Warehouse HUAWEI","SPARE-ISSUE",
Q1436="SPARE-HS","SPARE-ISSUE",
Q1436="Power Telco","ACTIVE"
),"")</f>
        <v>No root cause</v>
      </c>
      <c r="S1436" s="56" t="s">
        <v>17</v>
      </c>
      <c r="T1436" s="7" t="s">
        <v>17</v>
      </c>
      <c r="U1436" s="7" t="s">
        <v>17</v>
      </c>
      <c r="V1436" s="57" t="s">
        <v>17</v>
      </c>
      <c r="W1436" s="57" t="s">
        <v>17</v>
      </c>
      <c r="X1436" s="57" t="s">
        <v>17</v>
      </c>
      <c r="Y1436" s="57" t="s">
        <v>17</v>
      </c>
      <c r="Z1436" s="57" t="s">
        <v>17</v>
      </c>
      <c r="AA1436" s="57" t="s">
        <v>17</v>
      </c>
      <c r="AB1436" s="57"/>
      <c r="AC1436" s="57" t="s">
        <v>17</v>
      </c>
      <c r="AD1436" s="57" t="s">
        <v>17</v>
      </c>
      <c r="AE1436" s="57" t="s">
        <v>17</v>
      </c>
      <c r="AF1436" s="57" t="s">
        <v>17</v>
      </c>
      <c r="AG1436" s="57" t="s">
        <v>17</v>
      </c>
      <c r="AH1436" s="57" t="s">
        <v>17</v>
      </c>
      <c r="AI1436" s="57" t="s">
        <v>17</v>
      </c>
      <c r="AJ1436" s="57" t="s">
        <v>17</v>
      </c>
      <c r="AK1436" s="57" t="s">
        <v>17</v>
      </c>
      <c r="AL1436" s="57" t="s">
        <v>17</v>
      </c>
      <c r="AM1436" s="15"/>
      <c r="AN1436" s="15"/>
      <c r="AO1436" s="15"/>
      <c r="AP1436" s="15"/>
    </row>
    <row r="1437" spans="1:42" s="14" customFormat="1" x14ac:dyDescent="0.35">
      <c r="A1437" s="1" t="s">
        <v>2181</v>
      </c>
      <c r="B1437" s="1" t="s">
        <v>2182</v>
      </c>
      <c r="C1437" s="3"/>
      <c r="D1437" s="1" t="s">
        <v>12</v>
      </c>
      <c r="E1437" s="1" t="s">
        <v>13</v>
      </c>
      <c r="F1437" s="3" t="s">
        <v>104</v>
      </c>
      <c r="G1437" s="1" t="s">
        <v>105</v>
      </c>
      <c r="H1437" s="59" t="str">
        <f>_xlfn.XLOOKUP(B1437,'[1]Nur des jours'!$B:$B,'[1]Nur des jours'!$H:$H,"")</f>
        <v>Huawei</v>
      </c>
      <c r="I1437" s="52">
        <v>0</v>
      </c>
      <c r="J1437" s="52">
        <v>0</v>
      </c>
      <c r="K1437" s="52">
        <v>0</v>
      </c>
      <c r="L1437" s="53">
        <v>0</v>
      </c>
      <c r="M1437" s="54" t="s">
        <v>5374</v>
      </c>
      <c r="N1437" s="55"/>
      <c r="O1437" s="16" t="str" cm="1">
        <f t="array" ref="O1437">IFERROR(_xlfn.IFS(
Q1437="MPR ISSUE","PDH",
Q1437="BSS Hardware Issue","BSS",
Q1437="Sites strategiques, MLL, Pylone, etc.","ENVTECH",
Q1437="AKTIVCO DEFAUT GE &amp; POWER Cabinet","AKTIVCO",
Q1437="AKTIVCO Coupure ENEO &amp; Baisse de tension","AKTIVCO GRID ONLY",
Q1437="Coupure ENEO &amp; Baisse de tension","IHS GRID ONLY",
Q1437="Defaut GE &amp; POWER Cabinet","IHS",
Q1437="Sharing","Partners",
Q1437="SIte strategiques &amp; DataCenter","SST &amp; DC",
Q1437="Exclu","Exclu",
Q1437="SAT","SAT",
Q1437="SPARE-ISSUE","SPARE-ISSUE",
Q1437="Fiber CAmtel","TRANS_FO_CAMTEL",
Q1437="Fiber AOF","Fiber AOF",
Q1437="Projet OCM (HUAWEI)","TRAVAUX-HUAWEI",
Q1437="Projet OCM (NOKIA)","TRAVAUX-NOKIA",
Q1437="ACCESS-ISSUE","ACCESS-ISSUE",
Q1437="Projet OCM (ZTE, NOKIA, autres projets)","TRAVAUX OCM",
Q1437="No root CAuse","No root cause",
Q1437="ODU HS","PDH",
Q1437="IP &amp; VLAN","PDH",
Q1437="Warehouse HUAWEI","SPARE-ISSUE",
Q1437="SPARE-HS","SPARE-ISSUE",
Q1437="Power Telco","BSS"
),"")</f>
        <v>No root cause</v>
      </c>
      <c r="P1437" s="22" t="str" cm="1">
        <f t="array" ref="P1437">IFERROR(_xlfn.IFS(
Q1437="MPR ISSUE","TX ISSUE",
Q1437="BSS Hardware Issue","RAN ISSUE",
Q1437="Sites strategiques, MLL, Pylone, etc.","ENVTECH",
Q1437="AKTIVCO DEFAUT GE &amp; POWER Cabinet","POWER ISSUE",
Q1437="AKTIVCO Coupure ENEO &amp; Baisse de tension","POWER ISSUE",
Q1437="Coupure ENEO &amp; Baisse de tension","POWER ISSUE",
Q1437="Defaut GE &amp; POWER Cabinet","POWER ISSUE",
Q1437="Sharing","POWER ISSUE",
Q1437="SIte strategiques &amp; DataCenter","POWER ISSUE",
Q1437="Exclu","Exclu",
Q1437="SAT","TX ISSUE",
Q1437="SPARE-ISSUE","SPARE-ISSUE",
Q1437="Fiber CAmtel","TX ISSUE",
Q1437="Fiber AOF","TX ISSUE",
Q1437="Projet OCM (HUAWEI)","TRAVAUX-HUAWEI",
Q1437="Projet OCM (NOKIA)","TRAVAUX -NOKIA",
Q1437="ACCESS-ISSUE","ACCESS-ISSUE",
Q1437="Projet OCM (ZTE, NOKIA, autres projets)","TRAVAUX OCM",
Q1437="No root CAuse","No root cause",
Q1437="ODU HS","TX ISSUE",
Q1437="IP &amp; VLAN","TX ISSUE",
Q1437="Warehouse HUAWEI","SPARE-ISSUE",
Q1437="SPARE-HS","SPARE-ISSUE",
Q1437="Power Telco","RAN ISSUE"
),"")</f>
        <v>No root cause</v>
      </c>
      <c r="Q1437" s="48" t="s">
        <v>5576</v>
      </c>
      <c r="R1437" s="23" t="str" cm="1">
        <f t="array" ref="R1437">IFERROR(_xlfn.IFS(
Q1437="MPR ISSUE","ACTIVE",
Q1437="BSS Hardware Issue","ACTIVE",
Q1437="Sites strategiques, MLL, Pylone, etc.","PASSIVE",
Q1437="AKTIVCO DEFAUT GE &amp; POWER Cabinet","PASSIVE",
Q1437="AKTIVCO Coupure ENEO &amp; Baisse de tension","PASSIVE",
Q1437="Coupure ENEO &amp; Baisse de tension","PASSIVE",
Q1437="Defaut GE &amp; POWER Cabinet","PASSIVE",
Q1437="Sharing","PASSIVE",
Q1437="SIte strategiques &amp; DataCenter","PASSIVE",
Q1437="Exclu","Exclu",
Q1437="SAT","ACTIVE",
Q1437="SPARE-ISSUE","SPARE-ISSUE",
Q1437="Fiber CAmtel","ACTIVE",
Q1437="Fiber AOF","ACTIVE",
Q1437="Projet OCM (HUAWEI)","PLANNED WORKS",
Q1437="Projet OCM (NOKIA)","PLANNED WORKS",
Q1437="ACCESS-ISSUE","ACCESS-ISSUE",
Q1437="Projet OCM (ZTE, NOKIA, autres projets)","PLANNED WORKS",
Q1437="No root CAuse","No root cause",
Q1437="ODU HS","ACTIVE",
Q1437="IP &amp; VLAN","ACTIVE",
Q1437="Warehouse HUAWEI","SPARE-ISSUE",
Q1437="SPARE-HS","SPARE-ISSUE",
Q1437="Power Telco","ACTIVE"
),"")</f>
        <v>No root cause</v>
      </c>
      <c r="S1437" s="56" t="s">
        <v>17</v>
      </c>
      <c r="T1437" s="7" t="s">
        <v>17</v>
      </c>
      <c r="U1437" s="7" t="s">
        <v>17</v>
      </c>
      <c r="V1437" s="57"/>
      <c r="W1437" s="57"/>
      <c r="X1437" s="57"/>
      <c r="Y1437" s="57"/>
      <c r="Z1437" s="57"/>
      <c r="AA1437" s="57"/>
      <c r="AB1437" s="57"/>
      <c r="AC1437" s="57" t="s">
        <v>17</v>
      </c>
      <c r="AD1437" s="57" t="s">
        <v>17</v>
      </c>
      <c r="AE1437" s="57" t="s">
        <v>17</v>
      </c>
      <c r="AF1437" s="57" t="s">
        <v>17</v>
      </c>
      <c r="AG1437" s="57" t="s">
        <v>17</v>
      </c>
      <c r="AH1437" s="57" t="s">
        <v>17</v>
      </c>
      <c r="AI1437" s="57" t="s">
        <v>17</v>
      </c>
      <c r="AJ1437" s="57" t="s">
        <v>17</v>
      </c>
      <c r="AK1437" s="57" t="s">
        <v>17</v>
      </c>
      <c r="AL1437" s="57" t="s">
        <v>17</v>
      </c>
      <c r="AM1437" s="15"/>
      <c r="AN1437" s="15"/>
      <c r="AO1437" s="15"/>
      <c r="AP1437" s="15"/>
    </row>
    <row r="1438" spans="1:42" s="14" customFormat="1" x14ac:dyDescent="0.35">
      <c r="A1438" s="1" t="s">
        <v>2191</v>
      </c>
      <c r="B1438" s="1" t="s">
        <v>2192</v>
      </c>
      <c r="C1438" s="3"/>
      <c r="D1438" s="1" t="s">
        <v>12</v>
      </c>
      <c r="E1438" s="1" t="s">
        <v>13</v>
      </c>
      <c r="F1438" s="3" t="s">
        <v>104</v>
      </c>
      <c r="G1438" s="1" t="s">
        <v>105</v>
      </c>
      <c r="H1438" s="59" t="str">
        <f>_xlfn.XLOOKUP(B1438,'[1]Nur des jours'!$B:$B,'[1]Nur des jours'!$H:$H,"")</f>
        <v>Huawei</v>
      </c>
      <c r="I1438" s="52">
        <v>0</v>
      </c>
      <c r="J1438" s="52">
        <v>0</v>
      </c>
      <c r="K1438" s="52">
        <v>0</v>
      </c>
      <c r="L1438" s="53">
        <v>0</v>
      </c>
      <c r="M1438" s="54" t="s">
        <v>5374</v>
      </c>
      <c r="N1438" s="55"/>
      <c r="O1438" s="16" t="str" cm="1">
        <f t="array" ref="O1438">IFERROR(_xlfn.IFS(
Q1438="MPR ISSUE","PDH",
Q1438="BSS Hardware Issue","BSS",
Q1438="Sites strategiques, MLL, Pylone, etc.","ENVTECH",
Q1438="AKTIVCO DEFAUT GE &amp; POWER Cabinet","AKTIVCO",
Q1438="AKTIVCO Coupure ENEO &amp; Baisse de tension","AKTIVCO GRID ONLY",
Q1438="Coupure ENEO &amp; Baisse de tension","IHS GRID ONLY",
Q1438="Defaut GE &amp; POWER Cabinet","IHS",
Q1438="Sharing","Partners",
Q1438="SIte strategiques &amp; DataCenter","SST &amp; DC",
Q1438="Exclu","Exclu",
Q1438="SAT","SAT",
Q1438="SPARE-ISSUE","SPARE-ISSUE",
Q1438="Fiber CAmtel","TRANS_FO_CAMTEL",
Q1438="Fiber AOF","Fiber AOF",
Q1438="Projet OCM (HUAWEI)","TRAVAUX-HUAWEI",
Q1438="Projet OCM (NOKIA)","TRAVAUX-NOKIA",
Q1438="ACCESS-ISSUE","ACCESS-ISSUE",
Q1438="Projet OCM (ZTE, NOKIA, autres projets)","TRAVAUX OCM",
Q1438="No root CAuse","No root cause",
Q1438="ODU HS","PDH",
Q1438="IP &amp; VLAN","PDH",
Q1438="Warehouse HUAWEI","SPARE-ISSUE",
Q1438="SPARE-HS","SPARE-ISSUE",
Q1438="Power Telco","BSS"
),"")</f>
        <v>No root cause</v>
      </c>
      <c r="P1438" s="22" t="str" cm="1">
        <f t="array" ref="P1438">IFERROR(_xlfn.IFS(
Q1438="MPR ISSUE","TX ISSUE",
Q1438="BSS Hardware Issue","RAN ISSUE",
Q1438="Sites strategiques, MLL, Pylone, etc.","ENVTECH",
Q1438="AKTIVCO DEFAUT GE &amp; POWER Cabinet","POWER ISSUE",
Q1438="AKTIVCO Coupure ENEO &amp; Baisse de tension","POWER ISSUE",
Q1438="Coupure ENEO &amp; Baisse de tension","POWER ISSUE",
Q1438="Defaut GE &amp; POWER Cabinet","POWER ISSUE",
Q1438="Sharing","POWER ISSUE",
Q1438="SIte strategiques &amp; DataCenter","POWER ISSUE",
Q1438="Exclu","Exclu",
Q1438="SAT","TX ISSUE",
Q1438="SPARE-ISSUE","SPARE-ISSUE",
Q1438="Fiber CAmtel","TX ISSUE",
Q1438="Fiber AOF","TX ISSUE",
Q1438="Projet OCM (HUAWEI)","TRAVAUX-HUAWEI",
Q1438="Projet OCM (NOKIA)","TRAVAUX -NOKIA",
Q1438="ACCESS-ISSUE","ACCESS-ISSUE",
Q1438="Projet OCM (ZTE, NOKIA, autres projets)","TRAVAUX OCM",
Q1438="No root CAuse","No root cause",
Q1438="ODU HS","TX ISSUE",
Q1438="IP &amp; VLAN","TX ISSUE",
Q1438="Warehouse HUAWEI","SPARE-ISSUE",
Q1438="SPARE-HS","SPARE-ISSUE",
Q1438="Power Telco","RAN ISSUE"
),"")</f>
        <v>No root cause</v>
      </c>
      <c r="Q1438" s="48" t="s">
        <v>5576</v>
      </c>
      <c r="R1438" s="23" t="str" cm="1">
        <f t="array" ref="R1438">IFERROR(_xlfn.IFS(
Q1438="MPR ISSUE","ACTIVE",
Q1438="BSS Hardware Issue","ACTIVE",
Q1438="Sites strategiques, MLL, Pylone, etc.","PASSIVE",
Q1438="AKTIVCO DEFAUT GE &amp; POWER Cabinet","PASSIVE",
Q1438="AKTIVCO Coupure ENEO &amp; Baisse de tension","PASSIVE",
Q1438="Coupure ENEO &amp; Baisse de tension","PASSIVE",
Q1438="Defaut GE &amp; POWER Cabinet","PASSIVE",
Q1438="Sharing","PASSIVE",
Q1438="SIte strategiques &amp; DataCenter","PASSIVE",
Q1438="Exclu","Exclu",
Q1438="SAT","ACTIVE",
Q1438="SPARE-ISSUE","SPARE-ISSUE",
Q1438="Fiber CAmtel","ACTIVE",
Q1438="Fiber AOF","ACTIVE",
Q1438="Projet OCM (HUAWEI)","PLANNED WORKS",
Q1438="Projet OCM (NOKIA)","PLANNED WORKS",
Q1438="ACCESS-ISSUE","ACCESS-ISSUE",
Q1438="Projet OCM (ZTE, NOKIA, autres projets)","PLANNED WORKS",
Q1438="No root CAuse","No root cause",
Q1438="ODU HS","ACTIVE",
Q1438="IP &amp; VLAN","ACTIVE",
Q1438="Warehouse HUAWEI","SPARE-ISSUE",
Q1438="SPARE-HS","SPARE-ISSUE",
Q1438="Power Telco","ACTIVE"
),"")</f>
        <v>No root cause</v>
      </c>
      <c r="S1438" s="56" t="s">
        <v>17</v>
      </c>
      <c r="T1438" s="7" t="s">
        <v>17</v>
      </c>
      <c r="U1438" s="7" t="s">
        <v>17</v>
      </c>
      <c r="V1438" s="57"/>
      <c r="W1438" s="57"/>
      <c r="X1438" s="57"/>
      <c r="Y1438" s="57"/>
      <c r="Z1438" s="57"/>
      <c r="AA1438" s="57"/>
      <c r="AB1438" s="57"/>
      <c r="AC1438" s="57" t="s">
        <v>17</v>
      </c>
      <c r="AD1438" s="57" t="s">
        <v>17</v>
      </c>
      <c r="AE1438" s="57" t="s">
        <v>17</v>
      </c>
      <c r="AF1438" s="57" t="s">
        <v>17</v>
      </c>
      <c r="AG1438" s="57" t="s">
        <v>17</v>
      </c>
      <c r="AH1438" s="57" t="s">
        <v>17</v>
      </c>
      <c r="AI1438" s="57" t="s">
        <v>17</v>
      </c>
      <c r="AJ1438" s="57" t="s">
        <v>17</v>
      </c>
      <c r="AK1438" s="57" t="s">
        <v>17</v>
      </c>
      <c r="AL1438" s="57" t="s">
        <v>17</v>
      </c>
      <c r="AM1438" s="15"/>
      <c r="AN1438" s="15"/>
      <c r="AO1438" s="15"/>
      <c r="AP1438" s="15"/>
    </row>
    <row r="1439" spans="1:42" s="14" customFormat="1" x14ac:dyDescent="0.35">
      <c r="A1439" s="1" t="s">
        <v>2193</v>
      </c>
      <c r="B1439" s="1" t="s">
        <v>2194</v>
      </c>
      <c r="C1439" s="3"/>
      <c r="D1439" s="1" t="s">
        <v>12</v>
      </c>
      <c r="E1439" s="1" t="s">
        <v>13</v>
      </c>
      <c r="F1439" s="3" t="s">
        <v>104</v>
      </c>
      <c r="G1439" s="1" t="s">
        <v>105</v>
      </c>
      <c r="H1439" s="59" t="str">
        <f>_xlfn.XLOOKUP(B1439,'[1]Nur des jours'!$B:$B,'[1]Nur des jours'!$H:$H,"")</f>
        <v>Huawei</v>
      </c>
      <c r="I1439" s="52">
        <v>0</v>
      </c>
      <c r="J1439" s="52">
        <v>0</v>
      </c>
      <c r="K1439" s="52">
        <v>0</v>
      </c>
      <c r="L1439" s="53">
        <v>0</v>
      </c>
      <c r="M1439" s="54" t="s">
        <v>5374</v>
      </c>
      <c r="N1439" s="55"/>
      <c r="O1439" s="16" t="str" cm="1">
        <f t="array" ref="O1439">IFERROR(_xlfn.IFS(
Q1439="MPR ISSUE","PDH",
Q1439="BSS Hardware Issue","BSS",
Q1439="Sites strategiques, MLL, Pylone, etc.","ENVTECH",
Q1439="AKTIVCO DEFAUT GE &amp; POWER Cabinet","AKTIVCO",
Q1439="AKTIVCO Coupure ENEO &amp; Baisse de tension","AKTIVCO GRID ONLY",
Q1439="Coupure ENEO &amp; Baisse de tension","IHS GRID ONLY",
Q1439="Defaut GE &amp; POWER Cabinet","IHS",
Q1439="Sharing","Partners",
Q1439="SIte strategiques &amp; DataCenter","SST &amp; DC",
Q1439="Exclu","Exclu",
Q1439="SAT","SAT",
Q1439="SPARE-ISSUE","SPARE-ISSUE",
Q1439="Fiber CAmtel","TRANS_FO_CAMTEL",
Q1439="Fiber AOF","Fiber AOF",
Q1439="Projet OCM (HUAWEI)","TRAVAUX-HUAWEI",
Q1439="Projet OCM (NOKIA)","TRAVAUX-NOKIA",
Q1439="ACCESS-ISSUE","ACCESS-ISSUE",
Q1439="Projet OCM (ZTE, NOKIA, autres projets)","TRAVAUX OCM",
Q1439="No root CAuse","No root cause",
Q1439="ODU HS","PDH",
Q1439="IP &amp; VLAN","PDH",
Q1439="Warehouse HUAWEI","SPARE-ISSUE",
Q1439="SPARE-HS","SPARE-ISSUE",
Q1439="Power Telco","BSS"
),"")</f>
        <v>No root cause</v>
      </c>
      <c r="P1439" s="22" t="str" cm="1">
        <f t="array" ref="P1439">IFERROR(_xlfn.IFS(
Q1439="MPR ISSUE","TX ISSUE",
Q1439="BSS Hardware Issue","RAN ISSUE",
Q1439="Sites strategiques, MLL, Pylone, etc.","ENVTECH",
Q1439="AKTIVCO DEFAUT GE &amp; POWER Cabinet","POWER ISSUE",
Q1439="AKTIVCO Coupure ENEO &amp; Baisse de tension","POWER ISSUE",
Q1439="Coupure ENEO &amp; Baisse de tension","POWER ISSUE",
Q1439="Defaut GE &amp; POWER Cabinet","POWER ISSUE",
Q1439="Sharing","POWER ISSUE",
Q1439="SIte strategiques &amp; DataCenter","POWER ISSUE",
Q1439="Exclu","Exclu",
Q1439="SAT","TX ISSUE",
Q1439="SPARE-ISSUE","SPARE-ISSUE",
Q1439="Fiber CAmtel","TX ISSUE",
Q1439="Fiber AOF","TX ISSUE",
Q1439="Projet OCM (HUAWEI)","TRAVAUX-HUAWEI",
Q1439="Projet OCM (NOKIA)","TRAVAUX -NOKIA",
Q1439="ACCESS-ISSUE","ACCESS-ISSUE",
Q1439="Projet OCM (ZTE, NOKIA, autres projets)","TRAVAUX OCM",
Q1439="No root CAuse","No root cause",
Q1439="ODU HS","TX ISSUE",
Q1439="IP &amp; VLAN","TX ISSUE",
Q1439="Warehouse HUAWEI","SPARE-ISSUE",
Q1439="SPARE-HS","SPARE-ISSUE",
Q1439="Power Telco","RAN ISSUE"
),"")</f>
        <v>No root cause</v>
      </c>
      <c r="Q1439" s="48" t="s">
        <v>5576</v>
      </c>
      <c r="R1439" s="23" t="str" cm="1">
        <f t="array" ref="R1439">IFERROR(_xlfn.IFS(
Q1439="MPR ISSUE","ACTIVE",
Q1439="BSS Hardware Issue","ACTIVE",
Q1439="Sites strategiques, MLL, Pylone, etc.","PASSIVE",
Q1439="AKTIVCO DEFAUT GE &amp; POWER Cabinet","PASSIVE",
Q1439="AKTIVCO Coupure ENEO &amp; Baisse de tension","PASSIVE",
Q1439="Coupure ENEO &amp; Baisse de tension","PASSIVE",
Q1439="Defaut GE &amp; POWER Cabinet","PASSIVE",
Q1439="Sharing","PASSIVE",
Q1439="SIte strategiques &amp; DataCenter","PASSIVE",
Q1439="Exclu","Exclu",
Q1439="SAT","ACTIVE",
Q1439="SPARE-ISSUE","SPARE-ISSUE",
Q1439="Fiber CAmtel","ACTIVE",
Q1439="Fiber AOF","ACTIVE",
Q1439="Projet OCM (HUAWEI)","PLANNED WORKS",
Q1439="Projet OCM (NOKIA)","PLANNED WORKS",
Q1439="ACCESS-ISSUE","ACCESS-ISSUE",
Q1439="Projet OCM (ZTE, NOKIA, autres projets)","PLANNED WORKS",
Q1439="No root CAuse","No root cause",
Q1439="ODU HS","ACTIVE",
Q1439="IP &amp; VLAN","ACTIVE",
Q1439="Warehouse HUAWEI","SPARE-ISSUE",
Q1439="SPARE-HS","SPARE-ISSUE",
Q1439="Power Telco","ACTIVE"
),"")</f>
        <v>No root cause</v>
      </c>
      <c r="S1439" s="56" t="s">
        <v>17</v>
      </c>
      <c r="T1439" s="7" t="s">
        <v>17</v>
      </c>
      <c r="U1439" s="7" t="s">
        <v>17</v>
      </c>
      <c r="V1439" s="57"/>
      <c r="W1439" s="57"/>
      <c r="X1439" s="57"/>
      <c r="Y1439" s="57"/>
      <c r="Z1439" s="57"/>
      <c r="AA1439" s="57"/>
      <c r="AB1439" s="57"/>
      <c r="AC1439" s="57" t="s">
        <v>17</v>
      </c>
      <c r="AD1439" s="57" t="s">
        <v>17</v>
      </c>
      <c r="AE1439" s="57" t="s">
        <v>17</v>
      </c>
      <c r="AF1439" s="57" t="s">
        <v>17</v>
      </c>
      <c r="AG1439" s="57" t="s">
        <v>17</v>
      </c>
      <c r="AH1439" s="57" t="s">
        <v>17</v>
      </c>
      <c r="AI1439" s="57" t="s">
        <v>17</v>
      </c>
      <c r="AJ1439" s="57" t="s">
        <v>17</v>
      </c>
      <c r="AK1439" s="57" t="s">
        <v>17</v>
      </c>
      <c r="AL1439" s="57" t="s">
        <v>17</v>
      </c>
      <c r="AM1439" s="15"/>
      <c r="AN1439" s="15"/>
      <c r="AO1439" s="15"/>
      <c r="AP1439" s="15"/>
    </row>
    <row r="1440" spans="1:42" s="14" customFormat="1" x14ac:dyDescent="0.35">
      <c r="A1440" s="1" t="s">
        <v>2421</v>
      </c>
      <c r="B1440" s="1" t="s">
        <v>2422</v>
      </c>
      <c r="C1440" s="3"/>
      <c r="D1440" s="1" t="s">
        <v>12</v>
      </c>
      <c r="E1440" s="1" t="s">
        <v>13</v>
      </c>
      <c r="F1440" s="3" t="s">
        <v>33</v>
      </c>
      <c r="G1440" s="1" t="s">
        <v>34</v>
      </c>
      <c r="H1440" s="51" t="str">
        <f>_xlfn.XLOOKUP(B1440,'[1]Nur des jours'!$B:$B,'[1]Nur des jours'!$H:$H,"")</f>
        <v>ZTE</v>
      </c>
      <c r="I1440" s="52">
        <v>0</v>
      </c>
      <c r="J1440" s="52">
        <v>0</v>
      </c>
      <c r="K1440" s="52">
        <v>0</v>
      </c>
      <c r="L1440" s="53">
        <v>0</v>
      </c>
      <c r="M1440" s="54" t="s">
        <v>5374</v>
      </c>
      <c r="N1440" s="55"/>
      <c r="O1440" s="16" t="str" cm="1">
        <f t="array" ref="O1440">IFERROR(_xlfn.IFS(
Q1440="MPR ISSUE","PDH",
Q1440="BSS Hardware Issue","BSS",
Q1440="Sites strategiques, MLL, Pylone, etc.","ENVTECH",
Q1440="AKTIVCO DEFAUT GE &amp; POWER Cabinet","AKTIVCO",
Q1440="AKTIVCO Coupure ENEO &amp; Baisse de tension","AKTIVCO GRID ONLY",
Q1440="Coupure ENEO &amp; Baisse de tension","IHS GRID ONLY",
Q1440="Defaut GE &amp; POWER Cabinet","IHS",
Q1440="Sharing","Partners",
Q1440="SIte strategiques &amp; DataCenter","SST &amp; DC",
Q1440="Exclu","Exclu",
Q1440="SAT","SAT",
Q1440="SPARE-ISSUE","SPARE-ISSUE",
Q1440="Fiber CAmtel","TRANS_FO_CAMTEL",
Q1440="Fiber AOF","Fiber AOF",
Q1440="Projet OCM (HUAWEI)","TRAVAUX-HUAWEI",
Q1440="Projet OCM (NOKIA)","TRAVAUX-NOKIA",
Q1440="ACCESS-ISSUE","ACCESS-ISSUE",
Q1440="Projet OCM (ZTE, NOKIA, autres projets)","TRAVAUX OCM",
Q1440="No root CAuse","No root cause",
Q1440="ODU HS","PDH",
Q1440="IP &amp; VLAN","PDH",
Q1440="Warehouse HUAWEI","SPARE-ISSUE",
Q1440="SPARE-HS","SPARE-ISSUE",
Q1440="Power Telco","BSS"
),"")</f>
        <v>No root cause</v>
      </c>
      <c r="P1440" s="22" t="str" cm="1">
        <f t="array" ref="P1440">IFERROR(_xlfn.IFS(
Q1440="MPR ISSUE","TX ISSUE",
Q1440="BSS Hardware Issue","RAN ISSUE",
Q1440="Sites strategiques, MLL, Pylone, etc.","ENVTECH",
Q1440="AKTIVCO DEFAUT GE &amp; POWER Cabinet","POWER ISSUE",
Q1440="AKTIVCO Coupure ENEO &amp; Baisse de tension","POWER ISSUE",
Q1440="Coupure ENEO &amp; Baisse de tension","POWER ISSUE",
Q1440="Defaut GE &amp; POWER Cabinet","POWER ISSUE",
Q1440="Sharing","POWER ISSUE",
Q1440="SIte strategiques &amp; DataCenter","POWER ISSUE",
Q1440="Exclu","Exclu",
Q1440="SAT","TX ISSUE",
Q1440="SPARE-ISSUE","SPARE-ISSUE",
Q1440="Fiber CAmtel","TX ISSUE",
Q1440="Fiber AOF","TX ISSUE",
Q1440="Projet OCM (HUAWEI)","TRAVAUX-HUAWEI",
Q1440="Projet OCM (NOKIA)","TRAVAUX -NOKIA",
Q1440="ACCESS-ISSUE","ACCESS-ISSUE",
Q1440="Projet OCM (ZTE, NOKIA, autres projets)","TRAVAUX OCM",
Q1440="No root CAuse","No root cause",
Q1440="ODU HS","TX ISSUE",
Q1440="IP &amp; VLAN","TX ISSUE",
Q1440="Warehouse HUAWEI","SPARE-ISSUE",
Q1440="SPARE-HS","SPARE-ISSUE",
Q1440="Power Telco","RAN ISSUE"
),"")</f>
        <v>No root cause</v>
      </c>
      <c r="Q1440" s="48" t="s">
        <v>5576</v>
      </c>
      <c r="R1440" s="23" t="str" cm="1">
        <f t="array" ref="R1440">IFERROR(_xlfn.IFS(
Q1440="MPR ISSUE","ACTIVE",
Q1440="BSS Hardware Issue","ACTIVE",
Q1440="Sites strategiques, MLL, Pylone, etc.","PASSIVE",
Q1440="AKTIVCO DEFAUT GE &amp; POWER Cabinet","PASSIVE",
Q1440="AKTIVCO Coupure ENEO &amp; Baisse de tension","PASSIVE",
Q1440="Coupure ENEO &amp; Baisse de tension","PASSIVE",
Q1440="Defaut GE &amp; POWER Cabinet","PASSIVE",
Q1440="Sharing","PASSIVE",
Q1440="SIte strategiques &amp; DataCenter","PASSIVE",
Q1440="Exclu","Exclu",
Q1440="SAT","ACTIVE",
Q1440="SPARE-ISSUE","SPARE-ISSUE",
Q1440="Fiber CAmtel","ACTIVE",
Q1440="Fiber AOF","ACTIVE",
Q1440="Projet OCM (HUAWEI)","PLANNED WORKS",
Q1440="Projet OCM (NOKIA)","PLANNED WORKS",
Q1440="ACCESS-ISSUE","ACCESS-ISSUE",
Q1440="Projet OCM (ZTE, NOKIA, autres projets)","PLANNED WORKS",
Q1440="No root CAuse","No root cause",
Q1440="ODU HS","ACTIVE",
Q1440="IP &amp; VLAN","ACTIVE",
Q1440="Warehouse HUAWEI","SPARE-ISSUE",
Q1440="SPARE-HS","SPARE-ISSUE",
Q1440="Power Telco","ACTIVE"
),"")</f>
        <v>No root cause</v>
      </c>
      <c r="S1440" s="56" t="s">
        <v>17</v>
      </c>
      <c r="T1440" s="7" t="s">
        <v>17</v>
      </c>
      <c r="U1440" s="7" t="s">
        <v>17</v>
      </c>
      <c r="V1440" s="57" t="s">
        <v>17</v>
      </c>
      <c r="W1440" s="57" t="s">
        <v>17</v>
      </c>
      <c r="X1440" s="57" t="s">
        <v>17</v>
      </c>
      <c r="Y1440" s="57" t="s">
        <v>17</v>
      </c>
      <c r="Z1440" s="57" t="s">
        <v>17</v>
      </c>
      <c r="AA1440" s="57" t="s">
        <v>17</v>
      </c>
      <c r="AB1440" s="57"/>
      <c r="AC1440" s="57" t="s">
        <v>17</v>
      </c>
      <c r="AD1440" s="57" t="s">
        <v>17</v>
      </c>
      <c r="AE1440" s="57" t="s">
        <v>17</v>
      </c>
      <c r="AF1440" s="57" t="s">
        <v>17</v>
      </c>
      <c r="AG1440" s="57" t="s">
        <v>17</v>
      </c>
      <c r="AH1440" s="57" t="s">
        <v>17</v>
      </c>
      <c r="AI1440" s="57" t="s">
        <v>17</v>
      </c>
      <c r="AJ1440" s="57" t="s">
        <v>17</v>
      </c>
      <c r="AK1440" s="57" t="s">
        <v>17</v>
      </c>
      <c r="AL1440" s="57" t="s">
        <v>17</v>
      </c>
      <c r="AM1440" s="15"/>
      <c r="AN1440" s="15"/>
      <c r="AO1440" s="15"/>
      <c r="AP1440" s="15"/>
    </row>
    <row r="1441" spans="1:42" s="14" customFormat="1" x14ac:dyDescent="0.35">
      <c r="A1441" s="1" t="s">
        <v>1099</v>
      </c>
      <c r="B1441" s="1" t="s">
        <v>1100</v>
      </c>
      <c r="C1441" s="3"/>
      <c r="D1441" s="1"/>
      <c r="E1441" s="1"/>
      <c r="F1441" s="3" t="s">
        <v>14</v>
      </c>
      <c r="G1441" s="1" t="s">
        <v>1101</v>
      </c>
      <c r="H1441" s="59" t="str">
        <f>_xlfn.XLOOKUP(B1441,'[1]Nur des jours'!$B:$B,'[1]Nur des jours'!$H:$H,"")</f>
        <v>HUAWEI</v>
      </c>
      <c r="I1441" s="52">
        <v>0</v>
      </c>
      <c r="J1441" s="52">
        <v>0</v>
      </c>
      <c r="K1441" s="52">
        <v>0</v>
      </c>
      <c r="L1441" s="53">
        <v>0</v>
      </c>
      <c r="M1441" s="54" t="s">
        <v>5376</v>
      </c>
      <c r="N1441" s="55"/>
      <c r="O1441" s="16" t="str" cm="1">
        <f t="array" ref="O1441">IFERROR(_xlfn.IFS(
Q1441="MPR ISSUE","PDH",
Q1441="BSS Hardware Issue","BSS",
Q1441="Sites strategiques, MLL, Pylone, etc.","ENVTECH",
Q1441="AKTIVCO DEFAUT GE &amp; POWER Cabinet","AKTIVCO",
Q1441="AKTIVCO Coupure ENEO &amp; Baisse de tension","AKTIVCO GRID ONLY",
Q1441="Coupure ENEO &amp; Baisse de tension","IHS GRID ONLY",
Q1441="Defaut GE &amp; POWER Cabinet","IHS",
Q1441="Sharing","Partners",
Q1441="SIte strategiques &amp; DataCenter","SST &amp; DC",
Q1441="Exclu","Exclu",
Q1441="SAT","SAT",
Q1441="SPARE-ISSUE","SPARE-ISSUE",
Q1441="Fiber CAmtel","TRANS_FO_CAMTEL",
Q1441="Fiber AOF","Fiber AOF",
Q1441="Projet OCM (HUAWEI)","TRAVAUX-HUAWEI",
Q1441="Projet OCM (NOKIA)","TRAVAUX-NOKIA",
Q1441="ACCESS-ISSUE","ACCESS-ISSUE",
Q1441="Projet OCM (ZTE, NOKIA, autres projets)","TRAVAUX OCM",
Q1441="No root CAuse","No root cause",
Q1441="ODU HS","PDH",
Q1441="IP &amp; VLAN","PDH",
Q1441="Warehouse HUAWEI","SPARE-ISSUE",
Q1441="SPARE-HS","SPARE-ISSUE",
Q1441="Power Telco","BSS"
),"")</f>
        <v>No root cause</v>
      </c>
      <c r="P1441" s="22" t="str" cm="1">
        <f t="array" ref="P1441">IFERROR(_xlfn.IFS(
Q1441="MPR ISSUE","TX ISSUE",
Q1441="BSS Hardware Issue","RAN ISSUE",
Q1441="Sites strategiques, MLL, Pylone, etc.","ENVTECH",
Q1441="AKTIVCO DEFAUT GE &amp; POWER Cabinet","POWER ISSUE",
Q1441="AKTIVCO Coupure ENEO &amp; Baisse de tension","POWER ISSUE",
Q1441="Coupure ENEO &amp; Baisse de tension","POWER ISSUE",
Q1441="Defaut GE &amp; POWER Cabinet","POWER ISSUE",
Q1441="Sharing","POWER ISSUE",
Q1441="SIte strategiques &amp; DataCenter","POWER ISSUE",
Q1441="Exclu","Exclu",
Q1441="SAT","TX ISSUE",
Q1441="SPARE-ISSUE","SPARE-ISSUE",
Q1441="Fiber CAmtel","TX ISSUE",
Q1441="Fiber AOF","TX ISSUE",
Q1441="Projet OCM (HUAWEI)","TRAVAUX-HUAWEI",
Q1441="Projet OCM (NOKIA)","TRAVAUX -NOKIA",
Q1441="ACCESS-ISSUE","ACCESS-ISSUE",
Q1441="Projet OCM (ZTE, NOKIA, autres projets)","TRAVAUX OCM",
Q1441="No root CAuse","No root cause",
Q1441="ODU HS","TX ISSUE",
Q1441="IP &amp; VLAN","TX ISSUE",
Q1441="Warehouse HUAWEI","SPARE-ISSUE",
Q1441="SPARE-HS","SPARE-ISSUE",
Q1441="Power Telco","RAN ISSUE"
),"")</f>
        <v>No root cause</v>
      </c>
      <c r="Q1441" s="48" t="s">
        <v>5576</v>
      </c>
      <c r="R1441" s="23" t="str" cm="1">
        <f t="array" ref="R1441">IFERROR(_xlfn.IFS(
Q1441="MPR ISSUE","ACTIVE",
Q1441="BSS Hardware Issue","ACTIVE",
Q1441="Sites strategiques, MLL, Pylone, etc.","PASSIVE",
Q1441="AKTIVCO DEFAUT GE &amp; POWER Cabinet","PASSIVE",
Q1441="AKTIVCO Coupure ENEO &amp; Baisse de tension","PASSIVE",
Q1441="Coupure ENEO &amp; Baisse de tension","PASSIVE",
Q1441="Defaut GE &amp; POWER Cabinet","PASSIVE",
Q1441="Sharing","PASSIVE",
Q1441="SIte strategiques &amp; DataCenter","PASSIVE",
Q1441="Exclu","Exclu",
Q1441="SAT","ACTIVE",
Q1441="SPARE-ISSUE","SPARE-ISSUE",
Q1441="Fiber CAmtel","ACTIVE",
Q1441="Fiber AOF","ACTIVE",
Q1441="Projet OCM (HUAWEI)","PLANNED WORKS",
Q1441="Projet OCM (NOKIA)","PLANNED WORKS",
Q1441="ACCESS-ISSUE","ACCESS-ISSUE",
Q1441="Projet OCM (ZTE, NOKIA, autres projets)","PLANNED WORKS",
Q1441="No root CAuse","No root cause",
Q1441="ODU HS","ACTIVE",
Q1441="IP &amp; VLAN","ACTIVE",
Q1441="Warehouse HUAWEI","SPARE-ISSUE",
Q1441="SPARE-HS","SPARE-ISSUE",
Q1441="Power Telco","ACTIVE"
),"")</f>
        <v>No root cause</v>
      </c>
      <c r="S1441" s="56" t="s">
        <v>17</v>
      </c>
      <c r="T1441" s="7" t="s">
        <v>17</v>
      </c>
      <c r="U1441" s="7" t="s">
        <v>17</v>
      </c>
      <c r="V1441" s="57" t="s">
        <v>17</v>
      </c>
      <c r="W1441" s="57" t="s">
        <v>17</v>
      </c>
      <c r="X1441" s="57" t="s">
        <v>17</v>
      </c>
      <c r="Y1441" s="57" t="s">
        <v>17</v>
      </c>
      <c r="Z1441" s="57" t="s">
        <v>17</v>
      </c>
      <c r="AA1441" s="57" t="s">
        <v>17</v>
      </c>
      <c r="AB1441" s="57"/>
      <c r="AC1441" s="57" t="s">
        <v>17</v>
      </c>
      <c r="AD1441" s="57" t="s">
        <v>17</v>
      </c>
      <c r="AE1441" s="57" t="s">
        <v>17</v>
      </c>
      <c r="AF1441" s="57" t="s">
        <v>17</v>
      </c>
      <c r="AG1441" s="57" t="s">
        <v>17</v>
      </c>
      <c r="AH1441" s="57" t="s">
        <v>17</v>
      </c>
      <c r="AI1441" s="57" t="s">
        <v>17</v>
      </c>
      <c r="AJ1441" s="57" t="s">
        <v>17</v>
      </c>
      <c r="AK1441" s="57" t="s">
        <v>17</v>
      </c>
      <c r="AL1441" s="57" t="s">
        <v>17</v>
      </c>
      <c r="AM1441" s="15"/>
      <c r="AN1441" s="15"/>
      <c r="AO1441" s="15"/>
      <c r="AP1441" s="15"/>
    </row>
    <row r="1442" spans="1:42" s="14" customFormat="1" x14ac:dyDescent="0.35">
      <c r="A1442" s="1" t="s">
        <v>1197</v>
      </c>
      <c r="B1442" s="1" t="s">
        <v>1198</v>
      </c>
      <c r="C1442" s="3"/>
      <c r="D1442" s="1" t="s">
        <v>12</v>
      </c>
      <c r="E1442" s="1" t="s">
        <v>13</v>
      </c>
      <c r="F1442" s="3" t="s">
        <v>53</v>
      </c>
      <c r="G1442" s="1" t="s">
        <v>764</v>
      </c>
      <c r="H1442" s="60" t="str">
        <f>_xlfn.XLOOKUP(B1442,'[1]Nur des jours'!$B:$B,'[1]Nur des jours'!$H:$H,"")</f>
        <v>NOKIA</v>
      </c>
      <c r="I1442" s="52">
        <v>0</v>
      </c>
      <c r="J1442" s="52">
        <v>0</v>
      </c>
      <c r="K1442" s="52">
        <v>0</v>
      </c>
      <c r="L1442" s="53">
        <v>0</v>
      </c>
      <c r="M1442" s="54" t="s">
        <v>5376</v>
      </c>
      <c r="N1442" s="55"/>
      <c r="O1442" s="16" t="str" cm="1">
        <f t="array" ref="O1442">IFERROR(_xlfn.IFS(
Q1442="MPR ISSUE","PDH",
Q1442="BSS Hardware Issue","BSS",
Q1442="Sites strategiques, MLL, Pylone, etc.","ENVTECH",
Q1442="AKTIVCO DEFAUT GE &amp; POWER Cabinet","AKTIVCO",
Q1442="AKTIVCO Coupure ENEO &amp; Baisse de tension","AKTIVCO GRID ONLY",
Q1442="Coupure ENEO &amp; Baisse de tension","IHS GRID ONLY",
Q1442="Defaut GE &amp; POWER Cabinet","IHS",
Q1442="Sharing","Partners",
Q1442="SIte strategiques &amp; DataCenter","SST &amp; DC",
Q1442="Exclu","Exclu",
Q1442="SAT","SAT",
Q1442="SPARE-ISSUE","SPARE-ISSUE",
Q1442="Fiber CAmtel","TRANS_FO_CAMTEL",
Q1442="Fiber AOF","Fiber AOF",
Q1442="Projet OCM (HUAWEI)","TRAVAUX-HUAWEI",
Q1442="Projet OCM (NOKIA)","TRAVAUX-NOKIA",
Q1442="ACCESS-ISSUE","ACCESS-ISSUE",
Q1442="Projet OCM (ZTE, NOKIA, autres projets)","TRAVAUX OCM",
Q1442="No root CAuse","No root cause",
Q1442="ODU HS","PDH",
Q1442="IP &amp; VLAN","PDH",
Q1442="Warehouse HUAWEI","SPARE-ISSUE",
Q1442="SPARE-HS","SPARE-ISSUE",
Q1442="Power Telco","BSS"
),"")</f>
        <v>No root cause</v>
      </c>
      <c r="P1442" s="22" t="str" cm="1">
        <f t="array" ref="P1442">IFERROR(_xlfn.IFS(
Q1442="MPR ISSUE","TX ISSUE",
Q1442="BSS Hardware Issue","RAN ISSUE",
Q1442="Sites strategiques, MLL, Pylone, etc.","ENVTECH",
Q1442="AKTIVCO DEFAUT GE &amp; POWER Cabinet","POWER ISSUE",
Q1442="AKTIVCO Coupure ENEO &amp; Baisse de tension","POWER ISSUE",
Q1442="Coupure ENEO &amp; Baisse de tension","POWER ISSUE",
Q1442="Defaut GE &amp; POWER Cabinet","POWER ISSUE",
Q1442="Sharing","POWER ISSUE",
Q1442="SIte strategiques &amp; DataCenter","POWER ISSUE",
Q1442="Exclu","Exclu",
Q1442="SAT","TX ISSUE",
Q1442="SPARE-ISSUE","SPARE-ISSUE",
Q1442="Fiber CAmtel","TX ISSUE",
Q1442="Fiber AOF","TX ISSUE",
Q1442="Projet OCM (HUAWEI)","TRAVAUX-HUAWEI",
Q1442="Projet OCM (NOKIA)","TRAVAUX -NOKIA",
Q1442="ACCESS-ISSUE","ACCESS-ISSUE",
Q1442="Projet OCM (ZTE, NOKIA, autres projets)","TRAVAUX OCM",
Q1442="No root CAuse","No root cause",
Q1442="ODU HS","TX ISSUE",
Q1442="IP &amp; VLAN","TX ISSUE",
Q1442="Warehouse HUAWEI","SPARE-ISSUE",
Q1442="SPARE-HS","SPARE-ISSUE",
Q1442="Power Telco","RAN ISSUE"
),"")</f>
        <v>No root cause</v>
      </c>
      <c r="Q1442" s="48" t="s">
        <v>5576</v>
      </c>
      <c r="R1442" s="23" t="str" cm="1">
        <f t="array" ref="R1442">IFERROR(_xlfn.IFS(
Q1442="MPR ISSUE","ACTIVE",
Q1442="BSS Hardware Issue","ACTIVE",
Q1442="Sites strategiques, MLL, Pylone, etc.","PASSIVE",
Q1442="AKTIVCO DEFAUT GE &amp; POWER Cabinet","PASSIVE",
Q1442="AKTIVCO Coupure ENEO &amp; Baisse de tension","PASSIVE",
Q1442="Coupure ENEO &amp; Baisse de tension","PASSIVE",
Q1442="Defaut GE &amp; POWER Cabinet","PASSIVE",
Q1442="Sharing","PASSIVE",
Q1442="SIte strategiques &amp; DataCenter","PASSIVE",
Q1442="Exclu","Exclu",
Q1442="SAT","ACTIVE",
Q1442="SPARE-ISSUE","SPARE-ISSUE",
Q1442="Fiber CAmtel","ACTIVE",
Q1442="Fiber AOF","ACTIVE",
Q1442="Projet OCM (HUAWEI)","PLANNED WORKS",
Q1442="Projet OCM (NOKIA)","PLANNED WORKS",
Q1442="ACCESS-ISSUE","ACCESS-ISSUE",
Q1442="Projet OCM (ZTE, NOKIA, autres projets)","PLANNED WORKS",
Q1442="No root CAuse","No root cause",
Q1442="ODU HS","ACTIVE",
Q1442="IP &amp; VLAN","ACTIVE",
Q1442="Warehouse HUAWEI","SPARE-ISSUE",
Q1442="SPARE-HS","SPARE-ISSUE",
Q1442="Power Telco","ACTIVE"
),"")</f>
        <v>No root cause</v>
      </c>
      <c r="S1442" s="56" t="s">
        <v>17</v>
      </c>
      <c r="T1442" s="7" t="s">
        <v>17</v>
      </c>
      <c r="U1442" s="7" t="s">
        <v>17</v>
      </c>
      <c r="V1442" s="57" t="s">
        <v>17</v>
      </c>
      <c r="W1442" s="57" t="s">
        <v>17</v>
      </c>
      <c r="X1442" s="57" t="s">
        <v>17</v>
      </c>
      <c r="Y1442" s="57" t="s">
        <v>17</v>
      </c>
      <c r="Z1442" s="57" t="s">
        <v>17</v>
      </c>
      <c r="AA1442" s="57" t="s">
        <v>17</v>
      </c>
      <c r="AB1442" s="57"/>
      <c r="AC1442" s="57" t="s">
        <v>17</v>
      </c>
      <c r="AD1442" s="57" t="s">
        <v>17</v>
      </c>
      <c r="AE1442" s="57" t="s">
        <v>17</v>
      </c>
      <c r="AF1442" s="57" t="s">
        <v>17</v>
      </c>
      <c r="AG1442" s="57" t="s">
        <v>17</v>
      </c>
      <c r="AH1442" s="57" t="s">
        <v>17</v>
      </c>
      <c r="AI1442" s="57" t="s">
        <v>17</v>
      </c>
      <c r="AJ1442" s="57" t="s">
        <v>17</v>
      </c>
      <c r="AK1442" s="57" t="s">
        <v>17</v>
      </c>
      <c r="AL1442" s="57" t="s">
        <v>17</v>
      </c>
      <c r="AM1442" s="15"/>
      <c r="AN1442" s="15"/>
      <c r="AO1442" s="15"/>
      <c r="AP1442" s="15"/>
    </row>
    <row r="1443" spans="1:42" s="14" customFormat="1" x14ac:dyDescent="0.35">
      <c r="A1443" s="1" t="s">
        <v>1107</v>
      </c>
      <c r="B1443" s="1" t="s">
        <v>1108</v>
      </c>
      <c r="C1443" s="3"/>
      <c r="D1443" s="1" t="s">
        <v>12</v>
      </c>
      <c r="E1443" s="1" t="s">
        <v>156</v>
      </c>
      <c r="F1443" s="3" t="s">
        <v>14</v>
      </c>
      <c r="G1443" s="1" t="s">
        <v>80</v>
      </c>
      <c r="H1443" s="59" t="str">
        <f>_xlfn.XLOOKUP(B1443,'[1]Nur des jours'!$B:$B,'[1]Nur des jours'!$H:$H,"")</f>
        <v>HUAWEI</v>
      </c>
      <c r="I1443" s="52">
        <v>0</v>
      </c>
      <c r="J1443" s="52">
        <v>0</v>
      </c>
      <c r="K1443" s="52">
        <v>0</v>
      </c>
      <c r="L1443" s="53">
        <v>0</v>
      </c>
      <c r="M1443" s="54" t="s">
        <v>5376</v>
      </c>
      <c r="N1443" s="55"/>
      <c r="O1443" s="16" t="str" cm="1">
        <f t="array" ref="O1443">IFERROR(_xlfn.IFS(
Q1443="MPR ISSUE","PDH",
Q1443="BSS Hardware Issue","BSS",
Q1443="Sites strategiques, MLL, Pylone, etc.","ENVTECH",
Q1443="AKTIVCO DEFAUT GE &amp; POWER Cabinet","AKTIVCO",
Q1443="AKTIVCO Coupure ENEO &amp; Baisse de tension","AKTIVCO GRID ONLY",
Q1443="Coupure ENEO &amp; Baisse de tension","IHS GRID ONLY",
Q1443="Defaut GE &amp; POWER Cabinet","IHS",
Q1443="Sharing","Partners",
Q1443="SIte strategiques &amp; DataCenter","SST &amp; DC",
Q1443="Exclu","Exclu",
Q1443="SAT","SAT",
Q1443="SPARE-ISSUE","SPARE-ISSUE",
Q1443="Fiber CAmtel","TRANS_FO_CAMTEL",
Q1443="Fiber AOF","Fiber AOF",
Q1443="Projet OCM (HUAWEI)","TRAVAUX-HUAWEI",
Q1443="Projet OCM (NOKIA)","TRAVAUX-NOKIA",
Q1443="ACCESS-ISSUE","ACCESS-ISSUE",
Q1443="Projet OCM (ZTE, NOKIA, autres projets)","TRAVAUX OCM",
Q1443="No root CAuse","No root cause",
Q1443="ODU HS","PDH",
Q1443="IP &amp; VLAN","PDH",
Q1443="Warehouse HUAWEI","SPARE-ISSUE",
Q1443="SPARE-HS","SPARE-ISSUE",
Q1443="Power Telco","BSS"
),"")</f>
        <v>No root cause</v>
      </c>
      <c r="P1443" s="22" t="str" cm="1">
        <f t="array" ref="P1443">IFERROR(_xlfn.IFS(
Q1443="MPR ISSUE","TX ISSUE",
Q1443="BSS Hardware Issue","RAN ISSUE",
Q1443="Sites strategiques, MLL, Pylone, etc.","ENVTECH",
Q1443="AKTIVCO DEFAUT GE &amp; POWER Cabinet","POWER ISSUE",
Q1443="AKTIVCO Coupure ENEO &amp; Baisse de tension","POWER ISSUE",
Q1443="Coupure ENEO &amp; Baisse de tension","POWER ISSUE",
Q1443="Defaut GE &amp; POWER Cabinet","POWER ISSUE",
Q1443="Sharing","POWER ISSUE",
Q1443="SIte strategiques &amp; DataCenter","POWER ISSUE",
Q1443="Exclu","Exclu",
Q1443="SAT","TX ISSUE",
Q1443="SPARE-ISSUE","SPARE-ISSUE",
Q1443="Fiber CAmtel","TX ISSUE",
Q1443="Fiber AOF","TX ISSUE",
Q1443="Projet OCM (HUAWEI)","TRAVAUX-HUAWEI",
Q1443="Projet OCM (NOKIA)","TRAVAUX -NOKIA",
Q1443="ACCESS-ISSUE","ACCESS-ISSUE",
Q1443="Projet OCM (ZTE, NOKIA, autres projets)","TRAVAUX OCM",
Q1443="No root CAuse","No root cause",
Q1443="ODU HS","TX ISSUE",
Q1443="IP &amp; VLAN","TX ISSUE",
Q1443="Warehouse HUAWEI","SPARE-ISSUE",
Q1443="SPARE-HS","SPARE-ISSUE",
Q1443="Power Telco","RAN ISSUE"
),"")</f>
        <v>No root cause</v>
      </c>
      <c r="Q1443" s="48" t="s">
        <v>5576</v>
      </c>
      <c r="R1443" s="23" t="str" cm="1">
        <f t="array" ref="R1443">IFERROR(_xlfn.IFS(
Q1443="MPR ISSUE","ACTIVE",
Q1443="BSS Hardware Issue","ACTIVE",
Q1443="Sites strategiques, MLL, Pylone, etc.","PASSIVE",
Q1443="AKTIVCO DEFAUT GE &amp; POWER Cabinet","PASSIVE",
Q1443="AKTIVCO Coupure ENEO &amp; Baisse de tension","PASSIVE",
Q1443="Coupure ENEO &amp; Baisse de tension","PASSIVE",
Q1443="Defaut GE &amp; POWER Cabinet","PASSIVE",
Q1443="Sharing","PASSIVE",
Q1443="SIte strategiques &amp; DataCenter","PASSIVE",
Q1443="Exclu","Exclu",
Q1443="SAT","ACTIVE",
Q1443="SPARE-ISSUE","SPARE-ISSUE",
Q1443="Fiber CAmtel","ACTIVE",
Q1443="Fiber AOF","ACTIVE",
Q1443="Projet OCM (HUAWEI)","PLANNED WORKS",
Q1443="Projet OCM (NOKIA)","PLANNED WORKS",
Q1443="ACCESS-ISSUE","ACCESS-ISSUE",
Q1443="Projet OCM (ZTE, NOKIA, autres projets)","PLANNED WORKS",
Q1443="No root CAuse","No root cause",
Q1443="ODU HS","ACTIVE",
Q1443="IP &amp; VLAN","ACTIVE",
Q1443="Warehouse HUAWEI","SPARE-ISSUE",
Q1443="SPARE-HS","SPARE-ISSUE",
Q1443="Power Telco","ACTIVE"
),"")</f>
        <v>No root cause</v>
      </c>
      <c r="S1443" s="56" t="s">
        <v>17</v>
      </c>
      <c r="T1443" s="7" t="s">
        <v>17</v>
      </c>
      <c r="U1443" s="7" t="s">
        <v>17</v>
      </c>
      <c r="V1443" s="57" t="s">
        <v>17</v>
      </c>
      <c r="W1443" s="57" t="s">
        <v>17</v>
      </c>
      <c r="X1443" s="57" t="s">
        <v>17</v>
      </c>
      <c r="Y1443" s="57" t="s">
        <v>17</v>
      </c>
      <c r="Z1443" s="57" t="s">
        <v>17</v>
      </c>
      <c r="AA1443" s="57" t="s">
        <v>17</v>
      </c>
      <c r="AB1443" s="57"/>
      <c r="AC1443" s="57" t="s">
        <v>17</v>
      </c>
      <c r="AD1443" s="57" t="s">
        <v>17</v>
      </c>
      <c r="AE1443" s="57" t="s">
        <v>17</v>
      </c>
      <c r="AF1443" s="57" t="s">
        <v>17</v>
      </c>
      <c r="AG1443" s="57" t="s">
        <v>17</v>
      </c>
      <c r="AH1443" s="57" t="s">
        <v>17</v>
      </c>
      <c r="AI1443" s="57" t="s">
        <v>17</v>
      </c>
      <c r="AJ1443" s="57" t="s">
        <v>17</v>
      </c>
      <c r="AK1443" s="57" t="s">
        <v>17</v>
      </c>
      <c r="AL1443" s="57" t="s">
        <v>17</v>
      </c>
      <c r="AM1443" s="15"/>
      <c r="AN1443" s="15"/>
      <c r="AO1443" s="15"/>
      <c r="AP1443" s="15"/>
    </row>
    <row r="1444" spans="1:42" s="14" customFormat="1" x14ac:dyDescent="0.35">
      <c r="A1444" s="1" t="s">
        <v>4788</v>
      </c>
      <c r="B1444" s="1" t="s">
        <v>4789</v>
      </c>
      <c r="C1444" s="3"/>
      <c r="D1444" s="1" t="s">
        <v>23</v>
      </c>
      <c r="E1444" s="1" t="s">
        <v>24</v>
      </c>
      <c r="F1444" s="3" t="s">
        <v>104</v>
      </c>
      <c r="G1444" s="1" t="s">
        <v>1478</v>
      </c>
      <c r="H1444" s="59" t="str">
        <f>_xlfn.XLOOKUP(B1444,'[1]Nur des jours'!$B:$B,'[1]Nur des jours'!$H:$H,"")</f>
        <v>Huawei</v>
      </c>
      <c r="I1444" s="52">
        <v>0</v>
      </c>
      <c r="J1444" s="52">
        <v>0</v>
      </c>
      <c r="K1444" s="52">
        <v>0</v>
      </c>
      <c r="L1444" s="53">
        <v>0</v>
      </c>
      <c r="M1444" s="54" t="s">
        <v>5374</v>
      </c>
      <c r="N1444" s="55"/>
      <c r="O1444" s="16" t="str" cm="1">
        <f t="array" ref="O1444">IFERROR(_xlfn.IFS(
Q1444="MPR ISSUE","PDH",
Q1444="BSS Hardware Issue","BSS",
Q1444="Sites strategiques, MLL, Pylone, etc.","ENVTECH",
Q1444="AKTIVCO DEFAUT GE &amp; POWER Cabinet","AKTIVCO",
Q1444="AKTIVCO Coupure ENEO &amp; Baisse de tension","AKTIVCO GRID ONLY",
Q1444="Coupure ENEO &amp; Baisse de tension","IHS GRID ONLY",
Q1444="Defaut GE &amp; POWER Cabinet","IHS",
Q1444="Sharing","Partners",
Q1444="SIte strategiques &amp; DataCenter","SST &amp; DC",
Q1444="Exclu","Exclu",
Q1444="SAT","SAT",
Q1444="SPARE-ISSUE","SPARE-ISSUE",
Q1444="Fiber CAmtel","TRANS_FO_CAMTEL",
Q1444="Fiber AOF","Fiber AOF",
Q1444="Projet OCM (HUAWEI)","TRAVAUX-HUAWEI",
Q1444="Projet OCM (NOKIA)","TRAVAUX-NOKIA",
Q1444="ACCESS-ISSUE","ACCESS-ISSUE",
Q1444="Projet OCM (ZTE, NOKIA, autres projets)","TRAVAUX OCM",
Q1444="No root CAuse","No root cause",
Q1444="ODU HS","PDH",
Q1444="IP &amp; VLAN","PDH",
Q1444="Warehouse HUAWEI","SPARE-ISSUE",
Q1444="SPARE-HS","SPARE-ISSUE",
Q1444="Power Telco","BSS"
),"")</f>
        <v>No root cause</v>
      </c>
      <c r="P1444" s="22" t="str" cm="1">
        <f t="array" ref="P1444">IFERROR(_xlfn.IFS(
Q1444="MPR ISSUE","TX ISSUE",
Q1444="BSS Hardware Issue","RAN ISSUE",
Q1444="Sites strategiques, MLL, Pylone, etc.","ENVTECH",
Q1444="AKTIVCO DEFAUT GE &amp; POWER Cabinet","POWER ISSUE",
Q1444="AKTIVCO Coupure ENEO &amp; Baisse de tension","POWER ISSUE",
Q1444="Coupure ENEO &amp; Baisse de tension","POWER ISSUE",
Q1444="Defaut GE &amp; POWER Cabinet","POWER ISSUE",
Q1444="Sharing","POWER ISSUE",
Q1444="SIte strategiques &amp; DataCenter","POWER ISSUE",
Q1444="Exclu","Exclu",
Q1444="SAT","TX ISSUE",
Q1444="SPARE-ISSUE","SPARE-ISSUE",
Q1444="Fiber CAmtel","TX ISSUE",
Q1444="Fiber AOF","TX ISSUE",
Q1444="Projet OCM (HUAWEI)","TRAVAUX-HUAWEI",
Q1444="Projet OCM (NOKIA)","TRAVAUX -NOKIA",
Q1444="ACCESS-ISSUE","ACCESS-ISSUE",
Q1444="Projet OCM (ZTE, NOKIA, autres projets)","TRAVAUX OCM",
Q1444="No root CAuse","No root cause",
Q1444="ODU HS","TX ISSUE",
Q1444="IP &amp; VLAN","TX ISSUE",
Q1444="Warehouse HUAWEI","SPARE-ISSUE",
Q1444="SPARE-HS","SPARE-ISSUE",
Q1444="Power Telco","RAN ISSUE"
),"")</f>
        <v>No root cause</v>
      </c>
      <c r="Q1444" s="48" t="s">
        <v>5576</v>
      </c>
      <c r="R1444" s="23" t="str" cm="1">
        <f t="array" ref="R1444">IFERROR(_xlfn.IFS(
Q1444="MPR ISSUE","ACTIVE",
Q1444="BSS Hardware Issue","ACTIVE",
Q1444="Sites strategiques, MLL, Pylone, etc.","PASSIVE",
Q1444="AKTIVCO DEFAUT GE &amp; POWER Cabinet","PASSIVE",
Q1444="AKTIVCO Coupure ENEO &amp; Baisse de tension","PASSIVE",
Q1444="Coupure ENEO &amp; Baisse de tension","PASSIVE",
Q1444="Defaut GE &amp; POWER Cabinet","PASSIVE",
Q1444="Sharing","PASSIVE",
Q1444="SIte strategiques &amp; DataCenter","PASSIVE",
Q1444="Exclu","Exclu",
Q1444="SAT","ACTIVE",
Q1444="SPARE-ISSUE","SPARE-ISSUE",
Q1444="Fiber CAmtel","ACTIVE",
Q1444="Fiber AOF","ACTIVE",
Q1444="Projet OCM (HUAWEI)","PLANNED WORKS",
Q1444="Projet OCM (NOKIA)","PLANNED WORKS",
Q1444="ACCESS-ISSUE","ACCESS-ISSUE",
Q1444="Projet OCM (ZTE, NOKIA, autres projets)","PLANNED WORKS",
Q1444="No root CAuse","No root cause",
Q1444="ODU HS","ACTIVE",
Q1444="IP &amp; VLAN","ACTIVE",
Q1444="Warehouse HUAWEI","SPARE-ISSUE",
Q1444="SPARE-HS","SPARE-ISSUE",
Q1444="Power Telco","ACTIVE"
),"")</f>
        <v>No root cause</v>
      </c>
      <c r="S1444" s="56" t="s">
        <v>17</v>
      </c>
      <c r="T1444" s="7" t="s">
        <v>17</v>
      </c>
      <c r="U1444" s="7" t="s">
        <v>17</v>
      </c>
      <c r="V1444" s="57"/>
      <c r="W1444" s="57"/>
      <c r="X1444" s="57"/>
      <c r="Y1444" s="57"/>
      <c r="Z1444" s="57"/>
      <c r="AA1444" s="57"/>
      <c r="AB1444" s="57"/>
      <c r="AC1444" s="57" t="s">
        <v>17</v>
      </c>
      <c r="AD1444" s="57" t="s">
        <v>17</v>
      </c>
      <c r="AE1444" s="57" t="s">
        <v>17</v>
      </c>
      <c r="AF1444" s="57" t="s">
        <v>17</v>
      </c>
      <c r="AG1444" s="57" t="s">
        <v>17</v>
      </c>
      <c r="AH1444" s="57" t="s">
        <v>17</v>
      </c>
      <c r="AI1444" s="57" t="s">
        <v>17</v>
      </c>
      <c r="AJ1444" s="57" t="s">
        <v>17</v>
      </c>
      <c r="AK1444" s="57" t="s">
        <v>17</v>
      </c>
      <c r="AL1444" s="57" t="s">
        <v>17</v>
      </c>
      <c r="AM1444" s="15"/>
      <c r="AN1444" s="15"/>
      <c r="AO1444" s="15"/>
      <c r="AP1444" s="15"/>
    </row>
    <row r="1445" spans="1:42" s="14" customFormat="1" x14ac:dyDescent="0.35">
      <c r="A1445" s="3" t="s">
        <v>3053</v>
      </c>
      <c r="B1445" s="3" t="s">
        <v>3054</v>
      </c>
      <c r="C1445" s="3"/>
      <c r="D1445" s="3" t="s">
        <v>12</v>
      </c>
      <c r="E1445" s="3" t="s">
        <v>98</v>
      </c>
      <c r="F1445" s="3" t="s">
        <v>33</v>
      </c>
      <c r="G1445" s="3" t="s">
        <v>3055</v>
      </c>
      <c r="H1445" s="60" t="str">
        <f>_xlfn.XLOOKUP(B1445,'[1]Nur des jours'!$B:$B,'[1]Nur des jours'!$H:$H,"")</f>
        <v>NOKIA</v>
      </c>
      <c r="I1445" s="52">
        <v>0</v>
      </c>
      <c r="J1445" s="52">
        <v>0</v>
      </c>
      <c r="K1445" s="52">
        <v>0</v>
      </c>
      <c r="L1445" s="53">
        <v>0</v>
      </c>
      <c r="M1445" s="54" t="s">
        <v>5374</v>
      </c>
      <c r="N1445" s="55"/>
      <c r="O1445" s="16" t="str" cm="1">
        <f t="array" ref="O1445">IFERROR(_xlfn.IFS(
Q1445="MPR ISSUE","PDH",
Q1445="BSS Hardware Issue","BSS",
Q1445="Sites strategiques, MLL, Pylone, etc.","ENVTECH",
Q1445="AKTIVCO DEFAUT GE &amp; POWER Cabinet","AKTIVCO",
Q1445="AKTIVCO Coupure ENEO &amp; Baisse de tension","AKTIVCO GRID ONLY",
Q1445="Coupure ENEO &amp; Baisse de tension","IHS GRID ONLY",
Q1445="Defaut GE &amp; POWER Cabinet","IHS",
Q1445="Sharing","Partners",
Q1445="SIte strategiques &amp; DataCenter","SST &amp; DC",
Q1445="Exclu","Exclu",
Q1445="SAT","SAT",
Q1445="SPARE-ISSUE","SPARE-ISSUE",
Q1445="Fiber CAmtel","TRANS_FO_CAMTEL",
Q1445="Fiber AOF","Fiber AOF",
Q1445="Projet OCM (HUAWEI)","TRAVAUX-HUAWEI",
Q1445="Projet OCM (NOKIA)","TRAVAUX-NOKIA",
Q1445="ACCESS-ISSUE","ACCESS-ISSUE",
Q1445="Projet OCM (ZTE, NOKIA, autres projets)","TRAVAUX OCM",
Q1445="No root CAuse","No root cause",
Q1445="ODU HS","PDH",
Q1445="IP &amp; VLAN","PDH",
Q1445="Warehouse HUAWEI","SPARE-ISSUE",
Q1445="SPARE-HS","SPARE-ISSUE",
Q1445="Power Telco","BSS"
),"")</f>
        <v>No root cause</v>
      </c>
      <c r="P1445" s="22" t="str" cm="1">
        <f t="array" ref="P1445">IFERROR(_xlfn.IFS(
Q1445="MPR ISSUE","TX ISSUE",
Q1445="BSS Hardware Issue","RAN ISSUE",
Q1445="Sites strategiques, MLL, Pylone, etc.","ENVTECH",
Q1445="AKTIVCO DEFAUT GE &amp; POWER Cabinet","POWER ISSUE",
Q1445="AKTIVCO Coupure ENEO &amp; Baisse de tension","POWER ISSUE",
Q1445="Coupure ENEO &amp; Baisse de tension","POWER ISSUE",
Q1445="Defaut GE &amp; POWER Cabinet","POWER ISSUE",
Q1445="Sharing","POWER ISSUE",
Q1445="SIte strategiques &amp; DataCenter","POWER ISSUE",
Q1445="Exclu","Exclu",
Q1445="SAT","TX ISSUE",
Q1445="SPARE-ISSUE","SPARE-ISSUE",
Q1445="Fiber CAmtel","TX ISSUE",
Q1445="Fiber AOF","TX ISSUE",
Q1445="Projet OCM (HUAWEI)","TRAVAUX-HUAWEI",
Q1445="Projet OCM (NOKIA)","TRAVAUX -NOKIA",
Q1445="ACCESS-ISSUE","ACCESS-ISSUE",
Q1445="Projet OCM (ZTE, NOKIA, autres projets)","TRAVAUX OCM",
Q1445="No root CAuse","No root cause",
Q1445="ODU HS","TX ISSUE",
Q1445="IP &amp; VLAN","TX ISSUE",
Q1445="Warehouse HUAWEI","SPARE-ISSUE",
Q1445="SPARE-HS","SPARE-ISSUE",
Q1445="Power Telco","RAN ISSUE"
),"")</f>
        <v>No root cause</v>
      </c>
      <c r="Q1445" s="48" t="s">
        <v>5576</v>
      </c>
      <c r="R1445" s="23" t="str" cm="1">
        <f t="array" ref="R1445">IFERROR(_xlfn.IFS(
Q1445="MPR ISSUE","ACTIVE",
Q1445="BSS Hardware Issue","ACTIVE",
Q1445="Sites strategiques, MLL, Pylone, etc.","PASSIVE",
Q1445="AKTIVCO DEFAUT GE &amp; POWER Cabinet","PASSIVE",
Q1445="AKTIVCO Coupure ENEO &amp; Baisse de tension","PASSIVE",
Q1445="Coupure ENEO &amp; Baisse de tension","PASSIVE",
Q1445="Defaut GE &amp; POWER Cabinet","PASSIVE",
Q1445="Sharing","PASSIVE",
Q1445="SIte strategiques &amp; DataCenter","PASSIVE",
Q1445="Exclu","Exclu",
Q1445="SAT","ACTIVE",
Q1445="SPARE-ISSUE","SPARE-ISSUE",
Q1445="Fiber CAmtel","ACTIVE",
Q1445="Fiber AOF","ACTIVE",
Q1445="Projet OCM (HUAWEI)","PLANNED WORKS",
Q1445="Projet OCM (NOKIA)","PLANNED WORKS",
Q1445="ACCESS-ISSUE","ACCESS-ISSUE",
Q1445="Projet OCM (ZTE, NOKIA, autres projets)","PLANNED WORKS",
Q1445="No root CAuse","No root cause",
Q1445="ODU HS","ACTIVE",
Q1445="IP &amp; VLAN","ACTIVE",
Q1445="Warehouse HUAWEI","SPARE-ISSUE",
Q1445="SPARE-HS","SPARE-ISSUE",
Q1445="Power Telco","ACTIVE"
),"")</f>
        <v>No root cause</v>
      </c>
      <c r="S1445" s="56" t="s">
        <v>17</v>
      </c>
      <c r="T1445" s="7" t="s">
        <v>17</v>
      </c>
      <c r="U1445" s="7" t="s">
        <v>17</v>
      </c>
      <c r="V1445" s="57" t="s">
        <v>17</v>
      </c>
      <c r="W1445" s="57" t="s">
        <v>17</v>
      </c>
      <c r="X1445" s="57" t="s">
        <v>17</v>
      </c>
      <c r="Y1445" s="57" t="s">
        <v>17</v>
      </c>
      <c r="Z1445" s="57" t="s">
        <v>17</v>
      </c>
      <c r="AA1445" s="57" t="s">
        <v>17</v>
      </c>
      <c r="AB1445" s="57"/>
      <c r="AC1445" s="57" t="s">
        <v>17</v>
      </c>
      <c r="AD1445" s="57" t="s">
        <v>17</v>
      </c>
      <c r="AE1445" s="57" t="s">
        <v>17</v>
      </c>
      <c r="AF1445" s="57" t="s">
        <v>17</v>
      </c>
      <c r="AG1445" s="57" t="s">
        <v>17</v>
      </c>
      <c r="AH1445" s="57" t="s">
        <v>17</v>
      </c>
      <c r="AI1445" s="57" t="s">
        <v>17</v>
      </c>
      <c r="AJ1445" s="57" t="s">
        <v>17</v>
      </c>
      <c r="AK1445" s="57" t="s">
        <v>17</v>
      </c>
      <c r="AL1445" s="57" t="s">
        <v>17</v>
      </c>
      <c r="AM1445" s="15"/>
      <c r="AN1445" s="15"/>
      <c r="AO1445" s="15"/>
      <c r="AP1445" s="15"/>
    </row>
    <row r="1446" spans="1:42" s="14" customFormat="1" x14ac:dyDescent="0.35">
      <c r="A1446" s="1" t="s">
        <v>1568</v>
      </c>
      <c r="B1446" s="1" t="s">
        <v>1569</v>
      </c>
      <c r="C1446" s="3"/>
      <c r="D1446" s="1" t="s">
        <v>23</v>
      </c>
      <c r="E1446" s="1" t="s">
        <v>32</v>
      </c>
      <c r="F1446" s="3" t="s">
        <v>39</v>
      </c>
      <c r="G1446" s="1" t="s">
        <v>40</v>
      </c>
      <c r="H1446" s="51" t="str">
        <f>_xlfn.XLOOKUP(B1446,'[1]Nur des jours'!$B:$B,'[1]Nur des jours'!$H:$H,"")</f>
        <v>ZTE</v>
      </c>
      <c r="I1446" s="52">
        <v>0</v>
      </c>
      <c r="J1446" s="52">
        <v>0</v>
      </c>
      <c r="K1446" s="52">
        <v>0</v>
      </c>
      <c r="L1446" s="53">
        <v>0</v>
      </c>
      <c r="M1446" s="54" t="s">
        <v>5374</v>
      </c>
      <c r="N1446" s="55"/>
      <c r="O1446" s="16" t="str" cm="1">
        <f t="array" ref="O1446">IFERROR(_xlfn.IFS(
Q1446="MPR ISSUE","PDH",
Q1446="BSS Hardware Issue","BSS",
Q1446="Sites strategiques, MLL, Pylone, etc.","ENVTECH",
Q1446="AKTIVCO DEFAUT GE &amp; POWER Cabinet","AKTIVCO",
Q1446="AKTIVCO Coupure ENEO &amp; Baisse de tension","AKTIVCO GRID ONLY",
Q1446="Coupure ENEO &amp; Baisse de tension","IHS GRID ONLY",
Q1446="Defaut GE &amp; POWER Cabinet","IHS",
Q1446="Sharing","Partners",
Q1446="SIte strategiques &amp; DataCenter","SST &amp; DC",
Q1446="Exclu","Exclu",
Q1446="SAT","SAT",
Q1446="SPARE-ISSUE","SPARE-ISSUE",
Q1446="Fiber CAmtel","TRANS_FO_CAMTEL",
Q1446="Fiber AOF","Fiber AOF",
Q1446="Projet OCM (HUAWEI)","TRAVAUX-HUAWEI",
Q1446="Projet OCM (NOKIA)","TRAVAUX-NOKIA",
Q1446="ACCESS-ISSUE","ACCESS-ISSUE",
Q1446="Projet OCM (ZTE, NOKIA, autres projets)","TRAVAUX OCM",
Q1446="No root CAuse","No root cause",
Q1446="ODU HS","PDH",
Q1446="IP &amp; VLAN","PDH",
Q1446="Warehouse HUAWEI","SPARE-ISSUE",
Q1446="SPARE-HS","SPARE-ISSUE",
Q1446="Power Telco","BSS"
),"")</f>
        <v>No root cause</v>
      </c>
      <c r="P1446" s="22" t="str" cm="1">
        <f t="array" ref="P1446">IFERROR(_xlfn.IFS(
Q1446="MPR ISSUE","TX ISSUE",
Q1446="BSS Hardware Issue","RAN ISSUE",
Q1446="Sites strategiques, MLL, Pylone, etc.","ENVTECH",
Q1446="AKTIVCO DEFAUT GE &amp; POWER Cabinet","POWER ISSUE",
Q1446="AKTIVCO Coupure ENEO &amp; Baisse de tension","POWER ISSUE",
Q1446="Coupure ENEO &amp; Baisse de tension","POWER ISSUE",
Q1446="Defaut GE &amp; POWER Cabinet","POWER ISSUE",
Q1446="Sharing","POWER ISSUE",
Q1446="SIte strategiques &amp; DataCenter","POWER ISSUE",
Q1446="Exclu","Exclu",
Q1446="SAT","TX ISSUE",
Q1446="SPARE-ISSUE","SPARE-ISSUE",
Q1446="Fiber CAmtel","TX ISSUE",
Q1446="Fiber AOF","TX ISSUE",
Q1446="Projet OCM (HUAWEI)","TRAVAUX-HUAWEI",
Q1446="Projet OCM (NOKIA)","TRAVAUX -NOKIA",
Q1446="ACCESS-ISSUE","ACCESS-ISSUE",
Q1446="Projet OCM (ZTE, NOKIA, autres projets)","TRAVAUX OCM",
Q1446="No root CAuse","No root cause",
Q1446="ODU HS","TX ISSUE",
Q1446="IP &amp; VLAN","TX ISSUE",
Q1446="Warehouse HUAWEI","SPARE-ISSUE",
Q1446="SPARE-HS","SPARE-ISSUE",
Q1446="Power Telco","RAN ISSUE"
),"")</f>
        <v>No root cause</v>
      </c>
      <c r="Q1446" s="48" t="s">
        <v>5576</v>
      </c>
      <c r="R1446" s="23" t="str" cm="1">
        <f t="array" ref="R1446">IFERROR(_xlfn.IFS(
Q1446="MPR ISSUE","ACTIVE",
Q1446="BSS Hardware Issue","ACTIVE",
Q1446="Sites strategiques, MLL, Pylone, etc.","PASSIVE",
Q1446="AKTIVCO DEFAUT GE &amp; POWER Cabinet","PASSIVE",
Q1446="AKTIVCO Coupure ENEO &amp; Baisse de tension","PASSIVE",
Q1446="Coupure ENEO &amp; Baisse de tension","PASSIVE",
Q1446="Defaut GE &amp; POWER Cabinet","PASSIVE",
Q1446="Sharing","PASSIVE",
Q1446="SIte strategiques &amp; DataCenter","PASSIVE",
Q1446="Exclu","Exclu",
Q1446="SAT","ACTIVE",
Q1446="SPARE-ISSUE","SPARE-ISSUE",
Q1446="Fiber CAmtel","ACTIVE",
Q1446="Fiber AOF","ACTIVE",
Q1446="Projet OCM (HUAWEI)","PLANNED WORKS",
Q1446="Projet OCM (NOKIA)","PLANNED WORKS",
Q1446="ACCESS-ISSUE","ACCESS-ISSUE",
Q1446="Projet OCM (ZTE, NOKIA, autres projets)","PLANNED WORKS",
Q1446="No root CAuse","No root cause",
Q1446="ODU HS","ACTIVE",
Q1446="IP &amp; VLAN","ACTIVE",
Q1446="Warehouse HUAWEI","SPARE-ISSUE",
Q1446="SPARE-HS","SPARE-ISSUE",
Q1446="Power Telco","ACTIVE"
),"")</f>
        <v>No root cause</v>
      </c>
      <c r="S1446" s="56" t="s">
        <v>17</v>
      </c>
      <c r="T1446" s="7" t="s">
        <v>17</v>
      </c>
      <c r="U1446" s="7" t="s">
        <v>17</v>
      </c>
      <c r="V1446" s="57" t="s">
        <v>17</v>
      </c>
      <c r="W1446" s="57" t="s">
        <v>17</v>
      </c>
      <c r="X1446" s="57" t="s">
        <v>17</v>
      </c>
      <c r="Y1446" s="57" t="s">
        <v>17</v>
      </c>
      <c r="Z1446" s="57" t="s">
        <v>17</v>
      </c>
      <c r="AA1446" s="57" t="s">
        <v>17</v>
      </c>
      <c r="AB1446" s="57"/>
      <c r="AC1446" s="57" t="s">
        <v>17</v>
      </c>
      <c r="AD1446" s="57" t="s">
        <v>17</v>
      </c>
      <c r="AE1446" s="57" t="s">
        <v>17</v>
      </c>
      <c r="AF1446" s="57" t="s">
        <v>17</v>
      </c>
      <c r="AG1446" s="57" t="s">
        <v>17</v>
      </c>
      <c r="AH1446" s="57" t="s">
        <v>17</v>
      </c>
      <c r="AI1446" s="57" t="s">
        <v>17</v>
      </c>
      <c r="AJ1446" s="57" t="s">
        <v>17</v>
      </c>
      <c r="AK1446" s="57" t="s">
        <v>17</v>
      </c>
      <c r="AL1446" s="57" t="s">
        <v>17</v>
      </c>
      <c r="AM1446" s="15"/>
      <c r="AN1446" s="15"/>
      <c r="AO1446" s="15"/>
      <c r="AP1446" s="15"/>
    </row>
    <row r="1447" spans="1:42" s="14" customFormat="1" x14ac:dyDescent="0.35">
      <c r="A1447" s="1" t="s">
        <v>4308</v>
      </c>
      <c r="B1447" s="1" t="s">
        <v>4309</v>
      </c>
      <c r="C1447" s="3"/>
      <c r="D1447" s="1"/>
      <c r="E1447" s="1"/>
      <c r="F1447" s="3" t="s">
        <v>33</v>
      </c>
      <c r="G1447" s="1" t="s">
        <v>4258</v>
      </c>
      <c r="H1447" s="60" t="str">
        <f>_xlfn.XLOOKUP(B1447,'[1]Nur des jours'!$B:$B,'[1]Nur des jours'!$H:$H,"")</f>
        <v>NOKIA</v>
      </c>
      <c r="I1447" s="52">
        <v>0</v>
      </c>
      <c r="J1447" s="52">
        <v>0</v>
      </c>
      <c r="K1447" s="52">
        <v>0</v>
      </c>
      <c r="L1447" s="53">
        <v>0</v>
      </c>
      <c r="M1447" s="54" t="s">
        <v>5374</v>
      </c>
      <c r="N1447" s="55"/>
      <c r="O1447" s="16" t="str" cm="1">
        <f t="array" ref="O1447">IFERROR(_xlfn.IFS(
Q1447="MPR ISSUE","PDH",
Q1447="BSS Hardware Issue","BSS",
Q1447="Sites strategiques, MLL, Pylone, etc.","ENVTECH",
Q1447="AKTIVCO DEFAUT GE &amp; POWER Cabinet","AKTIVCO",
Q1447="AKTIVCO Coupure ENEO &amp; Baisse de tension","AKTIVCO GRID ONLY",
Q1447="Coupure ENEO &amp; Baisse de tension","IHS GRID ONLY",
Q1447="Defaut GE &amp; POWER Cabinet","IHS",
Q1447="Sharing","Partners",
Q1447="SIte strategiques &amp; DataCenter","SST &amp; DC",
Q1447="Exclu","Exclu",
Q1447="SAT","SAT",
Q1447="SPARE-ISSUE","SPARE-ISSUE",
Q1447="Fiber CAmtel","TRANS_FO_CAMTEL",
Q1447="Fiber AOF","Fiber AOF",
Q1447="Projet OCM (HUAWEI)","TRAVAUX-HUAWEI",
Q1447="Projet OCM (NOKIA)","TRAVAUX-NOKIA",
Q1447="ACCESS-ISSUE","ACCESS-ISSUE",
Q1447="Projet OCM (ZTE, NOKIA, autres projets)","TRAVAUX OCM",
Q1447="No root CAuse","No root cause",
Q1447="ODU HS","PDH",
Q1447="IP &amp; VLAN","PDH",
Q1447="Warehouse HUAWEI","SPARE-ISSUE",
Q1447="SPARE-HS","SPARE-ISSUE",
Q1447="Power Telco","BSS"
),"")</f>
        <v>No root cause</v>
      </c>
      <c r="P1447" s="22" t="str" cm="1">
        <f t="array" ref="P1447">IFERROR(_xlfn.IFS(
Q1447="MPR ISSUE","TX ISSUE",
Q1447="BSS Hardware Issue","RAN ISSUE",
Q1447="Sites strategiques, MLL, Pylone, etc.","ENVTECH",
Q1447="AKTIVCO DEFAUT GE &amp; POWER Cabinet","POWER ISSUE",
Q1447="AKTIVCO Coupure ENEO &amp; Baisse de tension","POWER ISSUE",
Q1447="Coupure ENEO &amp; Baisse de tension","POWER ISSUE",
Q1447="Defaut GE &amp; POWER Cabinet","POWER ISSUE",
Q1447="Sharing","POWER ISSUE",
Q1447="SIte strategiques &amp; DataCenter","POWER ISSUE",
Q1447="Exclu","Exclu",
Q1447="SAT","TX ISSUE",
Q1447="SPARE-ISSUE","SPARE-ISSUE",
Q1447="Fiber CAmtel","TX ISSUE",
Q1447="Fiber AOF","TX ISSUE",
Q1447="Projet OCM (HUAWEI)","TRAVAUX-HUAWEI",
Q1447="Projet OCM (NOKIA)","TRAVAUX -NOKIA",
Q1447="ACCESS-ISSUE","ACCESS-ISSUE",
Q1447="Projet OCM (ZTE, NOKIA, autres projets)","TRAVAUX OCM",
Q1447="No root CAuse","No root cause",
Q1447="ODU HS","TX ISSUE",
Q1447="IP &amp; VLAN","TX ISSUE",
Q1447="Warehouse HUAWEI","SPARE-ISSUE",
Q1447="SPARE-HS","SPARE-ISSUE",
Q1447="Power Telco","RAN ISSUE"
),"")</f>
        <v>No root cause</v>
      </c>
      <c r="Q1447" s="48" t="s">
        <v>5576</v>
      </c>
      <c r="R1447" s="23" t="str" cm="1">
        <f t="array" ref="R1447">IFERROR(_xlfn.IFS(
Q1447="MPR ISSUE","ACTIVE",
Q1447="BSS Hardware Issue","ACTIVE",
Q1447="Sites strategiques, MLL, Pylone, etc.","PASSIVE",
Q1447="AKTIVCO DEFAUT GE &amp; POWER Cabinet","PASSIVE",
Q1447="AKTIVCO Coupure ENEO &amp; Baisse de tension","PASSIVE",
Q1447="Coupure ENEO &amp; Baisse de tension","PASSIVE",
Q1447="Defaut GE &amp; POWER Cabinet","PASSIVE",
Q1447="Sharing","PASSIVE",
Q1447="SIte strategiques &amp; DataCenter","PASSIVE",
Q1447="Exclu","Exclu",
Q1447="SAT","ACTIVE",
Q1447="SPARE-ISSUE","SPARE-ISSUE",
Q1447="Fiber CAmtel","ACTIVE",
Q1447="Fiber AOF","ACTIVE",
Q1447="Projet OCM (HUAWEI)","PLANNED WORKS",
Q1447="Projet OCM (NOKIA)","PLANNED WORKS",
Q1447="ACCESS-ISSUE","ACCESS-ISSUE",
Q1447="Projet OCM (ZTE, NOKIA, autres projets)","PLANNED WORKS",
Q1447="No root CAuse","No root cause",
Q1447="ODU HS","ACTIVE",
Q1447="IP &amp; VLAN","ACTIVE",
Q1447="Warehouse HUAWEI","SPARE-ISSUE",
Q1447="SPARE-HS","SPARE-ISSUE",
Q1447="Power Telco","ACTIVE"
),"")</f>
        <v>No root cause</v>
      </c>
      <c r="S1447" s="56" t="s">
        <v>17</v>
      </c>
      <c r="T1447" s="7" t="s">
        <v>17</v>
      </c>
      <c r="U1447" s="7" t="s">
        <v>17</v>
      </c>
      <c r="V1447" s="57" t="s">
        <v>17</v>
      </c>
      <c r="W1447" s="57" t="s">
        <v>17</v>
      </c>
      <c r="X1447" s="57" t="s">
        <v>17</v>
      </c>
      <c r="Y1447" s="57" t="s">
        <v>17</v>
      </c>
      <c r="Z1447" s="57" t="s">
        <v>17</v>
      </c>
      <c r="AA1447" s="57" t="s">
        <v>17</v>
      </c>
      <c r="AB1447" s="57"/>
      <c r="AC1447" s="57" t="s">
        <v>17</v>
      </c>
      <c r="AD1447" s="57" t="s">
        <v>17</v>
      </c>
      <c r="AE1447" s="57" t="s">
        <v>17</v>
      </c>
      <c r="AF1447" s="57" t="s">
        <v>17</v>
      </c>
      <c r="AG1447" s="57" t="s">
        <v>17</v>
      </c>
      <c r="AH1447" s="57" t="s">
        <v>17</v>
      </c>
      <c r="AI1447" s="57" t="s">
        <v>17</v>
      </c>
      <c r="AJ1447" s="57" t="s">
        <v>17</v>
      </c>
      <c r="AK1447" s="57" t="s">
        <v>17</v>
      </c>
      <c r="AL1447" s="57" t="s">
        <v>17</v>
      </c>
      <c r="AM1447" s="15"/>
      <c r="AN1447" s="15"/>
      <c r="AO1447" s="15"/>
      <c r="AP1447" s="15"/>
    </row>
    <row r="1448" spans="1:42" s="14" customFormat="1" x14ac:dyDescent="0.35">
      <c r="A1448" s="1" t="s">
        <v>1770</v>
      </c>
      <c r="B1448" s="1" t="s">
        <v>1771</v>
      </c>
      <c r="C1448" s="3"/>
      <c r="D1448" s="1" t="s">
        <v>23</v>
      </c>
      <c r="E1448" s="1" t="s">
        <v>38</v>
      </c>
      <c r="F1448" s="3" t="s">
        <v>39</v>
      </c>
      <c r="G1448" s="1" t="s">
        <v>40</v>
      </c>
      <c r="H1448" s="51" t="str">
        <f>_xlfn.XLOOKUP(B1448,'[1]Nur des jours'!$B:$B,'[1]Nur des jours'!$H:$H,"")</f>
        <v>ZTE</v>
      </c>
      <c r="I1448" s="52">
        <v>0</v>
      </c>
      <c r="J1448" s="52">
        <v>0</v>
      </c>
      <c r="K1448" s="52">
        <v>0</v>
      </c>
      <c r="L1448" s="53">
        <v>0</v>
      </c>
      <c r="M1448" s="54" t="s">
        <v>5374</v>
      </c>
      <c r="N1448" s="55"/>
      <c r="O1448" s="16" t="str" cm="1">
        <f t="array" ref="O1448">IFERROR(_xlfn.IFS(
Q1448="MPR ISSUE","PDH",
Q1448="BSS Hardware Issue","BSS",
Q1448="Sites strategiques, MLL, Pylone, etc.","ENVTECH",
Q1448="AKTIVCO DEFAUT GE &amp; POWER Cabinet","AKTIVCO",
Q1448="AKTIVCO Coupure ENEO &amp; Baisse de tension","AKTIVCO GRID ONLY",
Q1448="Coupure ENEO &amp; Baisse de tension","IHS GRID ONLY",
Q1448="Defaut GE &amp; POWER Cabinet","IHS",
Q1448="Sharing","Partners",
Q1448="SIte strategiques &amp; DataCenter","SST &amp; DC",
Q1448="Exclu","Exclu",
Q1448="SAT","SAT",
Q1448="SPARE-ISSUE","SPARE-ISSUE",
Q1448="Fiber CAmtel","TRANS_FO_CAMTEL",
Q1448="Fiber AOF","Fiber AOF",
Q1448="Projet OCM (HUAWEI)","TRAVAUX-HUAWEI",
Q1448="Projet OCM (NOKIA)","TRAVAUX-NOKIA",
Q1448="ACCESS-ISSUE","ACCESS-ISSUE",
Q1448="Projet OCM (ZTE, NOKIA, autres projets)","TRAVAUX OCM",
Q1448="No root CAuse","No root cause",
Q1448="ODU HS","PDH",
Q1448="IP &amp; VLAN","PDH",
Q1448="Warehouse HUAWEI","SPARE-ISSUE",
Q1448="SPARE-HS","SPARE-ISSUE",
Q1448="Power Telco","BSS"
),"")</f>
        <v>No root cause</v>
      </c>
      <c r="P1448" s="22" t="str" cm="1">
        <f t="array" ref="P1448">IFERROR(_xlfn.IFS(
Q1448="MPR ISSUE","TX ISSUE",
Q1448="BSS Hardware Issue","RAN ISSUE",
Q1448="Sites strategiques, MLL, Pylone, etc.","ENVTECH",
Q1448="AKTIVCO DEFAUT GE &amp; POWER Cabinet","POWER ISSUE",
Q1448="AKTIVCO Coupure ENEO &amp; Baisse de tension","POWER ISSUE",
Q1448="Coupure ENEO &amp; Baisse de tension","POWER ISSUE",
Q1448="Defaut GE &amp; POWER Cabinet","POWER ISSUE",
Q1448="Sharing","POWER ISSUE",
Q1448="SIte strategiques &amp; DataCenter","POWER ISSUE",
Q1448="Exclu","Exclu",
Q1448="SAT","TX ISSUE",
Q1448="SPARE-ISSUE","SPARE-ISSUE",
Q1448="Fiber CAmtel","TX ISSUE",
Q1448="Fiber AOF","TX ISSUE",
Q1448="Projet OCM (HUAWEI)","TRAVAUX-HUAWEI",
Q1448="Projet OCM (NOKIA)","TRAVAUX -NOKIA",
Q1448="ACCESS-ISSUE","ACCESS-ISSUE",
Q1448="Projet OCM (ZTE, NOKIA, autres projets)","TRAVAUX OCM",
Q1448="No root CAuse","No root cause",
Q1448="ODU HS","TX ISSUE",
Q1448="IP &amp; VLAN","TX ISSUE",
Q1448="Warehouse HUAWEI","SPARE-ISSUE",
Q1448="SPARE-HS","SPARE-ISSUE",
Q1448="Power Telco","RAN ISSUE"
),"")</f>
        <v>No root cause</v>
      </c>
      <c r="Q1448" s="48" t="s">
        <v>5576</v>
      </c>
      <c r="R1448" s="23" t="str" cm="1">
        <f t="array" ref="R1448">IFERROR(_xlfn.IFS(
Q1448="MPR ISSUE","ACTIVE",
Q1448="BSS Hardware Issue","ACTIVE",
Q1448="Sites strategiques, MLL, Pylone, etc.","PASSIVE",
Q1448="AKTIVCO DEFAUT GE &amp; POWER Cabinet","PASSIVE",
Q1448="AKTIVCO Coupure ENEO &amp; Baisse de tension","PASSIVE",
Q1448="Coupure ENEO &amp; Baisse de tension","PASSIVE",
Q1448="Defaut GE &amp; POWER Cabinet","PASSIVE",
Q1448="Sharing","PASSIVE",
Q1448="SIte strategiques &amp; DataCenter","PASSIVE",
Q1448="Exclu","Exclu",
Q1448="SAT","ACTIVE",
Q1448="SPARE-ISSUE","SPARE-ISSUE",
Q1448="Fiber CAmtel","ACTIVE",
Q1448="Fiber AOF","ACTIVE",
Q1448="Projet OCM (HUAWEI)","PLANNED WORKS",
Q1448="Projet OCM (NOKIA)","PLANNED WORKS",
Q1448="ACCESS-ISSUE","ACCESS-ISSUE",
Q1448="Projet OCM (ZTE, NOKIA, autres projets)","PLANNED WORKS",
Q1448="No root CAuse","No root cause",
Q1448="ODU HS","ACTIVE",
Q1448="IP &amp; VLAN","ACTIVE",
Q1448="Warehouse HUAWEI","SPARE-ISSUE",
Q1448="SPARE-HS","SPARE-ISSUE",
Q1448="Power Telco","ACTIVE"
),"")</f>
        <v>No root cause</v>
      </c>
      <c r="S1448" s="56" t="s">
        <v>17</v>
      </c>
      <c r="T1448" s="7" t="s">
        <v>17</v>
      </c>
      <c r="U1448" s="7" t="s">
        <v>17</v>
      </c>
      <c r="V1448" s="57" t="s">
        <v>17</v>
      </c>
      <c r="W1448" s="57" t="s">
        <v>17</v>
      </c>
      <c r="X1448" s="57" t="s">
        <v>17</v>
      </c>
      <c r="Y1448" s="57" t="s">
        <v>17</v>
      </c>
      <c r="Z1448" s="57" t="s">
        <v>17</v>
      </c>
      <c r="AA1448" s="57" t="s">
        <v>17</v>
      </c>
      <c r="AB1448" s="57"/>
      <c r="AC1448" s="57" t="s">
        <v>17</v>
      </c>
      <c r="AD1448" s="57" t="s">
        <v>17</v>
      </c>
      <c r="AE1448" s="57" t="s">
        <v>17</v>
      </c>
      <c r="AF1448" s="57" t="s">
        <v>17</v>
      </c>
      <c r="AG1448" s="57" t="s">
        <v>17</v>
      </c>
      <c r="AH1448" s="57" t="s">
        <v>17</v>
      </c>
      <c r="AI1448" s="57" t="s">
        <v>17</v>
      </c>
      <c r="AJ1448" s="57" t="s">
        <v>17</v>
      </c>
      <c r="AK1448" s="57" t="s">
        <v>17</v>
      </c>
      <c r="AL1448" s="57" t="s">
        <v>17</v>
      </c>
      <c r="AM1448" s="15"/>
      <c r="AN1448" s="15"/>
      <c r="AO1448" s="15"/>
      <c r="AP1448" s="15"/>
    </row>
    <row r="1449" spans="1:42" s="14" customFormat="1" x14ac:dyDescent="0.35">
      <c r="A1449" s="1" t="s">
        <v>1019</v>
      </c>
      <c r="B1449" s="1" t="s">
        <v>1020</v>
      </c>
      <c r="C1449" s="3"/>
      <c r="D1449" s="1" t="s">
        <v>12</v>
      </c>
      <c r="E1449" s="1" t="s">
        <v>147</v>
      </c>
      <c r="F1449" s="3" t="s">
        <v>104</v>
      </c>
      <c r="G1449" s="1" t="s">
        <v>301</v>
      </c>
      <c r="H1449" s="59" t="str">
        <f>_xlfn.XLOOKUP(B1449,'[1]Nur des jours'!$B:$B,'[1]Nur des jours'!$H:$H,"")</f>
        <v>Huawei</v>
      </c>
      <c r="I1449" s="52">
        <v>0</v>
      </c>
      <c r="J1449" s="52">
        <v>0</v>
      </c>
      <c r="K1449" s="52">
        <v>0</v>
      </c>
      <c r="L1449" s="53">
        <v>0</v>
      </c>
      <c r="M1449" s="54" t="s">
        <v>5374</v>
      </c>
      <c r="N1449" s="55"/>
      <c r="O1449" s="16" t="str" cm="1">
        <f t="array" ref="O1449">IFERROR(_xlfn.IFS(
Q1449="MPR ISSUE","PDH",
Q1449="BSS Hardware Issue","BSS",
Q1449="Sites strategiques, MLL, Pylone, etc.","ENVTECH",
Q1449="AKTIVCO DEFAUT GE &amp; POWER Cabinet","AKTIVCO",
Q1449="AKTIVCO Coupure ENEO &amp; Baisse de tension","AKTIVCO GRID ONLY",
Q1449="Coupure ENEO &amp; Baisse de tension","IHS GRID ONLY",
Q1449="Defaut GE &amp; POWER Cabinet","IHS",
Q1449="Sharing","Partners",
Q1449="SIte strategiques &amp; DataCenter","SST &amp; DC",
Q1449="Exclu","Exclu",
Q1449="SAT","SAT",
Q1449="SPARE-ISSUE","SPARE-ISSUE",
Q1449="Fiber CAmtel","TRANS_FO_CAMTEL",
Q1449="Fiber AOF","Fiber AOF",
Q1449="Projet OCM (HUAWEI)","TRAVAUX-HUAWEI",
Q1449="Projet OCM (NOKIA)","TRAVAUX-NOKIA",
Q1449="ACCESS-ISSUE","ACCESS-ISSUE",
Q1449="Projet OCM (ZTE, NOKIA, autres projets)","TRAVAUX OCM",
Q1449="No root CAuse","No root cause",
Q1449="ODU HS","PDH",
Q1449="IP &amp; VLAN","PDH",
Q1449="Warehouse HUAWEI","SPARE-ISSUE",
Q1449="SPARE-HS","SPARE-ISSUE",
Q1449="Power Telco","BSS"
),"")</f>
        <v>No root cause</v>
      </c>
      <c r="P1449" s="22" t="str" cm="1">
        <f t="array" ref="P1449">IFERROR(_xlfn.IFS(
Q1449="MPR ISSUE","TX ISSUE",
Q1449="BSS Hardware Issue","RAN ISSUE",
Q1449="Sites strategiques, MLL, Pylone, etc.","ENVTECH",
Q1449="AKTIVCO DEFAUT GE &amp; POWER Cabinet","POWER ISSUE",
Q1449="AKTIVCO Coupure ENEO &amp; Baisse de tension","POWER ISSUE",
Q1449="Coupure ENEO &amp; Baisse de tension","POWER ISSUE",
Q1449="Defaut GE &amp; POWER Cabinet","POWER ISSUE",
Q1449="Sharing","POWER ISSUE",
Q1449="SIte strategiques &amp; DataCenter","POWER ISSUE",
Q1449="Exclu","Exclu",
Q1449="SAT","TX ISSUE",
Q1449="SPARE-ISSUE","SPARE-ISSUE",
Q1449="Fiber CAmtel","TX ISSUE",
Q1449="Fiber AOF","TX ISSUE",
Q1449="Projet OCM (HUAWEI)","TRAVAUX-HUAWEI",
Q1449="Projet OCM (NOKIA)","TRAVAUX -NOKIA",
Q1449="ACCESS-ISSUE","ACCESS-ISSUE",
Q1449="Projet OCM (ZTE, NOKIA, autres projets)","TRAVAUX OCM",
Q1449="No root CAuse","No root cause",
Q1449="ODU HS","TX ISSUE",
Q1449="IP &amp; VLAN","TX ISSUE",
Q1449="Warehouse HUAWEI","SPARE-ISSUE",
Q1449="SPARE-HS","SPARE-ISSUE",
Q1449="Power Telco","RAN ISSUE"
),"")</f>
        <v>No root cause</v>
      </c>
      <c r="Q1449" s="48" t="s">
        <v>5576</v>
      </c>
      <c r="R1449" s="23" t="str" cm="1">
        <f t="array" ref="R1449">IFERROR(_xlfn.IFS(
Q1449="MPR ISSUE","ACTIVE",
Q1449="BSS Hardware Issue","ACTIVE",
Q1449="Sites strategiques, MLL, Pylone, etc.","PASSIVE",
Q1449="AKTIVCO DEFAUT GE &amp; POWER Cabinet","PASSIVE",
Q1449="AKTIVCO Coupure ENEO &amp; Baisse de tension","PASSIVE",
Q1449="Coupure ENEO &amp; Baisse de tension","PASSIVE",
Q1449="Defaut GE &amp; POWER Cabinet","PASSIVE",
Q1449="Sharing","PASSIVE",
Q1449="SIte strategiques &amp; DataCenter","PASSIVE",
Q1449="Exclu","Exclu",
Q1449="SAT","ACTIVE",
Q1449="SPARE-ISSUE","SPARE-ISSUE",
Q1449="Fiber CAmtel","ACTIVE",
Q1449="Fiber AOF","ACTIVE",
Q1449="Projet OCM (HUAWEI)","PLANNED WORKS",
Q1449="Projet OCM (NOKIA)","PLANNED WORKS",
Q1449="ACCESS-ISSUE","ACCESS-ISSUE",
Q1449="Projet OCM (ZTE, NOKIA, autres projets)","PLANNED WORKS",
Q1449="No root CAuse","No root cause",
Q1449="ODU HS","ACTIVE",
Q1449="IP &amp; VLAN","ACTIVE",
Q1449="Warehouse HUAWEI","SPARE-ISSUE",
Q1449="SPARE-HS","SPARE-ISSUE",
Q1449="Power Telco","ACTIVE"
),"")</f>
        <v>No root cause</v>
      </c>
      <c r="S1449" s="56" t="s">
        <v>17</v>
      </c>
      <c r="T1449" s="7" t="s">
        <v>17</v>
      </c>
      <c r="U1449" s="7" t="s">
        <v>17</v>
      </c>
      <c r="V1449" s="57"/>
      <c r="W1449" s="57"/>
      <c r="X1449" s="57"/>
      <c r="Y1449" s="57"/>
      <c r="Z1449" s="57"/>
      <c r="AA1449" s="57"/>
      <c r="AB1449" s="57"/>
      <c r="AC1449" s="57" t="s">
        <v>17</v>
      </c>
      <c r="AD1449" s="57" t="s">
        <v>17</v>
      </c>
      <c r="AE1449" s="57" t="s">
        <v>17</v>
      </c>
      <c r="AF1449" s="57" t="s">
        <v>17</v>
      </c>
      <c r="AG1449" s="57" t="s">
        <v>17</v>
      </c>
      <c r="AH1449" s="57" t="s">
        <v>17</v>
      </c>
      <c r="AI1449" s="57" t="s">
        <v>17</v>
      </c>
      <c r="AJ1449" s="57" t="s">
        <v>17</v>
      </c>
      <c r="AK1449" s="57" t="s">
        <v>17</v>
      </c>
      <c r="AL1449" s="57" t="s">
        <v>17</v>
      </c>
      <c r="AM1449" s="15"/>
      <c r="AN1449" s="15"/>
      <c r="AO1449" s="15"/>
      <c r="AP1449" s="15"/>
    </row>
    <row r="1450" spans="1:42" s="14" customFormat="1" x14ac:dyDescent="0.35">
      <c r="A1450" s="1" t="s">
        <v>584</v>
      </c>
      <c r="B1450" s="1" t="s">
        <v>585</v>
      </c>
      <c r="C1450" s="3"/>
      <c r="D1450" s="1" t="s">
        <v>12</v>
      </c>
      <c r="E1450" s="1" t="s">
        <v>13</v>
      </c>
      <c r="F1450" s="3" t="s">
        <v>104</v>
      </c>
      <c r="G1450" s="1" t="s">
        <v>105</v>
      </c>
      <c r="H1450" s="59" t="str">
        <f>_xlfn.XLOOKUP(B1450,'[1]Nur des jours'!$B:$B,'[1]Nur des jours'!$H:$H,"")</f>
        <v>Huawei</v>
      </c>
      <c r="I1450" s="52">
        <v>0</v>
      </c>
      <c r="J1450" s="52">
        <v>0</v>
      </c>
      <c r="K1450" s="52">
        <v>0</v>
      </c>
      <c r="L1450" s="53">
        <v>0</v>
      </c>
      <c r="M1450" s="54" t="s">
        <v>5374</v>
      </c>
      <c r="N1450" s="55"/>
      <c r="O1450" s="16" t="str" cm="1">
        <f t="array" ref="O1450">IFERROR(_xlfn.IFS(
Q1450="MPR ISSUE","PDH",
Q1450="BSS Hardware Issue","BSS",
Q1450="Sites strategiques, MLL, Pylone, etc.","ENVTECH",
Q1450="AKTIVCO DEFAUT GE &amp; POWER Cabinet","AKTIVCO",
Q1450="AKTIVCO Coupure ENEO &amp; Baisse de tension","AKTIVCO GRID ONLY",
Q1450="Coupure ENEO &amp; Baisse de tension","IHS GRID ONLY",
Q1450="Defaut GE &amp; POWER Cabinet","IHS",
Q1450="Sharing","Partners",
Q1450="SIte strategiques &amp; DataCenter","SST &amp; DC",
Q1450="Exclu","Exclu",
Q1450="SAT","SAT",
Q1450="SPARE-ISSUE","SPARE-ISSUE",
Q1450="Fiber CAmtel","TRANS_FO_CAMTEL",
Q1450="Fiber AOF","Fiber AOF",
Q1450="Projet OCM (HUAWEI)","TRAVAUX-HUAWEI",
Q1450="Projet OCM (NOKIA)","TRAVAUX-NOKIA",
Q1450="ACCESS-ISSUE","ACCESS-ISSUE",
Q1450="Projet OCM (ZTE, NOKIA, autres projets)","TRAVAUX OCM",
Q1450="No root CAuse","No root cause",
Q1450="ODU HS","PDH",
Q1450="IP &amp; VLAN","PDH",
Q1450="Warehouse HUAWEI","SPARE-ISSUE",
Q1450="SPARE-HS","SPARE-ISSUE",
Q1450="Power Telco","BSS"
),"")</f>
        <v>No root cause</v>
      </c>
      <c r="P1450" s="22" t="str" cm="1">
        <f t="array" ref="P1450">IFERROR(_xlfn.IFS(
Q1450="MPR ISSUE","TX ISSUE",
Q1450="BSS Hardware Issue","RAN ISSUE",
Q1450="Sites strategiques, MLL, Pylone, etc.","ENVTECH",
Q1450="AKTIVCO DEFAUT GE &amp; POWER Cabinet","POWER ISSUE",
Q1450="AKTIVCO Coupure ENEO &amp; Baisse de tension","POWER ISSUE",
Q1450="Coupure ENEO &amp; Baisse de tension","POWER ISSUE",
Q1450="Defaut GE &amp; POWER Cabinet","POWER ISSUE",
Q1450="Sharing","POWER ISSUE",
Q1450="SIte strategiques &amp; DataCenter","POWER ISSUE",
Q1450="Exclu","Exclu",
Q1450="SAT","TX ISSUE",
Q1450="SPARE-ISSUE","SPARE-ISSUE",
Q1450="Fiber CAmtel","TX ISSUE",
Q1450="Fiber AOF","TX ISSUE",
Q1450="Projet OCM (HUAWEI)","TRAVAUX-HUAWEI",
Q1450="Projet OCM (NOKIA)","TRAVAUX -NOKIA",
Q1450="ACCESS-ISSUE","ACCESS-ISSUE",
Q1450="Projet OCM (ZTE, NOKIA, autres projets)","TRAVAUX OCM",
Q1450="No root CAuse","No root cause",
Q1450="ODU HS","TX ISSUE",
Q1450="IP &amp; VLAN","TX ISSUE",
Q1450="Warehouse HUAWEI","SPARE-ISSUE",
Q1450="SPARE-HS","SPARE-ISSUE",
Q1450="Power Telco","RAN ISSUE"
),"")</f>
        <v>No root cause</v>
      </c>
      <c r="Q1450" s="48" t="s">
        <v>5576</v>
      </c>
      <c r="R1450" s="23" t="str" cm="1">
        <f t="array" ref="R1450">IFERROR(_xlfn.IFS(
Q1450="MPR ISSUE","ACTIVE",
Q1450="BSS Hardware Issue","ACTIVE",
Q1450="Sites strategiques, MLL, Pylone, etc.","PASSIVE",
Q1450="AKTIVCO DEFAUT GE &amp; POWER Cabinet","PASSIVE",
Q1450="AKTIVCO Coupure ENEO &amp; Baisse de tension","PASSIVE",
Q1450="Coupure ENEO &amp; Baisse de tension","PASSIVE",
Q1450="Defaut GE &amp; POWER Cabinet","PASSIVE",
Q1450="Sharing","PASSIVE",
Q1450="SIte strategiques &amp; DataCenter","PASSIVE",
Q1450="Exclu","Exclu",
Q1450="SAT","ACTIVE",
Q1450="SPARE-ISSUE","SPARE-ISSUE",
Q1450="Fiber CAmtel","ACTIVE",
Q1450="Fiber AOF","ACTIVE",
Q1450="Projet OCM (HUAWEI)","PLANNED WORKS",
Q1450="Projet OCM (NOKIA)","PLANNED WORKS",
Q1450="ACCESS-ISSUE","ACCESS-ISSUE",
Q1450="Projet OCM (ZTE, NOKIA, autres projets)","PLANNED WORKS",
Q1450="No root CAuse","No root cause",
Q1450="ODU HS","ACTIVE",
Q1450="IP &amp; VLAN","ACTIVE",
Q1450="Warehouse HUAWEI","SPARE-ISSUE",
Q1450="SPARE-HS","SPARE-ISSUE",
Q1450="Power Telco","ACTIVE"
),"")</f>
        <v>No root cause</v>
      </c>
      <c r="S1450" s="56" t="s">
        <v>17</v>
      </c>
      <c r="T1450" s="7" t="s">
        <v>17</v>
      </c>
      <c r="U1450" s="7" t="s">
        <v>17</v>
      </c>
      <c r="V1450" s="57"/>
      <c r="W1450" s="57"/>
      <c r="X1450" s="57"/>
      <c r="Y1450" s="57"/>
      <c r="Z1450" s="57"/>
      <c r="AA1450" s="57"/>
      <c r="AB1450" s="57"/>
      <c r="AC1450" s="57" t="s">
        <v>17</v>
      </c>
      <c r="AD1450" s="57" t="s">
        <v>17</v>
      </c>
      <c r="AE1450" s="57" t="s">
        <v>17</v>
      </c>
      <c r="AF1450" s="57" t="s">
        <v>17</v>
      </c>
      <c r="AG1450" s="57" t="s">
        <v>17</v>
      </c>
      <c r="AH1450" s="57" t="s">
        <v>17</v>
      </c>
      <c r="AI1450" s="57" t="s">
        <v>17</v>
      </c>
      <c r="AJ1450" s="57" t="s">
        <v>17</v>
      </c>
      <c r="AK1450" s="57" t="s">
        <v>17</v>
      </c>
      <c r="AL1450" s="57" t="s">
        <v>17</v>
      </c>
      <c r="AM1450" s="15"/>
      <c r="AN1450" s="15"/>
      <c r="AO1450" s="15"/>
      <c r="AP1450" s="15"/>
    </row>
    <row r="1451" spans="1:42" s="14" customFormat="1" x14ac:dyDescent="0.35">
      <c r="A1451" s="1" t="s">
        <v>105</v>
      </c>
      <c r="B1451" s="1" t="s">
        <v>2024</v>
      </c>
      <c r="C1451" s="3"/>
      <c r="D1451" s="1" t="s">
        <v>23</v>
      </c>
      <c r="E1451" s="1" t="s">
        <v>190</v>
      </c>
      <c r="F1451" s="3" t="s">
        <v>104</v>
      </c>
      <c r="G1451" s="1" t="s">
        <v>105</v>
      </c>
      <c r="H1451" s="59" t="str">
        <f>_xlfn.XLOOKUP(B1451,'[1]Nur des jours'!$B:$B,'[1]Nur des jours'!$H:$H,"")</f>
        <v>Huawei</v>
      </c>
      <c r="I1451" s="52">
        <v>0</v>
      </c>
      <c r="J1451" s="52">
        <v>0</v>
      </c>
      <c r="K1451" s="52">
        <v>0</v>
      </c>
      <c r="L1451" s="53">
        <v>0</v>
      </c>
      <c r="M1451" s="54" t="s">
        <v>5374</v>
      </c>
      <c r="N1451" s="55"/>
      <c r="O1451" s="16" t="str" cm="1">
        <f t="array" ref="O1451">IFERROR(_xlfn.IFS(
Q1451="MPR ISSUE","PDH",
Q1451="BSS Hardware Issue","BSS",
Q1451="Sites strategiques, MLL, Pylone, etc.","ENVTECH",
Q1451="AKTIVCO DEFAUT GE &amp; POWER Cabinet","AKTIVCO",
Q1451="AKTIVCO Coupure ENEO &amp; Baisse de tension","AKTIVCO GRID ONLY",
Q1451="Coupure ENEO &amp; Baisse de tension","IHS GRID ONLY",
Q1451="Defaut GE &amp; POWER Cabinet","IHS",
Q1451="Sharing","Partners",
Q1451="SIte strategiques &amp; DataCenter","SST &amp; DC",
Q1451="Exclu","Exclu",
Q1451="SAT","SAT",
Q1451="SPARE-ISSUE","SPARE-ISSUE",
Q1451="Fiber CAmtel","TRANS_FO_CAMTEL",
Q1451="Fiber AOF","Fiber AOF",
Q1451="Projet OCM (HUAWEI)","TRAVAUX-HUAWEI",
Q1451="Projet OCM (NOKIA)","TRAVAUX-NOKIA",
Q1451="ACCESS-ISSUE","ACCESS-ISSUE",
Q1451="Projet OCM (ZTE, NOKIA, autres projets)","TRAVAUX OCM",
Q1451="No root CAuse","No root cause",
Q1451="ODU HS","PDH",
Q1451="IP &amp; VLAN","PDH",
Q1451="Warehouse HUAWEI","SPARE-ISSUE",
Q1451="SPARE-HS","SPARE-ISSUE",
Q1451="Power Telco","BSS"
),"")</f>
        <v>No root cause</v>
      </c>
      <c r="P1451" s="22" t="str" cm="1">
        <f t="array" ref="P1451">IFERROR(_xlfn.IFS(
Q1451="MPR ISSUE","TX ISSUE",
Q1451="BSS Hardware Issue","RAN ISSUE",
Q1451="Sites strategiques, MLL, Pylone, etc.","ENVTECH",
Q1451="AKTIVCO DEFAUT GE &amp; POWER Cabinet","POWER ISSUE",
Q1451="AKTIVCO Coupure ENEO &amp; Baisse de tension","POWER ISSUE",
Q1451="Coupure ENEO &amp; Baisse de tension","POWER ISSUE",
Q1451="Defaut GE &amp; POWER Cabinet","POWER ISSUE",
Q1451="Sharing","POWER ISSUE",
Q1451="SIte strategiques &amp; DataCenter","POWER ISSUE",
Q1451="Exclu","Exclu",
Q1451="SAT","TX ISSUE",
Q1451="SPARE-ISSUE","SPARE-ISSUE",
Q1451="Fiber CAmtel","TX ISSUE",
Q1451="Fiber AOF","TX ISSUE",
Q1451="Projet OCM (HUAWEI)","TRAVAUX-HUAWEI",
Q1451="Projet OCM (NOKIA)","TRAVAUX -NOKIA",
Q1451="ACCESS-ISSUE","ACCESS-ISSUE",
Q1451="Projet OCM (ZTE, NOKIA, autres projets)","TRAVAUX OCM",
Q1451="No root CAuse","No root cause",
Q1451="ODU HS","TX ISSUE",
Q1451="IP &amp; VLAN","TX ISSUE",
Q1451="Warehouse HUAWEI","SPARE-ISSUE",
Q1451="SPARE-HS","SPARE-ISSUE",
Q1451="Power Telco","RAN ISSUE"
),"")</f>
        <v>No root cause</v>
      </c>
      <c r="Q1451" s="48" t="s">
        <v>5576</v>
      </c>
      <c r="R1451" s="23" t="str" cm="1">
        <f t="array" ref="R1451">IFERROR(_xlfn.IFS(
Q1451="MPR ISSUE","ACTIVE",
Q1451="BSS Hardware Issue","ACTIVE",
Q1451="Sites strategiques, MLL, Pylone, etc.","PASSIVE",
Q1451="AKTIVCO DEFAUT GE &amp; POWER Cabinet","PASSIVE",
Q1451="AKTIVCO Coupure ENEO &amp; Baisse de tension","PASSIVE",
Q1451="Coupure ENEO &amp; Baisse de tension","PASSIVE",
Q1451="Defaut GE &amp; POWER Cabinet","PASSIVE",
Q1451="Sharing","PASSIVE",
Q1451="SIte strategiques &amp; DataCenter","PASSIVE",
Q1451="Exclu","Exclu",
Q1451="SAT","ACTIVE",
Q1451="SPARE-ISSUE","SPARE-ISSUE",
Q1451="Fiber CAmtel","ACTIVE",
Q1451="Fiber AOF","ACTIVE",
Q1451="Projet OCM (HUAWEI)","PLANNED WORKS",
Q1451="Projet OCM (NOKIA)","PLANNED WORKS",
Q1451="ACCESS-ISSUE","ACCESS-ISSUE",
Q1451="Projet OCM (ZTE, NOKIA, autres projets)","PLANNED WORKS",
Q1451="No root CAuse","No root cause",
Q1451="ODU HS","ACTIVE",
Q1451="IP &amp; VLAN","ACTIVE",
Q1451="Warehouse HUAWEI","SPARE-ISSUE",
Q1451="SPARE-HS","SPARE-ISSUE",
Q1451="Power Telco","ACTIVE"
),"")</f>
        <v>No root cause</v>
      </c>
      <c r="S1451" s="56" t="s">
        <v>17</v>
      </c>
      <c r="T1451" s="7" t="s">
        <v>17</v>
      </c>
      <c r="U1451" s="7" t="s">
        <v>17</v>
      </c>
      <c r="V1451" s="57"/>
      <c r="W1451" s="57"/>
      <c r="X1451" s="57"/>
      <c r="Y1451" s="57"/>
      <c r="Z1451" s="57"/>
      <c r="AA1451" s="57"/>
      <c r="AB1451" s="57"/>
      <c r="AC1451" s="57" t="s">
        <v>17</v>
      </c>
      <c r="AD1451" s="57" t="s">
        <v>17</v>
      </c>
      <c r="AE1451" s="57" t="s">
        <v>17</v>
      </c>
      <c r="AF1451" s="57" t="s">
        <v>17</v>
      </c>
      <c r="AG1451" s="57" t="s">
        <v>17</v>
      </c>
      <c r="AH1451" s="57" t="s">
        <v>17</v>
      </c>
      <c r="AI1451" s="57" t="s">
        <v>17</v>
      </c>
      <c r="AJ1451" s="57" t="s">
        <v>17</v>
      </c>
      <c r="AK1451" s="57" t="s">
        <v>17</v>
      </c>
      <c r="AL1451" s="57" t="s">
        <v>17</v>
      </c>
      <c r="AM1451" s="15"/>
      <c r="AN1451" s="15"/>
      <c r="AO1451" s="15"/>
      <c r="AP1451" s="15"/>
    </row>
    <row r="1452" spans="1:42" s="14" customFormat="1" x14ac:dyDescent="0.35">
      <c r="A1452" s="1" t="s">
        <v>102</v>
      </c>
      <c r="B1452" s="1" t="s">
        <v>103</v>
      </c>
      <c r="C1452" s="3"/>
      <c r="D1452" s="1" t="s">
        <v>12</v>
      </c>
      <c r="E1452" s="1" t="s">
        <v>13</v>
      </c>
      <c r="F1452" s="3" t="s">
        <v>104</v>
      </c>
      <c r="G1452" s="1" t="s">
        <v>105</v>
      </c>
      <c r="H1452" s="59" t="str">
        <f>_xlfn.XLOOKUP(B1452,'[1]Nur des jours'!$B:$B,'[1]Nur des jours'!$H:$H,"")</f>
        <v>Huawei</v>
      </c>
      <c r="I1452" s="52">
        <v>0</v>
      </c>
      <c r="J1452" s="52">
        <v>0</v>
      </c>
      <c r="K1452" s="52">
        <v>0</v>
      </c>
      <c r="L1452" s="53">
        <v>0</v>
      </c>
      <c r="M1452" s="54" t="s">
        <v>5374</v>
      </c>
      <c r="N1452" s="55"/>
      <c r="O1452" s="16" t="str" cm="1">
        <f t="array" ref="O1452">IFERROR(_xlfn.IFS(
Q1452="MPR ISSUE","PDH",
Q1452="BSS Hardware Issue","BSS",
Q1452="Sites strategiques, MLL, Pylone, etc.","ENVTECH",
Q1452="AKTIVCO DEFAUT GE &amp; POWER Cabinet","AKTIVCO",
Q1452="AKTIVCO Coupure ENEO &amp; Baisse de tension","AKTIVCO GRID ONLY",
Q1452="Coupure ENEO &amp; Baisse de tension","IHS GRID ONLY",
Q1452="Defaut GE &amp; POWER Cabinet","IHS",
Q1452="Sharing","Partners",
Q1452="SIte strategiques &amp; DataCenter","SST &amp; DC",
Q1452="Exclu","Exclu",
Q1452="SAT","SAT",
Q1452="SPARE-ISSUE","SPARE-ISSUE",
Q1452="Fiber CAmtel","TRANS_FO_CAMTEL",
Q1452="Fiber AOF","Fiber AOF",
Q1452="Projet OCM (HUAWEI)","TRAVAUX-HUAWEI",
Q1452="Projet OCM (NOKIA)","TRAVAUX-NOKIA",
Q1452="ACCESS-ISSUE","ACCESS-ISSUE",
Q1452="Projet OCM (ZTE, NOKIA, autres projets)","TRAVAUX OCM",
Q1452="No root CAuse","No root cause",
Q1452="ODU HS","PDH",
Q1452="IP &amp; VLAN","PDH",
Q1452="Warehouse HUAWEI","SPARE-ISSUE",
Q1452="SPARE-HS","SPARE-ISSUE",
Q1452="Power Telco","BSS"
),"")</f>
        <v>No root cause</v>
      </c>
      <c r="P1452" s="22" t="str" cm="1">
        <f t="array" ref="P1452">IFERROR(_xlfn.IFS(
Q1452="MPR ISSUE","TX ISSUE",
Q1452="BSS Hardware Issue","RAN ISSUE",
Q1452="Sites strategiques, MLL, Pylone, etc.","ENVTECH",
Q1452="AKTIVCO DEFAUT GE &amp; POWER Cabinet","POWER ISSUE",
Q1452="AKTIVCO Coupure ENEO &amp; Baisse de tension","POWER ISSUE",
Q1452="Coupure ENEO &amp; Baisse de tension","POWER ISSUE",
Q1452="Defaut GE &amp; POWER Cabinet","POWER ISSUE",
Q1452="Sharing","POWER ISSUE",
Q1452="SIte strategiques &amp; DataCenter","POWER ISSUE",
Q1452="Exclu","Exclu",
Q1452="SAT","TX ISSUE",
Q1452="SPARE-ISSUE","SPARE-ISSUE",
Q1452="Fiber CAmtel","TX ISSUE",
Q1452="Fiber AOF","TX ISSUE",
Q1452="Projet OCM (HUAWEI)","TRAVAUX-HUAWEI",
Q1452="Projet OCM (NOKIA)","TRAVAUX -NOKIA",
Q1452="ACCESS-ISSUE","ACCESS-ISSUE",
Q1452="Projet OCM (ZTE, NOKIA, autres projets)","TRAVAUX OCM",
Q1452="No root CAuse","No root cause",
Q1452="ODU HS","TX ISSUE",
Q1452="IP &amp; VLAN","TX ISSUE",
Q1452="Warehouse HUAWEI","SPARE-ISSUE",
Q1452="SPARE-HS","SPARE-ISSUE",
Q1452="Power Telco","RAN ISSUE"
),"")</f>
        <v>No root cause</v>
      </c>
      <c r="Q1452" s="48" t="s">
        <v>5576</v>
      </c>
      <c r="R1452" s="23" t="str" cm="1">
        <f t="array" ref="R1452">IFERROR(_xlfn.IFS(
Q1452="MPR ISSUE","ACTIVE",
Q1452="BSS Hardware Issue","ACTIVE",
Q1452="Sites strategiques, MLL, Pylone, etc.","PASSIVE",
Q1452="AKTIVCO DEFAUT GE &amp; POWER Cabinet","PASSIVE",
Q1452="AKTIVCO Coupure ENEO &amp; Baisse de tension","PASSIVE",
Q1452="Coupure ENEO &amp; Baisse de tension","PASSIVE",
Q1452="Defaut GE &amp; POWER Cabinet","PASSIVE",
Q1452="Sharing","PASSIVE",
Q1452="SIte strategiques &amp; DataCenter","PASSIVE",
Q1452="Exclu","Exclu",
Q1452="SAT","ACTIVE",
Q1452="SPARE-ISSUE","SPARE-ISSUE",
Q1452="Fiber CAmtel","ACTIVE",
Q1452="Fiber AOF","ACTIVE",
Q1452="Projet OCM (HUAWEI)","PLANNED WORKS",
Q1452="Projet OCM (NOKIA)","PLANNED WORKS",
Q1452="ACCESS-ISSUE","ACCESS-ISSUE",
Q1452="Projet OCM (ZTE, NOKIA, autres projets)","PLANNED WORKS",
Q1452="No root CAuse","No root cause",
Q1452="ODU HS","ACTIVE",
Q1452="IP &amp; VLAN","ACTIVE",
Q1452="Warehouse HUAWEI","SPARE-ISSUE",
Q1452="SPARE-HS","SPARE-ISSUE",
Q1452="Power Telco","ACTIVE"
),"")</f>
        <v>No root cause</v>
      </c>
      <c r="S1452" s="56" t="s">
        <v>17</v>
      </c>
      <c r="T1452" s="7" t="s">
        <v>17</v>
      </c>
      <c r="U1452" s="7" t="s">
        <v>17</v>
      </c>
      <c r="V1452" s="57"/>
      <c r="W1452" s="57"/>
      <c r="X1452" s="57"/>
      <c r="Y1452" s="57"/>
      <c r="Z1452" s="57"/>
      <c r="AA1452" s="57"/>
      <c r="AB1452" s="57"/>
      <c r="AC1452" s="57" t="s">
        <v>17</v>
      </c>
      <c r="AD1452" s="57" t="s">
        <v>17</v>
      </c>
      <c r="AE1452" s="57" t="s">
        <v>17</v>
      </c>
      <c r="AF1452" s="57" t="s">
        <v>17</v>
      </c>
      <c r="AG1452" s="57" t="s">
        <v>17</v>
      </c>
      <c r="AH1452" s="57" t="s">
        <v>17</v>
      </c>
      <c r="AI1452" s="57" t="s">
        <v>17</v>
      </c>
      <c r="AJ1452" s="57" t="s">
        <v>17</v>
      </c>
      <c r="AK1452" s="57" t="s">
        <v>17</v>
      </c>
      <c r="AL1452" s="57" t="s">
        <v>17</v>
      </c>
      <c r="AM1452" s="15"/>
      <c r="AN1452" s="15"/>
      <c r="AO1452" s="15"/>
      <c r="AP1452" s="15"/>
    </row>
    <row r="1453" spans="1:42" s="14" customFormat="1" x14ac:dyDescent="0.35">
      <c r="A1453" s="3" t="s">
        <v>1939</v>
      </c>
      <c r="B1453" s="3" t="s">
        <v>1940</v>
      </c>
      <c r="C1453" s="3"/>
      <c r="D1453" s="3" t="s">
        <v>12</v>
      </c>
      <c r="E1453" s="3" t="s">
        <v>13</v>
      </c>
      <c r="F1453" s="3" t="s">
        <v>71</v>
      </c>
      <c r="G1453" s="3" t="s">
        <v>1939</v>
      </c>
      <c r="H1453" s="60" t="str">
        <f>_xlfn.XLOOKUP(B1453,'[1]Nur des jours'!$B:$B,'[1]Nur des jours'!$H:$H,"")</f>
        <v>NOKIA</v>
      </c>
      <c r="I1453" s="52">
        <v>0</v>
      </c>
      <c r="J1453" s="52">
        <v>0</v>
      </c>
      <c r="K1453" s="52">
        <v>0</v>
      </c>
      <c r="L1453" s="53">
        <v>0</v>
      </c>
      <c r="M1453" s="54" t="s">
        <v>5374</v>
      </c>
      <c r="N1453" s="55"/>
      <c r="O1453" s="16" t="str" cm="1">
        <f t="array" ref="O1453">IFERROR(_xlfn.IFS(
Q1453="MPR ISSUE","PDH",
Q1453="BSS Hardware Issue","BSS",
Q1453="Sites strategiques, MLL, Pylone, etc.","ENVTECH",
Q1453="AKTIVCO DEFAUT GE &amp; POWER Cabinet","AKTIVCO",
Q1453="AKTIVCO Coupure ENEO &amp; Baisse de tension","AKTIVCO GRID ONLY",
Q1453="Coupure ENEO &amp; Baisse de tension","IHS GRID ONLY",
Q1453="Defaut GE &amp; POWER Cabinet","IHS",
Q1453="Sharing","Partners",
Q1453="SIte strategiques &amp; DataCenter","SST &amp; DC",
Q1453="Exclu","Exclu",
Q1453="SAT","SAT",
Q1453="SPARE-ISSUE","SPARE-ISSUE",
Q1453="Fiber CAmtel","TRANS_FO_CAMTEL",
Q1453="Fiber AOF","Fiber AOF",
Q1453="Projet OCM (HUAWEI)","TRAVAUX-HUAWEI",
Q1453="Projet OCM (NOKIA)","TRAVAUX-NOKIA",
Q1453="ACCESS-ISSUE","ACCESS-ISSUE",
Q1453="Projet OCM (ZTE, NOKIA, autres projets)","TRAVAUX OCM",
Q1453="No root CAuse","No root cause",
Q1453="ODU HS","PDH",
Q1453="IP &amp; VLAN","PDH",
Q1453="Warehouse HUAWEI","SPARE-ISSUE",
Q1453="SPARE-HS","SPARE-ISSUE",
Q1453="Power Telco","BSS"
),"")</f>
        <v>No root cause</v>
      </c>
      <c r="P1453" s="22" t="str" cm="1">
        <f t="array" ref="P1453">IFERROR(_xlfn.IFS(
Q1453="MPR ISSUE","TX ISSUE",
Q1453="BSS Hardware Issue","RAN ISSUE",
Q1453="Sites strategiques, MLL, Pylone, etc.","ENVTECH",
Q1453="AKTIVCO DEFAUT GE &amp; POWER Cabinet","POWER ISSUE",
Q1453="AKTIVCO Coupure ENEO &amp; Baisse de tension","POWER ISSUE",
Q1453="Coupure ENEO &amp; Baisse de tension","POWER ISSUE",
Q1453="Defaut GE &amp; POWER Cabinet","POWER ISSUE",
Q1453="Sharing","POWER ISSUE",
Q1453="SIte strategiques &amp; DataCenter","POWER ISSUE",
Q1453="Exclu","Exclu",
Q1453="SAT","TX ISSUE",
Q1453="SPARE-ISSUE","SPARE-ISSUE",
Q1453="Fiber CAmtel","TX ISSUE",
Q1453="Fiber AOF","TX ISSUE",
Q1453="Projet OCM (HUAWEI)","TRAVAUX-HUAWEI",
Q1453="Projet OCM (NOKIA)","TRAVAUX -NOKIA",
Q1453="ACCESS-ISSUE","ACCESS-ISSUE",
Q1453="Projet OCM (ZTE, NOKIA, autres projets)","TRAVAUX OCM",
Q1453="No root CAuse","No root cause",
Q1453="ODU HS","TX ISSUE",
Q1453="IP &amp; VLAN","TX ISSUE",
Q1453="Warehouse HUAWEI","SPARE-ISSUE",
Q1453="SPARE-HS","SPARE-ISSUE",
Q1453="Power Telco","RAN ISSUE"
),"")</f>
        <v>No root cause</v>
      </c>
      <c r="Q1453" s="48" t="s">
        <v>5576</v>
      </c>
      <c r="R1453" s="23" t="str" cm="1">
        <f t="array" ref="R1453">IFERROR(_xlfn.IFS(
Q1453="MPR ISSUE","ACTIVE",
Q1453="BSS Hardware Issue","ACTIVE",
Q1453="Sites strategiques, MLL, Pylone, etc.","PASSIVE",
Q1453="AKTIVCO DEFAUT GE &amp; POWER Cabinet","PASSIVE",
Q1453="AKTIVCO Coupure ENEO &amp; Baisse de tension","PASSIVE",
Q1453="Coupure ENEO &amp; Baisse de tension","PASSIVE",
Q1453="Defaut GE &amp; POWER Cabinet","PASSIVE",
Q1453="Sharing","PASSIVE",
Q1453="SIte strategiques &amp; DataCenter","PASSIVE",
Q1453="Exclu","Exclu",
Q1453="SAT","ACTIVE",
Q1453="SPARE-ISSUE","SPARE-ISSUE",
Q1453="Fiber CAmtel","ACTIVE",
Q1453="Fiber AOF","ACTIVE",
Q1453="Projet OCM (HUAWEI)","PLANNED WORKS",
Q1453="Projet OCM (NOKIA)","PLANNED WORKS",
Q1453="ACCESS-ISSUE","ACCESS-ISSUE",
Q1453="Projet OCM (ZTE, NOKIA, autres projets)","PLANNED WORKS",
Q1453="No root CAuse","No root cause",
Q1453="ODU HS","ACTIVE",
Q1453="IP &amp; VLAN","ACTIVE",
Q1453="Warehouse HUAWEI","SPARE-ISSUE",
Q1453="SPARE-HS","SPARE-ISSUE",
Q1453="Power Telco","ACTIVE"
),"")</f>
        <v>No root cause</v>
      </c>
      <c r="S1453" s="56" t="s">
        <v>17</v>
      </c>
      <c r="T1453" s="7" t="s">
        <v>17</v>
      </c>
      <c r="U1453" s="7" t="s">
        <v>17</v>
      </c>
      <c r="V1453" s="57" t="s">
        <v>17</v>
      </c>
      <c r="W1453" s="57" t="s">
        <v>17</v>
      </c>
      <c r="X1453" s="57" t="s">
        <v>17</v>
      </c>
      <c r="Y1453" s="57" t="s">
        <v>17</v>
      </c>
      <c r="Z1453" s="57" t="s">
        <v>17</v>
      </c>
      <c r="AA1453" s="57" t="s">
        <v>17</v>
      </c>
      <c r="AB1453" s="57"/>
      <c r="AC1453" s="57" t="s">
        <v>17</v>
      </c>
      <c r="AD1453" s="57" t="s">
        <v>17</v>
      </c>
      <c r="AE1453" s="57" t="s">
        <v>17</v>
      </c>
      <c r="AF1453" s="57" t="s">
        <v>17</v>
      </c>
      <c r="AG1453" s="57" t="s">
        <v>17</v>
      </c>
      <c r="AH1453" s="57" t="s">
        <v>17</v>
      </c>
      <c r="AI1453" s="57" t="s">
        <v>17</v>
      </c>
      <c r="AJ1453" s="57" t="s">
        <v>17</v>
      </c>
      <c r="AK1453" s="57" t="s">
        <v>17</v>
      </c>
      <c r="AL1453" s="57" t="s">
        <v>17</v>
      </c>
      <c r="AM1453" s="15"/>
      <c r="AN1453" s="15"/>
      <c r="AO1453" s="15"/>
      <c r="AP1453" s="15"/>
    </row>
    <row r="1454" spans="1:42" s="14" customFormat="1" x14ac:dyDescent="0.35">
      <c r="A1454" s="1" t="s">
        <v>2577</v>
      </c>
      <c r="B1454" s="1" t="s">
        <v>2578</v>
      </c>
      <c r="C1454" s="3"/>
      <c r="D1454" s="1" t="s">
        <v>23</v>
      </c>
      <c r="E1454" s="1" t="s">
        <v>124</v>
      </c>
      <c r="F1454" s="3" t="s">
        <v>33</v>
      </c>
      <c r="G1454" s="1" t="s">
        <v>2577</v>
      </c>
      <c r="H1454" s="60" t="str">
        <f>_xlfn.XLOOKUP(B1454,'[1]Nur des jours'!$B:$B,'[1]Nur des jours'!$H:$H,"")</f>
        <v>NOKIA</v>
      </c>
      <c r="I1454" s="52">
        <v>0</v>
      </c>
      <c r="J1454" s="52">
        <v>0</v>
      </c>
      <c r="K1454" s="52">
        <v>0</v>
      </c>
      <c r="L1454" s="53">
        <v>0</v>
      </c>
      <c r="M1454" s="54" t="s">
        <v>5375</v>
      </c>
      <c r="N1454" s="55" t="s">
        <v>6106</v>
      </c>
      <c r="O1454" s="16" t="str" cm="1">
        <f t="array" ref="O1454">IFERROR(_xlfn.IFS(
Q1454="MPR ISSUE","PDH",
Q1454="BSS Hardware Issue","BSS",
Q1454="Sites strategiques, MLL, Pylone, etc.","ENVTECH",
Q1454="AKTIVCO DEFAUT GE &amp; POWER Cabinet","AKTIVCO",
Q1454="AKTIVCO Coupure ENEO &amp; Baisse de tension","AKTIVCO GRID ONLY",
Q1454="Coupure ENEO &amp; Baisse de tension","IHS GRID ONLY",
Q1454="Defaut GE &amp; POWER Cabinet","IHS",
Q1454="Sharing","Partners",
Q1454="SIte strategiques &amp; DataCenter","SST &amp; DC",
Q1454="Exclu","Exclu",
Q1454="SAT","SAT",
Q1454="SPARE-ISSUE","SPARE-ISSUE",
Q1454="Fiber CAmtel","TRANS_FO_CAMTEL",
Q1454="Fiber AOF","Fiber AOF",
Q1454="Projet OCM (HUAWEI)","TRAVAUX-HUAWEI",
Q1454="Projet OCM (NOKIA)","TRAVAUX-NOKIA",
Q1454="ACCESS-ISSUE","ACCESS-ISSUE",
Q1454="Projet OCM (ZTE, NOKIA, autres projets)","TRAVAUX OCM",
Q1454="No root CAuse","No root cause",
Q1454="ODU HS","PDH",
Q1454="IP &amp; VLAN","PDH",
Q1454="Warehouse HUAWEI","SPARE-ISSUE",
Q1454="SPARE-HS","SPARE-ISSUE",
Q1454="Power Telco","BSS"
),"")</f>
        <v>Exclu</v>
      </c>
      <c r="P1454" s="22" t="str" cm="1">
        <f t="array" ref="P1454">IFERROR(_xlfn.IFS(
Q1454="MPR ISSUE","TX ISSUE",
Q1454="BSS Hardware Issue","RAN ISSUE",
Q1454="Sites strategiques, MLL, Pylone, etc.","ENVTECH",
Q1454="AKTIVCO DEFAUT GE &amp; POWER Cabinet","POWER ISSUE",
Q1454="AKTIVCO Coupure ENEO &amp; Baisse de tension","POWER ISSUE",
Q1454="Coupure ENEO &amp; Baisse de tension","POWER ISSUE",
Q1454="Defaut GE &amp; POWER Cabinet","POWER ISSUE",
Q1454="Sharing","POWER ISSUE",
Q1454="SIte strategiques &amp; DataCenter","POWER ISSUE",
Q1454="Exclu","Exclu",
Q1454="SAT","TX ISSUE",
Q1454="SPARE-ISSUE","SPARE-ISSUE",
Q1454="Fiber CAmtel","TX ISSUE",
Q1454="Fiber AOF","TX ISSUE",
Q1454="Projet OCM (HUAWEI)","TRAVAUX-HUAWEI",
Q1454="Projet OCM (NOKIA)","TRAVAUX -NOKIA",
Q1454="ACCESS-ISSUE","ACCESS-ISSUE",
Q1454="Projet OCM (ZTE, NOKIA, autres projets)","TRAVAUX OCM",
Q1454="No root CAuse","No root cause",
Q1454="ODU HS","TX ISSUE",
Q1454="IP &amp; VLAN","TX ISSUE",
Q1454="Warehouse HUAWEI","SPARE-ISSUE",
Q1454="SPARE-HS","SPARE-ISSUE",
Q1454="Power Telco","RAN ISSUE"
),"")</f>
        <v>Exclu</v>
      </c>
      <c r="Q1454" s="48" t="s">
        <v>5582</v>
      </c>
      <c r="R1454" s="23" t="str" cm="1">
        <f t="array" ref="R1454">IFERROR(_xlfn.IFS(
Q1454="MPR ISSUE","ACTIVE",
Q1454="BSS Hardware Issue","ACTIVE",
Q1454="Sites strategiques, MLL, Pylone, etc.","PASSIVE",
Q1454="AKTIVCO DEFAUT GE &amp; POWER Cabinet","PASSIVE",
Q1454="AKTIVCO Coupure ENEO &amp; Baisse de tension","PASSIVE",
Q1454="Coupure ENEO &amp; Baisse de tension","PASSIVE",
Q1454="Defaut GE &amp; POWER Cabinet","PASSIVE",
Q1454="Sharing","PASSIVE",
Q1454="SIte strategiques &amp; DataCenter","PASSIVE",
Q1454="Exclu","Exclu",
Q1454="SAT","ACTIVE",
Q1454="SPARE-ISSUE","SPARE-ISSUE",
Q1454="Fiber CAmtel","ACTIVE",
Q1454="Fiber AOF","ACTIVE",
Q1454="Projet OCM (HUAWEI)","PLANNED WORKS",
Q1454="Projet OCM (NOKIA)","PLANNED WORKS",
Q1454="ACCESS-ISSUE","ACCESS-ISSUE",
Q1454="Projet OCM (ZTE, NOKIA, autres projets)","PLANNED WORKS",
Q1454="No root CAuse","No root cause",
Q1454="ODU HS","ACTIVE",
Q1454="IP &amp; VLAN","ACTIVE",
Q1454="Warehouse HUAWEI","SPARE-ISSUE",
Q1454="SPARE-HS","SPARE-ISSUE",
Q1454="Power Telco","ACTIVE"
),"")</f>
        <v>Exclu</v>
      </c>
      <c r="S1454" s="56" t="s">
        <v>17</v>
      </c>
      <c r="T1454" s="7" t="s">
        <v>17</v>
      </c>
      <c r="U1454" s="7" t="s">
        <v>17</v>
      </c>
      <c r="V1454" s="57" t="s">
        <v>17</v>
      </c>
      <c r="W1454" s="57" t="s">
        <v>17</v>
      </c>
      <c r="X1454" s="57" t="s">
        <v>17</v>
      </c>
      <c r="Y1454" s="57" t="s">
        <v>17</v>
      </c>
      <c r="Z1454" s="57" t="s">
        <v>17</v>
      </c>
      <c r="AA1454" s="57" t="s">
        <v>17</v>
      </c>
      <c r="AB1454" s="57"/>
      <c r="AC1454" s="57" t="s">
        <v>17</v>
      </c>
      <c r="AD1454" s="57" t="s">
        <v>17</v>
      </c>
      <c r="AE1454" s="57" t="s">
        <v>17</v>
      </c>
      <c r="AF1454" s="57" t="s">
        <v>17</v>
      </c>
      <c r="AG1454" s="57" t="s">
        <v>17</v>
      </c>
      <c r="AH1454" s="57" t="s">
        <v>17</v>
      </c>
      <c r="AI1454" s="57" t="s">
        <v>17</v>
      </c>
      <c r="AJ1454" s="57" t="s">
        <v>17</v>
      </c>
      <c r="AK1454" s="57" t="s">
        <v>17</v>
      </c>
      <c r="AL1454" s="57" t="s">
        <v>17</v>
      </c>
      <c r="AM1454" s="15"/>
      <c r="AN1454" s="15"/>
      <c r="AO1454" s="15"/>
      <c r="AP1454" s="15"/>
    </row>
    <row r="1455" spans="1:42" s="14" customFormat="1" x14ac:dyDescent="0.35">
      <c r="A1455" s="1" t="s">
        <v>4582</v>
      </c>
      <c r="B1455" s="1" t="s">
        <v>4583</v>
      </c>
      <c r="C1455" s="3"/>
      <c r="D1455" s="1" t="s">
        <v>12</v>
      </c>
      <c r="E1455" s="1" t="s">
        <v>13</v>
      </c>
      <c r="F1455" s="3" t="s">
        <v>39</v>
      </c>
      <c r="G1455" s="1" t="s">
        <v>40</v>
      </c>
      <c r="H1455" s="51" t="str">
        <f>_xlfn.XLOOKUP(B1455,'[1]Nur des jours'!$B:$B,'[1]Nur des jours'!$H:$H,"")</f>
        <v>ZTE</v>
      </c>
      <c r="I1455" s="52">
        <v>0</v>
      </c>
      <c r="J1455" s="52">
        <v>0</v>
      </c>
      <c r="K1455" s="52">
        <v>0</v>
      </c>
      <c r="L1455" s="53">
        <v>0</v>
      </c>
      <c r="M1455" s="54" t="s">
        <v>5374</v>
      </c>
      <c r="N1455" s="55"/>
      <c r="O1455" s="16" t="str" cm="1">
        <f t="array" ref="O1455">IFERROR(_xlfn.IFS(
Q1455="MPR ISSUE","PDH",
Q1455="BSS Hardware Issue","BSS",
Q1455="Sites strategiques, MLL, Pylone, etc.","ENVTECH",
Q1455="AKTIVCO DEFAUT GE &amp; POWER Cabinet","AKTIVCO",
Q1455="AKTIVCO Coupure ENEO &amp; Baisse de tension","AKTIVCO GRID ONLY",
Q1455="Coupure ENEO &amp; Baisse de tension","IHS GRID ONLY",
Q1455="Defaut GE &amp; POWER Cabinet","IHS",
Q1455="Sharing","Partners",
Q1455="SIte strategiques &amp; DataCenter","SST &amp; DC",
Q1455="Exclu","Exclu",
Q1455="SAT","SAT",
Q1455="SPARE-ISSUE","SPARE-ISSUE",
Q1455="Fiber CAmtel","TRANS_FO_CAMTEL",
Q1455="Fiber AOF","Fiber AOF",
Q1455="Projet OCM (HUAWEI)","TRAVAUX-HUAWEI",
Q1455="Projet OCM (NOKIA)","TRAVAUX-NOKIA",
Q1455="ACCESS-ISSUE","ACCESS-ISSUE",
Q1455="Projet OCM (ZTE, NOKIA, autres projets)","TRAVAUX OCM",
Q1455="No root CAuse","No root cause",
Q1455="ODU HS","PDH",
Q1455="IP &amp; VLAN","PDH",
Q1455="Warehouse HUAWEI","SPARE-ISSUE",
Q1455="SPARE-HS","SPARE-ISSUE",
Q1455="Power Telco","BSS"
),"")</f>
        <v>No root cause</v>
      </c>
      <c r="P1455" s="22" t="str" cm="1">
        <f t="array" ref="P1455">IFERROR(_xlfn.IFS(
Q1455="MPR ISSUE","TX ISSUE",
Q1455="BSS Hardware Issue","RAN ISSUE",
Q1455="Sites strategiques, MLL, Pylone, etc.","ENVTECH",
Q1455="AKTIVCO DEFAUT GE &amp; POWER Cabinet","POWER ISSUE",
Q1455="AKTIVCO Coupure ENEO &amp; Baisse de tension","POWER ISSUE",
Q1455="Coupure ENEO &amp; Baisse de tension","POWER ISSUE",
Q1455="Defaut GE &amp; POWER Cabinet","POWER ISSUE",
Q1455="Sharing","POWER ISSUE",
Q1455="SIte strategiques &amp; DataCenter","POWER ISSUE",
Q1455="Exclu","Exclu",
Q1455="SAT","TX ISSUE",
Q1455="SPARE-ISSUE","SPARE-ISSUE",
Q1455="Fiber CAmtel","TX ISSUE",
Q1455="Fiber AOF","TX ISSUE",
Q1455="Projet OCM (HUAWEI)","TRAVAUX-HUAWEI",
Q1455="Projet OCM (NOKIA)","TRAVAUX -NOKIA",
Q1455="ACCESS-ISSUE","ACCESS-ISSUE",
Q1455="Projet OCM (ZTE, NOKIA, autres projets)","TRAVAUX OCM",
Q1455="No root CAuse","No root cause",
Q1455="ODU HS","TX ISSUE",
Q1455="IP &amp; VLAN","TX ISSUE",
Q1455="Warehouse HUAWEI","SPARE-ISSUE",
Q1455="SPARE-HS","SPARE-ISSUE",
Q1455="Power Telco","RAN ISSUE"
),"")</f>
        <v>No root cause</v>
      </c>
      <c r="Q1455" s="48" t="s">
        <v>5576</v>
      </c>
      <c r="R1455" s="23" t="str" cm="1">
        <f t="array" ref="R1455">IFERROR(_xlfn.IFS(
Q1455="MPR ISSUE","ACTIVE",
Q1455="BSS Hardware Issue","ACTIVE",
Q1455="Sites strategiques, MLL, Pylone, etc.","PASSIVE",
Q1455="AKTIVCO DEFAUT GE &amp; POWER Cabinet","PASSIVE",
Q1455="AKTIVCO Coupure ENEO &amp; Baisse de tension","PASSIVE",
Q1455="Coupure ENEO &amp; Baisse de tension","PASSIVE",
Q1455="Defaut GE &amp; POWER Cabinet","PASSIVE",
Q1455="Sharing","PASSIVE",
Q1455="SIte strategiques &amp; DataCenter","PASSIVE",
Q1455="Exclu","Exclu",
Q1455="SAT","ACTIVE",
Q1455="SPARE-ISSUE","SPARE-ISSUE",
Q1455="Fiber CAmtel","ACTIVE",
Q1455="Fiber AOF","ACTIVE",
Q1455="Projet OCM (HUAWEI)","PLANNED WORKS",
Q1455="Projet OCM (NOKIA)","PLANNED WORKS",
Q1455="ACCESS-ISSUE","ACCESS-ISSUE",
Q1455="Projet OCM (ZTE, NOKIA, autres projets)","PLANNED WORKS",
Q1455="No root CAuse","No root cause",
Q1455="ODU HS","ACTIVE",
Q1455="IP &amp; VLAN","ACTIVE",
Q1455="Warehouse HUAWEI","SPARE-ISSUE",
Q1455="SPARE-HS","SPARE-ISSUE",
Q1455="Power Telco","ACTIVE"
),"")</f>
        <v>No root cause</v>
      </c>
      <c r="S1455" s="56" t="s">
        <v>17</v>
      </c>
      <c r="T1455" s="7" t="s">
        <v>17</v>
      </c>
      <c r="U1455" s="7" t="s">
        <v>17</v>
      </c>
      <c r="V1455" s="57" t="s">
        <v>17</v>
      </c>
      <c r="W1455" s="57" t="s">
        <v>17</v>
      </c>
      <c r="X1455" s="57" t="s">
        <v>17</v>
      </c>
      <c r="Y1455" s="57" t="s">
        <v>17</v>
      </c>
      <c r="Z1455" s="57" t="s">
        <v>17</v>
      </c>
      <c r="AA1455" s="57" t="s">
        <v>17</v>
      </c>
      <c r="AB1455" s="57"/>
      <c r="AC1455" s="57" t="s">
        <v>17</v>
      </c>
      <c r="AD1455" s="57" t="s">
        <v>17</v>
      </c>
      <c r="AE1455" s="57" t="s">
        <v>17</v>
      </c>
      <c r="AF1455" s="57" t="s">
        <v>17</v>
      </c>
      <c r="AG1455" s="57" t="s">
        <v>17</v>
      </c>
      <c r="AH1455" s="57" t="s">
        <v>17</v>
      </c>
      <c r="AI1455" s="57" t="s">
        <v>17</v>
      </c>
      <c r="AJ1455" s="57" t="s">
        <v>17</v>
      </c>
      <c r="AK1455" s="57" t="s">
        <v>17</v>
      </c>
      <c r="AL1455" s="57" t="s">
        <v>17</v>
      </c>
      <c r="AM1455" s="15"/>
      <c r="AN1455" s="15"/>
      <c r="AO1455" s="15"/>
      <c r="AP1455" s="15"/>
    </row>
    <row r="1456" spans="1:42" s="14" customFormat="1" x14ac:dyDescent="0.35">
      <c r="A1456" s="1" t="s">
        <v>2197</v>
      </c>
      <c r="B1456" s="1" t="s">
        <v>2198</v>
      </c>
      <c r="C1456" s="3"/>
      <c r="D1456" s="1" t="s">
        <v>12</v>
      </c>
      <c r="E1456" s="1" t="s">
        <v>13</v>
      </c>
      <c r="F1456" s="3" t="s">
        <v>104</v>
      </c>
      <c r="G1456" s="1" t="s">
        <v>105</v>
      </c>
      <c r="H1456" s="59" t="str">
        <f>_xlfn.XLOOKUP(B1456,'[1]Nur des jours'!$B:$B,'[1]Nur des jours'!$H:$H,"")</f>
        <v>Huawei</v>
      </c>
      <c r="I1456" s="52">
        <v>0</v>
      </c>
      <c r="J1456" s="52">
        <v>0</v>
      </c>
      <c r="K1456" s="52">
        <v>0</v>
      </c>
      <c r="L1456" s="53">
        <v>0</v>
      </c>
      <c r="M1456" s="54" t="s">
        <v>5374</v>
      </c>
      <c r="N1456" s="55"/>
      <c r="O1456" s="16" t="str" cm="1">
        <f t="array" ref="O1456">IFERROR(_xlfn.IFS(
Q1456="MPR ISSUE","PDH",
Q1456="BSS Hardware Issue","BSS",
Q1456="Sites strategiques, MLL, Pylone, etc.","ENVTECH",
Q1456="AKTIVCO DEFAUT GE &amp; POWER Cabinet","AKTIVCO",
Q1456="AKTIVCO Coupure ENEO &amp; Baisse de tension","AKTIVCO GRID ONLY",
Q1456="Coupure ENEO &amp; Baisse de tension","IHS GRID ONLY",
Q1456="Defaut GE &amp; POWER Cabinet","IHS",
Q1456="Sharing","Partners",
Q1456="SIte strategiques &amp; DataCenter","SST &amp; DC",
Q1456="Exclu","Exclu",
Q1456="SAT","SAT",
Q1456="SPARE-ISSUE","SPARE-ISSUE",
Q1456="Fiber CAmtel","TRANS_FO_CAMTEL",
Q1456="Fiber AOF","Fiber AOF",
Q1456="Projet OCM (HUAWEI)","TRAVAUX-HUAWEI",
Q1456="Projet OCM (NOKIA)","TRAVAUX-NOKIA",
Q1456="ACCESS-ISSUE","ACCESS-ISSUE",
Q1456="Projet OCM (ZTE, NOKIA, autres projets)","TRAVAUX OCM",
Q1456="No root CAuse","No root cause",
Q1456="ODU HS","PDH",
Q1456="IP &amp; VLAN","PDH",
Q1456="Warehouse HUAWEI","SPARE-ISSUE",
Q1456="SPARE-HS","SPARE-ISSUE",
Q1456="Power Telco","BSS"
),"")</f>
        <v>No root cause</v>
      </c>
      <c r="P1456" s="22" t="str" cm="1">
        <f t="array" ref="P1456">IFERROR(_xlfn.IFS(
Q1456="MPR ISSUE","TX ISSUE",
Q1456="BSS Hardware Issue","RAN ISSUE",
Q1456="Sites strategiques, MLL, Pylone, etc.","ENVTECH",
Q1456="AKTIVCO DEFAUT GE &amp; POWER Cabinet","POWER ISSUE",
Q1456="AKTIVCO Coupure ENEO &amp; Baisse de tension","POWER ISSUE",
Q1456="Coupure ENEO &amp; Baisse de tension","POWER ISSUE",
Q1456="Defaut GE &amp; POWER Cabinet","POWER ISSUE",
Q1456="Sharing","POWER ISSUE",
Q1456="SIte strategiques &amp; DataCenter","POWER ISSUE",
Q1456="Exclu","Exclu",
Q1456="SAT","TX ISSUE",
Q1456="SPARE-ISSUE","SPARE-ISSUE",
Q1456="Fiber CAmtel","TX ISSUE",
Q1456="Fiber AOF","TX ISSUE",
Q1456="Projet OCM (HUAWEI)","TRAVAUX-HUAWEI",
Q1456="Projet OCM (NOKIA)","TRAVAUX -NOKIA",
Q1456="ACCESS-ISSUE","ACCESS-ISSUE",
Q1456="Projet OCM (ZTE, NOKIA, autres projets)","TRAVAUX OCM",
Q1456="No root CAuse","No root cause",
Q1456="ODU HS","TX ISSUE",
Q1456="IP &amp; VLAN","TX ISSUE",
Q1456="Warehouse HUAWEI","SPARE-ISSUE",
Q1456="SPARE-HS","SPARE-ISSUE",
Q1456="Power Telco","RAN ISSUE"
),"")</f>
        <v>No root cause</v>
      </c>
      <c r="Q1456" s="48" t="s">
        <v>5576</v>
      </c>
      <c r="R1456" s="23" t="str" cm="1">
        <f t="array" ref="R1456">IFERROR(_xlfn.IFS(
Q1456="MPR ISSUE","ACTIVE",
Q1456="BSS Hardware Issue","ACTIVE",
Q1456="Sites strategiques, MLL, Pylone, etc.","PASSIVE",
Q1456="AKTIVCO DEFAUT GE &amp; POWER Cabinet","PASSIVE",
Q1456="AKTIVCO Coupure ENEO &amp; Baisse de tension","PASSIVE",
Q1456="Coupure ENEO &amp; Baisse de tension","PASSIVE",
Q1456="Defaut GE &amp; POWER Cabinet","PASSIVE",
Q1456="Sharing","PASSIVE",
Q1456="SIte strategiques &amp; DataCenter","PASSIVE",
Q1456="Exclu","Exclu",
Q1456="SAT","ACTIVE",
Q1456="SPARE-ISSUE","SPARE-ISSUE",
Q1456="Fiber CAmtel","ACTIVE",
Q1456="Fiber AOF","ACTIVE",
Q1456="Projet OCM (HUAWEI)","PLANNED WORKS",
Q1456="Projet OCM (NOKIA)","PLANNED WORKS",
Q1456="ACCESS-ISSUE","ACCESS-ISSUE",
Q1456="Projet OCM (ZTE, NOKIA, autres projets)","PLANNED WORKS",
Q1456="No root CAuse","No root cause",
Q1456="ODU HS","ACTIVE",
Q1456="IP &amp; VLAN","ACTIVE",
Q1456="Warehouse HUAWEI","SPARE-ISSUE",
Q1456="SPARE-HS","SPARE-ISSUE",
Q1456="Power Telco","ACTIVE"
),"")</f>
        <v>No root cause</v>
      </c>
      <c r="S1456" s="56" t="s">
        <v>17</v>
      </c>
      <c r="T1456" s="7" t="s">
        <v>17</v>
      </c>
      <c r="U1456" s="7" t="s">
        <v>17</v>
      </c>
      <c r="V1456" s="57"/>
      <c r="W1456" s="57"/>
      <c r="X1456" s="57"/>
      <c r="Y1456" s="57"/>
      <c r="Z1456" s="57"/>
      <c r="AA1456" s="57"/>
      <c r="AB1456" s="57"/>
      <c r="AC1456" s="57" t="s">
        <v>17</v>
      </c>
      <c r="AD1456" s="57" t="s">
        <v>17</v>
      </c>
      <c r="AE1456" s="57" t="s">
        <v>17</v>
      </c>
      <c r="AF1456" s="57" t="s">
        <v>17</v>
      </c>
      <c r="AG1456" s="57" t="s">
        <v>17</v>
      </c>
      <c r="AH1456" s="57" t="s">
        <v>17</v>
      </c>
      <c r="AI1456" s="57" t="s">
        <v>17</v>
      </c>
      <c r="AJ1456" s="57" t="s">
        <v>17</v>
      </c>
      <c r="AK1456" s="57" t="s">
        <v>17</v>
      </c>
      <c r="AL1456" s="57" t="s">
        <v>17</v>
      </c>
      <c r="AM1456" s="15"/>
      <c r="AN1456" s="15"/>
      <c r="AO1456" s="15"/>
      <c r="AP1456" s="15"/>
    </row>
    <row r="1457" spans="1:42" s="14" customFormat="1" x14ac:dyDescent="0.35">
      <c r="A1457" s="1" t="s">
        <v>3047</v>
      </c>
      <c r="B1457" s="1" t="s">
        <v>3048</v>
      </c>
      <c r="C1457" s="3"/>
      <c r="D1457" s="1"/>
      <c r="E1457" s="1"/>
      <c r="F1457" s="3" t="s">
        <v>92</v>
      </c>
      <c r="G1457" s="1" t="s">
        <v>93</v>
      </c>
      <c r="H1457" s="59" t="str">
        <f>_xlfn.XLOOKUP(B1457,'[1]Nur des jours'!$B:$B,'[1]Nur des jours'!$H:$H,"")</f>
        <v>Huawei</v>
      </c>
      <c r="I1457" s="52">
        <v>0</v>
      </c>
      <c r="J1457" s="52">
        <v>0</v>
      </c>
      <c r="K1457" s="52">
        <v>0</v>
      </c>
      <c r="L1457" s="53">
        <v>0</v>
      </c>
      <c r="M1457" s="54" t="s">
        <v>5374</v>
      </c>
      <c r="N1457" s="55"/>
      <c r="O1457" s="16" t="str" cm="1">
        <f t="array" ref="O1457">IFERROR(_xlfn.IFS(
Q1457="MPR ISSUE","PDH",
Q1457="BSS Hardware Issue","BSS",
Q1457="Sites strategiques, MLL, Pylone, etc.","ENVTECH",
Q1457="AKTIVCO DEFAUT GE &amp; POWER Cabinet","AKTIVCO",
Q1457="AKTIVCO Coupure ENEO &amp; Baisse de tension","AKTIVCO GRID ONLY",
Q1457="Coupure ENEO &amp; Baisse de tension","IHS GRID ONLY",
Q1457="Defaut GE &amp; POWER Cabinet","IHS",
Q1457="Sharing","Partners",
Q1457="SIte strategiques &amp; DataCenter","SST &amp; DC",
Q1457="Exclu","Exclu",
Q1457="SAT","SAT",
Q1457="SPARE-ISSUE","SPARE-ISSUE",
Q1457="Fiber CAmtel","TRANS_FO_CAMTEL",
Q1457="Fiber AOF","Fiber AOF",
Q1457="Projet OCM (HUAWEI)","TRAVAUX-HUAWEI",
Q1457="Projet OCM (NOKIA)","TRAVAUX-NOKIA",
Q1457="ACCESS-ISSUE","ACCESS-ISSUE",
Q1457="Projet OCM (ZTE, NOKIA, autres projets)","TRAVAUX OCM",
Q1457="No root CAuse","No root cause",
Q1457="ODU HS","PDH",
Q1457="IP &amp; VLAN","PDH",
Q1457="Warehouse HUAWEI","SPARE-ISSUE",
Q1457="SPARE-HS","SPARE-ISSUE",
Q1457="Power Telco","BSS"
),"")</f>
        <v>No root cause</v>
      </c>
      <c r="P1457" s="22" t="str" cm="1">
        <f t="array" ref="P1457">IFERROR(_xlfn.IFS(
Q1457="MPR ISSUE","TX ISSUE",
Q1457="BSS Hardware Issue","RAN ISSUE",
Q1457="Sites strategiques, MLL, Pylone, etc.","ENVTECH",
Q1457="AKTIVCO DEFAUT GE &amp; POWER Cabinet","POWER ISSUE",
Q1457="AKTIVCO Coupure ENEO &amp; Baisse de tension","POWER ISSUE",
Q1457="Coupure ENEO &amp; Baisse de tension","POWER ISSUE",
Q1457="Defaut GE &amp; POWER Cabinet","POWER ISSUE",
Q1457="Sharing","POWER ISSUE",
Q1457="SIte strategiques &amp; DataCenter","POWER ISSUE",
Q1457="Exclu","Exclu",
Q1457="SAT","TX ISSUE",
Q1457="SPARE-ISSUE","SPARE-ISSUE",
Q1457="Fiber CAmtel","TX ISSUE",
Q1457="Fiber AOF","TX ISSUE",
Q1457="Projet OCM (HUAWEI)","TRAVAUX-HUAWEI",
Q1457="Projet OCM (NOKIA)","TRAVAUX -NOKIA",
Q1457="ACCESS-ISSUE","ACCESS-ISSUE",
Q1457="Projet OCM (ZTE, NOKIA, autres projets)","TRAVAUX OCM",
Q1457="No root CAuse","No root cause",
Q1457="ODU HS","TX ISSUE",
Q1457="IP &amp; VLAN","TX ISSUE",
Q1457="Warehouse HUAWEI","SPARE-ISSUE",
Q1457="SPARE-HS","SPARE-ISSUE",
Q1457="Power Telco","RAN ISSUE"
),"")</f>
        <v>No root cause</v>
      </c>
      <c r="Q1457" s="48" t="s">
        <v>5576</v>
      </c>
      <c r="R1457" s="23" t="str" cm="1">
        <f t="array" ref="R1457">IFERROR(_xlfn.IFS(
Q1457="MPR ISSUE","ACTIVE",
Q1457="BSS Hardware Issue","ACTIVE",
Q1457="Sites strategiques, MLL, Pylone, etc.","PASSIVE",
Q1457="AKTIVCO DEFAUT GE &amp; POWER Cabinet","PASSIVE",
Q1457="AKTIVCO Coupure ENEO &amp; Baisse de tension","PASSIVE",
Q1457="Coupure ENEO &amp; Baisse de tension","PASSIVE",
Q1457="Defaut GE &amp; POWER Cabinet","PASSIVE",
Q1457="Sharing","PASSIVE",
Q1457="SIte strategiques &amp; DataCenter","PASSIVE",
Q1457="Exclu","Exclu",
Q1457="SAT","ACTIVE",
Q1457="SPARE-ISSUE","SPARE-ISSUE",
Q1457="Fiber CAmtel","ACTIVE",
Q1457="Fiber AOF","ACTIVE",
Q1457="Projet OCM (HUAWEI)","PLANNED WORKS",
Q1457="Projet OCM (NOKIA)","PLANNED WORKS",
Q1457="ACCESS-ISSUE","ACCESS-ISSUE",
Q1457="Projet OCM (ZTE, NOKIA, autres projets)","PLANNED WORKS",
Q1457="No root CAuse","No root cause",
Q1457="ODU HS","ACTIVE",
Q1457="IP &amp; VLAN","ACTIVE",
Q1457="Warehouse HUAWEI","SPARE-ISSUE",
Q1457="SPARE-HS","SPARE-ISSUE",
Q1457="Power Telco","ACTIVE"
),"")</f>
        <v>No root cause</v>
      </c>
      <c r="S1457" s="56" t="s">
        <v>17</v>
      </c>
      <c r="T1457" s="7" t="s">
        <v>17</v>
      </c>
      <c r="U1457" s="7" t="s">
        <v>17</v>
      </c>
      <c r="V1457" s="57" t="s">
        <v>17</v>
      </c>
      <c r="W1457" s="57" t="s">
        <v>17</v>
      </c>
      <c r="X1457" s="57" t="s">
        <v>17</v>
      </c>
      <c r="Y1457" s="57" t="s">
        <v>17</v>
      </c>
      <c r="Z1457" s="57" t="s">
        <v>17</v>
      </c>
      <c r="AA1457" s="57" t="s">
        <v>17</v>
      </c>
      <c r="AB1457" s="57"/>
      <c r="AC1457" s="57" t="s">
        <v>17</v>
      </c>
      <c r="AD1457" s="57" t="s">
        <v>17</v>
      </c>
      <c r="AE1457" s="57" t="s">
        <v>17</v>
      </c>
      <c r="AF1457" s="57" t="s">
        <v>17</v>
      </c>
      <c r="AG1457" s="57" t="s">
        <v>17</v>
      </c>
      <c r="AH1457" s="57" t="s">
        <v>17</v>
      </c>
      <c r="AI1457" s="57" t="s">
        <v>17</v>
      </c>
      <c r="AJ1457" s="57" t="s">
        <v>17</v>
      </c>
      <c r="AK1457" s="57" t="s">
        <v>17</v>
      </c>
      <c r="AL1457" s="57" t="s">
        <v>17</v>
      </c>
      <c r="AM1457" s="15"/>
      <c r="AN1457" s="15"/>
      <c r="AO1457" s="15"/>
      <c r="AP1457" s="15"/>
    </row>
    <row r="1458" spans="1:42" s="14" customFormat="1" x14ac:dyDescent="0.35">
      <c r="A1458" s="1" t="s">
        <v>2203</v>
      </c>
      <c r="B1458" s="1" t="s">
        <v>2204</v>
      </c>
      <c r="C1458" s="3"/>
      <c r="D1458" s="1" t="s">
        <v>12</v>
      </c>
      <c r="E1458" s="1" t="s">
        <v>13</v>
      </c>
      <c r="F1458" s="3" t="s">
        <v>104</v>
      </c>
      <c r="G1458" s="1" t="s">
        <v>105</v>
      </c>
      <c r="H1458" s="59" t="str">
        <f>_xlfn.XLOOKUP(B1458,'[1]Nur des jours'!$B:$B,'[1]Nur des jours'!$H:$H,"")</f>
        <v>Huawei</v>
      </c>
      <c r="I1458" s="52">
        <v>0</v>
      </c>
      <c r="J1458" s="52">
        <v>0</v>
      </c>
      <c r="K1458" s="52">
        <v>0</v>
      </c>
      <c r="L1458" s="53">
        <v>0</v>
      </c>
      <c r="M1458" s="54" t="s">
        <v>5374</v>
      </c>
      <c r="N1458" s="55"/>
      <c r="O1458" s="16" t="str" cm="1">
        <f t="array" ref="O1458">IFERROR(_xlfn.IFS(
Q1458="MPR ISSUE","PDH",
Q1458="BSS Hardware Issue","BSS",
Q1458="Sites strategiques, MLL, Pylone, etc.","ENVTECH",
Q1458="AKTIVCO DEFAUT GE &amp; POWER Cabinet","AKTIVCO",
Q1458="AKTIVCO Coupure ENEO &amp; Baisse de tension","AKTIVCO GRID ONLY",
Q1458="Coupure ENEO &amp; Baisse de tension","IHS GRID ONLY",
Q1458="Defaut GE &amp; POWER Cabinet","IHS",
Q1458="Sharing","Partners",
Q1458="SIte strategiques &amp; DataCenter","SST &amp; DC",
Q1458="Exclu","Exclu",
Q1458="SAT","SAT",
Q1458="SPARE-ISSUE","SPARE-ISSUE",
Q1458="Fiber CAmtel","TRANS_FO_CAMTEL",
Q1458="Fiber AOF","Fiber AOF",
Q1458="Projet OCM (HUAWEI)","TRAVAUX-HUAWEI",
Q1458="Projet OCM (NOKIA)","TRAVAUX-NOKIA",
Q1458="ACCESS-ISSUE","ACCESS-ISSUE",
Q1458="Projet OCM (ZTE, NOKIA, autres projets)","TRAVAUX OCM",
Q1458="No root CAuse","No root cause",
Q1458="ODU HS","PDH",
Q1458="IP &amp; VLAN","PDH",
Q1458="Warehouse HUAWEI","SPARE-ISSUE",
Q1458="SPARE-HS","SPARE-ISSUE",
Q1458="Power Telco","BSS"
),"")</f>
        <v>No root cause</v>
      </c>
      <c r="P1458" s="22" t="str" cm="1">
        <f t="array" ref="P1458">IFERROR(_xlfn.IFS(
Q1458="MPR ISSUE","TX ISSUE",
Q1458="BSS Hardware Issue","RAN ISSUE",
Q1458="Sites strategiques, MLL, Pylone, etc.","ENVTECH",
Q1458="AKTIVCO DEFAUT GE &amp; POWER Cabinet","POWER ISSUE",
Q1458="AKTIVCO Coupure ENEO &amp; Baisse de tension","POWER ISSUE",
Q1458="Coupure ENEO &amp; Baisse de tension","POWER ISSUE",
Q1458="Defaut GE &amp; POWER Cabinet","POWER ISSUE",
Q1458="Sharing","POWER ISSUE",
Q1458="SIte strategiques &amp; DataCenter","POWER ISSUE",
Q1458="Exclu","Exclu",
Q1458="SAT","TX ISSUE",
Q1458="SPARE-ISSUE","SPARE-ISSUE",
Q1458="Fiber CAmtel","TX ISSUE",
Q1458="Fiber AOF","TX ISSUE",
Q1458="Projet OCM (HUAWEI)","TRAVAUX-HUAWEI",
Q1458="Projet OCM (NOKIA)","TRAVAUX -NOKIA",
Q1458="ACCESS-ISSUE","ACCESS-ISSUE",
Q1458="Projet OCM (ZTE, NOKIA, autres projets)","TRAVAUX OCM",
Q1458="No root CAuse","No root cause",
Q1458="ODU HS","TX ISSUE",
Q1458="IP &amp; VLAN","TX ISSUE",
Q1458="Warehouse HUAWEI","SPARE-ISSUE",
Q1458="SPARE-HS","SPARE-ISSUE",
Q1458="Power Telco","RAN ISSUE"
),"")</f>
        <v>No root cause</v>
      </c>
      <c r="Q1458" s="48" t="s">
        <v>5576</v>
      </c>
      <c r="R1458" s="23" t="str" cm="1">
        <f t="array" ref="R1458">IFERROR(_xlfn.IFS(
Q1458="MPR ISSUE","ACTIVE",
Q1458="BSS Hardware Issue","ACTIVE",
Q1458="Sites strategiques, MLL, Pylone, etc.","PASSIVE",
Q1458="AKTIVCO DEFAUT GE &amp; POWER Cabinet","PASSIVE",
Q1458="AKTIVCO Coupure ENEO &amp; Baisse de tension","PASSIVE",
Q1458="Coupure ENEO &amp; Baisse de tension","PASSIVE",
Q1458="Defaut GE &amp; POWER Cabinet","PASSIVE",
Q1458="Sharing","PASSIVE",
Q1458="SIte strategiques &amp; DataCenter","PASSIVE",
Q1458="Exclu","Exclu",
Q1458="SAT","ACTIVE",
Q1458="SPARE-ISSUE","SPARE-ISSUE",
Q1458="Fiber CAmtel","ACTIVE",
Q1458="Fiber AOF","ACTIVE",
Q1458="Projet OCM (HUAWEI)","PLANNED WORKS",
Q1458="Projet OCM (NOKIA)","PLANNED WORKS",
Q1458="ACCESS-ISSUE","ACCESS-ISSUE",
Q1458="Projet OCM (ZTE, NOKIA, autres projets)","PLANNED WORKS",
Q1458="No root CAuse","No root cause",
Q1458="ODU HS","ACTIVE",
Q1458="IP &amp; VLAN","ACTIVE",
Q1458="Warehouse HUAWEI","SPARE-ISSUE",
Q1458="SPARE-HS","SPARE-ISSUE",
Q1458="Power Telco","ACTIVE"
),"")</f>
        <v>No root cause</v>
      </c>
      <c r="S1458" s="56" t="s">
        <v>17</v>
      </c>
      <c r="T1458" s="7" t="s">
        <v>17</v>
      </c>
      <c r="U1458" s="7" t="s">
        <v>17</v>
      </c>
      <c r="V1458" s="57"/>
      <c r="W1458" s="57"/>
      <c r="X1458" s="57"/>
      <c r="Y1458" s="57"/>
      <c r="Z1458" s="57"/>
      <c r="AA1458" s="57"/>
      <c r="AB1458" s="57"/>
      <c r="AC1458" s="57" t="s">
        <v>17</v>
      </c>
      <c r="AD1458" s="57" t="s">
        <v>17</v>
      </c>
      <c r="AE1458" s="57" t="s">
        <v>17</v>
      </c>
      <c r="AF1458" s="57" t="s">
        <v>17</v>
      </c>
      <c r="AG1458" s="57" t="s">
        <v>17</v>
      </c>
      <c r="AH1458" s="57" t="s">
        <v>17</v>
      </c>
      <c r="AI1458" s="57" t="s">
        <v>17</v>
      </c>
      <c r="AJ1458" s="57" t="s">
        <v>17</v>
      </c>
      <c r="AK1458" s="57" t="s">
        <v>17</v>
      </c>
      <c r="AL1458" s="57" t="s">
        <v>17</v>
      </c>
      <c r="AM1458" s="15"/>
      <c r="AN1458" s="15"/>
      <c r="AO1458" s="15"/>
      <c r="AP1458" s="15"/>
    </row>
    <row r="1459" spans="1:42" s="14" customFormat="1" x14ac:dyDescent="0.35">
      <c r="A1459" s="1" t="s">
        <v>4567</v>
      </c>
      <c r="B1459" s="1" t="s">
        <v>4568</v>
      </c>
      <c r="C1459" s="3"/>
      <c r="D1459" s="1" t="s">
        <v>12</v>
      </c>
      <c r="E1459" s="1" t="s">
        <v>13</v>
      </c>
      <c r="F1459" s="3" t="s">
        <v>39</v>
      </c>
      <c r="G1459" s="1" t="s">
        <v>40</v>
      </c>
      <c r="H1459" s="51" t="str">
        <f>_xlfn.XLOOKUP(B1459,'[1]Nur des jours'!$B:$B,'[1]Nur des jours'!$H:$H,"")</f>
        <v>ZTE</v>
      </c>
      <c r="I1459" s="52">
        <v>0</v>
      </c>
      <c r="J1459" s="52">
        <v>0</v>
      </c>
      <c r="K1459" s="52">
        <v>0</v>
      </c>
      <c r="L1459" s="53">
        <v>0</v>
      </c>
      <c r="M1459" s="54" t="s">
        <v>5374</v>
      </c>
      <c r="N1459" s="55"/>
      <c r="O1459" s="16" t="str" cm="1">
        <f t="array" ref="O1459">IFERROR(_xlfn.IFS(
Q1459="MPR ISSUE","PDH",
Q1459="BSS Hardware Issue","BSS",
Q1459="Sites strategiques, MLL, Pylone, etc.","ENVTECH",
Q1459="AKTIVCO DEFAUT GE &amp; POWER Cabinet","AKTIVCO",
Q1459="AKTIVCO Coupure ENEO &amp; Baisse de tension","AKTIVCO GRID ONLY",
Q1459="Coupure ENEO &amp; Baisse de tension","IHS GRID ONLY",
Q1459="Defaut GE &amp; POWER Cabinet","IHS",
Q1459="Sharing","Partners",
Q1459="SIte strategiques &amp; DataCenter","SST &amp; DC",
Q1459="Exclu","Exclu",
Q1459="SAT","SAT",
Q1459="SPARE-ISSUE","SPARE-ISSUE",
Q1459="Fiber CAmtel","TRANS_FO_CAMTEL",
Q1459="Fiber AOF","Fiber AOF",
Q1459="Projet OCM (HUAWEI)","TRAVAUX-HUAWEI",
Q1459="Projet OCM (NOKIA)","TRAVAUX-NOKIA",
Q1459="ACCESS-ISSUE","ACCESS-ISSUE",
Q1459="Projet OCM (ZTE, NOKIA, autres projets)","TRAVAUX OCM",
Q1459="No root CAuse","No root cause",
Q1459="ODU HS","PDH",
Q1459="IP &amp; VLAN","PDH",
Q1459="Warehouse HUAWEI","SPARE-ISSUE",
Q1459="SPARE-HS","SPARE-ISSUE",
Q1459="Power Telco","BSS"
),"")</f>
        <v>No root cause</v>
      </c>
      <c r="P1459" s="22" t="str" cm="1">
        <f t="array" ref="P1459">IFERROR(_xlfn.IFS(
Q1459="MPR ISSUE","TX ISSUE",
Q1459="BSS Hardware Issue","RAN ISSUE",
Q1459="Sites strategiques, MLL, Pylone, etc.","ENVTECH",
Q1459="AKTIVCO DEFAUT GE &amp; POWER Cabinet","POWER ISSUE",
Q1459="AKTIVCO Coupure ENEO &amp; Baisse de tension","POWER ISSUE",
Q1459="Coupure ENEO &amp; Baisse de tension","POWER ISSUE",
Q1459="Defaut GE &amp; POWER Cabinet","POWER ISSUE",
Q1459="Sharing","POWER ISSUE",
Q1459="SIte strategiques &amp; DataCenter","POWER ISSUE",
Q1459="Exclu","Exclu",
Q1459="SAT","TX ISSUE",
Q1459="SPARE-ISSUE","SPARE-ISSUE",
Q1459="Fiber CAmtel","TX ISSUE",
Q1459="Fiber AOF","TX ISSUE",
Q1459="Projet OCM (HUAWEI)","TRAVAUX-HUAWEI",
Q1459="Projet OCM (NOKIA)","TRAVAUX -NOKIA",
Q1459="ACCESS-ISSUE","ACCESS-ISSUE",
Q1459="Projet OCM (ZTE, NOKIA, autres projets)","TRAVAUX OCM",
Q1459="No root CAuse","No root cause",
Q1459="ODU HS","TX ISSUE",
Q1459="IP &amp; VLAN","TX ISSUE",
Q1459="Warehouse HUAWEI","SPARE-ISSUE",
Q1459="SPARE-HS","SPARE-ISSUE",
Q1459="Power Telco","RAN ISSUE"
),"")</f>
        <v>No root cause</v>
      </c>
      <c r="Q1459" s="48" t="s">
        <v>5576</v>
      </c>
      <c r="R1459" s="23" t="str" cm="1">
        <f t="array" ref="R1459">IFERROR(_xlfn.IFS(
Q1459="MPR ISSUE","ACTIVE",
Q1459="BSS Hardware Issue","ACTIVE",
Q1459="Sites strategiques, MLL, Pylone, etc.","PASSIVE",
Q1459="AKTIVCO DEFAUT GE &amp; POWER Cabinet","PASSIVE",
Q1459="AKTIVCO Coupure ENEO &amp; Baisse de tension","PASSIVE",
Q1459="Coupure ENEO &amp; Baisse de tension","PASSIVE",
Q1459="Defaut GE &amp; POWER Cabinet","PASSIVE",
Q1459="Sharing","PASSIVE",
Q1459="SIte strategiques &amp; DataCenter","PASSIVE",
Q1459="Exclu","Exclu",
Q1459="SAT","ACTIVE",
Q1459="SPARE-ISSUE","SPARE-ISSUE",
Q1459="Fiber CAmtel","ACTIVE",
Q1459="Fiber AOF","ACTIVE",
Q1459="Projet OCM (HUAWEI)","PLANNED WORKS",
Q1459="Projet OCM (NOKIA)","PLANNED WORKS",
Q1459="ACCESS-ISSUE","ACCESS-ISSUE",
Q1459="Projet OCM (ZTE, NOKIA, autres projets)","PLANNED WORKS",
Q1459="No root CAuse","No root cause",
Q1459="ODU HS","ACTIVE",
Q1459="IP &amp; VLAN","ACTIVE",
Q1459="Warehouse HUAWEI","SPARE-ISSUE",
Q1459="SPARE-HS","SPARE-ISSUE",
Q1459="Power Telco","ACTIVE"
),"")</f>
        <v>No root cause</v>
      </c>
      <c r="S1459" s="56" t="s">
        <v>17</v>
      </c>
      <c r="T1459" s="7" t="s">
        <v>17</v>
      </c>
      <c r="U1459" s="7" t="s">
        <v>17</v>
      </c>
      <c r="V1459" s="57" t="s">
        <v>17</v>
      </c>
      <c r="W1459" s="57" t="s">
        <v>17</v>
      </c>
      <c r="X1459" s="57" t="s">
        <v>17</v>
      </c>
      <c r="Y1459" s="57" t="s">
        <v>17</v>
      </c>
      <c r="Z1459" s="57" t="s">
        <v>17</v>
      </c>
      <c r="AA1459" s="57" t="s">
        <v>17</v>
      </c>
      <c r="AB1459" s="57"/>
      <c r="AC1459" s="57" t="s">
        <v>17</v>
      </c>
      <c r="AD1459" s="57" t="s">
        <v>17</v>
      </c>
      <c r="AE1459" s="57" t="s">
        <v>17</v>
      </c>
      <c r="AF1459" s="57" t="s">
        <v>17</v>
      </c>
      <c r="AG1459" s="57" t="s">
        <v>17</v>
      </c>
      <c r="AH1459" s="57" t="s">
        <v>17</v>
      </c>
      <c r="AI1459" s="57" t="s">
        <v>17</v>
      </c>
      <c r="AJ1459" s="57" t="s">
        <v>17</v>
      </c>
      <c r="AK1459" s="57" t="s">
        <v>17</v>
      </c>
      <c r="AL1459" s="57" t="s">
        <v>17</v>
      </c>
      <c r="AM1459" s="15"/>
      <c r="AN1459" s="15"/>
      <c r="AO1459" s="15"/>
      <c r="AP1459" s="15"/>
    </row>
    <row r="1460" spans="1:42" s="14" customFormat="1" x14ac:dyDescent="0.35">
      <c r="A1460" s="1" t="s">
        <v>3341</v>
      </c>
      <c r="B1460" s="1" t="s">
        <v>3342</v>
      </c>
      <c r="C1460" s="3"/>
      <c r="D1460" s="1" t="s">
        <v>12</v>
      </c>
      <c r="E1460" s="1" t="s">
        <v>13</v>
      </c>
      <c r="F1460" s="3" t="s">
        <v>33</v>
      </c>
      <c r="G1460" s="1" t="s">
        <v>34</v>
      </c>
      <c r="H1460" s="51" t="str">
        <f>_xlfn.XLOOKUP(B1460,'[1]Nur des jours'!$B:$B,'[1]Nur des jours'!$H:$H,"")</f>
        <v>ZTE</v>
      </c>
      <c r="I1460" s="52">
        <v>0</v>
      </c>
      <c r="J1460" s="52">
        <v>0</v>
      </c>
      <c r="K1460" s="52">
        <v>0</v>
      </c>
      <c r="L1460" s="53">
        <v>0</v>
      </c>
      <c r="M1460" s="54" t="s">
        <v>5374</v>
      </c>
      <c r="N1460" s="55"/>
      <c r="O1460" s="16" t="str" cm="1">
        <f t="array" ref="O1460">IFERROR(_xlfn.IFS(
Q1460="MPR ISSUE","PDH",
Q1460="BSS Hardware Issue","BSS",
Q1460="Sites strategiques, MLL, Pylone, etc.","ENVTECH",
Q1460="AKTIVCO DEFAUT GE &amp; POWER Cabinet","AKTIVCO",
Q1460="AKTIVCO Coupure ENEO &amp; Baisse de tension","AKTIVCO GRID ONLY",
Q1460="Coupure ENEO &amp; Baisse de tension","IHS GRID ONLY",
Q1460="Defaut GE &amp; POWER Cabinet","IHS",
Q1460="Sharing","Partners",
Q1460="SIte strategiques &amp; DataCenter","SST &amp; DC",
Q1460="Exclu","Exclu",
Q1460="SAT","SAT",
Q1460="SPARE-ISSUE","SPARE-ISSUE",
Q1460="Fiber CAmtel","TRANS_FO_CAMTEL",
Q1460="Fiber AOF","Fiber AOF",
Q1460="Projet OCM (HUAWEI)","TRAVAUX-HUAWEI",
Q1460="Projet OCM (NOKIA)","TRAVAUX-NOKIA",
Q1460="ACCESS-ISSUE","ACCESS-ISSUE",
Q1460="Projet OCM (ZTE, NOKIA, autres projets)","TRAVAUX OCM",
Q1460="No root CAuse","No root cause",
Q1460="ODU HS","PDH",
Q1460="IP &amp; VLAN","PDH",
Q1460="Warehouse HUAWEI","SPARE-ISSUE",
Q1460="SPARE-HS","SPARE-ISSUE",
Q1460="Power Telco","BSS"
),"")</f>
        <v>No root cause</v>
      </c>
      <c r="P1460" s="22" t="str" cm="1">
        <f t="array" ref="P1460">IFERROR(_xlfn.IFS(
Q1460="MPR ISSUE","TX ISSUE",
Q1460="BSS Hardware Issue","RAN ISSUE",
Q1460="Sites strategiques, MLL, Pylone, etc.","ENVTECH",
Q1460="AKTIVCO DEFAUT GE &amp; POWER Cabinet","POWER ISSUE",
Q1460="AKTIVCO Coupure ENEO &amp; Baisse de tension","POWER ISSUE",
Q1460="Coupure ENEO &amp; Baisse de tension","POWER ISSUE",
Q1460="Defaut GE &amp; POWER Cabinet","POWER ISSUE",
Q1460="Sharing","POWER ISSUE",
Q1460="SIte strategiques &amp; DataCenter","POWER ISSUE",
Q1460="Exclu","Exclu",
Q1460="SAT","TX ISSUE",
Q1460="SPARE-ISSUE","SPARE-ISSUE",
Q1460="Fiber CAmtel","TX ISSUE",
Q1460="Fiber AOF","TX ISSUE",
Q1460="Projet OCM (HUAWEI)","TRAVAUX-HUAWEI",
Q1460="Projet OCM (NOKIA)","TRAVAUX -NOKIA",
Q1460="ACCESS-ISSUE","ACCESS-ISSUE",
Q1460="Projet OCM (ZTE, NOKIA, autres projets)","TRAVAUX OCM",
Q1460="No root CAuse","No root cause",
Q1460="ODU HS","TX ISSUE",
Q1460="IP &amp; VLAN","TX ISSUE",
Q1460="Warehouse HUAWEI","SPARE-ISSUE",
Q1460="SPARE-HS","SPARE-ISSUE",
Q1460="Power Telco","RAN ISSUE"
),"")</f>
        <v>No root cause</v>
      </c>
      <c r="Q1460" s="48" t="s">
        <v>5576</v>
      </c>
      <c r="R1460" s="23" t="str" cm="1">
        <f t="array" ref="R1460">IFERROR(_xlfn.IFS(
Q1460="MPR ISSUE","ACTIVE",
Q1460="BSS Hardware Issue","ACTIVE",
Q1460="Sites strategiques, MLL, Pylone, etc.","PASSIVE",
Q1460="AKTIVCO DEFAUT GE &amp; POWER Cabinet","PASSIVE",
Q1460="AKTIVCO Coupure ENEO &amp; Baisse de tension","PASSIVE",
Q1460="Coupure ENEO &amp; Baisse de tension","PASSIVE",
Q1460="Defaut GE &amp; POWER Cabinet","PASSIVE",
Q1460="Sharing","PASSIVE",
Q1460="SIte strategiques &amp; DataCenter","PASSIVE",
Q1460="Exclu","Exclu",
Q1460="SAT","ACTIVE",
Q1460="SPARE-ISSUE","SPARE-ISSUE",
Q1460="Fiber CAmtel","ACTIVE",
Q1460="Fiber AOF","ACTIVE",
Q1460="Projet OCM (HUAWEI)","PLANNED WORKS",
Q1460="Projet OCM (NOKIA)","PLANNED WORKS",
Q1460="ACCESS-ISSUE","ACCESS-ISSUE",
Q1460="Projet OCM (ZTE, NOKIA, autres projets)","PLANNED WORKS",
Q1460="No root CAuse","No root cause",
Q1460="ODU HS","ACTIVE",
Q1460="IP &amp; VLAN","ACTIVE",
Q1460="Warehouse HUAWEI","SPARE-ISSUE",
Q1460="SPARE-HS","SPARE-ISSUE",
Q1460="Power Telco","ACTIVE"
),"")</f>
        <v>No root cause</v>
      </c>
      <c r="S1460" s="56" t="s">
        <v>17</v>
      </c>
      <c r="T1460" s="7" t="s">
        <v>17</v>
      </c>
      <c r="U1460" s="7" t="s">
        <v>17</v>
      </c>
      <c r="V1460" s="57" t="s">
        <v>17</v>
      </c>
      <c r="W1460" s="57" t="s">
        <v>17</v>
      </c>
      <c r="X1460" s="57" t="s">
        <v>17</v>
      </c>
      <c r="Y1460" s="57" t="s">
        <v>17</v>
      </c>
      <c r="Z1460" s="57" t="s">
        <v>17</v>
      </c>
      <c r="AA1460" s="57" t="s">
        <v>17</v>
      </c>
      <c r="AB1460" s="57"/>
      <c r="AC1460" s="57" t="s">
        <v>17</v>
      </c>
      <c r="AD1460" s="57" t="s">
        <v>17</v>
      </c>
      <c r="AE1460" s="57" t="s">
        <v>17</v>
      </c>
      <c r="AF1460" s="57" t="s">
        <v>17</v>
      </c>
      <c r="AG1460" s="57" t="s">
        <v>17</v>
      </c>
      <c r="AH1460" s="57" t="s">
        <v>17</v>
      </c>
      <c r="AI1460" s="57" t="s">
        <v>17</v>
      </c>
      <c r="AJ1460" s="57" t="s">
        <v>17</v>
      </c>
      <c r="AK1460" s="57" t="s">
        <v>17</v>
      </c>
      <c r="AL1460" s="57" t="s">
        <v>17</v>
      </c>
      <c r="AM1460" s="15"/>
      <c r="AN1460" s="15"/>
      <c r="AO1460" s="15"/>
      <c r="AP1460" s="15"/>
    </row>
    <row r="1461" spans="1:42" s="14" customFormat="1" x14ac:dyDescent="0.35">
      <c r="A1461" s="1" t="s">
        <v>2249</v>
      </c>
      <c r="B1461" s="1" t="s">
        <v>2250</v>
      </c>
      <c r="C1461" s="3"/>
      <c r="D1461" s="1" t="s">
        <v>12</v>
      </c>
      <c r="E1461" s="1" t="s">
        <v>156</v>
      </c>
      <c r="F1461" s="3" t="s">
        <v>104</v>
      </c>
      <c r="G1461" s="1" t="s">
        <v>2249</v>
      </c>
      <c r="H1461" s="60" t="str">
        <f>_xlfn.XLOOKUP(B1461,'[1]Nur des jours'!$B:$B,'[1]Nur des jours'!$H:$H,"")</f>
        <v>NOKIA</v>
      </c>
      <c r="I1461" s="52">
        <v>0</v>
      </c>
      <c r="J1461" s="52">
        <v>0</v>
      </c>
      <c r="K1461" s="52">
        <v>0</v>
      </c>
      <c r="L1461" s="53">
        <v>0</v>
      </c>
      <c r="M1461" s="54" t="s">
        <v>5374</v>
      </c>
      <c r="N1461" s="55"/>
      <c r="O1461" s="16" t="str" cm="1">
        <f t="array" ref="O1461">IFERROR(_xlfn.IFS(
Q1461="MPR ISSUE","PDH",
Q1461="BSS Hardware Issue","BSS",
Q1461="Sites strategiques, MLL, Pylone, etc.","ENVTECH",
Q1461="AKTIVCO DEFAUT GE &amp; POWER Cabinet","AKTIVCO",
Q1461="AKTIVCO Coupure ENEO &amp; Baisse de tension","AKTIVCO GRID ONLY",
Q1461="Coupure ENEO &amp; Baisse de tension","IHS GRID ONLY",
Q1461="Defaut GE &amp; POWER Cabinet","IHS",
Q1461="Sharing","Partners",
Q1461="SIte strategiques &amp; DataCenter","SST &amp; DC",
Q1461="Exclu","Exclu",
Q1461="SAT","SAT",
Q1461="SPARE-ISSUE","SPARE-ISSUE",
Q1461="Fiber CAmtel","TRANS_FO_CAMTEL",
Q1461="Fiber AOF","Fiber AOF",
Q1461="Projet OCM (HUAWEI)","TRAVAUX-HUAWEI",
Q1461="Projet OCM (NOKIA)","TRAVAUX-NOKIA",
Q1461="ACCESS-ISSUE","ACCESS-ISSUE",
Q1461="Projet OCM (ZTE, NOKIA, autres projets)","TRAVAUX OCM",
Q1461="No root CAuse","No root cause",
Q1461="ODU HS","PDH",
Q1461="IP &amp; VLAN","PDH",
Q1461="Warehouse HUAWEI","SPARE-ISSUE",
Q1461="SPARE-HS","SPARE-ISSUE",
Q1461="Power Telco","BSS"
),"")</f>
        <v>No root cause</v>
      </c>
      <c r="P1461" s="22" t="str" cm="1">
        <f t="array" ref="P1461">IFERROR(_xlfn.IFS(
Q1461="MPR ISSUE","TX ISSUE",
Q1461="BSS Hardware Issue","RAN ISSUE",
Q1461="Sites strategiques, MLL, Pylone, etc.","ENVTECH",
Q1461="AKTIVCO DEFAUT GE &amp; POWER Cabinet","POWER ISSUE",
Q1461="AKTIVCO Coupure ENEO &amp; Baisse de tension","POWER ISSUE",
Q1461="Coupure ENEO &amp; Baisse de tension","POWER ISSUE",
Q1461="Defaut GE &amp; POWER Cabinet","POWER ISSUE",
Q1461="Sharing","POWER ISSUE",
Q1461="SIte strategiques &amp; DataCenter","POWER ISSUE",
Q1461="Exclu","Exclu",
Q1461="SAT","TX ISSUE",
Q1461="SPARE-ISSUE","SPARE-ISSUE",
Q1461="Fiber CAmtel","TX ISSUE",
Q1461="Fiber AOF","TX ISSUE",
Q1461="Projet OCM (HUAWEI)","TRAVAUX-HUAWEI",
Q1461="Projet OCM (NOKIA)","TRAVAUX -NOKIA",
Q1461="ACCESS-ISSUE","ACCESS-ISSUE",
Q1461="Projet OCM (ZTE, NOKIA, autres projets)","TRAVAUX OCM",
Q1461="No root CAuse","No root cause",
Q1461="ODU HS","TX ISSUE",
Q1461="IP &amp; VLAN","TX ISSUE",
Q1461="Warehouse HUAWEI","SPARE-ISSUE",
Q1461="SPARE-HS","SPARE-ISSUE",
Q1461="Power Telco","RAN ISSUE"
),"")</f>
        <v>No root cause</v>
      </c>
      <c r="Q1461" s="48" t="s">
        <v>5576</v>
      </c>
      <c r="R1461" s="23" t="str" cm="1">
        <f t="array" ref="R1461">IFERROR(_xlfn.IFS(
Q1461="MPR ISSUE","ACTIVE",
Q1461="BSS Hardware Issue","ACTIVE",
Q1461="Sites strategiques, MLL, Pylone, etc.","PASSIVE",
Q1461="AKTIVCO DEFAUT GE &amp; POWER Cabinet","PASSIVE",
Q1461="AKTIVCO Coupure ENEO &amp; Baisse de tension","PASSIVE",
Q1461="Coupure ENEO &amp; Baisse de tension","PASSIVE",
Q1461="Defaut GE &amp; POWER Cabinet","PASSIVE",
Q1461="Sharing","PASSIVE",
Q1461="SIte strategiques &amp; DataCenter","PASSIVE",
Q1461="Exclu","Exclu",
Q1461="SAT","ACTIVE",
Q1461="SPARE-ISSUE","SPARE-ISSUE",
Q1461="Fiber CAmtel","ACTIVE",
Q1461="Fiber AOF","ACTIVE",
Q1461="Projet OCM (HUAWEI)","PLANNED WORKS",
Q1461="Projet OCM (NOKIA)","PLANNED WORKS",
Q1461="ACCESS-ISSUE","ACCESS-ISSUE",
Q1461="Projet OCM (ZTE, NOKIA, autres projets)","PLANNED WORKS",
Q1461="No root CAuse","No root cause",
Q1461="ODU HS","ACTIVE",
Q1461="IP &amp; VLAN","ACTIVE",
Q1461="Warehouse HUAWEI","SPARE-ISSUE",
Q1461="SPARE-HS","SPARE-ISSUE",
Q1461="Power Telco","ACTIVE"
),"")</f>
        <v>No root cause</v>
      </c>
      <c r="S1461" s="56" t="s">
        <v>17</v>
      </c>
      <c r="T1461" s="7" t="s">
        <v>17</v>
      </c>
      <c r="U1461" s="7" t="s">
        <v>17</v>
      </c>
      <c r="V1461" s="57" t="s">
        <v>17</v>
      </c>
      <c r="W1461" s="57" t="s">
        <v>17</v>
      </c>
      <c r="X1461" s="57" t="s">
        <v>17</v>
      </c>
      <c r="Y1461" s="57" t="s">
        <v>17</v>
      </c>
      <c r="Z1461" s="57" t="s">
        <v>17</v>
      </c>
      <c r="AA1461" s="57" t="s">
        <v>17</v>
      </c>
      <c r="AB1461" s="57"/>
      <c r="AC1461" s="57" t="s">
        <v>17</v>
      </c>
      <c r="AD1461" s="57" t="s">
        <v>17</v>
      </c>
      <c r="AE1461" s="57" t="s">
        <v>17</v>
      </c>
      <c r="AF1461" s="57" t="s">
        <v>17</v>
      </c>
      <c r="AG1461" s="57" t="s">
        <v>17</v>
      </c>
      <c r="AH1461" s="57" t="s">
        <v>17</v>
      </c>
      <c r="AI1461" s="57" t="s">
        <v>17</v>
      </c>
      <c r="AJ1461" s="57" t="s">
        <v>17</v>
      </c>
      <c r="AK1461" s="57" t="s">
        <v>17</v>
      </c>
      <c r="AL1461" s="57" t="s">
        <v>17</v>
      </c>
      <c r="AM1461" s="15"/>
      <c r="AN1461" s="15"/>
      <c r="AO1461" s="15"/>
      <c r="AP1461" s="15"/>
    </row>
    <row r="1462" spans="1:42" s="14" customFormat="1" x14ac:dyDescent="0.35">
      <c r="A1462" s="1" t="s">
        <v>4642</v>
      </c>
      <c r="B1462" s="1" t="s">
        <v>4643</v>
      </c>
      <c r="C1462" s="3"/>
      <c r="D1462" s="1" t="s">
        <v>12</v>
      </c>
      <c r="E1462" s="1" t="s">
        <v>13</v>
      </c>
      <c r="F1462" s="3" t="s">
        <v>104</v>
      </c>
      <c r="G1462" s="1" t="s">
        <v>858</v>
      </c>
      <c r="H1462" s="59" t="str">
        <f>_xlfn.XLOOKUP(B1462,'[1]Nur des jours'!$B:$B,'[1]Nur des jours'!$H:$H,"")</f>
        <v>Huawei</v>
      </c>
      <c r="I1462" s="52">
        <v>0</v>
      </c>
      <c r="J1462" s="52">
        <v>0</v>
      </c>
      <c r="K1462" s="52">
        <v>0</v>
      </c>
      <c r="L1462" s="53">
        <v>0</v>
      </c>
      <c r="M1462" s="54" t="s">
        <v>5374</v>
      </c>
      <c r="N1462" s="55"/>
      <c r="O1462" s="16" t="str" cm="1">
        <f t="array" ref="O1462">IFERROR(_xlfn.IFS(
Q1462="MPR ISSUE","PDH",
Q1462="BSS Hardware Issue","BSS",
Q1462="Sites strategiques, MLL, Pylone, etc.","ENVTECH",
Q1462="AKTIVCO DEFAUT GE &amp; POWER Cabinet","AKTIVCO",
Q1462="AKTIVCO Coupure ENEO &amp; Baisse de tension","AKTIVCO GRID ONLY",
Q1462="Coupure ENEO &amp; Baisse de tension","IHS GRID ONLY",
Q1462="Defaut GE &amp; POWER Cabinet","IHS",
Q1462="Sharing","Partners",
Q1462="SIte strategiques &amp; DataCenter","SST &amp; DC",
Q1462="Exclu","Exclu",
Q1462="SAT","SAT",
Q1462="SPARE-ISSUE","SPARE-ISSUE",
Q1462="Fiber CAmtel","TRANS_FO_CAMTEL",
Q1462="Fiber AOF","Fiber AOF",
Q1462="Projet OCM (HUAWEI)","TRAVAUX-HUAWEI",
Q1462="Projet OCM (NOKIA)","TRAVAUX-NOKIA",
Q1462="ACCESS-ISSUE","ACCESS-ISSUE",
Q1462="Projet OCM (ZTE, NOKIA, autres projets)","TRAVAUX OCM",
Q1462="No root CAuse","No root cause",
Q1462="ODU HS","PDH",
Q1462="IP &amp; VLAN","PDH",
Q1462="Warehouse HUAWEI","SPARE-ISSUE",
Q1462="SPARE-HS","SPARE-ISSUE",
Q1462="Power Telco","BSS"
),"")</f>
        <v>No root cause</v>
      </c>
      <c r="P1462" s="22" t="str" cm="1">
        <f t="array" ref="P1462">IFERROR(_xlfn.IFS(
Q1462="MPR ISSUE","TX ISSUE",
Q1462="BSS Hardware Issue","RAN ISSUE",
Q1462="Sites strategiques, MLL, Pylone, etc.","ENVTECH",
Q1462="AKTIVCO DEFAUT GE &amp; POWER Cabinet","POWER ISSUE",
Q1462="AKTIVCO Coupure ENEO &amp; Baisse de tension","POWER ISSUE",
Q1462="Coupure ENEO &amp; Baisse de tension","POWER ISSUE",
Q1462="Defaut GE &amp; POWER Cabinet","POWER ISSUE",
Q1462="Sharing","POWER ISSUE",
Q1462="SIte strategiques &amp; DataCenter","POWER ISSUE",
Q1462="Exclu","Exclu",
Q1462="SAT","TX ISSUE",
Q1462="SPARE-ISSUE","SPARE-ISSUE",
Q1462="Fiber CAmtel","TX ISSUE",
Q1462="Fiber AOF","TX ISSUE",
Q1462="Projet OCM (HUAWEI)","TRAVAUX-HUAWEI",
Q1462="Projet OCM (NOKIA)","TRAVAUX -NOKIA",
Q1462="ACCESS-ISSUE","ACCESS-ISSUE",
Q1462="Projet OCM (ZTE, NOKIA, autres projets)","TRAVAUX OCM",
Q1462="No root CAuse","No root cause",
Q1462="ODU HS","TX ISSUE",
Q1462="IP &amp; VLAN","TX ISSUE",
Q1462="Warehouse HUAWEI","SPARE-ISSUE",
Q1462="SPARE-HS","SPARE-ISSUE",
Q1462="Power Telco","RAN ISSUE"
),"")</f>
        <v>No root cause</v>
      </c>
      <c r="Q1462" s="48" t="s">
        <v>5576</v>
      </c>
      <c r="R1462" s="23" t="str" cm="1">
        <f t="array" ref="R1462">IFERROR(_xlfn.IFS(
Q1462="MPR ISSUE","ACTIVE",
Q1462="BSS Hardware Issue","ACTIVE",
Q1462="Sites strategiques, MLL, Pylone, etc.","PASSIVE",
Q1462="AKTIVCO DEFAUT GE &amp; POWER Cabinet","PASSIVE",
Q1462="AKTIVCO Coupure ENEO &amp; Baisse de tension","PASSIVE",
Q1462="Coupure ENEO &amp; Baisse de tension","PASSIVE",
Q1462="Defaut GE &amp; POWER Cabinet","PASSIVE",
Q1462="Sharing","PASSIVE",
Q1462="SIte strategiques &amp; DataCenter","PASSIVE",
Q1462="Exclu","Exclu",
Q1462="SAT","ACTIVE",
Q1462="SPARE-ISSUE","SPARE-ISSUE",
Q1462="Fiber CAmtel","ACTIVE",
Q1462="Fiber AOF","ACTIVE",
Q1462="Projet OCM (HUAWEI)","PLANNED WORKS",
Q1462="Projet OCM (NOKIA)","PLANNED WORKS",
Q1462="ACCESS-ISSUE","ACCESS-ISSUE",
Q1462="Projet OCM (ZTE, NOKIA, autres projets)","PLANNED WORKS",
Q1462="No root CAuse","No root cause",
Q1462="ODU HS","ACTIVE",
Q1462="IP &amp; VLAN","ACTIVE",
Q1462="Warehouse HUAWEI","SPARE-ISSUE",
Q1462="SPARE-HS","SPARE-ISSUE",
Q1462="Power Telco","ACTIVE"
),"")</f>
        <v>No root cause</v>
      </c>
      <c r="S1462" s="56" t="s">
        <v>17</v>
      </c>
      <c r="T1462" s="7" t="s">
        <v>17</v>
      </c>
      <c r="U1462" s="7" t="s">
        <v>17</v>
      </c>
      <c r="V1462" s="57"/>
      <c r="W1462" s="57"/>
      <c r="X1462" s="57"/>
      <c r="Y1462" s="57"/>
      <c r="Z1462" s="57"/>
      <c r="AA1462" s="57"/>
      <c r="AB1462" s="57"/>
      <c r="AC1462" s="57" t="s">
        <v>17</v>
      </c>
      <c r="AD1462" s="57" t="s">
        <v>17</v>
      </c>
      <c r="AE1462" s="57" t="s">
        <v>17</v>
      </c>
      <c r="AF1462" s="57" t="s">
        <v>17</v>
      </c>
      <c r="AG1462" s="57" t="s">
        <v>17</v>
      </c>
      <c r="AH1462" s="57" t="s">
        <v>17</v>
      </c>
      <c r="AI1462" s="57" t="s">
        <v>17</v>
      </c>
      <c r="AJ1462" s="57" t="s">
        <v>17</v>
      </c>
      <c r="AK1462" s="57" t="s">
        <v>17</v>
      </c>
      <c r="AL1462" s="57" t="s">
        <v>17</v>
      </c>
      <c r="AM1462" s="15"/>
      <c r="AN1462" s="15"/>
      <c r="AO1462" s="15"/>
      <c r="AP1462" s="15"/>
    </row>
    <row r="1463" spans="1:42" s="14" customFormat="1" x14ac:dyDescent="0.35">
      <c r="A1463" s="1" t="s">
        <v>4696</v>
      </c>
      <c r="B1463" s="1" t="s">
        <v>4697</v>
      </c>
      <c r="C1463" s="3"/>
      <c r="D1463" s="1" t="s">
        <v>12</v>
      </c>
      <c r="E1463" s="1" t="s">
        <v>13</v>
      </c>
      <c r="F1463" s="3" t="s">
        <v>39</v>
      </c>
      <c r="G1463" s="1" t="s">
        <v>40</v>
      </c>
      <c r="H1463" s="51" t="str">
        <f>_xlfn.XLOOKUP(B1463,'[1]Nur des jours'!$B:$B,'[1]Nur des jours'!$H:$H,"")</f>
        <v>ZTE</v>
      </c>
      <c r="I1463" s="52">
        <v>0</v>
      </c>
      <c r="J1463" s="52">
        <v>0</v>
      </c>
      <c r="K1463" s="52">
        <v>0</v>
      </c>
      <c r="L1463" s="53">
        <v>0</v>
      </c>
      <c r="M1463" s="54" t="s">
        <v>5374</v>
      </c>
      <c r="N1463" s="55"/>
      <c r="O1463" s="16" t="str" cm="1">
        <f t="array" ref="O1463">IFERROR(_xlfn.IFS(
Q1463="MPR ISSUE","PDH",
Q1463="BSS Hardware Issue","BSS",
Q1463="Sites strategiques, MLL, Pylone, etc.","ENVTECH",
Q1463="AKTIVCO DEFAUT GE &amp; POWER Cabinet","AKTIVCO",
Q1463="AKTIVCO Coupure ENEO &amp; Baisse de tension","AKTIVCO GRID ONLY",
Q1463="Coupure ENEO &amp; Baisse de tension","IHS GRID ONLY",
Q1463="Defaut GE &amp; POWER Cabinet","IHS",
Q1463="Sharing","Partners",
Q1463="SIte strategiques &amp; DataCenter","SST &amp; DC",
Q1463="Exclu","Exclu",
Q1463="SAT","SAT",
Q1463="SPARE-ISSUE","SPARE-ISSUE",
Q1463="Fiber CAmtel","TRANS_FO_CAMTEL",
Q1463="Fiber AOF","Fiber AOF",
Q1463="Projet OCM (HUAWEI)","TRAVAUX-HUAWEI",
Q1463="Projet OCM (NOKIA)","TRAVAUX-NOKIA",
Q1463="ACCESS-ISSUE","ACCESS-ISSUE",
Q1463="Projet OCM (ZTE, NOKIA, autres projets)","TRAVAUX OCM",
Q1463="No root CAuse","No root cause",
Q1463="ODU HS","PDH",
Q1463="IP &amp; VLAN","PDH",
Q1463="Warehouse HUAWEI","SPARE-ISSUE",
Q1463="SPARE-HS","SPARE-ISSUE",
Q1463="Power Telco","BSS"
),"")</f>
        <v>No root cause</v>
      </c>
      <c r="P1463" s="22" t="str" cm="1">
        <f t="array" ref="P1463">IFERROR(_xlfn.IFS(
Q1463="MPR ISSUE","TX ISSUE",
Q1463="BSS Hardware Issue","RAN ISSUE",
Q1463="Sites strategiques, MLL, Pylone, etc.","ENVTECH",
Q1463="AKTIVCO DEFAUT GE &amp; POWER Cabinet","POWER ISSUE",
Q1463="AKTIVCO Coupure ENEO &amp; Baisse de tension","POWER ISSUE",
Q1463="Coupure ENEO &amp; Baisse de tension","POWER ISSUE",
Q1463="Defaut GE &amp; POWER Cabinet","POWER ISSUE",
Q1463="Sharing","POWER ISSUE",
Q1463="SIte strategiques &amp; DataCenter","POWER ISSUE",
Q1463="Exclu","Exclu",
Q1463="SAT","TX ISSUE",
Q1463="SPARE-ISSUE","SPARE-ISSUE",
Q1463="Fiber CAmtel","TX ISSUE",
Q1463="Fiber AOF","TX ISSUE",
Q1463="Projet OCM (HUAWEI)","TRAVAUX-HUAWEI",
Q1463="Projet OCM (NOKIA)","TRAVAUX -NOKIA",
Q1463="ACCESS-ISSUE","ACCESS-ISSUE",
Q1463="Projet OCM (ZTE, NOKIA, autres projets)","TRAVAUX OCM",
Q1463="No root CAuse","No root cause",
Q1463="ODU HS","TX ISSUE",
Q1463="IP &amp; VLAN","TX ISSUE",
Q1463="Warehouse HUAWEI","SPARE-ISSUE",
Q1463="SPARE-HS","SPARE-ISSUE",
Q1463="Power Telco","RAN ISSUE"
),"")</f>
        <v>No root cause</v>
      </c>
      <c r="Q1463" s="48" t="s">
        <v>5576</v>
      </c>
      <c r="R1463" s="23" t="str" cm="1">
        <f t="array" ref="R1463">IFERROR(_xlfn.IFS(
Q1463="MPR ISSUE","ACTIVE",
Q1463="BSS Hardware Issue","ACTIVE",
Q1463="Sites strategiques, MLL, Pylone, etc.","PASSIVE",
Q1463="AKTIVCO DEFAUT GE &amp; POWER Cabinet","PASSIVE",
Q1463="AKTIVCO Coupure ENEO &amp; Baisse de tension","PASSIVE",
Q1463="Coupure ENEO &amp; Baisse de tension","PASSIVE",
Q1463="Defaut GE &amp; POWER Cabinet","PASSIVE",
Q1463="Sharing","PASSIVE",
Q1463="SIte strategiques &amp; DataCenter","PASSIVE",
Q1463="Exclu","Exclu",
Q1463="SAT","ACTIVE",
Q1463="SPARE-ISSUE","SPARE-ISSUE",
Q1463="Fiber CAmtel","ACTIVE",
Q1463="Fiber AOF","ACTIVE",
Q1463="Projet OCM (HUAWEI)","PLANNED WORKS",
Q1463="Projet OCM (NOKIA)","PLANNED WORKS",
Q1463="ACCESS-ISSUE","ACCESS-ISSUE",
Q1463="Projet OCM (ZTE, NOKIA, autres projets)","PLANNED WORKS",
Q1463="No root CAuse","No root cause",
Q1463="ODU HS","ACTIVE",
Q1463="IP &amp; VLAN","ACTIVE",
Q1463="Warehouse HUAWEI","SPARE-ISSUE",
Q1463="SPARE-HS","SPARE-ISSUE",
Q1463="Power Telco","ACTIVE"
),"")</f>
        <v>No root cause</v>
      </c>
      <c r="S1463" s="56" t="s">
        <v>17</v>
      </c>
      <c r="T1463" s="7" t="s">
        <v>17</v>
      </c>
      <c r="U1463" s="7" t="s">
        <v>17</v>
      </c>
      <c r="V1463" s="57" t="s">
        <v>17</v>
      </c>
      <c r="W1463" s="57" t="s">
        <v>17</v>
      </c>
      <c r="X1463" s="57" t="s">
        <v>17</v>
      </c>
      <c r="Y1463" s="57" t="s">
        <v>17</v>
      </c>
      <c r="Z1463" s="57" t="s">
        <v>17</v>
      </c>
      <c r="AA1463" s="57" t="s">
        <v>17</v>
      </c>
      <c r="AB1463" s="57"/>
      <c r="AC1463" s="57" t="s">
        <v>17</v>
      </c>
      <c r="AD1463" s="57" t="s">
        <v>17</v>
      </c>
      <c r="AE1463" s="57" t="s">
        <v>17</v>
      </c>
      <c r="AF1463" s="57" t="s">
        <v>17</v>
      </c>
      <c r="AG1463" s="57" t="s">
        <v>17</v>
      </c>
      <c r="AH1463" s="57" t="s">
        <v>17</v>
      </c>
      <c r="AI1463" s="57" t="s">
        <v>17</v>
      </c>
      <c r="AJ1463" s="57" t="s">
        <v>17</v>
      </c>
      <c r="AK1463" s="57" t="s">
        <v>17</v>
      </c>
      <c r="AL1463" s="57" t="s">
        <v>17</v>
      </c>
      <c r="AM1463" s="15"/>
      <c r="AN1463" s="15"/>
      <c r="AO1463" s="15"/>
      <c r="AP1463" s="15"/>
    </row>
    <row r="1464" spans="1:42" s="14" customFormat="1" x14ac:dyDescent="0.35">
      <c r="A1464" s="1" t="s">
        <v>1665</v>
      </c>
      <c r="B1464" s="1" t="s">
        <v>1666</v>
      </c>
      <c r="C1464" s="3"/>
      <c r="D1464" s="1" t="s">
        <v>12</v>
      </c>
      <c r="E1464" s="1" t="s">
        <v>13</v>
      </c>
      <c r="F1464" s="3" t="s">
        <v>33</v>
      </c>
      <c r="G1464" s="1" t="s">
        <v>34</v>
      </c>
      <c r="H1464" s="51" t="str">
        <f>_xlfn.XLOOKUP(B1464,'[1]Nur des jours'!$B:$B,'[1]Nur des jours'!$H:$H,"")</f>
        <v>ZTE</v>
      </c>
      <c r="I1464" s="52">
        <v>0</v>
      </c>
      <c r="J1464" s="52">
        <v>0</v>
      </c>
      <c r="K1464" s="52">
        <v>0</v>
      </c>
      <c r="L1464" s="53">
        <v>0</v>
      </c>
      <c r="M1464" s="54" t="s">
        <v>5374</v>
      </c>
      <c r="N1464" s="55"/>
      <c r="O1464" s="16" t="str" cm="1">
        <f t="array" ref="O1464">IFERROR(_xlfn.IFS(
Q1464="MPR ISSUE","PDH",
Q1464="BSS Hardware Issue","BSS",
Q1464="Sites strategiques, MLL, Pylone, etc.","ENVTECH",
Q1464="AKTIVCO DEFAUT GE &amp; POWER Cabinet","AKTIVCO",
Q1464="AKTIVCO Coupure ENEO &amp; Baisse de tension","AKTIVCO GRID ONLY",
Q1464="Coupure ENEO &amp; Baisse de tension","IHS GRID ONLY",
Q1464="Defaut GE &amp; POWER Cabinet","IHS",
Q1464="Sharing","Partners",
Q1464="SIte strategiques &amp; DataCenter","SST &amp; DC",
Q1464="Exclu","Exclu",
Q1464="SAT","SAT",
Q1464="SPARE-ISSUE","SPARE-ISSUE",
Q1464="Fiber CAmtel","TRANS_FO_CAMTEL",
Q1464="Fiber AOF","Fiber AOF",
Q1464="Projet OCM (HUAWEI)","TRAVAUX-HUAWEI",
Q1464="Projet OCM (NOKIA)","TRAVAUX-NOKIA",
Q1464="ACCESS-ISSUE","ACCESS-ISSUE",
Q1464="Projet OCM (ZTE, NOKIA, autres projets)","TRAVAUX OCM",
Q1464="No root CAuse","No root cause",
Q1464="ODU HS","PDH",
Q1464="IP &amp; VLAN","PDH",
Q1464="Warehouse HUAWEI","SPARE-ISSUE",
Q1464="SPARE-HS","SPARE-ISSUE",
Q1464="Power Telco","BSS"
),"")</f>
        <v>No root cause</v>
      </c>
      <c r="P1464" s="22" t="str" cm="1">
        <f t="array" ref="P1464">IFERROR(_xlfn.IFS(
Q1464="MPR ISSUE","TX ISSUE",
Q1464="BSS Hardware Issue","RAN ISSUE",
Q1464="Sites strategiques, MLL, Pylone, etc.","ENVTECH",
Q1464="AKTIVCO DEFAUT GE &amp; POWER Cabinet","POWER ISSUE",
Q1464="AKTIVCO Coupure ENEO &amp; Baisse de tension","POWER ISSUE",
Q1464="Coupure ENEO &amp; Baisse de tension","POWER ISSUE",
Q1464="Defaut GE &amp; POWER Cabinet","POWER ISSUE",
Q1464="Sharing","POWER ISSUE",
Q1464="SIte strategiques &amp; DataCenter","POWER ISSUE",
Q1464="Exclu","Exclu",
Q1464="SAT","TX ISSUE",
Q1464="SPARE-ISSUE","SPARE-ISSUE",
Q1464="Fiber CAmtel","TX ISSUE",
Q1464="Fiber AOF","TX ISSUE",
Q1464="Projet OCM (HUAWEI)","TRAVAUX-HUAWEI",
Q1464="Projet OCM (NOKIA)","TRAVAUX -NOKIA",
Q1464="ACCESS-ISSUE","ACCESS-ISSUE",
Q1464="Projet OCM (ZTE, NOKIA, autres projets)","TRAVAUX OCM",
Q1464="No root CAuse","No root cause",
Q1464="ODU HS","TX ISSUE",
Q1464="IP &amp; VLAN","TX ISSUE",
Q1464="Warehouse HUAWEI","SPARE-ISSUE",
Q1464="SPARE-HS","SPARE-ISSUE",
Q1464="Power Telco","RAN ISSUE"
),"")</f>
        <v>No root cause</v>
      </c>
      <c r="Q1464" s="48" t="s">
        <v>5576</v>
      </c>
      <c r="R1464" s="23" t="str" cm="1">
        <f t="array" ref="R1464">IFERROR(_xlfn.IFS(
Q1464="MPR ISSUE","ACTIVE",
Q1464="BSS Hardware Issue","ACTIVE",
Q1464="Sites strategiques, MLL, Pylone, etc.","PASSIVE",
Q1464="AKTIVCO DEFAUT GE &amp; POWER Cabinet","PASSIVE",
Q1464="AKTIVCO Coupure ENEO &amp; Baisse de tension","PASSIVE",
Q1464="Coupure ENEO &amp; Baisse de tension","PASSIVE",
Q1464="Defaut GE &amp; POWER Cabinet","PASSIVE",
Q1464="Sharing","PASSIVE",
Q1464="SIte strategiques &amp; DataCenter","PASSIVE",
Q1464="Exclu","Exclu",
Q1464="SAT","ACTIVE",
Q1464="SPARE-ISSUE","SPARE-ISSUE",
Q1464="Fiber CAmtel","ACTIVE",
Q1464="Fiber AOF","ACTIVE",
Q1464="Projet OCM (HUAWEI)","PLANNED WORKS",
Q1464="Projet OCM (NOKIA)","PLANNED WORKS",
Q1464="ACCESS-ISSUE","ACCESS-ISSUE",
Q1464="Projet OCM (ZTE, NOKIA, autres projets)","PLANNED WORKS",
Q1464="No root CAuse","No root cause",
Q1464="ODU HS","ACTIVE",
Q1464="IP &amp; VLAN","ACTIVE",
Q1464="Warehouse HUAWEI","SPARE-ISSUE",
Q1464="SPARE-HS","SPARE-ISSUE",
Q1464="Power Telco","ACTIVE"
),"")</f>
        <v>No root cause</v>
      </c>
      <c r="S1464" s="56" t="s">
        <v>17</v>
      </c>
      <c r="T1464" s="7" t="s">
        <v>17</v>
      </c>
      <c r="U1464" s="7" t="s">
        <v>17</v>
      </c>
      <c r="V1464" s="57" t="s">
        <v>17</v>
      </c>
      <c r="W1464" s="57" t="s">
        <v>17</v>
      </c>
      <c r="X1464" s="57" t="s">
        <v>17</v>
      </c>
      <c r="Y1464" s="57" t="s">
        <v>17</v>
      </c>
      <c r="Z1464" s="57" t="s">
        <v>17</v>
      </c>
      <c r="AA1464" s="57" t="s">
        <v>17</v>
      </c>
      <c r="AB1464" s="57"/>
      <c r="AC1464" s="57" t="s">
        <v>17</v>
      </c>
      <c r="AD1464" s="57" t="s">
        <v>17</v>
      </c>
      <c r="AE1464" s="57" t="s">
        <v>17</v>
      </c>
      <c r="AF1464" s="57" t="s">
        <v>17</v>
      </c>
      <c r="AG1464" s="57" t="s">
        <v>17</v>
      </c>
      <c r="AH1464" s="57" t="s">
        <v>17</v>
      </c>
      <c r="AI1464" s="57" t="s">
        <v>17</v>
      </c>
      <c r="AJ1464" s="57" t="s">
        <v>17</v>
      </c>
      <c r="AK1464" s="57" t="s">
        <v>17</v>
      </c>
      <c r="AL1464" s="57" t="s">
        <v>17</v>
      </c>
      <c r="AM1464" s="15"/>
      <c r="AN1464" s="15"/>
      <c r="AO1464" s="15"/>
      <c r="AP1464" s="15"/>
    </row>
    <row r="1465" spans="1:42" s="14" customFormat="1" x14ac:dyDescent="0.35">
      <c r="A1465" s="1" t="s">
        <v>2537</v>
      </c>
      <c r="B1465" s="1" t="s">
        <v>2538</v>
      </c>
      <c r="C1465" s="3"/>
      <c r="D1465" s="1" t="s">
        <v>12</v>
      </c>
      <c r="E1465" s="1" t="s">
        <v>13</v>
      </c>
      <c r="F1465" s="3" t="s">
        <v>33</v>
      </c>
      <c r="G1465" s="1" t="s">
        <v>34</v>
      </c>
      <c r="H1465" s="51" t="str">
        <f>_xlfn.XLOOKUP(B1465,'[1]Nur des jours'!$B:$B,'[1]Nur des jours'!$H:$H,"")</f>
        <v>ZTE</v>
      </c>
      <c r="I1465" s="52">
        <v>0</v>
      </c>
      <c r="J1465" s="52">
        <v>0</v>
      </c>
      <c r="K1465" s="52">
        <v>0</v>
      </c>
      <c r="L1465" s="53">
        <v>0</v>
      </c>
      <c r="M1465" s="54" t="s">
        <v>5374</v>
      </c>
      <c r="N1465" s="55"/>
      <c r="O1465" s="16" t="str" cm="1">
        <f t="array" ref="O1465">IFERROR(_xlfn.IFS(
Q1465="MPR ISSUE","PDH",
Q1465="BSS Hardware Issue","BSS",
Q1465="Sites strategiques, MLL, Pylone, etc.","ENVTECH",
Q1465="AKTIVCO DEFAUT GE &amp; POWER Cabinet","AKTIVCO",
Q1465="AKTIVCO Coupure ENEO &amp; Baisse de tension","AKTIVCO GRID ONLY",
Q1465="Coupure ENEO &amp; Baisse de tension","IHS GRID ONLY",
Q1465="Defaut GE &amp; POWER Cabinet","IHS",
Q1465="Sharing","Partners",
Q1465="SIte strategiques &amp; DataCenter","SST &amp; DC",
Q1465="Exclu","Exclu",
Q1465="SAT","SAT",
Q1465="SPARE-ISSUE","SPARE-ISSUE",
Q1465="Fiber CAmtel","TRANS_FO_CAMTEL",
Q1465="Fiber AOF","Fiber AOF",
Q1465="Projet OCM (HUAWEI)","TRAVAUX-HUAWEI",
Q1465="Projet OCM (NOKIA)","TRAVAUX-NOKIA",
Q1465="ACCESS-ISSUE","ACCESS-ISSUE",
Q1465="Projet OCM (ZTE, NOKIA, autres projets)","TRAVAUX OCM",
Q1465="No root CAuse","No root cause",
Q1465="ODU HS","PDH",
Q1465="IP &amp; VLAN","PDH",
Q1465="Warehouse HUAWEI","SPARE-ISSUE",
Q1465="SPARE-HS","SPARE-ISSUE",
Q1465="Power Telco","BSS"
),"")</f>
        <v>No root cause</v>
      </c>
      <c r="P1465" s="22" t="str" cm="1">
        <f t="array" ref="P1465">IFERROR(_xlfn.IFS(
Q1465="MPR ISSUE","TX ISSUE",
Q1465="BSS Hardware Issue","RAN ISSUE",
Q1465="Sites strategiques, MLL, Pylone, etc.","ENVTECH",
Q1465="AKTIVCO DEFAUT GE &amp; POWER Cabinet","POWER ISSUE",
Q1465="AKTIVCO Coupure ENEO &amp; Baisse de tension","POWER ISSUE",
Q1465="Coupure ENEO &amp; Baisse de tension","POWER ISSUE",
Q1465="Defaut GE &amp; POWER Cabinet","POWER ISSUE",
Q1465="Sharing","POWER ISSUE",
Q1465="SIte strategiques &amp; DataCenter","POWER ISSUE",
Q1465="Exclu","Exclu",
Q1465="SAT","TX ISSUE",
Q1465="SPARE-ISSUE","SPARE-ISSUE",
Q1465="Fiber CAmtel","TX ISSUE",
Q1465="Fiber AOF","TX ISSUE",
Q1465="Projet OCM (HUAWEI)","TRAVAUX-HUAWEI",
Q1465="Projet OCM (NOKIA)","TRAVAUX -NOKIA",
Q1465="ACCESS-ISSUE","ACCESS-ISSUE",
Q1465="Projet OCM (ZTE, NOKIA, autres projets)","TRAVAUX OCM",
Q1465="No root CAuse","No root cause",
Q1465="ODU HS","TX ISSUE",
Q1465="IP &amp; VLAN","TX ISSUE",
Q1465="Warehouse HUAWEI","SPARE-ISSUE",
Q1465="SPARE-HS","SPARE-ISSUE",
Q1465="Power Telco","RAN ISSUE"
),"")</f>
        <v>No root cause</v>
      </c>
      <c r="Q1465" s="48" t="s">
        <v>5576</v>
      </c>
      <c r="R1465" s="23" t="str" cm="1">
        <f t="array" ref="R1465">IFERROR(_xlfn.IFS(
Q1465="MPR ISSUE","ACTIVE",
Q1465="BSS Hardware Issue","ACTIVE",
Q1465="Sites strategiques, MLL, Pylone, etc.","PASSIVE",
Q1465="AKTIVCO DEFAUT GE &amp; POWER Cabinet","PASSIVE",
Q1465="AKTIVCO Coupure ENEO &amp; Baisse de tension","PASSIVE",
Q1465="Coupure ENEO &amp; Baisse de tension","PASSIVE",
Q1465="Defaut GE &amp; POWER Cabinet","PASSIVE",
Q1465="Sharing","PASSIVE",
Q1465="SIte strategiques &amp; DataCenter","PASSIVE",
Q1465="Exclu","Exclu",
Q1465="SAT","ACTIVE",
Q1465="SPARE-ISSUE","SPARE-ISSUE",
Q1465="Fiber CAmtel","ACTIVE",
Q1465="Fiber AOF","ACTIVE",
Q1465="Projet OCM (HUAWEI)","PLANNED WORKS",
Q1465="Projet OCM (NOKIA)","PLANNED WORKS",
Q1465="ACCESS-ISSUE","ACCESS-ISSUE",
Q1465="Projet OCM (ZTE, NOKIA, autres projets)","PLANNED WORKS",
Q1465="No root CAuse","No root cause",
Q1465="ODU HS","ACTIVE",
Q1465="IP &amp; VLAN","ACTIVE",
Q1465="Warehouse HUAWEI","SPARE-ISSUE",
Q1465="SPARE-HS","SPARE-ISSUE",
Q1465="Power Telco","ACTIVE"
),"")</f>
        <v>No root cause</v>
      </c>
      <c r="S1465" s="56" t="s">
        <v>17</v>
      </c>
      <c r="T1465" s="7" t="s">
        <v>17</v>
      </c>
      <c r="U1465" s="7" t="s">
        <v>17</v>
      </c>
      <c r="V1465" s="57" t="s">
        <v>17</v>
      </c>
      <c r="W1465" s="57" t="s">
        <v>17</v>
      </c>
      <c r="X1465" s="57" t="s">
        <v>17</v>
      </c>
      <c r="Y1465" s="57" t="s">
        <v>17</v>
      </c>
      <c r="Z1465" s="57" t="s">
        <v>17</v>
      </c>
      <c r="AA1465" s="57" t="s">
        <v>17</v>
      </c>
      <c r="AB1465" s="57"/>
      <c r="AC1465" s="57" t="s">
        <v>17</v>
      </c>
      <c r="AD1465" s="57" t="s">
        <v>17</v>
      </c>
      <c r="AE1465" s="57" t="s">
        <v>17</v>
      </c>
      <c r="AF1465" s="57" t="s">
        <v>17</v>
      </c>
      <c r="AG1465" s="57" t="s">
        <v>17</v>
      </c>
      <c r="AH1465" s="57" t="s">
        <v>17</v>
      </c>
      <c r="AI1465" s="57" t="s">
        <v>17</v>
      </c>
      <c r="AJ1465" s="57" t="s">
        <v>17</v>
      </c>
      <c r="AK1465" s="57" t="s">
        <v>17</v>
      </c>
      <c r="AL1465" s="57" t="s">
        <v>17</v>
      </c>
      <c r="AM1465" s="15"/>
      <c r="AN1465" s="15"/>
      <c r="AO1465" s="15"/>
      <c r="AP1465" s="15"/>
    </row>
    <row r="1466" spans="1:42" s="14" customFormat="1" x14ac:dyDescent="0.35">
      <c r="A1466" s="1" t="s">
        <v>1102</v>
      </c>
      <c r="B1466" s="1" t="s">
        <v>1103</v>
      </c>
      <c r="C1466" s="3"/>
      <c r="D1466" s="1" t="s">
        <v>12</v>
      </c>
      <c r="E1466" s="1" t="s">
        <v>13</v>
      </c>
      <c r="F1466" s="3" t="s">
        <v>104</v>
      </c>
      <c r="G1466" s="1" t="s">
        <v>1102</v>
      </c>
      <c r="H1466" s="59" t="str">
        <f>_xlfn.XLOOKUP(B1466,'[1]Nur des jours'!$B:$B,'[1]Nur des jours'!$H:$H,"")</f>
        <v>HUAWEI</v>
      </c>
      <c r="I1466" s="52">
        <v>0</v>
      </c>
      <c r="J1466" s="52">
        <v>0</v>
      </c>
      <c r="K1466" s="52">
        <v>0</v>
      </c>
      <c r="L1466" s="53">
        <v>0</v>
      </c>
      <c r="M1466" s="54" t="s">
        <v>5374</v>
      </c>
      <c r="N1466" s="55"/>
      <c r="O1466" s="16" t="str" cm="1">
        <f t="array" ref="O1466">IFERROR(_xlfn.IFS(
Q1466="MPR ISSUE","PDH",
Q1466="BSS Hardware Issue","BSS",
Q1466="Sites strategiques, MLL, Pylone, etc.","ENVTECH",
Q1466="AKTIVCO DEFAUT GE &amp; POWER Cabinet","AKTIVCO",
Q1466="AKTIVCO Coupure ENEO &amp; Baisse de tension","AKTIVCO GRID ONLY",
Q1466="Coupure ENEO &amp; Baisse de tension","IHS GRID ONLY",
Q1466="Defaut GE &amp; POWER Cabinet","IHS",
Q1466="Sharing","Partners",
Q1466="SIte strategiques &amp; DataCenter","SST &amp; DC",
Q1466="Exclu","Exclu",
Q1466="SAT","SAT",
Q1466="SPARE-ISSUE","SPARE-ISSUE",
Q1466="Fiber CAmtel","TRANS_FO_CAMTEL",
Q1466="Fiber AOF","Fiber AOF",
Q1466="Projet OCM (HUAWEI)","TRAVAUX-HUAWEI",
Q1466="Projet OCM (NOKIA)","TRAVAUX-NOKIA",
Q1466="ACCESS-ISSUE","ACCESS-ISSUE",
Q1466="Projet OCM (ZTE, NOKIA, autres projets)","TRAVAUX OCM",
Q1466="No root CAuse","No root cause",
Q1466="ODU HS","PDH",
Q1466="IP &amp; VLAN","PDH",
Q1466="Warehouse HUAWEI","SPARE-ISSUE",
Q1466="SPARE-HS","SPARE-ISSUE",
Q1466="Power Telco","BSS"
),"")</f>
        <v>No root cause</v>
      </c>
      <c r="P1466" s="22" t="str" cm="1">
        <f t="array" ref="P1466">IFERROR(_xlfn.IFS(
Q1466="MPR ISSUE","TX ISSUE",
Q1466="BSS Hardware Issue","RAN ISSUE",
Q1466="Sites strategiques, MLL, Pylone, etc.","ENVTECH",
Q1466="AKTIVCO DEFAUT GE &amp; POWER Cabinet","POWER ISSUE",
Q1466="AKTIVCO Coupure ENEO &amp; Baisse de tension","POWER ISSUE",
Q1466="Coupure ENEO &amp; Baisse de tension","POWER ISSUE",
Q1466="Defaut GE &amp; POWER Cabinet","POWER ISSUE",
Q1466="Sharing","POWER ISSUE",
Q1466="SIte strategiques &amp; DataCenter","POWER ISSUE",
Q1466="Exclu","Exclu",
Q1466="SAT","TX ISSUE",
Q1466="SPARE-ISSUE","SPARE-ISSUE",
Q1466="Fiber CAmtel","TX ISSUE",
Q1466="Fiber AOF","TX ISSUE",
Q1466="Projet OCM (HUAWEI)","TRAVAUX-HUAWEI",
Q1466="Projet OCM (NOKIA)","TRAVAUX -NOKIA",
Q1466="ACCESS-ISSUE","ACCESS-ISSUE",
Q1466="Projet OCM (ZTE, NOKIA, autres projets)","TRAVAUX OCM",
Q1466="No root CAuse","No root cause",
Q1466="ODU HS","TX ISSUE",
Q1466="IP &amp; VLAN","TX ISSUE",
Q1466="Warehouse HUAWEI","SPARE-ISSUE",
Q1466="SPARE-HS","SPARE-ISSUE",
Q1466="Power Telco","RAN ISSUE"
),"")</f>
        <v>No root cause</v>
      </c>
      <c r="Q1466" s="48" t="s">
        <v>5576</v>
      </c>
      <c r="R1466" s="23" t="str" cm="1">
        <f t="array" ref="R1466">IFERROR(_xlfn.IFS(
Q1466="MPR ISSUE","ACTIVE",
Q1466="BSS Hardware Issue","ACTIVE",
Q1466="Sites strategiques, MLL, Pylone, etc.","PASSIVE",
Q1466="AKTIVCO DEFAUT GE &amp; POWER Cabinet","PASSIVE",
Q1466="AKTIVCO Coupure ENEO &amp; Baisse de tension","PASSIVE",
Q1466="Coupure ENEO &amp; Baisse de tension","PASSIVE",
Q1466="Defaut GE &amp; POWER Cabinet","PASSIVE",
Q1466="Sharing","PASSIVE",
Q1466="SIte strategiques &amp; DataCenter","PASSIVE",
Q1466="Exclu","Exclu",
Q1466="SAT","ACTIVE",
Q1466="SPARE-ISSUE","SPARE-ISSUE",
Q1466="Fiber CAmtel","ACTIVE",
Q1466="Fiber AOF","ACTIVE",
Q1466="Projet OCM (HUAWEI)","PLANNED WORKS",
Q1466="Projet OCM (NOKIA)","PLANNED WORKS",
Q1466="ACCESS-ISSUE","ACCESS-ISSUE",
Q1466="Projet OCM (ZTE, NOKIA, autres projets)","PLANNED WORKS",
Q1466="No root CAuse","No root cause",
Q1466="ODU HS","ACTIVE",
Q1466="IP &amp; VLAN","ACTIVE",
Q1466="Warehouse HUAWEI","SPARE-ISSUE",
Q1466="SPARE-HS","SPARE-ISSUE",
Q1466="Power Telco","ACTIVE"
),"")</f>
        <v>No root cause</v>
      </c>
      <c r="S1466" s="56" t="s">
        <v>17</v>
      </c>
      <c r="T1466" s="7" t="s">
        <v>17</v>
      </c>
      <c r="U1466" s="7" t="s">
        <v>17</v>
      </c>
      <c r="V1466" s="57" t="s">
        <v>17</v>
      </c>
      <c r="W1466" s="57" t="s">
        <v>17</v>
      </c>
      <c r="X1466" s="57" t="s">
        <v>17</v>
      </c>
      <c r="Y1466" s="57" t="s">
        <v>17</v>
      </c>
      <c r="Z1466" s="57" t="s">
        <v>17</v>
      </c>
      <c r="AA1466" s="57" t="s">
        <v>17</v>
      </c>
      <c r="AB1466" s="57"/>
      <c r="AC1466" s="57" t="s">
        <v>17</v>
      </c>
      <c r="AD1466" s="57" t="s">
        <v>17</v>
      </c>
      <c r="AE1466" s="57" t="s">
        <v>17</v>
      </c>
      <c r="AF1466" s="57" t="s">
        <v>17</v>
      </c>
      <c r="AG1466" s="57" t="s">
        <v>17</v>
      </c>
      <c r="AH1466" s="57" t="s">
        <v>17</v>
      </c>
      <c r="AI1466" s="57" t="s">
        <v>17</v>
      </c>
      <c r="AJ1466" s="57" t="s">
        <v>17</v>
      </c>
      <c r="AK1466" s="57" t="s">
        <v>17</v>
      </c>
      <c r="AL1466" s="57" t="s">
        <v>17</v>
      </c>
      <c r="AM1466" s="15"/>
      <c r="AN1466" s="15"/>
      <c r="AO1466" s="15"/>
      <c r="AP1466" s="15"/>
    </row>
    <row r="1467" spans="1:42" s="14" customFormat="1" x14ac:dyDescent="0.35">
      <c r="A1467" s="1" t="s">
        <v>4540</v>
      </c>
      <c r="B1467" s="1" t="s">
        <v>4541</v>
      </c>
      <c r="C1467" s="3"/>
      <c r="D1467" s="1" t="s">
        <v>12</v>
      </c>
      <c r="E1467" s="1" t="s">
        <v>13</v>
      </c>
      <c r="F1467" s="3" t="s">
        <v>39</v>
      </c>
      <c r="G1467" s="1" t="s">
        <v>40</v>
      </c>
      <c r="H1467" s="51" t="str">
        <f>_xlfn.XLOOKUP(B1467,'[1]Nur des jours'!$B:$B,'[1]Nur des jours'!$H:$H,"")</f>
        <v>ZTE</v>
      </c>
      <c r="I1467" s="52">
        <v>0</v>
      </c>
      <c r="J1467" s="52">
        <v>0</v>
      </c>
      <c r="K1467" s="52">
        <v>0</v>
      </c>
      <c r="L1467" s="53">
        <v>0</v>
      </c>
      <c r="M1467" s="54" t="s">
        <v>5374</v>
      </c>
      <c r="N1467" s="55"/>
      <c r="O1467" s="16" t="str" cm="1">
        <f t="array" ref="O1467">IFERROR(_xlfn.IFS(
Q1467="MPR ISSUE","PDH",
Q1467="BSS Hardware Issue","BSS",
Q1467="Sites strategiques, MLL, Pylone, etc.","ENVTECH",
Q1467="AKTIVCO DEFAUT GE &amp; POWER Cabinet","AKTIVCO",
Q1467="AKTIVCO Coupure ENEO &amp; Baisse de tension","AKTIVCO GRID ONLY",
Q1467="Coupure ENEO &amp; Baisse de tension","IHS GRID ONLY",
Q1467="Defaut GE &amp; POWER Cabinet","IHS",
Q1467="Sharing","Partners",
Q1467="SIte strategiques &amp; DataCenter","SST &amp; DC",
Q1467="Exclu","Exclu",
Q1467="SAT","SAT",
Q1467="SPARE-ISSUE","SPARE-ISSUE",
Q1467="Fiber CAmtel","TRANS_FO_CAMTEL",
Q1467="Fiber AOF","Fiber AOF",
Q1467="Projet OCM (HUAWEI)","TRAVAUX-HUAWEI",
Q1467="Projet OCM (NOKIA)","TRAVAUX-NOKIA",
Q1467="ACCESS-ISSUE","ACCESS-ISSUE",
Q1467="Projet OCM (ZTE, NOKIA, autres projets)","TRAVAUX OCM",
Q1467="No root CAuse","No root cause",
Q1467="ODU HS","PDH",
Q1467="IP &amp; VLAN","PDH",
Q1467="Warehouse HUAWEI","SPARE-ISSUE",
Q1467="SPARE-HS","SPARE-ISSUE",
Q1467="Power Telco","BSS"
),"")</f>
        <v>No root cause</v>
      </c>
      <c r="P1467" s="22" t="str" cm="1">
        <f t="array" ref="P1467">IFERROR(_xlfn.IFS(
Q1467="MPR ISSUE","TX ISSUE",
Q1467="BSS Hardware Issue","RAN ISSUE",
Q1467="Sites strategiques, MLL, Pylone, etc.","ENVTECH",
Q1467="AKTIVCO DEFAUT GE &amp; POWER Cabinet","POWER ISSUE",
Q1467="AKTIVCO Coupure ENEO &amp; Baisse de tension","POWER ISSUE",
Q1467="Coupure ENEO &amp; Baisse de tension","POWER ISSUE",
Q1467="Defaut GE &amp; POWER Cabinet","POWER ISSUE",
Q1467="Sharing","POWER ISSUE",
Q1467="SIte strategiques &amp; DataCenter","POWER ISSUE",
Q1467="Exclu","Exclu",
Q1467="SAT","TX ISSUE",
Q1467="SPARE-ISSUE","SPARE-ISSUE",
Q1467="Fiber CAmtel","TX ISSUE",
Q1467="Fiber AOF","TX ISSUE",
Q1467="Projet OCM (HUAWEI)","TRAVAUX-HUAWEI",
Q1467="Projet OCM (NOKIA)","TRAVAUX -NOKIA",
Q1467="ACCESS-ISSUE","ACCESS-ISSUE",
Q1467="Projet OCM (ZTE, NOKIA, autres projets)","TRAVAUX OCM",
Q1467="No root CAuse","No root cause",
Q1467="ODU HS","TX ISSUE",
Q1467="IP &amp; VLAN","TX ISSUE",
Q1467="Warehouse HUAWEI","SPARE-ISSUE",
Q1467="SPARE-HS","SPARE-ISSUE",
Q1467="Power Telco","RAN ISSUE"
),"")</f>
        <v>No root cause</v>
      </c>
      <c r="Q1467" s="48" t="s">
        <v>5576</v>
      </c>
      <c r="R1467" s="23" t="str" cm="1">
        <f t="array" ref="R1467">IFERROR(_xlfn.IFS(
Q1467="MPR ISSUE","ACTIVE",
Q1467="BSS Hardware Issue","ACTIVE",
Q1467="Sites strategiques, MLL, Pylone, etc.","PASSIVE",
Q1467="AKTIVCO DEFAUT GE &amp; POWER Cabinet","PASSIVE",
Q1467="AKTIVCO Coupure ENEO &amp; Baisse de tension","PASSIVE",
Q1467="Coupure ENEO &amp; Baisse de tension","PASSIVE",
Q1467="Defaut GE &amp; POWER Cabinet","PASSIVE",
Q1467="Sharing","PASSIVE",
Q1467="SIte strategiques &amp; DataCenter","PASSIVE",
Q1467="Exclu","Exclu",
Q1467="SAT","ACTIVE",
Q1467="SPARE-ISSUE","SPARE-ISSUE",
Q1467="Fiber CAmtel","ACTIVE",
Q1467="Fiber AOF","ACTIVE",
Q1467="Projet OCM (HUAWEI)","PLANNED WORKS",
Q1467="Projet OCM (NOKIA)","PLANNED WORKS",
Q1467="ACCESS-ISSUE","ACCESS-ISSUE",
Q1467="Projet OCM (ZTE, NOKIA, autres projets)","PLANNED WORKS",
Q1467="No root CAuse","No root cause",
Q1467="ODU HS","ACTIVE",
Q1467="IP &amp; VLAN","ACTIVE",
Q1467="Warehouse HUAWEI","SPARE-ISSUE",
Q1467="SPARE-HS","SPARE-ISSUE",
Q1467="Power Telco","ACTIVE"
),"")</f>
        <v>No root cause</v>
      </c>
      <c r="S1467" s="56" t="s">
        <v>17</v>
      </c>
      <c r="T1467" s="7" t="s">
        <v>17</v>
      </c>
      <c r="U1467" s="7" t="s">
        <v>17</v>
      </c>
      <c r="V1467" s="57" t="s">
        <v>17</v>
      </c>
      <c r="W1467" s="57" t="s">
        <v>17</v>
      </c>
      <c r="X1467" s="57" t="s">
        <v>17</v>
      </c>
      <c r="Y1467" s="57" t="s">
        <v>17</v>
      </c>
      <c r="Z1467" s="57" t="s">
        <v>17</v>
      </c>
      <c r="AA1467" s="57" t="s">
        <v>17</v>
      </c>
      <c r="AB1467" s="57"/>
      <c r="AC1467" s="57" t="s">
        <v>17</v>
      </c>
      <c r="AD1467" s="57" t="s">
        <v>17</v>
      </c>
      <c r="AE1467" s="57" t="s">
        <v>17</v>
      </c>
      <c r="AF1467" s="57" t="s">
        <v>17</v>
      </c>
      <c r="AG1467" s="57" t="s">
        <v>17</v>
      </c>
      <c r="AH1467" s="57" t="s">
        <v>17</v>
      </c>
      <c r="AI1467" s="57" t="s">
        <v>17</v>
      </c>
      <c r="AJ1467" s="57" t="s">
        <v>17</v>
      </c>
      <c r="AK1467" s="57" t="s">
        <v>17</v>
      </c>
      <c r="AL1467" s="57" t="s">
        <v>17</v>
      </c>
      <c r="AM1467" s="15"/>
      <c r="AN1467" s="15"/>
      <c r="AO1467" s="15"/>
      <c r="AP1467" s="15"/>
    </row>
    <row r="1468" spans="1:42" s="14" customFormat="1" x14ac:dyDescent="0.35">
      <c r="A1468" s="1" t="s">
        <v>2365</v>
      </c>
      <c r="B1468" s="1" t="s">
        <v>2366</v>
      </c>
      <c r="C1468" s="3"/>
      <c r="D1468" s="1" t="s">
        <v>23</v>
      </c>
      <c r="E1468" s="1" t="s">
        <v>32</v>
      </c>
      <c r="F1468" s="3" t="s">
        <v>39</v>
      </c>
      <c r="G1468" s="1" t="s">
        <v>40</v>
      </c>
      <c r="H1468" s="51" t="str">
        <f>_xlfn.XLOOKUP(B1468,'[1]Nur des jours'!$B:$B,'[1]Nur des jours'!$H:$H,"")</f>
        <v>ZTE</v>
      </c>
      <c r="I1468" s="52">
        <v>0</v>
      </c>
      <c r="J1468" s="52">
        <v>0</v>
      </c>
      <c r="K1468" s="52">
        <v>0</v>
      </c>
      <c r="L1468" s="53">
        <v>0</v>
      </c>
      <c r="M1468" s="54" t="s">
        <v>5374</v>
      </c>
      <c r="N1468" s="55"/>
      <c r="O1468" s="16" t="str" cm="1">
        <f t="array" ref="O1468">IFERROR(_xlfn.IFS(
Q1468="MPR ISSUE","PDH",
Q1468="BSS Hardware Issue","BSS",
Q1468="Sites strategiques, MLL, Pylone, etc.","ENVTECH",
Q1468="AKTIVCO DEFAUT GE &amp; POWER Cabinet","AKTIVCO",
Q1468="AKTIVCO Coupure ENEO &amp; Baisse de tension","AKTIVCO GRID ONLY",
Q1468="Coupure ENEO &amp; Baisse de tension","IHS GRID ONLY",
Q1468="Defaut GE &amp; POWER Cabinet","IHS",
Q1468="Sharing","Partners",
Q1468="SIte strategiques &amp; DataCenter","SST &amp; DC",
Q1468="Exclu","Exclu",
Q1468="SAT","SAT",
Q1468="SPARE-ISSUE","SPARE-ISSUE",
Q1468="Fiber CAmtel","TRANS_FO_CAMTEL",
Q1468="Fiber AOF","Fiber AOF",
Q1468="Projet OCM (HUAWEI)","TRAVAUX-HUAWEI",
Q1468="Projet OCM (NOKIA)","TRAVAUX-NOKIA",
Q1468="ACCESS-ISSUE","ACCESS-ISSUE",
Q1468="Projet OCM (ZTE, NOKIA, autres projets)","TRAVAUX OCM",
Q1468="No root CAuse","No root cause",
Q1468="ODU HS","PDH",
Q1468="IP &amp; VLAN","PDH",
Q1468="Warehouse HUAWEI","SPARE-ISSUE",
Q1468="SPARE-HS","SPARE-ISSUE",
Q1468="Power Telco","BSS"
),"")</f>
        <v>No root cause</v>
      </c>
      <c r="P1468" s="22" t="str" cm="1">
        <f t="array" ref="P1468">IFERROR(_xlfn.IFS(
Q1468="MPR ISSUE","TX ISSUE",
Q1468="BSS Hardware Issue","RAN ISSUE",
Q1468="Sites strategiques, MLL, Pylone, etc.","ENVTECH",
Q1468="AKTIVCO DEFAUT GE &amp; POWER Cabinet","POWER ISSUE",
Q1468="AKTIVCO Coupure ENEO &amp; Baisse de tension","POWER ISSUE",
Q1468="Coupure ENEO &amp; Baisse de tension","POWER ISSUE",
Q1468="Defaut GE &amp; POWER Cabinet","POWER ISSUE",
Q1468="Sharing","POWER ISSUE",
Q1468="SIte strategiques &amp; DataCenter","POWER ISSUE",
Q1468="Exclu","Exclu",
Q1468="SAT","TX ISSUE",
Q1468="SPARE-ISSUE","SPARE-ISSUE",
Q1468="Fiber CAmtel","TX ISSUE",
Q1468="Fiber AOF","TX ISSUE",
Q1468="Projet OCM (HUAWEI)","TRAVAUX-HUAWEI",
Q1468="Projet OCM (NOKIA)","TRAVAUX -NOKIA",
Q1468="ACCESS-ISSUE","ACCESS-ISSUE",
Q1468="Projet OCM (ZTE, NOKIA, autres projets)","TRAVAUX OCM",
Q1468="No root CAuse","No root cause",
Q1468="ODU HS","TX ISSUE",
Q1468="IP &amp; VLAN","TX ISSUE",
Q1468="Warehouse HUAWEI","SPARE-ISSUE",
Q1468="SPARE-HS","SPARE-ISSUE",
Q1468="Power Telco","RAN ISSUE"
),"")</f>
        <v>No root cause</v>
      </c>
      <c r="Q1468" s="48" t="s">
        <v>5576</v>
      </c>
      <c r="R1468" s="23" t="str" cm="1">
        <f t="array" ref="R1468">IFERROR(_xlfn.IFS(
Q1468="MPR ISSUE","ACTIVE",
Q1468="BSS Hardware Issue","ACTIVE",
Q1468="Sites strategiques, MLL, Pylone, etc.","PASSIVE",
Q1468="AKTIVCO DEFAUT GE &amp; POWER Cabinet","PASSIVE",
Q1468="AKTIVCO Coupure ENEO &amp; Baisse de tension","PASSIVE",
Q1468="Coupure ENEO &amp; Baisse de tension","PASSIVE",
Q1468="Defaut GE &amp; POWER Cabinet","PASSIVE",
Q1468="Sharing","PASSIVE",
Q1468="SIte strategiques &amp; DataCenter","PASSIVE",
Q1468="Exclu","Exclu",
Q1468="SAT","ACTIVE",
Q1468="SPARE-ISSUE","SPARE-ISSUE",
Q1468="Fiber CAmtel","ACTIVE",
Q1468="Fiber AOF","ACTIVE",
Q1468="Projet OCM (HUAWEI)","PLANNED WORKS",
Q1468="Projet OCM (NOKIA)","PLANNED WORKS",
Q1468="ACCESS-ISSUE","ACCESS-ISSUE",
Q1468="Projet OCM (ZTE, NOKIA, autres projets)","PLANNED WORKS",
Q1468="No root CAuse","No root cause",
Q1468="ODU HS","ACTIVE",
Q1468="IP &amp; VLAN","ACTIVE",
Q1468="Warehouse HUAWEI","SPARE-ISSUE",
Q1468="SPARE-HS","SPARE-ISSUE",
Q1468="Power Telco","ACTIVE"
),"")</f>
        <v>No root cause</v>
      </c>
      <c r="S1468" s="56" t="s">
        <v>17</v>
      </c>
      <c r="T1468" s="7" t="s">
        <v>17</v>
      </c>
      <c r="U1468" s="7" t="s">
        <v>17</v>
      </c>
      <c r="V1468" s="57" t="s">
        <v>17</v>
      </c>
      <c r="W1468" s="57" t="s">
        <v>17</v>
      </c>
      <c r="X1468" s="57" t="s">
        <v>17</v>
      </c>
      <c r="Y1468" s="57" t="s">
        <v>17</v>
      </c>
      <c r="Z1468" s="57" t="s">
        <v>17</v>
      </c>
      <c r="AA1468" s="57" t="s">
        <v>17</v>
      </c>
      <c r="AB1468" s="57"/>
      <c r="AC1468" s="57" t="s">
        <v>17</v>
      </c>
      <c r="AD1468" s="57" t="s">
        <v>17</v>
      </c>
      <c r="AE1468" s="57" t="s">
        <v>17</v>
      </c>
      <c r="AF1468" s="57" t="s">
        <v>17</v>
      </c>
      <c r="AG1468" s="57" t="s">
        <v>17</v>
      </c>
      <c r="AH1468" s="57" t="s">
        <v>17</v>
      </c>
      <c r="AI1468" s="57" t="s">
        <v>17</v>
      </c>
      <c r="AJ1468" s="57" t="s">
        <v>17</v>
      </c>
      <c r="AK1468" s="57" t="s">
        <v>17</v>
      </c>
      <c r="AL1468" s="57" t="s">
        <v>17</v>
      </c>
      <c r="AM1468" s="15"/>
      <c r="AN1468" s="15"/>
      <c r="AO1468" s="15"/>
      <c r="AP1468" s="15"/>
    </row>
    <row r="1469" spans="1:42" s="14" customFormat="1" x14ac:dyDescent="0.35">
      <c r="A1469" s="1" t="s">
        <v>1792</v>
      </c>
      <c r="B1469" s="1" t="s">
        <v>1793</v>
      </c>
      <c r="C1469" s="3"/>
      <c r="D1469" s="1" t="s">
        <v>12</v>
      </c>
      <c r="E1469" s="1" t="s">
        <v>98</v>
      </c>
      <c r="F1469" s="3" t="s">
        <v>92</v>
      </c>
      <c r="G1469" s="1" t="s">
        <v>1794</v>
      </c>
      <c r="H1469" s="60" t="str">
        <f>_xlfn.XLOOKUP(B1469,'[1]Nur des jours'!$B:$B,'[1]Nur des jours'!$H:$H,"")</f>
        <v>NOKIA</v>
      </c>
      <c r="I1469" s="52">
        <v>0</v>
      </c>
      <c r="J1469" s="52">
        <v>0</v>
      </c>
      <c r="K1469" s="52">
        <v>0</v>
      </c>
      <c r="L1469" s="53">
        <v>0</v>
      </c>
      <c r="M1469" s="54" t="s">
        <v>5374</v>
      </c>
      <c r="N1469" s="55"/>
      <c r="O1469" s="16" t="str" cm="1">
        <f t="array" ref="O1469">IFERROR(_xlfn.IFS(
Q1469="MPR ISSUE","PDH",
Q1469="BSS Hardware Issue","BSS",
Q1469="Sites strategiques, MLL, Pylone, etc.","ENVTECH",
Q1469="AKTIVCO DEFAUT GE &amp; POWER Cabinet","AKTIVCO",
Q1469="AKTIVCO Coupure ENEO &amp; Baisse de tension","AKTIVCO GRID ONLY",
Q1469="Coupure ENEO &amp; Baisse de tension","IHS GRID ONLY",
Q1469="Defaut GE &amp; POWER Cabinet","IHS",
Q1469="Sharing","Partners",
Q1469="SIte strategiques &amp; DataCenter","SST &amp; DC",
Q1469="Exclu","Exclu",
Q1469="SAT","SAT",
Q1469="SPARE-ISSUE","SPARE-ISSUE",
Q1469="Fiber CAmtel","TRANS_FO_CAMTEL",
Q1469="Fiber AOF","Fiber AOF",
Q1469="Projet OCM (HUAWEI)","TRAVAUX-HUAWEI",
Q1469="Projet OCM (NOKIA)","TRAVAUX-NOKIA",
Q1469="ACCESS-ISSUE","ACCESS-ISSUE",
Q1469="Projet OCM (ZTE, NOKIA, autres projets)","TRAVAUX OCM",
Q1469="No root CAuse","No root cause",
Q1469="ODU HS","PDH",
Q1469="IP &amp; VLAN","PDH",
Q1469="Warehouse HUAWEI","SPARE-ISSUE",
Q1469="SPARE-HS","SPARE-ISSUE",
Q1469="Power Telco","BSS"
),"")</f>
        <v>IHS</v>
      </c>
      <c r="P1469" s="22" t="str" cm="1">
        <f t="array" ref="P1469">IFERROR(_xlfn.IFS(
Q1469="MPR ISSUE","TX ISSUE",
Q1469="BSS Hardware Issue","RAN ISSUE",
Q1469="Sites strategiques, MLL, Pylone, etc.","ENVTECH",
Q1469="AKTIVCO DEFAUT GE &amp; POWER Cabinet","POWER ISSUE",
Q1469="AKTIVCO Coupure ENEO &amp; Baisse de tension","POWER ISSUE",
Q1469="Coupure ENEO &amp; Baisse de tension","POWER ISSUE",
Q1469="Defaut GE &amp; POWER Cabinet","POWER ISSUE",
Q1469="Sharing","POWER ISSUE",
Q1469="SIte strategiques &amp; DataCenter","POWER ISSUE",
Q1469="Exclu","Exclu",
Q1469="SAT","TX ISSUE",
Q1469="SPARE-ISSUE","SPARE-ISSUE",
Q1469="Fiber CAmtel","TX ISSUE",
Q1469="Fiber AOF","TX ISSUE",
Q1469="Projet OCM (HUAWEI)","TRAVAUX-HUAWEI",
Q1469="Projet OCM (NOKIA)","TRAVAUX -NOKIA",
Q1469="ACCESS-ISSUE","ACCESS-ISSUE",
Q1469="Projet OCM (ZTE, NOKIA, autres projets)","TRAVAUX OCM",
Q1469="No root CAuse","No root cause",
Q1469="ODU HS","TX ISSUE",
Q1469="IP &amp; VLAN","TX ISSUE",
Q1469="Warehouse HUAWEI","SPARE-ISSUE",
Q1469="SPARE-HS","SPARE-ISSUE",
Q1469="Power Telco","RAN ISSUE"
),"")</f>
        <v>POWER ISSUE</v>
      </c>
      <c r="Q1469" s="48" t="s">
        <v>5338</v>
      </c>
      <c r="R1469" s="23" t="str" cm="1">
        <f t="array" ref="R1469">IFERROR(_xlfn.IFS(
Q1469="MPR ISSUE","ACTIVE",
Q1469="BSS Hardware Issue","ACTIVE",
Q1469="Sites strategiques, MLL, Pylone, etc.","PASSIVE",
Q1469="AKTIVCO DEFAUT GE &amp; POWER Cabinet","PASSIVE",
Q1469="AKTIVCO Coupure ENEO &amp; Baisse de tension","PASSIVE",
Q1469="Coupure ENEO &amp; Baisse de tension","PASSIVE",
Q1469="Defaut GE &amp; POWER Cabinet","PASSIVE",
Q1469="Sharing","PASSIVE",
Q1469="SIte strategiques &amp; DataCenter","PASSIVE",
Q1469="Exclu","Exclu",
Q1469="SAT","ACTIVE",
Q1469="SPARE-ISSUE","SPARE-ISSUE",
Q1469="Fiber CAmtel","ACTIVE",
Q1469="Fiber AOF","ACTIVE",
Q1469="Projet OCM (HUAWEI)","PLANNED WORKS",
Q1469="Projet OCM (NOKIA)","PLANNED WORKS",
Q1469="ACCESS-ISSUE","ACCESS-ISSUE",
Q1469="Projet OCM (ZTE, NOKIA, autres projets)","PLANNED WORKS",
Q1469="No root CAuse","No root cause",
Q1469="ODU HS","ACTIVE",
Q1469="IP &amp; VLAN","ACTIVE",
Q1469="Warehouse HUAWEI","SPARE-ISSUE",
Q1469="SPARE-HS","SPARE-ISSUE",
Q1469="Power Telco","ACTIVE"
),"")</f>
        <v>PASSIVE</v>
      </c>
      <c r="S1469" s="56" t="s">
        <v>5870</v>
      </c>
      <c r="T1469" s="7" t="s">
        <v>17</v>
      </c>
      <c r="U1469" s="7" t="s">
        <v>17</v>
      </c>
      <c r="V1469" s="57" t="s">
        <v>17</v>
      </c>
      <c r="W1469" s="57" t="s">
        <v>17</v>
      </c>
      <c r="X1469" s="57" t="s">
        <v>17</v>
      </c>
      <c r="Y1469" s="57" t="s">
        <v>17</v>
      </c>
      <c r="Z1469" s="57" t="s">
        <v>17</v>
      </c>
      <c r="AA1469" s="57" t="s">
        <v>17</v>
      </c>
      <c r="AB1469" s="57"/>
      <c r="AC1469" s="57" t="s">
        <v>17</v>
      </c>
      <c r="AD1469" s="57" t="s">
        <v>17</v>
      </c>
      <c r="AE1469" s="57" t="s">
        <v>17</v>
      </c>
      <c r="AF1469" s="57" t="s">
        <v>17</v>
      </c>
      <c r="AG1469" s="57" t="s">
        <v>17</v>
      </c>
      <c r="AH1469" s="57" t="s">
        <v>17</v>
      </c>
      <c r="AI1469" s="57" t="s">
        <v>17</v>
      </c>
      <c r="AJ1469" s="57" t="s">
        <v>17</v>
      </c>
      <c r="AK1469" s="57" t="s">
        <v>17</v>
      </c>
      <c r="AL1469" s="57" t="s">
        <v>5870</v>
      </c>
      <c r="AM1469" s="15"/>
      <c r="AN1469" s="15"/>
      <c r="AO1469" s="15"/>
      <c r="AP1469" s="15"/>
    </row>
    <row r="1470" spans="1:42" s="14" customFormat="1" x14ac:dyDescent="0.35">
      <c r="A1470" s="1" t="s">
        <v>586</v>
      </c>
      <c r="B1470" s="1" t="s">
        <v>587</v>
      </c>
      <c r="C1470" s="3"/>
      <c r="D1470" s="1" t="s">
        <v>12</v>
      </c>
      <c r="E1470" s="1" t="s">
        <v>13</v>
      </c>
      <c r="F1470" s="3" t="s">
        <v>92</v>
      </c>
      <c r="G1470" s="1" t="s">
        <v>93</v>
      </c>
      <c r="H1470" s="59" t="str">
        <f>_xlfn.XLOOKUP(B1470,'[1]Nur des jours'!$B:$B,'[1]Nur des jours'!$H:$H,"")</f>
        <v>Huawei</v>
      </c>
      <c r="I1470" s="52">
        <v>0</v>
      </c>
      <c r="J1470" s="52">
        <v>0</v>
      </c>
      <c r="K1470" s="52">
        <v>0</v>
      </c>
      <c r="L1470" s="53">
        <v>0</v>
      </c>
      <c r="M1470" s="54" t="s">
        <v>5374</v>
      </c>
      <c r="N1470" s="55"/>
      <c r="O1470" s="16" t="str" cm="1">
        <f t="array" ref="O1470">IFERROR(_xlfn.IFS(
Q1470="MPR ISSUE","PDH",
Q1470="BSS Hardware Issue","BSS",
Q1470="Sites strategiques, MLL, Pylone, etc.","ENVTECH",
Q1470="AKTIVCO DEFAUT GE &amp; POWER Cabinet","AKTIVCO",
Q1470="AKTIVCO Coupure ENEO &amp; Baisse de tension","AKTIVCO GRID ONLY",
Q1470="Coupure ENEO &amp; Baisse de tension","IHS GRID ONLY",
Q1470="Defaut GE &amp; POWER Cabinet","IHS",
Q1470="Sharing","Partners",
Q1470="SIte strategiques &amp; DataCenter","SST &amp; DC",
Q1470="Exclu","Exclu",
Q1470="SAT","SAT",
Q1470="SPARE-ISSUE","SPARE-ISSUE",
Q1470="Fiber CAmtel","TRANS_FO_CAMTEL",
Q1470="Fiber AOF","Fiber AOF",
Q1470="Projet OCM (HUAWEI)","TRAVAUX-HUAWEI",
Q1470="Projet OCM (NOKIA)","TRAVAUX-NOKIA",
Q1470="ACCESS-ISSUE","ACCESS-ISSUE",
Q1470="Projet OCM (ZTE, NOKIA, autres projets)","TRAVAUX OCM",
Q1470="No root CAuse","No root cause",
Q1470="ODU HS","PDH",
Q1470="IP &amp; VLAN","PDH",
Q1470="Warehouse HUAWEI","SPARE-ISSUE",
Q1470="SPARE-HS","SPARE-ISSUE",
Q1470="Power Telco","BSS"
),"")</f>
        <v>No root cause</v>
      </c>
      <c r="P1470" s="22" t="str" cm="1">
        <f t="array" ref="P1470">IFERROR(_xlfn.IFS(
Q1470="MPR ISSUE","TX ISSUE",
Q1470="BSS Hardware Issue","RAN ISSUE",
Q1470="Sites strategiques, MLL, Pylone, etc.","ENVTECH",
Q1470="AKTIVCO DEFAUT GE &amp; POWER Cabinet","POWER ISSUE",
Q1470="AKTIVCO Coupure ENEO &amp; Baisse de tension","POWER ISSUE",
Q1470="Coupure ENEO &amp; Baisse de tension","POWER ISSUE",
Q1470="Defaut GE &amp; POWER Cabinet","POWER ISSUE",
Q1470="Sharing","POWER ISSUE",
Q1470="SIte strategiques &amp; DataCenter","POWER ISSUE",
Q1470="Exclu","Exclu",
Q1470="SAT","TX ISSUE",
Q1470="SPARE-ISSUE","SPARE-ISSUE",
Q1470="Fiber CAmtel","TX ISSUE",
Q1470="Fiber AOF","TX ISSUE",
Q1470="Projet OCM (HUAWEI)","TRAVAUX-HUAWEI",
Q1470="Projet OCM (NOKIA)","TRAVAUX -NOKIA",
Q1470="ACCESS-ISSUE","ACCESS-ISSUE",
Q1470="Projet OCM (ZTE, NOKIA, autres projets)","TRAVAUX OCM",
Q1470="No root CAuse","No root cause",
Q1470="ODU HS","TX ISSUE",
Q1470="IP &amp; VLAN","TX ISSUE",
Q1470="Warehouse HUAWEI","SPARE-ISSUE",
Q1470="SPARE-HS","SPARE-ISSUE",
Q1470="Power Telco","RAN ISSUE"
),"")</f>
        <v>No root cause</v>
      </c>
      <c r="Q1470" s="48" t="s">
        <v>5576</v>
      </c>
      <c r="R1470" s="23" t="str" cm="1">
        <f t="array" ref="R1470">IFERROR(_xlfn.IFS(
Q1470="MPR ISSUE","ACTIVE",
Q1470="BSS Hardware Issue","ACTIVE",
Q1470="Sites strategiques, MLL, Pylone, etc.","PASSIVE",
Q1470="AKTIVCO DEFAUT GE &amp; POWER Cabinet","PASSIVE",
Q1470="AKTIVCO Coupure ENEO &amp; Baisse de tension","PASSIVE",
Q1470="Coupure ENEO &amp; Baisse de tension","PASSIVE",
Q1470="Defaut GE &amp; POWER Cabinet","PASSIVE",
Q1470="Sharing","PASSIVE",
Q1470="SIte strategiques &amp; DataCenter","PASSIVE",
Q1470="Exclu","Exclu",
Q1470="SAT","ACTIVE",
Q1470="SPARE-ISSUE","SPARE-ISSUE",
Q1470="Fiber CAmtel","ACTIVE",
Q1470="Fiber AOF","ACTIVE",
Q1470="Projet OCM (HUAWEI)","PLANNED WORKS",
Q1470="Projet OCM (NOKIA)","PLANNED WORKS",
Q1470="ACCESS-ISSUE","ACCESS-ISSUE",
Q1470="Projet OCM (ZTE, NOKIA, autres projets)","PLANNED WORKS",
Q1470="No root CAuse","No root cause",
Q1470="ODU HS","ACTIVE",
Q1470="IP &amp; VLAN","ACTIVE",
Q1470="Warehouse HUAWEI","SPARE-ISSUE",
Q1470="SPARE-HS","SPARE-ISSUE",
Q1470="Power Telco","ACTIVE"
),"")</f>
        <v>No root cause</v>
      </c>
      <c r="S1470" s="56" t="s">
        <v>17</v>
      </c>
      <c r="T1470" s="7" t="s">
        <v>17</v>
      </c>
      <c r="U1470" s="7" t="s">
        <v>17</v>
      </c>
      <c r="V1470" s="57" t="s">
        <v>17</v>
      </c>
      <c r="W1470" s="57" t="s">
        <v>17</v>
      </c>
      <c r="X1470" s="57" t="s">
        <v>17</v>
      </c>
      <c r="Y1470" s="57" t="s">
        <v>17</v>
      </c>
      <c r="Z1470" s="57" t="s">
        <v>17</v>
      </c>
      <c r="AA1470" s="57" t="s">
        <v>17</v>
      </c>
      <c r="AB1470" s="57"/>
      <c r="AC1470" s="57" t="s">
        <v>17</v>
      </c>
      <c r="AD1470" s="57" t="s">
        <v>17</v>
      </c>
      <c r="AE1470" s="57" t="s">
        <v>17</v>
      </c>
      <c r="AF1470" s="57" t="s">
        <v>17</v>
      </c>
      <c r="AG1470" s="57" t="s">
        <v>17</v>
      </c>
      <c r="AH1470" s="57" t="s">
        <v>17</v>
      </c>
      <c r="AI1470" s="57" t="s">
        <v>17</v>
      </c>
      <c r="AJ1470" s="57" t="s">
        <v>17</v>
      </c>
      <c r="AK1470" s="57" t="s">
        <v>17</v>
      </c>
      <c r="AL1470" s="57" t="s">
        <v>17</v>
      </c>
      <c r="AM1470" s="15"/>
      <c r="AN1470" s="15"/>
      <c r="AO1470" s="15"/>
      <c r="AP1470" s="15"/>
    </row>
    <row r="1471" spans="1:42" s="14" customFormat="1" x14ac:dyDescent="0.35">
      <c r="A1471" s="1" t="s">
        <v>2740</v>
      </c>
      <c r="B1471" s="1" t="s">
        <v>2741</v>
      </c>
      <c r="C1471" s="3"/>
      <c r="D1471" s="1" t="s">
        <v>23</v>
      </c>
      <c r="E1471" s="1" t="s">
        <v>32</v>
      </c>
      <c r="F1471" s="3" t="s">
        <v>33</v>
      </c>
      <c r="G1471" s="1" t="s">
        <v>34</v>
      </c>
      <c r="H1471" s="51" t="str">
        <f>_xlfn.XLOOKUP(B1471,'[1]Nur des jours'!$B:$B,'[1]Nur des jours'!$H:$H,"")</f>
        <v>ZTE</v>
      </c>
      <c r="I1471" s="52">
        <v>0</v>
      </c>
      <c r="J1471" s="52">
        <v>0</v>
      </c>
      <c r="K1471" s="52">
        <v>0</v>
      </c>
      <c r="L1471" s="53">
        <v>0</v>
      </c>
      <c r="M1471" s="54" t="s">
        <v>5374</v>
      </c>
      <c r="N1471" s="55"/>
      <c r="O1471" s="16" t="str" cm="1">
        <f t="array" ref="O1471">IFERROR(_xlfn.IFS(
Q1471="MPR ISSUE","PDH",
Q1471="BSS Hardware Issue","BSS",
Q1471="Sites strategiques, MLL, Pylone, etc.","ENVTECH",
Q1471="AKTIVCO DEFAUT GE &amp; POWER Cabinet","AKTIVCO",
Q1471="AKTIVCO Coupure ENEO &amp; Baisse de tension","AKTIVCO GRID ONLY",
Q1471="Coupure ENEO &amp; Baisse de tension","IHS GRID ONLY",
Q1471="Defaut GE &amp; POWER Cabinet","IHS",
Q1471="Sharing","Partners",
Q1471="SIte strategiques &amp; DataCenter","SST &amp; DC",
Q1471="Exclu","Exclu",
Q1471="SAT","SAT",
Q1471="SPARE-ISSUE","SPARE-ISSUE",
Q1471="Fiber CAmtel","TRANS_FO_CAMTEL",
Q1471="Fiber AOF","Fiber AOF",
Q1471="Projet OCM (HUAWEI)","TRAVAUX-HUAWEI",
Q1471="Projet OCM (NOKIA)","TRAVAUX-NOKIA",
Q1471="ACCESS-ISSUE","ACCESS-ISSUE",
Q1471="Projet OCM (ZTE, NOKIA, autres projets)","TRAVAUX OCM",
Q1471="No root CAuse","No root cause",
Q1471="ODU HS","PDH",
Q1471="IP &amp; VLAN","PDH",
Q1471="Warehouse HUAWEI","SPARE-ISSUE",
Q1471="SPARE-HS","SPARE-ISSUE",
Q1471="Power Telco","BSS"
),"")</f>
        <v>No root cause</v>
      </c>
      <c r="P1471" s="22" t="str" cm="1">
        <f t="array" ref="P1471">IFERROR(_xlfn.IFS(
Q1471="MPR ISSUE","TX ISSUE",
Q1471="BSS Hardware Issue","RAN ISSUE",
Q1471="Sites strategiques, MLL, Pylone, etc.","ENVTECH",
Q1471="AKTIVCO DEFAUT GE &amp; POWER Cabinet","POWER ISSUE",
Q1471="AKTIVCO Coupure ENEO &amp; Baisse de tension","POWER ISSUE",
Q1471="Coupure ENEO &amp; Baisse de tension","POWER ISSUE",
Q1471="Defaut GE &amp; POWER Cabinet","POWER ISSUE",
Q1471="Sharing","POWER ISSUE",
Q1471="SIte strategiques &amp; DataCenter","POWER ISSUE",
Q1471="Exclu","Exclu",
Q1471="SAT","TX ISSUE",
Q1471="SPARE-ISSUE","SPARE-ISSUE",
Q1471="Fiber CAmtel","TX ISSUE",
Q1471="Fiber AOF","TX ISSUE",
Q1471="Projet OCM (HUAWEI)","TRAVAUX-HUAWEI",
Q1471="Projet OCM (NOKIA)","TRAVAUX -NOKIA",
Q1471="ACCESS-ISSUE","ACCESS-ISSUE",
Q1471="Projet OCM (ZTE, NOKIA, autres projets)","TRAVAUX OCM",
Q1471="No root CAuse","No root cause",
Q1471="ODU HS","TX ISSUE",
Q1471="IP &amp; VLAN","TX ISSUE",
Q1471="Warehouse HUAWEI","SPARE-ISSUE",
Q1471="SPARE-HS","SPARE-ISSUE",
Q1471="Power Telco","RAN ISSUE"
),"")</f>
        <v>No root cause</v>
      </c>
      <c r="Q1471" s="48" t="s">
        <v>5576</v>
      </c>
      <c r="R1471" s="23" t="str" cm="1">
        <f t="array" ref="R1471">IFERROR(_xlfn.IFS(
Q1471="MPR ISSUE","ACTIVE",
Q1471="BSS Hardware Issue","ACTIVE",
Q1471="Sites strategiques, MLL, Pylone, etc.","PASSIVE",
Q1471="AKTIVCO DEFAUT GE &amp; POWER Cabinet","PASSIVE",
Q1471="AKTIVCO Coupure ENEO &amp; Baisse de tension","PASSIVE",
Q1471="Coupure ENEO &amp; Baisse de tension","PASSIVE",
Q1471="Defaut GE &amp; POWER Cabinet","PASSIVE",
Q1471="Sharing","PASSIVE",
Q1471="SIte strategiques &amp; DataCenter","PASSIVE",
Q1471="Exclu","Exclu",
Q1471="SAT","ACTIVE",
Q1471="SPARE-ISSUE","SPARE-ISSUE",
Q1471="Fiber CAmtel","ACTIVE",
Q1471="Fiber AOF","ACTIVE",
Q1471="Projet OCM (HUAWEI)","PLANNED WORKS",
Q1471="Projet OCM (NOKIA)","PLANNED WORKS",
Q1471="ACCESS-ISSUE","ACCESS-ISSUE",
Q1471="Projet OCM (ZTE, NOKIA, autres projets)","PLANNED WORKS",
Q1471="No root CAuse","No root cause",
Q1471="ODU HS","ACTIVE",
Q1471="IP &amp; VLAN","ACTIVE",
Q1471="Warehouse HUAWEI","SPARE-ISSUE",
Q1471="SPARE-HS","SPARE-ISSUE",
Q1471="Power Telco","ACTIVE"
),"")</f>
        <v>No root cause</v>
      </c>
      <c r="S1471" s="56" t="s">
        <v>17</v>
      </c>
      <c r="T1471" s="7" t="s">
        <v>17</v>
      </c>
      <c r="U1471" s="7" t="s">
        <v>17</v>
      </c>
      <c r="V1471" s="57" t="s">
        <v>17</v>
      </c>
      <c r="W1471" s="57" t="s">
        <v>17</v>
      </c>
      <c r="X1471" s="57" t="s">
        <v>17</v>
      </c>
      <c r="Y1471" s="57" t="s">
        <v>17</v>
      </c>
      <c r="Z1471" s="57" t="s">
        <v>17</v>
      </c>
      <c r="AA1471" s="57" t="s">
        <v>17</v>
      </c>
      <c r="AB1471" s="57"/>
      <c r="AC1471" s="57" t="s">
        <v>17</v>
      </c>
      <c r="AD1471" s="57" t="s">
        <v>17</v>
      </c>
      <c r="AE1471" s="57" t="s">
        <v>17</v>
      </c>
      <c r="AF1471" s="57" t="s">
        <v>17</v>
      </c>
      <c r="AG1471" s="57" t="s">
        <v>17</v>
      </c>
      <c r="AH1471" s="57" t="s">
        <v>17</v>
      </c>
      <c r="AI1471" s="57" t="s">
        <v>17</v>
      </c>
      <c r="AJ1471" s="57" t="s">
        <v>17</v>
      </c>
      <c r="AK1471" s="57" t="s">
        <v>17</v>
      </c>
      <c r="AL1471" s="57" t="s">
        <v>17</v>
      </c>
      <c r="AM1471" s="15"/>
      <c r="AN1471" s="15"/>
      <c r="AO1471" s="15"/>
      <c r="AP1471" s="15"/>
    </row>
    <row r="1472" spans="1:42" s="14" customFormat="1" x14ac:dyDescent="0.35">
      <c r="A1472" s="1" t="s">
        <v>4522</v>
      </c>
      <c r="B1472" s="1" t="s">
        <v>4523</v>
      </c>
      <c r="C1472" s="3"/>
      <c r="D1472" s="1" t="s">
        <v>12</v>
      </c>
      <c r="E1472" s="1" t="s">
        <v>13</v>
      </c>
      <c r="F1472" s="3" t="s">
        <v>33</v>
      </c>
      <c r="G1472" s="1" t="s">
        <v>34</v>
      </c>
      <c r="H1472" s="51" t="str">
        <f>_xlfn.XLOOKUP(B1472,'[1]Nur des jours'!$B:$B,'[1]Nur des jours'!$H:$H,"")</f>
        <v>ZTE</v>
      </c>
      <c r="I1472" s="52">
        <v>0</v>
      </c>
      <c r="J1472" s="52">
        <v>0</v>
      </c>
      <c r="K1472" s="52">
        <v>0</v>
      </c>
      <c r="L1472" s="53">
        <v>0</v>
      </c>
      <c r="M1472" s="54" t="s">
        <v>5374</v>
      </c>
      <c r="N1472" s="55"/>
      <c r="O1472" s="16" t="str" cm="1">
        <f t="array" ref="O1472">IFERROR(_xlfn.IFS(
Q1472="MPR ISSUE","PDH",
Q1472="BSS Hardware Issue","BSS",
Q1472="Sites strategiques, MLL, Pylone, etc.","ENVTECH",
Q1472="AKTIVCO DEFAUT GE &amp; POWER Cabinet","AKTIVCO",
Q1472="AKTIVCO Coupure ENEO &amp; Baisse de tension","AKTIVCO GRID ONLY",
Q1472="Coupure ENEO &amp; Baisse de tension","IHS GRID ONLY",
Q1472="Defaut GE &amp; POWER Cabinet","IHS",
Q1472="Sharing","Partners",
Q1472="SIte strategiques &amp; DataCenter","SST &amp; DC",
Q1472="Exclu","Exclu",
Q1472="SAT","SAT",
Q1472="SPARE-ISSUE","SPARE-ISSUE",
Q1472="Fiber CAmtel","TRANS_FO_CAMTEL",
Q1472="Fiber AOF","Fiber AOF",
Q1472="Projet OCM (HUAWEI)","TRAVAUX-HUAWEI",
Q1472="Projet OCM (NOKIA)","TRAVAUX-NOKIA",
Q1472="ACCESS-ISSUE","ACCESS-ISSUE",
Q1472="Projet OCM (ZTE, NOKIA, autres projets)","TRAVAUX OCM",
Q1472="No root CAuse","No root cause",
Q1472="ODU HS","PDH",
Q1472="IP &amp; VLAN","PDH",
Q1472="Warehouse HUAWEI","SPARE-ISSUE",
Q1472="SPARE-HS","SPARE-ISSUE",
Q1472="Power Telco","BSS"
),"")</f>
        <v>No root cause</v>
      </c>
      <c r="P1472" s="22" t="str" cm="1">
        <f t="array" ref="P1472">IFERROR(_xlfn.IFS(
Q1472="MPR ISSUE","TX ISSUE",
Q1472="BSS Hardware Issue","RAN ISSUE",
Q1472="Sites strategiques, MLL, Pylone, etc.","ENVTECH",
Q1472="AKTIVCO DEFAUT GE &amp; POWER Cabinet","POWER ISSUE",
Q1472="AKTIVCO Coupure ENEO &amp; Baisse de tension","POWER ISSUE",
Q1472="Coupure ENEO &amp; Baisse de tension","POWER ISSUE",
Q1472="Defaut GE &amp; POWER Cabinet","POWER ISSUE",
Q1472="Sharing","POWER ISSUE",
Q1472="SIte strategiques &amp; DataCenter","POWER ISSUE",
Q1472="Exclu","Exclu",
Q1472="SAT","TX ISSUE",
Q1472="SPARE-ISSUE","SPARE-ISSUE",
Q1472="Fiber CAmtel","TX ISSUE",
Q1472="Fiber AOF","TX ISSUE",
Q1472="Projet OCM (HUAWEI)","TRAVAUX-HUAWEI",
Q1472="Projet OCM (NOKIA)","TRAVAUX -NOKIA",
Q1472="ACCESS-ISSUE","ACCESS-ISSUE",
Q1472="Projet OCM (ZTE, NOKIA, autres projets)","TRAVAUX OCM",
Q1472="No root CAuse","No root cause",
Q1472="ODU HS","TX ISSUE",
Q1472="IP &amp; VLAN","TX ISSUE",
Q1472="Warehouse HUAWEI","SPARE-ISSUE",
Q1472="SPARE-HS","SPARE-ISSUE",
Q1472="Power Telco","RAN ISSUE"
),"")</f>
        <v>No root cause</v>
      </c>
      <c r="Q1472" s="48" t="s">
        <v>5576</v>
      </c>
      <c r="R1472" s="23" t="str" cm="1">
        <f t="array" ref="R1472">IFERROR(_xlfn.IFS(
Q1472="MPR ISSUE","ACTIVE",
Q1472="BSS Hardware Issue","ACTIVE",
Q1472="Sites strategiques, MLL, Pylone, etc.","PASSIVE",
Q1472="AKTIVCO DEFAUT GE &amp; POWER Cabinet","PASSIVE",
Q1472="AKTIVCO Coupure ENEO &amp; Baisse de tension","PASSIVE",
Q1472="Coupure ENEO &amp; Baisse de tension","PASSIVE",
Q1472="Defaut GE &amp; POWER Cabinet","PASSIVE",
Q1472="Sharing","PASSIVE",
Q1472="SIte strategiques &amp; DataCenter","PASSIVE",
Q1472="Exclu","Exclu",
Q1472="SAT","ACTIVE",
Q1472="SPARE-ISSUE","SPARE-ISSUE",
Q1472="Fiber CAmtel","ACTIVE",
Q1472="Fiber AOF","ACTIVE",
Q1472="Projet OCM (HUAWEI)","PLANNED WORKS",
Q1472="Projet OCM (NOKIA)","PLANNED WORKS",
Q1472="ACCESS-ISSUE","ACCESS-ISSUE",
Q1472="Projet OCM (ZTE, NOKIA, autres projets)","PLANNED WORKS",
Q1472="No root CAuse","No root cause",
Q1472="ODU HS","ACTIVE",
Q1472="IP &amp; VLAN","ACTIVE",
Q1472="Warehouse HUAWEI","SPARE-ISSUE",
Q1472="SPARE-HS","SPARE-ISSUE",
Q1472="Power Telco","ACTIVE"
),"")</f>
        <v>No root cause</v>
      </c>
      <c r="S1472" s="56" t="s">
        <v>17</v>
      </c>
      <c r="T1472" s="7" t="s">
        <v>17</v>
      </c>
      <c r="U1472" s="7" t="s">
        <v>17</v>
      </c>
      <c r="V1472" s="57" t="s">
        <v>17</v>
      </c>
      <c r="W1472" s="57" t="s">
        <v>17</v>
      </c>
      <c r="X1472" s="57" t="s">
        <v>17</v>
      </c>
      <c r="Y1472" s="57" t="s">
        <v>17</v>
      </c>
      <c r="Z1472" s="57" t="s">
        <v>17</v>
      </c>
      <c r="AA1472" s="57" t="s">
        <v>17</v>
      </c>
      <c r="AB1472" s="57"/>
      <c r="AC1472" s="57" t="s">
        <v>17</v>
      </c>
      <c r="AD1472" s="57" t="s">
        <v>17</v>
      </c>
      <c r="AE1472" s="57" t="s">
        <v>17</v>
      </c>
      <c r="AF1472" s="57" t="s">
        <v>17</v>
      </c>
      <c r="AG1472" s="57" t="s">
        <v>17</v>
      </c>
      <c r="AH1472" s="57" t="s">
        <v>17</v>
      </c>
      <c r="AI1472" s="57" t="s">
        <v>17</v>
      </c>
      <c r="AJ1472" s="57" t="s">
        <v>17</v>
      </c>
      <c r="AK1472" s="57" t="s">
        <v>17</v>
      </c>
      <c r="AL1472" s="57" t="s">
        <v>17</v>
      </c>
      <c r="AM1472" s="15"/>
      <c r="AN1472" s="15"/>
      <c r="AO1472" s="15"/>
      <c r="AP1472" s="15"/>
    </row>
    <row r="1473" spans="1:42" s="14" customFormat="1" x14ac:dyDescent="0.35">
      <c r="A1473" s="1" t="s">
        <v>4099</v>
      </c>
      <c r="B1473" s="1" t="s">
        <v>4100</v>
      </c>
      <c r="C1473" s="3"/>
      <c r="D1473" s="1" t="s">
        <v>12</v>
      </c>
      <c r="E1473" s="1" t="s">
        <v>13</v>
      </c>
      <c r="F1473" s="3" t="s">
        <v>92</v>
      </c>
      <c r="G1473" s="1" t="s">
        <v>4099</v>
      </c>
      <c r="H1473" s="60" t="str">
        <f>_xlfn.XLOOKUP(B1473,'[1]Nur des jours'!$B:$B,'[1]Nur des jours'!$H:$H,"")</f>
        <v>NOKIA</v>
      </c>
      <c r="I1473" s="52">
        <v>0</v>
      </c>
      <c r="J1473" s="52">
        <v>0</v>
      </c>
      <c r="K1473" s="52">
        <v>0</v>
      </c>
      <c r="L1473" s="53">
        <v>0</v>
      </c>
      <c r="M1473" s="54" t="s">
        <v>5374</v>
      </c>
      <c r="N1473" s="55"/>
      <c r="O1473" s="16" t="str" cm="1">
        <f t="array" ref="O1473">IFERROR(_xlfn.IFS(
Q1473="MPR ISSUE","PDH",
Q1473="BSS Hardware Issue","BSS",
Q1473="Sites strategiques, MLL, Pylone, etc.","ENVTECH",
Q1473="AKTIVCO DEFAUT GE &amp; POWER Cabinet","AKTIVCO",
Q1473="AKTIVCO Coupure ENEO &amp; Baisse de tension","AKTIVCO GRID ONLY",
Q1473="Coupure ENEO &amp; Baisse de tension","IHS GRID ONLY",
Q1473="Defaut GE &amp; POWER Cabinet","IHS",
Q1473="Sharing","Partners",
Q1473="SIte strategiques &amp; DataCenter","SST &amp; DC",
Q1473="Exclu","Exclu",
Q1473="SAT","SAT",
Q1473="SPARE-ISSUE","SPARE-ISSUE",
Q1473="Fiber CAmtel","TRANS_FO_CAMTEL",
Q1473="Fiber AOF","Fiber AOF",
Q1473="Projet OCM (HUAWEI)","TRAVAUX-HUAWEI",
Q1473="Projet OCM (NOKIA)","TRAVAUX-NOKIA",
Q1473="ACCESS-ISSUE","ACCESS-ISSUE",
Q1473="Projet OCM (ZTE, NOKIA, autres projets)","TRAVAUX OCM",
Q1473="No root CAuse","No root cause",
Q1473="ODU HS","PDH",
Q1473="IP &amp; VLAN","PDH",
Q1473="Warehouse HUAWEI","SPARE-ISSUE",
Q1473="SPARE-HS","SPARE-ISSUE",
Q1473="Power Telco","BSS"
),"")</f>
        <v>No root cause</v>
      </c>
      <c r="P1473" s="22" t="str" cm="1">
        <f t="array" ref="P1473">IFERROR(_xlfn.IFS(
Q1473="MPR ISSUE","TX ISSUE",
Q1473="BSS Hardware Issue","RAN ISSUE",
Q1473="Sites strategiques, MLL, Pylone, etc.","ENVTECH",
Q1473="AKTIVCO DEFAUT GE &amp; POWER Cabinet","POWER ISSUE",
Q1473="AKTIVCO Coupure ENEO &amp; Baisse de tension","POWER ISSUE",
Q1473="Coupure ENEO &amp; Baisse de tension","POWER ISSUE",
Q1473="Defaut GE &amp; POWER Cabinet","POWER ISSUE",
Q1473="Sharing","POWER ISSUE",
Q1473="SIte strategiques &amp; DataCenter","POWER ISSUE",
Q1473="Exclu","Exclu",
Q1473="SAT","TX ISSUE",
Q1473="SPARE-ISSUE","SPARE-ISSUE",
Q1473="Fiber CAmtel","TX ISSUE",
Q1473="Fiber AOF","TX ISSUE",
Q1473="Projet OCM (HUAWEI)","TRAVAUX-HUAWEI",
Q1473="Projet OCM (NOKIA)","TRAVAUX -NOKIA",
Q1473="ACCESS-ISSUE","ACCESS-ISSUE",
Q1473="Projet OCM (ZTE, NOKIA, autres projets)","TRAVAUX OCM",
Q1473="No root CAuse","No root cause",
Q1473="ODU HS","TX ISSUE",
Q1473="IP &amp; VLAN","TX ISSUE",
Q1473="Warehouse HUAWEI","SPARE-ISSUE",
Q1473="SPARE-HS","SPARE-ISSUE",
Q1473="Power Telco","RAN ISSUE"
),"")</f>
        <v>No root cause</v>
      </c>
      <c r="Q1473" s="48" t="s">
        <v>5576</v>
      </c>
      <c r="R1473" s="23" t="str" cm="1">
        <f t="array" ref="R1473">IFERROR(_xlfn.IFS(
Q1473="MPR ISSUE","ACTIVE",
Q1473="BSS Hardware Issue","ACTIVE",
Q1473="Sites strategiques, MLL, Pylone, etc.","PASSIVE",
Q1473="AKTIVCO DEFAUT GE &amp; POWER Cabinet","PASSIVE",
Q1473="AKTIVCO Coupure ENEO &amp; Baisse de tension","PASSIVE",
Q1473="Coupure ENEO &amp; Baisse de tension","PASSIVE",
Q1473="Defaut GE &amp; POWER Cabinet","PASSIVE",
Q1473="Sharing","PASSIVE",
Q1473="SIte strategiques &amp; DataCenter","PASSIVE",
Q1473="Exclu","Exclu",
Q1473="SAT","ACTIVE",
Q1473="SPARE-ISSUE","SPARE-ISSUE",
Q1473="Fiber CAmtel","ACTIVE",
Q1473="Fiber AOF","ACTIVE",
Q1473="Projet OCM (HUAWEI)","PLANNED WORKS",
Q1473="Projet OCM (NOKIA)","PLANNED WORKS",
Q1473="ACCESS-ISSUE","ACCESS-ISSUE",
Q1473="Projet OCM (ZTE, NOKIA, autres projets)","PLANNED WORKS",
Q1473="No root CAuse","No root cause",
Q1473="ODU HS","ACTIVE",
Q1473="IP &amp; VLAN","ACTIVE",
Q1473="Warehouse HUAWEI","SPARE-ISSUE",
Q1473="SPARE-HS","SPARE-ISSUE",
Q1473="Power Telco","ACTIVE"
),"")</f>
        <v>No root cause</v>
      </c>
      <c r="S1473" s="56" t="s">
        <v>17</v>
      </c>
      <c r="T1473" s="7" t="s">
        <v>17</v>
      </c>
      <c r="U1473" s="7" t="s">
        <v>17</v>
      </c>
      <c r="V1473" s="57" t="s">
        <v>17</v>
      </c>
      <c r="W1473" s="57" t="s">
        <v>17</v>
      </c>
      <c r="X1473" s="57" t="s">
        <v>17</v>
      </c>
      <c r="Y1473" s="57" t="s">
        <v>17</v>
      </c>
      <c r="Z1473" s="57" t="s">
        <v>17</v>
      </c>
      <c r="AA1473" s="57" t="s">
        <v>17</v>
      </c>
      <c r="AB1473" s="57"/>
      <c r="AC1473" s="57" t="s">
        <v>17</v>
      </c>
      <c r="AD1473" s="57" t="s">
        <v>17</v>
      </c>
      <c r="AE1473" s="57" t="s">
        <v>17</v>
      </c>
      <c r="AF1473" s="57" t="s">
        <v>17</v>
      </c>
      <c r="AG1473" s="57" t="s">
        <v>17</v>
      </c>
      <c r="AH1473" s="57" t="s">
        <v>17</v>
      </c>
      <c r="AI1473" s="57" t="s">
        <v>17</v>
      </c>
      <c r="AJ1473" s="57" t="s">
        <v>17</v>
      </c>
      <c r="AK1473" s="57" t="s">
        <v>17</v>
      </c>
      <c r="AL1473" s="57" t="s">
        <v>17</v>
      </c>
      <c r="AM1473" s="15"/>
      <c r="AN1473" s="15"/>
      <c r="AO1473" s="15"/>
      <c r="AP1473" s="15"/>
    </row>
    <row r="1474" spans="1:42" s="14" customFormat="1" x14ac:dyDescent="0.35">
      <c r="A1474" s="1" t="s">
        <v>1564</v>
      </c>
      <c r="B1474" s="1" t="s">
        <v>1565</v>
      </c>
      <c r="C1474" s="3"/>
      <c r="D1474" s="1" t="s">
        <v>12</v>
      </c>
      <c r="E1474" s="1" t="s">
        <v>13</v>
      </c>
      <c r="F1474" s="3" t="s">
        <v>33</v>
      </c>
      <c r="G1474" s="1" t="s">
        <v>486</v>
      </c>
      <c r="H1474" s="51" t="str">
        <f>_xlfn.XLOOKUP(B1474,'[1]Nur des jours'!$B:$B,'[1]Nur des jours'!$H:$H,"")</f>
        <v>ZTE</v>
      </c>
      <c r="I1474" s="52">
        <v>0</v>
      </c>
      <c r="J1474" s="52">
        <v>0</v>
      </c>
      <c r="K1474" s="52">
        <v>0</v>
      </c>
      <c r="L1474" s="53">
        <v>0</v>
      </c>
      <c r="M1474" s="54" t="s">
        <v>5374</v>
      </c>
      <c r="N1474" s="55"/>
      <c r="O1474" s="16" t="str" cm="1">
        <f t="array" ref="O1474">IFERROR(_xlfn.IFS(
Q1474="MPR ISSUE","PDH",
Q1474="BSS Hardware Issue","BSS",
Q1474="Sites strategiques, MLL, Pylone, etc.","ENVTECH",
Q1474="AKTIVCO DEFAUT GE &amp; POWER Cabinet","AKTIVCO",
Q1474="AKTIVCO Coupure ENEO &amp; Baisse de tension","AKTIVCO GRID ONLY",
Q1474="Coupure ENEO &amp; Baisse de tension","IHS GRID ONLY",
Q1474="Defaut GE &amp; POWER Cabinet","IHS",
Q1474="Sharing","Partners",
Q1474="SIte strategiques &amp; DataCenter","SST &amp; DC",
Q1474="Exclu","Exclu",
Q1474="SAT","SAT",
Q1474="SPARE-ISSUE","SPARE-ISSUE",
Q1474="Fiber CAmtel","TRANS_FO_CAMTEL",
Q1474="Fiber AOF","Fiber AOF",
Q1474="Projet OCM (HUAWEI)","TRAVAUX-HUAWEI",
Q1474="Projet OCM (NOKIA)","TRAVAUX-NOKIA",
Q1474="ACCESS-ISSUE","ACCESS-ISSUE",
Q1474="Projet OCM (ZTE, NOKIA, autres projets)","TRAVAUX OCM",
Q1474="No root CAuse","No root cause",
Q1474="ODU HS","PDH",
Q1474="IP &amp; VLAN","PDH",
Q1474="Warehouse HUAWEI","SPARE-ISSUE",
Q1474="SPARE-HS","SPARE-ISSUE",
Q1474="Power Telco","BSS"
),"")</f>
        <v>No root cause</v>
      </c>
      <c r="P1474" s="22" t="str" cm="1">
        <f t="array" ref="P1474">IFERROR(_xlfn.IFS(
Q1474="MPR ISSUE","TX ISSUE",
Q1474="BSS Hardware Issue","RAN ISSUE",
Q1474="Sites strategiques, MLL, Pylone, etc.","ENVTECH",
Q1474="AKTIVCO DEFAUT GE &amp; POWER Cabinet","POWER ISSUE",
Q1474="AKTIVCO Coupure ENEO &amp; Baisse de tension","POWER ISSUE",
Q1474="Coupure ENEO &amp; Baisse de tension","POWER ISSUE",
Q1474="Defaut GE &amp; POWER Cabinet","POWER ISSUE",
Q1474="Sharing","POWER ISSUE",
Q1474="SIte strategiques &amp; DataCenter","POWER ISSUE",
Q1474="Exclu","Exclu",
Q1474="SAT","TX ISSUE",
Q1474="SPARE-ISSUE","SPARE-ISSUE",
Q1474="Fiber CAmtel","TX ISSUE",
Q1474="Fiber AOF","TX ISSUE",
Q1474="Projet OCM (HUAWEI)","TRAVAUX-HUAWEI",
Q1474="Projet OCM (NOKIA)","TRAVAUX -NOKIA",
Q1474="ACCESS-ISSUE","ACCESS-ISSUE",
Q1474="Projet OCM (ZTE, NOKIA, autres projets)","TRAVAUX OCM",
Q1474="No root CAuse","No root cause",
Q1474="ODU HS","TX ISSUE",
Q1474="IP &amp; VLAN","TX ISSUE",
Q1474="Warehouse HUAWEI","SPARE-ISSUE",
Q1474="SPARE-HS","SPARE-ISSUE",
Q1474="Power Telco","RAN ISSUE"
),"")</f>
        <v>No root cause</v>
      </c>
      <c r="Q1474" s="48" t="s">
        <v>5576</v>
      </c>
      <c r="R1474" s="23" t="str" cm="1">
        <f t="array" ref="R1474">IFERROR(_xlfn.IFS(
Q1474="MPR ISSUE","ACTIVE",
Q1474="BSS Hardware Issue","ACTIVE",
Q1474="Sites strategiques, MLL, Pylone, etc.","PASSIVE",
Q1474="AKTIVCO DEFAUT GE &amp; POWER Cabinet","PASSIVE",
Q1474="AKTIVCO Coupure ENEO &amp; Baisse de tension","PASSIVE",
Q1474="Coupure ENEO &amp; Baisse de tension","PASSIVE",
Q1474="Defaut GE &amp; POWER Cabinet","PASSIVE",
Q1474="Sharing","PASSIVE",
Q1474="SIte strategiques &amp; DataCenter","PASSIVE",
Q1474="Exclu","Exclu",
Q1474="SAT","ACTIVE",
Q1474="SPARE-ISSUE","SPARE-ISSUE",
Q1474="Fiber CAmtel","ACTIVE",
Q1474="Fiber AOF","ACTIVE",
Q1474="Projet OCM (HUAWEI)","PLANNED WORKS",
Q1474="Projet OCM (NOKIA)","PLANNED WORKS",
Q1474="ACCESS-ISSUE","ACCESS-ISSUE",
Q1474="Projet OCM (ZTE, NOKIA, autres projets)","PLANNED WORKS",
Q1474="No root CAuse","No root cause",
Q1474="ODU HS","ACTIVE",
Q1474="IP &amp; VLAN","ACTIVE",
Q1474="Warehouse HUAWEI","SPARE-ISSUE",
Q1474="SPARE-HS","SPARE-ISSUE",
Q1474="Power Telco","ACTIVE"
),"")</f>
        <v>No root cause</v>
      </c>
      <c r="S1474" s="56" t="s">
        <v>17</v>
      </c>
      <c r="T1474" s="7" t="s">
        <v>17</v>
      </c>
      <c r="U1474" s="7" t="s">
        <v>17</v>
      </c>
      <c r="V1474" s="57" t="s">
        <v>17</v>
      </c>
      <c r="W1474" s="57" t="s">
        <v>17</v>
      </c>
      <c r="X1474" s="57" t="s">
        <v>17</v>
      </c>
      <c r="Y1474" s="57" t="s">
        <v>17</v>
      </c>
      <c r="Z1474" s="57" t="s">
        <v>17</v>
      </c>
      <c r="AA1474" s="57" t="s">
        <v>17</v>
      </c>
      <c r="AB1474" s="57"/>
      <c r="AC1474" s="57" t="s">
        <v>17</v>
      </c>
      <c r="AD1474" s="57" t="s">
        <v>17</v>
      </c>
      <c r="AE1474" s="57" t="s">
        <v>17</v>
      </c>
      <c r="AF1474" s="57" t="s">
        <v>17</v>
      </c>
      <c r="AG1474" s="57" t="s">
        <v>17</v>
      </c>
      <c r="AH1474" s="57" t="s">
        <v>17</v>
      </c>
      <c r="AI1474" s="57" t="s">
        <v>17</v>
      </c>
      <c r="AJ1474" s="57" t="s">
        <v>17</v>
      </c>
      <c r="AK1474" s="57" t="s">
        <v>17</v>
      </c>
      <c r="AL1474" s="57" t="s">
        <v>17</v>
      </c>
      <c r="AM1474" s="15"/>
      <c r="AN1474" s="15"/>
      <c r="AO1474" s="15"/>
      <c r="AP1474" s="15"/>
    </row>
    <row r="1475" spans="1:42" s="14" customFormat="1" x14ac:dyDescent="0.35">
      <c r="A1475" s="1" t="s">
        <v>1067</v>
      </c>
      <c r="B1475" s="1" t="s">
        <v>1068</v>
      </c>
      <c r="C1475" s="3"/>
      <c r="D1475" s="1" t="s">
        <v>12</v>
      </c>
      <c r="E1475" s="1" t="s">
        <v>147</v>
      </c>
      <c r="F1475" s="3" t="s">
        <v>33</v>
      </c>
      <c r="G1475" s="1" t="s">
        <v>34</v>
      </c>
      <c r="H1475" s="51" t="str">
        <f>_xlfn.XLOOKUP(B1475,'[1]Nur des jours'!$B:$B,'[1]Nur des jours'!$H:$H,"")</f>
        <v>ZTE</v>
      </c>
      <c r="I1475" s="52">
        <v>0</v>
      </c>
      <c r="J1475" s="52">
        <v>0</v>
      </c>
      <c r="K1475" s="52">
        <v>0</v>
      </c>
      <c r="L1475" s="53">
        <v>0</v>
      </c>
      <c r="M1475" s="54" t="s">
        <v>5374</v>
      </c>
      <c r="N1475" s="55"/>
      <c r="O1475" s="16" t="str" cm="1">
        <f t="array" ref="O1475">IFERROR(_xlfn.IFS(
Q1475="MPR ISSUE","PDH",
Q1475="BSS Hardware Issue","BSS",
Q1475="Sites strategiques, MLL, Pylone, etc.","ENVTECH",
Q1475="AKTIVCO DEFAUT GE &amp; POWER Cabinet","AKTIVCO",
Q1475="AKTIVCO Coupure ENEO &amp; Baisse de tension","AKTIVCO GRID ONLY",
Q1475="Coupure ENEO &amp; Baisse de tension","IHS GRID ONLY",
Q1475="Defaut GE &amp; POWER Cabinet","IHS",
Q1475="Sharing","Partners",
Q1475="SIte strategiques &amp; DataCenter","SST &amp; DC",
Q1475="Exclu","Exclu",
Q1475="SAT","SAT",
Q1475="SPARE-ISSUE","SPARE-ISSUE",
Q1475="Fiber CAmtel","TRANS_FO_CAMTEL",
Q1475="Fiber AOF","Fiber AOF",
Q1475="Projet OCM (HUAWEI)","TRAVAUX-HUAWEI",
Q1475="Projet OCM (NOKIA)","TRAVAUX-NOKIA",
Q1475="ACCESS-ISSUE","ACCESS-ISSUE",
Q1475="Projet OCM (ZTE, NOKIA, autres projets)","TRAVAUX OCM",
Q1475="No root CAuse","No root cause",
Q1475="ODU HS","PDH",
Q1475="IP &amp; VLAN","PDH",
Q1475="Warehouse HUAWEI","SPARE-ISSUE",
Q1475="SPARE-HS","SPARE-ISSUE",
Q1475="Power Telco","BSS"
),"")</f>
        <v>No root cause</v>
      </c>
      <c r="P1475" s="22" t="str" cm="1">
        <f t="array" ref="P1475">IFERROR(_xlfn.IFS(
Q1475="MPR ISSUE","TX ISSUE",
Q1475="BSS Hardware Issue","RAN ISSUE",
Q1475="Sites strategiques, MLL, Pylone, etc.","ENVTECH",
Q1475="AKTIVCO DEFAUT GE &amp; POWER Cabinet","POWER ISSUE",
Q1475="AKTIVCO Coupure ENEO &amp; Baisse de tension","POWER ISSUE",
Q1475="Coupure ENEO &amp; Baisse de tension","POWER ISSUE",
Q1475="Defaut GE &amp; POWER Cabinet","POWER ISSUE",
Q1475="Sharing","POWER ISSUE",
Q1475="SIte strategiques &amp; DataCenter","POWER ISSUE",
Q1475="Exclu","Exclu",
Q1475="SAT","TX ISSUE",
Q1475="SPARE-ISSUE","SPARE-ISSUE",
Q1475="Fiber CAmtel","TX ISSUE",
Q1475="Fiber AOF","TX ISSUE",
Q1475="Projet OCM (HUAWEI)","TRAVAUX-HUAWEI",
Q1475="Projet OCM (NOKIA)","TRAVAUX -NOKIA",
Q1475="ACCESS-ISSUE","ACCESS-ISSUE",
Q1475="Projet OCM (ZTE, NOKIA, autres projets)","TRAVAUX OCM",
Q1475="No root CAuse","No root cause",
Q1475="ODU HS","TX ISSUE",
Q1475="IP &amp; VLAN","TX ISSUE",
Q1475="Warehouse HUAWEI","SPARE-ISSUE",
Q1475="SPARE-HS","SPARE-ISSUE",
Q1475="Power Telco","RAN ISSUE"
),"")</f>
        <v>No root cause</v>
      </c>
      <c r="Q1475" s="48" t="s">
        <v>5576</v>
      </c>
      <c r="R1475" s="23" t="str" cm="1">
        <f t="array" ref="R1475">IFERROR(_xlfn.IFS(
Q1475="MPR ISSUE","ACTIVE",
Q1475="BSS Hardware Issue","ACTIVE",
Q1475="Sites strategiques, MLL, Pylone, etc.","PASSIVE",
Q1475="AKTIVCO DEFAUT GE &amp; POWER Cabinet","PASSIVE",
Q1475="AKTIVCO Coupure ENEO &amp; Baisse de tension","PASSIVE",
Q1475="Coupure ENEO &amp; Baisse de tension","PASSIVE",
Q1475="Defaut GE &amp; POWER Cabinet","PASSIVE",
Q1475="Sharing","PASSIVE",
Q1475="SIte strategiques &amp; DataCenter","PASSIVE",
Q1475="Exclu","Exclu",
Q1475="SAT","ACTIVE",
Q1475="SPARE-ISSUE","SPARE-ISSUE",
Q1475="Fiber CAmtel","ACTIVE",
Q1475="Fiber AOF","ACTIVE",
Q1475="Projet OCM (HUAWEI)","PLANNED WORKS",
Q1475="Projet OCM (NOKIA)","PLANNED WORKS",
Q1475="ACCESS-ISSUE","ACCESS-ISSUE",
Q1475="Projet OCM (ZTE, NOKIA, autres projets)","PLANNED WORKS",
Q1475="No root CAuse","No root cause",
Q1475="ODU HS","ACTIVE",
Q1475="IP &amp; VLAN","ACTIVE",
Q1475="Warehouse HUAWEI","SPARE-ISSUE",
Q1475="SPARE-HS","SPARE-ISSUE",
Q1475="Power Telco","ACTIVE"
),"")</f>
        <v>No root cause</v>
      </c>
      <c r="S1475" s="56" t="s">
        <v>17</v>
      </c>
      <c r="T1475" s="7" t="s">
        <v>17</v>
      </c>
      <c r="U1475" s="7" t="s">
        <v>17</v>
      </c>
      <c r="V1475" s="57" t="s">
        <v>17</v>
      </c>
      <c r="W1475" s="57" t="s">
        <v>17</v>
      </c>
      <c r="X1475" s="57" t="s">
        <v>17</v>
      </c>
      <c r="Y1475" s="57" t="s">
        <v>17</v>
      </c>
      <c r="Z1475" s="57" t="s">
        <v>17</v>
      </c>
      <c r="AA1475" s="57" t="s">
        <v>17</v>
      </c>
      <c r="AB1475" s="57"/>
      <c r="AC1475" s="57" t="s">
        <v>17</v>
      </c>
      <c r="AD1475" s="57" t="s">
        <v>17</v>
      </c>
      <c r="AE1475" s="57" t="s">
        <v>17</v>
      </c>
      <c r="AF1475" s="57" t="s">
        <v>17</v>
      </c>
      <c r="AG1475" s="57" t="s">
        <v>17</v>
      </c>
      <c r="AH1475" s="57" t="s">
        <v>17</v>
      </c>
      <c r="AI1475" s="57" t="s">
        <v>17</v>
      </c>
      <c r="AJ1475" s="57" t="s">
        <v>17</v>
      </c>
      <c r="AK1475" s="57" t="s">
        <v>17</v>
      </c>
      <c r="AL1475" s="57" t="s">
        <v>17</v>
      </c>
      <c r="AM1475" s="15"/>
      <c r="AN1475" s="15"/>
      <c r="AO1475" s="15"/>
      <c r="AP1475" s="15"/>
    </row>
    <row r="1476" spans="1:42" s="14" customFormat="1" x14ac:dyDescent="0.35">
      <c r="A1476" s="1" t="s">
        <v>3458</v>
      </c>
      <c r="B1476" s="1" t="s">
        <v>3459</v>
      </c>
      <c r="C1476" s="3"/>
      <c r="D1476" s="1" t="s">
        <v>12</v>
      </c>
      <c r="E1476" s="1" t="s">
        <v>13</v>
      </c>
      <c r="F1476" s="3" t="s">
        <v>33</v>
      </c>
      <c r="G1476" s="1" t="s">
        <v>34</v>
      </c>
      <c r="H1476" s="51" t="str">
        <f>_xlfn.XLOOKUP(B1476,'[1]Nur des jours'!$B:$B,'[1]Nur des jours'!$H:$H,"")</f>
        <v>ZTE</v>
      </c>
      <c r="I1476" s="52">
        <v>0</v>
      </c>
      <c r="J1476" s="52">
        <v>0</v>
      </c>
      <c r="K1476" s="52">
        <v>0</v>
      </c>
      <c r="L1476" s="53">
        <v>0</v>
      </c>
      <c r="M1476" s="54" t="s">
        <v>5374</v>
      </c>
      <c r="N1476" s="55"/>
      <c r="O1476" s="16" t="str" cm="1">
        <f t="array" ref="O1476">IFERROR(_xlfn.IFS(
Q1476="MPR ISSUE","PDH",
Q1476="BSS Hardware Issue","BSS",
Q1476="Sites strategiques, MLL, Pylone, etc.","ENVTECH",
Q1476="AKTIVCO DEFAUT GE &amp; POWER Cabinet","AKTIVCO",
Q1476="AKTIVCO Coupure ENEO &amp; Baisse de tension","AKTIVCO GRID ONLY",
Q1476="Coupure ENEO &amp; Baisse de tension","IHS GRID ONLY",
Q1476="Defaut GE &amp; POWER Cabinet","IHS",
Q1476="Sharing","Partners",
Q1476="SIte strategiques &amp; DataCenter","SST &amp; DC",
Q1476="Exclu","Exclu",
Q1476="SAT","SAT",
Q1476="SPARE-ISSUE","SPARE-ISSUE",
Q1476="Fiber CAmtel","TRANS_FO_CAMTEL",
Q1476="Fiber AOF","Fiber AOF",
Q1476="Projet OCM (HUAWEI)","TRAVAUX-HUAWEI",
Q1476="Projet OCM (NOKIA)","TRAVAUX-NOKIA",
Q1476="ACCESS-ISSUE","ACCESS-ISSUE",
Q1476="Projet OCM (ZTE, NOKIA, autres projets)","TRAVAUX OCM",
Q1476="No root CAuse","No root cause",
Q1476="ODU HS","PDH",
Q1476="IP &amp; VLAN","PDH",
Q1476="Warehouse HUAWEI","SPARE-ISSUE",
Q1476="SPARE-HS","SPARE-ISSUE",
Q1476="Power Telco","BSS"
),"")</f>
        <v>No root cause</v>
      </c>
      <c r="P1476" s="22" t="str" cm="1">
        <f t="array" ref="P1476">IFERROR(_xlfn.IFS(
Q1476="MPR ISSUE","TX ISSUE",
Q1476="BSS Hardware Issue","RAN ISSUE",
Q1476="Sites strategiques, MLL, Pylone, etc.","ENVTECH",
Q1476="AKTIVCO DEFAUT GE &amp; POWER Cabinet","POWER ISSUE",
Q1476="AKTIVCO Coupure ENEO &amp; Baisse de tension","POWER ISSUE",
Q1476="Coupure ENEO &amp; Baisse de tension","POWER ISSUE",
Q1476="Defaut GE &amp; POWER Cabinet","POWER ISSUE",
Q1476="Sharing","POWER ISSUE",
Q1476="SIte strategiques &amp; DataCenter","POWER ISSUE",
Q1476="Exclu","Exclu",
Q1476="SAT","TX ISSUE",
Q1476="SPARE-ISSUE","SPARE-ISSUE",
Q1476="Fiber CAmtel","TX ISSUE",
Q1476="Fiber AOF","TX ISSUE",
Q1476="Projet OCM (HUAWEI)","TRAVAUX-HUAWEI",
Q1476="Projet OCM (NOKIA)","TRAVAUX -NOKIA",
Q1476="ACCESS-ISSUE","ACCESS-ISSUE",
Q1476="Projet OCM (ZTE, NOKIA, autres projets)","TRAVAUX OCM",
Q1476="No root CAuse","No root cause",
Q1476="ODU HS","TX ISSUE",
Q1476="IP &amp; VLAN","TX ISSUE",
Q1476="Warehouse HUAWEI","SPARE-ISSUE",
Q1476="SPARE-HS","SPARE-ISSUE",
Q1476="Power Telco","RAN ISSUE"
),"")</f>
        <v>No root cause</v>
      </c>
      <c r="Q1476" s="48" t="s">
        <v>5576</v>
      </c>
      <c r="R1476" s="23" t="str" cm="1">
        <f t="array" ref="R1476">IFERROR(_xlfn.IFS(
Q1476="MPR ISSUE","ACTIVE",
Q1476="BSS Hardware Issue","ACTIVE",
Q1476="Sites strategiques, MLL, Pylone, etc.","PASSIVE",
Q1476="AKTIVCO DEFAUT GE &amp; POWER Cabinet","PASSIVE",
Q1476="AKTIVCO Coupure ENEO &amp; Baisse de tension","PASSIVE",
Q1476="Coupure ENEO &amp; Baisse de tension","PASSIVE",
Q1476="Defaut GE &amp; POWER Cabinet","PASSIVE",
Q1476="Sharing","PASSIVE",
Q1476="SIte strategiques &amp; DataCenter","PASSIVE",
Q1476="Exclu","Exclu",
Q1476="SAT","ACTIVE",
Q1476="SPARE-ISSUE","SPARE-ISSUE",
Q1476="Fiber CAmtel","ACTIVE",
Q1476="Fiber AOF","ACTIVE",
Q1476="Projet OCM (HUAWEI)","PLANNED WORKS",
Q1476="Projet OCM (NOKIA)","PLANNED WORKS",
Q1476="ACCESS-ISSUE","ACCESS-ISSUE",
Q1476="Projet OCM (ZTE, NOKIA, autres projets)","PLANNED WORKS",
Q1476="No root CAuse","No root cause",
Q1476="ODU HS","ACTIVE",
Q1476="IP &amp; VLAN","ACTIVE",
Q1476="Warehouse HUAWEI","SPARE-ISSUE",
Q1476="SPARE-HS","SPARE-ISSUE",
Q1476="Power Telco","ACTIVE"
),"")</f>
        <v>No root cause</v>
      </c>
      <c r="S1476" s="56" t="s">
        <v>17</v>
      </c>
      <c r="T1476" s="7" t="s">
        <v>17</v>
      </c>
      <c r="U1476" s="7" t="s">
        <v>17</v>
      </c>
      <c r="V1476" s="57" t="s">
        <v>17</v>
      </c>
      <c r="W1476" s="57" t="s">
        <v>17</v>
      </c>
      <c r="X1476" s="57" t="s">
        <v>17</v>
      </c>
      <c r="Y1476" s="57" t="s">
        <v>17</v>
      </c>
      <c r="Z1476" s="57" t="s">
        <v>17</v>
      </c>
      <c r="AA1476" s="57" t="s">
        <v>17</v>
      </c>
      <c r="AB1476" s="57"/>
      <c r="AC1476" s="57" t="s">
        <v>17</v>
      </c>
      <c r="AD1476" s="57" t="s">
        <v>17</v>
      </c>
      <c r="AE1476" s="57" t="s">
        <v>17</v>
      </c>
      <c r="AF1476" s="57" t="s">
        <v>17</v>
      </c>
      <c r="AG1476" s="57" t="s">
        <v>17</v>
      </c>
      <c r="AH1476" s="57" t="s">
        <v>17</v>
      </c>
      <c r="AI1476" s="57" t="s">
        <v>17</v>
      </c>
      <c r="AJ1476" s="57" t="s">
        <v>17</v>
      </c>
      <c r="AK1476" s="57" t="s">
        <v>17</v>
      </c>
      <c r="AL1476" s="57" t="s">
        <v>17</v>
      </c>
      <c r="AM1476" s="15"/>
      <c r="AN1476" s="15"/>
      <c r="AO1476" s="15"/>
      <c r="AP1476" s="15"/>
    </row>
    <row r="1477" spans="1:42" s="14" customFormat="1" x14ac:dyDescent="0.35">
      <c r="A1477" s="1" t="s">
        <v>2330</v>
      </c>
      <c r="B1477" s="1" t="s">
        <v>2331</v>
      </c>
      <c r="C1477" s="3"/>
      <c r="D1477" s="1" t="s">
        <v>23</v>
      </c>
      <c r="E1477" s="1" t="s">
        <v>32</v>
      </c>
      <c r="F1477" s="3" t="s">
        <v>39</v>
      </c>
      <c r="G1477" s="1" t="s">
        <v>40</v>
      </c>
      <c r="H1477" s="51" t="str">
        <f>_xlfn.XLOOKUP(B1477,'[1]Nur des jours'!$B:$B,'[1]Nur des jours'!$H:$H,"")</f>
        <v>ZTE</v>
      </c>
      <c r="I1477" s="52">
        <v>0</v>
      </c>
      <c r="J1477" s="52">
        <v>0</v>
      </c>
      <c r="K1477" s="52">
        <v>0</v>
      </c>
      <c r="L1477" s="53">
        <v>0</v>
      </c>
      <c r="M1477" s="54" t="s">
        <v>5374</v>
      </c>
      <c r="N1477" s="55"/>
      <c r="O1477" s="16" t="str" cm="1">
        <f t="array" ref="O1477">IFERROR(_xlfn.IFS(
Q1477="MPR ISSUE","PDH",
Q1477="BSS Hardware Issue","BSS",
Q1477="Sites strategiques, MLL, Pylone, etc.","ENVTECH",
Q1477="AKTIVCO DEFAUT GE &amp; POWER Cabinet","AKTIVCO",
Q1477="AKTIVCO Coupure ENEO &amp; Baisse de tension","AKTIVCO GRID ONLY",
Q1477="Coupure ENEO &amp; Baisse de tension","IHS GRID ONLY",
Q1477="Defaut GE &amp; POWER Cabinet","IHS",
Q1477="Sharing","Partners",
Q1477="SIte strategiques &amp; DataCenter","SST &amp; DC",
Q1477="Exclu","Exclu",
Q1477="SAT","SAT",
Q1477="SPARE-ISSUE","SPARE-ISSUE",
Q1477="Fiber CAmtel","TRANS_FO_CAMTEL",
Q1477="Fiber AOF","Fiber AOF",
Q1477="Projet OCM (HUAWEI)","TRAVAUX-HUAWEI",
Q1477="Projet OCM (NOKIA)","TRAVAUX-NOKIA",
Q1477="ACCESS-ISSUE","ACCESS-ISSUE",
Q1477="Projet OCM (ZTE, NOKIA, autres projets)","TRAVAUX OCM",
Q1477="No root CAuse","No root cause",
Q1477="ODU HS","PDH",
Q1477="IP &amp; VLAN","PDH",
Q1477="Warehouse HUAWEI","SPARE-ISSUE",
Q1477="SPARE-HS","SPARE-ISSUE",
Q1477="Power Telco","BSS"
),"")</f>
        <v>No root cause</v>
      </c>
      <c r="P1477" s="22" t="str" cm="1">
        <f t="array" ref="P1477">IFERROR(_xlfn.IFS(
Q1477="MPR ISSUE","TX ISSUE",
Q1477="BSS Hardware Issue","RAN ISSUE",
Q1477="Sites strategiques, MLL, Pylone, etc.","ENVTECH",
Q1477="AKTIVCO DEFAUT GE &amp; POWER Cabinet","POWER ISSUE",
Q1477="AKTIVCO Coupure ENEO &amp; Baisse de tension","POWER ISSUE",
Q1477="Coupure ENEO &amp; Baisse de tension","POWER ISSUE",
Q1477="Defaut GE &amp; POWER Cabinet","POWER ISSUE",
Q1477="Sharing","POWER ISSUE",
Q1477="SIte strategiques &amp; DataCenter","POWER ISSUE",
Q1477="Exclu","Exclu",
Q1477="SAT","TX ISSUE",
Q1477="SPARE-ISSUE","SPARE-ISSUE",
Q1477="Fiber CAmtel","TX ISSUE",
Q1477="Fiber AOF","TX ISSUE",
Q1477="Projet OCM (HUAWEI)","TRAVAUX-HUAWEI",
Q1477="Projet OCM (NOKIA)","TRAVAUX -NOKIA",
Q1477="ACCESS-ISSUE","ACCESS-ISSUE",
Q1477="Projet OCM (ZTE, NOKIA, autres projets)","TRAVAUX OCM",
Q1477="No root CAuse","No root cause",
Q1477="ODU HS","TX ISSUE",
Q1477="IP &amp; VLAN","TX ISSUE",
Q1477="Warehouse HUAWEI","SPARE-ISSUE",
Q1477="SPARE-HS","SPARE-ISSUE",
Q1477="Power Telco","RAN ISSUE"
),"")</f>
        <v>No root cause</v>
      </c>
      <c r="Q1477" s="48" t="s">
        <v>5576</v>
      </c>
      <c r="R1477" s="23" t="str" cm="1">
        <f t="array" ref="R1477">IFERROR(_xlfn.IFS(
Q1477="MPR ISSUE","ACTIVE",
Q1477="BSS Hardware Issue","ACTIVE",
Q1477="Sites strategiques, MLL, Pylone, etc.","PASSIVE",
Q1477="AKTIVCO DEFAUT GE &amp; POWER Cabinet","PASSIVE",
Q1477="AKTIVCO Coupure ENEO &amp; Baisse de tension","PASSIVE",
Q1477="Coupure ENEO &amp; Baisse de tension","PASSIVE",
Q1477="Defaut GE &amp; POWER Cabinet","PASSIVE",
Q1477="Sharing","PASSIVE",
Q1477="SIte strategiques &amp; DataCenter","PASSIVE",
Q1477="Exclu","Exclu",
Q1477="SAT","ACTIVE",
Q1477="SPARE-ISSUE","SPARE-ISSUE",
Q1477="Fiber CAmtel","ACTIVE",
Q1477="Fiber AOF","ACTIVE",
Q1477="Projet OCM (HUAWEI)","PLANNED WORKS",
Q1477="Projet OCM (NOKIA)","PLANNED WORKS",
Q1477="ACCESS-ISSUE","ACCESS-ISSUE",
Q1477="Projet OCM (ZTE, NOKIA, autres projets)","PLANNED WORKS",
Q1477="No root CAuse","No root cause",
Q1477="ODU HS","ACTIVE",
Q1477="IP &amp; VLAN","ACTIVE",
Q1477="Warehouse HUAWEI","SPARE-ISSUE",
Q1477="SPARE-HS","SPARE-ISSUE",
Q1477="Power Telco","ACTIVE"
),"")</f>
        <v>No root cause</v>
      </c>
      <c r="S1477" s="56" t="s">
        <v>17</v>
      </c>
      <c r="T1477" s="7" t="s">
        <v>17</v>
      </c>
      <c r="U1477" s="7" t="s">
        <v>17</v>
      </c>
      <c r="V1477" s="57" t="s">
        <v>17</v>
      </c>
      <c r="W1477" s="57" t="s">
        <v>17</v>
      </c>
      <c r="X1477" s="57" t="s">
        <v>17</v>
      </c>
      <c r="Y1477" s="57" t="s">
        <v>17</v>
      </c>
      <c r="Z1477" s="57" t="s">
        <v>17</v>
      </c>
      <c r="AA1477" s="57" t="s">
        <v>17</v>
      </c>
      <c r="AB1477" s="57"/>
      <c r="AC1477" s="57" t="s">
        <v>17</v>
      </c>
      <c r="AD1477" s="57" t="s">
        <v>17</v>
      </c>
      <c r="AE1477" s="57" t="s">
        <v>17</v>
      </c>
      <c r="AF1477" s="57" t="s">
        <v>17</v>
      </c>
      <c r="AG1477" s="57" t="s">
        <v>17</v>
      </c>
      <c r="AH1477" s="57" t="s">
        <v>17</v>
      </c>
      <c r="AI1477" s="57" t="s">
        <v>17</v>
      </c>
      <c r="AJ1477" s="57" t="s">
        <v>17</v>
      </c>
      <c r="AK1477" s="57" t="s">
        <v>17</v>
      </c>
      <c r="AL1477" s="57" t="s">
        <v>17</v>
      </c>
      <c r="AM1477" s="15"/>
      <c r="AN1477" s="15"/>
      <c r="AO1477" s="15"/>
      <c r="AP1477" s="15"/>
    </row>
    <row r="1478" spans="1:42" s="14" customFormat="1" x14ac:dyDescent="0.35">
      <c r="A1478" s="1" t="s">
        <v>2195</v>
      </c>
      <c r="B1478" s="1" t="s">
        <v>2196</v>
      </c>
      <c r="C1478" s="3"/>
      <c r="D1478" s="1" t="s">
        <v>12</v>
      </c>
      <c r="E1478" s="1" t="s">
        <v>147</v>
      </c>
      <c r="F1478" s="3" t="s">
        <v>33</v>
      </c>
      <c r="G1478" s="1" t="s">
        <v>34</v>
      </c>
      <c r="H1478" s="51" t="str">
        <f>_xlfn.XLOOKUP(B1478,'[1]Nur des jours'!$B:$B,'[1]Nur des jours'!$H:$H,"")</f>
        <v>ZTE</v>
      </c>
      <c r="I1478" s="52">
        <v>0</v>
      </c>
      <c r="J1478" s="52">
        <v>0</v>
      </c>
      <c r="K1478" s="52">
        <v>0</v>
      </c>
      <c r="L1478" s="53">
        <v>0</v>
      </c>
      <c r="M1478" s="54" t="s">
        <v>5374</v>
      </c>
      <c r="N1478" s="55"/>
      <c r="O1478" s="16" t="str" cm="1">
        <f t="array" ref="O1478">IFERROR(_xlfn.IFS(
Q1478="MPR ISSUE","PDH",
Q1478="BSS Hardware Issue","BSS",
Q1478="Sites strategiques, MLL, Pylone, etc.","ENVTECH",
Q1478="AKTIVCO DEFAUT GE &amp; POWER Cabinet","AKTIVCO",
Q1478="AKTIVCO Coupure ENEO &amp; Baisse de tension","AKTIVCO GRID ONLY",
Q1478="Coupure ENEO &amp; Baisse de tension","IHS GRID ONLY",
Q1478="Defaut GE &amp; POWER Cabinet","IHS",
Q1478="Sharing","Partners",
Q1478="SIte strategiques &amp; DataCenter","SST &amp; DC",
Q1478="Exclu","Exclu",
Q1478="SAT","SAT",
Q1478="SPARE-ISSUE","SPARE-ISSUE",
Q1478="Fiber CAmtel","TRANS_FO_CAMTEL",
Q1478="Fiber AOF","Fiber AOF",
Q1478="Projet OCM (HUAWEI)","TRAVAUX-HUAWEI",
Q1478="Projet OCM (NOKIA)","TRAVAUX-NOKIA",
Q1478="ACCESS-ISSUE","ACCESS-ISSUE",
Q1478="Projet OCM (ZTE, NOKIA, autres projets)","TRAVAUX OCM",
Q1478="No root CAuse","No root cause",
Q1478="ODU HS","PDH",
Q1478="IP &amp; VLAN","PDH",
Q1478="Warehouse HUAWEI","SPARE-ISSUE",
Q1478="SPARE-HS","SPARE-ISSUE",
Q1478="Power Telco","BSS"
),"")</f>
        <v>No root cause</v>
      </c>
      <c r="P1478" s="22" t="str" cm="1">
        <f t="array" ref="P1478">IFERROR(_xlfn.IFS(
Q1478="MPR ISSUE","TX ISSUE",
Q1478="BSS Hardware Issue","RAN ISSUE",
Q1478="Sites strategiques, MLL, Pylone, etc.","ENVTECH",
Q1478="AKTIVCO DEFAUT GE &amp; POWER Cabinet","POWER ISSUE",
Q1478="AKTIVCO Coupure ENEO &amp; Baisse de tension","POWER ISSUE",
Q1478="Coupure ENEO &amp; Baisse de tension","POWER ISSUE",
Q1478="Defaut GE &amp; POWER Cabinet","POWER ISSUE",
Q1478="Sharing","POWER ISSUE",
Q1478="SIte strategiques &amp; DataCenter","POWER ISSUE",
Q1478="Exclu","Exclu",
Q1478="SAT","TX ISSUE",
Q1478="SPARE-ISSUE","SPARE-ISSUE",
Q1478="Fiber CAmtel","TX ISSUE",
Q1478="Fiber AOF","TX ISSUE",
Q1478="Projet OCM (HUAWEI)","TRAVAUX-HUAWEI",
Q1478="Projet OCM (NOKIA)","TRAVAUX -NOKIA",
Q1478="ACCESS-ISSUE","ACCESS-ISSUE",
Q1478="Projet OCM (ZTE, NOKIA, autres projets)","TRAVAUX OCM",
Q1478="No root CAuse","No root cause",
Q1478="ODU HS","TX ISSUE",
Q1478="IP &amp; VLAN","TX ISSUE",
Q1478="Warehouse HUAWEI","SPARE-ISSUE",
Q1478="SPARE-HS","SPARE-ISSUE",
Q1478="Power Telco","RAN ISSUE"
),"")</f>
        <v>No root cause</v>
      </c>
      <c r="Q1478" s="48" t="s">
        <v>5576</v>
      </c>
      <c r="R1478" s="23" t="str" cm="1">
        <f t="array" ref="R1478">IFERROR(_xlfn.IFS(
Q1478="MPR ISSUE","ACTIVE",
Q1478="BSS Hardware Issue","ACTIVE",
Q1478="Sites strategiques, MLL, Pylone, etc.","PASSIVE",
Q1478="AKTIVCO DEFAUT GE &amp; POWER Cabinet","PASSIVE",
Q1478="AKTIVCO Coupure ENEO &amp; Baisse de tension","PASSIVE",
Q1478="Coupure ENEO &amp; Baisse de tension","PASSIVE",
Q1478="Defaut GE &amp; POWER Cabinet","PASSIVE",
Q1478="Sharing","PASSIVE",
Q1478="SIte strategiques &amp; DataCenter","PASSIVE",
Q1478="Exclu","Exclu",
Q1478="SAT","ACTIVE",
Q1478="SPARE-ISSUE","SPARE-ISSUE",
Q1478="Fiber CAmtel","ACTIVE",
Q1478="Fiber AOF","ACTIVE",
Q1478="Projet OCM (HUAWEI)","PLANNED WORKS",
Q1478="Projet OCM (NOKIA)","PLANNED WORKS",
Q1478="ACCESS-ISSUE","ACCESS-ISSUE",
Q1478="Projet OCM (ZTE, NOKIA, autres projets)","PLANNED WORKS",
Q1478="No root CAuse","No root cause",
Q1478="ODU HS","ACTIVE",
Q1478="IP &amp; VLAN","ACTIVE",
Q1478="Warehouse HUAWEI","SPARE-ISSUE",
Q1478="SPARE-HS","SPARE-ISSUE",
Q1478="Power Telco","ACTIVE"
),"")</f>
        <v>No root cause</v>
      </c>
      <c r="S1478" s="56" t="s">
        <v>17</v>
      </c>
      <c r="T1478" s="7" t="s">
        <v>17</v>
      </c>
      <c r="U1478" s="7" t="s">
        <v>17</v>
      </c>
      <c r="V1478" s="57" t="s">
        <v>17</v>
      </c>
      <c r="W1478" s="57" t="s">
        <v>17</v>
      </c>
      <c r="X1478" s="57" t="s">
        <v>17</v>
      </c>
      <c r="Y1478" s="57" t="s">
        <v>17</v>
      </c>
      <c r="Z1478" s="57" t="s">
        <v>17</v>
      </c>
      <c r="AA1478" s="57" t="s">
        <v>17</v>
      </c>
      <c r="AB1478" s="57"/>
      <c r="AC1478" s="57" t="s">
        <v>17</v>
      </c>
      <c r="AD1478" s="57" t="s">
        <v>17</v>
      </c>
      <c r="AE1478" s="57" t="s">
        <v>17</v>
      </c>
      <c r="AF1478" s="57" t="s">
        <v>17</v>
      </c>
      <c r="AG1478" s="57" t="s">
        <v>17</v>
      </c>
      <c r="AH1478" s="57" t="s">
        <v>17</v>
      </c>
      <c r="AI1478" s="57" t="s">
        <v>17</v>
      </c>
      <c r="AJ1478" s="57" t="s">
        <v>17</v>
      </c>
      <c r="AK1478" s="57" t="s">
        <v>17</v>
      </c>
      <c r="AL1478" s="57" t="s">
        <v>17</v>
      </c>
      <c r="AM1478" s="15"/>
      <c r="AN1478" s="15"/>
      <c r="AO1478" s="15"/>
      <c r="AP1478" s="15"/>
    </row>
    <row r="1479" spans="1:42" s="14" customFormat="1" x14ac:dyDescent="0.35">
      <c r="A1479" s="1" t="s">
        <v>2292</v>
      </c>
      <c r="B1479" s="1" t="s">
        <v>2293</v>
      </c>
      <c r="C1479" s="3"/>
      <c r="D1479" s="1" t="s">
        <v>12</v>
      </c>
      <c r="E1479" s="1" t="s">
        <v>13</v>
      </c>
      <c r="F1479" s="3" t="s">
        <v>33</v>
      </c>
      <c r="G1479" s="1" t="s">
        <v>34</v>
      </c>
      <c r="H1479" s="51" t="str">
        <f>_xlfn.XLOOKUP(B1479,'[1]Nur des jours'!$B:$B,'[1]Nur des jours'!$H:$H,"")</f>
        <v>ZTE</v>
      </c>
      <c r="I1479" s="52">
        <v>0</v>
      </c>
      <c r="J1479" s="52">
        <v>0</v>
      </c>
      <c r="K1479" s="52">
        <v>0</v>
      </c>
      <c r="L1479" s="53">
        <v>0</v>
      </c>
      <c r="M1479" s="54" t="s">
        <v>5374</v>
      </c>
      <c r="N1479" s="55"/>
      <c r="O1479" s="16" t="str" cm="1">
        <f t="array" ref="O1479">IFERROR(_xlfn.IFS(
Q1479="MPR ISSUE","PDH",
Q1479="BSS Hardware Issue","BSS",
Q1479="Sites strategiques, MLL, Pylone, etc.","ENVTECH",
Q1479="AKTIVCO DEFAUT GE &amp; POWER Cabinet","AKTIVCO",
Q1479="AKTIVCO Coupure ENEO &amp; Baisse de tension","AKTIVCO GRID ONLY",
Q1479="Coupure ENEO &amp; Baisse de tension","IHS GRID ONLY",
Q1479="Defaut GE &amp; POWER Cabinet","IHS",
Q1479="Sharing","Partners",
Q1479="SIte strategiques &amp; DataCenter","SST &amp; DC",
Q1479="Exclu","Exclu",
Q1479="SAT","SAT",
Q1479="SPARE-ISSUE","SPARE-ISSUE",
Q1479="Fiber CAmtel","TRANS_FO_CAMTEL",
Q1479="Fiber AOF","Fiber AOF",
Q1479="Projet OCM (HUAWEI)","TRAVAUX-HUAWEI",
Q1479="Projet OCM (NOKIA)","TRAVAUX-NOKIA",
Q1479="ACCESS-ISSUE","ACCESS-ISSUE",
Q1479="Projet OCM (ZTE, NOKIA, autres projets)","TRAVAUX OCM",
Q1479="No root CAuse","No root cause",
Q1479="ODU HS","PDH",
Q1479="IP &amp; VLAN","PDH",
Q1479="Warehouse HUAWEI","SPARE-ISSUE",
Q1479="SPARE-HS","SPARE-ISSUE",
Q1479="Power Telco","BSS"
),"")</f>
        <v>No root cause</v>
      </c>
      <c r="P1479" s="22" t="str" cm="1">
        <f t="array" ref="P1479">IFERROR(_xlfn.IFS(
Q1479="MPR ISSUE","TX ISSUE",
Q1479="BSS Hardware Issue","RAN ISSUE",
Q1479="Sites strategiques, MLL, Pylone, etc.","ENVTECH",
Q1479="AKTIVCO DEFAUT GE &amp; POWER Cabinet","POWER ISSUE",
Q1479="AKTIVCO Coupure ENEO &amp; Baisse de tension","POWER ISSUE",
Q1479="Coupure ENEO &amp; Baisse de tension","POWER ISSUE",
Q1479="Defaut GE &amp; POWER Cabinet","POWER ISSUE",
Q1479="Sharing","POWER ISSUE",
Q1479="SIte strategiques &amp; DataCenter","POWER ISSUE",
Q1479="Exclu","Exclu",
Q1479="SAT","TX ISSUE",
Q1479="SPARE-ISSUE","SPARE-ISSUE",
Q1479="Fiber CAmtel","TX ISSUE",
Q1479="Fiber AOF","TX ISSUE",
Q1479="Projet OCM (HUAWEI)","TRAVAUX-HUAWEI",
Q1479="Projet OCM (NOKIA)","TRAVAUX -NOKIA",
Q1479="ACCESS-ISSUE","ACCESS-ISSUE",
Q1479="Projet OCM (ZTE, NOKIA, autres projets)","TRAVAUX OCM",
Q1479="No root CAuse","No root cause",
Q1479="ODU HS","TX ISSUE",
Q1479="IP &amp; VLAN","TX ISSUE",
Q1479="Warehouse HUAWEI","SPARE-ISSUE",
Q1479="SPARE-HS","SPARE-ISSUE",
Q1479="Power Telco","RAN ISSUE"
),"")</f>
        <v>No root cause</v>
      </c>
      <c r="Q1479" s="48" t="s">
        <v>5576</v>
      </c>
      <c r="R1479" s="23" t="str" cm="1">
        <f t="array" ref="R1479">IFERROR(_xlfn.IFS(
Q1479="MPR ISSUE","ACTIVE",
Q1479="BSS Hardware Issue","ACTIVE",
Q1479="Sites strategiques, MLL, Pylone, etc.","PASSIVE",
Q1479="AKTIVCO DEFAUT GE &amp; POWER Cabinet","PASSIVE",
Q1479="AKTIVCO Coupure ENEO &amp; Baisse de tension","PASSIVE",
Q1479="Coupure ENEO &amp; Baisse de tension","PASSIVE",
Q1479="Defaut GE &amp; POWER Cabinet","PASSIVE",
Q1479="Sharing","PASSIVE",
Q1479="SIte strategiques &amp; DataCenter","PASSIVE",
Q1479="Exclu","Exclu",
Q1479="SAT","ACTIVE",
Q1479="SPARE-ISSUE","SPARE-ISSUE",
Q1479="Fiber CAmtel","ACTIVE",
Q1479="Fiber AOF","ACTIVE",
Q1479="Projet OCM (HUAWEI)","PLANNED WORKS",
Q1479="Projet OCM (NOKIA)","PLANNED WORKS",
Q1479="ACCESS-ISSUE","ACCESS-ISSUE",
Q1479="Projet OCM (ZTE, NOKIA, autres projets)","PLANNED WORKS",
Q1479="No root CAuse","No root cause",
Q1479="ODU HS","ACTIVE",
Q1479="IP &amp; VLAN","ACTIVE",
Q1479="Warehouse HUAWEI","SPARE-ISSUE",
Q1479="SPARE-HS","SPARE-ISSUE",
Q1479="Power Telco","ACTIVE"
),"")</f>
        <v>No root cause</v>
      </c>
      <c r="S1479" s="56" t="s">
        <v>17</v>
      </c>
      <c r="T1479" s="7" t="s">
        <v>17</v>
      </c>
      <c r="U1479" s="7" t="s">
        <v>17</v>
      </c>
      <c r="V1479" s="57" t="s">
        <v>17</v>
      </c>
      <c r="W1479" s="57" t="s">
        <v>17</v>
      </c>
      <c r="X1479" s="57" t="s">
        <v>17</v>
      </c>
      <c r="Y1479" s="57" t="s">
        <v>17</v>
      </c>
      <c r="Z1479" s="57" t="s">
        <v>17</v>
      </c>
      <c r="AA1479" s="57" t="s">
        <v>17</v>
      </c>
      <c r="AB1479" s="57"/>
      <c r="AC1479" s="57" t="s">
        <v>17</v>
      </c>
      <c r="AD1479" s="57" t="s">
        <v>17</v>
      </c>
      <c r="AE1479" s="57" t="s">
        <v>17</v>
      </c>
      <c r="AF1479" s="57" t="s">
        <v>17</v>
      </c>
      <c r="AG1479" s="57" t="s">
        <v>17</v>
      </c>
      <c r="AH1479" s="57" t="s">
        <v>17</v>
      </c>
      <c r="AI1479" s="57" t="s">
        <v>17</v>
      </c>
      <c r="AJ1479" s="57" t="s">
        <v>17</v>
      </c>
      <c r="AK1479" s="57" t="s">
        <v>17</v>
      </c>
      <c r="AL1479" s="57" t="s">
        <v>17</v>
      </c>
      <c r="AM1479" s="15"/>
      <c r="AN1479" s="15"/>
      <c r="AO1479" s="15"/>
      <c r="AP1479" s="15"/>
    </row>
    <row r="1480" spans="1:42" s="14" customFormat="1" x14ac:dyDescent="0.35">
      <c r="A1480" s="1" t="s">
        <v>2219</v>
      </c>
      <c r="B1480" s="1" t="s">
        <v>2220</v>
      </c>
      <c r="C1480" s="3"/>
      <c r="D1480" s="1" t="s">
        <v>23</v>
      </c>
      <c r="E1480" s="1" t="s">
        <v>124</v>
      </c>
      <c r="F1480" s="3" t="s">
        <v>228</v>
      </c>
      <c r="G1480" s="1" t="s">
        <v>1869</v>
      </c>
      <c r="H1480" s="51" t="str">
        <f>_xlfn.XLOOKUP(B1480,'[1]Nur des jours'!$B:$B,'[1]Nur des jours'!$H:$H,"")</f>
        <v>ZTE</v>
      </c>
      <c r="I1480" s="52">
        <v>0</v>
      </c>
      <c r="J1480" s="52">
        <v>0</v>
      </c>
      <c r="K1480" s="52">
        <v>0</v>
      </c>
      <c r="L1480" s="53">
        <v>0</v>
      </c>
      <c r="M1480" s="54" t="s">
        <v>5374</v>
      </c>
      <c r="N1480" s="55"/>
      <c r="O1480" s="16" t="str" cm="1">
        <f t="array" ref="O1480">IFERROR(_xlfn.IFS(
Q1480="MPR ISSUE","PDH",
Q1480="BSS Hardware Issue","BSS",
Q1480="Sites strategiques, MLL, Pylone, etc.","ENVTECH",
Q1480="AKTIVCO DEFAUT GE &amp; POWER Cabinet","AKTIVCO",
Q1480="AKTIVCO Coupure ENEO &amp; Baisse de tension","AKTIVCO GRID ONLY",
Q1480="Coupure ENEO &amp; Baisse de tension","IHS GRID ONLY",
Q1480="Defaut GE &amp; POWER Cabinet","IHS",
Q1480="Sharing","Partners",
Q1480="SIte strategiques &amp; DataCenter","SST &amp; DC",
Q1480="Exclu","Exclu",
Q1480="SAT","SAT",
Q1480="SPARE-ISSUE","SPARE-ISSUE",
Q1480="Fiber CAmtel","TRANS_FO_CAMTEL",
Q1480="Fiber AOF","Fiber AOF",
Q1480="Projet OCM (HUAWEI)","TRAVAUX-HUAWEI",
Q1480="Projet OCM (NOKIA)","TRAVAUX-NOKIA",
Q1480="ACCESS-ISSUE","ACCESS-ISSUE",
Q1480="Projet OCM (ZTE, NOKIA, autres projets)","TRAVAUX OCM",
Q1480="No root CAuse","No root cause",
Q1480="ODU HS","PDH",
Q1480="IP &amp; VLAN","PDH",
Q1480="Warehouse HUAWEI","SPARE-ISSUE",
Q1480="SPARE-HS","SPARE-ISSUE",
Q1480="Power Telco","BSS"
),"")</f>
        <v>No root cause</v>
      </c>
      <c r="P1480" s="22" t="str" cm="1">
        <f t="array" ref="P1480">IFERROR(_xlfn.IFS(
Q1480="MPR ISSUE","TX ISSUE",
Q1480="BSS Hardware Issue","RAN ISSUE",
Q1480="Sites strategiques, MLL, Pylone, etc.","ENVTECH",
Q1480="AKTIVCO DEFAUT GE &amp; POWER Cabinet","POWER ISSUE",
Q1480="AKTIVCO Coupure ENEO &amp; Baisse de tension","POWER ISSUE",
Q1480="Coupure ENEO &amp; Baisse de tension","POWER ISSUE",
Q1480="Defaut GE &amp; POWER Cabinet","POWER ISSUE",
Q1480="Sharing","POWER ISSUE",
Q1480="SIte strategiques &amp; DataCenter","POWER ISSUE",
Q1480="Exclu","Exclu",
Q1480="SAT","TX ISSUE",
Q1480="SPARE-ISSUE","SPARE-ISSUE",
Q1480="Fiber CAmtel","TX ISSUE",
Q1480="Fiber AOF","TX ISSUE",
Q1480="Projet OCM (HUAWEI)","TRAVAUX-HUAWEI",
Q1480="Projet OCM (NOKIA)","TRAVAUX -NOKIA",
Q1480="ACCESS-ISSUE","ACCESS-ISSUE",
Q1480="Projet OCM (ZTE, NOKIA, autres projets)","TRAVAUX OCM",
Q1480="No root CAuse","No root cause",
Q1480="ODU HS","TX ISSUE",
Q1480="IP &amp; VLAN","TX ISSUE",
Q1480="Warehouse HUAWEI","SPARE-ISSUE",
Q1480="SPARE-HS","SPARE-ISSUE",
Q1480="Power Telco","RAN ISSUE"
),"")</f>
        <v>No root cause</v>
      </c>
      <c r="Q1480" s="48" t="s">
        <v>5576</v>
      </c>
      <c r="R1480" s="23" t="str" cm="1">
        <f t="array" ref="R1480">IFERROR(_xlfn.IFS(
Q1480="MPR ISSUE","ACTIVE",
Q1480="BSS Hardware Issue","ACTIVE",
Q1480="Sites strategiques, MLL, Pylone, etc.","PASSIVE",
Q1480="AKTIVCO DEFAUT GE &amp; POWER Cabinet","PASSIVE",
Q1480="AKTIVCO Coupure ENEO &amp; Baisse de tension","PASSIVE",
Q1480="Coupure ENEO &amp; Baisse de tension","PASSIVE",
Q1480="Defaut GE &amp; POWER Cabinet","PASSIVE",
Q1480="Sharing","PASSIVE",
Q1480="SIte strategiques &amp; DataCenter","PASSIVE",
Q1480="Exclu","Exclu",
Q1480="SAT","ACTIVE",
Q1480="SPARE-ISSUE","SPARE-ISSUE",
Q1480="Fiber CAmtel","ACTIVE",
Q1480="Fiber AOF","ACTIVE",
Q1480="Projet OCM (HUAWEI)","PLANNED WORKS",
Q1480="Projet OCM (NOKIA)","PLANNED WORKS",
Q1480="ACCESS-ISSUE","ACCESS-ISSUE",
Q1480="Projet OCM (ZTE, NOKIA, autres projets)","PLANNED WORKS",
Q1480="No root CAuse","No root cause",
Q1480="ODU HS","ACTIVE",
Q1480="IP &amp; VLAN","ACTIVE",
Q1480="Warehouse HUAWEI","SPARE-ISSUE",
Q1480="SPARE-HS","SPARE-ISSUE",
Q1480="Power Telco","ACTIVE"
),"")</f>
        <v>No root cause</v>
      </c>
      <c r="S1480" s="56" t="s">
        <v>17</v>
      </c>
      <c r="T1480" s="7" t="s">
        <v>17</v>
      </c>
      <c r="U1480" s="7" t="s">
        <v>17</v>
      </c>
      <c r="V1480" s="57" t="s">
        <v>17</v>
      </c>
      <c r="W1480" s="57" t="s">
        <v>17</v>
      </c>
      <c r="X1480" s="57" t="s">
        <v>17</v>
      </c>
      <c r="Y1480" s="57" t="s">
        <v>17</v>
      </c>
      <c r="Z1480" s="57" t="s">
        <v>17</v>
      </c>
      <c r="AA1480" s="57" t="s">
        <v>17</v>
      </c>
      <c r="AB1480" s="57"/>
      <c r="AC1480" s="57" t="s">
        <v>17</v>
      </c>
      <c r="AD1480" s="57" t="s">
        <v>17</v>
      </c>
      <c r="AE1480" s="57" t="s">
        <v>17</v>
      </c>
      <c r="AF1480" s="57" t="s">
        <v>17</v>
      </c>
      <c r="AG1480" s="57" t="s">
        <v>17</v>
      </c>
      <c r="AH1480" s="57" t="s">
        <v>17</v>
      </c>
      <c r="AI1480" s="57" t="s">
        <v>17</v>
      </c>
      <c r="AJ1480" s="57" t="s">
        <v>17</v>
      </c>
      <c r="AK1480" s="57" t="s">
        <v>17</v>
      </c>
      <c r="AL1480" s="57" t="s">
        <v>17</v>
      </c>
      <c r="AM1480" s="15"/>
      <c r="AN1480" s="15"/>
      <c r="AO1480" s="15"/>
      <c r="AP1480" s="15"/>
    </row>
    <row r="1481" spans="1:42" s="14" customFormat="1" x14ac:dyDescent="0.35">
      <c r="A1481" s="1" t="s">
        <v>1270</v>
      </c>
      <c r="B1481" s="1" t="s">
        <v>1271</v>
      </c>
      <c r="C1481" s="3"/>
      <c r="D1481" s="1" t="s">
        <v>23</v>
      </c>
      <c r="E1481" s="1" t="s">
        <v>38</v>
      </c>
      <c r="F1481" s="3" t="s">
        <v>104</v>
      </c>
      <c r="G1481" s="1" t="s">
        <v>301</v>
      </c>
      <c r="H1481" s="59" t="str">
        <f>_xlfn.XLOOKUP(B1481,'[1]Nur des jours'!$B:$B,'[1]Nur des jours'!$H:$H,"")</f>
        <v>Huawei</v>
      </c>
      <c r="I1481" s="52">
        <v>0</v>
      </c>
      <c r="J1481" s="52">
        <v>0</v>
      </c>
      <c r="K1481" s="52">
        <v>0</v>
      </c>
      <c r="L1481" s="53">
        <v>0</v>
      </c>
      <c r="M1481" s="54" t="s">
        <v>5374</v>
      </c>
      <c r="N1481" s="55"/>
      <c r="O1481" s="16" t="str" cm="1">
        <f t="array" ref="O1481">IFERROR(_xlfn.IFS(
Q1481="MPR ISSUE","PDH",
Q1481="BSS Hardware Issue","BSS",
Q1481="Sites strategiques, MLL, Pylone, etc.","ENVTECH",
Q1481="AKTIVCO DEFAUT GE &amp; POWER Cabinet","AKTIVCO",
Q1481="AKTIVCO Coupure ENEO &amp; Baisse de tension","AKTIVCO GRID ONLY",
Q1481="Coupure ENEO &amp; Baisse de tension","IHS GRID ONLY",
Q1481="Defaut GE &amp; POWER Cabinet","IHS",
Q1481="Sharing","Partners",
Q1481="SIte strategiques &amp; DataCenter","SST &amp; DC",
Q1481="Exclu","Exclu",
Q1481="SAT","SAT",
Q1481="SPARE-ISSUE","SPARE-ISSUE",
Q1481="Fiber CAmtel","TRANS_FO_CAMTEL",
Q1481="Fiber AOF","Fiber AOF",
Q1481="Projet OCM (HUAWEI)","TRAVAUX-HUAWEI",
Q1481="Projet OCM (NOKIA)","TRAVAUX-NOKIA",
Q1481="ACCESS-ISSUE","ACCESS-ISSUE",
Q1481="Projet OCM (ZTE, NOKIA, autres projets)","TRAVAUX OCM",
Q1481="No root CAuse","No root cause",
Q1481="ODU HS","PDH",
Q1481="IP &amp; VLAN","PDH",
Q1481="Warehouse HUAWEI","SPARE-ISSUE",
Q1481="SPARE-HS","SPARE-ISSUE",
Q1481="Power Telco","BSS"
),"")</f>
        <v>No root cause</v>
      </c>
      <c r="P1481" s="22" t="str" cm="1">
        <f t="array" ref="P1481">IFERROR(_xlfn.IFS(
Q1481="MPR ISSUE","TX ISSUE",
Q1481="BSS Hardware Issue","RAN ISSUE",
Q1481="Sites strategiques, MLL, Pylone, etc.","ENVTECH",
Q1481="AKTIVCO DEFAUT GE &amp; POWER Cabinet","POWER ISSUE",
Q1481="AKTIVCO Coupure ENEO &amp; Baisse de tension","POWER ISSUE",
Q1481="Coupure ENEO &amp; Baisse de tension","POWER ISSUE",
Q1481="Defaut GE &amp; POWER Cabinet","POWER ISSUE",
Q1481="Sharing","POWER ISSUE",
Q1481="SIte strategiques &amp; DataCenter","POWER ISSUE",
Q1481="Exclu","Exclu",
Q1481="SAT","TX ISSUE",
Q1481="SPARE-ISSUE","SPARE-ISSUE",
Q1481="Fiber CAmtel","TX ISSUE",
Q1481="Fiber AOF","TX ISSUE",
Q1481="Projet OCM (HUAWEI)","TRAVAUX-HUAWEI",
Q1481="Projet OCM (NOKIA)","TRAVAUX -NOKIA",
Q1481="ACCESS-ISSUE","ACCESS-ISSUE",
Q1481="Projet OCM (ZTE, NOKIA, autres projets)","TRAVAUX OCM",
Q1481="No root CAuse","No root cause",
Q1481="ODU HS","TX ISSUE",
Q1481="IP &amp; VLAN","TX ISSUE",
Q1481="Warehouse HUAWEI","SPARE-ISSUE",
Q1481="SPARE-HS","SPARE-ISSUE",
Q1481="Power Telco","RAN ISSUE"
),"")</f>
        <v>No root cause</v>
      </c>
      <c r="Q1481" s="48" t="s">
        <v>5576</v>
      </c>
      <c r="R1481" s="23" t="str" cm="1">
        <f t="array" ref="R1481">IFERROR(_xlfn.IFS(
Q1481="MPR ISSUE","ACTIVE",
Q1481="BSS Hardware Issue","ACTIVE",
Q1481="Sites strategiques, MLL, Pylone, etc.","PASSIVE",
Q1481="AKTIVCO DEFAUT GE &amp; POWER Cabinet","PASSIVE",
Q1481="AKTIVCO Coupure ENEO &amp; Baisse de tension","PASSIVE",
Q1481="Coupure ENEO &amp; Baisse de tension","PASSIVE",
Q1481="Defaut GE &amp; POWER Cabinet","PASSIVE",
Q1481="Sharing","PASSIVE",
Q1481="SIte strategiques &amp; DataCenter","PASSIVE",
Q1481="Exclu","Exclu",
Q1481="SAT","ACTIVE",
Q1481="SPARE-ISSUE","SPARE-ISSUE",
Q1481="Fiber CAmtel","ACTIVE",
Q1481="Fiber AOF","ACTIVE",
Q1481="Projet OCM (HUAWEI)","PLANNED WORKS",
Q1481="Projet OCM (NOKIA)","PLANNED WORKS",
Q1481="ACCESS-ISSUE","ACCESS-ISSUE",
Q1481="Projet OCM (ZTE, NOKIA, autres projets)","PLANNED WORKS",
Q1481="No root CAuse","No root cause",
Q1481="ODU HS","ACTIVE",
Q1481="IP &amp; VLAN","ACTIVE",
Q1481="Warehouse HUAWEI","SPARE-ISSUE",
Q1481="SPARE-HS","SPARE-ISSUE",
Q1481="Power Telco","ACTIVE"
),"")</f>
        <v>No root cause</v>
      </c>
      <c r="S1481" s="56" t="s">
        <v>17</v>
      </c>
      <c r="T1481" s="7" t="s">
        <v>17</v>
      </c>
      <c r="U1481" s="7" t="s">
        <v>17</v>
      </c>
      <c r="V1481" s="57"/>
      <c r="W1481" s="57"/>
      <c r="X1481" s="57"/>
      <c r="Y1481" s="57"/>
      <c r="Z1481" s="57"/>
      <c r="AA1481" s="57"/>
      <c r="AB1481" s="57"/>
      <c r="AC1481" s="57" t="s">
        <v>17</v>
      </c>
      <c r="AD1481" s="57" t="s">
        <v>17</v>
      </c>
      <c r="AE1481" s="57" t="s">
        <v>17</v>
      </c>
      <c r="AF1481" s="57" t="s">
        <v>17</v>
      </c>
      <c r="AG1481" s="57" t="s">
        <v>17</v>
      </c>
      <c r="AH1481" s="57" t="s">
        <v>17</v>
      </c>
      <c r="AI1481" s="57" t="s">
        <v>17</v>
      </c>
      <c r="AJ1481" s="57" t="s">
        <v>17</v>
      </c>
      <c r="AK1481" s="57" t="s">
        <v>17</v>
      </c>
      <c r="AL1481" s="57" t="s">
        <v>17</v>
      </c>
      <c r="AM1481" s="15"/>
      <c r="AN1481" s="15"/>
      <c r="AO1481" s="15"/>
      <c r="AP1481" s="15"/>
    </row>
    <row r="1482" spans="1:42" s="14" customFormat="1" x14ac:dyDescent="0.35">
      <c r="A1482" s="1" t="s">
        <v>2381</v>
      </c>
      <c r="B1482" s="1" t="s">
        <v>2382</v>
      </c>
      <c r="C1482" s="3"/>
      <c r="D1482" s="1" t="s">
        <v>12</v>
      </c>
      <c r="E1482" s="1" t="s">
        <v>13</v>
      </c>
      <c r="F1482" s="3" t="s">
        <v>39</v>
      </c>
      <c r="G1482" s="1" t="s">
        <v>40</v>
      </c>
      <c r="H1482" s="51" t="str">
        <f>_xlfn.XLOOKUP(B1482,'[1]Nur des jours'!$B:$B,'[1]Nur des jours'!$H:$H,"")</f>
        <v>ZTE</v>
      </c>
      <c r="I1482" s="52">
        <v>0</v>
      </c>
      <c r="J1482" s="52">
        <v>0</v>
      </c>
      <c r="K1482" s="52">
        <v>0</v>
      </c>
      <c r="L1482" s="53">
        <v>0</v>
      </c>
      <c r="M1482" s="54" t="s">
        <v>5374</v>
      </c>
      <c r="N1482" s="55"/>
      <c r="O1482" s="16" t="str" cm="1">
        <f t="array" ref="O1482">IFERROR(_xlfn.IFS(
Q1482="MPR ISSUE","PDH",
Q1482="BSS Hardware Issue","BSS",
Q1482="Sites strategiques, MLL, Pylone, etc.","ENVTECH",
Q1482="AKTIVCO DEFAUT GE &amp; POWER Cabinet","AKTIVCO",
Q1482="AKTIVCO Coupure ENEO &amp; Baisse de tension","AKTIVCO GRID ONLY",
Q1482="Coupure ENEO &amp; Baisse de tension","IHS GRID ONLY",
Q1482="Defaut GE &amp; POWER Cabinet","IHS",
Q1482="Sharing","Partners",
Q1482="SIte strategiques &amp; DataCenter","SST &amp; DC",
Q1482="Exclu","Exclu",
Q1482="SAT","SAT",
Q1482="SPARE-ISSUE","SPARE-ISSUE",
Q1482="Fiber CAmtel","TRANS_FO_CAMTEL",
Q1482="Fiber AOF","Fiber AOF",
Q1482="Projet OCM (HUAWEI)","TRAVAUX-HUAWEI",
Q1482="Projet OCM (NOKIA)","TRAVAUX-NOKIA",
Q1482="ACCESS-ISSUE","ACCESS-ISSUE",
Q1482="Projet OCM (ZTE, NOKIA, autres projets)","TRAVAUX OCM",
Q1482="No root CAuse","No root cause",
Q1482="ODU HS","PDH",
Q1482="IP &amp; VLAN","PDH",
Q1482="Warehouse HUAWEI","SPARE-ISSUE",
Q1482="SPARE-HS","SPARE-ISSUE",
Q1482="Power Telco","BSS"
),"")</f>
        <v>No root cause</v>
      </c>
      <c r="P1482" s="22" t="str" cm="1">
        <f t="array" ref="P1482">IFERROR(_xlfn.IFS(
Q1482="MPR ISSUE","TX ISSUE",
Q1482="BSS Hardware Issue","RAN ISSUE",
Q1482="Sites strategiques, MLL, Pylone, etc.","ENVTECH",
Q1482="AKTIVCO DEFAUT GE &amp; POWER Cabinet","POWER ISSUE",
Q1482="AKTIVCO Coupure ENEO &amp; Baisse de tension","POWER ISSUE",
Q1482="Coupure ENEO &amp; Baisse de tension","POWER ISSUE",
Q1482="Defaut GE &amp; POWER Cabinet","POWER ISSUE",
Q1482="Sharing","POWER ISSUE",
Q1482="SIte strategiques &amp; DataCenter","POWER ISSUE",
Q1482="Exclu","Exclu",
Q1482="SAT","TX ISSUE",
Q1482="SPARE-ISSUE","SPARE-ISSUE",
Q1482="Fiber CAmtel","TX ISSUE",
Q1482="Fiber AOF","TX ISSUE",
Q1482="Projet OCM (HUAWEI)","TRAVAUX-HUAWEI",
Q1482="Projet OCM (NOKIA)","TRAVAUX -NOKIA",
Q1482="ACCESS-ISSUE","ACCESS-ISSUE",
Q1482="Projet OCM (ZTE, NOKIA, autres projets)","TRAVAUX OCM",
Q1482="No root CAuse","No root cause",
Q1482="ODU HS","TX ISSUE",
Q1482="IP &amp; VLAN","TX ISSUE",
Q1482="Warehouse HUAWEI","SPARE-ISSUE",
Q1482="SPARE-HS","SPARE-ISSUE",
Q1482="Power Telco","RAN ISSUE"
),"")</f>
        <v>No root cause</v>
      </c>
      <c r="Q1482" s="48" t="s">
        <v>5576</v>
      </c>
      <c r="R1482" s="23" t="str" cm="1">
        <f t="array" ref="R1482">IFERROR(_xlfn.IFS(
Q1482="MPR ISSUE","ACTIVE",
Q1482="BSS Hardware Issue","ACTIVE",
Q1482="Sites strategiques, MLL, Pylone, etc.","PASSIVE",
Q1482="AKTIVCO DEFAUT GE &amp; POWER Cabinet","PASSIVE",
Q1482="AKTIVCO Coupure ENEO &amp; Baisse de tension","PASSIVE",
Q1482="Coupure ENEO &amp; Baisse de tension","PASSIVE",
Q1482="Defaut GE &amp; POWER Cabinet","PASSIVE",
Q1482="Sharing","PASSIVE",
Q1482="SIte strategiques &amp; DataCenter","PASSIVE",
Q1482="Exclu","Exclu",
Q1482="SAT","ACTIVE",
Q1482="SPARE-ISSUE","SPARE-ISSUE",
Q1482="Fiber CAmtel","ACTIVE",
Q1482="Fiber AOF","ACTIVE",
Q1482="Projet OCM (HUAWEI)","PLANNED WORKS",
Q1482="Projet OCM (NOKIA)","PLANNED WORKS",
Q1482="ACCESS-ISSUE","ACCESS-ISSUE",
Q1482="Projet OCM (ZTE, NOKIA, autres projets)","PLANNED WORKS",
Q1482="No root CAuse","No root cause",
Q1482="ODU HS","ACTIVE",
Q1482="IP &amp; VLAN","ACTIVE",
Q1482="Warehouse HUAWEI","SPARE-ISSUE",
Q1482="SPARE-HS","SPARE-ISSUE",
Q1482="Power Telco","ACTIVE"
),"")</f>
        <v>No root cause</v>
      </c>
      <c r="S1482" s="56" t="s">
        <v>17</v>
      </c>
      <c r="T1482" s="7" t="s">
        <v>17</v>
      </c>
      <c r="U1482" s="7" t="s">
        <v>17</v>
      </c>
      <c r="V1482" s="57" t="s">
        <v>17</v>
      </c>
      <c r="W1482" s="57" t="s">
        <v>17</v>
      </c>
      <c r="X1482" s="57" t="s">
        <v>17</v>
      </c>
      <c r="Y1482" s="57" t="s">
        <v>17</v>
      </c>
      <c r="Z1482" s="57" t="s">
        <v>17</v>
      </c>
      <c r="AA1482" s="57" t="s">
        <v>17</v>
      </c>
      <c r="AB1482" s="57"/>
      <c r="AC1482" s="57" t="s">
        <v>17</v>
      </c>
      <c r="AD1482" s="57" t="s">
        <v>17</v>
      </c>
      <c r="AE1482" s="57" t="s">
        <v>17</v>
      </c>
      <c r="AF1482" s="57" t="s">
        <v>17</v>
      </c>
      <c r="AG1482" s="57" t="s">
        <v>17</v>
      </c>
      <c r="AH1482" s="57" t="s">
        <v>17</v>
      </c>
      <c r="AI1482" s="57" t="s">
        <v>17</v>
      </c>
      <c r="AJ1482" s="57" t="s">
        <v>17</v>
      </c>
      <c r="AK1482" s="57" t="s">
        <v>17</v>
      </c>
      <c r="AL1482" s="57" t="s">
        <v>17</v>
      </c>
      <c r="AM1482" s="15"/>
      <c r="AN1482" s="15"/>
      <c r="AO1482" s="15"/>
      <c r="AP1482" s="15"/>
    </row>
    <row r="1483" spans="1:42" s="14" customFormat="1" x14ac:dyDescent="0.35">
      <c r="A1483" s="1" t="s">
        <v>278</v>
      </c>
      <c r="B1483" s="1" t="s">
        <v>279</v>
      </c>
      <c r="C1483" s="3"/>
      <c r="D1483" s="1" t="s">
        <v>23</v>
      </c>
      <c r="E1483" s="1" t="s">
        <v>127</v>
      </c>
      <c r="F1483" s="3" t="s">
        <v>33</v>
      </c>
      <c r="G1483" s="1" t="s">
        <v>34</v>
      </c>
      <c r="H1483" s="51" t="str">
        <f>_xlfn.XLOOKUP(B1483,'[1]Nur des jours'!$B:$B,'[1]Nur des jours'!$H:$H,"")</f>
        <v>ZTE</v>
      </c>
      <c r="I1483" s="52">
        <v>0</v>
      </c>
      <c r="J1483" s="52">
        <v>0</v>
      </c>
      <c r="K1483" s="52">
        <v>0</v>
      </c>
      <c r="L1483" s="53">
        <v>0</v>
      </c>
      <c r="M1483" s="54" t="s">
        <v>5374</v>
      </c>
      <c r="N1483" s="55"/>
      <c r="O1483" s="16" t="str" cm="1">
        <f t="array" ref="O1483">IFERROR(_xlfn.IFS(
Q1483="MPR ISSUE","PDH",
Q1483="BSS Hardware Issue","BSS",
Q1483="Sites strategiques, MLL, Pylone, etc.","ENVTECH",
Q1483="AKTIVCO DEFAUT GE &amp; POWER Cabinet","AKTIVCO",
Q1483="AKTIVCO Coupure ENEO &amp; Baisse de tension","AKTIVCO GRID ONLY",
Q1483="Coupure ENEO &amp; Baisse de tension","IHS GRID ONLY",
Q1483="Defaut GE &amp; POWER Cabinet","IHS",
Q1483="Sharing","Partners",
Q1483="SIte strategiques &amp; DataCenter","SST &amp; DC",
Q1483="Exclu","Exclu",
Q1483="SAT","SAT",
Q1483="SPARE-ISSUE","SPARE-ISSUE",
Q1483="Fiber CAmtel","TRANS_FO_CAMTEL",
Q1483="Fiber AOF","Fiber AOF",
Q1483="Projet OCM (HUAWEI)","TRAVAUX-HUAWEI",
Q1483="Projet OCM (NOKIA)","TRAVAUX-NOKIA",
Q1483="ACCESS-ISSUE","ACCESS-ISSUE",
Q1483="Projet OCM (ZTE, NOKIA, autres projets)","TRAVAUX OCM",
Q1483="No root CAuse","No root cause",
Q1483="ODU HS","PDH",
Q1483="IP &amp; VLAN","PDH",
Q1483="Warehouse HUAWEI","SPARE-ISSUE",
Q1483="SPARE-HS","SPARE-ISSUE",
Q1483="Power Telco","BSS"
),"")</f>
        <v>No root cause</v>
      </c>
      <c r="P1483" s="22" t="str" cm="1">
        <f t="array" ref="P1483">IFERROR(_xlfn.IFS(
Q1483="MPR ISSUE","TX ISSUE",
Q1483="BSS Hardware Issue","RAN ISSUE",
Q1483="Sites strategiques, MLL, Pylone, etc.","ENVTECH",
Q1483="AKTIVCO DEFAUT GE &amp; POWER Cabinet","POWER ISSUE",
Q1483="AKTIVCO Coupure ENEO &amp; Baisse de tension","POWER ISSUE",
Q1483="Coupure ENEO &amp; Baisse de tension","POWER ISSUE",
Q1483="Defaut GE &amp; POWER Cabinet","POWER ISSUE",
Q1483="Sharing","POWER ISSUE",
Q1483="SIte strategiques &amp; DataCenter","POWER ISSUE",
Q1483="Exclu","Exclu",
Q1483="SAT","TX ISSUE",
Q1483="SPARE-ISSUE","SPARE-ISSUE",
Q1483="Fiber CAmtel","TX ISSUE",
Q1483="Fiber AOF","TX ISSUE",
Q1483="Projet OCM (HUAWEI)","TRAVAUX-HUAWEI",
Q1483="Projet OCM (NOKIA)","TRAVAUX -NOKIA",
Q1483="ACCESS-ISSUE","ACCESS-ISSUE",
Q1483="Projet OCM (ZTE, NOKIA, autres projets)","TRAVAUX OCM",
Q1483="No root CAuse","No root cause",
Q1483="ODU HS","TX ISSUE",
Q1483="IP &amp; VLAN","TX ISSUE",
Q1483="Warehouse HUAWEI","SPARE-ISSUE",
Q1483="SPARE-HS","SPARE-ISSUE",
Q1483="Power Telco","RAN ISSUE"
),"")</f>
        <v>No root cause</v>
      </c>
      <c r="Q1483" s="48" t="s">
        <v>5576</v>
      </c>
      <c r="R1483" s="23" t="str" cm="1">
        <f t="array" ref="R1483">IFERROR(_xlfn.IFS(
Q1483="MPR ISSUE","ACTIVE",
Q1483="BSS Hardware Issue","ACTIVE",
Q1483="Sites strategiques, MLL, Pylone, etc.","PASSIVE",
Q1483="AKTIVCO DEFAUT GE &amp; POWER Cabinet","PASSIVE",
Q1483="AKTIVCO Coupure ENEO &amp; Baisse de tension","PASSIVE",
Q1483="Coupure ENEO &amp; Baisse de tension","PASSIVE",
Q1483="Defaut GE &amp; POWER Cabinet","PASSIVE",
Q1483="Sharing","PASSIVE",
Q1483="SIte strategiques &amp; DataCenter","PASSIVE",
Q1483="Exclu","Exclu",
Q1483="SAT","ACTIVE",
Q1483="SPARE-ISSUE","SPARE-ISSUE",
Q1483="Fiber CAmtel","ACTIVE",
Q1483="Fiber AOF","ACTIVE",
Q1483="Projet OCM (HUAWEI)","PLANNED WORKS",
Q1483="Projet OCM (NOKIA)","PLANNED WORKS",
Q1483="ACCESS-ISSUE","ACCESS-ISSUE",
Q1483="Projet OCM (ZTE, NOKIA, autres projets)","PLANNED WORKS",
Q1483="No root CAuse","No root cause",
Q1483="ODU HS","ACTIVE",
Q1483="IP &amp; VLAN","ACTIVE",
Q1483="Warehouse HUAWEI","SPARE-ISSUE",
Q1483="SPARE-HS","SPARE-ISSUE",
Q1483="Power Telco","ACTIVE"
),"")</f>
        <v>No root cause</v>
      </c>
      <c r="S1483" s="56" t="s">
        <v>17</v>
      </c>
      <c r="T1483" s="7" t="s">
        <v>17</v>
      </c>
      <c r="U1483" s="7" t="s">
        <v>17</v>
      </c>
      <c r="V1483" s="57" t="s">
        <v>17</v>
      </c>
      <c r="W1483" s="57" t="s">
        <v>17</v>
      </c>
      <c r="X1483" s="57" t="s">
        <v>17</v>
      </c>
      <c r="Y1483" s="57" t="s">
        <v>17</v>
      </c>
      <c r="Z1483" s="57" t="s">
        <v>17</v>
      </c>
      <c r="AA1483" s="57" t="s">
        <v>17</v>
      </c>
      <c r="AB1483" s="57"/>
      <c r="AC1483" s="57" t="s">
        <v>17</v>
      </c>
      <c r="AD1483" s="57" t="s">
        <v>17</v>
      </c>
      <c r="AE1483" s="57" t="s">
        <v>17</v>
      </c>
      <c r="AF1483" s="57" t="s">
        <v>17</v>
      </c>
      <c r="AG1483" s="57" t="s">
        <v>17</v>
      </c>
      <c r="AH1483" s="57" t="s">
        <v>17</v>
      </c>
      <c r="AI1483" s="57" t="s">
        <v>17</v>
      </c>
      <c r="AJ1483" s="57" t="s">
        <v>17</v>
      </c>
      <c r="AK1483" s="57" t="s">
        <v>17</v>
      </c>
      <c r="AL1483" s="57" t="s">
        <v>17</v>
      </c>
      <c r="AM1483" s="15"/>
      <c r="AN1483" s="15"/>
      <c r="AO1483" s="15"/>
      <c r="AP1483" s="15"/>
    </row>
    <row r="1484" spans="1:42" s="14" customFormat="1" x14ac:dyDescent="0.35">
      <c r="A1484" s="1" t="s">
        <v>3199</v>
      </c>
      <c r="B1484" s="1" t="s">
        <v>3200</v>
      </c>
      <c r="C1484" s="3"/>
      <c r="D1484" s="1" t="s">
        <v>23</v>
      </c>
      <c r="E1484" s="1" t="s">
        <v>38</v>
      </c>
      <c r="F1484" s="3" t="s">
        <v>33</v>
      </c>
      <c r="G1484" s="1" t="s">
        <v>34</v>
      </c>
      <c r="H1484" s="51" t="str">
        <f>_xlfn.XLOOKUP(B1484,'[1]Nur des jours'!$B:$B,'[1]Nur des jours'!$H:$H,"")</f>
        <v>ZTE</v>
      </c>
      <c r="I1484" s="52">
        <v>0</v>
      </c>
      <c r="J1484" s="52">
        <v>0</v>
      </c>
      <c r="K1484" s="52">
        <v>0</v>
      </c>
      <c r="L1484" s="53">
        <v>0</v>
      </c>
      <c r="M1484" s="54" t="s">
        <v>5374</v>
      </c>
      <c r="N1484" s="55"/>
      <c r="O1484" s="16" t="str" cm="1">
        <f t="array" ref="O1484">IFERROR(_xlfn.IFS(
Q1484="MPR ISSUE","PDH",
Q1484="BSS Hardware Issue","BSS",
Q1484="Sites strategiques, MLL, Pylone, etc.","ENVTECH",
Q1484="AKTIVCO DEFAUT GE &amp; POWER Cabinet","AKTIVCO",
Q1484="AKTIVCO Coupure ENEO &amp; Baisse de tension","AKTIVCO GRID ONLY",
Q1484="Coupure ENEO &amp; Baisse de tension","IHS GRID ONLY",
Q1484="Defaut GE &amp; POWER Cabinet","IHS",
Q1484="Sharing","Partners",
Q1484="SIte strategiques &amp; DataCenter","SST &amp; DC",
Q1484="Exclu","Exclu",
Q1484="SAT","SAT",
Q1484="SPARE-ISSUE","SPARE-ISSUE",
Q1484="Fiber CAmtel","TRANS_FO_CAMTEL",
Q1484="Fiber AOF","Fiber AOF",
Q1484="Projet OCM (HUAWEI)","TRAVAUX-HUAWEI",
Q1484="Projet OCM (NOKIA)","TRAVAUX-NOKIA",
Q1484="ACCESS-ISSUE","ACCESS-ISSUE",
Q1484="Projet OCM (ZTE, NOKIA, autres projets)","TRAVAUX OCM",
Q1484="No root CAuse","No root cause",
Q1484="ODU HS","PDH",
Q1484="IP &amp; VLAN","PDH",
Q1484="Warehouse HUAWEI","SPARE-ISSUE",
Q1484="SPARE-HS","SPARE-ISSUE",
Q1484="Power Telco","BSS"
),"")</f>
        <v>No root cause</v>
      </c>
      <c r="P1484" s="22" t="str" cm="1">
        <f t="array" ref="P1484">IFERROR(_xlfn.IFS(
Q1484="MPR ISSUE","TX ISSUE",
Q1484="BSS Hardware Issue","RAN ISSUE",
Q1484="Sites strategiques, MLL, Pylone, etc.","ENVTECH",
Q1484="AKTIVCO DEFAUT GE &amp; POWER Cabinet","POWER ISSUE",
Q1484="AKTIVCO Coupure ENEO &amp; Baisse de tension","POWER ISSUE",
Q1484="Coupure ENEO &amp; Baisse de tension","POWER ISSUE",
Q1484="Defaut GE &amp; POWER Cabinet","POWER ISSUE",
Q1484="Sharing","POWER ISSUE",
Q1484="SIte strategiques &amp; DataCenter","POWER ISSUE",
Q1484="Exclu","Exclu",
Q1484="SAT","TX ISSUE",
Q1484="SPARE-ISSUE","SPARE-ISSUE",
Q1484="Fiber CAmtel","TX ISSUE",
Q1484="Fiber AOF","TX ISSUE",
Q1484="Projet OCM (HUAWEI)","TRAVAUX-HUAWEI",
Q1484="Projet OCM (NOKIA)","TRAVAUX -NOKIA",
Q1484="ACCESS-ISSUE","ACCESS-ISSUE",
Q1484="Projet OCM (ZTE, NOKIA, autres projets)","TRAVAUX OCM",
Q1484="No root CAuse","No root cause",
Q1484="ODU HS","TX ISSUE",
Q1484="IP &amp; VLAN","TX ISSUE",
Q1484="Warehouse HUAWEI","SPARE-ISSUE",
Q1484="SPARE-HS","SPARE-ISSUE",
Q1484="Power Telco","RAN ISSUE"
),"")</f>
        <v>No root cause</v>
      </c>
      <c r="Q1484" s="48" t="s">
        <v>5576</v>
      </c>
      <c r="R1484" s="23" t="str" cm="1">
        <f t="array" ref="R1484">IFERROR(_xlfn.IFS(
Q1484="MPR ISSUE","ACTIVE",
Q1484="BSS Hardware Issue","ACTIVE",
Q1484="Sites strategiques, MLL, Pylone, etc.","PASSIVE",
Q1484="AKTIVCO DEFAUT GE &amp; POWER Cabinet","PASSIVE",
Q1484="AKTIVCO Coupure ENEO &amp; Baisse de tension","PASSIVE",
Q1484="Coupure ENEO &amp; Baisse de tension","PASSIVE",
Q1484="Defaut GE &amp; POWER Cabinet","PASSIVE",
Q1484="Sharing","PASSIVE",
Q1484="SIte strategiques &amp; DataCenter","PASSIVE",
Q1484="Exclu","Exclu",
Q1484="SAT","ACTIVE",
Q1484="SPARE-ISSUE","SPARE-ISSUE",
Q1484="Fiber CAmtel","ACTIVE",
Q1484="Fiber AOF","ACTIVE",
Q1484="Projet OCM (HUAWEI)","PLANNED WORKS",
Q1484="Projet OCM (NOKIA)","PLANNED WORKS",
Q1484="ACCESS-ISSUE","ACCESS-ISSUE",
Q1484="Projet OCM (ZTE, NOKIA, autres projets)","PLANNED WORKS",
Q1484="No root CAuse","No root cause",
Q1484="ODU HS","ACTIVE",
Q1484="IP &amp; VLAN","ACTIVE",
Q1484="Warehouse HUAWEI","SPARE-ISSUE",
Q1484="SPARE-HS","SPARE-ISSUE",
Q1484="Power Telco","ACTIVE"
),"")</f>
        <v>No root cause</v>
      </c>
      <c r="S1484" s="56" t="s">
        <v>17</v>
      </c>
      <c r="T1484" s="7" t="s">
        <v>17</v>
      </c>
      <c r="U1484" s="7" t="s">
        <v>17</v>
      </c>
      <c r="V1484" s="57" t="s">
        <v>17</v>
      </c>
      <c r="W1484" s="57" t="s">
        <v>17</v>
      </c>
      <c r="X1484" s="57" t="s">
        <v>17</v>
      </c>
      <c r="Y1484" s="57" t="s">
        <v>17</v>
      </c>
      <c r="Z1484" s="57" t="s">
        <v>17</v>
      </c>
      <c r="AA1484" s="57" t="s">
        <v>17</v>
      </c>
      <c r="AB1484" s="57"/>
      <c r="AC1484" s="57" t="s">
        <v>17</v>
      </c>
      <c r="AD1484" s="57" t="s">
        <v>17</v>
      </c>
      <c r="AE1484" s="57" t="s">
        <v>17</v>
      </c>
      <c r="AF1484" s="57" t="s">
        <v>17</v>
      </c>
      <c r="AG1484" s="57" t="s">
        <v>17</v>
      </c>
      <c r="AH1484" s="57" t="s">
        <v>17</v>
      </c>
      <c r="AI1484" s="57" t="s">
        <v>17</v>
      </c>
      <c r="AJ1484" s="57" t="s">
        <v>17</v>
      </c>
      <c r="AK1484" s="57" t="s">
        <v>17</v>
      </c>
      <c r="AL1484" s="57" t="s">
        <v>17</v>
      </c>
      <c r="AM1484" s="15"/>
      <c r="AN1484" s="15"/>
      <c r="AO1484" s="15"/>
      <c r="AP1484" s="15"/>
    </row>
    <row r="1485" spans="1:42" s="14" customFormat="1" x14ac:dyDescent="0.35">
      <c r="A1485" s="1" t="s">
        <v>515</v>
      </c>
      <c r="B1485" s="1" t="s">
        <v>516</v>
      </c>
      <c r="C1485" s="3"/>
      <c r="D1485" s="1" t="s">
        <v>23</v>
      </c>
      <c r="E1485" s="1" t="s">
        <v>38</v>
      </c>
      <c r="F1485" s="3" t="s">
        <v>39</v>
      </c>
      <c r="G1485" s="1" t="s">
        <v>40</v>
      </c>
      <c r="H1485" s="51" t="str">
        <f>_xlfn.XLOOKUP(B1485,'[1]Nur des jours'!$B:$B,'[1]Nur des jours'!$H:$H,"")</f>
        <v>ZTE</v>
      </c>
      <c r="I1485" s="52">
        <v>0</v>
      </c>
      <c r="J1485" s="52">
        <v>0</v>
      </c>
      <c r="K1485" s="52">
        <v>0</v>
      </c>
      <c r="L1485" s="53">
        <v>0</v>
      </c>
      <c r="M1485" s="54" t="s">
        <v>5374</v>
      </c>
      <c r="N1485" s="55"/>
      <c r="O1485" s="16" t="str" cm="1">
        <f t="array" ref="O1485">IFERROR(_xlfn.IFS(
Q1485="MPR ISSUE","PDH",
Q1485="BSS Hardware Issue","BSS",
Q1485="Sites strategiques, MLL, Pylone, etc.","ENVTECH",
Q1485="AKTIVCO DEFAUT GE &amp; POWER Cabinet","AKTIVCO",
Q1485="AKTIVCO Coupure ENEO &amp; Baisse de tension","AKTIVCO GRID ONLY",
Q1485="Coupure ENEO &amp; Baisse de tension","IHS GRID ONLY",
Q1485="Defaut GE &amp; POWER Cabinet","IHS",
Q1485="Sharing","Partners",
Q1485="SIte strategiques &amp; DataCenter","SST &amp; DC",
Q1485="Exclu","Exclu",
Q1485="SAT","SAT",
Q1485="SPARE-ISSUE","SPARE-ISSUE",
Q1485="Fiber CAmtel","TRANS_FO_CAMTEL",
Q1485="Fiber AOF","Fiber AOF",
Q1485="Projet OCM (HUAWEI)","TRAVAUX-HUAWEI",
Q1485="Projet OCM (NOKIA)","TRAVAUX-NOKIA",
Q1485="ACCESS-ISSUE","ACCESS-ISSUE",
Q1485="Projet OCM (ZTE, NOKIA, autres projets)","TRAVAUX OCM",
Q1485="No root CAuse","No root cause",
Q1485="ODU HS","PDH",
Q1485="IP &amp; VLAN","PDH",
Q1485="Warehouse HUAWEI","SPARE-ISSUE",
Q1485="SPARE-HS","SPARE-ISSUE",
Q1485="Power Telco","BSS"
),"")</f>
        <v>No root cause</v>
      </c>
      <c r="P1485" s="22" t="str" cm="1">
        <f t="array" ref="P1485">IFERROR(_xlfn.IFS(
Q1485="MPR ISSUE","TX ISSUE",
Q1485="BSS Hardware Issue","RAN ISSUE",
Q1485="Sites strategiques, MLL, Pylone, etc.","ENVTECH",
Q1485="AKTIVCO DEFAUT GE &amp; POWER Cabinet","POWER ISSUE",
Q1485="AKTIVCO Coupure ENEO &amp; Baisse de tension","POWER ISSUE",
Q1485="Coupure ENEO &amp; Baisse de tension","POWER ISSUE",
Q1485="Defaut GE &amp; POWER Cabinet","POWER ISSUE",
Q1485="Sharing","POWER ISSUE",
Q1485="SIte strategiques &amp; DataCenter","POWER ISSUE",
Q1485="Exclu","Exclu",
Q1485="SAT","TX ISSUE",
Q1485="SPARE-ISSUE","SPARE-ISSUE",
Q1485="Fiber CAmtel","TX ISSUE",
Q1485="Fiber AOF","TX ISSUE",
Q1485="Projet OCM (HUAWEI)","TRAVAUX-HUAWEI",
Q1485="Projet OCM (NOKIA)","TRAVAUX -NOKIA",
Q1485="ACCESS-ISSUE","ACCESS-ISSUE",
Q1485="Projet OCM (ZTE, NOKIA, autres projets)","TRAVAUX OCM",
Q1485="No root CAuse","No root cause",
Q1485="ODU HS","TX ISSUE",
Q1485="IP &amp; VLAN","TX ISSUE",
Q1485="Warehouse HUAWEI","SPARE-ISSUE",
Q1485="SPARE-HS","SPARE-ISSUE",
Q1485="Power Telco","RAN ISSUE"
),"")</f>
        <v>No root cause</v>
      </c>
      <c r="Q1485" s="48" t="s">
        <v>5576</v>
      </c>
      <c r="R1485" s="23" t="str" cm="1">
        <f t="array" ref="R1485">IFERROR(_xlfn.IFS(
Q1485="MPR ISSUE","ACTIVE",
Q1485="BSS Hardware Issue","ACTIVE",
Q1485="Sites strategiques, MLL, Pylone, etc.","PASSIVE",
Q1485="AKTIVCO DEFAUT GE &amp; POWER Cabinet","PASSIVE",
Q1485="AKTIVCO Coupure ENEO &amp; Baisse de tension","PASSIVE",
Q1485="Coupure ENEO &amp; Baisse de tension","PASSIVE",
Q1485="Defaut GE &amp; POWER Cabinet","PASSIVE",
Q1485="Sharing","PASSIVE",
Q1485="SIte strategiques &amp; DataCenter","PASSIVE",
Q1485="Exclu","Exclu",
Q1485="SAT","ACTIVE",
Q1485="SPARE-ISSUE","SPARE-ISSUE",
Q1485="Fiber CAmtel","ACTIVE",
Q1485="Fiber AOF","ACTIVE",
Q1485="Projet OCM (HUAWEI)","PLANNED WORKS",
Q1485="Projet OCM (NOKIA)","PLANNED WORKS",
Q1485="ACCESS-ISSUE","ACCESS-ISSUE",
Q1485="Projet OCM (ZTE, NOKIA, autres projets)","PLANNED WORKS",
Q1485="No root CAuse","No root cause",
Q1485="ODU HS","ACTIVE",
Q1485="IP &amp; VLAN","ACTIVE",
Q1485="Warehouse HUAWEI","SPARE-ISSUE",
Q1485="SPARE-HS","SPARE-ISSUE",
Q1485="Power Telco","ACTIVE"
),"")</f>
        <v>No root cause</v>
      </c>
      <c r="S1485" s="56" t="s">
        <v>17</v>
      </c>
      <c r="T1485" s="7" t="s">
        <v>17</v>
      </c>
      <c r="U1485" s="7" t="s">
        <v>17</v>
      </c>
      <c r="V1485" s="57" t="s">
        <v>17</v>
      </c>
      <c r="W1485" s="57" t="s">
        <v>17</v>
      </c>
      <c r="X1485" s="57" t="s">
        <v>17</v>
      </c>
      <c r="Y1485" s="57" t="s">
        <v>17</v>
      </c>
      <c r="Z1485" s="57" t="s">
        <v>17</v>
      </c>
      <c r="AA1485" s="57" t="s">
        <v>17</v>
      </c>
      <c r="AB1485" s="57"/>
      <c r="AC1485" s="57" t="s">
        <v>17</v>
      </c>
      <c r="AD1485" s="57" t="s">
        <v>17</v>
      </c>
      <c r="AE1485" s="57" t="s">
        <v>17</v>
      </c>
      <c r="AF1485" s="57" t="s">
        <v>17</v>
      </c>
      <c r="AG1485" s="57" t="s">
        <v>17</v>
      </c>
      <c r="AH1485" s="57" t="s">
        <v>17</v>
      </c>
      <c r="AI1485" s="57" t="s">
        <v>17</v>
      </c>
      <c r="AJ1485" s="57" t="s">
        <v>17</v>
      </c>
      <c r="AK1485" s="57" t="s">
        <v>17</v>
      </c>
      <c r="AL1485" s="57" t="s">
        <v>17</v>
      </c>
      <c r="AM1485" s="15"/>
      <c r="AN1485" s="15"/>
      <c r="AO1485" s="15"/>
      <c r="AP1485" s="15"/>
    </row>
    <row r="1486" spans="1:42" s="14" customFormat="1" x14ac:dyDescent="0.35">
      <c r="A1486" s="1" t="s">
        <v>2035</v>
      </c>
      <c r="B1486" s="1" t="s">
        <v>2036</v>
      </c>
      <c r="C1486" s="3"/>
      <c r="D1486" s="1" t="s">
        <v>12</v>
      </c>
      <c r="E1486" s="1" t="s">
        <v>13</v>
      </c>
      <c r="F1486" s="3" t="s">
        <v>33</v>
      </c>
      <c r="G1486" s="1" t="s">
        <v>34</v>
      </c>
      <c r="H1486" s="51" t="str">
        <f>_xlfn.XLOOKUP(B1486,'[1]Nur des jours'!$B:$B,'[1]Nur des jours'!$H:$H,"")</f>
        <v>ZTE</v>
      </c>
      <c r="I1486" s="52">
        <v>0</v>
      </c>
      <c r="J1486" s="52">
        <v>0</v>
      </c>
      <c r="K1486" s="52">
        <v>0</v>
      </c>
      <c r="L1486" s="53">
        <v>0</v>
      </c>
      <c r="M1486" s="54" t="s">
        <v>5374</v>
      </c>
      <c r="N1486" s="55"/>
      <c r="O1486" s="16" t="str" cm="1">
        <f t="array" ref="O1486">IFERROR(_xlfn.IFS(
Q1486="MPR ISSUE","PDH",
Q1486="BSS Hardware Issue","BSS",
Q1486="Sites strategiques, MLL, Pylone, etc.","ENVTECH",
Q1486="AKTIVCO DEFAUT GE &amp; POWER Cabinet","AKTIVCO",
Q1486="AKTIVCO Coupure ENEO &amp; Baisse de tension","AKTIVCO GRID ONLY",
Q1486="Coupure ENEO &amp; Baisse de tension","IHS GRID ONLY",
Q1486="Defaut GE &amp; POWER Cabinet","IHS",
Q1486="Sharing","Partners",
Q1486="SIte strategiques &amp; DataCenter","SST &amp; DC",
Q1486="Exclu","Exclu",
Q1486="SAT","SAT",
Q1486="SPARE-ISSUE","SPARE-ISSUE",
Q1486="Fiber CAmtel","TRANS_FO_CAMTEL",
Q1486="Fiber AOF","Fiber AOF",
Q1486="Projet OCM (HUAWEI)","TRAVAUX-HUAWEI",
Q1486="Projet OCM (NOKIA)","TRAVAUX-NOKIA",
Q1486="ACCESS-ISSUE","ACCESS-ISSUE",
Q1486="Projet OCM (ZTE, NOKIA, autres projets)","TRAVAUX OCM",
Q1486="No root CAuse","No root cause",
Q1486="ODU HS","PDH",
Q1486="IP &amp; VLAN","PDH",
Q1486="Warehouse HUAWEI","SPARE-ISSUE",
Q1486="SPARE-HS","SPARE-ISSUE",
Q1486="Power Telco","BSS"
),"")</f>
        <v>No root cause</v>
      </c>
      <c r="P1486" s="22" t="str" cm="1">
        <f t="array" ref="P1486">IFERROR(_xlfn.IFS(
Q1486="MPR ISSUE","TX ISSUE",
Q1486="BSS Hardware Issue","RAN ISSUE",
Q1486="Sites strategiques, MLL, Pylone, etc.","ENVTECH",
Q1486="AKTIVCO DEFAUT GE &amp; POWER Cabinet","POWER ISSUE",
Q1486="AKTIVCO Coupure ENEO &amp; Baisse de tension","POWER ISSUE",
Q1486="Coupure ENEO &amp; Baisse de tension","POWER ISSUE",
Q1486="Defaut GE &amp; POWER Cabinet","POWER ISSUE",
Q1486="Sharing","POWER ISSUE",
Q1486="SIte strategiques &amp; DataCenter","POWER ISSUE",
Q1486="Exclu","Exclu",
Q1486="SAT","TX ISSUE",
Q1486="SPARE-ISSUE","SPARE-ISSUE",
Q1486="Fiber CAmtel","TX ISSUE",
Q1486="Fiber AOF","TX ISSUE",
Q1486="Projet OCM (HUAWEI)","TRAVAUX-HUAWEI",
Q1486="Projet OCM (NOKIA)","TRAVAUX -NOKIA",
Q1486="ACCESS-ISSUE","ACCESS-ISSUE",
Q1486="Projet OCM (ZTE, NOKIA, autres projets)","TRAVAUX OCM",
Q1486="No root CAuse","No root cause",
Q1486="ODU HS","TX ISSUE",
Q1486="IP &amp; VLAN","TX ISSUE",
Q1486="Warehouse HUAWEI","SPARE-ISSUE",
Q1486="SPARE-HS","SPARE-ISSUE",
Q1486="Power Telco","RAN ISSUE"
),"")</f>
        <v>No root cause</v>
      </c>
      <c r="Q1486" s="48" t="s">
        <v>5576</v>
      </c>
      <c r="R1486" s="23" t="str" cm="1">
        <f t="array" ref="R1486">IFERROR(_xlfn.IFS(
Q1486="MPR ISSUE","ACTIVE",
Q1486="BSS Hardware Issue","ACTIVE",
Q1486="Sites strategiques, MLL, Pylone, etc.","PASSIVE",
Q1486="AKTIVCO DEFAUT GE &amp; POWER Cabinet","PASSIVE",
Q1486="AKTIVCO Coupure ENEO &amp; Baisse de tension","PASSIVE",
Q1486="Coupure ENEO &amp; Baisse de tension","PASSIVE",
Q1486="Defaut GE &amp; POWER Cabinet","PASSIVE",
Q1486="Sharing","PASSIVE",
Q1486="SIte strategiques &amp; DataCenter","PASSIVE",
Q1486="Exclu","Exclu",
Q1486="SAT","ACTIVE",
Q1486="SPARE-ISSUE","SPARE-ISSUE",
Q1486="Fiber CAmtel","ACTIVE",
Q1486="Fiber AOF","ACTIVE",
Q1486="Projet OCM (HUAWEI)","PLANNED WORKS",
Q1486="Projet OCM (NOKIA)","PLANNED WORKS",
Q1486="ACCESS-ISSUE","ACCESS-ISSUE",
Q1486="Projet OCM (ZTE, NOKIA, autres projets)","PLANNED WORKS",
Q1486="No root CAuse","No root cause",
Q1486="ODU HS","ACTIVE",
Q1486="IP &amp; VLAN","ACTIVE",
Q1486="Warehouse HUAWEI","SPARE-ISSUE",
Q1486="SPARE-HS","SPARE-ISSUE",
Q1486="Power Telco","ACTIVE"
),"")</f>
        <v>No root cause</v>
      </c>
      <c r="S1486" s="56" t="s">
        <v>17</v>
      </c>
      <c r="T1486" s="7" t="s">
        <v>17</v>
      </c>
      <c r="U1486" s="7" t="s">
        <v>17</v>
      </c>
      <c r="V1486" s="57" t="s">
        <v>17</v>
      </c>
      <c r="W1486" s="57" t="s">
        <v>17</v>
      </c>
      <c r="X1486" s="57" t="s">
        <v>17</v>
      </c>
      <c r="Y1486" s="57" t="s">
        <v>17</v>
      </c>
      <c r="Z1486" s="57" t="s">
        <v>17</v>
      </c>
      <c r="AA1486" s="57" t="s">
        <v>17</v>
      </c>
      <c r="AB1486" s="57"/>
      <c r="AC1486" s="57" t="s">
        <v>17</v>
      </c>
      <c r="AD1486" s="57" t="s">
        <v>17</v>
      </c>
      <c r="AE1486" s="57" t="s">
        <v>17</v>
      </c>
      <c r="AF1486" s="57" t="s">
        <v>17</v>
      </c>
      <c r="AG1486" s="57" t="s">
        <v>17</v>
      </c>
      <c r="AH1486" s="57" t="s">
        <v>17</v>
      </c>
      <c r="AI1486" s="57" t="s">
        <v>17</v>
      </c>
      <c r="AJ1486" s="57" t="s">
        <v>17</v>
      </c>
      <c r="AK1486" s="57" t="s">
        <v>17</v>
      </c>
      <c r="AL1486" s="57" t="s">
        <v>17</v>
      </c>
      <c r="AM1486" s="15"/>
      <c r="AN1486" s="15"/>
      <c r="AO1486" s="15"/>
      <c r="AP1486" s="15"/>
    </row>
    <row r="1487" spans="1:42" s="14" customFormat="1" x14ac:dyDescent="0.35">
      <c r="A1487" s="1" t="s">
        <v>1869</v>
      </c>
      <c r="B1487" s="1" t="s">
        <v>1870</v>
      </c>
      <c r="C1487" s="3"/>
      <c r="D1487" s="1" t="s">
        <v>23</v>
      </c>
      <c r="E1487" s="1" t="s">
        <v>712</v>
      </c>
      <c r="F1487" s="3" t="s">
        <v>228</v>
      </c>
      <c r="G1487" s="1" t="s">
        <v>1869</v>
      </c>
      <c r="H1487" s="51" t="str">
        <f>_xlfn.XLOOKUP(B1487,'[1]Nur des jours'!$B:$B,'[1]Nur des jours'!$H:$H,"")</f>
        <v>ZTE</v>
      </c>
      <c r="I1487" s="52">
        <v>0</v>
      </c>
      <c r="J1487" s="52">
        <v>0</v>
      </c>
      <c r="K1487" s="52">
        <v>0</v>
      </c>
      <c r="L1487" s="53">
        <v>0</v>
      </c>
      <c r="M1487" s="54" t="s">
        <v>5374</v>
      </c>
      <c r="N1487" s="55"/>
      <c r="O1487" s="16" t="str" cm="1">
        <f t="array" ref="O1487">IFERROR(_xlfn.IFS(
Q1487="MPR ISSUE","PDH",
Q1487="BSS Hardware Issue","BSS",
Q1487="Sites strategiques, MLL, Pylone, etc.","ENVTECH",
Q1487="AKTIVCO DEFAUT GE &amp; POWER Cabinet","AKTIVCO",
Q1487="AKTIVCO Coupure ENEO &amp; Baisse de tension","AKTIVCO GRID ONLY",
Q1487="Coupure ENEO &amp; Baisse de tension","IHS GRID ONLY",
Q1487="Defaut GE &amp; POWER Cabinet","IHS",
Q1487="Sharing","Partners",
Q1487="SIte strategiques &amp; DataCenter","SST &amp; DC",
Q1487="Exclu","Exclu",
Q1487="SAT","SAT",
Q1487="SPARE-ISSUE","SPARE-ISSUE",
Q1487="Fiber CAmtel","TRANS_FO_CAMTEL",
Q1487="Fiber AOF","Fiber AOF",
Q1487="Projet OCM (HUAWEI)","TRAVAUX-HUAWEI",
Q1487="Projet OCM (NOKIA)","TRAVAUX-NOKIA",
Q1487="ACCESS-ISSUE","ACCESS-ISSUE",
Q1487="Projet OCM (ZTE, NOKIA, autres projets)","TRAVAUX OCM",
Q1487="No root CAuse","No root cause",
Q1487="ODU HS","PDH",
Q1487="IP &amp; VLAN","PDH",
Q1487="Warehouse HUAWEI","SPARE-ISSUE",
Q1487="SPARE-HS","SPARE-ISSUE",
Q1487="Power Telco","BSS"
),"")</f>
        <v>No root cause</v>
      </c>
      <c r="P1487" s="22" t="str" cm="1">
        <f t="array" ref="P1487">IFERROR(_xlfn.IFS(
Q1487="MPR ISSUE","TX ISSUE",
Q1487="BSS Hardware Issue","RAN ISSUE",
Q1487="Sites strategiques, MLL, Pylone, etc.","ENVTECH",
Q1487="AKTIVCO DEFAUT GE &amp; POWER Cabinet","POWER ISSUE",
Q1487="AKTIVCO Coupure ENEO &amp; Baisse de tension","POWER ISSUE",
Q1487="Coupure ENEO &amp; Baisse de tension","POWER ISSUE",
Q1487="Defaut GE &amp; POWER Cabinet","POWER ISSUE",
Q1487="Sharing","POWER ISSUE",
Q1487="SIte strategiques &amp; DataCenter","POWER ISSUE",
Q1487="Exclu","Exclu",
Q1487="SAT","TX ISSUE",
Q1487="SPARE-ISSUE","SPARE-ISSUE",
Q1487="Fiber CAmtel","TX ISSUE",
Q1487="Fiber AOF","TX ISSUE",
Q1487="Projet OCM (HUAWEI)","TRAVAUX-HUAWEI",
Q1487="Projet OCM (NOKIA)","TRAVAUX -NOKIA",
Q1487="ACCESS-ISSUE","ACCESS-ISSUE",
Q1487="Projet OCM (ZTE, NOKIA, autres projets)","TRAVAUX OCM",
Q1487="No root CAuse","No root cause",
Q1487="ODU HS","TX ISSUE",
Q1487="IP &amp; VLAN","TX ISSUE",
Q1487="Warehouse HUAWEI","SPARE-ISSUE",
Q1487="SPARE-HS","SPARE-ISSUE",
Q1487="Power Telco","RAN ISSUE"
),"")</f>
        <v>No root cause</v>
      </c>
      <c r="Q1487" s="48" t="s">
        <v>5576</v>
      </c>
      <c r="R1487" s="23" t="str" cm="1">
        <f t="array" ref="R1487">IFERROR(_xlfn.IFS(
Q1487="MPR ISSUE","ACTIVE",
Q1487="BSS Hardware Issue","ACTIVE",
Q1487="Sites strategiques, MLL, Pylone, etc.","PASSIVE",
Q1487="AKTIVCO DEFAUT GE &amp; POWER Cabinet","PASSIVE",
Q1487="AKTIVCO Coupure ENEO &amp; Baisse de tension","PASSIVE",
Q1487="Coupure ENEO &amp; Baisse de tension","PASSIVE",
Q1487="Defaut GE &amp; POWER Cabinet","PASSIVE",
Q1487="Sharing","PASSIVE",
Q1487="SIte strategiques &amp; DataCenter","PASSIVE",
Q1487="Exclu","Exclu",
Q1487="SAT","ACTIVE",
Q1487="SPARE-ISSUE","SPARE-ISSUE",
Q1487="Fiber CAmtel","ACTIVE",
Q1487="Fiber AOF","ACTIVE",
Q1487="Projet OCM (HUAWEI)","PLANNED WORKS",
Q1487="Projet OCM (NOKIA)","PLANNED WORKS",
Q1487="ACCESS-ISSUE","ACCESS-ISSUE",
Q1487="Projet OCM (ZTE, NOKIA, autres projets)","PLANNED WORKS",
Q1487="No root CAuse","No root cause",
Q1487="ODU HS","ACTIVE",
Q1487="IP &amp; VLAN","ACTIVE",
Q1487="Warehouse HUAWEI","SPARE-ISSUE",
Q1487="SPARE-HS","SPARE-ISSUE",
Q1487="Power Telco","ACTIVE"
),"")</f>
        <v>No root cause</v>
      </c>
      <c r="S1487" s="56" t="s">
        <v>17</v>
      </c>
      <c r="T1487" s="7" t="s">
        <v>17</v>
      </c>
      <c r="U1487" s="7" t="s">
        <v>17</v>
      </c>
      <c r="V1487" s="57" t="s">
        <v>17</v>
      </c>
      <c r="W1487" s="57" t="s">
        <v>17</v>
      </c>
      <c r="X1487" s="57" t="s">
        <v>17</v>
      </c>
      <c r="Y1487" s="57" t="s">
        <v>17</v>
      </c>
      <c r="Z1487" s="57" t="s">
        <v>17</v>
      </c>
      <c r="AA1487" s="57" t="s">
        <v>17</v>
      </c>
      <c r="AB1487" s="57"/>
      <c r="AC1487" s="57" t="s">
        <v>17</v>
      </c>
      <c r="AD1487" s="57" t="s">
        <v>17</v>
      </c>
      <c r="AE1487" s="57" t="s">
        <v>17</v>
      </c>
      <c r="AF1487" s="57" t="s">
        <v>17</v>
      </c>
      <c r="AG1487" s="57" t="s">
        <v>17</v>
      </c>
      <c r="AH1487" s="57" t="s">
        <v>17</v>
      </c>
      <c r="AI1487" s="57" t="s">
        <v>17</v>
      </c>
      <c r="AJ1487" s="57" t="s">
        <v>17</v>
      </c>
      <c r="AK1487" s="57" t="s">
        <v>17</v>
      </c>
      <c r="AL1487" s="57" t="s">
        <v>17</v>
      </c>
      <c r="AM1487" s="15"/>
      <c r="AN1487" s="15"/>
      <c r="AO1487" s="15"/>
      <c r="AP1487" s="15"/>
    </row>
    <row r="1488" spans="1:42" s="14" customFormat="1" x14ac:dyDescent="0.35">
      <c r="A1488" s="1" t="s">
        <v>1611</v>
      </c>
      <c r="B1488" s="1" t="s">
        <v>1612</v>
      </c>
      <c r="C1488" s="3"/>
      <c r="D1488" s="1" t="s">
        <v>12</v>
      </c>
      <c r="E1488" s="1" t="s">
        <v>147</v>
      </c>
      <c r="F1488" s="3" t="s">
        <v>33</v>
      </c>
      <c r="G1488" s="1" t="s">
        <v>34</v>
      </c>
      <c r="H1488" s="51" t="str">
        <f>_xlfn.XLOOKUP(B1488,'[1]Nur des jours'!$B:$B,'[1]Nur des jours'!$H:$H,"")</f>
        <v>ZTE</v>
      </c>
      <c r="I1488" s="52">
        <v>0</v>
      </c>
      <c r="J1488" s="52">
        <v>0</v>
      </c>
      <c r="K1488" s="52">
        <v>0</v>
      </c>
      <c r="L1488" s="53">
        <v>0</v>
      </c>
      <c r="M1488" s="54" t="s">
        <v>5374</v>
      </c>
      <c r="N1488" s="55"/>
      <c r="O1488" s="16" t="str" cm="1">
        <f t="array" ref="O1488">IFERROR(_xlfn.IFS(
Q1488="MPR ISSUE","PDH",
Q1488="BSS Hardware Issue","BSS",
Q1488="Sites strategiques, MLL, Pylone, etc.","ENVTECH",
Q1488="AKTIVCO DEFAUT GE &amp; POWER Cabinet","AKTIVCO",
Q1488="AKTIVCO Coupure ENEO &amp; Baisse de tension","AKTIVCO GRID ONLY",
Q1488="Coupure ENEO &amp; Baisse de tension","IHS GRID ONLY",
Q1488="Defaut GE &amp; POWER Cabinet","IHS",
Q1488="Sharing","Partners",
Q1488="SIte strategiques &amp; DataCenter","SST &amp; DC",
Q1488="Exclu","Exclu",
Q1488="SAT","SAT",
Q1488="SPARE-ISSUE","SPARE-ISSUE",
Q1488="Fiber CAmtel","TRANS_FO_CAMTEL",
Q1488="Fiber AOF","Fiber AOF",
Q1488="Projet OCM (HUAWEI)","TRAVAUX-HUAWEI",
Q1488="Projet OCM (NOKIA)","TRAVAUX-NOKIA",
Q1488="ACCESS-ISSUE","ACCESS-ISSUE",
Q1488="Projet OCM (ZTE, NOKIA, autres projets)","TRAVAUX OCM",
Q1488="No root CAuse","No root cause",
Q1488="ODU HS","PDH",
Q1488="IP &amp; VLAN","PDH",
Q1488="Warehouse HUAWEI","SPARE-ISSUE",
Q1488="SPARE-HS","SPARE-ISSUE",
Q1488="Power Telco","BSS"
),"")</f>
        <v>No root cause</v>
      </c>
      <c r="P1488" s="22" t="str" cm="1">
        <f t="array" ref="P1488">IFERROR(_xlfn.IFS(
Q1488="MPR ISSUE","TX ISSUE",
Q1488="BSS Hardware Issue","RAN ISSUE",
Q1488="Sites strategiques, MLL, Pylone, etc.","ENVTECH",
Q1488="AKTIVCO DEFAUT GE &amp; POWER Cabinet","POWER ISSUE",
Q1488="AKTIVCO Coupure ENEO &amp; Baisse de tension","POWER ISSUE",
Q1488="Coupure ENEO &amp; Baisse de tension","POWER ISSUE",
Q1488="Defaut GE &amp; POWER Cabinet","POWER ISSUE",
Q1488="Sharing","POWER ISSUE",
Q1488="SIte strategiques &amp; DataCenter","POWER ISSUE",
Q1488="Exclu","Exclu",
Q1488="SAT","TX ISSUE",
Q1488="SPARE-ISSUE","SPARE-ISSUE",
Q1488="Fiber CAmtel","TX ISSUE",
Q1488="Fiber AOF","TX ISSUE",
Q1488="Projet OCM (HUAWEI)","TRAVAUX-HUAWEI",
Q1488="Projet OCM (NOKIA)","TRAVAUX -NOKIA",
Q1488="ACCESS-ISSUE","ACCESS-ISSUE",
Q1488="Projet OCM (ZTE, NOKIA, autres projets)","TRAVAUX OCM",
Q1488="No root CAuse","No root cause",
Q1488="ODU HS","TX ISSUE",
Q1488="IP &amp; VLAN","TX ISSUE",
Q1488="Warehouse HUAWEI","SPARE-ISSUE",
Q1488="SPARE-HS","SPARE-ISSUE",
Q1488="Power Telco","RAN ISSUE"
),"")</f>
        <v>No root cause</v>
      </c>
      <c r="Q1488" s="48" t="s">
        <v>5576</v>
      </c>
      <c r="R1488" s="23" t="str" cm="1">
        <f t="array" ref="R1488">IFERROR(_xlfn.IFS(
Q1488="MPR ISSUE","ACTIVE",
Q1488="BSS Hardware Issue","ACTIVE",
Q1488="Sites strategiques, MLL, Pylone, etc.","PASSIVE",
Q1488="AKTIVCO DEFAUT GE &amp; POWER Cabinet","PASSIVE",
Q1488="AKTIVCO Coupure ENEO &amp; Baisse de tension","PASSIVE",
Q1488="Coupure ENEO &amp; Baisse de tension","PASSIVE",
Q1488="Defaut GE &amp; POWER Cabinet","PASSIVE",
Q1488="Sharing","PASSIVE",
Q1488="SIte strategiques &amp; DataCenter","PASSIVE",
Q1488="Exclu","Exclu",
Q1488="SAT","ACTIVE",
Q1488="SPARE-ISSUE","SPARE-ISSUE",
Q1488="Fiber CAmtel","ACTIVE",
Q1488="Fiber AOF","ACTIVE",
Q1488="Projet OCM (HUAWEI)","PLANNED WORKS",
Q1488="Projet OCM (NOKIA)","PLANNED WORKS",
Q1488="ACCESS-ISSUE","ACCESS-ISSUE",
Q1488="Projet OCM (ZTE, NOKIA, autres projets)","PLANNED WORKS",
Q1488="No root CAuse","No root cause",
Q1488="ODU HS","ACTIVE",
Q1488="IP &amp; VLAN","ACTIVE",
Q1488="Warehouse HUAWEI","SPARE-ISSUE",
Q1488="SPARE-HS","SPARE-ISSUE",
Q1488="Power Telco","ACTIVE"
),"")</f>
        <v>No root cause</v>
      </c>
      <c r="S1488" s="56" t="s">
        <v>17</v>
      </c>
      <c r="T1488" s="7" t="s">
        <v>17</v>
      </c>
      <c r="U1488" s="7" t="s">
        <v>17</v>
      </c>
      <c r="V1488" s="57" t="s">
        <v>17</v>
      </c>
      <c r="W1488" s="57" t="s">
        <v>17</v>
      </c>
      <c r="X1488" s="57" t="s">
        <v>17</v>
      </c>
      <c r="Y1488" s="57" t="s">
        <v>17</v>
      </c>
      <c r="Z1488" s="57" t="s">
        <v>17</v>
      </c>
      <c r="AA1488" s="57" t="s">
        <v>17</v>
      </c>
      <c r="AB1488" s="57"/>
      <c r="AC1488" s="57" t="s">
        <v>17</v>
      </c>
      <c r="AD1488" s="57" t="s">
        <v>17</v>
      </c>
      <c r="AE1488" s="57" t="s">
        <v>17</v>
      </c>
      <c r="AF1488" s="57" t="s">
        <v>17</v>
      </c>
      <c r="AG1488" s="57" t="s">
        <v>17</v>
      </c>
      <c r="AH1488" s="57" t="s">
        <v>17</v>
      </c>
      <c r="AI1488" s="57" t="s">
        <v>17</v>
      </c>
      <c r="AJ1488" s="57" t="s">
        <v>17</v>
      </c>
      <c r="AK1488" s="57" t="s">
        <v>17</v>
      </c>
      <c r="AL1488" s="57" t="s">
        <v>17</v>
      </c>
      <c r="AM1488" s="15"/>
      <c r="AN1488" s="15"/>
      <c r="AO1488" s="15"/>
      <c r="AP1488" s="15"/>
    </row>
    <row r="1489" spans="1:42" s="14" customFormat="1" x14ac:dyDescent="0.35">
      <c r="A1489" s="1" t="s">
        <v>2111</v>
      </c>
      <c r="B1489" s="1" t="s">
        <v>2112</v>
      </c>
      <c r="C1489" s="3"/>
      <c r="D1489" s="1" t="s">
        <v>23</v>
      </c>
      <c r="E1489" s="1" t="s">
        <v>38</v>
      </c>
      <c r="F1489" s="3" t="s">
        <v>39</v>
      </c>
      <c r="G1489" s="1" t="s">
        <v>40</v>
      </c>
      <c r="H1489" s="51" t="str">
        <f>_xlfn.XLOOKUP(B1489,'[1]Nur des jours'!$B:$B,'[1]Nur des jours'!$H:$H,"")</f>
        <v>ZTE</v>
      </c>
      <c r="I1489" s="52">
        <v>0</v>
      </c>
      <c r="J1489" s="52">
        <v>0</v>
      </c>
      <c r="K1489" s="52">
        <v>0</v>
      </c>
      <c r="L1489" s="53">
        <v>0</v>
      </c>
      <c r="M1489" s="54" t="s">
        <v>5374</v>
      </c>
      <c r="N1489" s="55"/>
      <c r="O1489" s="16" t="str" cm="1">
        <f t="array" ref="O1489">IFERROR(_xlfn.IFS(
Q1489="MPR ISSUE","PDH",
Q1489="BSS Hardware Issue","BSS",
Q1489="Sites strategiques, MLL, Pylone, etc.","ENVTECH",
Q1489="AKTIVCO DEFAUT GE &amp; POWER Cabinet","AKTIVCO",
Q1489="AKTIVCO Coupure ENEO &amp; Baisse de tension","AKTIVCO GRID ONLY",
Q1489="Coupure ENEO &amp; Baisse de tension","IHS GRID ONLY",
Q1489="Defaut GE &amp; POWER Cabinet","IHS",
Q1489="Sharing","Partners",
Q1489="SIte strategiques &amp; DataCenter","SST &amp; DC",
Q1489="Exclu","Exclu",
Q1489="SAT","SAT",
Q1489="SPARE-ISSUE","SPARE-ISSUE",
Q1489="Fiber CAmtel","TRANS_FO_CAMTEL",
Q1489="Fiber AOF","Fiber AOF",
Q1489="Projet OCM (HUAWEI)","TRAVAUX-HUAWEI",
Q1489="Projet OCM (NOKIA)","TRAVAUX-NOKIA",
Q1489="ACCESS-ISSUE","ACCESS-ISSUE",
Q1489="Projet OCM (ZTE, NOKIA, autres projets)","TRAVAUX OCM",
Q1489="No root CAuse","No root cause",
Q1489="ODU HS","PDH",
Q1489="IP &amp; VLAN","PDH",
Q1489="Warehouse HUAWEI","SPARE-ISSUE",
Q1489="SPARE-HS","SPARE-ISSUE",
Q1489="Power Telco","BSS"
),"")</f>
        <v>No root cause</v>
      </c>
      <c r="P1489" s="22" t="str" cm="1">
        <f t="array" ref="P1489">IFERROR(_xlfn.IFS(
Q1489="MPR ISSUE","TX ISSUE",
Q1489="BSS Hardware Issue","RAN ISSUE",
Q1489="Sites strategiques, MLL, Pylone, etc.","ENVTECH",
Q1489="AKTIVCO DEFAUT GE &amp; POWER Cabinet","POWER ISSUE",
Q1489="AKTIVCO Coupure ENEO &amp; Baisse de tension","POWER ISSUE",
Q1489="Coupure ENEO &amp; Baisse de tension","POWER ISSUE",
Q1489="Defaut GE &amp; POWER Cabinet","POWER ISSUE",
Q1489="Sharing","POWER ISSUE",
Q1489="SIte strategiques &amp; DataCenter","POWER ISSUE",
Q1489="Exclu","Exclu",
Q1489="SAT","TX ISSUE",
Q1489="SPARE-ISSUE","SPARE-ISSUE",
Q1489="Fiber CAmtel","TX ISSUE",
Q1489="Fiber AOF","TX ISSUE",
Q1489="Projet OCM (HUAWEI)","TRAVAUX-HUAWEI",
Q1489="Projet OCM (NOKIA)","TRAVAUX -NOKIA",
Q1489="ACCESS-ISSUE","ACCESS-ISSUE",
Q1489="Projet OCM (ZTE, NOKIA, autres projets)","TRAVAUX OCM",
Q1489="No root CAuse","No root cause",
Q1489="ODU HS","TX ISSUE",
Q1489="IP &amp; VLAN","TX ISSUE",
Q1489="Warehouse HUAWEI","SPARE-ISSUE",
Q1489="SPARE-HS","SPARE-ISSUE",
Q1489="Power Telco","RAN ISSUE"
),"")</f>
        <v>No root cause</v>
      </c>
      <c r="Q1489" s="48" t="s">
        <v>5576</v>
      </c>
      <c r="R1489" s="23" t="str" cm="1">
        <f t="array" ref="R1489">IFERROR(_xlfn.IFS(
Q1489="MPR ISSUE","ACTIVE",
Q1489="BSS Hardware Issue","ACTIVE",
Q1489="Sites strategiques, MLL, Pylone, etc.","PASSIVE",
Q1489="AKTIVCO DEFAUT GE &amp; POWER Cabinet","PASSIVE",
Q1489="AKTIVCO Coupure ENEO &amp; Baisse de tension","PASSIVE",
Q1489="Coupure ENEO &amp; Baisse de tension","PASSIVE",
Q1489="Defaut GE &amp; POWER Cabinet","PASSIVE",
Q1489="Sharing","PASSIVE",
Q1489="SIte strategiques &amp; DataCenter","PASSIVE",
Q1489="Exclu","Exclu",
Q1489="SAT","ACTIVE",
Q1489="SPARE-ISSUE","SPARE-ISSUE",
Q1489="Fiber CAmtel","ACTIVE",
Q1489="Fiber AOF","ACTIVE",
Q1489="Projet OCM (HUAWEI)","PLANNED WORKS",
Q1489="Projet OCM (NOKIA)","PLANNED WORKS",
Q1489="ACCESS-ISSUE","ACCESS-ISSUE",
Q1489="Projet OCM (ZTE, NOKIA, autres projets)","PLANNED WORKS",
Q1489="No root CAuse","No root cause",
Q1489="ODU HS","ACTIVE",
Q1489="IP &amp; VLAN","ACTIVE",
Q1489="Warehouse HUAWEI","SPARE-ISSUE",
Q1489="SPARE-HS","SPARE-ISSUE",
Q1489="Power Telco","ACTIVE"
),"")</f>
        <v>No root cause</v>
      </c>
      <c r="S1489" s="56" t="s">
        <v>17</v>
      </c>
      <c r="T1489" s="7" t="s">
        <v>17</v>
      </c>
      <c r="U1489" s="7" t="s">
        <v>17</v>
      </c>
      <c r="V1489" s="57" t="s">
        <v>17</v>
      </c>
      <c r="W1489" s="57" t="s">
        <v>17</v>
      </c>
      <c r="X1489" s="57" t="s">
        <v>17</v>
      </c>
      <c r="Y1489" s="57" t="s">
        <v>17</v>
      </c>
      <c r="Z1489" s="57" t="s">
        <v>17</v>
      </c>
      <c r="AA1489" s="57" t="s">
        <v>17</v>
      </c>
      <c r="AB1489" s="57"/>
      <c r="AC1489" s="57" t="s">
        <v>17</v>
      </c>
      <c r="AD1489" s="57" t="s">
        <v>17</v>
      </c>
      <c r="AE1489" s="57" t="s">
        <v>17</v>
      </c>
      <c r="AF1489" s="57" t="s">
        <v>17</v>
      </c>
      <c r="AG1489" s="57" t="s">
        <v>17</v>
      </c>
      <c r="AH1489" s="57" t="s">
        <v>17</v>
      </c>
      <c r="AI1489" s="57" t="s">
        <v>17</v>
      </c>
      <c r="AJ1489" s="57" t="s">
        <v>17</v>
      </c>
      <c r="AK1489" s="57" t="s">
        <v>17</v>
      </c>
      <c r="AL1489" s="57" t="s">
        <v>17</v>
      </c>
      <c r="AM1489" s="15"/>
      <c r="AN1489" s="15"/>
      <c r="AO1489" s="15"/>
      <c r="AP1489" s="15"/>
    </row>
    <row r="1490" spans="1:42" s="14" customFormat="1" x14ac:dyDescent="0.35">
      <c r="A1490" s="1" t="s">
        <v>3360</v>
      </c>
      <c r="B1490" s="1" t="s">
        <v>3361</v>
      </c>
      <c r="C1490" s="3"/>
      <c r="D1490" s="1" t="s">
        <v>12</v>
      </c>
      <c r="E1490" s="1" t="s">
        <v>13</v>
      </c>
      <c r="F1490" s="3" t="s">
        <v>39</v>
      </c>
      <c r="G1490" s="1" t="s">
        <v>40</v>
      </c>
      <c r="H1490" s="51" t="str">
        <f>_xlfn.XLOOKUP(B1490,'[1]Nur des jours'!$B:$B,'[1]Nur des jours'!$H:$H,"")</f>
        <v>ZTE</v>
      </c>
      <c r="I1490" s="52">
        <v>0</v>
      </c>
      <c r="J1490" s="52">
        <v>0</v>
      </c>
      <c r="K1490" s="52">
        <v>0</v>
      </c>
      <c r="L1490" s="53">
        <v>0</v>
      </c>
      <c r="M1490" s="54" t="s">
        <v>5374</v>
      </c>
      <c r="N1490" s="55"/>
      <c r="O1490" s="16" t="str" cm="1">
        <f t="array" ref="O1490">IFERROR(_xlfn.IFS(
Q1490="MPR ISSUE","PDH",
Q1490="BSS Hardware Issue","BSS",
Q1490="Sites strategiques, MLL, Pylone, etc.","ENVTECH",
Q1490="AKTIVCO DEFAUT GE &amp; POWER Cabinet","AKTIVCO",
Q1490="AKTIVCO Coupure ENEO &amp; Baisse de tension","AKTIVCO GRID ONLY",
Q1490="Coupure ENEO &amp; Baisse de tension","IHS GRID ONLY",
Q1490="Defaut GE &amp; POWER Cabinet","IHS",
Q1490="Sharing","Partners",
Q1490="SIte strategiques &amp; DataCenter","SST &amp; DC",
Q1490="Exclu","Exclu",
Q1490="SAT","SAT",
Q1490="SPARE-ISSUE","SPARE-ISSUE",
Q1490="Fiber CAmtel","TRANS_FO_CAMTEL",
Q1490="Fiber AOF","Fiber AOF",
Q1490="Projet OCM (HUAWEI)","TRAVAUX-HUAWEI",
Q1490="Projet OCM (NOKIA)","TRAVAUX-NOKIA",
Q1490="ACCESS-ISSUE","ACCESS-ISSUE",
Q1490="Projet OCM (ZTE, NOKIA, autres projets)","TRAVAUX OCM",
Q1490="No root CAuse","No root cause",
Q1490="ODU HS","PDH",
Q1490="IP &amp; VLAN","PDH",
Q1490="Warehouse HUAWEI","SPARE-ISSUE",
Q1490="SPARE-HS","SPARE-ISSUE",
Q1490="Power Telco","BSS"
),"")</f>
        <v>No root cause</v>
      </c>
      <c r="P1490" s="22" t="str" cm="1">
        <f t="array" ref="P1490">IFERROR(_xlfn.IFS(
Q1490="MPR ISSUE","TX ISSUE",
Q1490="BSS Hardware Issue","RAN ISSUE",
Q1490="Sites strategiques, MLL, Pylone, etc.","ENVTECH",
Q1490="AKTIVCO DEFAUT GE &amp; POWER Cabinet","POWER ISSUE",
Q1490="AKTIVCO Coupure ENEO &amp; Baisse de tension","POWER ISSUE",
Q1490="Coupure ENEO &amp; Baisse de tension","POWER ISSUE",
Q1490="Defaut GE &amp; POWER Cabinet","POWER ISSUE",
Q1490="Sharing","POWER ISSUE",
Q1490="SIte strategiques &amp; DataCenter","POWER ISSUE",
Q1490="Exclu","Exclu",
Q1490="SAT","TX ISSUE",
Q1490="SPARE-ISSUE","SPARE-ISSUE",
Q1490="Fiber CAmtel","TX ISSUE",
Q1490="Fiber AOF","TX ISSUE",
Q1490="Projet OCM (HUAWEI)","TRAVAUX-HUAWEI",
Q1490="Projet OCM (NOKIA)","TRAVAUX -NOKIA",
Q1490="ACCESS-ISSUE","ACCESS-ISSUE",
Q1490="Projet OCM (ZTE, NOKIA, autres projets)","TRAVAUX OCM",
Q1490="No root CAuse","No root cause",
Q1490="ODU HS","TX ISSUE",
Q1490="IP &amp; VLAN","TX ISSUE",
Q1490="Warehouse HUAWEI","SPARE-ISSUE",
Q1490="SPARE-HS","SPARE-ISSUE",
Q1490="Power Telco","RAN ISSUE"
),"")</f>
        <v>No root cause</v>
      </c>
      <c r="Q1490" s="48" t="s">
        <v>5576</v>
      </c>
      <c r="R1490" s="23" t="str" cm="1">
        <f t="array" ref="R1490">IFERROR(_xlfn.IFS(
Q1490="MPR ISSUE","ACTIVE",
Q1490="BSS Hardware Issue","ACTIVE",
Q1490="Sites strategiques, MLL, Pylone, etc.","PASSIVE",
Q1490="AKTIVCO DEFAUT GE &amp; POWER Cabinet","PASSIVE",
Q1490="AKTIVCO Coupure ENEO &amp; Baisse de tension","PASSIVE",
Q1490="Coupure ENEO &amp; Baisse de tension","PASSIVE",
Q1490="Defaut GE &amp; POWER Cabinet","PASSIVE",
Q1490="Sharing","PASSIVE",
Q1490="SIte strategiques &amp; DataCenter","PASSIVE",
Q1490="Exclu","Exclu",
Q1490="SAT","ACTIVE",
Q1490="SPARE-ISSUE","SPARE-ISSUE",
Q1490="Fiber CAmtel","ACTIVE",
Q1490="Fiber AOF","ACTIVE",
Q1490="Projet OCM (HUAWEI)","PLANNED WORKS",
Q1490="Projet OCM (NOKIA)","PLANNED WORKS",
Q1490="ACCESS-ISSUE","ACCESS-ISSUE",
Q1490="Projet OCM (ZTE, NOKIA, autres projets)","PLANNED WORKS",
Q1490="No root CAuse","No root cause",
Q1490="ODU HS","ACTIVE",
Q1490="IP &amp; VLAN","ACTIVE",
Q1490="Warehouse HUAWEI","SPARE-ISSUE",
Q1490="SPARE-HS","SPARE-ISSUE",
Q1490="Power Telco","ACTIVE"
),"")</f>
        <v>No root cause</v>
      </c>
      <c r="S1490" s="56" t="s">
        <v>17</v>
      </c>
      <c r="T1490" s="7" t="s">
        <v>17</v>
      </c>
      <c r="U1490" s="7" t="s">
        <v>17</v>
      </c>
      <c r="V1490" s="57" t="s">
        <v>17</v>
      </c>
      <c r="W1490" s="57" t="s">
        <v>17</v>
      </c>
      <c r="X1490" s="57" t="s">
        <v>17</v>
      </c>
      <c r="Y1490" s="57" t="s">
        <v>17</v>
      </c>
      <c r="Z1490" s="57" t="s">
        <v>17</v>
      </c>
      <c r="AA1490" s="57" t="s">
        <v>17</v>
      </c>
      <c r="AB1490" s="57"/>
      <c r="AC1490" s="57" t="s">
        <v>17</v>
      </c>
      <c r="AD1490" s="57" t="s">
        <v>17</v>
      </c>
      <c r="AE1490" s="57" t="s">
        <v>17</v>
      </c>
      <c r="AF1490" s="57" t="s">
        <v>17</v>
      </c>
      <c r="AG1490" s="57" t="s">
        <v>17</v>
      </c>
      <c r="AH1490" s="57" t="s">
        <v>17</v>
      </c>
      <c r="AI1490" s="57" t="s">
        <v>17</v>
      </c>
      <c r="AJ1490" s="57" t="s">
        <v>17</v>
      </c>
      <c r="AK1490" s="57" t="s">
        <v>17</v>
      </c>
      <c r="AL1490" s="57" t="s">
        <v>17</v>
      </c>
      <c r="AM1490" s="15"/>
      <c r="AN1490" s="15"/>
      <c r="AO1490" s="15"/>
      <c r="AP1490" s="15"/>
    </row>
    <row r="1491" spans="1:42" s="14" customFormat="1" x14ac:dyDescent="0.35">
      <c r="A1491" s="1" t="s">
        <v>4147</v>
      </c>
      <c r="B1491" s="1" t="s">
        <v>4148</v>
      </c>
      <c r="C1491" s="3"/>
      <c r="D1491" s="1" t="s">
        <v>12</v>
      </c>
      <c r="E1491" s="1" t="s">
        <v>13</v>
      </c>
      <c r="F1491" s="3" t="s">
        <v>104</v>
      </c>
      <c r="G1491" s="1" t="s">
        <v>1368</v>
      </c>
      <c r="H1491" s="59" t="str">
        <f>_xlfn.XLOOKUP(B1491,'[1]Nur des jours'!$B:$B,'[1]Nur des jours'!$H:$H,"")</f>
        <v>HUAWEI</v>
      </c>
      <c r="I1491" s="52">
        <v>0</v>
      </c>
      <c r="J1491" s="52">
        <v>0</v>
      </c>
      <c r="K1491" s="52">
        <v>0</v>
      </c>
      <c r="L1491" s="53">
        <v>0</v>
      </c>
      <c r="M1491" s="54" t="s">
        <v>5375</v>
      </c>
      <c r="N1491" s="55" t="s">
        <v>6106</v>
      </c>
      <c r="O1491" s="16" t="str" cm="1">
        <f t="array" ref="O1491">IFERROR(_xlfn.IFS(
Q1491="MPR ISSUE","PDH",
Q1491="BSS Hardware Issue","BSS",
Q1491="Sites strategiques, MLL, Pylone, etc.","ENVTECH",
Q1491="AKTIVCO DEFAUT GE &amp; POWER Cabinet","AKTIVCO",
Q1491="AKTIVCO Coupure ENEO &amp; Baisse de tension","AKTIVCO GRID ONLY",
Q1491="Coupure ENEO &amp; Baisse de tension","IHS GRID ONLY",
Q1491="Defaut GE &amp; POWER Cabinet","IHS",
Q1491="Sharing","Partners",
Q1491="SIte strategiques &amp; DataCenter","SST &amp; DC",
Q1491="Exclu","Exclu",
Q1491="SAT","SAT",
Q1491="SPARE-ISSUE","SPARE-ISSUE",
Q1491="Fiber CAmtel","TRANS_FO_CAMTEL",
Q1491="Fiber AOF","Fiber AOF",
Q1491="Projet OCM (HUAWEI)","TRAVAUX-HUAWEI",
Q1491="Projet OCM (NOKIA)","TRAVAUX-NOKIA",
Q1491="ACCESS-ISSUE","ACCESS-ISSUE",
Q1491="Projet OCM (ZTE, NOKIA, autres projets)","TRAVAUX OCM",
Q1491="No root CAuse","No root cause",
Q1491="ODU HS","PDH",
Q1491="IP &amp; VLAN","PDH",
Q1491="Warehouse HUAWEI","SPARE-ISSUE",
Q1491="SPARE-HS","SPARE-ISSUE",
Q1491="Power Telco","BSS"
),"")</f>
        <v>Exclu</v>
      </c>
      <c r="P1491" s="22" t="str" cm="1">
        <f t="array" ref="P1491">IFERROR(_xlfn.IFS(
Q1491="MPR ISSUE","TX ISSUE",
Q1491="BSS Hardware Issue","RAN ISSUE",
Q1491="Sites strategiques, MLL, Pylone, etc.","ENVTECH",
Q1491="AKTIVCO DEFAUT GE &amp; POWER Cabinet","POWER ISSUE",
Q1491="AKTIVCO Coupure ENEO &amp; Baisse de tension","POWER ISSUE",
Q1491="Coupure ENEO &amp; Baisse de tension","POWER ISSUE",
Q1491="Defaut GE &amp; POWER Cabinet","POWER ISSUE",
Q1491="Sharing","POWER ISSUE",
Q1491="SIte strategiques &amp; DataCenter","POWER ISSUE",
Q1491="Exclu","Exclu",
Q1491="SAT","TX ISSUE",
Q1491="SPARE-ISSUE","SPARE-ISSUE",
Q1491="Fiber CAmtel","TX ISSUE",
Q1491="Fiber AOF","TX ISSUE",
Q1491="Projet OCM (HUAWEI)","TRAVAUX-HUAWEI",
Q1491="Projet OCM (NOKIA)","TRAVAUX -NOKIA",
Q1491="ACCESS-ISSUE","ACCESS-ISSUE",
Q1491="Projet OCM (ZTE, NOKIA, autres projets)","TRAVAUX OCM",
Q1491="No root CAuse","No root cause",
Q1491="ODU HS","TX ISSUE",
Q1491="IP &amp; VLAN","TX ISSUE",
Q1491="Warehouse HUAWEI","SPARE-ISSUE",
Q1491="SPARE-HS","SPARE-ISSUE",
Q1491="Power Telco","RAN ISSUE"
),"")</f>
        <v>Exclu</v>
      </c>
      <c r="Q1491" s="48" t="s">
        <v>5582</v>
      </c>
      <c r="R1491" s="23" t="str" cm="1">
        <f t="array" ref="R1491">IFERROR(_xlfn.IFS(
Q1491="MPR ISSUE","ACTIVE",
Q1491="BSS Hardware Issue","ACTIVE",
Q1491="Sites strategiques, MLL, Pylone, etc.","PASSIVE",
Q1491="AKTIVCO DEFAUT GE &amp; POWER Cabinet","PASSIVE",
Q1491="AKTIVCO Coupure ENEO &amp; Baisse de tension","PASSIVE",
Q1491="Coupure ENEO &amp; Baisse de tension","PASSIVE",
Q1491="Defaut GE &amp; POWER Cabinet","PASSIVE",
Q1491="Sharing","PASSIVE",
Q1491="SIte strategiques &amp; DataCenter","PASSIVE",
Q1491="Exclu","Exclu",
Q1491="SAT","ACTIVE",
Q1491="SPARE-ISSUE","SPARE-ISSUE",
Q1491="Fiber CAmtel","ACTIVE",
Q1491="Fiber AOF","ACTIVE",
Q1491="Projet OCM (HUAWEI)","PLANNED WORKS",
Q1491="Projet OCM (NOKIA)","PLANNED WORKS",
Q1491="ACCESS-ISSUE","ACCESS-ISSUE",
Q1491="Projet OCM (ZTE, NOKIA, autres projets)","PLANNED WORKS",
Q1491="No root CAuse","No root cause",
Q1491="ODU HS","ACTIVE",
Q1491="IP &amp; VLAN","ACTIVE",
Q1491="Warehouse HUAWEI","SPARE-ISSUE",
Q1491="SPARE-HS","SPARE-ISSUE",
Q1491="Power Telco","ACTIVE"
),"")</f>
        <v>Exclu</v>
      </c>
      <c r="S1491" s="56" t="s">
        <v>17</v>
      </c>
      <c r="T1491" s="7" t="s">
        <v>17</v>
      </c>
      <c r="U1491" s="7" t="s">
        <v>17</v>
      </c>
      <c r="V1491" s="57"/>
      <c r="W1491" s="57"/>
      <c r="X1491" s="57"/>
      <c r="Y1491" s="57"/>
      <c r="Z1491" s="57"/>
      <c r="AA1491" s="57"/>
      <c r="AB1491" s="57"/>
      <c r="AC1491" s="57" t="s">
        <v>17</v>
      </c>
      <c r="AD1491" s="57" t="s">
        <v>17</v>
      </c>
      <c r="AE1491" s="57" t="s">
        <v>17</v>
      </c>
      <c r="AF1491" s="57" t="s">
        <v>17</v>
      </c>
      <c r="AG1491" s="57" t="s">
        <v>17</v>
      </c>
      <c r="AH1491" s="57" t="s">
        <v>17</v>
      </c>
      <c r="AI1491" s="57" t="s">
        <v>17</v>
      </c>
      <c r="AJ1491" s="57" t="s">
        <v>17</v>
      </c>
      <c r="AK1491" s="57" t="s">
        <v>17</v>
      </c>
      <c r="AL1491" s="57" t="s">
        <v>17</v>
      </c>
      <c r="AM1491" s="15"/>
      <c r="AN1491" s="15"/>
      <c r="AO1491" s="15"/>
      <c r="AP1491" s="15"/>
    </row>
    <row r="1492" spans="1:42" s="14" customFormat="1" x14ac:dyDescent="0.35">
      <c r="A1492" s="1" t="s">
        <v>793</v>
      </c>
      <c r="B1492" s="1" t="s">
        <v>794</v>
      </c>
      <c r="C1492" s="3"/>
      <c r="D1492" s="1" t="s">
        <v>23</v>
      </c>
      <c r="E1492" s="1" t="s">
        <v>32</v>
      </c>
      <c r="F1492" s="3" t="s">
        <v>33</v>
      </c>
      <c r="G1492" s="1" t="s">
        <v>34</v>
      </c>
      <c r="H1492" s="51" t="str">
        <f>_xlfn.XLOOKUP(B1492,'[1]Nur des jours'!$B:$B,'[1]Nur des jours'!$H:$H,"")</f>
        <v>ZTE</v>
      </c>
      <c r="I1492" s="52">
        <v>0</v>
      </c>
      <c r="J1492" s="52">
        <v>0</v>
      </c>
      <c r="K1492" s="52">
        <v>0</v>
      </c>
      <c r="L1492" s="53">
        <v>0</v>
      </c>
      <c r="M1492" s="54" t="s">
        <v>5374</v>
      </c>
      <c r="N1492" s="55"/>
      <c r="O1492" s="16" t="str" cm="1">
        <f t="array" ref="O1492">IFERROR(_xlfn.IFS(
Q1492="MPR ISSUE","PDH",
Q1492="BSS Hardware Issue","BSS",
Q1492="Sites strategiques, MLL, Pylone, etc.","ENVTECH",
Q1492="AKTIVCO DEFAUT GE &amp; POWER Cabinet","AKTIVCO",
Q1492="AKTIVCO Coupure ENEO &amp; Baisse de tension","AKTIVCO GRID ONLY",
Q1492="Coupure ENEO &amp; Baisse de tension","IHS GRID ONLY",
Q1492="Defaut GE &amp; POWER Cabinet","IHS",
Q1492="Sharing","Partners",
Q1492="SIte strategiques &amp; DataCenter","SST &amp; DC",
Q1492="Exclu","Exclu",
Q1492="SAT","SAT",
Q1492="SPARE-ISSUE","SPARE-ISSUE",
Q1492="Fiber CAmtel","TRANS_FO_CAMTEL",
Q1492="Fiber AOF","Fiber AOF",
Q1492="Projet OCM (HUAWEI)","TRAVAUX-HUAWEI",
Q1492="Projet OCM (NOKIA)","TRAVAUX-NOKIA",
Q1492="ACCESS-ISSUE","ACCESS-ISSUE",
Q1492="Projet OCM (ZTE, NOKIA, autres projets)","TRAVAUX OCM",
Q1492="No root CAuse","No root cause",
Q1492="ODU HS","PDH",
Q1492="IP &amp; VLAN","PDH",
Q1492="Warehouse HUAWEI","SPARE-ISSUE",
Q1492="SPARE-HS","SPARE-ISSUE",
Q1492="Power Telco","BSS"
),"")</f>
        <v>No root cause</v>
      </c>
      <c r="P1492" s="22" t="str" cm="1">
        <f t="array" ref="P1492">IFERROR(_xlfn.IFS(
Q1492="MPR ISSUE","TX ISSUE",
Q1492="BSS Hardware Issue","RAN ISSUE",
Q1492="Sites strategiques, MLL, Pylone, etc.","ENVTECH",
Q1492="AKTIVCO DEFAUT GE &amp; POWER Cabinet","POWER ISSUE",
Q1492="AKTIVCO Coupure ENEO &amp; Baisse de tension","POWER ISSUE",
Q1492="Coupure ENEO &amp; Baisse de tension","POWER ISSUE",
Q1492="Defaut GE &amp; POWER Cabinet","POWER ISSUE",
Q1492="Sharing","POWER ISSUE",
Q1492="SIte strategiques &amp; DataCenter","POWER ISSUE",
Q1492="Exclu","Exclu",
Q1492="SAT","TX ISSUE",
Q1492="SPARE-ISSUE","SPARE-ISSUE",
Q1492="Fiber CAmtel","TX ISSUE",
Q1492="Fiber AOF","TX ISSUE",
Q1492="Projet OCM (HUAWEI)","TRAVAUX-HUAWEI",
Q1492="Projet OCM (NOKIA)","TRAVAUX -NOKIA",
Q1492="ACCESS-ISSUE","ACCESS-ISSUE",
Q1492="Projet OCM (ZTE, NOKIA, autres projets)","TRAVAUX OCM",
Q1492="No root CAuse","No root cause",
Q1492="ODU HS","TX ISSUE",
Q1492="IP &amp; VLAN","TX ISSUE",
Q1492="Warehouse HUAWEI","SPARE-ISSUE",
Q1492="SPARE-HS","SPARE-ISSUE",
Q1492="Power Telco","RAN ISSUE"
),"")</f>
        <v>No root cause</v>
      </c>
      <c r="Q1492" s="48" t="s">
        <v>5576</v>
      </c>
      <c r="R1492" s="23" t="str" cm="1">
        <f t="array" ref="R1492">IFERROR(_xlfn.IFS(
Q1492="MPR ISSUE","ACTIVE",
Q1492="BSS Hardware Issue","ACTIVE",
Q1492="Sites strategiques, MLL, Pylone, etc.","PASSIVE",
Q1492="AKTIVCO DEFAUT GE &amp; POWER Cabinet","PASSIVE",
Q1492="AKTIVCO Coupure ENEO &amp; Baisse de tension","PASSIVE",
Q1492="Coupure ENEO &amp; Baisse de tension","PASSIVE",
Q1492="Defaut GE &amp; POWER Cabinet","PASSIVE",
Q1492="Sharing","PASSIVE",
Q1492="SIte strategiques &amp; DataCenter","PASSIVE",
Q1492="Exclu","Exclu",
Q1492="SAT","ACTIVE",
Q1492="SPARE-ISSUE","SPARE-ISSUE",
Q1492="Fiber CAmtel","ACTIVE",
Q1492="Fiber AOF","ACTIVE",
Q1492="Projet OCM (HUAWEI)","PLANNED WORKS",
Q1492="Projet OCM (NOKIA)","PLANNED WORKS",
Q1492="ACCESS-ISSUE","ACCESS-ISSUE",
Q1492="Projet OCM (ZTE, NOKIA, autres projets)","PLANNED WORKS",
Q1492="No root CAuse","No root cause",
Q1492="ODU HS","ACTIVE",
Q1492="IP &amp; VLAN","ACTIVE",
Q1492="Warehouse HUAWEI","SPARE-ISSUE",
Q1492="SPARE-HS","SPARE-ISSUE",
Q1492="Power Telco","ACTIVE"
),"")</f>
        <v>No root cause</v>
      </c>
      <c r="S1492" s="56" t="s">
        <v>17</v>
      </c>
      <c r="T1492" s="7" t="s">
        <v>17</v>
      </c>
      <c r="U1492" s="7" t="s">
        <v>17</v>
      </c>
      <c r="V1492" s="57" t="s">
        <v>17</v>
      </c>
      <c r="W1492" s="57" t="s">
        <v>17</v>
      </c>
      <c r="X1492" s="57" t="s">
        <v>17</v>
      </c>
      <c r="Y1492" s="57" t="s">
        <v>17</v>
      </c>
      <c r="Z1492" s="57" t="s">
        <v>17</v>
      </c>
      <c r="AA1492" s="57" t="s">
        <v>17</v>
      </c>
      <c r="AB1492" s="57"/>
      <c r="AC1492" s="57" t="s">
        <v>17</v>
      </c>
      <c r="AD1492" s="57" t="s">
        <v>17</v>
      </c>
      <c r="AE1492" s="57" t="s">
        <v>17</v>
      </c>
      <c r="AF1492" s="57" t="s">
        <v>17</v>
      </c>
      <c r="AG1492" s="57" t="s">
        <v>17</v>
      </c>
      <c r="AH1492" s="57" t="s">
        <v>17</v>
      </c>
      <c r="AI1492" s="57" t="s">
        <v>17</v>
      </c>
      <c r="AJ1492" s="57" t="s">
        <v>17</v>
      </c>
      <c r="AK1492" s="57" t="s">
        <v>17</v>
      </c>
      <c r="AL1492" s="57" t="s">
        <v>17</v>
      </c>
      <c r="AM1492" s="15"/>
      <c r="AN1492" s="15"/>
      <c r="AO1492" s="15"/>
      <c r="AP1492" s="15"/>
    </row>
    <row r="1493" spans="1:42" s="14" customFormat="1" x14ac:dyDescent="0.35">
      <c r="A1493" s="1" t="s">
        <v>4597</v>
      </c>
      <c r="B1493" s="1" t="s">
        <v>4598</v>
      </c>
      <c r="C1493" s="3"/>
      <c r="D1493" s="1" t="s">
        <v>23</v>
      </c>
      <c r="E1493" s="1" t="s">
        <v>38</v>
      </c>
      <c r="F1493" s="3" t="s">
        <v>39</v>
      </c>
      <c r="G1493" s="1" t="s">
        <v>40</v>
      </c>
      <c r="H1493" s="51" t="str">
        <f>_xlfn.XLOOKUP(B1493,'[1]Nur des jours'!$B:$B,'[1]Nur des jours'!$H:$H,"")</f>
        <v>ZTE</v>
      </c>
      <c r="I1493" s="52">
        <v>0</v>
      </c>
      <c r="J1493" s="52">
        <v>0</v>
      </c>
      <c r="K1493" s="52">
        <v>0</v>
      </c>
      <c r="L1493" s="53">
        <v>0</v>
      </c>
      <c r="M1493" s="54" t="s">
        <v>5374</v>
      </c>
      <c r="N1493" s="55"/>
      <c r="O1493" s="16" t="str" cm="1">
        <f t="array" ref="O1493">IFERROR(_xlfn.IFS(
Q1493="MPR ISSUE","PDH",
Q1493="BSS Hardware Issue","BSS",
Q1493="Sites strategiques, MLL, Pylone, etc.","ENVTECH",
Q1493="AKTIVCO DEFAUT GE &amp; POWER Cabinet","AKTIVCO",
Q1493="AKTIVCO Coupure ENEO &amp; Baisse de tension","AKTIVCO GRID ONLY",
Q1493="Coupure ENEO &amp; Baisse de tension","IHS GRID ONLY",
Q1493="Defaut GE &amp; POWER Cabinet","IHS",
Q1493="Sharing","Partners",
Q1493="SIte strategiques &amp; DataCenter","SST &amp; DC",
Q1493="Exclu","Exclu",
Q1493="SAT","SAT",
Q1493="SPARE-ISSUE","SPARE-ISSUE",
Q1493="Fiber CAmtel","TRANS_FO_CAMTEL",
Q1493="Fiber AOF","Fiber AOF",
Q1493="Projet OCM (HUAWEI)","TRAVAUX-HUAWEI",
Q1493="Projet OCM (NOKIA)","TRAVAUX-NOKIA",
Q1493="ACCESS-ISSUE","ACCESS-ISSUE",
Q1493="Projet OCM (ZTE, NOKIA, autres projets)","TRAVAUX OCM",
Q1493="No root CAuse","No root cause",
Q1493="ODU HS","PDH",
Q1493="IP &amp; VLAN","PDH",
Q1493="Warehouse HUAWEI","SPARE-ISSUE",
Q1493="SPARE-HS","SPARE-ISSUE",
Q1493="Power Telco","BSS"
),"")</f>
        <v>No root cause</v>
      </c>
      <c r="P1493" s="22" t="str" cm="1">
        <f t="array" ref="P1493">IFERROR(_xlfn.IFS(
Q1493="MPR ISSUE","TX ISSUE",
Q1493="BSS Hardware Issue","RAN ISSUE",
Q1493="Sites strategiques, MLL, Pylone, etc.","ENVTECH",
Q1493="AKTIVCO DEFAUT GE &amp; POWER Cabinet","POWER ISSUE",
Q1493="AKTIVCO Coupure ENEO &amp; Baisse de tension","POWER ISSUE",
Q1493="Coupure ENEO &amp; Baisse de tension","POWER ISSUE",
Q1493="Defaut GE &amp; POWER Cabinet","POWER ISSUE",
Q1493="Sharing","POWER ISSUE",
Q1493="SIte strategiques &amp; DataCenter","POWER ISSUE",
Q1493="Exclu","Exclu",
Q1493="SAT","TX ISSUE",
Q1493="SPARE-ISSUE","SPARE-ISSUE",
Q1493="Fiber CAmtel","TX ISSUE",
Q1493="Fiber AOF","TX ISSUE",
Q1493="Projet OCM (HUAWEI)","TRAVAUX-HUAWEI",
Q1493="Projet OCM (NOKIA)","TRAVAUX -NOKIA",
Q1493="ACCESS-ISSUE","ACCESS-ISSUE",
Q1493="Projet OCM (ZTE, NOKIA, autres projets)","TRAVAUX OCM",
Q1493="No root CAuse","No root cause",
Q1493="ODU HS","TX ISSUE",
Q1493="IP &amp; VLAN","TX ISSUE",
Q1493="Warehouse HUAWEI","SPARE-ISSUE",
Q1493="SPARE-HS","SPARE-ISSUE",
Q1493="Power Telco","RAN ISSUE"
),"")</f>
        <v>No root cause</v>
      </c>
      <c r="Q1493" s="48" t="s">
        <v>5576</v>
      </c>
      <c r="R1493" s="23" t="str" cm="1">
        <f t="array" ref="R1493">IFERROR(_xlfn.IFS(
Q1493="MPR ISSUE","ACTIVE",
Q1493="BSS Hardware Issue","ACTIVE",
Q1493="Sites strategiques, MLL, Pylone, etc.","PASSIVE",
Q1493="AKTIVCO DEFAUT GE &amp; POWER Cabinet","PASSIVE",
Q1493="AKTIVCO Coupure ENEO &amp; Baisse de tension","PASSIVE",
Q1493="Coupure ENEO &amp; Baisse de tension","PASSIVE",
Q1493="Defaut GE &amp; POWER Cabinet","PASSIVE",
Q1493="Sharing","PASSIVE",
Q1493="SIte strategiques &amp; DataCenter","PASSIVE",
Q1493="Exclu","Exclu",
Q1493="SAT","ACTIVE",
Q1493="SPARE-ISSUE","SPARE-ISSUE",
Q1493="Fiber CAmtel","ACTIVE",
Q1493="Fiber AOF","ACTIVE",
Q1493="Projet OCM (HUAWEI)","PLANNED WORKS",
Q1493="Projet OCM (NOKIA)","PLANNED WORKS",
Q1493="ACCESS-ISSUE","ACCESS-ISSUE",
Q1493="Projet OCM (ZTE, NOKIA, autres projets)","PLANNED WORKS",
Q1493="No root CAuse","No root cause",
Q1493="ODU HS","ACTIVE",
Q1493="IP &amp; VLAN","ACTIVE",
Q1493="Warehouse HUAWEI","SPARE-ISSUE",
Q1493="SPARE-HS","SPARE-ISSUE",
Q1493="Power Telco","ACTIVE"
),"")</f>
        <v>No root cause</v>
      </c>
      <c r="S1493" s="56" t="s">
        <v>17</v>
      </c>
      <c r="T1493" s="7" t="s">
        <v>17</v>
      </c>
      <c r="U1493" s="7" t="s">
        <v>17</v>
      </c>
      <c r="V1493" s="57" t="s">
        <v>17</v>
      </c>
      <c r="W1493" s="57" t="s">
        <v>17</v>
      </c>
      <c r="X1493" s="57" t="s">
        <v>17</v>
      </c>
      <c r="Y1493" s="57" t="s">
        <v>17</v>
      </c>
      <c r="Z1493" s="57" t="s">
        <v>17</v>
      </c>
      <c r="AA1493" s="57" t="s">
        <v>17</v>
      </c>
      <c r="AB1493" s="57"/>
      <c r="AC1493" s="57" t="s">
        <v>17</v>
      </c>
      <c r="AD1493" s="57" t="s">
        <v>17</v>
      </c>
      <c r="AE1493" s="57" t="s">
        <v>17</v>
      </c>
      <c r="AF1493" s="57" t="s">
        <v>17</v>
      </c>
      <c r="AG1493" s="57" t="s">
        <v>17</v>
      </c>
      <c r="AH1493" s="57" t="s">
        <v>17</v>
      </c>
      <c r="AI1493" s="57" t="s">
        <v>17</v>
      </c>
      <c r="AJ1493" s="57" t="s">
        <v>17</v>
      </c>
      <c r="AK1493" s="57" t="s">
        <v>17</v>
      </c>
      <c r="AL1493" s="57" t="s">
        <v>17</v>
      </c>
      <c r="AM1493" s="15"/>
      <c r="AN1493" s="15"/>
      <c r="AO1493" s="15"/>
      <c r="AP1493" s="15"/>
    </row>
    <row r="1494" spans="1:42" s="14" customFormat="1" x14ac:dyDescent="0.35">
      <c r="A1494" s="1" t="s">
        <v>3161</v>
      </c>
      <c r="B1494" s="1" t="s">
        <v>3162</v>
      </c>
      <c r="C1494" s="3"/>
      <c r="D1494" s="1" t="s">
        <v>12</v>
      </c>
      <c r="E1494" s="1" t="s">
        <v>13</v>
      </c>
      <c r="F1494" s="3" t="s">
        <v>33</v>
      </c>
      <c r="G1494" s="1" t="s">
        <v>34</v>
      </c>
      <c r="H1494" s="51" t="str">
        <f>_xlfn.XLOOKUP(B1494,'[1]Nur des jours'!$B:$B,'[1]Nur des jours'!$H:$H,"")</f>
        <v>ZTE</v>
      </c>
      <c r="I1494" s="52">
        <v>0</v>
      </c>
      <c r="J1494" s="52">
        <v>0</v>
      </c>
      <c r="K1494" s="52">
        <v>0</v>
      </c>
      <c r="L1494" s="53">
        <v>0</v>
      </c>
      <c r="M1494" s="54" t="s">
        <v>5374</v>
      </c>
      <c r="N1494" s="55"/>
      <c r="O1494" s="16" t="str" cm="1">
        <f t="array" ref="O1494">IFERROR(_xlfn.IFS(
Q1494="MPR ISSUE","PDH",
Q1494="BSS Hardware Issue","BSS",
Q1494="Sites strategiques, MLL, Pylone, etc.","ENVTECH",
Q1494="AKTIVCO DEFAUT GE &amp; POWER Cabinet","AKTIVCO",
Q1494="AKTIVCO Coupure ENEO &amp; Baisse de tension","AKTIVCO GRID ONLY",
Q1494="Coupure ENEO &amp; Baisse de tension","IHS GRID ONLY",
Q1494="Defaut GE &amp; POWER Cabinet","IHS",
Q1494="Sharing","Partners",
Q1494="SIte strategiques &amp; DataCenter","SST &amp; DC",
Q1494="Exclu","Exclu",
Q1494="SAT","SAT",
Q1494="SPARE-ISSUE","SPARE-ISSUE",
Q1494="Fiber CAmtel","TRANS_FO_CAMTEL",
Q1494="Fiber AOF","Fiber AOF",
Q1494="Projet OCM (HUAWEI)","TRAVAUX-HUAWEI",
Q1494="Projet OCM (NOKIA)","TRAVAUX-NOKIA",
Q1494="ACCESS-ISSUE","ACCESS-ISSUE",
Q1494="Projet OCM (ZTE, NOKIA, autres projets)","TRAVAUX OCM",
Q1494="No root CAuse","No root cause",
Q1494="ODU HS","PDH",
Q1494="IP &amp; VLAN","PDH",
Q1494="Warehouse HUAWEI","SPARE-ISSUE",
Q1494="SPARE-HS","SPARE-ISSUE",
Q1494="Power Telco","BSS"
),"")</f>
        <v>No root cause</v>
      </c>
      <c r="P1494" s="22" t="str" cm="1">
        <f t="array" ref="P1494">IFERROR(_xlfn.IFS(
Q1494="MPR ISSUE","TX ISSUE",
Q1494="BSS Hardware Issue","RAN ISSUE",
Q1494="Sites strategiques, MLL, Pylone, etc.","ENVTECH",
Q1494="AKTIVCO DEFAUT GE &amp; POWER Cabinet","POWER ISSUE",
Q1494="AKTIVCO Coupure ENEO &amp; Baisse de tension","POWER ISSUE",
Q1494="Coupure ENEO &amp; Baisse de tension","POWER ISSUE",
Q1494="Defaut GE &amp; POWER Cabinet","POWER ISSUE",
Q1494="Sharing","POWER ISSUE",
Q1494="SIte strategiques &amp; DataCenter","POWER ISSUE",
Q1494="Exclu","Exclu",
Q1494="SAT","TX ISSUE",
Q1494="SPARE-ISSUE","SPARE-ISSUE",
Q1494="Fiber CAmtel","TX ISSUE",
Q1494="Fiber AOF","TX ISSUE",
Q1494="Projet OCM (HUAWEI)","TRAVAUX-HUAWEI",
Q1494="Projet OCM (NOKIA)","TRAVAUX -NOKIA",
Q1494="ACCESS-ISSUE","ACCESS-ISSUE",
Q1494="Projet OCM (ZTE, NOKIA, autres projets)","TRAVAUX OCM",
Q1494="No root CAuse","No root cause",
Q1494="ODU HS","TX ISSUE",
Q1494="IP &amp; VLAN","TX ISSUE",
Q1494="Warehouse HUAWEI","SPARE-ISSUE",
Q1494="SPARE-HS","SPARE-ISSUE",
Q1494="Power Telco","RAN ISSUE"
),"")</f>
        <v>No root cause</v>
      </c>
      <c r="Q1494" s="48" t="s">
        <v>5576</v>
      </c>
      <c r="R1494" s="23" t="str" cm="1">
        <f t="array" ref="R1494">IFERROR(_xlfn.IFS(
Q1494="MPR ISSUE","ACTIVE",
Q1494="BSS Hardware Issue","ACTIVE",
Q1494="Sites strategiques, MLL, Pylone, etc.","PASSIVE",
Q1494="AKTIVCO DEFAUT GE &amp; POWER Cabinet","PASSIVE",
Q1494="AKTIVCO Coupure ENEO &amp; Baisse de tension","PASSIVE",
Q1494="Coupure ENEO &amp; Baisse de tension","PASSIVE",
Q1494="Defaut GE &amp; POWER Cabinet","PASSIVE",
Q1494="Sharing","PASSIVE",
Q1494="SIte strategiques &amp; DataCenter","PASSIVE",
Q1494="Exclu","Exclu",
Q1494="SAT","ACTIVE",
Q1494="SPARE-ISSUE","SPARE-ISSUE",
Q1494="Fiber CAmtel","ACTIVE",
Q1494="Fiber AOF","ACTIVE",
Q1494="Projet OCM (HUAWEI)","PLANNED WORKS",
Q1494="Projet OCM (NOKIA)","PLANNED WORKS",
Q1494="ACCESS-ISSUE","ACCESS-ISSUE",
Q1494="Projet OCM (ZTE, NOKIA, autres projets)","PLANNED WORKS",
Q1494="No root CAuse","No root cause",
Q1494="ODU HS","ACTIVE",
Q1494="IP &amp; VLAN","ACTIVE",
Q1494="Warehouse HUAWEI","SPARE-ISSUE",
Q1494="SPARE-HS","SPARE-ISSUE",
Q1494="Power Telco","ACTIVE"
),"")</f>
        <v>No root cause</v>
      </c>
      <c r="S1494" s="56" t="s">
        <v>17</v>
      </c>
      <c r="T1494" s="7" t="s">
        <v>17</v>
      </c>
      <c r="U1494" s="7" t="s">
        <v>17</v>
      </c>
      <c r="V1494" s="57" t="s">
        <v>17</v>
      </c>
      <c r="W1494" s="57" t="s">
        <v>17</v>
      </c>
      <c r="X1494" s="57" t="s">
        <v>17</v>
      </c>
      <c r="Y1494" s="57" t="s">
        <v>17</v>
      </c>
      <c r="Z1494" s="57" t="s">
        <v>17</v>
      </c>
      <c r="AA1494" s="57" t="s">
        <v>17</v>
      </c>
      <c r="AB1494" s="57"/>
      <c r="AC1494" s="57" t="s">
        <v>17</v>
      </c>
      <c r="AD1494" s="57" t="s">
        <v>17</v>
      </c>
      <c r="AE1494" s="57" t="s">
        <v>17</v>
      </c>
      <c r="AF1494" s="57" t="s">
        <v>17</v>
      </c>
      <c r="AG1494" s="57" t="s">
        <v>17</v>
      </c>
      <c r="AH1494" s="57" t="s">
        <v>17</v>
      </c>
      <c r="AI1494" s="57" t="s">
        <v>17</v>
      </c>
      <c r="AJ1494" s="57" t="s">
        <v>17</v>
      </c>
      <c r="AK1494" s="57" t="s">
        <v>17</v>
      </c>
      <c r="AL1494" s="57" t="s">
        <v>17</v>
      </c>
      <c r="AM1494" s="15"/>
      <c r="AN1494" s="15"/>
      <c r="AO1494" s="15"/>
      <c r="AP1494" s="15"/>
    </row>
    <row r="1495" spans="1:42" s="14" customFormat="1" x14ac:dyDescent="0.35">
      <c r="A1495" s="1" t="s">
        <v>3353</v>
      </c>
      <c r="B1495" s="1" t="s">
        <v>3354</v>
      </c>
      <c r="C1495" s="3"/>
      <c r="D1495" s="1" t="s">
        <v>12</v>
      </c>
      <c r="E1495" s="1" t="s">
        <v>13</v>
      </c>
      <c r="F1495" s="3" t="s">
        <v>33</v>
      </c>
      <c r="G1495" s="1" t="s">
        <v>486</v>
      </c>
      <c r="H1495" s="51" t="str">
        <f>_xlfn.XLOOKUP(B1495,'[1]Nur des jours'!$B:$B,'[1]Nur des jours'!$H:$H,"")</f>
        <v>ZTE</v>
      </c>
      <c r="I1495" s="52">
        <v>0</v>
      </c>
      <c r="J1495" s="52">
        <v>0</v>
      </c>
      <c r="K1495" s="52">
        <v>0</v>
      </c>
      <c r="L1495" s="53">
        <v>0</v>
      </c>
      <c r="M1495" s="54" t="s">
        <v>5374</v>
      </c>
      <c r="N1495" s="55"/>
      <c r="O1495" s="16" t="str" cm="1">
        <f t="array" ref="O1495">IFERROR(_xlfn.IFS(
Q1495="MPR ISSUE","PDH",
Q1495="BSS Hardware Issue","BSS",
Q1495="Sites strategiques, MLL, Pylone, etc.","ENVTECH",
Q1495="AKTIVCO DEFAUT GE &amp; POWER Cabinet","AKTIVCO",
Q1495="AKTIVCO Coupure ENEO &amp; Baisse de tension","AKTIVCO GRID ONLY",
Q1495="Coupure ENEO &amp; Baisse de tension","IHS GRID ONLY",
Q1495="Defaut GE &amp; POWER Cabinet","IHS",
Q1495="Sharing","Partners",
Q1495="SIte strategiques &amp; DataCenter","SST &amp; DC",
Q1495="Exclu","Exclu",
Q1495="SAT","SAT",
Q1495="SPARE-ISSUE","SPARE-ISSUE",
Q1495="Fiber CAmtel","TRANS_FO_CAMTEL",
Q1495="Fiber AOF","Fiber AOF",
Q1495="Projet OCM (HUAWEI)","TRAVAUX-HUAWEI",
Q1495="Projet OCM (NOKIA)","TRAVAUX-NOKIA",
Q1495="ACCESS-ISSUE","ACCESS-ISSUE",
Q1495="Projet OCM (ZTE, NOKIA, autres projets)","TRAVAUX OCM",
Q1495="No root CAuse","No root cause",
Q1495="ODU HS","PDH",
Q1495="IP &amp; VLAN","PDH",
Q1495="Warehouse HUAWEI","SPARE-ISSUE",
Q1495="SPARE-HS","SPARE-ISSUE",
Q1495="Power Telco","BSS"
),"")</f>
        <v>No root cause</v>
      </c>
      <c r="P1495" s="22" t="str" cm="1">
        <f t="array" ref="P1495">IFERROR(_xlfn.IFS(
Q1495="MPR ISSUE","TX ISSUE",
Q1495="BSS Hardware Issue","RAN ISSUE",
Q1495="Sites strategiques, MLL, Pylone, etc.","ENVTECH",
Q1495="AKTIVCO DEFAUT GE &amp; POWER Cabinet","POWER ISSUE",
Q1495="AKTIVCO Coupure ENEO &amp; Baisse de tension","POWER ISSUE",
Q1495="Coupure ENEO &amp; Baisse de tension","POWER ISSUE",
Q1495="Defaut GE &amp; POWER Cabinet","POWER ISSUE",
Q1495="Sharing","POWER ISSUE",
Q1495="SIte strategiques &amp; DataCenter","POWER ISSUE",
Q1495="Exclu","Exclu",
Q1495="SAT","TX ISSUE",
Q1495="SPARE-ISSUE","SPARE-ISSUE",
Q1495="Fiber CAmtel","TX ISSUE",
Q1495="Fiber AOF","TX ISSUE",
Q1495="Projet OCM (HUAWEI)","TRAVAUX-HUAWEI",
Q1495="Projet OCM (NOKIA)","TRAVAUX -NOKIA",
Q1495="ACCESS-ISSUE","ACCESS-ISSUE",
Q1495="Projet OCM (ZTE, NOKIA, autres projets)","TRAVAUX OCM",
Q1495="No root CAuse","No root cause",
Q1495="ODU HS","TX ISSUE",
Q1495="IP &amp; VLAN","TX ISSUE",
Q1495="Warehouse HUAWEI","SPARE-ISSUE",
Q1495="SPARE-HS","SPARE-ISSUE",
Q1495="Power Telco","RAN ISSUE"
),"")</f>
        <v>No root cause</v>
      </c>
      <c r="Q1495" s="48" t="s">
        <v>5576</v>
      </c>
      <c r="R1495" s="23" t="str" cm="1">
        <f t="array" ref="R1495">IFERROR(_xlfn.IFS(
Q1495="MPR ISSUE","ACTIVE",
Q1495="BSS Hardware Issue","ACTIVE",
Q1495="Sites strategiques, MLL, Pylone, etc.","PASSIVE",
Q1495="AKTIVCO DEFAUT GE &amp; POWER Cabinet","PASSIVE",
Q1495="AKTIVCO Coupure ENEO &amp; Baisse de tension","PASSIVE",
Q1495="Coupure ENEO &amp; Baisse de tension","PASSIVE",
Q1495="Defaut GE &amp; POWER Cabinet","PASSIVE",
Q1495="Sharing","PASSIVE",
Q1495="SIte strategiques &amp; DataCenter","PASSIVE",
Q1495="Exclu","Exclu",
Q1495="SAT","ACTIVE",
Q1495="SPARE-ISSUE","SPARE-ISSUE",
Q1495="Fiber CAmtel","ACTIVE",
Q1495="Fiber AOF","ACTIVE",
Q1495="Projet OCM (HUAWEI)","PLANNED WORKS",
Q1495="Projet OCM (NOKIA)","PLANNED WORKS",
Q1495="ACCESS-ISSUE","ACCESS-ISSUE",
Q1495="Projet OCM (ZTE, NOKIA, autres projets)","PLANNED WORKS",
Q1495="No root CAuse","No root cause",
Q1495="ODU HS","ACTIVE",
Q1495="IP &amp; VLAN","ACTIVE",
Q1495="Warehouse HUAWEI","SPARE-ISSUE",
Q1495="SPARE-HS","SPARE-ISSUE",
Q1495="Power Telco","ACTIVE"
),"")</f>
        <v>No root cause</v>
      </c>
      <c r="S1495" s="56" t="s">
        <v>17</v>
      </c>
      <c r="T1495" s="7" t="s">
        <v>17</v>
      </c>
      <c r="U1495" s="7" t="s">
        <v>17</v>
      </c>
      <c r="V1495" s="57" t="s">
        <v>17</v>
      </c>
      <c r="W1495" s="57" t="s">
        <v>17</v>
      </c>
      <c r="X1495" s="57" t="s">
        <v>17</v>
      </c>
      <c r="Y1495" s="57" t="s">
        <v>17</v>
      </c>
      <c r="Z1495" s="57" t="s">
        <v>17</v>
      </c>
      <c r="AA1495" s="57" t="s">
        <v>17</v>
      </c>
      <c r="AB1495" s="57"/>
      <c r="AC1495" s="57" t="s">
        <v>17</v>
      </c>
      <c r="AD1495" s="57" t="s">
        <v>17</v>
      </c>
      <c r="AE1495" s="57" t="s">
        <v>17</v>
      </c>
      <c r="AF1495" s="57" t="s">
        <v>17</v>
      </c>
      <c r="AG1495" s="57" t="s">
        <v>17</v>
      </c>
      <c r="AH1495" s="57" t="s">
        <v>17</v>
      </c>
      <c r="AI1495" s="57" t="s">
        <v>17</v>
      </c>
      <c r="AJ1495" s="57" t="s">
        <v>17</v>
      </c>
      <c r="AK1495" s="57" t="s">
        <v>17</v>
      </c>
      <c r="AL1495" s="57" t="s">
        <v>17</v>
      </c>
      <c r="AM1495" s="15"/>
      <c r="AN1495" s="15"/>
      <c r="AO1495" s="15"/>
      <c r="AP1495" s="15"/>
    </row>
    <row r="1496" spans="1:42" s="14" customFormat="1" x14ac:dyDescent="0.35">
      <c r="A1496" s="1" t="s">
        <v>1601</v>
      </c>
      <c r="B1496" s="1" t="s">
        <v>1602</v>
      </c>
      <c r="C1496" s="3"/>
      <c r="D1496" s="1" t="s">
        <v>12</v>
      </c>
      <c r="E1496" s="1" t="s">
        <v>13</v>
      </c>
      <c r="F1496" s="3" t="s">
        <v>33</v>
      </c>
      <c r="G1496" s="1" t="s">
        <v>34</v>
      </c>
      <c r="H1496" s="51" t="str">
        <f>_xlfn.XLOOKUP(B1496,'[1]Nur des jours'!$B:$B,'[1]Nur des jours'!$H:$H,"")</f>
        <v>ZTE</v>
      </c>
      <c r="I1496" s="52">
        <v>0</v>
      </c>
      <c r="J1496" s="52">
        <v>0</v>
      </c>
      <c r="K1496" s="52">
        <v>0</v>
      </c>
      <c r="L1496" s="53">
        <v>0</v>
      </c>
      <c r="M1496" s="54" t="s">
        <v>5374</v>
      </c>
      <c r="N1496" s="55"/>
      <c r="O1496" s="16" t="str" cm="1">
        <f t="array" ref="O1496">IFERROR(_xlfn.IFS(
Q1496="MPR ISSUE","PDH",
Q1496="BSS Hardware Issue","BSS",
Q1496="Sites strategiques, MLL, Pylone, etc.","ENVTECH",
Q1496="AKTIVCO DEFAUT GE &amp; POWER Cabinet","AKTIVCO",
Q1496="AKTIVCO Coupure ENEO &amp; Baisse de tension","AKTIVCO GRID ONLY",
Q1496="Coupure ENEO &amp; Baisse de tension","IHS GRID ONLY",
Q1496="Defaut GE &amp; POWER Cabinet","IHS",
Q1496="Sharing","Partners",
Q1496="SIte strategiques &amp; DataCenter","SST &amp; DC",
Q1496="Exclu","Exclu",
Q1496="SAT","SAT",
Q1496="SPARE-ISSUE","SPARE-ISSUE",
Q1496="Fiber CAmtel","TRANS_FO_CAMTEL",
Q1496="Fiber AOF","Fiber AOF",
Q1496="Projet OCM (HUAWEI)","TRAVAUX-HUAWEI",
Q1496="Projet OCM (NOKIA)","TRAVAUX-NOKIA",
Q1496="ACCESS-ISSUE","ACCESS-ISSUE",
Q1496="Projet OCM (ZTE, NOKIA, autres projets)","TRAVAUX OCM",
Q1496="No root CAuse","No root cause",
Q1496="ODU HS","PDH",
Q1496="IP &amp; VLAN","PDH",
Q1496="Warehouse HUAWEI","SPARE-ISSUE",
Q1496="SPARE-HS","SPARE-ISSUE",
Q1496="Power Telco","BSS"
),"")</f>
        <v>No root cause</v>
      </c>
      <c r="P1496" s="22" t="str" cm="1">
        <f t="array" ref="P1496">IFERROR(_xlfn.IFS(
Q1496="MPR ISSUE","TX ISSUE",
Q1496="BSS Hardware Issue","RAN ISSUE",
Q1496="Sites strategiques, MLL, Pylone, etc.","ENVTECH",
Q1496="AKTIVCO DEFAUT GE &amp; POWER Cabinet","POWER ISSUE",
Q1496="AKTIVCO Coupure ENEO &amp; Baisse de tension","POWER ISSUE",
Q1496="Coupure ENEO &amp; Baisse de tension","POWER ISSUE",
Q1496="Defaut GE &amp; POWER Cabinet","POWER ISSUE",
Q1496="Sharing","POWER ISSUE",
Q1496="SIte strategiques &amp; DataCenter","POWER ISSUE",
Q1496="Exclu","Exclu",
Q1496="SAT","TX ISSUE",
Q1496="SPARE-ISSUE","SPARE-ISSUE",
Q1496="Fiber CAmtel","TX ISSUE",
Q1496="Fiber AOF","TX ISSUE",
Q1496="Projet OCM (HUAWEI)","TRAVAUX-HUAWEI",
Q1496="Projet OCM (NOKIA)","TRAVAUX -NOKIA",
Q1496="ACCESS-ISSUE","ACCESS-ISSUE",
Q1496="Projet OCM (ZTE, NOKIA, autres projets)","TRAVAUX OCM",
Q1496="No root CAuse","No root cause",
Q1496="ODU HS","TX ISSUE",
Q1496="IP &amp; VLAN","TX ISSUE",
Q1496="Warehouse HUAWEI","SPARE-ISSUE",
Q1496="SPARE-HS","SPARE-ISSUE",
Q1496="Power Telco","RAN ISSUE"
),"")</f>
        <v>No root cause</v>
      </c>
      <c r="Q1496" s="48" t="s">
        <v>5576</v>
      </c>
      <c r="R1496" s="23" t="str" cm="1">
        <f t="array" ref="R1496">IFERROR(_xlfn.IFS(
Q1496="MPR ISSUE","ACTIVE",
Q1496="BSS Hardware Issue","ACTIVE",
Q1496="Sites strategiques, MLL, Pylone, etc.","PASSIVE",
Q1496="AKTIVCO DEFAUT GE &amp; POWER Cabinet","PASSIVE",
Q1496="AKTIVCO Coupure ENEO &amp; Baisse de tension","PASSIVE",
Q1496="Coupure ENEO &amp; Baisse de tension","PASSIVE",
Q1496="Defaut GE &amp; POWER Cabinet","PASSIVE",
Q1496="Sharing","PASSIVE",
Q1496="SIte strategiques &amp; DataCenter","PASSIVE",
Q1496="Exclu","Exclu",
Q1496="SAT","ACTIVE",
Q1496="SPARE-ISSUE","SPARE-ISSUE",
Q1496="Fiber CAmtel","ACTIVE",
Q1496="Fiber AOF","ACTIVE",
Q1496="Projet OCM (HUAWEI)","PLANNED WORKS",
Q1496="Projet OCM (NOKIA)","PLANNED WORKS",
Q1496="ACCESS-ISSUE","ACCESS-ISSUE",
Q1496="Projet OCM (ZTE, NOKIA, autres projets)","PLANNED WORKS",
Q1496="No root CAuse","No root cause",
Q1496="ODU HS","ACTIVE",
Q1496="IP &amp; VLAN","ACTIVE",
Q1496="Warehouse HUAWEI","SPARE-ISSUE",
Q1496="SPARE-HS","SPARE-ISSUE",
Q1496="Power Telco","ACTIVE"
),"")</f>
        <v>No root cause</v>
      </c>
      <c r="S1496" s="56" t="s">
        <v>17</v>
      </c>
      <c r="T1496" s="7" t="s">
        <v>17</v>
      </c>
      <c r="U1496" s="7" t="s">
        <v>17</v>
      </c>
      <c r="V1496" s="57" t="s">
        <v>17</v>
      </c>
      <c r="W1496" s="57" t="s">
        <v>17</v>
      </c>
      <c r="X1496" s="57" t="s">
        <v>17</v>
      </c>
      <c r="Y1496" s="57" t="s">
        <v>17</v>
      </c>
      <c r="Z1496" s="57" t="s">
        <v>17</v>
      </c>
      <c r="AA1496" s="57" t="s">
        <v>17</v>
      </c>
      <c r="AB1496" s="57"/>
      <c r="AC1496" s="57" t="s">
        <v>17</v>
      </c>
      <c r="AD1496" s="57" t="s">
        <v>17</v>
      </c>
      <c r="AE1496" s="57" t="s">
        <v>17</v>
      </c>
      <c r="AF1496" s="57" t="s">
        <v>17</v>
      </c>
      <c r="AG1496" s="57" t="s">
        <v>17</v>
      </c>
      <c r="AH1496" s="57" t="s">
        <v>17</v>
      </c>
      <c r="AI1496" s="57" t="s">
        <v>17</v>
      </c>
      <c r="AJ1496" s="57" t="s">
        <v>17</v>
      </c>
      <c r="AK1496" s="57" t="s">
        <v>17</v>
      </c>
      <c r="AL1496" s="57" t="s">
        <v>17</v>
      </c>
      <c r="AM1496" s="15"/>
      <c r="AN1496" s="15"/>
      <c r="AO1496" s="15"/>
      <c r="AP1496" s="15"/>
    </row>
    <row r="1497" spans="1:42" s="14" customFormat="1" x14ac:dyDescent="0.35">
      <c r="A1497" s="1" t="s">
        <v>4532</v>
      </c>
      <c r="B1497" s="1" t="s">
        <v>4533</v>
      </c>
      <c r="C1497" s="3"/>
      <c r="D1497" s="1" t="s">
        <v>23</v>
      </c>
      <c r="E1497" s="1" t="s">
        <v>38</v>
      </c>
      <c r="F1497" s="3" t="s">
        <v>33</v>
      </c>
      <c r="G1497" s="1" t="s">
        <v>34</v>
      </c>
      <c r="H1497" s="51" t="str">
        <f>_xlfn.XLOOKUP(B1497,'[1]Nur des jours'!$B:$B,'[1]Nur des jours'!$H:$H,"")</f>
        <v>ZTE</v>
      </c>
      <c r="I1497" s="52">
        <v>0</v>
      </c>
      <c r="J1497" s="52">
        <v>0</v>
      </c>
      <c r="K1497" s="52">
        <v>0</v>
      </c>
      <c r="L1497" s="53">
        <v>0</v>
      </c>
      <c r="M1497" s="54" t="s">
        <v>5374</v>
      </c>
      <c r="N1497" s="55"/>
      <c r="O1497" s="16" t="str" cm="1">
        <f t="array" ref="O1497">IFERROR(_xlfn.IFS(
Q1497="MPR ISSUE","PDH",
Q1497="BSS Hardware Issue","BSS",
Q1497="Sites strategiques, MLL, Pylone, etc.","ENVTECH",
Q1497="AKTIVCO DEFAUT GE &amp; POWER Cabinet","AKTIVCO",
Q1497="AKTIVCO Coupure ENEO &amp; Baisse de tension","AKTIVCO GRID ONLY",
Q1497="Coupure ENEO &amp; Baisse de tension","IHS GRID ONLY",
Q1497="Defaut GE &amp; POWER Cabinet","IHS",
Q1497="Sharing","Partners",
Q1497="SIte strategiques &amp; DataCenter","SST &amp; DC",
Q1497="Exclu","Exclu",
Q1497="SAT","SAT",
Q1497="SPARE-ISSUE","SPARE-ISSUE",
Q1497="Fiber CAmtel","TRANS_FO_CAMTEL",
Q1497="Fiber AOF","Fiber AOF",
Q1497="Projet OCM (HUAWEI)","TRAVAUX-HUAWEI",
Q1497="Projet OCM (NOKIA)","TRAVAUX-NOKIA",
Q1497="ACCESS-ISSUE","ACCESS-ISSUE",
Q1497="Projet OCM (ZTE, NOKIA, autres projets)","TRAVAUX OCM",
Q1497="No root CAuse","No root cause",
Q1497="ODU HS","PDH",
Q1497="IP &amp; VLAN","PDH",
Q1497="Warehouse HUAWEI","SPARE-ISSUE",
Q1497="SPARE-HS","SPARE-ISSUE",
Q1497="Power Telco","BSS"
),"")</f>
        <v>No root cause</v>
      </c>
      <c r="P1497" s="22" t="str" cm="1">
        <f t="array" ref="P1497">IFERROR(_xlfn.IFS(
Q1497="MPR ISSUE","TX ISSUE",
Q1497="BSS Hardware Issue","RAN ISSUE",
Q1497="Sites strategiques, MLL, Pylone, etc.","ENVTECH",
Q1497="AKTIVCO DEFAUT GE &amp; POWER Cabinet","POWER ISSUE",
Q1497="AKTIVCO Coupure ENEO &amp; Baisse de tension","POWER ISSUE",
Q1497="Coupure ENEO &amp; Baisse de tension","POWER ISSUE",
Q1497="Defaut GE &amp; POWER Cabinet","POWER ISSUE",
Q1497="Sharing","POWER ISSUE",
Q1497="SIte strategiques &amp; DataCenter","POWER ISSUE",
Q1497="Exclu","Exclu",
Q1497="SAT","TX ISSUE",
Q1497="SPARE-ISSUE","SPARE-ISSUE",
Q1497="Fiber CAmtel","TX ISSUE",
Q1497="Fiber AOF","TX ISSUE",
Q1497="Projet OCM (HUAWEI)","TRAVAUX-HUAWEI",
Q1497="Projet OCM (NOKIA)","TRAVAUX -NOKIA",
Q1497="ACCESS-ISSUE","ACCESS-ISSUE",
Q1497="Projet OCM (ZTE, NOKIA, autres projets)","TRAVAUX OCM",
Q1497="No root CAuse","No root cause",
Q1497="ODU HS","TX ISSUE",
Q1497="IP &amp; VLAN","TX ISSUE",
Q1497="Warehouse HUAWEI","SPARE-ISSUE",
Q1497="SPARE-HS","SPARE-ISSUE",
Q1497="Power Telco","RAN ISSUE"
),"")</f>
        <v>No root cause</v>
      </c>
      <c r="Q1497" s="48" t="s">
        <v>5576</v>
      </c>
      <c r="R1497" s="23" t="str" cm="1">
        <f t="array" ref="R1497">IFERROR(_xlfn.IFS(
Q1497="MPR ISSUE","ACTIVE",
Q1497="BSS Hardware Issue","ACTIVE",
Q1497="Sites strategiques, MLL, Pylone, etc.","PASSIVE",
Q1497="AKTIVCO DEFAUT GE &amp; POWER Cabinet","PASSIVE",
Q1497="AKTIVCO Coupure ENEO &amp; Baisse de tension","PASSIVE",
Q1497="Coupure ENEO &amp; Baisse de tension","PASSIVE",
Q1497="Defaut GE &amp; POWER Cabinet","PASSIVE",
Q1497="Sharing","PASSIVE",
Q1497="SIte strategiques &amp; DataCenter","PASSIVE",
Q1497="Exclu","Exclu",
Q1497="SAT","ACTIVE",
Q1497="SPARE-ISSUE","SPARE-ISSUE",
Q1497="Fiber CAmtel","ACTIVE",
Q1497="Fiber AOF","ACTIVE",
Q1497="Projet OCM (HUAWEI)","PLANNED WORKS",
Q1497="Projet OCM (NOKIA)","PLANNED WORKS",
Q1497="ACCESS-ISSUE","ACCESS-ISSUE",
Q1497="Projet OCM (ZTE, NOKIA, autres projets)","PLANNED WORKS",
Q1497="No root CAuse","No root cause",
Q1497="ODU HS","ACTIVE",
Q1497="IP &amp; VLAN","ACTIVE",
Q1497="Warehouse HUAWEI","SPARE-ISSUE",
Q1497="SPARE-HS","SPARE-ISSUE",
Q1497="Power Telco","ACTIVE"
),"")</f>
        <v>No root cause</v>
      </c>
      <c r="S1497" s="56" t="s">
        <v>17</v>
      </c>
      <c r="T1497" s="7" t="s">
        <v>17</v>
      </c>
      <c r="U1497" s="7" t="s">
        <v>17</v>
      </c>
      <c r="V1497" s="57" t="s">
        <v>17</v>
      </c>
      <c r="W1497" s="57" t="s">
        <v>17</v>
      </c>
      <c r="X1497" s="57" t="s">
        <v>17</v>
      </c>
      <c r="Y1497" s="57" t="s">
        <v>17</v>
      </c>
      <c r="Z1497" s="57" t="s">
        <v>17</v>
      </c>
      <c r="AA1497" s="57" t="s">
        <v>17</v>
      </c>
      <c r="AB1497" s="57"/>
      <c r="AC1497" s="57" t="s">
        <v>17</v>
      </c>
      <c r="AD1497" s="57" t="s">
        <v>17</v>
      </c>
      <c r="AE1497" s="57" t="s">
        <v>17</v>
      </c>
      <c r="AF1497" s="57" t="s">
        <v>17</v>
      </c>
      <c r="AG1497" s="57" t="s">
        <v>17</v>
      </c>
      <c r="AH1497" s="57" t="s">
        <v>17</v>
      </c>
      <c r="AI1497" s="57" t="s">
        <v>17</v>
      </c>
      <c r="AJ1497" s="57" t="s">
        <v>17</v>
      </c>
      <c r="AK1497" s="57" t="s">
        <v>17</v>
      </c>
      <c r="AL1497" s="57" t="s">
        <v>17</v>
      </c>
      <c r="AM1497" s="15"/>
      <c r="AN1497" s="15"/>
      <c r="AO1497" s="15"/>
      <c r="AP1497" s="15"/>
    </row>
    <row r="1498" spans="1:42" s="14" customFormat="1" x14ac:dyDescent="0.35">
      <c r="A1498" s="1" t="s">
        <v>1848</v>
      </c>
      <c r="B1498" s="1" t="s">
        <v>1849</v>
      </c>
      <c r="C1498" s="3"/>
      <c r="D1498" s="1" t="s">
        <v>12</v>
      </c>
      <c r="E1498" s="1" t="s">
        <v>13</v>
      </c>
      <c r="F1498" s="3" t="s">
        <v>33</v>
      </c>
      <c r="G1498" s="1" t="s">
        <v>34</v>
      </c>
      <c r="H1498" s="51" t="str">
        <f>_xlfn.XLOOKUP(B1498,'[1]Nur des jours'!$B:$B,'[1]Nur des jours'!$H:$H,"")</f>
        <v>ZTE</v>
      </c>
      <c r="I1498" s="52">
        <v>0</v>
      </c>
      <c r="J1498" s="52">
        <v>0</v>
      </c>
      <c r="K1498" s="52">
        <v>0</v>
      </c>
      <c r="L1498" s="53">
        <v>0</v>
      </c>
      <c r="M1498" s="54" t="s">
        <v>5374</v>
      </c>
      <c r="N1498" s="55"/>
      <c r="O1498" s="16" t="str" cm="1">
        <f t="array" ref="O1498">IFERROR(_xlfn.IFS(
Q1498="MPR ISSUE","PDH",
Q1498="BSS Hardware Issue","BSS",
Q1498="Sites strategiques, MLL, Pylone, etc.","ENVTECH",
Q1498="AKTIVCO DEFAUT GE &amp; POWER Cabinet","AKTIVCO",
Q1498="AKTIVCO Coupure ENEO &amp; Baisse de tension","AKTIVCO GRID ONLY",
Q1498="Coupure ENEO &amp; Baisse de tension","IHS GRID ONLY",
Q1498="Defaut GE &amp; POWER Cabinet","IHS",
Q1498="Sharing","Partners",
Q1498="SIte strategiques &amp; DataCenter","SST &amp; DC",
Q1498="Exclu","Exclu",
Q1498="SAT","SAT",
Q1498="SPARE-ISSUE","SPARE-ISSUE",
Q1498="Fiber CAmtel","TRANS_FO_CAMTEL",
Q1498="Fiber AOF","Fiber AOF",
Q1498="Projet OCM (HUAWEI)","TRAVAUX-HUAWEI",
Q1498="Projet OCM (NOKIA)","TRAVAUX-NOKIA",
Q1498="ACCESS-ISSUE","ACCESS-ISSUE",
Q1498="Projet OCM (ZTE, NOKIA, autres projets)","TRAVAUX OCM",
Q1498="No root CAuse","No root cause",
Q1498="ODU HS","PDH",
Q1498="IP &amp; VLAN","PDH",
Q1498="Warehouse HUAWEI","SPARE-ISSUE",
Q1498="SPARE-HS","SPARE-ISSUE",
Q1498="Power Telco","BSS"
),"")</f>
        <v>No root cause</v>
      </c>
      <c r="P1498" s="22" t="str" cm="1">
        <f t="array" ref="P1498">IFERROR(_xlfn.IFS(
Q1498="MPR ISSUE","TX ISSUE",
Q1498="BSS Hardware Issue","RAN ISSUE",
Q1498="Sites strategiques, MLL, Pylone, etc.","ENVTECH",
Q1498="AKTIVCO DEFAUT GE &amp; POWER Cabinet","POWER ISSUE",
Q1498="AKTIVCO Coupure ENEO &amp; Baisse de tension","POWER ISSUE",
Q1498="Coupure ENEO &amp; Baisse de tension","POWER ISSUE",
Q1498="Defaut GE &amp; POWER Cabinet","POWER ISSUE",
Q1498="Sharing","POWER ISSUE",
Q1498="SIte strategiques &amp; DataCenter","POWER ISSUE",
Q1498="Exclu","Exclu",
Q1498="SAT","TX ISSUE",
Q1498="SPARE-ISSUE","SPARE-ISSUE",
Q1498="Fiber CAmtel","TX ISSUE",
Q1498="Fiber AOF","TX ISSUE",
Q1498="Projet OCM (HUAWEI)","TRAVAUX-HUAWEI",
Q1498="Projet OCM (NOKIA)","TRAVAUX -NOKIA",
Q1498="ACCESS-ISSUE","ACCESS-ISSUE",
Q1498="Projet OCM (ZTE, NOKIA, autres projets)","TRAVAUX OCM",
Q1498="No root CAuse","No root cause",
Q1498="ODU HS","TX ISSUE",
Q1498="IP &amp; VLAN","TX ISSUE",
Q1498="Warehouse HUAWEI","SPARE-ISSUE",
Q1498="SPARE-HS","SPARE-ISSUE",
Q1498="Power Telco","RAN ISSUE"
),"")</f>
        <v>No root cause</v>
      </c>
      <c r="Q1498" s="48" t="s">
        <v>5576</v>
      </c>
      <c r="R1498" s="23" t="str" cm="1">
        <f t="array" ref="R1498">IFERROR(_xlfn.IFS(
Q1498="MPR ISSUE","ACTIVE",
Q1498="BSS Hardware Issue","ACTIVE",
Q1498="Sites strategiques, MLL, Pylone, etc.","PASSIVE",
Q1498="AKTIVCO DEFAUT GE &amp; POWER Cabinet","PASSIVE",
Q1498="AKTIVCO Coupure ENEO &amp; Baisse de tension","PASSIVE",
Q1498="Coupure ENEO &amp; Baisse de tension","PASSIVE",
Q1498="Defaut GE &amp; POWER Cabinet","PASSIVE",
Q1498="Sharing","PASSIVE",
Q1498="SIte strategiques &amp; DataCenter","PASSIVE",
Q1498="Exclu","Exclu",
Q1498="SAT","ACTIVE",
Q1498="SPARE-ISSUE","SPARE-ISSUE",
Q1498="Fiber CAmtel","ACTIVE",
Q1498="Fiber AOF","ACTIVE",
Q1498="Projet OCM (HUAWEI)","PLANNED WORKS",
Q1498="Projet OCM (NOKIA)","PLANNED WORKS",
Q1498="ACCESS-ISSUE","ACCESS-ISSUE",
Q1498="Projet OCM (ZTE, NOKIA, autres projets)","PLANNED WORKS",
Q1498="No root CAuse","No root cause",
Q1498="ODU HS","ACTIVE",
Q1498="IP &amp; VLAN","ACTIVE",
Q1498="Warehouse HUAWEI","SPARE-ISSUE",
Q1498="SPARE-HS","SPARE-ISSUE",
Q1498="Power Telco","ACTIVE"
),"")</f>
        <v>No root cause</v>
      </c>
      <c r="S1498" s="56" t="s">
        <v>17</v>
      </c>
      <c r="T1498" s="7" t="s">
        <v>17</v>
      </c>
      <c r="U1498" s="7" t="s">
        <v>17</v>
      </c>
      <c r="V1498" s="57" t="s">
        <v>17</v>
      </c>
      <c r="W1498" s="57" t="s">
        <v>17</v>
      </c>
      <c r="X1498" s="57" t="s">
        <v>17</v>
      </c>
      <c r="Y1498" s="57" t="s">
        <v>17</v>
      </c>
      <c r="Z1498" s="57" t="s">
        <v>17</v>
      </c>
      <c r="AA1498" s="57" t="s">
        <v>17</v>
      </c>
      <c r="AB1498" s="57"/>
      <c r="AC1498" s="57" t="s">
        <v>17</v>
      </c>
      <c r="AD1498" s="57" t="s">
        <v>17</v>
      </c>
      <c r="AE1498" s="57" t="s">
        <v>17</v>
      </c>
      <c r="AF1498" s="57" t="s">
        <v>17</v>
      </c>
      <c r="AG1498" s="57" t="s">
        <v>17</v>
      </c>
      <c r="AH1498" s="57" t="s">
        <v>17</v>
      </c>
      <c r="AI1498" s="57" t="s">
        <v>17</v>
      </c>
      <c r="AJ1498" s="57" t="s">
        <v>17</v>
      </c>
      <c r="AK1498" s="57" t="s">
        <v>17</v>
      </c>
      <c r="AL1498" s="57" t="s">
        <v>17</v>
      </c>
      <c r="AM1498" s="15"/>
      <c r="AN1498" s="15"/>
      <c r="AO1498" s="15"/>
      <c r="AP1498" s="15"/>
    </row>
    <row r="1499" spans="1:42" s="14" customFormat="1" x14ac:dyDescent="0.35">
      <c r="A1499" s="1" t="s">
        <v>2654</v>
      </c>
      <c r="B1499" s="1" t="s">
        <v>2655</v>
      </c>
      <c r="C1499" s="3"/>
      <c r="D1499" s="1" t="s">
        <v>12</v>
      </c>
      <c r="E1499" s="1" t="s">
        <v>13</v>
      </c>
      <c r="F1499" s="3" t="s">
        <v>53</v>
      </c>
      <c r="G1499" s="1" t="s">
        <v>54</v>
      </c>
      <c r="H1499" s="59" t="str">
        <f>_xlfn.XLOOKUP(B1499,'[1]Nur des jours'!$B:$B,'[1]Nur des jours'!$H:$H,"")</f>
        <v>Huawei</v>
      </c>
      <c r="I1499" s="52">
        <v>0</v>
      </c>
      <c r="J1499" s="52">
        <v>0</v>
      </c>
      <c r="K1499" s="52">
        <v>0</v>
      </c>
      <c r="L1499" s="53">
        <v>0</v>
      </c>
      <c r="M1499" s="54" t="s">
        <v>5374</v>
      </c>
      <c r="N1499" s="55"/>
      <c r="O1499" s="16" t="str" cm="1">
        <f t="array" ref="O1499">IFERROR(_xlfn.IFS(
Q1499="MPR ISSUE","PDH",
Q1499="BSS Hardware Issue","BSS",
Q1499="Sites strategiques, MLL, Pylone, etc.","ENVTECH",
Q1499="AKTIVCO DEFAUT GE &amp; POWER Cabinet","AKTIVCO",
Q1499="AKTIVCO Coupure ENEO &amp; Baisse de tension","AKTIVCO GRID ONLY",
Q1499="Coupure ENEO &amp; Baisse de tension","IHS GRID ONLY",
Q1499="Defaut GE &amp; POWER Cabinet","IHS",
Q1499="Sharing","Partners",
Q1499="SIte strategiques &amp; DataCenter","SST &amp; DC",
Q1499="Exclu","Exclu",
Q1499="SAT","SAT",
Q1499="SPARE-ISSUE","SPARE-ISSUE",
Q1499="Fiber CAmtel","TRANS_FO_CAMTEL",
Q1499="Fiber AOF","Fiber AOF",
Q1499="Projet OCM (HUAWEI)","TRAVAUX-HUAWEI",
Q1499="Projet OCM (NOKIA)","TRAVAUX-NOKIA",
Q1499="ACCESS-ISSUE","ACCESS-ISSUE",
Q1499="Projet OCM (ZTE, NOKIA, autres projets)","TRAVAUX OCM",
Q1499="No root CAuse","No root cause",
Q1499="ODU HS","PDH",
Q1499="IP &amp; VLAN","PDH",
Q1499="Warehouse HUAWEI","SPARE-ISSUE",
Q1499="SPARE-HS","SPARE-ISSUE",
Q1499="Power Telco","BSS"
),"")</f>
        <v>No root cause</v>
      </c>
      <c r="P1499" s="22" t="str" cm="1">
        <f t="array" ref="P1499">IFERROR(_xlfn.IFS(
Q1499="MPR ISSUE","TX ISSUE",
Q1499="BSS Hardware Issue","RAN ISSUE",
Q1499="Sites strategiques, MLL, Pylone, etc.","ENVTECH",
Q1499="AKTIVCO DEFAUT GE &amp; POWER Cabinet","POWER ISSUE",
Q1499="AKTIVCO Coupure ENEO &amp; Baisse de tension","POWER ISSUE",
Q1499="Coupure ENEO &amp; Baisse de tension","POWER ISSUE",
Q1499="Defaut GE &amp; POWER Cabinet","POWER ISSUE",
Q1499="Sharing","POWER ISSUE",
Q1499="SIte strategiques &amp; DataCenter","POWER ISSUE",
Q1499="Exclu","Exclu",
Q1499="SAT","TX ISSUE",
Q1499="SPARE-ISSUE","SPARE-ISSUE",
Q1499="Fiber CAmtel","TX ISSUE",
Q1499="Fiber AOF","TX ISSUE",
Q1499="Projet OCM (HUAWEI)","TRAVAUX-HUAWEI",
Q1499="Projet OCM (NOKIA)","TRAVAUX -NOKIA",
Q1499="ACCESS-ISSUE","ACCESS-ISSUE",
Q1499="Projet OCM (ZTE, NOKIA, autres projets)","TRAVAUX OCM",
Q1499="No root CAuse","No root cause",
Q1499="ODU HS","TX ISSUE",
Q1499="IP &amp; VLAN","TX ISSUE",
Q1499="Warehouse HUAWEI","SPARE-ISSUE",
Q1499="SPARE-HS","SPARE-ISSUE",
Q1499="Power Telco","RAN ISSUE"
),"")</f>
        <v>No root cause</v>
      </c>
      <c r="Q1499" s="48" t="s">
        <v>5576</v>
      </c>
      <c r="R1499" s="23" t="str" cm="1">
        <f t="array" ref="R1499">IFERROR(_xlfn.IFS(
Q1499="MPR ISSUE","ACTIVE",
Q1499="BSS Hardware Issue","ACTIVE",
Q1499="Sites strategiques, MLL, Pylone, etc.","PASSIVE",
Q1499="AKTIVCO DEFAUT GE &amp; POWER Cabinet","PASSIVE",
Q1499="AKTIVCO Coupure ENEO &amp; Baisse de tension","PASSIVE",
Q1499="Coupure ENEO &amp; Baisse de tension","PASSIVE",
Q1499="Defaut GE &amp; POWER Cabinet","PASSIVE",
Q1499="Sharing","PASSIVE",
Q1499="SIte strategiques &amp; DataCenter","PASSIVE",
Q1499="Exclu","Exclu",
Q1499="SAT","ACTIVE",
Q1499="SPARE-ISSUE","SPARE-ISSUE",
Q1499="Fiber CAmtel","ACTIVE",
Q1499="Fiber AOF","ACTIVE",
Q1499="Projet OCM (HUAWEI)","PLANNED WORKS",
Q1499="Projet OCM (NOKIA)","PLANNED WORKS",
Q1499="ACCESS-ISSUE","ACCESS-ISSUE",
Q1499="Projet OCM (ZTE, NOKIA, autres projets)","PLANNED WORKS",
Q1499="No root CAuse","No root cause",
Q1499="ODU HS","ACTIVE",
Q1499="IP &amp; VLAN","ACTIVE",
Q1499="Warehouse HUAWEI","SPARE-ISSUE",
Q1499="SPARE-HS","SPARE-ISSUE",
Q1499="Power Telco","ACTIVE"
),"")</f>
        <v>No root cause</v>
      </c>
      <c r="S1499" s="56" t="s">
        <v>17</v>
      </c>
      <c r="T1499" s="7" t="s">
        <v>17</v>
      </c>
      <c r="U1499" s="7" t="s">
        <v>17</v>
      </c>
      <c r="V1499" s="57"/>
      <c r="W1499" s="57"/>
      <c r="X1499" s="57"/>
      <c r="Y1499" s="57"/>
      <c r="Z1499" s="57"/>
      <c r="AA1499" s="57"/>
      <c r="AB1499" s="57"/>
      <c r="AC1499" s="57" t="s">
        <v>17</v>
      </c>
      <c r="AD1499" s="57" t="s">
        <v>17</v>
      </c>
      <c r="AE1499" s="57" t="s">
        <v>17</v>
      </c>
      <c r="AF1499" s="57" t="s">
        <v>17</v>
      </c>
      <c r="AG1499" s="57" t="s">
        <v>17</v>
      </c>
      <c r="AH1499" s="57" t="s">
        <v>17</v>
      </c>
      <c r="AI1499" s="57" t="s">
        <v>17</v>
      </c>
      <c r="AJ1499" s="57" t="s">
        <v>17</v>
      </c>
      <c r="AK1499" s="57" t="s">
        <v>17</v>
      </c>
      <c r="AL1499" s="57" t="s">
        <v>17</v>
      </c>
      <c r="AM1499" s="15"/>
      <c r="AN1499" s="15"/>
      <c r="AO1499" s="15"/>
      <c r="AP1499" s="15"/>
    </row>
    <row r="1500" spans="1:42" s="14" customFormat="1" x14ac:dyDescent="0.35">
      <c r="A1500" s="1" t="s">
        <v>3173</v>
      </c>
      <c r="B1500" s="1" t="s">
        <v>3174</v>
      </c>
      <c r="C1500" s="3"/>
      <c r="D1500" s="1" t="s">
        <v>12</v>
      </c>
      <c r="E1500" s="1" t="s">
        <v>320</v>
      </c>
      <c r="F1500" s="3" t="s">
        <v>33</v>
      </c>
      <c r="G1500" s="1" t="s">
        <v>486</v>
      </c>
      <c r="H1500" s="51" t="str">
        <f>_xlfn.XLOOKUP(B1500,'[1]Nur des jours'!$B:$B,'[1]Nur des jours'!$H:$H,"")</f>
        <v>ZTE</v>
      </c>
      <c r="I1500" s="52">
        <v>0</v>
      </c>
      <c r="J1500" s="52">
        <v>0</v>
      </c>
      <c r="K1500" s="52">
        <v>0</v>
      </c>
      <c r="L1500" s="53">
        <v>0</v>
      </c>
      <c r="M1500" s="54" t="s">
        <v>5374</v>
      </c>
      <c r="N1500" s="55"/>
      <c r="O1500" s="16" t="str" cm="1">
        <f t="array" ref="O1500">IFERROR(_xlfn.IFS(
Q1500="MPR ISSUE","PDH",
Q1500="BSS Hardware Issue","BSS",
Q1500="Sites strategiques, MLL, Pylone, etc.","ENVTECH",
Q1500="AKTIVCO DEFAUT GE &amp; POWER Cabinet","AKTIVCO",
Q1500="AKTIVCO Coupure ENEO &amp; Baisse de tension","AKTIVCO GRID ONLY",
Q1500="Coupure ENEO &amp; Baisse de tension","IHS GRID ONLY",
Q1500="Defaut GE &amp; POWER Cabinet","IHS",
Q1500="Sharing","Partners",
Q1500="SIte strategiques &amp; DataCenter","SST &amp; DC",
Q1500="Exclu","Exclu",
Q1500="SAT","SAT",
Q1500="SPARE-ISSUE","SPARE-ISSUE",
Q1500="Fiber CAmtel","TRANS_FO_CAMTEL",
Q1500="Fiber AOF","Fiber AOF",
Q1500="Projet OCM (HUAWEI)","TRAVAUX-HUAWEI",
Q1500="Projet OCM (NOKIA)","TRAVAUX-NOKIA",
Q1500="ACCESS-ISSUE","ACCESS-ISSUE",
Q1500="Projet OCM (ZTE, NOKIA, autres projets)","TRAVAUX OCM",
Q1500="No root CAuse","No root cause",
Q1500="ODU HS","PDH",
Q1500="IP &amp; VLAN","PDH",
Q1500="Warehouse HUAWEI","SPARE-ISSUE",
Q1500="SPARE-HS","SPARE-ISSUE",
Q1500="Power Telco","BSS"
),"")</f>
        <v>No root cause</v>
      </c>
      <c r="P1500" s="22" t="str" cm="1">
        <f t="array" ref="P1500">IFERROR(_xlfn.IFS(
Q1500="MPR ISSUE","TX ISSUE",
Q1500="BSS Hardware Issue","RAN ISSUE",
Q1500="Sites strategiques, MLL, Pylone, etc.","ENVTECH",
Q1500="AKTIVCO DEFAUT GE &amp; POWER Cabinet","POWER ISSUE",
Q1500="AKTIVCO Coupure ENEO &amp; Baisse de tension","POWER ISSUE",
Q1500="Coupure ENEO &amp; Baisse de tension","POWER ISSUE",
Q1500="Defaut GE &amp; POWER Cabinet","POWER ISSUE",
Q1500="Sharing","POWER ISSUE",
Q1500="SIte strategiques &amp; DataCenter","POWER ISSUE",
Q1500="Exclu","Exclu",
Q1500="SAT","TX ISSUE",
Q1500="SPARE-ISSUE","SPARE-ISSUE",
Q1500="Fiber CAmtel","TX ISSUE",
Q1500="Fiber AOF","TX ISSUE",
Q1500="Projet OCM (HUAWEI)","TRAVAUX-HUAWEI",
Q1500="Projet OCM (NOKIA)","TRAVAUX -NOKIA",
Q1500="ACCESS-ISSUE","ACCESS-ISSUE",
Q1500="Projet OCM (ZTE, NOKIA, autres projets)","TRAVAUX OCM",
Q1500="No root CAuse","No root cause",
Q1500="ODU HS","TX ISSUE",
Q1500="IP &amp; VLAN","TX ISSUE",
Q1500="Warehouse HUAWEI","SPARE-ISSUE",
Q1500="SPARE-HS","SPARE-ISSUE",
Q1500="Power Telco","RAN ISSUE"
),"")</f>
        <v>No root cause</v>
      </c>
      <c r="Q1500" s="48" t="s">
        <v>5576</v>
      </c>
      <c r="R1500" s="23" t="str" cm="1">
        <f t="array" ref="R1500">IFERROR(_xlfn.IFS(
Q1500="MPR ISSUE","ACTIVE",
Q1500="BSS Hardware Issue","ACTIVE",
Q1500="Sites strategiques, MLL, Pylone, etc.","PASSIVE",
Q1500="AKTIVCO DEFAUT GE &amp; POWER Cabinet","PASSIVE",
Q1500="AKTIVCO Coupure ENEO &amp; Baisse de tension","PASSIVE",
Q1500="Coupure ENEO &amp; Baisse de tension","PASSIVE",
Q1500="Defaut GE &amp; POWER Cabinet","PASSIVE",
Q1500="Sharing","PASSIVE",
Q1500="SIte strategiques &amp; DataCenter","PASSIVE",
Q1500="Exclu","Exclu",
Q1500="SAT","ACTIVE",
Q1500="SPARE-ISSUE","SPARE-ISSUE",
Q1500="Fiber CAmtel","ACTIVE",
Q1500="Fiber AOF","ACTIVE",
Q1500="Projet OCM (HUAWEI)","PLANNED WORKS",
Q1500="Projet OCM (NOKIA)","PLANNED WORKS",
Q1500="ACCESS-ISSUE","ACCESS-ISSUE",
Q1500="Projet OCM (ZTE, NOKIA, autres projets)","PLANNED WORKS",
Q1500="No root CAuse","No root cause",
Q1500="ODU HS","ACTIVE",
Q1500="IP &amp; VLAN","ACTIVE",
Q1500="Warehouse HUAWEI","SPARE-ISSUE",
Q1500="SPARE-HS","SPARE-ISSUE",
Q1500="Power Telco","ACTIVE"
),"")</f>
        <v>No root cause</v>
      </c>
      <c r="S1500" s="56" t="s">
        <v>17</v>
      </c>
      <c r="T1500" s="7" t="s">
        <v>17</v>
      </c>
      <c r="U1500" s="7" t="s">
        <v>17</v>
      </c>
      <c r="V1500" s="57" t="s">
        <v>17</v>
      </c>
      <c r="W1500" s="57" t="s">
        <v>17</v>
      </c>
      <c r="X1500" s="57" t="s">
        <v>17</v>
      </c>
      <c r="Y1500" s="57" t="s">
        <v>17</v>
      </c>
      <c r="Z1500" s="57" t="s">
        <v>17</v>
      </c>
      <c r="AA1500" s="57" t="s">
        <v>17</v>
      </c>
      <c r="AB1500" s="57"/>
      <c r="AC1500" s="57" t="s">
        <v>17</v>
      </c>
      <c r="AD1500" s="57" t="s">
        <v>17</v>
      </c>
      <c r="AE1500" s="57" t="s">
        <v>17</v>
      </c>
      <c r="AF1500" s="57" t="s">
        <v>17</v>
      </c>
      <c r="AG1500" s="57" t="s">
        <v>17</v>
      </c>
      <c r="AH1500" s="57" t="s">
        <v>17</v>
      </c>
      <c r="AI1500" s="57" t="s">
        <v>17</v>
      </c>
      <c r="AJ1500" s="57" t="s">
        <v>17</v>
      </c>
      <c r="AK1500" s="57" t="s">
        <v>17</v>
      </c>
      <c r="AL1500" s="57" t="s">
        <v>17</v>
      </c>
      <c r="AM1500" s="15"/>
      <c r="AN1500" s="15"/>
      <c r="AO1500" s="15"/>
      <c r="AP1500" s="15"/>
    </row>
    <row r="1501" spans="1:42" s="14" customFormat="1" x14ac:dyDescent="0.35">
      <c r="A1501" s="1" t="s">
        <v>1952</v>
      </c>
      <c r="B1501" s="1" t="s">
        <v>1953</v>
      </c>
      <c r="C1501" s="3"/>
      <c r="D1501" s="1" t="s">
        <v>12</v>
      </c>
      <c r="E1501" s="1" t="s">
        <v>13</v>
      </c>
      <c r="F1501" s="3" t="s">
        <v>39</v>
      </c>
      <c r="G1501" s="1" t="s">
        <v>40</v>
      </c>
      <c r="H1501" s="51" t="str">
        <f>_xlfn.XLOOKUP(B1501,'[1]Nur des jours'!$B:$B,'[1]Nur des jours'!$H:$H,"")</f>
        <v>ZTE</v>
      </c>
      <c r="I1501" s="52">
        <v>0</v>
      </c>
      <c r="J1501" s="52">
        <v>0</v>
      </c>
      <c r="K1501" s="52">
        <v>0</v>
      </c>
      <c r="L1501" s="53">
        <v>0</v>
      </c>
      <c r="M1501" s="54" t="s">
        <v>5374</v>
      </c>
      <c r="N1501" s="55"/>
      <c r="O1501" s="16" t="str" cm="1">
        <f t="array" ref="O1501">IFERROR(_xlfn.IFS(
Q1501="MPR ISSUE","PDH",
Q1501="BSS Hardware Issue","BSS",
Q1501="Sites strategiques, MLL, Pylone, etc.","ENVTECH",
Q1501="AKTIVCO DEFAUT GE &amp; POWER Cabinet","AKTIVCO",
Q1501="AKTIVCO Coupure ENEO &amp; Baisse de tension","AKTIVCO GRID ONLY",
Q1501="Coupure ENEO &amp; Baisse de tension","IHS GRID ONLY",
Q1501="Defaut GE &amp; POWER Cabinet","IHS",
Q1501="Sharing","Partners",
Q1501="SIte strategiques &amp; DataCenter","SST &amp; DC",
Q1501="Exclu","Exclu",
Q1501="SAT","SAT",
Q1501="SPARE-ISSUE","SPARE-ISSUE",
Q1501="Fiber CAmtel","TRANS_FO_CAMTEL",
Q1501="Fiber AOF","Fiber AOF",
Q1501="Projet OCM (HUAWEI)","TRAVAUX-HUAWEI",
Q1501="Projet OCM (NOKIA)","TRAVAUX-NOKIA",
Q1501="ACCESS-ISSUE","ACCESS-ISSUE",
Q1501="Projet OCM (ZTE, NOKIA, autres projets)","TRAVAUX OCM",
Q1501="No root CAuse","No root cause",
Q1501="ODU HS","PDH",
Q1501="IP &amp; VLAN","PDH",
Q1501="Warehouse HUAWEI","SPARE-ISSUE",
Q1501="SPARE-HS","SPARE-ISSUE",
Q1501="Power Telco","BSS"
),"")</f>
        <v>No root cause</v>
      </c>
      <c r="P1501" s="22" t="str" cm="1">
        <f t="array" ref="P1501">IFERROR(_xlfn.IFS(
Q1501="MPR ISSUE","TX ISSUE",
Q1501="BSS Hardware Issue","RAN ISSUE",
Q1501="Sites strategiques, MLL, Pylone, etc.","ENVTECH",
Q1501="AKTIVCO DEFAUT GE &amp; POWER Cabinet","POWER ISSUE",
Q1501="AKTIVCO Coupure ENEO &amp; Baisse de tension","POWER ISSUE",
Q1501="Coupure ENEO &amp; Baisse de tension","POWER ISSUE",
Q1501="Defaut GE &amp; POWER Cabinet","POWER ISSUE",
Q1501="Sharing","POWER ISSUE",
Q1501="SIte strategiques &amp; DataCenter","POWER ISSUE",
Q1501="Exclu","Exclu",
Q1501="SAT","TX ISSUE",
Q1501="SPARE-ISSUE","SPARE-ISSUE",
Q1501="Fiber CAmtel","TX ISSUE",
Q1501="Fiber AOF","TX ISSUE",
Q1501="Projet OCM (HUAWEI)","TRAVAUX-HUAWEI",
Q1501="Projet OCM (NOKIA)","TRAVAUX -NOKIA",
Q1501="ACCESS-ISSUE","ACCESS-ISSUE",
Q1501="Projet OCM (ZTE, NOKIA, autres projets)","TRAVAUX OCM",
Q1501="No root CAuse","No root cause",
Q1501="ODU HS","TX ISSUE",
Q1501="IP &amp; VLAN","TX ISSUE",
Q1501="Warehouse HUAWEI","SPARE-ISSUE",
Q1501="SPARE-HS","SPARE-ISSUE",
Q1501="Power Telco","RAN ISSUE"
),"")</f>
        <v>No root cause</v>
      </c>
      <c r="Q1501" s="48" t="s">
        <v>5576</v>
      </c>
      <c r="R1501" s="23" t="str" cm="1">
        <f t="array" ref="R1501">IFERROR(_xlfn.IFS(
Q1501="MPR ISSUE","ACTIVE",
Q1501="BSS Hardware Issue","ACTIVE",
Q1501="Sites strategiques, MLL, Pylone, etc.","PASSIVE",
Q1501="AKTIVCO DEFAUT GE &amp; POWER Cabinet","PASSIVE",
Q1501="AKTIVCO Coupure ENEO &amp; Baisse de tension","PASSIVE",
Q1501="Coupure ENEO &amp; Baisse de tension","PASSIVE",
Q1501="Defaut GE &amp; POWER Cabinet","PASSIVE",
Q1501="Sharing","PASSIVE",
Q1501="SIte strategiques &amp; DataCenter","PASSIVE",
Q1501="Exclu","Exclu",
Q1501="SAT","ACTIVE",
Q1501="SPARE-ISSUE","SPARE-ISSUE",
Q1501="Fiber CAmtel","ACTIVE",
Q1501="Fiber AOF","ACTIVE",
Q1501="Projet OCM (HUAWEI)","PLANNED WORKS",
Q1501="Projet OCM (NOKIA)","PLANNED WORKS",
Q1501="ACCESS-ISSUE","ACCESS-ISSUE",
Q1501="Projet OCM (ZTE, NOKIA, autres projets)","PLANNED WORKS",
Q1501="No root CAuse","No root cause",
Q1501="ODU HS","ACTIVE",
Q1501="IP &amp; VLAN","ACTIVE",
Q1501="Warehouse HUAWEI","SPARE-ISSUE",
Q1501="SPARE-HS","SPARE-ISSUE",
Q1501="Power Telco","ACTIVE"
),"")</f>
        <v>No root cause</v>
      </c>
      <c r="S1501" s="56" t="s">
        <v>17</v>
      </c>
      <c r="T1501" s="7" t="s">
        <v>17</v>
      </c>
      <c r="U1501" s="7" t="s">
        <v>17</v>
      </c>
      <c r="V1501" s="57" t="s">
        <v>17</v>
      </c>
      <c r="W1501" s="57" t="s">
        <v>17</v>
      </c>
      <c r="X1501" s="57" t="s">
        <v>17</v>
      </c>
      <c r="Y1501" s="57" t="s">
        <v>17</v>
      </c>
      <c r="Z1501" s="57" t="s">
        <v>17</v>
      </c>
      <c r="AA1501" s="57" t="s">
        <v>17</v>
      </c>
      <c r="AB1501" s="57"/>
      <c r="AC1501" s="57" t="s">
        <v>17</v>
      </c>
      <c r="AD1501" s="57" t="s">
        <v>17</v>
      </c>
      <c r="AE1501" s="57" t="s">
        <v>17</v>
      </c>
      <c r="AF1501" s="57" t="s">
        <v>17</v>
      </c>
      <c r="AG1501" s="57" t="s">
        <v>17</v>
      </c>
      <c r="AH1501" s="57" t="s">
        <v>17</v>
      </c>
      <c r="AI1501" s="57" t="s">
        <v>17</v>
      </c>
      <c r="AJ1501" s="57" t="s">
        <v>17</v>
      </c>
      <c r="AK1501" s="57" t="s">
        <v>17</v>
      </c>
      <c r="AL1501" s="57" t="s">
        <v>17</v>
      </c>
      <c r="AM1501" s="15"/>
      <c r="AN1501" s="15"/>
      <c r="AO1501" s="15"/>
      <c r="AP1501" s="15"/>
    </row>
    <row r="1502" spans="1:42" s="14" customFormat="1" ht="22" customHeight="1" x14ac:dyDescent="0.35">
      <c r="A1502" s="1" t="s">
        <v>1937</v>
      </c>
      <c r="B1502" s="1" t="s">
        <v>1938</v>
      </c>
      <c r="C1502" s="3"/>
      <c r="D1502" s="1"/>
      <c r="E1502" s="1"/>
      <c r="F1502" s="3" t="s">
        <v>39</v>
      </c>
      <c r="G1502" s="1" t="s">
        <v>40</v>
      </c>
      <c r="H1502" s="51" t="str">
        <f>_xlfn.XLOOKUP(B1502,'[1]Nur des jours'!$B:$B,'[1]Nur des jours'!$H:$H,"")</f>
        <v>ZTE</v>
      </c>
      <c r="I1502" s="52">
        <v>0</v>
      </c>
      <c r="J1502" s="52">
        <v>0</v>
      </c>
      <c r="K1502" s="52">
        <v>0</v>
      </c>
      <c r="L1502" s="53">
        <v>0</v>
      </c>
      <c r="M1502" s="54" t="s">
        <v>5374</v>
      </c>
      <c r="N1502" s="55"/>
      <c r="O1502" s="16" t="str" cm="1">
        <f t="array" ref="O1502">IFERROR(_xlfn.IFS(
Q1502="MPR ISSUE","PDH",
Q1502="BSS Hardware Issue","BSS",
Q1502="Sites strategiques, MLL, Pylone, etc.","ENVTECH",
Q1502="AKTIVCO DEFAUT GE &amp; POWER Cabinet","AKTIVCO",
Q1502="AKTIVCO Coupure ENEO &amp; Baisse de tension","AKTIVCO GRID ONLY",
Q1502="Coupure ENEO &amp; Baisse de tension","IHS GRID ONLY",
Q1502="Defaut GE &amp; POWER Cabinet","IHS",
Q1502="Sharing","Partners",
Q1502="SIte strategiques &amp; DataCenter","SST &amp; DC",
Q1502="Exclu","Exclu",
Q1502="SAT","SAT",
Q1502="SPARE-ISSUE","SPARE-ISSUE",
Q1502="Fiber CAmtel","TRANS_FO_CAMTEL",
Q1502="Fiber AOF","Fiber AOF",
Q1502="Projet OCM (HUAWEI)","TRAVAUX-HUAWEI",
Q1502="Projet OCM (NOKIA)","TRAVAUX-NOKIA",
Q1502="ACCESS-ISSUE","ACCESS-ISSUE",
Q1502="Projet OCM (ZTE, NOKIA, autres projets)","TRAVAUX OCM",
Q1502="No root CAuse","No root cause",
Q1502="ODU HS","PDH",
Q1502="IP &amp; VLAN","PDH",
Q1502="Warehouse HUAWEI","SPARE-ISSUE",
Q1502="SPARE-HS","SPARE-ISSUE",
Q1502="Power Telco","BSS"
),"")</f>
        <v>No root cause</v>
      </c>
      <c r="P1502" s="22" t="str" cm="1">
        <f t="array" ref="P1502">IFERROR(_xlfn.IFS(
Q1502="MPR ISSUE","TX ISSUE",
Q1502="BSS Hardware Issue","RAN ISSUE",
Q1502="Sites strategiques, MLL, Pylone, etc.","ENVTECH",
Q1502="AKTIVCO DEFAUT GE &amp; POWER Cabinet","POWER ISSUE",
Q1502="AKTIVCO Coupure ENEO &amp; Baisse de tension","POWER ISSUE",
Q1502="Coupure ENEO &amp; Baisse de tension","POWER ISSUE",
Q1502="Defaut GE &amp; POWER Cabinet","POWER ISSUE",
Q1502="Sharing","POWER ISSUE",
Q1502="SIte strategiques &amp; DataCenter","POWER ISSUE",
Q1502="Exclu","Exclu",
Q1502="SAT","TX ISSUE",
Q1502="SPARE-ISSUE","SPARE-ISSUE",
Q1502="Fiber CAmtel","TX ISSUE",
Q1502="Fiber AOF","TX ISSUE",
Q1502="Projet OCM (HUAWEI)","TRAVAUX-HUAWEI",
Q1502="Projet OCM (NOKIA)","TRAVAUX -NOKIA",
Q1502="ACCESS-ISSUE","ACCESS-ISSUE",
Q1502="Projet OCM (ZTE, NOKIA, autres projets)","TRAVAUX OCM",
Q1502="No root CAuse","No root cause",
Q1502="ODU HS","TX ISSUE",
Q1502="IP &amp; VLAN","TX ISSUE",
Q1502="Warehouse HUAWEI","SPARE-ISSUE",
Q1502="SPARE-HS","SPARE-ISSUE",
Q1502="Power Telco","RAN ISSUE"
),"")</f>
        <v>No root cause</v>
      </c>
      <c r="Q1502" s="48" t="s">
        <v>5576</v>
      </c>
      <c r="R1502" s="23" t="str" cm="1">
        <f t="array" ref="R1502">IFERROR(_xlfn.IFS(
Q1502="MPR ISSUE","ACTIVE",
Q1502="BSS Hardware Issue","ACTIVE",
Q1502="Sites strategiques, MLL, Pylone, etc.","PASSIVE",
Q1502="AKTIVCO DEFAUT GE &amp; POWER Cabinet","PASSIVE",
Q1502="AKTIVCO Coupure ENEO &amp; Baisse de tension","PASSIVE",
Q1502="Coupure ENEO &amp; Baisse de tension","PASSIVE",
Q1502="Defaut GE &amp; POWER Cabinet","PASSIVE",
Q1502="Sharing","PASSIVE",
Q1502="SIte strategiques &amp; DataCenter","PASSIVE",
Q1502="Exclu","Exclu",
Q1502="SAT","ACTIVE",
Q1502="SPARE-ISSUE","SPARE-ISSUE",
Q1502="Fiber CAmtel","ACTIVE",
Q1502="Fiber AOF","ACTIVE",
Q1502="Projet OCM (HUAWEI)","PLANNED WORKS",
Q1502="Projet OCM (NOKIA)","PLANNED WORKS",
Q1502="ACCESS-ISSUE","ACCESS-ISSUE",
Q1502="Projet OCM (ZTE, NOKIA, autres projets)","PLANNED WORKS",
Q1502="No root CAuse","No root cause",
Q1502="ODU HS","ACTIVE",
Q1502="IP &amp; VLAN","ACTIVE",
Q1502="Warehouse HUAWEI","SPARE-ISSUE",
Q1502="SPARE-HS","SPARE-ISSUE",
Q1502="Power Telco","ACTIVE"
),"")</f>
        <v>No root cause</v>
      </c>
      <c r="S1502" s="56" t="s">
        <v>17</v>
      </c>
      <c r="T1502" s="7" t="s">
        <v>17</v>
      </c>
      <c r="U1502" s="7" t="s">
        <v>17</v>
      </c>
      <c r="V1502" s="57" t="s">
        <v>17</v>
      </c>
      <c r="W1502" s="57" t="s">
        <v>17</v>
      </c>
      <c r="X1502" s="57" t="s">
        <v>17</v>
      </c>
      <c r="Y1502" s="57" t="s">
        <v>17</v>
      </c>
      <c r="Z1502" s="57" t="s">
        <v>17</v>
      </c>
      <c r="AA1502" s="57" t="s">
        <v>17</v>
      </c>
      <c r="AB1502" s="57"/>
      <c r="AC1502" s="57" t="s">
        <v>17</v>
      </c>
      <c r="AD1502" s="57" t="s">
        <v>17</v>
      </c>
      <c r="AE1502" s="57" t="s">
        <v>17</v>
      </c>
      <c r="AF1502" s="57" t="s">
        <v>17</v>
      </c>
      <c r="AG1502" s="57" t="s">
        <v>17</v>
      </c>
      <c r="AH1502" s="57" t="s">
        <v>17</v>
      </c>
      <c r="AI1502" s="57" t="s">
        <v>17</v>
      </c>
      <c r="AJ1502" s="57" t="s">
        <v>17</v>
      </c>
      <c r="AK1502" s="57" t="s">
        <v>17</v>
      </c>
      <c r="AL1502" s="57" t="s">
        <v>17</v>
      </c>
      <c r="AM1502" s="15"/>
      <c r="AN1502" s="15"/>
      <c r="AO1502" s="15"/>
      <c r="AP1502" s="15"/>
    </row>
    <row r="1503" spans="1:42" s="14" customFormat="1" x14ac:dyDescent="0.35">
      <c r="A1503" s="1" t="s">
        <v>813</v>
      </c>
      <c r="B1503" s="1" t="s">
        <v>814</v>
      </c>
      <c r="C1503" s="3"/>
      <c r="D1503" s="1"/>
      <c r="E1503" s="1"/>
      <c r="F1503" s="3" t="s">
        <v>39</v>
      </c>
      <c r="G1503" s="1" t="s">
        <v>815</v>
      </c>
      <c r="H1503" s="60" t="str">
        <f>_xlfn.XLOOKUP(B1503,'[1]Nur des jours'!$B:$B,'[1]Nur des jours'!$H:$H,"")</f>
        <v>NOKIA</v>
      </c>
      <c r="I1503" s="52">
        <v>0</v>
      </c>
      <c r="J1503" s="52">
        <v>0</v>
      </c>
      <c r="K1503" s="52">
        <v>0</v>
      </c>
      <c r="L1503" s="53">
        <v>0</v>
      </c>
      <c r="M1503" s="54" t="s">
        <v>5374</v>
      </c>
      <c r="N1503" s="55"/>
      <c r="O1503" s="16" t="str" cm="1">
        <f t="array" ref="O1503">IFERROR(_xlfn.IFS(
Q1503="MPR ISSUE","PDH",
Q1503="BSS Hardware Issue","BSS",
Q1503="Sites strategiques, MLL, Pylone, etc.","ENVTECH",
Q1503="AKTIVCO DEFAUT GE &amp; POWER Cabinet","AKTIVCO",
Q1503="AKTIVCO Coupure ENEO &amp; Baisse de tension","AKTIVCO GRID ONLY",
Q1503="Coupure ENEO &amp; Baisse de tension","IHS GRID ONLY",
Q1503="Defaut GE &amp; POWER Cabinet","IHS",
Q1503="Sharing","Partners",
Q1503="SIte strategiques &amp; DataCenter","SST &amp; DC",
Q1503="Exclu","Exclu",
Q1503="SAT","SAT",
Q1503="SPARE-ISSUE","SPARE-ISSUE",
Q1503="Fiber CAmtel","TRANS_FO_CAMTEL",
Q1503="Fiber AOF","Fiber AOF",
Q1503="Projet OCM (HUAWEI)","TRAVAUX-HUAWEI",
Q1503="Projet OCM (NOKIA)","TRAVAUX-NOKIA",
Q1503="ACCESS-ISSUE","ACCESS-ISSUE",
Q1503="Projet OCM (ZTE, NOKIA, autres projets)","TRAVAUX OCM",
Q1503="No root CAuse","No root cause",
Q1503="ODU HS","PDH",
Q1503="IP &amp; VLAN","PDH",
Q1503="Warehouse HUAWEI","SPARE-ISSUE",
Q1503="SPARE-HS","SPARE-ISSUE",
Q1503="Power Telco","BSS"
),"")</f>
        <v>No root cause</v>
      </c>
      <c r="P1503" s="22" t="str" cm="1">
        <f t="array" ref="P1503">IFERROR(_xlfn.IFS(
Q1503="MPR ISSUE","TX ISSUE",
Q1503="BSS Hardware Issue","RAN ISSUE",
Q1503="Sites strategiques, MLL, Pylone, etc.","ENVTECH",
Q1503="AKTIVCO DEFAUT GE &amp; POWER Cabinet","POWER ISSUE",
Q1503="AKTIVCO Coupure ENEO &amp; Baisse de tension","POWER ISSUE",
Q1503="Coupure ENEO &amp; Baisse de tension","POWER ISSUE",
Q1503="Defaut GE &amp; POWER Cabinet","POWER ISSUE",
Q1503="Sharing","POWER ISSUE",
Q1503="SIte strategiques &amp; DataCenter","POWER ISSUE",
Q1503="Exclu","Exclu",
Q1503="SAT","TX ISSUE",
Q1503="SPARE-ISSUE","SPARE-ISSUE",
Q1503="Fiber CAmtel","TX ISSUE",
Q1503="Fiber AOF","TX ISSUE",
Q1503="Projet OCM (HUAWEI)","TRAVAUX-HUAWEI",
Q1503="Projet OCM (NOKIA)","TRAVAUX -NOKIA",
Q1503="ACCESS-ISSUE","ACCESS-ISSUE",
Q1503="Projet OCM (ZTE, NOKIA, autres projets)","TRAVAUX OCM",
Q1503="No root CAuse","No root cause",
Q1503="ODU HS","TX ISSUE",
Q1503="IP &amp; VLAN","TX ISSUE",
Q1503="Warehouse HUAWEI","SPARE-ISSUE",
Q1503="SPARE-HS","SPARE-ISSUE",
Q1503="Power Telco","RAN ISSUE"
),"")</f>
        <v>No root cause</v>
      </c>
      <c r="Q1503" s="48" t="s">
        <v>5576</v>
      </c>
      <c r="R1503" s="23" t="str" cm="1">
        <f t="array" ref="R1503">IFERROR(_xlfn.IFS(
Q1503="MPR ISSUE","ACTIVE",
Q1503="BSS Hardware Issue","ACTIVE",
Q1503="Sites strategiques, MLL, Pylone, etc.","PASSIVE",
Q1503="AKTIVCO DEFAUT GE &amp; POWER Cabinet","PASSIVE",
Q1503="AKTIVCO Coupure ENEO &amp; Baisse de tension","PASSIVE",
Q1503="Coupure ENEO &amp; Baisse de tension","PASSIVE",
Q1503="Defaut GE &amp; POWER Cabinet","PASSIVE",
Q1503="Sharing","PASSIVE",
Q1503="SIte strategiques &amp; DataCenter","PASSIVE",
Q1503="Exclu","Exclu",
Q1503="SAT","ACTIVE",
Q1503="SPARE-ISSUE","SPARE-ISSUE",
Q1503="Fiber CAmtel","ACTIVE",
Q1503="Fiber AOF","ACTIVE",
Q1503="Projet OCM (HUAWEI)","PLANNED WORKS",
Q1503="Projet OCM (NOKIA)","PLANNED WORKS",
Q1503="ACCESS-ISSUE","ACCESS-ISSUE",
Q1503="Projet OCM (ZTE, NOKIA, autres projets)","PLANNED WORKS",
Q1503="No root CAuse","No root cause",
Q1503="ODU HS","ACTIVE",
Q1503="IP &amp; VLAN","ACTIVE",
Q1503="Warehouse HUAWEI","SPARE-ISSUE",
Q1503="SPARE-HS","SPARE-ISSUE",
Q1503="Power Telco","ACTIVE"
),"")</f>
        <v>No root cause</v>
      </c>
      <c r="S1503" s="56" t="s">
        <v>17</v>
      </c>
      <c r="T1503" s="7" t="s">
        <v>17</v>
      </c>
      <c r="U1503" s="7" t="s">
        <v>17</v>
      </c>
      <c r="V1503" s="57" t="s">
        <v>17</v>
      </c>
      <c r="W1503" s="57" t="s">
        <v>17</v>
      </c>
      <c r="X1503" s="57" t="s">
        <v>17</v>
      </c>
      <c r="Y1503" s="57" t="s">
        <v>17</v>
      </c>
      <c r="Z1503" s="57" t="s">
        <v>17</v>
      </c>
      <c r="AA1503" s="57" t="s">
        <v>17</v>
      </c>
      <c r="AB1503" s="57"/>
      <c r="AC1503" s="57" t="s">
        <v>17</v>
      </c>
      <c r="AD1503" s="57" t="s">
        <v>17</v>
      </c>
      <c r="AE1503" s="57" t="s">
        <v>17</v>
      </c>
      <c r="AF1503" s="57" t="s">
        <v>17</v>
      </c>
      <c r="AG1503" s="57" t="s">
        <v>17</v>
      </c>
      <c r="AH1503" s="57" t="s">
        <v>17</v>
      </c>
      <c r="AI1503" s="57" t="s">
        <v>17</v>
      </c>
      <c r="AJ1503" s="57" t="s">
        <v>17</v>
      </c>
      <c r="AK1503" s="57" t="s">
        <v>17</v>
      </c>
      <c r="AL1503" s="57" t="s">
        <v>17</v>
      </c>
      <c r="AM1503" s="15"/>
      <c r="AN1503" s="15"/>
      <c r="AO1503" s="15"/>
      <c r="AP1503" s="15"/>
    </row>
    <row r="1504" spans="1:42" s="14" customFormat="1" x14ac:dyDescent="0.35">
      <c r="A1504" s="1" t="s">
        <v>4160</v>
      </c>
      <c r="B1504" s="1" t="s">
        <v>4161</v>
      </c>
      <c r="C1504" s="3"/>
      <c r="D1504" s="1" t="s">
        <v>12</v>
      </c>
      <c r="E1504" s="1" t="s">
        <v>759</v>
      </c>
      <c r="F1504" s="3" t="s">
        <v>33</v>
      </c>
      <c r="G1504" s="1" t="s">
        <v>34</v>
      </c>
      <c r="H1504" s="51" t="str">
        <f>_xlfn.XLOOKUP(B1504,'[1]Nur des jours'!$B:$B,'[1]Nur des jours'!$H:$H,"")</f>
        <v>ZTE</v>
      </c>
      <c r="I1504" s="52">
        <v>0</v>
      </c>
      <c r="J1504" s="52">
        <v>0</v>
      </c>
      <c r="K1504" s="52">
        <v>0</v>
      </c>
      <c r="L1504" s="53">
        <v>0</v>
      </c>
      <c r="M1504" s="54" t="s">
        <v>5374</v>
      </c>
      <c r="N1504" s="55"/>
      <c r="O1504" s="16" t="str" cm="1">
        <f t="array" ref="O1504">IFERROR(_xlfn.IFS(
Q1504="MPR ISSUE","PDH",
Q1504="BSS Hardware Issue","BSS",
Q1504="Sites strategiques, MLL, Pylone, etc.","ENVTECH",
Q1504="AKTIVCO DEFAUT GE &amp; POWER Cabinet","AKTIVCO",
Q1504="AKTIVCO Coupure ENEO &amp; Baisse de tension","AKTIVCO GRID ONLY",
Q1504="Coupure ENEO &amp; Baisse de tension","IHS GRID ONLY",
Q1504="Defaut GE &amp; POWER Cabinet","IHS",
Q1504="Sharing","Partners",
Q1504="SIte strategiques &amp; DataCenter","SST &amp; DC",
Q1504="Exclu","Exclu",
Q1504="SAT","SAT",
Q1504="SPARE-ISSUE","SPARE-ISSUE",
Q1504="Fiber CAmtel","TRANS_FO_CAMTEL",
Q1504="Fiber AOF","Fiber AOF",
Q1504="Projet OCM (HUAWEI)","TRAVAUX-HUAWEI",
Q1504="Projet OCM (NOKIA)","TRAVAUX-NOKIA",
Q1504="ACCESS-ISSUE","ACCESS-ISSUE",
Q1504="Projet OCM (ZTE, NOKIA, autres projets)","TRAVAUX OCM",
Q1504="No root CAuse","No root cause",
Q1504="ODU HS","PDH",
Q1504="IP &amp; VLAN","PDH",
Q1504="Warehouse HUAWEI","SPARE-ISSUE",
Q1504="SPARE-HS","SPARE-ISSUE",
Q1504="Power Telco","BSS"
),"")</f>
        <v>No root cause</v>
      </c>
      <c r="P1504" s="22" t="str" cm="1">
        <f t="array" ref="P1504">IFERROR(_xlfn.IFS(
Q1504="MPR ISSUE","TX ISSUE",
Q1504="BSS Hardware Issue","RAN ISSUE",
Q1504="Sites strategiques, MLL, Pylone, etc.","ENVTECH",
Q1504="AKTIVCO DEFAUT GE &amp; POWER Cabinet","POWER ISSUE",
Q1504="AKTIVCO Coupure ENEO &amp; Baisse de tension","POWER ISSUE",
Q1504="Coupure ENEO &amp; Baisse de tension","POWER ISSUE",
Q1504="Defaut GE &amp; POWER Cabinet","POWER ISSUE",
Q1504="Sharing","POWER ISSUE",
Q1504="SIte strategiques &amp; DataCenter","POWER ISSUE",
Q1504="Exclu","Exclu",
Q1504="SAT","TX ISSUE",
Q1504="SPARE-ISSUE","SPARE-ISSUE",
Q1504="Fiber CAmtel","TX ISSUE",
Q1504="Fiber AOF","TX ISSUE",
Q1504="Projet OCM (HUAWEI)","TRAVAUX-HUAWEI",
Q1504="Projet OCM (NOKIA)","TRAVAUX -NOKIA",
Q1504="ACCESS-ISSUE","ACCESS-ISSUE",
Q1504="Projet OCM (ZTE, NOKIA, autres projets)","TRAVAUX OCM",
Q1504="No root CAuse","No root cause",
Q1504="ODU HS","TX ISSUE",
Q1504="IP &amp; VLAN","TX ISSUE",
Q1504="Warehouse HUAWEI","SPARE-ISSUE",
Q1504="SPARE-HS","SPARE-ISSUE",
Q1504="Power Telco","RAN ISSUE"
),"")</f>
        <v>No root cause</v>
      </c>
      <c r="Q1504" s="48" t="s">
        <v>5576</v>
      </c>
      <c r="R1504" s="23" t="str" cm="1">
        <f t="array" ref="R1504">IFERROR(_xlfn.IFS(
Q1504="MPR ISSUE","ACTIVE",
Q1504="BSS Hardware Issue","ACTIVE",
Q1504="Sites strategiques, MLL, Pylone, etc.","PASSIVE",
Q1504="AKTIVCO DEFAUT GE &amp; POWER Cabinet","PASSIVE",
Q1504="AKTIVCO Coupure ENEO &amp; Baisse de tension","PASSIVE",
Q1504="Coupure ENEO &amp; Baisse de tension","PASSIVE",
Q1504="Defaut GE &amp; POWER Cabinet","PASSIVE",
Q1504="Sharing","PASSIVE",
Q1504="SIte strategiques &amp; DataCenter","PASSIVE",
Q1504="Exclu","Exclu",
Q1504="SAT","ACTIVE",
Q1504="SPARE-ISSUE","SPARE-ISSUE",
Q1504="Fiber CAmtel","ACTIVE",
Q1504="Fiber AOF","ACTIVE",
Q1504="Projet OCM (HUAWEI)","PLANNED WORKS",
Q1504="Projet OCM (NOKIA)","PLANNED WORKS",
Q1504="ACCESS-ISSUE","ACCESS-ISSUE",
Q1504="Projet OCM (ZTE, NOKIA, autres projets)","PLANNED WORKS",
Q1504="No root CAuse","No root cause",
Q1504="ODU HS","ACTIVE",
Q1504="IP &amp; VLAN","ACTIVE",
Q1504="Warehouse HUAWEI","SPARE-ISSUE",
Q1504="SPARE-HS","SPARE-ISSUE",
Q1504="Power Telco","ACTIVE"
),"")</f>
        <v>No root cause</v>
      </c>
      <c r="S1504" s="56" t="s">
        <v>17</v>
      </c>
      <c r="T1504" s="7" t="s">
        <v>17</v>
      </c>
      <c r="U1504" s="7" t="s">
        <v>17</v>
      </c>
      <c r="V1504" s="57" t="s">
        <v>17</v>
      </c>
      <c r="W1504" s="57" t="s">
        <v>17</v>
      </c>
      <c r="X1504" s="57" t="s">
        <v>17</v>
      </c>
      <c r="Y1504" s="57" t="s">
        <v>17</v>
      </c>
      <c r="Z1504" s="57" t="s">
        <v>17</v>
      </c>
      <c r="AA1504" s="57" t="s">
        <v>17</v>
      </c>
      <c r="AB1504" s="57"/>
      <c r="AC1504" s="57" t="s">
        <v>17</v>
      </c>
      <c r="AD1504" s="57" t="s">
        <v>17</v>
      </c>
      <c r="AE1504" s="57" t="s">
        <v>17</v>
      </c>
      <c r="AF1504" s="57" t="s">
        <v>17</v>
      </c>
      <c r="AG1504" s="57" t="s">
        <v>17</v>
      </c>
      <c r="AH1504" s="57" t="s">
        <v>17</v>
      </c>
      <c r="AI1504" s="57" t="s">
        <v>17</v>
      </c>
      <c r="AJ1504" s="57" t="s">
        <v>17</v>
      </c>
      <c r="AK1504" s="57" t="s">
        <v>17</v>
      </c>
      <c r="AL1504" s="57" t="s">
        <v>17</v>
      </c>
      <c r="AM1504" s="15"/>
      <c r="AN1504" s="15"/>
      <c r="AO1504" s="15"/>
      <c r="AP1504" s="15"/>
    </row>
    <row r="1505" spans="1:42" s="14" customFormat="1" x14ac:dyDescent="0.35">
      <c r="A1505" s="1" t="s">
        <v>799</v>
      </c>
      <c r="B1505" s="1" t="s">
        <v>800</v>
      </c>
      <c r="C1505" s="3"/>
      <c r="D1505" s="1" t="s">
        <v>12</v>
      </c>
      <c r="E1505" s="1" t="s">
        <v>13</v>
      </c>
      <c r="F1505" s="3" t="s">
        <v>33</v>
      </c>
      <c r="G1505" s="1" t="s">
        <v>34</v>
      </c>
      <c r="H1505" s="51" t="str">
        <f>_xlfn.XLOOKUP(B1505,'[1]Nur des jours'!$B:$B,'[1]Nur des jours'!$H:$H,"")</f>
        <v>ZTE</v>
      </c>
      <c r="I1505" s="52">
        <v>0</v>
      </c>
      <c r="J1505" s="52">
        <v>0</v>
      </c>
      <c r="K1505" s="52">
        <v>0</v>
      </c>
      <c r="L1505" s="53">
        <v>0</v>
      </c>
      <c r="M1505" s="54" t="s">
        <v>5374</v>
      </c>
      <c r="N1505" s="55"/>
      <c r="O1505" s="16" t="str" cm="1">
        <f t="array" ref="O1505">IFERROR(_xlfn.IFS(
Q1505="MPR ISSUE","PDH",
Q1505="BSS Hardware Issue","BSS",
Q1505="Sites strategiques, MLL, Pylone, etc.","ENVTECH",
Q1505="AKTIVCO DEFAUT GE &amp; POWER Cabinet","AKTIVCO",
Q1505="AKTIVCO Coupure ENEO &amp; Baisse de tension","AKTIVCO GRID ONLY",
Q1505="Coupure ENEO &amp; Baisse de tension","IHS GRID ONLY",
Q1505="Defaut GE &amp; POWER Cabinet","IHS",
Q1505="Sharing","Partners",
Q1505="SIte strategiques &amp; DataCenter","SST &amp; DC",
Q1505="Exclu","Exclu",
Q1505="SAT","SAT",
Q1505="SPARE-ISSUE","SPARE-ISSUE",
Q1505="Fiber CAmtel","TRANS_FO_CAMTEL",
Q1505="Fiber AOF","Fiber AOF",
Q1505="Projet OCM (HUAWEI)","TRAVAUX-HUAWEI",
Q1505="Projet OCM (NOKIA)","TRAVAUX-NOKIA",
Q1505="ACCESS-ISSUE","ACCESS-ISSUE",
Q1505="Projet OCM (ZTE, NOKIA, autres projets)","TRAVAUX OCM",
Q1505="No root CAuse","No root cause",
Q1505="ODU HS","PDH",
Q1505="IP &amp; VLAN","PDH",
Q1505="Warehouse HUAWEI","SPARE-ISSUE",
Q1505="SPARE-HS","SPARE-ISSUE",
Q1505="Power Telco","BSS"
),"")</f>
        <v>No root cause</v>
      </c>
      <c r="P1505" s="22" t="str" cm="1">
        <f t="array" ref="P1505">IFERROR(_xlfn.IFS(
Q1505="MPR ISSUE","TX ISSUE",
Q1505="BSS Hardware Issue","RAN ISSUE",
Q1505="Sites strategiques, MLL, Pylone, etc.","ENVTECH",
Q1505="AKTIVCO DEFAUT GE &amp; POWER Cabinet","POWER ISSUE",
Q1505="AKTIVCO Coupure ENEO &amp; Baisse de tension","POWER ISSUE",
Q1505="Coupure ENEO &amp; Baisse de tension","POWER ISSUE",
Q1505="Defaut GE &amp; POWER Cabinet","POWER ISSUE",
Q1505="Sharing","POWER ISSUE",
Q1505="SIte strategiques &amp; DataCenter","POWER ISSUE",
Q1505="Exclu","Exclu",
Q1505="SAT","TX ISSUE",
Q1505="SPARE-ISSUE","SPARE-ISSUE",
Q1505="Fiber CAmtel","TX ISSUE",
Q1505="Fiber AOF","TX ISSUE",
Q1505="Projet OCM (HUAWEI)","TRAVAUX-HUAWEI",
Q1505="Projet OCM (NOKIA)","TRAVAUX -NOKIA",
Q1505="ACCESS-ISSUE","ACCESS-ISSUE",
Q1505="Projet OCM (ZTE, NOKIA, autres projets)","TRAVAUX OCM",
Q1505="No root CAuse","No root cause",
Q1505="ODU HS","TX ISSUE",
Q1505="IP &amp; VLAN","TX ISSUE",
Q1505="Warehouse HUAWEI","SPARE-ISSUE",
Q1505="SPARE-HS","SPARE-ISSUE",
Q1505="Power Telco","RAN ISSUE"
),"")</f>
        <v>No root cause</v>
      </c>
      <c r="Q1505" s="48" t="s">
        <v>5576</v>
      </c>
      <c r="R1505" s="23" t="str" cm="1">
        <f t="array" ref="R1505">IFERROR(_xlfn.IFS(
Q1505="MPR ISSUE","ACTIVE",
Q1505="BSS Hardware Issue","ACTIVE",
Q1505="Sites strategiques, MLL, Pylone, etc.","PASSIVE",
Q1505="AKTIVCO DEFAUT GE &amp; POWER Cabinet","PASSIVE",
Q1505="AKTIVCO Coupure ENEO &amp; Baisse de tension","PASSIVE",
Q1505="Coupure ENEO &amp; Baisse de tension","PASSIVE",
Q1505="Defaut GE &amp; POWER Cabinet","PASSIVE",
Q1505="Sharing","PASSIVE",
Q1505="SIte strategiques &amp; DataCenter","PASSIVE",
Q1505="Exclu","Exclu",
Q1505="SAT","ACTIVE",
Q1505="SPARE-ISSUE","SPARE-ISSUE",
Q1505="Fiber CAmtel","ACTIVE",
Q1505="Fiber AOF","ACTIVE",
Q1505="Projet OCM (HUAWEI)","PLANNED WORKS",
Q1505="Projet OCM (NOKIA)","PLANNED WORKS",
Q1505="ACCESS-ISSUE","ACCESS-ISSUE",
Q1505="Projet OCM (ZTE, NOKIA, autres projets)","PLANNED WORKS",
Q1505="No root CAuse","No root cause",
Q1505="ODU HS","ACTIVE",
Q1505="IP &amp; VLAN","ACTIVE",
Q1505="Warehouse HUAWEI","SPARE-ISSUE",
Q1505="SPARE-HS","SPARE-ISSUE",
Q1505="Power Telco","ACTIVE"
),"")</f>
        <v>No root cause</v>
      </c>
      <c r="S1505" s="56" t="s">
        <v>17</v>
      </c>
      <c r="T1505" s="7" t="s">
        <v>17</v>
      </c>
      <c r="U1505" s="7" t="s">
        <v>17</v>
      </c>
      <c r="V1505" s="57" t="s">
        <v>17</v>
      </c>
      <c r="W1505" s="57" t="s">
        <v>17</v>
      </c>
      <c r="X1505" s="57" t="s">
        <v>17</v>
      </c>
      <c r="Y1505" s="57" t="s">
        <v>17</v>
      </c>
      <c r="Z1505" s="57" t="s">
        <v>17</v>
      </c>
      <c r="AA1505" s="57" t="s">
        <v>17</v>
      </c>
      <c r="AB1505" s="57"/>
      <c r="AC1505" s="57" t="s">
        <v>17</v>
      </c>
      <c r="AD1505" s="57" t="s">
        <v>17</v>
      </c>
      <c r="AE1505" s="57" t="s">
        <v>17</v>
      </c>
      <c r="AF1505" s="57" t="s">
        <v>17</v>
      </c>
      <c r="AG1505" s="57" t="s">
        <v>17</v>
      </c>
      <c r="AH1505" s="57" t="s">
        <v>17</v>
      </c>
      <c r="AI1505" s="57" t="s">
        <v>17</v>
      </c>
      <c r="AJ1505" s="57" t="s">
        <v>17</v>
      </c>
      <c r="AK1505" s="57" t="s">
        <v>17</v>
      </c>
      <c r="AL1505" s="57" t="s">
        <v>17</v>
      </c>
      <c r="AM1505" s="15"/>
      <c r="AN1505" s="15"/>
      <c r="AO1505" s="15"/>
      <c r="AP1505" s="15"/>
    </row>
    <row r="1506" spans="1:42" s="14" customFormat="1" x14ac:dyDescent="0.35">
      <c r="A1506" s="1" t="s">
        <v>2969</v>
      </c>
      <c r="B1506" s="1" t="s">
        <v>2970</v>
      </c>
      <c r="C1506" s="3"/>
      <c r="D1506" s="1" t="s">
        <v>12</v>
      </c>
      <c r="E1506" s="1" t="s">
        <v>13</v>
      </c>
      <c r="F1506" s="3" t="s">
        <v>92</v>
      </c>
      <c r="G1506" s="1" t="s">
        <v>93</v>
      </c>
      <c r="H1506" s="59" t="str">
        <f>_xlfn.XLOOKUP(B1506,'[1]Nur des jours'!$B:$B,'[1]Nur des jours'!$H:$H,"")</f>
        <v>Huawei</v>
      </c>
      <c r="I1506" s="52">
        <v>0</v>
      </c>
      <c r="J1506" s="52">
        <v>0</v>
      </c>
      <c r="K1506" s="52">
        <v>0</v>
      </c>
      <c r="L1506" s="53">
        <v>0</v>
      </c>
      <c r="M1506" s="54" t="s">
        <v>5374</v>
      </c>
      <c r="N1506" s="55"/>
      <c r="O1506" s="16" t="str" cm="1">
        <f t="array" ref="O1506">IFERROR(_xlfn.IFS(
Q1506="MPR ISSUE","PDH",
Q1506="BSS Hardware Issue","BSS",
Q1506="Sites strategiques, MLL, Pylone, etc.","ENVTECH",
Q1506="AKTIVCO DEFAUT GE &amp; POWER Cabinet","AKTIVCO",
Q1506="AKTIVCO Coupure ENEO &amp; Baisse de tension","AKTIVCO GRID ONLY",
Q1506="Coupure ENEO &amp; Baisse de tension","IHS GRID ONLY",
Q1506="Defaut GE &amp; POWER Cabinet","IHS",
Q1506="Sharing","Partners",
Q1506="SIte strategiques &amp; DataCenter","SST &amp; DC",
Q1506="Exclu","Exclu",
Q1506="SAT","SAT",
Q1506="SPARE-ISSUE","SPARE-ISSUE",
Q1506="Fiber CAmtel","TRANS_FO_CAMTEL",
Q1506="Fiber AOF","Fiber AOF",
Q1506="Projet OCM (HUAWEI)","TRAVAUX-HUAWEI",
Q1506="Projet OCM (NOKIA)","TRAVAUX-NOKIA",
Q1506="ACCESS-ISSUE","ACCESS-ISSUE",
Q1506="Projet OCM (ZTE, NOKIA, autres projets)","TRAVAUX OCM",
Q1506="No root CAuse","No root cause",
Q1506="ODU HS","PDH",
Q1506="IP &amp; VLAN","PDH",
Q1506="Warehouse HUAWEI","SPARE-ISSUE",
Q1506="SPARE-HS","SPARE-ISSUE",
Q1506="Power Telco","BSS"
),"")</f>
        <v>No root cause</v>
      </c>
      <c r="P1506" s="22" t="str" cm="1">
        <f t="array" ref="P1506">IFERROR(_xlfn.IFS(
Q1506="MPR ISSUE","TX ISSUE",
Q1506="BSS Hardware Issue","RAN ISSUE",
Q1506="Sites strategiques, MLL, Pylone, etc.","ENVTECH",
Q1506="AKTIVCO DEFAUT GE &amp; POWER Cabinet","POWER ISSUE",
Q1506="AKTIVCO Coupure ENEO &amp; Baisse de tension","POWER ISSUE",
Q1506="Coupure ENEO &amp; Baisse de tension","POWER ISSUE",
Q1506="Defaut GE &amp; POWER Cabinet","POWER ISSUE",
Q1506="Sharing","POWER ISSUE",
Q1506="SIte strategiques &amp; DataCenter","POWER ISSUE",
Q1506="Exclu","Exclu",
Q1506="SAT","TX ISSUE",
Q1506="SPARE-ISSUE","SPARE-ISSUE",
Q1506="Fiber CAmtel","TX ISSUE",
Q1506="Fiber AOF","TX ISSUE",
Q1506="Projet OCM (HUAWEI)","TRAVAUX-HUAWEI",
Q1506="Projet OCM (NOKIA)","TRAVAUX -NOKIA",
Q1506="ACCESS-ISSUE","ACCESS-ISSUE",
Q1506="Projet OCM (ZTE, NOKIA, autres projets)","TRAVAUX OCM",
Q1506="No root CAuse","No root cause",
Q1506="ODU HS","TX ISSUE",
Q1506="IP &amp; VLAN","TX ISSUE",
Q1506="Warehouse HUAWEI","SPARE-ISSUE",
Q1506="SPARE-HS","SPARE-ISSUE",
Q1506="Power Telco","RAN ISSUE"
),"")</f>
        <v>No root cause</v>
      </c>
      <c r="Q1506" s="48" t="s">
        <v>5576</v>
      </c>
      <c r="R1506" s="23" t="str" cm="1">
        <f t="array" ref="R1506">IFERROR(_xlfn.IFS(
Q1506="MPR ISSUE","ACTIVE",
Q1506="BSS Hardware Issue","ACTIVE",
Q1506="Sites strategiques, MLL, Pylone, etc.","PASSIVE",
Q1506="AKTIVCO DEFAUT GE &amp; POWER Cabinet","PASSIVE",
Q1506="AKTIVCO Coupure ENEO &amp; Baisse de tension","PASSIVE",
Q1506="Coupure ENEO &amp; Baisse de tension","PASSIVE",
Q1506="Defaut GE &amp; POWER Cabinet","PASSIVE",
Q1506="Sharing","PASSIVE",
Q1506="SIte strategiques &amp; DataCenter","PASSIVE",
Q1506="Exclu","Exclu",
Q1506="SAT","ACTIVE",
Q1506="SPARE-ISSUE","SPARE-ISSUE",
Q1506="Fiber CAmtel","ACTIVE",
Q1506="Fiber AOF","ACTIVE",
Q1506="Projet OCM (HUAWEI)","PLANNED WORKS",
Q1506="Projet OCM (NOKIA)","PLANNED WORKS",
Q1506="ACCESS-ISSUE","ACCESS-ISSUE",
Q1506="Projet OCM (ZTE, NOKIA, autres projets)","PLANNED WORKS",
Q1506="No root CAuse","No root cause",
Q1506="ODU HS","ACTIVE",
Q1506="IP &amp; VLAN","ACTIVE",
Q1506="Warehouse HUAWEI","SPARE-ISSUE",
Q1506="SPARE-HS","SPARE-ISSUE",
Q1506="Power Telco","ACTIVE"
),"")</f>
        <v>No root cause</v>
      </c>
      <c r="S1506" s="56" t="s">
        <v>17</v>
      </c>
      <c r="T1506" s="7" t="s">
        <v>17</v>
      </c>
      <c r="U1506" s="7" t="s">
        <v>17</v>
      </c>
      <c r="V1506" s="57" t="s">
        <v>17</v>
      </c>
      <c r="W1506" s="57" t="s">
        <v>17</v>
      </c>
      <c r="X1506" s="57" t="s">
        <v>17</v>
      </c>
      <c r="Y1506" s="57" t="s">
        <v>17</v>
      </c>
      <c r="Z1506" s="57" t="s">
        <v>17</v>
      </c>
      <c r="AA1506" s="57" t="s">
        <v>17</v>
      </c>
      <c r="AB1506" s="57"/>
      <c r="AC1506" s="57" t="s">
        <v>17</v>
      </c>
      <c r="AD1506" s="57" t="s">
        <v>17</v>
      </c>
      <c r="AE1506" s="57" t="s">
        <v>17</v>
      </c>
      <c r="AF1506" s="57" t="s">
        <v>17</v>
      </c>
      <c r="AG1506" s="57" t="s">
        <v>17</v>
      </c>
      <c r="AH1506" s="57" t="s">
        <v>17</v>
      </c>
      <c r="AI1506" s="57" t="s">
        <v>17</v>
      </c>
      <c r="AJ1506" s="57" t="s">
        <v>17</v>
      </c>
      <c r="AK1506" s="57" t="s">
        <v>17</v>
      </c>
      <c r="AL1506" s="57" t="s">
        <v>17</v>
      </c>
      <c r="AM1506" s="15"/>
      <c r="AN1506" s="15"/>
      <c r="AO1506" s="15"/>
      <c r="AP1506" s="15"/>
    </row>
    <row r="1507" spans="1:42" s="14" customFormat="1" x14ac:dyDescent="0.35">
      <c r="A1507" s="1" t="s">
        <v>3185</v>
      </c>
      <c r="B1507" s="1" t="s">
        <v>3186</v>
      </c>
      <c r="C1507" s="3"/>
      <c r="D1507" s="1" t="s">
        <v>12</v>
      </c>
      <c r="E1507" s="1" t="s">
        <v>13</v>
      </c>
      <c r="F1507" s="3" t="s">
        <v>39</v>
      </c>
      <c r="G1507" s="1" t="s">
        <v>40</v>
      </c>
      <c r="H1507" s="51" t="str">
        <f>_xlfn.XLOOKUP(B1507,'[1]Nur des jours'!$B:$B,'[1]Nur des jours'!$H:$H,"")</f>
        <v>ZTE</v>
      </c>
      <c r="I1507" s="52">
        <v>0</v>
      </c>
      <c r="J1507" s="52">
        <v>0</v>
      </c>
      <c r="K1507" s="52">
        <v>0</v>
      </c>
      <c r="L1507" s="53">
        <v>0</v>
      </c>
      <c r="M1507" s="54" t="s">
        <v>5374</v>
      </c>
      <c r="N1507" s="55"/>
      <c r="O1507" s="16" t="str" cm="1">
        <f t="array" ref="O1507">IFERROR(_xlfn.IFS(
Q1507="MPR ISSUE","PDH",
Q1507="BSS Hardware Issue","BSS",
Q1507="Sites strategiques, MLL, Pylone, etc.","ENVTECH",
Q1507="AKTIVCO DEFAUT GE &amp; POWER Cabinet","AKTIVCO",
Q1507="AKTIVCO Coupure ENEO &amp; Baisse de tension","AKTIVCO GRID ONLY",
Q1507="Coupure ENEO &amp; Baisse de tension","IHS GRID ONLY",
Q1507="Defaut GE &amp; POWER Cabinet","IHS",
Q1507="Sharing","Partners",
Q1507="SIte strategiques &amp; DataCenter","SST &amp; DC",
Q1507="Exclu","Exclu",
Q1507="SAT","SAT",
Q1507="SPARE-ISSUE","SPARE-ISSUE",
Q1507="Fiber CAmtel","TRANS_FO_CAMTEL",
Q1507="Fiber AOF","Fiber AOF",
Q1507="Projet OCM (HUAWEI)","TRAVAUX-HUAWEI",
Q1507="Projet OCM (NOKIA)","TRAVAUX-NOKIA",
Q1507="ACCESS-ISSUE","ACCESS-ISSUE",
Q1507="Projet OCM (ZTE, NOKIA, autres projets)","TRAVAUX OCM",
Q1507="No root CAuse","No root cause",
Q1507="ODU HS","PDH",
Q1507="IP &amp; VLAN","PDH",
Q1507="Warehouse HUAWEI","SPARE-ISSUE",
Q1507="SPARE-HS","SPARE-ISSUE",
Q1507="Power Telco","BSS"
),"")</f>
        <v>No root cause</v>
      </c>
      <c r="P1507" s="22" t="str" cm="1">
        <f t="array" ref="P1507">IFERROR(_xlfn.IFS(
Q1507="MPR ISSUE","TX ISSUE",
Q1507="BSS Hardware Issue","RAN ISSUE",
Q1507="Sites strategiques, MLL, Pylone, etc.","ENVTECH",
Q1507="AKTIVCO DEFAUT GE &amp; POWER Cabinet","POWER ISSUE",
Q1507="AKTIVCO Coupure ENEO &amp; Baisse de tension","POWER ISSUE",
Q1507="Coupure ENEO &amp; Baisse de tension","POWER ISSUE",
Q1507="Defaut GE &amp; POWER Cabinet","POWER ISSUE",
Q1507="Sharing","POWER ISSUE",
Q1507="SIte strategiques &amp; DataCenter","POWER ISSUE",
Q1507="Exclu","Exclu",
Q1507="SAT","TX ISSUE",
Q1507="SPARE-ISSUE","SPARE-ISSUE",
Q1507="Fiber CAmtel","TX ISSUE",
Q1507="Fiber AOF","TX ISSUE",
Q1507="Projet OCM (HUAWEI)","TRAVAUX-HUAWEI",
Q1507="Projet OCM (NOKIA)","TRAVAUX -NOKIA",
Q1507="ACCESS-ISSUE","ACCESS-ISSUE",
Q1507="Projet OCM (ZTE, NOKIA, autres projets)","TRAVAUX OCM",
Q1507="No root CAuse","No root cause",
Q1507="ODU HS","TX ISSUE",
Q1507="IP &amp; VLAN","TX ISSUE",
Q1507="Warehouse HUAWEI","SPARE-ISSUE",
Q1507="SPARE-HS","SPARE-ISSUE",
Q1507="Power Telco","RAN ISSUE"
),"")</f>
        <v>No root cause</v>
      </c>
      <c r="Q1507" s="48" t="s">
        <v>5576</v>
      </c>
      <c r="R1507" s="23" t="str" cm="1">
        <f t="array" ref="R1507">IFERROR(_xlfn.IFS(
Q1507="MPR ISSUE","ACTIVE",
Q1507="BSS Hardware Issue","ACTIVE",
Q1507="Sites strategiques, MLL, Pylone, etc.","PASSIVE",
Q1507="AKTIVCO DEFAUT GE &amp; POWER Cabinet","PASSIVE",
Q1507="AKTIVCO Coupure ENEO &amp; Baisse de tension","PASSIVE",
Q1507="Coupure ENEO &amp; Baisse de tension","PASSIVE",
Q1507="Defaut GE &amp; POWER Cabinet","PASSIVE",
Q1507="Sharing","PASSIVE",
Q1507="SIte strategiques &amp; DataCenter","PASSIVE",
Q1507="Exclu","Exclu",
Q1507="SAT","ACTIVE",
Q1507="SPARE-ISSUE","SPARE-ISSUE",
Q1507="Fiber CAmtel","ACTIVE",
Q1507="Fiber AOF","ACTIVE",
Q1507="Projet OCM (HUAWEI)","PLANNED WORKS",
Q1507="Projet OCM (NOKIA)","PLANNED WORKS",
Q1507="ACCESS-ISSUE","ACCESS-ISSUE",
Q1507="Projet OCM (ZTE, NOKIA, autres projets)","PLANNED WORKS",
Q1507="No root CAuse","No root cause",
Q1507="ODU HS","ACTIVE",
Q1507="IP &amp; VLAN","ACTIVE",
Q1507="Warehouse HUAWEI","SPARE-ISSUE",
Q1507="SPARE-HS","SPARE-ISSUE",
Q1507="Power Telco","ACTIVE"
),"")</f>
        <v>No root cause</v>
      </c>
      <c r="S1507" s="56" t="s">
        <v>17</v>
      </c>
      <c r="T1507" s="7" t="s">
        <v>17</v>
      </c>
      <c r="U1507" s="7" t="s">
        <v>17</v>
      </c>
      <c r="V1507" s="57" t="s">
        <v>17</v>
      </c>
      <c r="W1507" s="57" t="s">
        <v>17</v>
      </c>
      <c r="X1507" s="57" t="s">
        <v>17</v>
      </c>
      <c r="Y1507" s="57" t="s">
        <v>17</v>
      </c>
      <c r="Z1507" s="57" t="s">
        <v>17</v>
      </c>
      <c r="AA1507" s="57" t="s">
        <v>17</v>
      </c>
      <c r="AB1507" s="57"/>
      <c r="AC1507" s="57" t="s">
        <v>17</v>
      </c>
      <c r="AD1507" s="57" t="s">
        <v>17</v>
      </c>
      <c r="AE1507" s="57" t="s">
        <v>17</v>
      </c>
      <c r="AF1507" s="57" t="s">
        <v>17</v>
      </c>
      <c r="AG1507" s="57" t="s">
        <v>17</v>
      </c>
      <c r="AH1507" s="57" t="s">
        <v>17</v>
      </c>
      <c r="AI1507" s="57" t="s">
        <v>17</v>
      </c>
      <c r="AJ1507" s="57" t="s">
        <v>17</v>
      </c>
      <c r="AK1507" s="57" t="s">
        <v>17</v>
      </c>
      <c r="AL1507" s="57" t="s">
        <v>17</v>
      </c>
      <c r="AM1507" s="15"/>
      <c r="AN1507" s="15"/>
      <c r="AO1507" s="15"/>
      <c r="AP1507" s="15"/>
    </row>
    <row r="1508" spans="1:42" s="14" customFormat="1" x14ac:dyDescent="0.35">
      <c r="A1508" s="1" t="s">
        <v>2268</v>
      </c>
      <c r="B1508" s="1" t="s">
        <v>2269</v>
      </c>
      <c r="C1508" s="3"/>
      <c r="D1508" s="1" t="s">
        <v>12</v>
      </c>
      <c r="E1508" s="1" t="s">
        <v>13</v>
      </c>
      <c r="F1508" s="3" t="s">
        <v>39</v>
      </c>
      <c r="G1508" s="1" t="s">
        <v>40</v>
      </c>
      <c r="H1508" s="51" t="str">
        <f>_xlfn.XLOOKUP(B1508,'[1]Nur des jours'!$B:$B,'[1]Nur des jours'!$H:$H,"")</f>
        <v>ZTE</v>
      </c>
      <c r="I1508" s="52">
        <v>0</v>
      </c>
      <c r="J1508" s="52">
        <v>0</v>
      </c>
      <c r="K1508" s="52">
        <v>0</v>
      </c>
      <c r="L1508" s="53">
        <v>0</v>
      </c>
      <c r="M1508" s="54" t="s">
        <v>5374</v>
      </c>
      <c r="N1508" s="55"/>
      <c r="O1508" s="16" t="str" cm="1">
        <f t="array" ref="O1508">IFERROR(_xlfn.IFS(
Q1508="MPR ISSUE","PDH",
Q1508="BSS Hardware Issue","BSS",
Q1508="Sites strategiques, MLL, Pylone, etc.","ENVTECH",
Q1508="AKTIVCO DEFAUT GE &amp; POWER Cabinet","AKTIVCO",
Q1508="AKTIVCO Coupure ENEO &amp; Baisse de tension","AKTIVCO GRID ONLY",
Q1508="Coupure ENEO &amp; Baisse de tension","IHS GRID ONLY",
Q1508="Defaut GE &amp; POWER Cabinet","IHS",
Q1508="Sharing","Partners",
Q1508="SIte strategiques &amp; DataCenter","SST &amp; DC",
Q1508="Exclu","Exclu",
Q1508="SAT","SAT",
Q1508="SPARE-ISSUE","SPARE-ISSUE",
Q1508="Fiber CAmtel","TRANS_FO_CAMTEL",
Q1508="Fiber AOF","Fiber AOF",
Q1508="Projet OCM (HUAWEI)","TRAVAUX-HUAWEI",
Q1508="Projet OCM (NOKIA)","TRAVAUX-NOKIA",
Q1508="ACCESS-ISSUE","ACCESS-ISSUE",
Q1508="Projet OCM (ZTE, NOKIA, autres projets)","TRAVAUX OCM",
Q1508="No root CAuse","No root cause",
Q1508="ODU HS","PDH",
Q1508="IP &amp; VLAN","PDH",
Q1508="Warehouse HUAWEI","SPARE-ISSUE",
Q1508="SPARE-HS","SPARE-ISSUE",
Q1508="Power Telco","BSS"
),"")</f>
        <v>No root cause</v>
      </c>
      <c r="P1508" s="22" t="str" cm="1">
        <f t="array" ref="P1508">IFERROR(_xlfn.IFS(
Q1508="MPR ISSUE","TX ISSUE",
Q1508="BSS Hardware Issue","RAN ISSUE",
Q1508="Sites strategiques, MLL, Pylone, etc.","ENVTECH",
Q1508="AKTIVCO DEFAUT GE &amp; POWER Cabinet","POWER ISSUE",
Q1508="AKTIVCO Coupure ENEO &amp; Baisse de tension","POWER ISSUE",
Q1508="Coupure ENEO &amp; Baisse de tension","POWER ISSUE",
Q1508="Defaut GE &amp; POWER Cabinet","POWER ISSUE",
Q1508="Sharing","POWER ISSUE",
Q1508="SIte strategiques &amp; DataCenter","POWER ISSUE",
Q1508="Exclu","Exclu",
Q1508="SAT","TX ISSUE",
Q1508="SPARE-ISSUE","SPARE-ISSUE",
Q1508="Fiber CAmtel","TX ISSUE",
Q1508="Fiber AOF","TX ISSUE",
Q1508="Projet OCM (HUAWEI)","TRAVAUX-HUAWEI",
Q1508="Projet OCM (NOKIA)","TRAVAUX -NOKIA",
Q1508="ACCESS-ISSUE","ACCESS-ISSUE",
Q1508="Projet OCM (ZTE, NOKIA, autres projets)","TRAVAUX OCM",
Q1508="No root CAuse","No root cause",
Q1508="ODU HS","TX ISSUE",
Q1508="IP &amp; VLAN","TX ISSUE",
Q1508="Warehouse HUAWEI","SPARE-ISSUE",
Q1508="SPARE-HS","SPARE-ISSUE",
Q1508="Power Telco","RAN ISSUE"
),"")</f>
        <v>No root cause</v>
      </c>
      <c r="Q1508" s="48" t="s">
        <v>5576</v>
      </c>
      <c r="R1508" s="23" t="str" cm="1">
        <f t="array" ref="R1508">IFERROR(_xlfn.IFS(
Q1508="MPR ISSUE","ACTIVE",
Q1508="BSS Hardware Issue","ACTIVE",
Q1508="Sites strategiques, MLL, Pylone, etc.","PASSIVE",
Q1508="AKTIVCO DEFAUT GE &amp; POWER Cabinet","PASSIVE",
Q1508="AKTIVCO Coupure ENEO &amp; Baisse de tension","PASSIVE",
Q1508="Coupure ENEO &amp; Baisse de tension","PASSIVE",
Q1508="Defaut GE &amp; POWER Cabinet","PASSIVE",
Q1508="Sharing","PASSIVE",
Q1508="SIte strategiques &amp; DataCenter","PASSIVE",
Q1508="Exclu","Exclu",
Q1508="SAT","ACTIVE",
Q1508="SPARE-ISSUE","SPARE-ISSUE",
Q1508="Fiber CAmtel","ACTIVE",
Q1508="Fiber AOF","ACTIVE",
Q1508="Projet OCM (HUAWEI)","PLANNED WORKS",
Q1508="Projet OCM (NOKIA)","PLANNED WORKS",
Q1508="ACCESS-ISSUE","ACCESS-ISSUE",
Q1508="Projet OCM (ZTE, NOKIA, autres projets)","PLANNED WORKS",
Q1508="No root CAuse","No root cause",
Q1508="ODU HS","ACTIVE",
Q1508="IP &amp; VLAN","ACTIVE",
Q1508="Warehouse HUAWEI","SPARE-ISSUE",
Q1508="SPARE-HS","SPARE-ISSUE",
Q1508="Power Telco","ACTIVE"
),"")</f>
        <v>No root cause</v>
      </c>
      <c r="S1508" s="56" t="s">
        <v>17</v>
      </c>
      <c r="T1508" s="7" t="s">
        <v>17</v>
      </c>
      <c r="U1508" s="7" t="s">
        <v>17</v>
      </c>
      <c r="V1508" s="57" t="s">
        <v>17</v>
      </c>
      <c r="W1508" s="57" t="s">
        <v>17</v>
      </c>
      <c r="X1508" s="57" t="s">
        <v>17</v>
      </c>
      <c r="Y1508" s="57" t="s">
        <v>17</v>
      </c>
      <c r="Z1508" s="57" t="s">
        <v>17</v>
      </c>
      <c r="AA1508" s="57" t="s">
        <v>17</v>
      </c>
      <c r="AB1508" s="57"/>
      <c r="AC1508" s="57" t="s">
        <v>17</v>
      </c>
      <c r="AD1508" s="57" t="s">
        <v>17</v>
      </c>
      <c r="AE1508" s="57" t="s">
        <v>17</v>
      </c>
      <c r="AF1508" s="57" t="s">
        <v>17</v>
      </c>
      <c r="AG1508" s="57" t="s">
        <v>17</v>
      </c>
      <c r="AH1508" s="57" t="s">
        <v>17</v>
      </c>
      <c r="AI1508" s="57" t="s">
        <v>17</v>
      </c>
      <c r="AJ1508" s="57" t="s">
        <v>17</v>
      </c>
      <c r="AK1508" s="57" t="s">
        <v>17</v>
      </c>
      <c r="AL1508" s="57" t="s">
        <v>17</v>
      </c>
      <c r="AM1508" s="15"/>
      <c r="AN1508" s="15"/>
      <c r="AO1508" s="15"/>
      <c r="AP1508" s="15"/>
    </row>
    <row r="1509" spans="1:42" s="14" customFormat="1" x14ac:dyDescent="0.35">
      <c r="A1509" s="1" t="s">
        <v>3801</v>
      </c>
      <c r="B1509" s="1" t="s">
        <v>3802</v>
      </c>
      <c r="C1509" s="3"/>
      <c r="D1509" s="1" t="s">
        <v>12</v>
      </c>
      <c r="E1509" s="1" t="s">
        <v>13</v>
      </c>
      <c r="F1509" s="3" t="s">
        <v>25</v>
      </c>
      <c r="G1509" s="1" t="s">
        <v>26</v>
      </c>
      <c r="H1509" s="59" t="str">
        <f>_xlfn.XLOOKUP(B1509,'[1]Nur des jours'!$B:$B,'[1]Nur des jours'!$H:$H,"")</f>
        <v>Huawei</v>
      </c>
      <c r="I1509" s="52">
        <v>0</v>
      </c>
      <c r="J1509" s="52">
        <v>0</v>
      </c>
      <c r="K1509" s="52">
        <v>0</v>
      </c>
      <c r="L1509" s="53">
        <v>0</v>
      </c>
      <c r="M1509" s="54" t="s">
        <v>5374</v>
      </c>
      <c r="N1509" s="55"/>
      <c r="O1509" s="16" t="str" cm="1">
        <f t="array" ref="O1509">IFERROR(_xlfn.IFS(
Q1509="MPR ISSUE","PDH",
Q1509="BSS Hardware Issue","BSS",
Q1509="Sites strategiques, MLL, Pylone, etc.","ENVTECH",
Q1509="AKTIVCO DEFAUT GE &amp; POWER Cabinet","AKTIVCO",
Q1509="AKTIVCO Coupure ENEO &amp; Baisse de tension","AKTIVCO GRID ONLY",
Q1509="Coupure ENEO &amp; Baisse de tension","IHS GRID ONLY",
Q1509="Defaut GE &amp; POWER Cabinet","IHS",
Q1509="Sharing","Partners",
Q1509="SIte strategiques &amp; DataCenter","SST &amp; DC",
Q1509="Exclu","Exclu",
Q1509="SAT","SAT",
Q1509="SPARE-ISSUE","SPARE-ISSUE",
Q1509="Fiber CAmtel","TRANS_FO_CAMTEL",
Q1509="Fiber AOF","Fiber AOF",
Q1509="Projet OCM (HUAWEI)","TRAVAUX-HUAWEI",
Q1509="Projet OCM (NOKIA)","TRAVAUX-NOKIA",
Q1509="ACCESS-ISSUE","ACCESS-ISSUE",
Q1509="Projet OCM (ZTE, NOKIA, autres projets)","TRAVAUX OCM",
Q1509="No root CAuse","No root cause",
Q1509="ODU HS","PDH",
Q1509="IP &amp; VLAN","PDH",
Q1509="Warehouse HUAWEI","SPARE-ISSUE",
Q1509="SPARE-HS","SPARE-ISSUE",
Q1509="Power Telco","BSS"
),"")</f>
        <v>No root cause</v>
      </c>
      <c r="P1509" s="22" t="str" cm="1">
        <f t="array" ref="P1509">IFERROR(_xlfn.IFS(
Q1509="MPR ISSUE","TX ISSUE",
Q1509="BSS Hardware Issue","RAN ISSUE",
Q1509="Sites strategiques, MLL, Pylone, etc.","ENVTECH",
Q1509="AKTIVCO DEFAUT GE &amp; POWER Cabinet","POWER ISSUE",
Q1509="AKTIVCO Coupure ENEO &amp; Baisse de tension","POWER ISSUE",
Q1509="Coupure ENEO &amp; Baisse de tension","POWER ISSUE",
Q1509="Defaut GE &amp; POWER Cabinet","POWER ISSUE",
Q1509="Sharing","POWER ISSUE",
Q1509="SIte strategiques &amp; DataCenter","POWER ISSUE",
Q1509="Exclu","Exclu",
Q1509="SAT","TX ISSUE",
Q1509="SPARE-ISSUE","SPARE-ISSUE",
Q1509="Fiber CAmtel","TX ISSUE",
Q1509="Fiber AOF","TX ISSUE",
Q1509="Projet OCM (HUAWEI)","TRAVAUX-HUAWEI",
Q1509="Projet OCM (NOKIA)","TRAVAUX -NOKIA",
Q1509="ACCESS-ISSUE","ACCESS-ISSUE",
Q1509="Projet OCM (ZTE, NOKIA, autres projets)","TRAVAUX OCM",
Q1509="No root CAuse","No root cause",
Q1509="ODU HS","TX ISSUE",
Q1509="IP &amp; VLAN","TX ISSUE",
Q1509="Warehouse HUAWEI","SPARE-ISSUE",
Q1509="SPARE-HS","SPARE-ISSUE",
Q1509="Power Telco","RAN ISSUE"
),"")</f>
        <v>No root cause</v>
      </c>
      <c r="Q1509" s="48" t="s">
        <v>5576</v>
      </c>
      <c r="R1509" s="23" t="str" cm="1">
        <f t="array" ref="R1509">IFERROR(_xlfn.IFS(
Q1509="MPR ISSUE","ACTIVE",
Q1509="BSS Hardware Issue","ACTIVE",
Q1509="Sites strategiques, MLL, Pylone, etc.","PASSIVE",
Q1509="AKTIVCO DEFAUT GE &amp; POWER Cabinet","PASSIVE",
Q1509="AKTIVCO Coupure ENEO &amp; Baisse de tension","PASSIVE",
Q1509="Coupure ENEO &amp; Baisse de tension","PASSIVE",
Q1509="Defaut GE &amp; POWER Cabinet","PASSIVE",
Q1509="Sharing","PASSIVE",
Q1509="SIte strategiques &amp; DataCenter","PASSIVE",
Q1509="Exclu","Exclu",
Q1509="SAT","ACTIVE",
Q1509="SPARE-ISSUE","SPARE-ISSUE",
Q1509="Fiber CAmtel","ACTIVE",
Q1509="Fiber AOF","ACTIVE",
Q1509="Projet OCM (HUAWEI)","PLANNED WORKS",
Q1509="Projet OCM (NOKIA)","PLANNED WORKS",
Q1509="ACCESS-ISSUE","ACCESS-ISSUE",
Q1509="Projet OCM (ZTE, NOKIA, autres projets)","PLANNED WORKS",
Q1509="No root CAuse","No root cause",
Q1509="ODU HS","ACTIVE",
Q1509="IP &amp; VLAN","ACTIVE",
Q1509="Warehouse HUAWEI","SPARE-ISSUE",
Q1509="SPARE-HS","SPARE-ISSUE",
Q1509="Power Telco","ACTIVE"
),"")</f>
        <v>No root cause</v>
      </c>
      <c r="S1509" s="56" t="s">
        <v>17</v>
      </c>
      <c r="T1509" s="7" t="s">
        <v>17</v>
      </c>
      <c r="U1509" s="7" t="s">
        <v>17</v>
      </c>
      <c r="V1509" s="57" t="s">
        <v>17</v>
      </c>
      <c r="W1509" s="57" t="s">
        <v>17</v>
      </c>
      <c r="X1509" s="57" t="s">
        <v>17</v>
      </c>
      <c r="Y1509" s="57" t="s">
        <v>17</v>
      </c>
      <c r="Z1509" s="57" t="s">
        <v>17</v>
      </c>
      <c r="AA1509" s="57" t="s">
        <v>17</v>
      </c>
      <c r="AB1509" s="57"/>
      <c r="AC1509" s="57" t="s">
        <v>17</v>
      </c>
      <c r="AD1509" s="57" t="s">
        <v>17</v>
      </c>
      <c r="AE1509" s="57" t="s">
        <v>17</v>
      </c>
      <c r="AF1509" s="57" t="s">
        <v>17</v>
      </c>
      <c r="AG1509" s="57" t="s">
        <v>17</v>
      </c>
      <c r="AH1509" s="57" t="s">
        <v>17</v>
      </c>
      <c r="AI1509" s="57" t="s">
        <v>17</v>
      </c>
      <c r="AJ1509" s="57" t="s">
        <v>17</v>
      </c>
      <c r="AK1509" s="57" t="s">
        <v>17</v>
      </c>
      <c r="AL1509" s="57" t="s">
        <v>17</v>
      </c>
      <c r="AM1509" s="15"/>
      <c r="AN1509" s="15"/>
      <c r="AO1509" s="15"/>
      <c r="AP1509" s="15"/>
    </row>
    <row r="1510" spans="1:42" s="14" customFormat="1" x14ac:dyDescent="0.35">
      <c r="A1510" s="1" t="s">
        <v>176</v>
      </c>
      <c r="B1510" s="1" t="s">
        <v>177</v>
      </c>
      <c r="C1510" s="3"/>
      <c r="D1510" s="1" t="s">
        <v>12</v>
      </c>
      <c r="E1510" s="1" t="s">
        <v>13</v>
      </c>
      <c r="F1510" s="3" t="s">
        <v>33</v>
      </c>
      <c r="G1510" s="1" t="s">
        <v>34</v>
      </c>
      <c r="H1510" s="51" t="str">
        <f>_xlfn.XLOOKUP(B1510,'[1]Nur des jours'!$B:$B,'[1]Nur des jours'!$H:$H,"")</f>
        <v>ZTE</v>
      </c>
      <c r="I1510" s="52">
        <v>0</v>
      </c>
      <c r="J1510" s="52">
        <v>0</v>
      </c>
      <c r="K1510" s="52">
        <v>0</v>
      </c>
      <c r="L1510" s="53">
        <v>0</v>
      </c>
      <c r="M1510" s="54" t="s">
        <v>5374</v>
      </c>
      <c r="N1510" s="55"/>
      <c r="O1510" s="16" t="str" cm="1">
        <f t="array" ref="O1510">IFERROR(_xlfn.IFS(
Q1510="MPR ISSUE","PDH",
Q1510="BSS Hardware Issue","BSS",
Q1510="Sites strategiques, MLL, Pylone, etc.","ENVTECH",
Q1510="AKTIVCO DEFAUT GE &amp; POWER Cabinet","AKTIVCO",
Q1510="AKTIVCO Coupure ENEO &amp; Baisse de tension","AKTIVCO GRID ONLY",
Q1510="Coupure ENEO &amp; Baisse de tension","IHS GRID ONLY",
Q1510="Defaut GE &amp; POWER Cabinet","IHS",
Q1510="Sharing","Partners",
Q1510="SIte strategiques &amp; DataCenter","SST &amp; DC",
Q1510="Exclu","Exclu",
Q1510="SAT","SAT",
Q1510="SPARE-ISSUE","SPARE-ISSUE",
Q1510="Fiber CAmtel","TRANS_FO_CAMTEL",
Q1510="Fiber AOF","Fiber AOF",
Q1510="Projet OCM (HUAWEI)","TRAVAUX-HUAWEI",
Q1510="Projet OCM (NOKIA)","TRAVAUX-NOKIA",
Q1510="ACCESS-ISSUE","ACCESS-ISSUE",
Q1510="Projet OCM (ZTE, NOKIA, autres projets)","TRAVAUX OCM",
Q1510="No root CAuse","No root cause",
Q1510="ODU HS","PDH",
Q1510="IP &amp; VLAN","PDH",
Q1510="Warehouse HUAWEI","SPARE-ISSUE",
Q1510="SPARE-HS","SPARE-ISSUE",
Q1510="Power Telco","BSS"
),"")</f>
        <v>No root cause</v>
      </c>
      <c r="P1510" s="22" t="str" cm="1">
        <f t="array" ref="P1510">IFERROR(_xlfn.IFS(
Q1510="MPR ISSUE","TX ISSUE",
Q1510="BSS Hardware Issue","RAN ISSUE",
Q1510="Sites strategiques, MLL, Pylone, etc.","ENVTECH",
Q1510="AKTIVCO DEFAUT GE &amp; POWER Cabinet","POWER ISSUE",
Q1510="AKTIVCO Coupure ENEO &amp; Baisse de tension","POWER ISSUE",
Q1510="Coupure ENEO &amp; Baisse de tension","POWER ISSUE",
Q1510="Defaut GE &amp; POWER Cabinet","POWER ISSUE",
Q1510="Sharing","POWER ISSUE",
Q1510="SIte strategiques &amp; DataCenter","POWER ISSUE",
Q1510="Exclu","Exclu",
Q1510="SAT","TX ISSUE",
Q1510="SPARE-ISSUE","SPARE-ISSUE",
Q1510="Fiber CAmtel","TX ISSUE",
Q1510="Fiber AOF","TX ISSUE",
Q1510="Projet OCM (HUAWEI)","TRAVAUX-HUAWEI",
Q1510="Projet OCM (NOKIA)","TRAVAUX -NOKIA",
Q1510="ACCESS-ISSUE","ACCESS-ISSUE",
Q1510="Projet OCM (ZTE, NOKIA, autres projets)","TRAVAUX OCM",
Q1510="No root CAuse","No root cause",
Q1510="ODU HS","TX ISSUE",
Q1510="IP &amp; VLAN","TX ISSUE",
Q1510="Warehouse HUAWEI","SPARE-ISSUE",
Q1510="SPARE-HS","SPARE-ISSUE",
Q1510="Power Telco","RAN ISSUE"
),"")</f>
        <v>No root cause</v>
      </c>
      <c r="Q1510" s="48" t="s">
        <v>5576</v>
      </c>
      <c r="R1510" s="23" t="str" cm="1">
        <f t="array" ref="R1510">IFERROR(_xlfn.IFS(
Q1510="MPR ISSUE","ACTIVE",
Q1510="BSS Hardware Issue","ACTIVE",
Q1510="Sites strategiques, MLL, Pylone, etc.","PASSIVE",
Q1510="AKTIVCO DEFAUT GE &amp; POWER Cabinet","PASSIVE",
Q1510="AKTIVCO Coupure ENEO &amp; Baisse de tension","PASSIVE",
Q1510="Coupure ENEO &amp; Baisse de tension","PASSIVE",
Q1510="Defaut GE &amp; POWER Cabinet","PASSIVE",
Q1510="Sharing","PASSIVE",
Q1510="SIte strategiques &amp; DataCenter","PASSIVE",
Q1510="Exclu","Exclu",
Q1510="SAT","ACTIVE",
Q1510="SPARE-ISSUE","SPARE-ISSUE",
Q1510="Fiber CAmtel","ACTIVE",
Q1510="Fiber AOF","ACTIVE",
Q1510="Projet OCM (HUAWEI)","PLANNED WORKS",
Q1510="Projet OCM (NOKIA)","PLANNED WORKS",
Q1510="ACCESS-ISSUE","ACCESS-ISSUE",
Q1510="Projet OCM (ZTE, NOKIA, autres projets)","PLANNED WORKS",
Q1510="No root CAuse","No root cause",
Q1510="ODU HS","ACTIVE",
Q1510="IP &amp; VLAN","ACTIVE",
Q1510="Warehouse HUAWEI","SPARE-ISSUE",
Q1510="SPARE-HS","SPARE-ISSUE",
Q1510="Power Telco","ACTIVE"
),"")</f>
        <v>No root cause</v>
      </c>
      <c r="S1510" s="56" t="s">
        <v>17</v>
      </c>
      <c r="T1510" s="7" t="s">
        <v>17</v>
      </c>
      <c r="U1510" s="7" t="s">
        <v>17</v>
      </c>
      <c r="V1510" s="57" t="s">
        <v>17</v>
      </c>
      <c r="W1510" s="57" t="s">
        <v>17</v>
      </c>
      <c r="X1510" s="57" t="s">
        <v>17</v>
      </c>
      <c r="Y1510" s="57" t="s">
        <v>17</v>
      </c>
      <c r="Z1510" s="57" t="s">
        <v>17</v>
      </c>
      <c r="AA1510" s="57" t="s">
        <v>17</v>
      </c>
      <c r="AB1510" s="57"/>
      <c r="AC1510" s="57" t="s">
        <v>17</v>
      </c>
      <c r="AD1510" s="57" t="s">
        <v>17</v>
      </c>
      <c r="AE1510" s="57" t="s">
        <v>17</v>
      </c>
      <c r="AF1510" s="57" t="s">
        <v>17</v>
      </c>
      <c r="AG1510" s="57" t="s">
        <v>17</v>
      </c>
      <c r="AH1510" s="57" t="s">
        <v>17</v>
      </c>
      <c r="AI1510" s="57" t="s">
        <v>17</v>
      </c>
      <c r="AJ1510" s="57" t="s">
        <v>17</v>
      </c>
      <c r="AK1510" s="57" t="s">
        <v>17</v>
      </c>
      <c r="AL1510" s="57" t="s">
        <v>17</v>
      </c>
      <c r="AM1510" s="15"/>
      <c r="AN1510" s="15"/>
      <c r="AO1510" s="15"/>
      <c r="AP1510" s="15"/>
    </row>
    <row r="1511" spans="1:42" s="14" customFormat="1" x14ac:dyDescent="0.35">
      <c r="A1511" s="1" t="s">
        <v>1438</v>
      </c>
      <c r="B1511" s="1" t="s">
        <v>1439</v>
      </c>
      <c r="C1511" s="3"/>
      <c r="D1511" s="1"/>
      <c r="E1511" s="1"/>
      <c r="F1511" s="3" t="s">
        <v>228</v>
      </c>
      <c r="G1511" s="1" t="s">
        <v>535</v>
      </c>
      <c r="H1511" s="60" t="str">
        <f>_xlfn.XLOOKUP(B1511,'[1]Nur des jours'!$B:$B,'[1]Nur des jours'!$H:$H,"")</f>
        <v>NOKIA</v>
      </c>
      <c r="I1511" s="52">
        <v>0</v>
      </c>
      <c r="J1511" s="52">
        <v>0</v>
      </c>
      <c r="K1511" s="52">
        <v>0</v>
      </c>
      <c r="L1511" s="53">
        <v>0</v>
      </c>
      <c r="M1511" s="54" t="s">
        <v>5374</v>
      </c>
      <c r="N1511" s="55"/>
      <c r="O1511" s="16" t="str" cm="1">
        <f t="array" ref="O1511">IFERROR(_xlfn.IFS(
Q1511="MPR ISSUE","PDH",
Q1511="BSS Hardware Issue","BSS",
Q1511="Sites strategiques, MLL, Pylone, etc.","ENVTECH",
Q1511="AKTIVCO DEFAUT GE &amp; POWER Cabinet","AKTIVCO",
Q1511="AKTIVCO Coupure ENEO &amp; Baisse de tension","AKTIVCO GRID ONLY",
Q1511="Coupure ENEO &amp; Baisse de tension","IHS GRID ONLY",
Q1511="Defaut GE &amp; POWER Cabinet","IHS",
Q1511="Sharing","Partners",
Q1511="SIte strategiques &amp; DataCenter","SST &amp; DC",
Q1511="Exclu","Exclu",
Q1511="SAT","SAT",
Q1511="SPARE-ISSUE","SPARE-ISSUE",
Q1511="Fiber CAmtel","TRANS_FO_CAMTEL",
Q1511="Fiber AOF","Fiber AOF",
Q1511="Projet OCM (HUAWEI)","TRAVAUX-HUAWEI",
Q1511="Projet OCM (NOKIA)","TRAVAUX-NOKIA",
Q1511="ACCESS-ISSUE","ACCESS-ISSUE",
Q1511="Projet OCM (ZTE, NOKIA, autres projets)","TRAVAUX OCM",
Q1511="No root CAuse","No root cause",
Q1511="ODU HS","PDH",
Q1511="IP &amp; VLAN","PDH",
Q1511="Warehouse HUAWEI","SPARE-ISSUE",
Q1511="SPARE-HS","SPARE-ISSUE",
Q1511="Power Telco","BSS"
),"")</f>
        <v>No root cause</v>
      </c>
      <c r="P1511" s="22" t="str" cm="1">
        <f t="array" ref="P1511">IFERROR(_xlfn.IFS(
Q1511="MPR ISSUE","TX ISSUE",
Q1511="BSS Hardware Issue","RAN ISSUE",
Q1511="Sites strategiques, MLL, Pylone, etc.","ENVTECH",
Q1511="AKTIVCO DEFAUT GE &amp; POWER Cabinet","POWER ISSUE",
Q1511="AKTIVCO Coupure ENEO &amp; Baisse de tension","POWER ISSUE",
Q1511="Coupure ENEO &amp; Baisse de tension","POWER ISSUE",
Q1511="Defaut GE &amp; POWER Cabinet","POWER ISSUE",
Q1511="Sharing","POWER ISSUE",
Q1511="SIte strategiques &amp; DataCenter","POWER ISSUE",
Q1511="Exclu","Exclu",
Q1511="SAT","TX ISSUE",
Q1511="SPARE-ISSUE","SPARE-ISSUE",
Q1511="Fiber CAmtel","TX ISSUE",
Q1511="Fiber AOF","TX ISSUE",
Q1511="Projet OCM (HUAWEI)","TRAVAUX-HUAWEI",
Q1511="Projet OCM (NOKIA)","TRAVAUX -NOKIA",
Q1511="ACCESS-ISSUE","ACCESS-ISSUE",
Q1511="Projet OCM (ZTE, NOKIA, autres projets)","TRAVAUX OCM",
Q1511="No root CAuse","No root cause",
Q1511="ODU HS","TX ISSUE",
Q1511="IP &amp; VLAN","TX ISSUE",
Q1511="Warehouse HUAWEI","SPARE-ISSUE",
Q1511="SPARE-HS","SPARE-ISSUE",
Q1511="Power Telco","RAN ISSUE"
),"")</f>
        <v>No root cause</v>
      </c>
      <c r="Q1511" s="48" t="s">
        <v>5576</v>
      </c>
      <c r="R1511" s="23" t="str" cm="1">
        <f t="array" ref="R1511">IFERROR(_xlfn.IFS(
Q1511="MPR ISSUE","ACTIVE",
Q1511="BSS Hardware Issue","ACTIVE",
Q1511="Sites strategiques, MLL, Pylone, etc.","PASSIVE",
Q1511="AKTIVCO DEFAUT GE &amp; POWER Cabinet","PASSIVE",
Q1511="AKTIVCO Coupure ENEO &amp; Baisse de tension","PASSIVE",
Q1511="Coupure ENEO &amp; Baisse de tension","PASSIVE",
Q1511="Defaut GE &amp; POWER Cabinet","PASSIVE",
Q1511="Sharing","PASSIVE",
Q1511="SIte strategiques &amp; DataCenter","PASSIVE",
Q1511="Exclu","Exclu",
Q1511="SAT","ACTIVE",
Q1511="SPARE-ISSUE","SPARE-ISSUE",
Q1511="Fiber CAmtel","ACTIVE",
Q1511="Fiber AOF","ACTIVE",
Q1511="Projet OCM (HUAWEI)","PLANNED WORKS",
Q1511="Projet OCM (NOKIA)","PLANNED WORKS",
Q1511="ACCESS-ISSUE","ACCESS-ISSUE",
Q1511="Projet OCM (ZTE, NOKIA, autres projets)","PLANNED WORKS",
Q1511="No root CAuse","No root cause",
Q1511="ODU HS","ACTIVE",
Q1511="IP &amp; VLAN","ACTIVE",
Q1511="Warehouse HUAWEI","SPARE-ISSUE",
Q1511="SPARE-HS","SPARE-ISSUE",
Q1511="Power Telco","ACTIVE"
),"")</f>
        <v>No root cause</v>
      </c>
      <c r="S1511" s="56" t="s">
        <v>17</v>
      </c>
      <c r="T1511" s="7" t="s">
        <v>17</v>
      </c>
      <c r="U1511" s="7" t="s">
        <v>17</v>
      </c>
      <c r="V1511" s="57" t="s">
        <v>17</v>
      </c>
      <c r="W1511" s="57" t="s">
        <v>17</v>
      </c>
      <c r="X1511" s="57" t="s">
        <v>17</v>
      </c>
      <c r="Y1511" s="57" t="s">
        <v>17</v>
      </c>
      <c r="Z1511" s="57" t="s">
        <v>17</v>
      </c>
      <c r="AA1511" s="57" t="s">
        <v>17</v>
      </c>
      <c r="AB1511" s="57"/>
      <c r="AC1511" s="57" t="s">
        <v>17</v>
      </c>
      <c r="AD1511" s="57" t="s">
        <v>17</v>
      </c>
      <c r="AE1511" s="57" t="s">
        <v>17</v>
      </c>
      <c r="AF1511" s="57" t="s">
        <v>17</v>
      </c>
      <c r="AG1511" s="57" t="s">
        <v>17</v>
      </c>
      <c r="AH1511" s="57" t="s">
        <v>17</v>
      </c>
      <c r="AI1511" s="57" t="s">
        <v>17</v>
      </c>
      <c r="AJ1511" s="57" t="s">
        <v>17</v>
      </c>
      <c r="AK1511" s="57" t="s">
        <v>17</v>
      </c>
      <c r="AL1511" s="57" t="s">
        <v>17</v>
      </c>
      <c r="AM1511" s="15"/>
      <c r="AN1511" s="15"/>
      <c r="AO1511" s="15"/>
      <c r="AP1511" s="15"/>
    </row>
    <row r="1512" spans="1:42" s="14" customFormat="1" x14ac:dyDescent="0.35">
      <c r="A1512" s="1" t="s">
        <v>2705</v>
      </c>
      <c r="B1512" s="1" t="s">
        <v>2706</v>
      </c>
      <c r="C1512" s="3"/>
      <c r="D1512" s="1" t="s">
        <v>12</v>
      </c>
      <c r="E1512" s="1" t="s">
        <v>13</v>
      </c>
      <c r="F1512" s="3" t="s">
        <v>39</v>
      </c>
      <c r="G1512" s="1" t="s">
        <v>40</v>
      </c>
      <c r="H1512" s="51" t="str">
        <f>_xlfn.XLOOKUP(B1512,'[1]Nur des jours'!$B:$B,'[1]Nur des jours'!$H:$H,"")</f>
        <v>ZTE</v>
      </c>
      <c r="I1512" s="52">
        <v>0</v>
      </c>
      <c r="J1512" s="52">
        <v>0</v>
      </c>
      <c r="K1512" s="52">
        <v>0</v>
      </c>
      <c r="L1512" s="53">
        <v>0</v>
      </c>
      <c r="M1512" s="54" t="s">
        <v>5374</v>
      </c>
      <c r="N1512" s="55"/>
      <c r="O1512" s="16" t="str" cm="1">
        <f t="array" ref="O1512">IFERROR(_xlfn.IFS(
Q1512="MPR ISSUE","PDH",
Q1512="BSS Hardware Issue","BSS",
Q1512="Sites strategiques, MLL, Pylone, etc.","ENVTECH",
Q1512="AKTIVCO DEFAUT GE &amp; POWER Cabinet","AKTIVCO",
Q1512="AKTIVCO Coupure ENEO &amp; Baisse de tension","AKTIVCO GRID ONLY",
Q1512="Coupure ENEO &amp; Baisse de tension","IHS GRID ONLY",
Q1512="Defaut GE &amp; POWER Cabinet","IHS",
Q1512="Sharing","Partners",
Q1512="SIte strategiques &amp; DataCenter","SST &amp; DC",
Q1512="Exclu","Exclu",
Q1512="SAT","SAT",
Q1512="SPARE-ISSUE","SPARE-ISSUE",
Q1512="Fiber CAmtel","TRANS_FO_CAMTEL",
Q1512="Fiber AOF","Fiber AOF",
Q1512="Projet OCM (HUAWEI)","TRAVAUX-HUAWEI",
Q1512="Projet OCM (NOKIA)","TRAVAUX-NOKIA",
Q1512="ACCESS-ISSUE","ACCESS-ISSUE",
Q1512="Projet OCM (ZTE, NOKIA, autres projets)","TRAVAUX OCM",
Q1512="No root CAuse","No root cause",
Q1512="ODU HS","PDH",
Q1512="IP &amp; VLAN","PDH",
Q1512="Warehouse HUAWEI","SPARE-ISSUE",
Q1512="SPARE-HS","SPARE-ISSUE",
Q1512="Power Telco","BSS"
),"")</f>
        <v>No root cause</v>
      </c>
      <c r="P1512" s="22" t="str" cm="1">
        <f t="array" ref="P1512">IFERROR(_xlfn.IFS(
Q1512="MPR ISSUE","TX ISSUE",
Q1512="BSS Hardware Issue","RAN ISSUE",
Q1512="Sites strategiques, MLL, Pylone, etc.","ENVTECH",
Q1512="AKTIVCO DEFAUT GE &amp; POWER Cabinet","POWER ISSUE",
Q1512="AKTIVCO Coupure ENEO &amp; Baisse de tension","POWER ISSUE",
Q1512="Coupure ENEO &amp; Baisse de tension","POWER ISSUE",
Q1512="Defaut GE &amp; POWER Cabinet","POWER ISSUE",
Q1512="Sharing","POWER ISSUE",
Q1512="SIte strategiques &amp; DataCenter","POWER ISSUE",
Q1512="Exclu","Exclu",
Q1512="SAT","TX ISSUE",
Q1512="SPARE-ISSUE","SPARE-ISSUE",
Q1512="Fiber CAmtel","TX ISSUE",
Q1512="Fiber AOF","TX ISSUE",
Q1512="Projet OCM (HUAWEI)","TRAVAUX-HUAWEI",
Q1512="Projet OCM (NOKIA)","TRAVAUX -NOKIA",
Q1512="ACCESS-ISSUE","ACCESS-ISSUE",
Q1512="Projet OCM (ZTE, NOKIA, autres projets)","TRAVAUX OCM",
Q1512="No root CAuse","No root cause",
Q1512="ODU HS","TX ISSUE",
Q1512="IP &amp; VLAN","TX ISSUE",
Q1512="Warehouse HUAWEI","SPARE-ISSUE",
Q1512="SPARE-HS","SPARE-ISSUE",
Q1512="Power Telco","RAN ISSUE"
),"")</f>
        <v>No root cause</v>
      </c>
      <c r="Q1512" s="48" t="s">
        <v>5576</v>
      </c>
      <c r="R1512" s="23" t="str" cm="1">
        <f t="array" ref="R1512">IFERROR(_xlfn.IFS(
Q1512="MPR ISSUE","ACTIVE",
Q1512="BSS Hardware Issue","ACTIVE",
Q1512="Sites strategiques, MLL, Pylone, etc.","PASSIVE",
Q1512="AKTIVCO DEFAUT GE &amp; POWER Cabinet","PASSIVE",
Q1512="AKTIVCO Coupure ENEO &amp; Baisse de tension","PASSIVE",
Q1512="Coupure ENEO &amp; Baisse de tension","PASSIVE",
Q1512="Defaut GE &amp; POWER Cabinet","PASSIVE",
Q1512="Sharing","PASSIVE",
Q1512="SIte strategiques &amp; DataCenter","PASSIVE",
Q1512="Exclu","Exclu",
Q1512="SAT","ACTIVE",
Q1512="SPARE-ISSUE","SPARE-ISSUE",
Q1512="Fiber CAmtel","ACTIVE",
Q1512="Fiber AOF","ACTIVE",
Q1512="Projet OCM (HUAWEI)","PLANNED WORKS",
Q1512="Projet OCM (NOKIA)","PLANNED WORKS",
Q1512="ACCESS-ISSUE","ACCESS-ISSUE",
Q1512="Projet OCM (ZTE, NOKIA, autres projets)","PLANNED WORKS",
Q1512="No root CAuse","No root cause",
Q1512="ODU HS","ACTIVE",
Q1512="IP &amp; VLAN","ACTIVE",
Q1512="Warehouse HUAWEI","SPARE-ISSUE",
Q1512="SPARE-HS","SPARE-ISSUE",
Q1512="Power Telco","ACTIVE"
),"")</f>
        <v>No root cause</v>
      </c>
      <c r="S1512" s="56" t="s">
        <v>17</v>
      </c>
      <c r="T1512" s="7" t="s">
        <v>17</v>
      </c>
      <c r="U1512" s="7" t="s">
        <v>17</v>
      </c>
      <c r="V1512" s="57" t="s">
        <v>17</v>
      </c>
      <c r="W1512" s="57" t="s">
        <v>17</v>
      </c>
      <c r="X1512" s="57" t="s">
        <v>17</v>
      </c>
      <c r="Y1512" s="57" t="s">
        <v>17</v>
      </c>
      <c r="Z1512" s="57" t="s">
        <v>17</v>
      </c>
      <c r="AA1512" s="57" t="s">
        <v>17</v>
      </c>
      <c r="AB1512" s="57"/>
      <c r="AC1512" s="57" t="s">
        <v>17</v>
      </c>
      <c r="AD1512" s="57" t="s">
        <v>17</v>
      </c>
      <c r="AE1512" s="57" t="s">
        <v>17</v>
      </c>
      <c r="AF1512" s="57" t="s">
        <v>17</v>
      </c>
      <c r="AG1512" s="57" t="s">
        <v>17</v>
      </c>
      <c r="AH1512" s="57" t="s">
        <v>17</v>
      </c>
      <c r="AI1512" s="57" t="s">
        <v>17</v>
      </c>
      <c r="AJ1512" s="57" t="s">
        <v>17</v>
      </c>
      <c r="AK1512" s="57" t="s">
        <v>17</v>
      </c>
      <c r="AL1512" s="57" t="s">
        <v>17</v>
      </c>
      <c r="AM1512" s="15"/>
      <c r="AN1512" s="15"/>
      <c r="AO1512" s="15"/>
      <c r="AP1512" s="15"/>
    </row>
    <row r="1513" spans="1:42" s="14" customFormat="1" x14ac:dyDescent="0.35">
      <c r="A1513" s="1" t="s">
        <v>3487</v>
      </c>
      <c r="B1513" s="1" t="s">
        <v>3488</v>
      </c>
      <c r="C1513" s="3"/>
      <c r="D1513" s="1" t="s">
        <v>12</v>
      </c>
      <c r="E1513" s="1" t="s">
        <v>13</v>
      </c>
      <c r="F1513" s="3" t="s">
        <v>39</v>
      </c>
      <c r="G1513" s="1" t="s">
        <v>40</v>
      </c>
      <c r="H1513" s="51" t="str">
        <f>_xlfn.XLOOKUP(B1513,'[1]Nur des jours'!$B:$B,'[1]Nur des jours'!$H:$H,"")</f>
        <v>ZTE</v>
      </c>
      <c r="I1513" s="52">
        <v>0</v>
      </c>
      <c r="J1513" s="52">
        <v>0</v>
      </c>
      <c r="K1513" s="52">
        <v>0</v>
      </c>
      <c r="L1513" s="53">
        <v>0</v>
      </c>
      <c r="M1513" s="54" t="s">
        <v>5374</v>
      </c>
      <c r="N1513" s="55"/>
      <c r="O1513" s="16" t="str" cm="1">
        <f t="array" ref="O1513">IFERROR(_xlfn.IFS(
Q1513="MPR ISSUE","PDH",
Q1513="BSS Hardware Issue","BSS",
Q1513="Sites strategiques, MLL, Pylone, etc.","ENVTECH",
Q1513="AKTIVCO DEFAUT GE &amp; POWER Cabinet","AKTIVCO",
Q1513="AKTIVCO Coupure ENEO &amp; Baisse de tension","AKTIVCO GRID ONLY",
Q1513="Coupure ENEO &amp; Baisse de tension","IHS GRID ONLY",
Q1513="Defaut GE &amp; POWER Cabinet","IHS",
Q1513="Sharing","Partners",
Q1513="SIte strategiques &amp; DataCenter","SST &amp; DC",
Q1513="Exclu","Exclu",
Q1513="SAT","SAT",
Q1513="SPARE-ISSUE","SPARE-ISSUE",
Q1513="Fiber CAmtel","TRANS_FO_CAMTEL",
Q1513="Fiber AOF","Fiber AOF",
Q1513="Projet OCM (HUAWEI)","TRAVAUX-HUAWEI",
Q1513="Projet OCM (NOKIA)","TRAVAUX-NOKIA",
Q1513="ACCESS-ISSUE","ACCESS-ISSUE",
Q1513="Projet OCM (ZTE, NOKIA, autres projets)","TRAVAUX OCM",
Q1513="No root CAuse","No root cause",
Q1513="ODU HS","PDH",
Q1513="IP &amp; VLAN","PDH",
Q1513="Warehouse HUAWEI","SPARE-ISSUE",
Q1513="SPARE-HS","SPARE-ISSUE",
Q1513="Power Telco","BSS"
),"")</f>
        <v>No root cause</v>
      </c>
      <c r="P1513" s="22" t="str" cm="1">
        <f t="array" ref="P1513">IFERROR(_xlfn.IFS(
Q1513="MPR ISSUE","TX ISSUE",
Q1513="BSS Hardware Issue","RAN ISSUE",
Q1513="Sites strategiques, MLL, Pylone, etc.","ENVTECH",
Q1513="AKTIVCO DEFAUT GE &amp; POWER Cabinet","POWER ISSUE",
Q1513="AKTIVCO Coupure ENEO &amp; Baisse de tension","POWER ISSUE",
Q1513="Coupure ENEO &amp; Baisse de tension","POWER ISSUE",
Q1513="Defaut GE &amp; POWER Cabinet","POWER ISSUE",
Q1513="Sharing","POWER ISSUE",
Q1513="SIte strategiques &amp; DataCenter","POWER ISSUE",
Q1513="Exclu","Exclu",
Q1513="SAT","TX ISSUE",
Q1513="SPARE-ISSUE","SPARE-ISSUE",
Q1513="Fiber CAmtel","TX ISSUE",
Q1513="Fiber AOF","TX ISSUE",
Q1513="Projet OCM (HUAWEI)","TRAVAUX-HUAWEI",
Q1513="Projet OCM (NOKIA)","TRAVAUX -NOKIA",
Q1513="ACCESS-ISSUE","ACCESS-ISSUE",
Q1513="Projet OCM (ZTE, NOKIA, autres projets)","TRAVAUX OCM",
Q1513="No root CAuse","No root cause",
Q1513="ODU HS","TX ISSUE",
Q1513="IP &amp; VLAN","TX ISSUE",
Q1513="Warehouse HUAWEI","SPARE-ISSUE",
Q1513="SPARE-HS","SPARE-ISSUE",
Q1513="Power Telco","RAN ISSUE"
),"")</f>
        <v>No root cause</v>
      </c>
      <c r="Q1513" s="48" t="s">
        <v>5576</v>
      </c>
      <c r="R1513" s="23" t="str" cm="1">
        <f t="array" ref="R1513">IFERROR(_xlfn.IFS(
Q1513="MPR ISSUE","ACTIVE",
Q1513="BSS Hardware Issue","ACTIVE",
Q1513="Sites strategiques, MLL, Pylone, etc.","PASSIVE",
Q1513="AKTIVCO DEFAUT GE &amp; POWER Cabinet","PASSIVE",
Q1513="AKTIVCO Coupure ENEO &amp; Baisse de tension","PASSIVE",
Q1513="Coupure ENEO &amp; Baisse de tension","PASSIVE",
Q1513="Defaut GE &amp; POWER Cabinet","PASSIVE",
Q1513="Sharing","PASSIVE",
Q1513="SIte strategiques &amp; DataCenter","PASSIVE",
Q1513="Exclu","Exclu",
Q1513="SAT","ACTIVE",
Q1513="SPARE-ISSUE","SPARE-ISSUE",
Q1513="Fiber CAmtel","ACTIVE",
Q1513="Fiber AOF","ACTIVE",
Q1513="Projet OCM (HUAWEI)","PLANNED WORKS",
Q1513="Projet OCM (NOKIA)","PLANNED WORKS",
Q1513="ACCESS-ISSUE","ACCESS-ISSUE",
Q1513="Projet OCM (ZTE, NOKIA, autres projets)","PLANNED WORKS",
Q1513="No root CAuse","No root cause",
Q1513="ODU HS","ACTIVE",
Q1513="IP &amp; VLAN","ACTIVE",
Q1513="Warehouse HUAWEI","SPARE-ISSUE",
Q1513="SPARE-HS","SPARE-ISSUE",
Q1513="Power Telco","ACTIVE"
),"")</f>
        <v>No root cause</v>
      </c>
      <c r="S1513" s="56" t="s">
        <v>17</v>
      </c>
      <c r="T1513" s="7" t="s">
        <v>17</v>
      </c>
      <c r="U1513" s="7" t="s">
        <v>17</v>
      </c>
      <c r="V1513" s="57" t="s">
        <v>17</v>
      </c>
      <c r="W1513" s="57" t="s">
        <v>17</v>
      </c>
      <c r="X1513" s="57" t="s">
        <v>17</v>
      </c>
      <c r="Y1513" s="57" t="s">
        <v>17</v>
      </c>
      <c r="Z1513" s="57" t="s">
        <v>17</v>
      </c>
      <c r="AA1513" s="57" t="s">
        <v>17</v>
      </c>
      <c r="AB1513" s="57"/>
      <c r="AC1513" s="57" t="s">
        <v>17</v>
      </c>
      <c r="AD1513" s="57" t="s">
        <v>17</v>
      </c>
      <c r="AE1513" s="57" t="s">
        <v>17</v>
      </c>
      <c r="AF1513" s="57" t="s">
        <v>17</v>
      </c>
      <c r="AG1513" s="57" t="s">
        <v>17</v>
      </c>
      <c r="AH1513" s="57" t="s">
        <v>17</v>
      </c>
      <c r="AI1513" s="57" t="s">
        <v>17</v>
      </c>
      <c r="AJ1513" s="57" t="s">
        <v>17</v>
      </c>
      <c r="AK1513" s="57" t="s">
        <v>17</v>
      </c>
      <c r="AL1513" s="57" t="s">
        <v>17</v>
      </c>
      <c r="AM1513" s="15"/>
      <c r="AN1513" s="15"/>
      <c r="AO1513" s="15"/>
      <c r="AP1513" s="15"/>
    </row>
    <row r="1514" spans="1:42" s="14" customFormat="1" x14ac:dyDescent="0.35">
      <c r="A1514" s="1" t="s">
        <v>4552</v>
      </c>
      <c r="B1514" s="1" t="s">
        <v>4553</v>
      </c>
      <c r="C1514" s="3"/>
      <c r="D1514" s="1" t="s">
        <v>12</v>
      </c>
      <c r="E1514" s="1" t="s">
        <v>13</v>
      </c>
      <c r="F1514" s="3" t="s">
        <v>39</v>
      </c>
      <c r="G1514" s="1" t="s">
        <v>40</v>
      </c>
      <c r="H1514" s="51" t="str">
        <f>_xlfn.XLOOKUP(B1514,'[1]Nur des jours'!$B:$B,'[1]Nur des jours'!$H:$H,"")</f>
        <v>ZTE</v>
      </c>
      <c r="I1514" s="52">
        <v>0</v>
      </c>
      <c r="J1514" s="52">
        <v>0</v>
      </c>
      <c r="K1514" s="52">
        <v>0</v>
      </c>
      <c r="L1514" s="53">
        <v>0</v>
      </c>
      <c r="M1514" s="54" t="s">
        <v>5374</v>
      </c>
      <c r="N1514" s="55"/>
      <c r="O1514" s="16" t="str" cm="1">
        <f t="array" ref="O1514">IFERROR(_xlfn.IFS(
Q1514="MPR ISSUE","PDH",
Q1514="BSS Hardware Issue","BSS",
Q1514="Sites strategiques, MLL, Pylone, etc.","ENVTECH",
Q1514="AKTIVCO DEFAUT GE &amp; POWER Cabinet","AKTIVCO",
Q1514="AKTIVCO Coupure ENEO &amp; Baisse de tension","AKTIVCO GRID ONLY",
Q1514="Coupure ENEO &amp; Baisse de tension","IHS GRID ONLY",
Q1514="Defaut GE &amp; POWER Cabinet","IHS",
Q1514="Sharing","Partners",
Q1514="SIte strategiques &amp; DataCenter","SST &amp; DC",
Q1514="Exclu","Exclu",
Q1514="SAT","SAT",
Q1514="SPARE-ISSUE","SPARE-ISSUE",
Q1514="Fiber CAmtel","TRANS_FO_CAMTEL",
Q1514="Fiber AOF","Fiber AOF",
Q1514="Projet OCM (HUAWEI)","TRAVAUX-HUAWEI",
Q1514="Projet OCM (NOKIA)","TRAVAUX-NOKIA",
Q1514="ACCESS-ISSUE","ACCESS-ISSUE",
Q1514="Projet OCM (ZTE, NOKIA, autres projets)","TRAVAUX OCM",
Q1514="No root CAuse","No root cause",
Q1514="ODU HS","PDH",
Q1514="IP &amp; VLAN","PDH",
Q1514="Warehouse HUAWEI","SPARE-ISSUE",
Q1514="SPARE-HS","SPARE-ISSUE",
Q1514="Power Telco","BSS"
),"")</f>
        <v>No root cause</v>
      </c>
      <c r="P1514" s="22" t="str" cm="1">
        <f t="array" ref="P1514">IFERROR(_xlfn.IFS(
Q1514="MPR ISSUE","TX ISSUE",
Q1514="BSS Hardware Issue","RAN ISSUE",
Q1514="Sites strategiques, MLL, Pylone, etc.","ENVTECH",
Q1514="AKTIVCO DEFAUT GE &amp; POWER Cabinet","POWER ISSUE",
Q1514="AKTIVCO Coupure ENEO &amp; Baisse de tension","POWER ISSUE",
Q1514="Coupure ENEO &amp; Baisse de tension","POWER ISSUE",
Q1514="Defaut GE &amp; POWER Cabinet","POWER ISSUE",
Q1514="Sharing","POWER ISSUE",
Q1514="SIte strategiques &amp; DataCenter","POWER ISSUE",
Q1514="Exclu","Exclu",
Q1514="SAT","TX ISSUE",
Q1514="SPARE-ISSUE","SPARE-ISSUE",
Q1514="Fiber CAmtel","TX ISSUE",
Q1514="Fiber AOF","TX ISSUE",
Q1514="Projet OCM (HUAWEI)","TRAVAUX-HUAWEI",
Q1514="Projet OCM (NOKIA)","TRAVAUX -NOKIA",
Q1514="ACCESS-ISSUE","ACCESS-ISSUE",
Q1514="Projet OCM (ZTE, NOKIA, autres projets)","TRAVAUX OCM",
Q1514="No root CAuse","No root cause",
Q1514="ODU HS","TX ISSUE",
Q1514="IP &amp; VLAN","TX ISSUE",
Q1514="Warehouse HUAWEI","SPARE-ISSUE",
Q1514="SPARE-HS","SPARE-ISSUE",
Q1514="Power Telco","RAN ISSUE"
),"")</f>
        <v>No root cause</v>
      </c>
      <c r="Q1514" s="48" t="s">
        <v>5576</v>
      </c>
      <c r="R1514" s="23" t="str" cm="1">
        <f t="array" ref="R1514">IFERROR(_xlfn.IFS(
Q1514="MPR ISSUE","ACTIVE",
Q1514="BSS Hardware Issue","ACTIVE",
Q1514="Sites strategiques, MLL, Pylone, etc.","PASSIVE",
Q1514="AKTIVCO DEFAUT GE &amp; POWER Cabinet","PASSIVE",
Q1514="AKTIVCO Coupure ENEO &amp; Baisse de tension","PASSIVE",
Q1514="Coupure ENEO &amp; Baisse de tension","PASSIVE",
Q1514="Defaut GE &amp; POWER Cabinet","PASSIVE",
Q1514="Sharing","PASSIVE",
Q1514="SIte strategiques &amp; DataCenter","PASSIVE",
Q1514="Exclu","Exclu",
Q1514="SAT","ACTIVE",
Q1514="SPARE-ISSUE","SPARE-ISSUE",
Q1514="Fiber CAmtel","ACTIVE",
Q1514="Fiber AOF","ACTIVE",
Q1514="Projet OCM (HUAWEI)","PLANNED WORKS",
Q1514="Projet OCM (NOKIA)","PLANNED WORKS",
Q1514="ACCESS-ISSUE","ACCESS-ISSUE",
Q1514="Projet OCM (ZTE, NOKIA, autres projets)","PLANNED WORKS",
Q1514="No root CAuse","No root cause",
Q1514="ODU HS","ACTIVE",
Q1514="IP &amp; VLAN","ACTIVE",
Q1514="Warehouse HUAWEI","SPARE-ISSUE",
Q1514="SPARE-HS","SPARE-ISSUE",
Q1514="Power Telco","ACTIVE"
),"")</f>
        <v>No root cause</v>
      </c>
      <c r="S1514" s="56" t="s">
        <v>17</v>
      </c>
      <c r="T1514" s="7" t="s">
        <v>17</v>
      </c>
      <c r="U1514" s="7" t="s">
        <v>17</v>
      </c>
      <c r="V1514" s="57" t="s">
        <v>17</v>
      </c>
      <c r="W1514" s="57" t="s">
        <v>17</v>
      </c>
      <c r="X1514" s="57" t="s">
        <v>17</v>
      </c>
      <c r="Y1514" s="57" t="s">
        <v>17</v>
      </c>
      <c r="Z1514" s="57" t="s">
        <v>17</v>
      </c>
      <c r="AA1514" s="57" t="s">
        <v>17</v>
      </c>
      <c r="AB1514" s="57"/>
      <c r="AC1514" s="57" t="s">
        <v>17</v>
      </c>
      <c r="AD1514" s="57" t="s">
        <v>17</v>
      </c>
      <c r="AE1514" s="57" t="s">
        <v>17</v>
      </c>
      <c r="AF1514" s="57" t="s">
        <v>17</v>
      </c>
      <c r="AG1514" s="57" t="s">
        <v>17</v>
      </c>
      <c r="AH1514" s="57" t="s">
        <v>17</v>
      </c>
      <c r="AI1514" s="57" t="s">
        <v>17</v>
      </c>
      <c r="AJ1514" s="57" t="s">
        <v>17</v>
      </c>
      <c r="AK1514" s="57" t="s">
        <v>17</v>
      </c>
      <c r="AL1514" s="57" t="s">
        <v>17</v>
      </c>
      <c r="AM1514" s="15"/>
      <c r="AN1514" s="15"/>
      <c r="AO1514" s="15"/>
      <c r="AP1514" s="15"/>
    </row>
    <row r="1515" spans="1:42" s="14" customFormat="1" x14ac:dyDescent="0.35">
      <c r="A1515" s="1" t="s">
        <v>2095</v>
      </c>
      <c r="B1515" s="1" t="s">
        <v>2096</v>
      </c>
      <c r="C1515" s="3"/>
      <c r="D1515" s="1" t="s">
        <v>12</v>
      </c>
      <c r="E1515" s="1" t="s">
        <v>13</v>
      </c>
      <c r="F1515" s="3" t="s">
        <v>25</v>
      </c>
      <c r="G1515" s="1" t="s">
        <v>26</v>
      </c>
      <c r="H1515" s="59" t="str">
        <f>_xlfn.XLOOKUP(B1515,'[1]Nur des jours'!$B:$B,'[1]Nur des jours'!$H:$H,"")</f>
        <v>Huawei</v>
      </c>
      <c r="I1515" s="52">
        <v>0</v>
      </c>
      <c r="J1515" s="52">
        <v>0</v>
      </c>
      <c r="K1515" s="52">
        <v>0</v>
      </c>
      <c r="L1515" s="53">
        <v>0</v>
      </c>
      <c r="M1515" s="54" t="s">
        <v>5374</v>
      </c>
      <c r="N1515" s="55"/>
      <c r="O1515" s="16" t="str" cm="1">
        <f t="array" ref="O1515">IFERROR(_xlfn.IFS(
Q1515="MPR ISSUE","PDH",
Q1515="BSS Hardware Issue","BSS",
Q1515="Sites strategiques, MLL, Pylone, etc.","ENVTECH",
Q1515="AKTIVCO DEFAUT GE &amp; POWER Cabinet","AKTIVCO",
Q1515="AKTIVCO Coupure ENEO &amp; Baisse de tension","AKTIVCO GRID ONLY",
Q1515="Coupure ENEO &amp; Baisse de tension","IHS GRID ONLY",
Q1515="Defaut GE &amp; POWER Cabinet","IHS",
Q1515="Sharing","Partners",
Q1515="SIte strategiques &amp; DataCenter","SST &amp; DC",
Q1515="Exclu","Exclu",
Q1515="SAT","SAT",
Q1515="SPARE-ISSUE","SPARE-ISSUE",
Q1515="Fiber CAmtel","TRANS_FO_CAMTEL",
Q1515="Fiber AOF","Fiber AOF",
Q1515="Projet OCM (HUAWEI)","TRAVAUX-HUAWEI",
Q1515="Projet OCM (NOKIA)","TRAVAUX-NOKIA",
Q1515="ACCESS-ISSUE","ACCESS-ISSUE",
Q1515="Projet OCM (ZTE, NOKIA, autres projets)","TRAVAUX OCM",
Q1515="No root CAuse","No root cause",
Q1515="ODU HS","PDH",
Q1515="IP &amp; VLAN","PDH",
Q1515="Warehouse HUAWEI","SPARE-ISSUE",
Q1515="SPARE-HS","SPARE-ISSUE",
Q1515="Power Telco","BSS"
),"")</f>
        <v>No root cause</v>
      </c>
      <c r="P1515" s="22" t="str" cm="1">
        <f t="array" ref="P1515">IFERROR(_xlfn.IFS(
Q1515="MPR ISSUE","TX ISSUE",
Q1515="BSS Hardware Issue","RAN ISSUE",
Q1515="Sites strategiques, MLL, Pylone, etc.","ENVTECH",
Q1515="AKTIVCO DEFAUT GE &amp; POWER Cabinet","POWER ISSUE",
Q1515="AKTIVCO Coupure ENEO &amp; Baisse de tension","POWER ISSUE",
Q1515="Coupure ENEO &amp; Baisse de tension","POWER ISSUE",
Q1515="Defaut GE &amp; POWER Cabinet","POWER ISSUE",
Q1515="Sharing","POWER ISSUE",
Q1515="SIte strategiques &amp; DataCenter","POWER ISSUE",
Q1515="Exclu","Exclu",
Q1515="SAT","TX ISSUE",
Q1515="SPARE-ISSUE","SPARE-ISSUE",
Q1515="Fiber CAmtel","TX ISSUE",
Q1515="Fiber AOF","TX ISSUE",
Q1515="Projet OCM (HUAWEI)","TRAVAUX-HUAWEI",
Q1515="Projet OCM (NOKIA)","TRAVAUX -NOKIA",
Q1515="ACCESS-ISSUE","ACCESS-ISSUE",
Q1515="Projet OCM (ZTE, NOKIA, autres projets)","TRAVAUX OCM",
Q1515="No root CAuse","No root cause",
Q1515="ODU HS","TX ISSUE",
Q1515="IP &amp; VLAN","TX ISSUE",
Q1515="Warehouse HUAWEI","SPARE-ISSUE",
Q1515="SPARE-HS","SPARE-ISSUE",
Q1515="Power Telco","RAN ISSUE"
),"")</f>
        <v>No root cause</v>
      </c>
      <c r="Q1515" s="48" t="s">
        <v>5576</v>
      </c>
      <c r="R1515" s="23" t="str" cm="1">
        <f t="array" ref="R1515">IFERROR(_xlfn.IFS(
Q1515="MPR ISSUE","ACTIVE",
Q1515="BSS Hardware Issue","ACTIVE",
Q1515="Sites strategiques, MLL, Pylone, etc.","PASSIVE",
Q1515="AKTIVCO DEFAUT GE &amp; POWER Cabinet","PASSIVE",
Q1515="AKTIVCO Coupure ENEO &amp; Baisse de tension","PASSIVE",
Q1515="Coupure ENEO &amp; Baisse de tension","PASSIVE",
Q1515="Defaut GE &amp; POWER Cabinet","PASSIVE",
Q1515="Sharing","PASSIVE",
Q1515="SIte strategiques &amp; DataCenter","PASSIVE",
Q1515="Exclu","Exclu",
Q1515="SAT","ACTIVE",
Q1515="SPARE-ISSUE","SPARE-ISSUE",
Q1515="Fiber CAmtel","ACTIVE",
Q1515="Fiber AOF","ACTIVE",
Q1515="Projet OCM (HUAWEI)","PLANNED WORKS",
Q1515="Projet OCM (NOKIA)","PLANNED WORKS",
Q1515="ACCESS-ISSUE","ACCESS-ISSUE",
Q1515="Projet OCM (ZTE, NOKIA, autres projets)","PLANNED WORKS",
Q1515="No root CAuse","No root cause",
Q1515="ODU HS","ACTIVE",
Q1515="IP &amp; VLAN","ACTIVE",
Q1515="Warehouse HUAWEI","SPARE-ISSUE",
Q1515="SPARE-HS","SPARE-ISSUE",
Q1515="Power Telco","ACTIVE"
),"")</f>
        <v>No root cause</v>
      </c>
      <c r="S1515" s="56" t="s">
        <v>17</v>
      </c>
      <c r="T1515" s="7" t="s">
        <v>17</v>
      </c>
      <c r="U1515" s="7" t="s">
        <v>17</v>
      </c>
      <c r="V1515" s="57" t="s">
        <v>17</v>
      </c>
      <c r="W1515" s="57" t="s">
        <v>17</v>
      </c>
      <c r="X1515" s="57" t="s">
        <v>17</v>
      </c>
      <c r="Y1515" s="57" t="s">
        <v>17</v>
      </c>
      <c r="Z1515" s="57" t="s">
        <v>17</v>
      </c>
      <c r="AA1515" s="57" t="s">
        <v>17</v>
      </c>
      <c r="AB1515" s="57"/>
      <c r="AC1515" s="57" t="s">
        <v>17</v>
      </c>
      <c r="AD1515" s="57" t="s">
        <v>17</v>
      </c>
      <c r="AE1515" s="57" t="s">
        <v>17</v>
      </c>
      <c r="AF1515" s="57" t="s">
        <v>17</v>
      </c>
      <c r="AG1515" s="57" t="s">
        <v>17</v>
      </c>
      <c r="AH1515" s="57" t="s">
        <v>17</v>
      </c>
      <c r="AI1515" s="57" t="s">
        <v>17</v>
      </c>
      <c r="AJ1515" s="57" t="s">
        <v>17</v>
      </c>
      <c r="AK1515" s="57" t="s">
        <v>17</v>
      </c>
      <c r="AL1515" s="57" t="s">
        <v>17</v>
      </c>
      <c r="AM1515" s="15"/>
      <c r="AN1515" s="15"/>
      <c r="AO1515" s="15"/>
      <c r="AP1515" s="15"/>
    </row>
    <row r="1516" spans="1:42" s="14" customFormat="1" x14ac:dyDescent="0.35">
      <c r="A1516" s="1" t="s">
        <v>5209</v>
      </c>
      <c r="B1516" s="1" t="s">
        <v>5210</v>
      </c>
      <c r="C1516" s="3"/>
      <c r="D1516" s="1" t="s">
        <v>12</v>
      </c>
      <c r="E1516" s="1" t="s">
        <v>13</v>
      </c>
      <c r="F1516" s="3" t="s">
        <v>104</v>
      </c>
      <c r="G1516" s="1" t="s">
        <v>858</v>
      </c>
      <c r="H1516" s="59" t="str">
        <f>_xlfn.XLOOKUP(B1516,'[1]Nur des jours'!$B:$B,'[1]Nur des jours'!$H:$H,"")</f>
        <v>Huawei</v>
      </c>
      <c r="I1516" s="52">
        <v>0</v>
      </c>
      <c r="J1516" s="52">
        <v>0</v>
      </c>
      <c r="K1516" s="52">
        <v>0</v>
      </c>
      <c r="L1516" s="53">
        <v>0</v>
      </c>
      <c r="M1516" s="54" t="s">
        <v>5374</v>
      </c>
      <c r="N1516" s="55"/>
      <c r="O1516" s="16" t="str" cm="1">
        <f t="array" ref="O1516">IFERROR(_xlfn.IFS(
Q1516="MPR ISSUE","PDH",
Q1516="BSS Hardware Issue","BSS",
Q1516="Sites strategiques, MLL, Pylone, etc.","ENVTECH",
Q1516="AKTIVCO DEFAUT GE &amp; POWER Cabinet","AKTIVCO",
Q1516="AKTIVCO Coupure ENEO &amp; Baisse de tension","AKTIVCO GRID ONLY",
Q1516="Coupure ENEO &amp; Baisse de tension","IHS GRID ONLY",
Q1516="Defaut GE &amp; POWER Cabinet","IHS",
Q1516="Sharing","Partners",
Q1516="SIte strategiques &amp; DataCenter","SST &amp; DC",
Q1516="Exclu","Exclu",
Q1516="SAT","SAT",
Q1516="SPARE-ISSUE","SPARE-ISSUE",
Q1516="Fiber CAmtel","TRANS_FO_CAMTEL",
Q1516="Fiber AOF","Fiber AOF",
Q1516="Projet OCM (HUAWEI)","TRAVAUX-HUAWEI",
Q1516="Projet OCM (NOKIA)","TRAVAUX-NOKIA",
Q1516="ACCESS-ISSUE","ACCESS-ISSUE",
Q1516="Projet OCM (ZTE, NOKIA, autres projets)","TRAVAUX OCM",
Q1516="No root CAuse","No root cause",
Q1516="ODU HS","PDH",
Q1516="IP &amp; VLAN","PDH",
Q1516="Warehouse HUAWEI","SPARE-ISSUE",
Q1516="SPARE-HS","SPARE-ISSUE",
Q1516="Power Telco","BSS"
),"")</f>
        <v>No root cause</v>
      </c>
      <c r="P1516" s="22" t="str" cm="1">
        <f t="array" ref="P1516">IFERROR(_xlfn.IFS(
Q1516="MPR ISSUE","TX ISSUE",
Q1516="BSS Hardware Issue","RAN ISSUE",
Q1516="Sites strategiques, MLL, Pylone, etc.","ENVTECH",
Q1516="AKTIVCO DEFAUT GE &amp; POWER Cabinet","POWER ISSUE",
Q1516="AKTIVCO Coupure ENEO &amp; Baisse de tension","POWER ISSUE",
Q1516="Coupure ENEO &amp; Baisse de tension","POWER ISSUE",
Q1516="Defaut GE &amp; POWER Cabinet","POWER ISSUE",
Q1516="Sharing","POWER ISSUE",
Q1516="SIte strategiques &amp; DataCenter","POWER ISSUE",
Q1516="Exclu","Exclu",
Q1516="SAT","TX ISSUE",
Q1516="SPARE-ISSUE","SPARE-ISSUE",
Q1516="Fiber CAmtel","TX ISSUE",
Q1516="Fiber AOF","TX ISSUE",
Q1516="Projet OCM (HUAWEI)","TRAVAUX-HUAWEI",
Q1516="Projet OCM (NOKIA)","TRAVAUX -NOKIA",
Q1516="ACCESS-ISSUE","ACCESS-ISSUE",
Q1516="Projet OCM (ZTE, NOKIA, autres projets)","TRAVAUX OCM",
Q1516="No root CAuse","No root cause",
Q1516="ODU HS","TX ISSUE",
Q1516="IP &amp; VLAN","TX ISSUE",
Q1516="Warehouse HUAWEI","SPARE-ISSUE",
Q1516="SPARE-HS","SPARE-ISSUE",
Q1516="Power Telco","RAN ISSUE"
),"")</f>
        <v>No root cause</v>
      </c>
      <c r="Q1516" s="48" t="s">
        <v>5576</v>
      </c>
      <c r="R1516" s="23" t="str" cm="1">
        <f t="array" ref="R1516">IFERROR(_xlfn.IFS(
Q1516="MPR ISSUE","ACTIVE",
Q1516="BSS Hardware Issue","ACTIVE",
Q1516="Sites strategiques, MLL, Pylone, etc.","PASSIVE",
Q1516="AKTIVCO DEFAUT GE &amp; POWER Cabinet","PASSIVE",
Q1516="AKTIVCO Coupure ENEO &amp; Baisse de tension","PASSIVE",
Q1516="Coupure ENEO &amp; Baisse de tension","PASSIVE",
Q1516="Defaut GE &amp; POWER Cabinet","PASSIVE",
Q1516="Sharing","PASSIVE",
Q1516="SIte strategiques &amp; DataCenter","PASSIVE",
Q1516="Exclu","Exclu",
Q1516="SAT","ACTIVE",
Q1516="SPARE-ISSUE","SPARE-ISSUE",
Q1516="Fiber CAmtel","ACTIVE",
Q1516="Fiber AOF","ACTIVE",
Q1516="Projet OCM (HUAWEI)","PLANNED WORKS",
Q1516="Projet OCM (NOKIA)","PLANNED WORKS",
Q1516="ACCESS-ISSUE","ACCESS-ISSUE",
Q1516="Projet OCM (ZTE, NOKIA, autres projets)","PLANNED WORKS",
Q1516="No root CAuse","No root cause",
Q1516="ODU HS","ACTIVE",
Q1516="IP &amp; VLAN","ACTIVE",
Q1516="Warehouse HUAWEI","SPARE-ISSUE",
Q1516="SPARE-HS","SPARE-ISSUE",
Q1516="Power Telco","ACTIVE"
),"")</f>
        <v>No root cause</v>
      </c>
      <c r="S1516" s="56" t="s">
        <v>17</v>
      </c>
      <c r="T1516" s="7" t="s">
        <v>17</v>
      </c>
      <c r="U1516" s="7" t="s">
        <v>17</v>
      </c>
      <c r="V1516" s="57"/>
      <c r="W1516" s="57"/>
      <c r="X1516" s="57"/>
      <c r="Y1516" s="57"/>
      <c r="Z1516" s="57"/>
      <c r="AA1516" s="57"/>
      <c r="AB1516" s="57"/>
      <c r="AC1516" s="57" t="s">
        <v>17</v>
      </c>
      <c r="AD1516" s="57" t="s">
        <v>17</v>
      </c>
      <c r="AE1516" s="57" t="s">
        <v>17</v>
      </c>
      <c r="AF1516" s="57" t="s">
        <v>17</v>
      </c>
      <c r="AG1516" s="57" t="s">
        <v>17</v>
      </c>
      <c r="AH1516" s="57" t="s">
        <v>17</v>
      </c>
      <c r="AI1516" s="57" t="s">
        <v>17</v>
      </c>
      <c r="AJ1516" s="57" t="s">
        <v>17</v>
      </c>
      <c r="AK1516" s="57" t="s">
        <v>17</v>
      </c>
      <c r="AL1516" s="57" t="s">
        <v>17</v>
      </c>
      <c r="AM1516" s="15"/>
      <c r="AN1516" s="15"/>
      <c r="AO1516" s="15"/>
      <c r="AP1516" s="15"/>
    </row>
    <row r="1517" spans="1:42" s="14" customFormat="1" x14ac:dyDescent="0.35">
      <c r="A1517" s="1" t="s">
        <v>703</v>
      </c>
      <c r="B1517" s="1" t="s">
        <v>704</v>
      </c>
      <c r="C1517" s="3"/>
      <c r="D1517" s="1" t="s">
        <v>12</v>
      </c>
      <c r="E1517" s="1" t="s">
        <v>13</v>
      </c>
      <c r="F1517" s="3" t="s">
        <v>33</v>
      </c>
      <c r="G1517" s="1" t="s">
        <v>34</v>
      </c>
      <c r="H1517" s="51" t="str">
        <f>_xlfn.XLOOKUP(B1517,'[1]Nur des jours'!$B:$B,'[1]Nur des jours'!$H:$H,"")</f>
        <v>ZTE</v>
      </c>
      <c r="I1517" s="52">
        <v>0</v>
      </c>
      <c r="J1517" s="52">
        <v>0</v>
      </c>
      <c r="K1517" s="52">
        <v>0</v>
      </c>
      <c r="L1517" s="53">
        <v>0</v>
      </c>
      <c r="M1517" s="54" t="s">
        <v>5374</v>
      </c>
      <c r="N1517" s="55"/>
      <c r="O1517" s="16" t="str" cm="1">
        <f t="array" ref="O1517">IFERROR(_xlfn.IFS(
Q1517="MPR ISSUE","PDH",
Q1517="BSS Hardware Issue","BSS",
Q1517="Sites strategiques, MLL, Pylone, etc.","ENVTECH",
Q1517="AKTIVCO DEFAUT GE &amp; POWER Cabinet","AKTIVCO",
Q1517="AKTIVCO Coupure ENEO &amp; Baisse de tension","AKTIVCO GRID ONLY",
Q1517="Coupure ENEO &amp; Baisse de tension","IHS GRID ONLY",
Q1517="Defaut GE &amp; POWER Cabinet","IHS",
Q1517="Sharing","Partners",
Q1517="SIte strategiques &amp; DataCenter","SST &amp; DC",
Q1517="Exclu","Exclu",
Q1517="SAT","SAT",
Q1517="SPARE-ISSUE","SPARE-ISSUE",
Q1517="Fiber CAmtel","TRANS_FO_CAMTEL",
Q1517="Fiber AOF","Fiber AOF",
Q1517="Projet OCM (HUAWEI)","TRAVAUX-HUAWEI",
Q1517="Projet OCM (NOKIA)","TRAVAUX-NOKIA",
Q1517="ACCESS-ISSUE","ACCESS-ISSUE",
Q1517="Projet OCM (ZTE, NOKIA, autres projets)","TRAVAUX OCM",
Q1517="No root CAuse","No root cause",
Q1517="ODU HS","PDH",
Q1517="IP &amp; VLAN","PDH",
Q1517="Warehouse HUAWEI","SPARE-ISSUE",
Q1517="SPARE-HS","SPARE-ISSUE",
Q1517="Power Telco","BSS"
),"")</f>
        <v>No root cause</v>
      </c>
      <c r="P1517" s="22" t="str" cm="1">
        <f t="array" ref="P1517">IFERROR(_xlfn.IFS(
Q1517="MPR ISSUE","TX ISSUE",
Q1517="BSS Hardware Issue","RAN ISSUE",
Q1517="Sites strategiques, MLL, Pylone, etc.","ENVTECH",
Q1517="AKTIVCO DEFAUT GE &amp; POWER Cabinet","POWER ISSUE",
Q1517="AKTIVCO Coupure ENEO &amp; Baisse de tension","POWER ISSUE",
Q1517="Coupure ENEO &amp; Baisse de tension","POWER ISSUE",
Q1517="Defaut GE &amp; POWER Cabinet","POWER ISSUE",
Q1517="Sharing","POWER ISSUE",
Q1517="SIte strategiques &amp; DataCenter","POWER ISSUE",
Q1517="Exclu","Exclu",
Q1517="SAT","TX ISSUE",
Q1517="SPARE-ISSUE","SPARE-ISSUE",
Q1517="Fiber CAmtel","TX ISSUE",
Q1517="Fiber AOF","TX ISSUE",
Q1517="Projet OCM (HUAWEI)","TRAVAUX-HUAWEI",
Q1517="Projet OCM (NOKIA)","TRAVAUX -NOKIA",
Q1517="ACCESS-ISSUE","ACCESS-ISSUE",
Q1517="Projet OCM (ZTE, NOKIA, autres projets)","TRAVAUX OCM",
Q1517="No root CAuse","No root cause",
Q1517="ODU HS","TX ISSUE",
Q1517="IP &amp; VLAN","TX ISSUE",
Q1517="Warehouse HUAWEI","SPARE-ISSUE",
Q1517="SPARE-HS","SPARE-ISSUE",
Q1517="Power Telco","RAN ISSUE"
),"")</f>
        <v>No root cause</v>
      </c>
      <c r="Q1517" s="48" t="s">
        <v>5576</v>
      </c>
      <c r="R1517" s="23" t="str" cm="1">
        <f t="array" ref="R1517">IFERROR(_xlfn.IFS(
Q1517="MPR ISSUE","ACTIVE",
Q1517="BSS Hardware Issue","ACTIVE",
Q1517="Sites strategiques, MLL, Pylone, etc.","PASSIVE",
Q1517="AKTIVCO DEFAUT GE &amp; POWER Cabinet","PASSIVE",
Q1517="AKTIVCO Coupure ENEO &amp; Baisse de tension","PASSIVE",
Q1517="Coupure ENEO &amp; Baisse de tension","PASSIVE",
Q1517="Defaut GE &amp; POWER Cabinet","PASSIVE",
Q1517="Sharing","PASSIVE",
Q1517="SIte strategiques &amp; DataCenter","PASSIVE",
Q1517="Exclu","Exclu",
Q1517="SAT","ACTIVE",
Q1517="SPARE-ISSUE","SPARE-ISSUE",
Q1517="Fiber CAmtel","ACTIVE",
Q1517="Fiber AOF","ACTIVE",
Q1517="Projet OCM (HUAWEI)","PLANNED WORKS",
Q1517="Projet OCM (NOKIA)","PLANNED WORKS",
Q1517="ACCESS-ISSUE","ACCESS-ISSUE",
Q1517="Projet OCM (ZTE, NOKIA, autres projets)","PLANNED WORKS",
Q1517="No root CAuse","No root cause",
Q1517="ODU HS","ACTIVE",
Q1517="IP &amp; VLAN","ACTIVE",
Q1517="Warehouse HUAWEI","SPARE-ISSUE",
Q1517="SPARE-HS","SPARE-ISSUE",
Q1517="Power Telco","ACTIVE"
),"")</f>
        <v>No root cause</v>
      </c>
      <c r="S1517" s="56" t="s">
        <v>17</v>
      </c>
      <c r="T1517" s="7" t="s">
        <v>17</v>
      </c>
      <c r="U1517" s="7" t="s">
        <v>17</v>
      </c>
      <c r="V1517" s="57" t="s">
        <v>17</v>
      </c>
      <c r="W1517" s="57" t="s">
        <v>17</v>
      </c>
      <c r="X1517" s="57" t="s">
        <v>17</v>
      </c>
      <c r="Y1517" s="57" t="s">
        <v>17</v>
      </c>
      <c r="Z1517" s="57" t="s">
        <v>17</v>
      </c>
      <c r="AA1517" s="57" t="s">
        <v>17</v>
      </c>
      <c r="AB1517" s="57"/>
      <c r="AC1517" s="57" t="s">
        <v>17</v>
      </c>
      <c r="AD1517" s="57" t="s">
        <v>17</v>
      </c>
      <c r="AE1517" s="57" t="s">
        <v>17</v>
      </c>
      <c r="AF1517" s="57" t="s">
        <v>17</v>
      </c>
      <c r="AG1517" s="57" t="s">
        <v>17</v>
      </c>
      <c r="AH1517" s="57" t="s">
        <v>17</v>
      </c>
      <c r="AI1517" s="57" t="s">
        <v>17</v>
      </c>
      <c r="AJ1517" s="57" t="s">
        <v>17</v>
      </c>
      <c r="AK1517" s="57" t="s">
        <v>17</v>
      </c>
      <c r="AL1517" s="57" t="s">
        <v>17</v>
      </c>
      <c r="AM1517" s="15"/>
      <c r="AN1517" s="15"/>
      <c r="AO1517" s="15"/>
      <c r="AP1517" s="15"/>
    </row>
    <row r="1518" spans="1:42" s="14" customFormat="1" x14ac:dyDescent="0.35">
      <c r="A1518" s="1" t="s">
        <v>3882</v>
      </c>
      <c r="B1518" s="1" t="s">
        <v>3883</v>
      </c>
      <c r="C1518" s="3"/>
      <c r="D1518" s="1" t="s">
        <v>12</v>
      </c>
      <c r="E1518" s="1" t="s">
        <v>13</v>
      </c>
      <c r="F1518" s="3" t="s">
        <v>57</v>
      </c>
      <c r="G1518" s="1" t="s">
        <v>86</v>
      </c>
      <c r="H1518" s="59" t="str">
        <f>_xlfn.XLOOKUP(B1518,'[1]Nur des jours'!$B:$B,'[1]Nur des jours'!$H:$H,"")</f>
        <v>Huawei</v>
      </c>
      <c r="I1518" s="52">
        <v>0</v>
      </c>
      <c r="J1518" s="52">
        <v>0</v>
      </c>
      <c r="K1518" s="52">
        <v>0</v>
      </c>
      <c r="L1518" s="53">
        <v>0</v>
      </c>
      <c r="M1518" s="54" t="s">
        <v>5374</v>
      </c>
      <c r="N1518" s="55"/>
      <c r="O1518" s="16" t="str" cm="1">
        <f t="array" ref="O1518">IFERROR(_xlfn.IFS(
Q1518="MPR ISSUE","PDH",
Q1518="BSS Hardware Issue","BSS",
Q1518="Sites strategiques, MLL, Pylone, etc.","ENVTECH",
Q1518="AKTIVCO DEFAUT GE &amp; POWER Cabinet","AKTIVCO",
Q1518="AKTIVCO Coupure ENEO &amp; Baisse de tension","AKTIVCO GRID ONLY",
Q1518="Coupure ENEO &amp; Baisse de tension","IHS GRID ONLY",
Q1518="Defaut GE &amp; POWER Cabinet","IHS",
Q1518="Sharing","Partners",
Q1518="SIte strategiques &amp; DataCenter","SST &amp; DC",
Q1518="Exclu","Exclu",
Q1518="SAT","SAT",
Q1518="SPARE-ISSUE","SPARE-ISSUE",
Q1518="Fiber CAmtel","TRANS_FO_CAMTEL",
Q1518="Fiber AOF","Fiber AOF",
Q1518="Projet OCM (HUAWEI)","TRAVAUX-HUAWEI",
Q1518="Projet OCM (NOKIA)","TRAVAUX-NOKIA",
Q1518="ACCESS-ISSUE","ACCESS-ISSUE",
Q1518="Projet OCM (ZTE, NOKIA, autres projets)","TRAVAUX OCM",
Q1518="No root CAuse","No root cause",
Q1518="ODU HS","PDH",
Q1518="IP &amp; VLAN","PDH",
Q1518="Warehouse HUAWEI","SPARE-ISSUE",
Q1518="SPARE-HS","SPARE-ISSUE",
Q1518="Power Telco","BSS"
),"")</f>
        <v>No root cause</v>
      </c>
      <c r="P1518" s="22" t="str" cm="1">
        <f t="array" ref="P1518">IFERROR(_xlfn.IFS(
Q1518="MPR ISSUE","TX ISSUE",
Q1518="BSS Hardware Issue","RAN ISSUE",
Q1518="Sites strategiques, MLL, Pylone, etc.","ENVTECH",
Q1518="AKTIVCO DEFAUT GE &amp; POWER Cabinet","POWER ISSUE",
Q1518="AKTIVCO Coupure ENEO &amp; Baisse de tension","POWER ISSUE",
Q1518="Coupure ENEO &amp; Baisse de tension","POWER ISSUE",
Q1518="Defaut GE &amp; POWER Cabinet","POWER ISSUE",
Q1518="Sharing","POWER ISSUE",
Q1518="SIte strategiques &amp; DataCenter","POWER ISSUE",
Q1518="Exclu","Exclu",
Q1518="SAT","TX ISSUE",
Q1518="SPARE-ISSUE","SPARE-ISSUE",
Q1518="Fiber CAmtel","TX ISSUE",
Q1518="Fiber AOF","TX ISSUE",
Q1518="Projet OCM (HUAWEI)","TRAVAUX-HUAWEI",
Q1518="Projet OCM (NOKIA)","TRAVAUX -NOKIA",
Q1518="ACCESS-ISSUE","ACCESS-ISSUE",
Q1518="Projet OCM (ZTE, NOKIA, autres projets)","TRAVAUX OCM",
Q1518="No root CAuse","No root cause",
Q1518="ODU HS","TX ISSUE",
Q1518="IP &amp; VLAN","TX ISSUE",
Q1518="Warehouse HUAWEI","SPARE-ISSUE",
Q1518="SPARE-HS","SPARE-ISSUE",
Q1518="Power Telco","RAN ISSUE"
),"")</f>
        <v>No root cause</v>
      </c>
      <c r="Q1518" s="48" t="s">
        <v>5576</v>
      </c>
      <c r="R1518" s="23" t="str" cm="1">
        <f t="array" ref="R1518">IFERROR(_xlfn.IFS(
Q1518="MPR ISSUE","ACTIVE",
Q1518="BSS Hardware Issue","ACTIVE",
Q1518="Sites strategiques, MLL, Pylone, etc.","PASSIVE",
Q1518="AKTIVCO DEFAUT GE &amp; POWER Cabinet","PASSIVE",
Q1518="AKTIVCO Coupure ENEO &amp; Baisse de tension","PASSIVE",
Q1518="Coupure ENEO &amp; Baisse de tension","PASSIVE",
Q1518="Defaut GE &amp; POWER Cabinet","PASSIVE",
Q1518="Sharing","PASSIVE",
Q1518="SIte strategiques &amp; DataCenter","PASSIVE",
Q1518="Exclu","Exclu",
Q1518="SAT","ACTIVE",
Q1518="SPARE-ISSUE","SPARE-ISSUE",
Q1518="Fiber CAmtel","ACTIVE",
Q1518="Fiber AOF","ACTIVE",
Q1518="Projet OCM (HUAWEI)","PLANNED WORKS",
Q1518="Projet OCM (NOKIA)","PLANNED WORKS",
Q1518="ACCESS-ISSUE","ACCESS-ISSUE",
Q1518="Projet OCM (ZTE, NOKIA, autres projets)","PLANNED WORKS",
Q1518="No root CAuse","No root cause",
Q1518="ODU HS","ACTIVE",
Q1518="IP &amp; VLAN","ACTIVE",
Q1518="Warehouse HUAWEI","SPARE-ISSUE",
Q1518="SPARE-HS","SPARE-ISSUE",
Q1518="Power Telco","ACTIVE"
),"")</f>
        <v>No root cause</v>
      </c>
      <c r="S1518" s="56" t="s">
        <v>17</v>
      </c>
      <c r="T1518" s="7" t="s">
        <v>17</v>
      </c>
      <c r="U1518" s="7" t="s">
        <v>17</v>
      </c>
      <c r="V1518" s="57" t="s">
        <v>17</v>
      </c>
      <c r="W1518" s="57" t="s">
        <v>17</v>
      </c>
      <c r="X1518" s="57" t="s">
        <v>17</v>
      </c>
      <c r="Y1518" s="57" t="s">
        <v>17</v>
      </c>
      <c r="Z1518" s="57" t="s">
        <v>17</v>
      </c>
      <c r="AA1518" s="57" t="s">
        <v>17</v>
      </c>
      <c r="AB1518" s="57"/>
      <c r="AC1518" s="57" t="s">
        <v>17</v>
      </c>
      <c r="AD1518" s="57" t="s">
        <v>17</v>
      </c>
      <c r="AE1518" s="57" t="s">
        <v>17</v>
      </c>
      <c r="AF1518" s="57" t="s">
        <v>17</v>
      </c>
      <c r="AG1518" s="57" t="s">
        <v>17</v>
      </c>
      <c r="AH1518" s="57" t="s">
        <v>17</v>
      </c>
      <c r="AI1518" s="57" t="s">
        <v>17</v>
      </c>
      <c r="AJ1518" s="57" t="s">
        <v>17</v>
      </c>
      <c r="AK1518" s="57" t="s">
        <v>17</v>
      </c>
      <c r="AL1518" s="57" t="s">
        <v>17</v>
      </c>
      <c r="AM1518" s="15"/>
      <c r="AN1518" s="15"/>
      <c r="AO1518" s="15"/>
      <c r="AP1518" s="15"/>
    </row>
    <row r="1519" spans="1:42" s="14" customFormat="1" x14ac:dyDescent="0.35">
      <c r="A1519" s="1" t="s">
        <v>1815</v>
      </c>
      <c r="B1519" s="1" t="s">
        <v>1816</v>
      </c>
      <c r="C1519" s="3"/>
      <c r="D1519" s="1" t="s">
        <v>12</v>
      </c>
      <c r="E1519" s="1" t="s">
        <v>13</v>
      </c>
      <c r="F1519" s="3" t="s">
        <v>57</v>
      </c>
      <c r="G1519" s="1" t="s">
        <v>86</v>
      </c>
      <c r="H1519" s="59" t="str">
        <f>_xlfn.XLOOKUP(B1519,'[1]Nur des jours'!$B:$B,'[1]Nur des jours'!$H:$H,"")</f>
        <v>Huawei</v>
      </c>
      <c r="I1519" s="52">
        <v>0</v>
      </c>
      <c r="J1519" s="52">
        <v>0</v>
      </c>
      <c r="K1519" s="52">
        <v>0</v>
      </c>
      <c r="L1519" s="53">
        <v>0</v>
      </c>
      <c r="M1519" s="54" t="s">
        <v>5374</v>
      </c>
      <c r="N1519" s="55"/>
      <c r="O1519" s="16" t="str" cm="1">
        <f t="array" ref="O1519">IFERROR(_xlfn.IFS(
Q1519="MPR ISSUE","PDH",
Q1519="BSS Hardware Issue","BSS",
Q1519="Sites strategiques, MLL, Pylone, etc.","ENVTECH",
Q1519="AKTIVCO DEFAUT GE &amp; POWER Cabinet","AKTIVCO",
Q1519="AKTIVCO Coupure ENEO &amp; Baisse de tension","AKTIVCO GRID ONLY",
Q1519="Coupure ENEO &amp; Baisse de tension","IHS GRID ONLY",
Q1519="Defaut GE &amp; POWER Cabinet","IHS",
Q1519="Sharing","Partners",
Q1519="SIte strategiques &amp; DataCenter","SST &amp; DC",
Q1519="Exclu","Exclu",
Q1519="SAT","SAT",
Q1519="SPARE-ISSUE","SPARE-ISSUE",
Q1519="Fiber CAmtel","TRANS_FO_CAMTEL",
Q1519="Fiber AOF","Fiber AOF",
Q1519="Projet OCM (HUAWEI)","TRAVAUX-HUAWEI",
Q1519="Projet OCM (NOKIA)","TRAVAUX-NOKIA",
Q1519="ACCESS-ISSUE","ACCESS-ISSUE",
Q1519="Projet OCM (ZTE, NOKIA, autres projets)","TRAVAUX OCM",
Q1519="No root CAuse","No root cause",
Q1519="ODU HS","PDH",
Q1519="IP &amp; VLAN","PDH",
Q1519="Warehouse HUAWEI","SPARE-ISSUE",
Q1519="SPARE-HS","SPARE-ISSUE",
Q1519="Power Telco","BSS"
),"")</f>
        <v>No root cause</v>
      </c>
      <c r="P1519" s="22" t="str" cm="1">
        <f t="array" ref="P1519">IFERROR(_xlfn.IFS(
Q1519="MPR ISSUE","TX ISSUE",
Q1519="BSS Hardware Issue","RAN ISSUE",
Q1519="Sites strategiques, MLL, Pylone, etc.","ENVTECH",
Q1519="AKTIVCO DEFAUT GE &amp; POWER Cabinet","POWER ISSUE",
Q1519="AKTIVCO Coupure ENEO &amp; Baisse de tension","POWER ISSUE",
Q1519="Coupure ENEO &amp; Baisse de tension","POWER ISSUE",
Q1519="Defaut GE &amp; POWER Cabinet","POWER ISSUE",
Q1519="Sharing","POWER ISSUE",
Q1519="SIte strategiques &amp; DataCenter","POWER ISSUE",
Q1519="Exclu","Exclu",
Q1519="SAT","TX ISSUE",
Q1519="SPARE-ISSUE","SPARE-ISSUE",
Q1519="Fiber CAmtel","TX ISSUE",
Q1519="Fiber AOF","TX ISSUE",
Q1519="Projet OCM (HUAWEI)","TRAVAUX-HUAWEI",
Q1519="Projet OCM (NOKIA)","TRAVAUX -NOKIA",
Q1519="ACCESS-ISSUE","ACCESS-ISSUE",
Q1519="Projet OCM (ZTE, NOKIA, autres projets)","TRAVAUX OCM",
Q1519="No root CAuse","No root cause",
Q1519="ODU HS","TX ISSUE",
Q1519="IP &amp; VLAN","TX ISSUE",
Q1519="Warehouse HUAWEI","SPARE-ISSUE",
Q1519="SPARE-HS","SPARE-ISSUE",
Q1519="Power Telco","RAN ISSUE"
),"")</f>
        <v>No root cause</v>
      </c>
      <c r="Q1519" s="48" t="s">
        <v>5576</v>
      </c>
      <c r="R1519" s="23" t="str" cm="1">
        <f t="array" ref="R1519">IFERROR(_xlfn.IFS(
Q1519="MPR ISSUE","ACTIVE",
Q1519="BSS Hardware Issue","ACTIVE",
Q1519="Sites strategiques, MLL, Pylone, etc.","PASSIVE",
Q1519="AKTIVCO DEFAUT GE &amp; POWER Cabinet","PASSIVE",
Q1519="AKTIVCO Coupure ENEO &amp; Baisse de tension","PASSIVE",
Q1519="Coupure ENEO &amp; Baisse de tension","PASSIVE",
Q1519="Defaut GE &amp; POWER Cabinet","PASSIVE",
Q1519="Sharing","PASSIVE",
Q1519="SIte strategiques &amp; DataCenter","PASSIVE",
Q1519="Exclu","Exclu",
Q1519="SAT","ACTIVE",
Q1519="SPARE-ISSUE","SPARE-ISSUE",
Q1519="Fiber CAmtel","ACTIVE",
Q1519="Fiber AOF","ACTIVE",
Q1519="Projet OCM (HUAWEI)","PLANNED WORKS",
Q1519="Projet OCM (NOKIA)","PLANNED WORKS",
Q1519="ACCESS-ISSUE","ACCESS-ISSUE",
Q1519="Projet OCM (ZTE, NOKIA, autres projets)","PLANNED WORKS",
Q1519="No root CAuse","No root cause",
Q1519="ODU HS","ACTIVE",
Q1519="IP &amp; VLAN","ACTIVE",
Q1519="Warehouse HUAWEI","SPARE-ISSUE",
Q1519="SPARE-HS","SPARE-ISSUE",
Q1519="Power Telco","ACTIVE"
),"")</f>
        <v>No root cause</v>
      </c>
      <c r="S1519" s="56" t="s">
        <v>17</v>
      </c>
      <c r="T1519" s="7" t="s">
        <v>17</v>
      </c>
      <c r="U1519" s="7" t="s">
        <v>17</v>
      </c>
      <c r="V1519" s="57" t="s">
        <v>17</v>
      </c>
      <c r="W1519" s="57" t="s">
        <v>17</v>
      </c>
      <c r="X1519" s="57" t="s">
        <v>17</v>
      </c>
      <c r="Y1519" s="57" t="s">
        <v>17</v>
      </c>
      <c r="Z1519" s="57" t="s">
        <v>17</v>
      </c>
      <c r="AA1519" s="57" t="s">
        <v>17</v>
      </c>
      <c r="AB1519" s="57"/>
      <c r="AC1519" s="57" t="s">
        <v>17</v>
      </c>
      <c r="AD1519" s="57" t="s">
        <v>17</v>
      </c>
      <c r="AE1519" s="57" t="s">
        <v>17</v>
      </c>
      <c r="AF1519" s="57" t="s">
        <v>17</v>
      </c>
      <c r="AG1519" s="57" t="s">
        <v>17</v>
      </c>
      <c r="AH1519" s="57" t="s">
        <v>17</v>
      </c>
      <c r="AI1519" s="57" t="s">
        <v>17</v>
      </c>
      <c r="AJ1519" s="57" t="s">
        <v>17</v>
      </c>
      <c r="AK1519" s="57" t="s">
        <v>17</v>
      </c>
      <c r="AL1519" s="57" t="s">
        <v>17</v>
      </c>
      <c r="AM1519" s="15"/>
      <c r="AN1519" s="15"/>
      <c r="AO1519" s="15"/>
      <c r="AP1519" s="15"/>
    </row>
    <row r="1520" spans="1:42" s="14" customFormat="1" x14ac:dyDescent="0.35">
      <c r="A1520" s="1" t="s">
        <v>960</v>
      </c>
      <c r="B1520" s="1" t="s">
        <v>961</v>
      </c>
      <c r="C1520" s="3"/>
      <c r="D1520" s="1" t="s">
        <v>12</v>
      </c>
      <c r="E1520" s="1" t="s">
        <v>13</v>
      </c>
      <c r="F1520" s="3" t="s">
        <v>25</v>
      </c>
      <c r="G1520" s="1" t="s">
        <v>26</v>
      </c>
      <c r="H1520" s="59" t="str">
        <f>_xlfn.XLOOKUP(B1520,'[1]Nur des jours'!$B:$B,'[1]Nur des jours'!$H:$H,"")</f>
        <v>Huawei</v>
      </c>
      <c r="I1520" s="52">
        <v>0</v>
      </c>
      <c r="J1520" s="52">
        <v>0</v>
      </c>
      <c r="K1520" s="52">
        <v>0</v>
      </c>
      <c r="L1520" s="53">
        <v>0</v>
      </c>
      <c r="M1520" s="54" t="s">
        <v>5374</v>
      </c>
      <c r="N1520" s="55"/>
      <c r="O1520" s="16" t="str" cm="1">
        <f t="array" ref="O1520">IFERROR(_xlfn.IFS(
Q1520="MPR ISSUE","PDH",
Q1520="BSS Hardware Issue","BSS",
Q1520="Sites strategiques, MLL, Pylone, etc.","ENVTECH",
Q1520="AKTIVCO DEFAUT GE &amp; POWER Cabinet","AKTIVCO",
Q1520="AKTIVCO Coupure ENEO &amp; Baisse de tension","AKTIVCO GRID ONLY",
Q1520="Coupure ENEO &amp; Baisse de tension","IHS GRID ONLY",
Q1520="Defaut GE &amp; POWER Cabinet","IHS",
Q1520="Sharing","Partners",
Q1520="SIte strategiques &amp; DataCenter","SST &amp; DC",
Q1520="Exclu","Exclu",
Q1520="SAT","SAT",
Q1520="SPARE-ISSUE","SPARE-ISSUE",
Q1520="Fiber CAmtel","TRANS_FO_CAMTEL",
Q1520="Fiber AOF","Fiber AOF",
Q1520="Projet OCM (HUAWEI)","TRAVAUX-HUAWEI",
Q1520="Projet OCM (NOKIA)","TRAVAUX-NOKIA",
Q1520="ACCESS-ISSUE","ACCESS-ISSUE",
Q1520="Projet OCM (ZTE, NOKIA, autres projets)","TRAVAUX OCM",
Q1520="No root CAuse","No root cause",
Q1520="ODU HS","PDH",
Q1520="IP &amp; VLAN","PDH",
Q1520="Warehouse HUAWEI","SPARE-ISSUE",
Q1520="SPARE-HS","SPARE-ISSUE",
Q1520="Power Telco","BSS"
),"")</f>
        <v>No root cause</v>
      </c>
      <c r="P1520" s="22" t="str" cm="1">
        <f t="array" ref="P1520">IFERROR(_xlfn.IFS(
Q1520="MPR ISSUE","TX ISSUE",
Q1520="BSS Hardware Issue","RAN ISSUE",
Q1520="Sites strategiques, MLL, Pylone, etc.","ENVTECH",
Q1520="AKTIVCO DEFAUT GE &amp; POWER Cabinet","POWER ISSUE",
Q1520="AKTIVCO Coupure ENEO &amp; Baisse de tension","POWER ISSUE",
Q1520="Coupure ENEO &amp; Baisse de tension","POWER ISSUE",
Q1520="Defaut GE &amp; POWER Cabinet","POWER ISSUE",
Q1520="Sharing","POWER ISSUE",
Q1520="SIte strategiques &amp; DataCenter","POWER ISSUE",
Q1520="Exclu","Exclu",
Q1520="SAT","TX ISSUE",
Q1520="SPARE-ISSUE","SPARE-ISSUE",
Q1520="Fiber CAmtel","TX ISSUE",
Q1520="Fiber AOF","TX ISSUE",
Q1520="Projet OCM (HUAWEI)","TRAVAUX-HUAWEI",
Q1520="Projet OCM (NOKIA)","TRAVAUX -NOKIA",
Q1520="ACCESS-ISSUE","ACCESS-ISSUE",
Q1520="Projet OCM (ZTE, NOKIA, autres projets)","TRAVAUX OCM",
Q1520="No root CAuse","No root cause",
Q1520="ODU HS","TX ISSUE",
Q1520="IP &amp; VLAN","TX ISSUE",
Q1520="Warehouse HUAWEI","SPARE-ISSUE",
Q1520="SPARE-HS","SPARE-ISSUE",
Q1520="Power Telco","RAN ISSUE"
),"")</f>
        <v>No root cause</v>
      </c>
      <c r="Q1520" s="48" t="s">
        <v>5576</v>
      </c>
      <c r="R1520" s="23" t="str" cm="1">
        <f t="array" ref="R1520">IFERROR(_xlfn.IFS(
Q1520="MPR ISSUE","ACTIVE",
Q1520="BSS Hardware Issue","ACTIVE",
Q1520="Sites strategiques, MLL, Pylone, etc.","PASSIVE",
Q1520="AKTIVCO DEFAUT GE &amp; POWER Cabinet","PASSIVE",
Q1520="AKTIVCO Coupure ENEO &amp; Baisse de tension","PASSIVE",
Q1520="Coupure ENEO &amp; Baisse de tension","PASSIVE",
Q1520="Defaut GE &amp; POWER Cabinet","PASSIVE",
Q1520="Sharing","PASSIVE",
Q1520="SIte strategiques &amp; DataCenter","PASSIVE",
Q1520="Exclu","Exclu",
Q1520="SAT","ACTIVE",
Q1520="SPARE-ISSUE","SPARE-ISSUE",
Q1520="Fiber CAmtel","ACTIVE",
Q1520="Fiber AOF","ACTIVE",
Q1520="Projet OCM (HUAWEI)","PLANNED WORKS",
Q1520="Projet OCM (NOKIA)","PLANNED WORKS",
Q1520="ACCESS-ISSUE","ACCESS-ISSUE",
Q1520="Projet OCM (ZTE, NOKIA, autres projets)","PLANNED WORKS",
Q1520="No root CAuse","No root cause",
Q1520="ODU HS","ACTIVE",
Q1520="IP &amp; VLAN","ACTIVE",
Q1520="Warehouse HUAWEI","SPARE-ISSUE",
Q1520="SPARE-HS","SPARE-ISSUE",
Q1520="Power Telco","ACTIVE"
),"")</f>
        <v>No root cause</v>
      </c>
      <c r="S1520" s="56" t="s">
        <v>17</v>
      </c>
      <c r="T1520" s="7" t="s">
        <v>17</v>
      </c>
      <c r="U1520" s="7" t="s">
        <v>17</v>
      </c>
      <c r="V1520" s="57" t="s">
        <v>17</v>
      </c>
      <c r="W1520" s="57" t="s">
        <v>17</v>
      </c>
      <c r="X1520" s="57" t="s">
        <v>17</v>
      </c>
      <c r="Y1520" s="57" t="s">
        <v>17</v>
      </c>
      <c r="Z1520" s="57" t="s">
        <v>17</v>
      </c>
      <c r="AA1520" s="57" t="s">
        <v>17</v>
      </c>
      <c r="AB1520" s="57"/>
      <c r="AC1520" s="57" t="s">
        <v>17</v>
      </c>
      <c r="AD1520" s="57" t="s">
        <v>17</v>
      </c>
      <c r="AE1520" s="57" t="s">
        <v>17</v>
      </c>
      <c r="AF1520" s="57" t="s">
        <v>17</v>
      </c>
      <c r="AG1520" s="57" t="s">
        <v>17</v>
      </c>
      <c r="AH1520" s="57" t="s">
        <v>17</v>
      </c>
      <c r="AI1520" s="57" t="s">
        <v>17</v>
      </c>
      <c r="AJ1520" s="57" t="s">
        <v>17</v>
      </c>
      <c r="AK1520" s="57" t="s">
        <v>17</v>
      </c>
      <c r="AL1520" s="57" t="s">
        <v>17</v>
      </c>
      <c r="AM1520" s="15"/>
      <c r="AN1520" s="15"/>
      <c r="AO1520" s="15"/>
      <c r="AP1520" s="15"/>
    </row>
    <row r="1521" spans="1:42" s="14" customFormat="1" x14ac:dyDescent="0.35">
      <c r="A1521" s="1" t="s">
        <v>1120</v>
      </c>
      <c r="B1521" s="1" t="s">
        <v>1121</v>
      </c>
      <c r="C1521" s="3"/>
      <c r="D1521" s="1" t="s">
        <v>12</v>
      </c>
      <c r="E1521" s="1" t="s">
        <v>85</v>
      </c>
      <c r="F1521" s="3" t="s">
        <v>57</v>
      </c>
      <c r="G1521" s="1" t="s">
        <v>1120</v>
      </c>
      <c r="H1521" s="60" t="str">
        <f>_xlfn.XLOOKUP(B1521,'[1]Nur des jours'!$B:$B,'[1]Nur des jours'!$H:$H,"")</f>
        <v>NOKIA</v>
      </c>
      <c r="I1521" s="52">
        <v>0</v>
      </c>
      <c r="J1521" s="52">
        <v>0</v>
      </c>
      <c r="K1521" s="52">
        <v>0</v>
      </c>
      <c r="L1521" s="53">
        <v>0</v>
      </c>
      <c r="M1521" s="54" t="s">
        <v>5376</v>
      </c>
      <c r="N1521" s="55"/>
      <c r="O1521" s="16" t="str" cm="1">
        <f t="array" ref="O1521">IFERROR(_xlfn.IFS(
Q1521="MPR ISSUE","PDH",
Q1521="BSS Hardware Issue","BSS",
Q1521="Sites strategiques, MLL, Pylone, etc.","ENVTECH",
Q1521="AKTIVCO DEFAUT GE &amp; POWER Cabinet","AKTIVCO",
Q1521="AKTIVCO Coupure ENEO &amp; Baisse de tension","AKTIVCO GRID ONLY",
Q1521="Coupure ENEO &amp; Baisse de tension","IHS GRID ONLY",
Q1521="Defaut GE &amp; POWER Cabinet","IHS",
Q1521="Sharing","Partners",
Q1521="SIte strategiques &amp; DataCenter","SST &amp; DC",
Q1521="Exclu","Exclu",
Q1521="SAT","SAT",
Q1521="SPARE-ISSUE","SPARE-ISSUE",
Q1521="Fiber CAmtel","TRANS_FO_CAMTEL",
Q1521="Fiber AOF","Fiber AOF",
Q1521="Projet OCM (HUAWEI)","TRAVAUX-HUAWEI",
Q1521="Projet OCM (NOKIA)","TRAVAUX-NOKIA",
Q1521="ACCESS-ISSUE","ACCESS-ISSUE",
Q1521="Projet OCM (ZTE, NOKIA, autres projets)","TRAVAUX OCM",
Q1521="No root CAuse","No root cause",
Q1521="ODU HS","PDH",
Q1521="IP &amp; VLAN","PDH",
Q1521="Warehouse HUAWEI","SPARE-ISSUE",
Q1521="SPARE-HS","SPARE-ISSUE",
Q1521="Power Telco","BSS"
),"")</f>
        <v>No root cause</v>
      </c>
      <c r="P1521" s="22" t="str" cm="1">
        <f t="array" ref="P1521">IFERROR(_xlfn.IFS(
Q1521="MPR ISSUE","TX ISSUE",
Q1521="BSS Hardware Issue","RAN ISSUE",
Q1521="Sites strategiques, MLL, Pylone, etc.","ENVTECH",
Q1521="AKTIVCO DEFAUT GE &amp; POWER Cabinet","POWER ISSUE",
Q1521="AKTIVCO Coupure ENEO &amp; Baisse de tension","POWER ISSUE",
Q1521="Coupure ENEO &amp; Baisse de tension","POWER ISSUE",
Q1521="Defaut GE &amp; POWER Cabinet","POWER ISSUE",
Q1521="Sharing","POWER ISSUE",
Q1521="SIte strategiques &amp; DataCenter","POWER ISSUE",
Q1521="Exclu","Exclu",
Q1521="SAT","TX ISSUE",
Q1521="SPARE-ISSUE","SPARE-ISSUE",
Q1521="Fiber CAmtel","TX ISSUE",
Q1521="Fiber AOF","TX ISSUE",
Q1521="Projet OCM (HUAWEI)","TRAVAUX-HUAWEI",
Q1521="Projet OCM (NOKIA)","TRAVAUX -NOKIA",
Q1521="ACCESS-ISSUE","ACCESS-ISSUE",
Q1521="Projet OCM (ZTE, NOKIA, autres projets)","TRAVAUX OCM",
Q1521="No root CAuse","No root cause",
Q1521="ODU HS","TX ISSUE",
Q1521="IP &amp; VLAN","TX ISSUE",
Q1521="Warehouse HUAWEI","SPARE-ISSUE",
Q1521="SPARE-HS","SPARE-ISSUE",
Q1521="Power Telco","RAN ISSUE"
),"")</f>
        <v>No root cause</v>
      </c>
      <c r="Q1521" s="48" t="s">
        <v>5576</v>
      </c>
      <c r="R1521" s="23" t="str" cm="1">
        <f t="array" ref="R1521">IFERROR(_xlfn.IFS(
Q1521="MPR ISSUE","ACTIVE",
Q1521="BSS Hardware Issue","ACTIVE",
Q1521="Sites strategiques, MLL, Pylone, etc.","PASSIVE",
Q1521="AKTIVCO DEFAUT GE &amp; POWER Cabinet","PASSIVE",
Q1521="AKTIVCO Coupure ENEO &amp; Baisse de tension","PASSIVE",
Q1521="Coupure ENEO &amp; Baisse de tension","PASSIVE",
Q1521="Defaut GE &amp; POWER Cabinet","PASSIVE",
Q1521="Sharing","PASSIVE",
Q1521="SIte strategiques &amp; DataCenter","PASSIVE",
Q1521="Exclu","Exclu",
Q1521="SAT","ACTIVE",
Q1521="SPARE-ISSUE","SPARE-ISSUE",
Q1521="Fiber CAmtel","ACTIVE",
Q1521="Fiber AOF","ACTIVE",
Q1521="Projet OCM (HUAWEI)","PLANNED WORKS",
Q1521="Projet OCM (NOKIA)","PLANNED WORKS",
Q1521="ACCESS-ISSUE","ACCESS-ISSUE",
Q1521="Projet OCM (ZTE, NOKIA, autres projets)","PLANNED WORKS",
Q1521="No root CAuse","No root cause",
Q1521="ODU HS","ACTIVE",
Q1521="IP &amp; VLAN","ACTIVE",
Q1521="Warehouse HUAWEI","SPARE-ISSUE",
Q1521="SPARE-HS","SPARE-ISSUE",
Q1521="Power Telco","ACTIVE"
),"")</f>
        <v>No root cause</v>
      </c>
      <c r="S1521" s="56" t="s">
        <v>17</v>
      </c>
      <c r="T1521" s="7" t="s">
        <v>17</v>
      </c>
      <c r="U1521" s="7" t="s">
        <v>17</v>
      </c>
      <c r="V1521" s="57" t="s">
        <v>17</v>
      </c>
      <c r="W1521" s="57" t="s">
        <v>17</v>
      </c>
      <c r="X1521" s="57" t="s">
        <v>17</v>
      </c>
      <c r="Y1521" s="57" t="s">
        <v>17</v>
      </c>
      <c r="Z1521" s="57" t="s">
        <v>17</v>
      </c>
      <c r="AA1521" s="57" t="s">
        <v>17</v>
      </c>
      <c r="AB1521" s="57"/>
      <c r="AC1521" s="57" t="s">
        <v>17</v>
      </c>
      <c r="AD1521" s="57" t="s">
        <v>17</v>
      </c>
      <c r="AE1521" s="57" t="s">
        <v>17</v>
      </c>
      <c r="AF1521" s="57" t="s">
        <v>17</v>
      </c>
      <c r="AG1521" s="57" t="s">
        <v>17</v>
      </c>
      <c r="AH1521" s="57" t="s">
        <v>17</v>
      </c>
      <c r="AI1521" s="57" t="s">
        <v>17</v>
      </c>
      <c r="AJ1521" s="57" t="s">
        <v>17</v>
      </c>
      <c r="AK1521" s="57" t="s">
        <v>17</v>
      </c>
      <c r="AL1521" s="57" t="s">
        <v>17</v>
      </c>
      <c r="AM1521" s="15"/>
      <c r="AN1521" s="15"/>
      <c r="AO1521" s="15"/>
      <c r="AP1521" s="15"/>
    </row>
    <row r="1522" spans="1:42" s="14" customFormat="1" x14ac:dyDescent="0.35">
      <c r="A1522" s="1" t="s">
        <v>4654</v>
      </c>
      <c r="B1522" s="1" t="s">
        <v>4655</v>
      </c>
      <c r="C1522" s="3"/>
      <c r="D1522" s="1" t="s">
        <v>12</v>
      </c>
      <c r="E1522" s="1" t="s">
        <v>13</v>
      </c>
      <c r="F1522" s="3" t="s">
        <v>39</v>
      </c>
      <c r="G1522" s="1" t="s">
        <v>40</v>
      </c>
      <c r="H1522" s="51" t="str">
        <f>_xlfn.XLOOKUP(B1522,'[1]Nur des jours'!$B:$B,'[1]Nur des jours'!$H:$H,"")</f>
        <v>ZTE</v>
      </c>
      <c r="I1522" s="52">
        <v>0</v>
      </c>
      <c r="J1522" s="52">
        <v>0</v>
      </c>
      <c r="K1522" s="52">
        <v>0</v>
      </c>
      <c r="L1522" s="53">
        <v>0</v>
      </c>
      <c r="M1522" s="54" t="s">
        <v>5374</v>
      </c>
      <c r="N1522" s="55"/>
      <c r="O1522" s="16" t="str" cm="1">
        <f t="array" ref="O1522">IFERROR(_xlfn.IFS(
Q1522="MPR ISSUE","PDH",
Q1522="BSS Hardware Issue","BSS",
Q1522="Sites strategiques, MLL, Pylone, etc.","ENVTECH",
Q1522="AKTIVCO DEFAUT GE &amp; POWER Cabinet","AKTIVCO",
Q1522="AKTIVCO Coupure ENEO &amp; Baisse de tension","AKTIVCO GRID ONLY",
Q1522="Coupure ENEO &amp; Baisse de tension","IHS GRID ONLY",
Q1522="Defaut GE &amp; POWER Cabinet","IHS",
Q1522="Sharing","Partners",
Q1522="SIte strategiques &amp; DataCenter","SST &amp; DC",
Q1522="Exclu","Exclu",
Q1522="SAT","SAT",
Q1522="SPARE-ISSUE","SPARE-ISSUE",
Q1522="Fiber CAmtel","TRANS_FO_CAMTEL",
Q1522="Fiber AOF","Fiber AOF",
Q1522="Projet OCM (HUAWEI)","TRAVAUX-HUAWEI",
Q1522="Projet OCM (NOKIA)","TRAVAUX-NOKIA",
Q1522="ACCESS-ISSUE","ACCESS-ISSUE",
Q1522="Projet OCM (ZTE, NOKIA, autres projets)","TRAVAUX OCM",
Q1522="No root CAuse","No root cause",
Q1522="ODU HS","PDH",
Q1522="IP &amp; VLAN","PDH",
Q1522="Warehouse HUAWEI","SPARE-ISSUE",
Q1522="SPARE-HS","SPARE-ISSUE",
Q1522="Power Telco","BSS"
),"")</f>
        <v>No root cause</v>
      </c>
      <c r="P1522" s="22" t="str" cm="1">
        <f t="array" ref="P1522">IFERROR(_xlfn.IFS(
Q1522="MPR ISSUE","TX ISSUE",
Q1522="BSS Hardware Issue","RAN ISSUE",
Q1522="Sites strategiques, MLL, Pylone, etc.","ENVTECH",
Q1522="AKTIVCO DEFAUT GE &amp; POWER Cabinet","POWER ISSUE",
Q1522="AKTIVCO Coupure ENEO &amp; Baisse de tension","POWER ISSUE",
Q1522="Coupure ENEO &amp; Baisse de tension","POWER ISSUE",
Q1522="Defaut GE &amp; POWER Cabinet","POWER ISSUE",
Q1522="Sharing","POWER ISSUE",
Q1522="SIte strategiques &amp; DataCenter","POWER ISSUE",
Q1522="Exclu","Exclu",
Q1522="SAT","TX ISSUE",
Q1522="SPARE-ISSUE","SPARE-ISSUE",
Q1522="Fiber CAmtel","TX ISSUE",
Q1522="Fiber AOF","TX ISSUE",
Q1522="Projet OCM (HUAWEI)","TRAVAUX-HUAWEI",
Q1522="Projet OCM (NOKIA)","TRAVAUX -NOKIA",
Q1522="ACCESS-ISSUE","ACCESS-ISSUE",
Q1522="Projet OCM (ZTE, NOKIA, autres projets)","TRAVAUX OCM",
Q1522="No root CAuse","No root cause",
Q1522="ODU HS","TX ISSUE",
Q1522="IP &amp; VLAN","TX ISSUE",
Q1522="Warehouse HUAWEI","SPARE-ISSUE",
Q1522="SPARE-HS","SPARE-ISSUE",
Q1522="Power Telco","RAN ISSUE"
),"")</f>
        <v>No root cause</v>
      </c>
      <c r="Q1522" s="48" t="s">
        <v>5576</v>
      </c>
      <c r="R1522" s="23" t="str" cm="1">
        <f t="array" ref="R1522">IFERROR(_xlfn.IFS(
Q1522="MPR ISSUE","ACTIVE",
Q1522="BSS Hardware Issue","ACTIVE",
Q1522="Sites strategiques, MLL, Pylone, etc.","PASSIVE",
Q1522="AKTIVCO DEFAUT GE &amp; POWER Cabinet","PASSIVE",
Q1522="AKTIVCO Coupure ENEO &amp; Baisse de tension","PASSIVE",
Q1522="Coupure ENEO &amp; Baisse de tension","PASSIVE",
Q1522="Defaut GE &amp; POWER Cabinet","PASSIVE",
Q1522="Sharing","PASSIVE",
Q1522="SIte strategiques &amp; DataCenter","PASSIVE",
Q1522="Exclu","Exclu",
Q1522="SAT","ACTIVE",
Q1522="SPARE-ISSUE","SPARE-ISSUE",
Q1522="Fiber CAmtel","ACTIVE",
Q1522="Fiber AOF","ACTIVE",
Q1522="Projet OCM (HUAWEI)","PLANNED WORKS",
Q1522="Projet OCM (NOKIA)","PLANNED WORKS",
Q1522="ACCESS-ISSUE","ACCESS-ISSUE",
Q1522="Projet OCM (ZTE, NOKIA, autres projets)","PLANNED WORKS",
Q1522="No root CAuse","No root cause",
Q1522="ODU HS","ACTIVE",
Q1522="IP &amp; VLAN","ACTIVE",
Q1522="Warehouse HUAWEI","SPARE-ISSUE",
Q1522="SPARE-HS","SPARE-ISSUE",
Q1522="Power Telco","ACTIVE"
),"")</f>
        <v>No root cause</v>
      </c>
      <c r="S1522" s="56" t="s">
        <v>17</v>
      </c>
      <c r="T1522" s="7" t="s">
        <v>17</v>
      </c>
      <c r="U1522" s="7" t="s">
        <v>17</v>
      </c>
      <c r="V1522" s="57" t="s">
        <v>17</v>
      </c>
      <c r="W1522" s="57" t="s">
        <v>17</v>
      </c>
      <c r="X1522" s="57" t="s">
        <v>17</v>
      </c>
      <c r="Y1522" s="57" t="s">
        <v>17</v>
      </c>
      <c r="Z1522" s="57" t="s">
        <v>17</v>
      </c>
      <c r="AA1522" s="57" t="s">
        <v>17</v>
      </c>
      <c r="AB1522" s="57"/>
      <c r="AC1522" s="57" t="s">
        <v>17</v>
      </c>
      <c r="AD1522" s="57" t="s">
        <v>17</v>
      </c>
      <c r="AE1522" s="57" t="s">
        <v>17</v>
      </c>
      <c r="AF1522" s="57" t="s">
        <v>17</v>
      </c>
      <c r="AG1522" s="57" t="s">
        <v>17</v>
      </c>
      <c r="AH1522" s="57" t="s">
        <v>17</v>
      </c>
      <c r="AI1522" s="57" t="s">
        <v>17</v>
      </c>
      <c r="AJ1522" s="57" t="s">
        <v>17</v>
      </c>
      <c r="AK1522" s="57" t="s">
        <v>17</v>
      </c>
      <c r="AL1522" s="57" t="s">
        <v>17</v>
      </c>
      <c r="AM1522" s="15"/>
      <c r="AN1522" s="15"/>
      <c r="AO1522" s="15"/>
      <c r="AP1522" s="15"/>
    </row>
    <row r="1523" spans="1:42" s="14" customFormat="1" x14ac:dyDescent="0.35">
      <c r="A1523" s="1" t="s">
        <v>3043</v>
      </c>
      <c r="B1523" s="1" t="s">
        <v>3044</v>
      </c>
      <c r="C1523" s="3"/>
      <c r="D1523" s="1"/>
      <c r="E1523" s="1"/>
      <c r="F1523" s="3" t="s">
        <v>33</v>
      </c>
      <c r="G1523" s="1" t="s">
        <v>34</v>
      </c>
      <c r="H1523" s="51" t="str">
        <f>_xlfn.XLOOKUP(B1523,'[1]Nur des jours'!$B:$B,'[1]Nur des jours'!$H:$H,"")</f>
        <v>ZTE</v>
      </c>
      <c r="I1523" s="52">
        <v>0</v>
      </c>
      <c r="J1523" s="52">
        <v>0</v>
      </c>
      <c r="K1523" s="52">
        <v>0</v>
      </c>
      <c r="L1523" s="53">
        <v>0</v>
      </c>
      <c r="M1523" s="54" t="s">
        <v>5374</v>
      </c>
      <c r="N1523" s="55"/>
      <c r="O1523" s="16" t="str" cm="1">
        <f t="array" ref="O1523">IFERROR(_xlfn.IFS(
Q1523="MPR ISSUE","PDH",
Q1523="BSS Hardware Issue","BSS",
Q1523="Sites strategiques, MLL, Pylone, etc.","ENVTECH",
Q1523="AKTIVCO DEFAUT GE &amp; POWER Cabinet","AKTIVCO",
Q1523="AKTIVCO Coupure ENEO &amp; Baisse de tension","AKTIVCO GRID ONLY",
Q1523="Coupure ENEO &amp; Baisse de tension","IHS GRID ONLY",
Q1523="Defaut GE &amp; POWER Cabinet","IHS",
Q1523="Sharing","Partners",
Q1523="SIte strategiques &amp; DataCenter","SST &amp; DC",
Q1523="Exclu","Exclu",
Q1523="SAT","SAT",
Q1523="SPARE-ISSUE","SPARE-ISSUE",
Q1523="Fiber CAmtel","TRANS_FO_CAMTEL",
Q1523="Fiber AOF","Fiber AOF",
Q1523="Projet OCM (HUAWEI)","TRAVAUX-HUAWEI",
Q1523="Projet OCM (NOKIA)","TRAVAUX-NOKIA",
Q1523="ACCESS-ISSUE","ACCESS-ISSUE",
Q1523="Projet OCM (ZTE, NOKIA, autres projets)","TRAVAUX OCM",
Q1523="No root CAuse","No root cause",
Q1523="ODU HS","PDH",
Q1523="IP &amp; VLAN","PDH",
Q1523="Warehouse HUAWEI","SPARE-ISSUE",
Q1523="SPARE-HS","SPARE-ISSUE",
Q1523="Power Telco","BSS"
),"")</f>
        <v>No root cause</v>
      </c>
      <c r="P1523" s="22" t="str" cm="1">
        <f t="array" ref="P1523">IFERROR(_xlfn.IFS(
Q1523="MPR ISSUE","TX ISSUE",
Q1523="BSS Hardware Issue","RAN ISSUE",
Q1523="Sites strategiques, MLL, Pylone, etc.","ENVTECH",
Q1523="AKTIVCO DEFAUT GE &amp; POWER Cabinet","POWER ISSUE",
Q1523="AKTIVCO Coupure ENEO &amp; Baisse de tension","POWER ISSUE",
Q1523="Coupure ENEO &amp; Baisse de tension","POWER ISSUE",
Q1523="Defaut GE &amp; POWER Cabinet","POWER ISSUE",
Q1523="Sharing","POWER ISSUE",
Q1523="SIte strategiques &amp; DataCenter","POWER ISSUE",
Q1523="Exclu","Exclu",
Q1523="SAT","TX ISSUE",
Q1523="SPARE-ISSUE","SPARE-ISSUE",
Q1523="Fiber CAmtel","TX ISSUE",
Q1523="Fiber AOF","TX ISSUE",
Q1523="Projet OCM (HUAWEI)","TRAVAUX-HUAWEI",
Q1523="Projet OCM (NOKIA)","TRAVAUX -NOKIA",
Q1523="ACCESS-ISSUE","ACCESS-ISSUE",
Q1523="Projet OCM (ZTE, NOKIA, autres projets)","TRAVAUX OCM",
Q1523="No root CAuse","No root cause",
Q1523="ODU HS","TX ISSUE",
Q1523="IP &amp; VLAN","TX ISSUE",
Q1523="Warehouse HUAWEI","SPARE-ISSUE",
Q1523="SPARE-HS","SPARE-ISSUE",
Q1523="Power Telco","RAN ISSUE"
),"")</f>
        <v>No root cause</v>
      </c>
      <c r="Q1523" s="48" t="s">
        <v>5576</v>
      </c>
      <c r="R1523" s="23" t="str" cm="1">
        <f t="array" ref="R1523">IFERROR(_xlfn.IFS(
Q1523="MPR ISSUE","ACTIVE",
Q1523="BSS Hardware Issue","ACTIVE",
Q1523="Sites strategiques, MLL, Pylone, etc.","PASSIVE",
Q1523="AKTIVCO DEFAUT GE &amp; POWER Cabinet","PASSIVE",
Q1523="AKTIVCO Coupure ENEO &amp; Baisse de tension","PASSIVE",
Q1523="Coupure ENEO &amp; Baisse de tension","PASSIVE",
Q1523="Defaut GE &amp; POWER Cabinet","PASSIVE",
Q1523="Sharing","PASSIVE",
Q1523="SIte strategiques &amp; DataCenter","PASSIVE",
Q1523="Exclu","Exclu",
Q1523="SAT","ACTIVE",
Q1523="SPARE-ISSUE","SPARE-ISSUE",
Q1523="Fiber CAmtel","ACTIVE",
Q1523="Fiber AOF","ACTIVE",
Q1523="Projet OCM (HUAWEI)","PLANNED WORKS",
Q1523="Projet OCM (NOKIA)","PLANNED WORKS",
Q1523="ACCESS-ISSUE","ACCESS-ISSUE",
Q1523="Projet OCM (ZTE, NOKIA, autres projets)","PLANNED WORKS",
Q1523="No root CAuse","No root cause",
Q1523="ODU HS","ACTIVE",
Q1523="IP &amp; VLAN","ACTIVE",
Q1523="Warehouse HUAWEI","SPARE-ISSUE",
Q1523="SPARE-HS","SPARE-ISSUE",
Q1523="Power Telco","ACTIVE"
),"")</f>
        <v>No root cause</v>
      </c>
      <c r="S1523" s="56" t="s">
        <v>17</v>
      </c>
      <c r="T1523" s="7" t="s">
        <v>17</v>
      </c>
      <c r="U1523" s="7" t="s">
        <v>17</v>
      </c>
      <c r="V1523" s="57" t="s">
        <v>17</v>
      </c>
      <c r="W1523" s="57" t="s">
        <v>17</v>
      </c>
      <c r="X1523" s="57" t="s">
        <v>17</v>
      </c>
      <c r="Y1523" s="57" t="s">
        <v>17</v>
      </c>
      <c r="Z1523" s="57" t="s">
        <v>17</v>
      </c>
      <c r="AA1523" s="57" t="s">
        <v>17</v>
      </c>
      <c r="AB1523" s="57"/>
      <c r="AC1523" s="57" t="s">
        <v>17</v>
      </c>
      <c r="AD1523" s="57" t="s">
        <v>17</v>
      </c>
      <c r="AE1523" s="57" t="s">
        <v>17</v>
      </c>
      <c r="AF1523" s="57" t="s">
        <v>17</v>
      </c>
      <c r="AG1523" s="57" t="s">
        <v>17</v>
      </c>
      <c r="AH1523" s="57" t="s">
        <v>17</v>
      </c>
      <c r="AI1523" s="57" t="s">
        <v>17</v>
      </c>
      <c r="AJ1523" s="57" t="s">
        <v>17</v>
      </c>
      <c r="AK1523" s="57" t="s">
        <v>17</v>
      </c>
      <c r="AL1523" s="57" t="s">
        <v>17</v>
      </c>
      <c r="AM1523" s="15"/>
      <c r="AN1523" s="15"/>
      <c r="AO1523" s="15"/>
      <c r="AP1523" s="15"/>
    </row>
    <row r="1524" spans="1:42" s="14" customFormat="1" x14ac:dyDescent="0.35">
      <c r="A1524" s="1" t="s">
        <v>1882</v>
      </c>
      <c r="B1524" s="1" t="s">
        <v>1883</v>
      </c>
      <c r="C1524" s="3"/>
      <c r="D1524" s="1" t="s">
        <v>12</v>
      </c>
      <c r="E1524" s="1" t="s">
        <v>13</v>
      </c>
      <c r="F1524" s="3" t="s">
        <v>39</v>
      </c>
      <c r="G1524" s="1" t="s">
        <v>40</v>
      </c>
      <c r="H1524" s="51" t="str">
        <f>_xlfn.XLOOKUP(B1524,'[1]Nur des jours'!$B:$B,'[1]Nur des jours'!$H:$H,"")</f>
        <v>ZTE</v>
      </c>
      <c r="I1524" s="52">
        <v>0</v>
      </c>
      <c r="J1524" s="52">
        <v>0</v>
      </c>
      <c r="K1524" s="52">
        <v>0</v>
      </c>
      <c r="L1524" s="53">
        <v>0</v>
      </c>
      <c r="M1524" s="54" t="s">
        <v>5374</v>
      </c>
      <c r="N1524" s="55"/>
      <c r="O1524" s="16" t="str" cm="1">
        <f t="array" ref="O1524">IFERROR(_xlfn.IFS(
Q1524="MPR ISSUE","PDH",
Q1524="BSS Hardware Issue","BSS",
Q1524="Sites strategiques, MLL, Pylone, etc.","ENVTECH",
Q1524="AKTIVCO DEFAUT GE &amp; POWER Cabinet","AKTIVCO",
Q1524="AKTIVCO Coupure ENEO &amp; Baisse de tension","AKTIVCO GRID ONLY",
Q1524="Coupure ENEO &amp; Baisse de tension","IHS GRID ONLY",
Q1524="Defaut GE &amp; POWER Cabinet","IHS",
Q1524="Sharing","Partners",
Q1524="SIte strategiques &amp; DataCenter","SST &amp; DC",
Q1524="Exclu","Exclu",
Q1524="SAT","SAT",
Q1524="SPARE-ISSUE","SPARE-ISSUE",
Q1524="Fiber CAmtel","TRANS_FO_CAMTEL",
Q1524="Fiber AOF","Fiber AOF",
Q1524="Projet OCM (HUAWEI)","TRAVAUX-HUAWEI",
Q1524="Projet OCM (NOKIA)","TRAVAUX-NOKIA",
Q1524="ACCESS-ISSUE","ACCESS-ISSUE",
Q1524="Projet OCM (ZTE, NOKIA, autres projets)","TRAVAUX OCM",
Q1524="No root CAuse","No root cause",
Q1524="ODU HS","PDH",
Q1524="IP &amp; VLAN","PDH",
Q1524="Warehouse HUAWEI","SPARE-ISSUE",
Q1524="SPARE-HS","SPARE-ISSUE",
Q1524="Power Telco","BSS"
),"")</f>
        <v>No root cause</v>
      </c>
      <c r="P1524" s="22" t="str" cm="1">
        <f t="array" ref="P1524">IFERROR(_xlfn.IFS(
Q1524="MPR ISSUE","TX ISSUE",
Q1524="BSS Hardware Issue","RAN ISSUE",
Q1524="Sites strategiques, MLL, Pylone, etc.","ENVTECH",
Q1524="AKTIVCO DEFAUT GE &amp; POWER Cabinet","POWER ISSUE",
Q1524="AKTIVCO Coupure ENEO &amp; Baisse de tension","POWER ISSUE",
Q1524="Coupure ENEO &amp; Baisse de tension","POWER ISSUE",
Q1524="Defaut GE &amp; POWER Cabinet","POWER ISSUE",
Q1524="Sharing","POWER ISSUE",
Q1524="SIte strategiques &amp; DataCenter","POWER ISSUE",
Q1524="Exclu","Exclu",
Q1524="SAT","TX ISSUE",
Q1524="SPARE-ISSUE","SPARE-ISSUE",
Q1524="Fiber CAmtel","TX ISSUE",
Q1524="Fiber AOF","TX ISSUE",
Q1524="Projet OCM (HUAWEI)","TRAVAUX-HUAWEI",
Q1524="Projet OCM (NOKIA)","TRAVAUX -NOKIA",
Q1524="ACCESS-ISSUE","ACCESS-ISSUE",
Q1524="Projet OCM (ZTE, NOKIA, autres projets)","TRAVAUX OCM",
Q1524="No root CAuse","No root cause",
Q1524="ODU HS","TX ISSUE",
Q1524="IP &amp; VLAN","TX ISSUE",
Q1524="Warehouse HUAWEI","SPARE-ISSUE",
Q1524="SPARE-HS","SPARE-ISSUE",
Q1524="Power Telco","RAN ISSUE"
),"")</f>
        <v>No root cause</v>
      </c>
      <c r="Q1524" s="48" t="s">
        <v>5576</v>
      </c>
      <c r="R1524" s="23" t="str" cm="1">
        <f t="array" ref="R1524">IFERROR(_xlfn.IFS(
Q1524="MPR ISSUE","ACTIVE",
Q1524="BSS Hardware Issue","ACTIVE",
Q1524="Sites strategiques, MLL, Pylone, etc.","PASSIVE",
Q1524="AKTIVCO DEFAUT GE &amp; POWER Cabinet","PASSIVE",
Q1524="AKTIVCO Coupure ENEO &amp; Baisse de tension","PASSIVE",
Q1524="Coupure ENEO &amp; Baisse de tension","PASSIVE",
Q1524="Defaut GE &amp; POWER Cabinet","PASSIVE",
Q1524="Sharing","PASSIVE",
Q1524="SIte strategiques &amp; DataCenter","PASSIVE",
Q1524="Exclu","Exclu",
Q1524="SAT","ACTIVE",
Q1524="SPARE-ISSUE","SPARE-ISSUE",
Q1524="Fiber CAmtel","ACTIVE",
Q1524="Fiber AOF","ACTIVE",
Q1524="Projet OCM (HUAWEI)","PLANNED WORKS",
Q1524="Projet OCM (NOKIA)","PLANNED WORKS",
Q1524="ACCESS-ISSUE","ACCESS-ISSUE",
Q1524="Projet OCM (ZTE, NOKIA, autres projets)","PLANNED WORKS",
Q1524="No root CAuse","No root cause",
Q1524="ODU HS","ACTIVE",
Q1524="IP &amp; VLAN","ACTIVE",
Q1524="Warehouse HUAWEI","SPARE-ISSUE",
Q1524="SPARE-HS","SPARE-ISSUE",
Q1524="Power Telco","ACTIVE"
),"")</f>
        <v>No root cause</v>
      </c>
      <c r="S1524" s="56" t="s">
        <v>17</v>
      </c>
      <c r="T1524" s="7" t="s">
        <v>17</v>
      </c>
      <c r="U1524" s="7" t="s">
        <v>17</v>
      </c>
      <c r="V1524" s="57" t="s">
        <v>17</v>
      </c>
      <c r="W1524" s="57" t="s">
        <v>17</v>
      </c>
      <c r="X1524" s="57" t="s">
        <v>17</v>
      </c>
      <c r="Y1524" s="57" t="s">
        <v>17</v>
      </c>
      <c r="Z1524" s="57" t="s">
        <v>17</v>
      </c>
      <c r="AA1524" s="57" t="s">
        <v>17</v>
      </c>
      <c r="AB1524" s="57"/>
      <c r="AC1524" s="57" t="s">
        <v>17</v>
      </c>
      <c r="AD1524" s="57" t="s">
        <v>17</v>
      </c>
      <c r="AE1524" s="57" t="s">
        <v>17</v>
      </c>
      <c r="AF1524" s="57" t="s">
        <v>17</v>
      </c>
      <c r="AG1524" s="57" t="s">
        <v>17</v>
      </c>
      <c r="AH1524" s="57" t="s">
        <v>17</v>
      </c>
      <c r="AI1524" s="57" t="s">
        <v>17</v>
      </c>
      <c r="AJ1524" s="57" t="s">
        <v>17</v>
      </c>
      <c r="AK1524" s="57" t="s">
        <v>17</v>
      </c>
      <c r="AL1524" s="57" t="s">
        <v>17</v>
      </c>
      <c r="AM1524" s="15"/>
      <c r="AN1524" s="15"/>
      <c r="AO1524" s="15"/>
      <c r="AP1524" s="15"/>
    </row>
    <row r="1525" spans="1:42" s="14" customFormat="1" x14ac:dyDescent="0.35">
      <c r="A1525" s="1" t="s">
        <v>1880</v>
      </c>
      <c r="B1525" s="1" t="s">
        <v>1881</v>
      </c>
      <c r="C1525" s="3"/>
      <c r="D1525" s="1" t="s">
        <v>12</v>
      </c>
      <c r="E1525" s="1" t="s">
        <v>85</v>
      </c>
      <c r="F1525" s="3" t="s">
        <v>92</v>
      </c>
      <c r="G1525" s="1" t="s">
        <v>1880</v>
      </c>
      <c r="H1525" s="60" t="str">
        <f>_xlfn.XLOOKUP(B1525,'[1]Nur des jours'!$B:$B,'[1]Nur des jours'!$H:$H,"")</f>
        <v>NOKIA</v>
      </c>
      <c r="I1525" s="52">
        <v>0</v>
      </c>
      <c r="J1525" s="52">
        <v>0</v>
      </c>
      <c r="K1525" s="52">
        <v>0</v>
      </c>
      <c r="L1525" s="53">
        <v>0</v>
      </c>
      <c r="M1525" s="54" t="s">
        <v>5374</v>
      </c>
      <c r="N1525" s="55"/>
      <c r="O1525" s="16" t="str" cm="1">
        <f t="array" ref="O1525">IFERROR(_xlfn.IFS(
Q1525="MPR ISSUE","PDH",
Q1525="BSS Hardware Issue","BSS",
Q1525="Sites strategiques, MLL, Pylone, etc.","ENVTECH",
Q1525="AKTIVCO DEFAUT GE &amp; POWER Cabinet","AKTIVCO",
Q1525="AKTIVCO Coupure ENEO &amp; Baisse de tension","AKTIVCO GRID ONLY",
Q1525="Coupure ENEO &amp; Baisse de tension","IHS GRID ONLY",
Q1525="Defaut GE &amp; POWER Cabinet","IHS",
Q1525="Sharing","Partners",
Q1525="SIte strategiques &amp; DataCenter","SST &amp; DC",
Q1525="Exclu","Exclu",
Q1525="SAT","SAT",
Q1525="SPARE-ISSUE","SPARE-ISSUE",
Q1525="Fiber CAmtel","TRANS_FO_CAMTEL",
Q1525="Fiber AOF","Fiber AOF",
Q1525="Projet OCM (HUAWEI)","TRAVAUX-HUAWEI",
Q1525="Projet OCM (NOKIA)","TRAVAUX-NOKIA",
Q1525="ACCESS-ISSUE","ACCESS-ISSUE",
Q1525="Projet OCM (ZTE, NOKIA, autres projets)","TRAVAUX OCM",
Q1525="No root CAuse","No root cause",
Q1525="ODU HS","PDH",
Q1525="IP &amp; VLAN","PDH",
Q1525="Warehouse HUAWEI","SPARE-ISSUE",
Q1525="SPARE-HS","SPARE-ISSUE",
Q1525="Power Telco","BSS"
),"")</f>
        <v>No root cause</v>
      </c>
      <c r="P1525" s="22" t="str" cm="1">
        <f t="array" ref="P1525">IFERROR(_xlfn.IFS(
Q1525="MPR ISSUE","TX ISSUE",
Q1525="BSS Hardware Issue","RAN ISSUE",
Q1525="Sites strategiques, MLL, Pylone, etc.","ENVTECH",
Q1525="AKTIVCO DEFAUT GE &amp; POWER Cabinet","POWER ISSUE",
Q1525="AKTIVCO Coupure ENEO &amp; Baisse de tension","POWER ISSUE",
Q1525="Coupure ENEO &amp; Baisse de tension","POWER ISSUE",
Q1525="Defaut GE &amp; POWER Cabinet","POWER ISSUE",
Q1525="Sharing","POWER ISSUE",
Q1525="SIte strategiques &amp; DataCenter","POWER ISSUE",
Q1525="Exclu","Exclu",
Q1525="SAT","TX ISSUE",
Q1525="SPARE-ISSUE","SPARE-ISSUE",
Q1525="Fiber CAmtel","TX ISSUE",
Q1525="Fiber AOF","TX ISSUE",
Q1525="Projet OCM (HUAWEI)","TRAVAUX-HUAWEI",
Q1525="Projet OCM (NOKIA)","TRAVAUX -NOKIA",
Q1525="ACCESS-ISSUE","ACCESS-ISSUE",
Q1525="Projet OCM (ZTE, NOKIA, autres projets)","TRAVAUX OCM",
Q1525="No root CAuse","No root cause",
Q1525="ODU HS","TX ISSUE",
Q1525="IP &amp; VLAN","TX ISSUE",
Q1525="Warehouse HUAWEI","SPARE-ISSUE",
Q1525="SPARE-HS","SPARE-ISSUE",
Q1525="Power Telco","RAN ISSUE"
),"")</f>
        <v>No root cause</v>
      </c>
      <c r="Q1525" s="48" t="s">
        <v>5576</v>
      </c>
      <c r="R1525" s="23" t="str" cm="1">
        <f t="array" ref="R1525">IFERROR(_xlfn.IFS(
Q1525="MPR ISSUE","ACTIVE",
Q1525="BSS Hardware Issue","ACTIVE",
Q1525="Sites strategiques, MLL, Pylone, etc.","PASSIVE",
Q1525="AKTIVCO DEFAUT GE &amp; POWER Cabinet","PASSIVE",
Q1525="AKTIVCO Coupure ENEO &amp; Baisse de tension","PASSIVE",
Q1525="Coupure ENEO &amp; Baisse de tension","PASSIVE",
Q1525="Defaut GE &amp; POWER Cabinet","PASSIVE",
Q1525="Sharing","PASSIVE",
Q1525="SIte strategiques &amp; DataCenter","PASSIVE",
Q1525="Exclu","Exclu",
Q1525="SAT","ACTIVE",
Q1525="SPARE-ISSUE","SPARE-ISSUE",
Q1525="Fiber CAmtel","ACTIVE",
Q1525="Fiber AOF","ACTIVE",
Q1525="Projet OCM (HUAWEI)","PLANNED WORKS",
Q1525="Projet OCM (NOKIA)","PLANNED WORKS",
Q1525="ACCESS-ISSUE","ACCESS-ISSUE",
Q1525="Projet OCM (ZTE, NOKIA, autres projets)","PLANNED WORKS",
Q1525="No root CAuse","No root cause",
Q1525="ODU HS","ACTIVE",
Q1525="IP &amp; VLAN","ACTIVE",
Q1525="Warehouse HUAWEI","SPARE-ISSUE",
Q1525="SPARE-HS","SPARE-ISSUE",
Q1525="Power Telco","ACTIVE"
),"")</f>
        <v>No root cause</v>
      </c>
      <c r="S1525" s="56" t="s">
        <v>17</v>
      </c>
      <c r="T1525" s="7" t="s">
        <v>17</v>
      </c>
      <c r="U1525" s="7" t="s">
        <v>17</v>
      </c>
      <c r="V1525" s="57" t="s">
        <v>17</v>
      </c>
      <c r="W1525" s="57" t="s">
        <v>17</v>
      </c>
      <c r="X1525" s="57" t="s">
        <v>17</v>
      </c>
      <c r="Y1525" s="57" t="s">
        <v>17</v>
      </c>
      <c r="Z1525" s="57" t="s">
        <v>17</v>
      </c>
      <c r="AA1525" s="57" t="s">
        <v>17</v>
      </c>
      <c r="AB1525" s="57"/>
      <c r="AC1525" s="57" t="s">
        <v>17</v>
      </c>
      <c r="AD1525" s="57" t="s">
        <v>17</v>
      </c>
      <c r="AE1525" s="57" t="s">
        <v>17</v>
      </c>
      <c r="AF1525" s="57" t="s">
        <v>17</v>
      </c>
      <c r="AG1525" s="57" t="s">
        <v>17</v>
      </c>
      <c r="AH1525" s="57" t="s">
        <v>17</v>
      </c>
      <c r="AI1525" s="57" t="s">
        <v>17</v>
      </c>
      <c r="AJ1525" s="57" t="s">
        <v>17</v>
      </c>
      <c r="AK1525" s="57" t="s">
        <v>17</v>
      </c>
      <c r="AL1525" s="57" t="s">
        <v>17</v>
      </c>
      <c r="AM1525" s="15"/>
      <c r="AN1525" s="15"/>
      <c r="AO1525" s="15"/>
      <c r="AP1525" s="15"/>
    </row>
    <row r="1526" spans="1:42" s="14" customFormat="1" x14ac:dyDescent="0.35">
      <c r="A1526" s="1" t="s">
        <v>2558</v>
      </c>
      <c r="B1526" s="1" t="s">
        <v>2559</v>
      </c>
      <c r="C1526" s="3"/>
      <c r="D1526" s="1" t="s">
        <v>12</v>
      </c>
      <c r="E1526" s="1" t="s">
        <v>13</v>
      </c>
      <c r="F1526" s="3" t="s">
        <v>104</v>
      </c>
      <c r="G1526" s="1" t="s">
        <v>301</v>
      </c>
      <c r="H1526" s="59" t="str">
        <f>_xlfn.XLOOKUP(B1526,'[1]Nur des jours'!$B:$B,'[1]Nur des jours'!$H:$H,"")</f>
        <v>Huawei</v>
      </c>
      <c r="I1526" s="52">
        <v>0</v>
      </c>
      <c r="J1526" s="52">
        <v>0</v>
      </c>
      <c r="K1526" s="52">
        <v>0</v>
      </c>
      <c r="L1526" s="53">
        <v>0</v>
      </c>
      <c r="M1526" s="54" t="s">
        <v>5374</v>
      </c>
      <c r="N1526" s="55"/>
      <c r="O1526" s="16" t="str" cm="1">
        <f t="array" ref="O1526">IFERROR(_xlfn.IFS(
Q1526="MPR ISSUE","PDH",
Q1526="BSS Hardware Issue","BSS",
Q1526="Sites strategiques, MLL, Pylone, etc.","ENVTECH",
Q1526="AKTIVCO DEFAUT GE &amp; POWER Cabinet","AKTIVCO",
Q1526="AKTIVCO Coupure ENEO &amp; Baisse de tension","AKTIVCO GRID ONLY",
Q1526="Coupure ENEO &amp; Baisse de tension","IHS GRID ONLY",
Q1526="Defaut GE &amp; POWER Cabinet","IHS",
Q1526="Sharing","Partners",
Q1526="SIte strategiques &amp; DataCenter","SST &amp; DC",
Q1526="Exclu","Exclu",
Q1526="SAT","SAT",
Q1526="SPARE-ISSUE","SPARE-ISSUE",
Q1526="Fiber CAmtel","TRANS_FO_CAMTEL",
Q1526="Fiber AOF","Fiber AOF",
Q1526="Projet OCM (HUAWEI)","TRAVAUX-HUAWEI",
Q1526="Projet OCM (NOKIA)","TRAVAUX-NOKIA",
Q1526="ACCESS-ISSUE","ACCESS-ISSUE",
Q1526="Projet OCM (ZTE, NOKIA, autres projets)","TRAVAUX OCM",
Q1526="No root CAuse","No root cause",
Q1526="ODU HS","PDH",
Q1526="IP &amp; VLAN","PDH",
Q1526="Warehouse HUAWEI","SPARE-ISSUE",
Q1526="SPARE-HS","SPARE-ISSUE",
Q1526="Power Telco","BSS"
),"")</f>
        <v>No root cause</v>
      </c>
      <c r="P1526" s="22" t="str" cm="1">
        <f t="array" ref="P1526">IFERROR(_xlfn.IFS(
Q1526="MPR ISSUE","TX ISSUE",
Q1526="BSS Hardware Issue","RAN ISSUE",
Q1526="Sites strategiques, MLL, Pylone, etc.","ENVTECH",
Q1526="AKTIVCO DEFAUT GE &amp; POWER Cabinet","POWER ISSUE",
Q1526="AKTIVCO Coupure ENEO &amp; Baisse de tension","POWER ISSUE",
Q1526="Coupure ENEO &amp; Baisse de tension","POWER ISSUE",
Q1526="Defaut GE &amp; POWER Cabinet","POWER ISSUE",
Q1526="Sharing","POWER ISSUE",
Q1526="SIte strategiques &amp; DataCenter","POWER ISSUE",
Q1526="Exclu","Exclu",
Q1526="SAT","TX ISSUE",
Q1526="SPARE-ISSUE","SPARE-ISSUE",
Q1526="Fiber CAmtel","TX ISSUE",
Q1526="Fiber AOF","TX ISSUE",
Q1526="Projet OCM (HUAWEI)","TRAVAUX-HUAWEI",
Q1526="Projet OCM (NOKIA)","TRAVAUX -NOKIA",
Q1526="ACCESS-ISSUE","ACCESS-ISSUE",
Q1526="Projet OCM (ZTE, NOKIA, autres projets)","TRAVAUX OCM",
Q1526="No root CAuse","No root cause",
Q1526="ODU HS","TX ISSUE",
Q1526="IP &amp; VLAN","TX ISSUE",
Q1526="Warehouse HUAWEI","SPARE-ISSUE",
Q1526="SPARE-HS","SPARE-ISSUE",
Q1526="Power Telco","RAN ISSUE"
),"")</f>
        <v>No root cause</v>
      </c>
      <c r="Q1526" s="48" t="s">
        <v>5576</v>
      </c>
      <c r="R1526" s="23" t="str" cm="1">
        <f t="array" ref="R1526">IFERROR(_xlfn.IFS(
Q1526="MPR ISSUE","ACTIVE",
Q1526="BSS Hardware Issue","ACTIVE",
Q1526="Sites strategiques, MLL, Pylone, etc.","PASSIVE",
Q1526="AKTIVCO DEFAUT GE &amp; POWER Cabinet","PASSIVE",
Q1526="AKTIVCO Coupure ENEO &amp; Baisse de tension","PASSIVE",
Q1526="Coupure ENEO &amp; Baisse de tension","PASSIVE",
Q1526="Defaut GE &amp; POWER Cabinet","PASSIVE",
Q1526="Sharing","PASSIVE",
Q1526="SIte strategiques &amp; DataCenter","PASSIVE",
Q1526="Exclu","Exclu",
Q1526="SAT","ACTIVE",
Q1526="SPARE-ISSUE","SPARE-ISSUE",
Q1526="Fiber CAmtel","ACTIVE",
Q1526="Fiber AOF","ACTIVE",
Q1526="Projet OCM (HUAWEI)","PLANNED WORKS",
Q1526="Projet OCM (NOKIA)","PLANNED WORKS",
Q1526="ACCESS-ISSUE","ACCESS-ISSUE",
Q1526="Projet OCM (ZTE, NOKIA, autres projets)","PLANNED WORKS",
Q1526="No root CAuse","No root cause",
Q1526="ODU HS","ACTIVE",
Q1526="IP &amp; VLAN","ACTIVE",
Q1526="Warehouse HUAWEI","SPARE-ISSUE",
Q1526="SPARE-HS","SPARE-ISSUE",
Q1526="Power Telco","ACTIVE"
),"")</f>
        <v>No root cause</v>
      </c>
      <c r="S1526" s="56" t="s">
        <v>17</v>
      </c>
      <c r="T1526" s="7" t="s">
        <v>17</v>
      </c>
      <c r="U1526" s="7" t="s">
        <v>17</v>
      </c>
      <c r="V1526" s="57"/>
      <c r="W1526" s="57"/>
      <c r="X1526" s="57"/>
      <c r="Y1526" s="57"/>
      <c r="Z1526" s="57"/>
      <c r="AA1526" s="57"/>
      <c r="AB1526" s="57"/>
      <c r="AC1526" s="57" t="s">
        <v>17</v>
      </c>
      <c r="AD1526" s="57" t="s">
        <v>17</v>
      </c>
      <c r="AE1526" s="57" t="s">
        <v>17</v>
      </c>
      <c r="AF1526" s="57" t="s">
        <v>17</v>
      </c>
      <c r="AG1526" s="57" t="s">
        <v>17</v>
      </c>
      <c r="AH1526" s="57" t="s">
        <v>17</v>
      </c>
      <c r="AI1526" s="57" t="s">
        <v>17</v>
      </c>
      <c r="AJ1526" s="57" t="s">
        <v>17</v>
      </c>
      <c r="AK1526" s="57" t="s">
        <v>17</v>
      </c>
      <c r="AL1526" s="57" t="s">
        <v>17</v>
      </c>
      <c r="AM1526" s="15"/>
      <c r="AN1526" s="15"/>
      <c r="AO1526" s="15"/>
      <c r="AP1526" s="15"/>
    </row>
    <row r="1527" spans="1:42" s="14" customFormat="1" ht="27" customHeight="1" x14ac:dyDescent="0.35">
      <c r="A1527" s="1" t="s">
        <v>2931</v>
      </c>
      <c r="B1527" s="1" t="s">
        <v>2932</v>
      </c>
      <c r="C1527" s="3"/>
      <c r="D1527" s="1" t="s">
        <v>12</v>
      </c>
      <c r="E1527" s="1" t="s">
        <v>13</v>
      </c>
      <c r="F1527" s="3" t="s">
        <v>39</v>
      </c>
      <c r="G1527" s="1" t="s">
        <v>40</v>
      </c>
      <c r="H1527" s="51" t="str">
        <f>_xlfn.XLOOKUP(B1527,'[1]Nur des jours'!$B:$B,'[1]Nur des jours'!$H:$H,"")</f>
        <v>ZTE</v>
      </c>
      <c r="I1527" s="52">
        <v>0</v>
      </c>
      <c r="J1527" s="52">
        <v>0</v>
      </c>
      <c r="K1527" s="52">
        <v>0</v>
      </c>
      <c r="L1527" s="53">
        <v>0</v>
      </c>
      <c r="M1527" s="54" t="s">
        <v>5374</v>
      </c>
      <c r="N1527" s="55"/>
      <c r="O1527" s="16" t="str" cm="1">
        <f t="array" ref="O1527">IFERROR(_xlfn.IFS(
Q1527="MPR ISSUE","PDH",
Q1527="BSS Hardware Issue","BSS",
Q1527="Sites strategiques, MLL, Pylone, etc.","ENVTECH",
Q1527="AKTIVCO DEFAUT GE &amp; POWER Cabinet","AKTIVCO",
Q1527="AKTIVCO Coupure ENEO &amp; Baisse de tension","AKTIVCO GRID ONLY",
Q1527="Coupure ENEO &amp; Baisse de tension","IHS GRID ONLY",
Q1527="Defaut GE &amp; POWER Cabinet","IHS",
Q1527="Sharing","Partners",
Q1527="SIte strategiques &amp; DataCenter","SST &amp; DC",
Q1527="Exclu","Exclu",
Q1527="SAT","SAT",
Q1527="SPARE-ISSUE","SPARE-ISSUE",
Q1527="Fiber CAmtel","TRANS_FO_CAMTEL",
Q1527="Fiber AOF","Fiber AOF",
Q1527="Projet OCM (HUAWEI)","TRAVAUX-HUAWEI",
Q1527="Projet OCM (NOKIA)","TRAVAUX-NOKIA",
Q1527="ACCESS-ISSUE","ACCESS-ISSUE",
Q1527="Projet OCM (ZTE, NOKIA, autres projets)","TRAVAUX OCM",
Q1527="No root CAuse","No root cause",
Q1527="ODU HS","PDH",
Q1527="IP &amp; VLAN","PDH",
Q1527="Warehouse HUAWEI","SPARE-ISSUE",
Q1527="SPARE-HS","SPARE-ISSUE",
Q1527="Power Telco","BSS"
),"")</f>
        <v>No root cause</v>
      </c>
      <c r="P1527" s="22" t="str" cm="1">
        <f t="array" ref="P1527">IFERROR(_xlfn.IFS(
Q1527="MPR ISSUE","TX ISSUE",
Q1527="BSS Hardware Issue","RAN ISSUE",
Q1527="Sites strategiques, MLL, Pylone, etc.","ENVTECH",
Q1527="AKTIVCO DEFAUT GE &amp; POWER Cabinet","POWER ISSUE",
Q1527="AKTIVCO Coupure ENEO &amp; Baisse de tension","POWER ISSUE",
Q1527="Coupure ENEO &amp; Baisse de tension","POWER ISSUE",
Q1527="Defaut GE &amp; POWER Cabinet","POWER ISSUE",
Q1527="Sharing","POWER ISSUE",
Q1527="SIte strategiques &amp; DataCenter","POWER ISSUE",
Q1527="Exclu","Exclu",
Q1527="SAT","TX ISSUE",
Q1527="SPARE-ISSUE","SPARE-ISSUE",
Q1527="Fiber CAmtel","TX ISSUE",
Q1527="Fiber AOF","TX ISSUE",
Q1527="Projet OCM (HUAWEI)","TRAVAUX-HUAWEI",
Q1527="Projet OCM (NOKIA)","TRAVAUX -NOKIA",
Q1527="ACCESS-ISSUE","ACCESS-ISSUE",
Q1527="Projet OCM (ZTE, NOKIA, autres projets)","TRAVAUX OCM",
Q1527="No root CAuse","No root cause",
Q1527="ODU HS","TX ISSUE",
Q1527="IP &amp; VLAN","TX ISSUE",
Q1527="Warehouse HUAWEI","SPARE-ISSUE",
Q1527="SPARE-HS","SPARE-ISSUE",
Q1527="Power Telco","RAN ISSUE"
),"")</f>
        <v>No root cause</v>
      </c>
      <c r="Q1527" s="48" t="s">
        <v>5576</v>
      </c>
      <c r="R1527" s="23" t="str" cm="1">
        <f t="array" ref="R1527">IFERROR(_xlfn.IFS(
Q1527="MPR ISSUE","ACTIVE",
Q1527="BSS Hardware Issue","ACTIVE",
Q1527="Sites strategiques, MLL, Pylone, etc.","PASSIVE",
Q1527="AKTIVCO DEFAUT GE &amp; POWER Cabinet","PASSIVE",
Q1527="AKTIVCO Coupure ENEO &amp; Baisse de tension","PASSIVE",
Q1527="Coupure ENEO &amp; Baisse de tension","PASSIVE",
Q1527="Defaut GE &amp; POWER Cabinet","PASSIVE",
Q1527="Sharing","PASSIVE",
Q1527="SIte strategiques &amp; DataCenter","PASSIVE",
Q1527="Exclu","Exclu",
Q1527="SAT","ACTIVE",
Q1527="SPARE-ISSUE","SPARE-ISSUE",
Q1527="Fiber CAmtel","ACTIVE",
Q1527="Fiber AOF","ACTIVE",
Q1527="Projet OCM (HUAWEI)","PLANNED WORKS",
Q1527="Projet OCM (NOKIA)","PLANNED WORKS",
Q1527="ACCESS-ISSUE","ACCESS-ISSUE",
Q1527="Projet OCM (ZTE, NOKIA, autres projets)","PLANNED WORKS",
Q1527="No root CAuse","No root cause",
Q1527="ODU HS","ACTIVE",
Q1527="IP &amp; VLAN","ACTIVE",
Q1527="Warehouse HUAWEI","SPARE-ISSUE",
Q1527="SPARE-HS","SPARE-ISSUE",
Q1527="Power Telco","ACTIVE"
),"")</f>
        <v>No root cause</v>
      </c>
      <c r="S1527" s="56" t="s">
        <v>17</v>
      </c>
      <c r="T1527" s="7" t="s">
        <v>17</v>
      </c>
      <c r="U1527" s="7" t="s">
        <v>17</v>
      </c>
      <c r="V1527" s="57" t="s">
        <v>17</v>
      </c>
      <c r="W1527" s="57" t="s">
        <v>17</v>
      </c>
      <c r="X1527" s="57" t="s">
        <v>17</v>
      </c>
      <c r="Y1527" s="57" t="s">
        <v>17</v>
      </c>
      <c r="Z1527" s="57" t="s">
        <v>17</v>
      </c>
      <c r="AA1527" s="57" t="s">
        <v>17</v>
      </c>
      <c r="AB1527" s="57"/>
      <c r="AC1527" s="57" t="s">
        <v>17</v>
      </c>
      <c r="AD1527" s="57" t="s">
        <v>17</v>
      </c>
      <c r="AE1527" s="57" t="s">
        <v>17</v>
      </c>
      <c r="AF1527" s="57" t="s">
        <v>17</v>
      </c>
      <c r="AG1527" s="57" t="s">
        <v>17</v>
      </c>
      <c r="AH1527" s="57" t="s">
        <v>17</v>
      </c>
      <c r="AI1527" s="57" t="s">
        <v>17</v>
      </c>
      <c r="AJ1527" s="57" t="s">
        <v>17</v>
      </c>
      <c r="AK1527" s="57" t="s">
        <v>17</v>
      </c>
      <c r="AL1527" s="57" t="s">
        <v>17</v>
      </c>
      <c r="AM1527" s="15"/>
      <c r="AN1527" s="15"/>
      <c r="AO1527" s="15"/>
      <c r="AP1527" s="15"/>
    </row>
    <row r="1528" spans="1:42" s="14" customFormat="1" x14ac:dyDescent="0.35">
      <c r="A1528" s="1" t="s">
        <v>848</v>
      </c>
      <c r="B1528" s="1" t="s">
        <v>849</v>
      </c>
      <c r="C1528" s="3"/>
      <c r="D1528" s="1" t="s">
        <v>12</v>
      </c>
      <c r="E1528" s="1" t="s">
        <v>13</v>
      </c>
      <c r="F1528" s="3" t="s">
        <v>33</v>
      </c>
      <c r="G1528" s="1" t="s">
        <v>34</v>
      </c>
      <c r="H1528" s="51" t="str">
        <f>_xlfn.XLOOKUP(B1528,'[1]Nur des jours'!$B:$B,'[1]Nur des jours'!$H:$H,"")</f>
        <v>ZTE</v>
      </c>
      <c r="I1528" s="52">
        <v>0</v>
      </c>
      <c r="J1528" s="52">
        <v>0</v>
      </c>
      <c r="K1528" s="52">
        <v>0</v>
      </c>
      <c r="L1528" s="53">
        <v>0</v>
      </c>
      <c r="M1528" s="54" t="s">
        <v>5374</v>
      </c>
      <c r="N1528" s="55"/>
      <c r="O1528" s="16" t="str" cm="1">
        <f t="array" ref="O1528">IFERROR(_xlfn.IFS(
Q1528="MPR ISSUE","PDH",
Q1528="BSS Hardware Issue","BSS",
Q1528="Sites strategiques, MLL, Pylone, etc.","ENVTECH",
Q1528="AKTIVCO DEFAUT GE &amp; POWER Cabinet","AKTIVCO",
Q1528="AKTIVCO Coupure ENEO &amp; Baisse de tension","AKTIVCO GRID ONLY",
Q1528="Coupure ENEO &amp; Baisse de tension","IHS GRID ONLY",
Q1528="Defaut GE &amp; POWER Cabinet","IHS",
Q1528="Sharing","Partners",
Q1528="SIte strategiques &amp; DataCenter","SST &amp; DC",
Q1528="Exclu","Exclu",
Q1528="SAT","SAT",
Q1528="SPARE-ISSUE","SPARE-ISSUE",
Q1528="Fiber CAmtel","TRANS_FO_CAMTEL",
Q1528="Fiber AOF","Fiber AOF",
Q1528="Projet OCM (HUAWEI)","TRAVAUX-HUAWEI",
Q1528="Projet OCM (NOKIA)","TRAVAUX-NOKIA",
Q1528="ACCESS-ISSUE","ACCESS-ISSUE",
Q1528="Projet OCM (ZTE, NOKIA, autres projets)","TRAVAUX OCM",
Q1528="No root CAuse","No root cause",
Q1528="ODU HS","PDH",
Q1528="IP &amp; VLAN","PDH",
Q1528="Warehouse HUAWEI","SPARE-ISSUE",
Q1528="SPARE-HS","SPARE-ISSUE",
Q1528="Power Telco","BSS"
),"")</f>
        <v>No root cause</v>
      </c>
      <c r="P1528" s="22" t="str" cm="1">
        <f t="array" ref="P1528">IFERROR(_xlfn.IFS(
Q1528="MPR ISSUE","TX ISSUE",
Q1528="BSS Hardware Issue","RAN ISSUE",
Q1528="Sites strategiques, MLL, Pylone, etc.","ENVTECH",
Q1528="AKTIVCO DEFAUT GE &amp; POWER Cabinet","POWER ISSUE",
Q1528="AKTIVCO Coupure ENEO &amp; Baisse de tension","POWER ISSUE",
Q1528="Coupure ENEO &amp; Baisse de tension","POWER ISSUE",
Q1528="Defaut GE &amp; POWER Cabinet","POWER ISSUE",
Q1528="Sharing","POWER ISSUE",
Q1528="SIte strategiques &amp; DataCenter","POWER ISSUE",
Q1528="Exclu","Exclu",
Q1528="SAT","TX ISSUE",
Q1528="SPARE-ISSUE","SPARE-ISSUE",
Q1528="Fiber CAmtel","TX ISSUE",
Q1528="Fiber AOF","TX ISSUE",
Q1528="Projet OCM (HUAWEI)","TRAVAUX-HUAWEI",
Q1528="Projet OCM (NOKIA)","TRAVAUX -NOKIA",
Q1528="ACCESS-ISSUE","ACCESS-ISSUE",
Q1528="Projet OCM (ZTE, NOKIA, autres projets)","TRAVAUX OCM",
Q1528="No root CAuse","No root cause",
Q1528="ODU HS","TX ISSUE",
Q1528="IP &amp; VLAN","TX ISSUE",
Q1528="Warehouse HUAWEI","SPARE-ISSUE",
Q1528="SPARE-HS","SPARE-ISSUE",
Q1528="Power Telco","RAN ISSUE"
),"")</f>
        <v>No root cause</v>
      </c>
      <c r="Q1528" s="48" t="s">
        <v>5576</v>
      </c>
      <c r="R1528" s="23" t="str" cm="1">
        <f t="array" ref="R1528">IFERROR(_xlfn.IFS(
Q1528="MPR ISSUE","ACTIVE",
Q1528="BSS Hardware Issue","ACTIVE",
Q1528="Sites strategiques, MLL, Pylone, etc.","PASSIVE",
Q1528="AKTIVCO DEFAUT GE &amp; POWER Cabinet","PASSIVE",
Q1528="AKTIVCO Coupure ENEO &amp; Baisse de tension","PASSIVE",
Q1528="Coupure ENEO &amp; Baisse de tension","PASSIVE",
Q1528="Defaut GE &amp; POWER Cabinet","PASSIVE",
Q1528="Sharing","PASSIVE",
Q1528="SIte strategiques &amp; DataCenter","PASSIVE",
Q1528="Exclu","Exclu",
Q1528="SAT","ACTIVE",
Q1528="SPARE-ISSUE","SPARE-ISSUE",
Q1528="Fiber CAmtel","ACTIVE",
Q1528="Fiber AOF","ACTIVE",
Q1528="Projet OCM (HUAWEI)","PLANNED WORKS",
Q1528="Projet OCM (NOKIA)","PLANNED WORKS",
Q1528="ACCESS-ISSUE","ACCESS-ISSUE",
Q1528="Projet OCM (ZTE, NOKIA, autres projets)","PLANNED WORKS",
Q1528="No root CAuse","No root cause",
Q1528="ODU HS","ACTIVE",
Q1528="IP &amp; VLAN","ACTIVE",
Q1528="Warehouse HUAWEI","SPARE-ISSUE",
Q1528="SPARE-HS","SPARE-ISSUE",
Q1528="Power Telco","ACTIVE"
),"")</f>
        <v>No root cause</v>
      </c>
      <c r="S1528" s="56" t="s">
        <v>17</v>
      </c>
      <c r="T1528" s="7" t="s">
        <v>17</v>
      </c>
      <c r="U1528" s="7" t="s">
        <v>17</v>
      </c>
      <c r="V1528" s="57" t="s">
        <v>17</v>
      </c>
      <c r="W1528" s="57" t="s">
        <v>17</v>
      </c>
      <c r="X1528" s="57" t="s">
        <v>17</v>
      </c>
      <c r="Y1528" s="57" t="s">
        <v>17</v>
      </c>
      <c r="Z1528" s="57" t="s">
        <v>17</v>
      </c>
      <c r="AA1528" s="57" t="s">
        <v>17</v>
      </c>
      <c r="AB1528" s="57"/>
      <c r="AC1528" s="57" t="s">
        <v>17</v>
      </c>
      <c r="AD1528" s="57" t="s">
        <v>17</v>
      </c>
      <c r="AE1528" s="57" t="s">
        <v>17</v>
      </c>
      <c r="AF1528" s="57" t="s">
        <v>17</v>
      </c>
      <c r="AG1528" s="57" t="s">
        <v>17</v>
      </c>
      <c r="AH1528" s="57" t="s">
        <v>17</v>
      </c>
      <c r="AI1528" s="57" t="s">
        <v>17</v>
      </c>
      <c r="AJ1528" s="57" t="s">
        <v>17</v>
      </c>
      <c r="AK1528" s="57" t="s">
        <v>17</v>
      </c>
      <c r="AL1528" s="57" t="s">
        <v>17</v>
      </c>
      <c r="AM1528" s="15"/>
      <c r="AN1528" s="15"/>
      <c r="AO1528" s="15"/>
      <c r="AP1528" s="15"/>
    </row>
    <row r="1529" spans="1:42" s="14" customFormat="1" x14ac:dyDescent="0.35">
      <c r="A1529" s="1" t="s">
        <v>2487</v>
      </c>
      <c r="B1529" s="1" t="s">
        <v>2488</v>
      </c>
      <c r="C1529" s="3"/>
      <c r="D1529" s="1" t="s">
        <v>23</v>
      </c>
      <c r="E1529" s="1" t="s">
        <v>124</v>
      </c>
      <c r="F1529" s="3" t="s">
        <v>228</v>
      </c>
      <c r="G1529" s="1" t="s">
        <v>2487</v>
      </c>
      <c r="H1529" s="60" t="str">
        <f>_xlfn.XLOOKUP(B1529,'[1]Nur des jours'!$B:$B,'[1]Nur des jours'!$H:$H,"")</f>
        <v>NOKIA</v>
      </c>
      <c r="I1529" s="52">
        <v>0</v>
      </c>
      <c r="J1529" s="52">
        <v>0</v>
      </c>
      <c r="K1529" s="52">
        <v>0</v>
      </c>
      <c r="L1529" s="53">
        <v>0</v>
      </c>
      <c r="M1529" s="54" t="s">
        <v>5374</v>
      </c>
      <c r="N1529" s="55"/>
      <c r="O1529" s="16" t="str" cm="1">
        <f t="array" ref="O1529">IFERROR(_xlfn.IFS(
Q1529="MPR ISSUE","PDH",
Q1529="BSS Hardware Issue","BSS",
Q1529="Sites strategiques, MLL, Pylone, etc.","ENVTECH",
Q1529="AKTIVCO DEFAUT GE &amp; POWER Cabinet","AKTIVCO",
Q1529="AKTIVCO Coupure ENEO &amp; Baisse de tension","AKTIVCO GRID ONLY",
Q1529="Coupure ENEO &amp; Baisse de tension","IHS GRID ONLY",
Q1529="Defaut GE &amp; POWER Cabinet","IHS",
Q1529="Sharing","Partners",
Q1529="SIte strategiques &amp; DataCenter","SST &amp; DC",
Q1529="Exclu","Exclu",
Q1529="SAT","SAT",
Q1529="SPARE-ISSUE","SPARE-ISSUE",
Q1529="Fiber CAmtel","TRANS_FO_CAMTEL",
Q1529="Fiber AOF","Fiber AOF",
Q1529="Projet OCM (HUAWEI)","TRAVAUX-HUAWEI",
Q1529="Projet OCM (NOKIA)","TRAVAUX-NOKIA",
Q1529="ACCESS-ISSUE","ACCESS-ISSUE",
Q1529="Projet OCM (ZTE, NOKIA, autres projets)","TRAVAUX OCM",
Q1529="No root CAuse","No root cause",
Q1529="ODU HS","PDH",
Q1529="IP &amp; VLAN","PDH",
Q1529="Warehouse HUAWEI","SPARE-ISSUE",
Q1529="SPARE-HS","SPARE-ISSUE",
Q1529="Power Telco","BSS"
),"")</f>
        <v>No root cause</v>
      </c>
      <c r="P1529" s="22" t="str" cm="1">
        <f t="array" ref="P1529">IFERROR(_xlfn.IFS(
Q1529="MPR ISSUE","TX ISSUE",
Q1529="BSS Hardware Issue","RAN ISSUE",
Q1529="Sites strategiques, MLL, Pylone, etc.","ENVTECH",
Q1529="AKTIVCO DEFAUT GE &amp; POWER Cabinet","POWER ISSUE",
Q1529="AKTIVCO Coupure ENEO &amp; Baisse de tension","POWER ISSUE",
Q1529="Coupure ENEO &amp; Baisse de tension","POWER ISSUE",
Q1529="Defaut GE &amp; POWER Cabinet","POWER ISSUE",
Q1529="Sharing","POWER ISSUE",
Q1529="SIte strategiques &amp; DataCenter","POWER ISSUE",
Q1529="Exclu","Exclu",
Q1529="SAT","TX ISSUE",
Q1529="SPARE-ISSUE","SPARE-ISSUE",
Q1529="Fiber CAmtel","TX ISSUE",
Q1529="Fiber AOF","TX ISSUE",
Q1529="Projet OCM (HUAWEI)","TRAVAUX-HUAWEI",
Q1529="Projet OCM (NOKIA)","TRAVAUX -NOKIA",
Q1529="ACCESS-ISSUE","ACCESS-ISSUE",
Q1529="Projet OCM (ZTE, NOKIA, autres projets)","TRAVAUX OCM",
Q1529="No root CAuse","No root cause",
Q1529="ODU HS","TX ISSUE",
Q1529="IP &amp; VLAN","TX ISSUE",
Q1529="Warehouse HUAWEI","SPARE-ISSUE",
Q1529="SPARE-HS","SPARE-ISSUE",
Q1529="Power Telco","RAN ISSUE"
),"")</f>
        <v>No root cause</v>
      </c>
      <c r="Q1529" s="48" t="s">
        <v>5576</v>
      </c>
      <c r="R1529" s="23" t="str" cm="1">
        <f t="array" ref="R1529">IFERROR(_xlfn.IFS(
Q1529="MPR ISSUE","ACTIVE",
Q1529="BSS Hardware Issue","ACTIVE",
Q1529="Sites strategiques, MLL, Pylone, etc.","PASSIVE",
Q1529="AKTIVCO DEFAUT GE &amp; POWER Cabinet","PASSIVE",
Q1529="AKTIVCO Coupure ENEO &amp; Baisse de tension","PASSIVE",
Q1529="Coupure ENEO &amp; Baisse de tension","PASSIVE",
Q1529="Defaut GE &amp; POWER Cabinet","PASSIVE",
Q1529="Sharing","PASSIVE",
Q1529="SIte strategiques &amp; DataCenter","PASSIVE",
Q1529="Exclu","Exclu",
Q1529="SAT","ACTIVE",
Q1529="SPARE-ISSUE","SPARE-ISSUE",
Q1529="Fiber CAmtel","ACTIVE",
Q1529="Fiber AOF","ACTIVE",
Q1529="Projet OCM (HUAWEI)","PLANNED WORKS",
Q1529="Projet OCM (NOKIA)","PLANNED WORKS",
Q1529="ACCESS-ISSUE","ACCESS-ISSUE",
Q1529="Projet OCM (ZTE, NOKIA, autres projets)","PLANNED WORKS",
Q1529="No root CAuse","No root cause",
Q1529="ODU HS","ACTIVE",
Q1529="IP &amp; VLAN","ACTIVE",
Q1529="Warehouse HUAWEI","SPARE-ISSUE",
Q1529="SPARE-HS","SPARE-ISSUE",
Q1529="Power Telco","ACTIVE"
),"")</f>
        <v>No root cause</v>
      </c>
      <c r="S1529" s="56" t="s">
        <v>17</v>
      </c>
      <c r="T1529" s="7" t="s">
        <v>17</v>
      </c>
      <c r="U1529" s="7" t="s">
        <v>17</v>
      </c>
      <c r="V1529" s="57" t="s">
        <v>17</v>
      </c>
      <c r="W1529" s="57" t="s">
        <v>17</v>
      </c>
      <c r="X1529" s="57" t="s">
        <v>17</v>
      </c>
      <c r="Y1529" s="57" t="s">
        <v>17</v>
      </c>
      <c r="Z1529" s="57" t="s">
        <v>17</v>
      </c>
      <c r="AA1529" s="57" t="s">
        <v>17</v>
      </c>
      <c r="AB1529" s="57"/>
      <c r="AC1529" s="57" t="s">
        <v>17</v>
      </c>
      <c r="AD1529" s="57" t="s">
        <v>17</v>
      </c>
      <c r="AE1529" s="57" t="s">
        <v>17</v>
      </c>
      <c r="AF1529" s="57" t="s">
        <v>17</v>
      </c>
      <c r="AG1529" s="57" t="s">
        <v>17</v>
      </c>
      <c r="AH1529" s="57" t="s">
        <v>17</v>
      </c>
      <c r="AI1529" s="57" t="s">
        <v>17</v>
      </c>
      <c r="AJ1529" s="57" t="s">
        <v>17</v>
      </c>
      <c r="AK1529" s="57" t="s">
        <v>17</v>
      </c>
      <c r="AL1529" s="57" t="s">
        <v>17</v>
      </c>
      <c r="AM1529" s="15"/>
      <c r="AN1529" s="15"/>
      <c r="AO1529" s="15"/>
      <c r="AP1529" s="15"/>
    </row>
    <row r="1530" spans="1:42" s="14" customFormat="1" x14ac:dyDescent="0.35">
      <c r="A1530" s="1" t="s">
        <v>2573</v>
      </c>
      <c r="B1530" s="1" t="s">
        <v>2574</v>
      </c>
      <c r="C1530" s="3"/>
      <c r="D1530" s="1" t="s">
        <v>12</v>
      </c>
      <c r="E1530" s="1" t="s">
        <v>13</v>
      </c>
      <c r="F1530" s="3" t="s">
        <v>39</v>
      </c>
      <c r="G1530" s="1" t="s">
        <v>40</v>
      </c>
      <c r="H1530" s="51" t="str">
        <f>_xlfn.XLOOKUP(B1530,'[1]Nur des jours'!$B:$B,'[1]Nur des jours'!$H:$H,"")</f>
        <v>ZTE</v>
      </c>
      <c r="I1530" s="52">
        <v>0</v>
      </c>
      <c r="J1530" s="52">
        <v>0</v>
      </c>
      <c r="K1530" s="52">
        <v>0</v>
      </c>
      <c r="L1530" s="53">
        <v>0</v>
      </c>
      <c r="M1530" s="54" t="s">
        <v>5374</v>
      </c>
      <c r="N1530" s="55"/>
      <c r="O1530" s="16" t="str" cm="1">
        <f t="array" ref="O1530">IFERROR(_xlfn.IFS(
Q1530="MPR ISSUE","PDH",
Q1530="BSS Hardware Issue","BSS",
Q1530="Sites strategiques, MLL, Pylone, etc.","ENVTECH",
Q1530="AKTIVCO DEFAUT GE &amp; POWER Cabinet","AKTIVCO",
Q1530="AKTIVCO Coupure ENEO &amp; Baisse de tension","AKTIVCO GRID ONLY",
Q1530="Coupure ENEO &amp; Baisse de tension","IHS GRID ONLY",
Q1530="Defaut GE &amp; POWER Cabinet","IHS",
Q1530="Sharing","Partners",
Q1530="SIte strategiques &amp; DataCenter","SST &amp; DC",
Q1530="Exclu","Exclu",
Q1530="SAT","SAT",
Q1530="SPARE-ISSUE","SPARE-ISSUE",
Q1530="Fiber CAmtel","TRANS_FO_CAMTEL",
Q1530="Fiber AOF","Fiber AOF",
Q1530="Projet OCM (HUAWEI)","TRAVAUX-HUAWEI",
Q1530="Projet OCM (NOKIA)","TRAVAUX-NOKIA",
Q1530="ACCESS-ISSUE","ACCESS-ISSUE",
Q1530="Projet OCM (ZTE, NOKIA, autres projets)","TRAVAUX OCM",
Q1530="No root CAuse","No root cause",
Q1530="ODU HS","PDH",
Q1530="IP &amp; VLAN","PDH",
Q1530="Warehouse HUAWEI","SPARE-ISSUE",
Q1530="SPARE-HS","SPARE-ISSUE",
Q1530="Power Telco","BSS"
),"")</f>
        <v>No root cause</v>
      </c>
      <c r="P1530" s="22" t="str" cm="1">
        <f t="array" ref="P1530">IFERROR(_xlfn.IFS(
Q1530="MPR ISSUE","TX ISSUE",
Q1530="BSS Hardware Issue","RAN ISSUE",
Q1530="Sites strategiques, MLL, Pylone, etc.","ENVTECH",
Q1530="AKTIVCO DEFAUT GE &amp; POWER Cabinet","POWER ISSUE",
Q1530="AKTIVCO Coupure ENEO &amp; Baisse de tension","POWER ISSUE",
Q1530="Coupure ENEO &amp; Baisse de tension","POWER ISSUE",
Q1530="Defaut GE &amp; POWER Cabinet","POWER ISSUE",
Q1530="Sharing","POWER ISSUE",
Q1530="SIte strategiques &amp; DataCenter","POWER ISSUE",
Q1530="Exclu","Exclu",
Q1530="SAT","TX ISSUE",
Q1530="SPARE-ISSUE","SPARE-ISSUE",
Q1530="Fiber CAmtel","TX ISSUE",
Q1530="Fiber AOF","TX ISSUE",
Q1530="Projet OCM (HUAWEI)","TRAVAUX-HUAWEI",
Q1530="Projet OCM (NOKIA)","TRAVAUX -NOKIA",
Q1530="ACCESS-ISSUE","ACCESS-ISSUE",
Q1530="Projet OCM (ZTE, NOKIA, autres projets)","TRAVAUX OCM",
Q1530="No root CAuse","No root cause",
Q1530="ODU HS","TX ISSUE",
Q1530="IP &amp; VLAN","TX ISSUE",
Q1530="Warehouse HUAWEI","SPARE-ISSUE",
Q1530="SPARE-HS","SPARE-ISSUE",
Q1530="Power Telco","RAN ISSUE"
),"")</f>
        <v>No root cause</v>
      </c>
      <c r="Q1530" s="48" t="s">
        <v>5576</v>
      </c>
      <c r="R1530" s="23" t="str" cm="1">
        <f t="array" ref="R1530">IFERROR(_xlfn.IFS(
Q1530="MPR ISSUE","ACTIVE",
Q1530="BSS Hardware Issue","ACTIVE",
Q1530="Sites strategiques, MLL, Pylone, etc.","PASSIVE",
Q1530="AKTIVCO DEFAUT GE &amp; POWER Cabinet","PASSIVE",
Q1530="AKTIVCO Coupure ENEO &amp; Baisse de tension","PASSIVE",
Q1530="Coupure ENEO &amp; Baisse de tension","PASSIVE",
Q1530="Defaut GE &amp; POWER Cabinet","PASSIVE",
Q1530="Sharing","PASSIVE",
Q1530="SIte strategiques &amp; DataCenter","PASSIVE",
Q1530="Exclu","Exclu",
Q1530="SAT","ACTIVE",
Q1530="SPARE-ISSUE","SPARE-ISSUE",
Q1530="Fiber CAmtel","ACTIVE",
Q1530="Fiber AOF","ACTIVE",
Q1530="Projet OCM (HUAWEI)","PLANNED WORKS",
Q1530="Projet OCM (NOKIA)","PLANNED WORKS",
Q1530="ACCESS-ISSUE","ACCESS-ISSUE",
Q1530="Projet OCM (ZTE, NOKIA, autres projets)","PLANNED WORKS",
Q1530="No root CAuse","No root cause",
Q1530="ODU HS","ACTIVE",
Q1530="IP &amp; VLAN","ACTIVE",
Q1530="Warehouse HUAWEI","SPARE-ISSUE",
Q1530="SPARE-HS","SPARE-ISSUE",
Q1530="Power Telco","ACTIVE"
),"")</f>
        <v>No root cause</v>
      </c>
      <c r="S1530" s="56" t="s">
        <v>17</v>
      </c>
      <c r="T1530" s="7" t="s">
        <v>17</v>
      </c>
      <c r="U1530" s="7" t="s">
        <v>17</v>
      </c>
      <c r="V1530" s="57" t="s">
        <v>17</v>
      </c>
      <c r="W1530" s="57" t="s">
        <v>17</v>
      </c>
      <c r="X1530" s="57" t="s">
        <v>17</v>
      </c>
      <c r="Y1530" s="57" t="s">
        <v>17</v>
      </c>
      <c r="Z1530" s="57" t="s">
        <v>17</v>
      </c>
      <c r="AA1530" s="57" t="s">
        <v>17</v>
      </c>
      <c r="AB1530" s="57"/>
      <c r="AC1530" s="57" t="s">
        <v>17</v>
      </c>
      <c r="AD1530" s="57" t="s">
        <v>17</v>
      </c>
      <c r="AE1530" s="57" t="s">
        <v>17</v>
      </c>
      <c r="AF1530" s="57" t="s">
        <v>17</v>
      </c>
      <c r="AG1530" s="57" t="s">
        <v>17</v>
      </c>
      <c r="AH1530" s="57" t="s">
        <v>17</v>
      </c>
      <c r="AI1530" s="57" t="s">
        <v>17</v>
      </c>
      <c r="AJ1530" s="57" t="s">
        <v>17</v>
      </c>
      <c r="AK1530" s="57" t="s">
        <v>17</v>
      </c>
      <c r="AL1530" s="57" t="s">
        <v>17</v>
      </c>
      <c r="AM1530" s="15"/>
      <c r="AN1530" s="15"/>
      <c r="AO1530" s="15"/>
      <c r="AP1530" s="15"/>
    </row>
    <row r="1531" spans="1:42" s="14" customFormat="1" x14ac:dyDescent="0.35">
      <c r="A1531" s="1" t="s">
        <v>2423</v>
      </c>
      <c r="B1531" s="1" t="s">
        <v>2424</v>
      </c>
      <c r="C1531" s="3"/>
      <c r="D1531" s="1" t="s">
        <v>12</v>
      </c>
      <c r="E1531" s="1" t="s">
        <v>147</v>
      </c>
      <c r="F1531" s="3" t="s">
        <v>104</v>
      </c>
      <c r="G1531" s="1" t="s">
        <v>301</v>
      </c>
      <c r="H1531" s="59" t="str">
        <f>_xlfn.XLOOKUP(B1531,'[1]Nur des jours'!$B:$B,'[1]Nur des jours'!$H:$H,"")</f>
        <v>Huawei</v>
      </c>
      <c r="I1531" s="52">
        <v>0</v>
      </c>
      <c r="J1531" s="52">
        <v>0</v>
      </c>
      <c r="K1531" s="52">
        <v>0</v>
      </c>
      <c r="L1531" s="53">
        <v>0</v>
      </c>
      <c r="M1531" s="54" t="s">
        <v>5374</v>
      </c>
      <c r="N1531" s="55"/>
      <c r="O1531" s="16" t="str" cm="1">
        <f t="array" ref="O1531">IFERROR(_xlfn.IFS(
Q1531="MPR ISSUE","PDH",
Q1531="BSS Hardware Issue","BSS",
Q1531="Sites strategiques, MLL, Pylone, etc.","ENVTECH",
Q1531="AKTIVCO DEFAUT GE &amp; POWER Cabinet","AKTIVCO",
Q1531="AKTIVCO Coupure ENEO &amp; Baisse de tension","AKTIVCO GRID ONLY",
Q1531="Coupure ENEO &amp; Baisse de tension","IHS GRID ONLY",
Q1531="Defaut GE &amp; POWER Cabinet","IHS",
Q1531="Sharing","Partners",
Q1531="SIte strategiques &amp; DataCenter","SST &amp; DC",
Q1531="Exclu","Exclu",
Q1531="SAT","SAT",
Q1531="SPARE-ISSUE","SPARE-ISSUE",
Q1531="Fiber CAmtel","TRANS_FO_CAMTEL",
Q1531="Fiber AOF","Fiber AOF",
Q1531="Projet OCM (HUAWEI)","TRAVAUX-HUAWEI",
Q1531="Projet OCM (NOKIA)","TRAVAUX-NOKIA",
Q1531="ACCESS-ISSUE","ACCESS-ISSUE",
Q1531="Projet OCM (ZTE, NOKIA, autres projets)","TRAVAUX OCM",
Q1531="No root CAuse","No root cause",
Q1531="ODU HS","PDH",
Q1531="IP &amp; VLAN","PDH",
Q1531="Warehouse HUAWEI","SPARE-ISSUE",
Q1531="SPARE-HS","SPARE-ISSUE",
Q1531="Power Telco","BSS"
),"")</f>
        <v>No root cause</v>
      </c>
      <c r="P1531" s="22" t="str" cm="1">
        <f t="array" ref="P1531">IFERROR(_xlfn.IFS(
Q1531="MPR ISSUE","TX ISSUE",
Q1531="BSS Hardware Issue","RAN ISSUE",
Q1531="Sites strategiques, MLL, Pylone, etc.","ENVTECH",
Q1531="AKTIVCO DEFAUT GE &amp; POWER Cabinet","POWER ISSUE",
Q1531="AKTIVCO Coupure ENEO &amp; Baisse de tension","POWER ISSUE",
Q1531="Coupure ENEO &amp; Baisse de tension","POWER ISSUE",
Q1531="Defaut GE &amp; POWER Cabinet","POWER ISSUE",
Q1531="Sharing","POWER ISSUE",
Q1531="SIte strategiques &amp; DataCenter","POWER ISSUE",
Q1531="Exclu","Exclu",
Q1531="SAT","TX ISSUE",
Q1531="SPARE-ISSUE","SPARE-ISSUE",
Q1531="Fiber CAmtel","TX ISSUE",
Q1531="Fiber AOF","TX ISSUE",
Q1531="Projet OCM (HUAWEI)","TRAVAUX-HUAWEI",
Q1531="Projet OCM (NOKIA)","TRAVAUX -NOKIA",
Q1531="ACCESS-ISSUE","ACCESS-ISSUE",
Q1531="Projet OCM (ZTE, NOKIA, autres projets)","TRAVAUX OCM",
Q1531="No root CAuse","No root cause",
Q1531="ODU HS","TX ISSUE",
Q1531="IP &amp; VLAN","TX ISSUE",
Q1531="Warehouse HUAWEI","SPARE-ISSUE",
Q1531="SPARE-HS","SPARE-ISSUE",
Q1531="Power Telco","RAN ISSUE"
),"")</f>
        <v>No root cause</v>
      </c>
      <c r="Q1531" s="48" t="s">
        <v>5576</v>
      </c>
      <c r="R1531" s="23" t="str" cm="1">
        <f t="array" ref="R1531">IFERROR(_xlfn.IFS(
Q1531="MPR ISSUE","ACTIVE",
Q1531="BSS Hardware Issue","ACTIVE",
Q1531="Sites strategiques, MLL, Pylone, etc.","PASSIVE",
Q1531="AKTIVCO DEFAUT GE &amp; POWER Cabinet","PASSIVE",
Q1531="AKTIVCO Coupure ENEO &amp; Baisse de tension","PASSIVE",
Q1531="Coupure ENEO &amp; Baisse de tension","PASSIVE",
Q1531="Defaut GE &amp; POWER Cabinet","PASSIVE",
Q1531="Sharing","PASSIVE",
Q1531="SIte strategiques &amp; DataCenter","PASSIVE",
Q1531="Exclu","Exclu",
Q1531="SAT","ACTIVE",
Q1531="SPARE-ISSUE","SPARE-ISSUE",
Q1531="Fiber CAmtel","ACTIVE",
Q1531="Fiber AOF","ACTIVE",
Q1531="Projet OCM (HUAWEI)","PLANNED WORKS",
Q1531="Projet OCM (NOKIA)","PLANNED WORKS",
Q1531="ACCESS-ISSUE","ACCESS-ISSUE",
Q1531="Projet OCM (ZTE, NOKIA, autres projets)","PLANNED WORKS",
Q1531="No root CAuse","No root cause",
Q1531="ODU HS","ACTIVE",
Q1531="IP &amp; VLAN","ACTIVE",
Q1531="Warehouse HUAWEI","SPARE-ISSUE",
Q1531="SPARE-HS","SPARE-ISSUE",
Q1531="Power Telco","ACTIVE"
),"")</f>
        <v>No root cause</v>
      </c>
      <c r="S1531" s="56" t="s">
        <v>17</v>
      </c>
      <c r="T1531" s="7" t="s">
        <v>17</v>
      </c>
      <c r="U1531" s="7" t="s">
        <v>17</v>
      </c>
      <c r="V1531" s="57"/>
      <c r="W1531" s="57"/>
      <c r="X1531" s="57"/>
      <c r="Y1531" s="57"/>
      <c r="Z1531" s="57"/>
      <c r="AA1531" s="57"/>
      <c r="AB1531" s="57"/>
      <c r="AC1531" s="57" t="s">
        <v>17</v>
      </c>
      <c r="AD1531" s="57" t="s">
        <v>17</v>
      </c>
      <c r="AE1531" s="57" t="s">
        <v>17</v>
      </c>
      <c r="AF1531" s="57" t="s">
        <v>17</v>
      </c>
      <c r="AG1531" s="57" t="s">
        <v>17</v>
      </c>
      <c r="AH1531" s="57" t="s">
        <v>17</v>
      </c>
      <c r="AI1531" s="57" t="s">
        <v>17</v>
      </c>
      <c r="AJ1531" s="57" t="s">
        <v>17</v>
      </c>
      <c r="AK1531" s="57" t="s">
        <v>17</v>
      </c>
      <c r="AL1531" s="57" t="s">
        <v>17</v>
      </c>
      <c r="AM1531" s="15"/>
      <c r="AN1531" s="15"/>
      <c r="AO1531" s="15"/>
      <c r="AP1531" s="15"/>
    </row>
    <row r="1532" spans="1:42" s="14" customFormat="1" x14ac:dyDescent="0.35">
      <c r="A1532" s="1" t="s">
        <v>2501</v>
      </c>
      <c r="B1532" s="1" t="s">
        <v>2502</v>
      </c>
      <c r="C1532" s="3"/>
      <c r="D1532" s="1" t="s">
        <v>12</v>
      </c>
      <c r="E1532" s="1" t="s">
        <v>13</v>
      </c>
      <c r="F1532" s="3" t="s">
        <v>104</v>
      </c>
      <c r="G1532" s="1" t="s">
        <v>301</v>
      </c>
      <c r="H1532" s="59" t="str">
        <f>_xlfn.XLOOKUP(B1532,'[1]Nur des jours'!$B:$B,'[1]Nur des jours'!$H:$H,"")</f>
        <v>Huawei</v>
      </c>
      <c r="I1532" s="52">
        <v>0</v>
      </c>
      <c r="J1532" s="52">
        <v>0</v>
      </c>
      <c r="K1532" s="52">
        <v>0</v>
      </c>
      <c r="L1532" s="53">
        <v>0</v>
      </c>
      <c r="M1532" s="54" t="s">
        <v>5374</v>
      </c>
      <c r="N1532" s="55"/>
      <c r="O1532" s="16" t="str" cm="1">
        <f t="array" ref="O1532">IFERROR(_xlfn.IFS(
Q1532="MPR ISSUE","PDH",
Q1532="BSS Hardware Issue","BSS",
Q1532="Sites strategiques, MLL, Pylone, etc.","ENVTECH",
Q1532="AKTIVCO DEFAUT GE &amp; POWER Cabinet","AKTIVCO",
Q1532="AKTIVCO Coupure ENEO &amp; Baisse de tension","AKTIVCO GRID ONLY",
Q1532="Coupure ENEO &amp; Baisse de tension","IHS GRID ONLY",
Q1532="Defaut GE &amp; POWER Cabinet","IHS",
Q1532="Sharing","Partners",
Q1532="SIte strategiques &amp; DataCenter","SST &amp; DC",
Q1532="Exclu","Exclu",
Q1532="SAT","SAT",
Q1532="SPARE-ISSUE","SPARE-ISSUE",
Q1532="Fiber CAmtel","TRANS_FO_CAMTEL",
Q1532="Fiber AOF","Fiber AOF",
Q1532="Projet OCM (HUAWEI)","TRAVAUX-HUAWEI",
Q1532="Projet OCM (NOKIA)","TRAVAUX-NOKIA",
Q1532="ACCESS-ISSUE","ACCESS-ISSUE",
Q1532="Projet OCM (ZTE, NOKIA, autres projets)","TRAVAUX OCM",
Q1532="No root CAuse","No root cause",
Q1532="ODU HS","PDH",
Q1532="IP &amp; VLAN","PDH",
Q1532="Warehouse HUAWEI","SPARE-ISSUE",
Q1532="SPARE-HS","SPARE-ISSUE",
Q1532="Power Telco","BSS"
),"")</f>
        <v>No root cause</v>
      </c>
      <c r="P1532" s="22" t="str" cm="1">
        <f t="array" ref="P1532">IFERROR(_xlfn.IFS(
Q1532="MPR ISSUE","TX ISSUE",
Q1532="BSS Hardware Issue","RAN ISSUE",
Q1532="Sites strategiques, MLL, Pylone, etc.","ENVTECH",
Q1532="AKTIVCO DEFAUT GE &amp; POWER Cabinet","POWER ISSUE",
Q1532="AKTIVCO Coupure ENEO &amp; Baisse de tension","POWER ISSUE",
Q1532="Coupure ENEO &amp; Baisse de tension","POWER ISSUE",
Q1532="Defaut GE &amp; POWER Cabinet","POWER ISSUE",
Q1532="Sharing","POWER ISSUE",
Q1532="SIte strategiques &amp; DataCenter","POWER ISSUE",
Q1532="Exclu","Exclu",
Q1532="SAT","TX ISSUE",
Q1532="SPARE-ISSUE","SPARE-ISSUE",
Q1532="Fiber CAmtel","TX ISSUE",
Q1532="Fiber AOF","TX ISSUE",
Q1532="Projet OCM (HUAWEI)","TRAVAUX-HUAWEI",
Q1532="Projet OCM (NOKIA)","TRAVAUX -NOKIA",
Q1532="ACCESS-ISSUE","ACCESS-ISSUE",
Q1532="Projet OCM (ZTE, NOKIA, autres projets)","TRAVAUX OCM",
Q1532="No root CAuse","No root cause",
Q1532="ODU HS","TX ISSUE",
Q1532="IP &amp; VLAN","TX ISSUE",
Q1532="Warehouse HUAWEI","SPARE-ISSUE",
Q1532="SPARE-HS","SPARE-ISSUE",
Q1532="Power Telco","RAN ISSUE"
),"")</f>
        <v>No root cause</v>
      </c>
      <c r="Q1532" s="48" t="s">
        <v>5576</v>
      </c>
      <c r="R1532" s="23" t="str" cm="1">
        <f t="array" ref="R1532">IFERROR(_xlfn.IFS(
Q1532="MPR ISSUE","ACTIVE",
Q1532="BSS Hardware Issue","ACTIVE",
Q1532="Sites strategiques, MLL, Pylone, etc.","PASSIVE",
Q1532="AKTIVCO DEFAUT GE &amp; POWER Cabinet","PASSIVE",
Q1532="AKTIVCO Coupure ENEO &amp; Baisse de tension","PASSIVE",
Q1532="Coupure ENEO &amp; Baisse de tension","PASSIVE",
Q1532="Defaut GE &amp; POWER Cabinet","PASSIVE",
Q1532="Sharing","PASSIVE",
Q1532="SIte strategiques &amp; DataCenter","PASSIVE",
Q1532="Exclu","Exclu",
Q1532="SAT","ACTIVE",
Q1532="SPARE-ISSUE","SPARE-ISSUE",
Q1532="Fiber CAmtel","ACTIVE",
Q1532="Fiber AOF","ACTIVE",
Q1532="Projet OCM (HUAWEI)","PLANNED WORKS",
Q1532="Projet OCM (NOKIA)","PLANNED WORKS",
Q1532="ACCESS-ISSUE","ACCESS-ISSUE",
Q1532="Projet OCM (ZTE, NOKIA, autres projets)","PLANNED WORKS",
Q1532="No root CAuse","No root cause",
Q1532="ODU HS","ACTIVE",
Q1532="IP &amp; VLAN","ACTIVE",
Q1532="Warehouse HUAWEI","SPARE-ISSUE",
Q1532="SPARE-HS","SPARE-ISSUE",
Q1532="Power Telco","ACTIVE"
),"")</f>
        <v>No root cause</v>
      </c>
      <c r="S1532" s="56" t="s">
        <v>17</v>
      </c>
      <c r="T1532" s="7" t="s">
        <v>17</v>
      </c>
      <c r="U1532" s="7" t="s">
        <v>17</v>
      </c>
      <c r="V1532" s="57"/>
      <c r="W1532" s="57"/>
      <c r="X1532" s="57"/>
      <c r="Y1532" s="57"/>
      <c r="Z1532" s="57"/>
      <c r="AA1532" s="57"/>
      <c r="AB1532" s="57"/>
      <c r="AC1532" s="57" t="s">
        <v>17</v>
      </c>
      <c r="AD1532" s="57" t="s">
        <v>17</v>
      </c>
      <c r="AE1532" s="57" t="s">
        <v>17</v>
      </c>
      <c r="AF1532" s="57" t="s">
        <v>17</v>
      </c>
      <c r="AG1532" s="57" t="s">
        <v>17</v>
      </c>
      <c r="AH1532" s="57" t="s">
        <v>17</v>
      </c>
      <c r="AI1532" s="57" t="s">
        <v>17</v>
      </c>
      <c r="AJ1532" s="57" t="s">
        <v>17</v>
      </c>
      <c r="AK1532" s="57" t="s">
        <v>17</v>
      </c>
      <c r="AL1532" s="57" t="s">
        <v>17</v>
      </c>
      <c r="AM1532" s="15"/>
      <c r="AN1532" s="15"/>
      <c r="AO1532" s="15"/>
      <c r="AP1532" s="15"/>
    </row>
    <row r="1533" spans="1:42" s="14" customFormat="1" x14ac:dyDescent="0.35">
      <c r="A1533" s="1" t="s">
        <v>2400</v>
      </c>
      <c r="B1533" s="1" t="s">
        <v>2401</v>
      </c>
      <c r="C1533" s="3"/>
      <c r="D1533" s="1" t="s">
        <v>12</v>
      </c>
      <c r="E1533" s="1" t="s">
        <v>13</v>
      </c>
      <c r="F1533" s="3" t="s">
        <v>39</v>
      </c>
      <c r="G1533" s="1" t="s">
        <v>40</v>
      </c>
      <c r="H1533" s="51" t="str">
        <f>_xlfn.XLOOKUP(B1533,'[1]Nur des jours'!$B:$B,'[1]Nur des jours'!$H:$H,"")</f>
        <v>ZTE</v>
      </c>
      <c r="I1533" s="52">
        <v>0</v>
      </c>
      <c r="J1533" s="52">
        <v>0</v>
      </c>
      <c r="K1533" s="52">
        <v>0</v>
      </c>
      <c r="L1533" s="53">
        <v>0</v>
      </c>
      <c r="M1533" s="54" t="s">
        <v>5374</v>
      </c>
      <c r="N1533" s="55"/>
      <c r="O1533" s="16" t="str" cm="1">
        <f t="array" ref="O1533">IFERROR(_xlfn.IFS(
Q1533="MPR ISSUE","PDH",
Q1533="BSS Hardware Issue","BSS",
Q1533="Sites strategiques, MLL, Pylone, etc.","ENVTECH",
Q1533="AKTIVCO DEFAUT GE &amp; POWER Cabinet","AKTIVCO",
Q1533="AKTIVCO Coupure ENEO &amp; Baisse de tension","AKTIVCO GRID ONLY",
Q1533="Coupure ENEO &amp; Baisse de tension","IHS GRID ONLY",
Q1533="Defaut GE &amp; POWER Cabinet","IHS",
Q1533="Sharing","Partners",
Q1533="SIte strategiques &amp; DataCenter","SST &amp; DC",
Q1533="Exclu","Exclu",
Q1533="SAT","SAT",
Q1533="SPARE-ISSUE","SPARE-ISSUE",
Q1533="Fiber CAmtel","TRANS_FO_CAMTEL",
Q1533="Fiber AOF","Fiber AOF",
Q1533="Projet OCM (HUAWEI)","TRAVAUX-HUAWEI",
Q1533="Projet OCM (NOKIA)","TRAVAUX-NOKIA",
Q1533="ACCESS-ISSUE","ACCESS-ISSUE",
Q1533="Projet OCM (ZTE, NOKIA, autres projets)","TRAVAUX OCM",
Q1533="No root CAuse","No root cause",
Q1533="ODU HS","PDH",
Q1533="IP &amp; VLAN","PDH",
Q1533="Warehouse HUAWEI","SPARE-ISSUE",
Q1533="SPARE-HS","SPARE-ISSUE",
Q1533="Power Telco","BSS"
),"")</f>
        <v>No root cause</v>
      </c>
      <c r="P1533" s="22" t="str" cm="1">
        <f t="array" ref="P1533">IFERROR(_xlfn.IFS(
Q1533="MPR ISSUE","TX ISSUE",
Q1533="BSS Hardware Issue","RAN ISSUE",
Q1533="Sites strategiques, MLL, Pylone, etc.","ENVTECH",
Q1533="AKTIVCO DEFAUT GE &amp; POWER Cabinet","POWER ISSUE",
Q1533="AKTIVCO Coupure ENEO &amp; Baisse de tension","POWER ISSUE",
Q1533="Coupure ENEO &amp; Baisse de tension","POWER ISSUE",
Q1533="Defaut GE &amp; POWER Cabinet","POWER ISSUE",
Q1533="Sharing","POWER ISSUE",
Q1533="SIte strategiques &amp; DataCenter","POWER ISSUE",
Q1533="Exclu","Exclu",
Q1533="SAT","TX ISSUE",
Q1533="SPARE-ISSUE","SPARE-ISSUE",
Q1533="Fiber CAmtel","TX ISSUE",
Q1533="Fiber AOF","TX ISSUE",
Q1533="Projet OCM (HUAWEI)","TRAVAUX-HUAWEI",
Q1533="Projet OCM (NOKIA)","TRAVAUX -NOKIA",
Q1533="ACCESS-ISSUE","ACCESS-ISSUE",
Q1533="Projet OCM (ZTE, NOKIA, autres projets)","TRAVAUX OCM",
Q1533="No root CAuse","No root cause",
Q1533="ODU HS","TX ISSUE",
Q1533="IP &amp; VLAN","TX ISSUE",
Q1533="Warehouse HUAWEI","SPARE-ISSUE",
Q1533="SPARE-HS","SPARE-ISSUE",
Q1533="Power Telco","RAN ISSUE"
),"")</f>
        <v>No root cause</v>
      </c>
      <c r="Q1533" s="48" t="s">
        <v>5576</v>
      </c>
      <c r="R1533" s="23" t="str" cm="1">
        <f t="array" ref="R1533">IFERROR(_xlfn.IFS(
Q1533="MPR ISSUE","ACTIVE",
Q1533="BSS Hardware Issue","ACTIVE",
Q1533="Sites strategiques, MLL, Pylone, etc.","PASSIVE",
Q1533="AKTIVCO DEFAUT GE &amp; POWER Cabinet","PASSIVE",
Q1533="AKTIVCO Coupure ENEO &amp; Baisse de tension","PASSIVE",
Q1533="Coupure ENEO &amp; Baisse de tension","PASSIVE",
Q1533="Defaut GE &amp; POWER Cabinet","PASSIVE",
Q1533="Sharing","PASSIVE",
Q1533="SIte strategiques &amp; DataCenter","PASSIVE",
Q1533="Exclu","Exclu",
Q1533="SAT","ACTIVE",
Q1533="SPARE-ISSUE","SPARE-ISSUE",
Q1533="Fiber CAmtel","ACTIVE",
Q1533="Fiber AOF","ACTIVE",
Q1533="Projet OCM (HUAWEI)","PLANNED WORKS",
Q1533="Projet OCM (NOKIA)","PLANNED WORKS",
Q1533="ACCESS-ISSUE","ACCESS-ISSUE",
Q1533="Projet OCM (ZTE, NOKIA, autres projets)","PLANNED WORKS",
Q1533="No root CAuse","No root cause",
Q1533="ODU HS","ACTIVE",
Q1533="IP &amp; VLAN","ACTIVE",
Q1533="Warehouse HUAWEI","SPARE-ISSUE",
Q1533="SPARE-HS","SPARE-ISSUE",
Q1533="Power Telco","ACTIVE"
),"")</f>
        <v>No root cause</v>
      </c>
      <c r="S1533" s="56" t="s">
        <v>17</v>
      </c>
      <c r="T1533" s="7" t="s">
        <v>17</v>
      </c>
      <c r="U1533" s="7" t="s">
        <v>17</v>
      </c>
      <c r="V1533" s="57" t="s">
        <v>17</v>
      </c>
      <c r="W1533" s="57" t="s">
        <v>17</v>
      </c>
      <c r="X1533" s="57" t="s">
        <v>17</v>
      </c>
      <c r="Y1533" s="57" t="s">
        <v>17</v>
      </c>
      <c r="Z1533" s="57" t="s">
        <v>17</v>
      </c>
      <c r="AA1533" s="57" t="s">
        <v>17</v>
      </c>
      <c r="AB1533" s="57"/>
      <c r="AC1533" s="57" t="s">
        <v>17</v>
      </c>
      <c r="AD1533" s="57" t="s">
        <v>17</v>
      </c>
      <c r="AE1533" s="57" t="s">
        <v>17</v>
      </c>
      <c r="AF1533" s="57" t="s">
        <v>17</v>
      </c>
      <c r="AG1533" s="57" t="s">
        <v>17</v>
      </c>
      <c r="AH1533" s="57" t="s">
        <v>17</v>
      </c>
      <c r="AI1533" s="57" t="s">
        <v>17</v>
      </c>
      <c r="AJ1533" s="57" t="s">
        <v>17</v>
      </c>
      <c r="AK1533" s="57" t="s">
        <v>17</v>
      </c>
      <c r="AL1533" s="57" t="s">
        <v>17</v>
      </c>
      <c r="AM1533" s="15"/>
      <c r="AN1533" s="15"/>
      <c r="AO1533" s="15"/>
      <c r="AP1533" s="15"/>
    </row>
    <row r="1534" spans="1:42" s="14" customFormat="1" x14ac:dyDescent="0.35">
      <c r="A1534" s="1" t="s">
        <v>1114</v>
      </c>
      <c r="B1534" s="1" t="s">
        <v>1115</v>
      </c>
      <c r="C1534" s="3"/>
      <c r="D1534" s="1" t="s">
        <v>23</v>
      </c>
      <c r="E1534" s="1" t="s">
        <v>24</v>
      </c>
      <c r="F1534" s="3" t="s">
        <v>104</v>
      </c>
      <c r="G1534" s="1" t="s">
        <v>301</v>
      </c>
      <c r="H1534" s="60" t="str">
        <f>_xlfn.XLOOKUP(B1534,'[1]Nur des jours'!$B:$B,'[1]Nur des jours'!$H:$H,"")</f>
        <v>NOKIA</v>
      </c>
      <c r="I1534" s="52">
        <v>0</v>
      </c>
      <c r="J1534" s="52">
        <v>0</v>
      </c>
      <c r="K1534" s="52">
        <v>0</v>
      </c>
      <c r="L1534" s="53">
        <v>0</v>
      </c>
      <c r="M1534" s="54" t="s">
        <v>5374</v>
      </c>
      <c r="N1534" s="55"/>
      <c r="O1534" s="16" t="str" cm="1">
        <f t="array" ref="O1534">IFERROR(_xlfn.IFS(
Q1534="MPR ISSUE","PDH",
Q1534="BSS Hardware Issue","BSS",
Q1534="Sites strategiques, MLL, Pylone, etc.","ENVTECH",
Q1534="AKTIVCO DEFAUT GE &amp; POWER Cabinet","AKTIVCO",
Q1534="AKTIVCO Coupure ENEO &amp; Baisse de tension","AKTIVCO GRID ONLY",
Q1534="Coupure ENEO &amp; Baisse de tension","IHS GRID ONLY",
Q1534="Defaut GE &amp; POWER Cabinet","IHS",
Q1534="Sharing","Partners",
Q1534="SIte strategiques &amp; DataCenter","SST &amp; DC",
Q1534="Exclu","Exclu",
Q1534="SAT","SAT",
Q1534="SPARE-ISSUE","SPARE-ISSUE",
Q1534="Fiber CAmtel","TRANS_FO_CAMTEL",
Q1534="Fiber AOF","Fiber AOF",
Q1534="Projet OCM (HUAWEI)","TRAVAUX-HUAWEI",
Q1534="Projet OCM (NOKIA)","TRAVAUX-NOKIA",
Q1534="ACCESS-ISSUE","ACCESS-ISSUE",
Q1534="Projet OCM (ZTE, NOKIA, autres projets)","TRAVAUX OCM",
Q1534="No root CAuse","No root cause",
Q1534="ODU HS","PDH",
Q1534="IP &amp; VLAN","PDH",
Q1534="Warehouse HUAWEI","SPARE-ISSUE",
Q1534="SPARE-HS","SPARE-ISSUE",
Q1534="Power Telco","BSS"
),"")</f>
        <v>No root cause</v>
      </c>
      <c r="P1534" s="22" t="str" cm="1">
        <f t="array" ref="P1534">IFERROR(_xlfn.IFS(
Q1534="MPR ISSUE","TX ISSUE",
Q1534="BSS Hardware Issue","RAN ISSUE",
Q1534="Sites strategiques, MLL, Pylone, etc.","ENVTECH",
Q1534="AKTIVCO DEFAUT GE &amp; POWER Cabinet","POWER ISSUE",
Q1534="AKTIVCO Coupure ENEO &amp; Baisse de tension","POWER ISSUE",
Q1534="Coupure ENEO &amp; Baisse de tension","POWER ISSUE",
Q1534="Defaut GE &amp; POWER Cabinet","POWER ISSUE",
Q1534="Sharing","POWER ISSUE",
Q1534="SIte strategiques &amp; DataCenter","POWER ISSUE",
Q1534="Exclu","Exclu",
Q1534="SAT","TX ISSUE",
Q1534="SPARE-ISSUE","SPARE-ISSUE",
Q1534="Fiber CAmtel","TX ISSUE",
Q1534="Fiber AOF","TX ISSUE",
Q1534="Projet OCM (HUAWEI)","TRAVAUX-HUAWEI",
Q1534="Projet OCM (NOKIA)","TRAVAUX -NOKIA",
Q1534="ACCESS-ISSUE","ACCESS-ISSUE",
Q1534="Projet OCM (ZTE, NOKIA, autres projets)","TRAVAUX OCM",
Q1534="No root CAuse","No root cause",
Q1534="ODU HS","TX ISSUE",
Q1534="IP &amp; VLAN","TX ISSUE",
Q1534="Warehouse HUAWEI","SPARE-ISSUE",
Q1534="SPARE-HS","SPARE-ISSUE",
Q1534="Power Telco","RAN ISSUE"
),"")</f>
        <v>No root cause</v>
      </c>
      <c r="Q1534" s="48" t="s">
        <v>5576</v>
      </c>
      <c r="R1534" s="23" t="str" cm="1">
        <f t="array" ref="R1534">IFERROR(_xlfn.IFS(
Q1534="MPR ISSUE","ACTIVE",
Q1534="BSS Hardware Issue","ACTIVE",
Q1534="Sites strategiques, MLL, Pylone, etc.","PASSIVE",
Q1534="AKTIVCO DEFAUT GE &amp; POWER Cabinet","PASSIVE",
Q1534="AKTIVCO Coupure ENEO &amp; Baisse de tension","PASSIVE",
Q1534="Coupure ENEO &amp; Baisse de tension","PASSIVE",
Q1534="Defaut GE &amp; POWER Cabinet","PASSIVE",
Q1534="Sharing","PASSIVE",
Q1534="SIte strategiques &amp; DataCenter","PASSIVE",
Q1534="Exclu","Exclu",
Q1534="SAT","ACTIVE",
Q1534="SPARE-ISSUE","SPARE-ISSUE",
Q1534="Fiber CAmtel","ACTIVE",
Q1534="Fiber AOF","ACTIVE",
Q1534="Projet OCM (HUAWEI)","PLANNED WORKS",
Q1534="Projet OCM (NOKIA)","PLANNED WORKS",
Q1534="ACCESS-ISSUE","ACCESS-ISSUE",
Q1534="Projet OCM (ZTE, NOKIA, autres projets)","PLANNED WORKS",
Q1534="No root CAuse","No root cause",
Q1534="ODU HS","ACTIVE",
Q1534="IP &amp; VLAN","ACTIVE",
Q1534="Warehouse HUAWEI","SPARE-ISSUE",
Q1534="SPARE-HS","SPARE-ISSUE",
Q1534="Power Telco","ACTIVE"
),"")</f>
        <v>No root cause</v>
      </c>
      <c r="S1534" s="56" t="s">
        <v>17</v>
      </c>
      <c r="T1534" s="7" t="s">
        <v>17</v>
      </c>
      <c r="U1534" s="7" t="s">
        <v>17</v>
      </c>
      <c r="V1534" s="57" t="s">
        <v>17</v>
      </c>
      <c r="W1534" s="57" t="s">
        <v>17</v>
      </c>
      <c r="X1534" s="57" t="s">
        <v>17</v>
      </c>
      <c r="Y1534" s="57" t="s">
        <v>17</v>
      </c>
      <c r="Z1534" s="57" t="s">
        <v>17</v>
      </c>
      <c r="AA1534" s="57" t="s">
        <v>17</v>
      </c>
      <c r="AB1534" s="57"/>
      <c r="AC1534" s="57" t="s">
        <v>17</v>
      </c>
      <c r="AD1534" s="57" t="s">
        <v>17</v>
      </c>
      <c r="AE1534" s="57" t="s">
        <v>17</v>
      </c>
      <c r="AF1534" s="57" t="s">
        <v>17</v>
      </c>
      <c r="AG1534" s="57" t="s">
        <v>17</v>
      </c>
      <c r="AH1534" s="57" t="s">
        <v>17</v>
      </c>
      <c r="AI1534" s="57" t="s">
        <v>17</v>
      </c>
      <c r="AJ1534" s="57" t="s">
        <v>17</v>
      </c>
      <c r="AK1534" s="57" t="s">
        <v>17</v>
      </c>
      <c r="AL1534" s="57" t="s">
        <v>17</v>
      </c>
      <c r="AM1534" s="15"/>
      <c r="AN1534" s="15"/>
      <c r="AO1534" s="15"/>
      <c r="AP1534" s="15"/>
    </row>
    <row r="1535" spans="1:42" s="14" customFormat="1" x14ac:dyDescent="0.35">
      <c r="A1535" s="1" t="s">
        <v>2167</v>
      </c>
      <c r="B1535" s="1" t="s">
        <v>2168</v>
      </c>
      <c r="C1535" s="3"/>
      <c r="D1535" s="1" t="s">
        <v>12</v>
      </c>
      <c r="E1535" s="1" t="s">
        <v>13</v>
      </c>
      <c r="F1535" s="3" t="s">
        <v>228</v>
      </c>
      <c r="G1535" s="1" t="s">
        <v>491</v>
      </c>
      <c r="H1535" s="51" t="str">
        <f>_xlfn.XLOOKUP(B1535,'[1]Nur des jours'!$B:$B,'[1]Nur des jours'!$H:$H,"")</f>
        <v>ZTE</v>
      </c>
      <c r="I1535" s="52">
        <v>0</v>
      </c>
      <c r="J1535" s="52">
        <v>0</v>
      </c>
      <c r="K1535" s="52">
        <v>0</v>
      </c>
      <c r="L1535" s="53">
        <v>0</v>
      </c>
      <c r="M1535" s="54" t="s">
        <v>5374</v>
      </c>
      <c r="N1535" s="55"/>
      <c r="O1535" s="16" t="str" cm="1">
        <f t="array" ref="O1535">IFERROR(_xlfn.IFS(
Q1535="MPR ISSUE","PDH",
Q1535="BSS Hardware Issue","BSS",
Q1535="Sites strategiques, MLL, Pylone, etc.","ENVTECH",
Q1535="AKTIVCO DEFAUT GE &amp; POWER Cabinet","AKTIVCO",
Q1535="AKTIVCO Coupure ENEO &amp; Baisse de tension","AKTIVCO GRID ONLY",
Q1535="Coupure ENEO &amp; Baisse de tension","IHS GRID ONLY",
Q1535="Defaut GE &amp; POWER Cabinet","IHS",
Q1535="Sharing","Partners",
Q1535="SIte strategiques &amp; DataCenter","SST &amp; DC",
Q1535="Exclu","Exclu",
Q1535="SAT","SAT",
Q1535="SPARE-ISSUE","SPARE-ISSUE",
Q1535="Fiber CAmtel","TRANS_FO_CAMTEL",
Q1535="Fiber AOF","Fiber AOF",
Q1535="Projet OCM (HUAWEI)","TRAVAUX-HUAWEI",
Q1535="Projet OCM (NOKIA)","TRAVAUX-NOKIA",
Q1535="ACCESS-ISSUE","ACCESS-ISSUE",
Q1535="Projet OCM (ZTE, NOKIA, autres projets)","TRAVAUX OCM",
Q1535="No root CAuse","No root cause",
Q1535="ODU HS","PDH",
Q1535="IP &amp; VLAN","PDH",
Q1535="Warehouse HUAWEI","SPARE-ISSUE",
Q1535="SPARE-HS","SPARE-ISSUE",
Q1535="Power Telco","BSS"
),"")</f>
        <v>No root cause</v>
      </c>
      <c r="P1535" s="22" t="str" cm="1">
        <f t="array" ref="P1535">IFERROR(_xlfn.IFS(
Q1535="MPR ISSUE","TX ISSUE",
Q1535="BSS Hardware Issue","RAN ISSUE",
Q1535="Sites strategiques, MLL, Pylone, etc.","ENVTECH",
Q1535="AKTIVCO DEFAUT GE &amp; POWER Cabinet","POWER ISSUE",
Q1535="AKTIVCO Coupure ENEO &amp; Baisse de tension","POWER ISSUE",
Q1535="Coupure ENEO &amp; Baisse de tension","POWER ISSUE",
Q1535="Defaut GE &amp; POWER Cabinet","POWER ISSUE",
Q1535="Sharing","POWER ISSUE",
Q1535="SIte strategiques &amp; DataCenter","POWER ISSUE",
Q1535="Exclu","Exclu",
Q1535="SAT","TX ISSUE",
Q1535="SPARE-ISSUE","SPARE-ISSUE",
Q1535="Fiber CAmtel","TX ISSUE",
Q1535="Fiber AOF","TX ISSUE",
Q1535="Projet OCM (HUAWEI)","TRAVAUX-HUAWEI",
Q1535="Projet OCM (NOKIA)","TRAVAUX -NOKIA",
Q1535="ACCESS-ISSUE","ACCESS-ISSUE",
Q1535="Projet OCM (ZTE, NOKIA, autres projets)","TRAVAUX OCM",
Q1535="No root CAuse","No root cause",
Q1535="ODU HS","TX ISSUE",
Q1535="IP &amp; VLAN","TX ISSUE",
Q1535="Warehouse HUAWEI","SPARE-ISSUE",
Q1535="SPARE-HS","SPARE-ISSUE",
Q1535="Power Telco","RAN ISSUE"
),"")</f>
        <v>No root cause</v>
      </c>
      <c r="Q1535" s="48" t="s">
        <v>5576</v>
      </c>
      <c r="R1535" s="23" t="str" cm="1">
        <f t="array" ref="R1535">IFERROR(_xlfn.IFS(
Q1535="MPR ISSUE","ACTIVE",
Q1535="BSS Hardware Issue","ACTIVE",
Q1535="Sites strategiques, MLL, Pylone, etc.","PASSIVE",
Q1535="AKTIVCO DEFAUT GE &amp; POWER Cabinet","PASSIVE",
Q1535="AKTIVCO Coupure ENEO &amp; Baisse de tension","PASSIVE",
Q1535="Coupure ENEO &amp; Baisse de tension","PASSIVE",
Q1535="Defaut GE &amp; POWER Cabinet","PASSIVE",
Q1535="Sharing","PASSIVE",
Q1535="SIte strategiques &amp; DataCenter","PASSIVE",
Q1535="Exclu","Exclu",
Q1535="SAT","ACTIVE",
Q1535="SPARE-ISSUE","SPARE-ISSUE",
Q1535="Fiber CAmtel","ACTIVE",
Q1535="Fiber AOF","ACTIVE",
Q1535="Projet OCM (HUAWEI)","PLANNED WORKS",
Q1535="Projet OCM (NOKIA)","PLANNED WORKS",
Q1535="ACCESS-ISSUE","ACCESS-ISSUE",
Q1535="Projet OCM (ZTE, NOKIA, autres projets)","PLANNED WORKS",
Q1535="No root CAuse","No root cause",
Q1535="ODU HS","ACTIVE",
Q1535="IP &amp; VLAN","ACTIVE",
Q1535="Warehouse HUAWEI","SPARE-ISSUE",
Q1535="SPARE-HS","SPARE-ISSUE",
Q1535="Power Telco","ACTIVE"
),"")</f>
        <v>No root cause</v>
      </c>
      <c r="S1535" s="56" t="s">
        <v>17</v>
      </c>
      <c r="T1535" s="7" t="s">
        <v>17</v>
      </c>
      <c r="U1535" s="7" t="s">
        <v>17</v>
      </c>
      <c r="V1535" s="57" t="s">
        <v>17</v>
      </c>
      <c r="W1535" s="57" t="s">
        <v>17</v>
      </c>
      <c r="X1535" s="57" t="s">
        <v>17</v>
      </c>
      <c r="Y1535" s="57" t="s">
        <v>17</v>
      </c>
      <c r="Z1535" s="57" t="s">
        <v>17</v>
      </c>
      <c r="AA1535" s="57" t="s">
        <v>17</v>
      </c>
      <c r="AB1535" s="57"/>
      <c r="AC1535" s="57" t="s">
        <v>17</v>
      </c>
      <c r="AD1535" s="57" t="s">
        <v>17</v>
      </c>
      <c r="AE1535" s="57" t="s">
        <v>17</v>
      </c>
      <c r="AF1535" s="57" t="s">
        <v>17</v>
      </c>
      <c r="AG1535" s="57" t="s">
        <v>17</v>
      </c>
      <c r="AH1535" s="57" t="s">
        <v>17</v>
      </c>
      <c r="AI1535" s="57" t="s">
        <v>17</v>
      </c>
      <c r="AJ1535" s="57" t="s">
        <v>17</v>
      </c>
      <c r="AK1535" s="57" t="s">
        <v>17</v>
      </c>
      <c r="AL1535" s="57" t="s">
        <v>17</v>
      </c>
      <c r="AM1535" s="15"/>
      <c r="AN1535" s="15"/>
      <c r="AO1535" s="15"/>
      <c r="AP1535" s="15"/>
    </row>
    <row r="1536" spans="1:42" s="14" customFormat="1" x14ac:dyDescent="0.35">
      <c r="A1536" s="1" t="s">
        <v>2165</v>
      </c>
      <c r="B1536" s="1" t="s">
        <v>2166</v>
      </c>
      <c r="C1536" s="3"/>
      <c r="D1536" s="1" t="s">
        <v>23</v>
      </c>
      <c r="E1536" s="1" t="s">
        <v>38</v>
      </c>
      <c r="F1536" s="3" t="s">
        <v>228</v>
      </c>
      <c r="G1536" s="1" t="s">
        <v>491</v>
      </c>
      <c r="H1536" s="51" t="str">
        <f>_xlfn.XLOOKUP(B1536,'[1]Nur des jours'!$B:$B,'[1]Nur des jours'!$H:$H,"")</f>
        <v>ZTE</v>
      </c>
      <c r="I1536" s="52">
        <v>0</v>
      </c>
      <c r="J1536" s="52">
        <v>0</v>
      </c>
      <c r="K1536" s="52">
        <v>0</v>
      </c>
      <c r="L1536" s="53">
        <v>0</v>
      </c>
      <c r="M1536" s="54" t="s">
        <v>5374</v>
      </c>
      <c r="N1536" s="55"/>
      <c r="O1536" s="16" t="str" cm="1">
        <f t="array" ref="O1536">IFERROR(_xlfn.IFS(
Q1536="MPR ISSUE","PDH",
Q1536="BSS Hardware Issue","BSS",
Q1536="Sites strategiques, MLL, Pylone, etc.","ENVTECH",
Q1536="AKTIVCO DEFAUT GE &amp; POWER Cabinet","AKTIVCO",
Q1536="AKTIVCO Coupure ENEO &amp; Baisse de tension","AKTIVCO GRID ONLY",
Q1536="Coupure ENEO &amp; Baisse de tension","IHS GRID ONLY",
Q1536="Defaut GE &amp; POWER Cabinet","IHS",
Q1536="Sharing","Partners",
Q1536="SIte strategiques &amp; DataCenter","SST &amp; DC",
Q1536="Exclu","Exclu",
Q1536="SAT","SAT",
Q1536="SPARE-ISSUE","SPARE-ISSUE",
Q1536="Fiber CAmtel","TRANS_FO_CAMTEL",
Q1536="Fiber AOF","Fiber AOF",
Q1536="Projet OCM (HUAWEI)","TRAVAUX-HUAWEI",
Q1536="Projet OCM (NOKIA)","TRAVAUX-NOKIA",
Q1536="ACCESS-ISSUE","ACCESS-ISSUE",
Q1536="Projet OCM (ZTE, NOKIA, autres projets)","TRAVAUX OCM",
Q1536="No root CAuse","No root cause",
Q1536="ODU HS","PDH",
Q1536="IP &amp; VLAN","PDH",
Q1536="Warehouse HUAWEI","SPARE-ISSUE",
Q1536="SPARE-HS","SPARE-ISSUE",
Q1536="Power Telco","BSS"
),"")</f>
        <v>No root cause</v>
      </c>
      <c r="P1536" s="22" t="str" cm="1">
        <f t="array" ref="P1536">IFERROR(_xlfn.IFS(
Q1536="MPR ISSUE","TX ISSUE",
Q1536="BSS Hardware Issue","RAN ISSUE",
Q1536="Sites strategiques, MLL, Pylone, etc.","ENVTECH",
Q1536="AKTIVCO DEFAUT GE &amp; POWER Cabinet","POWER ISSUE",
Q1536="AKTIVCO Coupure ENEO &amp; Baisse de tension","POWER ISSUE",
Q1536="Coupure ENEO &amp; Baisse de tension","POWER ISSUE",
Q1536="Defaut GE &amp; POWER Cabinet","POWER ISSUE",
Q1536="Sharing","POWER ISSUE",
Q1536="SIte strategiques &amp; DataCenter","POWER ISSUE",
Q1536="Exclu","Exclu",
Q1536="SAT","TX ISSUE",
Q1536="SPARE-ISSUE","SPARE-ISSUE",
Q1536="Fiber CAmtel","TX ISSUE",
Q1536="Fiber AOF","TX ISSUE",
Q1536="Projet OCM (HUAWEI)","TRAVAUX-HUAWEI",
Q1536="Projet OCM (NOKIA)","TRAVAUX -NOKIA",
Q1536="ACCESS-ISSUE","ACCESS-ISSUE",
Q1536="Projet OCM (ZTE, NOKIA, autres projets)","TRAVAUX OCM",
Q1536="No root CAuse","No root cause",
Q1536="ODU HS","TX ISSUE",
Q1536="IP &amp; VLAN","TX ISSUE",
Q1536="Warehouse HUAWEI","SPARE-ISSUE",
Q1536="SPARE-HS","SPARE-ISSUE",
Q1536="Power Telco","RAN ISSUE"
),"")</f>
        <v>No root cause</v>
      </c>
      <c r="Q1536" s="48" t="s">
        <v>5576</v>
      </c>
      <c r="R1536" s="23" t="str" cm="1">
        <f t="array" ref="R1536">IFERROR(_xlfn.IFS(
Q1536="MPR ISSUE","ACTIVE",
Q1536="BSS Hardware Issue","ACTIVE",
Q1536="Sites strategiques, MLL, Pylone, etc.","PASSIVE",
Q1536="AKTIVCO DEFAUT GE &amp; POWER Cabinet","PASSIVE",
Q1536="AKTIVCO Coupure ENEO &amp; Baisse de tension","PASSIVE",
Q1536="Coupure ENEO &amp; Baisse de tension","PASSIVE",
Q1536="Defaut GE &amp; POWER Cabinet","PASSIVE",
Q1536="Sharing","PASSIVE",
Q1536="SIte strategiques &amp; DataCenter","PASSIVE",
Q1536="Exclu","Exclu",
Q1536="SAT","ACTIVE",
Q1536="SPARE-ISSUE","SPARE-ISSUE",
Q1536="Fiber CAmtel","ACTIVE",
Q1536="Fiber AOF","ACTIVE",
Q1536="Projet OCM (HUAWEI)","PLANNED WORKS",
Q1536="Projet OCM (NOKIA)","PLANNED WORKS",
Q1536="ACCESS-ISSUE","ACCESS-ISSUE",
Q1536="Projet OCM (ZTE, NOKIA, autres projets)","PLANNED WORKS",
Q1536="No root CAuse","No root cause",
Q1536="ODU HS","ACTIVE",
Q1536="IP &amp; VLAN","ACTIVE",
Q1536="Warehouse HUAWEI","SPARE-ISSUE",
Q1536="SPARE-HS","SPARE-ISSUE",
Q1536="Power Telco","ACTIVE"
),"")</f>
        <v>No root cause</v>
      </c>
      <c r="S1536" s="56" t="s">
        <v>17</v>
      </c>
      <c r="T1536" s="7" t="s">
        <v>17</v>
      </c>
      <c r="U1536" s="7" t="s">
        <v>17</v>
      </c>
      <c r="V1536" s="57" t="s">
        <v>17</v>
      </c>
      <c r="W1536" s="57" t="s">
        <v>17</v>
      </c>
      <c r="X1536" s="57" t="s">
        <v>17</v>
      </c>
      <c r="Y1536" s="57" t="s">
        <v>17</v>
      </c>
      <c r="Z1536" s="57" t="s">
        <v>17</v>
      </c>
      <c r="AA1536" s="57" t="s">
        <v>17</v>
      </c>
      <c r="AB1536" s="57"/>
      <c r="AC1536" s="57" t="s">
        <v>17</v>
      </c>
      <c r="AD1536" s="57" t="s">
        <v>17</v>
      </c>
      <c r="AE1536" s="57" t="s">
        <v>17</v>
      </c>
      <c r="AF1536" s="57" t="s">
        <v>17</v>
      </c>
      <c r="AG1536" s="57" t="s">
        <v>17</v>
      </c>
      <c r="AH1536" s="57" t="s">
        <v>17</v>
      </c>
      <c r="AI1536" s="57" t="s">
        <v>17</v>
      </c>
      <c r="AJ1536" s="57" t="s">
        <v>17</v>
      </c>
      <c r="AK1536" s="57" t="s">
        <v>17</v>
      </c>
      <c r="AL1536" s="57" t="s">
        <v>17</v>
      </c>
      <c r="AM1536" s="15"/>
      <c r="AN1536" s="15"/>
      <c r="AO1536" s="15"/>
      <c r="AP1536" s="15"/>
    </row>
    <row r="1537" spans="1:42" s="14" customFormat="1" x14ac:dyDescent="0.35">
      <c r="A1537" s="1" t="s">
        <v>1838</v>
      </c>
      <c r="B1537" s="1" t="s">
        <v>1839</v>
      </c>
      <c r="C1537" s="3"/>
      <c r="D1537" s="1" t="s">
        <v>23</v>
      </c>
      <c r="E1537" s="1" t="s">
        <v>124</v>
      </c>
      <c r="F1537" s="3" t="s">
        <v>25</v>
      </c>
      <c r="G1537" s="1" t="s">
        <v>1840</v>
      </c>
      <c r="H1537" s="59" t="str">
        <f>_xlfn.XLOOKUP(B1537,'[1]Nur des jours'!$B:$B,'[1]Nur des jours'!$H:$H,"")</f>
        <v>HUAWEI</v>
      </c>
      <c r="I1537" s="52">
        <v>0</v>
      </c>
      <c r="J1537" s="52">
        <v>0</v>
      </c>
      <c r="K1537" s="52">
        <v>0</v>
      </c>
      <c r="L1537" s="53">
        <v>0</v>
      </c>
      <c r="M1537" s="54" t="s">
        <v>5374</v>
      </c>
      <c r="N1537" s="55"/>
      <c r="O1537" s="16" t="str" cm="1">
        <f t="array" ref="O1537">IFERROR(_xlfn.IFS(
Q1537="MPR ISSUE","PDH",
Q1537="BSS Hardware Issue","BSS",
Q1537="Sites strategiques, MLL, Pylone, etc.","ENVTECH",
Q1537="AKTIVCO DEFAUT GE &amp; POWER Cabinet","AKTIVCO",
Q1537="AKTIVCO Coupure ENEO &amp; Baisse de tension","AKTIVCO GRID ONLY",
Q1537="Coupure ENEO &amp; Baisse de tension","IHS GRID ONLY",
Q1537="Defaut GE &amp; POWER Cabinet","IHS",
Q1537="Sharing","Partners",
Q1537="SIte strategiques &amp; DataCenter","SST &amp; DC",
Q1537="Exclu","Exclu",
Q1537="SAT","SAT",
Q1537="SPARE-ISSUE","SPARE-ISSUE",
Q1537="Fiber CAmtel","TRANS_FO_CAMTEL",
Q1537="Fiber AOF","Fiber AOF",
Q1537="Projet OCM (HUAWEI)","TRAVAUX-HUAWEI",
Q1537="Projet OCM (NOKIA)","TRAVAUX-NOKIA",
Q1537="ACCESS-ISSUE","ACCESS-ISSUE",
Q1537="Projet OCM (ZTE, NOKIA, autres projets)","TRAVAUX OCM",
Q1537="No root CAuse","No root cause",
Q1537="ODU HS","PDH",
Q1537="IP &amp; VLAN","PDH",
Q1537="Warehouse HUAWEI","SPARE-ISSUE",
Q1537="SPARE-HS","SPARE-ISSUE",
Q1537="Power Telco","BSS"
),"")</f>
        <v>No root cause</v>
      </c>
      <c r="P1537" s="22" t="str" cm="1">
        <f t="array" ref="P1537">IFERROR(_xlfn.IFS(
Q1537="MPR ISSUE","TX ISSUE",
Q1537="BSS Hardware Issue","RAN ISSUE",
Q1537="Sites strategiques, MLL, Pylone, etc.","ENVTECH",
Q1537="AKTIVCO DEFAUT GE &amp; POWER Cabinet","POWER ISSUE",
Q1537="AKTIVCO Coupure ENEO &amp; Baisse de tension","POWER ISSUE",
Q1537="Coupure ENEO &amp; Baisse de tension","POWER ISSUE",
Q1537="Defaut GE &amp; POWER Cabinet","POWER ISSUE",
Q1537="Sharing","POWER ISSUE",
Q1537="SIte strategiques &amp; DataCenter","POWER ISSUE",
Q1537="Exclu","Exclu",
Q1537="SAT","TX ISSUE",
Q1537="SPARE-ISSUE","SPARE-ISSUE",
Q1537="Fiber CAmtel","TX ISSUE",
Q1537="Fiber AOF","TX ISSUE",
Q1537="Projet OCM (HUAWEI)","TRAVAUX-HUAWEI",
Q1537="Projet OCM (NOKIA)","TRAVAUX -NOKIA",
Q1537="ACCESS-ISSUE","ACCESS-ISSUE",
Q1537="Projet OCM (ZTE, NOKIA, autres projets)","TRAVAUX OCM",
Q1537="No root CAuse","No root cause",
Q1537="ODU HS","TX ISSUE",
Q1537="IP &amp; VLAN","TX ISSUE",
Q1537="Warehouse HUAWEI","SPARE-ISSUE",
Q1537="SPARE-HS","SPARE-ISSUE",
Q1537="Power Telco","RAN ISSUE"
),"")</f>
        <v>No root cause</v>
      </c>
      <c r="Q1537" s="48" t="s">
        <v>5576</v>
      </c>
      <c r="R1537" s="23" t="str" cm="1">
        <f t="array" ref="R1537">IFERROR(_xlfn.IFS(
Q1537="MPR ISSUE","ACTIVE",
Q1537="BSS Hardware Issue","ACTIVE",
Q1537="Sites strategiques, MLL, Pylone, etc.","PASSIVE",
Q1537="AKTIVCO DEFAUT GE &amp; POWER Cabinet","PASSIVE",
Q1537="AKTIVCO Coupure ENEO &amp; Baisse de tension","PASSIVE",
Q1537="Coupure ENEO &amp; Baisse de tension","PASSIVE",
Q1537="Defaut GE &amp; POWER Cabinet","PASSIVE",
Q1537="Sharing","PASSIVE",
Q1537="SIte strategiques &amp; DataCenter","PASSIVE",
Q1537="Exclu","Exclu",
Q1537="SAT","ACTIVE",
Q1537="SPARE-ISSUE","SPARE-ISSUE",
Q1537="Fiber CAmtel","ACTIVE",
Q1537="Fiber AOF","ACTIVE",
Q1537="Projet OCM (HUAWEI)","PLANNED WORKS",
Q1537="Projet OCM (NOKIA)","PLANNED WORKS",
Q1537="ACCESS-ISSUE","ACCESS-ISSUE",
Q1537="Projet OCM (ZTE, NOKIA, autres projets)","PLANNED WORKS",
Q1537="No root CAuse","No root cause",
Q1537="ODU HS","ACTIVE",
Q1537="IP &amp; VLAN","ACTIVE",
Q1537="Warehouse HUAWEI","SPARE-ISSUE",
Q1537="SPARE-HS","SPARE-ISSUE",
Q1537="Power Telco","ACTIVE"
),"")</f>
        <v>No root cause</v>
      </c>
      <c r="S1537" s="56" t="s">
        <v>17</v>
      </c>
      <c r="T1537" s="7" t="s">
        <v>17</v>
      </c>
      <c r="U1537" s="7" t="s">
        <v>17</v>
      </c>
      <c r="V1537" s="57" t="s">
        <v>17</v>
      </c>
      <c r="W1537" s="57" t="s">
        <v>17</v>
      </c>
      <c r="X1537" s="57" t="s">
        <v>17</v>
      </c>
      <c r="Y1537" s="57" t="s">
        <v>17</v>
      </c>
      <c r="Z1537" s="57" t="s">
        <v>17</v>
      </c>
      <c r="AA1537" s="57" t="s">
        <v>17</v>
      </c>
      <c r="AB1537" s="57"/>
      <c r="AC1537" s="57" t="s">
        <v>17</v>
      </c>
      <c r="AD1537" s="57" t="s">
        <v>17</v>
      </c>
      <c r="AE1537" s="57" t="s">
        <v>17</v>
      </c>
      <c r="AF1537" s="57" t="s">
        <v>17</v>
      </c>
      <c r="AG1537" s="57" t="s">
        <v>17</v>
      </c>
      <c r="AH1537" s="57" t="s">
        <v>17</v>
      </c>
      <c r="AI1537" s="57" t="s">
        <v>17</v>
      </c>
      <c r="AJ1537" s="57" t="s">
        <v>17</v>
      </c>
      <c r="AK1537" s="57" t="s">
        <v>17</v>
      </c>
      <c r="AL1537" s="57" t="s">
        <v>17</v>
      </c>
      <c r="AM1537" s="15"/>
      <c r="AN1537" s="15"/>
      <c r="AO1537" s="15"/>
      <c r="AP1537" s="15"/>
    </row>
    <row r="1538" spans="1:42" s="14" customFormat="1" x14ac:dyDescent="0.35">
      <c r="A1538" s="1" t="s">
        <v>3064</v>
      </c>
      <c r="B1538" s="1" t="s">
        <v>3065</v>
      </c>
      <c r="C1538" s="3"/>
      <c r="D1538" s="1" t="s">
        <v>23</v>
      </c>
      <c r="E1538" s="1" t="s">
        <v>38</v>
      </c>
      <c r="F1538" s="3" t="s">
        <v>53</v>
      </c>
      <c r="G1538" s="1" t="s">
        <v>54</v>
      </c>
      <c r="H1538" s="59" t="str">
        <f>_xlfn.XLOOKUP(B1538,'[1]Nur des jours'!$B:$B,'[1]Nur des jours'!$H:$H,"")</f>
        <v>Huawei</v>
      </c>
      <c r="I1538" s="52">
        <v>0</v>
      </c>
      <c r="J1538" s="52">
        <v>0</v>
      </c>
      <c r="K1538" s="52">
        <v>0</v>
      </c>
      <c r="L1538" s="53">
        <v>0</v>
      </c>
      <c r="M1538" s="54" t="s">
        <v>5374</v>
      </c>
      <c r="N1538" s="55"/>
      <c r="O1538" s="16" t="str" cm="1">
        <f t="array" ref="O1538">IFERROR(_xlfn.IFS(
Q1538="MPR ISSUE","PDH",
Q1538="BSS Hardware Issue","BSS",
Q1538="Sites strategiques, MLL, Pylone, etc.","ENVTECH",
Q1538="AKTIVCO DEFAUT GE &amp; POWER Cabinet","AKTIVCO",
Q1538="AKTIVCO Coupure ENEO &amp; Baisse de tension","AKTIVCO GRID ONLY",
Q1538="Coupure ENEO &amp; Baisse de tension","IHS GRID ONLY",
Q1538="Defaut GE &amp; POWER Cabinet","IHS",
Q1538="Sharing","Partners",
Q1538="SIte strategiques &amp; DataCenter","SST &amp; DC",
Q1538="Exclu","Exclu",
Q1538="SAT","SAT",
Q1538="SPARE-ISSUE","SPARE-ISSUE",
Q1538="Fiber CAmtel","TRANS_FO_CAMTEL",
Q1538="Fiber AOF","Fiber AOF",
Q1538="Projet OCM (HUAWEI)","TRAVAUX-HUAWEI",
Q1538="Projet OCM (NOKIA)","TRAVAUX-NOKIA",
Q1538="ACCESS-ISSUE","ACCESS-ISSUE",
Q1538="Projet OCM (ZTE, NOKIA, autres projets)","TRAVAUX OCM",
Q1538="No root CAuse","No root cause",
Q1538="ODU HS","PDH",
Q1538="IP &amp; VLAN","PDH",
Q1538="Warehouse HUAWEI","SPARE-ISSUE",
Q1538="SPARE-HS","SPARE-ISSUE",
Q1538="Power Telco","BSS"
),"")</f>
        <v>No root cause</v>
      </c>
      <c r="P1538" s="22" t="str" cm="1">
        <f t="array" ref="P1538">IFERROR(_xlfn.IFS(
Q1538="MPR ISSUE","TX ISSUE",
Q1538="BSS Hardware Issue","RAN ISSUE",
Q1538="Sites strategiques, MLL, Pylone, etc.","ENVTECH",
Q1538="AKTIVCO DEFAUT GE &amp; POWER Cabinet","POWER ISSUE",
Q1538="AKTIVCO Coupure ENEO &amp; Baisse de tension","POWER ISSUE",
Q1538="Coupure ENEO &amp; Baisse de tension","POWER ISSUE",
Q1538="Defaut GE &amp; POWER Cabinet","POWER ISSUE",
Q1538="Sharing","POWER ISSUE",
Q1538="SIte strategiques &amp; DataCenter","POWER ISSUE",
Q1538="Exclu","Exclu",
Q1538="SAT","TX ISSUE",
Q1538="SPARE-ISSUE","SPARE-ISSUE",
Q1538="Fiber CAmtel","TX ISSUE",
Q1538="Fiber AOF","TX ISSUE",
Q1538="Projet OCM (HUAWEI)","TRAVAUX-HUAWEI",
Q1538="Projet OCM (NOKIA)","TRAVAUX -NOKIA",
Q1538="ACCESS-ISSUE","ACCESS-ISSUE",
Q1538="Projet OCM (ZTE, NOKIA, autres projets)","TRAVAUX OCM",
Q1538="No root CAuse","No root cause",
Q1538="ODU HS","TX ISSUE",
Q1538="IP &amp; VLAN","TX ISSUE",
Q1538="Warehouse HUAWEI","SPARE-ISSUE",
Q1538="SPARE-HS","SPARE-ISSUE",
Q1538="Power Telco","RAN ISSUE"
),"")</f>
        <v>No root cause</v>
      </c>
      <c r="Q1538" s="48" t="s">
        <v>5576</v>
      </c>
      <c r="R1538" s="23" t="str" cm="1">
        <f t="array" ref="R1538">IFERROR(_xlfn.IFS(
Q1538="MPR ISSUE","ACTIVE",
Q1538="BSS Hardware Issue","ACTIVE",
Q1538="Sites strategiques, MLL, Pylone, etc.","PASSIVE",
Q1538="AKTIVCO DEFAUT GE &amp; POWER Cabinet","PASSIVE",
Q1538="AKTIVCO Coupure ENEO &amp; Baisse de tension","PASSIVE",
Q1538="Coupure ENEO &amp; Baisse de tension","PASSIVE",
Q1538="Defaut GE &amp; POWER Cabinet","PASSIVE",
Q1538="Sharing","PASSIVE",
Q1538="SIte strategiques &amp; DataCenter","PASSIVE",
Q1538="Exclu","Exclu",
Q1538="SAT","ACTIVE",
Q1538="SPARE-ISSUE","SPARE-ISSUE",
Q1538="Fiber CAmtel","ACTIVE",
Q1538="Fiber AOF","ACTIVE",
Q1538="Projet OCM (HUAWEI)","PLANNED WORKS",
Q1538="Projet OCM (NOKIA)","PLANNED WORKS",
Q1538="ACCESS-ISSUE","ACCESS-ISSUE",
Q1538="Projet OCM (ZTE, NOKIA, autres projets)","PLANNED WORKS",
Q1538="No root CAuse","No root cause",
Q1538="ODU HS","ACTIVE",
Q1538="IP &amp; VLAN","ACTIVE",
Q1538="Warehouse HUAWEI","SPARE-ISSUE",
Q1538="SPARE-HS","SPARE-ISSUE",
Q1538="Power Telco","ACTIVE"
),"")</f>
        <v>No root cause</v>
      </c>
      <c r="S1538" s="56" t="s">
        <v>17</v>
      </c>
      <c r="T1538" s="7" t="s">
        <v>17</v>
      </c>
      <c r="U1538" s="7" t="s">
        <v>17</v>
      </c>
      <c r="V1538" s="57"/>
      <c r="W1538" s="57"/>
      <c r="X1538" s="57"/>
      <c r="Y1538" s="57"/>
      <c r="Z1538" s="57"/>
      <c r="AA1538" s="57"/>
      <c r="AB1538" s="57"/>
      <c r="AC1538" s="57" t="s">
        <v>17</v>
      </c>
      <c r="AD1538" s="57" t="s">
        <v>17</v>
      </c>
      <c r="AE1538" s="57" t="s">
        <v>17</v>
      </c>
      <c r="AF1538" s="57" t="s">
        <v>17</v>
      </c>
      <c r="AG1538" s="57" t="s">
        <v>17</v>
      </c>
      <c r="AH1538" s="57" t="s">
        <v>17</v>
      </c>
      <c r="AI1538" s="57" t="s">
        <v>17</v>
      </c>
      <c r="AJ1538" s="57" t="s">
        <v>17</v>
      </c>
      <c r="AK1538" s="57" t="s">
        <v>17</v>
      </c>
      <c r="AL1538" s="57" t="s">
        <v>17</v>
      </c>
      <c r="AM1538" s="15"/>
      <c r="AN1538" s="15"/>
      <c r="AO1538" s="15"/>
      <c r="AP1538" s="15"/>
    </row>
    <row r="1539" spans="1:42" s="14" customFormat="1" x14ac:dyDescent="0.35">
      <c r="A1539" s="2" t="s">
        <v>1862</v>
      </c>
      <c r="B1539" s="1" t="s">
        <v>1863</v>
      </c>
      <c r="C1539" s="3"/>
      <c r="D1539" s="1" t="s">
        <v>12</v>
      </c>
      <c r="E1539" s="1" t="s">
        <v>68</v>
      </c>
      <c r="F1539" s="3" t="s">
        <v>25</v>
      </c>
      <c r="G1539" s="1" t="s">
        <v>1864</v>
      </c>
      <c r="H1539" s="60" t="str">
        <f>_xlfn.XLOOKUP(B1539,'[1]Nur des jours'!$B:$B,'[1]Nur des jours'!$H:$H,"")</f>
        <v>NOKIA</v>
      </c>
      <c r="I1539" s="52">
        <v>0</v>
      </c>
      <c r="J1539" s="52">
        <v>0</v>
      </c>
      <c r="K1539" s="52">
        <v>0</v>
      </c>
      <c r="L1539" s="53">
        <v>0</v>
      </c>
      <c r="M1539" s="54" t="s">
        <v>5374</v>
      </c>
      <c r="N1539" s="55"/>
      <c r="O1539" s="16" t="str" cm="1">
        <f t="array" ref="O1539">IFERROR(_xlfn.IFS(
Q1539="MPR ISSUE","PDH",
Q1539="BSS Hardware Issue","BSS",
Q1539="Sites strategiques, MLL, Pylone, etc.","ENVTECH",
Q1539="AKTIVCO DEFAUT GE &amp; POWER Cabinet","AKTIVCO",
Q1539="AKTIVCO Coupure ENEO &amp; Baisse de tension","AKTIVCO GRID ONLY",
Q1539="Coupure ENEO &amp; Baisse de tension","IHS GRID ONLY",
Q1539="Defaut GE &amp; POWER Cabinet","IHS",
Q1539="Sharing","Partners",
Q1539="SIte strategiques &amp; DataCenter","SST &amp; DC",
Q1539="Exclu","Exclu",
Q1539="SAT","SAT",
Q1539="SPARE-ISSUE","SPARE-ISSUE",
Q1539="Fiber CAmtel","TRANS_FO_CAMTEL",
Q1539="Fiber AOF","Fiber AOF",
Q1539="Projet OCM (HUAWEI)","TRAVAUX-HUAWEI",
Q1539="Projet OCM (NOKIA)","TRAVAUX-NOKIA",
Q1539="ACCESS-ISSUE","ACCESS-ISSUE",
Q1539="Projet OCM (ZTE, NOKIA, autres projets)","TRAVAUX OCM",
Q1539="No root CAuse","No root cause",
Q1539="ODU HS","PDH",
Q1539="IP &amp; VLAN","PDH",
Q1539="Warehouse HUAWEI","SPARE-ISSUE",
Q1539="SPARE-HS","SPARE-ISSUE",
Q1539="Power Telco","BSS"
),"")</f>
        <v>No root cause</v>
      </c>
      <c r="P1539" s="22" t="str" cm="1">
        <f t="array" ref="P1539">IFERROR(_xlfn.IFS(
Q1539="MPR ISSUE","TX ISSUE",
Q1539="BSS Hardware Issue","RAN ISSUE",
Q1539="Sites strategiques, MLL, Pylone, etc.","ENVTECH",
Q1539="AKTIVCO DEFAUT GE &amp; POWER Cabinet","POWER ISSUE",
Q1539="AKTIVCO Coupure ENEO &amp; Baisse de tension","POWER ISSUE",
Q1539="Coupure ENEO &amp; Baisse de tension","POWER ISSUE",
Q1539="Defaut GE &amp; POWER Cabinet","POWER ISSUE",
Q1539="Sharing","POWER ISSUE",
Q1539="SIte strategiques &amp; DataCenter","POWER ISSUE",
Q1539="Exclu","Exclu",
Q1539="SAT","TX ISSUE",
Q1539="SPARE-ISSUE","SPARE-ISSUE",
Q1539="Fiber CAmtel","TX ISSUE",
Q1539="Fiber AOF","TX ISSUE",
Q1539="Projet OCM (HUAWEI)","TRAVAUX-HUAWEI",
Q1539="Projet OCM (NOKIA)","TRAVAUX -NOKIA",
Q1539="ACCESS-ISSUE","ACCESS-ISSUE",
Q1539="Projet OCM (ZTE, NOKIA, autres projets)","TRAVAUX OCM",
Q1539="No root CAuse","No root cause",
Q1539="ODU HS","TX ISSUE",
Q1539="IP &amp; VLAN","TX ISSUE",
Q1539="Warehouse HUAWEI","SPARE-ISSUE",
Q1539="SPARE-HS","SPARE-ISSUE",
Q1539="Power Telco","RAN ISSUE"
),"")</f>
        <v>No root cause</v>
      </c>
      <c r="Q1539" s="48" t="s">
        <v>5576</v>
      </c>
      <c r="R1539" s="23" t="str" cm="1">
        <f t="array" ref="R1539">IFERROR(_xlfn.IFS(
Q1539="MPR ISSUE","ACTIVE",
Q1539="BSS Hardware Issue","ACTIVE",
Q1539="Sites strategiques, MLL, Pylone, etc.","PASSIVE",
Q1539="AKTIVCO DEFAUT GE &amp; POWER Cabinet","PASSIVE",
Q1539="AKTIVCO Coupure ENEO &amp; Baisse de tension","PASSIVE",
Q1539="Coupure ENEO &amp; Baisse de tension","PASSIVE",
Q1539="Defaut GE &amp; POWER Cabinet","PASSIVE",
Q1539="Sharing","PASSIVE",
Q1539="SIte strategiques &amp; DataCenter","PASSIVE",
Q1539="Exclu","Exclu",
Q1539="SAT","ACTIVE",
Q1539="SPARE-ISSUE","SPARE-ISSUE",
Q1539="Fiber CAmtel","ACTIVE",
Q1539="Fiber AOF","ACTIVE",
Q1539="Projet OCM (HUAWEI)","PLANNED WORKS",
Q1539="Projet OCM (NOKIA)","PLANNED WORKS",
Q1539="ACCESS-ISSUE","ACCESS-ISSUE",
Q1539="Projet OCM (ZTE, NOKIA, autres projets)","PLANNED WORKS",
Q1539="No root CAuse","No root cause",
Q1539="ODU HS","ACTIVE",
Q1539="IP &amp; VLAN","ACTIVE",
Q1539="Warehouse HUAWEI","SPARE-ISSUE",
Q1539="SPARE-HS","SPARE-ISSUE",
Q1539="Power Telco","ACTIVE"
),"")</f>
        <v>No root cause</v>
      </c>
      <c r="S1539" s="56" t="s">
        <v>17</v>
      </c>
      <c r="T1539" s="7" t="s">
        <v>17</v>
      </c>
      <c r="U1539" s="7" t="s">
        <v>17</v>
      </c>
      <c r="V1539" s="57" t="s">
        <v>17</v>
      </c>
      <c r="W1539" s="57" t="s">
        <v>17</v>
      </c>
      <c r="X1539" s="57" t="s">
        <v>17</v>
      </c>
      <c r="Y1539" s="57" t="s">
        <v>17</v>
      </c>
      <c r="Z1539" s="57" t="s">
        <v>17</v>
      </c>
      <c r="AA1539" s="57" t="s">
        <v>17</v>
      </c>
      <c r="AB1539" s="57"/>
      <c r="AC1539" s="57" t="s">
        <v>17</v>
      </c>
      <c r="AD1539" s="57" t="s">
        <v>17</v>
      </c>
      <c r="AE1539" s="57" t="s">
        <v>17</v>
      </c>
      <c r="AF1539" s="57" t="s">
        <v>17</v>
      </c>
      <c r="AG1539" s="57" t="s">
        <v>17</v>
      </c>
      <c r="AH1539" s="57" t="s">
        <v>17</v>
      </c>
      <c r="AI1539" s="57" t="s">
        <v>17</v>
      </c>
      <c r="AJ1539" s="57" t="s">
        <v>17</v>
      </c>
      <c r="AK1539" s="57" t="s">
        <v>17</v>
      </c>
      <c r="AL1539" s="57" t="s">
        <v>17</v>
      </c>
      <c r="AM1539" s="15"/>
      <c r="AN1539" s="15"/>
      <c r="AO1539" s="15"/>
      <c r="AP1539" s="15"/>
    </row>
    <row r="1540" spans="1:42" s="14" customFormat="1" x14ac:dyDescent="0.35">
      <c r="A1540" s="1" t="s">
        <v>843</v>
      </c>
      <c r="B1540" s="1" t="s">
        <v>844</v>
      </c>
      <c r="C1540" s="3"/>
      <c r="D1540" s="1" t="s">
        <v>12</v>
      </c>
      <c r="E1540" s="1" t="s">
        <v>68</v>
      </c>
      <c r="F1540" s="3" t="s">
        <v>25</v>
      </c>
      <c r="G1540" s="1" t="s">
        <v>843</v>
      </c>
      <c r="H1540" s="60" t="str">
        <f>_xlfn.XLOOKUP(B1540,'[1]Nur des jours'!$B:$B,'[1]Nur des jours'!$H:$H,"")</f>
        <v>NOKIA</v>
      </c>
      <c r="I1540" s="52">
        <v>0</v>
      </c>
      <c r="J1540" s="52">
        <v>0</v>
      </c>
      <c r="K1540" s="52">
        <v>0</v>
      </c>
      <c r="L1540" s="53">
        <v>0</v>
      </c>
      <c r="M1540" s="54" t="s">
        <v>5374</v>
      </c>
      <c r="N1540" s="55"/>
      <c r="O1540" s="16" t="str" cm="1">
        <f t="array" ref="O1540">IFERROR(_xlfn.IFS(
Q1540="MPR ISSUE","PDH",
Q1540="BSS Hardware Issue","BSS",
Q1540="Sites strategiques, MLL, Pylone, etc.","ENVTECH",
Q1540="AKTIVCO DEFAUT GE &amp; POWER Cabinet","AKTIVCO",
Q1540="AKTIVCO Coupure ENEO &amp; Baisse de tension","AKTIVCO GRID ONLY",
Q1540="Coupure ENEO &amp; Baisse de tension","IHS GRID ONLY",
Q1540="Defaut GE &amp; POWER Cabinet","IHS",
Q1540="Sharing","Partners",
Q1540="SIte strategiques &amp; DataCenter","SST &amp; DC",
Q1540="Exclu","Exclu",
Q1540="SAT","SAT",
Q1540="SPARE-ISSUE","SPARE-ISSUE",
Q1540="Fiber CAmtel","TRANS_FO_CAMTEL",
Q1540="Fiber AOF","Fiber AOF",
Q1540="Projet OCM (HUAWEI)","TRAVAUX-HUAWEI",
Q1540="Projet OCM (NOKIA)","TRAVAUX-NOKIA",
Q1540="ACCESS-ISSUE","ACCESS-ISSUE",
Q1540="Projet OCM (ZTE, NOKIA, autres projets)","TRAVAUX OCM",
Q1540="No root CAuse","No root cause",
Q1540="ODU HS","PDH",
Q1540="IP &amp; VLAN","PDH",
Q1540="Warehouse HUAWEI","SPARE-ISSUE",
Q1540="SPARE-HS","SPARE-ISSUE",
Q1540="Power Telco","BSS"
),"")</f>
        <v>No root cause</v>
      </c>
      <c r="P1540" s="22" t="str" cm="1">
        <f t="array" ref="P1540">IFERROR(_xlfn.IFS(
Q1540="MPR ISSUE","TX ISSUE",
Q1540="BSS Hardware Issue","RAN ISSUE",
Q1540="Sites strategiques, MLL, Pylone, etc.","ENVTECH",
Q1540="AKTIVCO DEFAUT GE &amp; POWER Cabinet","POWER ISSUE",
Q1540="AKTIVCO Coupure ENEO &amp; Baisse de tension","POWER ISSUE",
Q1540="Coupure ENEO &amp; Baisse de tension","POWER ISSUE",
Q1540="Defaut GE &amp; POWER Cabinet","POWER ISSUE",
Q1540="Sharing","POWER ISSUE",
Q1540="SIte strategiques &amp; DataCenter","POWER ISSUE",
Q1540="Exclu","Exclu",
Q1540="SAT","TX ISSUE",
Q1540="SPARE-ISSUE","SPARE-ISSUE",
Q1540="Fiber CAmtel","TX ISSUE",
Q1540="Fiber AOF","TX ISSUE",
Q1540="Projet OCM (HUAWEI)","TRAVAUX-HUAWEI",
Q1540="Projet OCM (NOKIA)","TRAVAUX -NOKIA",
Q1540="ACCESS-ISSUE","ACCESS-ISSUE",
Q1540="Projet OCM (ZTE, NOKIA, autres projets)","TRAVAUX OCM",
Q1540="No root CAuse","No root cause",
Q1540="ODU HS","TX ISSUE",
Q1540="IP &amp; VLAN","TX ISSUE",
Q1540="Warehouse HUAWEI","SPARE-ISSUE",
Q1540="SPARE-HS","SPARE-ISSUE",
Q1540="Power Telco","RAN ISSUE"
),"")</f>
        <v>No root cause</v>
      </c>
      <c r="Q1540" s="48" t="s">
        <v>5576</v>
      </c>
      <c r="R1540" s="23" t="str" cm="1">
        <f t="array" ref="R1540">IFERROR(_xlfn.IFS(
Q1540="MPR ISSUE","ACTIVE",
Q1540="BSS Hardware Issue","ACTIVE",
Q1540="Sites strategiques, MLL, Pylone, etc.","PASSIVE",
Q1540="AKTIVCO DEFAUT GE &amp; POWER Cabinet","PASSIVE",
Q1540="AKTIVCO Coupure ENEO &amp; Baisse de tension","PASSIVE",
Q1540="Coupure ENEO &amp; Baisse de tension","PASSIVE",
Q1540="Defaut GE &amp; POWER Cabinet","PASSIVE",
Q1540="Sharing","PASSIVE",
Q1540="SIte strategiques &amp; DataCenter","PASSIVE",
Q1540="Exclu","Exclu",
Q1540="SAT","ACTIVE",
Q1540="SPARE-ISSUE","SPARE-ISSUE",
Q1540="Fiber CAmtel","ACTIVE",
Q1540="Fiber AOF","ACTIVE",
Q1540="Projet OCM (HUAWEI)","PLANNED WORKS",
Q1540="Projet OCM (NOKIA)","PLANNED WORKS",
Q1540="ACCESS-ISSUE","ACCESS-ISSUE",
Q1540="Projet OCM (ZTE, NOKIA, autres projets)","PLANNED WORKS",
Q1540="No root CAuse","No root cause",
Q1540="ODU HS","ACTIVE",
Q1540="IP &amp; VLAN","ACTIVE",
Q1540="Warehouse HUAWEI","SPARE-ISSUE",
Q1540="SPARE-HS","SPARE-ISSUE",
Q1540="Power Telco","ACTIVE"
),"")</f>
        <v>No root cause</v>
      </c>
      <c r="S1540" s="56" t="s">
        <v>17</v>
      </c>
      <c r="T1540" s="7" t="s">
        <v>17</v>
      </c>
      <c r="U1540" s="7" t="s">
        <v>17</v>
      </c>
      <c r="V1540" s="57" t="s">
        <v>17</v>
      </c>
      <c r="W1540" s="57" t="s">
        <v>17</v>
      </c>
      <c r="X1540" s="57" t="s">
        <v>17</v>
      </c>
      <c r="Y1540" s="57" t="s">
        <v>17</v>
      </c>
      <c r="Z1540" s="57" t="s">
        <v>17</v>
      </c>
      <c r="AA1540" s="57" t="s">
        <v>17</v>
      </c>
      <c r="AB1540" s="57"/>
      <c r="AC1540" s="57" t="s">
        <v>17</v>
      </c>
      <c r="AD1540" s="57" t="s">
        <v>17</v>
      </c>
      <c r="AE1540" s="57" t="s">
        <v>17</v>
      </c>
      <c r="AF1540" s="57" t="s">
        <v>17</v>
      </c>
      <c r="AG1540" s="57" t="s">
        <v>17</v>
      </c>
      <c r="AH1540" s="57" t="s">
        <v>17</v>
      </c>
      <c r="AI1540" s="57" t="s">
        <v>17</v>
      </c>
      <c r="AJ1540" s="57" t="s">
        <v>17</v>
      </c>
      <c r="AK1540" s="57" t="s">
        <v>17</v>
      </c>
      <c r="AL1540" s="57" t="s">
        <v>17</v>
      </c>
      <c r="AM1540" s="15"/>
      <c r="AN1540" s="15"/>
      <c r="AO1540" s="15"/>
      <c r="AP1540" s="15"/>
    </row>
    <row r="1541" spans="1:42" s="14" customFormat="1" x14ac:dyDescent="0.35">
      <c r="A1541" s="1" t="s">
        <v>4759</v>
      </c>
      <c r="B1541" s="1" t="s">
        <v>4760</v>
      </c>
      <c r="C1541" s="3"/>
      <c r="D1541" s="1" t="s">
        <v>12</v>
      </c>
      <c r="E1541" s="1" t="s">
        <v>13</v>
      </c>
      <c r="F1541" s="3" t="s">
        <v>33</v>
      </c>
      <c r="G1541" s="1" t="s">
        <v>34</v>
      </c>
      <c r="H1541" s="51" t="str">
        <f>_xlfn.XLOOKUP(B1541,'[1]Nur des jours'!$B:$B,'[1]Nur des jours'!$H:$H,"")</f>
        <v>ZTE</v>
      </c>
      <c r="I1541" s="52">
        <v>0</v>
      </c>
      <c r="J1541" s="52">
        <v>0</v>
      </c>
      <c r="K1541" s="52">
        <v>0</v>
      </c>
      <c r="L1541" s="53">
        <v>0</v>
      </c>
      <c r="M1541" s="54" t="s">
        <v>5374</v>
      </c>
      <c r="N1541" s="55"/>
      <c r="O1541" s="16" t="str" cm="1">
        <f t="array" ref="O1541">IFERROR(_xlfn.IFS(
Q1541="MPR ISSUE","PDH",
Q1541="BSS Hardware Issue","BSS",
Q1541="Sites strategiques, MLL, Pylone, etc.","ENVTECH",
Q1541="AKTIVCO DEFAUT GE &amp; POWER Cabinet","AKTIVCO",
Q1541="AKTIVCO Coupure ENEO &amp; Baisse de tension","AKTIVCO GRID ONLY",
Q1541="Coupure ENEO &amp; Baisse de tension","IHS GRID ONLY",
Q1541="Defaut GE &amp; POWER Cabinet","IHS",
Q1541="Sharing","Partners",
Q1541="SIte strategiques &amp; DataCenter","SST &amp; DC",
Q1541="Exclu","Exclu",
Q1541="SAT","SAT",
Q1541="SPARE-ISSUE","SPARE-ISSUE",
Q1541="Fiber CAmtel","TRANS_FO_CAMTEL",
Q1541="Fiber AOF","Fiber AOF",
Q1541="Projet OCM (HUAWEI)","TRAVAUX-HUAWEI",
Q1541="Projet OCM (NOKIA)","TRAVAUX-NOKIA",
Q1541="ACCESS-ISSUE","ACCESS-ISSUE",
Q1541="Projet OCM (ZTE, NOKIA, autres projets)","TRAVAUX OCM",
Q1541="No root CAuse","No root cause",
Q1541="ODU HS","PDH",
Q1541="IP &amp; VLAN","PDH",
Q1541="Warehouse HUAWEI","SPARE-ISSUE",
Q1541="SPARE-HS","SPARE-ISSUE",
Q1541="Power Telco","BSS"
),"")</f>
        <v>No root cause</v>
      </c>
      <c r="P1541" s="22" t="str" cm="1">
        <f t="array" ref="P1541">IFERROR(_xlfn.IFS(
Q1541="MPR ISSUE","TX ISSUE",
Q1541="BSS Hardware Issue","RAN ISSUE",
Q1541="Sites strategiques, MLL, Pylone, etc.","ENVTECH",
Q1541="AKTIVCO DEFAUT GE &amp; POWER Cabinet","POWER ISSUE",
Q1541="AKTIVCO Coupure ENEO &amp; Baisse de tension","POWER ISSUE",
Q1541="Coupure ENEO &amp; Baisse de tension","POWER ISSUE",
Q1541="Defaut GE &amp; POWER Cabinet","POWER ISSUE",
Q1541="Sharing","POWER ISSUE",
Q1541="SIte strategiques &amp; DataCenter","POWER ISSUE",
Q1541="Exclu","Exclu",
Q1541="SAT","TX ISSUE",
Q1541="SPARE-ISSUE","SPARE-ISSUE",
Q1541="Fiber CAmtel","TX ISSUE",
Q1541="Fiber AOF","TX ISSUE",
Q1541="Projet OCM (HUAWEI)","TRAVAUX-HUAWEI",
Q1541="Projet OCM (NOKIA)","TRAVAUX -NOKIA",
Q1541="ACCESS-ISSUE","ACCESS-ISSUE",
Q1541="Projet OCM (ZTE, NOKIA, autres projets)","TRAVAUX OCM",
Q1541="No root CAuse","No root cause",
Q1541="ODU HS","TX ISSUE",
Q1541="IP &amp; VLAN","TX ISSUE",
Q1541="Warehouse HUAWEI","SPARE-ISSUE",
Q1541="SPARE-HS","SPARE-ISSUE",
Q1541="Power Telco","RAN ISSUE"
),"")</f>
        <v>No root cause</v>
      </c>
      <c r="Q1541" s="48" t="s">
        <v>5576</v>
      </c>
      <c r="R1541" s="23" t="str" cm="1">
        <f t="array" ref="R1541">IFERROR(_xlfn.IFS(
Q1541="MPR ISSUE","ACTIVE",
Q1541="BSS Hardware Issue","ACTIVE",
Q1541="Sites strategiques, MLL, Pylone, etc.","PASSIVE",
Q1541="AKTIVCO DEFAUT GE &amp; POWER Cabinet","PASSIVE",
Q1541="AKTIVCO Coupure ENEO &amp; Baisse de tension","PASSIVE",
Q1541="Coupure ENEO &amp; Baisse de tension","PASSIVE",
Q1541="Defaut GE &amp; POWER Cabinet","PASSIVE",
Q1541="Sharing","PASSIVE",
Q1541="SIte strategiques &amp; DataCenter","PASSIVE",
Q1541="Exclu","Exclu",
Q1541="SAT","ACTIVE",
Q1541="SPARE-ISSUE","SPARE-ISSUE",
Q1541="Fiber CAmtel","ACTIVE",
Q1541="Fiber AOF","ACTIVE",
Q1541="Projet OCM (HUAWEI)","PLANNED WORKS",
Q1541="Projet OCM (NOKIA)","PLANNED WORKS",
Q1541="ACCESS-ISSUE","ACCESS-ISSUE",
Q1541="Projet OCM (ZTE, NOKIA, autres projets)","PLANNED WORKS",
Q1541="No root CAuse","No root cause",
Q1541="ODU HS","ACTIVE",
Q1541="IP &amp; VLAN","ACTIVE",
Q1541="Warehouse HUAWEI","SPARE-ISSUE",
Q1541="SPARE-HS","SPARE-ISSUE",
Q1541="Power Telco","ACTIVE"
),"")</f>
        <v>No root cause</v>
      </c>
      <c r="S1541" s="56" t="s">
        <v>17</v>
      </c>
      <c r="T1541" s="7" t="s">
        <v>17</v>
      </c>
      <c r="U1541" s="7" t="s">
        <v>17</v>
      </c>
      <c r="V1541" s="57" t="s">
        <v>17</v>
      </c>
      <c r="W1541" s="57" t="s">
        <v>17</v>
      </c>
      <c r="X1541" s="57" t="s">
        <v>17</v>
      </c>
      <c r="Y1541" s="57" t="s">
        <v>17</v>
      </c>
      <c r="Z1541" s="57" t="s">
        <v>17</v>
      </c>
      <c r="AA1541" s="57" t="s">
        <v>17</v>
      </c>
      <c r="AB1541" s="57"/>
      <c r="AC1541" s="57" t="s">
        <v>17</v>
      </c>
      <c r="AD1541" s="57" t="s">
        <v>17</v>
      </c>
      <c r="AE1541" s="57" t="s">
        <v>17</v>
      </c>
      <c r="AF1541" s="57" t="s">
        <v>17</v>
      </c>
      <c r="AG1541" s="57" t="s">
        <v>17</v>
      </c>
      <c r="AH1541" s="57" t="s">
        <v>17</v>
      </c>
      <c r="AI1541" s="57" t="s">
        <v>17</v>
      </c>
      <c r="AJ1541" s="57" t="s">
        <v>17</v>
      </c>
      <c r="AK1541" s="57" t="s">
        <v>17</v>
      </c>
      <c r="AL1541" s="57" t="s">
        <v>17</v>
      </c>
      <c r="AM1541" s="15"/>
      <c r="AN1541" s="15"/>
      <c r="AO1541" s="15"/>
      <c r="AP1541" s="15"/>
    </row>
    <row r="1542" spans="1:42" s="14" customFormat="1" x14ac:dyDescent="0.35">
      <c r="A1542" s="1" t="s">
        <v>1404</v>
      </c>
      <c r="B1542" s="1" t="s">
        <v>1405</v>
      </c>
      <c r="C1542" s="3"/>
      <c r="D1542" s="1"/>
      <c r="E1542" s="1"/>
      <c r="F1542" s="3" t="s">
        <v>39</v>
      </c>
      <c r="G1542" s="1" t="s">
        <v>40</v>
      </c>
      <c r="H1542" s="51" t="str">
        <f>_xlfn.XLOOKUP(B1542,'[1]Nur des jours'!$B:$B,'[1]Nur des jours'!$H:$H,"")</f>
        <v>ZTE</v>
      </c>
      <c r="I1542" s="52">
        <v>0</v>
      </c>
      <c r="J1542" s="52">
        <v>0</v>
      </c>
      <c r="K1542" s="52">
        <v>0</v>
      </c>
      <c r="L1542" s="53">
        <v>0</v>
      </c>
      <c r="M1542" s="54" t="s">
        <v>5374</v>
      </c>
      <c r="N1542" s="55"/>
      <c r="O1542" s="16" t="str" cm="1">
        <f t="array" ref="O1542">IFERROR(_xlfn.IFS(
Q1542="MPR ISSUE","PDH",
Q1542="BSS Hardware Issue","BSS",
Q1542="Sites strategiques, MLL, Pylone, etc.","ENVTECH",
Q1542="AKTIVCO DEFAUT GE &amp; POWER Cabinet","AKTIVCO",
Q1542="AKTIVCO Coupure ENEO &amp; Baisse de tension","AKTIVCO GRID ONLY",
Q1542="Coupure ENEO &amp; Baisse de tension","IHS GRID ONLY",
Q1542="Defaut GE &amp; POWER Cabinet","IHS",
Q1542="Sharing","Partners",
Q1542="SIte strategiques &amp; DataCenter","SST &amp; DC",
Q1542="Exclu","Exclu",
Q1542="SAT","SAT",
Q1542="SPARE-ISSUE","SPARE-ISSUE",
Q1542="Fiber CAmtel","TRANS_FO_CAMTEL",
Q1542="Fiber AOF","Fiber AOF",
Q1542="Projet OCM (HUAWEI)","TRAVAUX-HUAWEI",
Q1542="Projet OCM (NOKIA)","TRAVAUX-NOKIA",
Q1542="ACCESS-ISSUE","ACCESS-ISSUE",
Q1542="Projet OCM (ZTE, NOKIA, autres projets)","TRAVAUX OCM",
Q1542="No root CAuse","No root cause",
Q1542="ODU HS","PDH",
Q1542="IP &amp; VLAN","PDH",
Q1542="Warehouse HUAWEI","SPARE-ISSUE",
Q1542="SPARE-HS","SPARE-ISSUE",
Q1542="Power Telco","BSS"
),"")</f>
        <v>No root cause</v>
      </c>
      <c r="P1542" s="22" t="str" cm="1">
        <f t="array" ref="P1542">IFERROR(_xlfn.IFS(
Q1542="MPR ISSUE","TX ISSUE",
Q1542="BSS Hardware Issue","RAN ISSUE",
Q1542="Sites strategiques, MLL, Pylone, etc.","ENVTECH",
Q1542="AKTIVCO DEFAUT GE &amp; POWER Cabinet","POWER ISSUE",
Q1542="AKTIVCO Coupure ENEO &amp; Baisse de tension","POWER ISSUE",
Q1542="Coupure ENEO &amp; Baisse de tension","POWER ISSUE",
Q1542="Defaut GE &amp; POWER Cabinet","POWER ISSUE",
Q1542="Sharing","POWER ISSUE",
Q1542="SIte strategiques &amp; DataCenter","POWER ISSUE",
Q1542="Exclu","Exclu",
Q1542="SAT","TX ISSUE",
Q1542="SPARE-ISSUE","SPARE-ISSUE",
Q1542="Fiber CAmtel","TX ISSUE",
Q1542="Fiber AOF","TX ISSUE",
Q1542="Projet OCM (HUAWEI)","TRAVAUX-HUAWEI",
Q1542="Projet OCM (NOKIA)","TRAVAUX -NOKIA",
Q1542="ACCESS-ISSUE","ACCESS-ISSUE",
Q1542="Projet OCM (ZTE, NOKIA, autres projets)","TRAVAUX OCM",
Q1542="No root CAuse","No root cause",
Q1542="ODU HS","TX ISSUE",
Q1542="IP &amp; VLAN","TX ISSUE",
Q1542="Warehouse HUAWEI","SPARE-ISSUE",
Q1542="SPARE-HS","SPARE-ISSUE",
Q1542="Power Telco","RAN ISSUE"
),"")</f>
        <v>No root cause</v>
      </c>
      <c r="Q1542" s="48" t="s">
        <v>5576</v>
      </c>
      <c r="R1542" s="23" t="str" cm="1">
        <f t="array" ref="R1542">IFERROR(_xlfn.IFS(
Q1542="MPR ISSUE","ACTIVE",
Q1542="BSS Hardware Issue","ACTIVE",
Q1542="Sites strategiques, MLL, Pylone, etc.","PASSIVE",
Q1542="AKTIVCO DEFAUT GE &amp; POWER Cabinet","PASSIVE",
Q1542="AKTIVCO Coupure ENEO &amp; Baisse de tension","PASSIVE",
Q1542="Coupure ENEO &amp; Baisse de tension","PASSIVE",
Q1542="Defaut GE &amp; POWER Cabinet","PASSIVE",
Q1542="Sharing","PASSIVE",
Q1542="SIte strategiques &amp; DataCenter","PASSIVE",
Q1542="Exclu","Exclu",
Q1542="SAT","ACTIVE",
Q1542="SPARE-ISSUE","SPARE-ISSUE",
Q1542="Fiber CAmtel","ACTIVE",
Q1542="Fiber AOF","ACTIVE",
Q1542="Projet OCM (HUAWEI)","PLANNED WORKS",
Q1542="Projet OCM (NOKIA)","PLANNED WORKS",
Q1542="ACCESS-ISSUE","ACCESS-ISSUE",
Q1542="Projet OCM (ZTE, NOKIA, autres projets)","PLANNED WORKS",
Q1542="No root CAuse","No root cause",
Q1542="ODU HS","ACTIVE",
Q1542="IP &amp; VLAN","ACTIVE",
Q1542="Warehouse HUAWEI","SPARE-ISSUE",
Q1542="SPARE-HS","SPARE-ISSUE",
Q1542="Power Telco","ACTIVE"
),"")</f>
        <v>No root cause</v>
      </c>
      <c r="S1542" s="56" t="s">
        <v>17</v>
      </c>
      <c r="T1542" s="7" t="s">
        <v>17</v>
      </c>
      <c r="U1542" s="7" t="s">
        <v>17</v>
      </c>
      <c r="V1542" s="57" t="s">
        <v>17</v>
      </c>
      <c r="W1542" s="57" t="s">
        <v>17</v>
      </c>
      <c r="X1542" s="57" t="s">
        <v>17</v>
      </c>
      <c r="Y1542" s="57" t="s">
        <v>17</v>
      </c>
      <c r="Z1542" s="57" t="s">
        <v>17</v>
      </c>
      <c r="AA1542" s="57" t="s">
        <v>17</v>
      </c>
      <c r="AB1542" s="57"/>
      <c r="AC1542" s="57" t="s">
        <v>17</v>
      </c>
      <c r="AD1542" s="57" t="s">
        <v>17</v>
      </c>
      <c r="AE1542" s="57" t="s">
        <v>17</v>
      </c>
      <c r="AF1542" s="57" t="s">
        <v>17</v>
      </c>
      <c r="AG1542" s="57" t="s">
        <v>17</v>
      </c>
      <c r="AH1542" s="57" t="s">
        <v>17</v>
      </c>
      <c r="AI1542" s="57" t="s">
        <v>17</v>
      </c>
      <c r="AJ1542" s="57" t="s">
        <v>17</v>
      </c>
      <c r="AK1542" s="57" t="s">
        <v>17</v>
      </c>
      <c r="AL1542" s="57" t="s">
        <v>17</v>
      </c>
      <c r="AM1542" s="15"/>
      <c r="AN1542" s="15"/>
      <c r="AO1542" s="15"/>
      <c r="AP1542" s="15"/>
    </row>
    <row r="1543" spans="1:42" s="14" customFormat="1" ht="18.5" customHeight="1" x14ac:dyDescent="0.35">
      <c r="A1543" s="1" t="s">
        <v>4162</v>
      </c>
      <c r="B1543" s="1" t="s">
        <v>4163</v>
      </c>
      <c r="C1543" s="3"/>
      <c r="D1543" s="1" t="s">
        <v>12</v>
      </c>
      <c r="E1543" s="1" t="s">
        <v>13</v>
      </c>
      <c r="F1543" s="3" t="s">
        <v>33</v>
      </c>
      <c r="G1543" s="1" t="s">
        <v>34</v>
      </c>
      <c r="H1543" s="51" t="str">
        <f>_xlfn.XLOOKUP(B1543,'[1]Nur des jours'!$B:$B,'[1]Nur des jours'!$H:$H,"")</f>
        <v>ZTE</v>
      </c>
      <c r="I1543" s="52">
        <v>0</v>
      </c>
      <c r="J1543" s="52">
        <v>0</v>
      </c>
      <c r="K1543" s="52">
        <v>0</v>
      </c>
      <c r="L1543" s="53">
        <v>0</v>
      </c>
      <c r="M1543" s="54" t="s">
        <v>5374</v>
      </c>
      <c r="N1543" s="55"/>
      <c r="O1543" s="16" t="str" cm="1">
        <f t="array" ref="O1543">IFERROR(_xlfn.IFS(
Q1543="MPR ISSUE","PDH",
Q1543="BSS Hardware Issue","BSS",
Q1543="Sites strategiques, MLL, Pylone, etc.","ENVTECH",
Q1543="AKTIVCO DEFAUT GE &amp; POWER Cabinet","AKTIVCO",
Q1543="AKTIVCO Coupure ENEO &amp; Baisse de tension","AKTIVCO GRID ONLY",
Q1543="Coupure ENEO &amp; Baisse de tension","IHS GRID ONLY",
Q1543="Defaut GE &amp; POWER Cabinet","IHS",
Q1543="Sharing","Partners",
Q1543="SIte strategiques &amp; DataCenter","SST &amp; DC",
Q1543="Exclu","Exclu",
Q1543="SAT","SAT",
Q1543="SPARE-ISSUE","SPARE-ISSUE",
Q1543="Fiber CAmtel","TRANS_FO_CAMTEL",
Q1543="Fiber AOF","Fiber AOF",
Q1543="Projet OCM (HUAWEI)","TRAVAUX-HUAWEI",
Q1543="Projet OCM (NOKIA)","TRAVAUX-NOKIA",
Q1543="ACCESS-ISSUE","ACCESS-ISSUE",
Q1543="Projet OCM (ZTE, NOKIA, autres projets)","TRAVAUX OCM",
Q1543="No root CAuse","No root cause",
Q1543="ODU HS","PDH",
Q1543="IP &amp; VLAN","PDH",
Q1543="Warehouse HUAWEI","SPARE-ISSUE",
Q1543="SPARE-HS","SPARE-ISSUE",
Q1543="Power Telco","BSS"
),"")</f>
        <v>No root cause</v>
      </c>
      <c r="P1543" s="22" t="str" cm="1">
        <f t="array" ref="P1543">IFERROR(_xlfn.IFS(
Q1543="MPR ISSUE","TX ISSUE",
Q1543="BSS Hardware Issue","RAN ISSUE",
Q1543="Sites strategiques, MLL, Pylone, etc.","ENVTECH",
Q1543="AKTIVCO DEFAUT GE &amp; POWER Cabinet","POWER ISSUE",
Q1543="AKTIVCO Coupure ENEO &amp; Baisse de tension","POWER ISSUE",
Q1543="Coupure ENEO &amp; Baisse de tension","POWER ISSUE",
Q1543="Defaut GE &amp; POWER Cabinet","POWER ISSUE",
Q1543="Sharing","POWER ISSUE",
Q1543="SIte strategiques &amp; DataCenter","POWER ISSUE",
Q1543="Exclu","Exclu",
Q1543="SAT","TX ISSUE",
Q1543="SPARE-ISSUE","SPARE-ISSUE",
Q1543="Fiber CAmtel","TX ISSUE",
Q1543="Fiber AOF","TX ISSUE",
Q1543="Projet OCM (HUAWEI)","TRAVAUX-HUAWEI",
Q1543="Projet OCM (NOKIA)","TRAVAUX -NOKIA",
Q1543="ACCESS-ISSUE","ACCESS-ISSUE",
Q1543="Projet OCM (ZTE, NOKIA, autres projets)","TRAVAUX OCM",
Q1543="No root CAuse","No root cause",
Q1543="ODU HS","TX ISSUE",
Q1543="IP &amp; VLAN","TX ISSUE",
Q1543="Warehouse HUAWEI","SPARE-ISSUE",
Q1543="SPARE-HS","SPARE-ISSUE",
Q1543="Power Telco","RAN ISSUE"
),"")</f>
        <v>No root cause</v>
      </c>
      <c r="Q1543" s="48" t="s">
        <v>5576</v>
      </c>
      <c r="R1543" s="23" t="str" cm="1">
        <f t="array" ref="R1543">IFERROR(_xlfn.IFS(
Q1543="MPR ISSUE","ACTIVE",
Q1543="BSS Hardware Issue","ACTIVE",
Q1543="Sites strategiques, MLL, Pylone, etc.","PASSIVE",
Q1543="AKTIVCO DEFAUT GE &amp; POWER Cabinet","PASSIVE",
Q1543="AKTIVCO Coupure ENEO &amp; Baisse de tension","PASSIVE",
Q1543="Coupure ENEO &amp; Baisse de tension","PASSIVE",
Q1543="Defaut GE &amp; POWER Cabinet","PASSIVE",
Q1543="Sharing","PASSIVE",
Q1543="SIte strategiques &amp; DataCenter","PASSIVE",
Q1543="Exclu","Exclu",
Q1543="SAT","ACTIVE",
Q1543="SPARE-ISSUE","SPARE-ISSUE",
Q1543="Fiber CAmtel","ACTIVE",
Q1543="Fiber AOF","ACTIVE",
Q1543="Projet OCM (HUAWEI)","PLANNED WORKS",
Q1543="Projet OCM (NOKIA)","PLANNED WORKS",
Q1543="ACCESS-ISSUE","ACCESS-ISSUE",
Q1543="Projet OCM (ZTE, NOKIA, autres projets)","PLANNED WORKS",
Q1543="No root CAuse","No root cause",
Q1543="ODU HS","ACTIVE",
Q1543="IP &amp; VLAN","ACTIVE",
Q1543="Warehouse HUAWEI","SPARE-ISSUE",
Q1543="SPARE-HS","SPARE-ISSUE",
Q1543="Power Telco","ACTIVE"
),"")</f>
        <v>No root cause</v>
      </c>
      <c r="S1543" s="56" t="s">
        <v>17</v>
      </c>
      <c r="T1543" s="7" t="s">
        <v>17</v>
      </c>
      <c r="U1543" s="7" t="s">
        <v>17</v>
      </c>
      <c r="V1543" s="57" t="s">
        <v>17</v>
      </c>
      <c r="W1543" s="57" t="s">
        <v>17</v>
      </c>
      <c r="X1543" s="57" t="s">
        <v>17</v>
      </c>
      <c r="Y1543" s="57" t="s">
        <v>17</v>
      </c>
      <c r="Z1543" s="57" t="s">
        <v>17</v>
      </c>
      <c r="AA1543" s="57" t="s">
        <v>17</v>
      </c>
      <c r="AB1543" s="57"/>
      <c r="AC1543" s="57" t="s">
        <v>17</v>
      </c>
      <c r="AD1543" s="57" t="s">
        <v>17</v>
      </c>
      <c r="AE1543" s="57" t="s">
        <v>17</v>
      </c>
      <c r="AF1543" s="57" t="s">
        <v>17</v>
      </c>
      <c r="AG1543" s="57" t="s">
        <v>17</v>
      </c>
      <c r="AH1543" s="57" t="s">
        <v>17</v>
      </c>
      <c r="AI1543" s="57" t="s">
        <v>17</v>
      </c>
      <c r="AJ1543" s="57" t="s">
        <v>17</v>
      </c>
      <c r="AK1543" s="57" t="s">
        <v>17</v>
      </c>
      <c r="AL1543" s="57" t="s">
        <v>17</v>
      </c>
      <c r="AM1543" s="15"/>
      <c r="AN1543" s="15"/>
      <c r="AO1543" s="15"/>
      <c r="AP1543" s="15"/>
    </row>
    <row r="1544" spans="1:42" s="14" customFormat="1" x14ac:dyDescent="0.35">
      <c r="A1544" s="1" t="s">
        <v>1089</v>
      </c>
      <c r="B1544" s="1" t="s">
        <v>1090</v>
      </c>
      <c r="C1544" s="3"/>
      <c r="D1544" s="1" t="s">
        <v>12</v>
      </c>
      <c r="E1544" s="1" t="s">
        <v>13</v>
      </c>
      <c r="F1544" s="3" t="s">
        <v>39</v>
      </c>
      <c r="G1544" s="1" t="s">
        <v>40</v>
      </c>
      <c r="H1544" s="51" t="str">
        <f>_xlfn.XLOOKUP(B1544,'[1]Nur des jours'!$B:$B,'[1]Nur des jours'!$H:$H,"")</f>
        <v>ZTE</v>
      </c>
      <c r="I1544" s="52">
        <v>0</v>
      </c>
      <c r="J1544" s="52">
        <v>0</v>
      </c>
      <c r="K1544" s="52">
        <v>0</v>
      </c>
      <c r="L1544" s="53">
        <v>0</v>
      </c>
      <c r="M1544" s="54" t="s">
        <v>5374</v>
      </c>
      <c r="N1544" s="55"/>
      <c r="O1544" s="16" t="str" cm="1">
        <f t="array" ref="O1544">IFERROR(_xlfn.IFS(
Q1544="MPR ISSUE","PDH",
Q1544="BSS Hardware Issue","BSS",
Q1544="Sites strategiques, MLL, Pylone, etc.","ENVTECH",
Q1544="AKTIVCO DEFAUT GE &amp; POWER Cabinet","AKTIVCO",
Q1544="AKTIVCO Coupure ENEO &amp; Baisse de tension","AKTIVCO GRID ONLY",
Q1544="Coupure ENEO &amp; Baisse de tension","IHS GRID ONLY",
Q1544="Defaut GE &amp; POWER Cabinet","IHS",
Q1544="Sharing","Partners",
Q1544="SIte strategiques &amp; DataCenter","SST &amp; DC",
Q1544="Exclu","Exclu",
Q1544="SAT","SAT",
Q1544="SPARE-ISSUE","SPARE-ISSUE",
Q1544="Fiber CAmtel","TRANS_FO_CAMTEL",
Q1544="Fiber AOF","Fiber AOF",
Q1544="Projet OCM (HUAWEI)","TRAVAUX-HUAWEI",
Q1544="Projet OCM (NOKIA)","TRAVAUX-NOKIA",
Q1544="ACCESS-ISSUE","ACCESS-ISSUE",
Q1544="Projet OCM (ZTE, NOKIA, autres projets)","TRAVAUX OCM",
Q1544="No root CAuse","No root cause",
Q1544="ODU HS","PDH",
Q1544="IP &amp; VLAN","PDH",
Q1544="Warehouse HUAWEI","SPARE-ISSUE",
Q1544="SPARE-HS","SPARE-ISSUE",
Q1544="Power Telco","BSS"
),"")</f>
        <v>No root cause</v>
      </c>
      <c r="P1544" s="22" t="str" cm="1">
        <f t="array" ref="P1544">IFERROR(_xlfn.IFS(
Q1544="MPR ISSUE","TX ISSUE",
Q1544="BSS Hardware Issue","RAN ISSUE",
Q1544="Sites strategiques, MLL, Pylone, etc.","ENVTECH",
Q1544="AKTIVCO DEFAUT GE &amp; POWER Cabinet","POWER ISSUE",
Q1544="AKTIVCO Coupure ENEO &amp; Baisse de tension","POWER ISSUE",
Q1544="Coupure ENEO &amp; Baisse de tension","POWER ISSUE",
Q1544="Defaut GE &amp; POWER Cabinet","POWER ISSUE",
Q1544="Sharing","POWER ISSUE",
Q1544="SIte strategiques &amp; DataCenter","POWER ISSUE",
Q1544="Exclu","Exclu",
Q1544="SAT","TX ISSUE",
Q1544="SPARE-ISSUE","SPARE-ISSUE",
Q1544="Fiber CAmtel","TX ISSUE",
Q1544="Fiber AOF","TX ISSUE",
Q1544="Projet OCM (HUAWEI)","TRAVAUX-HUAWEI",
Q1544="Projet OCM (NOKIA)","TRAVAUX -NOKIA",
Q1544="ACCESS-ISSUE","ACCESS-ISSUE",
Q1544="Projet OCM (ZTE, NOKIA, autres projets)","TRAVAUX OCM",
Q1544="No root CAuse","No root cause",
Q1544="ODU HS","TX ISSUE",
Q1544="IP &amp; VLAN","TX ISSUE",
Q1544="Warehouse HUAWEI","SPARE-ISSUE",
Q1544="SPARE-HS","SPARE-ISSUE",
Q1544="Power Telco","RAN ISSUE"
),"")</f>
        <v>No root cause</v>
      </c>
      <c r="Q1544" s="48" t="s">
        <v>5576</v>
      </c>
      <c r="R1544" s="23" t="str" cm="1">
        <f t="array" ref="R1544">IFERROR(_xlfn.IFS(
Q1544="MPR ISSUE","ACTIVE",
Q1544="BSS Hardware Issue","ACTIVE",
Q1544="Sites strategiques, MLL, Pylone, etc.","PASSIVE",
Q1544="AKTIVCO DEFAUT GE &amp; POWER Cabinet","PASSIVE",
Q1544="AKTIVCO Coupure ENEO &amp; Baisse de tension","PASSIVE",
Q1544="Coupure ENEO &amp; Baisse de tension","PASSIVE",
Q1544="Defaut GE &amp; POWER Cabinet","PASSIVE",
Q1544="Sharing","PASSIVE",
Q1544="SIte strategiques &amp; DataCenter","PASSIVE",
Q1544="Exclu","Exclu",
Q1544="SAT","ACTIVE",
Q1544="SPARE-ISSUE","SPARE-ISSUE",
Q1544="Fiber CAmtel","ACTIVE",
Q1544="Fiber AOF","ACTIVE",
Q1544="Projet OCM (HUAWEI)","PLANNED WORKS",
Q1544="Projet OCM (NOKIA)","PLANNED WORKS",
Q1544="ACCESS-ISSUE","ACCESS-ISSUE",
Q1544="Projet OCM (ZTE, NOKIA, autres projets)","PLANNED WORKS",
Q1544="No root CAuse","No root cause",
Q1544="ODU HS","ACTIVE",
Q1544="IP &amp; VLAN","ACTIVE",
Q1544="Warehouse HUAWEI","SPARE-ISSUE",
Q1544="SPARE-HS","SPARE-ISSUE",
Q1544="Power Telco","ACTIVE"
),"")</f>
        <v>No root cause</v>
      </c>
      <c r="S1544" s="56" t="s">
        <v>17</v>
      </c>
      <c r="T1544" s="7" t="s">
        <v>17</v>
      </c>
      <c r="U1544" s="7" t="s">
        <v>17</v>
      </c>
      <c r="V1544" s="57" t="s">
        <v>17</v>
      </c>
      <c r="W1544" s="57" t="s">
        <v>17</v>
      </c>
      <c r="X1544" s="57" t="s">
        <v>17</v>
      </c>
      <c r="Y1544" s="57" t="s">
        <v>17</v>
      </c>
      <c r="Z1544" s="57" t="s">
        <v>17</v>
      </c>
      <c r="AA1544" s="57" t="s">
        <v>17</v>
      </c>
      <c r="AB1544" s="57"/>
      <c r="AC1544" s="57" t="s">
        <v>17</v>
      </c>
      <c r="AD1544" s="57" t="s">
        <v>17</v>
      </c>
      <c r="AE1544" s="57" t="s">
        <v>17</v>
      </c>
      <c r="AF1544" s="57" t="s">
        <v>17</v>
      </c>
      <c r="AG1544" s="57" t="s">
        <v>17</v>
      </c>
      <c r="AH1544" s="57" t="s">
        <v>17</v>
      </c>
      <c r="AI1544" s="57" t="s">
        <v>17</v>
      </c>
      <c r="AJ1544" s="57" t="s">
        <v>17</v>
      </c>
      <c r="AK1544" s="57" t="s">
        <v>17</v>
      </c>
      <c r="AL1544" s="57" t="s">
        <v>17</v>
      </c>
      <c r="AM1544" s="15"/>
      <c r="AN1544" s="15"/>
      <c r="AO1544" s="15"/>
      <c r="AP1544" s="15"/>
    </row>
    <row r="1545" spans="1:42" s="14" customFormat="1" x14ac:dyDescent="0.35">
      <c r="A1545" s="1" t="s">
        <v>2123</v>
      </c>
      <c r="B1545" s="1" t="s">
        <v>2124</v>
      </c>
      <c r="C1545" s="3"/>
      <c r="D1545" s="1" t="s">
        <v>12</v>
      </c>
      <c r="E1545" s="1" t="s">
        <v>13</v>
      </c>
      <c r="F1545" s="3" t="s">
        <v>39</v>
      </c>
      <c r="G1545" s="1" t="s">
        <v>40</v>
      </c>
      <c r="H1545" s="51" t="str">
        <f>_xlfn.XLOOKUP(B1545,'[1]Nur des jours'!$B:$B,'[1]Nur des jours'!$H:$H,"")</f>
        <v>ZTE</v>
      </c>
      <c r="I1545" s="52">
        <v>0</v>
      </c>
      <c r="J1545" s="52">
        <v>0</v>
      </c>
      <c r="K1545" s="52">
        <v>0</v>
      </c>
      <c r="L1545" s="53">
        <v>0</v>
      </c>
      <c r="M1545" s="54" t="s">
        <v>5374</v>
      </c>
      <c r="N1545" s="55"/>
      <c r="O1545" s="16" t="str" cm="1">
        <f t="array" ref="O1545">IFERROR(_xlfn.IFS(
Q1545="MPR ISSUE","PDH",
Q1545="BSS Hardware Issue","BSS",
Q1545="Sites strategiques, MLL, Pylone, etc.","ENVTECH",
Q1545="AKTIVCO DEFAUT GE &amp; POWER Cabinet","AKTIVCO",
Q1545="AKTIVCO Coupure ENEO &amp; Baisse de tension","AKTIVCO GRID ONLY",
Q1545="Coupure ENEO &amp; Baisse de tension","IHS GRID ONLY",
Q1545="Defaut GE &amp; POWER Cabinet","IHS",
Q1545="Sharing","Partners",
Q1545="SIte strategiques &amp; DataCenter","SST &amp; DC",
Q1545="Exclu","Exclu",
Q1545="SAT","SAT",
Q1545="SPARE-ISSUE","SPARE-ISSUE",
Q1545="Fiber CAmtel","TRANS_FO_CAMTEL",
Q1545="Fiber AOF","Fiber AOF",
Q1545="Projet OCM (HUAWEI)","TRAVAUX-HUAWEI",
Q1545="Projet OCM (NOKIA)","TRAVAUX-NOKIA",
Q1545="ACCESS-ISSUE","ACCESS-ISSUE",
Q1545="Projet OCM (ZTE, NOKIA, autres projets)","TRAVAUX OCM",
Q1545="No root CAuse","No root cause",
Q1545="ODU HS","PDH",
Q1545="IP &amp; VLAN","PDH",
Q1545="Warehouse HUAWEI","SPARE-ISSUE",
Q1545="SPARE-HS","SPARE-ISSUE",
Q1545="Power Telco","BSS"
),"")</f>
        <v>No root cause</v>
      </c>
      <c r="P1545" s="22" t="str" cm="1">
        <f t="array" ref="P1545">IFERROR(_xlfn.IFS(
Q1545="MPR ISSUE","TX ISSUE",
Q1545="BSS Hardware Issue","RAN ISSUE",
Q1545="Sites strategiques, MLL, Pylone, etc.","ENVTECH",
Q1545="AKTIVCO DEFAUT GE &amp; POWER Cabinet","POWER ISSUE",
Q1545="AKTIVCO Coupure ENEO &amp; Baisse de tension","POWER ISSUE",
Q1545="Coupure ENEO &amp; Baisse de tension","POWER ISSUE",
Q1545="Defaut GE &amp; POWER Cabinet","POWER ISSUE",
Q1545="Sharing","POWER ISSUE",
Q1545="SIte strategiques &amp; DataCenter","POWER ISSUE",
Q1545="Exclu","Exclu",
Q1545="SAT","TX ISSUE",
Q1545="SPARE-ISSUE","SPARE-ISSUE",
Q1545="Fiber CAmtel","TX ISSUE",
Q1545="Fiber AOF","TX ISSUE",
Q1545="Projet OCM (HUAWEI)","TRAVAUX-HUAWEI",
Q1545="Projet OCM (NOKIA)","TRAVAUX -NOKIA",
Q1545="ACCESS-ISSUE","ACCESS-ISSUE",
Q1545="Projet OCM (ZTE, NOKIA, autres projets)","TRAVAUX OCM",
Q1545="No root CAuse","No root cause",
Q1545="ODU HS","TX ISSUE",
Q1545="IP &amp; VLAN","TX ISSUE",
Q1545="Warehouse HUAWEI","SPARE-ISSUE",
Q1545="SPARE-HS","SPARE-ISSUE",
Q1545="Power Telco","RAN ISSUE"
),"")</f>
        <v>No root cause</v>
      </c>
      <c r="Q1545" s="48" t="s">
        <v>5576</v>
      </c>
      <c r="R1545" s="23" t="str" cm="1">
        <f t="array" ref="R1545">IFERROR(_xlfn.IFS(
Q1545="MPR ISSUE","ACTIVE",
Q1545="BSS Hardware Issue","ACTIVE",
Q1545="Sites strategiques, MLL, Pylone, etc.","PASSIVE",
Q1545="AKTIVCO DEFAUT GE &amp; POWER Cabinet","PASSIVE",
Q1545="AKTIVCO Coupure ENEO &amp; Baisse de tension","PASSIVE",
Q1545="Coupure ENEO &amp; Baisse de tension","PASSIVE",
Q1545="Defaut GE &amp; POWER Cabinet","PASSIVE",
Q1545="Sharing","PASSIVE",
Q1545="SIte strategiques &amp; DataCenter","PASSIVE",
Q1545="Exclu","Exclu",
Q1545="SAT","ACTIVE",
Q1545="SPARE-ISSUE","SPARE-ISSUE",
Q1545="Fiber CAmtel","ACTIVE",
Q1545="Fiber AOF","ACTIVE",
Q1545="Projet OCM (HUAWEI)","PLANNED WORKS",
Q1545="Projet OCM (NOKIA)","PLANNED WORKS",
Q1545="ACCESS-ISSUE","ACCESS-ISSUE",
Q1545="Projet OCM (ZTE, NOKIA, autres projets)","PLANNED WORKS",
Q1545="No root CAuse","No root cause",
Q1545="ODU HS","ACTIVE",
Q1545="IP &amp; VLAN","ACTIVE",
Q1545="Warehouse HUAWEI","SPARE-ISSUE",
Q1545="SPARE-HS","SPARE-ISSUE",
Q1545="Power Telco","ACTIVE"
),"")</f>
        <v>No root cause</v>
      </c>
      <c r="S1545" s="56" t="s">
        <v>17</v>
      </c>
      <c r="T1545" s="7" t="s">
        <v>17</v>
      </c>
      <c r="U1545" s="7" t="s">
        <v>17</v>
      </c>
      <c r="V1545" s="57" t="s">
        <v>17</v>
      </c>
      <c r="W1545" s="57" t="s">
        <v>17</v>
      </c>
      <c r="X1545" s="57" t="s">
        <v>17</v>
      </c>
      <c r="Y1545" s="57" t="s">
        <v>17</v>
      </c>
      <c r="Z1545" s="57" t="s">
        <v>17</v>
      </c>
      <c r="AA1545" s="57" t="s">
        <v>17</v>
      </c>
      <c r="AB1545" s="57"/>
      <c r="AC1545" s="57" t="s">
        <v>17</v>
      </c>
      <c r="AD1545" s="57" t="s">
        <v>17</v>
      </c>
      <c r="AE1545" s="57" t="s">
        <v>17</v>
      </c>
      <c r="AF1545" s="57" t="s">
        <v>17</v>
      </c>
      <c r="AG1545" s="57" t="s">
        <v>17</v>
      </c>
      <c r="AH1545" s="57" t="s">
        <v>17</v>
      </c>
      <c r="AI1545" s="57" t="s">
        <v>17</v>
      </c>
      <c r="AJ1545" s="57" t="s">
        <v>17</v>
      </c>
      <c r="AK1545" s="57" t="s">
        <v>17</v>
      </c>
      <c r="AL1545" s="57" t="s">
        <v>17</v>
      </c>
      <c r="AM1545" s="15"/>
      <c r="AN1545" s="15"/>
      <c r="AO1545" s="15"/>
      <c r="AP1545" s="15"/>
    </row>
    <row r="1546" spans="1:42" s="14" customFormat="1" x14ac:dyDescent="0.35">
      <c r="A1546" s="1" t="s">
        <v>1358</v>
      </c>
      <c r="B1546" s="1" t="s">
        <v>1359</v>
      </c>
      <c r="C1546" s="3"/>
      <c r="D1546" s="1" t="s">
        <v>12</v>
      </c>
      <c r="E1546" s="1" t="s">
        <v>13</v>
      </c>
      <c r="F1546" s="3" t="s">
        <v>39</v>
      </c>
      <c r="G1546" s="1" t="s">
        <v>40</v>
      </c>
      <c r="H1546" s="51" t="str">
        <f>_xlfn.XLOOKUP(B1546,'[1]Nur des jours'!$B:$B,'[1]Nur des jours'!$H:$H,"")</f>
        <v>ZTE</v>
      </c>
      <c r="I1546" s="52">
        <v>0</v>
      </c>
      <c r="J1546" s="52">
        <v>0</v>
      </c>
      <c r="K1546" s="52">
        <v>0</v>
      </c>
      <c r="L1546" s="53">
        <v>0</v>
      </c>
      <c r="M1546" s="54" t="s">
        <v>5374</v>
      </c>
      <c r="N1546" s="55"/>
      <c r="O1546" s="16" t="str" cm="1">
        <f t="array" ref="O1546">IFERROR(_xlfn.IFS(
Q1546="MPR ISSUE","PDH",
Q1546="BSS Hardware Issue","BSS",
Q1546="Sites strategiques, MLL, Pylone, etc.","ENVTECH",
Q1546="AKTIVCO DEFAUT GE &amp; POWER Cabinet","AKTIVCO",
Q1546="AKTIVCO Coupure ENEO &amp; Baisse de tension","AKTIVCO GRID ONLY",
Q1546="Coupure ENEO &amp; Baisse de tension","IHS GRID ONLY",
Q1546="Defaut GE &amp; POWER Cabinet","IHS",
Q1546="Sharing","Partners",
Q1546="SIte strategiques &amp; DataCenter","SST &amp; DC",
Q1546="Exclu","Exclu",
Q1546="SAT","SAT",
Q1546="SPARE-ISSUE","SPARE-ISSUE",
Q1546="Fiber CAmtel","TRANS_FO_CAMTEL",
Q1546="Fiber AOF","Fiber AOF",
Q1546="Projet OCM (HUAWEI)","TRAVAUX-HUAWEI",
Q1546="Projet OCM (NOKIA)","TRAVAUX-NOKIA",
Q1546="ACCESS-ISSUE","ACCESS-ISSUE",
Q1546="Projet OCM (ZTE, NOKIA, autres projets)","TRAVAUX OCM",
Q1546="No root CAuse","No root cause",
Q1546="ODU HS","PDH",
Q1546="IP &amp; VLAN","PDH",
Q1546="Warehouse HUAWEI","SPARE-ISSUE",
Q1546="SPARE-HS","SPARE-ISSUE",
Q1546="Power Telco","BSS"
),"")</f>
        <v>No root cause</v>
      </c>
      <c r="P1546" s="22" t="str" cm="1">
        <f t="array" ref="P1546">IFERROR(_xlfn.IFS(
Q1546="MPR ISSUE","TX ISSUE",
Q1546="BSS Hardware Issue","RAN ISSUE",
Q1546="Sites strategiques, MLL, Pylone, etc.","ENVTECH",
Q1546="AKTIVCO DEFAUT GE &amp; POWER Cabinet","POWER ISSUE",
Q1546="AKTIVCO Coupure ENEO &amp; Baisse de tension","POWER ISSUE",
Q1546="Coupure ENEO &amp; Baisse de tension","POWER ISSUE",
Q1546="Defaut GE &amp; POWER Cabinet","POWER ISSUE",
Q1546="Sharing","POWER ISSUE",
Q1546="SIte strategiques &amp; DataCenter","POWER ISSUE",
Q1546="Exclu","Exclu",
Q1546="SAT","TX ISSUE",
Q1546="SPARE-ISSUE","SPARE-ISSUE",
Q1546="Fiber CAmtel","TX ISSUE",
Q1546="Fiber AOF","TX ISSUE",
Q1546="Projet OCM (HUAWEI)","TRAVAUX-HUAWEI",
Q1546="Projet OCM (NOKIA)","TRAVAUX -NOKIA",
Q1546="ACCESS-ISSUE","ACCESS-ISSUE",
Q1546="Projet OCM (ZTE, NOKIA, autres projets)","TRAVAUX OCM",
Q1546="No root CAuse","No root cause",
Q1546="ODU HS","TX ISSUE",
Q1546="IP &amp; VLAN","TX ISSUE",
Q1546="Warehouse HUAWEI","SPARE-ISSUE",
Q1546="SPARE-HS","SPARE-ISSUE",
Q1546="Power Telco","RAN ISSUE"
),"")</f>
        <v>No root cause</v>
      </c>
      <c r="Q1546" s="48" t="s">
        <v>5576</v>
      </c>
      <c r="R1546" s="23" t="str" cm="1">
        <f t="array" ref="R1546">IFERROR(_xlfn.IFS(
Q1546="MPR ISSUE","ACTIVE",
Q1546="BSS Hardware Issue","ACTIVE",
Q1546="Sites strategiques, MLL, Pylone, etc.","PASSIVE",
Q1546="AKTIVCO DEFAUT GE &amp; POWER Cabinet","PASSIVE",
Q1546="AKTIVCO Coupure ENEO &amp; Baisse de tension","PASSIVE",
Q1546="Coupure ENEO &amp; Baisse de tension","PASSIVE",
Q1546="Defaut GE &amp; POWER Cabinet","PASSIVE",
Q1546="Sharing","PASSIVE",
Q1546="SIte strategiques &amp; DataCenter","PASSIVE",
Q1546="Exclu","Exclu",
Q1546="SAT","ACTIVE",
Q1546="SPARE-ISSUE","SPARE-ISSUE",
Q1546="Fiber CAmtel","ACTIVE",
Q1546="Fiber AOF","ACTIVE",
Q1546="Projet OCM (HUAWEI)","PLANNED WORKS",
Q1546="Projet OCM (NOKIA)","PLANNED WORKS",
Q1546="ACCESS-ISSUE","ACCESS-ISSUE",
Q1546="Projet OCM (ZTE, NOKIA, autres projets)","PLANNED WORKS",
Q1546="No root CAuse","No root cause",
Q1546="ODU HS","ACTIVE",
Q1546="IP &amp; VLAN","ACTIVE",
Q1546="Warehouse HUAWEI","SPARE-ISSUE",
Q1546="SPARE-HS","SPARE-ISSUE",
Q1546="Power Telco","ACTIVE"
),"")</f>
        <v>No root cause</v>
      </c>
      <c r="S1546" s="56" t="s">
        <v>17</v>
      </c>
      <c r="T1546" s="7" t="s">
        <v>17</v>
      </c>
      <c r="U1546" s="7" t="s">
        <v>17</v>
      </c>
      <c r="V1546" s="57" t="s">
        <v>17</v>
      </c>
      <c r="W1546" s="57" t="s">
        <v>17</v>
      </c>
      <c r="X1546" s="57" t="s">
        <v>17</v>
      </c>
      <c r="Y1546" s="57" t="s">
        <v>17</v>
      </c>
      <c r="Z1546" s="57" t="s">
        <v>17</v>
      </c>
      <c r="AA1546" s="57" t="s">
        <v>17</v>
      </c>
      <c r="AB1546" s="57"/>
      <c r="AC1546" s="57" t="s">
        <v>17</v>
      </c>
      <c r="AD1546" s="57" t="s">
        <v>17</v>
      </c>
      <c r="AE1546" s="57" t="s">
        <v>17</v>
      </c>
      <c r="AF1546" s="57" t="s">
        <v>17</v>
      </c>
      <c r="AG1546" s="57" t="s">
        <v>17</v>
      </c>
      <c r="AH1546" s="57" t="s">
        <v>17</v>
      </c>
      <c r="AI1546" s="57" t="s">
        <v>17</v>
      </c>
      <c r="AJ1546" s="57" t="s">
        <v>17</v>
      </c>
      <c r="AK1546" s="57" t="s">
        <v>17</v>
      </c>
      <c r="AL1546" s="57" t="s">
        <v>17</v>
      </c>
      <c r="AM1546" s="15"/>
      <c r="AN1546" s="15"/>
      <c r="AO1546" s="15"/>
      <c r="AP1546" s="15"/>
    </row>
    <row r="1547" spans="1:42" s="14" customFormat="1" x14ac:dyDescent="0.35">
      <c r="A1547" s="1" t="s">
        <v>3163</v>
      </c>
      <c r="B1547" s="1" t="s">
        <v>3164</v>
      </c>
      <c r="C1547" s="3"/>
      <c r="D1547" s="1" t="s">
        <v>23</v>
      </c>
      <c r="E1547" s="1" t="s">
        <v>127</v>
      </c>
      <c r="F1547" s="3" t="s">
        <v>39</v>
      </c>
      <c r="G1547" s="1" t="s">
        <v>40</v>
      </c>
      <c r="H1547" s="51" t="str">
        <f>_xlfn.XLOOKUP(B1547,'[1]Nur des jours'!$B:$B,'[1]Nur des jours'!$H:$H,"")</f>
        <v>ZTE</v>
      </c>
      <c r="I1547" s="52">
        <v>0</v>
      </c>
      <c r="J1547" s="52">
        <v>0</v>
      </c>
      <c r="K1547" s="52">
        <v>0</v>
      </c>
      <c r="L1547" s="53">
        <v>0</v>
      </c>
      <c r="M1547" s="54" t="s">
        <v>5374</v>
      </c>
      <c r="N1547" s="55"/>
      <c r="O1547" s="16" t="str" cm="1">
        <f t="array" ref="O1547">IFERROR(_xlfn.IFS(
Q1547="MPR ISSUE","PDH",
Q1547="BSS Hardware Issue","BSS",
Q1547="Sites strategiques, MLL, Pylone, etc.","ENVTECH",
Q1547="AKTIVCO DEFAUT GE &amp; POWER Cabinet","AKTIVCO",
Q1547="AKTIVCO Coupure ENEO &amp; Baisse de tension","AKTIVCO GRID ONLY",
Q1547="Coupure ENEO &amp; Baisse de tension","IHS GRID ONLY",
Q1547="Defaut GE &amp; POWER Cabinet","IHS",
Q1547="Sharing","Partners",
Q1547="SIte strategiques &amp; DataCenter","SST &amp; DC",
Q1547="Exclu","Exclu",
Q1547="SAT","SAT",
Q1547="SPARE-ISSUE","SPARE-ISSUE",
Q1547="Fiber CAmtel","TRANS_FO_CAMTEL",
Q1547="Fiber AOF","Fiber AOF",
Q1547="Projet OCM (HUAWEI)","TRAVAUX-HUAWEI",
Q1547="Projet OCM (NOKIA)","TRAVAUX-NOKIA",
Q1547="ACCESS-ISSUE","ACCESS-ISSUE",
Q1547="Projet OCM (ZTE, NOKIA, autres projets)","TRAVAUX OCM",
Q1547="No root CAuse","No root cause",
Q1547="ODU HS","PDH",
Q1547="IP &amp; VLAN","PDH",
Q1547="Warehouse HUAWEI","SPARE-ISSUE",
Q1547="SPARE-HS","SPARE-ISSUE",
Q1547="Power Telco","BSS"
),"")</f>
        <v>No root cause</v>
      </c>
      <c r="P1547" s="22" t="str" cm="1">
        <f t="array" ref="P1547">IFERROR(_xlfn.IFS(
Q1547="MPR ISSUE","TX ISSUE",
Q1547="BSS Hardware Issue","RAN ISSUE",
Q1547="Sites strategiques, MLL, Pylone, etc.","ENVTECH",
Q1547="AKTIVCO DEFAUT GE &amp; POWER Cabinet","POWER ISSUE",
Q1547="AKTIVCO Coupure ENEO &amp; Baisse de tension","POWER ISSUE",
Q1547="Coupure ENEO &amp; Baisse de tension","POWER ISSUE",
Q1547="Defaut GE &amp; POWER Cabinet","POWER ISSUE",
Q1547="Sharing","POWER ISSUE",
Q1547="SIte strategiques &amp; DataCenter","POWER ISSUE",
Q1547="Exclu","Exclu",
Q1547="SAT","TX ISSUE",
Q1547="SPARE-ISSUE","SPARE-ISSUE",
Q1547="Fiber CAmtel","TX ISSUE",
Q1547="Fiber AOF","TX ISSUE",
Q1547="Projet OCM (HUAWEI)","TRAVAUX-HUAWEI",
Q1547="Projet OCM (NOKIA)","TRAVAUX -NOKIA",
Q1547="ACCESS-ISSUE","ACCESS-ISSUE",
Q1547="Projet OCM (ZTE, NOKIA, autres projets)","TRAVAUX OCM",
Q1547="No root CAuse","No root cause",
Q1547="ODU HS","TX ISSUE",
Q1547="IP &amp; VLAN","TX ISSUE",
Q1547="Warehouse HUAWEI","SPARE-ISSUE",
Q1547="SPARE-HS","SPARE-ISSUE",
Q1547="Power Telco","RAN ISSUE"
),"")</f>
        <v>No root cause</v>
      </c>
      <c r="Q1547" s="48" t="s">
        <v>5576</v>
      </c>
      <c r="R1547" s="23" t="str" cm="1">
        <f t="array" ref="R1547">IFERROR(_xlfn.IFS(
Q1547="MPR ISSUE","ACTIVE",
Q1547="BSS Hardware Issue","ACTIVE",
Q1547="Sites strategiques, MLL, Pylone, etc.","PASSIVE",
Q1547="AKTIVCO DEFAUT GE &amp; POWER Cabinet","PASSIVE",
Q1547="AKTIVCO Coupure ENEO &amp; Baisse de tension","PASSIVE",
Q1547="Coupure ENEO &amp; Baisse de tension","PASSIVE",
Q1547="Defaut GE &amp; POWER Cabinet","PASSIVE",
Q1547="Sharing","PASSIVE",
Q1547="SIte strategiques &amp; DataCenter","PASSIVE",
Q1547="Exclu","Exclu",
Q1547="SAT","ACTIVE",
Q1547="SPARE-ISSUE","SPARE-ISSUE",
Q1547="Fiber CAmtel","ACTIVE",
Q1547="Fiber AOF","ACTIVE",
Q1547="Projet OCM (HUAWEI)","PLANNED WORKS",
Q1547="Projet OCM (NOKIA)","PLANNED WORKS",
Q1547="ACCESS-ISSUE","ACCESS-ISSUE",
Q1547="Projet OCM (ZTE, NOKIA, autres projets)","PLANNED WORKS",
Q1547="No root CAuse","No root cause",
Q1547="ODU HS","ACTIVE",
Q1547="IP &amp; VLAN","ACTIVE",
Q1547="Warehouse HUAWEI","SPARE-ISSUE",
Q1547="SPARE-HS","SPARE-ISSUE",
Q1547="Power Telco","ACTIVE"
),"")</f>
        <v>No root cause</v>
      </c>
      <c r="S1547" s="56" t="s">
        <v>17</v>
      </c>
      <c r="T1547" s="7" t="s">
        <v>17</v>
      </c>
      <c r="U1547" s="7" t="s">
        <v>17</v>
      </c>
      <c r="V1547" s="57" t="s">
        <v>17</v>
      </c>
      <c r="W1547" s="57" t="s">
        <v>17</v>
      </c>
      <c r="X1547" s="57" t="s">
        <v>17</v>
      </c>
      <c r="Y1547" s="57" t="s">
        <v>17</v>
      </c>
      <c r="Z1547" s="57" t="s">
        <v>17</v>
      </c>
      <c r="AA1547" s="57" t="s">
        <v>17</v>
      </c>
      <c r="AB1547" s="57"/>
      <c r="AC1547" s="57" t="s">
        <v>17</v>
      </c>
      <c r="AD1547" s="57" t="s">
        <v>17</v>
      </c>
      <c r="AE1547" s="57" t="s">
        <v>17</v>
      </c>
      <c r="AF1547" s="57" t="s">
        <v>17</v>
      </c>
      <c r="AG1547" s="57" t="s">
        <v>17</v>
      </c>
      <c r="AH1547" s="57" t="s">
        <v>17</v>
      </c>
      <c r="AI1547" s="57" t="s">
        <v>17</v>
      </c>
      <c r="AJ1547" s="57" t="s">
        <v>17</v>
      </c>
      <c r="AK1547" s="57" t="s">
        <v>17</v>
      </c>
      <c r="AL1547" s="57" t="s">
        <v>17</v>
      </c>
      <c r="AM1547" s="15"/>
      <c r="AN1547" s="15"/>
      <c r="AO1547" s="15"/>
      <c r="AP1547" s="15"/>
    </row>
    <row r="1548" spans="1:42" s="14" customFormat="1" x14ac:dyDescent="0.35">
      <c r="A1548" s="1" t="s">
        <v>3155</v>
      </c>
      <c r="B1548" s="1" t="s">
        <v>3156</v>
      </c>
      <c r="C1548" s="3"/>
      <c r="D1548" s="1" t="s">
        <v>12</v>
      </c>
      <c r="E1548" s="1" t="s">
        <v>147</v>
      </c>
      <c r="F1548" s="3" t="s">
        <v>39</v>
      </c>
      <c r="G1548" s="1" t="s">
        <v>40</v>
      </c>
      <c r="H1548" s="51" t="str">
        <f>_xlfn.XLOOKUP(B1548,'[1]Nur des jours'!$B:$B,'[1]Nur des jours'!$H:$H,"")</f>
        <v>ZTE</v>
      </c>
      <c r="I1548" s="52">
        <v>0</v>
      </c>
      <c r="J1548" s="52">
        <v>0</v>
      </c>
      <c r="K1548" s="52">
        <v>0</v>
      </c>
      <c r="L1548" s="53">
        <v>0</v>
      </c>
      <c r="M1548" s="54" t="s">
        <v>5374</v>
      </c>
      <c r="N1548" s="55"/>
      <c r="O1548" s="16" t="str" cm="1">
        <f t="array" ref="O1548">IFERROR(_xlfn.IFS(
Q1548="MPR ISSUE","PDH",
Q1548="BSS Hardware Issue","BSS",
Q1548="Sites strategiques, MLL, Pylone, etc.","ENVTECH",
Q1548="AKTIVCO DEFAUT GE &amp; POWER Cabinet","AKTIVCO",
Q1548="AKTIVCO Coupure ENEO &amp; Baisse de tension","AKTIVCO GRID ONLY",
Q1548="Coupure ENEO &amp; Baisse de tension","IHS GRID ONLY",
Q1548="Defaut GE &amp; POWER Cabinet","IHS",
Q1548="Sharing","Partners",
Q1548="SIte strategiques &amp; DataCenter","SST &amp; DC",
Q1548="Exclu","Exclu",
Q1548="SAT","SAT",
Q1548="SPARE-ISSUE","SPARE-ISSUE",
Q1548="Fiber CAmtel","TRANS_FO_CAMTEL",
Q1548="Fiber AOF","Fiber AOF",
Q1548="Projet OCM (HUAWEI)","TRAVAUX-HUAWEI",
Q1548="Projet OCM (NOKIA)","TRAVAUX-NOKIA",
Q1548="ACCESS-ISSUE","ACCESS-ISSUE",
Q1548="Projet OCM (ZTE, NOKIA, autres projets)","TRAVAUX OCM",
Q1548="No root CAuse","No root cause",
Q1548="ODU HS","PDH",
Q1548="IP &amp; VLAN","PDH",
Q1548="Warehouse HUAWEI","SPARE-ISSUE",
Q1548="SPARE-HS","SPARE-ISSUE",
Q1548="Power Telco","BSS"
),"")</f>
        <v>No root cause</v>
      </c>
      <c r="P1548" s="22" t="str" cm="1">
        <f t="array" ref="P1548">IFERROR(_xlfn.IFS(
Q1548="MPR ISSUE","TX ISSUE",
Q1548="BSS Hardware Issue","RAN ISSUE",
Q1548="Sites strategiques, MLL, Pylone, etc.","ENVTECH",
Q1548="AKTIVCO DEFAUT GE &amp; POWER Cabinet","POWER ISSUE",
Q1548="AKTIVCO Coupure ENEO &amp; Baisse de tension","POWER ISSUE",
Q1548="Coupure ENEO &amp; Baisse de tension","POWER ISSUE",
Q1548="Defaut GE &amp; POWER Cabinet","POWER ISSUE",
Q1548="Sharing","POWER ISSUE",
Q1548="SIte strategiques &amp; DataCenter","POWER ISSUE",
Q1548="Exclu","Exclu",
Q1548="SAT","TX ISSUE",
Q1548="SPARE-ISSUE","SPARE-ISSUE",
Q1548="Fiber CAmtel","TX ISSUE",
Q1548="Fiber AOF","TX ISSUE",
Q1548="Projet OCM (HUAWEI)","TRAVAUX-HUAWEI",
Q1548="Projet OCM (NOKIA)","TRAVAUX -NOKIA",
Q1548="ACCESS-ISSUE","ACCESS-ISSUE",
Q1548="Projet OCM (ZTE, NOKIA, autres projets)","TRAVAUX OCM",
Q1548="No root CAuse","No root cause",
Q1548="ODU HS","TX ISSUE",
Q1548="IP &amp; VLAN","TX ISSUE",
Q1548="Warehouse HUAWEI","SPARE-ISSUE",
Q1548="SPARE-HS","SPARE-ISSUE",
Q1548="Power Telco","RAN ISSUE"
),"")</f>
        <v>No root cause</v>
      </c>
      <c r="Q1548" s="48" t="s">
        <v>5576</v>
      </c>
      <c r="R1548" s="23" t="str" cm="1">
        <f t="array" ref="R1548">IFERROR(_xlfn.IFS(
Q1548="MPR ISSUE","ACTIVE",
Q1548="BSS Hardware Issue","ACTIVE",
Q1548="Sites strategiques, MLL, Pylone, etc.","PASSIVE",
Q1548="AKTIVCO DEFAUT GE &amp; POWER Cabinet","PASSIVE",
Q1548="AKTIVCO Coupure ENEO &amp; Baisse de tension","PASSIVE",
Q1548="Coupure ENEO &amp; Baisse de tension","PASSIVE",
Q1548="Defaut GE &amp; POWER Cabinet","PASSIVE",
Q1548="Sharing","PASSIVE",
Q1548="SIte strategiques &amp; DataCenter","PASSIVE",
Q1548="Exclu","Exclu",
Q1548="SAT","ACTIVE",
Q1548="SPARE-ISSUE","SPARE-ISSUE",
Q1548="Fiber CAmtel","ACTIVE",
Q1548="Fiber AOF","ACTIVE",
Q1548="Projet OCM (HUAWEI)","PLANNED WORKS",
Q1548="Projet OCM (NOKIA)","PLANNED WORKS",
Q1548="ACCESS-ISSUE","ACCESS-ISSUE",
Q1548="Projet OCM (ZTE, NOKIA, autres projets)","PLANNED WORKS",
Q1548="No root CAuse","No root cause",
Q1548="ODU HS","ACTIVE",
Q1548="IP &amp; VLAN","ACTIVE",
Q1548="Warehouse HUAWEI","SPARE-ISSUE",
Q1548="SPARE-HS","SPARE-ISSUE",
Q1548="Power Telco","ACTIVE"
),"")</f>
        <v>No root cause</v>
      </c>
      <c r="S1548" s="56" t="s">
        <v>17</v>
      </c>
      <c r="T1548" s="7" t="s">
        <v>17</v>
      </c>
      <c r="U1548" s="7" t="s">
        <v>17</v>
      </c>
      <c r="V1548" s="57" t="s">
        <v>17</v>
      </c>
      <c r="W1548" s="57" t="s">
        <v>17</v>
      </c>
      <c r="X1548" s="57" t="s">
        <v>17</v>
      </c>
      <c r="Y1548" s="57" t="s">
        <v>17</v>
      </c>
      <c r="Z1548" s="57" t="s">
        <v>17</v>
      </c>
      <c r="AA1548" s="57" t="s">
        <v>17</v>
      </c>
      <c r="AB1548" s="57"/>
      <c r="AC1548" s="57" t="s">
        <v>17</v>
      </c>
      <c r="AD1548" s="57" t="s">
        <v>17</v>
      </c>
      <c r="AE1548" s="57" t="s">
        <v>17</v>
      </c>
      <c r="AF1548" s="57" t="s">
        <v>17</v>
      </c>
      <c r="AG1548" s="57" t="s">
        <v>17</v>
      </c>
      <c r="AH1548" s="57" t="s">
        <v>17</v>
      </c>
      <c r="AI1548" s="57" t="s">
        <v>17</v>
      </c>
      <c r="AJ1548" s="57" t="s">
        <v>17</v>
      </c>
      <c r="AK1548" s="57" t="s">
        <v>17</v>
      </c>
      <c r="AL1548" s="57" t="s">
        <v>17</v>
      </c>
      <c r="AM1548" s="15"/>
      <c r="AN1548" s="15"/>
      <c r="AO1548" s="15"/>
      <c r="AP1548" s="15"/>
    </row>
    <row r="1549" spans="1:42" s="14" customFormat="1" x14ac:dyDescent="0.35">
      <c r="A1549" s="3" t="s">
        <v>1929</v>
      </c>
      <c r="B1549" s="3" t="s">
        <v>1930</v>
      </c>
      <c r="C1549" s="3"/>
      <c r="D1549" s="3" t="s">
        <v>359</v>
      </c>
      <c r="E1549" s="3" t="e">
        <v>#N/A</v>
      </c>
      <c r="F1549" s="3" t="s">
        <v>39</v>
      </c>
      <c r="G1549" s="3" t="s">
        <v>117</v>
      </c>
      <c r="H1549" s="51" t="str">
        <f>_xlfn.XLOOKUP(B1549,'[1]Nur des jours'!$B:$B,'[1]Nur des jours'!$H:$H,"")</f>
        <v>ZTE</v>
      </c>
      <c r="I1549" s="52">
        <v>0</v>
      </c>
      <c r="J1549" s="52">
        <v>0</v>
      </c>
      <c r="K1549" s="52">
        <v>0</v>
      </c>
      <c r="L1549" s="53">
        <v>0</v>
      </c>
      <c r="M1549" s="54" t="s">
        <v>5374</v>
      </c>
      <c r="N1549" s="55"/>
      <c r="O1549" s="16" t="str" cm="1">
        <f t="array" ref="O1549">IFERROR(_xlfn.IFS(
Q1549="MPR ISSUE","PDH",
Q1549="BSS Hardware Issue","BSS",
Q1549="Sites strategiques, MLL, Pylone, etc.","ENVTECH",
Q1549="AKTIVCO DEFAUT GE &amp; POWER Cabinet","AKTIVCO",
Q1549="AKTIVCO Coupure ENEO &amp; Baisse de tension","AKTIVCO GRID ONLY",
Q1549="Coupure ENEO &amp; Baisse de tension","IHS GRID ONLY",
Q1549="Defaut GE &amp; POWER Cabinet","IHS",
Q1549="Sharing","Partners",
Q1549="SIte strategiques &amp; DataCenter","SST &amp; DC",
Q1549="Exclu","Exclu",
Q1549="SAT","SAT",
Q1549="SPARE-ISSUE","SPARE-ISSUE",
Q1549="Fiber CAmtel","TRANS_FO_CAMTEL",
Q1549="Fiber AOF","Fiber AOF",
Q1549="Projet OCM (HUAWEI)","TRAVAUX-HUAWEI",
Q1549="Projet OCM (NOKIA)","TRAVAUX-NOKIA",
Q1549="ACCESS-ISSUE","ACCESS-ISSUE",
Q1549="Projet OCM (ZTE, NOKIA, autres projets)","TRAVAUX OCM",
Q1549="No root CAuse","No root cause",
Q1549="ODU HS","PDH",
Q1549="IP &amp; VLAN","PDH",
Q1549="Warehouse HUAWEI","SPARE-ISSUE",
Q1549="SPARE-HS","SPARE-ISSUE",
Q1549="Power Telco","BSS"
),"")</f>
        <v>No root cause</v>
      </c>
      <c r="P1549" s="22" t="str" cm="1">
        <f t="array" ref="P1549">IFERROR(_xlfn.IFS(
Q1549="MPR ISSUE","TX ISSUE",
Q1549="BSS Hardware Issue","RAN ISSUE",
Q1549="Sites strategiques, MLL, Pylone, etc.","ENVTECH",
Q1549="AKTIVCO DEFAUT GE &amp; POWER Cabinet","POWER ISSUE",
Q1549="AKTIVCO Coupure ENEO &amp; Baisse de tension","POWER ISSUE",
Q1549="Coupure ENEO &amp; Baisse de tension","POWER ISSUE",
Q1549="Defaut GE &amp; POWER Cabinet","POWER ISSUE",
Q1549="Sharing","POWER ISSUE",
Q1549="SIte strategiques &amp; DataCenter","POWER ISSUE",
Q1549="Exclu","Exclu",
Q1549="SAT","TX ISSUE",
Q1549="SPARE-ISSUE","SPARE-ISSUE",
Q1549="Fiber CAmtel","TX ISSUE",
Q1549="Fiber AOF","TX ISSUE",
Q1549="Projet OCM (HUAWEI)","TRAVAUX-HUAWEI",
Q1549="Projet OCM (NOKIA)","TRAVAUX -NOKIA",
Q1549="ACCESS-ISSUE","ACCESS-ISSUE",
Q1549="Projet OCM (ZTE, NOKIA, autres projets)","TRAVAUX OCM",
Q1549="No root CAuse","No root cause",
Q1549="ODU HS","TX ISSUE",
Q1549="IP &amp; VLAN","TX ISSUE",
Q1549="Warehouse HUAWEI","SPARE-ISSUE",
Q1549="SPARE-HS","SPARE-ISSUE",
Q1549="Power Telco","RAN ISSUE"
),"")</f>
        <v>No root cause</v>
      </c>
      <c r="Q1549" s="48" t="s">
        <v>5576</v>
      </c>
      <c r="R1549" s="23" t="str" cm="1">
        <f t="array" ref="R1549">IFERROR(_xlfn.IFS(
Q1549="MPR ISSUE","ACTIVE",
Q1549="BSS Hardware Issue","ACTIVE",
Q1549="Sites strategiques, MLL, Pylone, etc.","PASSIVE",
Q1549="AKTIVCO DEFAUT GE &amp; POWER Cabinet","PASSIVE",
Q1549="AKTIVCO Coupure ENEO &amp; Baisse de tension","PASSIVE",
Q1549="Coupure ENEO &amp; Baisse de tension","PASSIVE",
Q1549="Defaut GE &amp; POWER Cabinet","PASSIVE",
Q1549="Sharing","PASSIVE",
Q1549="SIte strategiques &amp; DataCenter","PASSIVE",
Q1549="Exclu","Exclu",
Q1549="SAT","ACTIVE",
Q1549="SPARE-ISSUE","SPARE-ISSUE",
Q1549="Fiber CAmtel","ACTIVE",
Q1549="Fiber AOF","ACTIVE",
Q1549="Projet OCM (HUAWEI)","PLANNED WORKS",
Q1549="Projet OCM (NOKIA)","PLANNED WORKS",
Q1549="ACCESS-ISSUE","ACCESS-ISSUE",
Q1549="Projet OCM (ZTE, NOKIA, autres projets)","PLANNED WORKS",
Q1549="No root CAuse","No root cause",
Q1549="ODU HS","ACTIVE",
Q1549="IP &amp; VLAN","ACTIVE",
Q1549="Warehouse HUAWEI","SPARE-ISSUE",
Q1549="SPARE-HS","SPARE-ISSUE",
Q1549="Power Telco","ACTIVE"
),"")</f>
        <v>No root cause</v>
      </c>
      <c r="S1549" s="56" t="s">
        <v>17</v>
      </c>
      <c r="T1549" s="7" t="s">
        <v>17</v>
      </c>
      <c r="U1549" s="7" t="s">
        <v>17</v>
      </c>
      <c r="V1549" s="57" t="s">
        <v>17</v>
      </c>
      <c r="W1549" s="57" t="s">
        <v>17</v>
      </c>
      <c r="X1549" s="57" t="s">
        <v>17</v>
      </c>
      <c r="Y1549" s="57" t="s">
        <v>17</v>
      </c>
      <c r="Z1549" s="57" t="s">
        <v>17</v>
      </c>
      <c r="AA1549" s="57" t="s">
        <v>17</v>
      </c>
      <c r="AB1549" s="57"/>
      <c r="AC1549" s="57" t="s">
        <v>17</v>
      </c>
      <c r="AD1549" s="57" t="s">
        <v>17</v>
      </c>
      <c r="AE1549" s="57" t="s">
        <v>17</v>
      </c>
      <c r="AF1549" s="57" t="s">
        <v>17</v>
      </c>
      <c r="AG1549" s="57" t="s">
        <v>17</v>
      </c>
      <c r="AH1549" s="57" t="s">
        <v>17</v>
      </c>
      <c r="AI1549" s="57" t="s">
        <v>17</v>
      </c>
      <c r="AJ1549" s="57" t="s">
        <v>17</v>
      </c>
      <c r="AK1549" s="57" t="s">
        <v>17</v>
      </c>
      <c r="AL1549" s="57" t="s">
        <v>17</v>
      </c>
      <c r="AM1549" s="15"/>
      <c r="AN1549" s="15"/>
      <c r="AO1549" s="15"/>
      <c r="AP1549" s="15"/>
    </row>
    <row r="1550" spans="1:42" s="14" customFormat="1" x14ac:dyDescent="0.35">
      <c r="A1550" s="1" t="s">
        <v>2742</v>
      </c>
      <c r="B1550" s="1" t="s">
        <v>2743</v>
      </c>
      <c r="C1550" s="3"/>
      <c r="D1550" s="1" t="s">
        <v>23</v>
      </c>
      <c r="E1550" s="1" t="s">
        <v>38</v>
      </c>
      <c r="F1550" s="3" t="s">
        <v>71</v>
      </c>
      <c r="G1550" s="1" t="s">
        <v>504</v>
      </c>
      <c r="H1550" s="51" t="str">
        <f>_xlfn.XLOOKUP(B1550,'[1]Nur des jours'!$B:$B,'[1]Nur des jours'!$H:$H,"")</f>
        <v>ZTE</v>
      </c>
      <c r="I1550" s="52">
        <v>0</v>
      </c>
      <c r="J1550" s="52">
        <v>0</v>
      </c>
      <c r="K1550" s="52">
        <v>0</v>
      </c>
      <c r="L1550" s="53">
        <v>0</v>
      </c>
      <c r="M1550" s="54" t="s">
        <v>5374</v>
      </c>
      <c r="N1550" s="55"/>
      <c r="O1550" s="16" t="str" cm="1">
        <f t="array" ref="O1550">IFERROR(_xlfn.IFS(
Q1550="MPR ISSUE","PDH",
Q1550="BSS Hardware Issue","BSS",
Q1550="Sites strategiques, MLL, Pylone, etc.","ENVTECH",
Q1550="AKTIVCO DEFAUT GE &amp; POWER Cabinet","AKTIVCO",
Q1550="AKTIVCO Coupure ENEO &amp; Baisse de tension","AKTIVCO GRID ONLY",
Q1550="Coupure ENEO &amp; Baisse de tension","IHS GRID ONLY",
Q1550="Defaut GE &amp; POWER Cabinet","IHS",
Q1550="Sharing","Partners",
Q1550="SIte strategiques &amp; DataCenter","SST &amp; DC",
Q1550="Exclu","Exclu",
Q1550="SAT","SAT",
Q1550="SPARE-ISSUE","SPARE-ISSUE",
Q1550="Fiber CAmtel","TRANS_FO_CAMTEL",
Q1550="Fiber AOF","Fiber AOF",
Q1550="Projet OCM (HUAWEI)","TRAVAUX-HUAWEI",
Q1550="Projet OCM (NOKIA)","TRAVAUX-NOKIA",
Q1550="ACCESS-ISSUE","ACCESS-ISSUE",
Q1550="Projet OCM (ZTE, NOKIA, autres projets)","TRAVAUX OCM",
Q1550="No root CAuse","No root cause",
Q1550="ODU HS","PDH",
Q1550="IP &amp; VLAN","PDH",
Q1550="Warehouse HUAWEI","SPARE-ISSUE",
Q1550="SPARE-HS","SPARE-ISSUE",
Q1550="Power Telco","BSS"
),"")</f>
        <v>No root cause</v>
      </c>
      <c r="P1550" s="22" t="str" cm="1">
        <f t="array" ref="P1550">IFERROR(_xlfn.IFS(
Q1550="MPR ISSUE","TX ISSUE",
Q1550="BSS Hardware Issue","RAN ISSUE",
Q1550="Sites strategiques, MLL, Pylone, etc.","ENVTECH",
Q1550="AKTIVCO DEFAUT GE &amp; POWER Cabinet","POWER ISSUE",
Q1550="AKTIVCO Coupure ENEO &amp; Baisse de tension","POWER ISSUE",
Q1550="Coupure ENEO &amp; Baisse de tension","POWER ISSUE",
Q1550="Defaut GE &amp; POWER Cabinet","POWER ISSUE",
Q1550="Sharing","POWER ISSUE",
Q1550="SIte strategiques &amp; DataCenter","POWER ISSUE",
Q1550="Exclu","Exclu",
Q1550="SAT","TX ISSUE",
Q1550="SPARE-ISSUE","SPARE-ISSUE",
Q1550="Fiber CAmtel","TX ISSUE",
Q1550="Fiber AOF","TX ISSUE",
Q1550="Projet OCM (HUAWEI)","TRAVAUX-HUAWEI",
Q1550="Projet OCM (NOKIA)","TRAVAUX -NOKIA",
Q1550="ACCESS-ISSUE","ACCESS-ISSUE",
Q1550="Projet OCM (ZTE, NOKIA, autres projets)","TRAVAUX OCM",
Q1550="No root CAuse","No root cause",
Q1550="ODU HS","TX ISSUE",
Q1550="IP &amp; VLAN","TX ISSUE",
Q1550="Warehouse HUAWEI","SPARE-ISSUE",
Q1550="SPARE-HS","SPARE-ISSUE",
Q1550="Power Telco","RAN ISSUE"
),"")</f>
        <v>No root cause</v>
      </c>
      <c r="Q1550" s="48" t="s">
        <v>5576</v>
      </c>
      <c r="R1550" s="23" t="str" cm="1">
        <f t="array" ref="R1550">IFERROR(_xlfn.IFS(
Q1550="MPR ISSUE","ACTIVE",
Q1550="BSS Hardware Issue","ACTIVE",
Q1550="Sites strategiques, MLL, Pylone, etc.","PASSIVE",
Q1550="AKTIVCO DEFAUT GE &amp; POWER Cabinet","PASSIVE",
Q1550="AKTIVCO Coupure ENEO &amp; Baisse de tension","PASSIVE",
Q1550="Coupure ENEO &amp; Baisse de tension","PASSIVE",
Q1550="Defaut GE &amp; POWER Cabinet","PASSIVE",
Q1550="Sharing","PASSIVE",
Q1550="SIte strategiques &amp; DataCenter","PASSIVE",
Q1550="Exclu","Exclu",
Q1550="SAT","ACTIVE",
Q1550="SPARE-ISSUE","SPARE-ISSUE",
Q1550="Fiber CAmtel","ACTIVE",
Q1550="Fiber AOF","ACTIVE",
Q1550="Projet OCM (HUAWEI)","PLANNED WORKS",
Q1550="Projet OCM (NOKIA)","PLANNED WORKS",
Q1550="ACCESS-ISSUE","ACCESS-ISSUE",
Q1550="Projet OCM (ZTE, NOKIA, autres projets)","PLANNED WORKS",
Q1550="No root CAuse","No root cause",
Q1550="ODU HS","ACTIVE",
Q1550="IP &amp; VLAN","ACTIVE",
Q1550="Warehouse HUAWEI","SPARE-ISSUE",
Q1550="SPARE-HS","SPARE-ISSUE",
Q1550="Power Telco","ACTIVE"
),"")</f>
        <v>No root cause</v>
      </c>
      <c r="S1550" s="56" t="s">
        <v>17</v>
      </c>
      <c r="T1550" s="7" t="s">
        <v>17</v>
      </c>
      <c r="U1550" s="7" t="s">
        <v>17</v>
      </c>
      <c r="V1550" s="57" t="s">
        <v>17</v>
      </c>
      <c r="W1550" s="57" t="s">
        <v>17</v>
      </c>
      <c r="X1550" s="57" t="s">
        <v>17</v>
      </c>
      <c r="Y1550" s="57" t="s">
        <v>17</v>
      </c>
      <c r="Z1550" s="57" t="s">
        <v>17</v>
      </c>
      <c r="AA1550" s="57" t="s">
        <v>17</v>
      </c>
      <c r="AB1550" s="57"/>
      <c r="AC1550" s="57" t="s">
        <v>17</v>
      </c>
      <c r="AD1550" s="57" t="s">
        <v>17</v>
      </c>
      <c r="AE1550" s="57" t="s">
        <v>17</v>
      </c>
      <c r="AF1550" s="57" t="s">
        <v>17</v>
      </c>
      <c r="AG1550" s="57" t="s">
        <v>17</v>
      </c>
      <c r="AH1550" s="57" t="s">
        <v>17</v>
      </c>
      <c r="AI1550" s="57" t="s">
        <v>17</v>
      </c>
      <c r="AJ1550" s="57" t="s">
        <v>17</v>
      </c>
      <c r="AK1550" s="57" t="s">
        <v>17</v>
      </c>
      <c r="AL1550" s="57" t="s">
        <v>17</v>
      </c>
      <c r="AM1550" s="15"/>
      <c r="AN1550" s="15"/>
      <c r="AO1550" s="15"/>
      <c r="AP1550" s="15"/>
    </row>
    <row r="1551" spans="1:42" s="14" customFormat="1" x14ac:dyDescent="0.35">
      <c r="A1551" s="3" t="s">
        <v>2212</v>
      </c>
      <c r="B1551" s="3" t="s">
        <v>2213</v>
      </c>
      <c r="C1551" s="3"/>
      <c r="D1551" s="3" t="s">
        <v>359</v>
      </c>
      <c r="E1551" s="3" t="e">
        <v>#N/A</v>
      </c>
      <c r="F1551" s="3" t="s">
        <v>39</v>
      </c>
      <c r="G1551" s="3" t="s">
        <v>40</v>
      </c>
      <c r="H1551" s="51" t="str">
        <f>_xlfn.XLOOKUP(B1551,'[1]Nur des jours'!$B:$B,'[1]Nur des jours'!$H:$H,"")</f>
        <v>ZTE</v>
      </c>
      <c r="I1551" s="52">
        <v>0</v>
      </c>
      <c r="J1551" s="52">
        <v>0</v>
      </c>
      <c r="K1551" s="52">
        <v>0</v>
      </c>
      <c r="L1551" s="53">
        <v>0</v>
      </c>
      <c r="M1551" s="54" t="s">
        <v>5374</v>
      </c>
      <c r="N1551" s="55"/>
      <c r="O1551" s="16" t="str" cm="1">
        <f t="array" ref="O1551">IFERROR(_xlfn.IFS(
Q1551="MPR ISSUE","PDH",
Q1551="BSS Hardware Issue","BSS",
Q1551="Sites strategiques, MLL, Pylone, etc.","ENVTECH",
Q1551="AKTIVCO DEFAUT GE &amp; POWER Cabinet","AKTIVCO",
Q1551="AKTIVCO Coupure ENEO &amp; Baisse de tension","AKTIVCO GRID ONLY",
Q1551="Coupure ENEO &amp; Baisse de tension","IHS GRID ONLY",
Q1551="Defaut GE &amp; POWER Cabinet","IHS",
Q1551="Sharing","Partners",
Q1551="SIte strategiques &amp; DataCenter","SST &amp; DC",
Q1551="Exclu","Exclu",
Q1551="SAT","SAT",
Q1551="SPARE-ISSUE","SPARE-ISSUE",
Q1551="Fiber CAmtel","TRANS_FO_CAMTEL",
Q1551="Fiber AOF","Fiber AOF",
Q1551="Projet OCM (HUAWEI)","TRAVAUX-HUAWEI",
Q1551="Projet OCM (NOKIA)","TRAVAUX-NOKIA",
Q1551="ACCESS-ISSUE","ACCESS-ISSUE",
Q1551="Projet OCM (ZTE, NOKIA, autres projets)","TRAVAUX OCM",
Q1551="No root CAuse","No root cause",
Q1551="ODU HS","PDH",
Q1551="IP &amp; VLAN","PDH",
Q1551="Warehouse HUAWEI","SPARE-ISSUE",
Q1551="SPARE-HS","SPARE-ISSUE",
Q1551="Power Telco","BSS"
),"")</f>
        <v>No root cause</v>
      </c>
      <c r="P1551" s="22" t="str" cm="1">
        <f t="array" ref="P1551">IFERROR(_xlfn.IFS(
Q1551="MPR ISSUE","TX ISSUE",
Q1551="BSS Hardware Issue","RAN ISSUE",
Q1551="Sites strategiques, MLL, Pylone, etc.","ENVTECH",
Q1551="AKTIVCO DEFAUT GE &amp; POWER Cabinet","POWER ISSUE",
Q1551="AKTIVCO Coupure ENEO &amp; Baisse de tension","POWER ISSUE",
Q1551="Coupure ENEO &amp; Baisse de tension","POWER ISSUE",
Q1551="Defaut GE &amp; POWER Cabinet","POWER ISSUE",
Q1551="Sharing","POWER ISSUE",
Q1551="SIte strategiques &amp; DataCenter","POWER ISSUE",
Q1551="Exclu","Exclu",
Q1551="SAT","TX ISSUE",
Q1551="SPARE-ISSUE","SPARE-ISSUE",
Q1551="Fiber CAmtel","TX ISSUE",
Q1551="Fiber AOF","TX ISSUE",
Q1551="Projet OCM (HUAWEI)","TRAVAUX-HUAWEI",
Q1551="Projet OCM (NOKIA)","TRAVAUX -NOKIA",
Q1551="ACCESS-ISSUE","ACCESS-ISSUE",
Q1551="Projet OCM (ZTE, NOKIA, autres projets)","TRAVAUX OCM",
Q1551="No root CAuse","No root cause",
Q1551="ODU HS","TX ISSUE",
Q1551="IP &amp; VLAN","TX ISSUE",
Q1551="Warehouse HUAWEI","SPARE-ISSUE",
Q1551="SPARE-HS","SPARE-ISSUE",
Q1551="Power Telco","RAN ISSUE"
),"")</f>
        <v>No root cause</v>
      </c>
      <c r="Q1551" s="48" t="s">
        <v>5576</v>
      </c>
      <c r="R1551" s="23" t="str" cm="1">
        <f t="array" ref="R1551">IFERROR(_xlfn.IFS(
Q1551="MPR ISSUE","ACTIVE",
Q1551="BSS Hardware Issue","ACTIVE",
Q1551="Sites strategiques, MLL, Pylone, etc.","PASSIVE",
Q1551="AKTIVCO DEFAUT GE &amp; POWER Cabinet","PASSIVE",
Q1551="AKTIVCO Coupure ENEO &amp; Baisse de tension","PASSIVE",
Q1551="Coupure ENEO &amp; Baisse de tension","PASSIVE",
Q1551="Defaut GE &amp; POWER Cabinet","PASSIVE",
Q1551="Sharing","PASSIVE",
Q1551="SIte strategiques &amp; DataCenter","PASSIVE",
Q1551="Exclu","Exclu",
Q1551="SAT","ACTIVE",
Q1551="SPARE-ISSUE","SPARE-ISSUE",
Q1551="Fiber CAmtel","ACTIVE",
Q1551="Fiber AOF","ACTIVE",
Q1551="Projet OCM (HUAWEI)","PLANNED WORKS",
Q1551="Projet OCM (NOKIA)","PLANNED WORKS",
Q1551="ACCESS-ISSUE","ACCESS-ISSUE",
Q1551="Projet OCM (ZTE, NOKIA, autres projets)","PLANNED WORKS",
Q1551="No root CAuse","No root cause",
Q1551="ODU HS","ACTIVE",
Q1551="IP &amp; VLAN","ACTIVE",
Q1551="Warehouse HUAWEI","SPARE-ISSUE",
Q1551="SPARE-HS","SPARE-ISSUE",
Q1551="Power Telco","ACTIVE"
),"")</f>
        <v>No root cause</v>
      </c>
      <c r="S1551" s="56" t="s">
        <v>17</v>
      </c>
      <c r="T1551" s="7" t="s">
        <v>17</v>
      </c>
      <c r="U1551" s="7" t="s">
        <v>17</v>
      </c>
      <c r="V1551" s="57" t="s">
        <v>17</v>
      </c>
      <c r="W1551" s="57" t="s">
        <v>17</v>
      </c>
      <c r="X1551" s="57" t="s">
        <v>17</v>
      </c>
      <c r="Y1551" s="57" t="s">
        <v>17</v>
      </c>
      <c r="Z1551" s="57" t="s">
        <v>17</v>
      </c>
      <c r="AA1551" s="57" t="s">
        <v>17</v>
      </c>
      <c r="AB1551" s="57"/>
      <c r="AC1551" s="57" t="s">
        <v>17</v>
      </c>
      <c r="AD1551" s="57" t="s">
        <v>17</v>
      </c>
      <c r="AE1551" s="57" t="s">
        <v>17</v>
      </c>
      <c r="AF1551" s="57" t="s">
        <v>17</v>
      </c>
      <c r="AG1551" s="57" t="s">
        <v>17</v>
      </c>
      <c r="AH1551" s="57" t="s">
        <v>17</v>
      </c>
      <c r="AI1551" s="57" t="s">
        <v>17</v>
      </c>
      <c r="AJ1551" s="57" t="s">
        <v>17</v>
      </c>
      <c r="AK1551" s="57" t="s">
        <v>17</v>
      </c>
      <c r="AL1551" s="57" t="s">
        <v>17</v>
      </c>
      <c r="AM1551" s="15"/>
      <c r="AN1551" s="15"/>
      <c r="AO1551" s="15"/>
      <c r="AP1551" s="15"/>
    </row>
    <row r="1552" spans="1:42" s="14" customFormat="1" x14ac:dyDescent="0.35">
      <c r="A1552" s="1" t="s">
        <v>2149</v>
      </c>
      <c r="B1552" s="1" t="s">
        <v>2150</v>
      </c>
      <c r="C1552" s="3"/>
      <c r="D1552" s="1" t="s">
        <v>23</v>
      </c>
      <c r="E1552" s="1" t="s">
        <v>38</v>
      </c>
      <c r="F1552" s="3" t="s">
        <v>39</v>
      </c>
      <c r="G1552" s="1" t="s">
        <v>40</v>
      </c>
      <c r="H1552" s="51" t="str">
        <f>_xlfn.XLOOKUP(B1552,'[1]Nur des jours'!$B:$B,'[1]Nur des jours'!$H:$H,"")</f>
        <v>ZTE</v>
      </c>
      <c r="I1552" s="52">
        <v>0</v>
      </c>
      <c r="J1552" s="52">
        <v>0</v>
      </c>
      <c r="K1552" s="52">
        <v>0</v>
      </c>
      <c r="L1552" s="53">
        <v>0</v>
      </c>
      <c r="M1552" s="54" t="s">
        <v>5374</v>
      </c>
      <c r="N1552" s="55"/>
      <c r="O1552" s="16" t="str" cm="1">
        <f t="array" ref="O1552">IFERROR(_xlfn.IFS(
Q1552="MPR ISSUE","PDH",
Q1552="BSS Hardware Issue","BSS",
Q1552="Sites strategiques, MLL, Pylone, etc.","ENVTECH",
Q1552="AKTIVCO DEFAUT GE &amp; POWER Cabinet","AKTIVCO",
Q1552="AKTIVCO Coupure ENEO &amp; Baisse de tension","AKTIVCO GRID ONLY",
Q1552="Coupure ENEO &amp; Baisse de tension","IHS GRID ONLY",
Q1552="Defaut GE &amp; POWER Cabinet","IHS",
Q1552="Sharing","Partners",
Q1552="SIte strategiques &amp; DataCenter","SST &amp; DC",
Q1552="Exclu","Exclu",
Q1552="SAT","SAT",
Q1552="SPARE-ISSUE","SPARE-ISSUE",
Q1552="Fiber CAmtel","TRANS_FO_CAMTEL",
Q1552="Fiber AOF","Fiber AOF",
Q1552="Projet OCM (HUAWEI)","TRAVAUX-HUAWEI",
Q1552="Projet OCM (NOKIA)","TRAVAUX-NOKIA",
Q1552="ACCESS-ISSUE","ACCESS-ISSUE",
Q1552="Projet OCM (ZTE, NOKIA, autres projets)","TRAVAUX OCM",
Q1552="No root CAuse","No root cause",
Q1552="ODU HS","PDH",
Q1552="IP &amp; VLAN","PDH",
Q1552="Warehouse HUAWEI","SPARE-ISSUE",
Q1552="SPARE-HS","SPARE-ISSUE",
Q1552="Power Telco","BSS"
),"")</f>
        <v>No root cause</v>
      </c>
      <c r="P1552" s="22" t="str" cm="1">
        <f t="array" ref="P1552">IFERROR(_xlfn.IFS(
Q1552="MPR ISSUE","TX ISSUE",
Q1552="BSS Hardware Issue","RAN ISSUE",
Q1552="Sites strategiques, MLL, Pylone, etc.","ENVTECH",
Q1552="AKTIVCO DEFAUT GE &amp; POWER Cabinet","POWER ISSUE",
Q1552="AKTIVCO Coupure ENEO &amp; Baisse de tension","POWER ISSUE",
Q1552="Coupure ENEO &amp; Baisse de tension","POWER ISSUE",
Q1552="Defaut GE &amp; POWER Cabinet","POWER ISSUE",
Q1552="Sharing","POWER ISSUE",
Q1552="SIte strategiques &amp; DataCenter","POWER ISSUE",
Q1552="Exclu","Exclu",
Q1552="SAT","TX ISSUE",
Q1552="SPARE-ISSUE","SPARE-ISSUE",
Q1552="Fiber CAmtel","TX ISSUE",
Q1552="Fiber AOF","TX ISSUE",
Q1552="Projet OCM (HUAWEI)","TRAVAUX-HUAWEI",
Q1552="Projet OCM (NOKIA)","TRAVAUX -NOKIA",
Q1552="ACCESS-ISSUE","ACCESS-ISSUE",
Q1552="Projet OCM (ZTE, NOKIA, autres projets)","TRAVAUX OCM",
Q1552="No root CAuse","No root cause",
Q1552="ODU HS","TX ISSUE",
Q1552="IP &amp; VLAN","TX ISSUE",
Q1552="Warehouse HUAWEI","SPARE-ISSUE",
Q1552="SPARE-HS","SPARE-ISSUE",
Q1552="Power Telco","RAN ISSUE"
),"")</f>
        <v>No root cause</v>
      </c>
      <c r="Q1552" s="48" t="s">
        <v>5576</v>
      </c>
      <c r="R1552" s="23" t="str" cm="1">
        <f t="array" ref="R1552">IFERROR(_xlfn.IFS(
Q1552="MPR ISSUE","ACTIVE",
Q1552="BSS Hardware Issue","ACTIVE",
Q1552="Sites strategiques, MLL, Pylone, etc.","PASSIVE",
Q1552="AKTIVCO DEFAUT GE &amp; POWER Cabinet","PASSIVE",
Q1552="AKTIVCO Coupure ENEO &amp; Baisse de tension","PASSIVE",
Q1552="Coupure ENEO &amp; Baisse de tension","PASSIVE",
Q1552="Defaut GE &amp; POWER Cabinet","PASSIVE",
Q1552="Sharing","PASSIVE",
Q1552="SIte strategiques &amp; DataCenter","PASSIVE",
Q1552="Exclu","Exclu",
Q1552="SAT","ACTIVE",
Q1552="SPARE-ISSUE","SPARE-ISSUE",
Q1552="Fiber CAmtel","ACTIVE",
Q1552="Fiber AOF","ACTIVE",
Q1552="Projet OCM (HUAWEI)","PLANNED WORKS",
Q1552="Projet OCM (NOKIA)","PLANNED WORKS",
Q1552="ACCESS-ISSUE","ACCESS-ISSUE",
Q1552="Projet OCM (ZTE, NOKIA, autres projets)","PLANNED WORKS",
Q1552="No root CAuse","No root cause",
Q1552="ODU HS","ACTIVE",
Q1552="IP &amp; VLAN","ACTIVE",
Q1552="Warehouse HUAWEI","SPARE-ISSUE",
Q1552="SPARE-HS","SPARE-ISSUE",
Q1552="Power Telco","ACTIVE"
),"")</f>
        <v>No root cause</v>
      </c>
      <c r="S1552" s="56" t="s">
        <v>17</v>
      </c>
      <c r="T1552" s="7" t="s">
        <v>17</v>
      </c>
      <c r="U1552" s="7" t="s">
        <v>17</v>
      </c>
      <c r="V1552" s="57" t="s">
        <v>17</v>
      </c>
      <c r="W1552" s="57" t="s">
        <v>17</v>
      </c>
      <c r="X1552" s="57" t="s">
        <v>17</v>
      </c>
      <c r="Y1552" s="57" t="s">
        <v>17</v>
      </c>
      <c r="Z1552" s="57" t="s">
        <v>17</v>
      </c>
      <c r="AA1552" s="57" t="s">
        <v>17</v>
      </c>
      <c r="AB1552" s="57"/>
      <c r="AC1552" s="57" t="s">
        <v>17</v>
      </c>
      <c r="AD1552" s="57" t="s">
        <v>17</v>
      </c>
      <c r="AE1552" s="57" t="s">
        <v>17</v>
      </c>
      <c r="AF1552" s="57" t="s">
        <v>17</v>
      </c>
      <c r="AG1552" s="57" t="s">
        <v>17</v>
      </c>
      <c r="AH1552" s="57" t="s">
        <v>17</v>
      </c>
      <c r="AI1552" s="57" t="s">
        <v>17</v>
      </c>
      <c r="AJ1552" s="57" t="s">
        <v>17</v>
      </c>
      <c r="AK1552" s="57" t="s">
        <v>17</v>
      </c>
      <c r="AL1552" s="57" t="s">
        <v>17</v>
      </c>
      <c r="AM1552" s="15"/>
      <c r="AN1552" s="15"/>
      <c r="AO1552" s="15"/>
      <c r="AP1552" s="15"/>
    </row>
    <row r="1553" spans="1:42" s="14" customFormat="1" x14ac:dyDescent="0.35">
      <c r="A1553" s="1" t="s">
        <v>3157</v>
      </c>
      <c r="B1553" s="1" t="s">
        <v>3158</v>
      </c>
      <c r="C1553" s="3"/>
      <c r="D1553" s="1" t="s">
        <v>12</v>
      </c>
      <c r="E1553" s="1" t="s">
        <v>13</v>
      </c>
      <c r="F1553" s="3" t="s">
        <v>33</v>
      </c>
      <c r="G1553" s="1" t="s">
        <v>504</v>
      </c>
      <c r="H1553" s="51" t="str">
        <f>_xlfn.XLOOKUP(B1553,'[1]Nur des jours'!$B:$B,'[1]Nur des jours'!$H:$H,"")</f>
        <v>ZTE</v>
      </c>
      <c r="I1553" s="52">
        <v>0</v>
      </c>
      <c r="J1553" s="52">
        <v>0</v>
      </c>
      <c r="K1553" s="52">
        <v>0</v>
      </c>
      <c r="L1553" s="53">
        <v>0</v>
      </c>
      <c r="M1553" s="54" t="s">
        <v>5374</v>
      </c>
      <c r="N1553" s="55"/>
      <c r="O1553" s="16" t="str" cm="1">
        <f t="array" ref="O1553">IFERROR(_xlfn.IFS(
Q1553="MPR ISSUE","PDH",
Q1553="BSS Hardware Issue","BSS",
Q1553="Sites strategiques, MLL, Pylone, etc.","ENVTECH",
Q1553="AKTIVCO DEFAUT GE &amp; POWER Cabinet","AKTIVCO",
Q1553="AKTIVCO Coupure ENEO &amp; Baisse de tension","AKTIVCO GRID ONLY",
Q1553="Coupure ENEO &amp; Baisse de tension","IHS GRID ONLY",
Q1553="Defaut GE &amp; POWER Cabinet","IHS",
Q1553="Sharing","Partners",
Q1553="SIte strategiques &amp; DataCenter","SST &amp; DC",
Q1553="Exclu","Exclu",
Q1553="SAT","SAT",
Q1553="SPARE-ISSUE","SPARE-ISSUE",
Q1553="Fiber CAmtel","TRANS_FO_CAMTEL",
Q1553="Fiber AOF","Fiber AOF",
Q1553="Projet OCM (HUAWEI)","TRAVAUX-HUAWEI",
Q1553="Projet OCM (NOKIA)","TRAVAUX-NOKIA",
Q1553="ACCESS-ISSUE","ACCESS-ISSUE",
Q1553="Projet OCM (ZTE, NOKIA, autres projets)","TRAVAUX OCM",
Q1553="No root CAuse","No root cause",
Q1553="ODU HS","PDH",
Q1553="IP &amp; VLAN","PDH",
Q1553="Warehouse HUAWEI","SPARE-ISSUE",
Q1553="SPARE-HS","SPARE-ISSUE",
Q1553="Power Telco","BSS"
),"")</f>
        <v>No root cause</v>
      </c>
      <c r="P1553" s="22" t="str" cm="1">
        <f t="array" ref="P1553">IFERROR(_xlfn.IFS(
Q1553="MPR ISSUE","TX ISSUE",
Q1553="BSS Hardware Issue","RAN ISSUE",
Q1553="Sites strategiques, MLL, Pylone, etc.","ENVTECH",
Q1553="AKTIVCO DEFAUT GE &amp; POWER Cabinet","POWER ISSUE",
Q1553="AKTIVCO Coupure ENEO &amp; Baisse de tension","POWER ISSUE",
Q1553="Coupure ENEO &amp; Baisse de tension","POWER ISSUE",
Q1553="Defaut GE &amp; POWER Cabinet","POWER ISSUE",
Q1553="Sharing","POWER ISSUE",
Q1553="SIte strategiques &amp; DataCenter","POWER ISSUE",
Q1553="Exclu","Exclu",
Q1553="SAT","TX ISSUE",
Q1553="SPARE-ISSUE","SPARE-ISSUE",
Q1553="Fiber CAmtel","TX ISSUE",
Q1553="Fiber AOF","TX ISSUE",
Q1553="Projet OCM (HUAWEI)","TRAVAUX-HUAWEI",
Q1553="Projet OCM (NOKIA)","TRAVAUX -NOKIA",
Q1553="ACCESS-ISSUE","ACCESS-ISSUE",
Q1553="Projet OCM (ZTE, NOKIA, autres projets)","TRAVAUX OCM",
Q1553="No root CAuse","No root cause",
Q1553="ODU HS","TX ISSUE",
Q1553="IP &amp; VLAN","TX ISSUE",
Q1553="Warehouse HUAWEI","SPARE-ISSUE",
Q1553="SPARE-HS","SPARE-ISSUE",
Q1553="Power Telco","RAN ISSUE"
),"")</f>
        <v>No root cause</v>
      </c>
      <c r="Q1553" s="48" t="s">
        <v>5576</v>
      </c>
      <c r="R1553" s="23" t="str" cm="1">
        <f t="array" ref="R1553">IFERROR(_xlfn.IFS(
Q1553="MPR ISSUE","ACTIVE",
Q1553="BSS Hardware Issue","ACTIVE",
Q1553="Sites strategiques, MLL, Pylone, etc.","PASSIVE",
Q1553="AKTIVCO DEFAUT GE &amp; POWER Cabinet","PASSIVE",
Q1553="AKTIVCO Coupure ENEO &amp; Baisse de tension","PASSIVE",
Q1553="Coupure ENEO &amp; Baisse de tension","PASSIVE",
Q1553="Defaut GE &amp; POWER Cabinet","PASSIVE",
Q1553="Sharing","PASSIVE",
Q1553="SIte strategiques &amp; DataCenter","PASSIVE",
Q1553="Exclu","Exclu",
Q1553="SAT","ACTIVE",
Q1553="SPARE-ISSUE","SPARE-ISSUE",
Q1553="Fiber CAmtel","ACTIVE",
Q1553="Fiber AOF","ACTIVE",
Q1553="Projet OCM (HUAWEI)","PLANNED WORKS",
Q1553="Projet OCM (NOKIA)","PLANNED WORKS",
Q1553="ACCESS-ISSUE","ACCESS-ISSUE",
Q1553="Projet OCM (ZTE, NOKIA, autres projets)","PLANNED WORKS",
Q1553="No root CAuse","No root cause",
Q1553="ODU HS","ACTIVE",
Q1553="IP &amp; VLAN","ACTIVE",
Q1553="Warehouse HUAWEI","SPARE-ISSUE",
Q1553="SPARE-HS","SPARE-ISSUE",
Q1553="Power Telco","ACTIVE"
),"")</f>
        <v>No root cause</v>
      </c>
      <c r="S1553" s="56" t="s">
        <v>17</v>
      </c>
      <c r="T1553" s="7" t="s">
        <v>17</v>
      </c>
      <c r="U1553" s="7" t="s">
        <v>17</v>
      </c>
      <c r="V1553" s="57" t="s">
        <v>17</v>
      </c>
      <c r="W1553" s="57" t="s">
        <v>17</v>
      </c>
      <c r="X1553" s="57" t="s">
        <v>17</v>
      </c>
      <c r="Y1553" s="57" t="s">
        <v>17</v>
      </c>
      <c r="Z1553" s="57" t="s">
        <v>17</v>
      </c>
      <c r="AA1553" s="57" t="s">
        <v>17</v>
      </c>
      <c r="AB1553" s="57"/>
      <c r="AC1553" s="57" t="s">
        <v>17</v>
      </c>
      <c r="AD1553" s="57" t="s">
        <v>17</v>
      </c>
      <c r="AE1553" s="57" t="s">
        <v>17</v>
      </c>
      <c r="AF1553" s="57" t="s">
        <v>17</v>
      </c>
      <c r="AG1553" s="57" t="s">
        <v>17</v>
      </c>
      <c r="AH1553" s="57" t="s">
        <v>17</v>
      </c>
      <c r="AI1553" s="57" t="s">
        <v>17</v>
      </c>
      <c r="AJ1553" s="57" t="s">
        <v>17</v>
      </c>
      <c r="AK1553" s="57" t="s">
        <v>17</v>
      </c>
      <c r="AL1553" s="57" t="s">
        <v>17</v>
      </c>
      <c r="AM1553" s="15"/>
      <c r="AN1553" s="15"/>
      <c r="AO1553" s="15"/>
      <c r="AP1553" s="15"/>
    </row>
    <row r="1554" spans="1:42" s="14" customFormat="1" x14ac:dyDescent="0.35">
      <c r="A1554" s="1" t="s">
        <v>3427</v>
      </c>
      <c r="B1554" s="1" t="s">
        <v>3428</v>
      </c>
      <c r="C1554" s="3"/>
      <c r="D1554" s="1" t="s">
        <v>12</v>
      </c>
      <c r="E1554" s="1" t="s">
        <v>197</v>
      </c>
      <c r="F1554" s="3" t="s">
        <v>33</v>
      </c>
      <c r="G1554" s="1" t="s">
        <v>34</v>
      </c>
      <c r="H1554" s="51" t="str">
        <f>_xlfn.XLOOKUP(B1554,'[1]Nur des jours'!$B:$B,'[1]Nur des jours'!$H:$H,"")</f>
        <v>ZTE</v>
      </c>
      <c r="I1554" s="52">
        <v>0</v>
      </c>
      <c r="J1554" s="52">
        <v>0</v>
      </c>
      <c r="K1554" s="52">
        <v>0</v>
      </c>
      <c r="L1554" s="53">
        <v>0</v>
      </c>
      <c r="M1554" s="54" t="s">
        <v>5374</v>
      </c>
      <c r="N1554" s="55"/>
      <c r="O1554" s="16" t="str" cm="1">
        <f t="array" ref="O1554">IFERROR(_xlfn.IFS(
Q1554="MPR ISSUE","PDH",
Q1554="BSS Hardware Issue","BSS",
Q1554="Sites strategiques, MLL, Pylone, etc.","ENVTECH",
Q1554="AKTIVCO DEFAUT GE &amp; POWER Cabinet","AKTIVCO",
Q1554="AKTIVCO Coupure ENEO &amp; Baisse de tension","AKTIVCO GRID ONLY",
Q1554="Coupure ENEO &amp; Baisse de tension","IHS GRID ONLY",
Q1554="Defaut GE &amp; POWER Cabinet","IHS",
Q1554="Sharing","Partners",
Q1554="SIte strategiques &amp; DataCenter","SST &amp; DC",
Q1554="Exclu","Exclu",
Q1554="SAT","SAT",
Q1554="SPARE-ISSUE","SPARE-ISSUE",
Q1554="Fiber CAmtel","TRANS_FO_CAMTEL",
Q1554="Fiber AOF","Fiber AOF",
Q1554="Projet OCM (HUAWEI)","TRAVAUX-HUAWEI",
Q1554="Projet OCM (NOKIA)","TRAVAUX-NOKIA",
Q1554="ACCESS-ISSUE","ACCESS-ISSUE",
Q1554="Projet OCM (ZTE, NOKIA, autres projets)","TRAVAUX OCM",
Q1554="No root CAuse","No root cause",
Q1554="ODU HS","PDH",
Q1554="IP &amp; VLAN","PDH",
Q1554="Warehouse HUAWEI","SPARE-ISSUE",
Q1554="SPARE-HS","SPARE-ISSUE",
Q1554="Power Telco","BSS"
),"")</f>
        <v>No root cause</v>
      </c>
      <c r="P1554" s="22" t="str" cm="1">
        <f t="array" ref="P1554">IFERROR(_xlfn.IFS(
Q1554="MPR ISSUE","TX ISSUE",
Q1554="BSS Hardware Issue","RAN ISSUE",
Q1554="Sites strategiques, MLL, Pylone, etc.","ENVTECH",
Q1554="AKTIVCO DEFAUT GE &amp; POWER Cabinet","POWER ISSUE",
Q1554="AKTIVCO Coupure ENEO &amp; Baisse de tension","POWER ISSUE",
Q1554="Coupure ENEO &amp; Baisse de tension","POWER ISSUE",
Q1554="Defaut GE &amp; POWER Cabinet","POWER ISSUE",
Q1554="Sharing","POWER ISSUE",
Q1554="SIte strategiques &amp; DataCenter","POWER ISSUE",
Q1554="Exclu","Exclu",
Q1554="SAT","TX ISSUE",
Q1554="SPARE-ISSUE","SPARE-ISSUE",
Q1554="Fiber CAmtel","TX ISSUE",
Q1554="Fiber AOF","TX ISSUE",
Q1554="Projet OCM (HUAWEI)","TRAVAUX-HUAWEI",
Q1554="Projet OCM (NOKIA)","TRAVAUX -NOKIA",
Q1554="ACCESS-ISSUE","ACCESS-ISSUE",
Q1554="Projet OCM (ZTE, NOKIA, autres projets)","TRAVAUX OCM",
Q1554="No root CAuse","No root cause",
Q1554="ODU HS","TX ISSUE",
Q1554="IP &amp; VLAN","TX ISSUE",
Q1554="Warehouse HUAWEI","SPARE-ISSUE",
Q1554="SPARE-HS","SPARE-ISSUE",
Q1554="Power Telco","RAN ISSUE"
),"")</f>
        <v>No root cause</v>
      </c>
      <c r="Q1554" s="48" t="s">
        <v>5576</v>
      </c>
      <c r="R1554" s="23" t="str" cm="1">
        <f t="array" ref="R1554">IFERROR(_xlfn.IFS(
Q1554="MPR ISSUE","ACTIVE",
Q1554="BSS Hardware Issue","ACTIVE",
Q1554="Sites strategiques, MLL, Pylone, etc.","PASSIVE",
Q1554="AKTIVCO DEFAUT GE &amp; POWER Cabinet","PASSIVE",
Q1554="AKTIVCO Coupure ENEO &amp; Baisse de tension","PASSIVE",
Q1554="Coupure ENEO &amp; Baisse de tension","PASSIVE",
Q1554="Defaut GE &amp; POWER Cabinet","PASSIVE",
Q1554="Sharing","PASSIVE",
Q1554="SIte strategiques &amp; DataCenter","PASSIVE",
Q1554="Exclu","Exclu",
Q1554="SAT","ACTIVE",
Q1554="SPARE-ISSUE","SPARE-ISSUE",
Q1554="Fiber CAmtel","ACTIVE",
Q1554="Fiber AOF","ACTIVE",
Q1554="Projet OCM (HUAWEI)","PLANNED WORKS",
Q1554="Projet OCM (NOKIA)","PLANNED WORKS",
Q1554="ACCESS-ISSUE","ACCESS-ISSUE",
Q1554="Projet OCM (ZTE, NOKIA, autres projets)","PLANNED WORKS",
Q1554="No root CAuse","No root cause",
Q1554="ODU HS","ACTIVE",
Q1554="IP &amp; VLAN","ACTIVE",
Q1554="Warehouse HUAWEI","SPARE-ISSUE",
Q1554="SPARE-HS","SPARE-ISSUE",
Q1554="Power Telco","ACTIVE"
),"")</f>
        <v>No root cause</v>
      </c>
      <c r="S1554" s="56" t="s">
        <v>17</v>
      </c>
      <c r="T1554" s="7" t="s">
        <v>17</v>
      </c>
      <c r="U1554" s="7" t="s">
        <v>17</v>
      </c>
      <c r="V1554" s="57" t="s">
        <v>17</v>
      </c>
      <c r="W1554" s="57" t="s">
        <v>17</v>
      </c>
      <c r="X1554" s="57" t="s">
        <v>17</v>
      </c>
      <c r="Y1554" s="57" t="s">
        <v>17</v>
      </c>
      <c r="Z1554" s="57" t="s">
        <v>17</v>
      </c>
      <c r="AA1554" s="57" t="s">
        <v>17</v>
      </c>
      <c r="AB1554" s="57"/>
      <c r="AC1554" s="57" t="s">
        <v>17</v>
      </c>
      <c r="AD1554" s="57" t="s">
        <v>17</v>
      </c>
      <c r="AE1554" s="57" t="s">
        <v>17</v>
      </c>
      <c r="AF1554" s="57" t="s">
        <v>17</v>
      </c>
      <c r="AG1554" s="57" t="s">
        <v>17</v>
      </c>
      <c r="AH1554" s="57" t="s">
        <v>17</v>
      </c>
      <c r="AI1554" s="57" t="s">
        <v>17</v>
      </c>
      <c r="AJ1554" s="57" t="s">
        <v>17</v>
      </c>
      <c r="AK1554" s="57" t="s">
        <v>17</v>
      </c>
      <c r="AL1554" s="57" t="s">
        <v>17</v>
      </c>
      <c r="AM1554" s="15"/>
      <c r="AN1554" s="15"/>
      <c r="AO1554" s="15"/>
      <c r="AP1554" s="15"/>
    </row>
    <row r="1555" spans="1:42" s="14" customFormat="1" x14ac:dyDescent="0.35">
      <c r="A1555" s="1" t="s">
        <v>1368</v>
      </c>
      <c r="B1555" s="1" t="s">
        <v>1841</v>
      </c>
      <c r="C1555" s="3"/>
      <c r="D1555" s="1" t="s">
        <v>23</v>
      </c>
      <c r="E1555" s="1" t="e">
        <v>#N/A</v>
      </c>
      <c r="F1555" s="3" t="s">
        <v>104</v>
      </c>
      <c r="G1555" s="1" t="s">
        <v>1368</v>
      </c>
      <c r="H1555" s="59" t="str">
        <f>_xlfn.XLOOKUP(B1555,'[1]Nur des jours'!$B:$B,'[1]Nur des jours'!$H:$H,"")</f>
        <v>HUAWEI</v>
      </c>
      <c r="I1555" s="52">
        <v>0</v>
      </c>
      <c r="J1555" s="52">
        <v>0</v>
      </c>
      <c r="K1555" s="52">
        <v>0</v>
      </c>
      <c r="L1555" s="53">
        <v>0</v>
      </c>
      <c r="M1555" s="54" t="s">
        <v>5375</v>
      </c>
      <c r="N1555" s="55" t="s">
        <v>6106</v>
      </c>
      <c r="O1555" s="16" t="str" cm="1">
        <f t="array" ref="O1555">IFERROR(_xlfn.IFS(
Q1555="MPR ISSUE","PDH",
Q1555="BSS Hardware Issue","BSS",
Q1555="Sites strategiques, MLL, Pylone, etc.","ENVTECH",
Q1555="AKTIVCO DEFAUT GE &amp; POWER Cabinet","AKTIVCO",
Q1555="AKTIVCO Coupure ENEO &amp; Baisse de tension","AKTIVCO GRID ONLY",
Q1555="Coupure ENEO &amp; Baisse de tension","IHS GRID ONLY",
Q1555="Defaut GE &amp; POWER Cabinet","IHS",
Q1555="Sharing","Partners",
Q1555="SIte strategiques &amp; DataCenter","SST &amp; DC",
Q1555="Exclu","Exclu",
Q1555="SAT","SAT",
Q1555="SPARE-ISSUE","SPARE-ISSUE",
Q1555="Fiber CAmtel","TRANS_FO_CAMTEL",
Q1555="Fiber AOF","Fiber AOF",
Q1555="Projet OCM (HUAWEI)","TRAVAUX-HUAWEI",
Q1555="Projet OCM (NOKIA)","TRAVAUX-NOKIA",
Q1555="ACCESS-ISSUE","ACCESS-ISSUE",
Q1555="Projet OCM (ZTE, NOKIA, autres projets)","TRAVAUX OCM",
Q1555="No root CAuse","No root cause",
Q1555="ODU HS","PDH",
Q1555="IP &amp; VLAN","PDH",
Q1555="Warehouse HUAWEI","SPARE-ISSUE",
Q1555="SPARE-HS","SPARE-ISSUE",
Q1555="Power Telco","BSS"
),"")</f>
        <v>Exclu</v>
      </c>
      <c r="P1555" s="22" t="str" cm="1">
        <f t="array" ref="P1555">IFERROR(_xlfn.IFS(
Q1555="MPR ISSUE","TX ISSUE",
Q1555="BSS Hardware Issue","RAN ISSUE",
Q1555="Sites strategiques, MLL, Pylone, etc.","ENVTECH",
Q1555="AKTIVCO DEFAUT GE &amp; POWER Cabinet","POWER ISSUE",
Q1555="AKTIVCO Coupure ENEO &amp; Baisse de tension","POWER ISSUE",
Q1555="Coupure ENEO &amp; Baisse de tension","POWER ISSUE",
Q1555="Defaut GE &amp; POWER Cabinet","POWER ISSUE",
Q1555="Sharing","POWER ISSUE",
Q1555="SIte strategiques &amp; DataCenter","POWER ISSUE",
Q1555="Exclu","Exclu",
Q1555="SAT","TX ISSUE",
Q1555="SPARE-ISSUE","SPARE-ISSUE",
Q1555="Fiber CAmtel","TX ISSUE",
Q1555="Fiber AOF","TX ISSUE",
Q1555="Projet OCM (HUAWEI)","TRAVAUX-HUAWEI",
Q1555="Projet OCM (NOKIA)","TRAVAUX -NOKIA",
Q1555="ACCESS-ISSUE","ACCESS-ISSUE",
Q1555="Projet OCM (ZTE, NOKIA, autres projets)","TRAVAUX OCM",
Q1555="No root CAuse","No root cause",
Q1555="ODU HS","TX ISSUE",
Q1555="IP &amp; VLAN","TX ISSUE",
Q1555="Warehouse HUAWEI","SPARE-ISSUE",
Q1555="SPARE-HS","SPARE-ISSUE",
Q1555="Power Telco","RAN ISSUE"
),"")</f>
        <v>Exclu</v>
      </c>
      <c r="Q1555" s="48" t="s">
        <v>5582</v>
      </c>
      <c r="R1555" s="23" t="str" cm="1">
        <f t="array" ref="R1555">IFERROR(_xlfn.IFS(
Q1555="MPR ISSUE","ACTIVE",
Q1555="BSS Hardware Issue","ACTIVE",
Q1555="Sites strategiques, MLL, Pylone, etc.","PASSIVE",
Q1555="AKTIVCO DEFAUT GE &amp; POWER Cabinet","PASSIVE",
Q1555="AKTIVCO Coupure ENEO &amp; Baisse de tension","PASSIVE",
Q1555="Coupure ENEO &amp; Baisse de tension","PASSIVE",
Q1555="Defaut GE &amp; POWER Cabinet","PASSIVE",
Q1555="Sharing","PASSIVE",
Q1555="SIte strategiques &amp; DataCenter","PASSIVE",
Q1555="Exclu","Exclu",
Q1555="SAT","ACTIVE",
Q1555="SPARE-ISSUE","SPARE-ISSUE",
Q1555="Fiber CAmtel","ACTIVE",
Q1555="Fiber AOF","ACTIVE",
Q1555="Projet OCM (HUAWEI)","PLANNED WORKS",
Q1555="Projet OCM (NOKIA)","PLANNED WORKS",
Q1555="ACCESS-ISSUE","ACCESS-ISSUE",
Q1555="Projet OCM (ZTE, NOKIA, autres projets)","PLANNED WORKS",
Q1555="No root CAuse","No root cause",
Q1555="ODU HS","ACTIVE",
Q1555="IP &amp; VLAN","ACTIVE",
Q1555="Warehouse HUAWEI","SPARE-ISSUE",
Q1555="SPARE-HS","SPARE-ISSUE",
Q1555="Power Telco","ACTIVE"
),"")</f>
        <v>Exclu</v>
      </c>
      <c r="S1555" s="56" t="s">
        <v>17</v>
      </c>
      <c r="T1555" s="7" t="s">
        <v>17</v>
      </c>
      <c r="U1555" s="7" t="s">
        <v>17</v>
      </c>
      <c r="V1555" s="57"/>
      <c r="W1555" s="57"/>
      <c r="X1555" s="57"/>
      <c r="Y1555" s="57"/>
      <c r="Z1555" s="57"/>
      <c r="AA1555" s="57"/>
      <c r="AB1555" s="57"/>
      <c r="AC1555" s="57" t="s">
        <v>17</v>
      </c>
      <c r="AD1555" s="57" t="s">
        <v>17</v>
      </c>
      <c r="AE1555" s="57" t="s">
        <v>17</v>
      </c>
      <c r="AF1555" s="57" t="s">
        <v>17</v>
      </c>
      <c r="AG1555" s="57" t="s">
        <v>17</v>
      </c>
      <c r="AH1555" s="57" t="s">
        <v>17</v>
      </c>
      <c r="AI1555" s="57" t="s">
        <v>17</v>
      </c>
      <c r="AJ1555" s="57" t="s">
        <v>17</v>
      </c>
      <c r="AK1555" s="57" t="s">
        <v>17</v>
      </c>
      <c r="AL1555" s="57" t="s">
        <v>17</v>
      </c>
      <c r="AM1555" s="15"/>
      <c r="AN1555" s="15"/>
      <c r="AO1555" s="15"/>
      <c r="AP1555" s="15"/>
    </row>
    <row r="1556" spans="1:42" s="14" customFormat="1" x14ac:dyDescent="0.35">
      <c r="A1556" s="1" t="s">
        <v>2361</v>
      </c>
      <c r="B1556" s="1" t="s">
        <v>2362</v>
      </c>
      <c r="C1556" s="3"/>
      <c r="D1556" s="1" t="s">
        <v>12</v>
      </c>
      <c r="E1556" s="1" t="s">
        <v>13</v>
      </c>
      <c r="F1556" s="3" t="s">
        <v>33</v>
      </c>
      <c r="G1556" s="1" t="s">
        <v>34</v>
      </c>
      <c r="H1556" s="51" t="str">
        <f>_xlfn.XLOOKUP(B1556,'[1]Nur des jours'!$B:$B,'[1]Nur des jours'!$H:$H,"")</f>
        <v>ZTE</v>
      </c>
      <c r="I1556" s="52">
        <v>0</v>
      </c>
      <c r="J1556" s="52">
        <v>0</v>
      </c>
      <c r="K1556" s="52">
        <v>0</v>
      </c>
      <c r="L1556" s="53">
        <v>0</v>
      </c>
      <c r="M1556" s="54" t="s">
        <v>5374</v>
      </c>
      <c r="N1556" s="55"/>
      <c r="O1556" s="16" t="str" cm="1">
        <f t="array" ref="O1556">IFERROR(_xlfn.IFS(
Q1556="MPR ISSUE","PDH",
Q1556="BSS Hardware Issue","BSS",
Q1556="Sites strategiques, MLL, Pylone, etc.","ENVTECH",
Q1556="AKTIVCO DEFAUT GE &amp; POWER Cabinet","AKTIVCO",
Q1556="AKTIVCO Coupure ENEO &amp; Baisse de tension","AKTIVCO GRID ONLY",
Q1556="Coupure ENEO &amp; Baisse de tension","IHS GRID ONLY",
Q1556="Defaut GE &amp; POWER Cabinet","IHS",
Q1556="Sharing","Partners",
Q1556="SIte strategiques &amp; DataCenter","SST &amp; DC",
Q1556="Exclu","Exclu",
Q1556="SAT","SAT",
Q1556="SPARE-ISSUE","SPARE-ISSUE",
Q1556="Fiber CAmtel","TRANS_FO_CAMTEL",
Q1556="Fiber AOF","Fiber AOF",
Q1556="Projet OCM (HUAWEI)","TRAVAUX-HUAWEI",
Q1556="Projet OCM (NOKIA)","TRAVAUX-NOKIA",
Q1556="ACCESS-ISSUE","ACCESS-ISSUE",
Q1556="Projet OCM (ZTE, NOKIA, autres projets)","TRAVAUX OCM",
Q1556="No root CAuse","No root cause",
Q1556="ODU HS","PDH",
Q1556="IP &amp; VLAN","PDH",
Q1556="Warehouse HUAWEI","SPARE-ISSUE",
Q1556="SPARE-HS","SPARE-ISSUE",
Q1556="Power Telco","BSS"
),"")</f>
        <v>No root cause</v>
      </c>
      <c r="P1556" s="22" t="str" cm="1">
        <f t="array" ref="P1556">IFERROR(_xlfn.IFS(
Q1556="MPR ISSUE","TX ISSUE",
Q1556="BSS Hardware Issue","RAN ISSUE",
Q1556="Sites strategiques, MLL, Pylone, etc.","ENVTECH",
Q1556="AKTIVCO DEFAUT GE &amp; POWER Cabinet","POWER ISSUE",
Q1556="AKTIVCO Coupure ENEO &amp; Baisse de tension","POWER ISSUE",
Q1556="Coupure ENEO &amp; Baisse de tension","POWER ISSUE",
Q1556="Defaut GE &amp; POWER Cabinet","POWER ISSUE",
Q1556="Sharing","POWER ISSUE",
Q1556="SIte strategiques &amp; DataCenter","POWER ISSUE",
Q1556="Exclu","Exclu",
Q1556="SAT","TX ISSUE",
Q1556="SPARE-ISSUE","SPARE-ISSUE",
Q1556="Fiber CAmtel","TX ISSUE",
Q1556="Fiber AOF","TX ISSUE",
Q1556="Projet OCM (HUAWEI)","TRAVAUX-HUAWEI",
Q1556="Projet OCM (NOKIA)","TRAVAUX -NOKIA",
Q1556="ACCESS-ISSUE","ACCESS-ISSUE",
Q1556="Projet OCM (ZTE, NOKIA, autres projets)","TRAVAUX OCM",
Q1556="No root CAuse","No root cause",
Q1556="ODU HS","TX ISSUE",
Q1556="IP &amp; VLAN","TX ISSUE",
Q1556="Warehouse HUAWEI","SPARE-ISSUE",
Q1556="SPARE-HS","SPARE-ISSUE",
Q1556="Power Telco","RAN ISSUE"
),"")</f>
        <v>No root cause</v>
      </c>
      <c r="Q1556" s="48" t="s">
        <v>5576</v>
      </c>
      <c r="R1556" s="23" t="str" cm="1">
        <f t="array" ref="R1556">IFERROR(_xlfn.IFS(
Q1556="MPR ISSUE","ACTIVE",
Q1556="BSS Hardware Issue","ACTIVE",
Q1556="Sites strategiques, MLL, Pylone, etc.","PASSIVE",
Q1556="AKTIVCO DEFAUT GE &amp; POWER Cabinet","PASSIVE",
Q1556="AKTIVCO Coupure ENEO &amp; Baisse de tension","PASSIVE",
Q1556="Coupure ENEO &amp; Baisse de tension","PASSIVE",
Q1556="Defaut GE &amp; POWER Cabinet","PASSIVE",
Q1556="Sharing","PASSIVE",
Q1556="SIte strategiques &amp; DataCenter","PASSIVE",
Q1556="Exclu","Exclu",
Q1556="SAT","ACTIVE",
Q1556="SPARE-ISSUE","SPARE-ISSUE",
Q1556="Fiber CAmtel","ACTIVE",
Q1556="Fiber AOF","ACTIVE",
Q1556="Projet OCM (HUAWEI)","PLANNED WORKS",
Q1556="Projet OCM (NOKIA)","PLANNED WORKS",
Q1556="ACCESS-ISSUE","ACCESS-ISSUE",
Q1556="Projet OCM (ZTE, NOKIA, autres projets)","PLANNED WORKS",
Q1556="No root CAuse","No root cause",
Q1556="ODU HS","ACTIVE",
Q1556="IP &amp; VLAN","ACTIVE",
Q1556="Warehouse HUAWEI","SPARE-ISSUE",
Q1556="SPARE-HS","SPARE-ISSUE",
Q1556="Power Telco","ACTIVE"
),"")</f>
        <v>No root cause</v>
      </c>
      <c r="S1556" s="56" t="s">
        <v>17</v>
      </c>
      <c r="T1556" s="7" t="s">
        <v>17</v>
      </c>
      <c r="U1556" s="7" t="s">
        <v>17</v>
      </c>
      <c r="V1556" s="57" t="s">
        <v>17</v>
      </c>
      <c r="W1556" s="57" t="s">
        <v>17</v>
      </c>
      <c r="X1556" s="57" t="s">
        <v>17</v>
      </c>
      <c r="Y1556" s="57" t="s">
        <v>17</v>
      </c>
      <c r="Z1556" s="57" t="s">
        <v>17</v>
      </c>
      <c r="AA1556" s="57" t="s">
        <v>17</v>
      </c>
      <c r="AB1556" s="57"/>
      <c r="AC1556" s="57" t="s">
        <v>17</v>
      </c>
      <c r="AD1556" s="57" t="s">
        <v>17</v>
      </c>
      <c r="AE1556" s="57" t="s">
        <v>17</v>
      </c>
      <c r="AF1556" s="57" t="s">
        <v>17</v>
      </c>
      <c r="AG1556" s="57" t="s">
        <v>17</v>
      </c>
      <c r="AH1556" s="57" t="s">
        <v>17</v>
      </c>
      <c r="AI1556" s="57" t="s">
        <v>17</v>
      </c>
      <c r="AJ1556" s="57" t="s">
        <v>17</v>
      </c>
      <c r="AK1556" s="57" t="s">
        <v>17</v>
      </c>
      <c r="AL1556" s="57" t="s">
        <v>17</v>
      </c>
      <c r="AM1556" s="15"/>
      <c r="AN1556" s="15"/>
      <c r="AO1556" s="15"/>
      <c r="AP1556" s="15"/>
    </row>
    <row r="1557" spans="1:42" s="14" customFormat="1" x14ac:dyDescent="0.35">
      <c r="A1557" s="3" t="s">
        <v>2138</v>
      </c>
      <c r="B1557" s="3" t="s">
        <v>2139</v>
      </c>
      <c r="C1557" s="3"/>
      <c r="D1557" s="1"/>
      <c r="E1557" s="3" t="e">
        <v>#N/A</v>
      </c>
      <c r="F1557" s="3" t="s">
        <v>33</v>
      </c>
      <c r="G1557" s="3" t="s">
        <v>34</v>
      </c>
      <c r="H1557" s="51" t="str">
        <f>_xlfn.XLOOKUP(B1557,'[1]Nur des jours'!$B:$B,'[1]Nur des jours'!$H:$H,"")</f>
        <v>ZTE</v>
      </c>
      <c r="I1557" s="52">
        <v>0</v>
      </c>
      <c r="J1557" s="52">
        <v>0</v>
      </c>
      <c r="K1557" s="52">
        <v>0</v>
      </c>
      <c r="L1557" s="53">
        <v>0</v>
      </c>
      <c r="M1557" s="54" t="s">
        <v>5374</v>
      </c>
      <c r="N1557" s="55"/>
      <c r="O1557" s="16" t="str" cm="1">
        <f t="array" ref="O1557">IFERROR(_xlfn.IFS(
Q1557="MPR ISSUE","PDH",
Q1557="BSS Hardware Issue","BSS",
Q1557="Sites strategiques, MLL, Pylone, etc.","ENVTECH",
Q1557="AKTIVCO DEFAUT GE &amp; POWER Cabinet","AKTIVCO",
Q1557="AKTIVCO Coupure ENEO &amp; Baisse de tension","AKTIVCO GRID ONLY",
Q1557="Coupure ENEO &amp; Baisse de tension","IHS GRID ONLY",
Q1557="Defaut GE &amp; POWER Cabinet","IHS",
Q1557="Sharing","Partners",
Q1557="SIte strategiques &amp; DataCenter","SST &amp; DC",
Q1557="Exclu","Exclu",
Q1557="SAT","SAT",
Q1557="SPARE-ISSUE","SPARE-ISSUE",
Q1557="Fiber CAmtel","TRANS_FO_CAMTEL",
Q1557="Fiber AOF","Fiber AOF",
Q1557="Projet OCM (HUAWEI)","TRAVAUX-HUAWEI",
Q1557="Projet OCM (NOKIA)","TRAVAUX-NOKIA",
Q1557="ACCESS-ISSUE","ACCESS-ISSUE",
Q1557="Projet OCM (ZTE, NOKIA, autres projets)","TRAVAUX OCM",
Q1557="No root CAuse","No root cause",
Q1557="ODU HS","PDH",
Q1557="IP &amp; VLAN","PDH",
Q1557="Warehouse HUAWEI","SPARE-ISSUE",
Q1557="SPARE-HS","SPARE-ISSUE",
Q1557="Power Telco","BSS"
),"")</f>
        <v>No root cause</v>
      </c>
      <c r="P1557" s="22" t="str" cm="1">
        <f t="array" ref="P1557">IFERROR(_xlfn.IFS(
Q1557="MPR ISSUE","TX ISSUE",
Q1557="BSS Hardware Issue","RAN ISSUE",
Q1557="Sites strategiques, MLL, Pylone, etc.","ENVTECH",
Q1557="AKTIVCO DEFAUT GE &amp; POWER Cabinet","POWER ISSUE",
Q1557="AKTIVCO Coupure ENEO &amp; Baisse de tension","POWER ISSUE",
Q1557="Coupure ENEO &amp; Baisse de tension","POWER ISSUE",
Q1557="Defaut GE &amp; POWER Cabinet","POWER ISSUE",
Q1557="Sharing","POWER ISSUE",
Q1557="SIte strategiques &amp; DataCenter","POWER ISSUE",
Q1557="Exclu","Exclu",
Q1557="SAT","TX ISSUE",
Q1557="SPARE-ISSUE","SPARE-ISSUE",
Q1557="Fiber CAmtel","TX ISSUE",
Q1557="Fiber AOF","TX ISSUE",
Q1557="Projet OCM (HUAWEI)","TRAVAUX-HUAWEI",
Q1557="Projet OCM (NOKIA)","TRAVAUX -NOKIA",
Q1557="ACCESS-ISSUE","ACCESS-ISSUE",
Q1557="Projet OCM (ZTE, NOKIA, autres projets)","TRAVAUX OCM",
Q1557="No root CAuse","No root cause",
Q1557="ODU HS","TX ISSUE",
Q1557="IP &amp; VLAN","TX ISSUE",
Q1557="Warehouse HUAWEI","SPARE-ISSUE",
Q1557="SPARE-HS","SPARE-ISSUE",
Q1557="Power Telco","RAN ISSUE"
),"")</f>
        <v>No root cause</v>
      </c>
      <c r="Q1557" s="48" t="s">
        <v>5576</v>
      </c>
      <c r="R1557" s="23" t="str" cm="1">
        <f t="array" ref="R1557">IFERROR(_xlfn.IFS(
Q1557="MPR ISSUE","ACTIVE",
Q1557="BSS Hardware Issue","ACTIVE",
Q1557="Sites strategiques, MLL, Pylone, etc.","PASSIVE",
Q1557="AKTIVCO DEFAUT GE &amp; POWER Cabinet","PASSIVE",
Q1557="AKTIVCO Coupure ENEO &amp; Baisse de tension","PASSIVE",
Q1557="Coupure ENEO &amp; Baisse de tension","PASSIVE",
Q1557="Defaut GE &amp; POWER Cabinet","PASSIVE",
Q1557="Sharing","PASSIVE",
Q1557="SIte strategiques &amp; DataCenter","PASSIVE",
Q1557="Exclu","Exclu",
Q1557="SAT","ACTIVE",
Q1557="SPARE-ISSUE","SPARE-ISSUE",
Q1557="Fiber CAmtel","ACTIVE",
Q1557="Fiber AOF","ACTIVE",
Q1557="Projet OCM (HUAWEI)","PLANNED WORKS",
Q1557="Projet OCM (NOKIA)","PLANNED WORKS",
Q1557="ACCESS-ISSUE","ACCESS-ISSUE",
Q1557="Projet OCM (ZTE, NOKIA, autres projets)","PLANNED WORKS",
Q1557="No root CAuse","No root cause",
Q1557="ODU HS","ACTIVE",
Q1557="IP &amp; VLAN","ACTIVE",
Q1557="Warehouse HUAWEI","SPARE-ISSUE",
Q1557="SPARE-HS","SPARE-ISSUE",
Q1557="Power Telco","ACTIVE"
),"")</f>
        <v>No root cause</v>
      </c>
      <c r="S1557" s="56" t="s">
        <v>17</v>
      </c>
      <c r="T1557" s="7" t="s">
        <v>17</v>
      </c>
      <c r="U1557" s="7" t="s">
        <v>17</v>
      </c>
      <c r="V1557" s="57" t="s">
        <v>17</v>
      </c>
      <c r="W1557" s="57" t="s">
        <v>17</v>
      </c>
      <c r="X1557" s="57" t="s">
        <v>17</v>
      </c>
      <c r="Y1557" s="57" t="s">
        <v>17</v>
      </c>
      <c r="Z1557" s="57" t="s">
        <v>17</v>
      </c>
      <c r="AA1557" s="57" t="s">
        <v>17</v>
      </c>
      <c r="AB1557" s="57"/>
      <c r="AC1557" s="57" t="s">
        <v>17</v>
      </c>
      <c r="AD1557" s="57" t="s">
        <v>17</v>
      </c>
      <c r="AE1557" s="57" t="s">
        <v>17</v>
      </c>
      <c r="AF1557" s="57" t="s">
        <v>17</v>
      </c>
      <c r="AG1557" s="57" t="s">
        <v>17</v>
      </c>
      <c r="AH1557" s="57" t="s">
        <v>17</v>
      </c>
      <c r="AI1557" s="57" t="s">
        <v>17</v>
      </c>
      <c r="AJ1557" s="57" t="s">
        <v>17</v>
      </c>
      <c r="AK1557" s="57" t="s">
        <v>17</v>
      </c>
      <c r="AL1557" s="57" t="s">
        <v>17</v>
      </c>
      <c r="AM1557" s="15"/>
      <c r="AN1557" s="15"/>
      <c r="AO1557" s="15"/>
      <c r="AP1557" s="15"/>
    </row>
    <row r="1558" spans="1:42" s="14" customFormat="1" x14ac:dyDescent="0.35">
      <c r="A1558" s="1" t="s">
        <v>2189</v>
      </c>
      <c r="B1558" s="1" t="s">
        <v>2190</v>
      </c>
      <c r="C1558" s="3"/>
      <c r="D1558" s="1" t="s">
        <v>23</v>
      </c>
      <c r="E1558" s="1" t="s">
        <v>32</v>
      </c>
      <c r="F1558" s="3" t="s">
        <v>39</v>
      </c>
      <c r="G1558" s="1" t="s">
        <v>40</v>
      </c>
      <c r="H1558" s="51" t="str">
        <f>_xlfn.XLOOKUP(B1558,'[1]Nur des jours'!$B:$B,'[1]Nur des jours'!$H:$H,"")</f>
        <v>ZTE</v>
      </c>
      <c r="I1558" s="52">
        <v>0</v>
      </c>
      <c r="J1558" s="52">
        <v>0</v>
      </c>
      <c r="K1558" s="52">
        <v>0</v>
      </c>
      <c r="L1558" s="53">
        <v>0</v>
      </c>
      <c r="M1558" s="54" t="s">
        <v>5374</v>
      </c>
      <c r="N1558" s="55"/>
      <c r="O1558" s="16" t="str" cm="1">
        <f t="array" ref="O1558">IFERROR(_xlfn.IFS(
Q1558="MPR ISSUE","PDH",
Q1558="BSS Hardware Issue","BSS",
Q1558="Sites strategiques, MLL, Pylone, etc.","ENVTECH",
Q1558="AKTIVCO DEFAUT GE &amp; POWER Cabinet","AKTIVCO",
Q1558="AKTIVCO Coupure ENEO &amp; Baisse de tension","AKTIVCO GRID ONLY",
Q1558="Coupure ENEO &amp; Baisse de tension","IHS GRID ONLY",
Q1558="Defaut GE &amp; POWER Cabinet","IHS",
Q1558="Sharing","Partners",
Q1558="SIte strategiques &amp; DataCenter","SST &amp; DC",
Q1558="Exclu","Exclu",
Q1558="SAT","SAT",
Q1558="SPARE-ISSUE","SPARE-ISSUE",
Q1558="Fiber CAmtel","TRANS_FO_CAMTEL",
Q1558="Fiber AOF","Fiber AOF",
Q1558="Projet OCM (HUAWEI)","TRAVAUX-HUAWEI",
Q1558="Projet OCM (NOKIA)","TRAVAUX-NOKIA",
Q1558="ACCESS-ISSUE","ACCESS-ISSUE",
Q1558="Projet OCM (ZTE, NOKIA, autres projets)","TRAVAUX OCM",
Q1558="No root CAuse","No root cause",
Q1558="ODU HS","PDH",
Q1558="IP &amp; VLAN","PDH",
Q1558="Warehouse HUAWEI","SPARE-ISSUE",
Q1558="SPARE-HS","SPARE-ISSUE",
Q1558="Power Telco","BSS"
),"")</f>
        <v>No root cause</v>
      </c>
      <c r="P1558" s="22" t="str" cm="1">
        <f t="array" ref="P1558">IFERROR(_xlfn.IFS(
Q1558="MPR ISSUE","TX ISSUE",
Q1558="BSS Hardware Issue","RAN ISSUE",
Q1558="Sites strategiques, MLL, Pylone, etc.","ENVTECH",
Q1558="AKTIVCO DEFAUT GE &amp; POWER Cabinet","POWER ISSUE",
Q1558="AKTIVCO Coupure ENEO &amp; Baisse de tension","POWER ISSUE",
Q1558="Coupure ENEO &amp; Baisse de tension","POWER ISSUE",
Q1558="Defaut GE &amp; POWER Cabinet","POWER ISSUE",
Q1558="Sharing","POWER ISSUE",
Q1558="SIte strategiques &amp; DataCenter","POWER ISSUE",
Q1558="Exclu","Exclu",
Q1558="SAT","TX ISSUE",
Q1558="SPARE-ISSUE","SPARE-ISSUE",
Q1558="Fiber CAmtel","TX ISSUE",
Q1558="Fiber AOF","TX ISSUE",
Q1558="Projet OCM (HUAWEI)","TRAVAUX-HUAWEI",
Q1558="Projet OCM (NOKIA)","TRAVAUX -NOKIA",
Q1558="ACCESS-ISSUE","ACCESS-ISSUE",
Q1558="Projet OCM (ZTE, NOKIA, autres projets)","TRAVAUX OCM",
Q1558="No root CAuse","No root cause",
Q1558="ODU HS","TX ISSUE",
Q1558="IP &amp; VLAN","TX ISSUE",
Q1558="Warehouse HUAWEI","SPARE-ISSUE",
Q1558="SPARE-HS","SPARE-ISSUE",
Q1558="Power Telco","RAN ISSUE"
),"")</f>
        <v>No root cause</v>
      </c>
      <c r="Q1558" s="48" t="s">
        <v>5576</v>
      </c>
      <c r="R1558" s="23" t="str" cm="1">
        <f t="array" ref="R1558">IFERROR(_xlfn.IFS(
Q1558="MPR ISSUE","ACTIVE",
Q1558="BSS Hardware Issue","ACTIVE",
Q1558="Sites strategiques, MLL, Pylone, etc.","PASSIVE",
Q1558="AKTIVCO DEFAUT GE &amp; POWER Cabinet","PASSIVE",
Q1558="AKTIVCO Coupure ENEO &amp; Baisse de tension","PASSIVE",
Q1558="Coupure ENEO &amp; Baisse de tension","PASSIVE",
Q1558="Defaut GE &amp; POWER Cabinet","PASSIVE",
Q1558="Sharing","PASSIVE",
Q1558="SIte strategiques &amp; DataCenter","PASSIVE",
Q1558="Exclu","Exclu",
Q1558="SAT","ACTIVE",
Q1558="SPARE-ISSUE","SPARE-ISSUE",
Q1558="Fiber CAmtel","ACTIVE",
Q1558="Fiber AOF","ACTIVE",
Q1558="Projet OCM (HUAWEI)","PLANNED WORKS",
Q1558="Projet OCM (NOKIA)","PLANNED WORKS",
Q1558="ACCESS-ISSUE","ACCESS-ISSUE",
Q1558="Projet OCM (ZTE, NOKIA, autres projets)","PLANNED WORKS",
Q1558="No root CAuse","No root cause",
Q1558="ODU HS","ACTIVE",
Q1558="IP &amp; VLAN","ACTIVE",
Q1558="Warehouse HUAWEI","SPARE-ISSUE",
Q1558="SPARE-HS","SPARE-ISSUE",
Q1558="Power Telco","ACTIVE"
),"")</f>
        <v>No root cause</v>
      </c>
      <c r="S1558" s="56" t="s">
        <v>17</v>
      </c>
      <c r="T1558" s="7" t="s">
        <v>17</v>
      </c>
      <c r="U1558" s="7" t="s">
        <v>17</v>
      </c>
      <c r="V1558" s="57" t="s">
        <v>17</v>
      </c>
      <c r="W1558" s="57" t="s">
        <v>17</v>
      </c>
      <c r="X1558" s="57" t="s">
        <v>17</v>
      </c>
      <c r="Y1558" s="57" t="s">
        <v>17</v>
      </c>
      <c r="Z1558" s="57" t="s">
        <v>17</v>
      </c>
      <c r="AA1558" s="57" t="s">
        <v>17</v>
      </c>
      <c r="AB1558" s="57"/>
      <c r="AC1558" s="57" t="s">
        <v>17</v>
      </c>
      <c r="AD1558" s="57" t="s">
        <v>17</v>
      </c>
      <c r="AE1558" s="57" t="s">
        <v>17</v>
      </c>
      <c r="AF1558" s="57" t="s">
        <v>17</v>
      </c>
      <c r="AG1558" s="57" t="s">
        <v>17</v>
      </c>
      <c r="AH1558" s="57" t="s">
        <v>17</v>
      </c>
      <c r="AI1558" s="57" t="s">
        <v>17</v>
      </c>
      <c r="AJ1558" s="57" t="s">
        <v>17</v>
      </c>
      <c r="AK1558" s="57" t="s">
        <v>17</v>
      </c>
      <c r="AL1558" s="57" t="s">
        <v>17</v>
      </c>
      <c r="AM1558" s="15"/>
      <c r="AN1558" s="15"/>
      <c r="AO1558" s="15"/>
      <c r="AP1558" s="15"/>
    </row>
    <row r="1559" spans="1:42" s="14" customFormat="1" x14ac:dyDescent="0.35">
      <c r="A1559" s="1" t="s">
        <v>4571</v>
      </c>
      <c r="B1559" s="1" t="s">
        <v>4572</v>
      </c>
      <c r="C1559" s="3"/>
      <c r="D1559" s="1"/>
      <c r="E1559" s="1"/>
      <c r="F1559" s="3" t="s">
        <v>39</v>
      </c>
      <c r="G1559" s="1" t="s">
        <v>40</v>
      </c>
      <c r="H1559" s="51" t="str">
        <f>_xlfn.XLOOKUP(B1559,'[1]Nur des jours'!$B:$B,'[1]Nur des jours'!$H:$H,"")</f>
        <v>ZTE</v>
      </c>
      <c r="I1559" s="52">
        <v>0</v>
      </c>
      <c r="J1559" s="52">
        <v>0</v>
      </c>
      <c r="K1559" s="52">
        <v>0</v>
      </c>
      <c r="L1559" s="53">
        <v>0</v>
      </c>
      <c r="M1559" s="54" t="s">
        <v>5374</v>
      </c>
      <c r="N1559" s="55"/>
      <c r="O1559" s="16" t="str" cm="1">
        <f t="array" ref="O1559">IFERROR(_xlfn.IFS(
Q1559="MPR ISSUE","PDH",
Q1559="BSS Hardware Issue","BSS",
Q1559="Sites strategiques, MLL, Pylone, etc.","ENVTECH",
Q1559="AKTIVCO DEFAUT GE &amp; POWER Cabinet","AKTIVCO",
Q1559="AKTIVCO Coupure ENEO &amp; Baisse de tension","AKTIVCO GRID ONLY",
Q1559="Coupure ENEO &amp; Baisse de tension","IHS GRID ONLY",
Q1559="Defaut GE &amp; POWER Cabinet","IHS",
Q1559="Sharing","Partners",
Q1559="SIte strategiques &amp; DataCenter","SST &amp; DC",
Q1559="Exclu","Exclu",
Q1559="SAT","SAT",
Q1559="SPARE-ISSUE","SPARE-ISSUE",
Q1559="Fiber CAmtel","TRANS_FO_CAMTEL",
Q1559="Fiber AOF","Fiber AOF",
Q1559="Projet OCM (HUAWEI)","TRAVAUX-HUAWEI",
Q1559="Projet OCM (NOKIA)","TRAVAUX-NOKIA",
Q1559="ACCESS-ISSUE","ACCESS-ISSUE",
Q1559="Projet OCM (ZTE, NOKIA, autres projets)","TRAVAUX OCM",
Q1559="No root CAuse","No root cause",
Q1559="ODU HS","PDH",
Q1559="IP &amp; VLAN","PDH",
Q1559="Warehouse HUAWEI","SPARE-ISSUE",
Q1559="SPARE-HS","SPARE-ISSUE",
Q1559="Power Telco","BSS"
),"")</f>
        <v>No root cause</v>
      </c>
      <c r="P1559" s="22" t="str" cm="1">
        <f t="array" ref="P1559">IFERROR(_xlfn.IFS(
Q1559="MPR ISSUE","TX ISSUE",
Q1559="BSS Hardware Issue","RAN ISSUE",
Q1559="Sites strategiques, MLL, Pylone, etc.","ENVTECH",
Q1559="AKTIVCO DEFAUT GE &amp; POWER Cabinet","POWER ISSUE",
Q1559="AKTIVCO Coupure ENEO &amp; Baisse de tension","POWER ISSUE",
Q1559="Coupure ENEO &amp; Baisse de tension","POWER ISSUE",
Q1559="Defaut GE &amp; POWER Cabinet","POWER ISSUE",
Q1559="Sharing","POWER ISSUE",
Q1559="SIte strategiques &amp; DataCenter","POWER ISSUE",
Q1559="Exclu","Exclu",
Q1559="SAT","TX ISSUE",
Q1559="SPARE-ISSUE","SPARE-ISSUE",
Q1559="Fiber CAmtel","TX ISSUE",
Q1559="Fiber AOF","TX ISSUE",
Q1559="Projet OCM (HUAWEI)","TRAVAUX-HUAWEI",
Q1559="Projet OCM (NOKIA)","TRAVAUX -NOKIA",
Q1559="ACCESS-ISSUE","ACCESS-ISSUE",
Q1559="Projet OCM (ZTE, NOKIA, autres projets)","TRAVAUX OCM",
Q1559="No root CAuse","No root cause",
Q1559="ODU HS","TX ISSUE",
Q1559="IP &amp; VLAN","TX ISSUE",
Q1559="Warehouse HUAWEI","SPARE-ISSUE",
Q1559="SPARE-HS","SPARE-ISSUE",
Q1559="Power Telco","RAN ISSUE"
),"")</f>
        <v>No root cause</v>
      </c>
      <c r="Q1559" s="48" t="s">
        <v>5576</v>
      </c>
      <c r="R1559" s="23" t="str" cm="1">
        <f t="array" ref="R1559">IFERROR(_xlfn.IFS(
Q1559="MPR ISSUE","ACTIVE",
Q1559="BSS Hardware Issue","ACTIVE",
Q1559="Sites strategiques, MLL, Pylone, etc.","PASSIVE",
Q1559="AKTIVCO DEFAUT GE &amp; POWER Cabinet","PASSIVE",
Q1559="AKTIVCO Coupure ENEO &amp; Baisse de tension","PASSIVE",
Q1559="Coupure ENEO &amp; Baisse de tension","PASSIVE",
Q1559="Defaut GE &amp; POWER Cabinet","PASSIVE",
Q1559="Sharing","PASSIVE",
Q1559="SIte strategiques &amp; DataCenter","PASSIVE",
Q1559="Exclu","Exclu",
Q1559="SAT","ACTIVE",
Q1559="SPARE-ISSUE","SPARE-ISSUE",
Q1559="Fiber CAmtel","ACTIVE",
Q1559="Fiber AOF","ACTIVE",
Q1559="Projet OCM (HUAWEI)","PLANNED WORKS",
Q1559="Projet OCM (NOKIA)","PLANNED WORKS",
Q1559="ACCESS-ISSUE","ACCESS-ISSUE",
Q1559="Projet OCM (ZTE, NOKIA, autres projets)","PLANNED WORKS",
Q1559="No root CAuse","No root cause",
Q1559="ODU HS","ACTIVE",
Q1559="IP &amp; VLAN","ACTIVE",
Q1559="Warehouse HUAWEI","SPARE-ISSUE",
Q1559="SPARE-HS","SPARE-ISSUE",
Q1559="Power Telco","ACTIVE"
),"")</f>
        <v>No root cause</v>
      </c>
      <c r="S1559" s="56" t="s">
        <v>17</v>
      </c>
      <c r="T1559" s="7" t="s">
        <v>17</v>
      </c>
      <c r="U1559" s="7" t="s">
        <v>17</v>
      </c>
      <c r="V1559" s="57" t="s">
        <v>17</v>
      </c>
      <c r="W1559" s="57" t="s">
        <v>17</v>
      </c>
      <c r="X1559" s="57" t="s">
        <v>17</v>
      </c>
      <c r="Y1559" s="57" t="s">
        <v>17</v>
      </c>
      <c r="Z1559" s="57" t="s">
        <v>17</v>
      </c>
      <c r="AA1559" s="57" t="s">
        <v>17</v>
      </c>
      <c r="AB1559" s="57"/>
      <c r="AC1559" s="57" t="s">
        <v>17</v>
      </c>
      <c r="AD1559" s="57" t="s">
        <v>17</v>
      </c>
      <c r="AE1559" s="57" t="s">
        <v>17</v>
      </c>
      <c r="AF1559" s="57" t="s">
        <v>17</v>
      </c>
      <c r="AG1559" s="57" t="s">
        <v>17</v>
      </c>
      <c r="AH1559" s="57" t="s">
        <v>17</v>
      </c>
      <c r="AI1559" s="57" t="s">
        <v>17</v>
      </c>
      <c r="AJ1559" s="57" t="s">
        <v>17</v>
      </c>
      <c r="AK1559" s="57" t="s">
        <v>17</v>
      </c>
      <c r="AL1559" s="57" t="s">
        <v>17</v>
      </c>
      <c r="AM1559" s="15"/>
      <c r="AN1559" s="15"/>
      <c r="AO1559" s="15"/>
      <c r="AP1559" s="15"/>
    </row>
    <row r="1560" spans="1:42" s="14" customFormat="1" x14ac:dyDescent="0.35">
      <c r="A1560" s="1" t="s">
        <v>1800</v>
      </c>
      <c r="B1560" s="1" t="s">
        <v>1801</v>
      </c>
      <c r="C1560" s="3"/>
      <c r="D1560" s="1" t="s">
        <v>12</v>
      </c>
      <c r="E1560" s="1" t="s">
        <v>116</v>
      </c>
      <c r="F1560" s="3" t="s">
        <v>104</v>
      </c>
      <c r="G1560" s="1" t="s">
        <v>1802</v>
      </c>
      <c r="H1560" s="59" t="str">
        <f>_xlfn.XLOOKUP(B1560,'[1]Nur des jours'!$B:$B,'[1]Nur des jours'!$H:$H,"")</f>
        <v>HUAWEI</v>
      </c>
      <c r="I1560" s="52">
        <v>0</v>
      </c>
      <c r="J1560" s="52">
        <v>0</v>
      </c>
      <c r="K1560" s="52">
        <v>0</v>
      </c>
      <c r="L1560" s="53">
        <v>0</v>
      </c>
      <c r="M1560" s="54" t="s">
        <v>5375</v>
      </c>
      <c r="N1560" s="55" t="s">
        <v>6106</v>
      </c>
      <c r="O1560" s="16" t="str" cm="1">
        <f t="array" ref="O1560">IFERROR(_xlfn.IFS(
Q1560="MPR ISSUE","PDH",
Q1560="BSS Hardware Issue","BSS",
Q1560="Sites strategiques, MLL, Pylone, etc.","ENVTECH",
Q1560="AKTIVCO DEFAUT GE &amp; POWER Cabinet","AKTIVCO",
Q1560="AKTIVCO Coupure ENEO &amp; Baisse de tension","AKTIVCO GRID ONLY",
Q1560="Coupure ENEO &amp; Baisse de tension","IHS GRID ONLY",
Q1560="Defaut GE &amp; POWER Cabinet","IHS",
Q1560="Sharing","Partners",
Q1560="SIte strategiques &amp; DataCenter","SST &amp; DC",
Q1560="Exclu","Exclu",
Q1560="SAT","SAT",
Q1560="SPARE-ISSUE","SPARE-ISSUE",
Q1560="Fiber CAmtel","TRANS_FO_CAMTEL",
Q1560="Fiber AOF","Fiber AOF",
Q1560="Projet OCM (HUAWEI)","TRAVAUX-HUAWEI",
Q1560="Projet OCM (NOKIA)","TRAVAUX-NOKIA",
Q1560="ACCESS-ISSUE","ACCESS-ISSUE",
Q1560="Projet OCM (ZTE, NOKIA, autres projets)","TRAVAUX OCM",
Q1560="No root CAuse","No root cause",
Q1560="ODU HS","PDH",
Q1560="IP &amp; VLAN","PDH",
Q1560="Warehouse HUAWEI","SPARE-ISSUE",
Q1560="SPARE-HS","SPARE-ISSUE",
Q1560="Power Telco","BSS"
),"")</f>
        <v>Exclu</v>
      </c>
      <c r="P1560" s="22" t="str" cm="1">
        <f t="array" ref="P1560">IFERROR(_xlfn.IFS(
Q1560="MPR ISSUE","TX ISSUE",
Q1560="BSS Hardware Issue","RAN ISSUE",
Q1560="Sites strategiques, MLL, Pylone, etc.","ENVTECH",
Q1560="AKTIVCO DEFAUT GE &amp; POWER Cabinet","POWER ISSUE",
Q1560="AKTIVCO Coupure ENEO &amp; Baisse de tension","POWER ISSUE",
Q1560="Coupure ENEO &amp; Baisse de tension","POWER ISSUE",
Q1560="Defaut GE &amp; POWER Cabinet","POWER ISSUE",
Q1560="Sharing","POWER ISSUE",
Q1560="SIte strategiques &amp; DataCenter","POWER ISSUE",
Q1560="Exclu","Exclu",
Q1560="SAT","TX ISSUE",
Q1560="SPARE-ISSUE","SPARE-ISSUE",
Q1560="Fiber CAmtel","TX ISSUE",
Q1560="Fiber AOF","TX ISSUE",
Q1560="Projet OCM (HUAWEI)","TRAVAUX-HUAWEI",
Q1560="Projet OCM (NOKIA)","TRAVAUX -NOKIA",
Q1560="ACCESS-ISSUE","ACCESS-ISSUE",
Q1560="Projet OCM (ZTE, NOKIA, autres projets)","TRAVAUX OCM",
Q1560="No root CAuse","No root cause",
Q1560="ODU HS","TX ISSUE",
Q1560="IP &amp; VLAN","TX ISSUE",
Q1560="Warehouse HUAWEI","SPARE-ISSUE",
Q1560="SPARE-HS","SPARE-ISSUE",
Q1560="Power Telco","RAN ISSUE"
),"")</f>
        <v>Exclu</v>
      </c>
      <c r="Q1560" s="48" t="s">
        <v>5582</v>
      </c>
      <c r="R1560" s="23" t="str" cm="1">
        <f t="array" ref="R1560">IFERROR(_xlfn.IFS(
Q1560="MPR ISSUE","ACTIVE",
Q1560="BSS Hardware Issue","ACTIVE",
Q1560="Sites strategiques, MLL, Pylone, etc.","PASSIVE",
Q1560="AKTIVCO DEFAUT GE &amp; POWER Cabinet","PASSIVE",
Q1560="AKTIVCO Coupure ENEO &amp; Baisse de tension","PASSIVE",
Q1560="Coupure ENEO &amp; Baisse de tension","PASSIVE",
Q1560="Defaut GE &amp; POWER Cabinet","PASSIVE",
Q1560="Sharing","PASSIVE",
Q1560="SIte strategiques &amp; DataCenter","PASSIVE",
Q1560="Exclu","Exclu",
Q1560="SAT","ACTIVE",
Q1560="SPARE-ISSUE","SPARE-ISSUE",
Q1560="Fiber CAmtel","ACTIVE",
Q1560="Fiber AOF","ACTIVE",
Q1560="Projet OCM (HUAWEI)","PLANNED WORKS",
Q1560="Projet OCM (NOKIA)","PLANNED WORKS",
Q1560="ACCESS-ISSUE","ACCESS-ISSUE",
Q1560="Projet OCM (ZTE, NOKIA, autres projets)","PLANNED WORKS",
Q1560="No root CAuse","No root cause",
Q1560="ODU HS","ACTIVE",
Q1560="IP &amp; VLAN","ACTIVE",
Q1560="Warehouse HUAWEI","SPARE-ISSUE",
Q1560="SPARE-HS","SPARE-ISSUE",
Q1560="Power Telco","ACTIVE"
),"")</f>
        <v>Exclu</v>
      </c>
      <c r="S1560" s="56" t="s">
        <v>17</v>
      </c>
      <c r="T1560" s="7" t="s">
        <v>17</v>
      </c>
      <c r="U1560" s="7" t="s">
        <v>17</v>
      </c>
      <c r="V1560" s="57"/>
      <c r="W1560" s="57"/>
      <c r="X1560" s="57"/>
      <c r="Y1560" s="57"/>
      <c r="Z1560" s="57"/>
      <c r="AA1560" s="57"/>
      <c r="AB1560" s="57"/>
      <c r="AC1560" s="57" t="s">
        <v>17</v>
      </c>
      <c r="AD1560" s="57" t="s">
        <v>17</v>
      </c>
      <c r="AE1560" s="57" t="s">
        <v>17</v>
      </c>
      <c r="AF1560" s="57" t="s">
        <v>17</v>
      </c>
      <c r="AG1560" s="57" t="s">
        <v>17</v>
      </c>
      <c r="AH1560" s="57" t="s">
        <v>17</v>
      </c>
      <c r="AI1560" s="57" t="s">
        <v>17</v>
      </c>
      <c r="AJ1560" s="57" t="s">
        <v>17</v>
      </c>
      <c r="AK1560" s="57" t="s">
        <v>17</v>
      </c>
      <c r="AL1560" s="57" t="s">
        <v>17</v>
      </c>
      <c r="AM1560" s="15"/>
      <c r="AN1560" s="15"/>
      <c r="AO1560" s="15"/>
      <c r="AP1560" s="15"/>
    </row>
    <row r="1561" spans="1:42" s="14" customFormat="1" x14ac:dyDescent="0.35">
      <c r="A1561" s="1" t="s">
        <v>382</v>
      </c>
      <c r="B1561" s="1" t="s">
        <v>383</v>
      </c>
      <c r="C1561" s="3"/>
      <c r="D1561" s="1"/>
      <c r="E1561" s="1"/>
      <c r="F1561" s="3" t="s">
        <v>39</v>
      </c>
      <c r="G1561" s="1" t="s">
        <v>40</v>
      </c>
      <c r="H1561" s="51" t="str">
        <f>_xlfn.XLOOKUP(B1561,'[1]Nur des jours'!$B:$B,'[1]Nur des jours'!$H:$H,"")</f>
        <v>ZTE</v>
      </c>
      <c r="I1561" s="52">
        <v>0</v>
      </c>
      <c r="J1561" s="52">
        <v>0</v>
      </c>
      <c r="K1561" s="52">
        <v>0</v>
      </c>
      <c r="L1561" s="53">
        <v>0</v>
      </c>
      <c r="M1561" s="54" t="s">
        <v>5374</v>
      </c>
      <c r="N1561" s="55"/>
      <c r="O1561" s="16" t="str" cm="1">
        <f t="array" ref="O1561">IFERROR(_xlfn.IFS(
Q1561="MPR ISSUE","PDH",
Q1561="BSS Hardware Issue","BSS",
Q1561="Sites strategiques, MLL, Pylone, etc.","ENVTECH",
Q1561="AKTIVCO DEFAUT GE &amp; POWER Cabinet","AKTIVCO",
Q1561="AKTIVCO Coupure ENEO &amp; Baisse de tension","AKTIVCO GRID ONLY",
Q1561="Coupure ENEO &amp; Baisse de tension","IHS GRID ONLY",
Q1561="Defaut GE &amp; POWER Cabinet","IHS",
Q1561="Sharing","Partners",
Q1561="SIte strategiques &amp; DataCenter","SST &amp; DC",
Q1561="Exclu","Exclu",
Q1561="SAT","SAT",
Q1561="SPARE-ISSUE","SPARE-ISSUE",
Q1561="Fiber CAmtel","TRANS_FO_CAMTEL",
Q1561="Fiber AOF","Fiber AOF",
Q1561="Projet OCM (HUAWEI)","TRAVAUX-HUAWEI",
Q1561="Projet OCM (NOKIA)","TRAVAUX-NOKIA",
Q1561="ACCESS-ISSUE","ACCESS-ISSUE",
Q1561="Projet OCM (ZTE, NOKIA, autres projets)","TRAVAUX OCM",
Q1561="No root CAuse","No root cause",
Q1561="ODU HS","PDH",
Q1561="IP &amp; VLAN","PDH",
Q1561="Warehouse HUAWEI","SPARE-ISSUE",
Q1561="SPARE-HS","SPARE-ISSUE",
Q1561="Power Telco","BSS"
),"")</f>
        <v>No root cause</v>
      </c>
      <c r="P1561" s="22" t="str" cm="1">
        <f t="array" ref="P1561">IFERROR(_xlfn.IFS(
Q1561="MPR ISSUE","TX ISSUE",
Q1561="BSS Hardware Issue","RAN ISSUE",
Q1561="Sites strategiques, MLL, Pylone, etc.","ENVTECH",
Q1561="AKTIVCO DEFAUT GE &amp; POWER Cabinet","POWER ISSUE",
Q1561="AKTIVCO Coupure ENEO &amp; Baisse de tension","POWER ISSUE",
Q1561="Coupure ENEO &amp; Baisse de tension","POWER ISSUE",
Q1561="Defaut GE &amp; POWER Cabinet","POWER ISSUE",
Q1561="Sharing","POWER ISSUE",
Q1561="SIte strategiques &amp; DataCenter","POWER ISSUE",
Q1561="Exclu","Exclu",
Q1561="SAT","TX ISSUE",
Q1561="SPARE-ISSUE","SPARE-ISSUE",
Q1561="Fiber CAmtel","TX ISSUE",
Q1561="Fiber AOF","TX ISSUE",
Q1561="Projet OCM (HUAWEI)","TRAVAUX-HUAWEI",
Q1561="Projet OCM (NOKIA)","TRAVAUX -NOKIA",
Q1561="ACCESS-ISSUE","ACCESS-ISSUE",
Q1561="Projet OCM (ZTE, NOKIA, autres projets)","TRAVAUX OCM",
Q1561="No root CAuse","No root cause",
Q1561="ODU HS","TX ISSUE",
Q1561="IP &amp; VLAN","TX ISSUE",
Q1561="Warehouse HUAWEI","SPARE-ISSUE",
Q1561="SPARE-HS","SPARE-ISSUE",
Q1561="Power Telco","RAN ISSUE"
),"")</f>
        <v>No root cause</v>
      </c>
      <c r="Q1561" s="48" t="s">
        <v>5576</v>
      </c>
      <c r="R1561" s="23" t="str" cm="1">
        <f t="array" ref="R1561">IFERROR(_xlfn.IFS(
Q1561="MPR ISSUE","ACTIVE",
Q1561="BSS Hardware Issue","ACTIVE",
Q1561="Sites strategiques, MLL, Pylone, etc.","PASSIVE",
Q1561="AKTIVCO DEFAUT GE &amp; POWER Cabinet","PASSIVE",
Q1561="AKTIVCO Coupure ENEO &amp; Baisse de tension","PASSIVE",
Q1561="Coupure ENEO &amp; Baisse de tension","PASSIVE",
Q1561="Defaut GE &amp; POWER Cabinet","PASSIVE",
Q1561="Sharing","PASSIVE",
Q1561="SIte strategiques &amp; DataCenter","PASSIVE",
Q1561="Exclu","Exclu",
Q1561="SAT","ACTIVE",
Q1561="SPARE-ISSUE","SPARE-ISSUE",
Q1561="Fiber CAmtel","ACTIVE",
Q1561="Fiber AOF","ACTIVE",
Q1561="Projet OCM (HUAWEI)","PLANNED WORKS",
Q1561="Projet OCM (NOKIA)","PLANNED WORKS",
Q1561="ACCESS-ISSUE","ACCESS-ISSUE",
Q1561="Projet OCM (ZTE, NOKIA, autres projets)","PLANNED WORKS",
Q1561="No root CAuse","No root cause",
Q1561="ODU HS","ACTIVE",
Q1561="IP &amp; VLAN","ACTIVE",
Q1561="Warehouse HUAWEI","SPARE-ISSUE",
Q1561="SPARE-HS","SPARE-ISSUE",
Q1561="Power Telco","ACTIVE"
),"")</f>
        <v>No root cause</v>
      </c>
      <c r="S1561" s="56" t="s">
        <v>17</v>
      </c>
      <c r="T1561" s="7" t="s">
        <v>17</v>
      </c>
      <c r="U1561" s="7" t="s">
        <v>17</v>
      </c>
      <c r="V1561" s="57" t="s">
        <v>17</v>
      </c>
      <c r="W1561" s="57" t="s">
        <v>17</v>
      </c>
      <c r="X1561" s="57" t="s">
        <v>17</v>
      </c>
      <c r="Y1561" s="57" t="s">
        <v>17</v>
      </c>
      <c r="Z1561" s="57" t="s">
        <v>17</v>
      </c>
      <c r="AA1561" s="57" t="s">
        <v>17</v>
      </c>
      <c r="AB1561" s="57"/>
      <c r="AC1561" s="57" t="s">
        <v>17</v>
      </c>
      <c r="AD1561" s="57" t="s">
        <v>17</v>
      </c>
      <c r="AE1561" s="57" t="s">
        <v>17</v>
      </c>
      <c r="AF1561" s="57" t="s">
        <v>17</v>
      </c>
      <c r="AG1561" s="57" t="s">
        <v>17</v>
      </c>
      <c r="AH1561" s="57" t="s">
        <v>17</v>
      </c>
      <c r="AI1561" s="57" t="s">
        <v>17</v>
      </c>
      <c r="AJ1561" s="57" t="s">
        <v>17</v>
      </c>
      <c r="AK1561" s="57" t="s">
        <v>17</v>
      </c>
      <c r="AL1561" s="57" t="s">
        <v>17</v>
      </c>
      <c r="AM1561" s="15"/>
      <c r="AN1561" s="15"/>
      <c r="AO1561" s="15"/>
      <c r="AP1561" s="15"/>
    </row>
    <row r="1562" spans="1:42" s="14" customFormat="1" x14ac:dyDescent="0.35">
      <c r="A1562" s="1" t="s">
        <v>2550</v>
      </c>
      <c r="B1562" s="1" t="s">
        <v>2551</v>
      </c>
      <c r="C1562" s="3"/>
      <c r="D1562" s="1" t="s">
        <v>12</v>
      </c>
      <c r="E1562" s="1" t="s">
        <v>13</v>
      </c>
      <c r="F1562" s="3" t="s">
        <v>39</v>
      </c>
      <c r="G1562" s="1" t="s">
        <v>40</v>
      </c>
      <c r="H1562" s="51" t="str">
        <f>_xlfn.XLOOKUP(B1562,'[1]Nur des jours'!$B:$B,'[1]Nur des jours'!$H:$H,"")</f>
        <v>ZTE</v>
      </c>
      <c r="I1562" s="52">
        <v>0</v>
      </c>
      <c r="J1562" s="52">
        <v>0</v>
      </c>
      <c r="K1562" s="52">
        <v>0</v>
      </c>
      <c r="L1562" s="53">
        <v>0</v>
      </c>
      <c r="M1562" s="54" t="s">
        <v>5374</v>
      </c>
      <c r="N1562" s="55"/>
      <c r="O1562" s="16" t="str" cm="1">
        <f t="array" ref="O1562">IFERROR(_xlfn.IFS(
Q1562="MPR ISSUE","PDH",
Q1562="BSS Hardware Issue","BSS",
Q1562="Sites strategiques, MLL, Pylone, etc.","ENVTECH",
Q1562="AKTIVCO DEFAUT GE &amp; POWER Cabinet","AKTIVCO",
Q1562="AKTIVCO Coupure ENEO &amp; Baisse de tension","AKTIVCO GRID ONLY",
Q1562="Coupure ENEO &amp; Baisse de tension","IHS GRID ONLY",
Q1562="Defaut GE &amp; POWER Cabinet","IHS",
Q1562="Sharing","Partners",
Q1562="SIte strategiques &amp; DataCenter","SST &amp; DC",
Q1562="Exclu","Exclu",
Q1562="SAT","SAT",
Q1562="SPARE-ISSUE","SPARE-ISSUE",
Q1562="Fiber CAmtel","TRANS_FO_CAMTEL",
Q1562="Fiber AOF","Fiber AOF",
Q1562="Projet OCM (HUAWEI)","TRAVAUX-HUAWEI",
Q1562="Projet OCM (NOKIA)","TRAVAUX-NOKIA",
Q1562="ACCESS-ISSUE","ACCESS-ISSUE",
Q1562="Projet OCM (ZTE, NOKIA, autres projets)","TRAVAUX OCM",
Q1562="No root CAuse","No root cause",
Q1562="ODU HS","PDH",
Q1562="IP &amp; VLAN","PDH",
Q1562="Warehouse HUAWEI","SPARE-ISSUE",
Q1562="SPARE-HS","SPARE-ISSUE",
Q1562="Power Telco","BSS"
),"")</f>
        <v>No root cause</v>
      </c>
      <c r="P1562" s="22" t="str" cm="1">
        <f t="array" ref="P1562">IFERROR(_xlfn.IFS(
Q1562="MPR ISSUE","TX ISSUE",
Q1562="BSS Hardware Issue","RAN ISSUE",
Q1562="Sites strategiques, MLL, Pylone, etc.","ENVTECH",
Q1562="AKTIVCO DEFAUT GE &amp; POWER Cabinet","POWER ISSUE",
Q1562="AKTIVCO Coupure ENEO &amp; Baisse de tension","POWER ISSUE",
Q1562="Coupure ENEO &amp; Baisse de tension","POWER ISSUE",
Q1562="Defaut GE &amp; POWER Cabinet","POWER ISSUE",
Q1562="Sharing","POWER ISSUE",
Q1562="SIte strategiques &amp; DataCenter","POWER ISSUE",
Q1562="Exclu","Exclu",
Q1562="SAT","TX ISSUE",
Q1562="SPARE-ISSUE","SPARE-ISSUE",
Q1562="Fiber CAmtel","TX ISSUE",
Q1562="Fiber AOF","TX ISSUE",
Q1562="Projet OCM (HUAWEI)","TRAVAUX-HUAWEI",
Q1562="Projet OCM (NOKIA)","TRAVAUX -NOKIA",
Q1562="ACCESS-ISSUE","ACCESS-ISSUE",
Q1562="Projet OCM (ZTE, NOKIA, autres projets)","TRAVAUX OCM",
Q1562="No root CAuse","No root cause",
Q1562="ODU HS","TX ISSUE",
Q1562="IP &amp; VLAN","TX ISSUE",
Q1562="Warehouse HUAWEI","SPARE-ISSUE",
Q1562="SPARE-HS","SPARE-ISSUE",
Q1562="Power Telco","RAN ISSUE"
),"")</f>
        <v>No root cause</v>
      </c>
      <c r="Q1562" s="48" t="s">
        <v>5576</v>
      </c>
      <c r="R1562" s="23" t="str" cm="1">
        <f t="array" ref="R1562">IFERROR(_xlfn.IFS(
Q1562="MPR ISSUE","ACTIVE",
Q1562="BSS Hardware Issue","ACTIVE",
Q1562="Sites strategiques, MLL, Pylone, etc.","PASSIVE",
Q1562="AKTIVCO DEFAUT GE &amp; POWER Cabinet","PASSIVE",
Q1562="AKTIVCO Coupure ENEO &amp; Baisse de tension","PASSIVE",
Q1562="Coupure ENEO &amp; Baisse de tension","PASSIVE",
Q1562="Defaut GE &amp; POWER Cabinet","PASSIVE",
Q1562="Sharing","PASSIVE",
Q1562="SIte strategiques &amp; DataCenter","PASSIVE",
Q1562="Exclu","Exclu",
Q1562="SAT","ACTIVE",
Q1562="SPARE-ISSUE","SPARE-ISSUE",
Q1562="Fiber CAmtel","ACTIVE",
Q1562="Fiber AOF","ACTIVE",
Q1562="Projet OCM (HUAWEI)","PLANNED WORKS",
Q1562="Projet OCM (NOKIA)","PLANNED WORKS",
Q1562="ACCESS-ISSUE","ACCESS-ISSUE",
Q1562="Projet OCM (ZTE, NOKIA, autres projets)","PLANNED WORKS",
Q1562="No root CAuse","No root cause",
Q1562="ODU HS","ACTIVE",
Q1562="IP &amp; VLAN","ACTIVE",
Q1562="Warehouse HUAWEI","SPARE-ISSUE",
Q1562="SPARE-HS","SPARE-ISSUE",
Q1562="Power Telco","ACTIVE"
),"")</f>
        <v>No root cause</v>
      </c>
      <c r="S1562" s="56" t="s">
        <v>17</v>
      </c>
      <c r="T1562" s="7" t="s">
        <v>17</v>
      </c>
      <c r="U1562" s="7" t="s">
        <v>17</v>
      </c>
      <c r="V1562" s="57" t="s">
        <v>17</v>
      </c>
      <c r="W1562" s="57" t="s">
        <v>17</v>
      </c>
      <c r="X1562" s="57" t="s">
        <v>17</v>
      </c>
      <c r="Y1562" s="57" t="s">
        <v>17</v>
      </c>
      <c r="Z1562" s="57" t="s">
        <v>17</v>
      </c>
      <c r="AA1562" s="57" t="s">
        <v>17</v>
      </c>
      <c r="AB1562" s="57"/>
      <c r="AC1562" s="57" t="s">
        <v>17</v>
      </c>
      <c r="AD1562" s="57" t="s">
        <v>17</v>
      </c>
      <c r="AE1562" s="57" t="s">
        <v>17</v>
      </c>
      <c r="AF1562" s="57" t="s">
        <v>17</v>
      </c>
      <c r="AG1562" s="57" t="s">
        <v>17</v>
      </c>
      <c r="AH1562" s="57" t="s">
        <v>17</v>
      </c>
      <c r="AI1562" s="57" t="s">
        <v>17</v>
      </c>
      <c r="AJ1562" s="57" t="s">
        <v>17</v>
      </c>
      <c r="AK1562" s="57" t="s">
        <v>17</v>
      </c>
      <c r="AL1562" s="57" t="s">
        <v>17</v>
      </c>
      <c r="AM1562" s="15"/>
      <c r="AN1562" s="15"/>
      <c r="AO1562" s="15"/>
      <c r="AP1562" s="15"/>
    </row>
    <row r="1563" spans="1:42" s="14" customFormat="1" x14ac:dyDescent="0.35">
      <c r="A1563" s="1" t="s">
        <v>1962</v>
      </c>
      <c r="B1563" s="1" t="s">
        <v>1963</v>
      </c>
      <c r="C1563" s="3"/>
      <c r="D1563" s="1"/>
      <c r="E1563" s="1"/>
      <c r="F1563" s="3" t="s">
        <v>39</v>
      </c>
      <c r="G1563" s="1" t="s">
        <v>40</v>
      </c>
      <c r="H1563" s="51" t="str">
        <f>_xlfn.XLOOKUP(B1563,'[1]Nur des jours'!$B:$B,'[1]Nur des jours'!$H:$H,"")</f>
        <v>ZTE</v>
      </c>
      <c r="I1563" s="52">
        <v>0</v>
      </c>
      <c r="J1563" s="52">
        <v>0</v>
      </c>
      <c r="K1563" s="52">
        <v>0</v>
      </c>
      <c r="L1563" s="53">
        <v>0</v>
      </c>
      <c r="M1563" s="54" t="s">
        <v>5374</v>
      </c>
      <c r="N1563" s="55"/>
      <c r="O1563" s="16" t="str" cm="1">
        <f t="array" ref="O1563">IFERROR(_xlfn.IFS(
Q1563="MPR ISSUE","PDH",
Q1563="BSS Hardware Issue","BSS",
Q1563="Sites strategiques, MLL, Pylone, etc.","ENVTECH",
Q1563="AKTIVCO DEFAUT GE &amp; POWER Cabinet","AKTIVCO",
Q1563="AKTIVCO Coupure ENEO &amp; Baisse de tension","AKTIVCO GRID ONLY",
Q1563="Coupure ENEO &amp; Baisse de tension","IHS GRID ONLY",
Q1563="Defaut GE &amp; POWER Cabinet","IHS",
Q1563="Sharing","Partners",
Q1563="SIte strategiques &amp; DataCenter","SST &amp; DC",
Q1563="Exclu","Exclu",
Q1563="SAT","SAT",
Q1563="SPARE-ISSUE","SPARE-ISSUE",
Q1563="Fiber CAmtel","TRANS_FO_CAMTEL",
Q1563="Fiber AOF","Fiber AOF",
Q1563="Projet OCM (HUAWEI)","TRAVAUX-HUAWEI",
Q1563="Projet OCM (NOKIA)","TRAVAUX-NOKIA",
Q1563="ACCESS-ISSUE","ACCESS-ISSUE",
Q1563="Projet OCM (ZTE, NOKIA, autres projets)","TRAVAUX OCM",
Q1563="No root CAuse","No root cause",
Q1563="ODU HS","PDH",
Q1563="IP &amp; VLAN","PDH",
Q1563="Warehouse HUAWEI","SPARE-ISSUE",
Q1563="SPARE-HS","SPARE-ISSUE",
Q1563="Power Telco","BSS"
),"")</f>
        <v>No root cause</v>
      </c>
      <c r="P1563" s="22" t="str" cm="1">
        <f t="array" ref="P1563">IFERROR(_xlfn.IFS(
Q1563="MPR ISSUE","TX ISSUE",
Q1563="BSS Hardware Issue","RAN ISSUE",
Q1563="Sites strategiques, MLL, Pylone, etc.","ENVTECH",
Q1563="AKTIVCO DEFAUT GE &amp; POWER Cabinet","POWER ISSUE",
Q1563="AKTIVCO Coupure ENEO &amp; Baisse de tension","POWER ISSUE",
Q1563="Coupure ENEO &amp; Baisse de tension","POWER ISSUE",
Q1563="Defaut GE &amp; POWER Cabinet","POWER ISSUE",
Q1563="Sharing","POWER ISSUE",
Q1563="SIte strategiques &amp; DataCenter","POWER ISSUE",
Q1563="Exclu","Exclu",
Q1563="SAT","TX ISSUE",
Q1563="SPARE-ISSUE","SPARE-ISSUE",
Q1563="Fiber CAmtel","TX ISSUE",
Q1563="Fiber AOF","TX ISSUE",
Q1563="Projet OCM (HUAWEI)","TRAVAUX-HUAWEI",
Q1563="Projet OCM (NOKIA)","TRAVAUX -NOKIA",
Q1563="ACCESS-ISSUE","ACCESS-ISSUE",
Q1563="Projet OCM (ZTE, NOKIA, autres projets)","TRAVAUX OCM",
Q1563="No root CAuse","No root cause",
Q1563="ODU HS","TX ISSUE",
Q1563="IP &amp; VLAN","TX ISSUE",
Q1563="Warehouse HUAWEI","SPARE-ISSUE",
Q1563="SPARE-HS","SPARE-ISSUE",
Q1563="Power Telco","RAN ISSUE"
),"")</f>
        <v>No root cause</v>
      </c>
      <c r="Q1563" s="48" t="s">
        <v>5576</v>
      </c>
      <c r="R1563" s="23" t="str" cm="1">
        <f t="array" ref="R1563">IFERROR(_xlfn.IFS(
Q1563="MPR ISSUE","ACTIVE",
Q1563="BSS Hardware Issue","ACTIVE",
Q1563="Sites strategiques, MLL, Pylone, etc.","PASSIVE",
Q1563="AKTIVCO DEFAUT GE &amp; POWER Cabinet","PASSIVE",
Q1563="AKTIVCO Coupure ENEO &amp; Baisse de tension","PASSIVE",
Q1563="Coupure ENEO &amp; Baisse de tension","PASSIVE",
Q1563="Defaut GE &amp; POWER Cabinet","PASSIVE",
Q1563="Sharing","PASSIVE",
Q1563="SIte strategiques &amp; DataCenter","PASSIVE",
Q1563="Exclu","Exclu",
Q1563="SAT","ACTIVE",
Q1563="SPARE-ISSUE","SPARE-ISSUE",
Q1563="Fiber CAmtel","ACTIVE",
Q1563="Fiber AOF","ACTIVE",
Q1563="Projet OCM (HUAWEI)","PLANNED WORKS",
Q1563="Projet OCM (NOKIA)","PLANNED WORKS",
Q1563="ACCESS-ISSUE","ACCESS-ISSUE",
Q1563="Projet OCM (ZTE, NOKIA, autres projets)","PLANNED WORKS",
Q1563="No root CAuse","No root cause",
Q1563="ODU HS","ACTIVE",
Q1563="IP &amp; VLAN","ACTIVE",
Q1563="Warehouse HUAWEI","SPARE-ISSUE",
Q1563="SPARE-HS","SPARE-ISSUE",
Q1563="Power Telco","ACTIVE"
),"")</f>
        <v>No root cause</v>
      </c>
      <c r="S1563" s="56" t="s">
        <v>17</v>
      </c>
      <c r="T1563" s="7" t="s">
        <v>17</v>
      </c>
      <c r="U1563" s="7" t="s">
        <v>17</v>
      </c>
      <c r="V1563" s="57" t="s">
        <v>17</v>
      </c>
      <c r="W1563" s="57" t="s">
        <v>17</v>
      </c>
      <c r="X1563" s="57" t="s">
        <v>17</v>
      </c>
      <c r="Y1563" s="57" t="s">
        <v>17</v>
      </c>
      <c r="Z1563" s="57" t="s">
        <v>17</v>
      </c>
      <c r="AA1563" s="57" t="s">
        <v>17</v>
      </c>
      <c r="AB1563" s="57"/>
      <c r="AC1563" s="57" t="s">
        <v>17</v>
      </c>
      <c r="AD1563" s="57" t="s">
        <v>17</v>
      </c>
      <c r="AE1563" s="57" t="s">
        <v>17</v>
      </c>
      <c r="AF1563" s="57" t="s">
        <v>17</v>
      </c>
      <c r="AG1563" s="57" t="s">
        <v>17</v>
      </c>
      <c r="AH1563" s="57" t="s">
        <v>17</v>
      </c>
      <c r="AI1563" s="57" t="s">
        <v>17</v>
      </c>
      <c r="AJ1563" s="57" t="s">
        <v>17</v>
      </c>
      <c r="AK1563" s="57" t="s">
        <v>17</v>
      </c>
      <c r="AL1563" s="57" t="s">
        <v>17</v>
      </c>
      <c r="AM1563" s="15"/>
      <c r="AN1563" s="15"/>
      <c r="AO1563" s="15"/>
      <c r="AP1563" s="15"/>
    </row>
    <row r="1564" spans="1:42" s="14" customFormat="1" x14ac:dyDescent="0.35">
      <c r="A1564" s="1" t="s">
        <v>3454</v>
      </c>
      <c r="B1564" s="1" t="s">
        <v>3455</v>
      </c>
      <c r="C1564" s="3"/>
      <c r="D1564" s="1" t="s">
        <v>12</v>
      </c>
      <c r="E1564" s="1" t="s">
        <v>13</v>
      </c>
      <c r="F1564" s="3" t="s">
        <v>39</v>
      </c>
      <c r="G1564" s="1" t="s">
        <v>40</v>
      </c>
      <c r="H1564" s="51" t="str">
        <f>_xlfn.XLOOKUP(B1564,'[1]Nur des jours'!$B:$B,'[1]Nur des jours'!$H:$H,"")</f>
        <v>ZTE</v>
      </c>
      <c r="I1564" s="52">
        <v>0</v>
      </c>
      <c r="J1564" s="52">
        <v>0</v>
      </c>
      <c r="K1564" s="52">
        <v>0</v>
      </c>
      <c r="L1564" s="53">
        <v>0</v>
      </c>
      <c r="M1564" s="54" t="s">
        <v>5374</v>
      </c>
      <c r="N1564" s="55"/>
      <c r="O1564" s="16" t="str" cm="1">
        <f t="array" ref="O1564">IFERROR(_xlfn.IFS(
Q1564="MPR ISSUE","PDH",
Q1564="BSS Hardware Issue","BSS",
Q1564="Sites strategiques, MLL, Pylone, etc.","ENVTECH",
Q1564="AKTIVCO DEFAUT GE &amp; POWER Cabinet","AKTIVCO",
Q1564="AKTIVCO Coupure ENEO &amp; Baisse de tension","AKTIVCO GRID ONLY",
Q1564="Coupure ENEO &amp; Baisse de tension","IHS GRID ONLY",
Q1564="Defaut GE &amp; POWER Cabinet","IHS",
Q1564="Sharing","Partners",
Q1564="SIte strategiques &amp; DataCenter","SST &amp; DC",
Q1564="Exclu","Exclu",
Q1564="SAT","SAT",
Q1564="SPARE-ISSUE","SPARE-ISSUE",
Q1564="Fiber CAmtel","TRANS_FO_CAMTEL",
Q1564="Fiber AOF","Fiber AOF",
Q1564="Projet OCM (HUAWEI)","TRAVAUX-HUAWEI",
Q1564="Projet OCM (NOKIA)","TRAVAUX-NOKIA",
Q1564="ACCESS-ISSUE","ACCESS-ISSUE",
Q1564="Projet OCM (ZTE, NOKIA, autres projets)","TRAVAUX OCM",
Q1564="No root CAuse","No root cause",
Q1564="ODU HS","PDH",
Q1564="IP &amp; VLAN","PDH",
Q1564="Warehouse HUAWEI","SPARE-ISSUE",
Q1564="SPARE-HS","SPARE-ISSUE",
Q1564="Power Telco","BSS"
),"")</f>
        <v>No root cause</v>
      </c>
      <c r="P1564" s="22" t="str" cm="1">
        <f t="array" ref="P1564">IFERROR(_xlfn.IFS(
Q1564="MPR ISSUE","TX ISSUE",
Q1564="BSS Hardware Issue","RAN ISSUE",
Q1564="Sites strategiques, MLL, Pylone, etc.","ENVTECH",
Q1564="AKTIVCO DEFAUT GE &amp; POWER Cabinet","POWER ISSUE",
Q1564="AKTIVCO Coupure ENEO &amp; Baisse de tension","POWER ISSUE",
Q1564="Coupure ENEO &amp; Baisse de tension","POWER ISSUE",
Q1564="Defaut GE &amp; POWER Cabinet","POWER ISSUE",
Q1564="Sharing","POWER ISSUE",
Q1564="SIte strategiques &amp; DataCenter","POWER ISSUE",
Q1564="Exclu","Exclu",
Q1564="SAT","TX ISSUE",
Q1564="SPARE-ISSUE","SPARE-ISSUE",
Q1564="Fiber CAmtel","TX ISSUE",
Q1564="Fiber AOF","TX ISSUE",
Q1564="Projet OCM (HUAWEI)","TRAVAUX-HUAWEI",
Q1564="Projet OCM (NOKIA)","TRAVAUX -NOKIA",
Q1564="ACCESS-ISSUE","ACCESS-ISSUE",
Q1564="Projet OCM (ZTE, NOKIA, autres projets)","TRAVAUX OCM",
Q1564="No root CAuse","No root cause",
Q1564="ODU HS","TX ISSUE",
Q1564="IP &amp; VLAN","TX ISSUE",
Q1564="Warehouse HUAWEI","SPARE-ISSUE",
Q1564="SPARE-HS","SPARE-ISSUE",
Q1564="Power Telco","RAN ISSUE"
),"")</f>
        <v>No root cause</v>
      </c>
      <c r="Q1564" s="48" t="s">
        <v>5576</v>
      </c>
      <c r="R1564" s="23" t="str" cm="1">
        <f t="array" ref="R1564">IFERROR(_xlfn.IFS(
Q1564="MPR ISSUE","ACTIVE",
Q1564="BSS Hardware Issue","ACTIVE",
Q1564="Sites strategiques, MLL, Pylone, etc.","PASSIVE",
Q1564="AKTIVCO DEFAUT GE &amp; POWER Cabinet","PASSIVE",
Q1564="AKTIVCO Coupure ENEO &amp; Baisse de tension","PASSIVE",
Q1564="Coupure ENEO &amp; Baisse de tension","PASSIVE",
Q1564="Defaut GE &amp; POWER Cabinet","PASSIVE",
Q1564="Sharing","PASSIVE",
Q1564="SIte strategiques &amp; DataCenter","PASSIVE",
Q1564="Exclu","Exclu",
Q1564="SAT","ACTIVE",
Q1564="SPARE-ISSUE","SPARE-ISSUE",
Q1564="Fiber CAmtel","ACTIVE",
Q1564="Fiber AOF","ACTIVE",
Q1564="Projet OCM (HUAWEI)","PLANNED WORKS",
Q1564="Projet OCM (NOKIA)","PLANNED WORKS",
Q1564="ACCESS-ISSUE","ACCESS-ISSUE",
Q1564="Projet OCM (ZTE, NOKIA, autres projets)","PLANNED WORKS",
Q1564="No root CAuse","No root cause",
Q1564="ODU HS","ACTIVE",
Q1564="IP &amp; VLAN","ACTIVE",
Q1564="Warehouse HUAWEI","SPARE-ISSUE",
Q1564="SPARE-HS","SPARE-ISSUE",
Q1564="Power Telco","ACTIVE"
),"")</f>
        <v>No root cause</v>
      </c>
      <c r="S1564" s="56" t="s">
        <v>17</v>
      </c>
      <c r="T1564" s="7" t="s">
        <v>17</v>
      </c>
      <c r="U1564" s="7" t="s">
        <v>17</v>
      </c>
      <c r="V1564" s="57" t="s">
        <v>17</v>
      </c>
      <c r="W1564" s="57" t="s">
        <v>17</v>
      </c>
      <c r="X1564" s="57" t="s">
        <v>17</v>
      </c>
      <c r="Y1564" s="57" t="s">
        <v>17</v>
      </c>
      <c r="Z1564" s="57" t="s">
        <v>17</v>
      </c>
      <c r="AA1564" s="57" t="s">
        <v>17</v>
      </c>
      <c r="AB1564" s="57"/>
      <c r="AC1564" s="57" t="s">
        <v>17</v>
      </c>
      <c r="AD1564" s="57" t="s">
        <v>17</v>
      </c>
      <c r="AE1564" s="57" t="s">
        <v>17</v>
      </c>
      <c r="AF1564" s="57" t="s">
        <v>17</v>
      </c>
      <c r="AG1564" s="57" t="s">
        <v>17</v>
      </c>
      <c r="AH1564" s="57" t="s">
        <v>17</v>
      </c>
      <c r="AI1564" s="57" t="s">
        <v>17</v>
      </c>
      <c r="AJ1564" s="57" t="s">
        <v>17</v>
      </c>
      <c r="AK1564" s="57" t="s">
        <v>17</v>
      </c>
      <c r="AL1564" s="57" t="s">
        <v>17</v>
      </c>
      <c r="AM1564" s="15"/>
      <c r="AN1564" s="15"/>
      <c r="AO1564" s="15"/>
      <c r="AP1564" s="15"/>
    </row>
    <row r="1565" spans="1:42" s="14" customFormat="1" x14ac:dyDescent="0.35">
      <c r="A1565" s="1" t="s">
        <v>1914</v>
      </c>
      <c r="B1565" s="1" t="s">
        <v>1915</v>
      </c>
      <c r="C1565" s="3"/>
      <c r="D1565" s="1" t="s">
        <v>12</v>
      </c>
      <c r="E1565" s="1" t="s">
        <v>147</v>
      </c>
      <c r="F1565" s="3" t="s">
        <v>39</v>
      </c>
      <c r="G1565" s="1" t="s">
        <v>40</v>
      </c>
      <c r="H1565" s="51" t="str">
        <f>_xlfn.XLOOKUP(B1565,'[1]Nur des jours'!$B:$B,'[1]Nur des jours'!$H:$H,"")</f>
        <v>ZTE</v>
      </c>
      <c r="I1565" s="52">
        <v>0</v>
      </c>
      <c r="J1565" s="52">
        <v>0</v>
      </c>
      <c r="K1565" s="52">
        <v>0</v>
      </c>
      <c r="L1565" s="53">
        <v>0</v>
      </c>
      <c r="M1565" s="54" t="s">
        <v>5374</v>
      </c>
      <c r="N1565" s="55"/>
      <c r="O1565" s="16" t="str" cm="1">
        <f t="array" ref="O1565">IFERROR(_xlfn.IFS(
Q1565="MPR ISSUE","PDH",
Q1565="BSS Hardware Issue","BSS",
Q1565="Sites strategiques, MLL, Pylone, etc.","ENVTECH",
Q1565="AKTIVCO DEFAUT GE &amp; POWER Cabinet","AKTIVCO",
Q1565="AKTIVCO Coupure ENEO &amp; Baisse de tension","AKTIVCO GRID ONLY",
Q1565="Coupure ENEO &amp; Baisse de tension","IHS GRID ONLY",
Q1565="Defaut GE &amp; POWER Cabinet","IHS",
Q1565="Sharing","Partners",
Q1565="SIte strategiques &amp; DataCenter","SST &amp; DC",
Q1565="Exclu","Exclu",
Q1565="SAT","SAT",
Q1565="SPARE-ISSUE","SPARE-ISSUE",
Q1565="Fiber CAmtel","TRANS_FO_CAMTEL",
Q1565="Fiber AOF","Fiber AOF",
Q1565="Projet OCM (HUAWEI)","TRAVAUX-HUAWEI",
Q1565="Projet OCM (NOKIA)","TRAVAUX-NOKIA",
Q1565="ACCESS-ISSUE","ACCESS-ISSUE",
Q1565="Projet OCM (ZTE, NOKIA, autres projets)","TRAVAUX OCM",
Q1565="No root CAuse","No root cause",
Q1565="ODU HS","PDH",
Q1565="IP &amp; VLAN","PDH",
Q1565="Warehouse HUAWEI","SPARE-ISSUE",
Q1565="SPARE-HS","SPARE-ISSUE",
Q1565="Power Telco","BSS"
),"")</f>
        <v>No root cause</v>
      </c>
      <c r="P1565" s="22" t="str" cm="1">
        <f t="array" ref="P1565">IFERROR(_xlfn.IFS(
Q1565="MPR ISSUE","TX ISSUE",
Q1565="BSS Hardware Issue","RAN ISSUE",
Q1565="Sites strategiques, MLL, Pylone, etc.","ENVTECH",
Q1565="AKTIVCO DEFAUT GE &amp; POWER Cabinet","POWER ISSUE",
Q1565="AKTIVCO Coupure ENEO &amp; Baisse de tension","POWER ISSUE",
Q1565="Coupure ENEO &amp; Baisse de tension","POWER ISSUE",
Q1565="Defaut GE &amp; POWER Cabinet","POWER ISSUE",
Q1565="Sharing","POWER ISSUE",
Q1565="SIte strategiques &amp; DataCenter","POWER ISSUE",
Q1565="Exclu","Exclu",
Q1565="SAT","TX ISSUE",
Q1565="SPARE-ISSUE","SPARE-ISSUE",
Q1565="Fiber CAmtel","TX ISSUE",
Q1565="Fiber AOF","TX ISSUE",
Q1565="Projet OCM (HUAWEI)","TRAVAUX-HUAWEI",
Q1565="Projet OCM (NOKIA)","TRAVAUX -NOKIA",
Q1565="ACCESS-ISSUE","ACCESS-ISSUE",
Q1565="Projet OCM (ZTE, NOKIA, autres projets)","TRAVAUX OCM",
Q1565="No root CAuse","No root cause",
Q1565="ODU HS","TX ISSUE",
Q1565="IP &amp; VLAN","TX ISSUE",
Q1565="Warehouse HUAWEI","SPARE-ISSUE",
Q1565="SPARE-HS","SPARE-ISSUE",
Q1565="Power Telco","RAN ISSUE"
),"")</f>
        <v>No root cause</v>
      </c>
      <c r="Q1565" s="48" t="s">
        <v>5576</v>
      </c>
      <c r="R1565" s="23" t="str" cm="1">
        <f t="array" ref="R1565">IFERROR(_xlfn.IFS(
Q1565="MPR ISSUE","ACTIVE",
Q1565="BSS Hardware Issue","ACTIVE",
Q1565="Sites strategiques, MLL, Pylone, etc.","PASSIVE",
Q1565="AKTIVCO DEFAUT GE &amp; POWER Cabinet","PASSIVE",
Q1565="AKTIVCO Coupure ENEO &amp; Baisse de tension","PASSIVE",
Q1565="Coupure ENEO &amp; Baisse de tension","PASSIVE",
Q1565="Defaut GE &amp; POWER Cabinet","PASSIVE",
Q1565="Sharing","PASSIVE",
Q1565="SIte strategiques &amp; DataCenter","PASSIVE",
Q1565="Exclu","Exclu",
Q1565="SAT","ACTIVE",
Q1565="SPARE-ISSUE","SPARE-ISSUE",
Q1565="Fiber CAmtel","ACTIVE",
Q1565="Fiber AOF","ACTIVE",
Q1565="Projet OCM (HUAWEI)","PLANNED WORKS",
Q1565="Projet OCM (NOKIA)","PLANNED WORKS",
Q1565="ACCESS-ISSUE","ACCESS-ISSUE",
Q1565="Projet OCM (ZTE, NOKIA, autres projets)","PLANNED WORKS",
Q1565="No root CAuse","No root cause",
Q1565="ODU HS","ACTIVE",
Q1565="IP &amp; VLAN","ACTIVE",
Q1565="Warehouse HUAWEI","SPARE-ISSUE",
Q1565="SPARE-HS","SPARE-ISSUE",
Q1565="Power Telco","ACTIVE"
),"")</f>
        <v>No root cause</v>
      </c>
      <c r="S1565" s="56" t="s">
        <v>17</v>
      </c>
      <c r="T1565" s="7" t="s">
        <v>17</v>
      </c>
      <c r="U1565" s="7" t="s">
        <v>17</v>
      </c>
      <c r="V1565" s="57" t="s">
        <v>17</v>
      </c>
      <c r="W1565" s="57" t="s">
        <v>17</v>
      </c>
      <c r="X1565" s="57" t="s">
        <v>17</v>
      </c>
      <c r="Y1565" s="57" t="s">
        <v>17</v>
      </c>
      <c r="Z1565" s="57" t="s">
        <v>17</v>
      </c>
      <c r="AA1565" s="57" t="s">
        <v>17</v>
      </c>
      <c r="AB1565" s="57"/>
      <c r="AC1565" s="57" t="s">
        <v>17</v>
      </c>
      <c r="AD1565" s="57" t="s">
        <v>17</v>
      </c>
      <c r="AE1565" s="57" t="s">
        <v>17</v>
      </c>
      <c r="AF1565" s="57" t="s">
        <v>17</v>
      </c>
      <c r="AG1565" s="57" t="s">
        <v>17</v>
      </c>
      <c r="AH1565" s="57" t="s">
        <v>17</v>
      </c>
      <c r="AI1565" s="57" t="s">
        <v>17</v>
      </c>
      <c r="AJ1565" s="57" t="s">
        <v>17</v>
      </c>
      <c r="AK1565" s="57" t="s">
        <v>17</v>
      </c>
      <c r="AL1565" s="57" t="s">
        <v>17</v>
      </c>
      <c r="AM1565" s="15"/>
      <c r="AN1565" s="15"/>
      <c r="AO1565" s="15"/>
      <c r="AP1565" s="15"/>
    </row>
    <row r="1566" spans="1:42" s="14" customFormat="1" x14ac:dyDescent="0.35">
      <c r="A1566" s="1" t="s">
        <v>1900</v>
      </c>
      <c r="B1566" s="1" t="s">
        <v>1901</v>
      </c>
      <c r="C1566" s="3"/>
      <c r="D1566" s="1" t="s">
        <v>12</v>
      </c>
      <c r="E1566" s="1" t="s">
        <v>13</v>
      </c>
      <c r="F1566" s="3" t="s">
        <v>39</v>
      </c>
      <c r="G1566" s="1" t="s">
        <v>40</v>
      </c>
      <c r="H1566" s="51" t="str">
        <f>_xlfn.XLOOKUP(B1566,'[1]Nur des jours'!$B:$B,'[1]Nur des jours'!$H:$H,"")</f>
        <v>ZTE</v>
      </c>
      <c r="I1566" s="52">
        <v>0</v>
      </c>
      <c r="J1566" s="52">
        <v>0</v>
      </c>
      <c r="K1566" s="52">
        <v>0</v>
      </c>
      <c r="L1566" s="53">
        <v>0</v>
      </c>
      <c r="M1566" s="54" t="s">
        <v>5374</v>
      </c>
      <c r="N1566" s="55"/>
      <c r="O1566" s="16" t="str" cm="1">
        <f t="array" ref="O1566">IFERROR(_xlfn.IFS(
Q1566="MPR ISSUE","PDH",
Q1566="BSS Hardware Issue","BSS",
Q1566="Sites strategiques, MLL, Pylone, etc.","ENVTECH",
Q1566="AKTIVCO DEFAUT GE &amp; POWER Cabinet","AKTIVCO",
Q1566="AKTIVCO Coupure ENEO &amp; Baisse de tension","AKTIVCO GRID ONLY",
Q1566="Coupure ENEO &amp; Baisse de tension","IHS GRID ONLY",
Q1566="Defaut GE &amp; POWER Cabinet","IHS",
Q1566="Sharing","Partners",
Q1566="SIte strategiques &amp; DataCenter","SST &amp; DC",
Q1566="Exclu","Exclu",
Q1566="SAT","SAT",
Q1566="SPARE-ISSUE","SPARE-ISSUE",
Q1566="Fiber CAmtel","TRANS_FO_CAMTEL",
Q1566="Fiber AOF","Fiber AOF",
Q1566="Projet OCM (HUAWEI)","TRAVAUX-HUAWEI",
Q1566="Projet OCM (NOKIA)","TRAVAUX-NOKIA",
Q1566="ACCESS-ISSUE","ACCESS-ISSUE",
Q1566="Projet OCM (ZTE, NOKIA, autres projets)","TRAVAUX OCM",
Q1566="No root CAuse","No root cause",
Q1566="ODU HS","PDH",
Q1566="IP &amp; VLAN","PDH",
Q1566="Warehouse HUAWEI","SPARE-ISSUE",
Q1566="SPARE-HS","SPARE-ISSUE",
Q1566="Power Telco","BSS"
),"")</f>
        <v>No root cause</v>
      </c>
      <c r="P1566" s="22" t="str" cm="1">
        <f t="array" ref="P1566">IFERROR(_xlfn.IFS(
Q1566="MPR ISSUE","TX ISSUE",
Q1566="BSS Hardware Issue","RAN ISSUE",
Q1566="Sites strategiques, MLL, Pylone, etc.","ENVTECH",
Q1566="AKTIVCO DEFAUT GE &amp; POWER Cabinet","POWER ISSUE",
Q1566="AKTIVCO Coupure ENEO &amp; Baisse de tension","POWER ISSUE",
Q1566="Coupure ENEO &amp; Baisse de tension","POWER ISSUE",
Q1566="Defaut GE &amp; POWER Cabinet","POWER ISSUE",
Q1566="Sharing","POWER ISSUE",
Q1566="SIte strategiques &amp; DataCenter","POWER ISSUE",
Q1566="Exclu","Exclu",
Q1566="SAT","TX ISSUE",
Q1566="SPARE-ISSUE","SPARE-ISSUE",
Q1566="Fiber CAmtel","TX ISSUE",
Q1566="Fiber AOF","TX ISSUE",
Q1566="Projet OCM (HUAWEI)","TRAVAUX-HUAWEI",
Q1566="Projet OCM (NOKIA)","TRAVAUX -NOKIA",
Q1566="ACCESS-ISSUE","ACCESS-ISSUE",
Q1566="Projet OCM (ZTE, NOKIA, autres projets)","TRAVAUX OCM",
Q1566="No root CAuse","No root cause",
Q1566="ODU HS","TX ISSUE",
Q1566="IP &amp; VLAN","TX ISSUE",
Q1566="Warehouse HUAWEI","SPARE-ISSUE",
Q1566="SPARE-HS","SPARE-ISSUE",
Q1566="Power Telco","RAN ISSUE"
),"")</f>
        <v>No root cause</v>
      </c>
      <c r="Q1566" s="48" t="s">
        <v>5576</v>
      </c>
      <c r="R1566" s="23" t="str" cm="1">
        <f t="array" ref="R1566">IFERROR(_xlfn.IFS(
Q1566="MPR ISSUE","ACTIVE",
Q1566="BSS Hardware Issue","ACTIVE",
Q1566="Sites strategiques, MLL, Pylone, etc.","PASSIVE",
Q1566="AKTIVCO DEFAUT GE &amp; POWER Cabinet","PASSIVE",
Q1566="AKTIVCO Coupure ENEO &amp; Baisse de tension","PASSIVE",
Q1566="Coupure ENEO &amp; Baisse de tension","PASSIVE",
Q1566="Defaut GE &amp; POWER Cabinet","PASSIVE",
Q1566="Sharing","PASSIVE",
Q1566="SIte strategiques &amp; DataCenter","PASSIVE",
Q1566="Exclu","Exclu",
Q1566="SAT","ACTIVE",
Q1566="SPARE-ISSUE","SPARE-ISSUE",
Q1566="Fiber CAmtel","ACTIVE",
Q1566="Fiber AOF","ACTIVE",
Q1566="Projet OCM (HUAWEI)","PLANNED WORKS",
Q1566="Projet OCM (NOKIA)","PLANNED WORKS",
Q1566="ACCESS-ISSUE","ACCESS-ISSUE",
Q1566="Projet OCM (ZTE, NOKIA, autres projets)","PLANNED WORKS",
Q1566="No root CAuse","No root cause",
Q1566="ODU HS","ACTIVE",
Q1566="IP &amp; VLAN","ACTIVE",
Q1566="Warehouse HUAWEI","SPARE-ISSUE",
Q1566="SPARE-HS","SPARE-ISSUE",
Q1566="Power Telco","ACTIVE"
),"")</f>
        <v>No root cause</v>
      </c>
      <c r="S1566" s="56" t="s">
        <v>17</v>
      </c>
      <c r="T1566" s="7" t="s">
        <v>17</v>
      </c>
      <c r="U1566" s="7" t="s">
        <v>17</v>
      </c>
      <c r="V1566" s="57" t="s">
        <v>17</v>
      </c>
      <c r="W1566" s="57" t="s">
        <v>17</v>
      </c>
      <c r="X1566" s="57" t="s">
        <v>17</v>
      </c>
      <c r="Y1566" s="57" t="s">
        <v>17</v>
      </c>
      <c r="Z1566" s="57" t="s">
        <v>17</v>
      </c>
      <c r="AA1566" s="57" t="s">
        <v>17</v>
      </c>
      <c r="AB1566" s="57"/>
      <c r="AC1566" s="57" t="s">
        <v>17</v>
      </c>
      <c r="AD1566" s="57" t="s">
        <v>17</v>
      </c>
      <c r="AE1566" s="57" t="s">
        <v>17</v>
      </c>
      <c r="AF1566" s="57" t="s">
        <v>17</v>
      </c>
      <c r="AG1566" s="57" t="s">
        <v>17</v>
      </c>
      <c r="AH1566" s="57" t="s">
        <v>17</v>
      </c>
      <c r="AI1566" s="57" t="s">
        <v>17</v>
      </c>
      <c r="AJ1566" s="57" t="s">
        <v>17</v>
      </c>
      <c r="AK1566" s="57" t="s">
        <v>17</v>
      </c>
      <c r="AL1566" s="57" t="s">
        <v>17</v>
      </c>
      <c r="AM1566" s="15"/>
      <c r="AN1566" s="15"/>
      <c r="AO1566" s="15"/>
      <c r="AP1566" s="15"/>
    </row>
    <row r="1567" spans="1:42" s="14" customFormat="1" x14ac:dyDescent="0.35">
      <c r="A1567" s="1" t="s">
        <v>1972</v>
      </c>
      <c r="B1567" s="1" t="s">
        <v>1973</v>
      </c>
      <c r="C1567" s="3"/>
      <c r="D1567" s="1" t="s">
        <v>12</v>
      </c>
      <c r="E1567" s="1" t="s">
        <v>304</v>
      </c>
      <c r="F1567" s="3" t="s">
        <v>39</v>
      </c>
      <c r="G1567" s="1" t="s">
        <v>40</v>
      </c>
      <c r="H1567" s="51" t="str">
        <f>_xlfn.XLOOKUP(B1567,'[1]Nur des jours'!$B:$B,'[1]Nur des jours'!$H:$H,"")</f>
        <v>ZTE</v>
      </c>
      <c r="I1567" s="52">
        <v>0</v>
      </c>
      <c r="J1567" s="52">
        <v>0</v>
      </c>
      <c r="K1567" s="52">
        <v>0</v>
      </c>
      <c r="L1567" s="53">
        <v>0</v>
      </c>
      <c r="M1567" s="54" t="s">
        <v>5374</v>
      </c>
      <c r="N1567" s="55"/>
      <c r="O1567" s="16" t="str" cm="1">
        <f t="array" ref="O1567">IFERROR(_xlfn.IFS(
Q1567="MPR ISSUE","PDH",
Q1567="BSS Hardware Issue","BSS",
Q1567="Sites strategiques, MLL, Pylone, etc.","ENVTECH",
Q1567="AKTIVCO DEFAUT GE &amp; POWER Cabinet","AKTIVCO",
Q1567="AKTIVCO Coupure ENEO &amp; Baisse de tension","AKTIVCO GRID ONLY",
Q1567="Coupure ENEO &amp; Baisse de tension","IHS GRID ONLY",
Q1567="Defaut GE &amp; POWER Cabinet","IHS",
Q1567="Sharing","Partners",
Q1567="SIte strategiques &amp; DataCenter","SST &amp; DC",
Q1567="Exclu","Exclu",
Q1567="SAT","SAT",
Q1567="SPARE-ISSUE","SPARE-ISSUE",
Q1567="Fiber CAmtel","TRANS_FO_CAMTEL",
Q1567="Fiber AOF","Fiber AOF",
Q1567="Projet OCM (HUAWEI)","TRAVAUX-HUAWEI",
Q1567="Projet OCM (NOKIA)","TRAVAUX-NOKIA",
Q1567="ACCESS-ISSUE","ACCESS-ISSUE",
Q1567="Projet OCM (ZTE, NOKIA, autres projets)","TRAVAUX OCM",
Q1567="No root CAuse","No root cause",
Q1567="ODU HS","PDH",
Q1567="IP &amp; VLAN","PDH",
Q1567="Warehouse HUAWEI","SPARE-ISSUE",
Q1567="SPARE-HS","SPARE-ISSUE",
Q1567="Power Telco","BSS"
),"")</f>
        <v>No root cause</v>
      </c>
      <c r="P1567" s="22" t="str" cm="1">
        <f t="array" ref="P1567">IFERROR(_xlfn.IFS(
Q1567="MPR ISSUE","TX ISSUE",
Q1567="BSS Hardware Issue","RAN ISSUE",
Q1567="Sites strategiques, MLL, Pylone, etc.","ENVTECH",
Q1567="AKTIVCO DEFAUT GE &amp; POWER Cabinet","POWER ISSUE",
Q1567="AKTIVCO Coupure ENEO &amp; Baisse de tension","POWER ISSUE",
Q1567="Coupure ENEO &amp; Baisse de tension","POWER ISSUE",
Q1567="Defaut GE &amp; POWER Cabinet","POWER ISSUE",
Q1567="Sharing","POWER ISSUE",
Q1567="SIte strategiques &amp; DataCenter","POWER ISSUE",
Q1567="Exclu","Exclu",
Q1567="SAT","TX ISSUE",
Q1567="SPARE-ISSUE","SPARE-ISSUE",
Q1567="Fiber CAmtel","TX ISSUE",
Q1567="Fiber AOF","TX ISSUE",
Q1567="Projet OCM (HUAWEI)","TRAVAUX-HUAWEI",
Q1567="Projet OCM (NOKIA)","TRAVAUX -NOKIA",
Q1567="ACCESS-ISSUE","ACCESS-ISSUE",
Q1567="Projet OCM (ZTE, NOKIA, autres projets)","TRAVAUX OCM",
Q1567="No root CAuse","No root cause",
Q1567="ODU HS","TX ISSUE",
Q1567="IP &amp; VLAN","TX ISSUE",
Q1567="Warehouse HUAWEI","SPARE-ISSUE",
Q1567="SPARE-HS","SPARE-ISSUE",
Q1567="Power Telco","RAN ISSUE"
),"")</f>
        <v>No root cause</v>
      </c>
      <c r="Q1567" s="48" t="s">
        <v>5576</v>
      </c>
      <c r="R1567" s="23" t="str" cm="1">
        <f t="array" ref="R1567">IFERROR(_xlfn.IFS(
Q1567="MPR ISSUE","ACTIVE",
Q1567="BSS Hardware Issue","ACTIVE",
Q1567="Sites strategiques, MLL, Pylone, etc.","PASSIVE",
Q1567="AKTIVCO DEFAUT GE &amp; POWER Cabinet","PASSIVE",
Q1567="AKTIVCO Coupure ENEO &amp; Baisse de tension","PASSIVE",
Q1567="Coupure ENEO &amp; Baisse de tension","PASSIVE",
Q1567="Defaut GE &amp; POWER Cabinet","PASSIVE",
Q1567="Sharing","PASSIVE",
Q1567="SIte strategiques &amp; DataCenter","PASSIVE",
Q1567="Exclu","Exclu",
Q1567="SAT","ACTIVE",
Q1567="SPARE-ISSUE","SPARE-ISSUE",
Q1567="Fiber CAmtel","ACTIVE",
Q1567="Fiber AOF","ACTIVE",
Q1567="Projet OCM (HUAWEI)","PLANNED WORKS",
Q1567="Projet OCM (NOKIA)","PLANNED WORKS",
Q1567="ACCESS-ISSUE","ACCESS-ISSUE",
Q1567="Projet OCM (ZTE, NOKIA, autres projets)","PLANNED WORKS",
Q1567="No root CAuse","No root cause",
Q1567="ODU HS","ACTIVE",
Q1567="IP &amp; VLAN","ACTIVE",
Q1567="Warehouse HUAWEI","SPARE-ISSUE",
Q1567="SPARE-HS","SPARE-ISSUE",
Q1567="Power Telco","ACTIVE"
),"")</f>
        <v>No root cause</v>
      </c>
      <c r="S1567" s="56" t="s">
        <v>17</v>
      </c>
      <c r="T1567" s="7" t="s">
        <v>17</v>
      </c>
      <c r="U1567" s="7" t="s">
        <v>17</v>
      </c>
      <c r="V1567" s="57" t="s">
        <v>17</v>
      </c>
      <c r="W1567" s="57" t="s">
        <v>17</v>
      </c>
      <c r="X1567" s="57" t="s">
        <v>17</v>
      </c>
      <c r="Y1567" s="57" t="s">
        <v>17</v>
      </c>
      <c r="Z1567" s="57" t="s">
        <v>17</v>
      </c>
      <c r="AA1567" s="57" t="s">
        <v>17</v>
      </c>
      <c r="AB1567" s="57"/>
      <c r="AC1567" s="57" t="s">
        <v>17</v>
      </c>
      <c r="AD1567" s="57" t="s">
        <v>17</v>
      </c>
      <c r="AE1567" s="57" t="s">
        <v>17</v>
      </c>
      <c r="AF1567" s="57" t="s">
        <v>17</v>
      </c>
      <c r="AG1567" s="57" t="s">
        <v>17</v>
      </c>
      <c r="AH1567" s="57" t="s">
        <v>17</v>
      </c>
      <c r="AI1567" s="57" t="s">
        <v>17</v>
      </c>
      <c r="AJ1567" s="57" t="s">
        <v>17</v>
      </c>
      <c r="AK1567" s="57" t="s">
        <v>17</v>
      </c>
      <c r="AL1567" s="57" t="s">
        <v>17</v>
      </c>
      <c r="AM1567" s="15"/>
      <c r="AN1567" s="15"/>
      <c r="AO1567" s="15"/>
      <c r="AP1567" s="15"/>
    </row>
    <row r="1568" spans="1:42" s="14" customFormat="1" x14ac:dyDescent="0.35">
      <c r="A1568" s="1" t="s">
        <v>2988</v>
      </c>
      <c r="B1568" s="1" t="s">
        <v>2989</v>
      </c>
      <c r="C1568" s="3"/>
      <c r="D1568" s="1" t="s">
        <v>23</v>
      </c>
      <c r="E1568" s="1" t="s">
        <v>124</v>
      </c>
      <c r="F1568" s="3" t="s">
        <v>92</v>
      </c>
      <c r="G1568" s="1" t="s">
        <v>93</v>
      </c>
      <c r="H1568" s="59" t="str">
        <f>_xlfn.XLOOKUP(B1568,'[1]Nur des jours'!$B:$B,'[1]Nur des jours'!$H:$H,"")</f>
        <v>Huawei</v>
      </c>
      <c r="I1568" s="52">
        <v>0</v>
      </c>
      <c r="J1568" s="52">
        <v>0</v>
      </c>
      <c r="K1568" s="52">
        <v>0</v>
      </c>
      <c r="L1568" s="53">
        <v>0</v>
      </c>
      <c r="M1568" s="54" t="s">
        <v>5374</v>
      </c>
      <c r="N1568" s="55"/>
      <c r="O1568" s="16" t="str" cm="1">
        <f t="array" ref="O1568">IFERROR(_xlfn.IFS(
Q1568="MPR ISSUE","PDH",
Q1568="BSS Hardware Issue","BSS",
Q1568="Sites strategiques, MLL, Pylone, etc.","ENVTECH",
Q1568="AKTIVCO DEFAUT GE &amp; POWER Cabinet","AKTIVCO",
Q1568="AKTIVCO Coupure ENEO &amp; Baisse de tension","AKTIVCO GRID ONLY",
Q1568="Coupure ENEO &amp; Baisse de tension","IHS GRID ONLY",
Q1568="Defaut GE &amp; POWER Cabinet","IHS",
Q1568="Sharing","Partners",
Q1568="SIte strategiques &amp; DataCenter","SST &amp; DC",
Q1568="Exclu","Exclu",
Q1568="SAT","SAT",
Q1568="SPARE-ISSUE","SPARE-ISSUE",
Q1568="Fiber CAmtel","TRANS_FO_CAMTEL",
Q1568="Fiber AOF","Fiber AOF",
Q1568="Projet OCM (HUAWEI)","TRAVAUX-HUAWEI",
Q1568="Projet OCM (NOKIA)","TRAVAUX-NOKIA",
Q1568="ACCESS-ISSUE","ACCESS-ISSUE",
Q1568="Projet OCM (ZTE, NOKIA, autres projets)","TRAVAUX OCM",
Q1568="No root CAuse","No root cause",
Q1568="ODU HS","PDH",
Q1568="IP &amp; VLAN","PDH",
Q1568="Warehouse HUAWEI","SPARE-ISSUE",
Q1568="SPARE-HS","SPARE-ISSUE",
Q1568="Power Telco","BSS"
),"")</f>
        <v>No root cause</v>
      </c>
      <c r="P1568" s="22" t="str" cm="1">
        <f t="array" ref="P1568">IFERROR(_xlfn.IFS(
Q1568="MPR ISSUE","TX ISSUE",
Q1568="BSS Hardware Issue","RAN ISSUE",
Q1568="Sites strategiques, MLL, Pylone, etc.","ENVTECH",
Q1568="AKTIVCO DEFAUT GE &amp; POWER Cabinet","POWER ISSUE",
Q1568="AKTIVCO Coupure ENEO &amp; Baisse de tension","POWER ISSUE",
Q1568="Coupure ENEO &amp; Baisse de tension","POWER ISSUE",
Q1568="Defaut GE &amp; POWER Cabinet","POWER ISSUE",
Q1568="Sharing","POWER ISSUE",
Q1568="SIte strategiques &amp; DataCenter","POWER ISSUE",
Q1568="Exclu","Exclu",
Q1568="SAT","TX ISSUE",
Q1568="SPARE-ISSUE","SPARE-ISSUE",
Q1568="Fiber CAmtel","TX ISSUE",
Q1568="Fiber AOF","TX ISSUE",
Q1568="Projet OCM (HUAWEI)","TRAVAUX-HUAWEI",
Q1568="Projet OCM (NOKIA)","TRAVAUX -NOKIA",
Q1568="ACCESS-ISSUE","ACCESS-ISSUE",
Q1568="Projet OCM (ZTE, NOKIA, autres projets)","TRAVAUX OCM",
Q1568="No root CAuse","No root cause",
Q1568="ODU HS","TX ISSUE",
Q1568="IP &amp; VLAN","TX ISSUE",
Q1568="Warehouse HUAWEI","SPARE-ISSUE",
Q1568="SPARE-HS","SPARE-ISSUE",
Q1568="Power Telco","RAN ISSUE"
),"")</f>
        <v>No root cause</v>
      </c>
      <c r="Q1568" s="48" t="s">
        <v>5576</v>
      </c>
      <c r="R1568" s="23" t="str" cm="1">
        <f t="array" ref="R1568">IFERROR(_xlfn.IFS(
Q1568="MPR ISSUE","ACTIVE",
Q1568="BSS Hardware Issue","ACTIVE",
Q1568="Sites strategiques, MLL, Pylone, etc.","PASSIVE",
Q1568="AKTIVCO DEFAUT GE &amp; POWER Cabinet","PASSIVE",
Q1568="AKTIVCO Coupure ENEO &amp; Baisse de tension","PASSIVE",
Q1568="Coupure ENEO &amp; Baisse de tension","PASSIVE",
Q1568="Defaut GE &amp; POWER Cabinet","PASSIVE",
Q1568="Sharing","PASSIVE",
Q1568="SIte strategiques &amp; DataCenter","PASSIVE",
Q1568="Exclu","Exclu",
Q1568="SAT","ACTIVE",
Q1568="SPARE-ISSUE","SPARE-ISSUE",
Q1568="Fiber CAmtel","ACTIVE",
Q1568="Fiber AOF","ACTIVE",
Q1568="Projet OCM (HUAWEI)","PLANNED WORKS",
Q1568="Projet OCM (NOKIA)","PLANNED WORKS",
Q1568="ACCESS-ISSUE","ACCESS-ISSUE",
Q1568="Projet OCM (ZTE, NOKIA, autres projets)","PLANNED WORKS",
Q1568="No root CAuse","No root cause",
Q1568="ODU HS","ACTIVE",
Q1568="IP &amp; VLAN","ACTIVE",
Q1568="Warehouse HUAWEI","SPARE-ISSUE",
Q1568="SPARE-HS","SPARE-ISSUE",
Q1568="Power Telco","ACTIVE"
),"")</f>
        <v>No root cause</v>
      </c>
      <c r="S1568" s="56" t="s">
        <v>17</v>
      </c>
      <c r="T1568" s="7" t="s">
        <v>17</v>
      </c>
      <c r="U1568" s="7" t="s">
        <v>17</v>
      </c>
      <c r="V1568" s="57" t="s">
        <v>17</v>
      </c>
      <c r="W1568" s="57" t="s">
        <v>17</v>
      </c>
      <c r="X1568" s="57" t="s">
        <v>17</v>
      </c>
      <c r="Y1568" s="57" t="s">
        <v>17</v>
      </c>
      <c r="Z1568" s="57" t="s">
        <v>17</v>
      </c>
      <c r="AA1568" s="57" t="s">
        <v>17</v>
      </c>
      <c r="AB1568" s="57"/>
      <c r="AC1568" s="57" t="s">
        <v>17</v>
      </c>
      <c r="AD1568" s="57" t="s">
        <v>17</v>
      </c>
      <c r="AE1568" s="57" t="s">
        <v>17</v>
      </c>
      <c r="AF1568" s="57" t="s">
        <v>17</v>
      </c>
      <c r="AG1568" s="57" t="s">
        <v>17</v>
      </c>
      <c r="AH1568" s="57" t="s">
        <v>17</v>
      </c>
      <c r="AI1568" s="57" t="s">
        <v>17</v>
      </c>
      <c r="AJ1568" s="57" t="s">
        <v>17</v>
      </c>
      <c r="AK1568" s="57" t="s">
        <v>17</v>
      </c>
      <c r="AL1568" s="57" t="s">
        <v>17</v>
      </c>
      <c r="AM1568" s="15"/>
      <c r="AN1568" s="15"/>
      <c r="AO1568" s="15"/>
      <c r="AP1568" s="15"/>
    </row>
    <row r="1569" spans="1:42" s="14" customFormat="1" x14ac:dyDescent="0.35">
      <c r="A1569" s="1" t="s">
        <v>4530</v>
      </c>
      <c r="B1569" s="1" t="s">
        <v>4531</v>
      </c>
      <c r="C1569" s="3"/>
      <c r="D1569" s="1" t="s">
        <v>12</v>
      </c>
      <c r="E1569" s="1" t="s">
        <v>13</v>
      </c>
      <c r="F1569" s="3" t="s">
        <v>39</v>
      </c>
      <c r="G1569" s="1" t="s">
        <v>40</v>
      </c>
      <c r="H1569" s="51" t="str">
        <f>_xlfn.XLOOKUP(B1569,'[1]Nur des jours'!$B:$B,'[1]Nur des jours'!$H:$H,"")</f>
        <v>ZTE</v>
      </c>
      <c r="I1569" s="52">
        <v>0</v>
      </c>
      <c r="J1569" s="52">
        <v>0</v>
      </c>
      <c r="K1569" s="52">
        <v>0</v>
      </c>
      <c r="L1569" s="53">
        <v>0</v>
      </c>
      <c r="M1569" s="54" t="s">
        <v>5374</v>
      </c>
      <c r="N1569" s="55"/>
      <c r="O1569" s="16" t="str" cm="1">
        <f t="array" ref="O1569">IFERROR(_xlfn.IFS(
Q1569="MPR ISSUE","PDH",
Q1569="BSS Hardware Issue","BSS",
Q1569="Sites strategiques, MLL, Pylone, etc.","ENVTECH",
Q1569="AKTIVCO DEFAUT GE &amp; POWER Cabinet","AKTIVCO",
Q1569="AKTIVCO Coupure ENEO &amp; Baisse de tension","AKTIVCO GRID ONLY",
Q1569="Coupure ENEO &amp; Baisse de tension","IHS GRID ONLY",
Q1569="Defaut GE &amp; POWER Cabinet","IHS",
Q1569="Sharing","Partners",
Q1569="SIte strategiques &amp; DataCenter","SST &amp; DC",
Q1569="Exclu","Exclu",
Q1569="SAT","SAT",
Q1569="SPARE-ISSUE","SPARE-ISSUE",
Q1569="Fiber CAmtel","TRANS_FO_CAMTEL",
Q1569="Fiber AOF","Fiber AOF",
Q1569="Projet OCM (HUAWEI)","TRAVAUX-HUAWEI",
Q1569="Projet OCM (NOKIA)","TRAVAUX-NOKIA",
Q1569="ACCESS-ISSUE","ACCESS-ISSUE",
Q1569="Projet OCM (ZTE, NOKIA, autres projets)","TRAVAUX OCM",
Q1569="No root CAuse","No root cause",
Q1569="ODU HS","PDH",
Q1569="IP &amp; VLAN","PDH",
Q1569="Warehouse HUAWEI","SPARE-ISSUE",
Q1569="SPARE-HS","SPARE-ISSUE",
Q1569="Power Telco","BSS"
),"")</f>
        <v>No root cause</v>
      </c>
      <c r="P1569" s="22" t="str" cm="1">
        <f t="array" ref="P1569">IFERROR(_xlfn.IFS(
Q1569="MPR ISSUE","TX ISSUE",
Q1569="BSS Hardware Issue","RAN ISSUE",
Q1569="Sites strategiques, MLL, Pylone, etc.","ENVTECH",
Q1569="AKTIVCO DEFAUT GE &amp; POWER Cabinet","POWER ISSUE",
Q1569="AKTIVCO Coupure ENEO &amp; Baisse de tension","POWER ISSUE",
Q1569="Coupure ENEO &amp; Baisse de tension","POWER ISSUE",
Q1569="Defaut GE &amp; POWER Cabinet","POWER ISSUE",
Q1569="Sharing","POWER ISSUE",
Q1569="SIte strategiques &amp; DataCenter","POWER ISSUE",
Q1569="Exclu","Exclu",
Q1569="SAT","TX ISSUE",
Q1569="SPARE-ISSUE","SPARE-ISSUE",
Q1569="Fiber CAmtel","TX ISSUE",
Q1569="Fiber AOF","TX ISSUE",
Q1569="Projet OCM (HUAWEI)","TRAVAUX-HUAWEI",
Q1569="Projet OCM (NOKIA)","TRAVAUX -NOKIA",
Q1569="ACCESS-ISSUE","ACCESS-ISSUE",
Q1569="Projet OCM (ZTE, NOKIA, autres projets)","TRAVAUX OCM",
Q1569="No root CAuse","No root cause",
Q1569="ODU HS","TX ISSUE",
Q1569="IP &amp; VLAN","TX ISSUE",
Q1569="Warehouse HUAWEI","SPARE-ISSUE",
Q1569="SPARE-HS","SPARE-ISSUE",
Q1569="Power Telco","RAN ISSUE"
),"")</f>
        <v>No root cause</v>
      </c>
      <c r="Q1569" s="48" t="s">
        <v>5576</v>
      </c>
      <c r="R1569" s="23" t="str" cm="1">
        <f t="array" ref="R1569">IFERROR(_xlfn.IFS(
Q1569="MPR ISSUE","ACTIVE",
Q1569="BSS Hardware Issue","ACTIVE",
Q1569="Sites strategiques, MLL, Pylone, etc.","PASSIVE",
Q1569="AKTIVCO DEFAUT GE &amp; POWER Cabinet","PASSIVE",
Q1569="AKTIVCO Coupure ENEO &amp; Baisse de tension","PASSIVE",
Q1569="Coupure ENEO &amp; Baisse de tension","PASSIVE",
Q1569="Defaut GE &amp; POWER Cabinet","PASSIVE",
Q1569="Sharing","PASSIVE",
Q1569="SIte strategiques &amp; DataCenter","PASSIVE",
Q1569="Exclu","Exclu",
Q1569="SAT","ACTIVE",
Q1569="SPARE-ISSUE","SPARE-ISSUE",
Q1569="Fiber CAmtel","ACTIVE",
Q1569="Fiber AOF","ACTIVE",
Q1569="Projet OCM (HUAWEI)","PLANNED WORKS",
Q1569="Projet OCM (NOKIA)","PLANNED WORKS",
Q1569="ACCESS-ISSUE","ACCESS-ISSUE",
Q1569="Projet OCM (ZTE, NOKIA, autres projets)","PLANNED WORKS",
Q1569="No root CAuse","No root cause",
Q1569="ODU HS","ACTIVE",
Q1569="IP &amp; VLAN","ACTIVE",
Q1569="Warehouse HUAWEI","SPARE-ISSUE",
Q1569="SPARE-HS","SPARE-ISSUE",
Q1569="Power Telco","ACTIVE"
),"")</f>
        <v>No root cause</v>
      </c>
      <c r="S1569" s="56" t="s">
        <v>17</v>
      </c>
      <c r="T1569" s="7" t="s">
        <v>17</v>
      </c>
      <c r="U1569" s="7" t="s">
        <v>17</v>
      </c>
      <c r="V1569" s="57" t="s">
        <v>17</v>
      </c>
      <c r="W1569" s="57" t="s">
        <v>17</v>
      </c>
      <c r="X1569" s="57" t="s">
        <v>17</v>
      </c>
      <c r="Y1569" s="57" t="s">
        <v>17</v>
      </c>
      <c r="Z1569" s="57" t="s">
        <v>17</v>
      </c>
      <c r="AA1569" s="57" t="s">
        <v>17</v>
      </c>
      <c r="AB1569" s="57"/>
      <c r="AC1569" s="57" t="s">
        <v>17</v>
      </c>
      <c r="AD1569" s="57" t="s">
        <v>17</v>
      </c>
      <c r="AE1569" s="57" t="s">
        <v>17</v>
      </c>
      <c r="AF1569" s="57" t="s">
        <v>17</v>
      </c>
      <c r="AG1569" s="57" t="s">
        <v>17</v>
      </c>
      <c r="AH1569" s="57" t="s">
        <v>17</v>
      </c>
      <c r="AI1569" s="57" t="s">
        <v>17</v>
      </c>
      <c r="AJ1569" s="57" t="s">
        <v>17</v>
      </c>
      <c r="AK1569" s="57" t="s">
        <v>17</v>
      </c>
      <c r="AL1569" s="57" t="s">
        <v>17</v>
      </c>
      <c r="AM1569" s="15"/>
      <c r="AN1569" s="15"/>
      <c r="AO1569" s="15"/>
      <c r="AP1569" s="15"/>
    </row>
    <row r="1570" spans="1:42" s="14" customFormat="1" ht="24" customHeight="1" x14ac:dyDescent="0.35">
      <c r="A1570" s="1" t="s">
        <v>906</v>
      </c>
      <c r="B1570" s="1" t="s">
        <v>907</v>
      </c>
      <c r="C1570" s="3"/>
      <c r="D1570" s="1" t="s">
        <v>12</v>
      </c>
      <c r="E1570" s="1" t="s">
        <v>13</v>
      </c>
      <c r="F1570" s="3" t="s">
        <v>33</v>
      </c>
      <c r="G1570" s="1" t="s">
        <v>34</v>
      </c>
      <c r="H1570" s="51" t="str">
        <f>_xlfn.XLOOKUP(B1570,'[1]Nur des jours'!$B:$B,'[1]Nur des jours'!$H:$H,"")</f>
        <v>ZTE</v>
      </c>
      <c r="I1570" s="52">
        <v>0</v>
      </c>
      <c r="J1570" s="52">
        <v>0</v>
      </c>
      <c r="K1570" s="52">
        <v>0</v>
      </c>
      <c r="L1570" s="53">
        <v>0</v>
      </c>
      <c r="M1570" s="54" t="s">
        <v>5374</v>
      </c>
      <c r="N1570" s="55"/>
      <c r="O1570" s="16" t="str" cm="1">
        <f t="array" ref="O1570">IFERROR(_xlfn.IFS(
Q1570="MPR ISSUE","PDH",
Q1570="BSS Hardware Issue","BSS",
Q1570="Sites strategiques, MLL, Pylone, etc.","ENVTECH",
Q1570="AKTIVCO DEFAUT GE &amp; POWER Cabinet","AKTIVCO",
Q1570="AKTIVCO Coupure ENEO &amp; Baisse de tension","AKTIVCO GRID ONLY",
Q1570="Coupure ENEO &amp; Baisse de tension","IHS GRID ONLY",
Q1570="Defaut GE &amp; POWER Cabinet","IHS",
Q1570="Sharing","Partners",
Q1570="SIte strategiques &amp; DataCenter","SST &amp; DC",
Q1570="Exclu","Exclu",
Q1570="SAT","SAT",
Q1570="SPARE-ISSUE","SPARE-ISSUE",
Q1570="Fiber CAmtel","TRANS_FO_CAMTEL",
Q1570="Fiber AOF","Fiber AOF",
Q1570="Projet OCM (HUAWEI)","TRAVAUX-HUAWEI",
Q1570="Projet OCM (NOKIA)","TRAVAUX-NOKIA",
Q1570="ACCESS-ISSUE","ACCESS-ISSUE",
Q1570="Projet OCM (ZTE, NOKIA, autres projets)","TRAVAUX OCM",
Q1570="No root CAuse","No root cause",
Q1570="ODU HS","PDH",
Q1570="IP &amp; VLAN","PDH",
Q1570="Warehouse HUAWEI","SPARE-ISSUE",
Q1570="SPARE-HS","SPARE-ISSUE",
Q1570="Power Telco","BSS"
),"")</f>
        <v>No root cause</v>
      </c>
      <c r="P1570" s="22" t="str" cm="1">
        <f t="array" ref="P1570">IFERROR(_xlfn.IFS(
Q1570="MPR ISSUE","TX ISSUE",
Q1570="BSS Hardware Issue","RAN ISSUE",
Q1570="Sites strategiques, MLL, Pylone, etc.","ENVTECH",
Q1570="AKTIVCO DEFAUT GE &amp; POWER Cabinet","POWER ISSUE",
Q1570="AKTIVCO Coupure ENEO &amp; Baisse de tension","POWER ISSUE",
Q1570="Coupure ENEO &amp; Baisse de tension","POWER ISSUE",
Q1570="Defaut GE &amp; POWER Cabinet","POWER ISSUE",
Q1570="Sharing","POWER ISSUE",
Q1570="SIte strategiques &amp; DataCenter","POWER ISSUE",
Q1570="Exclu","Exclu",
Q1570="SAT","TX ISSUE",
Q1570="SPARE-ISSUE","SPARE-ISSUE",
Q1570="Fiber CAmtel","TX ISSUE",
Q1570="Fiber AOF","TX ISSUE",
Q1570="Projet OCM (HUAWEI)","TRAVAUX-HUAWEI",
Q1570="Projet OCM (NOKIA)","TRAVAUX -NOKIA",
Q1570="ACCESS-ISSUE","ACCESS-ISSUE",
Q1570="Projet OCM (ZTE, NOKIA, autres projets)","TRAVAUX OCM",
Q1570="No root CAuse","No root cause",
Q1570="ODU HS","TX ISSUE",
Q1570="IP &amp; VLAN","TX ISSUE",
Q1570="Warehouse HUAWEI","SPARE-ISSUE",
Q1570="SPARE-HS","SPARE-ISSUE",
Q1570="Power Telco","RAN ISSUE"
),"")</f>
        <v>No root cause</v>
      </c>
      <c r="Q1570" s="48" t="s">
        <v>5576</v>
      </c>
      <c r="R1570" s="23" t="str" cm="1">
        <f t="array" ref="R1570">IFERROR(_xlfn.IFS(
Q1570="MPR ISSUE","ACTIVE",
Q1570="BSS Hardware Issue","ACTIVE",
Q1570="Sites strategiques, MLL, Pylone, etc.","PASSIVE",
Q1570="AKTIVCO DEFAUT GE &amp; POWER Cabinet","PASSIVE",
Q1570="AKTIVCO Coupure ENEO &amp; Baisse de tension","PASSIVE",
Q1570="Coupure ENEO &amp; Baisse de tension","PASSIVE",
Q1570="Defaut GE &amp; POWER Cabinet","PASSIVE",
Q1570="Sharing","PASSIVE",
Q1570="SIte strategiques &amp; DataCenter","PASSIVE",
Q1570="Exclu","Exclu",
Q1570="SAT","ACTIVE",
Q1570="SPARE-ISSUE","SPARE-ISSUE",
Q1570="Fiber CAmtel","ACTIVE",
Q1570="Fiber AOF","ACTIVE",
Q1570="Projet OCM (HUAWEI)","PLANNED WORKS",
Q1570="Projet OCM (NOKIA)","PLANNED WORKS",
Q1570="ACCESS-ISSUE","ACCESS-ISSUE",
Q1570="Projet OCM (ZTE, NOKIA, autres projets)","PLANNED WORKS",
Q1570="No root CAuse","No root cause",
Q1570="ODU HS","ACTIVE",
Q1570="IP &amp; VLAN","ACTIVE",
Q1570="Warehouse HUAWEI","SPARE-ISSUE",
Q1570="SPARE-HS","SPARE-ISSUE",
Q1570="Power Telco","ACTIVE"
),"")</f>
        <v>No root cause</v>
      </c>
      <c r="S1570" s="56" t="s">
        <v>17</v>
      </c>
      <c r="T1570" s="7" t="s">
        <v>17</v>
      </c>
      <c r="U1570" s="7" t="s">
        <v>17</v>
      </c>
      <c r="V1570" s="57" t="s">
        <v>17</v>
      </c>
      <c r="W1570" s="57" t="s">
        <v>17</v>
      </c>
      <c r="X1570" s="57" t="s">
        <v>17</v>
      </c>
      <c r="Y1570" s="57" t="s">
        <v>17</v>
      </c>
      <c r="Z1570" s="57" t="s">
        <v>17</v>
      </c>
      <c r="AA1570" s="57" t="s">
        <v>17</v>
      </c>
      <c r="AB1570" s="57"/>
      <c r="AC1570" s="57" t="s">
        <v>17</v>
      </c>
      <c r="AD1570" s="57" t="s">
        <v>17</v>
      </c>
      <c r="AE1570" s="57" t="s">
        <v>17</v>
      </c>
      <c r="AF1570" s="57" t="s">
        <v>17</v>
      </c>
      <c r="AG1570" s="57" t="s">
        <v>17</v>
      </c>
      <c r="AH1570" s="57" t="s">
        <v>17</v>
      </c>
      <c r="AI1570" s="57" t="s">
        <v>17</v>
      </c>
      <c r="AJ1570" s="57" t="s">
        <v>17</v>
      </c>
      <c r="AK1570" s="57" t="s">
        <v>17</v>
      </c>
      <c r="AL1570" s="57" t="s">
        <v>17</v>
      </c>
      <c r="AM1570" s="15"/>
      <c r="AN1570" s="15"/>
      <c r="AO1570" s="15"/>
      <c r="AP1570" s="15"/>
    </row>
    <row r="1571" spans="1:42" s="14" customFormat="1" ht="15.5" customHeight="1" x14ac:dyDescent="0.35">
      <c r="A1571" s="1" t="s">
        <v>1713</v>
      </c>
      <c r="B1571" s="1" t="s">
        <v>1714</v>
      </c>
      <c r="C1571" s="3"/>
      <c r="D1571" s="1" t="s">
        <v>12</v>
      </c>
      <c r="E1571" s="1" t="s">
        <v>13</v>
      </c>
      <c r="F1571" s="3" t="s">
        <v>92</v>
      </c>
      <c r="G1571" s="1" t="s">
        <v>93</v>
      </c>
      <c r="H1571" s="59" t="str">
        <f>_xlfn.XLOOKUP(B1571,'[1]Nur des jours'!$B:$B,'[1]Nur des jours'!$H:$H,"")</f>
        <v>Huawei</v>
      </c>
      <c r="I1571" s="52">
        <v>0</v>
      </c>
      <c r="J1571" s="52">
        <v>0</v>
      </c>
      <c r="K1571" s="52">
        <v>0</v>
      </c>
      <c r="L1571" s="53">
        <v>0</v>
      </c>
      <c r="M1571" s="54" t="s">
        <v>5374</v>
      </c>
      <c r="N1571" s="55"/>
      <c r="O1571" s="16" t="str" cm="1">
        <f t="array" ref="O1571">IFERROR(_xlfn.IFS(
Q1571="MPR ISSUE","PDH",
Q1571="BSS Hardware Issue","BSS",
Q1571="Sites strategiques, MLL, Pylone, etc.","ENVTECH",
Q1571="AKTIVCO DEFAUT GE &amp; POWER Cabinet","AKTIVCO",
Q1571="AKTIVCO Coupure ENEO &amp; Baisse de tension","AKTIVCO GRID ONLY",
Q1571="Coupure ENEO &amp; Baisse de tension","IHS GRID ONLY",
Q1571="Defaut GE &amp; POWER Cabinet","IHS",
Q1571="Sharing","Partners",
Q1571="SIte strategiques &amp; DataCenter","SST &amp; DC",
Q1571="Exclu","Exclu",
Q1571="SAT","SAT",
Q1571="SPARE-ISSUE","SPARE-ISSUE",
Q1571="Fiber CAmtel","TRANS_FO_CAMTEL",
Q1571="Fiber AOF","Fiber AOF",
Q1571="Projet OCM (HUAWEI)","TRAVAUX-HUAWEI",
Q1571="Projet OCM (NOKIA)","TRAVAUX-NOKIA",
Q1571="ACCESS-ISSUE","ACCESS-ISSUE",
Q1571="Projet OCM (ZTE, NOKIA, autres projets)","TRAVAUX OCM",
Q1571="No root CAuse","No root cause",
Q1571="ODU HS","PDH",
Q1571="IP &amp; VLAN","PDH",
Q1571="Warehouse HUAWEI","SPARE-ISSUE",
Q1571="SPARE-HS","SPARE-ISSUE",
Q1571="Power Telco","BSS"
),"")</f>
        <v>No root cause</v>
      </c>
      <c r="P1571" s="22" t="str" cm="1">
        <f t="array" ref="P1571">IFERROR(_xlfn.IFS(
Q1571="MPR ISSUE","TX ISSUE",
Q1571="BSS Hardware Issue","RAN ISSUE",
Q1571="Sites strategiques, MLL, Pylone, etc.","ENVTECH",
Q1571="AKTIVCO DEFAUT GE &amp; POWER Cabinet","POWER ISSUE",
Q1571="AKTIVCO Coupure ENEO &amp; Baisse de tension","POWER ISSUE",
Q1571="Coupure ENEO &amp; Baisse de tension","POWER ISSUE",
Q1571="Defaut GE &amp; POWER Cabinet","POWER ISSUE",
Q1571="Sharing","POWER ISSUE",
Q1571="SIte strategiques &amp; DataCenter","POWER ISSUE",
Q1571="Exclu","Exclu",
Q1571="SAT","TX ISSUE",
Q1571="SPARE-ISSUE","SPARE-ISSUE",
Q1571="Fiber CAmtel","TX ISSUE",
Q1571="Fiber AOF","TX ISSUE",
Q1571="Projet OCM (HUAWEI)","TRAVAUX-HUAWEI",
Q1571="Projet OCM (NOKIA)","TRAVAUX -NOKIA",
Q1571="ACCESS-ISSUE","ACCESS-ISSUE",
Q1571="Projet OCM (ZTE, NOKIA, autres projets)","TRAVAUX OCM",
Q1571="No root CAuse","No root cause",
Q1571="ODU HS","TX ISSUE",
Q1571="IP &amp; VLAN","TX ISSUE",
Q1571="Warehouse HUAWEI","SPARE-ISSUE",
Q1571="SPARE-HS","SPARE-ISSUE",
Q1571="Power Telco","RAN ISSUE"
),"")</f>
        <v>No root cause</v>
      </c>
      <c r="Q1571" s="48" t="s">
        <v>5576</v>
      </c>
      <c r="R1571" s="23" t="str" cm="1">
        <f t="array" ref="R1571">IFERROR(_xlfn.IFS(
Q1571="MPR ISSUE","ACTIVE",
Q1571="BSS Hardware Issue","ACTIVE",
Q1571="Sites strategiques, MLL, Pylone, etc.","PASSIVE",
Q1571="AKTIVCO DEFAUT GE &amp; POWER Cabinet","PASSIVE",
Q1571="AKTIVCO Coupure ENEO &amp; Baisse de tension","PASSIVE",
Q1571="Coupure ENEO &amp; Baisse de tension","PASSIVE",
Q1571="Defaut GE &amp; POWER Cabinet","PASSIVE",
Q1571="Sharing","PASSIVE",
Q1571="SIte strategiques &amp; DataCenter","PASSIVE",
Q1571="Exclu","Exclu",
Q1571="SAT","ACTIVE",
Q1571="SPARE-ISSUE","SPARE-ISSUE",
Q1571="Fiber CAmtel","ACTIVE",
Q1571="Fiber AOF","ACTIVE",
Q1571="Projet OCM (HUAWEI)","PLANNED WORKS",
Q1571="Projet OCM (NOKIA)","PLANNED WORKS",
Q1571="ACCESS-ISSUE","ACCESS-ISSUE",
Q1571="Projet OCM (ZTE, NOKIA, autres projets)","PLANNED WORKS",
Q1571="No root CAuse","No root cause",
Q1571="ODU HS","ACTIVE",
Q1571="IP &amp; VLAN","ACTIVE",
Q1571="Warehouse HUAWEI","SPARE-ISSUE",
Q1571="SPARE-HS","SPARE-ISSUE",
Q1571="Power Telco","ACTIVE"
),"")</f>
        <v>No root cause</v>
      </c>
      <c r="S1571" s="56" t="s">
        <v>17</v>
      </c>
      <c r="T1571" s="7" t="s">
        <v>17</v>
      </c>
      <c r="U1571" s="7" t="s">
        <v>17</v>
      </c>
      <c r="V1571" s="57" t="s">
        <v>17</v>
      </c>
      <c r="W1571" s="57" t="s">
        <v>17</v>
      </c>
      <c r="X1571" s="57" t="s">
        <v>17</v>
      </c>
      <c r="Y1571" s="57" t="s">
        <v>17</v>
      </c>
      <c r="Z1571" s="57" t="s">
        <v>17</v>
      </c>
      <c r="AA1571" s="57" t="s">
        <v>17</v>
      </c>
      <c r="AB1571" s="57"/>
      <c r="AC1571" s="57" t="s">
        <v>17</v>
      </c>
      <c r="AD1571" s="57" t="s">
        <v>17</v>
      </c>
      <c r="AE1571" s="57" t="s">
        <v>17</v>
      </c>
      <c r="AF1571" s="57" t="s">
        <v>17</v>
      </c>
      <c r="AG1571" s="57" t="s">
        <v>17</v>
      </c>
      <c r="AH1571" s="57" t="s">
        <v>17</v>
      </c>
      <c r="AI1571" s="57" t="s">
        <v>17</v>
      </c>
      <c r="AJ1571" s="57" t="s">
        <v>17</v>
      </c>
      <c r="AK1571" s="57" t="s">
        <v>17</v>
      </c>
      <c r="AL1571" s="57" t="s">
        <v>17</v>
      </c>
      <c r="AM1571" s="15"/>
      <c r="AN1571" s="15"/>
      <c r="AO1571" s="15"/>
      <c r="AP1571" s="15"/>
    </row>
    <row r="1572" spans="1:42" s="14" customFormat="1" x14ac:dyDescent="0.35">
      <c r="A1572" s="1" t="s">
        <v>332</v>
      </c>
      <c r="B1572" s="1" t="s">
        <v>333</v>
      </c>
      <c r="C1572" s="3"/>
      <c r="D1572" s="1" t="s">
        <v>23</v>
      </c>
      <c r="E1572" s="1" t="s">
        <v>32</v>
      </c>
      <c r="F1572" s="3" t="s">
        <v>33</v>
      </c>
      <c r="G1572" s="1" t="s">
        <v>34</v>
      </c>
      <c r="H1572" s="51" t="str">
        <f>_xlfn.XLOOKUP(B1572,'[1]Nur des jours'!$B:$B,'[1]Nur des jours'!$H:$H,"")</f>
        <v>ZTE</v>
      </c>
      <c r="I1572" s="52">
        <v>0</v>
      </c>
      <c r="J1572" s="52">
        <v>0</v>
      </c>
      <c r="K1572" s="52">
        <v>0</v>
      </c>
      <c r="L1572" s="53">
        <v>0</v>
      </c>
      <c r="M1572" s="54" t="s">
        <v>5374</v>
      </c>
      <c r="N1572" s="55"/>
      <c r="O1572" s="16" t="str" cm="1">
        <f t="array" ref="O1572">IFERROR(_xlfn.IFS(
Q1572="MPR ISSUE","PDH",
Q1572="BSS Hardware Issue","BSS",
Q1572="Sites strategiques, MLL, Pylone, etc.","ENVTECH",
Q1572="AKTIVCO DEFAUT GE &amp; POWER Cabinet","AKTIVCO",
Q1572="AKTIVCO Coupure ENEO &amp; Baisse de tension","AKTIVCO GRID ONLY",
Q1572="Coupure ENEO &amp; Baisse de tension","IHS GRID ONLY",
Q1572="Defaut GE &amp; POWER Cabinet","IHS",
Q1572="Sharing","Partners",
Q1572="SIte strategiques &amp; DataCenter","SST &amp; DC",
Q1572="Exclu","Exclu",
Q1572="SAT","SAT",
Q1572="SPARE-ISSUE","SPARE-ISSUE",
Q1572="Fiber CAmtel","TRANS_FO_CAMTEL",
Q1572="Fiber AOF","Fiber AOF",
Q1572="Projet OCM (HUAWEI)","TRAVAUX-HUAWEI",
Q1572="Projet OCM (NOKIA)","TRAVAUX-NOKIA",
Q1572="ACCESS-ISSUE","ACCESS-ISSUE",
Q1572="Projet OCM (ZTE, NOKIA, autres projets)","TRAVAUX OCM",
Q1572="No root CAuse","No root cause",
Q1572="ODU HS","PDH",
Q1572="IP &amp; VLAN","PDH",
Q1572="Warehouse HUAWEI","SPARE-ISSUE",
Q1572="SPARE-HS","SPARE-ISSUE",
Q1572="Power Telco","BSS"
),"")</f>
        <v>No root cause</v>
      </c>
      <c r="P1572" s="22" t="str" cm="1">
        <f t="array" ref="P1572">IFERROR(_xlfn.IFS(
Q1572="MPR ISSUE","TX ISSUE",
Q1572="BSS Hardware Issue","RAN ISSUE",
Q1572="Sites strategiques, MLL, Pylone, etc.","ENVTECH",
Q1572="AKTIVCO DEFAUT GE &amp; POWER Cabinet","POWER ISSUE",
Q1572="AKTIVCO Coupure ENEO &amp; Baisse de tension","POWER ISSUE",
Q1572="Coupure ENEO &amp; Baisse de tension","POWER ISSUE",
Q1572="Defaut GE &amp; POWER Cabinet","POWER ISSUE",
Q1572="Sharing","POWER ISSUE",
Q1572="SIte strategiques &amp; DataCenter","POWER ISSUE",
Q1572="Exclu","Exclu",
Q1572="SAT","TX ISSUE",
Q1572="SPARE-ISSUE","SPARE-ISSUE",
Q1572="Fiber CAmtel","TX ISSUE",
Q1572="Fiber AOF","TX ISSUE",
Q1572="Projet OCM (HUAWEI)","TRAVAUX-HUAWEI",
Q1572="Projet OCM (NOKIA)","TRAVAUX -NOKIA",
Q1572="ACCESS-ISSUE","ACCESS-ISSUE",
Q1572="Projet OCM (ZTE, NOKIA, autres projets)","TRAVAUX OCM",
Q1572="No root CAuse","No root cause",
Q1572="ODU HS","TX ISSUE",
Q1572="IP &amp; VLAN","TX ISSUE",
Q1572="Warehouse HUAWEI","SPARE-ISSUE",
Q1572="SPARE-HS","SPARE-ISSUE",
Q1572="Power Telco","RAN ISSUE"
),"")</f>
        <v>No root cause</v>
      </c>
      <c r="Q1572" s="48" t="s">
        <v>5576</v>
      </c>
      <c r="R1572" s="23" t="str" cm="1">
        <f t="array" ref="R1572">IFERROR(_xlfn.IFS(
Q1572="MPR ISSUE","ACTIVE",
Q1572="BSS Hardware Issue","ACTIVE",
Q1572="Sites strategiques, MLL, Pylone, etc.","PASSIVE",
Q1572="AKTIVCO DEFAUT GE &amp; POWER Cabinet","PASSIVE",
Q1572="AKTIVCO Coupure ENEO &amp; Baisse de tension","PASSIVE",
Q1572="Coupure ENEO &amp; Baisse de tension","PASSIVE",
Q1572="Defaut GE &amp; POWER Cabinet","PASSIVE",
Q1572="Sharing","PASSIVE",
Q1572="SIte strategiques &amp; DataCenter","PASSIVE",
Q1572="Exclu","Exclu",
Q1572="SAT","ACTIVE",
Q1572="SPARE-ISSUE","SPARE-ISSUE",
Q1572="Fiber CAmtel","ACTIVE",
Q1572="Fiber AOF","ACTIVE",
Q1572="Projet OCM (HUAWEI)","PLANNED WORKS",
Q1572="Projet OCM (NOKIA)","PLANNED WORKS",
Q1572="ACCESS-ISSUE","ACCESS-ISSUE",
Q1572="Projet OCM (ZTE, NOKIA, autres projets)","PLANNED WORKS",
Q1572="No root CAuse","No root cause",
Q1572="ODU HS","ACTIVE",
Q1572="IP &amp; VLAN","ACTIVE",
Q1572="Warehouse HUAWEI","SPARE-ISSUE",
Q1572="SPARE-HS","SPARE-ISSUE",
Q1572="Power Telco","ACTIVE"
),"")</f>
        <v>No root cause</v>
      </c>
      <c r="S1572" s="56" t="s">
        <v>17</v>
      </c>
      <c r="T1572" s="7" t="s">
        <v>17</v>
      </c>
      <c r="U1572" s="7" t="s">
        <v>17</v>
      </c>
      <c r="V1572" s="57" t="s">
        <v>17</v>
      </c>
      <c r="W1572" s="57" t="s">
        <v>17</v>
      </c>
      <c r="X1572" s="57" t="s">
        <v>17</v>
      </c>
      <c r="Y1572" s="57" t="s">
        <v>17</v>
      </c>
      <c r="Z1572" s="57" t="s">
        <v>17</v>
      </c>
      <c r="AA1572" s="57" t="s">
        <v>17</v>
      </c>
      <c r="AB1572" s="57"/>
      <c r="AC1572" s="57" t="s">
        <v>17</v>
      </c>
      <c r="AD1572" s="57" t="s">
        <v>17</v>
      </c>
      <c r="AE1572" s="57" t="s">
        <v>17</v>
      </c>
      <c r="AF1572" s="57" t="s">
        <v>17</v>
      </c>
      <c r="AG1572" s="57" t="s">
        <v>17</v>
      </c>
      <c r="AH1572" s="57" t="s">
        <v>17</v>
      </c>
      <c r="AI1572" s="57" t="s">
        <v>17</v>
      </c>
      <c r="AJ1572" s="57" t="s">
        <v>17</v>
      </c>
      <c r="AK1572" s="57" t="s">
        <v>17</v>
      </c>
      <c r="AL1572" s="57" t="s">
        <v>17</v>
      </c>
      <c r="AM1572" s="15"/>
      <c r="AN1572" s="15"/>
      <c r="AO1572" s="15"/>
      <c r="AP1572" s="15"/>
    </row>
    <row r="1573" spans="1:42" s="14" customFormat="1" x14ac:dyDescent="0.35">
      <c r="A1573" s="1" t="s">
        <v>376</v>
      </c>
      <c r="B1573" s="1" t="s">
        <v>377</v>
      </c>
      <c r="C1573" s="3"/>
      <c r="D1573" s="1" t="s">
        <v>23</v>
      </c>
      <c r="E1573" s="1" t="s">
        <v>32</v>
      </c>
      <c r="F1573" s="3" t="s">
        <v>33</v>
      </c>
      <c r="G1573" s="1" t="s">
        <v>34</v>
      </c>
      <c r="H1573" s="51" t="str">
        <f>_xlfn.XLOOKUP(B1573,'[1]Nur des jours'!$B:$B,'[1]Nur des jours'!$H:$H,"")</f>
        <v>ZTE</v>
      </c>
      <c r="I1573" s="52">
        <v>0</v>
      </c>
      <c r="J1573" s="52">
        <v>0</v>
      </c>
      <c r="K1573" s="52">
        <v>0</v>
      </c>
      <c r="L1573" s="53">
        <v>0</v>
      </c>
      <c r="M1573" s="54" t="s">
        <v>5374</v>
      </c>
      <c r="N1573" s="55"/>
      <c r="O1573" s="16" t="str" cm="1">
        <f t="array" ref="O1573">IFERROR(_xlfn.IFS(
Q1573="MPR ISSUE","PDH",
Q1573="BSS Hardware Issue","BSS",
Q1573="Sites strategiques, MLL, Pylone, etc.","ENVTECH",
Q1573="AKTIVCO DEFAUT GE &amp; POWER Cabinet","AKTIVCO",
Q1573="AKTIVCO Coupure ENEO &amp; Baisse de tension","AKTIVCO GRID ONLY",
Q1573="Coupure ENEO &amp; Baisse de tension","IHS GRID ONLY",
Q1573="Defaut GE &amp; POWER Cabinet","IHS",
Q1573="Sharing","Partners",
Q1573="SIte strategiques &amp; DataCenter","SST &amp; DC",
Q1573="Exclu","Exclu",
Q1573="SAT","SAT",
Q1573="SPARE-ISSUE","SPARE-ISSUE",
Q1573="Fiber CAmtel","TRANS_FO_CAMTEL",
Q1573="Fiber AOF","Fiber AOF",
Q1573="Projet OCM (HUAWEI)","TRAVAUX-HUAWEI",
Q1573="Projet OCM (NOKIA)","TRAVAUX-NOKIA",
Q1573="ACCESS-ISSUE","ACCESS-ISSUE",
Q1573="Projet OCM (ZTE, NOKIA, autres projets)","TRAVAUX OCM",
Q1573="No root CAuse","No root cause",
Q1573="ODU HS","PDH",
Q1573="IP &amp; VLAN","PDH",
Q1573="Warehouse HUAWEI","SPARE-ISSUE",
Q1573="SPARE-HS","SPARE-ISSUE",
Q1573="Power Telco","BSS"
),"")</f>
        <v>No root cause</v>
      </c>
      <c r="P1573" s="22" t="str" cm="1">
        <f t="array" ref="P1573">IFERROR(_xlfn.IFS(
Q1573="MPR ISSUE","TX ISSUE",
Q1573="BSS Hardware Issue","RAN ISSUE",
Q1573="Sites strategiques, MLL, Pylone, etc.","ENVTECH",
Q1573="AKTIVCO DEFAUT GE &amp; POWER Cabinet","POWER ISSUE",
Q1573="AKTIVCO Coupure ENEO &amp; Baisse de tension","POWER ISSUE",
Q1573="Coupure ENEO &amp; Baisse de tension","POWER ISSUE",
Q1573="Defaut GE &amp; POWER Cabinet","POWER ISSUE",
Q1573="Sharing","POWER ISSUE",
Q1573="SIte strategiques &amp; DataCenter","POWER ISSUE",
Q1573="Exclu","Exclu",
Q1573="SAT","TX ISSUE",
Q1573="SPARE-ISSUE","SPARE-ISSUE",
Q1573="Fiber CAmtel","TX ISSUE",
Q1573="Fiber AOF","TX ISSUE",
Q1573="Projet OCM (HUAWEI)","TRAVAUX-HUAWEI",
Q1573="Projet OCM (NOKIA)","TRAVAUX -NOKIA",
Q1573="ACCESS-ISSUE","ACCESS-ISSUE",
Q1573="Projet OCM (ZTE, NOKIA, autres projets)","TRAVAUX OCM",
Q1573="No root CAuse","No root cause",
Q1573="ODU HS","TX ISSUE",
Q1573="IP &amp; VLAN","TX ISSUE",
Q1573="Warehouse HUAWEI","SPARE-ISSUE",
Q1573="SPARE-HS","SPARE-ISSUE",
Q1573="Power Telco","RAN ISSUE"
),"")</f>
        <v>No root cause</v>
      </c>
      <c r="Q1573" s="48" t="s">
        <v>5576</v>
      </c>
      <c r="R1573" s="23" t="str" cm="1">
        <f t="array" ref="R1573">IFERROR(_xlfn.IFS(
Q1573="MPR ISSUE","ACTIVE",
Q1573="BSS Hardware Issue","ACTIVE",
Q1573="Sites strategiques, MLL, Pylone, etc.","PASSIVE",
Q1573="AKTIVCO DEFAUT GE &amp; POWER Cabinet","PASSIVE",
Q1573="AKTIVCO Coupure ENEO &amp; Baisse de tension","PASSIVE",
Q1573="Coupure ENEO &amp; Baisse de tension","PASSIVE",
Q1573="Defaut GE &amp; POWER Cabinet","PASSIVE",
Q1573="Sharing","PASSIVE",
Q1573="SIte strategiques &amp; DataCenter","PASSIVE",
Q1573="Exclu","Exclu",
Q1573="SAT","ACTIVE",
Q1573="SPARE-ISSUE","SPARE-ISSUE",
Q1573="Fiber CAmtel","ACTIVE",
Q1573="Fiber AOF","ACTIVE",
Q1573="Projet OCM (HUAWEI)","PLANNED WORKS",
Q1573="Projet OCM (NOKIA)","PLANNED WORKS",
Q1573="ACCESS-ISSUE","ACCESS-ISSUE",
Q1573="Projet OCM (ZTE, NOKIA, autres projets)","PLANNED WORKS",
Q1573="No root CAuse","No root cause",
Q1573="ODU HS","ACTIVE",
Q1573="IP &amp; VLAN","ACTIVE",
Q1573="Warehouse HUAWEI","SPARE-ISSUE",
Q1573="SPARE-HS","SPARE-ISSUE",
Q1573="Power Telco","ACTIVE"
),"")</f>
        <v>No root cause</v>
      </c>
      <c r="S1573" s="56" t="s">
        <v>17</v>
      </c>
      <c r="T1573" s="7" t="s">
        <v>17</v>
      </c>
      <c r="U1573" s="7" t="s">
        <v>17</v>
      </c>
      <c r="V1573" s="57" t="s">
        <v>17</v>
      </c>
      <c r="W1573" s="57" t="s">
        <v>17</v>
      </c>
      <c r="X1573" s="57" t="s">
        <v>17</v>
      </c>
      <c r="Y1573" s="57" t="s">
        <v>17</v>
      </c>
      <c r="Z1573" s="57" t="s">
        <v>17</v>
      </c>
      <c r="AA1573" s="57" t="s">
        <v>17</v>
      </c>
      <c r="AB1573" s="57"/>
      <c r="AC1573" s="57" t="s">
        <v>17</v>
      </c>
      <c r="AD1573" s="57" t="s">
        <v>17</v>
      </c>
      <c r="AE1573" s="57" t="s">
        <v>17</v>
      </c>
      <c r="AF1573" s="57" t="s">
        <v>17</v>
      </c>
      <c r="AG1573" s="57" t="s">
        <v>17</v>
      </c>
      <c r="AH1573" s="57" t="s">
        <v>17</v>
      </c>
      <c r="AI1573" s="57" t="s">
        <v>17</v>
      </c>
      <c r="AJ1573" s="57" t="s">
        <v>17</v>
      </c>
      <c r="AK1573" s="57" t="s">
        <v>17</v>
      </c>
      <c r="AL1573" s="57" t="s">
        <v>17</v>
      </c>
      <c r="AM1573" s="15"/>
      <c r="AN1573" s="15"/>
      <c r="AO1573" s="15"/>
      <c r="AP1573" s="15"/>
    </row>
    <row r="1574" spans="1:42" s="14" customFormat="1" x14ac:dyDescent="0.35">
      <c r="A1574" s="1" t="s">
        <v>1697</v>
      </c>
      <c r="B1574" s="1" t="s">
        <v>1698</v>
      </c>
      <c r="C1574" s="3"/>
      <c r="D1574" s="1" t="s">
        <v>12</v>
      </c>
      <c r="E1574" s="1" t="s">
        <v>13</v>
      </c>
      <c r="F1574" s="3" t="s">
        <v>104</v>
      </c>
      <c r="G1574" s="1" t="s">
        <v>301</v>
      </c>
      <c r="H1574" s="59" t="str">
        <f>_xlfn.XLOOKUP(B1574,'[1]Nur des jours'!$B:$B,'[1]Nur des jours'!$H:$H,"")</f>
        <v>Huawei</v>
      </c>
      <c r="I1574" s="52">
        <v>0</v>
      </c>
      <c r="J1574" s="52">
        <v>0</v>
      </c>
      <c r="K1574" s="52">
        <v>0</v>
      </c>
      <c r="L1574" s="53">
        <v>0</v>
      </c>
      <c r="M1574" s="54" t="s">
        <v>5374</v>
      </c>
      <c r="N1574" s="55"/>
      <c r="O1574" s="16" t="str" cm="1">
        <f t="array" ref="O1574">IFERROR(_xlfn.IFS(
Q1574="MPR ISSUE","PDH",
Q1574="BSS Hardware Issue","BSS",
Q1574="Sites strategiques, MLL, Pylone, etc.","ENVTECH",
Q1574="AKTIVCO DEFAUT GE &amp; POWER Cabinet","AKTIVCO",
Q1574="AKTIVCO Coupure ENEO &amp; Baisse de tension","AKTIVCO GRID ONLY",
Q1574="Coupure ENEO &amp; Baisse de tension","IHS GRID ONLY",
Q1574="Defaut GE &amp; POWER Cabinet","IHS",
Q1574="Sharing","Partners",
Q1574="SIte strategiques &amp; DataCenter","SST &amp; DC",
Q1574="Exclu","Exclu",
Q1574="SAT","SAT",
Q1574="SPARE-ISSUE","SPARE-ISSUE",
Q1574="Fiber CAmtel","TRANS_FO_CAMTEL",
Q1574="Fiber AOF","Fiber AOF",
Q1574="Projet OCM (HUAWEI)","TRAVAUX-HUAWEI",
Q1574="Projet OCM (NOKIA)","TRAVAUX-NOKIA",
Q1574="ACCESS-ISSUE","ACCESS-ISSUE",
Q1574="Projet OCM (ZTE, NOKIA, autres projets)","TRAVAUX OCM",
Q1574="No root CAuse","No root cause",
Q1574="ODU HS","PDH",
Q1574="IP &amp; VLAN","PDH",
Q1574="Warehouse HUAWEI","SPARE-ISSUE",
Q1574="SPARE-HS","SPARE-ISSUE",
Q1574="Power Telco","BSS"
),"")</f>
        <v>No root cause</v>
      </c>
      <c r="P1574" s="22" t="str" cm="1">
        <f t="array" ref="P1574">IFERROR(_xlfn.IFS(
Q1574="MPR ISSUE","TX ISSUE",
Q1574="BSS Hardware Issue","RAN ISSUE",
Q1574="Sites strategiques, MLL, Pylone, etc.","ENVTECH",
Q1574="AKTIVCO DEFAUT GE &amp; POWER Cabinet","POWER ISSUE",
Q1574="AKTIVCO Coupure ENEO &amp; Baisse de tension","POWER ISSUE",
Q1574="Coupure ENEO &amp; Baisse de tension","POWER ISSUE",
Q1574="Defaut GE &amp; POWER Cabinet","POWER ISSUE",
Q1574="Sharing","POWER ISSUE",
Q1574="SIte strategiques &amp; DataCenter","POWER ISSUE",
Q1574="Exclu","Exclu",
Q1574="SAT","TX ISSUE",
Q1574="SPARE-ISSUE","SPARE-ISSUE",
Q1574="Fiber CAmtel","TX ISSUE",
Q1574="Fiber AOF","TX ISSUE",
Q1574="Projet OCM (HUAWEI)","TRAVAUX-HUAWEI",
Q1574="Projet OCM (NOKIA)","TRAVAUX -NOKIA",
Q1574="ACCESS-ISSUE","ACCESS-ISSUE",
Q1574="Projet OCM (ZTE, NOKIA, autres projets)","TRAVAUX OCM",
Q1574="No root CAuse","No root cause",
Q1574="ODU HS","TX ISSUE",
Q1574="IP &amp; VLAN","TX ISSUE",
Q1574="Warehouse HUAWEI","SPARE-ISSUE",
Q1574="SPARE-HS","SPARE-ISSUE",
Q1574="Power Telco","RAN ISSUE"
),"")</f>
        <v>No root cause</v>
      </c>
      <c r="Q1574" s="48" t="s">
        <v>5576</v>
      </c>
      <c r="R1574" s="23" t="str" cm="1">
        <f t="array" ref="R1574">IFERROR(_xlfn.IFS(
Q1574="MPR ISSUE","ACTIVE",
Q1574="BSS Hardware Issue","ACTIVE",
Q1574="Sites strategiques, MLL, Pylone, etc.","PASSIVE",
Q1574="AKTIVCO DEFAUT GE &amp; POWER Cabinet","PASSIVE",
Q1574="AKTIVCO Coupure ENEO &amp; Baisse de tension","PASSIVE",
Q1574="Coupure ENEO &amp; Baisse de tension","PASSIVE",
Q1574="Defaut GE &amp; POWER Cabinet","PASSIVE",
Q1574="Sharing","PASSIVE",
Q1574="SIte strategiques &amp; DataCenter","PASSIVE",
Q1574="Exclu","Exclu",
Q1574="SAT","ACTIVE",
Q1574="SPARE-ISSUE","SPARE-ISSUE",
Q1574="Fiber CAmtel","ACTIVE",
Q1574="Fiber AOF","ACTIVE",
Q1574="Projet OCM (HUAWEI)","PLANNED WORKS",
Q1574="Projet OCM (NOKIA)","PLANNED WORKS",
Q1574="ACCESS-ISSUE","ACCESS-ISSUE",
Q1574="Projet OCM (ZTE, NOKIA, autres projets)","PLANNED WORKS",
Q1574="No root CAuse","No root cause",
Q1574="ODU HS","ACTIVE",
Q1574="IP &amp; VLAN","ACTIVE",
Q1574="Warehouse HUAWEI","SPARE-ISSUE",
Q1574="SPARE-HS","SPARE-ISSUE",
Q1574="Power Telco","ACTIVE"
),"")</f>
        <v>No root cause</v>
      </c>
      <c r="S1574" s="56" t="s">
        <v>17</v>
      </c>
      <c r="T1574" s="7" t="s">
        <v>17</v>
      </c>
      <c r="U1574" s="7" t="s">
        <v>17</v>
      </c>
      <c r="V1574" s="57"/>
      <c r="W1574" s="57"/>
      <c r="X1574" s="57"/>
      <c r="Y1574" s="57"/>
      <c r="Z1574" s="57"/>
      <c r="AA1574" s="57"/>
      <c r="AB1574" s="57"/>
      <c r="AC1574" s="57" t="s">
        <v>17</v>
      </c>
      <c r="AD1574" s="57" t="s">
        <v>17</v>
      </c>
      <c r="AE1574" s="57" t="s">
        <v>17</v>
      </c>
      <c r="AF1574" s="57" t="s">
        <v>17</v>
      </c>
      <c r="AG1574" s="57" t="s">
        <v>17</v>
      </c>
      <c r="AH1574" s="57" t="s">
        <v>17</v>
      </c>
      <c r="AI1574" s="57" t="s">
        <v>17</v>
      </c>
      <c r="AJ1574" s="57" t="s">
        <v>17</v>
      </c>
      <c r="AK1574" s="57" t="s">
        <v>17</v>
      </c>
      <c r="AL1574" s="57" t="s">
        <v>17</v>
      </c>
      <c r="AM1574" s="15"/>
      <c r="AN1574" s="15"/>
      <c r="AO1574" s="15"/>
      <c r="AP1574" s="15"/>
    </row>
    <row r="1575" spans="1:42" s="14" customFormat="1" x14ac:dyDescent="0.35">
      <c r="A1575" s="1" t="s">
        <v>4903</v>
      </c>
      <c r="B1575" s="1" t="s">
        <v>4904</v>
      </c>
      <c r="C1575" s="3"/>
      <c r="D1575" s="1" t="s">
        <v>12</v>
      </c>
      <c r="E1575" s="1" t="s">
        <v>13</v>
      </c>
      <c r="F1575" s="3" t="s">
        <v>33</v>
      </c>
      <c r="G1575" s="1" t="s">
        <v>34</v>
      </c>
      <c r="H1575" s="51" t="str">
        <f>_xlfn.XLOOKUP(B1575,'[1]Nur des jours'!$B:$B,'[1]Nur des jours'!$H:$H,"")</f>
        <v>ZTE</v>
      </c>
      <c r="I1575" s="52">
        <v>0</v>
      </c>
      <c r="J1575" s="52">
        <v>0</v>
      </c>
      <c r="K1575" s="52">
        <v>0</v>
      </c>
      <c r="L1575" s="53">
        <v>0</v>
      </c>
      <c r="M1575" s="54" t="s">
        <v>5374</v>
      </c>
      <c r="N1575" s="55"/>
      <c r="O1575" s="16" t="str" cm="1">
        <f t="array" ref="O1575">IFERROR(_xlfn.IFS(
Q1575="MPR ISSUE","PDH",
Q1575="BSS Hardware Issue","BSS",
Q1575="Sites strategiques, MLL, Pylone, etc.","ENVTECH",
Q1575="AKTIVCO DEFAUT GE &amp; POWER Cabinet","AKTIVCO",
Q1575="AKTIVCO Coupure ENEO &amp; Baisse de tension","AKTIVCO GRID ONLY",
Q1575="Coupure ENEO &amp; Baisse de tension","IHS GRID ONLY",
Q1575="Defaut GE &amp; POWER Cabinet","IHS",
Q1575="Sharing","Partners",
Q1575="SIte strategiques &amp; DataCenter","SST &amp; DC",
Q1575="Exclu","Exclu",
Q1575="SAT","SAT",
Q1575="SPARE-ISSUE","SPARE-ISSUE",
Q1575="Fiber CAmtel","TRANS_FO_CAMTEL",
Q1575="Fiber AOF","Fiber AOF",
Q1575="Projet OCM (HUAWEI)","TRAVAUX-HUAWEI",
Q1575="Projet OCM (NOKIA)","TRAVAUX-NOKIA",
Q1575="ACCESS-ISSUE","ACCESS-ISSUE",
Q1575="Projet OCM (ZTE, NOKIA, autres projets)","TRAVAUX OCM",
Q1575="No root CAuse","No root cause",
Q1575="ODU HS","PDH",
Q1575="IP &amp; VLAN","PDH",
Q1575="Warehouse HUAWEI","SPARE-ISSUE",
Q1575="SPARE-HS","SPARE-ISSUE",
Q1575="Power Telco","BSS"
),"")</f>
        <v>No root cause</v>
      </c>
      <c r="P1575" s="22" t="str" cm="1">
        <f t="array" ref="P1575">IFERROR(_xlfn.IFS(
Q1575="MPR ISSUE","TX ISSUE",
Q1575="BSS Hardware Issue","RAN ISSUE",
Q1575="Sites strategiques, MLL, Pylone, etc.","ENVTECH",
Q1575="AKTIVCO DEFAUT GE &amp; POWER Cabinet","POWER ISSUE",
Q1575="AKTIVCO Coupure ENEO &amp; Baisse de tension","POWER ISSUE",
Q1575="Coupure ENEO &amp; Baisse de tension","POWER ISSUE",
Q1575="Defaut GE &amp; POWER Cabinet","POWER ISSUE",
Q1575="Sharing","POWER ISSUE",
Q1575="SIte strategiques &amp; DataCenter","POWER ISSUE",
Q1575="Exclu","Exclu",
Q1575="SAT","TX ISSUE",
Q1575="SPARE-ISSUE","SPARE-ISSUE",
Q1575="Fiber CAmtel","TX ISSUE",
Q1575="Fiber AOF","TX ISSUE",
Q1575="Projet OCM (HUAWEI)","TRAVAUX-HUAWEI",
Q1575="Projet OCM (NOKIA)","TRAVAUX -NOKIA",
Q1575="ACCESS-ISSUE","ACCESS-ISSUE",
Q1575="Projet OCM (ZTE, NOKIA, autres projets)","TRAVAUX OCM",
Q1575="No root CAuse","No root cause",
Q1575="ODU HS","TX ISSUE",
Q1575="IP &amp; VLAN","TX ISSUE",
Q1575="Warehouse HUAWEI","SPARE-ISSUE",
Q1575="SPARE-HS","SPARE-ISSUE",
Q1575="Power Telco","RAN ISSUE"
),"")</f>
        <v>No root cause</v>
      </c>
      <c r="Q1575" s="48" t="s">
        <v>5576</v>
      </c>
      <c r="R1575" s="23" t="str" cm="1">
        <f t="array" ref="R1575">IFERROR(_xlfn.IFS(
Q1575="MPR ISSUE","ACTIVE",
Q1575="BSS Hardware Issue","ACTIVE",
Q1575="Sites strategiques, MLL, Pylone, etc.","PASSIVE",
Q1575="AKTIVCO DEFAUT GE &amp; POWER Cabinet","PASSIVE",
Q1575="AKTIVCO Coupure ENEO &amp; Baisse de tension","PASSIVE",
Q1575="Coupure ENEO &amp; Baisse de tension","PASSIVE",
Q1575="Defaut GE &amp; POWER Cabinet","PASSIVE",
Q1575="Sharing","PASSIVE",
Q1575="SIte strategiques &amp; DataCenter","PASSIVE",
Q1575="Exclu","Exclu",
Q1575="SAT","ACTIVE",
Q1575="SPARE-ISSUE","SPARE-ISSUE",
Q1575="Fiber CAmtel","ACTIVE",
Q1575="Fiber AOF","ACTIVE",
Q1575="Projet OCM (HUAWEI)","PLANNED WORKS",
Q1575="Projet OCM (NOKIA)","PLANNED WORKS",
Q1575="ACCESS-ISSUE","ACCESS-ISSUE",
Q1575="Projet OCM (ZTE, NOKIA, autres projets)","PLANNED WORKS",
Q1575="No root CAuse","No root cause",
Q1575="ODU HS","ACTIVE",
Q1575="IP &amp; VLAN","ACTIVE",
Q1575="Warehouse HUAWEI","SPARE-ISSUE",
Q1575="SPARE-HS","SPARE-ISSUE",
Q1575="Power Telco","ACTIVE"
),"")</f>
        <v>No root cause</v>
      </c>
      <c r="S1575" s="56" t="s">
        <v>17</v>
      </c>
      <c r="T1575" s="7" t="s">
        <v>17</v>
      </c>
      <c r="U1575" s="7" t="s">
        <v>17</v>
      </c>
      <c r="V1575" s="57" t="s">
        <v>17</v>
      </c>
      <c r="W1575" s="57" t="s">
        <v>17</v>
      </c>
      <c r="X1575" s="57" t="s">
        <v>17</v>
      </c>
      <c r="Y1575" s="57" t="s">
        <v>17</v>
      </c>
      <c r="Z1575" s="57" t="s">
        <v>17</v>
      </c>
      <c r="AA1575" s="57" t="s">
        <v>17</v>
      </c>
      <c r="AB1575" s="57"/>
      <c r="AC1575" s="57" t="s">
        <v>17</v>
      </c>
      <c r="AD1575" s="57" t="s">
        <v>17</v>
      </c>
      <c r="AE1575" s="57" t="s">
        <v>17</v>
      </c>
      <c r="AF1575" s="57" t="s">
        <v>17</v>
      </c>
      <c r="AG1575" s="57" t="s">
        <v>17</v>
      </c>
      <c r="AH1575" s="57" t="s">
        <v>17</v>
      </c>
      <c r="AI1575" s="57" t="s">
        <v>17</v>
      </c>
      <c r="AJ1575" s="57" t="s">
        <v>17</v>
      </c>
      <c r="AK1575" s="57" t="s">
        <v>17</v>
      </c>
      <c r="AL1575" s="57" t="s">
        <v>17</v>
      </c>
      <c r="AM1575" s="15"/>
      <c r="AN1575" s="15"/>
      <c r="AO1575" s="15"/>
      <c r="AP1575" s="15"/>
    </row>
    <row r="1576" spans="1:42" s="14" customFormat="1" x14ac:dyDescent="0.35">
      <c r="A1576" s="1" t="s">
        <v>684</v>
      </c>
      <c r="B1576" s="1" t="s">
        <v>685</v>
      </c>
      <c r="C1576" s="3"/>
      <c r="D1576" s="1" t="s">
        <v>12</v>
      </c>
      <c r="E1576" s="1" t="s">
        <v>98</v>
      </c>
      <c r="F1576" s="3" t="s">
        <v>14</v>
      </c>
      <c r="G1576" s="1" t="s">
        <v>686</v>
      </c>
      <c r="H1576" s="60" t="str">
        <f>_xlfn.XLOOKUP(B1576,'[1]Nur des jours'!$B:$B,'[1]Nur des jours'!$H:$H,"")</f>
        <v>NOKIA</v>
      </c>
      <c r="I1576" s="52">
        <v>0</v>
      </c>
      <c r="J1576" s="52">
        <v>0</v>
      </c>
      <c r="K1576" s="52">
        <v>0</v>
      </c>
      <c r="L1576" s="53">
        <v>0</v>
      </c>
      <c r="M1576" s="54" t="s">
        <v>5376</v>
      </c>
      <c r="N1576" s="55"/>
      <c r="O1576" s="16" t="str" cm="1">
        <f t="array" ref="O1576">IFERROR(_xlfn.IFS(
Q1576="MPR ISSUE","PDH",
Q1576="BSS Hardware Issue","BSS",
Q1576="Sites strategiques, MLL, Pylone, etc.","ENVTECH",
Q1576="AKTIVCO DEFAUT GE &amp; POWER Cabinet","AKTIVCO",
Q1576="AKTIVCO Coupure ENEO &amp; Baisse de tension","AKTIVCO GRID ONLY",
Q1576="Coupure ENEO &amp; Baisse de tension","IHS GRID ONLY",
Q1576="Defaut GE &amp; POWER Cabinet","IHS",
Q1576="Sharing","Partners",
Q1576="SIte strategiques &amp; DataCenter","SST &amp; DC",
Q1576="Exclu","Exclu",
Q1576="SAT","SAT",
Q1576="SPARE-ISSUE","SPARE-ISSUE",
Q1576="Fiber CAmtel","TRANS_FO_CAMTEL",
Q1576="Fiber AOF","Fiber AOF",
Q1576="Projet OCM (HUAWEI)","TRAVAUX-HUAWEI",
Q1576="Projet OCM (NOKIA)","TRAVAUX-NOKIA",
Q1576="ACCESS-ISSUE","ACCESS-ISSUE",
Q1576="Projet OCM (ZTE, NOKIA, autres projets)","TRAVAUX OCM",
Q1576="No root CAuse","No root cause",
Q1576="ODU HS","PDH",
Q1576="IP &amp; VLAN","PDH",
Q1576="Warehouse HUAWEI","SPARE-ISSUE",
Q1576="SPARE-HS","SPARE-ISSUE",
Q1576="Power Telco","BSS"
),"")</f>
        <v>No root cause</v>
      </c>
      <c r="P1576" s="22" t="str" cm="1">
        <f t="array" ref="P1576">IFERROR(_xlfn.IFS(
Q1576="MPR ISSUE","TX ISSUE",
Q1576="BSS Hardware Issue","RAN ISSUE",
Q1576="Sites strategiques, MLL, Pylone, etc.","ENVTECH",
Q1576="AKTIVCO DEFAUT GE &amp; POWER Cabinet","POWER ISSUE",
Q1576="AKTIVCO Coupure ENEO &amp; Baisse de tension","POWER ISSUE",
Q1576="Coupure ENEO &amp; Baisse de tension","POWER ISSUE",
Q1576="Defaut GE &amp; POWER Cabinet","POWER ISSUE",
Q1576="Sharing","POWER ISSUE",
Q1576="SIte strategiques &amp; DataCenter","POWER ISSUE",
Q1576="Exclu","Exclu",
Q1576="SAT","TX ISSUE",
Q1576="SPARE-ISSUE","SPARE-ISSUE",
Q1576="Fiber CAmtel","TX ISSUE",
Q1576="Fiber AOF","TX ISSUE",
Q1576="Projet OCM (HUAWEI)","TRAVAUX-HUAWEI",
Q1576="Projet OCM (NOKIA)","TRAVAUX -NOKIA",
Q1576="ACCESS-ISSUE","ACCESS-ISSUE",
Q1576="Projet OCM (ZTE, NOKIA, autres projets)","TRAVAUX OCM",
Q1576="No root CAuse","No root cause",
Q1576="ODU HS","TX ISSUE",
Q1576="IP &amp; VLAN","TX ISSUE",
Q1576="Warehouse HUAWEI","SPARE-ISSUE",
Q1576="SPARE-HS","SPARE-ISSUE",
Q1576="Power Telco","RAN ISSUE"
),"")</f>
        <v>No root cause</v>
      </c>
      <c r="Q1576" s="48" t="s">
        <v>5576</v>
      </c>
      <c r="R1576" s="23" t="str" cm="1">
        <f t="array" ref="R1576">IFERROR(_xlfn.IFS(
Q1576="MPR ISSUE","ACTIVE",
Q1576="BSS Hardware Issue","ACTIVE",
Q1576="Sites strategiques, MLL, Pylone, etc.","PASSIVE",
Q1576="AKTIVCO DEFAUT GE &amp; POWER Cabinet","PASSIVE",
Q1576="AKTIVCO Coupure ENEO &amp; Baisse de tension","PASSIVE",
Q1576="Coupure ENEO &amp; Baisse de tension","PASSIVE",
Q1576="Defaut GE &amp; POWER Cabinet","PASSIVE",
Q1576="Sharing","PASSIVE",
Q1576="SIte strategiques &amp; DataCenter","PASSIVE",
Q1576="Exclu","Exclu",
Q1576="SAT","ACTIVE",
Q1576="SPARE-ISSUE","SPARE-ISSUE",
Q1576="Fiber CAmtel","ACTIVE",
Q1576="Fiber AOF","ACTIVE",
Q1576="Projet OCM (HUAWEI)","PLANNED WORKS",
Q1576="Projet OCM (NOKIA)","PLANNED WORKS",
Q1576="ACCESS-ISSUE","ACCESS-ISSUE",
Q1576="Projet OCM (ZTE, NOKIA, autres projets)","PLANNED WORKS",
Q1576="No root CAuse","No root cause",
Q1576="ODU HS","ACTIVE",
Q1576="IP &amp; VLAN","ACTIVE",
Q1576="Warehouse HUAWEI","SPARE-ISSUE",
Q1576="SPARE-HS","SPARE-ISSUE",
Q1576="Power Telco","ACTIVE"
),"")</f>
        <v>No root cause</v>
      </c>
      <c r="S1576" s="56" t="s">
        <v>17</v>
      </c>
      <c r="T1576" s="7" t="s">
        <v>17</v>
      </c>
      <c r="U1576" s="7" t="s">
        <v>17</v>
      </c>
      <c r="V1576" s="57" t="s">
        <v>17</v>
      </c>
      <c r="W1576" s="57" t="s">
        <v>17</v>
      </c>
      <c r="X1576" s="57" t="s">
        <v>17</v>
      </c>
      <c r="Y1576" s="57" t="s">
        <v>17</v>
      </c>
      <c r="Z1576" s="57" t="s">
        <v>17</v>
      </c>
      <c r="AA1576" s="57" t="s">
        <v>17</v>
      </c>
      <c r="AB1576" s="57"/>
      <c r="AC1576" s="57" t="s">
        <v>17</v>
      </c>
      <c r="AD1576" s="57" t="s">
        <v>17</v>
      </c>
      <c r="AE1576" s="57" t="s">
        <v>17</v>
      </c>
      <c r="AF1576" s="57" t="s">
        <v>17</v>
      </c>
      <c r="AG1576" s="57" t="s">
        <v>17</v>
      </c>
      <c r="AH1576" s="57" t="s">
        <v>17</v>
      </c>
      <c r="AI1576" s="57" t="s">
        <v>17</v>
      </c>
      <c r="AJ1576" s="57" t="s">
        <v>17</v>
      </c>
      <c r="AK1576" s="57" t="s">
        <v>17</v>
      </c>
      <c r="AL1576" s="57" t="s">
        <v>17</v>
      </c>
      <c r="AM1576" s="15"/>
      <c r="AN1576" s="15"/>
      <c r="AO1576" s="15"/>
      <c r="AP1576" s="15"/>
    </row>
    <row r="1577" spans="1:42" s="14" customFormat="1" x14ac:dyDescent="0.35">
      <c r="A1577" s="1" t="s">
        <v>1910</v>
      </c>
      <c r="B1577" s="1" t="s">
        <v>1911</v>
      </c>
      <c r="C1577" s="3"/>
      <c r="D1577" s="1" t="s">
        <v>12</v>
      </c>
      <c r="E1577" s="1" t="s">
        <v>147</v>
      </c>
      <c r="F1577" s="3" t="s">
        <v>33</v>
      </c>
      <c r="G1577" s="1" t="s">
        <v>34</v>
      </c>
      <c r="H1577" s="51" t="str">
        <f>_xlfn.XLOOKUP(B1577,'[1]Nur des jours'!$B:$B,'[1]Nur des jours'!$H:$H,"")</f>
        <v>ZTE</v>
      </c>
      <c r="I1577" s="52">
        <v>0</v>
      </c>
      <c r="J1577" s="52">
        <v>0</v>
      </c>
      <c r="K1577" s="52">
        <v>0</v>
      </c>
      <c r="L1577" s="53">
        <v>0</v>
      </c>
      <c r="M1577" s="54" t="s">
        <v>5374</v>
      </c>
      <c r="N1577" s="55"/>
      <c r="O1577" s="16" t="str" cm="1">
        <f t="array" ref="O1577">IFERROR(_xlfn.IFS(
Q1577="MPR ISSUE","PDH",
Q1577="BSS Hardware Issue","BSS",
Q1577="Sites strategiques, MLL, Pylone, etc.","ENVTECH",
Q1577="AKTIVCO DEFAUT GE &amp; POWER Cabinet","AKTIVCO",
Q1577="AKTIVCO Coupure ENEO &amp; Baisse de tension","AKTIVCO GRID ONLY",
Q1577="Coupure ENEO &amp; Baisse de tension","IHS GRID ONLY",
Q1577="Defaut GE &amp; POWER Cabinet","IHS",
Q1577="Sharing","Partners",
Q1577="SIte strategiques &amp; DataCenter","SST &amp; DC",
Q1577="Exclu","Exclu",
Q1577="SAT","SAT",
Q1577="SPARE-ISSUE","SPARE-ISSUE",
Q1577="Fiber CAmtel","TRANS_FO_CAMTEL",
Q1577="Fiber AOF","Fiber AOF",
Q1577="Projet OCM (HUAWEI)","TRAVAUX-HUAWEI",
Q1577="Projet OCM (NOKIA)","TRAVAUX-NOKIA",
Q1577="ACCESS-ISSUE","ACCESS-ISSUE",
Q1577="Projet OCM (ZTE, NOKIA, autres projets)","TRAVAUX OCM",
Q1577="No root CAuse","No root cause",
Q1577="ODU HS","PDH",
Q1577="IP &amp; VLAN","PDH",
Q1577="Warehouse HUAWEI","SPARE-ISSUE",
Q1577="SPARE-HS","SPARE-ISSUE",
Q1577="Power Telco","BSS"
),"")</f>
        <v>No root cause</v>
      </c>
      <c r="P1577" s="22" t="str" cm="1">
        <f t="array" ref="P1577">IFERROR(_xlfn.IFS(
Q1577="MPR ISSUE","TX ISSUE",
Q1577="BSS Hardware Issue","RAN ISSUE",
Q1577="Sites strategiques, MLL, Pylone, etc.","ENVTECH",
Q1577="AKTIVCO DEFAUT GE &amp; POWER Cabinet","POWER ISSUE",
Q1577="AKTIVCO Coupure ENEO &amp; Baisse de tension","POWER ISSUE",
Q1577="Coupure ENEO &amp; Baisse de tension","POWER ISSUE",
Q1577="Defaut GE &amp; POWER Cabinet","POWER ISSUE",
Q1577="Sharing","POWER ISSUE",
Q1577="SIte strategiques &amp; DataCenter","POWER ISSUE",
Q1577="Exclu","Exclu",
Q1577="SAT","TX ISSUE",
Q1577="SPARE-ISSUE","SPARE-ISSUE",
Q1577="Fiber CAmtel","TX ISSUE",
Q1577="Fiber AOF","TX ISSUE",
Q1577="Projet OCM (HUAWEI)","TRAVAUX-HUAWEI",
Q1577="Projet OCM (NOKIA)","TRAVAUX -NOKIA",
Q1577="ACCESS-ISSUE","ACCESS-ISSUE",
Q1577="Projet OCM (ZTE, NOKIA, autres projets)","TRAVAUX OCM",
Q1577="No root CAuse","No root cause",
Q1577="ODU HS","TX ISSUE",
Q1577="IP &amp; VLAN","TX ISSUE",
Q1577="Warehouse HUAWEI","SPARE-ISSUE",
Q1577="SPARE-HS","SPARE-ISSUE",
Q1577="Power Telco","RAN ISSUE"
),"")</f>
        <v>No root cause</v>
      </c>
      <c r="Q1577" s="48" t="s">
        <v>5576</v>
      </c>
      <c r="R1577" s="23" t="str" cm="1">
        <f t="array" ref="R1577">IFERROR(_xlfn.IFS(
Q1577="MPR ISSUE","ACTIVE",
Q1577="BSS Hardware Issue","ACTIVE",
Q1577="Sites strategiques, MLL, Pylone, etc.","PASSIVE",
Q1577="AKTIVCO DEFAUT GE &amp; POWER Cabinet","PASSIVE",
Q1577="AKTIVCO Coupure ENEO &amp; Baisse de tension","PASSIVE",
Q1577="Coupure ENEO &amp; Baisse de tension","PASSIVE",
Q1577="Defaut GE &amp; POWER Cabinet","PASSIVE",
Q1577="Sharing","PASSIVE",
Q1577="SIte strategiques &amp; DataCenter","PASSIVE",
Q1577="Exclu","Exclu",
Q1577="SAT","ACTIVE",
Q1577="SPARE-ISSUE","SPARE-ISSUE",
Q1577="Fiber CAmtel","ACTIVE",
Q1577="Fiber AOF","ACTIVE",
Q1577="Projet OCM (HUAWEI)","PLANNED WORKS",
Q1577="Projet OCM (NOKIA)","PLANNED WORKS",
Q1577="ACCESS-ISSUE","ACCESS-ISSUE",
Q1577="Projet OCM (ZTE, NOKIA, autres projets)","PLANNED WORKS",
Q1577="No root CAuse","No root cause",
Q1577="ODU HS","ACTIVE",
Q1577="IP &amp; VLAN","ACTIVE",
Q1577="Warehouse HUAWEI","SPARE-ISSUE",
Q1577="SPARE-HS","SPARE-ISSUE",
Q1577="Power Telco","ACTIVE"
),"")</f>
        <v>No root cause</v>
      </c>
      <c r="S1577" s="56" t="s">
        <v>17</v>
      </c>
      <c r="T1577" s="7" t="s">
        <v>17</v>
      </c>
      <c r="U1577" s="7" t="s">
        <v>17</v>
      </c>
      <c r="V1577" s="57" t="s">
        <v>17</v>
      </c>
      <c r="W1577" s="57" t="s">
        <v>17</v>
      </c>
      <c r="X1577" s="57" t="s">
        <v>17</v>
      </c>
      <c r="Y1577" s="57" t="s">
        <v>17</v>
      </c>
      <c r="Z1577" s="57" t="s">
        <v>17</v>
      </c>
      <c r="AA1577" s="57" t="s">
        <v>17</v>
      </c>
      <c r="AB1577" s="57"/>
      <c r="AC1577" s="57" t="s">
        <v>17</v>
      </c>
      <c r="AD1577" s="57" t="s">
        <v>17</v>
      </c>
      <c r="AE1577" s="57" t="s">
        <v>17</v>
      </c>
      <c r="AF1577" s="57" t="s">
        <v>17</v>
      </c>
      <c r="AG1577" s="57" t="s">
        <v>17</v>
      </c>
      <c r="AH1577" s="57" t="s">
        <v>17</v>
      </c>
      <c r="AI1577" s="57" t="s">
        <v>17</v>
      </c>
      <c r="AJ1577" s="57" t="s">
        <v>17</v>
      </c>
      <c r="AK1577" s="57" t="s">
        <v>17</v>
      </c>
      <c r="AL1577" s="57" t="s">
        <v>17</v>
      </c>
      <c r="AM1577" s="15"/>
      <c r="AN1577" s="15"/>
      <c r="AO1577" s="15"/>
      <c r="AP1577" s="15"/>
    </row>
    <row r="1578" spans="1:42" s="14" customFormat="1" x14ac:dyDescent="0.35">
      <c r="A1578" s="1" t="s">
        <v>2338</v>
      </c>
      <c r="B1578" s="1" t="s">
        <v>2339</v>
      </c>
      <c r="C1578" s="3"/>
      <c r="D1578" s="1" t="s">
        <v>12</v>
      </c>
      <c r="E1578" s="1" t="s">
        <v>759</v>
      </c>
      <c r="F1578" s="3" t="s">
        <v>39</v>
      </c>
      <c r="G1578" s="1" t="s">
        <v>40</v>
      </c>
      <c r="H1578" s="51" t="str">
        <f>_xlfn.XLOOKUP(B1578,'[1]Nur des jours'!$B:$B,'[1]Nur des jours'!$H:$H,"")</f>
        <v>ZTE</v>
      </c>
      <c r="I1578" s="52">
        <v>0</v>
      </c>
      <c r="J1578" s="52">
        <v>0</v>
      </c>
      <c r="K1578" s="52">
        <v>0</v>
      </c>
      <c r="L1578" s="53">
        <v>0</v>
      </c>
      <c r="M1578" s="54" t="s">
        <v>5374</v>
      </c>
      <c r="N1578" s="55"/>
      <c r="O1578" s="16" t="str" cm="1">
        <f t="array" ref="O1578">IFERROR(_xlfn.IFS(
Q1578="MPR ISSUE","PDH",
Q1578="BSS Hardware Issue","BSS",
Q1578="Sites strategiques, MLL, Pylone, etc.","ENVTECH",
Q1578="AKTIVCO DEFAUT GE &amp; POWER Cabinet","AKTIVCO",
Q1578="AKTIVCO Coupure ENEO &amp; Baisse de tension","AKTIVCO GRID ONLY",
Q1578="Coupure ENEO &amp; Baisse de tension","IHS GRID ONLY",
Q1578="Defaut GE &amp; POWER Cabinet","IHS",
Q1578="Sharing","Partners",
Q1578="SIte strategiques &amp; DataCenter","SST &amp; DC",
Q1578="Exclu","Exclu",
Q1578="SAT","SAT",
Q1578="SPARE-ISSUE","SPARE-ISSUE",
Q1578="Fiber CAmtel","TRANS_FO_CAMTEL",
Q1578="Fiber AOF","Fiber AOF",
Q1578="Projet OCM (HUAWEI)","TRAVAUX-HUAWEI",
Q1578="Projet OCM (NOKIA)","TRAVAUX-NOKIA",
Q1578="ACCESS-ISSUE","ACCESS-ISSUE",
Q1578="Projet OCM (ZTE, NOKIA, autres projets)","TRAVAUX OCM",
Q1578="No root CAuse","No root cause",
Q1578="ODU HS","PDH",
Q1578="IP &amp; VLAN","PDH",
Q1578="Warehouse HUAWEI","SPARE-ISSUE",
Q1578="SPARE-HS","SPARE-ISSUE",
Q1578="Power Telco","BSS"
),"")</f>
        <v>No root cause</v>
      </c>
      <c r="P1578" s="22" t="str" cm="1">
        <f t="array" ref="P1578">IFERROR(_xlfn.IFS(
Q1578="MPR ISSUE","TX ISSUE",
Q1578="BSS Hardware Issue","RAN ISSUE",
Q1578="Sites strategiques, MLL, Pylone, etc.","ENVTECH",
Q1578="AKTIVCO DEFAUT GE &amp; POWER Cabinet","POWER ISSUE",
Q1578="AKTIVCO Coupure ENEO &amp; Baisse de tension","POWER ISSUE",
Q1578="Coupure ENEO &amp; Baisse de tension","POWER ISSUE",
Q1578="Defaut GE &amp; POWER Cabinet","POWER ISSUE",
Q1578="Sharing","POWER ISSUE",
Q1578="SIte strategiques &amp; DataCenter","POWER ISSUE",
Q1578="Exclu","Exclu",
Q1578="SAT","TX ISSUE",
Q1578="SPARE-ISSUE","SPARE-ISSUE",
Q1578="Fiber CAmtel","TX ISSUE",
Q1578="Fiber AOF","TX ISSUE",
Q1578="Projet OCM (HUAWEI)","TRAVAUX-HUAWEI",
Q1578="Projet OCM (NOKIA)","TRAVAUX -NOKIA",
Q1578="ACCESS-ISSUE","ACCESS-ISSUE",
Q1578="Projet OCM (ZTE, NOKIA, autres projets)","TRAVAUX OCM",
Q1578="No root CAuse","No root cause",
Q1578="ODU HS","TX ISSUE",
Q1578="IP &amp; VLAN","TX ISSUE",
Q1578="Warehouse HUAWEI","SPARE-ISSUE",
Q1578="SPARE-HS","SPARE-ISSUE",
Q1578="Power Telco","RAN ISSUE"
),"")</f>
        <v>No root cause</v>
      </c>
      <c r="Q1578" s="48" t="s">
        <v>5576</v>
      </c>
      <c r="R1578" s="23" t="str" cm="1">
        <f t="array" ref="R1578">IFERROR(_xlfn.IFS(
Q1578="MPR ISSUE","ACTIVE",
Q1578="BSS Hardware Issue","ACTIVE",
Q1578="Sites strategiques, MLL, Pylone, etc.","PASSIVE",
Q1578="AKTIVCO DEFAUT GE &amp; POWER Cabinet","PASSIVE",
Q1578="AKTIVCO Coupure ENEO &amp; Baisse de tension","PASSIVE",
Q1578="Coupure ENEO &amp; Baisse de tension","PASSIVE",
Q1578="Defaut GE &amp; POWER Cabinet","PASSIVE",
Q1578="Sharing","PASSIVE",
Q1578="SIte strategiques &amp; DataCenter","PASSIVE",
Q1578="Exclu","Exclu",
Q1578="SAT","ACTIVE",
Q1578="SPARE-ISSUE","SPARE-ISSUE",
Q1578="Fiber CAmtel","ACTIVE",
Q1578="Fiber AOF","ACTIVE",
Q1578="Projet OCM (HUAWEI)","PLANNED WORKS",
Q1578="Projet OCM (NOKIA)","PLANNED WORKS",
Q1578="ACCESS-ISSUE","ACCESS-ISSUE",
Q1578="Projet OCM (ZTE, NOKIA, autres projets)","PLANNED WORKS",
Q1578="No root CAuse","No root cause",
Q1578="ODU HS","ACTIVE",
Q1578="IP &amp; VLAN","ACTIVE",
Q1578="Warehouse HUAWEI","SPARE-ISSUE",
Q1578="SPARE-HS","SPARE-ISSUE",
Q1578="Power Telco","ACTIVE"
),"")</f>
        <v>No root cause</v>
      </c>
      <c r="S1578" s="56" t="s">
        <v>17</v>
      </c>
      <c r="T1578" s="7" t="s">
        <v>17</v>
      </c>
      <c r="U1578" s="7" t="s">
        <v>17</v>
      </c>
      <c r="V1578" s="57" t="s">
        <v>17</v>
      </c>
      <c r="W1578" s="57" t="s">
        <v>17</v>
      </c>
      <c r="X1578" s="57" t="s">
        <v>17</v>
      </c>
      <c r="Y1578" s="57" t="s">
        <v>17</v>
      </c>
      <c r="Z1578" s="57" t="s">
        <v>17</v>
      </c>
      <c r="AA1578" s="57" t="s">
        <v>17</v>
      </c>
      <c r="AB1578" s="57"/>
      <c r="AC1578" s="57" t="s">
        <v>17</v>
      </c>
      <c r="AD1578" s="57" t="s">
        <v>17</v>
      </c>
      <c r="AE1578" s="57" t="s">
        <v>17</v>
      </c>
      <c r="AF1578" s="57" t="s">
        <v>17</v>
      </c>
      <c r="AG1578" s="57" t="s">
        <v>17</v>
      </c>
      <c r="AH1578" s="57" t="s">
        <v>17</v>
      </c>
      <c r="AI1578" s="57" t="s">
        <v>17</v>
      </c>
      <c r="AJ1578" s="57" t="s">
        <v>17</v>
      </c>
      <c r="AK1578" s="57" t="s">
        <v>17</v>
      </c>
      <c r="AL1578" s="57" t="s">
        <v>17</v>
      </c>
      <c r="AM1578" s="15"/>
      <c r="AN1578" s="15"/>
      <c r="AO1578" s="15"/>
      <c r="AP1578" s="15"/>
    </row>
    <row r="1579" spans="1:42" s="14" customFormat="1" x14ac:dyDescent="0.35">
      <c r="A1579" s="1" t="s">
        <v>2342</v>
      </c>
      <c r="B1579" s="1" t="s">
        <v>2343</v>
      </c>
      <c r="C1579" s="3"/>
      <c r="D1579" s="1" t="s">
        <v>12</v>
      </c>
      <c r="E1579" s="1" t="s">
        <v>147</v>
      </c>
      <c r="F1579" s="3" t="s">
        <v>39</v>
      </c>
      <c r="G1579" s="1" t="s">
        <v>40</v>
      </c>
      <c r="H1579" s="51" t="str">
        <f>_xlfn.XLOOKUP(B1579,'[1]Nur des jours'!$B:$B,'[1]Nur des jours'!$H:$H,"")</f>
        <v>ZTE</v>
      </c>
      <c r="I1579" s="52">
        <v>0</v>
      </c>
      <c r="J1579" s="52">
        <v>0</v>
      </c>
      <c r="K1579" s="52">
        <v>0</v>
      </c>
      <c r="L1579" s="53">
        <v>0</v>
      </c>
      <c r="M1579" s="54" t="s">
        <v>5374</v>
      </c>
      <c r="N1579" s="55"/>
      <c r="O1579" s="16" t="str" cm="1">
        <f t="array" ref="O1579">IFERROR(_xlfn.IFS(
Q1579="MPR ISSUE","PDH",
Q1579="BSS Hardware Issue","BSS",
Q1579="Sites strategiques, MLL, Pylone, etc.","ENVTECH",
Q1579="AKTIVCO DEFAUT GE &amp; POWER Cabinet","AKTIVCO",
Q1579="AKTIVCO Coupure ENEO &amp; Baisse de tension","AKTIVCO GRID ONLY",
Q1579="Coupure ENEO &amp; Baisse de tension","IHS GRID ONLY",
Q1579="Defaut GE &amp; POWER Cabinet","IHS",
Q1579="Sharing","Partners",
Q1579="SIte strategiques &amp; DataCenter","SST &amp; DC",
Q1579="Exclu","Exclu",
Q1579="SAT","SAT",
Q1579="SPARE-ISSUE","SPARE-ISSUE",
Q1579="Fiber CAmtel","TRANS_FO_CAMTEL",
Q1579="Fiber AOF","Fiber AOF",
Q1579="Projet OCM (HUAWEI)","TRAVAUX-HUAWEI",
Q1579="Projet OCM (NOKIA)","TRAVAUX-NOKIA",
Q1579="ACCESS-ISSUE","ACCESS-ISSUE",
Q1579="Projet OCM (ZTE, NOKIA, autres projets)","TRAVAUX OCM",
Q1579="No root CAuse","No root cause",
Q1579="ODU HS","PDH",
Q1579="IP &amp; VLAN","PDH",
Q1579="Warehouse HUAWEI","SPARE-ISSUE",
Q1579="SPARE-HS","SPARE-ISSUE",
Q1579="Power Telco","BSS"
),"")</f>
        <v>No root cause</v>
      </c>
      <c r="P1579" s="22" t="str" cm="1">
        <f t="array" ref="P1579">IFERROR(_xlfn.IFS(
Q1579="MPR ISSUE","TX ISSUE",
Q1579="BSS Hardware Issue","RAN ISSUE",
Q1579="Sites strategiques, MLL, Pylone, etc.","ENVTECH",
Q1579="AKTIVCO DEFAUT GE &amp; POWER Cabinet","POWER ISSUE",
Q1579="AKTIVCO Coupure ENEO &amp; Baisse de tension","POWER ISSUE",
Q1579="Coupure ENEO &amp; Baisse de tension","POWER ISSUE",
Q1579="Defaut GE &amp; POWER Cabinet","POWER ISSUE",
Q1579="Sharing","POWER ISSUE",
Q1579="SIte strategiques &amp; DataCenter","POWER ISSUE",
Q1579="Exclu","Exclu",
Q1579="SAT","TX ISSUE",
Q1579="SPARE-ISSUE","SPARE-ISSUE",
Q1579="Fiber CAmtel","TX ISSUE",
Q1579="Fiber AOF","TX ISSUE",
Q1579="Projet OCM (HUAWEI)","TRAVAUX-HUAWEI",
Q1579="Projet OCM (NOKIA)","TRAVAUX -NOKIA",
Q1579="ACCESS-ISSUE","ACCESS-ISSUE",
Q1579="Projet OCM (ZTE, NOKIA, autres projets)","TRAVAUX OCM",
Q1579="No root CAuse","No root cause",
Q1579="ODU HS","TX ISSUE",
Q1579="IP &amp; VLAN","TX ISSUE",
Q1579="Warehouse HUAWEI","SPARE-ISSUE",
Q1579="SPARE-HS","SPARE-ISSUE",
Q1579="Power Telco","RAN ISSUE"
),"")</f>
        <v>No root cause</v>
      </c>
      <c r="Q1579" s="48" t="s">
        <v>5576</v>
      </c>
      <c r="R1579" s="23" t="str" cm="1">
        <f t="array" ref="R1579">IFERROR(_xlfn.IFS(
Q1579="MPR ISSUE","ACTIVE",
Q1579="BSS Hardware Issue","ACTIVE",
Q1579="Sites strategiques, MLL, Pylone, etc.","PASSIVE",
Q1579="AKTIVCO DEFAUT GE &amp; POWER Cabinet","PASSIVE",
Q1579="AKTIVCO Coupure ENEO &amp; Baisse de tension","PASSIVE",
Q1579="Coupure ENEO &amp; Baisse de tension","PASSIVE",
Q1579="Defaut GE &amp; POWER Cabinet","PASSIVE",
Q1579="Sharing","PASSIVE",
Q1579="SIte strategiques &amp; DataCenter","PASSIVE",
Q1579="Exclu","Exclu",
Q1579="SAT","ACTIVE",
Q1579="SPARE-ISSUE","SPARE-ISSUE",
Q1579="Fiber CAmtel","ACTIVE",
Q1579="Fiber AOF","ACTIVE",
Q1579="Projet OCM (HUAWEI)","PLANNED WORKS",
Q1579="Projet OCM (NOKIA)","PLANNED WORKS",
Q1579="ACCESS-ISSUE","ACCESS-ISSUE",
Q1579="Projet OCM (ZTE, NOKIA, autres projets)","PLANNED WORKS",
Q1579="No root CAuse","No root cause",
Q1579="ODU HS","ACTIVE",
Q1579="IP &amp; VLAN","ACTIVE",
Q1579="Warehouse HUAWEI","SPARE-ISSUE",
Q1579="SPARE-HS","SPARE-ISSUE",
Q1579="Power Telco","ACTIVE"
),"")</f>
        <v>No root cause</v>
      </c>
      <c r="S1579" s="56" t="s">
        <v>17</v>
      </c>
      <c r="T1579" s="7" t="s">
        <v>17</v>
      </c>
      <c r="U1579" s="7" t="s">
        <v>17</v>
      </c>
      <c r="V1579" s="57" t="s">
        <v>17</v>
      </c>
      <c r="W1579" s="57" t="s">
        <v>17</v>
      </c>
      <c r="X1579" s="57" t="s">
        <v>17</v>
      </c>
      <c r="Y1579" s="57" t="s">
        <v>17</v>
      </c>
      <c r="Z1579" s="57" t="s">
        <v>17</v>
      </c>
      <c r="AA1579" s="57" t="s">
        <v>17</v>
      </c>
      <c r="AB1579" s="57"/>
      <c r="AC1579" s="57" t="s">
        <v>17</v>
      </c>
      <c r="AD1579" s="57" t="s">
        <v>17</v>
      </c>
      <c r="AE1579" s="57" t="s">
        <v>17</v>
      </c>
      <c r="AF1579" s="57" t="s">
        <v>17</v>
      </c>
      <c r="AG1579" s="57" t="s">
        <v>17</v>
      </c>
      <c r="AH1579" s="57" t="s">
        <v>17</v>
      </c>
      <c r="AI1579" s="57" t="s">
        <v>17</v>
      </c>
      <c r="AJ1579" s="57" t="s">
        <v>17</v>
      </c>
      <c r="AK1579" s="57" t="s">
        <v>17</v>
      </c>
      <c r="AL1579" s="57" t="s">
        <v>17</v>
      </c>
      <c r="AM1579" s="15"/>
      <c r="AN1579" s="15"/>
      <c r="AO1579" s="15"/>
      <c r="AP1579" s="15"/>
    </row>
    <row r="1580" spans="1:42" s="14" customFormat="1" x14ac:dyDescent="0.35">
      <c r="A1580" s="1" t="s">
        <v>1077</v>
      </c>
      <c r="B1580" s="1" t="s">
        <v>1078</v>
      </c>
      <c r="C1580" s="3"/>
      <c r="D1580" s="1" t="s">
        <v>12</v>
      </c>
      <c r="E1580" s="1" t="s">
        <v>98</v>
      </c>
      <c r="F1580" s="3" t="s">
        <v>33</v>
      </c>
      <c r="G1580" s="1" t="s">
        <v>1077</v>
      </c>
      <c r="H1580" s="60" t="str">
        <f>_xlfn.XLOOKUP(B1580,'[1]Nur des jours'!$B:$B,'[1]Nur des jours'!$H:$H,"")</f>
        <v>NOKIA</v>
      </c>
      <c r="I1580" s="52">
        <v>0</v>
      </c>
      <c r="J1580" s="52">
        <v>0</v>
      </c>
      <c r="K1580" s="52">
        <v>0</v>
      </c>
      <c r="L1580" s="53">
        <v>0</v>
      </c>
      <c r="M1580" s="54" t="s">
        <v>5374</v>
      </c>
      <c r="N1580" s="55"/>
      <c r="O1580" s="16" t="str" cm="1">
        <f t="array" ref="O1580">IFERROR(_xlfn.IFS(
Q1580="MPR ISSUE","PDH",
Q1580="BSS Hardware Issue","BSS",
Q1580="Sites strategiques, MLL, Pylone, etc.","ENVTECH",
Q1580="AKTIVCO DEFAUT GE &amp; POWER Cabinet","AKTIVCO",
Q1580="AKTIVCO Coupure ENEO &amp; Baisse de tension","AKTIVCO GRID ONLY",
Q1580="Coupure ENEO &amp; Baisse de tension","IHS GRID ONLY",
Q1580="Defaut GE &amp; POWER Cabinet","IHS",
Q1580="Sharing","Partners",
Q1580="SIte strategiques &amp; DataCenter","SST &amp; DC",
Q1580="Exclu","Exclu",
Q1580="SAT","SAT",
Q1580="SPARE-ISSUE","SPARE-ISSUE",
Q1580="Fiber CAmtel","TRANS_FO_CAMTEL",
Q1580="Fiber AOF","Fiber AOF",
Q1580="Projet OCM (HUAWEI)","TRAVAUX-HUAWEI",
Q1580="Projet OCM (NOKIA)","TRAVAUX-NOKIA",
Q1580="ACCESS-ISSUE","ACCESS-ISSUE",
Q1580="Projet OCM (ZTE, NOKIA, autres projets)","TRAVAUX OCM",
Q1580="No root CAuse","No root cause",
Q1580="ODU HS","PDH",
Q1580="IP &amp; VLAN","PDH",
Q1580="Warehouse HUAWEI","SPARE-ISSUE",
Q1580="SPARE-HS","SPARE-ISSUE",
Q1580="Power Telco","BSS"
),"")</f>
        <v>No root cause</v>
      </c>
      <c r="P1580" s="22" t="str" cm="1">
        <f t="array" ref="P1580">IFERROR(_xlfn.IFS(
Q1580="MPR ISSUE","TX ISSUE",
Q1580="BSS Hardware Issue","RAN ISSUE",
Q1580="Sites strategiques, MLL, Pylone, etc.","ENVTECH",
Q1580="AKTIVCO DEFAUT GE &amp; POWER Cabinet","POWER ISSUE",
Q1580="AKTIVCO Coupure ENEO &amp; Baisse de tension","POWER ISSUE",
Q1580="Coupure ENEO &amp; Baisse de tension","POWER ISSUE",
Q1580="Defaut GE &amp; POWER Cabinet","POWER ISSUE",
Q1580="Sharing","POWER ISSUE",
Q1580="SIte strategiques &amp; DataCenter","POWER ISSUE",
Q1580="Exclu","Exclu",
Q1580="SAT","TX ISSUE",
Q1580="SPARE-ISSUE","SPARE-ISSUE",
Q1580="Fiber CAmtel","TX ISSUE",
Q1580="Fiber AOF","TX ISSUE",
Q1580="Projet OCM (HUAWEI)","TRAVAUX-HUAWEI",
Q1580="Projet OCM (NOKIA)","TRAVAUX -NOKIA",
Q1580="ACCESS-ISSUE","ACCESS-ISSUE",
Q1580="Projet OCM (ZTE, NOKIA, autres projets)","TRAVAUX OCM",
Q1580="No root CAuse","No root cause",
Q1580="ODU HS","TX ISSUE",
Q1580="IP &amp; VLAN","TX ISSUE",
Q1580="Warehouse HUAWEI","SPARE-ISSUE",
Q1580="SPARE-HS","SPARE-ISSUE",
Q1580="Power Telco","RAN ISSUE"
),"")</f>
        <v>No root cause</v>
      </c>
      <c r="Q1580" s="48" t="s">
        <v>5576</v>
      </c>
      <c r="R1580" s="23" t="str" cm="1">
        <f t="array" ref="R1580">IFERROR(_xlfn.IFS(
Q1580="MPR ISSUE","ACTIVE",
Q1580="BSS Hardware Issue","ACTIVE",
Q1580="Sites strategiques, MLL, Pylone, etc.","PASSIVE",
Q1580="AKTIVCO DEFAUT GE &amp; POWER Cabinet","PASSIVE",
Q1580="AKTIVCO Coupure ENEO &amp; Baisse de tension","PASSIVE",
Q1580="Coupure ENEO &amp; Baisse de tension","PASSIVE",
Q1580="Defaut GE &amp; POWER Cabinet","PASSIVE",
Q1580="Sharing","PASSIVE",
Q1580="SIte strategiques &amp; DataCenter","PASSIVE",
Q1580="Exclu","Exclu",
Q1580="SAT","ACTIVE",
Q1580="SPARE-ISSUE","SPARE-ISSUE",
Q1580="Fiber CAmtel","ACTIVE",
Q1580="Fiber AOF","ACTIVE",
Q1580="Projet OCM (HUAWEI)","PLANNED WORKS",
Q1580="Projet OCM (NOKIA)","PLANNED WORKS",
Q1580="ACCESS-ISSUE","ACCESS-ISSUE",
Q1580="Projet OCM (ZTE, NOKIA, autres projets)","PLANNED WORKS",
Q1580="No root CAuse","No root cause",
Q1580="ODU HS","ACTIVE",
Q1580="IP &amp; VLAN","ACTIVE",
Q1580="Warehouse HUAWEI","SPARE-ISSUE",
Q1580="SPARE-HS","SPARE-ISSUE",
Q1580="Power Telco","ACTIVE"
),"")</f>
        <v>No root cause</v>
      </c>
      <c r="S1580" s="56" t="s">
        <v>17</v>
      </c>
      <c r="T1580" s="7" t="s">
        <v>17</v>
      </c>
      <c r="U1580" s="7" t="s">
        <v>17</v>
      </c>
      <c r="V1580" s="57" t="s">
        <v>17</v>
      </c>
      <c r="W1580" s="57" t="s">
        <v>17</v>
      </c>
      <c r="X1580" s="57" t="s">
        <v>17</v>
      </c>
      <c r="Y1580" s="57" t="s">
        <v>17</v>
      </c>
      <c r="Z1580" s="57" t="s">
        <v>17</v>
      </c>
      <c r="AA1580" s="57" t="s">
        <v>17</v>
      </c>
      <c r="AB1580" s="57"/>
      <c r="AC1580" s="57" t="s">
        <v>17</v>
      </c>
      <c r="AD1580" s="57" t="s">
        <v>17</v>
      </c>
      <c r="AE1580" s="57" t="s">
        <v>17</v>
      </c>
      <c r="AF1580" s="57" t="s">
        <v>17</v>
      </c>
      <c r="AG1580" s="57" t="s">
        <v>17</v>
      </c>
      <c r="AH1580" s="57" t="s">
        <v>17</v>
      </c>
      <c r="AI1580" s="57" t="s">
        <v>17</v>
      </c>
      <c r="AJ1580" s="57" t="s">
        <v>17</v>
      </c>
      <c r="AK1580" s="57" t="s">
        <v>17</v>
      </c>
      <c r="AL1580" s="57" t="s">
        <v>17</v>
      </c>
      <c r="AM1580" s="15"/>
      <c r="AN1580" s="15"/>
      <c r="AO1580" s="15"/>
      <c r="AP1580" s="15"/>
    </row>
    <row r="1581" spans="1:42" s="14" customFormat="1" x14ac:dyDescent="0.35">
      <c r="A1581" s="1" t="s">
        <v>3051</v>
      </c>
      <c r="B1581" s="1" t="s">
        <v>3052</v>
      </c>
      <c r="C1581" s="3"/>
      <c r="D1581" s="1"/>
      <c r="E1581" s="1"/>
      <c r="F1581" s="3" t="s">
        <v>33</v>
      </c>
      <c r="G1581" s="1" t="s">
        <v>3051</v>
      </c>
      <c r="H1581" s="60" t="str">
        <f>_xlfn.XLOOKUP(B1581,'[1]Nur des jours'!$B:$B,'[1]Nur des jours'!$H:$H,"")</f>
        <v>NOKIA</v>
      </c>
      <c r="I1581" s="52">
        <v>0</v>
      </c>
      <c r="J1581" s="52">
        <v>0</v>
      </c>
      <c r="K1581" s="52">
        <v>0</v>
      </c>
      <c r="L1581" s="53">
        <v>0</v>
      </c>
      <c r="M1581" s="54" t="s">
        <v>5374</v>
      </c>
      <c r="N1581" s="55"/>
      <c r="O1581" s="16" t="str" cm="1">
        <f t="array" ref="O1581">IFERROR(_xlfn.IFS(
Q1581="MPR ISSUE","PDH",
Q1581="BSS Hardware Issue","BSS",
Q1581="Sites strategiques, MLL, Pylone, etc.","ENVTECH",
Q1581="AKTIVCO DEFAUT GE &amp; POWER Cabinet","AKTIVCO",
Q1581="AKTIVCO Coupure ENEO &amp; Baisse de tension","AKTIVCO GRID ONLY",
Q1581="Coupure ENEO &amp; Baisse de tension","IHS GRID ONLY",
Q1581="Defaut GE &amp; POWER Cabinet","IHS",
Q1581="Sharing","Partners",
Q1581="SIte strategiques &amp; DataCenter","SST &amp; DC",
Q1581="Exclu","Exclu",
Q1581="SAT","SAT",
Q1581="SPARE-ISSUE","SPARE-ISSUE",
Q1581="Fiber CAmtel","TRANS_FO_CAMTEL",
Q1581="Fiber AOF","Fiber AOF",
Q1581="Projet OCM (HUAWEI)","TRAVAUX-HUAWEI",
Q1581="Projet OCM (NOKIA)","TRAVAUX-NOKIA",
Q1581="ACCESS-ISSUE","ACCESS-ISSUE",
Q1581="Projet OCM (ZTE, NOKIA, autres projets)","TRAVAUX OCM",
Q1581="No root CAuse","No root cause",
Q1581="ODU HS","PDH",
Q1581="IP &amp; VLAN","PDH",
Q1581="Warehouse HUAWEI","SPARE-ISSUE",
Q1581="SPARE-HS","SPARE-ISSUE",
Q1581="Power Telco","BSS"
),"")</f>
        <v>No root cause</v>
      </c>
      <c r="P1581" s="22" t="str" cm="1">
        <f t="array" ref="P1581">IFERROR(_xlfn.IFS(
Q1581="MPR ISSUE","TX ISSUE",
Q1581="BSS Hardware Issue","RAN ISSUE",
Q1581="Sites strategiques, MLL, Pylone, etc.","ENVTECH",
Q1581="AKTIVCO DEFAUT GE &amp; POWER Cabinet","POWER ISSUE",
Q1581="AKTIVCO Coupure ENEO &amp; Baisse de tension","POWER ISSUE",
Q1581="Coupure ENEO &amp; Baisse de tension","POWER ISSUE",
Q1581="Defaut GE &amp; POWER Cabinet","POWER ISSUE",
Q1581="Sharing","POWER ISSUE",
Q1581="SIte strategiques &amp; DataCenter","POWER ISSUE",
Q1581="Exclu","Exclu",
Q1581="SAT","TX ISSUE",
Q1581="SPARE-ISSUE","SPARE-ISSUE",
Q1581="Fiber CAmtel","TX ISSUE",
Q1581="Fiber AOF","TX ISSUE",
Q1581="Projet OCM (HUAWEI)","TRAVAUX-HUAWEI",
Q1581="Projet OCM (NOKIA)","TRAVAUX -NOKIA",
Q1581="ACCESS-ISSUE","ACCESS-ISSUE",
Q1581="Projet OCM (ZTE, NOKIA, autres projets)","TRAVAUX OCM",
Q1581="No root CAuse","No root cause",
Q1581="ODU HS","TX ISSUE",
Q1581="IP &amp; VLAN","TX ISSUE",
Q1581="Warehouse HUAWEI","SPARE-ISSUE",
Q1581="SPARE-HS","SPARE-ISSUE",
Q1581="Power Telco","RAN ISSUE"
),"")</f>
        <v>No root cause</v>
      </c>
      <c r="Q1581" s="48" t="s">
        <v>5576</v>
      </c>
      <c r="R1581" s="23" t="str" cm="1">
        <f t="array" ref="R1581">IFERROR(_xlfn.IFS(
Q1581="MPR ISSUE","ACTIVE",
Q1581="BSS Hardware Issue","ACTIVE",
Q1581="Sites strategiques, MLL, Pylone, etc.","PASSIVE",
Q1581="AKTIVCO DEFAUT GE &amp; POWER Cabinet","PASSIVE",
Q1581="AKTIVCO Coupure ENEO &amp; Baisse de tension","PASSIVE",
Q1581="Coupure ENEO &amp; Baisse de tension","PASSIVE",
Q1581="Defaut GE &amp; POWER Cabinet","PASSIVE",
Q1581="Sharing","PASSIVE",
Q1581="SIte strategiques &amp; DataCenter","PASSIVE",
Q1581="Exclu","Exclu",
Q1581="SAT","ACTIVE",
Q1581="SPARE-ISSUE","SPARE-ISSUE",
Q1581="Fiber CAmtel","ACTIVE",
Q1581="Fiber AOF","ACTIVE",
Q1581="Projet OCM (HUAWEI)","PLANNED WORKS",
Q1581="Projet OCM (NOKIA)","PLANNED WORKS",
Q1581="ACCESS-ISSUE","ACCESS-ISSUE",
Q1581="Projet OCM (ZTE, NOKIA, autres projets)","PLANNED WORKS",
Q1581="No root CAuse","No root cause",
Q1581="ODU HS","ACTIVE",
Q1581="IP &amp; VLAN","ACTIVE",
Q1581="Warehouse HUAWEI","SPARE-ISSUE",
Q1581="SPARE-HS","SPARE-ISSUE",
Q1581="Power Telco","ACTIVE"
),"")</f>
        <v>No root cause</v>
      </c>
      <c r="S1581" s="56" t="s">
        <v>17</v>
      </c>
      <c r="T1581" s="7" t="s">
        <v>17</v>
      </c>
      <c r="U1581" s="7" t="s">
        <v>17</v>
      </c>
      <c r="V1581" s="57" t="s">
        <v>17</v>
      </c>
      <c r="W1581" s="57" t="s">
        <v>17</v>
      </c>
      <c r="X1581" s="57" t="s">
        <v>17</v>
      </c>
      <c r="Y1581" s="57" t="s">
        <v>17</v>
      </c>
      <c r="Z1581" s="57" t="s">
        <v>17</v>
      </c>
      <c r="AA1581" s="57" t="s">
        <v>17</v>
      </c>
      <c r="AB1581" s="57"/>
      <c r="AC1581" s="57" t="s">
        <v>17</v>
      </c>
      <c r="AD1581" s="57" t="s">
        <v>17</v>
      </c>
      <c r="AE1581" s="57" t="s">
        <v>17</v>
      </c>
      <c r="AF1581" s="57" t="s">
        <v>17</v>
      </c>
      <c r="AG1581" s="57" t="s">
        <v>17</v>
      </c>
      <c r="AH1581" s="57" t="s">
        <v>17</v>
      </c>
      <c r="AI1581" s="57" t="s">
        <v>17</v>
      </c>
      <c r="AJ1581" s="57" t="s">
        <v>17</v>
      </c>
      <c r="AK1581" s="57" t="s">
        <v>17</v>
      </c>
      <c r="AL1581" s="57" t="s">
        <v>17</v>
      </c>
      <c r="AM1581" s="15"/>
      <c r="AN1581" s="15"/>
      <c r="AO1581" s="15"/>
      <c r="AP1581" s="15"/>
    </row>
    <row r="1582" spans="1:42" s="14" customFormat="1" x14ac:dyDescent="0.35">
      <c r="A1582" s="1" t="s">
        <v>1251</v>
      </c>
      <c r="B1582" s="1" t="s">
        <v>1252</v>
      </c>
      <c r="C1582" s="3"/>
      <c r="D1582" s="1" t="s">
        <v>12</v>
      </c>
      <c r="E1582" s="1" t="s">
        <v>13</v>
      </c>
      <c r="F1582" s="3" t="s">
        <v>57</v>
      </c>
      <c r="G1582" s="1" t="s">
        <v>1253</v>
      </c>
      <c r="H1582" s="60" t="str">
        <f>_xlfn.XLOOKUP(B1582,'[1]Nur des jours'!$B:$B,'[1]Nur des jours'!$H:$H,"")</f>
        <v>NOKIA</v>
      </c>
      <c r="I1582" s="52">
        <v>0</v>
      </c>
      <c r="J1582" s="52">
        <v>0</v>
      </c>
      <c r="K1582" s="52">
        <v>0</v>
      </c>
      <c r="L1582" s="53">
        <v>0</v>
      </c>
      <c r="M1582" s="54" t="s">
        <v>5376</v>
      </c>
      <c r="N1582" s="55"/>
      <c r="O1582" s="16" t="str" cm="1">
        <f t="array" ref="O1582">IFERROR(_xlfn.IFS(
Q1582="MPR ISSUE","PDH",
Q1582="BSS Hardware Issue","BSS",
Q1582="Sites strategiques, MLL, Pylone, etc.","ENVTECH",
Q1582="AKTIVCO DEFAUT GE &amp; POWER Cabinet","AKTIVCO",
Q1582="AKTIVCO Coupure ENEO &amp; Baisse de tension","AKTIVCO GRID ONLY",
Q1582="Coupure ENEO &amp; Baisse de tension","IHS GRID ONLY",
Q1582="Defaut GE &amp; POWER Cabinet","IHS",
Q1582="Sharing","Partners",
Q1582="SIte strategiques &amp; DataCenter","SST &amp; DC",
Q1582="Exclu","Exclu",
Q1582="SAT","SAT",
Q1582="SPARE-ISSUE","SPARE-ISSUE",
Q1582="Fiber CAmtel","TRANS_FO_CAMTEL",
Q1582="Fiber AOF","Fiber AOF",
Q1582="Projet OCM (HUAWEI)","TRAVAUX-HUAWEI",
Q1582="Projet OCM (NOKIA)","TRAVAUX-NOKIA",
Q1582="ACCESS-ISSUE","ACCESS-ISSUE",
Q1582="Projet OCM (ZTE, NOKIA, autres projets)","TRAVAUX OCM",
Q1582="No root CAuse","No root cause",
Q1582="ODU HS","PDH",
Q1582="IP &amp; VLAN","PDH",
Q1582="Warehouse HUAWEI","SPARE-ISSUE",
Q1582="SPARE-HS","SPARE-ISSUE",
Q1582="Power Telco","BSS"
),"")</f>
        <v>No root cause</v>
      </c>
      <c r="P1582" s="22" t="str" cm="1">
        <f t="array" ref="P1582">IFERROR(_xlfn.IFS(
Q1582="MPR ISSUE","TX ISSUE",
Q1582="BSS Hardware Issue","RAN ISSUE",
Q1582="Sites strategiques, MLL, Pylone, etc.","ENVTECH",
Q1582="AKTIVCO DEFAUT GE &amp; POWER Cabinet","POWER ISSUE",
Q1582="AKTIVCO Coupure ENEO &amp; Baisse de tension","POWER ISSUE",
Q1582="Coupure ENEO &amp; Baisse de tension","POWER ISSUE",
Q1582="Defaut GE &amp; POWER Cabinet","POWER ISSUE",
Q1582="Sharing","POWER ISSUE",
Q1582="SIte strategiques &amp; DataCenter","POWER ISSUE",
Q1582="Exclu","Exclu",
Q1582="SAT","TX ISSUE",
Q1582="SPARE-ISSUE","SPARE-ISSUE",
Q1582="Fiber CAmtel","TX ISSUE",
Q1582="Fiber AOF","TX ISSUE",
Q1582="Projet OCM (HUAWEI)","TRAVAUX-HUAWEI",
Q1582="Projet OCM (NOKIA)","TRAVAUX -NOKIA",
Q1582="ACCESS-ISSUE","ACCESS-ISSUE",
Q1582="Projet OCM (ZTE, NOKIA, autres projets)","TRAVAUX OCM",
Q1582="No root CAuse","No root cause",
Q1582="ODU HS","TX ISSUE",
Q1582="IP &amp; VLAN","TX ISSUE",
Q1582="Warehouse HUAWEI","SPARE-ISSUE",
Q1582="SPARE-HS","SPARE-ISSUE",
Q1582="Power Telco","RAN ISSUE"
),"")</f>
        <v>No root cause</v>
      </c>
      <c r="Q1582" s="48" t="s">
        <v>5576</v>
      </c>
      <c r="R1582" s="23" t="str" cm="1">
        <f t="array" ref="R1582">IFERROR(_xlfn.IFS(
Q1582="MPR ISSUE","ACTIVE",
Q1582="BSS Hardware Issue","ACTIVE",
Q1582="Sites strategiques, MLL, Pylone, etc.","PASSIVE",
Q1582="AKTIVCO DEFAUT GE &amp; POWER Cabinet","PASSIVE",
Q1582="AKTIVCO Coupure ENEO &amp; Baisse de tension","PASSIVE",
Q1582="Coupure ENEO &amp; Baisse de tension","PASSIVE",
Q1582="Defaut GE &amp; POWER Cabinet","PASSIVE",
Q1582="Sharing","PASSIVE",
Q1582="SIte strategiques &amp; DataCenter","PASSIVE",
Q1582="Exclu","Exclu",
Q1582="SAT","ACTIVE",
Q1582="SPARE-ISSUE","SPARE-ISSUE",
Q1582="Fiber CAmtel","ACTIVE",
Q1582="Fiber AOF","ACTIVE",
Q1582="Projet OCM (HUAWEI)","PLANNED WORKS",
Q1582="Projet OCM (NOKIA)","PLANNED WORKS",
Q1582="ACCESS-ISSUE","ACCESS-ISSUE",
Q1582="Projet OCM (ZTE, NOKIA, autres projets)","PLANNED WORKS",
Q1582="No root CAuse","No root cause",
Q1582="ODU HS","ACTIVE",
Q1582="IP &amp; VLAN","ACTIVE",
Q1582="Warehouse HUAWEI","SPARE-ISSUE",
Q1582="SPARE-HS","SPARE-ISSUE",
Q1582="Power Telco","ACTIVE"
),"")</f>
        <v>No root cause</v>
      </c>
      <c r="S1582" s="56" t="s">
        <v>17</v>
      </c>
      <c r="T1582" s="7" t="s">
        <v>17</v>
      </c>
      <c r="U1582" s="7" t="s">
        <v>17</v>
      </c>
      <c r="V1582" s="57" t="s">
        <v>17</v>
      </c>
      <c r="W1582" s="57" t="s">
        <v>17</v>
      </c>
      <c r="X1582" s="57" t="s">
        <v>17</v>
      </c>
      <c r="Y1582" s="57" t="s">
        <v>17</v>
      </c>
      <c r="Z1582" s="57" t="s">
        <v>17</v>
      </c>
      <c r="AA1582" s="57" t="s">
        <v>17</v>
      </c>
      <c r="AB1582" s="57"/>
      <c r="AC1582" s="57" t="s">
        <v>17</v>
      </c>
      <c r="AD1582" s="57" t="s">
        <v>17</v>
      </c>
      <c r="AE1582" s="57" t="s">
        <v>17</v>
      </c>
      <c r="AF1582" s="57" t="s">
        <v>17</v>
      </c>
      <c r="AG1582" s="57" t="s">
        <v>17</v>
      </c>
      <c r="AH1582" s="57" t="s">
        <v>17</v>
      </c>
      <c r="AI1582" s="57" t="s">
        <v>17</v>
      </c>
      <c r="AJ1582" s="57" t="s">
        <v>17</v>
      </c>
      <c r="AK1582" s="57" t="s">
        <v>17</v>
      </c>
      <c r="AL1582" s="57" t="s">
        <v>17</v>
      </c>
      <c r="AM1582" s="15"/>
      <c r="AN1582" s="15"/>
      <c r="AO1582" s="15"/>
      <c r="AP1582" s="15"/>
    </row>
    <row r="1583" spans="1:42" s="14" customFormat="1" x14ac:dyDescent="0.35">
      <c r="A1583" s="1" t="s">
        <v>4690</v>
      </c>
      <c r="B1583" s="1" t="s">
        <v>4691</v>
      </c>
      <c r="C1583" s="3"/>
      <c r="D1583" s="1" t="s">
        <v>12</v>
      </c>
      <c r="E1583" s="1" t="s">
        <v>13</v>
      </c>
      <c r="F1583" s="3" t="s">
        <v>104</v>
      </c>
      <c r="G1583" s="1" t="s">
        <v>301</v>
      </c>
      <c r="H1583" s="59" t="str">
        <f>_xlfn.XLOOKUP(B1583,'[1]Nur des jours'!$B:$B,'[1]Nur des jours'!$H:$H,"")</f>
        <v>Huawei</v>
      </c>
      <c r="I1583" s="52">
        <v>0</v>
      </c>
      <c r="J1583" s="52">
        <v>0</v>
      </c>
      <c r="K1583" s="52">
        <v>0</v>
      </c>
      <c r="L1583" s="53">
        <v>0</v>
      </c>
      <c r="M1583" s="54" t="s">
        <v>5374</v>
      </c>
      <c r="N1583" s="55"/>
      <c r="O1583" s="16" t="str" cm="1">
        <f t="array" ref="O1583">IFERROR(_xlfn.IFS(
Q1583="MPR ISSUE","PDH",
Q1583="BSS Hardware Issue","BSS",
Q1583="Sites strategiques, MLL, Pylone, etc.","ENVTECH",
Q1583="AKTIVCO DEFAUT GE &amp; POWER Cabinet","AKTIVCO",
Q1583="AKTIVCO Coupure ENEO &amp; Baisse de tension","AKTIVCO GRID ONLY",
Q1583="Coupure ENEO &amp; Baisse de tension","IHS GRID ONLY",
Q1583="Defaut GE &amp; POWER Cabinet","IHS",
Q1583="Sharing","Partners",
Q1583="SIte strategiques &amp; DataCenter","SST &amp; DC",
Q1583="Exclu","Exclu",
Q1583="SAT","SAT",
Q1583="SPARE-ISSUE","SPARE-ISSUE",
Q1583="Fiber CAmtel","TRANS_FO_CAMTEL",
Q1583="Fiber AOF","Fiber AOF",
Q1583="Projet OCM (HUAWEI)","TRAVAUX-HUAWEI",
Q1583="Projet OCM (NOKIA)","TRAVAUX-NOKIA",
Q1583="ACCESS-ISSUE","ACCESS-ISSUE",
Q1583="Projet OCM (ZTE, NOKIA, autres projets)","TRAVAUX OCM",
Q1583="No root CAuse","No root cause",
Q1583="ODU HS","PDH",
Q1583="IP &amp; VLAN","PDH",
Q1583="Warehouse HUAWEI","SPARE-ISSUE",
Q1583="SPARE-HS","SPARE-ISSUE",
Q1583="Power Telco","BSS"
),"")</f>
        <v>No root cause</v>
      </c>
      <c r="P1583" s="22" t="str" cm="1">
        <f t="array" ref="P1583">IFERROR(_xlfn.IFS(
Q1583="MPR ISSUE","TX ISSUE",
Q1583="BSS Hardware Issue","RAN ISSUE",
Q1583="Sites strategiques, MLL, Pylone, etc.","ENVTECH",
Q1583="AKTIVCO DEFAUT GE &amp; POWER Cabinet","POWER ISSUE",
Q1583="AKTIVCO Coupure ENEO &amp; Baisse de tension","POWER ISSUE",
Q1583="Coupure ENEO &amp; Baisse de tension","POWER ISSUE",
Q1583="Defaut GE &amp; POWER Cabinet","POWER ISSUE",
Q1583="Sharing","POWER ISSUE",
Q1583="SIte strategiques &amp; DataCenter","POWER ISSUE",
Q1583="Exclu","Exclu",
Q1583="SAT","TX ISSUE",
Q1583="SPARE-ISSUE","SPARE-ISSUE",
Q1583="Fiber CAmtel","TX ISSUE",
Q1583="Fiber AOF","TX ISSUE",
Q1583="Projet OCM (HUAWEI)","TRAVAUX-HUAWEI",
Q1583="Projet OCM (NOKIA)","TRAVAUX -NOKIA",
Q1583="ACCESS-ISSUE","ACCESS-ISSUE",
Q1583="Projet OCM (ZTE, NOKIA, autres projets)","TRAVAUX OCM",
Q1583="No root CAuse","No root cause",
Q1583="ODU HS","TX ISSUE",
Q1583="IP &amp; VLAN","TX ISSUE",
Q1583="Warehouse HUAWEI","SPARE-ISSUE",
Q1583="SPARE-HS","SPARE-ISSUE",
Q1583="Power Telco","RAN ISSUE"
),"")</f>
        <v>No root cause</v>
      </c>
      <c r="Q1583" s="48" t="s">
        <v>5576</v>
      </c>
      <c r="R1583" s="23" t="str" cm="1">
        <f t="array" ref="R1583">IFERROR(_xlfn.IFS(
Q1583="MPR ISSUE","ACTIVE",
Q1583="BSS Hardware Issue","ACTIVE",
Q1583="Sites strategiques, MLL, Pylone, etc.","PASSIVE",
Q1583="AKTIVCO DEFAUT GE &amp; POWER Cabinet","PASSIVE",
Q1583="AKTIVCO Coupure ENEO &amp; Baisse de tension","PASSIVE",
Q1583="Coupure ENEO &amp; Baisse de tension","PASSIVE",
Q1583="Defaut GE &amp; POWER Cabinet","PASSIVE",
Q1583="Sharing","PASSIVE",
Q1583="SIte strategiques &amp; DataCenter","PASSIVE",
Q1583="Exclu","Exclu",
Q1583="SAT","ACTIVE",
Q1583="SPARE-ISSUE","SPARE-ISSUE",
Q1583="Fiber CAmtel","ACTIVE",
Q1583="Fiber AOF","ACTIVE",
Q1583="Projet OCM (HUAWEI)","PLANNED WORKS",
Q1583="Projet OCM (NOKIA)","PLANNED WORKS",
Q1583="ACCESS-ISSUE","ACCESS-ISSUE",
Q1583="Projet OCM (ZTE, NOKIA, autres projets)","PLANNED WORKS",
Q1583="No root CAuse","No root cause",
Q1583="ODU HS","ACTIVE",
Q1583="IP &amp; VLAN","ACTIVE",
Q1583="Warehouse HUAWEI","SPARE-ISSUE",
Q1583="SPARE-HS","SPARE-ISSUE",
Q1583="Power Telco","ACTIVE"
),"")</f>
        <v>No root cause</v>
      </c>
      <c r="S1583" s="56" t="s">
        <v>17</v>
      </c>
      <c r="T1583" s="7" t="s">
        <v>17</v>
      </c>
      <c r="U1583" s="7" t="s">
        <v>17</v>
      </c>
      <c r="V1583" s="57"/>
      <c r="W1583" s="57"/>
      <c r="X1583" s="57"/>
      <c r="Y1583" s="57"/>
      <c r="Z1583" s="57"/>
      <c r="AA1583" s="57"/>
      <c r="AB1583" s="57"/>
      <c r="AC1583" s="57" t="s">
        <v>17</v>
      </c>
      <c r="AD1583" s="57" t="s">
        <v>17</v>
      </c>
      <c r="AE1583" s="57" t="s">
        <v>17</v>
      </c>
      <c r="AF1583" s="57" t="s">
        <v>17</v>
      </c>
      <c r="AG1583" s="57" t="s">
        <v>17</v>
      </c>
      <c r="AH1583" s="57" t="s">
        <v>17</v>
      </c>
      <c r="AI1583" s="57" t="s">
        <v>17</v>
      </c>
      <c r="AJ1583" s="57" t="s">
        <v>17</v>
      </c>
      <c r="AK1583" s="57" t="s">
        <v>17</v>
      </c>
      <c r="AL1583" s="57" t="s">
        <v>17</v>
      </c>
      <c r="AM1583" s="15"/>
      <c r="AN1583" s="15"/>
      <c r="AO1583" s="15"/>
      <c r="AP1583" s="15"/>
    </row>
    <row r="1584" spans="1:42" s="14" customFormat="1" x14ac:dyDescent="0.35">
      <c r="A1584" s="1" t="s">
        <v>1805</v>
      </c>
      <c r="B1584" s="1" t="s">
        <v>1806</v>
      </c>
      <c r="C1584" s="3"/>
      <c r="D1584" s="1" t="s">
        <v>12</v>
      </c>
      <c r="E1584" s="1" t="s">
        <v>13</v>
      </c>
      <c r="F1584" s="3" t="s">
        <v>57</v>
      </c>
      <c r="G1584" s="1" t="s">
        <v>1628</v>
      </c>
      <c r="H1584" s="59" t="str">
        <f>_xlfn.XLOOKUP(B1584,'[1]Nur des jours'!$B:$B,'[1]Nur des jours'!$H:$H,"")</f>
        <v>Huawei</v>
      </c>
      <c r="I1584" s="52">
        <v>0</v>
      </c>
      <c r="J1584" s="52">
        <v>0</v>
      </c>
      <c r="K1584" s="52">
        <v>0</v>
      </c>
      <c r="L1584" s="53">
        <v>0</v>
      </c>
      <c r="M1584" s="54" t="s">
        <v>5377</v>
      </c>
      <c r="N1584" s="55"/>
      <c r="O1584" s="16" t="str" cm="1">
        <f t="array" ref="O1584">IFERROR(_xlfn.IFS(
Q1584="MPR ISSUE","PDH",
Q1584="BSS Hardware Issue","BSS",
Q1584="Sites strategiques, MLL, Pylone, etc.","ENVTECH",
Q1584="AKTIVCO DEFAUT GE &amp; POWER Cabinet","AKTIVCO",
Q1584="AKTIVCO Coupure ENEO &amp; Baisse de tension","AKTIVCO GRID ONLY",
Q1584="Coupure ENEO &amp; Baisse de tension","IHS GRID ONLY",
Q1584="Defaut GE &amp; POWER Cabinet","IHS",
Q1584="Sharing","Partners",
Q1584="SIte strategiques &amp; DataCenter","SST &amp; DC",
Q1584="Exclu","Exclu",
Q1584="SAT","SAT",
Q1584="SPARE-ISSUE","SPARE-ISSUE",
Q1584="Fiber CAmtel","TRANS_FO_CAMTEL",
Q1584="Fiber AOF","Fiber AOF",
Q1584="Projet OCM (HUAWEI)","TRAVAUX-HUAWEI",
Q1584="Projet OCM (NOKIA)","TRAVAUX-NOKIA",
Q1584="ACCESS-ISSUE","ACCESS-ISSUE",
Q1584="Projet OCM (ZTE, NOKIA, autres projets)","TRAVAUX OCM",
Q1584="No root CAuse","No root cause",
Q1584="ODU HS","PDH",
Q1584="IP &amp; VLAN","PDH",
Q1584="Warehouse HUAWEI","SPARE-ISSUE",
Q1584="SPARE-HS","SPARE-ISSUE",
Q1584="Power Telco","BSS"
),"")</f>
        <v>No root cause</v>
      </c>
      <c r="P1584" s="22" t="str" cm="1">
        <f t="array" ref="P1584">IFERROR(_xlfn.IFS(
Q1584="MPR ISSUE","TX ISSUE",
Q1584="BSS Hardware Issue","RAN ISSUE",
Q1584="Sites strategiques, MLL, Pylone, etc.","ENVTECH",
Q1584="AKTIVCO DEFAUT GE &amp; POWER Cabinet","POWER ISSUE",
Q1584="AKTIVCO Coupure ENEO &amp; Baisse de tension","POWER ISSUE",
Q1584="Coupure ENEO &amp; Baisse de tension","POWER ISSUE",
Q1584="Defaut GE &amp; POWER Cabinet","POWER ISSUE",
Q1584="Sharing","POWER ISSUE",
Q1584="SIte strategiques &amp; DataCenter","POWER ISSUE",
Q1584="Exclu","Exclu",
Q1584="SAT","TX ISSUE",
Q1584="SPARE-ISSUE","SPARE-ISSUE",
Q1584="Fiber CAmtel","TX ISSUE",
Q1584="Fiber AOF","TX ISSUE",
Q1584="Projet OCM (HUAWEI)","TRAVAUX-HUAWEI",
Q1584="Projet OCM (NOKIA)","TRAVAUX -NOKIA",
Q1584="ACCESS-ISSUE","ACCESS-ISSUE",
Q1584="Projet OCM (ZTE, NOKIA, autres projets)","TRAVAUX OCM",
Q1584="No root CAuse","No root cause",
Q1584="ODU HS","TX ISSUE",
Q1584="IP &amp; VLAN","TX ISSUE",
Q1584="Warehouse HUAWEI","SPARE-ISSUE",
Q1584="SPARE-HS","SPARE-ISSUE",
Q1584="Power Telco","RAN ISSUE"
),"")</f>
        <v>No root cause</v>
      </c>
      <c r="Q1584" s="48" t="s">
        <v>5576</v>
      </c>
      <c r="R1584" s="23" t="str" cm="1">
        <f t="array" ref="R1584">IFERROR(_xlfn.IFS(
Q1584="MPR ISSUE","ACTIVE",
Q1584="BSS Hardware Issue","ACTIVE",
Q1584="Sites strategiques, MLL, Pylone, etc.","PASSIVE",
Q1584="AKTIVCO DEFAUT GE &amp; POWER Cabinet","PASSIVE",
Q1584="AKTIVCO Coupure ENEO &amp; Baisse de tension","PASSIVE",
Q1584="Coupure ENEO &amp; Baisse de tension","PASSIVE",
Q1584="Defaut GE &amp; POWER Cabinet","PASSIVE",
Q1584="Sharing","PASSIVE",
Q1584="SIte strategiques &amp; DataCenter","PASSIVE",
Q1584="Exclu","Exclu",
Q1584="SAT","ACTIVE",
Q1584="SPARE-ISSUE","SPARE-ISSUE",
Q1584="Fiber CAmtel","ACTIVE",
Q1584="Fiber AOF","ACTIVE",
Q1584="Projet OCM (HUAWEI)","PLANNED WORKS",
Q1584="Projet OCM (NOKIA)","PLANNED WORKS",
Q1584="ACCESS-ISSUE","ACCESS-ISSUE",
Q1584="Projet OCM (ZTE, NOKIA, autres projets)","PLANNED WORKS",
Q1584="No root CAuse","No root cause",
Q1584="ODU HS","ACTIVE",
Q1584="IP &amp; VLAN","ACTIVE",
Q1584="Warehouse HUAWEI","SPARE-ISSUE",
Q1584="SPARE-HS","SPARE-ISSUE",
Q1584="Power Telco","ACTIVE"
),"")</f>
        <v>No root cause</v>
      </c>
      <c r="S1584" s="56" t="s">
        <v>17</v>
      </c>
      <c r="T1584" s="7" t="s">
        <v>17</v>
      </c>
      <c r="U1584" s="7" t="s">
        <v>17</v>
      </c>
      <c r="V1584" s="57" t="s">
        <v>17</v>
      </c>
      <c r="W1584" s="57" t="s">
        <v>17</v>
      </c>
      <c r="X1584" s="57" t="s">
        <v>17</v>
      </c>
      <c r="Y1584" s="57" t="s">
        <v>17</v>
      </c>
      <c r="Z1584" s="57" t="s">
        <v>17</v>
      </c>
      <c r="AA1584" s="57" t="s">
        <v>17</v>
      </c>
      <c r="AB1584" s="57"/>
      <c r="AC1584" s="57" t="s">
        <v>17</v>
      </c>
      <c r="AD1584" s="57" t="s">
        <v>17</v>
      </c>
      <c r="AE1584" s="57" t="s">
        <v>17</v>
      </c>
      <c r="AF1584" s="57" t="s">
        <v>17</v>
      </c>
      <c r="AG1584" s="57" t="s">
        <v>17</v>
      </c>
      <c r="AH1584" s="57" t="s">
        <v>17</v>
      </c>
      <c r="AI1584" s="57" t="s">
        <v>17</v>
      </c>
      <c r="AJ1584" s="57" t="s">
        <v>17</v>
      </c>
      <c r="AK1584" s="57" t="s">
        <v>17</v>
      </c>
      <c r="AL1584" s="57" t="s">
        <v>17</v>
      </c>
      <c r="AM1584" s="15"/>
      <c r="AN1584" s="15"/>
      <c r="AO1584" s="15"/>
      <c r="AP1584" s="15"/>
    </row>
    <row r="1585" spans="1:42" s="14" customFormat="1" x14ac:dyDescent="0.35">
      <c r="A1585" s="1" t="s">
        <v>4684</v>
      </c>
      <c r="B1585" s="1" t="s">
        <v>4685</v>
      </c>
      <c r="C1585" s="3"/>
      <c r="D1585" s="1" t="s">
        <v>12</v>
      </c>
      <c r="E1585" s="1" t="s">
        <v>13</v>
      </c>
      <c r="F1585" s="3" t="s">
        <v>104</v>
      </c>
      <c r="G1585" s="1" t="s">
        <v>301</v>
      </c>
      <c r="H1585" s="59" t="str">
        <f>_xlfn.XLOOKUP(B1585,'[1]Nur des jours'!$B:$B,'[1]Nur des jours'!$H:$H,"")</f>
        <v>Huawei</v>
      </c>
      <c r="I1585" s="52">
        <v>0</v>
      </c>
      <c r="J1585" s="52">
        <v>0</v>
      </c>
      <c r="K1585" s="52">
        <v>0</v>
      </c>
      <c r="L1585" s="53">
        <v>0</v>
      </c>
      <c r="M1585" s="54" t="s">
        <v>5374</v>
      </c>
      <c r="N1585" s="55"/>
      <c r="O1585" s="16" t="str" cm="1">
        <f t="array" ref="O1585">IFERROR(_xlfn.IFS(
Q1585="MPR ISSUE","PDH",
Q1585="BSS Hardware Issue","BSS",
Q1585="Sites strategiques, MLL, Pylone, etc.","ENVTECH",
Q1585="AKTIVCO DEFAUT GE &amp; POWER Cabinet","AKTIVCO",
Q1585="AKTIVCO Coupure ENEO &amp; Baisse de tension","AKTIVCO GRID ONLY",
Q1585="Coupure ENEO &amp; Baisse de tension","IHS GRID ONLY",
Q1585="Defaut GE &amp; POWER Cabinet","IHS",
Q1585="Sharing","Partners",
Q1585="SIte strategiques &amp; DataCenter","SST &amp; DC",
Q1585="Exclu","Exclu",
Q1585="SAT","SAT",
Q1585="SPARE-ISSUE","SPARE-ISSUE",
Q1585="Fiber CAmtel","TRANS_FO_CAMTEL",
Q1585="Fiber AOF","Fiber AOF",
Q1585="Projet OCM (HUAWEI)","TRAVAUX-HUAWEI",
Q1585="Projet OCM (NOKIA)","TRAVAUX-NOKIA",
Q1585="ACCESS-ISSUE","ACCESS-ISSUE",
Q1585="Projet OCM (ZTE, NOKIA, autres projets)","TRAVAUX OCM",
Q1585="No root CAuse","No root cause",
Q1585="ODU HS","PDH",
Q1585="IP &amp; VLAN","PDH",
Q1585="Warehouse HUAWEI","SPARE-ISSUE",
Q1585="SPARE-HS","SPARE-ISSUE",
Q1585="Power Telco","BSS"
),"")</f>
        <v>No root cause</v>
      </c>
      <c r="P1585" s="22" t="str" cm="1">
        <f t="array" ref="P1585">IFERROR(_xlfn.IFS(
Q1585="MPR ISSUE","TX ISSUE",
Q1585="BSS Hardware Issue","RAN ISSUE",
Q1585="Sites strategiques, MLL, Pylone, etc.","ENVTECH",
Q1585="AKTIVCO DEFAUT GE &amp; POWER Cabinet","POWER ISSUE",
Q1585="AKTIVCO Coupure ENEO &amp; Baisse de tension","POWER ISSUE",
Q1585="Coupure ENEO &amp; Baisse de tension","POWER ISSUE",
Q1585="Defaut GE &amp; POWER Cabinet","POWER ISSUE",
Q1585="Sharing","POWER ISSUE",
Q1585="SIte strategiques &amp; DataCenter","POWER ISSUE",
Q1585="Exclu","Exclu",
Q1585="SAT","TX ISSUE",
Q1585="SPARE-ISSUE","SPARE-ISSUE",
Q1585="Fiber CAmtel","TX ISSUE",
Q1585="Fiber AOF","TX ISSUE",
Q1585="Projet OCM (HUAWEI)","TRAVAUX-HUAWEI",
Q1585="Projet OCM (NOKIA)","TRAVAUX -NOKIA",
Q1585="ACCESS-ISSUE","ACCESS-ISSUE",
Q1585="Projet OCM (ZTE, NOKIA, autres projets)","TRAVAUX OCM",
Q1585="No root CAuse","No root cause",
Q1585="ODU HS","TX ISSUE",
Q1585="IP &amp; VLAN","TX ISSUE",
Q1585="Warehouse HUAWEI","SPARE-ISSUE",
Q1585="SPARE-HS","SPARE-ISSUE",
Q1585="Power Telco","RAN ISSUE"
),"")</f>
        <v>No root cause</v>
      </c>
      <c r="Q1585" s="48" t="s">
        <v>5576</v>
      </c>
      <c r="R1585" s="23" t="str" cm="1">
        <f t="array" ref="R1585">IFERROR(_xlfn.IFS(
Q1585="MPR ISSUE","ACTIVE",
Q1585="BSS Hardware Issue","ACTIVE",
Q1585="Sites strategiques, MLL, Pylone, etc.","PASSIVE",
Q1585="AKTIVCO DEFAUT GE &amp; POWER Cabinet","PASSIVE",
Q1585="AKTIVCO Coupure ENEO &amp; Baisse de tension","PASSIVE",
Q1585="Coupure ENEO &amp; Baisse de tension","PASSIVE",
Q1585="Defaut GE &amp; POWER Cabinet","PASSIVE",
Q1585="Sharing","PASSIVE",
Q1585="SIte strategiques &amp; DataCenter","PASSIVE",
Q1585="Exclu","Exclu",
Q1585="SAT","ACTIVE",
Q1585="SPARE-ISSUE","SPARE-ISSUE",
Q1585="Fiber CAmtel","ACTIVE",
Q1585="Fiber AOF","ACTIVE",
Q1585="Projet OCM (HUAWEI)","PLANNED WORKS",
Q1585="Projet OCM (NOKIA)","PLANNED WORKS",
Q1585="ACCESS-ISSUE","ACCESS-ISSUE",
Q1585="Projet OCM (ZTE, NOKIA, autres projets)","PLANNED WORKS",
Q1585="No root CAuse","No root cause",
Q1585="ODU HS","ACTIVE",
Q1585="IP &amp; VLAN","ACTIVE",
Q1585="Warehouse HUAWEI","SPARE-ISSUE",
Q1585="SPARE-HS","SPARE-ISSUE",
Q1585="Power Telco","ACTIVE"
),"")</f>
        <v>No root cause</v>
      </c>
      <c r="S1585" s="56" t="s">
        <v>17</v>
      </c>
      <c r="T1585" s="7" t="s">
        <v>17</v>
      </c>
      <c r="U1585" s="7" t="s">
        <v>17</v>
      </c>
      <c r="V1585" s="57"/>
      <c r="W1585" s="57"/>
      <c r="X1585" s="57"/>
      <c r="Y1585" s="57"/>
      <c r="Z1585" s="57"/>
      <c r="AA1585" s="57"/>
      <c r="AB1585" s="57"/>
      <c r="AC1585" s="57" t="s">
        <v>17</v>
      </c>
      <c r="AD1585" s="57" t="s">
        <v>17</v>
      </c>
      <c r="AE1585" s="57" t="s">
        <v>17</v>
      </c>
      <c r="AF1585" s="57" t="s">
        <v>17</v>
      </c>
      <c r="AG1585" s="57" t="s">
        <v>17</v>
      </c>
      <c r="AH1585" s="57" t="s">
        <v>17</v>
      </c>
      <c r="AI1585" s="57" t="s">
        <v>17</v>
      </c>
      <c r="AJ1585" s="57" t="s">
        <v>17</v>
      </c>
      <c r="AK1585" s="57" t="s">
        <v>17</v>
      </c>
      <c r="AL1585" s="57" t="s">
        <v>17</v>
      </c>
      <c r="AM1585" s="15"/>
      <c r="AN1585" s="15"/>
      <c r="AO1585" s="15"/>
      <c r="AP1585" s="15"/>
    </row>
    <row r="1586" spans="1:42" s="14" customFormat="1" x14ac:dyDescent="0.35">
      <c r="A1586" s="1" t="s">
        <v>2481</v>
      </c>
      <c r="B1586" s="1" t="s">
        <v>2482</v>
      </c>
      <c r="C1586" s="3"/>
      <c r="D1586" s="1" t="s">
        <v>12</v>
      </c>
      <c r="E1586" s="1" t="s">
        <v>13</v>
      </c>
      <c r="F1586" s="3" t="s">
        <v>39</v>
      </c>
      <c r="G1586" s="1" t="s">
        <v>40</v>
      </c>
      <c r="H1586" s="51" t="str">
        <f>_xlfn.XLOOKUP(B1586,'[1]Nur des jours'!$B:$B,'[1]Nur des jours'!$H:$H,"")</f>
        <v>ZTE</v>
      </c>
      <c r="I1586" s="52">
        <v>0</v>
      </c>
      <c r="J1586" s="52">
        <v>0</v>
      </c>
      <c r="K1586" s="52">
        <v>0</v>
      </c>
      <c r="L1586" s="53">
        <v>0</v>
      </c>
      <c r="M1586" s="54" t="s">
        <v>5374</v>
      </c>
      <c r="N1586" s="55"/>
      <c r="O1586" s="16" t="str" cm="1">
        <f t="array" ref="O1586">IFERROR(_xlfn.IFS(
Q1586="MPR ISSUE","PDH",
Q1586="BSS Hardware Issue","BSS",
Q1586="Sites strategiques, MLL, Pylone, etc.","ENVTECH",
Q1586="AKTIVCO DEFAUT GE &amp; POWER Cabinet","AKTIVCO",
Q1586="AKTIVCO Coupure ENEO &amp; Baisse de tension","AKTIVCO GRID ONLY",
Q1586="Coupure ENEO &amp; Baisse de tension","IHS GRID ONLY",
Q1586="Defaut GE &amp; POWER Cabinet","IHS",
Q1586="Sharing","Partners",
Q1586="SIte strategiques &amp; DataCenter","SST &amp; DC",
Q1586="Exclu","Exclu",
Q1586="SAT","SAT",
Q1586="SPARE-ISSUE","SPARE-ISSUE",
Q1586="Fiber CAmtel","TRANS_FO_CAMTEL",
Q1586="Fiber AOF","Fiber AOF",
Q1586="Projet OCM (HUAWEI)","TRAVAUX-HUAWEI",
Q1586="Projet OCM (NOKIA)","TRAVAUX-NOKIA",
Q1586="ACCESS-ISSUE","ACCESS-ISSUE",
Q1586="Projet OCM (ZTE, NOKIA, autres projets)","TRAVAUX OCM",
Q1586="No root CAuse","No root cause",
Q1586="ODU HS","PDH",
Q1586="IP &amp; VLAN","PDH",
Q1586="Warehouse HUAWEI","SPARE-ISSUE",
Q1586="SPARE-HS","SPARE-ISSUE",
Q1586="Power Telco","BSS"
),"")</f>
        <v>No root cause</v>
      </c>
      <c r="P1586" s="22" t="str" cm="1">
        <f t="array" ref="P1586">IFERROR(_xlfn.IFS(
Q1586="MPR ISSUE","TX ISSUE",
Q1586="BSS Hardware Issue","RAN ISSUE",
Q1586="Sites strategiques, MLL, Pylone, etc.","ENVTECH",
Q1586="AKTIVCO DEFAUT GE &amp; POWER Cabinet","POWER ISSUE",
Q1586="AKTIVCO Coupure ENEO &amp; Baisse de tension","POWER ISSUE",
Q1586="Coupure ENEO &amp; Baisse de tension","POWER ISSUE",
Q1586="Defaut GE &amp; POWER Cabinet","POWER ISSUE",
Q1586="Sharing","POWER ISSUE",
Q1586="SIte strategiques &amp; DataCenter","POWER ISSUE",
Q1586="Exclu","Exclu",
Q1586="SAT","TX ISSUE",
Q1586="SPARE-ISSUE","SPARE-ISSUE",
Q1586="Fiber CAmtel","TX ISSUE",
Q1586="Fiber AOF","TX ISSUE",
Q1586="Projet OCM (HUAWEI)","TRAVAUX-HUAWEI",
Q1586="Projet OCM (NOKIA)","TRAVAUX -NOKIA",
Q1586="ACCESS-ISSUE","ACCESS-ISSUE",
Q1586="Projet OCM (ZTE, NOKIA, autres projets)","TRAVAUX OCM",
Q1586="No root CAuse","No root cause",
Q1586="ODU HS","TX ISSUE",
Q1586="IP &amp; VLAN","TX ISSUE",
Q1586="Warehouse HUAWEI","SPARE-ISSUE",
Q1586="SPARE-HS","SPARE-ISSUE",
Q1586="Power Telco","RAN ISSUE"
),"")</f>
        <v>No root cause</v>
      </c>
      <c r="Q1586" s="48" t="s">
        <v>5576</v>
      </c>
      <c r="R1586" s="23" t="str" cm="1">
        <f t="array" ref="R1586">IFERROR(_xlfn.IFS(
Q1586="MPR ISSUE","ACTIVE",
Q1586="BSS Hardware Issue","ACTIVE",
Q1586="Sites strategiques, MLL, Pylone, etc.","PASSIVE",
Q1586="AKTIVCO DEFAUT GE &amp; POWER Cabinet","PASSIVE",
Q1586="AKTIVCO Coupure ENEO &amp; Baisse de tension","PASSIVE",
Q1586="Coupure ENEO &amp; Baisse de tension","PASSIVE",
Q1586="Defaut GE &amp; POWER Cabinet","PASSIVE",
Q1586="Sharing","PASSIVE",
Q1586="SIte strategiques &amp; DataCenter","PASSIVE",
Q1586="Exclu","Exclu",
Q1586="SAT","ACTIVE",
Q1586="SPARE-ISSUE","SPARE-ISSUE",
Q1586="Fiber CAmtel","ACTIVE",
Q1586="Fiber AOF","ACTIVE",
Q1586="Projet OCM (HUAWEI)","PLANNED WORKS",
Q1586="Projet OCM (NOKIA)","PLANNED WORKS",
Q1586="ACCESS-ISSUE","ACCESS-ISSUE",
Q1586="Projet OCM (ZTE, NOKIA, autres projets)","PLANNED WORKS",
Q1586="No root CAuse","No root cause",
Q1586="ODU HS","ACTIVE",
Q1586="IP &amp; VLAN","ACTIVE",
Q1586="Warehouse HUAWEI","SPARE-ISSUE",
Q1586="SPARE-HS","SPARE-ISSUE",
Q1586="Power Telco","ACTIVE"
),"")</f>
        <v>No root cause</v>
      </c>
      <c r="S1586" s="56" t="s">
        <v>17</v>
      </c>
      <c r="T1586" s="7" t="s">
        <v>17</v>
      </c>
      <c r="U1586" s="7" t="s">
        <v>17</v>
      </c>
      <c r="V1586" s="57" t="s">
        <v>17</v>
      </c>
      <c r="W1586" s="57" t="s">
        <v>17</v>
      </c>
      <c r="X1586" s="57" t="s">
        <v>17</v>
      </c>
      <c r="Y1586" s="57" t="s">
        <v>17</v>
      </c>
      <c r="Z1586" s="57" t="s">
        <v>17</v>
      </c>
      <c r="AA1586" s="57" t="s">
        <v>17</v>
      </c>
      <c r="AB1586" s="57"/>
      <c r="AC1586" s="57" t="s">
        <v>17</v>
      </c>
      <c r="AD1586" s="57" t="s">
        <v>17</v>
      </c>
      <c r="AE1586" s="57" t="s">
        <v>17</v>
      </c>
      <c r="AF1586" s="57" t="s">
        <v>17</v>
      </c>
      <c r="AG1586" s="57" t="s">
        <v>17</v>
      </c>
      <c r="AH1586" s="57" t="s">
        <v>17</v>
      </c>
      <c r="AI1586" s="57" t="s">
        <v>17</v>
      </c>
      <c r="AJ1586" s="57" t="s">
        <v>17</v>
      </c>
      <c r="AK1586" s="57" t="s">
        <v>17</v>
      </c>
      <c r="AL1586" s="57" t="s">
        <v>17</v>
      </c>
      <c r="AM1586" s="15"/>
      <c r="AN1586" s="15"/>
      <c r="AO1586" s="15"/>
      <c r="AP1586" s="15"/>
    </row>
    <row r="1587" spans="1:42" s="14" customFormat="1" x14ac:dyDescent="0.35">
      <c r="A1587" s="1" t="s">
        <v>496</v>
      </c>
      <c r="B1587" s="1" t="s">
        <v>497</v>
      </c>
      <c r="C1587" s="3"/>
      <c r="D1587" s="1" t="s">
        <v>12</v>
      </c>
      <c r="E1587" s="1" t="s">
        <v>13</v>
      </c>
      <c r="F1587" s="3" t="s">
        <v>33</v>
      </c>
      <c r="G1587" s="1" t="s">
        <v>34</v>
      </c>
      <c r="H1587" s="51" t="str">
        <f>_xlfn.XLOOKUP(B1587,'[1]Nur des jours'!$B:$B,'[1]Nur des jours'!$H:$H,"")</f>
        <v>ZTE</v>
      </c>
      <c r="I1587" s="52">
        <v>0</v>
      </c>
      <c r="J1587" s="52">
        <v>0</v>
      </c>
      <c r="K1587" s="52">
        <v>0</v>
      </c>
      <c r="L1587" s="53">
        <v>0</v>
      </c>
      <c r="M1587" s="54" t="s">
        <v>5374</v>
      </c>
      <c r="N1587" s="55"/>
      <c r="O1587" s="16" t="str" cm="1">
        <f t="array" ref="O1587">IFERROR(_xlfn.IFS(
Q1587="MPR ISSUE","PDH",
Q1587="BSS Hardware Issue","BSS",
Q1587="Sites strategiques, MLL, Pylone, etc.","ENVTECH",
Q1587="AKTIVCO DEFAUT GE &amp; POWER Cabinet","AKTIVCO",
Q1587="AKTIVCO Coupure ENEO &amp; Baisse de tension","AKTIVCO GRID ONLY",
Q1587="Coupure ENEO &amp; Baisse de tension","IHS GRID ONLY",
Q1587="Defaut GE &amp; POWER Cabinet","IHS",
Q1587="Sharing","Partners",
Q1587="SIte strategiques &amp; DataCenter","SST &amp; DC",
Q1587="Exclu","Exclu",
Q1587="SAT","SAT",
Q1587="SPARE-ISSUE","SPARE-ISSUE",
Q1587="Fiber CAmtel","TRANS_FO_CAMTEL",
Q1587="Fiber AOF","Fiber AOF",
Q1587="Projet OCM (HUAWEI)","TRAVAUX-HUAWEI",
Q1587="Projet OCM (NOKIA)","TRAVAUX-NOKIA",
Q1587="ACCESS-ISSUE","ACCESS-ISSUE",
Q1587="Projet OCM (ZTE, NOKIA, autres projets)","TRAVAUX OCM",
Q1587="No root CAuse","No root cause",
Q1587="ODU HS","PDH",
Q1587="IP &amp; VLAN","PDH",
Q1587="Warehouse HUAWEI","SPARE-ISSUE",
Q1587="SPARE-HS","SPARE-ISSUE",
Q1587="Power Telco","BSS"
),"")</f>
        <v>No root cause</v>
      </c>
      <c r="P1587" s="22" t="str" cm="1">
        <f t="array" ref="P1587">IFERROR(_xlfn.IFS(
Q1587="MPR ISSUE","TX ISSUE",
Q1587="BSS Hardware Issue","RAN ISSUE",
Q1587="Sites strategiques, MLL, Pylone, etc.","ENVTECH",
Q1587="AKTIVCO DEFAUT GE &amp; POWER Cabinet","POWER ISSUE",
Q1587="AKTIVCO Coupure ENEO &amp; Baisse de tension","POWER ISSUE",
Q1587="Coupure ENEO &amp; Baisse de tension","POWER ISSUE",
Q1587="Defaut GE &amp; POWER Cabinet","POWER ISSUE",
Q1587="Sharing","POWER ISSUE",
Q1587="SIte strategiques &amp; DataCenter","POWER ISSUE",
Q1587="Exclu","Exclu",
Q1587="SAT","TX ISSUE",
Q1587="SPARE-ISSUE","SPARE-ISSUE",
Q1587="Fiber CAmtel","TX ISSUE",
Q1587="Fiber AOF","TX ISSUE",
Q1587="Projet OCM (HUAWEI)","TRAVAUX-HUAWEI",
Q1587="Projet OCM (NOKIA)","TRAVAUX -NOKIA",
Q1587="ACCESS-ISSUE","ACCESS-ISSUE",
Q1587="Projet OCM (ZTE, NOKIA, autres projets)","TRAVAUX OCM",
Q1587="No root CAuse","No root cause",
Q1587="ODU HS","TX ISSUE",
Q1587="IP &amp; VLAN","TX ISSUE",
Q1587="Warehouse HUAWEI","SPARE-ISSUE",
Q1587="SPARE-HS","SPARE-ISSUE",
Q1587="Power Telco","RAN ISSUE"
),"")</f>
        <v>No root cause</v>
      </c>
      <c r="Q1587" s="48" t="s">
        <v>5576</v>
      </c>
      <c r="R1587" s="23" t="str" cm="1">
        <f t="array" ref="R1587">IFERROR(_xlfn.IFS(
Q1587="MPR ISSUE","ACTIVE",
Q1587="BSS Hardware Issue","ACTIVE",
Q1587="Sites strategiques, MLL, Pylone, etc.","PASSIVE",
Q1587="AKTIVCO DEFAUT GE &amp; POWER Cabinet","PASSIVE",
Q1587="AKTIVCO Coupure ENEO &amp; Baisse de tension","PASSIVE",
Q1587="Coupure ENEO &amp; Baisse de tension","PASSIVE",
Q1587="Defaut GE &amp; POWER Cabinet","PASSIVE",
Q1587="Sharing","PASSIVE",
Q1587="SIte strategiques &amp; DataCenter","PASSIVE",
Q1587="Exclu","Exclu",
Q1587="SAT","ACTIVE",
Q1587="SPARE-ISSUE","SPARE-ISSUE",
Q1587="Fiber CAmtel","ACTIVE",
Q1587="Fiber AOF","ACTIVE",
Q1587="Projet OCM (HUAWEI)","PLANNED WORKS",
Q1587="Projet OCM (NOKIA)","PLANNED WORKS",
Q1587="ACCESS-ISSUE","ACCESS-ISSUE",
Q1587="Projet OCM (ZTE, NOKIA, autres projets)","PLANNED WORKS",
Q1587="No root CAuse","No root cause",
Q1587="ODU HS","ACTIVE",
Q1587="IP &amp; VLAN","ACTIVE",
Q1587="Warehouse HUAWEI","SPARE-ISSUE",
Q1587="SPARE-HS","SPARE-ISSUE",
Q1587="Power Telco","ACTIVE"
),"")</f>
        <v>No root cause</v>
      </c>
      <c r="S1587" s="56" t="s">
        <v>17</v>
      </c>
      <c r="T1587" s="7" t="s">
        <v>17</v>
      </c>
      <c r="U1587" s="7" t="s">
        <v>17</v>
      </c>
      <c r="V1587" s="57" t="s">
        <v>17</v>
      </c>
      <c r="W1587" s="57" t="s">
        <v>17</v>
      </c>
      <c r="X1587" s="57" t="s">
        <v>17</v>
      </c>
      <c r="Y1587" s="57" t="s">
        <v>17</v>
      </c>
      <c r="Z1587" s="57" t="s">
        <v>17</v>
      </c>
      <c r="AA1587" s="57" t="s">
        <v>17</v>
      </c>
      <c r="AB1587" s="57"/>
      <c r="AC1587" s="57" t="s">
        <v>17</v>
      </c>
      <c r="AD1587" s="57" t="s">
        <v>17</v>
      </c>
      <c r="AE1587" s="57" t="s">
        <v>17</v>
      </c>
      <c r="AF1587" s="57" t="s">
        <v>17</v>
      </c>
      <c r="AG1587" s="57" t="s">
        <v>17</v>
      </c>
      <c r="AH1587" s="57" t="s">
        <v>17</v>
      </c>
      <c r="AI1587" s="57" t="s">
        <v>17</v>
      </c>
      <c r="AJ1587" s="57" t="s">
        <v>17</v>
      </c>
      <c r="AK1587" s="57" t="s">
        <v>17</v>
      </c>
      <c r="AL1587" s="57" t="s">
        <v>17</v>
      </c>
      <c r="AM1587" s="15"/>
      <c r="AN1587" s="15"/>
      <c r="AO1587" s="15"/>
      <c r="AP1587" s="15"/>
    </row>
    <row r="1588" spans="1:42" s="14" customFormat="1" ht="18" customHeight="1" x14ac:dyDescent="0.35">
      <c r="A1588" s="1" t="s">
        <v>605</v>
      </c>
      <c r="B1588" s="1" t="s">
        <v>606</v>
      </c>
      <c r="C1588" s="3"/>
      <c r="D1588" s="1" t="s">
        <v>12</v>
      </c>
      <c r="E1588" s="1" t="s">
        <v>13</v>
      </c>
      <c r="F1588" s="3" t="s">
        <v>57</v>
      </c>
      <c r="G1588" s="1" t="s">
        <v>86</v>
      </c>
      <c r="H1588" s="59" t="str">
        <f>_xlfn.XLOOKUP(B1588,'[1]Nur des jours'!$B:$B,'[1]Nur des jours'!$H:$H,"")</f>
        <v>Huawei</v>
      </c>
      <c r="I1588" s="52">
        <v>0</v>
      </c>
      <c r="J1588" s="52">
        <v>0</v>
      </c>
      <c r="K1588" s="52">
        <v>0</v>
      </c>
      <c r="L1588" s="53">
        <v>0</v>
      </c>
      <c r="M1588" s="54" t="s">
        <v>5374</v>
      </c>
      <c r="N1588" s="55"/>
      <c r="O1588" s="16" t="str" cm="1">
        <f t="array" ref="O1588">IFERROR(_xlfn.IFS(
Q1588="MPR ISSUE","PDH",
Q1588="BSS Hardware Issue","BSS",
Q1588="Sites strategiques, MLL, Pylone, etc.","ENVTECH",
Q1588="AKTIVCO DEFAUT GE &amp; POWER Cabinet","AKTIVCO",
Q1588="AKTIVCO Coupure ENEO &amp; Baisse de tension","AKTIVCO GRID ONLY",
Q1588="Coupure ENEO &amp; Baisse de tension","IHS GRID ONLY",
Q1588="Defaut GE &amp; POWER Cabinet","IHS",
Q1588="Sharing","Partners",
Q1588="SIte strategiques &amp; DataCenter","SST &amp; DC",
Q1588="Exclu","Exclu",
Q1588="SAT","SAT",
Q1588="SPARE-ISSUE","SPARE-ISSUE",
Q1588="Fiber CAmtel","TRANS_FO_CAMTEL",
Q1588="Fiber AOF","Fiber AOF",
Q1588="Projet OCM (HUAWEI)","TRAVAUX-HUAWEI",
Q1588="Projet OCM (NOKIA)","TRAVAUX-NOKIA",
Q1588="ACCESS-ISSUE","ACCESS-ISSUE",
Q1588="Projet OCM (ZTE, NOKIA, autres projets)","TRAVAUX OCM",
Q1588="No root CAuse","No root cause",
Q1588="ODU HS","PDH",
Q1588="IP &amp; VLAN","PDH",
Q1588="Warehouse HUAWEI","SPARE-ISSUE",
Q1588="SPARE-HS","SPARE-ISSUE",
Q1588="Power Telco","BSS"
),"")</f>
        <v>No root cause</v>
      </c>
      <c r="P1588" s="22" t="str" cm="1">
        <f t="array" ref="P1588">IFERROR(_xlfn.IFS(
Q1588="MPR ISSUE","TX ISSUE",
Q1588="BSS Hardware Issue","RAN ISSUE",
Q1588="Sites strategiques, MLL, Pylone, etc.","ENVTECH",
Q1588="AKTIVCO DEFAUT GE &amp; POWER Cabinet","POWER ISSUE",
Q1588="AKTIVCO Coupure ENEO &amp; Baisse de tension","POWER ISSUE",
Q1588="Coupure ENEO &amp; Baisse de tension","POWER ISSUE",
Q1588="Defaut GE &amp; POWER Cabinet","POWER ISSUE",
Q1588="Sharing","POWER ISSUE",
Q1588="SIte strategiques &amp; DataCenter","POWER ISSUE",
Q1588="Exclu","Exclu",
Q1588="SAT","TX ISSUE",
Q1588="SPARE-ISSUE","SPARE-ISSUE",
Q1588="Fiber CAmtel","TX ISSUE",
Q1588="Fiber AOF","TX ISSUE",
Q1588="Projet OCM (HUAWEI)","TRAVAUX-HUAWEI",
Q1588="Projet OCM (NOKIA)","TRAVAUX -NOKIA",
Q1588="ACCESS-ISSUE","ACCESS-ISSUE",
Q1588="Projet OCM (ZTE, NOKIA, autres projets)","TRAVAUX OCM",
Q1588="No root CAuse","No root cause",
Q1588="ODU HS","TX ISSUE",
Q1588="IP &amp; VLAN","TX ISSUE",
Q1588="Warehouse HUAWEI","SPARE-ISSUE",
Q1588="SPARE-HS","SPARE-ISSUE",
Q1588="Power Telco","RAN ISSUE"
),"")</f>
        <v>No root cause</v>
      </c>
      <c r="Q1588" s="48" t="s">
        <v>5576</v>
      </c>
      <c r="R1588" s="23" t="str" cm="1">
        <f t="array" ref="R1588">IFERROR(_xlfn.IFS(
Q1588="MPR ISSUE","ACTIVE",
Q1588="BSS Hardware Issue","ACTIVE",
Q1588="Sites strategiques, MLL, Pylone, etc.","PASSIVE",
Q1588="AKTIVCO DEFAUT GE &amp; POWER Cabinet","PASSIVE",
Q1588="AKTIVCO Coupure ENEO &amp; Baisse de tension","PASSIVE",
Q1588="Coupure ENEO &amp; Baisse de tension","PASSIVE",
Q1588="Defaut GE &amp; POWER Cabinet","PASSIVE",
Q1588="Sharing","PASSIVE",
Q1588="SIte strategiques &amp; DataCenter","PASSIVE",
Q1588="Exclu","Exclu",
Q1588="SAT","ACTIVE",
Q1588="SPARE-ISSUE","SPARE-ISSUE",
Q1588="Fiber CAmtel","ACTIVE",
Q1588="Fiber AOF","ACTIVE",
Q1588="Projet OCM (HUAWEI)","PLANNED WORKS",
Q1588="Projet OCM (NOKIA)","PLANNED WORKS",
Q1588="ACCESS-ISSUE","ACCESS-ISSUE",
Q1588="Projet OCM (ZTE, NOKIA, autres projets)","PLANNED WORKS",
Q1588="No root CAuse","No root cause",
Q1588="ODU HS","ACTIVE",
Q1588="IP &amp; VLAN","ACTIVE",
Q1588="Warehouse HUAWEI","SPARE-ISSUE",
Q1588="SPARE-HS","SPARE-ISSUE",
Q1588="Power Telco","ACTIVE"
),"")</f>
        <v>No root cause</v>
      </c>
      <c r="S1588" s="56" t="s">
        <v>17</v>
      </c>
      <c r="T1588" s="7" t="s">
        <v>17</v>
      </c>
      <c r="U1588" s="7" t="s">
        <v>17</v>
      </c>
      <c r="V1588" s="57" t="s">
        <v>17</v>
      </c>
      <c r="W1588" s="57" t="s">
        <v>17</v>
      </c>
      <c r="X1588" s="57" t="s">
        <v>17</v>
      </c>
      <c r="Y1588" s="57" t="s">
        <v>17</v>
      </c>
      <c r="Z1588" s="57" t="s">
        <v>17</v>
      </c>
      <c r="AA1588" s="57" t="s">
        <v>17</v>
      </c>
      <c r="AB1588" s="57"/>
      <c r="AC1588" s="57" t="s">
        <v>17</v>
      </c>
      <c r="AD1588" s="57" t="s">
        <v>17</v>
      </c>
      <c r="AE1588" s="57" t="s">
        <v>17</v>
      </c>
      <c r="AF1588" s="57" t="s">
        <v>17</v>
      </c>
      <c r="AG1588" s="57" t="s">
        <v>17</v>
      </c>
      <c r="AH1588" s="57" t="s">
        <v>17</v>
      </c>
      <c r="AI1588" s="57" t="s">
        <v>17</v>
      </c>
      <c r="AJ1588" s="57" t="s">
        <v>17</v>
      </c>
      <c r="AK1588" s="57" t="s">
        <v>17</v>
      </c>
      <c r="AL1588" s="57" t="s">
        <v>17</v>
      </c>
      <c r="AM1588" s="15"/>
      <c r="AN1588" s="15"/>
      <c r="AO1588" s="15"/>
      <c r="AP1588" s="15"/>
    </row>
    <row r="1589" spans="1:42" s="14" customFormat="1" x14ac:dyDescent="0.35">
      <c r="A1589" s="1" t="s">
        <v>4907</v>
      </c>
      <c r="B1589" s="1" t="s">
        <v>4908</v>
      </c>
      <c r="C1589" s="3"/>
      <c r="D1589" s="1" t="s">
        <v>12</v>
      </c>
      <c r="E1589" s="1" t="s">
        <v>13</v>
      </c>
      <c r="F1589" s="3" t="s">
        <v>33</v>
      </c>
      <c r="G1589" s="1" t="s">
        <v>34</v>
      </c>
      <c r="H1589" s="51" t="str">
        <f>_xlfn.XLOOKUP(B1589,'[1]Nur des jours'!$B:$B,'[1]Nur des jours'!$H:$H,"")</f>
        <v>ZTE</v>
      </c>
      <c r="I1589" s="52">
        <v>0</v>
      </c>
      <c r="J1589" s="52">
        <v>0</v>
      </c>
      <c r="K1589" s="52">
        <v>0</v>
      </c>
      <c r="L1589" s="53">
        <v>0</v>
      </c>
      <c r="M1589" s="54" t="s">
        <v>5374</v>
      </c>
      <c r="N1589" s="55"/>
      <c r="O1589" s="16" t="str" cm="1">
        <f t="array" ref="O1589">IFERROR(_xlfn.IFS(
Q1589="MPR ISSUE","PDH",
Q1589="BSS Hardware Issue","BSS",
Q1589="Sites strategiques, MLL, Pylone, etc.","ENVTECH",
Q1589="AKTIVCO DEFAUT GE &amp; POWER Cabinet","AKTIVCO",
Q1589="AKTIVCO Coupure ENEO &amp; Baisse de tension","AKTIVCO GRID ONLY",
Q1589="Coupure ENEO &amp; Baisse de tension","IHS GRID ONLY",
Q1589="Defaut GE &amp; POWER Cabinet","IHS",
Q1589="Sharing","Partners",
Q1589="SIte strategiques &amp; DataCenter","SST &amp; DC",
Q1589="Exclu","Exclu",
Q1589="SAT","SAT",
Q1589="SPARE-ISSUE","SPARE-ISSUE",
Q1589="Fiber CAmtel","TRANS_FO_CAMTEL",
Q1589="Fiber AOF","Fiber AOF",
Q1589="Projet OCM (HUAWEI)","TRAVAUX-HUAWEI",
Q1589="Projet OCM (NOKIA)","TRAVAUX-NOKIA",
Q1589="ACCESS-ISSUE","ACCESS-ISSUE",
Q1589="Projet OCM (ZTE, NOKIA, autres projets)","TRAVAUX OCM",
Q1589="No root CAuse","No root cause",
Q1589="ODU HS","PDH",
Q1589="IP &amp; VLAN","PDH",
Q1589="Warehouse HUAWEI","SPARE-ISSUE",
Q1589="SPARE-HS","SPARE-ISSUE",
Q1589="Power Telco","BSS"
),"")</f>
        <v>No root cause</v>
      </c>
      <c r="P1589" s="22" t="str" cm="1">
        <f t="array" ref="P1589">IFERROR(_xlfn.IFS(
Q1589="MPR ISSUE","TX ISSUE",
Q1589="BSS Hardware Issue","RAN ISSUE",
Q1589="Sites strategiques, MLL, Pylone, etc.","ENVTECH",
Q1589="AKTIVCO DEFAUT GE &amp; POWER Cabinet","POWER ISSUE",
Q1589="AKTIVCO Coupure ENEO &amp; Baisse de tension","POWER ISSUE",
Q1589="Coupure ENEO &amp; Baisse de tension","POWER ISSUE",
Q1589="Defaut GE &amp; POWER Cabinet","POWER ISSUE",
Q1589="Sharing","POWER ISSUE",
Q1589="SIte strategiques &amp; DataCenter","POWER ISSUE",
Q1589="Exclu","Exclu",
Q1589="SAT","TX ISSUE",
Q1589="SPARE-ISSUE","SPARE-ISSUE",
Q1589="Fiber CAmtel","TX ISSUE",
Q1589="Fiber AOF","TX ISSUE",
Q1589="Projet OCM (HUAWEI)","TRAVAUX-HUAWEI",
Q1589="Projet OCM (NOKIA)","TRAVAUX -NOKIA",
Q1589="ACCESS-ISSUE","ACCESS-ISSUE",
Q1589="Projet OCM (ZTE, NOKIA, autres projets)","TRAVAUX OCM",
Q1589="No root CAuse","No root cause",
Q1589="ODU HS","TX ISSUE",
Q1589="IP &amp; VLAN","TX ISSUE",
Q1589="Warehouse HUAWEI","SPARE-ISSUE",
Q1589="SPARE-HS","SPARE-ISSUE",
Q1589="Power Telco","RAN ISSUE"
),"")</f>
        <v>No root cause</v>
      </c>
      <c r="Q1589" s="48" t="s">
        <v>5576</v>
      </c>
      <c r="R1589" s="23" t="str" cm="1">
        <f t="array" ref="R1589">IFERROR(_xlfn.IFS(
Q1589="MPR ISSUE","ACTIVE",
Q1589="BSS Hardware Issue","ACTIVE",
Q1589="Sites strategiques, MLL, Pylone, etc.","PASSIVE",
Q1589="AKTIVCO DEFAUT GE &amp; POWER Cabinet","PASSIVE",
Q1589="AKTIVCO Coupure ENEO &amp; Baisse de tension","PASSIVE",
Q1589="Coupure ENEO &amp; Baisse de tension","PASSIVE",
Q1589="Defaut GE &amp; POWER Cabinet","PASSIVE",
Q1589="Sharing","PASSIVE",
Q1589="SIte strategiques &amp; DataCenter","PASSIVE",
Q1589="Exclu","Exclu",
Q1589="SAT","ACTIVE",
Q1589="SPARE-ISSUE","SPARE-ISSUE",
Q1589="Fiber CAmtel","ACTIVE",
Q1589="Fiber AOF","ACTIVE",
Q1589="Projet OCM (HUAWEI)","PLANNED WORKS",
Q1589="Projet OCM (NOKIA)","PLANNED WORKS",
Q1589="ACCESS-ISSUE","ACCESS-ISSUE",
Q1589="Projet OCM (ZTE, NOKIA, autres projets)","PLANNED WORKS",
Q1589="No root CAuse","No root cause",
Q1589="ODU HS","ACTIVE",
Q1589="IP &amp; VLAN","ACTIVE",
Q1589="Warehouse HUAWEI","SPARE-ISSUE",
Q1589="SPARE-HS","SPARE-ISSUE",
Q1589="Power Telco","ACTIVE"
),"")</f>
        <v>No root cause</v>
      </c>
      <c r="S1589" s="56" t="s">
        <v>17</v>
      </c>
      <c r="T1589" s="7" t="s">
        <v>17</v>
      </c>
      <c r="U1589" s="7" t="s">
        <v>17</v>
      </c>
      <c r="V1589" s="57" t="s">
        <v>17</v>
      </c>
      <c r="W1589" s="57" t="s">
        <v>17</v>
      </c>
      <c r="X1589" s="57" t="s">
        <v>17</v>
      </c>
      <c r="Y1589" s="57" t="s">
        <v>17</v>
      </c>
      <c r="Z1589" s="57" t="s">
        <v>17</v>
      </c>
      <c r="AA1589" s="57" t="s">
        <v>17</v>
      </c>
      <c r="AB1589" s="57"/>
      <c r="AC1589" s="57" t="s">
        <v>17</v>
      </c>
      <c r="AD1589" s="57" t="s">
        <v>17</v>
      </c>
      <c r="AE1589" s="57" t="s">
        <v>17</v>
      </c>
      <c r="AF1589" s="57" t="s">
        <v>17</v>
      </c>
      <c r="AG1589" s="57" t="s">
        <v>17</v>
      </c>
      <c r="AH1589" s="57" t="s">
        <v>17</v>
      </c>
      <c r="AI1589" s="57" t="s">
        <v>17</v>
      </c>
      <c r="AJ1589" s="57" t="s">
        <v>17</v>
      </c>
      <c r="AK1589" s="57" t="s">
        <v>17</v>
      </c>
      <c r="AL1589" s="57" t="s">
        <v>17</v>
      </c>
      <c r="AM1589" s="15"/>
      <c r="AN1589" s="15"/>
      <c r="AO1589" s="15"/>
      <c r="AP1589" s="15"/>
    </row>
    <row r="1590" spans="1:42" s="14" customFormat="1" x14ac:dyDescent="0.35">
      <c r="A1590" s="1" t="s">
        <v>4221</v>
      </c>
      <c r="B1590" s="1" t="s">
        <v>4222</v>
      </c>
      <c r="C1590" s="3"/>
      <c r="D1590" s="1" t="s">
        <v>12</v>
      </c>
      <c r="E1590" s="1" t="s">
        <v>13</v>
      </c>
      <c r="F1590" s="3" t="s">
        <v>104</v>
      </c>
      <c r="G1590" s="1" t="s">
        <v>301</v>
      </c>
      <c r="H1590" s="59" t="str">
        <f>_xlfn.XLOOKUP(B1590,'[1]Nur des jours'!$B:$B,'[1]Nur des jours'!$H:$H,"")</f>
        <v>Huawei</v>
      </c>
      <c r="I1590" s="52">
        <v>0</v>
      </c>
      <c r="J1590" s="52">
        <v>0</v>
      </c>
      <c r="K1590" s="52">
        <v>0</v>
      </c>
      <c r="L1590" s="53">
        <v>0</v>
      </c>
      <c r="M1590" s="54" t="s">
        <v>5374</v>
      </c>
      <c r="N1590" s="55"/>
      <c r="O1590" s="16" t="str" cm="1">
        <f t="array" ref="O1590">IFERROR(_xlfn.IFS(
Q1590="MPR ISSUE","PDH",
Q1590="BSS Hardware Issue","BSS",
Q1590="Sites strategiques, MLL, Pylone, etc.","ENVTECH",
Q1590="AKTIVCO DEFAUT GE &amp; POWER Cabinet","AKTIVCO",
Q1590="AKTIVCO Coupure ENEO &amp; Baisse de tension","AKTIVCO GRID ONLY",
Q1590="Coupure ENEO &amp; Baisse de tension","IHS GRID ONLY",
Q1590="Defaut GE &amp; POWER Cabinet","IHS",
Q1590="Sharing","Partners",
Q1590="SIte strategiques &amp; DataCenter","SST &amp; DC",
Q1590="Exclu","Exclu",
Q1590="SAT","SAT",
Q1590="SPARE-ISSUE","SPARE-ISSUE",
Q1590="Fiber CAmtel","TRANS_FO_CAMTEL",
Q1590="Fiber AOF","Fiber AOF",
Q1590="Projet OCM (HUAWEI)","TRAVAUX-HUAWEI",
Q1590="Projet OCM (NOKIA)","TRAVAUX-NOKIA",
Q1590="ACCESS-ISSUE","ACCESS-ISSUE",
Q1590="Projet OCM (ZTE, NOKIA, autres projets)","TRAVAUX OCM",
Q1590="No root CAuse","No root cause",
Q1590="ODU HS","PDH",
Q1590="IP &amp; VLAN","PDH",
Q1590="Warehouse HUAWEI","SPARE-ISSUE",
Q1590="SPARE-HS","SPARE-ISSUE",
Q1590="Power Telco","BSS"
),"")</f>
        <v>No root cause</v>
      </c>
      <c r="P1590" s="22" t="str" cm="1">
        <f t="array" ref="P1590">IFERROR(_xlfn.IFS(
Q1590="MPR ISSUE","TX ISSUE",
Q1590="BSS Hardware Issue","RAN ISSUE",
Q1590="Sites strategiques, MLL, Pylone, etc.","ENVTECH",
Q1590="AKTIVCO DEFAUT GE &amp; POWER Cabinet","POWER ISSUE",
Q1590="AKTIVCO Coupure ENEO &amp; Baisse de tension","POWER ISSUE",
Q1590="Coupure ENEO &amp; Baisse de tension","POWER ISSUE",
Q1590="Defaut GE &amp; POWER Cabinet","POWER ISSUE",
Q1590="Sharing","POWER ISSUE",
Q1590="SIte strategiques &amp; DataCenter","POWER ISSUE",
Q1590="Exclu","Exclu",
Q1590="SAT","TX ISSUE",
Q1590="SPARE-ISSUE","SPARE-ISSUE",
Q1590="Fiber CAmtel","TX ISSUE",
Q1590="Fiber AOF","TX ISSUE",
Q1590="Projet OCM (HUAWEI)","TRAVAUX-HUAWEI",
Q1590="Projet OCM (NOKIA)","TRAVAUX -NOKIA",
Q1590="ACCESS-ISSUE","ACCESS-ISSUE",
Q1590="Projet OCM (ZTE, NOKIA, autres projets)","TRAVAUX OCM",
Q1590="No root CAuse","No root cause",
Q1590="ODU HS","TX ISSUE",
Q1590="IP &amp; VLAN","TX ISSUE",
Q1590="Warehouse HUAWEI","SPARE-ISSUE",
Q1590="SPARE-HS","SPARE-ISSUE",
Q1590="Power Telco","RAN ISSUE"
),"")</f>
        <v>No root cause</v>
      </c>
      <c r="Q1590" s="48" t="s">
        <v>5576</v>
      </c>
      <c r="R1590" s="23" t="str" cm="1">
        <f t="array" ref="R1590">IFERROR(_xlfn.IFS(
Q1590="MPR ISSUE","ACTIVE",
Q1590="BSS Hardware Issue","ACTIVE",
Q1590="Sites strategiques, MLL, Pylone, etc.","PASSIVE",
Q1590="AKTIVCO DEFAUT GE &amp; POWER Cabinet","PASSIVE",
Q1590="AKTIVCO Coupure ENEO &amp; Baisse de tension","PASSIVE",
Q1590="Coupure ENEO &amp; Baisse de tension","PASSIVE",
Q1590="Defaut GE &amp; POWER Cabinet","PASSIVE",
Q1590="Sharing","PASSIVE",
Q1590="SIte strategiques &amp; DataCenter","PASSIVE",
Q1590="Exclu","Exclu",
Q1590="SAT","ACTIVE",
Q1590="SPARE-ISSUE","SPARE-ISSUE",
Q1590="Fiber CAmtel","ACTIVE",
Q1590="Fiber AOF","ACTIVE",
Q1590="Projet OCM (HUAWEI)","PLANNED WORKS",
Q1590="Projet OCM (NOKIA)","PLANNED WORKS",
Q1590="ACCESS-ISSUE","ACCESS-ISSUE",
Q1590="Projet OCM (ZTE, NOKIA, autres projets)","PLANNED WORKS",
Q1590="No root CAuse","No root cause",
Q1590="ODU HS","ACTIVE",
Q1590="IP &amp; VLAN","ACTIVE",
Q1590="Warehouse HUAWEI","SPARE-ISSUE",
Q1590="SPARE-HS","SPARE-ISSUE",
Q1590="Power Telco","ACTIVE"
),"")</f>
        <v>No root cause</v>
      </c>
      <c r="S1590" s="56" t="s">
        <v>17</v>
      </c>
      <c r="T1590" s="7" t="s">
        <v>17</v>
      </c>
      <c r="U1590" s="7" t="s">
        <v>17</v>
      </c>
      <c r="V1590" s="57"/>
      <c r="W1590" s="57"/>
      <c r="X1590" s="57"/>
      <c r="Y1590" s="57"/>
      <c r="Z1590" s="57"/>
      <c r="AA1590" s="57"/>
      <c r="AB1590" s="57"/>
      <c r="AC1590" s="57" t="s">
        <v>17</v>
      </c>
      <c r="AD1590" s="57" t="s">
        <v>17</v>
      </c>
      <c r="AE1590" s="57" t="s">
        <v>17</v>
      </c>
      <c r="AF1590" s="57" t="s">
        <v>17</v>
      </c>
      <c r="AG1590" s="57" t="s">
        <v>17</v>
      </c>
      <c r="AH1590" s="57" t="s">
        <v>17</v>
      </c>
      <c r="AI1590" s="57" t="s">
        <v>17</v>
      </c>
      <c r="AJ1590" s="57" t="s">
        <v>17</v>
      </c>
      <c r="AK1590" s="57" t="s">
        <v>17</v>
      </c>
      <c r="AL1590" s="57" t="s">
        <v>17</v>
      </c>
      <c r="AM1590" s="15"/>
      <c r="AN1590" s="15"/>
      <c r="AO1590" s="15"/>
      <c r="AP1590" s="15"/>
    </row>
    <row r="1591" spans="1:42" s="14" customFormat="1" x14ac:dyDescent="0.35">
      <c r="A1591" s="1" t="s">
        <v>1912</v>
      </c>
      <c r="B1591" s="1" t="s">
        <v>1913</v>
      </c>
      <c r="C1591" s="3"/>
      <c r="D1591" s="1" t="s">
        <v>23</v>
      </c>
      <c r="E1591" s="1" t="s">
        <v>38</v>
      </c>
      <c r="F1591" s="3" t="s">
        <v>39</v>
      </c>
      <c r="G1591" s="1" t="s">
        <v>40</v>
      </c>
      <c r="H1591" s="51" t="str">
        <f>_xlfn.XLOOKUP(B1591,'[1]Nur des jours'!$B:$B,'[1]Nur des jours'!$H:$H,"")</f>
        <v>ZTE</v>
      </c>
      <c r="I1591" s="52">
        <v>0</v>
      </c>
      <c r="J1591" s="52">
        <v>0</v>
      </c>
      <c r="K1591" s="52">
        <v>0</v>
      </c>
      <c r="L1591" s="53">
        <v>0</v>
      </c>
      <c r="M1591" s="54" t="s">
        <v>5374</v>
      </c>
      <c r="N1591" s="55"/>
      <c r="O1591" s="16" t="str" cm="1">
        <f t="array" ref="O1591">IFERROR(_xlfn.IFS(
Q1591="MPR ISSUE","PDH",
Q1591="BSS Hardware Issue","BSS",
Q1591="Sites strategiques, MLL, Pylone, etc.","ENVTECH",
Q1591="AKTIVCO DEFAUT GE &amp; POWER Cabinet","AKTIVCO",
Q1591="AKTIVCO Coupure ENEO &amp; Baisse de tension","AKTIVCO GRID ONLY",
Q1591="Coupure ENEO &amp; Baisse de tension","IHS GRID ONLY",
Q1591="Defaut GE &amp; POWER Cabinet","IHS",
Q1591="Sharing","Partners",
Q1591="SIte strategiques &amp; DataCenter","SST &amp; DC",
Q1591="Exclu","Exclu",
Q1591="SAT","SAT",
Q1591="SPARE-ISSUE","SPARE-ISSUE",
Q1591="Fiber CAmtel","TRANS_FO_CAMTEL",
Q1591="Fiber AOF","Fiber AOF",
Q1591="Projet OCM (HUAWEI)","TRAVAUX-HUAWEI",
Q1591="Projet OCM (NOKIA)","TRAVAUX-NOKIA",
Q1591="ACCESS-ISSUE","ACCESS-ISSUE",
Q1591="Projet OCM (ZTE, NOKIA, autres projets)","TRAVAUX OCM",
Q1591="No root CAuse","No root cause",
Q1591="ODU HS","PDH",
Q1591="IP &amp; VLAN","PDH",
Q1591="Warehouse HUAWEI","SPARE-ISSUE",
Q1591="SPARE-HS","SPARE-ISSUE",
Q1591="Power Telco","BSS"
),"")</f>
        <v>No root cause</v>
      </c>
      <c r="P1591" s="22" t="str" cm="1">
        <f t="array" ref="P1591">IFERROR(_xlfn.IFS(
Q1591="MPR ISSUE","TX ISSUE",
Q1591="BSS Hardware Issue","RAN ISSUE",
Q1591="Sites strategiques, MLL, Pylone, etc.","ENVTECH",
Q1591="AKTIVCO DEFAUT GE &amp; POWER Cabinet","POWER ISSUE",
Q1591="AKTIVCO Coupure ENEO &amp; Baisse de tension","POWER ISSUE",
Q1591="Coupure ENEO &amp; Baisse de tension","POWER ISSUE",
Q1591="Defaut GE &amp; POWER Cabinet","POWER ISSUE",
Q1591="Sharing","POWER ISSUE",
Q1591="SIte strategiques &amp; DataCenter","POWER ISSUE",
Q1591="Exclu","Exclu",
Q1591="SAT","TX ISSUE",
Q1591="SPARE-ISSUE","SPARE-ISSUE",
Q1591="Fiber CAmtel","TX ISSUE",
Q1591="Fiber AOF","TX ISSUE",
Q1591="Projet OCM (HUAWEI)","TRAVAUX-HUAWEI",
Q1591="Projet OCM (NOKIA)","TRAVAUX -NOKIA",
Q1591="ACCESS-ISSUE","ACCESS-ISSUE",
Q1591="Projet OCM (ZTE, NOKIA, autres projets)","TRAVAUX OCM",
Q1591="No root CAuse","No root cause",
Q1591="ODU HS","TX ISSUE",
Q1591="IP &amp; VLAN","TX ISSUE",
Q1591="Warehouse HUAWEI","SPARE-ISSUE",
Q1591="SPARE-HS","SPARE-ISSUE",
Q1591="Power Telco","RAN ISSUE"
),"")</f>
        <v>No root cause</v>
      </c>
      <c r="Q1591" s="48" t="s">
        <v>5576</v>
      </c>
      <c r="R1591" s="23" t="str" cm="1">
        <f t="array" ref="R1591">IFERROR(_xlfn.IFS(
Q1591="MPR ISSUE","ACTIVE",
Q1591="BSS Hardware Issue","ACTIVE",
Q1591="Sites strategiques, MLL, Pylone, etc.","PASSIVE",
Q1591="AKTIVCO DEFAUT GE &amp; POWER Cabinet","PASSIVE",
Q1591="AKTIVCO Coupure ENEO &amp; Baisse de tension","PASSIVE",
Q1591="Coupure ENEO &amp; Baisse de tension","PASSIVE",
Q1591="Defaut GE &amp; POWER Cabinet","PASSIVE",
Q1591="Sharing","PASSIVE",
Q1591="SIte strategiques &amp; DataCenter","PASSIVE",
Q1591="Exclu","Exclu",
Q1591="SAT","ACTIVE",
Q1591="SPARE-ISSUE","SPARE-ISSUE",
Q1591="Fiber CAmtel","ACTIVE",
Q1591="Fiber AOF","ACTIVE",
Q1591="Projet OCM (HUAWEI)","PLANNED WORKS",
Q1591="Projet OCM (NOKIA)","PLANNED WORKS",
Q1591="ACCESS-ISSUE","ACCESS-ISSUE",
Q1591="Projet OCM (ZTE, NOKIA, autres projets)","PLANNED WORKS",
Q1591="No root CAuse","No root cause",
Q1591="ODU HS","ACTIVE",
Q1591="IP &amp; VLAN","ACTIVE",
Q1591="Warehouse HUAWEI","SPARE-ISSUE",
Q1591="SPARE-HS","SPARE-ISSUE",
Q1591="Power Telco","ACTIVE"
),"")</f>
        <v>No root cause</v>
      </c>
      <c r="S1591" s="56" t="s">
        <v>17</v>
      </c>
      <c r="T1591" s="7" t="s">
        <v>17</v>
      </c>
      <c r="U1591" s="7" t="s">
        <v>17</v>
      </c>
      <c r="V1591" s="57" t="s">
        <v>17</v>
      </c>
      <c r="W1591" s="57" t="s">
        <v>17</v>
      </c>
      <c r="X1591" s="57" t="s">
        <v>17</v>
      </c>
      <c r="Y1591" s="57" t="s">
        <v>17</v>
      </c>
      <c r="Z1591" s="57" t="s">
        <v>17</v>
      </c>
      <c r="AA1591" s="57" t="s">
        <v>17</v>
      </c>
      <c r="AB1591" s="57"/>
      <c r="AC1591" s="57" t="s">
        <v>17</v>
      </c>
      <c r="AD1591" s="57" t="s">
        <v>17</v>
      </c>
      <c r="AE1591" s="57" t="s">
        <v>17</v>
      </c>
      <c r="AF1591" s="57" t="s">
        <v>17</v>
      </c>
      <c r="AG1591" s="57" t="s">
        <v>17</v>
      </c>
      <c r="AH1591" s="57" t="s">
        <v>17</v>
      </c>
      <c r="AI1591" s="57" t="s">
        <v>17</v>
      </c>
      <c r="AJ1591" s="57" t="s">
        <v>17</v>
      </c>
      <c r="AK1591" s="57" t="s">
        <v>17</v>
      </c>
      <c r="AL1591" s="57" t="s">
        <v>17</v>
      </c>
      <c r="AM1591" s="15"/>
      <c r="AN1591" s="15"/>
      <c r="AO1591" s="15"/>
      <c r="AP1591" s="15"/>
    </row>
    <row r="1592" spans="1:42" s="14" customFormat="1" x14ac:dyDescent="0.35">
      <c r="A1592" s="1" t="s">
        <v>2359</v>
      </c>
      <c r="B1592" s="1" t="s">
        <v>2360</v>
      </c>
      <c r="C1592" s="3"/>
      <c r="D1592" s="1" t="s">
        <v>12</v>
      </c>
      <c r="E1592" s="1" t="s">
        <v>13</v>
      </c>
      <c r="F1592" s="3" t="s">
        <v>39</v>
      </c>
      <c r="G1592" s="1" t="s">
        <v>40</v>
      </c>
      <c r="H1592" s="51" t="str">
        <f>_xlfn.XLOOKUP(B1592,'[1]Nur des jours'!$B:$B,'[1]Nur des jours'!$H:$H,"")</f>
        <v>ZTE</v>
      </c>
      <c r="I1592" s="52">
        <v>0</v>
      </c>
      <c r="J1592" s="52">
        <v>0</v>
      </c>
      <c r="K1592" s="52">
        <v>0</v>
      </c>
      <c r="L1592" s="53">
        <v>0</v>
      </c>
      <c r="M1592" s="54" t="s">
        <v>5374</v>
      </c>
      <c r="N1592" s="55"/>
      <c r="O1592" s="16" t="str" cm="1">
        <f t="array" ref="O1592">IFERROR(_xlfn.IFS(
Q1592="MPR ISSUE","PDH",
Q1592="BSS Hardware Issue","BSS",
Q1592="Sites strategiques, MLL, Pylone, etc.","ENVTECH",
Q1592="AKTIVCO DEFAUT GE &amp; POWER Cabinet","AKTIVCO",
Q1592="AKTIVCO Coupure ENEO &amp; Baisse de tension","AKTIVCO GRID ONLY",
Q1592="Coupure ENEO &amp; Baisse de tension","IHS GRID ONLY",
Q1592="Defaut GE &amp; POWER Cabinet","IHS",
Q1592="Sharing","Partners",
Q1592="SIte strategiques &amp; DataCenter","SST &amp; DC",
Q1592="Exclu","Exclu",
Q1592="SAT","SAT",
Q1592="SPARE-ISSUE","SPARE-ISSUE",
Q1592="Fiber CAmtel","TRANS_FO_CAMTEL",
Q1592="Fiber AOF","Fiber AOF",
Q1592="Projet OCM (HUAWEI)","TRAVAUX-HUAWEI",
Q1592="Projet OCM (NOKIA)","TRAVAUX-NOKIA",
Q1592="ACCESS-ISSUE","ACCESS-ISSUE",
Q1592="Projet OCM (ZTE, NOKIA, autres projets)","TRAVAUX OCM",
Q1592="No root CAuse","No root cause",
Q1592="ODU HS","PDH",
Q1592="IP &amp; VLAN","PDH",
Q1592="Warehouse HUAWEI","SPARE-ISSUE",
Q1592="SPARE-HS","SPARE-ISSUE",
Q1592="Power Telco","BSS"
),"")</f>
        <v>No root cause</v>
      </c>
      <c r="P1592" s="22" t="str" cm="1">
        <f t="array" ref="P1592">IFERROR(_xlfn.IFS(
Q1592="MPR ISSUE","TX ISSUE",
Q1592="BSS Hardware Issue","RAN ISSUE",
Q1592="Sites strategiques, MLL, Pylone, etc.","ENVTECH",
Q1592="AKTIVCO DEFAUT GE &amp; POWER Cabinet","POWER ISSUE",
Q1592="AKTIVCO Coupure ENEO &amp; Baisse de tension","POWER ISSUE",
Q1592="Coupure ENEO &amp; Baisse de tension","POWER ISSUE",
Q1592="Defaut GE &amp; POWER Cabinet","POWER ISSUE",
Q1592="Sharing","POWER ISSUE",
Q1592="SIte strategiques &amp; DataCenter","POWER ISSUE",
Q1592="Exclu","Exclu",
Q1592="SAT","TX ISSUE",
Q1592="SPARE-ISSUE","SPARE-ISSUE",
Q1592="Fiber CAmtel","TX ISSUE",
Q1592="Fiber AOF","TX ISSUE",
Q1592="Projet OCM (HUAWEI)","TRAVAUX-HUAWEI",
Q1592="Projet OCM (NOKIA)","TRAVAUX -NOKIA",
Q1592="ACCESS-ISSUE","ACCESS-ISSUE",
Q1592="Projet OCM (ZTE, NOKIA, autres projets)","TRAVAUX OCM",
Q1592="No root CAuse","No root cause",
Q1592="ODU HS","TX ISSUE",
Q1592="IP &amp; VLAN","TX ISSUE",
Q1592="Warehouse HUAWEI","SPARE-ISSUE",
Q1592="SPARE-HS","SPARE-ISSUE",
Q1592="Power Telco","RAN ISSUE"
),"")</f>
        <v>No root cause</v>
      </c>
      <c r="Q1592" s="48" t="s">
        <v>5576</v>
      </c>
      <c r="R1592" s="23" t="str" cm="1">
        <f t="array" ref="R1592">IFERROR(_xlfn.IFS(
Q1592="MPR ISSUE","ACTIVE",
Q1592="BSS Hardware Issue","ACTIVE",
Q1592="Sites strategiques, MLL, Pylone, etc.","PASSIVE",
Q1592="AKTIVCO DEFAUT GE &amp; POWER Cabinet","PASSIVE",
Q1592="AKTIVCO Coupure ENEO &amp; Baisse de tension","PASSIVE",
Q1592="Coupure ENEO &amp; Baisse de tension","PASSIVE",
Q1592="Defaut GE &amp; POWER Cabinet","PASSIVE",
Q1592="Sharing","PASSIVE",
Q1592="SIte strategiques &amp; DataCenter","PASSIVE",
Q1592="Exclu","Exclu",
Q1592="SAT","ACTIVE",
Q1592="SPARE-ISSUE","SPARE-ISSUE",
Q1592="Fiber CAmtel","ACTIVE",
Q1592="Fiber AOF","ACTIVE",
Q1592="Projet OCM (HUAWEI)","PLANNED WORKS",
Q1592="Projet OCM (NOKIA)","PLANNED WORKS",
Q1592="ACCESS-ISSUE","ACCESS-ISSUE",
Q1592="Projet OCM (ZTE, NOKIA, autres projets)","PLANNED WORKS",
Q1592="No root CAuse","No root cause",
Q1592="ODU HS","ACTIVE",
Q1592="IP &amp; VLAN","ACTIVE",
Q1592="Warehouse HUAWEI","SPARE-ISSUE",
Q1592="SPARE-HS","SPARE-ISSUE",
Q1592="Power Telco","ACTIVE"
),"")</f>
        <v>No root cause</v>
      </c>
      <c r="S1592" s="56" t="s">
        <v>17</v>
      </c>
      <c r="T1592" s="7" t="s">
        <v>17</v>
      </c>
      <c r="U1592" s="7" t="s">
        <v>17</v>
      </c>
      <c r="V1592" s="57" t="s">
        <v>17</v>
      </c>
      <c r="W1592" s="57" t="s">
        <v>17</v>
      </c>
      <c r="X1592" s="57" t="s">
        <v>17</v>
      </c>
      <c r="Y1592" s="57" t="s">
        <v>17</v>
      </c>
      <c r="Z1592" s="57" t="s">
        <v>17</v>
      </c>
      <c r="AA1592" s="57" t="s">
        <v>17</v>
      </c>
      <c r="AB1592" s="57"/>
      <c r="AC1592" s="57" t="s">
        <v>17</v>
      </c>
      <c r="AD1592" s="57" t="s">
        <v>17</v>
      </c>
      <c r="AE1592" s="57" t="s">
        <v>17</v>
      </c>
      <c r="AF1592" s="57" t="s">
        <v>17</v>
      </c>
      <c r="AG1592" s="57" t="s">
        <v>17</v>
      </c>
      <c r="AH1592" s="57" t="s">
        <v>17</v>
      </c>
      <c r="AI1592" s="57" t="s">
        <v>17</v>
      </c>
      <c r="AJ1592" s="57" t="s">
        <v>17</v>
      </c>
      <c r="AK1592" s="57" t="s">
        <v>17</v>
      </c>
      <c r="AL1592" s="57" t="s">
        <v>17</v>
      </c>
      <c r="AM1592" s="15"/>
      <c r="AN1592" s="15"/>
      <c r="AO1592" s="15"/>
      <c r="AP1592" s="15"/>
    </row>
    <row r="1593" spans="1:42" s="14" customFormat="1" ht="17" customHeight="1" x14ac:dyDescent="0.35">
      <c r="A1593" s="1" t="s">
        <v>1622</v>
      </c>
      <c r="B1593" s="1" t="s">
        <v>1623</v>
      </c>
      <c r="C1593" s="3"/>
      <c r="D1593" s="1" t="s">
        <v>12</v>
      </c>
      <c r="E1593" s="1" t="s">
        <v>13</v>
      </c>
      <c r="F1593" s="3" t="s">
        <v>39</v>
      </c>
      <c r="G1593" s="1" t="s">
        <v>40</v>
      </c>
      <c r="H1593" s="51" t="str">
        <f>_xlfn.XLOOKUP(B1593,'[1]Nur des jours'!$B:$B,'[1]Nur des jours'!$H:$H,"")</f>
        <v>ZTE</v>
      </c>
      <c r="I1593" s="52">
        <v>0</v>
      </c>
      <c r="J1593" s="52">
        <v>0</v>
      </c>
      <c r="K1593" s="52">
        <v>0</v>
      </c>
      <c r="L1593" s="53">
        <v>0</v>
      </c>
      <c r="M1593" s="54" t="s">
        <v>5374</v>
      </c>
      <c r="N1593" s="55"/>
      <c r="O1593" s="16" t="str" cm="1">
        <f t="array" ref="O1593">IFERROR(_xlfn.IFS(
Q1593="MPR ISSUE","PDH",
Q1593="BSS Hardware Issue","BSS",
Q1593="Sites strategiques, MLL, Pylone, etc.","ENVTECH",
Q1593="AKTIVCO DEFAUT GE &amp; POWER Cabinet","AKTIVCO",
Q1593="AKTIVCO Coupure ENEO &amp; Baisse de tension","AKTIVCO GRID ONLY",
Q1593="Coupure ENEO &amp; Baisse de tension","IHS GRID ONLY",
Q1593="Defaut GE &amp; POWER Cabinet","IHS",
Q1593="Sharing","Partners",
Q1593="SIte strategiques &amp; DataCenter","SST &amp; DC",
Q1593="Exclu","Exclu",
Q1593="SAT","SAT",
Q1593="SPARE-ISSUE","SPARE-ISSUE",
Q1593="Fiber CAmtel","TRANS_FO_CAMTEL",
Q1593="Fiber AOF","Fiber AOF",
Q1593="Projet OCM (HUAWEI)","TRAVAUX-HUAWEI",
Q1593="Projet OCM (NOKIA)","TRAVAUX-NOKIA",
Q1593="ACCESS-ISSUE","ACCESS-ISSUE",
Q1593="Projet OCM (ZTE, NOKIA, autres projets)","TRAVAUX OCM",
Q1593="No root CAuse","No root cause",
Q1593="ODU HS","PDH",
Q1593="IP &amp; VLAN","PDH",
Q1593="Warehouse HUAWEI","SPARE-ISSUE",
Q1593="SPARE-HS","SPARE-ISSUE",
Q1593="Power Telco","BSS"
),"")</f>
        <v>No root cause</v>
      </c>
      <c r="P1593" s="22" t="str" cm="1">
        <f t="array" ref="P1593">IFERROR(_xlfn.IFS(
Q1593="MPR ISSUE","TX ISSUE",
Q1593="BSS Hardware Issue","RAN ISSUE",
Q1593="Sites strategiques, MLL, Pylone, etc.","ENVTECH",
Q1593="AKTIVCO DEFAUT GE &amp; POWER Cabinet","POWER ISSUE",
Q1593="AKTIVCO Coupure ENEO &amp; Baisse de tension","POWER ISSUE",
Q1593="Coupure ENEO &amp; Baisse de tension","POWER ISSUE",
Q1593="Defaut GE &amp; POWER Cabinet","POWER ISSUE",
Q1593="Sharing","POWER ISSUE",
Q1593="SIte strategiques &amp; DataCenter","POWER ISSUE",
Q1593="Exclu","Exclu",
Q1593="SAT","TX ISSUE",
Q1593="SPARE-ISSUE","SPARE-ISSUE",
Q1593="Fiber CAmtel","TX ISSUE",
Q1593="Fiber AOF","TX ISSUE",
Q1593="Projet OCM (HUAWEI)","TRAVAUX-HUAWEI",
Q1593="Projet OCM (NOKIA)","TRAVAUX -NOKIA",
Q1593="ACCESS-ISSUE","ACCESS-ISSUE",
Q1593="Projet OCM (ZTE, NOKIA, autres projets)","TRAVAUX OCM",
Q1593="No root CAuse","No root cause",
Q1593="ODU HS","TX ISSUE",
Q1593="IP &amp; VLAN","TX ISSUE",
Q1593="Warehouse HUAWEI","SPARE-ISSUE",
Q1593="SPARE-HS","SPARE-ISSUE",
Q1593="Power Telco","RAN ISSUE"
),"")</f>
        <v>No root cause</v>
      </c>
      <c r="Q1593" s="48" t="s">
        <v>5576</v>
      </c>
      <c r="R1593" s="23" t="str" cm="1">
        <f t="array" ref="R1593">IFERROR(_xlfn.IFS(
Q1593="MPR ISSUE","ACTIVE",
Q1593="BSS Hardware Issue","ACTIVE",
Q1593="Sites strategiques, MLL, Pylone, etc.","PASSIVE",
Q1593="AKTIVCO DEFAUT GE &amp; POWER Cabinet","PASSIVE",
Q1593="AKTIVCO Coupure ENEO &amp; Baisse de tension","PASSIVE",
Q1593="Coupure ENEO &amp; Baisse de tension","PASSIVE",
Q1593="Defaut GE &amp; POWER Cabinet","PASSIVE",
Q1593="Sharing","PASSIVE",
Q1593="SIte strategiques &amp; DataCenter","PASSIVE",
Q1593="Exclu","Exclu",
Q1593="SAT","ACTIVE",
Q1593="SPARE-ISSUE","SPARE-ISSUE",
Q1593="Fiber CAmtel","ACTIVE",
Q1593="Fiber AOF","ACTIVE",
Q1593="Projet OCM (HUAWEI)","PLANNED WORKS",
Q1593="Projet OCM (NOKIA)","PLANNED WORKS",
Q1593="ACCESS-ISSUE","ACCESS-ISSUE",
Q1593="Projet OCM (ZTE, NOKIA, autres projets)","PLANNED WORKS",
Q1593="No root CAuse","No root cause",
Q1593="ODU HS","ACTIVE",
Q1593="IP &amp; VLAN","ACTIVE",
Q1593="Warehouse HUAWEI","SPARE-ISSUE",
Q1593="SPARE-HS","SPARE-ISSUE",
Q1593="Power Telco","ACTIVE"
),"")</f>
        <v>No root cause</v>
      </c>
      <c r="S1593" s="56" t="s">
        <v>17</v>
      </c>
      <c r="T1593" s="7" t="s">
        <v>17</v>
      </c>
      <c r="U1593" s="7" t="s">
        <v>17</v>
      </c>
      <c r="V1593" s="57" t="s">
        <v>17</v>
      </c>
      <c r="W1593" s="57" t="s">
        <v>17</v>
      </c>
      <c r="X1593" s="57" t="s">
        <v>17</v>
      </c>
      <c r="Y1593" s="57" t="s">
        <v>17</v>
      </c>
      <c r="Z1593" s="57" t="s">
        <v>17</v>
      </c>
      <c r="AA1593" s="57" t="s">
        <v>17</v>
      </c>
      <c r="AB1593" s="57"/>
      <c r="AC1593" s="57" t="s">
        <v>17</v>
      </c>
      <c r="AD1593" s="57" t="s">
        <v>17</v>
      </c>
      <c r="AE1593" s="57" t="s">
        <v>17</v>
      </c>
      <c r="AF1593" s="57" t="s">
        <v>17</v>
      </c>
      <c r="AG1593" s="57" t="s">
        <v>17</v>
      </c>
      <c r="AH1593" s="57" t="s">
        <v>17</v>
      </c>
      <c r="AI1593" s="57" t="s">
        <v>17</v>
      </c>
      <c r="AJ1593" s="57" t="s">
        <v>17</v>
      </c>
      <c r="AK1593" s="57" t="s">
        <v>17</v>
      </c>
      <c r="AL1593" s="57" t="s">
        <v>17</v>
      </c>
      <c r="AM1593" s="15"/>
      <c r="AN1593" s="15"/>
      <c r="AO1593" s="15"/>
      <c r="AP1593" s="15"/>
    </row>
    <row r="1594" spans="1:42" s="14" customFormat="1" x14ac:dyDescent="0.35">
      <c r="A1594" s="1" t="s">
        <v>900</v>
      </c>
      <c r="B1594" s="1" t="s">
        <v>901</v>
      </c>
      <c r="C1594" s="3"/>
      <c r="D1594" s="1" t="s">
        <v>12</v>
      </c>
      <c r="E1594" s="1" t="s">
        <v>156</v>
      </c>
      <c r="F1594" s="3" t="s">
        <v>14</v>
      </c>
      <c r="G1594" s="1" t="s">
        <v>902</v>
      </c>
      <c r="H1594" s="59" t="str">
        <f>_xlfn.XLOOKUP(B1594,'[1]Nur des jours'!$B:$B,'[1]Nur des jours'!$H:$H,"")</f>
        <v>HUAWEI</v>
      </c>
      <c r="I1594" s="52">
        <v>0</v>
      </c>
      <c r="J1594" s="52">
        <v>0</v>
      </c>
      <c r="K1594" s="52">
        <v>0</v>
      </c>
      <c r="L1594" s="53">
        <v>0</v>
      </c>
      <c r="M1594" s="54" t="s">
        <v>5376</v>
      </c>
      <c r="N1594" s="55"/>
      <c r="O1594" s="16" t="str" cm="1">
        <f t="array" ref="O1594">IFERROR(_xlfn.IFS(
Q1594="MPR ISSUE","PDH",
Q1594="BSS Hardware Issue","BSS",
Q1594="Sites strategiques, MLL, Pylone, etc.","ENVTECH",
Q1594="AKTIVCO DEFAUT GE &amp; POWER Cabinet","AKTIVCO",
Q1594="AKTIVCO Coupure ENEO &amp; Baisse de tension","AKTIVCO GRID ONLY",
Q1594="Coupure ENEO &amp; Baisse de tension","IHS GRID ONLY",
Q1594="Defaut GE &amp; POWER Cabinet","IHS",
Q1594="Sharing","Partners",
Q1594="SIte strategiques &amp; DataCenter","SST &amp; DC",
Q1594="Exclu","Exclu",
Q1594="SAT","SAT",
Q1594="SPARE-ISSUE","SPARE-ISSUE",
Q1594="Fiber CAmtel","TRANS_FO_CAMTEL",
Q1594="Fiber AOF","Fiber AOF",
Q1594="Projet OCM (HUAWEI)","TRAVAUX-HUAWEI",
Q1594="Projet OCM (NOKIA)","TRAVAUX-NOKIA",
Q1594="ACCESS-ISSUE","ACCESS-ISSUE",
Q1594="Projet OCM (ZTE, NOKIA, autres projets)","TRAVAUX OCM",
Q1594="No root CAuse","No root cause",
Q1594="ODU HS","PDH",
Q1594="IP &amp; VLAN","PDH",
Q1594="Warehouse HUAWEI","SPARE-ISSUE",
Q1594="SPARE-HS","SPARE-ISSUE",
Q1594="Power Telco","BSS"
),"")</f>
        <v>No root cause</v>
      </c>
      <c r="P1594" s="22" t="str" cm="1">
        <f t="array" ref="P1594">IFERROR(_xlfn.IFS(
Q1594="MPR ISSUE","TX ISSUE",
Q1594="BSS Hardware Issue","RAN ISSUE",
Q1594="Sites strategiques, MLL, Pylone, etc.","ENVTECH",
Q1594="AKTIVCO DEFAUT GE &amp; POWER Cabinet","POWER ISSUE",
Q1594="AKTIVCO Coupure ENEO &amp; Baisse de tension","POWER ISSUE",
Q1594="Coupure ENEO &amp; Baisse de tension","POWER ISSUE",
Q1594="Defaut GE &amp; POWER Cabinet","POWER ISSUE",
Q1594="Sharing","POWER ISSUE",
Q1594="SIte strategiques &amp; DataCenter","POWER ISSUE",
Q1594="Exclu","Exclu",
Q1594="SAT","TX ISSUE",
Q1594="SPARE-ISSUE","SPARE-ISSUE",
Q1594="Fiber CAmtel","TX ISSUE",
Q1594="Fiber AOF","TX ISSUE",
Q1594="Projet OCM (HUAWEI)","TRAVAUX-HUAWEI",
Q1594="Projet OCM (NOKIA)","TRAVAUX -NOKIA",
Q1594="ACCESS-ISSUE","ACCESS-ISSUE",
Q1594="Projet OCM (ZTE, NOKIA, autres projets)","TRAVAUX OCM",
Q1594="No root CAuse","No root cause",
Q1594="ODU HS","TX ISSUE",
Q1594="IP &amp; VLAN","TX ISSUE",
Q1594="Warehouse HUAWEI","SPARE-ISSUE",
Q1594="SPARE-HS","SPARE-ISSUE",
Q1594="Power Telco","RAN ISSUE"
),"")</f>
        <v>No root cause</v>
      </c>
      <c r="Q1594" s="48" t="s">
        <v>5576</v>
      </c>
      <c r="R1594" s="23" t="str" cm="1">
        <f t="array" ref="R1594">IFERROR(_xlfn.IFS(
Q1594="MPR ISSUE","ACTIVE",
Q1594="BSS Hardware Issue","ACTIVE",
Q1594="Sites strategiques, MLL, Pylone, etc.","PASSIVE",
Q1594="AKTIVCO DEFAUT GE &amp; POWER Cabinet","PASSIVE",
Q1594="AKTIVCO Coupure ENEO &amp; Baisse de tension","PASSIVE",
Q1594="Coupure ENEO &amp; Baisse de tension","PASSIVE",
Q1594="Defaut GE &amp; POWER Cabinet","PASSIVE",
Q1594="Sharing","PASSIVE",
Q1594="SIte strategiques &amp; DataCenter","PASSIVE",
Q1594="Exclu","Exclu",
Q1594="SAT","ACTIVE",
Q1594="SPARE-ISSUE","SPARE-ISSUE",
Q1594="Fiber CAmtel","ACTIVE",
Q1594="Fiber AOF","ACTIVE",
Q1594="Projet OCM (HUAWEI)","PLANNED WORKS",
Q1594="Projet OCM (NOKIA)","PLANNED WORKS",
Q1594="ACCESS-ISSUE","ACCESS-ISSUE",
Q1594="Projet OCM (ZTE, NOKIA, autres projets)","PLANNED WORKS",
Q1594="No root CAuse","No root cause",
Q1594="ODU HS","ACTIVE",
Q1594="IP &amp; VLAN","ACTIVE",
Q1594="Warehouse HUAWEI","SPARE-ISSUE",
Q1594="SPARE-HS","SPARE-ISSUE",
Q1594="Power Telco","ACTIVE"
),"")</f>
        <v>No root cause</v>
      </c>
      <c r="S1594" s="56" t="s">
        <v>17</v>
      </c>
      <c r="T1594" s="7" t="s">
        <v>17</v>
      </c>
      <c r="U1594" s="7" t="s">
        <v>17</v>
      </c>
      <c r="V1594" s="57" t="s">
        <v>17</v>
      </c>
      <c r="W1594" s="57" t="s">
        <v>17</v>
      </c>
      <c r="X1594" s="57" t="s">
        <v>17</v>
      </c>
      <c r="Y1594" s="57" t="s">
        <v>17</v>
      </c>
      <c r="Z1594" s="57" t="s">
        <v>17</v>
      </c>
      <c r="AA1594" s="57" t="s">
        <v>17</v>
      </c>
      <c r="AB1594" s="57"/>
      <c r="AC1594" s="57" t="s">
        <v>17</v>
      </c>
      <c r="AD1594" s="57" t="s">
        <v>17</v>
      </c>
      <c r="AE1594" s="57" t="s">
        <v>17</v>
      </c>
      <c r="AF1594" s="57" t="s">
        <v>17</v>
      </c>
      <c r="AG1594" s="57" t="s">
        <v>17</v>
      </c>
      <c r="AH1594" s="57" t="s">
        <v>17</v>
      </c>
      <c r="AI1594" s="57" t="s">
        <v>17</v>
      </c>
      <c r="AJ1594" s="57" t="s">
        <v>17</v>
      </c>
      <c r="AK1594" s="57" t="s">
        <v>17</v>
      </c>
      <c r="AL1594" s="57" t="s">
        <v>17</v>
      </c>
      <c r="AM1594" s="15"/>
      <c r="AN1594" s="15"/>
      <c r="AO1594" s="15"/>
      <c r="AP1594" s="15"/>
    </row>
    <row r="1595" spans="1:42" s="14" customFormat="1" x14ac:dyDescent="0.35">
      <c r="A1595" s="1" t="s">
        <v>2258</v>
      </c>
      <c r="B1595" s="1" t="s">
        <v>2259</v>
      </c>
      <c r="C1595" s="3"/>
      <c r="D1595" s="1" t="s">
        <v>12</v>
      </c>
      <c r="E1595" s="1" t="s">
        <v>13</v>
      </c>
      <c r="F1595" s="3" t="s">
        <v>39</v>
      </c>
      <c r="G1595" s="1" t="s">
        <v>40</v>
      </c>
      <c r="H1595" s="51" t="str">
        <f>_xlfn.XLOOKUP(B1595,'[1]Nur des jours'!$B:$B,'[1]Nur des jours'!$H:$H,"")</f>
        <v>ZTE</v>
      </c>
      <c r="I1595" s="52">
        <v>0</v>
      </c>
      <c r="J1595" s="52">
        <v>0</v>
      </c>
      <c r="K1595" s="52">
        <v>0</v>
      </c>
      <c r="L1595" s="53">
        <v>0</v>
      </c>
      <c r="M1595" s="54" t="s">
        <v>5374</v>
      </c>
      <c r="N1595" s="55"/>
      <c r="O1595" s="16" t="str" cm="1">
        <f t="array" ref="O1595">IFERROR(_xlfn.IFS(
Q1595="MPR ISSUE","PDH",
Q1595="BSS Hardware Issue","BSS",
Q1595="Sites strategiques, MLL, Pylone, etc.","ENVTECH",
Q1595="AKTIVCO DEFAUT GE &amp; POWER Cabinet","AKTIVCO",
Q1595="AKTIVCO Coupure ENEO &amp; Baisse de tension","AKTIVCO GRID ONLY",
Q1595="Coupure ENEO &amp; Baisse de tension","IHS GRID ONLY",
Q1595="Defaut GE &amp; POWER Cabinet","IHS",
Q1595="Sharing","Partners",
Q1595="SIte strategiques &amp; DataCenter","SST &amp; DC",
Q1595="Exclu","Exclu",
Q1595="SAT","SAT",
Q1595="SPARE-ISSUE","SPARE-ISSUE",
Q1595="Fiber CAmtel","TRANS_FO_CAMTEL",
Q1595="Fiber AOF","Fiber AOF",
Q1595="Projet OCM (HUAWEI)","TRAVAUX-HUAWEI",
Q1595="Projet OCM (NOKIA)","TRAVAUX-NOKIA",
Q1595="ACCESS-ISSUE","ACCESS-ISSUE",
Q1595="Projet OCM (ZTE, NOKIA, autres projets)","TRAVAUX OCM",
Q1595="No root CAuse","No root cause",
Q1595="ODU HS","PDH",
Q1595="IP &amp; VLAN","PDH",
Q1595="Warehouse HUAWEI","SPARE-ISSUE",
Q1595="SPARE-HS","SPARE-ISSUE",
Q1595="Power Telco","BSS"
),"")</f>
        <v>No root cause</v>
      </c>
      <c r="P1595" s="22" t="str" cm="1">
        <f t="array" ref="P1595">IFERROR(_xlfn.IFS(
Q1595="MPR ISSUE","TX ISSUE",
Q1595="BSS Hardware Issue","RAN ISSUE",
Q1595="Sites strategiques, MLL, Pylone, etc.","ENVTECH",
Q1595="AKTIVCO DEFAUT GE &amp; POWER Cabinet","POWER ISSUE",
Q1595="AKTIVCO Coupure ENEO &amp; Baisse de tension","POWER ISSUE",
Q1595="Coupure ENEO &amp; Baisse de tension","POWER ISSUE",
Q1595="Defaut GE &amp; POWER Cabinet","POWER ISSUE",
Q1595="Sharing","POWER ISSUE",
Q1595="SIte strategiques &amp; DataCenter","POWER ISSUE",
Q1595="Exclu","Exclu",
Q1595="SAT","TX ISSUE",
Q1595="SPARE-ISSUE","SPARE-ISSUE",
Q1595="Fiber CAmtel","TX ISSUE",
Q1595="Fiber AOF","TX ISSUE",
Q1595="Projet OCM (HUAWEI)","TRAVAUX-HUAWEI",
Q1595="Projet OCM (NOKIA)","TRAVAUX -NOKIA",
Q1595="ACCESS-ISSUE","ACCESS-ISSUE",
Q1595="Projet OCM (ZTE, NOKIA, autres projets)","TRAVAUX OCM",
Q1595="No root CAuse","No root cause",
Q1595="ODU HS","TX ISSUE",
Q1595="IP &amp; VLAN","TX ISSUE",
Q1595="Warehouse HUAWEI","SPARE-ISSUE",
Q1595="SPARE-HS","SPARE-ISSUE",
Q1595="Power Telco","RAN ISSUE"
),"")</f>
        <v>No root cause</v>
      </c>
      <c r="Q1595" s="48" t="s">
        <v>5576</v>
      </c>
      <c r="R1595" s="23" t="str" cm="1">
        <f t="array" ref="R1595">IFERROR(_xlfn.IFS(
Q1595="MPR ISSUE","ACTIVE",
Q1595="BSS Hardware Issue","ACTIVE",
Q1595="Sites strategiques, MLL, Pylone, etc.","PASSIVE",
Q1595="AKTIVCO DEFAUT GE &amp; POWER Cabinet","PASSIVE",
Q1595="AKTIVCO Coupure ENEO &amp; Baisse de tension","PASSIVE",
Q1595="Coupure ENEO &amp; Baisse de tension","PASSIVE",
Q1595="Defaut GE &amp; POWER Cabinet","PASSIVE",
Q1595="Sharing","PASSIVE",
Q1595="SIte strategiques &amp; DataCenter","PASSIVE",
Q1595="Exclu","Exclu",
Q1595="SAT","ACTIVE",
Q1595="SPARE-ISSUE","SPARE-ISSUE",
Q1595="Fiber CAmtel","ACTIVE",
Q1595="Fiber AOF","ACTIVE",
Q1595="Projet OCM (HUAWEI)","PLANNED WORKS",
Q1595="Projet OCM (NOKIA)","PLANNED WORKS",
Q1595="ACCESS-ISSUE","ACCESS-ISSUE",
Q1595="Projet OCM (ZTE, NOKIA, autres projets)","PLANNED WORKS",
Q1595="No root CAuse","No root cause",
Q1595="ODU HS","ACTIVE",
Q1595="IP &amp; VLAN","ACTIVE",
Q1595="Warehouse HUAWEI","SPARE-ISSUE",
Q1595="SPARE-HS","SPARE-ISSUE",
Q1595="Power Telco","ACTIVE"
),"")</f>
        <v>No root cause</v>
      </c>
      <c r="S1595" s="56" t="s">
        <v>17</v>
      </c>
      <c r="T1595" s="7" t="s">
        <v>17</v>
      </c>
      <c r="U1595" s="7" t="s">
        <v>17</v>
      </c>
      <c r="V1595" s="57" t="s">
        <v>17</v>
      </c>
      <c r="W1595" s="57" t="s">
        <v>17</v>
      </c>
      <c r="X1595" s="57" t="s">
        <v>17</v>
      </c>
      <c r="Y1595" s="57" t="s">
        <v>17</v>
      </c>
      <c r="Z1595" s="57" t="s">
        <v>17</v>
      </c>
      <c r="AA1595" s="57" t="s">
        <v>17</v>
      </c>
      <c r="AB1595" s="57"/>
      <c r="AC1595" s="57" t="s">
        <v>17</v>
      </c>
      <c r="AD1595" s="57" t="s">
        <v>17</v>
      </c>
      <c r="AE1595" s="57" t="s">
        <v>17</v>
      </c>
      <c r="AF1595" s="57" t="s">
        <v>17</v>
      </c>
      <c r="AG1595" s="57" t="s">
        <v>17</v>
      </c>
      <c r="AH1595" s="57" t="s">
        <v>17</v>
      </c>
      <c r="AI1595" s="57" t="s">
        <v>17</v>
      </c>
      <c r="AJ1595" s="57" t="s">
        <v>17</v>
      </c>
      <c r="AK1595" s="57" t="s">
        <v>17</v>
      </c>
      <c r="AL1595" s="57" t="s">
        <v>17</v>
      </c>
      <c r="AM1595" s="15"/>
      <c r="AN1595" s="15"/>
      <c r="AO1595" s="15"/>
      <c r="AP1595" s="15"/>
    </row>
    <row r="1596" spans="1:42" s="14" customFormat="1" x14ac:dyDescent="0.35">
      <c r="A1596" s="1" t="s">
        <v>523</v>
      </c>
      <c r="B1596" s="1" t="s">
        <v>524</v>
      </c>
      <c r="C1596" s="3"/>
      <c r="D1596" s="1" t="s">
        <v>12</v>
      </c>
      <c r="E1596" s="1" t="s">
        <v>13</v>
      </c>
      <c r="F1596" s="3" t="s">
        <v>104</v>
      </c>
      <c r="G1596" s="1" t="s">
        <v>301</v>
      </c>
      <c r="H1596" s="59" t="str">
        <f>_xlfn.XLOOKUP(B1596,'[1]Nur des jours'!$B:$B,'[1]Nur des jours'!$H:$H,"")</f>
        <v>Huawei</v>
      </c>
      <c r="I1596" s="52">
        <v>0</v>
      </c>
      <c r="J1596" s="52">
        <v>0</v>
      </c>
      <c r="K1596" s="52">
        <v>0</v>
      </c>
      <c r="L1596" s="53">
        <v>0</v>
      </c>
      <c r="M1596" s="54" t="s">
        <v>5374</v>
      </c>
      <c r="N1596" s="55"/>
      <c r="O1596" s="16" t="str" cm="1">
        <f t="array" ref="O1596">IFERROR(_xlfn.IFS(
Q1596="MPR ISSUE","PDH",
Q1596="BSS Hardware Issue","BSS",
Q1596="Sites strategiques, MLL, Pylone, etc.","ENVTECH",
Q1596="AKTIVCO DEFAUT GE &amp; POWER Cabinet","AKTIVCO",
Q1596="AKTIVCO Coupure ENEO &amp; Baisse de tension","AKTIVCO GRID ONLY",
Q1596="Coupure ENEO &amp; Baisse de tension","IHS GRID ONLY",
Q1596="Defaut GE &amp; POWER Cabinet","IHS",
Q1596="Sharing","Partners",
Q1596="SIte strategiques &amp; DataCenter","SST &amp; DC",
Q1596="Exclu","Exclu",
Q1596="SAT","SAT",
Q1596="SPARE-ISSUE","SPARE-ISSUE",
Q1596="Fiber CAmtel","TRANS_FO_CAMTEL",
Q1596="Fiber AOF","Fiber AOF",
Q1596="Projet OCM (HUAWEI)","TRAVAUX-HUAWEI",
Q1596="Projet OCM (NOKIA)","TRAVAUX-NOKIA",
Q1596="ACCESS-ISSUE","ACCESS-ISSUE",
Q1596="Projet OCM (ZTE, NOKIA, autres projets)","TRAVAUX OCM",
Q1596="No root CAuse","No root cause",
Q1596="ODU HS","PDH",
Q1596="IP &amp; VLAN","PDH",
Q1596="Warehouse HUAWEI","SPARE-ISSUE",
Q1596="SPARE-HS","SPARE-ISSUE",
Q1596="Power Telco","BSS"
),"")</f>
        <v>No root cause</v>
      </c>
      <c r="P1596" s="22" t="str" cm="1">
        <f t="array" ref="P1596">IFERROR(_xlfn.IFS(
Q1596="MPR ISSUE","TX ISSUE",
Q1596="BSS Hardware Issue","RAN ISSUE",
Q1596="Sites strategiques, MLL, Pylone, etc.","ENVTECH",
Q1596="AKTIVCO DEFAUT GE &amp; POWER Cabinet","POWER ISSUE",
Q1596="AKTIVCO Coupure ENEO &amp; Baisse de tension","POWER ISSUE",
Q1596="Coupure ENEO &amp; Baisse de tension","POWER ISSUE",
Q1596="Defaut GE &amp; POWER Cabinet","POWER ISSUE",
Q1596="Sharing","POWER ISSUE",
Q1596="SIte strategiques &amp; DataCenter","POWER ISSUE",
Q1596="Exclu","Exclu",
Q1596="SAT","TX ISSUE",
Q1596="SPARE-ISSUE","SPARE-ISSUE",
Q1596="Fiber CAmtel","TX ISSUE",
Q1596="Fiber AOF","TX ISSUE",
Q1596="Projet OCM (HUAWEI)","TRAVAUX-HUAWEI",
Q1596="Projet OCM (NOKIA)","TRAVAUX -NOKIA",
Q1596="ACCESS-ISSUE","ACCESS-ISSUE",
Q1596="Projet OCM (ZTE, NOKIA, autres projets)","TRAVAUX OCM",
Q1596="No root CAuse","No root cause",
Q1596="ODU HS","TX ISSUE",
Q1596="IP &amp; VLAN","TX ISSUE",
Q1596="Warehouse HUAWEI","SPARE-ISSUE",
Q1596="SPARE-HS","SPARE-ISSUE",
Q1596="Power Telco","RAN ISSUE"
),"")</f>
        <v>No root cause</v>
      </c>
      <c r="Q1596" s="48" t="s">
        <v>5576</v>
      </c>
      <c r="R1596" s="23" t="str" cm="1">
        <f t="array" ref="R1596">IFERROR(_xlfn.IFS(
Q1596="MPR ISSUE","ACTIVE",
Q1596="BSS Hardware Issue","ACTIVE",
Q1596="Sites strategiques, MLL, Pylone, etc.","PASSIVE",
Q1596="AKTIVCO DEFAUT GE &amp; POWER Cabinet","PASSIVE",
Q1596="AKTIVCO Coupure ENEO &amp; Baisse de tension","PASSIVE",
Q1596="Coupure ENEO &amp; Baisse de tension","PASSIVE",
Q1596="Defaut GE &amp; POWER Cabinet","PASSIVE",
Q1596="Sharing","PASSIVE",
Q1596="SIte strategiques &amp; DataCenter","PASSIVE",
Q1596="Exclu","Exclu",
Q1596="SAT","ACTIVE",
Q1596="SPARE-ISSUE","SPARE-ISSUE",
Q1596="Fiber CAmtel","ACTIVE",
Q1596="Fiber AOF","ACTIVE",
Q1596="Projet OCM (HUAWEI)","PLANNED WORKS",
Q1596="Projet OCM (NOKIA)","PLANNED WORKS",
Q1596="ACCESS-ISSUE","ACCESS-ISSUE",
Q1596="Projet OCM (ZTE, NOKIA, autres projets)","PLANNED WORKS",
Q1596="No root CAuse","No root cause",
Q1596="ODU HS","ACTIVE",
Q1596="IP &amp; VLAN","ACTIVE",
Q1596="Warehouse HUAWEI","SPARE-ISSUE",
Q1596="SPARE-HS","SPARE-ISSUE",
Q1596="Power Telco","ACTIVE"
),"")</f>
        <v>No root cause</v>
      </c>
      <c r="S1596" s="56" t="s">
        <v>17</v>
      </c>
      <c r="T1596" s="7" t="s">
        <v>17</v>
      </c>
      <c r="U1596" s="7" t="s">
        <v>17</v>
      </c>
      <c r="V1596" s="57"/>
      <c r="W1596" s="57"/>
      <c r="X1596" s="57"/>
      <c r="Y1596" s="57"/>
      <c r="Z1596" s="57"/>
      <c r="AA1596" s="57"/>
      <c r="AB1596" s="57"/>
      <c r="AC1596" s="57" t="s">
        <v>17</v>
      </c>
      <c r="AD1596" s="57" t="s">
        <v>17</v>
      </c>
      <c r="AE1596" s="57" t="s">
        <v>17</v>
      </c>
      <c r="AF1596" s="57" t="s">
        <v>17</v>
      </c>
      <c r="AG1596" s="57" t="s">
        <v>17</v>
      </c>
      <c r="AH1596" s="57" t="s">
        <v>17</v>
      </c>
      <c r="AI1596" s="57" t="s">
        <v>17</v>
      </c>
      <c r="AJ1596" s="57" t="s">
        <v>17</v>
      </c>
      <c r="AK1596" s="57" t="s">
        <v>17</v>
      </c>
      <c r="AL1596" s="57" t="s">
        <v>17</v>
      </c>
      <c r="AM1596" s="15"/>
      <c r="AN1596" s="15"/>
      <c r="AO1596" s="15"/>
      <c r="AP1596" s="15"/>
    </row>
    <row r="1597" spans="1:42" s="14" customFormat="1" x14ac:dyDescent="0.35">
      <c r="A1597" s="1" t="s">
        <v>2960</v>
      </c>
      <c r="B1597" s="1" t="s">
        <v>2961</v>
      </c>
      <c r="C1597" s="3"/>
      <c r="D1597" s="1" t="s">
        <v>12</v>
      </c>
      <c r="E1597" s="1" t="s">
        <v>13</v>
      </c>
      <c r="F1597" s="3" t="s">
        <v>92</v>
      </c>
      <c r="G1597" s="1" t="s">
        <v>93</v>
      </c>
      <c r="H1597" s="59" t="str">
        <f>_xlfn.XLOOKUP(B1597,'[1]Nur des jours'!$B:$B,'[1]Nur des jours'!$H:$H,"")</f>
        <v>Huawei</v>
      </c>
      <c r="I1597" s="52">
        <v>0</v>
      </c>
      <c r="J1597" s="52">
        <v>0</v>
      </c>
      <c r="K1597" s="52">
        <v>0</v>
      </c>
      <c r="L1597" s="53">
        <v>0</v>
      </c>
      <c r="M1597" s="54" t="s">
        <v>5374</v>
      </c>
      <c r="N1597" s="55"/>
      <c r="O1597" s="16" t="str" cm="1">
        <f t="array" ref="O1597">IFERROR(_xlfn.IFS(
Q1597="MPR ISSUE","PDH",
Q1597="BSS Hardware Issue","BSS",
Q1597="Sites strategiques, MLL, Pylone, etc.","ENVTECH",
Q1597="AKTIVCO DEFAUT GE &amp; POWER Cabinet","AKTIVCO",
Q1597="AKTIVCO Coupure ENEO &amp; Baisse de tension","AKTIVCO GRID ONLY",
Q1597="Coupure ENEO &amp; Baisse de tension","IHS GRID ONLY",
Q1597="Defaut GE &amp; POWER Cabinet","IHS",
Q1597="Sharing","Partners",
Q1597="SIte strategiques &amp; DataCenter","SST &amp; DC",
Q1597="Exclu","Exclu",
Q1597="SAT","SAT",
Q1597="SPARE-ISSUE","SPARE-ISSUE",
Q1597="Fiber CAmtel","TRANS_FO_CAMTEL",
Q1597="Fiber AOF","Fiber AOF",
Q1597="Projet OCM (HUAWEI)","TRAVAUX-HUAWEI",
Q1597="Projet OCM (NOKIA)","TRAVAUX-NOKIA",
Q1597="ACCESS-ISSUE","ACCESS-ISSUE",
Q1597="Projet OCM (ZTE, NOKIA, autres projets)","TRAVAUX OCM",
Q1597="No root CAuse","No root cause",
Q1597="ODU HS","PDH",
Q1597="IP &amp; VLAN","PDH",
Q1597="Warehouse HUAWEI","SPARE-ISSUE",
Q1597="SPARE-HS","SPARE-ISSUE",
Q1597="Power Telco","BSS"
),"")</f>
        <v>No root cause</v>
      </c>
      <c r="P1597" s="22" t="str" cm="1">
        <f t="array" ref="P1597">IFERROR(_xlfn.IFS(
Q1597="MPR ISSUE","TX ISSUE",
Q1597="BSS Hardware Issue","RAN ISSUE",
Q1597="Sites strategiques, MLL, Pylone, etc.","ENVTECH",
Q1597="AKTIVCO DEFAUT GE &amp; POWER Cabinet","POWER ISSUE",
Q1597="AKTIVCO Coupure ENEO &amp; Baisse de tension","POWER ISSUE",
Q1597="Coupure ENEO &amp; Baisse de tension","POWER ISSUE",
Q1597="Defaut GE &amp; POWER Cabinet","POWER ISSUE",
Q1597="Sharing","POWER ISSUE",
Q1597="SIte strategiques &amp; DataCenter","POWER ISSUE",
Q1597="Exclu","Exclu",
Q1597="SAT","TX ISSUE",
Q1597="SPARE-ISSUE","SPARE-ISSUE",
Q1597="Fiber CAmtel","TX ISSUE",
Q1597="Fiber AOF","TX ISSUE",
Q1597="Projet OCM (HUAWEI)","TRAVAUX-HUAWEI",
Q1597="Projet OCM (NOKIA)","TRAVAUX -NOKIA",
Q1597="ACCESS-ISSUE","ACCESS-ISSUE",
Q1597="Projet OCM (ZTE, NOKIA, autres projets)","TRAVAUX OCM",
Q1597="No root CAuse","No root cause",
Q1597="ODU HS","TX ISSUE",
Q1597="IP &amp; VLAN","TX ISSUE",
Q1597="Warehouse HUAWEI","SPARE-ISSUE",
Q1597="SPARE-HS","SPARE-ISSUE",
Q1597="Power Telco","RAN ISSUE"
),"")</f>
        <v>No root cause</v>
      </c>
      <c r="Q1597" s="48" t="s">
        <v>5576</v>
      </c>
      <c r="R1597" s="23" t="str" cm="1">
        <f t="array" ref="R1597">IFERROR(_xlfn.IFS(
Q1597="MPR ISSUE","ACTIVE",
Q1597="BSS Hardware Issue","ACTIVE",
Q1597="Sites strategiques, MLL, Pylone, etc.","PASSIVE",
Q1597="AKTIVCO DEFAUT GE &amp; POWER Cabinet","PASSIVE",
Q1597="AKTIVCO Coupure ENEO &amp; Baisse de tension","PASSIVE",
Q1597="Coupure ENEO &amp; Baisse de tension","PASSIVE",
Q1597="Defaut GE &amp; POWER Cabinet","PASSIVE",
Q1597="Sharing","PASSIVE",
Q1597="SIte strategiques &amp; DataCenter","PASSIVE",
Q1597="Exclu","Exclu",
Q1597="SAT","ACTIVE",
Q1597="SPARE-ISSUE","SPARE-ISSUE",
Q1597="Fiber CAmtel","ACTIVE",
Q1597="Fiber AOF","ACTIVE",
Q1597="Projet OCM (HUAWEI)","PLANNED WORKS",
Q1597="Projet OCM (NOKIA)","PLANNED WORKS",
Q1597="ACCESS-ISSUE","ACCESS-ISSUE",
Q1597="Projet OCM (ZTE, NOKIA, autres projets)","PLANNED WORKS",
Q1597="No root CAuse","No root cause",
Q1597="ODU HS","ACTIVE",
Q1597="IP &amp; VLAN","ACTIVE",
Q1597="Warehouse HUAWEI","SPARE-ISSUE",
Q1597="SPARE-HS","SPARE-ISSUE",
Q1597="Power Telco","ACTIVE"
),"")</f>
        <v>No root cause</v>
      </c>
      <c r="S1597" s="56" t="s">
        <v>17</v>
      </c>
      <c r="T1597" s="7" t="s">
        <v>17</v>
      </c>
      <c r="U1597" s="7" t="s">
        <v>17</v>
      </c>
      <c r="V1597" s="57" t="s">
        <v>17</v>
      </c>
      <c r="W1597" s="57" t="s">
        <v>17</v>
      </c>
      <c r="X1597" s="57" t="s">
        <v>17</v>
      </c>
      <c r="Y1597" s="57" t="s">
        <v>17</v>
      </c>
      <c r="Z1597" s="57" t="s">
        <v>17</v>
      </c>
      <c r="AA1597" s="57" t="s">
        <v>17</v>
      </c>
      <c r="AB1597" s="57"/>
      <c r="AC1597" s="57" t="s">
        <v>17</v>
      </c>
      <c r="AD1597" s="57" t="s">
        <v>17</v>
      </c>
      <c r="AE1597" s="57" t="s">
        <v>17</v>
      </c>
      <c r="AF1597" s="57" t="s">
        <v>17</v>
      </c>
      <c r="AG1597" s="57" t="s">
        <v>17</v>
      </c>
      <c r="AH1597" s="57" t="s">
        <v>17</v>
      </c>
      <c r="AI1597" s="57" t="s">
        <v>17</v>
      </c>
      <c r="AJ1597" s="57" t="s">
        <v>17</v>
      </c>
      <c r="AK1597" s="57" t="s">
        <v>17</v>
      </c>
      <c r="AL1597" s="57" t="s">
        <v>17</v>
      </c>
      <c r="AM1597" s="15"/>
      <c r="AN1597" s="15"/>
      <c r="AO1597" s="15"/>
      <c r="AP1597" s="15"/>
    </row>
    <row r="1598" spans="1:42" s="14" customFormat="1" x14ac:dyDescent="0.35">
      <c r="A1598" s="1" t="s">
        <v>2169</v>
      </c>
      <c r="B1598" s="1" t="s">
        <v>2170</v>
      </c>
      <c r="C1598" s="3"/>
      <c r="D1598" s="1" t="s">
        <v>12</v>
      </c>
      <c r="E1598" s="1" t="s">
        <v>13</v>
      </c>
      <c r="F1598" s="3" t="s">
        <v>33</v>
      </c>
      <c r="G1598" s="1" t="s">
        <v>34</v>
      </c>
      <c r="H1598" s="51" t="str">
        <f>_xlfn.XLOOKUP(B1598,'[1]Nur des jours'!$B:$B,'[1]Nur des jours'!$H:$H,"")</f>
        <v>ZTE</v>
      </c>
      <c r="I1598" s="52">
        <v>0</v>
      </c>
      <c r="J1598" s="52">
        <v>0</v>
      </c>
      <c r="K1598" s="52">
        <v>0</v>
      </c>
      <c r="L1598" s="53">
        <v>0</v>
      </c>
      <c r="M1598" s="54" t="s">
        <v>5374</v>
      </c>
      <c r="N1598" s="55"/>
      <c r="O1598" s="16" t="str" cm="1">
        <f t="array" ref="O1598">IFERROR(_xlfn.IFS(
Q1598="MPR ISSUE","PDH",
Q1598="BSS Hardware Issue","BSS",
Q1598="Sites strategiques, MLL, Pylone, etc.","ENVTECH",
Q1598="AKTIVCO DEFAUT GE &amp; POWER Cabinet","AKTIVCO",
Q1598="AKTIVCO Coupure ENEO &amp; Baisse de tension","AKTIVCO GRID ONLY",
Q1598="Coupure ENEO &amp; Baisse de tension","IHS GRID ONLY",
Q1598="Defaut GE &amp; POWER Cabinet","IHS",
Q1598="Sharing","Partners",
Q1598="SIte strategiques &amp; DataCenter","SST &amp; DC",
Q1598="Exclu","Exclu",
Q1598="SAT","SAT",
Q1598="SPARE-ISSUE","SPARE-ISSUE",
Q1598="Fiber CAmtel","TRANS_FO_CAMTEL",
Q1598="Fiber AOF","Fiber AOF",
Q1598="Projet OCM (HUAWEI)","TRAVAUX-HUAWEI",
Q1598="Projet OCM (NOKIA)","TRAVAUX-NOKIA",
Q1598="ACCESS-ISSUE","ACCESS-ISSUE",
Q1598="Projet OCM (ZTE, NOKIA, autres projets)","TRAVAUX OCM",
Q1598="No root CAuse","No root cause",
Q1598="ODU HS","PDH",
Q1598="IP &amp; VLAN","PDH",
Q1598="Warehouse HUAWEI","SPARE-ISSUE",
Q1598="SPARE-HS","SPARE-ISSUE",
Q1598="Power Telco","BSS"
),"")</f>
        <v>No root cause</v>
      </c>
      <c r="P1598" s="22" t="str" cm="1">
        <f t="array" ref="P1598">IFERROR(_xlfn.IFS(
Q1598="MPR ISSUE","TX ISSUE",
Q1598="BSS Hardware Issue","RAN ISSUE",
Q1598="Sites strategiques, MLL, Pylone, etc.","ENVTECH",
Q1598="AKTIVCO DEFAUT GE &amp; POWER Cabinet","POWER ISSUE",
Q1598="AKTIVCO Coupure ENEO &amp; Baisse de tension","POWER ISSUE",
Q1598="Coupure ENEO &amp; Baisse de tension","POWER ISSUE",
Q1598="Defaut GE &amp; POWER Cabinet","POWER ISSUE",
Q1598="Sharing","POWER ISSUE",
Q1598="SIte strategiques &amp; DataCenter","POWER ISSUE",
Q1598="Exclu","Exclu",
Q1598="SAT","TX ISSUE",
Q1598="SPARE-ISSUE","SPARE-ISSUE",
Q1598="Fiber CAmtel","TX ISSUE",
Q1598="Fiber AOF","TX ISSUE",
Q1598="Projet OCM (HUAWEI)","TRAVAUX-HUAWEI",
Q1598="Projet OCM (NOKIA)","TRAVAUX -NOKIA",
Q1598="ACCESS-ISSUE","ACCESS-ISSUE",
Q1598="Projet OCM (ZTE, NOKIA, autres projets)","TRAVAUX OCM",
Q1598="No root CAuse","No root cause",
Q1598="ODU HS","TX ISSUE",
Q1598="IP &amp; VLAN","TX ISSUE",
Q1598="Warehouse HUAWEI","SPARE-ISSUE",
Q1598="SPARE-HS","SPARE-ISSUE",
Q1598="Power Telco","RAN ISSUE"
),"")</f>
        <v>No root cause</v>
      </c>
      <c r="Q1598" s="48" t="s">
        <v>5576</v>
      </c>
      <c r="R1598" s="23" t="str" cm="1">
        <f t="array" ref="R1598">IFERROR(_xlfn.IFS(
Q1598="MPR ISSUE","ACTIVE",
Q1598="BSS Hardware Issue","ACTIVE",
Q1598="Sites strategiques, MLL, Pylone, etc.","PASSIVE",
Q1598="AKTIVCO DEFAUT GE &amp; POWER Cabinet","PASSIVE",
Q1598="AKTIVCO Coupure ENEO &amp; Baisse de tension","PASSIVE",
Q1598="Coupure ENEO &amp; Baisse de tension","PASSIVE",
Q1598="Defaut GE &amp; POWER Cabinet","PASSIVE",
Q1598="Sharing","PASSIVE",
Q1598="SIte strategiques &amp; DataCenter","PASSIVE",
Q1598="Exclu","Exclu",
Q1598="SAT","ACTIVE",
Q1598="SPARE-ISSUE","SPARE-ISSUE",
Q1598="Fiber CAmtel","ACTIVE",
Q1598="Fiber AOF","ACTIVE",
Q1598="Projet OCM (HUAWEI)","PLANNED WORKS",
Q1598="Projet OCM (NOKIA)","PLANNED WORKS",
Q1598="ACCESS-ISSUE","ACCESS-ISSUE",
Q1598="Projet OCM (ZTE, NOKIA, autres projets)","PLANNED WORKS",
Q1598="No root CAuse","No root cause",
Q1598="ODU HS","ACTIVE",
Q1598="IP &amp; VLAN","ACTIVE",
Q1598="Warehouse HUAWEI","SPARE-ISSUE",
Q1598="SPARE-HS","SPARE-ISSUE",
Q1598="Power Telco","ACTIVE"
),"")</f>
        <v>No root cause</v>
      </c>
      <c r="S1598" s="56" t="s">
        <v>17</v>
      </c>
      <c r="T1598" s="7" t="s">
        <v>17</v>
      </c>
      <c r="U1598" s="7" t="s">
        <v>17</v>
      </c>
      <c r="V1598" s="57" t="s">
        <v>17</v>
      </c>
      <c r="W1598" s="57" t="s">
        <v>17</v>
      </c>
      <c r="X1598" s="57" t="s">
        <v>17</v>
      </c>
      <c r="Y1598" s="57" t="s">
        <v>17</v>
      </c>
      <c r="Z1598" s="57" t="s">
        <v>17</v>
      </c>
      <c r="AA1598" s="57" t="s">
        <v>17</v>
      </c>
      <c r="AB1598" s="57"/>
      <c r="AC1598" s="57" t="s">
        <v>17</v>
      </c>
      <c r="AD1598" s="57" t="s">
        <v>17</v>
      </c>
      <c r="AE1598" s="57" t="s">
        <v>17</v>
      </c>
      <c r="AF1598" s="57" t="s">
        <v>17</v>
      </c>
      <c r="AG1598" s="57" t="s">
        <v>17</v>
      </c>
      <c r="AH1598" s="57" t="s">
        <v>17</v>
      </c>
      <c r="AI1598" s="57" t="s">
        <v>17</v>
      </c>
      <c r="AJ1598" s="57" t="s">
        <v>17</v>
      </c>
      <c r="AK1598" s="57" t="s">
        <v>17</v>
      </c>
      <c r="AL1598" s="57" t="s">
        <v>17</v>
      </c>
      <c r="AM1598" s="15"/>
      <c r="AN1598" s="15"/>
      <c r="AO1598" s="15"/>
      <c r="AP1598" s="15"/>
    </row>
    <row r="1599" spans="1:42" s="14" customFormat="1" x14ac:dyDescent="0.35">
      <c r="A1599" s="1" t="s">
        <v>549</v>
      </c>
      <c r="B1599" s="1" t="s">
        <v>550</v>
      </c>
      <c r="C1599" s="3"/>
      <c r="D1599" s="1" t="s">
        <v>12</v>
      </c>
      <c r="E1599" s="1" t="s">
        <v>13</v>
      </c>
      <c r="F1599" s="3" t="s">
        <v>33</v>
      </c>
      <c r="G1599" s="1" t="s">
        <v>34</v>
      </c>
      <c r="H1599" s="51" t="str">
        <f>_xlfn.XLOOKUP(B1599,'[1]Nur des jours'!$B:$B,'[1]Nur des jours'!$H:$H,"")</f>
        <v>ZTE</v>
      </c>
      <c r="I1599" s="52">
        <v>0</v>
      </c>
      <c r="J1599" s="52">
        <v>0</v>
      </c>
      <c r="K1599" s="52">
        <v>0</v>
      </c>
      <c r="L1599" s="53">
        <v>0</v>
      </c>
      <c r="M1599" s="54" t="s">
        <v>5374</v>
      </c>
      <c r="N1599" s="55"/>
      <c r="O1599" s="16" t="str" cm="1">
        <f t="array" ref="O1599">IFERROR(_xlfn.IFS(
Q1599="MPR ISSUE","PDH",
Q1599="BSS Hardware Issue","BSS",
Q1599="Sites strategiques, MLL, Pylone, etc.","ENVTECH",
Q1599="AKTIVCO DEFAUT GE &amp; POWER Cabinet","AKTIVCO",
Q1599="AKTIVCO Coupure ENEO &amp; Baisse de tension","AKTIVCO GRID ONLY",
Q1599="Coupure ENEO &amp; Baisse de tension","IHS GRID ONLY",
Q1599="Defaut GE &amp; POWER Cabinet","IHS",
Q1599="Sharing","Partners",
Q1599="SIte strategiques &amp; DataCenter","SST &amp; DC",
Q1599="Exclu","Exclu",
Q1599="SAT","SAT",
Q1599="SPARE-ISSUE","SPARE-ISSUE",
Q1599="Fiber CAmtel","TRANS_FO_CAMTEL",
Q1599="Fiber AOF","Fiber AOF",
Q1599="Projet OCM (HUAWEI)","TRAVAUX-HUAWEI",
Q1599="Projet OCM (NOKIA)","TRAVAUX-NOKIA",
Q1599="ACCESS-ISSUE","ACCESS-ISSUE",
Q1599="Projet OCM (ZTE, NOKIA, autres projets)","TRAVAUX OCM",
Q1599="No root CAuse","No root cause",
Q1599="ODU HS","PDH",
Q1599="IP &amp; VLAN","PDH",
Q1599="Warehouse HUAWEI","SPARE-ISSUE",
Q1599="SPARE-HS","SPARE-ISSUE",
Q1599="Power Telco","BSS"
),"")</f>
        <v>No root cause</v>
      </c>
      <c r="P1599" s="22" t="str" cm="1">
        <f t="array" ref="P1599">IFERROR(_xlfn.IFS(
Q1599="MPR ISSUE","TX ISSUE",
Q1599="BSS Hardware Issue","RAN ISSUE",
Q1599="Sites strategiques, MLL, Pylone, etc.","ENVTECH",
Q1599="AKTIVCO DEFAUT GE &amp; POWER Cabinet","POWER ISSUE",
Q1599="AKTIVCO Coupure ENEO &amp; Baisse de tension","POWER ISSUE",
Q1599="Coupure ENEO &amp; Baisse de tension","POWER ISSUE",
Q1599="Defaut GE &amp; POWER Cabinet","POWER ISSUE",
Q1599="Sharing","POWER ISSUE",
Q1599="SIte strategiques &amp; DataCenter","POWER ISSUE",
Q1599="Exclu","Exclu",
Q1599="SAT","TX ISSUE",
Q1599="SPARE-ISSUE","SPARE-ISSUE",
Q1599="Fiber CAmtel","TX ISSUE",
Q1599="Fiber AOF","TX ISSUE",
Q1599="Projet OCM (HUAWEI)","TRAVAUX-HUAWEI",
Q1599="Projet OCM (NOKIA)","TRAVAUX -NOKIA",
Q1599="ACCESS-ISSUE","ACCESS-ISSUE",
Q1599="Projet OCM (ZTE, NOKIA, autres projets)","TRAVAUX OCM",
Q1599="No root CAuse","No root cause",
Q1599="ODU HS","TX ISSUE",
Q1599="IP &amp; VLAN","TX ISSUE",
Q1599="Warehouse HUAWEI","SPARE-ISSUE",
Q1599="SPARE-HS","SPARE-ISSUE",
Q1599="Power Telco","RAN ISSUE"
),"")</f>
        <v>No root cause</v>
      </c>
      <c r="Q1599" s="48" t="s">
        <v>5576</v>
      </c>
      <c r="R1599" s="23" t="str" cm="1">
        <f t="array" ref="R1599">IFERROR(_xlfn.IFS(
Q1599="MPR ISSUE","ACTIVE",
Q1599="BSS Hardware Issue","ACTIVE",
Q1599="Sites strategiques, MLL, Pylone, etc.","PASSIVE",
Q1599="AKTIVCO DEFAUT GE &amp; POWER Cabinet","PASSIVE",
Q1599="AKTIVCO Coupure ENEO &amp; Baisse de tension","PASSIVE",
Q1599="Coupure ENEO &amp; Baisse de tension","PASSIVE",
Q1599="Defaut GE &amp; POWER Cabinet","PASSIVE",
Q1599="Sharing","PASSIVE",
Q1599="SIte strategiques &amp; DataCenter","PASSIVE",
Q1599="Exclu","Exclu",
Q1599="SAT","ACTIVE",
Q1599="SPARE-ISSUE","SPARE-ISSUE",
Q1599="Fiber CAmtel","ACTIVE",
Q1599="Fiber AOF","ACTIVE",
Q1599="Projet OCM (HUAWEI)","PLANNED WORKS",
Q1599="Projet OCM (NOKIA)","PLANNED WORKS",
Q1599="ACCESS-ISSUE","ACCESS-ISSUE",
Q1599="Projet OCM (ZTE, NOKIA, autres projets)","PLANNED WORKS",
Q1599="No root CAuse","No root cause",
Q1599="ODU HS","ACTIVE",
Q1599="IP &amp; VLAN","ACTIVE",
Q1599="Warehouse HUAWEI","SPARE-ISSUE",
Q1599="SPARE-HS","SPARE-ISSUE",
Q1599="Power Telco","ACTIVE"
),"")</f>
        <v>No root cause</v>
      </c>
      <c r="S1599" s="56" t="s">
        <v>17</v>
      </c>
      <c r="T1599" s="7" t="s">
        <v>17</v>
      </c>
      <c r="U1599" s="7" t="s">
        <v>17</v>
      </c>
      <c r="V1599" s="57" t="s">
        <v>17</v>
      </c>
      <c r="W1599" s="57" t="s">
        <v>17</v>
      </c>
      <c r="X1599" s="57" t="s">
        <v>17</v>
      </c>
      <c r="Y1599" s="57" t="s">
        <v>17</v>
      </c>
      <c r="Z1599" s="57" t="s">
        <v>17</v>
      </c>
      <c r="AA1599" s="57" t="s">
        <v>17</v>
      </c>
      <c r="AB1599" s="57"/>
      <c r="AC1599" s="57" t="s">
        <v>17</v>
      </c>
      <c r="AD1599" s="57" t="s">
        <v>17</v>
      </c>
      <c r="AE1599" s="57" t="s">
        <v>17</v>
      </c>
      <c r="AF1599" s="57" t="s">
        <v>17</v>
      </c>
      <c r="AG1599" s="57" t="s">
        <v>17</v>
      </c>
      <c r="AH1599" s="57" t="s">
        <v>17</v>
      </c>
      <c r="AI1599" s="57" t="s">
        <v>17</v>
      </c>
      <c r="AJ1599" s="57" t="s">
        <v>17</v>
      </c>
      <c r="AK1599" s="57" t="s">
        <v>17</v>
      </c>
      <c r="AL1599" s="57" t="s">
        <v>17</v>
      </c>
      <c r="AM1599" s="15"/>
      <c r="AN1599" s="15"/>
      <c r="AO1599" s="15"/>
      <c r="AP1599" s="15"/>
    </row>
    <row r="1600" spans="1:42" s="14" customFormat="1" x14ac:dyDescent="0.35">
      <c r="A1600" s="1" t="s">
        <v>4810</v>
      </c>
      <c r="B1600" s="1" t="s">
        <v>4811</v>
      </c>
      <c r="C1600" s="3"/>
      <c r="D1600" s="1" t="s">
        <v>12</v>
      </c>
      <c r="E1600" s="1" t="s">
        <v>13</v>
      </c>
      <c r="F1600" s="3" t="s">
        <v>33</v>
      </c>
      <c r="G1600" s="1" t="s">
        <v>34</v>
      </c>
      <c r="H1600" s="51" t="str">
        <f>_xlfn.XLOOKUP(B1600,'[1]Nur des jours'!$B:$B,'[1]Nur des jours'!$H:$H,"")</f>
        <v>ZTE</v>
      </c>
      <c r="I1600" s="52">
        <v>0</v>
      </c>
      <c r="J1600" s="52">
        <v>0</v>
      </c>
      <c r="K1600" s="52">
        <v>0</v>
      </c>
      <c r="L1600" s="53">
        <v>0</v>
      </c>
      <c r="M1600" s="54" t="s">
        <v>5374</v>
      </c>
      <c r="N1600" s="55"/>
      <c r="O1600" s="16" t="str" cm="1">
        <f t="array" ref="O1600">IFERROR(_xlfn.IFS(
Q1600="MPR ISSUE","PDH",
Q1600="BSS Hardware Issue","BSS",
Q1600="Sites strategiques, MLL, Pylone, etc.","ENVTECH",
Q1600="AKTIVCO DEFAUT GE &amp; POWER Cabinet","AKTIVCO",
Q1600="AKTIVCO Coupure ENEO &amp; Baisse de tension","AKTIVCO GRID ONLY",
Q1600="Coupure ENEO &amp; Baisse de tension","IHS GRID ONLY",
Q1600="Defaut GE &amp; POWER Cabinet","IHS",
Q1600="Sharing","Partners",
Q1600="SIte strategiques &amp; DataCenter","SST &amp; DC",
Q1600="Exclu","Exclu",
Q1600="SAT","SAT",
Q1600="SPARE-ISSUE","SPARE-ISSUE",
Q1600="Fiber CAmtel","TRANS_FO_CAMTEL",
Q1600="Fiber AOF","Fiber AOF",
Q1600="Projet OCM (HUAWEI)","TRAVAUX-HUAWEI",
Q1600="Projet OCM (NOKIA)","TRAVAUX-NOKIA",
Q1600="ACCESS-ISSUE","ACCESS-ISSUE",
Q1600="Projet OCM (ZTE, NOKIA, autres projets)","TRAVAUX OCM",
Q1600="No root CAuse","No root cause",
Q1600="ODU HS","PDH",
Q1600="IP &amp; VLAN","PDH",
Q1600="Warehouse HUAWEI","SPARE-ISSUE",
Q1600="SPARE-HS","SPARE-ISSUE",
Q1600="Power Telco","BSS"
),"")</f>
        <v>No root cause</v>
      </c>
      <c r="P1600" s="22" t="str" cm="1">
        <f t="array" ref="P1600">IFERROR(_xlfn.IFS(
Q1600="MPR ISSUE","TX ISSUE",
Q1600="BSS Hardware Issue","RAN ISSUE",
Q1600="Sites strategiques, MLL, Pylone, etc.","ENVTECH",
Q1600="AKTIVCO DEFAUT GE &amp; POWER Cabinet","POWER ISSUE",
Q1600="AKTIVCO Coupure ENEO &amp; Baisse de tension","POWER ISSUE",
Q1600="Coupure ENEO &amp; Baisse de tension","POWER ISSUE",
Q1600="Defaut GE &amp; POWER Cabinet","POWER ISSUE",
Q1600="Sharing","POWER ISSUE",
Q1600="SIte strategiques &amp; DataCenter","POWER ISSUE",
Q1600="Exclu","Exclu",
Q1600="SAT","TX ISSUE",
Q1600="SPARE-ISSUE","SPARE-ISSUE",
Q1600="Fiber CAmtel","TX ISSUE",
Q1600="Fiber AOF","TX ISSUE",
Q1600="Projet OCM (HUAWEI)","TRAVAUX-HUAWEI",
Q1600="Projet OCM (NOKIA)","TRAVAUX -NOKIA",
Q1600="ACCESS-ISSUE","ACCESS-ISSUE",
Q1600="Projet OCM (ZTE, NOKIA, autres projets)","TRAVAUX OCM",
Q1600="No root CAuse","No root cause",
Q1600="ODU HS","TX ISSUE",
Q1600="IP &amp; VLAN","TX ISSUE",
Q1600="Warehouse HUAWEI","SPARE-ISSUE",
Q1600="SPARE-HS","SPARE-ISSUE",
Q1600="Power Telco","RAN ISSUE"
),"")</f>
        <v>No root cause</v>
      </c>
      <c r="Q1600" s="48" t="s">
        <v>5576</v>
      </c>
      <c r="R1600" s="23" t="str" cm="1">
        <f t="array" ref="R1600">IFERROR(_xlfn.IFS(
Q1600="MPR ISSUE","ACTIVE",
Q1600="BSS Hardware Issue","ACTIVE",
Q1600="Sites strategiques, MLL, Pylone, etc.","PASSIVE",
Q1600="AKTIVCO DEFAUT GE &amp; POWER Cabinet","PASSIVE",
Q1600="AKTIVCO Coupure ENEO &amp; Baisse de tension","PASSIVE",
Q1600="Coupure ENEO &amp; Baisse de tension","PASSIVE",
Q1600="Defaut GE &amp; POWER Cabinet","PASSIVE",
Q1600="Sharing","PASSIVE",
Q1600="SIte strategiques &amp; DataCenter","PASSIVE",
Q1600="Exclu","Exclu",
Q1600="SAT","ACTIVE",
Q1600="SPARE-ISSUE","SPARE-ISSUE",
Q1600="Fiber CAmtel","ACTIVE",
Q1600="Fiber AOF","ACTIVE",
Q1600="Projet OCM (HUAWEI)","PLANNED WORKS",
Q1600="Projet OCM (NOKIA)","PLANNED WORKS",
Q1600="ACCESS-ISSUE","ACCESS-ISSUE",
Q1600="Projet OCM (ZTE, NOKIA, autres projets)","PLANNED WORKS",
Q1600="No root CAuse","No root cause",
Q1600="ODU HS","ACTIVE",
Q1600="IP &amp; VLAN","ACTIVE",
Q1600="Warehouse HUAWEI","SPARE-ISSUE",
Q1600="SPARE-HS","SPARE-ISSUE",
Q1600="Power Telco","ACTIVE"
),"")</f>
        <v>No root cause</v>
      </c>
      <c r="S1600" s="56" t="s">
        <v>17</v>
      </c>
      <c r="T1600" s="7" t="s">
        <v>17</v>
      </c>
      <c r="U1600" s="7" t="s">
        <v>17</v>
      </c>
      <c r="V1600" s="57" t="s">
        <v>17</v>
      </c>
      <c r="W1600" s="57" t="s">
        <v>17</v>
      </c>
      <c r="X1600" s="57" t="s">
        <v>17</v>
      </c>
      <c r="Y1600" s="57" t="s">
        <v>17</v>
      </c>
      <c r="Z1600" s="57" t="s">
        <v>17</v>
      </c>
      <c r="AA1600" s="57" t="s">
        <v>17</v>
      </c>
      <c r="AB1600" s="57"/>
      <c r="AC1600" s="57" t="s">
        <v>17</v>
      </c>
      <c r="AD1600" s="57" t="s">
        <v>17</v>
      </c>
      <c r="AE1600" s="57" t="s">
        <v>17</v>
      </c>
      <c r="AF1600" s="57" t="s">
        <v>17</v>
      </c>
      <c r="AG1600" s="57" t="s">
        <v>17</v>
      </c>
      <c r="AH1600" s="57" t="s">
        <v>17</v>
      </c>
      <c r="AI1600" s="57" t="s">
        <v>17</v>
      </c>
      <c r="AJ1600" s="57" t="s">
        <v>17</v>
      </c>
      <c r="AK1600" s="57" t="s">
        <v>17</v>
      </c>
      <c r="AL1600" s="57" t="s">
        <v>17</v>
      </c>
      <c r="AM1600" s="15"/>
      <c r="AN1600" s="15"/>
      <c r="AO1600" s="15"/>
      <c r="AP1600" s="15"/>
    </row>
    <row r="1601" spans="1:42" s="14" customFormat="1" x14ac:dyDescent="0.35">
      <c r="A1601" s="1" t="s">
        <v>749</v>
      </c>
      <c r="B1601" s="1" t="s">
        <v>750</v>
      </c>
      <c r="C1601" s="3"/>
      <c r="D1601" s="1" t="s">
        <v>12</v>
      </c>
      <c r="E1601" s="1" t="s">
        <v>13</v>
      </c>
      <c r="F1601" s="3" t="s">
        <v>33</v>
      </c>
      <c r="G1601" s="1" t="s">
        <v>34</v>
      </c>
      <c r="H1601" s="51" t="str">
        <f>_xlfn.XLOOKUP(B1601,'[1]Nur des jours'!$B:$B,'[1]Nur des jours'!$H:$H,"")</f>
        <v>ZTE</v>
      </c>
      <c r="I1601" s="52">
        <v>0</v>
      </c>
      <c r="J1601" s="52">
        <v>0</v>
      </c>
      <c r="K1601" s="52">
        <v>0</v>
      </c>
      <c r="L1601" s="53">
        <v>0</v>
      </c>
      <c r="M1601" s="54" t="s">
        <v>5374</v>
      </c>
      <c r="N1601" s="55"/>
      <c r="O1601" s="16" t="str" cm="1">
        <f t="array" ref="O1601">IFERROR(_xlfn.IFS(
Q1601="MPR ISSUE","PDH",
Q1601="BSS Hardware Issue","BSS",
Q1601="Sites strategiques, MLL, Pylone, etc.","ENVTECH",
Q1601="AKTIVCO DEFAUT GE &amp; POWER Cabinet","AKTIVCO",
Q1601="AKTIVCO Coupure ENEO &amp; Baisse de tension","AKTIVCO GRID ONLY",
Q1601="Coupure ENEO &amp; Baisse de tension","IHS GRID ONLY",
Q1601="Defaut GE &amp; POWER Cabinet","IHS",
Q1601="Sharing","Partners",
Q1601="SIte strategiques &amp; DataCenter","SST &amp; DC",
Q1601="Exclu","Exclu",
Q1601="SAT","SAT",
Q1601="SPARE-ISSUE","SPARE-ISSUE",
Q1601="Fiber CAmtel","TRANS_FO_CAMTEL",
Q1601="Fiber AOF","Fiber AOF",
Q1601="Projet OCM (HUAWEI)","TRAVAUX-HUAWEI",
Q1601="Projet OCM (NOKIA)","TRAVAUX-NOKIA",
Q1601="ACCESS-ISSUE","ACCESS-ISSUE",
Q1601="Projet OCM (ZTE, NOKIA, autres projets)","TRAVAUX OCM",
Q1601="No root CAuse","No root cause",
Q1601="ODU HS","PDH",
Q1601="IP &amp; VLAN","PDH",
Q1601="Warehouse HUAWEI","SPARE-ISSUE",
Q1601="SPARE-HS","SPARE-ISSUE",
Q1601="Power Telco","BSS"
),"")</f>
        <v>No root cause</v>
      </c>
      <c r="P1601" s="22" t="str" cm="1">
        <f t="array" ref="P1601">IFERROR(_xlfn.IFS(
Q1601="MPR ISSUE","TX ISSUE",
Q1601="BSS Hardware Issue","RAN ISSUE",
Q1601="Sites strategiques, MLL, Pylone, etc.","ENVTECH",
Q1601="AKTIVCO DEFAUT GE &amp; POWER Cabinet","POWER ISSUE",
Q1601="AKTIVCO Coupure ENEO &amp; Baisse de tension","POWER ISSUE",
Q1601="Coupure ENEO &amp; Baisse de tension","POWER ISSUE",
Q1601="Defaut GE &amp; POWER Cabinet","POWER ISSUE",
Q1601="Sharing","POWER ISSUE",
Q1601="SIte strategiques &amp; DataCenter","POWER ISSUE",
Q1601="Exclu","Exclu",
Q1601="SAT","TX ISSUE",
Q1601="SPARE-ISSUE","SPARE-ISSUE",
Q1601="Fiber CAmtel","TX ISSUE",
Q1601="Fiber AOF","TX ISSUE",
Q1601="Projet OCM (HUAWEI)","TRAVAUX-HUAWEI",
Q1601="Projet OCM (NOKIA)","TRAVAUX -NOKIA",
Q1601="ACCESS-ISSUE","ACCESS-ISSUE",
Q1601="Projet OCM (ZTE, NOKIA, autres projets)","TRAVAUX OCM",
Q1601="No root CAuse","No root cause",
Q1601="ODU HS","TX ISSUE",
Q1601="IP &amp; VLAN","TX ISSUE",
Q1601="Warehouse HUAWEI","SPARE-ISSUE",
Q1601="SPARE-HS","SPARE-ISSUE",
Q1601="Power Telco","RAN ISSUE"
),"")</f>
        <v>No root cause</v>
      </c>
      <c r="Q1601" s="48" t="s">
        <v>5576</v>
      </c>
      <c r="R1601" s="23" t="str" cm="1">
        <f t="array" ref="R1601">IFERROR(_xlfn.IFS(
Q1601="MPR ISSUE","ACTIVE",
Q1601="BSS Hardware Issue","ACTIVE",
Q1601="Sites strategiques, MLL, Pylone, etc.","PASSIVE",
Q1601="AKTIVCO DEFAUT GE &amp; POWER Cabinet","PASSIVE",
Q1601="AKTIVCO Coupure ENEO &amp; Baisse de tension","PASSIVE",
Q1601="Coupure ENEO &amp; Baisse de tension","PASSIVE",
Q1601="Defaut GE &amp; POWER Cabinet","PASSIVE",
Q1601="Sharing","PASSIVE",
Q1601="SIte strategiques &amp; DataCenter","PASSIVE",
Q1601="Exclu","Exclu",
Q1601="SAT","ACTIVE",
Q1601="SPARE-ISSUE","SPARE-ISSUE",
Q1601="Fiber CAmtel","ACTIVE",
Q1601="Fiber AOF","ACTIVE",
Q1601="Projet OCM (HUAWEI)","PLANNED WORKS",
Q1601="Projet OCM (NOKIA)","PLANNED WORKS",
Q1601="ACCESS-ISSUE","ACCESS-ISSUE",
Q1601="Projet OCM (ZTE, NOKIA, autres projets)","PLANNED WORKS",
Q1601="No root CAuse","No root cause",
Q1601="ODU HS","ACTIVE",
Q1601="IP &amp; VLAN","ACTIVE",
Q1601="Warehouse HUAWEI","SPARE-ISSUE",
Q1601="SPARE-HS","SPARE-ISSUE",
Q1601="Power Telco","ACTIVE"
),"")</f>
        <v>No root cause</v>
      </c>
      <c r="S1601" s="56" t="s">
        <v>17</v>
      </c>
      <c r="T1601" s="7" t="s">
        <v>17</v>
      </c>
      <c r="U1601" s="7" t="s">
        <v>17</v>
      </c>
      <c r="V1601" s="57" t="s">
        <v>17</v>
      </c>
      <c r="W1601" s="57" t="s">
        <v>17</v>
      </c>
      <c r="X1601" s="57" t="s">
        <v>17</v>
      </c>
      <c r="Y1601" s="57" t="s">
        <v>17</v>
      </c>
      <c r="Z1601" s="57" t="s">
        <v>17</v>
      </c>
      <c r="AA1601" s="57" t="s">
        <v>17</v>
      </c>
      <c r="AB1601" s="57"/>
      <c r="AC1601" s="57" t="s">
        <v>17</v>
      </c>
      <c r="AD1601" s="57" t="s">
        <v>17</v>
      </c>
      <c r="AE1601" s="57" t="s">
        <v>17</v>
      </c>
      <c r="AF1601" s="57" t="s">
        <v>17</v>
      </c>
      <c r="AG1601" s="57" t="s">
        <v>17</v>
      </c>
      <c r="AH1601" s="57" t="s">
        <v>17</v>
      </c>
      <c r="AI1601" s="57" t="s">
        <v>17</v>
      </c>
      <c r="AJ1601" s="57" t="s">
        <v>17</v>
      </c>
      <c r="AK1601" s="57" t="s">
        <v>17</v>
      </c>
      <c r="AL1601" s="57" t="s">
        <v>17</v>
      </c>
      <c r="AM1601" s="15"/>
      <c r="AN1601" s="15"/>
      <c r="AO1601" s="15"/>
      <c r="AP1601" s="15"/>
    </row>
    <row r="1602" spans="1:42" s="14" customFormat="1" x14ac:dyDescent="0.35">
      <c r="A1602" s="1" t="s">
        <v>211</v>
      </c>
      <c r="B1602" s="1" t="s">
        <v>212</v>
      </c>
      <c r="C1602" s="3"/>
      <c r="D1602" s="1" t="s">
        <v>12</v>
      </c>
      <c r="E1602" s="1" t="s">
        <v>13</v>
      </c>
      <c r="F1602" s="3" t="s">
        <v>33</v>
      </c>
      <c r="G1602" s="1" t="s">
        <v>34</v>
      </c>
      <c r="H1602" s="51" t="str">
        <f>_xlfn.XLOOKUP(B1602,'[1]Nur des jours'!$B:$B,'[1]Nur des jours'!$H:$H,"")</f>
        <v>ZTE</v>
      </c>
      <c r="I1602" s="52">
        <v>0</v>
      </c>
      <c r="J1602" s="52">
        <v>0</v>
      </c>
      <c r="K1602" s="52">
        <v>0</v>
      </c>
      <c r="L1602" s="53">
        <v>0</v>
      </c>
      <c r="M1602" s="54" t="s">
        <v>5374</v>
      </c>
      <c r="N1602" s="55"/>
      <c r="O1602" s="16" t="str" cm="1">
        <f t="array" ref="O1602">IFERROR(_xlfn.IFS(
Q1602="MPR ISSUE","PDH",
Q1602="BSS Hardware Issue","BSS",
Q1602="Sites strategiques, MLL, Pylone, etc.","ENVTECH",
Q1602="AKTIVCO DEFAUT GE &amp; POWER Cabinet","AKTIVCO",
Q1602="AKTIVCO Coupure ENEO &amp; Baisse de tension","AKTIVCO GRID ONLY",
Q1602="Coupure ENEO &amp; Baisse de tension","IHS GRID ONLY",
Q1602="Defaut GE &amp; POWER Cabinet","IHS",
Q1602="Sharing","Partners",
Q1602="SIte strategiques &amp; DataCenter","SST &amp; DC",
Q1602="Exclu","Exclu",
Q1602="SAT","SAT",
Q1602="SPARE-ISSUE","SPARE-ISSUE",
Q1602="Fiber CAmtel","TRANS_FO_CAMTEL",
Q1602="Fiber AOF","Fiber AOF",
Q1602="Projet OCM (HUAWEI)","TRAVAUX-HUAWEI",
Q1602="Projet OCM (NOKIA)","TRAVAUX-NOKIA",
Q1602="ACCESS-ISSUE","ACCESS-ISSUE",
Q1602="Projet OCM (ZTE, NOKIA, autres projets)","TRAVAUX OCM",
Q1602="No root CAuse","No root cause",
Q1602="ODU HS","PDH",
Q1602="IP &amp; VLAN","PDH",
Q1602="Warehouse HUAWEI","SPARE-ISSUE",
Q1602="SPARE-HS","SPARE-ISSUE",
Q1602="Power Telco","BSS"
),"")</f>
        <v>No root cause</v>
      </c>
      <c r="P1602" s="22" t="str" cm="1">
        <f t="array" ref="P1602">IFERROR(_xlfn.IFS(
Q1602="MPR ISSUE","TX ISSUE",
Q1602="BSS Hardware Issue","RAN ISSUE",
Q1602="Sites strategiques, MLL, Pylone, etc.","ENVTECH",
Q1602="AKTIVCO DEFAUT GE &amp; POWER Cabinet","POWER ISSUE",
Q1602="AKTIVCO Coupure ENEO &amp; Baisse de tension","POWER ISSUE",
Q1602="Coupure ENEO &amp; Baisse de tension","POWER ISSUE",
Q1602="Defaut GE &amp; POWER Cabinet","POWER ISSUE",
Q1602="Sharing","POWER ISSUE",
Q1602="SIte strategiques &amp; DataCenter","POWER ISSUE",
Q1602="Exclu","Exclu",
Q1602="SAT","TX ISSUE",
Q1602="SPARE-ISSUE","SPARE-ISSUE",
Q1602="Fiber CAmtel","TX ISSUE",
Q1602="Fiber AOF","TX ISSUE",
Q1602="Projet OCM (HUAWEI)","TRAVAUX-HUAWEI",
Q1602="Projet OCM (NOKIA)","TRAVAUX -NOKIA",
Q1602="ACCESS-ISSUE","ACCESS-ISSUE",
Q1602="Projet OCM (ZTE, NOKIA, autres projets)","TRAVAUX OCM",
Q1602="No root CAuse","No root cause",
Q1602="ODU HS","TX ISSUE",
Q1602="IP &amp; VLAN","TX ISSUE",
Q1602="Warehouse HUAWEI","SPARE-ISSUE",
Q1602="SPARE-HS","SPARE-ISSUE",
Q1602="Power Telco","RAN ISSUE"
),"")</f>
        <v>No root cause</v>
      </c>
      <c r="Q1602" s="48" t="s">
        <v>5576</v>
      </c>
      <c r="R1602" s="23" t="str" cm="1">
        <f t="array" ref="R1602">IFERROR(_xlfn.IFS(
Q1602="MPR ISSUE","ACTIVE",
Q1602="BSS Hardware Issue","ACTIVE",
Q1602="Sites strategiques, MLL, Pylone, etc.","PASSIVE",
Q1602="AKTIVCO DEFAUT GE &amp; POWER Cabinet","PASSIVE",
Q1602="AKTIVCO Coupure ENEO &amp; Baisse de tension","PASSIVE",
Q1602="Coupure ENEO &amp; Baisse de tension","PASSIVE",
Q1602="Defaut GE &amp; POWER Cabinet","PASSIVE",
Q1602="Sharing","PASSIVE",
Q1602="SIte strategiques &amp; DataCenter","PASSIVE",
Q1602="Exclu","Exclu",
Q1602="SAT","ACTIVE",
Q1602="SPARE-ISSUE","SPARE-ISSUE",
Q1602="Fiber CAmtel","ACTIVE",
Q1602="Fiber AOF","ACTIVE",
Q1602="Projet OCM (HUAWEI)","PLANNED WORKS",
Q1602="Projet OCM (NOKIA)","PLANNED WORKS",
Q1602="ACCESS-ISSUE","ACCESS-ISSUE",
Q1602="Projet OCM (ZTE, NOKIA, autres projets)","PLANNED WORKS",
Q1602="No root CAuse","No root cause",
Q1602="ODU HS","ACTIVE",
Q1602="IP &amp; VLAN","ACTIVE",
Q1602="Warehouse HUAWEI","SPARE-ISSUE",
Q1602="SPARE-HS","SPARE-ISSUE",
Q1602="Power Telco","ACTIVE"
),"")</f>
        <v>No root cause</v>
      </c>
      <c r="S1602" s="56" t="s">
        <v>17</v>
      </c>
      <c r="T1602" s="7" t="s">
        <v>17</v>
      </c>
      <c r="U1602" s="7" t="s">
        <v>17</v>
      </c>
      <c r="V1602" s="57" t="s">
        <v>17</v>
      </c>
      <c r="W1602" s="57" t="s">
        <v>17</v>
      </c>
      <c r="X1602" s="57" t="s">
        <v>17</v>
      </c>
      <c r="Y1602" s="57" t="s">
        <v>17</v>
      </c>
      <c r="Z1602" s="57" t="s">
        <v>17</v>
      </c>
      <c r="AA1602" s="57" t="s">
        <v>17</v>
      </c>
      <c r="AB1602" s="57"/>
      <c r="AC1602" s="57" t="s">
        <v>17</v>
      </c>
      <c r="AD1602" s="57" t="s">
        <v>17</v>
      </c>
      <c r="AE1602" s="57" t="s">
        <v>17</v>
      </c>
      <c r="AF1602" s="57" t="s">
        <v>17</v>
      </c>
      <c r="AG1602" s="57" t="s">
        <v>17</v>
      </c>
      <c r="AH1602" s="57" t="s">
        <v>17</v>
      </c>
      <c r="AI1602" s="57" t="s">
        <v>17</v>
      </c>
      <c r="AJ1602" s="57" t="s">
        <v>17</v>
      </c>
      <c r="AK1602" s="57" t="s">
        <v>17</v>
      </c>
      <c r="AL1602" s="57" t="s">
        <v>17</v>
      </c>
      <c r="AM1602" s="15"/>
      <c r="AN1602" s="15"/>
      <c r="AO1602" s="15"/>
      <c r="AP1602" s="15"/>
    </row>
    <row r="1603" spans="1:42" s="14" customFormat="1" x14ac:dyDescent="0.35">
      <c r="A1603" s="1" t="s">
        <v>726</v>
      </c>
      <c r="B1603" s="1" t="s">
        <v>727</v>
      </c>
      <c r="C1603" s="3"/>
      <c r="D1603" s="1" t="s">
        <v>12</v>
      </c>
      <c r="E1603" s="1" t="s">
        <v>13</v>
      </c>
      <c r="F1603" s="3" t="s">
        <v>33</v>
      </c>
      <c r="G1603" s="1" t="s">
        <v>34</v>
      </c>
      <c r="H1603" s="51" t="str">
        <f>_xlfn.XLOOKUP(B1603,'[1]Nur des jours'!$B:$B,'[1]Nur des jours'!$H:$H,"")</f>
        <v>ZTE</v>
      </c>
      <c r="I1603" s="52">
        <v>0</v>
      </c>
      <c r="J1603" s="52">
        <v>0</v>
      </c>
      <c r="K1603" s="52">
        <v>0</v>
      </c>
      <c r="L1603" s="53">
        <v>0</v>
      </c>
      <c r="M1603" s="54" t="s">
        <v>5374</v>
      </c>
      <c r="N1603" s="55"/>
      <c r="O1603" s="16" t="str" cm="1">
        <f t="array" ref="O1603">IFERROR(_xlfn.IFS(
Q1603="MPR ISSUE","PDH",
Q1603="BSS Hardware Issue","BSS",
Q1603="Sites strategiques, MLL, Pylone, etc.","ENVTECH",
Q1603="AKTIVCO DEFAUT GE &amp; POWER Cabinet","AKTIVCO",
Q1603="AKTIVCO Coupure ENEO &amp; Baisse de tension","AKTIVCO GRID ONLY",
Q1603="Coupure ENEO &amp; Baisse de tension","IHS GRID ONLY",
Q1603="Defaut GE &amp; POWER Cabinet","IHS",
Q1603="Sharing","Partners",
Q1603="SIte strategiques &amp; DataCenter","SST &amp; DC",
Q1603="Exclu","Exclu",
Q1603="SAT","SAT",
Q1603="SPARE-ISSUE","SPARE-ISSUE",
Q1603="Fiber CAmtel","TRANS_FO_CAMTEL",
Q1603="Fiber AOF","Fiber AOF",
Q1603="Projet OCM (HUAWEI)","TRAVAUX-HUAWEI",
Q1603="Projet OCM (NOKIA)","TRAVAUX-NOKIA",
Q1603="ACCESS-ISSUE","ACCESS-ISSUE",
Q1603="Projet OCM (ZTE, NOKIA, autres projets)","TRAVAUX OCM",
Q1603="No root CAuse","No root cause",
Q1603="ODU HS","PDH",
Q1603="IP &amp; VLAN","PDH",
Q1603="Warehouse HUAWEI","SPARE-ISSUE",
Q1603="SPARE-HS","SPARE-ISSUE",
Q1603="Power Telco","BSS"
),"")</f>
        <v>No root cause</v>
      </c>
      <c r="P1603" s="22" t="str" cm="1">
        <f t="array" ref="P1603">IFERROR(_xlfn.IFS(
Q1603="MPR ISSUE","TX ISSUE",
Q1603="BSS Hardware Issue","RAN ISSUE",
Q1603="Sites strategiques, MLL, Pylone, etc.","ENVTECH",
Q1603="AKTIVCO DEFAUT GE &amp; POWER Cabinet","POWER ISSUE",
Q1603="AKTIVCO Coupure ENEO &amp; Baisse de tension","POWER ISSUE",
Q1603="Coupure ENEO &amp; Baisse de tension","POWER ISSUE",
Q1603="Defaut GE &amp; POWER Cabinet","POWER ISSUE",
Q1603="Sharing","POWER ISSUE",
Q1603="SIte strategiques &amp; DataCenter","POWER ISSUE",
Q1603="Exclu","Exclu",
Q1603="SAT","TX ISSUE",
Q1603="SPARE-ISSUE","SPARE-ISSUE",
Q1603="Fiber CAmtel","TX ISSUE",
Q1603="Fiber AOF","TX ISSUE",
Q1603="Projet OCM (HUAWEI)","TRAVAUX-HUAWEI",
Q1603="Projet OCM (NOKIA)","TRAVAUX -NOKIA",
Q1603="ACCESS-ISSUE","ACCESS-ISSUE",
Q1603="Projet OCM (ZTE, NOKIA, autres projets)","TRAVAUX OCM",
Q1603="No root CAuse","No root cause",
Q1603="ODU HS","TX ISSUE",
Q1603="IP &amp; VLAN","TX ISSUE",
Q1603="Warehouse HUAWEI","SPARE-ISSUE",
Q1603="SPARE-HS","SPARE-ISSUE",
Q1603="Power Telco","RAN ISSUE"
),"")</f>
        <v>No root cause</v>
      </c>
      <c r="Q1603" s="48" t="s">
        <v>5576</v>
      </c>
      <c r="R1603" s="23" t="str" cm="1">
        <f t="array" ref="R1603">IFERROR(_xlfn.IFS(
Q1603="MPR ISSUE","ACTIVE",
Q1603="BSS Hardware Issue","ACTIVE",
Q1603="Sites strategiques, MLL, Pylone, etc.","PASSIVE",
Q1603="AKTIVCO DEFAUT GE &amp; POWER Cabinet","PASSIVE",
Q1603="AKTIVCO Coupure ENEO &amp; Baisse de tension","PASSIVE",
Q1603="Coupure ENEO &amp; Baisse de tension","PASSIVE",
Q1603="Defaut GE &amp; POWER Cabinet","PASSIVE",
Q1603="Sharing","PASSIVE",
Q1603="SIte strategiques &amp; DataCenter","PASSIVE",
Q1603="Exclu","Exclu",
Q1603="SAT","ACTIVE",
Q1603="SPARE-ISSUE","SPARE-ISSUE",
Q1603="Fiber CAmtel","ACTIVE",
Q1603="Fiber AOF","ACTIVE",
Q1603="Projet OCM (HUAWEI)","PLANNED WORKS",
Q1603="Projet OCM (NOKIA)","PLANNED WORKS",
Q1603="ACCESS-ISSUE","ACCESS-ISSUE",
Q1603="Projet OCM (ZTE, NOKIA, autres projets)","PLANNED WORKS",
Q1603="No root CAuse","No root cause",
Q1603="ODU HS","ACTIVE",
Q1603="IP &amp; VLAN","ACTIVE",
Q1603="Warehouse HUAWEI","SPARE-ISSUE",
Q1603="SPARE-HS","SPARE-ISSUE",
Q1603="Power Telco","ACTIVE"
),"")</f>
        <v>No root cause</v>
      </c>
      <c r="S1603" s="56" t="s">
        <v>17</v>
      </c>
      <c r="T1603" s="7" t="s">
        <v>17</v>
      </c>
      <c r="U1603" s="7" t="s">
        <v>17</v>
      </c>
      <c r="V1603" s="57" t="s">
        <v>17</v>
      </c>
      <c r="W1603" s="57" t="s">
        <v>17</v>
      </c>
      <c r="X1603" s="57" t="s">
        <v>17</v>
      </c>
      <c r="Y1603" s="57" t="s">
        <v>17</v>
      </c>
      <c r="Z1603" s="57" t="s">
        <v>17</v>
      </c>
      <c r="AA1603" s="57" t="s">
        <v>17</v>
      </c>
      <c r="AB1603" s="57"/>
      <c r="AC1603" s="57" t="s">
        <v>17</v>
      </c>
      <c r="AD1603" s="57" t="s">
        <v>17</v>
      </c>
      <c r="AE1603" s="57" t="s">
        <v>17</v>
      </c>
      <c r="AF1603" s="57" t="s">
        <v>17</v>
      </c>
      <c r="AG1603" s="57" t="s">
        <v>17</v>
      </c>
      <c r="AH1603" s="57" t="s">
        <v>17</v>
      </c>
      <c r="AI1603" s="57" t="s">
        <v>17</v>
      </c>
      <c r="AJ1603" s="57" t="s">
        <v>17</v>
      </c>
      <c r="AK1603" s="57" t="s">
        <v>17</v>
      </c>
      <c r="AL1603" s="57" t="s">
        <v>17</v>
      </c>
      <c r="AM1603" s="15"/>
      <c r="AN1603" s="15"/>
      <c r="AO1603" s="15"/>
      <c r="AP1603" s="15"/>
    </row>
    <row r="1604" spans="1:42" s="14" customFormat="1" x14ac:dyDescent="0.35">
      <c r="A1604" s="1" t="s">
        <v>193</v>
      </c>
      <c r="B1604" s="1" t="s">
        <v>194</v>
      </c>
      <c r="C1604" s="3"/>
      <c r="D1604" s="1" t="s">
        <v>12</v>
      </c>
      <c r="E1604" s="1" t="s">
        <v>13</v>
      </c>
      <c r="F1604" s="3" t="s">
        <v>33</v>
      </c>
      <c r="G1604" s="1" t="s">
        <v>34</v>
      </c>
      <c r="H1604" s="51" t="str">
        <f>_xlfn.XLOOKUP(B1604,'[1]Nur des jours'!$B:$B,'[1]Nur des jours'!$H:$H,"")</f>
        <v>ZTE</v>
      </c>
      <c r="I1604" s="52">
        <v>0</v>
      </c>
      <c r="J1604" s="52">
        <v>0</v>
      </c>
      <c r="K1604" s="52">
        <v>0</v>
      </c>
      <c r="L1604" s="53">
        <v>0</v>
      </c>
      <c r="M1604" s="54" t="s">
        <v>5374</v>
      </c>
      <c r="N1604" s="55"/>
      <c r="O1604" s="16" t="str" cm="1">
        <f t="array" ref="O1604">IFERROR(_xlfn.IFS(
Q1604="MPR ISSUE","PDH",
Q1604="BSS Hardware Issue","BSS",
Q1604="Sites strategiques, MLL, Pylone, etc.","ENVTECH",
Q1604="AKTIVCO DEFAUT GE &amp; POWER Cabinet","AKTIVCO",
Q1604="AKTIVCO Coupure ENEO &amp; Baisse de tension","AKTIVCO GRID ONLY",
Q1604="Coupure ENEO &amp; Baisse de tension","IHS GRID ONLY",
Q1604="Defaut GE &amp; POWER Cabinet","IHS",
Q1604="Sharing","Partners",
Q1604="SIte strategiques &amp; DataCenter","SST &amp; DC",
Q1604="Exclu","Exclu",
Q1604="SAT","SAT",
Q1604="SPARE-ISSUE","SPARE-ISSUE",
Q1604="Fiber CAmtel","TRANS_FO_CAMTEL",
Q1604="Fiber AOF","Fiber AOF",
Q1604="Projet OCM (HUAWEI)","TRAVAUX-HUAWEI",
Q1604="Projet OCM (NOKIA)","TRAVAUX-NOKIA",
Q1604="ACCESS-ISSUE","ACCESS-ISSUE",
Q1604="Projet OCM (ZTE, NOKIA, autres projets)","TRAVAUX OCM",
Q1604="No root CAuse","No root cause",
Q1604="ODU HS","PDH",
Q1604="IP &amp; VLAN","PDH",
Q1604="Warehouse HUAWEI","SPARE-ISSUE",
Q1604="SPARE-HS","SPARE-ISSUE",
Q1604="Power Telco","BSS"
),"")</f>
        <v>No root cause</v>
      </c>
      <c r="P1604" s="22" t="str" cm="1">
        <f t="array" ref="P1604">IFERROR(_xlfn.IFS(
Q1604="MPR ISSUE","TX ISSUE",
Q1604="BSS Hardware Issue","RAN ISSUE",
Q1604="Sites strategiques, MLL, Pylone, etc.","ENVTECH",
Q1604="AKTIVCO DEFAUT GE &amp; POWER Cabinet","POWER ISSUE",
Q1604="AKTIVCO Coupure ENEO &amp; Baisse de tension","POWER ISSUE",
Q1604="Coupure ENEO &amp; Baisse de tension","POWER ISSUE",
Q1604="Defaut GE &amp; POWER Cabinet","POWER ISSUE",
Q1604="Sharing","POWER ISSUE",
Q1604="SIte strategiques &amp; DataCenter","POWER ISSUE",
Q1604="Exclu","Exclu",
Q1604="SAT","TX ISSUE",
Q1604="SPARE-ISSUE","SPARE-ISSUE",
Q1604="Fiber CAmtel","TX ISSUE",
Q1604="Fiber AOF","TX ISSUE",
Q1604="Projet OCM (HUAWEI)","TRAVAUX-HUAWEI",
Q1604="Projet OCM (NOKIA)","TRAVAUX -NOKIA",
Q1604="ACCESS-ISSUE","ACCESS-ISSUE",
Q1604="Projet OCM (ZTE, NOKIA, autres projets)","TRAVAUX OCM",
Q1604="No root CAuse","No root cause",
Q1604="ODU HS","TX ISSUE",
Q1604="IP &amp; VLAN","TX ISSUE",
Q1604="Warehouse HUAWEI","SPARE-ISSUE",
Q1604="SPARE-HS","SPARE-ISSUE",
Q1604="Power Telco","RAN ISSUE"
),"")</f>
        <v>No root cause</v>
      </c>
      <c r="Q1604" s="48" t="s">
        <v>5576</v>
      </c>
      <c r="R1604" s="23" t="str" cm="1">
        <f t="array" ref="R1604">IFERROR(_xlfn.IFS(
Q1604="MPR ISSUE","ACTIVE",
Q1604="BSS Hardware Issue","ACTIVE",
Q1604="Sites strategiques, MLL, Pylone, etc.","PASSIVE",
Q1604="AKTIVCO DEFAUT GE &amp; POWER Cabinet","PASSIVE",
Q1604="AKTIVCO Coupure ENEO &amp; Baisse de tension","PASSIVE",
Q1604="Coupure ENEO &amp; Baisse de tension","PASSIVE",
Q1604="Defaut GE &amp; POWER Cabinet","PASSIVE",
Q1604="Sharing","PASSIVE",
Q1604="SIte strategiques &amp; DataCenter","PASSIVE",
Q1604="Exclu","Exclu",
Q1604="SAT","ACTIVE",
Q1604="SPARE-ISSUE","SPARE-ISSUE",
Q1604="Fiber CAmtel","ACTIVE",
Q1604="Fiber AOF","ACTIVE",
Q1604="Projet OCM (HUAWEI)","PLANNED WORKS",
Q1604="Projet OCM (NOKIA)","PLANNED WORKS",
Q1604="ACCESS-ISSUE","ACCESS-ISSUE",
Q1604="Projet OCM (ZTE, NOKIA, autres projets)","PLANNED WORKS",
Q1604="No root CAuse","No root cause",
Q1604="ODU HS","ACTIVE",
Q1604="IP &amp; VLAN","ACTIVE",
Q1604="Warehouse HUAWEI","SPARE-ISSUE",
Q1604="SPARE-HS","SPARE-ISSUE",
Q1604="Power Telco","ACTIVE"
),"")</f>
        <v>No root cause</v>
      </c>
      <c r="S1604" s="56" t="s">
        <v>17</v>
      </c>
      <c r="T1604" s="7" t="s">
        <v>17</v>
      </c>
      <c r="U1604" s="7" t="s">
        <v>17</v>
      </c>
      <c r="V1604" s="57" t="s">
        <v>17</v>
      </c>
      <c r="W1604" s="57" t="s">
        <v>17</v>
      </c>
      <c r="X1604" s="57" t="s">
        <v>17</v>
      </c>
      <c r="Y1604" s="57" t="s">
        <v>17</v>
      </c>
      <c r="Z1604" s="57" t="s">
        <v>17</v>
      </c>
      <c r="AA1604" s="57" t="s">
        <v>17</v>
      </c>
      <c r="AB1604" s="57"/>
      <c r="AC1604" s="57" t="s">
        <v>17</v>
      </c>
      <c r="AD1604" s="57" t="s">
        <v>17</v>
      </c>
      <c r="AE1604" s="57" t="s">
        <v>17</v>
      </c>
      <c r="AF1604" s="57" t="s">
        <v>17</v>
      </c>
      <c r="AG1604" s="57" t="s">
        <v>17</v>
      </c>
      <c r="AH1604" s="57" t="s">
        <v>17</v>
      </c>
      <c r="AI1604" s="57" t="s">
        <v>17</v>
      </c>
      <c r="AJ1604" s="57" t="s">
        <v>17</v>
      </c>
      <c r="AK1604" s="57" t="s">
        <v>17</v>
      </c>
      <c r="AL1604" s="57" t="s">
        <v>17</v>
      </c>
      <c r="AM1604" s="15"/>
      <c r="AN1604" s="15"/>
      <c r="AO1604" s="15"/>
      <c r="AP1604" s="15"/>
    </row>
    <row r="1605" spans="1:42" s="14" customFormat="1" x14ac:dyDescent="0.35">
      <c r="A1605" s="1" t="s">
        <v>651</v>
      </c>
      <c r="B1605" s="1" t="s">
        <v>652</v>
      </c>
      <c r="C1605" s="3"/>
      <c r="D1605" s="1" t="s">
        <v>12</v>
      </c>
      <c r="E1605" s="1" t="s">
        <v>13</v>
      </c>
      <c r="F1605" s="3" t="s">
        <v>33</v>
      </c>
      <c r="G1605" s="1" t="s">
        <v>34</v>
      </c>
      <c r="H1605" s="51" t="str">
        <f>_xlfn.XLOOKUP(B1605,'[1]Nur des jours'!$B:$B,'[1]Nur des jours'!$H:$H,"")</f>
        <v>ZTE</v>
      </c>
      <c r="I1605" s="52">
        <v>0</v>
      </c>
      <c r="J1605" s="52">
        <v>0</v>
      </c>
      <c r="K1605" s="52">
        <v>0</v>
      </c>
      <c r="L1605" s="53">
        <v>0</v>
      </c>
      <c r="M1605" s="54" t="s">
        <v>5374</v>
      </c>
      <c r="N1605" s="55"/>
      <c r="O1605" s="16" t="str" cm="1">
        <f t="array" ref="O1605">IFERROR(_xlfn.IFS(
Q1605="MPR ISSUE","PDH",
Q1605="BSS Hardware Issue","BSS",
Q1605="Sites strategiques, MLL, Pylone, etc.","ENVTECH",
Q1605="AKTIVCO DEFAUT GE &amp; POWER Cabinet","AKTIVCO",
Q1605="AKTIVCO Coupure ENEO &amp; Baisse de tension","AKTIVCO GRID ONLY",
Q1605="Coupure ENEO &amp; Baisse de tension","IHS GRID ONLY",
Q1605="Defaut GE &amp; POWER Cabinet","IHS",
Q1605="Sharing","Partners",
Q1605="SIte strategiques &amp; DataCenter","SST &amp; DC",
Q1605="Exclu","Exclu",
Q1605="SAT","SAT",
Q1605="SPARE-ISSUE","SPARE-ISSUE",
Q1605="Fiber CAmtel","TRANS_FO_CAMTEL",
Q1605="Fiber AOF","Fiber AOF",
Q1605="Projet OCM (HUAWEI)","TRAVAUX-HUAWEI",
Q1605="Projet OCM (NOKIA)","TRAVAUX-NOKIA",
Q1605="ACCESS-ISSUE","ACCESS-ISSUE",
Q1605="Projet OCM (ZTE, NOKIA, autres projets)","TRAVAUX OCM",
Q1605="No root CAuse","No root cause",
Q1605="ODU HS","PDH",
Q1605="IP &amp; VLAN","PDH",
Q1605="Warehouse HUAWEI","SPARE-ISSUE",
Q1605="SPARE-HS","SPARE-ISSUE",
Q1605="Power Telco","BSS"
),"")</f>
        <v>No root cause</v>
      </c>
      <c r="P1605" s="22" t="str" cm="1">
        <f t="array" ref="P1605">IFERROR(_xlfn.IFS(
Q1605="MPR ISSUE","TX ISSUE",
Q1605="BSS Hardware Issue","RAN ISSUE",
Q1605="Sites strategiques, MLL, Pylone, etc.","ENVTECH",
Q1605="AKTIVCO DEFAUT GE &amp; POWER Cabinet","POWER ISSUE",
Q1605="AKTIVCO Coupure ENEO &amp; Baisse de tension","POWER ISSUE",
Q1605="Coupure ENEO &amp; Baisse de tension","POWER ISSUE",
Q1605="Defaut GE &amp; POWER Cabinet","POWER ISSUE",
Q1605="Sharing","POWER ISSUE",
Q1605="SIte strategiques &amp; DataCenter","POWER ISSUE",
Q1605="Exclu","Exclu",
Q1605="SAT","TX ISSUE",
Q1605="SPARE-ISSUE","SPARE-ISSUE",
Q1605="Fiber CAmtel","TX ISSUE",
Q1605="Fiber AOF","TX ISSUE",
Q1605="Projet OCM (HUAWEI)","TRAVAUX-HUAWEI",
Q1605="Projet OCM (NOKIA)","TRAVAUX -NOKIA",
Q1605="ACCESS-ISSUE","ACCESS-ISSUE",
Q1605="Projet OCM (ZTE, NOKIA, autres projets)","TRAVAUX OCM",
Q1605="No root CAuse","No root cause",
Q1605="ODU HS","TX ISSUE",
Q1605="IP &amp; VLAN","TX ISSUE",
Q1605="Warehouse HUAWEI","SPARE-ISSUE",
Q1605="SPARE-HS","SPARE-ISSUE",
Q1605="Power Telco","RAN ISSUE"
),"")</f>
        <v>No root cause</v>
      </c>
      <c r="Q1605" s="48" t="s">
        <v>5576</v>
      </c>
      <c r="R1605" s="23" t="str" cm="1">
        <f t="array" ref="R1605">IFERROR(_xlfn.IFS(
Q1605="MPR ISSUE","ACTIVE",
Q1605="BSS Hardware Issue","ACTIVE",
Q1605="Sites strategiques, MLL, Pylone, etc.","PASSIVE",
Q1605="AKTIVCO DEFAUT GE &amp; POWER Cabinet","PASSIVE",
Q1605="AKTIVCO Coupure ENEO &amp; Baisse de tension","PASSIVE",
Q1605="Coupure ENEO &amp; Baisse de tension","PASSIVE",
Q1605="Defaut GE &amp; POWER Cabinet","PASSIVE",
Q1605="Sharing","PASSIVE",
Q1605="SIte strategiques &amp; DataCenter","PASSIVE",
Q1605="Exclu","Exclu",
Q1605="SAT","ACTIVE",
Q1605="SPARE-ISSUE","SPARE-ISSUE",
Q1605="Fiber CAmtel","ACTIVE",
Q1605="Fiber AOF","ACTIVE",
Q1605="Projet OCM (HUAWEI)","PLANNED WORKS",
Q1605="Projet OCM (NOKIA)","PLANNED WORKS",
Q1605="ACCESS-ISSUE","ACCESS-ISSUE",
Q1605="Projet OCM (ZTE, NOKIA, autres projets)","PLANNED WORKS",
Q1605="No root CAuse","No root cause",
Q1605="ODU HS","ACTIVE",
Q1605="IP &amp; VLAN","ACTIVE",
Q1605="Warehouse HUAWEI","SPARE-ISSUE",
Q1605="SPARE-HS","SPARE-ISSUE",
Q1605="Power Telco","ACTIVE"
),"")</f>
        <v>No root cause</v>
      </c>
      <c r="S1605" s="56" t="s">
        <v>17</v>
      </c>
      <c r="T1605" s="7" t="s">
        <v>17</v>
      </c>
      <c r="U1605" s="7" t="s">
        <v>17</v>
      </c>
      <c r="V1605" s="57" t="s">
        <v>17</v>
      </c>
      <c r="W1605" s="57" t="s">
        <v>17</v>
      </c>
      <c r="X1605" s="57" t="s">
        <v>17</v>
      </c>
      <c r="Y1605" s="57" t="s">
        <v>17</v>
      </c>
      <c r="Z1605" s="57" t="s">
        <v>17</v>
      </c>
      <c r="AA1605" s="57" t="s">
        <v>17</v>
      </c>
      <c r="AB1605" s="57"/>
      <c r="AC1605" s="57" t="s">
        <v>17</v>
      </c>
      <c r="AD1605" s="57" t="s">
        <v>17</v>
      </c>
      <c r="AE1605" s="57" t="s">
        <v>17</v>
      </c>
      <c r="AF1605" s="57" t="s">
        <v>17</v>
      </c>
      <c r="AG1605" s="57" t="s">
        <v>17</v>
      </c>
      <c r="AH1605" s="57" t="s">
        <v>17</v>
      </c>
      <c r="AI1605" s="57" t="s">
        <v>17</v>
      </c>
      <c r="AJ1605" s="57" t="s">
        <v>17</v>
      </c>
      <c r="AK1605" s="57" t="s">
        <v>17</v>
      </c>
      <c r="AL1605" s="57" t="s">
        <v>17</v>
      </c>
      <c r="AM1605" s="15"/>
      <c r="AN1605" s="15"/>
      <c r="AO1605" s="15"/>
      <c r="AP1605" s="15"/>
    </row>
    <row r="1606" spans="1:42" s="14" customFormat="1" x14ac:dyDescent="0.35">
      <c r="A1606" s="1" t="s">
        <v>791</v>
      </c>
      <c r="B1606" s="1" t="s">
        <v>792</v>
      </c>
      <c r="C1606" s="3"/>
      <c r="D1606" s="1"/>
      <c r="E1606" s="1"/>
      <c r="F1606" s="3" t="s">
        <v>33</v>
      </c>
      <c r="G1606" s="1" t="s">
        <v>34</v>
      </c>
      <c r="H1606" s="51" t="str">
        <f>_xlfn.XLOOKUP(B1606,'[1]Nur des jours'!$B:$B,'[1]Nur des jours'!$H:$H,"")</f>
        <v>ZTE</v>
      </c>
      <c r="I1606" s="52">
        <v>0</v>
      </c>
      <c r="J1606" s="52">
        <v>0</v>
      </c>
      <c r="K1606" s="52">
        <v>0</v>
      </c>
      <c r="L1606" s="53">
        <v>0</v>
      </c>
      <c r="M1606" s="54" t="s">
        <v>5374</v>
      </c>
      <c r="N1606" s="55"/>
      <c r="O1606" s="16" t="str" cm="1">
        <f t="array" ref="O1606">IFERROR(_xlfn.IFS(
Q1606="MPR ISSUE","PDH",
Q1606="BSS Hardware Issue","BSS",
Q1606="Sites strategiques, MLL, Pylone, etc.","ENVTECH",
Q1606="AKTIVCO DEFAUT GE &amp; POWER Cabinet","AKTIVCO",
Q1606="AKTIVCO Coupure ENEO &amp; Baisse de tension","AKTIVCO GRID ONLY",
Q1606="Coupure ENEO &amp; Baisse de tension","IHS GRID ONLY",
Q1606="Defaut GE &amp; POWER Cabinet","IHS",
Q1606="Sharing","Partners",
Q1606="SIte strategiques &amp; DataCenter","SST &amp; DC",
Q1606="Exclu","Exclu",
Q1606="SAT","SAT",
Q1606="SPARE-ISSUE","SPARE-ISSUE",
Q1606="Fiber CAmtel","TRANS_FO_CAMTEL",
Q1606="Fiber AOF","Fiber AOF",
Q1606="Projet OCM (HUAWEI)","TRAVAUX-HUAWEI",
Q1606="Projet OCM (NOKIA)","TRAVAUX-NOKIA",
Q1606="ACCESS-ISSUE","ACCESS-ISSUE",
Q1606="Projet OCM (ZTE, NOKIA, autres projets)","TRAVAUX OCM",
Q1606="No root CAuse","No root cause",
Q1606="ODU HS","PDH",
Q1606="IP &amp; VLAN","PDH",
Q1606="Warehouse HUAWEI","SPARE-ISSUE",
Q1606="SPARE-HS","SPARE-ISSUE",
Q1606="Power Telco","BSS"
),"")</f>
        <v>No root cause</v>
      </c>
      <c r="P1606" s="22" t="str" cm="1">
        <f t="array" ref="P1606">IFERROR(_xlfn.IFS(
Q1606="MPR ISSUE","TX ISSUE",
Q1606="BSS Hardware Issue","RAN ISSUE",
Q1606="Sites strategiques, MLL, Pylone, etc.","ENVTECH",
Q1606="AKTIVCO DEFAUT GE &amp; POWER Cabinet","POWER ISSUE",
Q1606="AKTIVCO Coupure ENEO &amp; Baisse de tension","POWER ISSUE",
Q1606="Coupure ENEO &amp; Baisse de tension","POWER ISSUE",
Q1606="Defaut GE &amp; POWER Cabinet","POWER ISSUE",
Q1606="Sharing","POWER ISSUE",
Q1606="SIte strategiques &amp; DataCenter","POWER ISSUE",
Q1606="Exclu","Exclu",
Q1606="SAT","TX ISSUE",
Q1606="SPARE-ISSUE","SPARE-ISSUE",
Q1606="Fiber CAmtel","TX ISSUE",
Q1606="Fiber AOF","TX ISSUE",
Q1606="Projet OCM (HUAWEI)","TRAVAUX-HUAWEI",
Q1606="Projet OCM (NOKIA)","TRAVAUX -NOKIA",
Q1606="ACCESS-ISSUE","ACCESS-ISSUE",
Q1606="Projet OCM (ZTE, NOKIA, autres projets)","TRAVAUX OCM",
Q1606="No root CAuse","No root cause",
Q1606="ODU HS","TX ISSUE",
Q1606="IP &amp; VLAN","TX ISSUE",
Q1606="Warehouse HUAWEI","SPARE-ISSUE",
Q1606="SPARE-HS","SPARE-ISSUE",
Q1606="Power Telco","RAN ISSUE"
),"")</f>
        <v>No root cause</v>
      </c>
      <c r="Q1606" s="48" t="s">
        <v>5576</v>
      </c>
      <c r="R1606" s="23" t="str" cm="1">
        <f t="array" ref="R1606">IFERROR(_xlfn.IFS(
Q1606="MPR ISSUE","ACTIVE",
Q1606="BSS Hardware Issue","ACTIVE",
Q1606="Sites strategiques, MLL, Pylone, etc.","PASSIVE",
Q1606="AKTIVCO DEFAUT GE &amp; POWER Cabinet","PASSIVE",
Q1606="AKTIVCO Coupure ENEO &amp; Baisse de tension","PASSIVE",
Q1606="Coupure ENEO &amp; Baisse de tension","PASSIVE",
Q1606="Defaut GE &amp; POWER Cabinet","PASSIVE",
Q1606="Sharing","PASSIVE",
Q1606="SIte strategiques &amp; DataCenter","PASSIVE",
Q1606="Exclu","Exclu",
Q1606="SAT","ACTIVE",
Q1606="SPARE-ISSUE","SPARE-ISSUE",
Q1606="Fiber CAmtel","ACTIVE",
Q1606="Fiber AOF","ACTIVE",
Q1606="Projet OCM (HUAWEI)","PLANNED WORKS",
Q1606="Projet OCM (NOKIA)","PLANNED WORKS",
Q1606="ACCESS-ISSUE","ACCESS-ISSUE",
Q1606="Projet OCM (ZTE, NOKIA, autres projets)","PLANNED WORKS",
Q1606="No root CAuse","No root cause",
Q1606="ODU HS","ACTIVE",
Q1606="IP &amp; VLAN","ACTIVE",
Q1606="Warehouse HUAWEI","SPARE-ISSUE",
Q1606="SPARE-HS","SPARE-ISSUE",
Q1606="Power Telco","ACTIVE"
),"")</f>
        <v>No root cause</v>
      </c>
      <c r="S1606" s="56" t="s">
        <v>17</v>
      </c>
      <c r="T1606" s="7" t="s">
        <v>17</v>
      </c>
      <c r="U1606" s="7" t="s">
        <v>17</v>
      </c>
      <c r="V1606" s="57" t="s">
        <v>17</v>
      </c>
      <c r="W1606" s="57" t="s">
        <v>17</v>
      </c>
      <c r="X1606" s="57" t="s">
        <v>17</v>
      </c>
      <c r="Y1606" s="57" t="s">
        <v>17</v>
      </c>
      <c r="Z1606" s="57" t="s">
        <v>17</v>
      </c>
      <c r="AA1606" s="57" t="s">
        <v>17</v>
      </c>
      <c r="AB1606" s="57"/>
      <c r="AC1606" s="57" t="s">
        <v>17</v>
      </c>
      <c r="AD1606" s="57" t="s">
        <v>17</v>
      </c>
      <c r="AE1606" s="57" t="s">
        <v>17</v>
      </c>
      <c r="AF1606" s="57" t="s">
        <v>17</v>
      </c>
      <c r="AG1606" s="57" t="s">
        <v>17</v>
      </c>
      <c r="AH1606" s="57" t="s">
        <v>17</v>
      </c>
      <c r="AI1606" s="57" t="s">
        <v>17</v>
      </c>
      <c r="AJ1606" s="57" t="s">
        <v>17</v>
      </c>
      <c r="AK1606" s="57" t="s">
        <v>17</v>
      </c>
      <c r="AL1606" s="57" t="s">
        <v>17</v>
      </c>
      <c r="AM1606" s="15"/>
      <c r="AN1606" s="15"/>
      <c r="AO1606" s="15"/>
      <c r="AP1606" s="15"/>
    </row>
    <row r="1607" spans="1:42" s="14" customFormat="1" x14ac:dyDescent="0.35">
      <c r="A1607" s="1" t="s">
        <v>368</v>
      </c>
      <c r="B1607" s="1" t="s">
        <v>369</v>
      </c>
      <c r="C1607" s="3"/>
      <c r="D1607" s="1" t="s">
        <v>23</v>
      </c>
      <c r="E1607" s="1" t="s">
        <v>127</v>
      </c>
      <c r="F1607" s="3" t="s">
        <v>33</v>
      </c>
      <c r="G1607" s="1" t="s">
        <v>34</v>
      </c>
      <c r="H1607" s="51" t="str">
        <f>_xlfn.XLOOKUP(B1607,'[1]Nur des jours'!$B:$B,'[1]Nur des jours'!$H:$H,"")</f>
        <v>ZTE</v>
      </c>
      <c r="I1607" s="52">
        <v>0</v>
      </c>
      <c r="J1607" s="52">
        <v>0</v>
      </c>
      <c r="K1607" s="52">
        <v>0</v>
      </c>
      <c r="L1607" s="53">
        <v>0</v>
      </c>
      <c r="M1607" s="54" t="s">
        <v>5374</v>
      </c>
      <c r="N1607" s="55"/>
      <c r="O1607" s="16" t="str" cm="1">
        <f t="array" ref="O1607">IFERROR(_xlfn.IFS(
Q1607="MPR ISSUE","PDH",
Q1607="BSS Hardware Issue","BSS",
Q1607="Sites strategiques, MLL, Pylone, etc.","ENVTECH",
Q1607="AKTIVCO DEFAUT GE &amp; POWER Cabinet","AKTIVCO",
Q1607="AKTIVCO Coupure ENEO &amp; Baisse de tension","AKTIVCO GRID ONLY",
Q1607="Coupure ENEO &amp; Baisse de tension","IHS GRID ONLY",
Q1607="Defaut GE &amp; POWER Cabinet","IHS",
Q1607="Sharing","Partners",
Q1607="SIte strategiques &amp; DataCenter","SST &amp; DC",
Q1607="Exclu","Exclu",
Q1607="SAT","SAT",
Q1607="SPARE-ISSUE","SPARE-ISSUE",
Q1607="Fiber CAmtel","TRANS_FO_CAMTEL",
Q1607="Fiber AOF","Fiber AOF",
Q1607="Projet OCM (HUAWEI)","TRAVAUX-HUAWEI",
Q1607="Projet OCM (NOKIA)","TRAVAUX-NOKIA",
Q1607="ACCESS-ISSUE","ACCESS-ISSUE",
Q1607="Projet OCM (ZTE, NOKIA, autres projets)","TRAVAUX OCM",
Q1607="No root CAuse","No root cause",
Q1607="ODU HS","PDH",
Q1607="IP &amp; VLAN","PDH",
Q1607="Warehouse HUAWEI","SPARE-ISSUE",
Q1607="SPARE-HS","SPARE-ISSUE",
Q1607="Power Telco","BSS"
),"")</f>
        <v>No root cause</v>
      </c>
      <c r="P1607" s="22" t="str" cm="1">
        <f t="array" ref="P1607">IFERROR(_xlfn.IFS(
Q1607="MPR ISSUE","TX ISSUE",
Q1607="BSS Hardware Issue","RAN ISSUE",
Q1607="Sites strategiques, MLL, Pylone, etc.","ENVTECH",
Q1607="AKTIVCO DEFAUT GE &amp; POWER Cabinet","POWER ISSUE",
Q1607="AKTIVCO Coupure ENEO &amp; Baisse de tension","POWER ISSUE",
Q1607="Coupure ENEO &amp; Baisse de tension","POWER ISSUE",
Q1607="Defaut GE &amp; POWER Cabinet","POWER ISSUE",
Q1607="Sharing","POWER ISSUE",
Q1607="SIte strategiques &amp; DataCenter","POWER ISSUE",
Q1607="Exclu","Exclu",
Q1607="SAT","TX ISSUE",
Q1607="SPARE-ISSUE","SPARE-ISSUE",
Q1607="Fiber CAmtel","TX ISSUE",
Q1607="Fiber AOF","TX ISSUE",
Q1607="Projet OCM (HUAWEI)","TRAVAUX-HUAWEI",
Q1607="Projet OCM (NOKIA)","TRAVAUX -NOKIA",
Q1607="ACCESS-ISSUE","ACCESS-ISSUE",
Q1607="Projet OCM (ZTE, NOKIA, autres projets)","TRAVAUX OCM",
Q1607="No root CAuse","No root cause",
Q1607="ODU HS","TX ISSUE",
Q1607="IP &amp; VLAN","TX ISSUE",
Q1607="Warehouse HUAWEI","SPARE-ISSUE",
Q1607="SPARE-HS","SPARE-ISSUE",
Q1607="Power Telco","RAN ISSUE"
),"")</f>
        <v>No root cause</v>
      </c>
      <c r="Q1607" s="48" t="s">
        <v>5576</v>
      </c>
      <c r="R1607" s="23" t="str" cm="1">
        <f t="array" ref="R1607">IFERROR(_xlfn.IFS(
Q1607="MPR ISSUE","ACTIVE",
Q1607="BSS Hardware Issue","ACTIVE",
Q1607="Sites strategiques, MLL, Pylone, etc.","PASSIVE",
Q1607="AKTIVCO DEFAUT GE &amp; POWER Cabinet","PASSIVE",
Q1607="AKTIVCO Coupure ENEO &amp; Baisse de tension","PASSIVE",
Q1607="Coupure ENEO &amp; Baisse de tension","PASSIVE",
Q1607="Defaut GE &amp; POWER Cabinet","PASSIVE",
Q1607="Sharing","PASSIVE",
Q1607="SIte strategiques &amp; DataCenter","PASSIVE",
Q1607="Exclu","Exclu",
Q1607="SAT","ACTIVE",
Q1607="SPARE-ISSUE","SPARE-ISSUE",
Q1607="Fiber CAmtel","ACTIVE",
Q1607="Fiber AOF","ACTIVE",
Q1607="Projet OCM (HUAWEI)","PLANNED WORKS",
Q1607="Projet OCM (NOKIA)","PLANNED WORKS",
Q1607="ACCESS-ISSUE","ACCESS-ISSUE",
Q1607="Projet OCM (ZTE, NOKIA, autres projets)","PLANNED WORKS",
Q1607="No root CAuse","No root cause",
Q1607="ODU HS","ACTIVE",
Q1607="IP &amp; VLAN","ACTIVE",
Q1607="Warehouse HUAWEI","SPARE-ISSUE",
Q1607="SPARE-HS","SPARE-ISSUE",
Q1607="Power Telco","ACTIVE"
),"")</f>
        <v>No root cause</v>
      </c>
      <c r="S1607" s="56" t="s">
        <v>17</v>
      </c>
      <c r="T1607" s="7" t="s">
        <v>17</v>
      </c>
      <c r="U1607" s="7" t="s">
        <v>17</v>
      </c>
      <c r="V1607" s="57" t="s">
        <v>17</v>
      </c>
      <c r="W1607" s="57" t="s">
        <v>17</v>
      </c>
      <c r="X1607" s="57" t="s">
        <v>17</v>
      </c>
      <c r="Y1607" s="57" t="s">
        <v>17</v>
      </c>
      <c r="Z1607" s="57" t="s">
        <v>17</v>
      </c>
      <c r="AA1607" s="57" t="s">
        <v>17</v>
      </c>
      <c r="AB1607" s="57"/>
      <c r="AC1607" s="57" t="s">
        <v>17</v>
      </c>
      <c r="AD1607" s="57" t="s">
        <v>17</v>
      </c>
      <c r="AE1607" s="57" t="s">
        <v>17</v>
      </c>
      <c r="AF1607" s="57" t="s">
        <v>17</v>
      </c>
      <c r="AG1607" s="57" t="s">
        <v>17</v>
      </c>
      <c r="AH1607" s="57" t="s">
        <v>17</v>
      </c>
      <c r="AI1607" s="57" t="s">
        <v>17</v>
      </c>
      <c r="AJ1607" s="57" t="s">
        <v>17</v>
      </c>
      <c r="AK1607" s="57" t="s">
        <v>17</v>
      </c>
      <c r="AL1607" s="57" t="s">
        <v>17</v>
      </c>
      <c r="AM1607" s="15"/>
      <c r="AN1607" s="15"/>
      <c r="AO1607" s="15"/>
      <c r="AP1607" s="15"/>
    </row>
    <row r="1608" spans="1:42" s="14" customFormat="1" x14ac:dyDescent="0.35">
      <c r="A1608" s="1" t="s">
        <v>769</v>
      </c>
      <c r="B1608" s="1" t="s">
        <v>770</v>
      </c>
      <c r="C1608" s="3"/>
      <c r="D1608" s="1" t="s">
        <v>12</v>
      </c>
      <c r="E1608" s="1" t="s">
        <v>13</v>
      </c>
      <c r="F1608" s="3" t="s">
        <v>33</v>
      </c>
      <c r="G1608" s="1" t="s">
        <v>34</v>
      </c>
      <c r="H1608" s="51" t="str">
        <f>_xlfn.XLOOKUP(B1608,'[1]Nur des jours'!$B:$B,'[1]Nur des jours'!$H:$H,"")</f>
        <v>ZTE</v>
      </c>
      <c r="I1608" s="52">
        <v>0</v>
      </c>
      <c r="J1608" s="52">
        <v>0</v>
      </c>
      <c r="K1608" s="52">
        <v>0</v>
      </c>
      <c r="L1608" s="53">
        <v>0</v>
      </c>
      <c r="M1608" s="54" t="s">
        <v>5374</v>
      </c>
      <c r="N1608" s="55"/>
      <c r="O1608" s="16" t="str" cm="1">
        <f t="array" ref="O1608">IFERROR(_xlfn.IFS(
Q1608="MPR ISSUE","PDH",
Q1608="BSS Hardware Issue","BSS",
Q1608="Sites strategiques, MLL, Pylone, etc.","ENVTECH",
Q1608="AKTIVCO DEFAUT GE &amp; POWER Cabinet","AKTIVCO",
Q1608="AKTIVCO Coupure ENEO &amp; Baisse de tension","AKTIVCO GRID ONLY",
Q1608="Coupure ENEO &amp; Baisse de tension","IHS GRID ONLY",
Q1608="Defaut GE &amp; POWER Cabinet","IHS",
Q1608="Sharing","Partners",
Q1608="SIte strategiques &amp; DataCenter","SST &amp; DC",
Q1608="Exclu","Exclu",
Q1608="SAT","SAT",
Q1608="SPARE-ISSUE","SPARE-ISSUE",
Q1608="Fiber CAmtel","TRANS_FO_CAMTEL",
Q1608="Fiber AOF","Fiber AOF",
Q1608="Projet OCM (HUAWEI)","TRAVAUX-HUAWEI",
Q1608="Projet OCM (NOKIA)","TRAVAUX-NOKIA",
Q1608="ACCESS-ISSUE","ACCESS-ISSUE",
Q1608="Projet OCM (ZTE, NOKIA, autres projets)","TRAVAUX OCM",
Q1608="No root CAuse","No root cause",
Q1608="ODU HS","PDH",
Q1608="IP &amp; VLAN","PDH",
Q1608="Warehouse HUAWEI","SPARE-ISSUE",
Q1608="SPARE-HS","SPARE-ISSUE",
Q1608="Power Telco","BSS"
),"")</f>
        <v>No root cause</v>
      </c>
      <c r="P1608" s="22" t="str" cm="1">
        <f t="array" ref="P1608">IFERROR(_xlfn.IFS(
Q1608="MPR ISSUE","TX ISSUE",
Q1608="BSS Hardware Issue","RAN ISSUE",
Q1608="Sites strategiques, MLL, Pylone, etc.","ENVTECH",
Q1608="AKTIVCO DEFAUT GE &amp; POWER Cabinet","POWER ISSUE",
Q1608="AKTIVCO Coupure ENEO &amp; Baisse de tension","POWER ISSUE",
Q1608="Coupure ENEO &amp; Baisse de tension","POWER ISSUE",
Q1608="Defaut GE &amp; POWER Cabinet","POWER ISSUE",
Q1608="Sharing","POWER ISSUE",
Q1608="SIte strategiques &amp; DataCenter","POWER ISSUE",
Q1608="Exclu","Exclu",
Q1608="SAT","TX ISSUE",
Q1608="SPARE-ISSUE","SPARE-ISSUE",
Q1608="Fiber CAmtel","TX ISSUE",
Q1608="Fiber AOF","TX ISSUE",
Q1608="Projet OCM (HUAWEI)","TRAVAUX-HUAWEI",
Q1608="Projet OCM (NOKIA)","TRAVAUX -NOKIA",
Q1608="ACCESS-ISSUE","ACCESS-ISSUE",
Q1608="Projet OCM (ZTE, NOKIA, autres projets)","TRAVAUX OCM",
Q1608="No root CAuse","No root cause",
Q1608="ODU HS","TX ISSUE",
Q1608="IP &amp; VLAN","TX ISSUE",
Q1608="Warehouse HUAWEI","SPARE-ISSUE",
Q1608="SPARE-HS","SPARE-ISSUE",
Q1608="Power Telco","RAN ISSUE"
),"")</f>
        <v>No root cause</v>
      </c>
      <c r="Q1608" s="48" t="s">
        <v>5576</v>
      </c>
      <c r="R1608" s="23" t="str" cm="1">
        <f t="array" ref="R1608">IFERROR(_xlfn.IFS(
Q1608="MPR ISSUE","ACTIVE",
Q1608="BSS Hardware Issue","ACTIVE",
Q1608="Sites strategiques, MLL, Pylone, etc.","PASSIVE",
Q1608="AKTIVCO DEFAUT GE &amp; POWER Cabinet","PASSIVE",
Q1608="AKTIVCO Coupure ENEO &amp; Baisse de tension","PASSIVE",
Q1608="Coupure ENEO &amp; Baisse de tension","PASSIVE",
Q1608="Defaut GE &amp; POWER Cabinet","PASSIVE",
Q1608="Sharing","PASSIVE",
Q1608="SIte strategiques &amp; DataCenter","PASSIVE",
Q1608="Exclu","Exclu",
Q1608="SAT","ACTIVE",
Q1608="SPARE-ISSUE","SPARE-ISSUE",
Q1608="Fiber CAmtel","ACTIVE",
Q1608="Fiber AOF","ACTIVE",
Q1608="Projet OCM (HUAWEI)","PLANNED WORKS",
Q1608="Projet OCM (NOKIA)","PLANNED WORKS",
Q1608="ACCESS-ISSUE","ACCESS-ISSUE",
Q1608="Projet OCM (ZTE, NOKIA, autres projets)","PLANNED WORKS",
Q1608="No root CAuse","No root cause",
Q1608="ODU HS","ACTIVE",
Q1608="IP &amp; VLAN","ACTIVE",
Q1608="Warehouse HUAWEI","SPARE-ISSUE",
Q1608="SPARE-HS","SPARE-ISSUE",
Q1608="Power Telco","ACTIVE"
),"")</f>
        <v>No root cause</v>
      </c>
      <c r="S1608" s="56" t="s">
        <v>17</v>
      </c>
      <c r="T1608" s="7" t="s">
        <v>17</v>
      </c>
      <c r="U1608" s="7" t="s">
        <v>17</v>
      </c>
      <c r="V1608" s="57" t="s">
        <v>17</v>
      </c>
      <c r="W1608" s="57" t="s">
        <v>17</v>
      </c>
      <c r="X1608" s="57" t="s">
        <v>17</v>
      </c>
      <c r="Y1608" s="57" t="s">
        <v>17</v>
      </c>
      <c r="Z1608" s="57" t="s">
        <v>17</v>
      </c>
      <c r="AA1608" s="57" t="s">
        <v>17</v>
      </c>
      <c r="AB1608" s="57"/>
      <c r="AC1608" s="57" t="s">
        <v>17</v>
      </c>
      <c r="AD1608" s="57" t="s">
        <v>17</v>
      </c>
      <c r="AE1608" s="57" t="s">
        <v>17</v>
      </c>
      <c r="AF1608" s="57" t="s">
        <v>17</v>
      </c>
      <c r="AG1608" s="57" t="s">
        <v>17</v>
      </c>
      <c r="AH1608" s="57" t="s">
        <v>17</v>
      </c>
      <c r="AI1608" s="57" t="s">
        <v>17</v>
      </c>
      <c r="AJ1608" s="57" t="s">
        <v>17</v>
      </c>
      <c r="AK1608" s="57" t="s">
        <v>17</v>
      </c>
      <c r="AL1608" s="57" t="s">
        <v>17</v>
      </c>
      <c r="AM1608" s="15"/>
      <c r="AN1608" s="15"/>
      <c r="AO1608" s="15"/>
      <c r="AP1608" s="15"/>
    </row>
    <row r="1609" spans="1:42" s="14" customFormat="1" x14ac:dyDescent="0.35">
      <c r="A1609" s="1" t="s">
        <v>850</v>
      </c>
      <c r="B1609" s="1" t="s">
        <v>851</v>
      </c>
      <c r="C1609" s="3"/>
      <c r="D1609" s="1" t="s">
        <v>12</v>
      </c>
      <c r="E1609" s="1" t="s">
        <v>13</v>
      </c>
      <c r="F1609" s="3" t="s">
        <v>33</v>
      </c>
      <c r="G1609" s="1" t="s">
        <v>34</v>
      </c>
      <c r="H1609" s="51" t="str">
        <f>_xlfn.XLOOKUP(B1609,'[1]Nur des jours'!$B:$B,'[1]Nur des jours'!$H:$H,"")</f>
        <v>ZTE</v>
      </c>
      <c r="I1609" s="52">
        <v>0</v>
      </c>
      <c r="J1609" s="52">
        <v>0</v>
      </c>
      <c r="K1609" s="52">
        <v>0</v>
      </c>
      <c r="L1609" s="53">
        <v>0</v>
      </c>
      <c r="M1609" s="54" t="s">
        <v>5374</v>
      </c>
      <c r="N1609" s="55"/>
      <c r="O1609" s="16" t="str" cm="1">
        <f t="array" ref="O1609">IFERROR(_xlfn.IFS(
Q1609="MPR ISSUE","PDH",
Q1609="BSS Hardware Issue","BSS",
Q1609="Sites strategiques, MLL, Pylone, etc.","ENVTECH",
Q1609="AKTIVCO DEFAUT GE &amp; POWER Cabinet","AKTIVCO",
Q1609="AKTIVCO Coupure ENEO &amp; Baisse de tension","AKTIVCO GRID ONLY",
Q1609="Coupure ENEO &amp; Baisse de tension","IHS GRID ONLY",
Q1609="Defaut GE &amp; POWER Cabinet","IHS",
Q1609="Sharing","Partners",
Q1609="SIte strategiques &amp; DataCenter","SST &amp; DC",
Q1609="Exclu","Exclu",
Q1609="SAT","SAT",
Q1609="SPARE-ISSUE","SPARE-ISSUE",
Q1609="Fiber CAmtel","TRANS_FO_CAMTEL",
Q1609="Fiber AOF","Fiber AOF",
Q1609="Projet OCM (HUAWEI)","TRAVAUX-HUAWEI",
Q1609="Projet OCM (NOKIA)","TRAVAUX-NOKIA",
Q1609="ACCESS-ISSUE","ACCESS-ISSUE",
Q1609="Projet OCM (ZTE, NOKIA, autres projets)","TRAVAUX OCM",
Q1609="No root CAuse","No root cause",
Q1609="ODU HS","PDH",
Q1609="IP &amp; VLAN","PDH",
Q1609="Warehouse HUAWEI","SPARE-ISSUE",
Q1609="SPARE-HS","SPARE-ISSUE",
Q1609="Power Telco","BSS"
),"")</f>
        <v>No root cause</v>
      </c>
      <c r="P1609" s="22" t="str" cm="1">
        <f t="array" ref="P1609">IFERROR(_xlfn.IFS(
Q1609="MPR ISSUE","TX ISSUE",
Q1609="BSS Hardware Issue","RAN ISSUE",
Q1609="Sites strategiques, MLL, Pylone, etc.","ENVTECH",
Q1609="AKTIVCO DEFAUT GE &amp; POWER Cabinet","POWER ISSUE",
Q1609="AKTIVCO Coupure ENEO &amp; Baisse de tension","POWER ISSUE",
Q1609="Coupure ENEO &amp; Baisse de tension","POWER ISSUE",
Q1609="Defaut GE &amp; POWER Cabinet","POWER ISSUE",
Q1609="Sharing","POWER ISSUE",
Q1609="SIte strategiques &amp; DataCenter","POWER ISSUE",
Q1609="Exclu","Exclu",
Q1609="SAT","TX ISSUE",
Q1609="SPARE-ISSUE","SPARE-ISSUE",
Q1609="Fiber CAmtel","TX ISSUE",
Q1609="Fiber AOF","TX ISSUE",
Q1609="Projet OCM (HUAWEI)","TRAVAUX-HUAWEI",
Q1609="Projet OCM (NOKIA)","TRAVAUX -NOKIA",
Q1609="ACCESS-ISSUE","ACCESS-ISSUE",
Q1609="Projet OCM (ZTE, NOKIA, autres projets)","TRAVAUX OCM",
Q1609="No root CAuse","No root cause",
Q1609="ODU HS","TX ISSUE",
Q1609="IP &amp; VLAN","TX ISSUE",
Q1609="Warehouse HUAWEI","SPARE-ISSUE",
Q1609="SPARE-HS","SPARE-ISSUE",
Q1609="Power Telco","RAN ISSUE"
),"")</f>
        <v>No root cause</v>
      </c>
      <c r="Q1609" s="48" t="s">
        <v>5576</v>
      </c>
      <c r="R1609" s="23" t="str" cm="1">
        <f t="array" ref="R1609">IFERROR(_xlfn.IFS(
Q1609="MPR ISSUE","ACTIVE",
Q1609="BSS Hardware Issue","ACTIVE",
Q1609="Sites strategiques, MLL, Pylone, etc.","PASSIVE",
Q1609="AKTIVCO DEFAUT GE &amp; POWER Cabinet","PASSIVE",
Q1609="AKTIVCO Coupure ENEO &amp; Baisse de tension","PASSIVE",
Q1609="Coupure ENEO &amp; Baisse de tension","PASSIVE",
Q1609="Defaut GE &amp; POWER Cabinet","PASSIVE",
Q1609="Sharing","PASSIVE",
Q1609="SIte strategiques &amp; DataCenter","PASSIVE",
Q1609="Exclu","Exclu",
Q1609="SAT","ACTIVE",
Q1609="SPARE-ISSUE","SPARE-ISSUE",
Q1609="Fiber CAmtel","ACTIVE",
Q1609="Fiber AOF","ACTIVE",
Q1609="Projet OCM (HUAWEI)","PLANNED WORKS",
Q1609="Projet OCM (NOKIA)","PLANNED WORKS",
Q1609="ACCESS-ISSUE","ACCESS-ISSUE",
Q1609="Projet OCM (ZTE, NOKIA, autres projets)","PLANNED WORKS",
Q1609="No root CAuse","No root cause",
Q1609="ODU HS","ACTIVE",
Q1609="IP &amp; VLAN","ACTIVE",
Q1609="Warehouse HUAWEI","SPARE-ISSUE",
Q1609="SPARE-HS","SPARE-ISSUE",
Q1609="Power Telco","ACTIVE"
),"")</f>
        <v>No root cause</v>
      </c>
      <c r="S1609" s="56" t="s">
        <v>17</v>
      </c>
      <c r="T1609" s="7" t="s">
        <v>17</v>
      </c>
      <c r="U1609" s="7" t="s">
        <v>17</v>
      </c>
      <c r="V1609" s="57" t="s">
        <v>17</v>
      </c>
      <c r="W1609" s="57" t="s">
        <v>17</v>
      </c>
      <c r="X1609" s="57" t="s">
        <v>17</v>
      </c>
      <c r="Y1609" s="57" t="s">
        <v>17</v>
      </c>
      <c r="Z1609" s="57" t="s">
        <v>17</v>
      </c>
      <c r="AA1609" s="57" t="s">
        <v>17</v>
      </c>
      <c r="AB1609" s="57"/>
      <c r="AC1609" s="57" t="s">
        <v>17</v>
      </c>
      <c r="AD1609" s="57" t="s">
        <v>17</v>
      </c>
      <c r="AE1609" s="57" t="s">
        <v>17</v>
      </c>
      <c r="AF1609" s="57" t="s">
        <v>17</v>
      </c>
      <c r="AG1609" s="57" t="s">
        <v>17</v>
      </c>
      <c r="AH1609" s="57" t="s">
        <v>17</v>
      </c>
      <c r="AI1609" s="57" t="s">
        <v>17</v>
      </c>
      <c r="AJ1609" s="57" t="s">
        <v>17</v>
      </c>
      <c r="AK1609" s="57" t="s">
        <v>17</v>
      </c>
      <c r="AL1609" s="57" t="s">
        <v>17</v>
      </c>
      <c r="AM1609" s="15"/>
      <c r="AN1609" s="15"/>
      <c r="AO1609" s="15"/>
      <c r="AP1609" s="15"/>
    </row>
    <row r="1610" spans="1:42" s="14" customFormat="1" x14ac:dyDescent="0.35">
      <c r="A1610" s="1" t="s">
        <v>877</v>
      </c>
      <c r="B1610" s="1" t="s">
        <v>878</v>
      </c>
      <c r="C1610" s="3"/>
      <c r="D1610" s="1" t="s">
        <v>12</v>
      </c>
      <c r="E1610" s="1" t="s">
        <v>13</v>
      </c>
      <c r="F1610" s="3" t="s">
        <v>33</v>
      </c>
      <c r="G1610" s="1" t="s">
        <v>34</v>
      </c>
      <c r="H1610" s="51" t="str">
        <f>_xlfn.XLOOKUP(B1610,'[1]Nur des jours'!$B:$B,'[1]Nur des jours'!$H:$H,"")</f>
        <v>ZTE</v>
      </c>
      <c r="I1610" s="52">
        <v>0</v>
      </c>
      <c r="J1610" s="52">
        <v>0</v>
      </c>
      <c r="K1610" s="52">
        <v>0</v>
      </c>
      <c r="L1610" s="53">
        <v>0</v>
      </c>
      <c r="M1610" s="54" t="s">
        <v>5374</v>
      </c>
      <c r="N1610" s="55"/>
      <c r="O1610" s="16" t="str" cm="1">
        <f t="array" ref="O1610">IFERROR(_xlfn.IFS(
Q1610="MPR ISSUE","PDH",
Q1610="BSS Hardware Issue","BSS",
Q1610="Sites strategiques, MLL, Pylone, etc.","ENVTECH",
Q1610="AKTIVCO DEFAUT GE &amp; POWER Cabinet","AKTIVCO",
Q1610="AKTIVCO Coupure ENEO &amp; Baisse de tension","AKTIVCO GRID ONLY",
Q1610="Coupure ENEO &amp; Baisse de tension","IHS GRID ONLY",
Q1610="Defaut GE &amp; POWER Cabinet","IHS",
Q1610="Sharing","Partners",
Q1610="SIte strategiques &amp; DataCenter","SST &amp; DC",
Q1610="Exclu","Exclu",
Q1610="SAT","SAT",
Q1610="SPARE-ISSUE","SPARE-ISSUE",
Q1610="Fiber CAmtel","TRANS_FO_CAMTEL",
Q1610="Fiber AOF","Fiber AOF",
Q1610="Projet OCM (HUAWEI)","TRAVAUX-HUAWEI",
Q1610="Projet OCM (NOKIA)","TRAVAUX-NOKIA",
Q1610="ACCESS-ISSUE","ACCESS-ISSUE",
Q1610="Projet OCM (ZTE, NOKIA, autres projets)","TRAVAUX OCM",
Q1610="No root CAuse","No root cause",
Q1610="ODU HS","PDH",
Q1610="IP &amp; VLAN","PDH",
Q1610="Warehouse HUAWEI","SPARE-ISSUE",
Q1610="SPARE-HS","SPARE-ISSUE",
Q1610="Power Telco","BSS"
),"")</f>
        <v>No root cause</v>
      </c>
      <c r="P1610" s="22" t="str" cm="1">
        <f t="array" ref="P1610">IFERROR(_xlfn.IFS(
Q1610="MPR ISSUE","TX ISSUE",
Q1610="BSS Hardware Issue","RAN ISSUE",
Q1610="Sites strategiques, MLL, Pylone, etc.","ENVTECH",
Q1610="AKTIVCO DEFAUT GE &amp; POWER Cabinet","POWER ISSUE",
Q1610="AKTIVCO Coupure ENEO &amp; Baisse de tension","POWER ISSUE",
Q1610="Coupure ENEO &amp; Baisse de tension","POWER ISSUE",
Q1610="Defaut GE &amp; POWER Cabinet","POWER ISSUE",
Q1610="Sharing","POWER ISSUE",
Q1610="SIte strategiques &amp; DataCenter","POWER ISSUE",
Q1610="Exclu","Exclu",
Q1610="SAT","TX ISSUE",
Q1610="SPARE-ISSUE","SPARE-ISSUE",
Q1610="Fiber CAmtel","TX ISSUE",
Q1610="Fiber AOF","TX ISSUE",
Q1610="Projet OCM (HUAWEI)","TRAVAUX-HUAWEI",
Q1610="Projet OCM (NOKIA)","TRAVAUX -NOKIA",
Q1610="ACCESS-ISSUE","ACCESS-ISSUE",
Q1610="Projet OCM (ZTE, NOKIA, autres projets)","TRAVAUX OCM",
Q1610="No root CAuse","No root cause",
Q1610="ODU HS","TX ISSUE",
Q1610="IP &amp; VLAN","TX ISSUE",
Q1610="Warehouse HUAWEI","SPARE-ISSUE",
Q1610="SPARE-HS","SPARE-ISSUE",
Q1610="Power Telco","RAN ISSUE"
),"")</f>
        <v>No root cause</v>
      </c>
      <c r="Q1610" s="48" t="s">
        <v>5576</v>
      </c>
      <c r="R1610" s="23" t="str" cm="1">
        <f t="array" ref="R1610">IFERROR(_xlfn.IFS(
Q1610="MPR ISSUE","ACTIVE",
Q1610="BSS Hardware Issue","ACTIVE",
Q1610="Sites strategiques, MLL, Pylone, etc.","PASSIVE",
Q1610="AKTIVCO DEFAUT GE &amp; POWER Cabinet","PASSIVE",
Q1610="AKTIVCO Coupure ENEO &amp; Baisse de tension","PASSIVE",
Q1610="Coupure ENEO &amp; Baisse de tension","PASSIVE",
Q1610="Defaut GE &amp; POWER Cabinet","PASSIVE",
Q1610="Sharing","PASSIVE",
Q1610="SIte strategiques &amp; DataCenter","PASSIVE",
Q1610="Exclu","Exclu",
Q1610="SAT","ACTIVE",
Q1610="SPARE-ISSUE","SPARE-ISSUE",
Q1610="Fiber CAmtel","ACTIVE",
Q1610="Fiber AOF","ACTIVE",
Q1610="Projet OCM (HUAWEI)","PLANNED WORKS",
Q1610="Projet OCM (NOKIA)","PLANNED WORKS",
Q1610="ACCESS-ISSUE","ACCESS-ISSUE",
Q1610="Projet OCM (ZTE, NOKIA, autres projets)","PLANNED WORKS",
Q1610="No root CAuse","No root cause",
Q1610="ODU HS","ACTIVE",
Q1610="IP &amp; VLAN","ACTIVE",
Q1610="Warehouse HUAWEI","SPARE-ISSUE",
Q1610="SPARE-HS","SPARE-ISSUE",
Q1610="Power Telco","ACTIVE"
),"")</f>
        <v>No root cause</v>
      </c>
      <c r="S1610" s="56" t="s">
        <v>17</v>
      </c>
      <c r="T1610" s="7" t="s">
        <v>17</v>
      </c>
      <c r="U1610" s="7" t="s">
        <v>17</v>
      </c>
      <c r="V1610" s="57" t="s">
        <v>17</v>
      </c>
      <c r="W1610" s="57" t="s">
        <v>17</v>
      </c>
      <c r="X1610" s="57" t="s">
        <v>17</v>
      </c>
      <c r="Y1610" s="57" t="s">
        <v>17</v>
      </c>
      <c r="Z1610" s="57" t="s">
        <v>17</v>
      </c>
      <c r="AA1610" s="57" t="s">
        <v>17</v>
      </c>
      <c r="AB1610" s="57"/>
      <c r="AC1610" s="57" t="s">
        <v>17</v>
      </c>
      <c r="AD1610" s="57" t="s">
        <v>17</v>
      </c>
      <c r="AE1610" s="57" t="s">
        <v>17</v>
      </c>
      <c r="AF1610" s="57" t="s">
        <v>17</v>
      </c>
      <c r="AG1610" s="57" t="s">
        <v>17</v>
      </c>
      <c r="AH1610" s="57" t="s">
        <v>17</v>
      </c>
      <c r="AI1610" s="57" t="s">
        <v>17</v>
      </c>
      <c r="AJ1610" s="57" t="s">
        <v>17</v>
      </c>
      <c r="AK1610" s="57" t="s">
        <v>17</v>
      </c>
      <c r="AL1610" s="57" t="s">
        <v>17</v>
      </c>
      <c r="AM1610" s="15"/>
      <c r="AN1610" s="15"/>
      <c r="AO1610" s="15"/>
      <c r="AP1610" s="15"/>
    </row>
    <row r="1611" spans="1:42" s="14" customFormat="1" x14ac:dyDescent="0.35">
      <c r="A1611" s="1" t="s">
        <v>728</v>
      </c>
      <c r="B1611" s="1" t="s">
        <v>729</v>
      </c>
      <c r="C1611" s="3"/>
      <c r="D1611" s="1" t="s">
        <v>12</v>
      </c>
      <c r="E1611" s="1" t="s">
        <v>13</v>
      </c>
      <c r="F1611" s="3" t="s">
        <v>33</v>
      </c>
      <c r="G1611" s="1" t="s">
        <v>34</v>
      </c>
      <c r="H1611" s="51" t="str">
        <f>_xlfn.XLOOKUP(B1611,'[1]Nur des jours'!$B:$B,'[1]Nur des jours'!$H:$H,"")</f>
        <v>ZTE</v>
      </c>
      <c r="I1611" s="52">
        <v>0</v>
      </c>
      <c r="J1611" s="52">
        <v>0</v>
      </c>
      <c r="K1611" s="52">
        <v>0</v>
      </c>
      <c r="L1611" s="53">
        <v>0</v>
      </c>
      <c r="M1611" s="54" t="s">
        <v>5374</v>
      </c>
      <c r="N1611" s="55"/>
      <c r="O1611" s="16" t="str" cm="1">
        <f t="array" ref="O1611">IFERROR(_xlfn.IFS(
Q1611="MPR ISSUE","PDH",
Q1611="BSS Hardware Issue","BSS",
Q1611="Sites strategiques, MLL, Pylone, etc.","ENVTECH",
Q1611="AKTIVCO DEFAUT GE &amp; POWER Cabinet","AKTIVCO",
Q1611="AKTIVCO Coupure ENEO &amp; Baisse de tension","AKTIVCO GRID ONLY",
Q1611="Coupure ENEO &amp; Baisse de tension","IHS GRID ONLY",
Q1611="Defaut GE &amp; POWER Cabinet","IHS",
Q1611="Sharing","Partners",
Q1611="SIte strategiques &amp; DataCenter","SST &amp; DC",
Q1611="Exclu","Exclu",
Q1611="SAT","SAT",
Q1611="SPARE-ISSUE","SPARE-ISSUE",
Q1611="Fiber CAmtel","TRANS_FO_CAMTEL",
Q1611="Fiber AOF","Fiber AOF",
Q1611="Projet OCM (HUAWEI)","TRAVAUX-HUAWEI",
Q1611="Projet OCM (NOKIA)","TRAVAUX-NOKIA",
Q1611="ACCESS-ISSUE","ACCESS-ISSUE",
Q1611="Projet OCM (ZTE, NOKIA, autres projets)","TRAVAUX OCM",
Q1611="No root CAuse","No root cause",
Q1611="ODU HS","PDH",
Q1611="IP &amp; VLAN","PDH",
Q1611="Warehouse HUAWEI","SPARE-ISSUE",
Q1611="SPARE-HS","SPARE-ISSUE",
Q1611="Power Telco","BSS"
),"")</f>
        <v>No root cause</v>
      </c>
      <c r="P1611" s="22" t="str" cm="1">
        <f t="array" ref="P1611">IFERROR(_xlfn.IFS(
Q1611="MPR ISSUE","TX ISSUE",
Q1611="BSS Hardware Issue","RAN ISSUE",
Q1611="Sites strategiques, MLL, Pylone, etc.","ENVTECH",
Q1611="AKTIVCO DEFAUT GE &amp; POWER Cabinet","POWER ISSUE",
Q1611="AKTIVCO Coupure ENEO &amp; Baisse de tension","POWER ISSUE",
Q1611="Coupure ENEO &amp; Baisse de tension","POWER ISSUE",
Q1611="Defaut GE &amp; POWER Cabinet","POWER ISSUE",
Q1611="Sharing","POWER ISSUE",
Q1611="SIte strategiques &amp; DataCenter","POWER ISSUE",
Q1611="Exclu","Exclu",
Q1611="SAT","TX ISSUE",
Q1611="SPARE-ISSUE","SPARE-ISSUE",
Q1611="Fiber CAmtel","TX ISSUE",
Q1611="Fiber AOF","TX ISSUE",
Q1611="Projet OCM (HUAWEI)","TRAVAUX-HUAWEI",
Q1611="Projet OCM (NOKIA)","TRAVAUX -NOKIA",
Q1611="ACCESS-ISSUE","ACCESS-ISSUE",
Q1611="Projet OCM (ZTE, NOKIA, autres projets)","TRAVAUX OCM",
Q1611="No root CAuse","No root cause",
Q1611="ODU HS","TX ISSUE",
Q1611="IP &amp; VLAN","TX ISSUE",
Q1611="Warehouse HUAWEI","SPARE-ISSUE",
Q1611="SPARE-HS","SPARE-ISSUE",
Q1611="Power Telco","RAN ISSUE"
),"")</f>
        <v>No root cause</v>
      </c>
      <c r="Q1611" s="48" t="s">
        <v>5576</v>
      </c>
      <c r="R1611" s="23" t="str" cm="1">
        <f t="array" ref="R1611">IFERROR(_xlfn.IFS(
Q1611="MPR ISSUE","ACTIVE",
Q1611="BSS Hardware Issue","ACTIVE",
Q1611="Sites strategiques, MLL, Pylone, etc.","PASSIVE",
Q1611="AKTIVCO DEFAUT GE &amp; POWER Cabinet","PASSIVE",
Q1611="AKTIVCO Coupure ENEO &amp; Baisse de tension","PASSIVE",
Q1611="Coupure ENEO &amp; Baisse de tension","PASSIVE",
Q1611="Defaut GE &amp; POWER Cabinet","PASSIVE",
Q1611="Sharing","PASSIVE",
Q1611="SIte strategiques &amp; DataCenter","PASSIVE",
Q1611="Exclu","Exclu",
Q1611="SAT","ACTIVE",
Q1611="SPARE-ISSUE","SPARE-ISSUE",
Q1611="Fiber CAmtel","ACTIVE",
Q1611="Fiber AOF","ACTIVE",
Q1611="Projet OCM (HUAWEI)","PLANNED WORKS",
Q1611="Projet OCM (NOKIA)","PLANNED WORKS",
Q1611="ACCESS-ISSUE","ACCESS-ISSUE",
Q1611="Projet OCM (ZTE, NOKIA, autres projets)","PLANNED WORKS",
Q1611="No root CAuse","No root cause",
Q1611="ODU HS","ACTIVE",
Q1611="IP &amp; VLAN","ACTIVE",
Q1611="Warehouse HUAWEI","SPARE-ISSUE",
Q1611="SPARE-HS","SPARE-ISSUE",
Q1611="Power Telco","ACTIVE"
),"")</f>
        <v>No root cause</v>
      </c>
      <c r="S1611" s="56" t="s">
        <v>17</v>
      </c>
      <c r="T1611" s="7" t="s">
        <v>17</v>
      </c>
      <c r="U1611" s="7" t="s">
        <v>17</v>
      </c>
      <c r="V1611" s="57" t="s">
        <v>17</v>
      </c>
      <c r="W1611" s="57" t="s">
        <v>17</v>
      </c>
      <c r="X1611" s="57" t="s">
        <v>17</v>
      </c>
      <c r="Y1611" s="57" t="s">
        <v>17</v>
      </c>
      <c r="Z1611" s="57" t="s">
        <v>17</v>
      </c>
      <c r="AA1611" s="57" t="s">
        <v>17</v>
      </c>
      <c r="AB1611" s="57"/>
      <c r="AC1611" s="57" t="s">
        <v>17</v>
      </c>
      <c r="AD1611" s="57" t="s">
        <v>17</v>
      </c>
      <c r="AE1611" s="57" t="s">
        <v>17</v>
      </c>
      <c r="AF1611" s="57" t="s">
        <v>17</v>
      </c>
      <c r="AG1611" s="57" t="s">
        <v>17</v>
      </c>
      <c r="AH1611" s="57" t="s">
        <v>17</v>
      </c>
      <c r="AI1611" s="57" t="s">
        <v>17</v>
      </c>
      <c r="AJ1611" s="57" t="s">
        <v>17</v>
      </c>
      <c r="AK1611" s="57" t="s">
        <v>17</v>
      </c>
      <c r="AL1611" s="57" t="s">
        <v>17</v>
      </c>
      <c r="AM1611" s="15"/>
      <c r="AN1611" s="15"/>
      <c r="AO1611" s="15"/>
      <c r="AP1611" s="15"/>
    </row>
    <row r="1612" spans="1:42" s="14" customFormat="1" x14ac:dyDescent="0.35">
      <c r="A1612" s="1" t="s">
        <v>384</v>
      </c>
      <c r="B1612" s="1" t="s">
        <v>385</v>
      </c>
      <c r="C1612" s="3"/>
      <c r="D1612" s="1" t="s">
        <v>23</v>
      </c>
      <c r="E1612" s="1" t="s">
        <v>32</v>
      </c>
      <c r="F1612" s="3" t="s">
        <v>33</v>
      </c>
      <c r="G1612" s="1" t="s">
        <v>34</v>
      </c>
      <c r="H1612" s="51" t="str">
        <f>_xlfn.XLOOKUP(B1612,'[1]Nur des jours'!$B:$B,'[1]Nur des jours'!$H:$H,"")</f>
        <v>ZTE</v>
      </c>
      <c r="I1612" s="52">
        <v>0</v>
      </c>
      <c r="J1612" s="52">
        <v>0</v>
      </c>
      <c r="K1612" s="52">
        <v>0</v>
      </c>
      <c r="L1612" s="53">
        <v>0</v>
      </c>
      <c r="M1612" s="54" t="s">
        <v>5374</v>
      </c>
      <c r="N1612" s="55"/>
      <c r="O1612" s="16" t="str" cm="1">
        <f t="array" ref="O1612">IFERROR(_xlfn.IFS(
Q1612="MPR ISSUE","PDH",
Q1612="BSS Hardware Issue","BSS",
Q1612="Sites strategiques, MLL, Pylone, etc.","ENVTECH",
Q1612="AKTIVCO DEFAUT GE &amp; POWER Cabinet","AKTIVCO",
Q1612="AKTIVCO Coupure ENEO &amp; Baisse de tension","AKTIVCO GRID ONLY",
Q1612="Coupure ENEO &amp; Baisse de tension","IHS GRID ONLY",
Q1612="Defaut GE &amp; POWER Cabinet","IHS",
Q1612="Sharing","Partners",
Q1612="SIte strategiques &amp; DataCenter","SST &amp; DC",
Q1612="Exclu","Exclu",
Q1612="SAT","SAT",
Q1612="SPARE-ISSUE","SPARE-ISSUE",
Q1612="Fiber CAmtel","TRANS_FO_CAMTEL",
Q1612="Fiber AOF","Fiber AOF",
Q1612="Projet OCM (HUAWEI)","TRAVAUX-HUAWEI",
Q1612="Projet OCM (NOKIA)","TRAVAUX-NOKIA",
Q1612="ACCESS-ISSUE","ACCESS-ISSUE",
Q1612="Projet OCM (ZTE, NOKIA, autres projets)","TRAVAUX OCM",
Q1612="No root CAuse","No root cause",
Q1612="ODU HS","PDH",
Q1612="IP &amp; VLAN","PDH",
Q1612="Warehouse HUAWEI","SPARE-ISSUE",
Q1612="SPARE-HS","SPARE-ISSUE",
Q1612="Power Telco","BSS"
),"")</f>
        <v>No root cause</v>
      </c>
      <c r="P1612" s="22" t="str" cm="1">
        <f t="array" ref="P1612">IFERROR(_xlfn.IFS(
Q1612="MPR ISSUE","TX ISSUE",
Q1612="BSS Hardware Issue","RAN ISSUE",
Q1612="Sites strategiques, MLL, Pylone, etc.","ENVTECH",
Q1612="AKTIVCO DEFAUT GE &amp; POWER Cabinet","POWER ISSUE",
Q1612="AKTIVCO Coupure ENEO &amp; Baisse de tension","POWER ISSUE",
Q1612="Coupure ENEO &amp; Baisse de tension","POWER ISSUE",
Q1612="Defaut GE &amp; POWER Cabinet","POWER ISSUE",
Q1612="Sharing","POWER ISSUE",
Q1612="SIte strategiques &amp; DataCenter","POWER ISSUE",
Q1612="Exclu","Exclu",
Q1612="SAT","TX ISSUE",
Q1612="SPARE-ISSUE","SPARE-ISSUE",
Q1612="Fiber CAmtel","TX ISSUE",
Q1612="Fiber AOF","TX ISSUE",
Q1612="Projet OCM (HUAWEI)","TRAVAUX-HUAWEI",
Q1612="Projet OCM (NOKIA)","TRAVAUX -NOKIA",
Q1612="ACCESS-ISSUE","ACCESS-ISSUE",
Q1612="Projet OCM (ZTE, NOKIA, autres projets)","TRAVAUX OCM",
Q1612="No root CAuse","No root cause",
Q1612="ODU HS","TX ISSUE",
Q1612="IP &amp; VLAN","TX ISSUE",
Q1612="Warehouse HUAWEI","SPARE-ISSUE",
Q1612="SPARE-HS","SPARE-ISSUE",
Q1612="Power Telco","RAN ISSUE"
),"")</f>
        <v>No root cause</v>
      </c>
      <c r="Q1612" s="48" t="s">
        <v>5576</v>
      </c>
      <c r="R1612" s="23" t="str" cm="1">
        <f t="array" ref="R1612">IFERROR(_xlfn.IFS(
Q1612="MPR ISSUE","ACTIVE",
Q1612="BSS Hardware Issue","ACTIVE",
Q1612="Sites strategiques, MLL, Pylone, etc.","PASSIVE",
Q1612="AKTIVCO DEFAUT GE &amp; POWER Cabinet","PASSIVE",
Q1612="AKTIVCO Coupure ENEO &amp; Baisse de tension","PASSIVE",
Q1612="Coupure ENEO &amp; Baisse de tension","PASSIVE",
Q1612="Defaut GE &amp; POWER Cabinet","PASSIVE",
Q1612="Sharing","PASSIVE",
Q1612="SIte strategiques &amp; DataCenter","PASSIVE",
Q1612="Exclu","Exclu",
Q1612="SAT","ACTIVE",
Q1612="SPARE-ISSUE","SPARE-ISSUE",
Q1612="Fiber CAmtel","ACTIVE",
Q1612="Fiber AOF","ACTIVE",
Q1612="Projet OCM (HUAWEI)","PLANNED WORKS",
Q1612="Projet OCM (NOKIA)","PLANNED WORKS",
Q1612="ACCESS-ISSUE","ACCESS-ISSUE",
Q1612="Projet OCM (ZTE, NOKIA, autres projets)","PLANNED WORKS",
Q1612="No root CAuse","No root cause",
Q1612="ODU HS","ACTIVE",
Q1612="IP &amp; VLAN","ACTIVE",
Q1612="Warehouse HUAWEI","SPARE-ISSUE",
Q1612="SPARE-HS","SPARE-ISSUE",
Q1612="Power Telco","ACTIVE"
),"")</f>
        <v>No root cause</v>
      </c>
      <c r="S1612" s="56" t="s">
        <v>17</v>
      </c>
      <c r="T1612" s="7" t="s">
        <v>17</v>
      </c>
      <c r="U1612" s="7" t="s">
        <v>17</v>
      </c>
      <c r="V1612" s="57" t="s">
        <v>17</v>
      </c>
      <c r="W1612" s="57" t="s">
        <v>17</v>
      </c>
      <c r="X1612" s="57" t="s">
        <v>17</v>
      </c>
      <c r="Y1612" s="57" t="s">
        <v>17</v>
      </c>
      <c r="Z1612" s="57" t="s">
        <v>17</v>
      </c>
      <c r="AA1612" s="57" t="s">
        <v>17</v>
      </c>
      <c r="AB1612" s="57"/>
      <c r="AC1612" s="57" t="s">
        <v>17</v>
      </c>
      <c r="AD1612" s="57" t="s">
        <v>17</v>
      </c>
      <c r="AE1612" s="57" t="s">
        <v>17</v>
      </c>
      <c r="AF1612" s="57" t="s">
        <v>17</v>
      </c>
      <c r="AG1612" s="57" t="s">
        <v>17</v>
      </c>
      <c r="AH1612" s="57" t="s">
        <v>17</v>
      </c>
      <c r="AI1612" s="57" t="s">
        <v>17</v>
      </c>
      <c r="AJ1612" s="57" t="s">
        <v>17</v>
      </c>
      <c r="AK1612" s="57" t="s">
        <v>17</v>
      </c>
      <c r="AL1612" s="57" t="s">
        <v>17</v>
      </c>
      <c r="AM1612" s="15"/>
      <c r="AN1612" s="15"/>
      <c r="AO1612" s="15"/>
      <c r="AP1612" s="15"/>
    </row>
    <row r="1613" spans="1:42" s="14" customFormat="1" x14ac:dyDescent="0.35">
      <c r="A1613" s="1" t="s">
        <v>2097</v>
      </c>
      <c r="B1613" s="1" t="s">
        <v>2098</v>
      </c>
      <c r="C1613" s="3"/>
      <c r="D1613" s="1" t="s">
        <v>12</v>
      </c>
      <c r="E1613" s="1" t="s">
        <v>13</v>
      </c>
      <c r="F1613" s="3" t="s">
        <v>33</v>
      </c>
      <c r="G1613" s="1" t="s">
        <v>34</v>
      </c>
      <c r="H1613" s="51" t="str">
        <f>_xlfn.XLOOKUP(B1613,'[1]Nur des jours'!$B:$B,'[1]Nur des jours'!$H:$H,"")</f>
        <v>ZTE</v>
      </c>
      <c r="I1613" s="52">
        <v>0</v>
      </c>
      <c r="J1613" s="52">
        <v>0</v>
      </c>
      <c r="K1613" s="52">
        <v>0</v>
      </c>
      <c r="L1613" s="53">
        <v>0</v>
      </c>
      <c r="M1613" s="54" t="s">
        <v>5374</v>
      </c>
      <c r="N1613" s="55"/>
      <c r="O1613" s="16" t="str" cm="1">
        <f t="array" ref="O1613">IFERROR(_xlfn.IFS(
Q1613="MPR ISSUE","PDH",
Q1613="BSS Hardware Issue","BSS",
Q1613="Sites strategiques, MLL, Pylone, etc.","ENVTECH",
Q1613="AKTIVCO DEFAUT GE &amp; POWER Cabinet","AKTIVCO",
Q1613="AKTIVCO Coupure ENEO &amp; Baisse de tension","AKTIVCO GRID ONLY",
Q1613="Coupure ENEO &amp; Baisse de tension","IHS GRID ONLY",
Q1613="Defaut GE &amp; POWER Cabinet","IHS",
Q1613="Sharing","Partners",
Q1613="SIte strategiques &amp; DataCenter","SST &amp; DC",
Q1613="Exclu","Exclu",
Q1613="SAT","SAT",
Q1613="SPARE-ISSUE","SPARE-ISSUE",
Q1613="Fiber CAmtel","TRANS_FO_CAMTEL",
Q1613="Fiber AOF","Fiber AOF",
Q1613="Projet OCM (HUAWEI)","TRAVAUX-HUAWEI",
Q1613="Projet OCM (NOKIA)","TRAVAUX-NOKIA",
Q1613="ACCESS-ISSUE","ACCESS-ISSUE",
Q1613="Projet OCM (ZTE, NOKIA, autres projets)","TRAVAUX OCM",
Q1613="No root CAuse","No root cause",
Q1613="ODU HS","PDH",
Q1613="IP &amp; VLAN","PDH",
Q1613="Warehouse HUAWEI","SPARE-ISSUE",
Q1613="SPARE-HS","SPARE-ISSUE",
Q1613="Power Telco","BSS"
),"")</f>
        <v>No root cause</v>
      </c>
      <c r="P1613" s="22" t="str" cm="1">
        <f t="array" ref="P1613">IFERROR(_xlfn.IFS(
Q1613="MPR ISSUE","TX ISSUE",
Q1613="BSS Hardware Issue","RAN ISSUE",
Q1613="Sites strategiques, MLL, Pylone, etc.","ENVTECH",
Q1613="AKTIVCO DEFAUT GE &amp; POWER Cabinet","POWER ISSUE",
Q1613="AKTIVCO Coupure ENEO &amp; Baisse de tension","POWER ISSUE",
Q1613="Coupure ENEO &amp; Baisse de tension","POWER ISSUE",
Q1613="Defaut GE &amp; POWER Cabinet","POWER ISSUE",
Q1613="Sharing","POWER ISSUE",
Q1613="SIte strategiques &amp; DataCenter","POWER ISSUE",
Q1613="Exclu","Exclu",
Q1613="SAT","TX ISSUE",
Q1613="SPARE-ISSUE","SPARE-ISSUE",
Q1613="Fiber CAmtel","TX ISSUE",
Q1613="Fiber AOF","TX ISSUE",
Q1613="Projet OCM (HUAWEI)","TRAVAUX-HUAWEI",
Q1613="Projet OCM (NOKIA)","TRAVAUX -NOKIA",
Q1613="ACCESS-ISSUE","ACCESS-ISSUE",
Q1613="Projet OCM (ZTE, NOKIA, autres projets)","TRAVAUX OCM",
Q1613="No root CAuse","No root cause",
Q1613="ODU HS","TX ISSUE",
Q1613="IP &amp; VLAN","TX ISSUE",
Q1613="Warehouse HUAWEI","SPARE-ISSUE",
Q1613="SPARE-HS","SPARE-ISSUE",
Q1613="Power Telco","RAN ISSUE"
),"")</f>
        <v>No root cause</v>
      </c>
      <c r="Q1613" s="48" t="s">
        <v>5576</v>
      </c>
      <c r="R1613" s="23" t="str" cm="1">
        <f t="array" ref="R1613">IFERROR(_xlfn.IFS(
Q1613="MPR ISSUE","ACTIVE",
Q1613="BSS Hardware Issue","ACTIVE",
Q1613="Sites strategiques, MLL, Pylone, etc.","PASSIVE",
Q1613="AKTIVCO DEFAUT GE &amp; POWER Cabinet","PASSIVE",
Q1613="AKTIVCO Coupure ENEO &amp; Baisse de tension","PASSIVE",
Q1613="Coupure ENEO &amp; Baisse de tension","PASSIVE",
Q1613="Defaut GE &amp; POWER Cabinet","PASSIVE",
Q1613="Sharing","PASSIVE",
Q1613="SIte strategiques &amp; DataCenter","PASSIVE",
Q1613="Exclu","Exclu",
Q1613="SAT","ACTIVE",
Q1613="SPARE-ISSUE","SPARE-ISSUE",
Q1613="Fiber CAmtel","ACTIVE",
Q1613="Fiber AOF","ACTIVE",
Q1613="Projet OCM (HUAWEI)","PLANNED WORKS",
Q1613="Projet OCM (NOKIA)","PLANNED WORKS",
Q1613="ACCESS-ISSUE","ACCESS-ISSUE",
Q1613="Projet OCM (ZTE, NOKIA, autres projets)","PLANNED WORKS",
Q1613="No root CAuse","No root cause",
Q1613="ODU HS","ACTIVE",
Q1613="IP &amp; VLAN","ACTIVE",
Q1613="Warehouse HUAWEI","SPARE-ISSUE",
Q1613="SPARE-HS","SPARE-ISSUE",
Q1613="Power Telco","ACTIVE"
),"")</f>
        <v>No root cause</v>
      </c>
      <c r="S1613" s="56" t="s">
        <v>17</v>
      </c>
      <c r="T1613" s="7" t="s">
        <v>17</v>
      </c>
      <c r="U1613" s="7" t="s">
        <v>17</v>
      </c>
      <c r="V1613" s="57" t="s">
        <v>17</v>
      </c>
      <c r="W1613" s="57" t="s">
        <v>17</v>
      </c>
      <c r="X1613" s="57" t="s">
        <v>17</v>
      </c>
      <c r="Y1613" s="57" t="s">
        <v>17</v>
      </c>
      <c r="Z1613" s="57" t="s">
        <v>17</v>
      </c>
      <c r="AA1613" s="57" t="s">
        <v>17</v>
      </c>
      <c r="AB1613" s="57"/>
      <c r="AC1613" s="57" t="s">
        <v>17</v>
      </c>
      <c r="AD1613" s="57" t="s">
        <v>17</v>
      </c>
      <c r="AE1613" s="57" t="s">
        <v>17</v>
      </c>
      <c r="AF1613" s="57" t="s">
        <v>17</v>
      </c>
      <c r="AG1613" s="57" t="s">
        <v>17</v>
      </c>
      <c r="AH1613" s="57" t="s">
        <v>17</v>
      </c>
      <c r="AI1613" s="57" t="s">
        <v>17</v>
      </c>
      <c r="AJ1613" s="57" t="s">
        <v>17</v>
      </c>
      <c r="AK1613" s="57" t="s">
        <v>17</v>
      </c>
      <c r="AL1613" s="57" t="s">
        <v>17</v>
      </c>
      <c r="AM1613" s="15"/>
      <c r="AN1613" s="15"/>
      <c r="AO1613" s="15"/>
      <c r="AP1613" s="15"/>
    </row>
    <row r="1614" spans="1:42" s="14" customFormat="1" x14ac:dyDescent="0.35">
      <c r="A1614" s="1" t="s">
        <v>2013</v>
      </c>
      <c r="B1614" s="1" t="s">
        <v>2014</v>
      </c>
      <c r="C1614" s="3"/>
      <c r="D1614" s="1"/>
      <c r="E1614" s="1"/>
      <c r="F1614" s="3" t="s">
        <v>33</v>
      </c>
      <c r="G1614" s="1" t="s">
        <v>34</v>
      </c>
      <c r="H1614" s="51" t="str">
        <f>_xlfn.XLOOKUP(B1614,'[1]Nur des jours'!$B:$B,'[1]Nur des jours'!$H:$H,"")</f>
        <v>ZTE</v>
      </c>
      <c r="I1614" s="52">
        <v>0</v>
      </c>
      <c r="J1614" s="52">
        <v>0</v>
      </c>
      <c r="K1614" s="52">
        <v>0</v>
      </c>
      <c r="L1614" s="53">
        <v>0</v>
      </c>
      <c r="M1614" s="54" t="s">
        <v>5374</v>
      </c>
      <c r="N1614" s="55"/>
      <c r="O1614" s="16" t="str" cm="1">
        <f t="array" ref="O1614">IFERROR(_xlfn.IFS(
Q1614="MPR ISSUE","PDH",
Q1614="BSS Hardware Issue","BSS",
Q1614="Sites strategiques, MLL, Pylone, etc.","ENVTECH",
Q1614="AKTIVCO DEFAUT GE &amp; POWER Cabinet","AKTIVCO",
Q1614="AKTIVCO Coupure ENEO &amp; Baisse de tension","AKTIVCO GRID ONLY",
Q1614="Coupure ENEO &amp; Baisse de tension","IHS GRID ONLY",
Q1614="Defaut GE &amp; POWER Cabinet","IHS",
Q1614="Sharing","Partners",
Q1614="SIte strategiques &amp; DataCenter","SST &amp; DC",
Q1614="Exclu","Exclu",
Q1614="SAT","SAT",
Q1614="SPARE-ISSUE","SPARE-ISSUE",
Q1614="Fiber CAmtel","TRANS_FO_CAMTEL",
Q1614="Fiber AOF","Fiber AOF",
Q1614="Projet OCM (HUAWEI)","TRAVAUX-HUAWEI",
Q1614="Projet OCM (NOKIA)","TRAVAUX-NOKIA",
Q1614="ACCESS-ISSUE","ACCESS-ISSUE",
Q1614="Projet OCM (ZTE, NOKIA, autres projets)","TRAVAUX OCM",
Q1614="No root CAuse","No root cause",
Q1614="ODU HS","PDH",
Q1614="IP &amp; VLAN","PDH",
Q1614="Warehouse HUAWEI","SPARE-ISSUE",
Q1614="SPARE-HS","SPARE-ISSUE",
Q1614="Power Telco","BSS"
),"")</f>
        <v>No root cause</v>
      </c>
      <c r="P1614" s="22" t="str" cm="1">
        <f t="array" ref="P1614">IFERROR(_xlfn.IFS(
Q1614="MPR ISSUE","TX ISSUE",
Q1614="BSS Hardware Issue","RAN ISSUE",
Q1614="Sites strategiques, MLL, Pylone, etc.","ENVTECH",
Q1614="AKTIVCO DEFAUT GE &amp; POWER Cabinet","POWER ISSUE",
Q1614="AKTIVCO Coupure ENEO &amp; Baisse de tension","POWER ISSUE",
Q1614="Coupure ENEO &amp; Baisse de tension","POWER ISSUE",
Q1614="Defaut GE &amp; POWER Cabinet","POWER ISSUE",
Q1614="Sharing","POWER ISSUE",
Q1614="SIte strategiques &amp; DataCenter","POWER ISSUE",
Q1614="Exclu","Exclu",
Q1614="SAT","TX ISSUE",
Q1614="SPARE-ISSUE","SPARE-ISSUE",
Q1614="Fiber CAmtel","TX ISSUE",
Q1614="Fiber AOF","TX ISSUE",
Q1614="Projet OCM (HUAWEI)","TRAVAUX-HUAWEI",
Q1614="Projet OCM (NOKIA)","TRAVAUX -NOKIA",
Q1614="ACCESS-ISSUE","ACCESS-ISSUE",
Q1614="Projet OCM (ZTE, NOKIA, autres projets)","TRAVAUX OCM",
Q1614="No root CAuse","No root cause",
Q1614="ODU HS","TX ISSUE",
Q1614="IP &amp; VLAN","TX ISSUE",
Q1614="Warehouse HUAWEI","SPARE-ISSUE",
Q1614="SPARE-HS","SPARE-ISSUE",
Q1614="Power Telco","RAN ISSUE"
),"")</f>
        <v>No root cause</v>
      </c>
      <c r="Q1614" s="48" t="s">
        <v>5576</v>
      </c>
      <c r="R1614" s="23" t="str" cm="1">
        <f t="array" ref="R1614">IFERROR(_xlfn.IFS(
Q1614="MPR ISSUE","ACTIVE",
Q1614="BSS Hardware Issue","ACTIVE",
Q1614="Sites strategiques, MLL, Pylone, etc.","PASSIVE",
Q1614="AKTIVCO DEFAUT GE &amp; POWER Cabinet","PASSIVE",
Q1614="AKTIVCO Coupure ENEO &amp; Baisse de tension","PASSIVE",
Q1614="Coupure ENEO &amp; Baisse de tension","PASSIVE",
Q1614="Defaut GE &amp; POWER Cabinet","PASSIVE",
Q1614="Sharing","PASSIVE",
Q1614="SIte strategiques &amp; DataCenter","PASSIVE",
Q1614="Exclu","Exclu",
Q1614="SAT","ACTIVE",
Q1614="SPARE-ISSUE","SPARE-ISSUE",
Q1614="Fiber CAmtel","ACTIVE",
Q1614="Fiber AOF","ACTIVE",
Q1614="Projet OCM (HUAWEI)","PLANNED WORKS",
Q1614="Projet OCM (NOKIA)","PLANNED WORKS",
Q1614="ACCESS-ISSUE","ACCESS-ISSUE",
Q1614="Projet OCM (ZTE, NOKIA, autres projets)","PLANNED WORKS",
Q1614="No root CAuse","No root cause",
Q1614="ODU HS","ACTIVE",
Q1614="IP &amp; VLAN","ACTIVE",
Q1614="Warehouse HUAWEI","SPARE-ISSUE",
Q1614="SPARE-HS","SPARE-ISSUE",
Q1614="Power Telco","ACTIVE"
),"")</f>
        <v>No root cause</v>
      </c>
      <c r="S1614" s="56" t="s">
        <v>17</v>
      </c>
      <c r="T1614" s="7" t="s">
        <v>17</v>
      </c>
      <c r="U1614" s="7" t="s">
        <v>17</v>
      </c>
      <c r="V1614" s="57" t="s">
        <v>17</v>
      </c>
      <c r="W1614" s="57" t="s">
        <v>17</v>
      </c>
      <c r="X1614" s="57" t="s">
        <v>17</v>
      </c>
      <c r="Y1614" s="57" t="s">
        <v>17</v>
      </c>
      <c r="Z1614" s="57" t="s">
        <v>17</v>
      </c>
      <c r="AA1614" s="57" t="s">
        <v>17</v>
      </c>
      <c r="AB1614" s="57"/>
      <c r="AC1614" s="57" t="s">
        <v>17</v>
      </c>
      <c r="AD1614" s="57" t="s">
        <v>17</v>
      </c>
      <c r="AE1614" s="57" t="s">
        <v>17</v>
      </c>
      <c r="AF1614" s="57" t="s">
        <v>17</v>
      </c>
      <c r="AG1614" s="57" t="s">
        <v>17</v>
      </c>
      <c r="AH1614" s="57" t="s">
        <v>17</v>
      </c>
      <c r="AI1614" s="57" t="s">
        <v>17</v>
      </c>
      <c r="AJ1614" s="57" t="s">
        <v>17</v>
      </c>
      <c r="AK1614" s="57" t="s">
        <v>17</v>
      </c>
      <c r="AL1614" s="57" t="s">
        <v>17</v>
      </c>
      <c r="AM1614" s="15"/>
      <c r="AN1614" s="15"/>
      <c r="AO1614" s="15"/>
      <c r="AP1614" s="15"/>
    </row>
    <row r="1615" spans="1:42" s="14" customFormat="1" x14ac:dyDescent="0.35">
      <c r="A1615" s="1" t="s">
        <v>649</v>
      </c>
      <c r="B1615" s="1" t="s">
        <v>650</v>
      </c>
      <c r="C1615" s="3"/>
      <c r="D1615" s="1" t="s">
        <v>12</v>
      </c>
      <c r="E1615" s="1" t="s">
        <v>147</v>
      </c>
      <c r="F1615" s="3" t="s">
        <v>33</v>
      </c>
      <c r="G1615" s="1" t="s">
        <v>34</v>
      </c>
      <c r="H1615" s="51" t="str">
        <f>_xlfn.XLOOKUP(B1615,'[1]Nur des jours'!$B:$B,'[1]Nur des jours'!$H:$H,"")</f>
        <v>ZTE</v>
      </c>
      <c r="I1615" s="52">
        <v>0</v>
      </c>
      <c r="J1615" s="52">
        <v>0</v>
      </c>
      <c r="K1615" s="52">
        <v>0</v>
      </c>
      <c r="L1615" s="53">
        <v>0</v>
      </c>
      <c r="M1615" s="54" t="s">
        <v>5374</v>
      </c>
      <c r="N1615" s="55"/>
      <c r="O1615" s="16" t="str" cm="1">
        <f t="array" ref="O1615">IFERROR(_xlfn.IFS(
Q1615="MPR ISSUE","PDH",
Q1615="BSS Hardware Issue","BSS",
Q1615="Sites strategiques, MLL, Pylone, etc.","ENVTECH",
Q1615="AKTIVCO DEFAUT GE &amp; POWER Cabinet","AKTIVCO",
Q1615="AKTIVCO Coupure ENEO &amp; Baisse de tension","AKTIVCO GRID ONLY",
Q1615="Coupure ENEO &amp; Baisse de tension","IHS GRID ONLY",
Q1615="Defaut GE &amp; POWER Cabinet","IHS",
Q1615="Sharing","Partners",
Q1615="SIte strategiques &amp; DataCenter","SST &amp; DC",
Q1615="Exclu","Exclu",
Q1615="SAT","SAT",
Q1615="SPARE-ISSUE","SPARE-ISSUE",
Q1615="Fiber CAmtel","TRANS_FO_CAMTEL",
Q1615="Fiber AOF","Fiber AOF",
Q1615="Projet OCM (HUAWEI)","TRAVAUX-HUAWEI",
Q1615="Projet OCM (NOKIA)","TRAVAUX-NOKIA",
Q1615="ACCESS-ISSUE","ACCESS-ISSUE",
Q1615="Projet OCM (ZTE, NOKIA, autres projets)","TRAVAUX OCM",
Q1615="No root CAuse","No root cause",
Q1615="ODU HS","PDH",
Q1615="IP &amp; VLAN","PDH",
Q1615="Warehouse HUAWEI","SPARE-ISSUE",
Q1615="SPARE-HS","SPARE-ISSUE",
Q1615="Power Telco","BSS"
),"")</f>
        <v>No root cause</v>
      </c>
      <c r="P1615" s="22" t="str" cm="1">
        <f t="array" ref="P1615">IFERROR(_xlfn.IFS(
Q1615="MPR ISSUE","TX ISSUE",
Q1615="BSS Hardware Issue","RAN ISSUE",
Q1615="Sites strategiques, MLL, Pylone, etc.","ENVTECH",
Q1615="AKTIVCO DEFAUT GE &amp; POWER Cabinet","POWER ISSUE",
Q1615="AKTIVCO Coupure ENEO &amp; Baisse de tension","POWER ISSUE",
Q1615="Coupure ENEO &amp; Baisse de tension","POWER ISSUE",
Q1615="Defaut GE &amp; POWER Cabinet","POWER ISSUE",
Q1615="Sharing","POWER ISSUE",
Q1615="SIte strategiques &amp; DataCenter","POWER ISSUE",
Q1615="Exclu","Exclu",
Q1615="SAT","TX ISSUE",
Q1615="SPARE-ISSUE","SPARE-ISSUE",
Q1615="Fiber CAmtel","TX ISSUE",
Q1615="Fiber AOF","TX ISSUE",
Q1615="Projet OCM (HUAWEI)","TRAVAUX-HUAWEI",
Q1615="Projet OCM (NOKIA)","TRAVAUX -NOKIA",
Q1615="ACCESS-ISSUE","ACCESS-ISSUE",
Q1615="Projet OCM (ZTE, NOKIA, autres projets)","TRAVAUX OCM",
Q1615="No root CAuse","No root cause",
Q1615="ODU HS","TX ISSUE",
Q1615="IP &amp; VLAN","TX ISSUE",
Q1615="Warehouse HUAWEI","SPARE-ISSUE",
Q1615="SPARE-HS","SPARE-ISSUE",
Q1615="Power Telco","RAN ISSUE"
),"")</f>
        <v>No root cause</v>
      </c>
      <c r="Q1615" s="48" t="s">
        <v>5576</v>
      </c>
      <c r="R1615" s="23" t="str" cm="1">
        <f t="array" ref="R1615">IFERROR(_xlfn.IFS(
Q1615="MPR ISSUE","ACTIVE",
Q1615="BSS Hardware Issue","ACTIVE",
Q1615="Sites strategiques, MLL, Pylone, etc.","PASSIVE",
Q1615="AKTIVCO DEFAUT GE &amp; POWER Cabinet","PASSIVE",
Q1615="AKTIVCO Coupure ENEO &amp; Baisse de tension","PASSIVE",
Q1615="Coupure ENEO &amp; Baisse de tension","PASSIVE",
Q1615="Defaut GE &amp; POWER Cabinet","PASSIVE",
Q1615="Sharing","PASSIVE",
Q1615="SIte strategiques &amp; DataCenter","PASSIVE",
Q1615="Exclu","Exclu",
Q1615="SAT","ACTIVE",
Q1615="SPARE-ISSUE","SPARE-ISSUE",
Q1615="Fiber CAmtel","ACTIVE",
Q1615="Fiber AOF","ACTIVE",
Q1615="Projet OCM (HUAWEI)","PLANNED WORKS",
Q1615="Projet OCM (NOKIA)","PLANNED WORKS",
Q1615="ACCESS-ISSUE","ACCESS-ISSUE",
Q1615="Projet OCM (ZTE, NOKIA, autres projets)","PLANNED WORKS",
Q1615="No root CAuse","No root cause",
Q1615="ODU HS","ACTIVE",
Q1615="IP &amp; VLAN","ACTIVE",
Q1615="Warehouse HUAWEI","SPARE-ISSUE",
Q1615="SPARE-HS","SPARE-ISSUE",
Q1615="Power Telco","ACTIVE"
),"")</f>
        <v>No root cause</v>
      </c>
      <c r="S1615" s="56" t="s">
        <v>17</v>
      </c>
      <c r="T1615" s="7" t="s">
        <v>17</v>
      </c>
      <c r="U1615" s="7" t="s">
        <v>17</v>
      </c>
      <c r="V1615" s="57" t="s">
        <v>17</v>
      </c>
      <c r="W1615" s="57" t="s">
        <v>17</v>
      </c>
      <c r="X1615" s="57" t="s">
        <v>17</v>
      </c>
      <c r="Y1615" s="57" t="s">
        <v>17</v>
      </c>
      <c r="Z1615" s="57" t="s">
        <v>17</v>
      </c>
      <c r="AA1615" s="57" t="s">
        <v>17</v>
      </c>
      <c r="AB1615" s="57"/>
      <c r="AC1615" s="57" t="s">
        <v>17</v>
      </c>
      <c r="AD1615" s="57" t="s">
        <v>17</v>
      </c>
      <c r="AE1615" s="57" t="s">
        <v>17</v>
      </c>
      <c r="AF1615" s="57" t="s">
        <v>17</v>
      </c>
      <c r="AG1615" s="57" t="s">
        <v>17</v>
      </c>
      <c r="AH1615" s="57" t="s">
        <v>17</v>
      </c>
      <c r="AI1615" s="57" t="s">
        <v>17</v>
      </c>
      <c r="AJ1615" s="57" t="s">
        <v>17</v>
      </c>
      <c r="AK1615" s="57" t="s">
        <v>17</v>
      </c>
      <c r="AL1615" s="57" t="s">
        <v>17</v>
      </c>
      <c r="AM1615" s="15"/>
      <c r="AN1615" s="15"/>
      <c r="AO1615" s="15"/>
      <c r="AP1615" s="15"/>
    </row>
    <row r="1616" spans="1:42" s="14" customFormat="1" x14ac:dyDescent="0.35">
      <c r="A1616" s="1" t="s">
        <v>3127</v>
      </c>
      <c r="B1616" s="1" t="s">
        <v>3128</v>
      </c>
      <c r="C1616" s="3"/>
      <c r="D1616" s="1" t="s">
        <v>12</v>
      </c>
      <c r="E1616" s="1" t="s">
        <v>304</v>
      </c>
      <c r="F1616" s="3" t="s">
        <v>33</v>
      </c>
      <c r="G1616" s="1" t="s">
        <v>34</v>
      </c>
      <c r="H1616" s="51" t="str">
        <f>_xlfn.XLOOKUP(B1616,'[1]Nur des jours'!$B:$B,'[1]Nur des jours'!$H:$H,"")</f>
        <v>ZTE</v>
      </c>
      <c r="I1616" s="52">
        <v>0</v>
      </c>
      <c r="J1616" s="52">
        <v>0</v>
      </c>
      <c r="K1616" s="52">
        <v>0</v>
      </c>
      <c r="L1616" s="53">
        <v>0</v>
      </c>
      <c r="M1616" s="54" t="s">
        <v>5374</v>
      </c>
      <c r="N1616" s="55"/>
      <c r="O1616" s="16" t="str" cm="1">
        <f t="array" ref="O1616">IFERROR(_xlfn.IFS(
Q1616="MPR ISSUE","PDH",
Q1616="BSS Hardware Issue","BSS",
Q1616="Sites strategiques, MLL, Pylone, etc.","ENVTECH",
Q1616="AKTIVCO DEFAUT GE &amp; POWER Cabinet","AKTIVCO",
Q1616="AKTIVCO Coupure ENEO &amp; Baisse de tension","AKTIVCO GRID ONLY",
Q1616="Coupure ENEO &amp; Baisse de tension","IHS GRID ONLY",
Q1616="Defaut GE &amp; POWER Cabinet","IHS",
Q1616="Sharing","Partners",
Q1616="SIte strategiques &amp; DataCenter","SST &amp; DC",
Q1616="Exclu","Exclu",
Q1616="SAT","SAT",
Q1616="SPARE-ISSUE","SPARE-ISSUE",
Q1616="Fiber CAmtel","TRANS_FO_CAMTEL",
Q1616="Fiber AOF","Fiber AOF",
Q1616="Projet OCM (HUAWEI)","TRAVAUX-HUAWEI",
Q1616="Projet OCM (NOKIA)","TRAVAUX-NOKIA",
Q1616="ACCESS-ISSUE","ACCESS-ISSUE",
Q1616="Projet OCM (ZTE, NOKIA, autres projets)","TRAVAUX OCM",
Q1616="No root CAuse","No root cause",
Q1616="ODU HS","PDH",
Q1616="IP &amp; VLAN","PDH",
Q1616="Warehouse HUAWEI","SPARE-ISSUE",
Q1616="SPARE-HS","SPARE-ISSUE",
Q1616="Power Telco","BSS"
),"")</f>
        <v>No root cause</v>
      </c>
      <c r="P1616" s="22" t="str" cm="1">
        <f t="array" ref="P1616">IFERROR(_xlfn.IFS(
Q1616="MPR ISSUE","TX ISSUE",
Q1616="BSS Hardware Issue","RAN ISSUE",
Q1616="Sites strategiques, MLL, Pylone, etc.","ENVTECH",
Q1616="AKTIVCO DEFAUT GE &amp; POWER Cabinet","POWER ISSUE",
Q1616="AKTIVCO Coupure ENEO &amp; Baisse de tension","POWER ISSUE",
Q1616="Coupure ENEO &amp; Baisse de tension","POWER ISSUE",
Q1616="Defaut GE &amp; POWER Cabinet","POWER ISSUE",
Q1616="Sharing","POWER ISSUE",
Q1616="SIte strategiques &amp; DataCenter","POWER ISSUE",
Q1616="Exclu","Exclu",
Q1616="SAT","TX ISSUE",
Q1616="SPARE-ISSUE","SPARE-ISSUE",
Q1616="Fiber CAmtel","TX ISSUE",
Q1616="Fiber AOF","TX ISSUE",
Q1616="Projet OCM (HUAWEI)","TRAVAUX-HUAWEI",
Q1616="Projet OCM (NOKIA)","TRAVAUX -NOKIA",
Q1616="ACCESS-ISSUE","ACCESS-ISSUE",
Q1616="Projet OCM (ZTE, NOKIA, autres projets)","TRAVAUX OCM",
Q1616="No root CAuse","No root cause",
Q1616="ODU HS","TX ISSUE",
Q1616="IP &amp; VLAN","TX ISSUE",
Q1616="Warehouse HUAWEI","SPARE-ISSUE",
Q1616="SPARE-HS","SPARE-ISSUE",
Q1616="Power Telco","RAN ISSUE"
),"")</f>
        <v>No root cause</v>
      </c>
      <c r="Q1616" s="48" t="s">
        <v>5576</v>
      </c>
      <c r="R1616" s="23" t="str" cm="1">
        <f t="array" ref="R1616">IFERROR(_xlfn.IFS(
Q1616="MPR ISSUE","ACTIVE",
Q1616="BSS Hardware Issue","ACTIVE",
Q1616="Sites strategiques, MLL, Pylone, etc.","PASSIVE",
Q1616="AKTIVCO DEFAUT GE &amp; POWER Cabinet","PASSIVE",
Q1616="AKTIVCO Coupure ENEO &amp; Baisse de tension","PASSIVE",
Q1616="Coupure ENEO &amp; Baisse de tension","PASSIVE",
Q1616="Defaut GE &amp; POWER Cabinet","PASSIVE",
Q1616="Sharing","PASSIVE",
Q1616="SIte strategiques &amp; DataCenter","PASSIVE",
Q1616="Exclu","Exclu",
Q1616="SAT","ACTIVE",
Q1616="SPARE-ISSUE","SPARE-ISSUE",
Q1616="Fiber CAmtel","ACTIVE",
Q1616="Fiber AOF","ACTIVE",
Q1616="Projet OCM (HUAWEI)","PLANNED WORKS",
Q1616="Projet OCM (NOKIA)","PLANNED WORKS",
Q1616="ACCESS-ISSUE","ACCESS-ISSUE",
Q1616="Projet OCM (ZTE, NOKIA, autres projets)","PLANNED WORKS",
Q1616="No root CAuse","No root cause",
Q1616="ODU HS","ACTIVE",
Q1616="IP &amp; VLAN","ACTIVE",
Q1616="Warehouse HUAWEI","SPARE-ISSUE",
Q1616="SPARE-HS","SPARE-ISSUE",
Q1616="Power Telco","ACTIVE"
),"")</f>
        <v>No root cause</v>
      </c>
      <c r="S1616" s="56" t="s">
        <v>17</v>
      </c>
      <c r="T1616" s="7" t="s">
        <v>17</v>
      </c>
      <c r="U1616" s="7" t="s">
        <v>17</v>
      </c>
      <c r="V1616" s="57" t="s">
        <v>17</v>
      </c>
      <c r="W1616" s="57" t="s">
        <v>17</v>
      </c>
      <c r="X1616" s="57" t="s">
        <v>17</v>
      </c>
      <c r="Y1616" s="57" t="s">
        <v>17</v>
      </c>
      <c r="Z1616" s="57" t="s">
        <v>17</v>
      </c>
      <c r="AA1616" s="57" t="s">
        <v>17</v>
      </c>
      <c r="AB1616" s="57"/>
      <c r="AC1616" s="57" t="s">
        <v>17</v>
      </c>
      <c r="AD1616" s="57" t="s">
        <v>17</v>
      </c>
      <c r="AE1616" s="57" t="s">
        <v>17</v>
      </c>
      <c r="AF1616" s="57" t="s">
        <v>17</v>
      </c>
      <c r="AG1616" s="57" t="s">
        <v>17</v>
      </c>
      <c r="AH1616" s="57" t="s">
        <v>17</v>
      </c>
      <c r="AI1616" s="57" t="s">
        <v>17</v>
      </c>
      <c r="AJ1616" s="57" t="s">
        <v>17</v>
      </c>
      <c r="AK1616" s="57" t="s">
        <v>17</v>
      </c>
      <c r="AL1616" s="57" t="s">
        <v>17</v>
      </c>
      <c r="AM1616" s="15"/>
      <c r="AN1616" s="15"/>
      <c r="AO1616" s="15"/>
      <c r="AP1616" s="15"/>
    </row>
    <row r="1617" spans="1:42" s="14" customFormat="1" x14ac:dyDescent="0.35">
      <c r="A1617" s="1" t="s">
        <v>2497</v>
      </c>
      <c r="B1617" s="1" t="s">
        <v>2498</v>
      </c>
      <c r="C1617" s="3"/>
      <c r="D1617" s="1"/>
      <c r="E1617" s="1"/>
      <c r="F1617" s="3" t="s">
        <v>33</v>
      </c>
      <c r="G1617" s="1" t="s">
        <v>34</v>
      </c>
      <c r="H1617" s="51" t="str">
        <f>_xlfn.XLOOKUP(B1617,'[1]Nur des jours'!$B:$B,'[1]Nur des jours'!$H:$H,"")</f>
        <v>ZTE</v>
      </c>
      <c r="I1617" s="52">
        <v>0</v>
      </c>
      <c r="J1617" s="52">
        <v>0</v>
      </c>
      <c r="K1617" s="52">
        <v>0</v>
      </c>
      <c r="L1617" s="53">
        <v>0</v>
      </c>
      <c r="M1617" s="54" t="s">
        <v>5374</v>
      </c>
      <c r="N1617" s="55"/>
      <c r="O1617" s="16" t="str" cm="1">
        <f t="array" ref="O1617">IFERROR(_xlfn.IFS(
Q1617="MPR ISSUE","PDH",
Q1617="BSS Hardware Issue","BSS",
Q1617="Sites strategiques, MLL, Pylone, etc.","ENVTECH",
Q1617="AKTIVCO DEFAUT GE &amp; POWER Cabinet","AKTIVCO",
Q1617="AKTIVCO Coupure ENEO &amp; Baisse de tension","AKTIVCO GRID ONLY",
Q1617="Coupure ENEO &amp; Baisse de tension","IHS GRID ONLY",
Q1617="Defaut GE &amp; POWER Cabinet","IHS",
Q1617="Sharing","Partners",
Q1617="SIte strategiques &amp; DataCenter","SST &amp; DC",
Q1617="Exclu","Exclu",
Q1617="SAT","SAT",
Q1617="SPARE-ISSUE","SPARE-ISSUE",
Q1617="Fiber CAmtel","TRANS_FO_CAMTEL",
Q1617="Fiber AOF","Fiber AOF",
Q1617="Projet OCM (HUAWEI)","TRAVAUX-HUAWEI",
Q1617="Projet OCM (NOKIA)","TRAVAUX-NOKIA",
Q1617="ACCESS-ISSUE","ACCESS-ISSUE",
Q1617="Projet OCM (ZTE, NOKIA, autres projets)","TRAVAUX OCM",
Q1617="No root CAuse","No root cause",
Q1617="ODU HS","PDH",
Q1617="IP &amp; VLAN","PDH",
Q1617="Warehouse HUAWEI","SPARE-ISSUE",
Q1617="SPARE-HS","SPARE-ISSUE",
Q1617="Power Telco","BSS"
),"")</f>
        <v>No root cause</v>
      </c>
      <c r="P1617" s="22" t="str" cm="1">
        <f t="array" ref="P1617">IFERROR(_xlfn.IFS(
Q1617="MPR ISSUE","TX ISSUE",
Q1617="BSS Hardware Issue","RAN ISSUE",
Q1617="Sites strategiques, MLL, Pylone, etc.","ENVTECH",
Q1617="AKTIVCO DEFAUT GE &amp; POWER Cabinet","POWER ISSUE",
Q1617="AKTIVCO Coupure ENEO &amp; Baisse de tension","POWER ISSUE",
Q1617="Coupure ENEO &amp; Baisse de tension","POWER ISSUE",
Q1617="Defaut GE &amp; POWER Cabinet","POWER ISSUE",
Q1617="Sharing","POWER ISSUE",
Q1617="SIte strategiques &amp; DataCenter","POWER ISSUE",
Q1617="Exclu","Exclu",
Q1617="SAT","TX ISSUE",
Q1617="SPARE-ISSUE","SPARE-ISSUE",
Q1617="Fiber CAmtel","TX ISSUE",
Q1617="Fiber AOF","TX ISSUE",
Q1617="Projet OCM (HUAWEI)","TRAVAUX-HUAWEI",
Q1617="Projet OCM (NOKIA)","TRAVAUX -NOKIA",
Q1617="ACCESS-ISSUE","ACCESS-ISSUE",
Q1617="Projet OCM (ZTE, NOKIA, autres projets)","TRAVAUX OCM",
Q1617="No root CAuse","No root cause",
Q1617="ODU HS","TX ISSUE",
Q1617="IP &amp; VLAN","TX ISSUE",
Q1617="Warehouse HUAWEI","SPARE-ISSUE",
Q1617="SPARE-HS","SPARE-ISSUE",
Q1617="Power Telco","RAN ISSUE"
),"")</f>
        <v>No root cause</v>
      </c>
      <c r="Q1617" s="48" t="s">
        <v>5576</v>
      </c>
      <c r="R1617" s="23" t="str" cm="1">
        <f t="array" ref="R1617">IFERROR(_xlfn.IFS(
Q1617="MPR ISSUE","ACTIVE",
Q1617="BSS Hardware Issue","ACTIVE",
Q1617="Sites strategiques, MLL, Pylone, etc.","PASSIVE",
Q1617="AKTIVCO DEFAUT GE &amp; POWER Cabinet","PASSIVE",
Q1617="AKTIVCO Coupure ENEO &amp; Baisse de tension","PASSIVE",
Q1617="Coupure ENEO &amp; Baisse de tension","PASSIVE",
Q1617="Defaut GE &amp; POWER Cabinet","PASSIVE",
Q1617="Sharing","PASSIVE",
Q1617="SIte strategiques &amp; DataCenter","PASSIVE",
Q1617="Exclu","Exclu",
Q1617="SAT","ACTIVE",
Q1617="SPARE-ISSUE","SPARE-ISSUE",
Q1617="Fiber CAmtel","ACTIVE",
Q1617="Fiber AOF","ACTIVE",
Q1617="Projet OCM (HUAWEI)","PLANNED WORKS",
Q1617="Projet OCM (NOKIA)","PLANNED WORKS",
Q1617="ACCESS-ISSUE","ACCESS-ISSUE",
Q1617="Projet OCM (ZTE, NOKIA, autres projets)","PLANNED WORKS",
Q1617="No root CAuse","No root cause",
Q1617="ODU HS","ACTIVE",
Q1617="IP &amp; VLAN","ACTIVE",
Q1617="Warehouse HUAWEI","SPARE-ISSUE",
Q1617="SPARE-HS","SPARE-ISSUE",
Q1617="Power Telco","ACTIVE"
),"")</f>
        <v>No root cause</v>
      </c>
      <c r="S1617" s="56" t="s">
        <v>17</v>
      </c>
      <c r="T1617" s="7" t="s">
        <v>17</v>
      </c>
      <c r="U1617" s="7" t="s">
        <v>17</v>
      </c>
      <c r="V1617" s="57" t="s">
        <v>17</v>
      </c>
      <c r="W1617" s="57" t="s">
        <v>17</v>
      </c>
      <c r="X1617" s="57" t="s">
        <v>17</v>
      </c>
      <c r="Y1617" s="57" t="s">
        <v>17</v>
      </c>
      <c r="Z1617" s="57" t="s">
        <v>17</v>
      </c>
      <c r="AA1617" s="57" t="s">
        <v>17</v>
      </c>
      <c r="AB1617" s="57"/>
      <c r="AC1617" s="57" t="s">
        <v>17</v>
      </c>
      <c r="AD1617" s="57" t="s">
        <v>17</v>
      </c>
      <c r="AE1617" s="57" t="s">
        <v>17</v>
      </c>
      <c r="AF1617" s="57" t="s">
        <v>17</v>
      </c>
      <c r="AG1617" s="57" t="s">
        <v>17</v>
      </c>
      <c r="AH1617" s="57" t="s">
        <v>17</v>
      </c>
      <c r="AI1617" s="57" t="s">
        <v>17</v>
      </c>
      <c r="AJ1617" s="57" t="s">
        <v>17</v>
      </c>
      <c r="AK1617" s="57" t="s">
        <v>17</v>
      </c>
      <c r="AL1617" s="57" t="s">
        <v>17</v>
      </c>
      <c r="AM1617" s="15"/>
      <c r="AN1617" s="15"/>
      <c r="AO1617" s="15"/>
      <c r="AP1617" s="15"/>
    </row>
    <row r="1618" spans="1:42" s="14" customFormat="1" x14ac:dyDescent="0.35">
      <c r="A1618" s="1" t="s">
        <v>1687</v>
      </c>
      <c r="B1618" s="1" t="s">
        <v>1688</v>
      </c>
      <c r="C1618" s="3"/>
      <c r="D1618" s="1" t="s">
        <v>23</v>
      </c>
      <c r="E1618" s="1" t="s">
        <v>32</v>
      </c>
      <c r="F1618" s="3" t="s">
        <v>33</v>
      </c>
      <c r="G1618" s="1" t="s">
        <v>34</v>
      </c>
      <c r="H1618" s="51" t="str">
        <f>_xlfn.XLOOKUP(B1618,'[1]Nur des jours'!$B:$B,'[1]Nur des jours'!$H:$H,"")</f>
        <v>ZTE</v>
      </c>
      <c r="I1618" s="52">
        <v>0</v>
      </c>
      <c r="J1618" s="52">
        <v>0</v>
      </c>
      <c r="K1618" s="52">
        <v>0</v>
      </c>
      <c r="L1618" s="53">
        <v>0</v>
      </c>
      <c r="M1618" s="54" t="s">
        <v>5374</v>
      </c>
      <c r="N1618" s="55"/>
      <c r="O1618" s="16" t="str" cm="1">
        <f t="array" ref="O1618">IFERROR(_xlfn.IFS(
Q1618="MPR ISSUE","PDH",
Q1618="BSS Hardware Issue","BSS",
Q1618="Sites strategiques, MLL, Pylone, etc.","ENVTECH",
Q1618="AKTIVCO DEFAUT GE &amp; POWER Cabinet","AKTIVCO",
Q1618="AKTIVCO Coupure ENEO &amp; Baisse de tension","AKTIVCO GRID ONLY",
Q1618="Coupure ENEO &amp; Baisse de tension","IHS GRID ONLY",
Q1618="Defaut GE &amp; POWER Cabinet","IHS",
Q1618="Sharing","Partners",
Q1618="SIte strategiques &amp; DataCenter","SST &amp; DC",
Q1618="Exclu","Exclu",
Q1618="SAT","SAT",
Q1618="SPARE-ISSUE","SPARE-ISSUE",
Q1618="Fiber CAmtel","TRANS_FO_CAMTEL",
Q1618="Fiber AOF","Fiber AOF",
Q1618="Projet OCM (HUAWEI)","TRAVAUX-HUAWEI",
Q1618="Projet OCM (NOKIA)","TRAVAUX-NOKIA",
Q1618="ACCESS-ISSUE","ACCESS-ISSUE",
Q1618="Projet OCM (ZTE, NOKIA, autres projets)","TRAVAUX OCM",
Q1618="No root CAuse","No root cause",
Q1618="ODU HS","PDH",
Q1618="IP &amp; VLAN","PDH",
Q1618="Warehouse HUAWEI","SPARE-ISSUE",
Q1618="SPARE-HS","SPARE-ISSUE",
Q1618="Power Telco","BSS"
),"")</f>
        <v>No root cause</v>
      </c>
      <c r="P1618" s="22" t="str" cm="1">
        <f t="array" ref="P1618">IFERROR(_xlfn.IFS(
Q1618="MPR ISSUE","TX ISSUE",
Q1618="BSS Hardware Issue","RAN ISSUE",
Q1618="Sites strategiques, MLL, Pylone, etc.","ENVTECH",
Q1618="AKTIVCO DEFAUT GE &amp; POWER Cabinet","POWER ISSUE",
Q1618="AKTIVCO Coupure ENEO &amp; Baisse de tension","POWER ISSUE",
Q1618="Coupure ENEO &amp; Baisse de tension","POWER ISSUE",
Q1618="Defaut GE &amp; POWER Cabinet","POWER ISSUE",
Q1618="Sharing","POWER ISSUE",
Q1618="SIte strategiques &amp; DataCenter","POWER ISSUE",
Q1618="Exclu","Exclu",
Q1618="SAT","TX ISSUE",
Q1618="SPARE-ISSUE","SPARE-ISSUE",
Q1618="Fiber CAmtel","TX ISSUE",
Q1618="Fiber AOF","TX ISSUE",
Q1618="Projet OCM (HUAWEI)","TRAVAUX-HUAWEI",
Q1618="Projet OCM (NOKIA)","TRAVAUX -NOKIA",
Q1618="ACCESS-ISSUE","ACCESS-ISSUE",
Q1618="Projet OCM (ZTE, NOKIA, autres projets)","TRAVAUX OCM",
Q1618="No root CAuse","No root cause",
Q1618="ODU HS","TX ISSUE",
Q1618="IP &amp; VLAN","TX ISSUE",
Q1618="Warehouse HUAWEI","SPARE-ISSUE",
Q1618="SPARE-HS","SPARE-ISSUE",
Q1618="Power Telco","RAN ISSUE"
),"")</f>
        <v>No root cause</v>
      </c>
      <c r="Q1618" s="48" t="s">
        <v>5576</v>
      </c>
      <c r="R1618" s="23" t="str" cm="1">
        <f t="array" ref="R1618">IFERROR(_xlfn.IFS(
Q1618="MPR ISSUE","ACTIVE",
Q1618="BSS Hardware Issue","ACTIVE",
Q1618="Sites strategiques, MLL, Pylone, etc.","PASSIVE",
Q1618="AKTIVCO DEFAUT GE &amp; POWER Cabinet","PASSIVE",
Q1618="AKTIVCO Coupure ENEO &amp; Baisse de tension","PASSIVE",
Q1618="Coupure ENEO &amp; Baisse de tension","PASSIVE",
Q1618="Defaut GE &amp; POWER Cabinet","PASSIVE",
Q1618="Sharing","PASSIVE",
Q1618="SIte strategiques &amp; DataCenter","PASSIVE",
Q1618="Exclu","Exclu",
Q1618="SAT","ACTIVE",
Q1618="SPARE-ISSUE","SPARE-ISSUE",
Q1618="Fiber CAmtel","ACTIVE",
Q1618="Fiber AOF","ACTIVE",
Q1618="Projet OCM (HUAWEI)","PLANNED WORKS",
Q1618="Projet OCM (NOKIA)","PLANNED WORKS",
Q1618="ACCESS-ISSUE","ACCESS-ISSUE",
Q1618="Projet OCM (ZTE, NOKIA, autres projets)","PLANNED WORKS",
Q1618="No root CAuse","No root cause",
Q1618="ODU HS","ACTIVE",
Q1618="IP &amp; VLAN","ACTIVE",
Q1618="Warehouse HUAWEI","SPARE-ISSUE",
Q1618="SPARE-HS","SPARE-ISSUE",
Q1618="Power Telco","ACTIVE"
),"")</f>
        <v>No root cause</v>
      </c>
      <c r="S1618" s="56" t="s">
        <v>17</v>
      </c>
      <c r="T1618" s="7" t="s">
        <v>17</v>
      </c>
      <c r="U1618" s="7" t="s">
        <v>17</v>
      </c>
      <c r="V1618" s="57" t="s">
        <v>17</v>
      </c>
      <c r="W1618" s="57" t="s">
        <v>17</v>
      </c>
      <c r="X1618" s="57" t="s">
        <v>17</v>
      </c>
      <c r="Y1618" s="57" t="s">
        <v>17</v>
      </c>
      <c r="Z1618" s="57" t="s">
        <v>17</v>
      </c>
      <c r="AA1618" s="57" t="s">
        <v>17</v>
      </c>
      <c r="AB1618" s="57"/>
      <c r="AC1618" s="57" t="s">
        <v>17</v>
      </c>
      <c r="AD1618" s="57" t="s">
        <v>17</v>
      </c>
      <c r="AE1618" s="57" t="s">
        <v>17</v>
      </c>
      <c r="AF1618" s="57" t="s">
        <v>17</v>
      </c>
      <c r="AG1618" s="57" t="s">
        <v>17</v>
      </c>
      <c r="AH1618" s="57" t="s">
        <v>17</v>
      </c>
      <c r="AI1618" s="57" t="s">
        <v>17</v>
      </c>
      <c r="AJ1618" s="57" t="s">
        <v>17</v>
      </c>
      <c r="AK1618" s="57" t="s">
        <v>17</v>
      </c>
      <c r="AL1618" s="57" t="s">
        <v>17</v>
      </c>
      <c r="AM1618" s="15"/>
      <c r="AN1618" s="15"/>
      <c r="AO1618" s="15"/>
      <c r="AP1618" s="15"/>
    </row>
    <row r="1619" spans="1:42" s="14" customFormat="1" x14ac:dyDescent="0.35">
      <c r="A1619" s="1" t="s">
        <v>2499</v>
      </c>
      <c r="B1619" s="1" t="s">
        <v>2500</v>
      </c>
      <c r="C1619" s="3"/>
      <c r="D1619" s="1" t="s">
        <v>23</v>
      </c>
      <c r="E1619" s="1" t="s">
        <v>32</v>
      </c>
      <c r="F1619" s="3" t="s">
        <v>33</v>
      </c>
      <c r="G1619" s="1" t="s">
        <v>34</v>
      </c>
      <c r="H1619" s="51" t="str">
        <f>_xlfn.XLOOKUP(B1619,'[1]Nur des jours'!$B:$B,'[1]Nur des jours'!$H:$H,"")</f>
        <v>ZTE</v>
      </c>
      <c r="I1619" s="52">
        <v>0</v>
      </c>
      <c r="J1619" s="52">
        <v>0</v>
      </c>
      <c r="K1619" s="52">
        <v>0</v>
      </c>
      <c r="L1619" s="53">
        <v>0</v>
      </c>
      <c r="M1619" s="54" t="s">
        <v>5374</v>
      </c>
      <c r="N1619" s="55"/>
      <c r="O1619" s="16" t="str" cm="1">
        <f t="array" ref="O1619">IFERROR(_xlfn.IFS(
Q1619="MPR ISSUE","PDH",
Q1619="BSS Hardware Issue","BSS",
Q1619="Sites strategiques, MLL, Pylone, etc.","ENVTECH",
Q1619="AKTIVCO DEFAUT GE &amp; POWER Cabinet","AKTIVCO",
Q1619="AKTIVCO Coupure ENEO &amp; Baisse de tension","AKTIVCO GRID ONLY",
Q1619="Coupure ENEO &amp; Baisse de tension","IHS GRID ONLY",
Q1619="Defaut GE &amp; POWER Cabinet","IHS",
Q1619="Sharing","Partners",
Q1619="SIte strategiques &amp; DataCenter","SST &amp; DC",
Q1619="Exclu","Exclu",
Q1619="SAT","SAT",
Q1619="SPARE-ISSUE","SPARE-ISSUE",
Q1619="Fiber CAmtel","TRANS_FO_CAMTEL",
Q1619="Fiber AOF","Fiber AOF",
Q1619="Projet OCM (HUAWEI)","TRAVAUX-HUAWEI",
Q1619="Projet OCM (NOKIA)","TRAVAUX-NOKIA",
Q1619="ACCESS-ISSUE","ACCESS-ISSUE",
Q1619="Projet OCM (ZTE, NOKIA, autres projets)","TRAVAUX OCM",
Q1619="No root CAuse","No root cause",
Q1619="ODU HS","PDH",
Q1619="IP &amp; VLAN","PDH",
Q1619="Warehouse HUAWEI","SPARE-ISSUE",
Q1619="SPARE-HS","SPARE-ISSUE",
Q1619="Power Telco","BSS"
),"")</f>
        <v>No root cause</v>
      </c>
      <c r="P1619" s="22" t="str" cm="1">
        <f t="array" ref="P1619">IFERROR(_xlfn.IFS(
Q1619="MPR ISSUE","TX ISSUE",
Q1619="BSS Hardware Issue","RAN ISSUE",
Q1619="Sites strategiques, MLL, Pylone, etc.","ENVTECH",
Q1619="AKTIVCO DEFAUT GE &amp; POWER Cabinet","POWER ISSUE",
Q1619="AKTIVCO Coupure ENEO &amp; Baisse de tension","POWER ISSUE",
Q1619="Coupure ENEO &amp; Baisse de tension","POWER ISSUE",
Q1619="Defaut GE &amp; POWER Cabinet","POWER ISSUE",
Q1619="Sharing","POWER ISSUE",
Q1619="SIte strategiques &amp; DataCenter","POWER ISSUE",
Q1619="Exclu","Exclu",
Q1619="SAT","TX ISSUE",
Q1619="SPARE-ISSUE","SPARE-ISSUE",
Q1619="Fiber CAmtel","TX ISSUE",
Q1619="Fiber AOF","TX ISSUE",
Q1619="Projet OCM (HUAWEI)","TRAVAUX-HUAWEI",
Q1619="Projet OCM (NOKIA)","TRAVAUX -NOKIA",
Q1619="ACCESS-ISSUE","ACCESS-ISSUE",
Q1619="Projet OCM (ZTE, NOKIA, autres projets)","TRAVAUX OCM",
Q1619="No root CAuse","No root cause",
Q1619="ODU HS","TX ISSUE",
Q1619="IP &amp; VLAN","TX ISSUE",
Q1619="Warehouse HUAWEI","SPARE-ISSUE",
Q1619="SPARE-HS","SPARE-ISSUE",
Q1619="Power Telco","RAN ISSUE"
),"")</f>
        <v>No root cause</v>
      </c>
      <c r="Q1619" s="48" t="s">
        <v>5576</v>
      </c>
      <c r="R1619" s="23" t="str" cm="1">
        <f t="array" ref="R1619">IFERROR(_xlfn.IFS(
Q1619="MPR ISSUE","ACTIVE",
Q1619="BSS Hardware Issue","ACTIVE",
Q1619="Sites strategiques, MLL, Pylone, etc.","PASSIVE",
Q1619="AKTIVCO DEFAUT GE &amp; POWER Cabinet","PASSIVE",
Q1619="AKTIVCO Coupure ENEO &amp; Baisse de tension","PASSIVE",
Q1619="Coupure ENEO &amp; Baisse de tension","PASSIVE",
Q1619="Defaut GE &amp; POWER Cabinet","PASSIVE",
Q1619="Sharing","PASSIVE",
Q1619="SIte strategiques &amp; DataCenter","PASSIVE",
Q1619="Exclu","Exclu",
Q1619="SAT","ACTIVE",
Q1619="SPARE-ISSUE","SPARE-ISSUE",
Q1619="Fiber CAmtel","ACTIVE",
Q1619="Fiber AOF","ACTIVE",
Q1619="Projet OCM (HUAWEI)","PLANNED WORKS",
Q1619="Projet OCM (NOKIA)","PLANNED WORKS",
Q1619="ACCESS-ISSUE","ACCESS-ISSUE",
Q1619="Projet OCM (ZTE, NOKIA, autres projets)","PLANNED WORKS",
Q1619="No root CAuse","No root cause",
Q1619="ODU HS","ACTIVE",
Q1619="IP &amp; VLAN","ACTIVE",
Q1619="Warehouse HUAWEI","SPARE-ISSUE",
Q1619="SPARE-HS","SPARE-ISSUE",
Q1619="Power Telco","ACTIVE"
),"")</f>
        <v>No root cause</v>
      </c>
      <c r="S1619" s="56" t="s">
        <v>17</v>
      </c>
      <c r="T1619" s="7" t="s">
        <v>17</v>
      </c>
      <c r="U1619" s="7" t="s">
        <v>17</v>
      </c>
      <c r="V1619" s="57" t="s">
        <v>17</v>
      </c>
      <c r="W1619" s="57" t="s">
        <v>17</v>
      </c>
      <c r="X1619" s="57" t="s">
        <v>17</v>
      </c>
      <c r="Y1619" s="57" t="s">
        <v>17</v>
      </c>
      <c r="Z1619" s="57" t="s">
        <v>17</v>
      </c>
      <c r="AA1619" s="57" t="s">
        <v>17</v>
      </c>
      <c r="AB1619" s="57"/>
      <c r="AC1619" s="57" t="s">
        <v>17</v>
      </c>
      <c r="AD1619" s="57" t="s">
        <v>17</v>
      </c>
      <c r="AE1619" s="57" t="s">
        <v>17</v>
      </c>
      <c r="AF1619" s="57" t="s">
        <v>17</v>
      </c>
      <c r="AG1619" s="57" t="s">
        <v>17</v>
      </c>
      <c r="AH1619" s="57" t="s">
        <v>17</v>
      </c>
      <c r="AI1619" s="57" t="s">
        <v>17</v>
      </c>
      <c r="AJ1619" s="57" t="s">
        <v>17</v>
      </c>
      <c r="AK1619" s="57" t="s">
        <v>17</v>
      </c>
      <c r="AL1619" s="57" t="s">
        <v>17</v>
      </c>
      <c r="AM1619" s="15"/>
      <c r="AN1619" s="15"/>
      <c r="AO1619" s="15"/>
      <c r="AP1619" s="15"/>
    </row>
    <row r="1620" spans="1:42" s="14" customFormat="1" x14ac:dyDescent="0.35">
      <c r="A1620" s="1" t="s">
        <v>134</v>
      </c>
      <c r="B1620" s="1" t="s">
        <v>135</v>
      </c>
      <c r="C1620" s="3"/>
      <c r="D1620" s="1" t="s">
        <v>12</v>
      </c>
      <c r="E1620" s="1" t="s">
        <v>13</v>
      </c>
      <c r="F1620" s="3" t="s">
        <v>33</v>
      </c>
      <c r="G1620" s="1" t="s">
        <v>34</v>
      </c>
      <c r="H1620" s="51" t="str">
        <f>_xlfn.XLOOKUP(B1620,'[1]Nur des jours'!$B:$B,'[1]Nur des jours'!$H:$H,"")</f>
        <v>ZTE</v>
      </c>
      <c r="I1620" s="52">
        <v>0</v>
      </c>
      <c r="J1620" s="52">
        <v>0</v>
      </c>
      <c r="K1620" s="52">
        <v>0</v>
      </c>
      <c r="L1620" s="53">
        <v>0</v>
      </c>
      <c r="M1620" s="54" t="s">
        <v>5374</v>
      </c>
      <c r="N1620" s="55"/>
      <c r="O1620" s="16" t="str" cm="1">
        <f t="array" ref="O1620">IFERROR(_xlfn.IFS(
Q1620="MPR ISSUE","PDH",
Q1620="BSS Hardware Issue","BSS",
Q1620="Sites strategiques, MLL, Pylone, etc.","ENVTECH",
Q1620="AKTIVCO DEFAUT GE &amp; POWER Cabinet","AKTIVCO",
Q1620="AKTIVCO Coupure ENEO &amp; Baisse de tension","AKTIVCO GRID ONLY",
Q1620="Coupure ENEO &amp; Baisse de tension","IHS GRID ONLY",
Q1620="Defaut GE &amp; POWER Cabinet","IHS",
Q1620="Sharing","Partners",
Q1620="SIte strategiques &amp; DataCenter","SST &amp; DC",
Q1620="Exclu","Exclu",
Q1620="SAT","SAT",
Q1620="SPARE-ISSUE","SPARE-ISSUE",
Q1620="Fiber CAmtel","TRANS_FO_CAMTEL",
Q1620="Fiber AOF","Fiber AOF",
Q1620="Projet OCM (HUAWEI)","TRAVAUX-HUAWEI",
Q1620="Projet OCM (NOKIA)","TRAVAUX-NOKIA",
Q1620="ACCESS-ISSUE","ACCESS-ISSUE",
Q1620="Projet OCM (ZTE, NOKIA, autres projets)","TRAVAUX OCM",
Q1620="No root CAuse","No root cause",
Q1620="ODU HS","PDH",
Q1620="IP &amp; VLAN","PDH",
Q1620="Warehouse HUAWEI","SPARE-ISSUE",
Q1620="SPARE-HS","SPARE-ISSUE",
Q1620="Power Telco","BSS"
),"")</f>
        <v>No root cause</v>
      </c>
      <c r="P1620" s="22" t="str" cm="1">
        <f t="array" ref="P1620">IFERROR(_xlfn.IFS(
Q1620="MPR ISSUE","TX ISSUE",
Q1620="BSS Hardware Issue","RAN ISSUE",
Q1620="Sites strategiques, MLL, Pylone, etc.","ENVTECH",
Q1620="AKTIVCO DEFAUT GE &amp; POWER Cabinet","POWER ISSUE",
Q1620="AKTIVCO Coupure ENEO &amp; Baisse de tension","POWER ISSUE",
Q1620="Coupure ENEO &amp; Baisse de tension","POWER ISSUE",
Q1620="Defaut GE &amp; POWER Cabinet","POWER ISSUE",
Q1620="Sharing","POWER ISSUE",
Q1620="SIte strategiques &amp; DataCenter","POWER ISSUE",
Q1620="Exclu","Exclu",
Q1620="SAT","TX ISSUE",
Q1620="SPARE-ISSUE","SPARE-ISSUE",
Q1620="Fiber CAmtel","TX ISSUE",
Q1620="Fiber AOF","TX ISSUE",
Q1620="Projet OCM (HUAWEI)","TRAVAUX-HUAWEI",
Q1620="Projet OCM (NOKIA)","TRAVAUX -NOKIA",
Q1620="ACCESS-ISSUE","ACCESS-ISSUE",
Q1620="Projet OCM (ZTE, NOKIA, autres projets)","TRAVAUX OCM",
Q1620="No root CAuse","No root cause",
Q1620="ODU HS","TX ISSUE",
Q1620="IP &amp; VLAN","TX ISSUE",
Q1620="Warehouse HUAWEI","SPARE-ISSUE",
Q1620="SPARE-HS","SPARE-ISSUE",
Q1620="Power Telco","RAN ISSUE"
),"")</f>
        <v>No root cause</v>
      </c>
      <c r="Q1620" s="48" t="s">
        <v>5576</v>
      </c>
      <c r="R1620" s="23" t="str" cm="1">
        <f t="array" ref="R1620">IFERROR(_xlfn.IFS(
Q1620="MPR ISSUE","ACTIVE",
Q1620="BSS Hardware Issue","ACTIVE",
Q1620="Sites strategiques, MLL, Pylone, etc.","PASSIVE",
Q1620="AKTIVCO DEFAUT GE &amp; POWER Cabinet","PASSIVE",
Q1620="AKTIVCO Coupure ENEO &amp; Baisse de tension","PASSIVE",
Q1620="Coupure ENEO &amp; Baisse de tension","PASSIVE",
Q1620="Defaut GE &amp; POWER Cabinet","PASSIVE",
Q1620="Sharing","PASSIVE",
Q1620="SIte strategiques &amp; DataCenter","PASSIVE",
Q1620="Exclu","Exclu",
Q1620="SAT","ACTIVE",
Q1620="SPARE-ISSUE","SPARE-ISSUE",
Q1620="Fiber CAmtel","ACTIVE",
Q1620="Fiber AOF","ACTIVE",
Q1620="Projet OCM (HUAWEI)","PLANNED WORKS",
Q1620="Projet OCM (NOKIA)","PLANNED WORKS",
Q1620="ACCESS-ISSUE","ACCESS-ISSUE",
Q1620="Projet OCM (ZTE, NOKIA, autres projets)","PLANNED WORKS",
Q1620="No root CAuse","No root cause",
Q1620="ODU HS","ACTIVE",
Q1620="IP &amp; VLAN","ACTIVE",
Q1620="Warehouse HUAWEI","SPARE-ISSUE",
Q1620="SPARE-HS","SPARE-ISSUE",
Q1620="Power Telco","ACTIVE"
),"")</f>
        <v>No root cause</v>
      </c>
      <c r="S1620" s="56" t="s">
        <v>17</v>
      </c>
      <c r="T1620" s="7" t="s">
        <v>17</v>
      </c>
      <c r="U1620" s="7" t="s">
        <v>17</v>
      </c>
      <c r="V1620" s="57" t="s">
        <v>17</v>
      </c>
      <c r="W1620" s="57" t="s">
        <v>17</v>
      </c>
      <c r="X1620" s="57" t="s">
        <v>17</v>
      </c>
      <c r="Y1620" s="57" t="s">
        <v>17</v>
      </c>
      <c r="Z1620" s="57" t="s">
        <v>17</v>
      </c>
      <c r="AA1620" s="57" t="s">
        <v>17</v>
      </c>
      <c r="AB1620" s="57"/>
      <c r="AC1620" s="57" t="s">
        <v>17</v>
      </c>
      <c r="AD1620" s="57" t="s">
        <v>17</v>
      </c>
      <c r="AE1620" s="57" t="s">
        <v>17</v>
      </c>
      <c r="AF1620" s="57" t="s">
        <v>17</v>
      </c>
      <c r="AG1620" s="57" t="s">
        <v>17</v>
      </c>
      <c r="AH1620" s="57" t="s">
        <v>17</v>
      </c>
      <c r="AI1620" s="57" t="s">
        <v>17</v>
      </c>
      <c r="AJ1620" s="57" t="s">
        <v>17</v>
      </c>
      <c r="AK1620" s="57" t="s">
        <v>17</v>
      </c>
      <c r="AL1620" s="57" t="s">
        <v>17</v>
      </c>
      <c r="AM1620" s="15"/>
      <c r="AN1620" s="15"/>
      <c r="AO1620" s="15"/>
      <c r="AP1620" s="15"/>
    </row>
    <row r="1621" spans="1:42" s="14" customFormat="1" x14ac:dyDescent="0.35">
      <c r="A1621" s="1" t="s">
        <v>45</v>
      </c>
      <c r="B1621" s="1" t="s">
        <v>46</v>
      </c>
      <c r="C1621" s="3"/>
      <c r="D1621" s="1" t="s">
        <v>12</v>
      </c>
      <c r="E1621" s="1" t="s">
        <v>13</v>
      </c>
      <c r="F1621" s="3" t="s">
        <v>39</v>
      </c>
      <c r="G1621" s="1" t="s">
        <v>40</v>
      </c>
      <c r="H1621" s="51" t="str">
        <f>_xlfn.XLOOKUP(B1621,'[1]Nur des jours'!$B:$B,'[1]Nur des jours'!$H:$H,"")</f>
        <v>ZTE</v>
      </c>
      <c r="I1621" s="52">
        <v>0</v>
      </c>
      <c r="J1621" s="52">
        <v>0</v>
      </c>
      <c r="K1621" s="52">
        <v>0</v>
      </c>
      <c r="L1621" s="53">
        <v>0</v>
      </c>
      <c r="M1621" s="54" t="s">
        <v>5374</v>
      </c>
      <c r="N1621" s="55"/>
      <c r="O1621" s="16" t="str" cm="1">
        <f t="array" ref="O1621">IFERROR(_xlfn.IFS(
Q1621="MPR ISSUE","PDH",
Q1621="BSS Hardware Issue","BSS",
Q1621="Sites strategiques, MLL, Pylone, etc.","ENVTECH",
Q1621="AKTIVCO DEFAUT GE &amp; POWER Cabinet","AKTIVCO",
Q1621="AKTIVCO Coupure ENEO &amp; Baisse de tension","AKTIVCO GRID ONLY",
Q1621="Coupure ENEO &amp; Baisse de tension","IHS GRID ONLY",
Q1621="Defaut GE &amp; POWER Cabinet","IHS",
Q1621="Sharing","Partners",
Q1621="SIte strategiques &amp; DataCenter","SST &amp; DC",
Q1621="Exclu","Exclu",
Q1621="SAT","SAT",
Q1621="SPARE-ISSUE","SPARE-ISSUE",
Q1621="Fiber CAmtel","TRANS_FO_CAMTEL",
Q1621="Fiber AOF","Fiber AOF",
Q1621="Projet OCM (HUAWEI)","TRAVAUX-HUAWEI",
Q1621="Projet OCM (NOKIA)","TRAVAUX-NOKIA",
Q1621="ACCESS-ISSUE","ACCESS-ISSUE",
Q1621="Projet OCM (ZTE, NOKIA, autres projets)","TRAVAUX OCM",
Q1621="No root CAuse","No root cause",
Q1621="ODU HS","PDH",
Q1621="IP &amp; VLAN","PDH",
Q1621="Warehouse HUAWEI","SPARE-ISSUE",
Q1621="SPARE-HS","SPARE-ISSUE",
Q1621="Power Telco","BSS"
),"")</f>
        <v>No root cause</v>
      </c>
      <c r="P1621" s="22" t="str" cm="1">
        <f t="array" ref="P1621">IFERROR(_xlfn.IFS(
Q1621="MPR ISSUE","TX ISSUE",
Q1621="BSS Hardware Issue","RAN ISSUE",
Q1621="Sites strategiques, MLL, Pylone, etc.","ENVTECH",
Q1621="AKTIVCO DEFAUT GE &amp; POWER Cabinet","POWER ISSUE",
Q1621="AKTIVCO Coupure ENEO &amp; Baisse de tension","POWER ISSUE",
Q1621="Coupure ENEO &amp; Baisse de tension","POWER ISSUE",
Q1621="Defaut GE &amp; POWER Cabinet","POWER ISSUE",
Q1621="Sharing","POWER ISSUE",
Q1621="SIte strategiques &amp; DataCenter","POWER ISSUE",
Q1621="Exclu","Exclu",
Q1621="SAT","TX ISSUE",
Q1621="SPARE-ISSUE","SPARE-ISSUE",
Q1621="Fiber CAmtel","TX ISSUE",
Q1621="Fiber AOF","TX ISSUE",
Q1621="Projet OCM (HUAWEI)","TRAVAUX-HUAWEI",
Q1621="Projet OCM (NOKIA)","TRAVAUX -NOKIA",
Q1621="ACCESS-ISSUE","ACCESS-ISSUE",
Q1621="Projet OCM (ZTE, NOKIA, autres projets)","TRAVAUX OCM",
Q1621="No root CAuse","No root cause",
Q1621="ODU HS","TX ISSUE",
Q1621="IP &amp; VLAN","TX ISSUE",
Q1621="Warehouse HUAWEI","SPARE-ISSUE",
Q1621="SPARE-HS","SPARE-ISSUE",
Q1621="Power Telco","RAN ISSUE"
),"")</f>
        <v>No root cause</v>
      </c>
      <c r="Q1621" s="48" t="s">
        <v>5576</v>
      </c>
      <c r="R1621" s="23" t="str" cm="1">
        <f t="array" ref="R1621">IFERROR(_xlfn.IFS(
Q1621="MPR ISSUE","ACTIVE",
Q1621="BSS Hardware Issue","ACTIVE",
Q1621="Sites strategiques, MLL, Pylone, etc.","PASSIVE",
Q1621="AKTIVCO DEFAUT GE &amp; POWER Cabinet","PASSIVE",
Q1621="AKTIVCO Coupure ENEO &amp; Baisse de tension","PASSIVE",
Q1621="Coupure ENEO &amp; Baisse de tension","PASSIVE",
Q1621="Defaut GE &amp; POWER Cabinet","PASSIVE",
Q1621="Sharing","PASSIVE",
Q1621="SIte strategiques &amp; DataCenter","PASSIVE",
Q1621="Exclu","Exclu",
Q1621="SAT","ACTIVE",
Q1621="SPARE-ISSUE","SPARE-ISSUE",
Q1621="Fiber CAmtel","ACTIVE",
Q1621="Fiber AOF","ACTIVE",
Q1621="Projet OCM (HUAWEI)","PLANNED WORKS",
Q1621="Projet OCM (NOKIA)","PLANNED WORKS",
Q1621="ACCESS-ISSUE","ACCESS-ISSUE",
Q1621="Projet OCM (ZTE, NOKIA, autres projets)","PLANNED WORKS",
Q1621="No root CAuse","No root cause",
Q1621="ODU HS","ACTIVE",
Q1621="IP &amp; VLAN","ACTIVE",
Q1621="Warehouse HUAWEI","SPARE-ISSUE",
Q1621="SPARE-HS","SPARE-ISSUE",
Q1621="Power Telco","ACTIVE"
),"")</f>
        <v>No root cause</v>
      </c>
      <c r="S1621" s="56" t="s">
        <v>17</v>
      </c>
      <c r="T1621" s="7" t="s">
        <v>17</v>
      </c>
      <c r="U1621" s="7" t="s">
        <v>17</v>
      </c>
      <c r="V1621" s="57" t="s">
        <v>17</v>
      </c>
      <c r="W1621" s="57" t="s">
        <v>17</v>
      </c>
      <c r="X1621" s="57" t="s">
        <v>17</v>
      </c>
      <c r="Y1621" s="57" t="s">
        <v>17</v>
      </c>
      <c r="Z1621" s="57" t="s">
        <v>17</v>
      </c>
      <c r="AA1621" s="57" t="s">
        <v>17</v>
      </c>
      <c r="AB1621" s="57"/>
      <c r="AC1621" s="57" t="s">
        <v>17</v>
      </c>
      <c r="AD1621" s="57" t="s">
        <v>17</v>
      </c>
      <c r="AE1621" s="57" t="s">
        <v>17</v>
      </c>
      <c r="AF1621" s="57" t="s">
        <v>17</v>
      </c>
      <c r="AG1621" s="57" t="s">
        <v>17</v>
      </c>
      <c r="AH1621" s="57" t="s">
        <v>17</v>
      </c>
      <c r="AI1621" s="57" t="s">
        <v>17</v>
      </c>
      <c r="AJ1621" s="57" t="s">
        <v>17</v>
      </c>
      <c r="AK1621" s="57" t="s">
        <v>17</v>
      </c>
      <c r="AL1621" s="57" t="s">
        <v>17</v>
      </c>
      <c r="AM1621" s="15"/>
      <c r="AN1621" s="15"/>
      <c r="AO1621" s="15"/>
      <c r="AP1621" s="15"/>
    </row>
    <row r="1622" spans="1:42" s="14" customFormat="1" x14ac:dyDescent="0.35">
      <c r="A1622" s="1" t="s">
        <v>1635</v>
      </c>
      <c r="B1622" s="1" t="s">
        <v>1636</v>
      </c>
      <c r="C1622" s="3"/>
      <c r="D1622" s="1"/>
      <c r="E1622" s="1"/>
      <c r="F1622" s="3" t="s">
        <v>104</v>
      </c>
      <c r="G1622" s="1" t="s">
        <v>858</v>
      </c>
      <c r="H1622" s="59" t="str">
        <f>_xlfn.XLOOKUP(B1622,'[1]Nur des jours'!$B:$B,'[1]Nur des jours'!$H:$H,"")</f>
        <v>Huawei</v>
      </c>
      <c r="I1622" s="52">
        <v>0</v>
      </c>
      <c r="J1622" s="52">
        <v>0</v>
      </c>
      <c r="K1622" s="52">
        <v>0</v>
      </c>
      <c r="L1622" s="53">
        <v>0</v>
      </c>
      <c r="M1622" s="54" t="s">
        <v>5374</v>
      </c>
      <c r="N1622" s="55"/>
      <c r="O1622" s="16" t="str" cm="1">
        <f t="array" ref="O1622">IFERROR(_xlfn.IFS(
Q1622="MPR ISSUE","PDH",
Q1622="BSS Hardware Issue","BSS",
Q1622="Sites strategiques, MLL, Pylone, etc.","ENVTECH",
Q1622="AKTIVCO DEFAUT GE &amp; POWER Cabinet","AKTIVCO",
Q1622="AKTIVCO Coupure ENEO &amp; Baisse de tension","AKTIVCO GRID ONLY",
Q1622="Coupure ENEO &amp; Baisse de tension","IHS GRID ONLY",
Q1622="Defaut GE &amp; POWER Cabinet","IHS",
Q1622="Sharing","Partners",
Q1622="SIte strategiques &amp; DataCenter","SST &amp; DC",
Q1622="Exclu","Exclu",
Q1622="SAT","SAT",
Q1622="SPARE-ISSUE","SPARE-ISSUE",
Q1622="Fiber CAmtel","TRANS_FO_CAMTEL",
Q1622="Fiber AOF","Fiber AOF",
Q1622="Projet OCM (HUAWEI)","TRAVAUX-HUAWEI",
Q1622="Projet OCM (NOKIA)","TRAVAUX-NOKIA",
Q1622="ACCESS-ISSUE","ACCESS-ISSUE",
Q1622="Projet OCM (ZTE, NOKIA, autres projets)","TRAVAUX OCM",
Q1622="No root CAuse","No root cause",
Q1622="ODU HS","PDH",
Q1622="IP &amp; VLAN","PDH",
Q1622="Warehouse HUAWEI","SPARE-ISSUE",
Q1622="SPARE-HS","SPARE-ISSUE",
Q1622="Power Telco","BSS"
),"")</f>
        <v>No root cause</v>
      </c>
      <c r="P1622" s="22" t="str" cm="1">
        <f t="array" ref="P1622">IFERROR(_xlfn.IFS(
Q1622="MPR ISSUE","TX ISSUE",
Q1622="BSS Hardware Issue","RAN ISSUE",
Q1622="Sites strategiques, MLL, Pylone, etc.","ENVTECH",
Q1622="AKTIVCO DEFAUT GE &amp; POWER Cabinet","POWER ISSUE",
Q1622="AKTIVCO Coupure ENEO &amp; Baisse de tension","POWER ISSUE",
Q1622="Coupure ENEO &amp; Baisse de tension","POWER ISSUE",
Q1622="Defaut GE &amp; POWER Cabinet","POWER ISSUE",
Q1622="Sharing","POWER ISSUE",
Q1622="SIte strategiques &amp; DataCenter","POWER ISSUE",
Q1622="Exclu","Exclu",
Q1622="SAT","TX ISSUE",
Q1622="SPARE-ISSUE","SPARE-ISSUE",
Q1622="Fiber CAmtel","TX ISSUE",
Q1622="Fiber AOF","TX ISSUE",
Q1622="Projet OCM (HUAWEI)","TRAVAUX-HUAWEI",
Q1622="Projet OCM (NOKIA)","TRAVAUX -NOKIA",
Q1622="ACCESS-ISSUE","ACCESS-ISSUE",
Q1622="Projet OCM (ZTE, NOKIA, autres projets)","TRAVAUX OCM",
Q1622="No root CAuse","No root cause",
Q1622="ODU HS","TX ISSUE",
Q1622="IP &amp; VLAN","TX ISSUE",
Q1622="Warehouse HUAWEI","SPARE-ISSUE",
Q1622="SPARE-HS","SPARE-ISSUE",
Q1622="Power Telco","RAN ISSUE"
),"")</f>
        <v>No root cause</v>
      </c>
      <c r="Q1622" s="48" t="s">
        <v>5576</v>
      </c>
      <c r="R1622" s="23" t="str" cm="1">
        <f t="array" ref="R1622">IFERROR(_xlfn.IFS(
Q1622="MPR ISSUE","ACTIVE",
Q1622="BSS Hardware Issue","ACTIVE",
Q1622="Sites strategiques, MLL, Pylone, etc.","PASSIVE",
Q1622="AKTIVCO DEFAUT GE &amp; POWER Cabinet","PASSIVE",
Q1622="AKTIVCO Coupure ENEO &amp; Baisse de tension","PASSIVE",
Q1622="Coupure ENEO &amp; Baisse de tension","PASSIVE",
Q1622="Defaut GE &amp; POWER Cabinet","PASSIVE",
Q1622="Sharing","PASSIVE",
Q1622="SIte strategiques &amp; DataCenter","PASSIVE",
Q1622="Exclu","Exclu",
Q1622="SAT","ACTIVE",
Q1622="SPARE-ISSUE","SPARE-ISSUE",
Q1622="Fiber CAmtel","ACTIVE",
Q1622="Fiber AOF","ACTIVE",
Q1622="Projet OCM (HUAWEI)","PLANNED WORKS",
Q1622="Projet OCM (NOKIA)","PLANNED WORKS",
Q1622="ACCESS-ISSUE","ACCESS-ISSUE",
Q1622="Projet OCM (ZTE, NOKIA, autres projets)","PLANNED WORKS",
Q1622="No root CAuse","No root cause",
Q1622="ODU HS","ACTIVE",
Q1622="IP &amp; VLAN","ACTIVE",
Q1622="Warehouse HUAWEI","SPARE-ISSUE",
Q1622="SPARE-HS","SPARE-ISSUE",
Q1622="Power Telco","ACTIVE"
),"")</f>
        <v>No root cause</v>
      </c>
      <c r="S1622" s="56" t="s">
        <v>17</v>
      </c>
      <c r="T1622" s="7" t="s">
        <v>17</v>
      </c>
      <c r="U1622" s="7" t="s">
        <v>17</v>
      </c>
      <c r="V1622" s="57"/>
      <c r="W1622" s="57"/>
      <c r="X1622" s="57"/>
      <c r="Y1622" s="57"/>
      <c r="Z1622" s="57"/>
      <c r="AA1622" s="57"/>
      <c r="AB1622" s="57"/>
      <c r="AC1622" s="57" t="s">
        <v>17</v>
      </c>
      <c r="AD1622" s="57" t="s">
        <v>17</v>
      </c>
      <c r="AE1622" s="57" t="s">
        <v>17</v>
      </c>
      <c r="AF1622" s="57" t="s">
        <v>17</v>
      </c>
      <c r="AG1622" s="57" t="s">
        <v>17</v>
      </c>
      <c r="AH1622" s="57" t="s">
        <v>17</v>
      </c>
      <c r="AI1622" s="57" t="s">
        <v>17</v>
      </c>
      <c r="AJ1622" s="57" t="s">
        <v>17</v>
      </c>
      <c r="AK1622" s="57" t="s">
        <v>17</v>
      </c>
      <c r="AL1622" s="57" t="s">
        <v>17</v>
      </c>
      <c r="AM1622" s="15"/>
      <c r="AN1622" s="15"/>
      <c r="AO1622" s="15"/>
      <c r="AP1622" s="15"/>
    </row>
    <row r="1623" spans="1:42" s="14" customFormat="1" x14ac:dyDescent="0.35">
      <c r="A1623" s="1" t="s">
        <v>220</v>
      </c>
      <c r="B1623" s="1" t="s">
        <v>221</v>
      </c>
      <c r="C1623" s="3"/>
      <c r="D1623" s="1" t="s">
        <v>23</v>
      </c>
      <c r="E1623" s="1" t="s">
        <v>38</v>
      </c>
      <c r="F1623" s="3" t="s">
        <v>104</v>
      </c>
      <c r="G1623" s="1" t="s">
        <v>222</v>
      </c>
      <c r="H1623" s="59" t="str">
        <f>_xlfn.XLOOKUP(B1623,'[1]Nur des jours'!$B:$B,'[1]Nur des jours'!$H:$H,"")</f>
        <v>HUAWEI</v>
      </c>
      <c r="I1623" s="52">
        <v>0</v>
      </c>
      <c r="J1623" s="52">
        <v>0</v>
      </c>
      <c r="K1623" s="52">
        <v>0</v>
      </c>
      <c r="L1623" s="53">
        <v>0</v>
      </c>
      <c r="M1623" s="54" t="s">
        <v>5374</v>
      </c>
      <c r="N1623" s="55"/>
      <c r="O1623" s="16" t="str" cm="1">
        <f t="array" ref="O1623">IFERROR(_xlfn.IFS(
Q1623="MPR ISSUE","PDH",
Q1623="BSS Hardware Issue","BSS",
Q1623="Sites strategiques, MLL, Pylone, etc.","ENVTECH",
Q1623="AKTIVCO DEFAUT GE &amp; POWER Cabinet","AKTIVCO",
Q1623="AKTIVCO Coupure ENEO &amp; Baisse de tension","AKTIVCO GRID ONLY",
Q1623="Coupure ENEO &amp; Baisse de tension","IHS GRID ONLY",
Q1623="Defaut GE &amp; POWER Cabinet","IHS",
Q1623="Sharing","Partners",
Q1623="SIte strategiques &amp; DataCenter","SST &amp; DC",
Q1623="Exclu","Exclu",
Q1623="SAT","SAT",
Q1623="SPARE-ISSUE","SPARE-ISSUE",
Q1623="Fiber CAmtel","TRANS_FO_CAMTEL",
Q1623="Fiber AOF","Fiber AOF",
Q1623="Projet OCM (HUAWEI)","TRAVAUX-HUAWEI",
Q1623="Projet OCM (NOKIA)","TRAVAUX-NOKIA",
Q1623="ACCESS-ISSUE","ACCESS-ISSUE",
Q1623="Projet OCM (ZTE, NOKIA, autres projets)","TRAVAUX OCM",
Q1623="No root CAuse","No root cause",
Q1623="ODU HS","PDH",
Q1623="IP &amp; VLAN","PDH",
Q1623="Warehouse HUAWEI","SPARE-ISSUE",
Q1623="SPARE-HS","SPARE-ISSUE",
Q1623="Power Telco","BSS"
),"")</f>
        <v>No root cause</v>
      </c>
      <c r="P1623" s="22" t="str" cm="1">
        <f t="array" ref="P1623">IFERROR(_xlfn.IFS(
Q1623="MPR ISSUE","TX ISSUE",
Q1623="BSS Hardware Issue","RAN ISSUE",
Q1623="Sites strategiques, MLL, Pylone, etc.","ENVTECH",
Q1623="AKTIVCO DEFAUT GE &amp; POWER Cabinet","POWER ISSUE",
Q1623="AKTIVCO Coupure ENEO &amp; Baisse de tension","POWER ISSUE",
Q1623="Coupure ENEO &amp; Baisse de tension","POWER ISSUE",
Q1623="Defaut GE &amp; POWER Cabinet","POWER ISSUE",
Q1623="Sharing","POWER ISSUE",
Q1623="SIte strategiques &amp; DataCenter","POWER ISSUE",
Q1623="Exclu","Exclu",
Q1623="SAT","TX ISSUE",
Q1623="SPARE-ISSUE","SPARE-ISSUE",
Q1623="Fiber CAmtel","TX ISSUE",
Q1623="Fiber AOF","TX ISSUE",
Q1623="Projet OCM (HUAWEI)","TRAVAUX-HUAWEI",
Q1623="Projet OCM (NOKIA)","TRAVAUX -NOKIA",
Q1623="ACCESS-ISSUE","ACCESS-ISSUE",
Q1623="Projet OCM (ZTE, NOKIA, autres projets)","TRAVAUX OCM",
Q1623="No root CAuse","No root cause",
Q1623="ODU HS","TX ISSUE",
Q1623="IP &amp; VLAN","TX ISSUE",
Q1623="Warehouse HUAWEI","SPARE-ISSUE",
Q1623="SPARE-HS","SPARE-ISSUE",
Q1623="Power Telco","RAN ISSUE"
),"")</f>
        <v>No root cause</v>
      </c>
      <c r="Q1623" s="48" t="s">
        <v>5576</v>
      </c>
      <c r="R1623" s="23" t="str" cm="1">
        <f t="array" ref="R1623">IFERROR(_xlfn.IFS(
Q1623="MPR ISSUE","ACTIVE",
Q1623="BSS Hardware Issue","ACTIVE",
Q1623="Sites strategiques, MLL, Pylone, etc.","PASSIVE",
Q1623="AKTIVCO DEFAUT GE &amp; POWER Cabinet","PASSIVE",
Q1623="AKTIVCO Coupure ENEO &amp; Baisse de tension","PASSIVE",
Q1623="Coupure ENEO &amp; Baisse de tension","PASSIVE",
Q1623="Defaut GE &amp; POWER Cabinet","PASSIVE",
Q1623="Sharing","PASSIVE",
Q1623="SIte strategiques &amp; DataCenter","PASSIVE",
Q1623="Exclu","Exclu",
Q1623="SAT","ACTIVE",
Q1623="SPARE-ISSUE","SPARE-ISSUE",
Q1623="Fiber CAmtel","ACTIVE",
Q1623="Fiber AOF","ACTIVE",
Q1623="Projet OCM (HUAWEI)","PLANNED WORKS",
Q1623="Projet OCM (NOKIA)","PLANNED WORKS",
Q1623="ACCESS-ISSUE","ACCESS-ISSUE",
Q1623="Projet OCM (ZTE, NOKIA, autres projets)","PLANNED WORKS",
Q1623="No root CAuse","No root cause",
Q1623="ODU HS","ACTIVE",
Q1623="IP &amp; VLAN","ACTIVE",
Q1623="Warehouse HUAWEI","SPARE-ISSUE",
Q1623="SPARE-HS","SPARE-ISSUE",
Q1623="Power Telco","ACTIVE"
),"")</f>
        <v>No root cause</v>
      </c>
      <c r="S1623" s="56" t="s">
        <v>17</v>
      </c>
      <c r="T1623" s="7" t="s">
        <v>17</v>
      </c>
      <c r="U1623" s="7" t="s">
        <v>17</v>
      </c>
      <c r="V1623" s="57"/>
      <c r="W1623" s="57"/>
      <c r="X1623" s="57"/>
      <c r="Y1623" s="57"/>
      <c r="Z1623" s="57"/>
      <c r="AA1623" s="57"/>
      <c r="AB1623" s="57"/>
      <c r="AC1623" s="57" t="s">
        <v>17</v>
      </c>
      <c r="AD1623" s="57" t="s">
        <v>17</v>
      </c>
      <c r="AE1623" s="57" t="s">
        <v>17</v>
      </c>
      <c r="AF1623" s="57" t="s">
        <v>17</v>
      </c>
      <c r="AG1623" s="57" t="s">
        <v>17</v>
      </c>
      <c r="AH1623" s="57" t="s">
        <v>17</v>
      </c>
      <c r="AI1623" s="57" t="s">
        <v>17</v>
      </c>
      <c r="AJ1623" s="57" t="s">
        <v>17</v>
      </c>
      <c r="AK1623" s="57" t="s">
        <v>17</v>
      </c>
      <c r="AL1623" s="57" t="s">
        <v>17</v>
      </c>
      <c r="AM1623" s="15"/>
      <c r="AN1623" s="15"/>
      <c r="AO1623" s="15"/>
      <c r="AP1623" s="15"/>
    </row>
    <row r="1624" spans="1:42" s="14" customFormat="1" x14ac:dyDescent="0.35">
      <c r="A1624" s="1" t="s">
        <v>2544</v>
      </c>
      <c r="B1624" s="1" t="s">
        <v>2545</v>
      </c>
      <c r="C1624" s="3"/>
      <c r="D1624" s="1" t="s">
        <v>23</v>
      </c>
      <c r="E1624" s="1" t="s">
        <v>565</v>
      </c>
      <c r="F1624" s="3" t="s">
        <v>104</v>
      </c>
      <c r="G1624" s="1" t="s">
        <v>858</v>
      </c>
      <c r="H1624" s="59" t="str">
        <f>_xlfn.XLOOKUP(B1624,'[1]Nur des jours'!$B:$B,'[1]Nur des jours'!$H:$H,"")</f>
        <v>Huawei</v>
      </c>
      <c r="I1624" s="52">
        <v>0</v>
      </c>
      <c r="J1624" s="52">
        <v>0</v>
      </c>
      <c r="K1624" s="52">
        <v>0</v>
      </c>
      <c r="L1624" s="53">
        <v>0</v>
      </c>
      <c r="M1624" s="54" t="s">
        <v>5374</v>
      </c>
      <c r="N1624" s="55"/>
      <c r="O1624" s="16" t="str" cm="1">
        <f t="array" ref="O1624">IFERROR(_xlfn.IFS(
Q1624="MPR ISSUE","PDH",
Q1624="BSS Hardware Issue","BSS",
Q1624="Sites strategiques, MLL, Pylone, etc.","ENVTECH",
Q1624="AKTIVCO DEFAUT GE &amp; POWER Cabinet","AKTIVCO",
Q1624="AKTIVCO Coupure ENEO &amp; Baisse de tension","AKTIVCO GRID ONLY",
Q1624="Coupure ENEO &amp; Baisse de tension","IHS GRID ONLY",
Q1624="Defaut GE &amp; POWER Cabinet","IHS",
Q1624="Sharing","Partners",
Q1624="SIte strategiques &amp; DataCenter","SST &amp; DC",
Q1624="Exclu","Exclu",
Q1624="SAT","SAT",
Q1624="SPARE-ISSUE","SPARE-ISSUE",
Q1624="Fiber CAmtel","TRANS_FO_CAMTEL",
Q1624="Fiber AOF","Fiber AOF",
Q1624="Projet OCM (HUAWEI)","TRAVAUX-HUAWEI",
Q1624="Projet OCM (NOKIA)","TRAVAUX-NOKIA",
Q1624="ACCESS-ISSUE","ACCESS-ISSUE",
Q1624="Projet OCM (ZTE, NOKIA, autres projets)","TRAVAUX OCM",
Q1624="No root CAuse","No root cause",
Q1624="ODU HS","PDH",
Q1624="IP &amp; VLAN","PDH",
Q1624="Warehouse HUAWEI","SPARE-ISSUE",
Q1624="SPARE-HS","SPARE-ISSUE",
Q1624="Power Telco","BSS"
),"")</f>
        <v>No root cause</v>
      </c>
      <c r="P1624" s="22" t="str" cm="1">
        <f t="array" ref="P1624">IFERROR(_xlfn.IFS(
Q1624="MPR ISSUE","TX ISSUE",
Q1624="BSS Hardware Issue","RAN ISSUE",
Q1624="Sites strategiques, MLL, Pylone, etc.","ENVTECH",
Q1624="AKTIVCO DEFAUT GE &amp; POWER Cabinet","POWER ISSUE",
Q1624="AKTIVCO Coupure ENEO &amp; Baisse de tension","POWER ISSUE",
Q1624="Coupure ENEO &amp; Baisse de tension","POWER ISSUE",
Q1624="Defaut GE &amp; POWER Cabinet","POWER ISSUE",
Q1624="Sharing","POWER ISSUE",
Q1624="SIte strategiques &amp; DataCenter","POWER ISSUE",
Q1624="Exclu","Exclu",
Q1624="SAT","TX ISSUE",
Q1624="SPARE-ISSUE","SPARE-ISSUE",
Q1624="Fiber CAmtel","TX ISSUE",
Q1624="Fiber AOF","TX ISSUE",
Q1624="Projet OCM (HUAWEI)","TRAVAUX-HUAWEI",
Q1624="Projet OCM (NOKIA)","TRAVAUX -NOKIA",
Q1624="ACCESS-ISSUE","ACCESS-ISSUE",
Q1624="Projet OCM (ZTE, NOKIA, autres projets)","TRAVAUX OCM",
Q1624="No root CAuse","No root cause",
Q1624="ODU HS","TX ISSUE",
Q1624="IP &amp; VLAN","TX ISSUE",
Q1624="Warehouse HUAWEI","SPARE-ISSUE",
Q1624="SPARE-HS","SPARE-ISSUE",
Q1624="Power Telco","RAN ISSUE"
),"")</f>
        <v>No root cause</v>
      </c>
      <c r="Q1624" s="48" t="s">
        <v>5576</v>
      </c>
      <c r="R1624" s="23" t="str" cm="1">
        <f t="array" ref="R1624">IFERROR(_xlfn.IFS(
Q1624="MPR ISSUE","ACTIVE",
Q1624="BSS Hardware Issue","ACTIVE",
Q1624="Sites strategiques, MLL, Pylone, etc.","PASSIVE",
Q1624="AKTIVCO DEFAUT GE &amp; POWER Cabinet","PASSIVE",
Q1624="AKTIVCO Coupure ENEO &amp; Baisse de tension","PASSIVE",
Q1624="Coupure ENEO &amp; Baisse de tension","PASSIVE",
Q1624="Defaut GE &amp; POWER Cabinet","PASSIVE",
Q1624="Sharing","PASSIVE",
Q1624="SIte strategiques &amp; DataCenter","PASSIVE",
Q1624="Exclu","Exclu",
Q1624="SAT","ACTIVE",
Q1624="SPARE-ISSUE","SPARE-ISSUE",
Q1624="Fiber CAmtel","ACTIVE",
Q1624="Fiber AOF","ACTIVE",
Q1624="Projet OCM (HUAWEI)","PLANNED WORKS",
Q1624="Projet OCM (NOKIA)","PLANNED WORKS",
Q1624="ACCESS-ISSUE","ACCESS-ISSUE",
Q1624="Projet OCM (ZTE, NOKIA, autres projets)","PLANNED WORKS",
Q1624="No root CAuse","No root cause",
Q1624="ODU HS","ACTIVE",
Q1624="IP &amp; VLAN","ACTIVE",
Q1624="Warehouse HUAWEI","SPARE-ISSUE",
Q1624="SPARE-HS","SPARE-ISSUE",
Q1624="Power Telco","ACTIVE"
),"")</f>
        <v>No root cause</v>
      </c>
      <c r="S1624" s="56" t="s">
        <v>17</v>
      </c>
      <c r="T1624" s="7" t="s">
        <v>17</v>
      </c>
      <c r="U1624" s="7" t="s">
        <v>17</v>
      </c>
      <c r="V1624" s="57"/>
      <c r="W1624" s="57"/>
      <c r="X1624" s="57"/>
      <c r="Y1624" s="57"/>
      <c r="Z1624" s="57"/>
      <c r="AA1624" s="57"/>
      <c r="AB1624" s="57"/>
      <c r="AC1624" s="57" t="s">
        <v>17</v>
      </c>
      <c r="AD1624" s="57" t="s">
        <v>17</v>
      </c>
      <c r="AE1624" s="57" t="s">
        <v>17</v>
      </c>
      <c r="AF1624" s="57" t="s">
        <v>17</v>
      </c>
      <c r="AG1624" s="57" t="s">
        <v>17</v>
      </c>
      <c r="AH1624" s="57" t="s">
        <v>17</v>
      </c>
      <c r="AI1624" s="57" t="s">
        <v>17</v>
      </c>
      <c r="AJ1624" s="57" t="s">
        <v>17</v>
      </c>
      <c r="AK1624" s="57" t="s">
        <v>17</v>
      </c>
      <c r="AL1624" s="57" t="s">
        <v>17</v>
      </c>
      <c r="AM1624" s="15"/>
      <c r="AN1624" s="15"/>
      <c r="AO1624" s="15"/>
      <c r="AP1624" s="15"/>
    </row>
    <row r="1625" spans="1:42" s="14" customFormat="1" x14ac:dyDescent="0.35">
      <c r="A1625" s="1" t="s">
        <v>1199</v>
      </c>
      <c r="B1625" s="1" t="s">
        <v>1200</v>
      </c>
      <c r="C1625" s="3"/>
      <c r="D1625" s="1" t="s">
        <v>12</v>
      </c>
      <c r="E1625" s="1" t="s">
        <v>147</v>
      </c>
      <c r="F1625" s="3" t="s">
        <v>39</v>
      </c>
      <c r="G1625" s="1" t="s">
        <v>40</v>
      </c>
      <c r="H1625" s="51" t="str">
        <f>_xlfn.XLOOKUP(B1625,'[1]Nur des jours'!$B:$B,'[1]Nur des jours'!$H:$H,"")</f>
        <v>ZTE</v>
      </c>
      <c r="I1625" s="52">
        <v>0</v>
      </c>
      <c r="J1625" s="52">
        <v>0</v>
      </c>
      <c r="K1625" s="52">
        <v>0</v>
      </c>
      <c r="L1625" s="53">
        <v>0</v>
      </c>
      <c r="M1625" s="54" t="s">
        <v>5374</v>
      </c>
      <c r="N1625" s="55"/>
      <c r="O1625" s="16" t="str" cm="1">
        <f t="array" ref="O1625">IFERROR(_xlfn.IFS(
Q1625="MPR ISSUE","PDH",
Q1625="BSS Hardware Issue","BSS",
Q1625="Sites strategiques, MLL, Pylone, etc.","ENVTECH",
Q1625="AKTIVCO DEFAUT GE &amp; POWER Cabinet","AKTIVCO",
Q1625="AKTIVCO Coupure ENEO &amp; Baisse de tension","AKTIVCO GRID ONLY",
Q1625="Coupure ENEO &amp; Baisse de tension","IHS GRID ONLY",
Q1625="Defaut GE &amp; POWER Cabinet","IHS",
Q1625="Sharing","Partners",
Q1625="SIte strategiques &amp; DataCenter","SST &amp; DC",
Q1625="Exclu","Exclu",
Q1625="SAT","SAT",
Q1625="SPARE-ISSUE","SPARE-ISSUE",
Q1625="Fiber CAmtel","TRANS_FO_CAMTEL",
Q1625="Fiber AOF","Fiber AOF",
Q1625="Projet OCM (HUAWEI)","TRAVAUX-HUAWEI",
Q1625="Projet OCM (NOKIA)","TRAVAUX-NOKIA",
Q1625="ACCESS-ISSUE","ACCESS-ISSUE",
Q1625="Projet OCM (ZTE, NOKIA, autres projets)","TRAVAUX OCM",
Q1625="No root CAuse","No root cause",
Q1625="ODU HS","PDH",
Q1625="IP &amp; VLAN","PDH",
Q1625="Warehouse HUAWEI","SPARE-ISSUE",
Q1625="SPARE-HS","SPARE-ISSUE",
Q1625="Power Telco","BSS"
),"")</f>
        <v>No root cause</v>
      </c>
      <c r="P1625" s="22" t="str" cm="1">
        <f t="array" ref="P1625">IFERROR(_xlfn.IFS(
Q1625="MPR ISSUE","TX ISSUE",
Q1625="BSS Hardware Issue","RAN ISSUE",
Q1625="Sites strategiques, MLL, Pylone, etc.","ENVTECH",
Q1625="AKTIVCO DEFAUT GE &amp; POWER Cabinet","POWER ISSUE",
Q1625="AKTIVCO Coupure ENEO &amp; Baisse de tension","POWER ISSUE",
Q1625="Coupure ENEO &amp; Baisse de tension","POWER ISSUE",
Q1625="Defaut GE &amp; POWER Cabinet","POWER ISSUE",
Q1625="Sharing","POWER ISSUE",
Q1625="SIte strategiques &amp; DataCenter","POWER ISSUE",
Q1625="Exclu","Exclu",
Q1625="SAT","TX ISSUE",
Q1625="SPARE-ISSUE","SPARE-ISSUE",
Q1625="Fiber CAmtel","TX ISSUE",
Q1625="Fiber AOF","TX ISSUE",
Q1625="Projet OCM (HUAWEI)","TRAVAUX-HUAWEI",
Q1625="Projet OCM (NOKIA)","TRAVAUX -NOKIA",
Q1625="ACCESS-ISSUE","ACCESS-ISSUE",
Q1625="Projet OCM (ZTE, NOKIA, autres projets)","TRAVAUX OCM",
Q1625="No root CAuse","No root cause",
Q1625="ODU HS","TX ISSUE",
Q1625="IP &amp; VLAN","TX ISSUE",
Q1625="Warehouse HUAWEI","SPARE-ISSUE",
Q1625="SPARE-HS","SPARE-ISSUE",
Q1625="Power Telco","RAN ISSUE"
),"")</f>
        <v>No root cause</v>
      </c>
      <c r="Q1625" s="48" t="s">
        <v>5576</v>
      </c>
      <c r="R1625" s="23" t="str" cm="1">
        <f t="array" ref="R1625">IFERROR(_xlfn.IFS(
Q1625="MPR ISSUE","ACTIVE",
Q1625="BSS Hardware Issue","ACTIVE",
Q1625="Sites strategiques, MLL, Pylone, etc.","PASSIVE",
Q1625="AKTIVCO DEFAUT GE &amp; POWER Cabinet","PASSIVE",
Q1625="AKTIVCO Coupure ENEO &amp; Baisse de tension","PASSIVE",
Q1625="Coupure ENEO &amp; Baisse de tension","PASSIVE",
Q1625="Defaut GE &amp; POWER Cabinet","PASSIVE",
Q1625="Sharing","PASSIVE",
Q1625="SIte strategiques &amp; DataCenter","PASSIVE",
Q1625="Exclu","Exclu",
Q1625="SAT","ACTIVE",
Q1625="SPARE-ISSUE","SPARE-ISSUE",
Q1625="Fiber CAmtel","ACTIVE",
Q1625="Fiber AOF","ACTIVE",
Q1625="Projet OCM (HUAWEI)","PLANNED WORKS",
Q1625="Projet OCM (NOKIA)","PLANNED WORKS",
Q1625="ACCESS-ISSUE","ACCESS-ISSUE",
Q1625="Projet OCM (ZTE, NOKIA, autres projets)","PLANNED WORKS",
Q1625="No root CAuse","No root cause",
Q1625="ODU HS","ACTIVE",
Q1625="IP &amp; VLAN","ACTIVE",
Q1625="Warehouse HUAWEI","SPARE-ISSUE",
Q1625="SPARE-HS","SPARE-ISSUE",
Q1625="Power Telco","ACTIVE"
),"")</f>
        <v>No root cause</v>
      </c>
      <c r="S1625" s="56" t="s">
        <v>17</v>
      </c>
      <c r="T1625" s="7" t="s">
        <v>17</v>
      </c>
      <c r="U1625" s="7" t="s">
        <v>17</v>
      </c>
      <c r="V1625" s="57" t="s">
        <v>17</v>
      </c>
      <c r="W1625" s="57" t="s">
        <v>17</v>
      </c>
      <c r="X1625" s="57" t="s">
        <v>17</v>
      </c>
      <c r="Y1625" s="57" t="s">
        <v>17</v>
      </c>
      <c r="Z1625" s="57" t="s">
        <v>17</v>
      </c>
      <c r="AA1625" s="57" t="s">
        <v>17</v>
      </c>
      <c r="AB1625" s="57"/>
      <c r="AC1625" s="57" t="s">
        <v>17</v>
      </c>
      <c r="AD1625" s="57" t="s">
        <v>17</v>
      </c>
      <c r="AE1625" s="57" t="s">
        <v>17</v>
      </c>
      <c r="AF1625" s="57" t="s">
        <v>17</v>
      </c>
      <c r="AG1625" s="57" t="s">
        <v>17</v>
      </c>
      <c r="AH1625" s="57" t="s">
        <v>17</v>
      </c>
      <c r="AI1625" s="57" t="s">
        <v>17</v>
      </c>
      <c r="AJ1625" s="57" t="s">
        <v>17</v>
      </c>
      <c r="AK1625" s="57" t="s">
        <v>17</v>
      </c>
      <c r="AL1625" s="57" t="s">
        <v>17</v>
      </c>
      <c r="AM1625" s="15"/>
      <c r="AN1625" s="15"/>
      <c r="AO1625" s="15"/>
      <c r="AP1625" s="15"/>
    </row>
    <row r="1626" spans="1:42" s="14" customFormat="1" x14ac:dyDescent="0.35">
      <c r="A1626" s="1" t="s">
        <v>1432</v>
      </c>
      <c r="B1626" s="1" t="s">
        <v>1433</v>
      </c>
      <c r="C1626" s="3"/>
      <c r="D1626" s="1" t="s">
        <v>12</v>
      </c>
      <c r="E1626" s="1" t="s">
        <v>156</v>
      </c>
      <c r="F1626" s="3" t="s">
        <v>14</v>
      </c>
      <c r="G1626" s="1" t="s">
        <v>1434</v>
      </c>
      <c r="H1626" s="59" t="str">
        <f>_xlfn.XLOOKUP(B1626,'[1]Nur des jours'!$B:$B,'[1]Nur des jours'!$H:$H,"")</f>
        <v>HUAWEI</v>
      </c>
      <c r="I1626" s="52">
        <v>0</v>
      </c>
      <c r="J1626" s="52">
        <v>0</v>
      </c>
      <c r="K1626" s="52">
        <v>0</v>
      </c>
      <c r="L1626" s="53">
        <v>0</v>
      </c>
      <c r="M1626" s="54" t="s">
        <v>5376</v>
      </c>
      <c r="N1626" s="55"/>
      <c r="O1626" s="16" t="str" cm="1">
        <f t="array" ref="O1626">IFERROR(_xlfn.IFS(
Q1626="MPR ISSUE","PDH",
Q1626="BSS Hardware Issue","BSS",
Q1626="Sites strategiques, MLL, Pylone, etc.","ENVTECH",
Q1626="AKTIVCO DEFAUT GE &amp; POWER Cabinet","AKTIVCO",
Q1626="AKTIVCO Coupure ENEO &amp; Baisse de tension","AKTIVCO GRID ONLY",
Q1626="Coupure ENEO &amp; Baisse de tension","IHS GRID ONLY",
Q1626="Defaut GE &amp; POWER Cabinet","IHS",
Q1626="Sharing","Partners",
Q1626="SIte strategiques &amp; DataCenter","SST &amp; DC",
Q1626="Exclu","Exclu",
Q1626="SAT","SAT",
Q1626="SPARE-ISSUE","SPARE-ISSUE",
Q1626="Fiber CAmtel","TRANS_FO_CAMTEL",
Q1626="Fiber AOF","Fiber AOF",
Q1626="Projet OCM (HUAWEI)","TRAVAUX-HUAWEI",
Q1626="Projet OCM (NOKIA)","TRAVAUX-NOKIA",
Q1626="ACCESS-ISSUE","ACCESS-ISSUE",
Q1626="Projet OCM (ZTE, NOKIA, autres projets)","TRAVAUX OCM",
Q1626="No root CAuse","No root cause",
Q1626="ODU HS","PDH",
Q1626="IP &amp; VLAN","PDH",
Q1626="Warehouse HUAWEI","SPARE-ISSUE",
Q1626="SPARE-HS","SPARE-ISSUE",
Q1626="Power Telco","BSS"
),"")</f>
        <v>No root cause</v>
      </c>
      <c r="P1626" s="22" t="str" cm="1">
        <f t="array" ref="P1626">IFERROR(_xlfn.IFS(
Q1626="MPR ISSUE","TX ISSUE",
Q1626="BSS Hardware Issue","RAN ISSUE",
Q1626="Sites strategiques, MLL, Pylone, etc.","ENVTECH",
Q1626="AKTIVCO DEFAUT GE &amp; POWER Cabinet","POWER ISSUE",
Q1626="AKTIVCO Coupure ENEO &amp; Baisse de tension","POWER ISSUE",
Q1626="Coupure ENEO &amp; Baisse de tension","POWER ISSUE",
Q1626="Defaut GE &amp; POWER Cabinet","POWER ISSUE",
Q1626="Sharing","POWER ISSUE",
Q1626="SIte strategiques &amp; DataCenter","POWER ISSUE",
Q1626="Exclu","Exclu",
Q1626="SAT","TX ISSUE",
Q1626="SPARE-ISSUE","SPARE-ISSUE",
Q1626="Fiber CAmtel","TX ISSUE",
Q1626="Fiber AOF","TX ISSUE",
Q1626="Projet OCM (HUAWEI)","TRAVAUX-HUAWEI",
Q1626="Projet OCM (NOKIA)","TRAVAUX -NOKIA",
Q1626="ACCESS-ISSUE","ACCESS-ISSUE",
Q1626="Projet OCM (ZTE, NOKIA, autres projets)","TRAVAUX OCM",
Q1626="No root CAuse","No root cause",
Q1626="ODU HS","TX ISSUE",
Q1626="IP &amp; VLAN","TX ISSUE",
Q1626="Warehouse HUAWEI","SPARE-ISSUE",
Q1626="SPARE-HS","SPARE-ISSUE",
Q1626="Power Telco","RAN ISSUE"
),"")</f>
        <v>No root cause</v>
      </c>
      <c r="Q1626" s="48" t="s">
        <v>5576</v>
      </c>
      <c r="R1626" s="23" t="str" cm="1">
        <f t="array" ref="R1626">IFERROR(_xlfn.IFS(
Q1626="MPR ISSUE","ACTIVE",
Q1626="BSS Hardware Issue","ACTIVE",
Q1626="Sites strategiques, MLL, Pylone, etc.","PASSIVE",
Q1626="AKTIVCO DEFAUT GE &amp; POWER Cabinet","PASSIVE",
Q1626="AKTIVCO Coupure ENEO &amp; Baisse de tension","PASSIVE",
Q1626="Coupure ENEO &amp; Baisse de tension","PASSIVE",
Q1626="Defaut GE &amp; POWER Cabinet","PASSIVE",
Q1626="Sharing","PASSIVE",
Q1626="SIte strategiques &amp; DataCenter","PASSIVE",
Q1626="Exclu","Exclu",
Q1626="SAT","ACTIVE",
Q1626="SPARE-ISSUE","SPARE-ISSUE",
Q1626="Fiber CAmtel","ACTIVE",
Q1626="Fiber AOF","ACTIVE",
Q1626="Projet OCM (HUAWEI)","PLANNED WORKS",
Q1626="Projet OCM (NOKIA)","PLANNED WORKS",
Q1626="ACCESS-ISSUE","ACCESS-ISSUE",
Q1626="Projet OCM (ZTE, NOKIA, autres projets)","PLANNED WORKS",
Q1626="No root CAuse","No root cause",
Q1626="ODU HS","ACTIVE",
Q1626="IP &amp; VLAN","ACTIVE",
Q1626="Warehouse HUAWEI","SPARE-ISSUE",
Q1626="SPARE-HS","SPARE-ISSUE",
Q1626="Power Telco","ACTIVE"
),"")</f>
        <v>No root cause</v>
      </c>
      <c r="S1626" s="56" t="s">
        <v>17</v>
      </c>
      <c r="T1626" s="7" t="s">
        <v>17</v>
      </c>
      <c r="U1626" s="7" t="s">
        <v>17</v>
      </c>
      <c r="V1626" s="57"/>
      <c r="W1626" s="57"/>
      <c r="X1626" s="57"/>
      <c r="Y1626" s="57"/>
      <c r="Z1626" s="57"/>
      <c r="AA1626" s="57"/>
      <c r="AB1626" s="57"/>
      <c r="AC1626" s="57" t="s">
        <v>17</v>
      </c>
      <c r="AD1626" s="57" t="s">
        <v>17</v>
      </c>
      <c r="AE1626" s="57" t="s">
        <v>17</v>
      </c>
      <c r="AF1626" s="57" t="s">
        <v>17</v>
      </c>
      <c r="AG1626" s="57" t="s">
        <v>17</v>
      </c>
      <c r="AH1626" s="57" t="s">
        <v>17</v>
      </c>
      <c r="AI1626" s="57" t="s">
        <v>17</v>
      </c>
      <c r="AJ1626" s="57" t="s">
        <v>17</v>
      </c>
      <c r="AK1626" s="57" t="s">
        <v>17</v>
      </c>
      <c r="AL1626" s="57" t="s">
        <v>17</v>
      </c>
      <c r="AM1626" s="15"/>
      <c r="AN1626" s="15"/>
      <c r="AO1626" s="15"/>
      <c r="AP1626" s="15"/>
    </row>
    <row r="1627" spans="1:42" s="14" customFormat="1" x14ac:dyDescent="0.35">
      <c r="A1627" s="1" t="s">
        <v>1239</v>
      </c>
      <c r="B1627" s="1" t="s">
        <v>1240</v>
      </c>
      <c r="C1627" s="3"/>
      <c r="D1627" s="1" t="s">
        <v>23</v>
      </c>
      <c r="E1627" s="1" t="s">
        <v>127</v>
      </c>
      <c r="F1627" s="3" t="s">
        <v>39</v>
      </c>
      <c r="G1627" s="1" t="s">
        <v>40</v>
      </c>
      <c r="H1627" s="51" t="str">
        <f>_xlfn.XLOOKUP(B1627,'[1]Nur des jours'!$B:$B,'[1]Nur des jours'!$H:$H,"")</f>
        <v>ZTE</v>
      </c>
      <c r="I1627" s="52">
        <v>0</v>
      </c>
      <c r="J1627" s="52">
        <v>0</v>
      </c>
      <c r="K1627" s="52">
        <v>0</v>
      </c>
      <c r="L1627" s="53">
        <v>0</v>
      </c>
      <c r="M1627" s="54" t="s">
        <v>5374</v>
      </c>
      <c r="N1627" s="55"/>
      <c r="O1627" s="16" t="str" cm="1">
        <f t="array" ref="O1627">IFERROR(_xlfn.IFS(
Q1627="MPR ISSUE","PDH",
Q1627="BSS Hardware Issue","BSS",
Q1627="Sites strategiques, MLL, Pylone, etc.","ENVTECH",
Q1627="AKTIVCO DEFAUT GE &amp; POWER Cabinet","AKTIVCO",
Q1627="AKTIVCO Coupure ENEO &amp; Baisse de tension","AKTIVCO GRID ONLY",
Q1627="Coupure ENEO &amp; Baisse de tension","IHS GRID ONLY",
Q1627="Defaut GE &amp; POWER Cabinet","IHS",
Q1627="Sharing","Partners",
Q1627="SIte strategiques &amp; DataCenter","SST &amp; DC",
Q1627="Exclu","Exclu",
Q1627="SAT","SAT",
Q1627="SPARE-ISSUE","SPARE-ISSUE",
Q1627="Fiber CAmtel","TRANS_FO_CAMTEL",
Q1627="Fiber AOF","Fiber AOF",
Q1627="Projet OCM (HUAWEI)","TRAVAUX-HUAWEI",
Q1627="Projet OCM (NOKIA)","TRAVAUX-NOKIA",
Q1627="ACCESS-ISSUE","ACCESS-ISSUE",
Q1627="Projet OCM (ZTE, NOKIA, autres projets)","TRAVAUX OCM",
Q1627="No root CAuse","No root cause",
Q1627="ODU HS","PDH",
Q1627="IP &amp; VLAN","PDH",
Q1627="Warehouse HUAWEI","SPARE-ISSUE",
Q1627="SPARE-HS","SPARE-ISSUE",
Q1627="Power Telco","BSS"
),"")</f>
        <v>No root cause</v>
      </c>
      <c r="P1627" s="22" t="str" cm="1">
        <f t="array" ref="P1627">IFERROR(_xlfn.IFS(
Q1627="MPR ISSUE","TX ISSUE",
Q1627="BSS Hardware Issue","RAN ISSUE",
Q1627="Sites strategiques, MLL, Pylone, etc.","ENVTECH",
Q1627="AKTIVCO DEFAUT GE &amp; POWER Cabinet","POWER ISSUE",
Q1627="AKTIVCO Coupure ENEO &amp; Baisse de tension","POWER ISSUE",
Q1627="Coupure ENEO &amp; Baisse de tension","POWER ISSUE",
Q1627="Defaut GE &amp; POWER Cabinet","POWER ISSUE",
Q1627="Sharing","POWER ISSUE",
Q1627="SIte strategiques &amp; DataCenter","POWER ISSUE",
Q1627="Exclu","Exclu",
Q1627="SAT","TX ISSUE",
Q1627="SPARE-ISSUE","SPARE-ISSUE",
Q1627="Fiber CAmtel","TX ISSUE",
Q1627="Fiber AOF","TX ISSUE",
Q1627="Projet OCM (HUAWEI)","TRAVAUX-HUAWEI",
Q1627="Projet OCM (NOKIA)","TRAVAUX -NOKIA",
Q1627="ACCESS-ISSUE","ACCESS-ISSUE",
Q1627="Projet OCM (ZTE, NOKIA, autres projets)","TRAVAUX OCM",
Q1627="No root CAuse","No root cause",
Q1627="ODU HS","TX ISSUE",
Q1627="IP &amp; VLAN","TX ISSUE",
Q1627="Warehouse HUAWEI","SPARE-ISSUE",
Q1627="SPARE-HS","SPARE-ISSUE",
Q1627="Power Telco","RAN ISSUE"
),"")</f>
        <v>No root cause</v>
      </c>
      <c r="Q1627" s="48" t="s">
        <v>5576</v>
      </c>
      <c r="R1627" s="23" t="str" cm="1">
        <f t="array" ref="R1627">IFERROR(_xlfn.IFS(
Q1627="MPR ISSUE","ACTIVE",
Q1627="BSS Hardware Issue","ACTIVE",
Q1627="Sites strategiques, MLL, Pylone, etc.","PASSIVE",
Q1627="AKTIVCO DEFAUT GE &amp; POWER Cabinet","PASSIVE",
Q1627="AKTIVCO Coupure ENEO &amp; Baisse de tension","PASSIVE",
Q1627="Coupure ENEO &amp; Baisse de tension","PASSIVE",
Q1627="Defaut GE &amp; POWER Cabinet","PASSIVE",
Q1627="Sharing","PASSIVE",
Q1627="SIte strategiques &amp; DataCenter","PASSIVE",
Q1627="Exclu","Exclu",
Q1627="SAT","ACTIVE",
Q1627="SPARE-ISSUE","SPARE-ISSUE",
Q1627="Fiber CAmtel","ACTIVE",
Q1627="Fiber AOF","ACTIVE",
Q1627="Projet OCM (HUAWEI)","PLANNED WORKS",
Q1627="Projet OCM (NOKIA)","PLANNED WORKS",
Q1627="ACCESS-ISSUE","ACCESS-ISSUE",
Q1627="Projet OCM (ZTE, NOKIA, autres projets)","PLANNED WORKS",
Q1627="No root CAuse","No root cause",
Q1627="ODU HS","ACTIVE",
Q1627="IP &amp; VLAN","ACTIVE",
Q1627="Warehouse HUAWEI","SPARE-ISSUE",
Q1627="SPARE-HS","SPARE-ISSUE",
Q1627="Power Telco","ACTIVE"
),"")</f>
        <v>No root cause</v>
      </c>
      <c r="S1627" s="56" t="s">
        <v>17</v>
      </c>
      <c r="T1627" s="7" t="s">
        <v>17</v>
      </c>
      <c r="U1627" s="7" t="s">
        <v>17</v>
      </c>
      <c r="V1627" s="57" t="s">
        <v>17</v>
      </c>
      <c r="W1627" s="57" t="s">
        <v>17</v>
      </c>
      <c r="X1627" s="57" t="s">
        <v>17</v>
      </c>
      <c r="Y1627" s="57" t="s">
        <v>17</v>
      </c>
      <c r="Z1627" s="57" t="s">
        <v>17</v>
      </c>
      <c r="AA1627" s="57" t="s">
        <v>17</v>
      </c>
      <c r="AB1627" s="57"/>
      <c r="AC1627" s="57" t="s">
        <v>17</v>
      </c>
      <c r="AD1627" s="57" t="s">
        <v>17</v>
      </c>
      <c r="AE1627" s="57" t="s">
        <v>17</v>
      </c>
      <c r="AF1627" s="57" t="s">
        <v>17</v>
      </c>
      <c r="AG1627" s="57" t="s">
        <v>17</v>
      </c>
      <c r="AH1627" s="57" t="s">
        <v>17</v>
      </c>
      <c r="AI1627" s="57" t="s">
        <v>17</v>
      </c>
      <c r="AJ1627" s="57" t="s">
        <v>17</v>
      </c>
      <c r="AK1627" s="57" t="s">
        <v>17</v>
      </c>
      <c r="AL1627" s="57" t="s">
        <v>17</v>
      </c>
      <c r="AM1627" s="15"/>
      <c r="AN1627" s="15"/>
      <c r="AO1627" s="15"/>
      <c r="AP1627" s="15"/>
    </row>
    <row r="1628" spans="1:42" s="14" customFormat="1" x14ac:dyDescent="0.35">
      <c r="A1628" s="1" t="s">
        <v>741</v>
      </c>
      <c r="B1628" s="1" t="s">
        <v>742</v>
      </c>
      <c r="C1628" s="3"/>
      <c r="D1628" s="1" t="s">
        <v>23</v>
      </c>
      <c r="E1628" s="1" t="s">
        <v>82</v>
      </c>
      <c r="F1628" s="3" t="s">
        <v>57</v>
      </c>
      <c r="G1628" s="1" t="s">
        <v>86</v>
      </c>
      <c r="H1628" s="59" t="str">
        <f>_xlfn.XLOOKUP(B1628,'[1]Nur des jours'!$B:$B,'[1]Nur des jours'!$H:$H,"")</f>
        <v>Huawei</v>
      </c>
      <c r="I1628" s="52">
        <v>0</v>
      </c>
      <c r="J1628" s="52">
        <v>0</v>
      </c>
      <c r="K1628" s="52">
        <v>0</v>
      </c>
      <c r="L1628" s="53">
        <v>0</v>
      </c>
      <c r="M1628" s="54" t="s">
        <v>5374</v>
      </c>
      <c r="N1628" s="55"/>
      <c r="O1628" s="16" t="str" cm="1">
        <f t="array" ref="O1628">IFERROR(_xlfn.IFS(
Q1628="MPR ISSUE","PDH",
Q1628="BSS Hardware Issue","BSS",
Q1628="Sites strategiques, MLL, Pylone, etc.","ENVTECH",
Q1628="AKTIVCO DEFAUT GE &amp; POWER Cabinet","AKTIVCO",
Q1628="AKTIVCO Coupure ENEO &amp; Baisse de tension","AKTIVCO GRID ONLY",
Q1628="Coupure ENEO &amp; Baisse de tension","IHS GRID ONLY",
Q1628="Defaut GE &amp; POWER Cabinet","IHS",
Q1628="Sharing","Partners",
Q1628="SIte strategiques &amp; DataCenter","SST &amp; DC",
Q1628="Exclu","Exclu",
Q1628="SAT","SAT",
Q1628="SPARE-ISSUE","SPARE-ISSUE",
Q1628="Fiber CAmtel","TRANS_FO_CAMTEL",
Q1628="Fiber AOF","Fiber AOF",
Q1628="Projet OCM (HUAWEI)","TRAVAUX-HUAWEI",
Q1628="Projet OCM (NOKIA)","TRAVAUX-NOKIA",
Q1628="ACCESS-ISSUE","ACCESS-ISSUE",
Q1628="Projet OCM (ZTE, NOKIA, autres projets)","TRAVAUX OCM",
Q1628="No root CAuse","No root cause",
Q1628="ODU HS","PDH",
Q1628="IP &amp; VLAN","PDH",
Q1628="Warehouse HUAWEI","SPARE-ISSUE",
Q1628="SPARE-HS","SPARE-ISSUE",
Q1628="Power Telco","BSS"
),"")</f>
        <v>No root cause</v>
      </c>
      <c r="P1628" s="22" t="str" cm="1">
        <f t="array" ref="P1628">IFERROR(_xlfn.IFS(
Q1628="MPR ISSUE","TX ISSUE",
Q1628="BSS Hardware Issue","RAN ISSUE",
Q1628="Sites strategiques, MLL, Pylone, etc.","ENVTECH",
Q1628="AKTIVCO DEFAUT GE &amp; POWER Cabinet","POWER ISSUE",
Q1628="AKTIVCO Coupure ENEO &amp; Baisse de tension","POWER ISSUE",
Q1628="Coupure ENEO &amp; Baisse de tension","POWER ISSUE",
Q1628="Defaut GE &amp; POWER Cabinet","POWER ISSUE",
Q1628="Sharing","POWER ISSUE",
Q1628="SIte strategiques &amp; DataCenter","POWER ISSUE",
Q1628="Exclu","Exclu",
Q1628="SAT","TX ISSUE",
Q1628="SPARE-ISSUE","SPARE-ISSUE",
Q1628="Fiber CAmtel","TX ISSUE",
Q1628="Fiber AOF","TX ISSUE",
Q1628="Projet OCM (HUAWEI)","TRAVAUX-HUAWEI",
Q1628="Projet OCM (NOKIA)","TRAVAUX -NOKIA",
Q1628="ACCESS-ISSUE","ACCESS-ISSUE",
Q1628="Projet OCM (ZTE, NOKIA, autres projets)","TRAVAUX OCM",
Q1628="No root CAuse","No root cause",
Q1628="ODU HS","TX ISSUE",
Q1628="IP &amp; VLAN","TX ISSUE",
Q1628="Warehouse HUAWEI","SPARE-ISSUE",
Q1628="SPARE-HS","SPARE-ISSUE",
Q1628="Power Telco","RAN ISSUE"
),"")</f>
        <v>No root cause</v>
      </c>
      <c r="Q1628" s="48" t="s">
        <v>5576</v>
      </c>
      <c r="R1628" s="23" t="str" cm="1">
        <f t="array" ref="R1628">IFERROR(_xlfn.IFS(
Q1628="MPR ISSUE","ACTIVE",
Q1628="BSS Hardware Issue","ACTIVE",
Q1628="Sites strategiques, MLL, Pylone, etc.","PASSIVE",
Q1628="AKTIVCO DEFAUT GE &amp; POWER Cabinet","PASSIVE",
Q1628="AKTIVCO Coupure ENEO &amp; Baisse de tension","PASSIVE",
Q1628="Coupure ENEO &amp; Baisse de tension","PASSIVE",
Q1628="Defaut GE &amp; POWER Cabinet","PASSIVE",
Q1628="Sharing","PASSIVE",
Q1628="SIte strategiques &amp; DataCenter","PASSIVE",
Q1628="Exclu","Exclu",
Q1628="SAT","ACTIVE",
Q1628="SPARE-ISSUE","SPARE-ISSUE",
Q1628="Fiber CAmtel","ACTIVE",
Q1628="Fiber AOF","ACTIVE",
Q1628="Projet OCM (HUAWEI)","PLANNED WORKS",
Q1628="Projet OCM (NOKIA)","PLANNED WORKS",
Q1628="ACCESS-ISSUE","ACCESS-ISSUE",
Q1628="Projet OCM (ZTE, NOKIA, autres projets)","PLANNED WORKS",
Q1628="No root CAuse","No root cause",
Q1628="ODU HS","ACTIVE",
Q1628="IP &amp; VLAN","ACTIVE",
Q1628="Warehouse HUAWEI","SPARE-ISSUE",
Q1628="SPARE-HS","SPARE-ISSUE",
Q1628="Power Telco","ACTIVE"
),"")</f>
        <v>No root cause</v>
      </c>
      <c r="S1628" s="56" t="s">
        <v>17</v>
      </c>
      <c r="T1628" s="7" t="s">
        <v>17</v>
      </c>
      <c r="U1628" s="7" t="s">
        <v>17</v>
      </c>
      <c r="V1628" s="57" t="s">
        <v>17</v>
      </c>
      <c r="W1628" s="57" t="s">
        <v>17</v>
      </c>
      <c r="X1628" s="57" t="s">
        <v>17</v>
      </c>
      <c r="Y1628" s="57" t="s">
        <v>17</v>
      </c>
      <c r="Z1628" s="57" t="s">
        <v>17</v>
      </c>
      <c r="AA1628" s="57" t="s">
        <v>17</v>
      </c>
      <c r="AB1628" s="57"/>
      <c r="AC1628" s="57" t="s">
        <v>17</v>
      </c>
      <c r="AD1628" s="57" t="s">
        <v>17</v>
      </c>
      <c r="AE1628" s="57" t="s">
        <v>17</v>
      </c>
      <c r="AF1628" s="57" t="s">
        <v>17</v>
      </c>
      <c r="AG1628" s="57" t="s">
        <v>17</v>
      </c>
      <c r="AH1628" s="57" t="s">
        <v>17</v>
      </c>
      <c r="AI1628" s="57" t="s">
        <v>17</v>
      </c>
      <c r="AJ1628" s="57" t="s">
        <v>17</v>
      </c>
      <c r="AK1628" s="57" t="s">
        <v>17</v>
      </c>
      <c r="AL1628" s="57" t="s">
        <v>17</v>
      </c>
      <c r="AM1628" s="15"/>
      <c r="AN1628" s="15"/>
      <c r="AO1628" s="15"/>
      <c r="AP1628" s="15"/>
    </row>
    <row r="1629" spans="1:42" s="14" customFormat="1" x14ac:dyDescent="0.35">
      <c r="A1629" s="1" t="s">
        <v>2264</v>
      </c>
      <c r="B1629" s="1" t="s">
        <v>2265</v>
      </c>
      <c r="C1629" s="3"/>
      <c r="D1629" s="1" t="s">
        <v>23</v>
      </c>
      <c r="E1629" s="1" t="s">
        <v>24</v>
      </c>
      <c r="F1629" s="3" t="s">
        <v>57</v>
      </c>
      <c r="G1629" s="1" t="s">
        <v>86</v>
      </c>
      <c r="H1629" s="59" t="str">
        <f>_xlfn.XLOOKUP(B1629,'[1]Nur des jours'!$B:$B,'[1]Nur des jours'!$H:$H,"")</f>
        <v>Huawei</v>
      </c>
      <c r="I1629" s="52">
        <v>0</v>
      </c>
      <c r="J1629" s="52">
        <v>0</v>
      </c>
      <c r="K1629" s="52">
        <v>0</v>
      </c>
      <c r="L1629" s="53">
        <v>0</v>
      </c>
      <c r="M1629" s="54" t="s">
        <v>5374</v>
      </c>
      <c r="N1629" s="55"/>
      <c r="O1629" s="16" t="str" cm="1">
        <f t="array" ref="O1629">IFERROR(_xlfn.IFS(
Q1629="MPR ISSUE","PDH",
Q1629="BSS Hardware Issue","BSS",
Q1629="Sites strategiques, MLL, Pylone, etc.","ENVTECH",
Q1629="AKTIVCO DEFAUT GE &amp; POWER Cabinet","AKTIVCO",
Q1629="AKTIVCO Coupure ENEO &amp; Baisse de tension","AKTIVCO GRID ONLY",
Q1629="Coupure ENEO &amp; Baisse de tension","IHS GRID ONLY",
Q1629="Defaut GE &amp; POWER Cabinet","IHS",
Q1629="Sharing","Partners",
Q1629="SIte strategiques &amp; DataCenter","SST &amp; DC",
Q1629="Exclu","Exclu",
Q1629="SAT","SAT",
Q1629="SPARE-ISSUE","SPARE-ISSUE",
Q1629="Fiber CAmtel","TRANS_FO_CAMTEL",
Q1629="Fiber AOF","Fiber AOF",
Q1629="Projet OCM (HUAWEI)","TRAVAUX-HUAWEI",
Q1629="Projet OCM (NOKIA)","TRAVAUX-NOKIA",
Q1629="ACCESS-ISSUE","ACCESS-ISSUE",
Q1629="Projet OCM (ZTE, NOKIA, autres projets)","TRAVAUX OCM",
Q1629="No root CAuse","No root cause",
Q1629="ODU HS","PDH",
Q1629="IP &amp; VLAN","PDH",
Q1629="Warehouse HUAWEI","SPARE-ISSUE",
Q1629="SPARE-HS","SPARE-ISSUE",
Q1629="Power Telco","BSS"
),"")</f>
        <v>No root cause</v>
      </c>
      <c r="P1629" s="22" t="str" cm="1">
        <f t="array" ref="P1629">IFERROR(_xlfn.IFS(
Q1629="MPR ISSUE","TX ISSUE",
Q1629="BSS Hardware Issue","RAN ISSUE",
Q1629="Sites strategiques, MLL, Pylone, etc.","ENVTECH",
Q1629="AKTIVCO DEFAUT GE &amp; POWER Cabinet","POWER ISSUE",
Q1629="AKTIVCO Coupure ENEO &amp; Baisse de tension","POWER ISSUE",
Q1629="Coupure ENEO &amp; Baisse de tension","POWER ISSUE",
Q1629="Defaut GE &amp; POWER Cabinet","POWER ISSUE",
Q1629="Sharing","POWER ISSUE",
Q1629="SIte strategiques &amp; DataCenter","POWER ISSUE",
Q1629="Exclu","Exclu",
Q1629="SAT","TX ISSUE",
Q1629="SPARE-ISSUE","SPARE-ISSUE",
Q1629="Fiber CAmtel","TX ISSUE",
Q1629="Fiber AOF","TX ISSUE",
Q1629="Projet OCM (HUAWEI)","TRAVAUX-HUAWEI",
Q1629="Projet OCM (NOKIA)","TRAVAUX -NOKIA",
Q1629="ACCESS-ISSUE","ACCESS-ISSUE",
Q1629="Projet OCM (ZTE, NOKIA, autres projets)","TRAVAUX OCM",
Q1629="No root CAuse","No root cause",
Q1629="ODU HS","TX ISSUE",
Q1629="IP &amp; VLAN","TX ISSUE",
Q1629="Warehouse HUAWEI","SPARE-ISSUE",
Q1629="SPARE-HS","SPARE-ISSUE",
Q1629="Power Telco","RAN ISSUE"
),"")</f>
        <v>No root cause</v>
      </c>
      <c r="Q1629" s="48" t="s">
        <v>5576</v>
      </c>
      <c r="R1629" s="23" t="str" cm="1">
        <f t="array" ref="R1629">IFERROR(_xlfn.IFS(
Q1629="MPR ISSUE","ACTIVE",
Q1629="BSS Hardware Issue","ACTIVE",
Q1629="Sites strategiques, MLL, Pylone, etc.","PASSIVE",
Q1629="AKTIVCO DEFAUT GE &amp; POWER Cabinet","PASSIVE",
Q1629="AKTIVCO Coupure ENEO &amp; Baisse de tension","PASSIVE",
Q1629="Coupure ENEO &amp; Baisse de tension","PASSIVE",
Q1629="Defaut GE &amp; POWER Cabinet","PASSIVE",
Q1629="Sharing","PASSIVE",
Q1629="SIte strategiques &amp; DataCenter","PASSIVE",
Q1629="Exclu","Exclu",
Q1629="SAT","ACTIVE",
Q1629="SPARE-ISSUE","SPARE-ISSUE",
Q1629="Fiber CAmtel","ACTIVE",
Q1629="Fiber AOF","ACTIVE",
Q1629="Projet OCM (HUAWEI)","PLANNED WORKS",
Q1629="Projet OCM (NOKIA)","PLANNED WORKS",
Q1629="ACCESS-ISSUE","ACCESS-ISSUE",
Q1629="Projet OCM (ZTE, NOKIA, autres projets)","PLANNED WORKS",
Q1629="No root CAuse","No root cause",
Q1629="ODU HS","ACTIVE",
Q1629="IP &amp; VLAN","ACTIVE",
Q1629="Warehouse HUAWEI","SPARE-ISSUE",
Q1629="SPARE-HS","SPARE-ISSUE",
Q1629="Power Telco","ACTIVE"
),"")</f>
        <v>No root cause</v>
      </c>
      <c r="S1629" s="56" t="s">
        <v>17</v>
      </c>
      <c r="T1629" s="7" t="s">
        <v>17</v>
      </c>
      <c r="U1629" s="7" t="s">
        <v>17</v>
      </c>
      <c r="V1629" s="57" t="s">
        <v>17</v>
      </c>
      <c r="W1629" s="57" t="s">
        <v>17</v>
      </c>
      <c r="X1629" s="57" t="s">
        <v>17</v>
      </c>
      <c r="Y1629" s="57" t="s">
        <v>17</v>
      </c>
      <c r="Z1629" s="57" t="s">
        <v>17</v>
      </c>
      <c r="AA1629" s="57" t="s">
        <v>17</v>
      </c>
      <c r="AB1629" s="57"/>
      <c r="AC1629" s="57" t="s">
        <v>17</v>
      </c>
      <c r="AD1629" s="57" t="s">
        <v>17</v>
      </c>
      <c r="AE1629" s="57" t="s">
        <v>17</v>
      </c>
      <c r="AF1629" s="57" t="s">
        <v>17</v>
      </c>
      <c r="AG1629" s="57" t="s">
        <v>17</v>
      </c>
      <c r="AH1629" s="57" t="s">
        <v>17</v>
      </c>
      <c r="AI1629" s="57" t="s">
        <v>17</v>
      </c>
      <c r="AJ1629" s="57" t="s">
        <v>17</v>
      </c>
      <c r="AK1629" s="57" t="s">
        <v>17</v>
      </c>
      <c r="AL1629" s="57" t="s">
        <v>17</v>
      </c>
      <c r="AM1629" s="15"/>
      <c r="AN1629" s="15"/>
      <c r="AO1629" s="15"/>
      <c r="AP1629" s="15"/>
    </row>
    <row r="1630" spans="1:42" s="14" customFormat="1" x14ac:dyDescent="0.35">
      <c r="A1630" s="1" t="s">
        <v>3761</v>
      </c>
      <c r="B1630" s="1" t="s">
        <v>3762</v>
      </c>
      <c r="C1630" s="3"/>
      <c r="D1630" s="1" t="s">
        <v>12</v>
      </c>
      <c r="E1630" s="1" t="s">
        <v>13</v>
      </c>
      <c r="F1630" s="3" t="s">
        <v>57</v>
      </c>
      <c r="G1630" s="1" t="s">
        <v>86</v>
      </c>
      <c r="H1630" s="59" t="str">
        <f>_xlfn.XLOOKUP(B1630,'[1]Nur des jours'!$B:$B,'[1]Nur des jours'!$H:$H,"")</f>
        <v>Huawei</v>
      </c>
      <c r="I1630" s="52">
        <v>0</v>
      </c>
      <c r="J1630" s="52">
        <v>0</v>
      </c>
      <c r="K1630" s="52">
        <v>0</v>
      </c>
      <c r="L1630" s="53">
        <v>0</v>
      </c>
      <c r="M1630" s="54" t="s">
        <v>5374</v>
      </c>
      <c r="N1630" s="55"/>
      <c r="O1630" s="16" t="str" cm="1">
        <f t="array" ref="O1630">IFERROR(_xlfn.IFS(
Q1630="MPR ISSUE","PDH",
Q1630="BSS Hardware Issue","BSS",
Q1630="Sites strategiques, MLL, Pylone, etc.","ENVTECH",
Q1630="AKTIVCO DEFAUT GE &amp; POWER Cabinet","AKTIVCO",
Q1630="AKTIVCO Coupure ENEO &amp; Baisse de tension","AKTIVCO GRID ONLY",
Q1630="Coupure ENEO &amp; Baisse de tension","IHS GRID ONLY",
Q1630="Defaut GE &amp; POWER Cabinet","IHS",
Q1630="Sharing","Partners",
Q1630="SIte strategiques &amp; DataCenter","SST &amp; DC",
Q1630="Exclu","Exclu",
Q1630="SAT","SAT",
Q1630="SPARE-ISSUE","SPARE-ISSUE",
Q1630="Fiber CAmtel","TRANS_FO_CAMTEL",
Q1630="Fiber AOF","Fiber AOF",
Q1630="Projet OCM (HUAWEI)","TRAVAUX-HUAWEI",
Q1630="Projet OCM (NOKIA)","TRAVAUX-NOKIA",
Q1630="ACCESS-ISSUE","ACCESS-ISSUE",
Q1630="Projet OCM (ZTE, NOKIA, autres projets)","TRAVAUX OCM",
Q1630="No root CAuse","No root cause",
Q1630="ODU HS","PDH",
Q1630="IP &amp; VLAN","PDH",
Q1630="Warehouse HUAWEI","SPARE-ISSUE",
Q1630="SPARE-HS","SPARE-ISSUE",
Q1630="Power Telco","BSS"
),"")</f>
        <v>No root cause</v>
      </c>
      <c r="P1630" s="22" t="str" cm="1">
        <f t="array" ref="P1630">IFERROR(_xlfn.IFS(
Q1630="MPR ISSUE","TX ISSUE",
Q1630="BSS Hardware Issue","RAN ISSUE",
Q1630="Sites strategiques, MLL, Pylone, etc.","ENVTECH",
Q1630="AKTIVCO DEFAUT GE &amp; POWER Cabinet","POWER ISSUE",
Q1630="AKTIVCO Coupure ENEO &amp; Baisse de tension","POWER ISSUE",
Q1630="Coupure ENEO &amp; Baisse de tension","POWER ISSUE",
Q1630="Defaut GE &amp; POWER Cabinet","POWER ISSUE",
Q1630="Sharing","POWER ISSUE",
Q1630="SIte strategiques &amp; DataCenter","POWER ISSUE",
Q1630="Exclu","Exclu",
Q1630="SAT","TX ISSUE",
Q1630="SPARE-ISSUE","SPARE-ISSUE",
Q1630="Fiber CAmtel","TX ISSUE",
Q1630="Fiber AOF","TX ISSUE",
Q1630="Projet OCM (HUAWEI)","TRAVAUX-HUAWEI",
Q1630="Projet OCM (NOKIA)","TRAVAUX -NOKIA",
Q1630="ACCESS-ISSUE","ACCESS-ISSUE",
Q1630="Projet OCM (ZTE, NOKIA, autres projets)","TRAVAUX OCM",
Q1630="No root CAuse","No root cause",
Q1630="ODU HS","TX ISSUE",
Q1630="IP &amp; VLAN","TX ISSUE",
Q1630="Warehouse HUAWEI","SPARE-ISSUE",
Q1630="SPARE-HS","SPARE-ISSUE",
Q1630="Power Telco","RAN ISSUE"
),"")</f>
        <v>No root cause</v>
      </c>
      <c r="Q1630" s="48" t="s">
        <v>5576</v>
      </c>
      <c r="R1630" s="23" t="str" cm="1">
        <f t="array" ref="R1630">IFERROR(_xlfn.IFS(
Q1630="MPR ISSUE","ACTIVE",
Q1630="BSS Hardware Issue","ACTIVE",
Q1630="Sites strategiques, MLL, Pylone, etc.","PASSIVE",
Q1630="AKTIVCO DEFAUT GE &amp; POWER Cabinet","PASSIVE",
Q1630="AKTIVCO Coupure ENEO &amp; Baisse de tension","PASSIVE",
Q1630="Coupure ENEO &amp; Baisse de tension","PASSIVE",
Q1630="Defaut GE &amp; POWER Cabinet","PASSIVE",
Q1630="Sharing","PASSIVE",
Q1630="SIte strategiques &amp; DataCenter","PASSIVE",
Q1630="Exclu","Exclu",
Q1630="SAT","ACTIVE",
Q1630="SPARE-ISSUE","SPARE-ISSUE",
Q1630="Fiber CAmtel","ACTIVE",
Q1630="Fiber AOF","ACTIVE",
Q1630="Projet OCM (HUAWEI)","PLANNED WORKS",
Q1630="Projet OCM (NOKIA)","PLANNED WORKS",
Q1630="ACCESS-ISSUE","ACCESS-ISSUE",
Q1630="Projet OCM (ZTE, NOKIA, autres projets)","PLANNED WORKS",
Q1630="No root CAuse","No root cause",
Q1630="ODU HS","ACTIVE",
Q1630="IP &amp; VLAN","ACTIVE",
Q1630="Warehouse HUAWEI","SPARE-ISSUE",
Q1630="SPARE-HS","SPARE-ISSUE",
Q1630="Power Telco","ACTIVE"
),"")</f>
        <v>No root cause</v>
      </c>
      <c r="S1630" s="56" t="s">
        <v>17</v>
      </c>
      <c r="T1630" s="7" t="s">
        <v>17</v>
      </c>
      <c r="U1630" s="7" t="s">
        <v>17</v>
      </c>
      <c r="V1630" s="57" t="s">
        <v>17</v>
      </c>
      <c r="W1630" s="57" t="s">
        <v>17</v>
      </c>
      <c r="X1630" s="57" t="s">
        <v>17</v>
      </c>
      <c r="Y1630" s="57" t="s">
        <v>17</v>
      </c>
      <c r="Z1630" s="57" t="s">
        <v>17</v>
      </c>
      <c r="AA1630" s="57" t="s">
        <v>17</v>
      </c>
      <c r="AB1630" s="57"/>
      <c r="AC1630" s="57" t="s">
        <v>17</v>
      </c>
      <c r="AD1630" s="57" t="s">
        <v>17</v>
      </c>
      <c r="AE1630" s="57" t="s">
        <v>17</v>
      </c>
      <c r="AF1630" s="57" t="s">
        <v>17</v>
      </c>
      <c r="AG1630" s="57" t="s">
        <v>17</v>
      </c>
      <c r="AH1630" s="57" t="s">
        <v>17</v>
      </c>
      <c r="AI1630" s="57" t="s">
        <v>17</v>
      </c>
      <c r="AJ1630" s="57" t="s">
        <v>17</v>
      </c>
      <c r="AK1630" s="57" t="s">
        <v>17</v>
      </c>
      <c r="AL1630" s="57" t="s">
        <v>17</v>
      </c>
      <c r="AM1630" s="15"/>
      <c r="AN1630" s="15"/>
      <c r="AO1630" s="15"/>
      <c r="AP1630" s="15"/>
    </row>
    <row r="1631" spans="1:42" s="14" customFormat="1" x14ac:dyDescent="0.35">
      <c r="A1631" s="1" t="s">
        <v>4619</v>
      </c>
      <c r="B1631" s="1" t="s">
        <v>4620</v>
      </c>
      <c r="C1631" s="3"/>
      <c r="D1631" s="1" t="s">
        <v>12</v>
      </c>
      <c r="E1631" s="1" t="s">
        <v>13</v>
      </c>
      <c r="F1631" s="3" t="s">
        <v>104</v>
      </c>
      <c r="G1631" s="1" t="s">
        <v>858</v>
      </c>
      <c r="H1631" s="59" t="str">
        <f>_xlfn.XLOOKUP(B1631,'[1]Nur des jours'!$B:$B,'[1]Nur des jours'!$H:$H,"")</f>
        <v>Huawei</v>
      </c>
      <c r="I1631" s="52">
        <v>0</v>
      </c>
      <c r="J1631" s="52">
        <v>0</v>
      </c>
      <c r="K1631" s="52">
        <v>0</v>
      </c>
      <c r="L1631" s="53">
        <v>0</v>
      </c>
      <c r="M1631" s="54" t="s">
        <v>5374</v>
      </c>
      <c r="N1631" s="55"/>
      <c r="O1631" s="16" t="str" cm="1">
        <f t="array" ref="O1631">IFERROR(_xlfn.IFS(
Q1631="MPR ISSUE","PDH",
Q1631="BSS Hardware Issue","BSS",
Q1631="Sites strategiques, MLL, Pylone, etc.","ENVTECH",
Q1631="AKTIVCO DEFAUT GE &amp; POWER Cabinet","AKTIVCO",
Q1631="AKTIVCO Coupure ENEO &amp; Baisse de tension","AKTIVCO GRID ONLY",
Q1631="Coupure ENEO &amp; Baisse de tension","IHS GRID ONLY",
Q1631="Defaut GE &amp; POWER Cabinet","IHS",
Q1631="Sharing","Partners",
Q1631="SIte strategiques &amp; DataCenter","SST &amp; DC",
Q1631="Exclu","Exclu",
Q1631="SAT","SAT",
Q1631="SPARE-ISSUE","SPARE-ISSUE",
Q1631="Fiber CAmtel","TRANS_FO_CAMTEL",
Q1631="Fiber AOF","Fiber AOF",
Q1631="Projet OCM (HUAWEI)","TRAVAUX-HUAWEI",
Q1631="Projet OCM (NOKIA)","TRAVAUX-NOKIA",
Q1631="ACCESS-ISSUE","ACCESS-ISSUE",
Q1631="Projet OCM (ZTE, NOKIA, autres projets)","TRAVAUX OCM",
Q1631="No root CAuse","No root cause",
Q1631="ODU HS","PDH",
Q1631="IP &amp; VLAN","PDH",
Q1631="Warehouse HUAWEI","SPARE-ISSUE",
Q1631="SPARE-HS","SPARE-ISSUE",
Q1631="Power Telco","BSS"
),"")</f>
        <v>No root cause</v>
      </c>
      <c r="P1631" s="22" t="str" cm="1">
        <f t="array" ref="P1631">IFERROR(_xlfn.IFS(
Q1631="MPR ISSUE","TX ISSUE",
Q1631="BSS Hardware Issue","RAN ISSUE",
Q1631="Sites strategiques, MLL, Pylone, etc.","ENVTECH",
Q1631="AKTIVCO DEFAUT GE &amp; POWER Cabinet","POWER ISSUE",
Q1631="AKTIVCO Coupure ENEO &amp; Baisse de tension","POWER ISSUE",
Q1631="Coupure ENEO &amp; Baisse de tension","POWER ISSUE",
Q1631="Defaut GE &amp; POWER Cabinet","POWER ISSUE",
Q1631="Sharing","POWER ISSUE",
Q1631="SIte strategiques &amp; DataCenter","POWER ISSUE",
Q1631="Exclu","Exclu",
Q1631="SAT","TX ISSUE",
Q1631="SPARE-ISSUE","SPARE-ISSUE",
Q1631="Fiber CAmtel","TX ISSUE",
Q1631="Fiber AOF","TX ISSUE",
Q1631="Projet OCM (HUAWEI)","TRAVAUX-HUAWEI",
Q1631="Projet OCM (NOKIA)","TRAVAUX -NOKIA",
Q1631="ACCESS-ISSUE","ACCESS-ISSUE",
Q1631="Projet OCM (ZTE, NOKIA, autres projets)","TRAVAUX OCM",
Q1631="No root CAuse","No root cause",
Q1631="ODU HS","TX ISSUE",
Q1631="IP &amp; VLAN","TX ISSUE",
Q1631="Warehouse HUAWEI","SPARE-ISSUE",
Q1631="SPARE-HS","SPARE-ISSUE",
Q1631="Power Telco","RAN ISSUE"
),"")</f>
        <v>No root cause</v>
      </c>
      <c r="Q1631" s="48" t="s">
        <v>5576</v>
      </c>
      <c r="R1631" s="23" t="str" cm="1">
        <f t="array" ref="R1631">IFERROR(_xlfn.IFS(
Q1631="MPR ISSUE","ACTIVE",
Q1631="BSS Hardware Issue","ACTIVE",
Q1631="Sites strategiques, MLL, Pylone, etc.","PASSIVE",
Q1631="AKTIVCO DEFAUT GE &amp; POWER Cabinet","PASSIVE",
Q1631="AKTIVCO Coupure ENEO &amp; Baisse de tension","PASSIVE",
Q1631="Coupure ENEO &amp; Baisse de tension","PASSIVE",
Q1631="Defaut GE &amp; POWER Cabinet","PASSIVE",
Q1631="Sharing","PASSIVE",
Q1631="SIte strategiques &amp; DataCenter","PASSIVE",
Q1631="Exclu","Exclu",
Q1631="SAT","ACTIVE",
Q1631="SPARE-ISSUE","SPARE-ISSUE",
Q1631="Fiber CAmtel","ACTIVE",
Q1631="Fiber AOF","ACTIVE",
Q1631="Projet OCM (HUAWEI)","PLANNED WORKS",
Q1631="Projet OCM (NOKIA)","PLANNED WORKS",
Q1631="ACCESS-ISSUE","ACCESS-ISSUE",
Q1631="Projet OCM (ZTE, NOKIA, autres projets)","PLANNED WORKS",
Q1631="No root CAuse","No root cause",
Q1631="ODU HS","ACTIVE",
Q1631="IP &amp; VLAN","ACTIVE",
Q1631="Warehouse HUAWEI","SPARE-ISSUE",
Q1631="SPARE-HS","SPARE-ISSUE",
Q1631="Power Telco","ACTIVE"
),"")</f>
        <v>No root cause</v>
      </c>
      <c r="S1631" s="56" t="s">
        <v>17</v>
      </c>
      <c r="T1631" s="7" t="s">
        <v>17</v>
      </c>
      <c r="U1631" s="7" t="s">
        <v>17</v>
      </c>
      <c r="V1631" s="57"/>
      <c r="W1631" s="57"/>
      <c r="X1631" s="57"/>
      <c r="Y1631" s="57"/>
      <c r="Z1631" s="57"/>
      <c r="AA1631" s="57"/>
      <c r="AB1631" s="57"/>
      <c r="AC1631" s="57" t="s">
        <v>17</v>
      </c>
      <c r="AD1631" s="57" t="s">
        <v>17</v>
      </c>
      <c r="AE1631" s="57" t="s">
        <v>17</v>
      </c>
      <c r="AF1631" s="57" t="s">
        <v>17</v>
      </c>
      <c r="AG1631" s="57" t="s">
        <v>17</v>
      </c>
      <c r="AH1631" s="57" t="s">
        <v>17</v>
      </c>
      <c r="AI1631" s="57" t="s">
        <v>17</v>
      </c>
      <c r="AJ1631" s="57" t="s">
        <v>17</v>
      </c>
      <c r="AK1631" s="57" t="s">
        <v>17</v>
      </c>
      <c r="AL1631" s="57" t="s">
        <v>17</v>
      </c>
      <c r="AM1631" s="15"/>
      <c r="AN1631" s="15"/>
      <c r="AO1631" s="15"/>
      <c r="AP1631" s="15"/>
    </row>
    <row r="1632" spans="1:42" s="14" customFormat="1" x14ac:dyDescent="0.35">
      <c r="A1632" s="1" t="s">
        <v>4627</v>
      </c>
      <c r="B1632" s="1" t="s">
        <v>4628</v>
      </c>
      <c r="C1632" s="3"/>
      <c r="D1632" s="1" t="s">
        <v>23</v>
      </c>
      <c r="E1632" s="1" t="s">
        <v>38</v>
      </c>
      <c r="F1632" s="3" t="s">
        <v>71</v>
      </c>
      <c r="G1632" s="1" t="s">
        <v>504</v>
      </c>
      <c r="H1632" s="51" t="str">
        <f>_xlfn.XLOOKUP(B1632,'[1]Nur des jours'!$B:$B,'[1]Nur des jours'!$H:$H,"")</f>
        <v>ZTE</v>
      </c>
      <c r="I1632" s="52">
        <v>0</v>
      </c>
      <c r="J1632" s="52">
        <v>0</v>
      </c>
      <c r="K1632" s="52">
        <v>0</v>
      </c>
      <c r="L1632" s="53">
        <v>0</v>
      </c>
      <c r="M1632" s="54" t="s">
        <v>5374</v>
      </c>
      <c r="N1632" s="55"/>
      <c r="O1632" s="16" t="str" cm="1">
        <f t="array" ref="O1632">IFERROR(_xlfn.IFS(
Q1632="MPR ISSUE","PDH",
Q1632="BSS Hardware Issue","BSS",
Q1632="Sites strategiques, MLL, Pylone, etc.","ENVTECH",
Q1632="AKTIVCO DEFAUT GE &amp; POWER Cabinet","AKTIVCO",
Q1632="AKTIVCO Coupure ENEO &amp; Baisse de tension","AKTIVCO GRID ONLY",
Q1632="Coupure ENEO &amp; Baisse de tension","IHS GRID ONLY",
Q1632="Defaut GE &amp; POWER Cabinet","IHS",
Q1632="Sharing","Partners",
Q1632="SIte strategiques &amp; DataCenter","SST &amp; DC",
Q1632="Exclu","Exclu",
Q1632="SAT","SAT",
Q1632="SPARE-ISSUE","SPARE-ISSUE",
Q1632="Fiber CAmtel","TRANS_FO_CAMTEL",
Q1632="Fiber AOF","Fiber AOF",
Q1632="Projet OCM (HUAWEI)","TRAVAUX-HUAWEI",
Q1632="Projet OCM (NOKIA)","TRAVAUX-NOKIA",
Q1632="ACCESS-ISSUE","ACCESS-ISSUE",
Q1632="Projet OCM (ZTE, NOKIA, autres projets)","TRAVAUX OCM",
Q1632="No root CAuse","No root cause",
Q1632="ODU HS","PDH",
Q1632="IP &amp; VLAN","PDH",
Q1632="Warehouse HUAWEI","SPARE-ISSUE",
Q1632="SPARE-HS","SPARE-ISSUE",
Q1632="Power Telco","BSS"
),"")</f>
        <v>No root cause</v>
      </c>
      <c r="P1632" s="22" t="str" cm="1">
        <f t="array" ref="P1632">IFERROR(_xlfn.IFS(
Q1632="MPR ISSUE","TX ISSUE",
Q1632="BSS Hardware Issue","RAN ISSUE",
Q1632="Sites strategiques, MLL, Pylone, etc.","ENVTECH",
Q1632="AKTIVCO DEFAUT GE &amp; POWER Cabinet","POWER ISSUE",
Q1632="AKTIVCO Coupure ENEO &amp; Baisse de tension","POWER ISSUE",
Q1632="Coupure ENEO &amp; Baisse de tension","POWER ISSUE",
Q1632="Defaut GE &amp; POWER Cabinet","POWER ISSUE",
Q1632="Sharing","POWER ISSUE",
Q1632="SIte strategiques &amp; DataCenter","POWER ISSUE",
Q1632="Exclu","Exclu",
Q1632="SAT","TX ISSUE",
Q1632="SPARE-ISSUE","SPARE-ISSUE",
Q1632="Fiber CAmtel","TX ISSUE",
Q1632="Fiber AOF","TX ISSUE",
Q1632="Projet OCM (HUAWEI)","TRAVAUX-HUAWEI",
Q1632="Projet OCM (NOKIA)","TRAVAUX -NOKIA",
Q1632="ACCESS-ISSUE","ACCESS-ISSUE",
Q1632="Projet OCM (ZTE, NOKIA, autres projets)","TRAVAUX OCM",
Q1632="No root CAuse","No root cause",
Q1632="ODU HS","TX ISSUE",
Q1632="IP &amp; VLAN","TX ISSUE",
Q1632="Warehouse HUAWEI","SPARE-ISSUE",
Q1632="SPARE-HS","SPARE-ISSUE",
Q1632="Power Telco","RAN ISSUE"
),"")</f>
        <v>No root cause</v>
      </c>
      <c r="Q1632" s="48" t="s">
        <v>5576</v>
      </c>
      <c r="R1632" s="23" t="str" cm="1">
        <f t="array" ref="R1632">IFERROR(_xlfn.IFS(
Q1632="MPR ISSUE","ACTIVE",
Q1632="BSS Hardware Issue","ACTIVE",
Q1632="Sites strategiques, MLL, Pylone, etc.","PASSIVE",
Q1632="AKTIVCO DEFAUT GE &amp; POWER Cabinet","PASSIVE",
Q1632="AKTIVCO Coupure ENEO &amp; Baisse de tension","PASSIVE",
Q1632="Coupure ENEO &amp; Baisse de tension","PASSIVE",
Q1632="Defaut GE &amp; POWER Cabinet","PASSIVE",
Q1632="Sharing","PASSIVE",
Q1632="SIte strategiques &amp; DataCenter","PASSIVE",
Q1632="Exclu","Exclu",
Q1632="SAT","ACTIVE",
Q1632="SPARE-ISSUE","SPARE-ISSUE",
Q1632="Fiber CAmtel","ACTIVE",
Q1632="Fiber AOF","ACTIVE",
Q1632="Projet OCM (HUAWEI)","PLANNED WORKS",
Q1632="Projet OCM (NOKIA)","PLANNED WORKS",
Q1632="ACCESS-ISSUE","ACCESS-ISSUE",
Q1632="Projet OCM (ZTE, NOKIA, autres projets)","PLANNED WORKS",
Q1632="No root CAuse","No root cause",
Q1632="ODU HS","ACTIVE",
Q1632="IP &amp; VLAN","ACTIVE",
Q1632="Warehouse HUAWEI","SPARE-ISSUE",
Q1632="SPARE-HS","SPARE-ISSUE",
Q1632="Power Telco","ACTIVE"
),"")</f>
        <v>No root cause</v>
      </c>
      <c r="S1632" s="56" t="s">
        <v>17</v>
      </c>
      <c r="T1632" s="7" t="s">
        <v>17</v>
      </c>
      <c r="U1632" s="7" t="s">
        <v>17</v>
      </c>
      <c r="V1632" s="57" t="s">
        <v>17</v>
      </c>
      <c r="W1632" s="57" t="s">
        <v>17</v>
      </c>
      <c r="X1632" s="57" t="s">
        <v>17</v>
      </c>
      <c r="Y1632" s="57" t="s">
        <v>17</v>
      </c>
      <c r="Z1632" s="57" t="s">
        <v>17</v>
      </c>
      <c r="AA1632" s="57" t="s">
        <v>17</v>
      </c>
      <c r="AB1632" s="57"/>
      <c r="AC1632" s="57" t="s">
        <v>17</v>
      </c>
      <c r="AD1632" s="57" t="s">
        <v>17</v>
      </c>
      <c r="AE1632" s="57" t="s">
        <v>17</v>
      </c>
      <c r="AF1632" s="57" t="s">
        <v>17</v>
      </c>
      <c r="AG1632" s="57" t="s">
        <v>17</v>
      </c>
      <c r="AH1632" s="57" t="s">
        <v>17</v>
      </c>
      <c r="AI1632" s="57" t="s">
        <v>17</v>
      </c>
      <c r="AJ1632" s="57" t="s">
        <v>17</v>
      </c>
      <c r="AK1632" s="57" t="s">
        <v>17</v>
      </c>
      <c r="AL1632" s="57" t="s">
        <v>17</v>
      </c>
      <c r="AM1632" s="15"/>
      <c r="AN1632" s="15"/>
      <c r="AO1632" s="15"/>
      <c r="AP1632" s="15"/>
    </row>
    <row r="1633" spans="1:42" s="14" customFormat="1" x14ac:dyDescent="0.35">
      <c r="A1633" s="1" t="s">
        <v>500</v>
      </c>
      <c r="B1633" s="1" t="s">
        <v>501</v>
      </c>
      <c r="C1633" s="3"/>
      <c r="D1633" s="1" t="s">
        <v>23</v>
      </c>
      <c r="E1633" s="1" t="s">
        <v>190</v>
      </c>
      <c r="F1633" s="3" t="s">
        <v>39</v>
      </c>
      <c r="G1633" s="1" t="s">
        <v>40</v>
      </c>
      <c r="H1633" s="51" t="str">
        <f>_xlfn.XLOOKUP(B1633,'[1]Nur des jours'!$B:$B,'[1]Nur des jours'!$H:$H,"")</f>
        <v>ZTE</v>
      </c>
      <c r="I1633" s="52">
        <v>0</v>
      </c>
      <c r="J1633" s="52">
        <v>0</v>
      </c>
      <c r="K1633" s="52">
        <v>0</v>
      </c>
      <c r="L1633" s="53">
        <v>0</v>
      </c>
      <c r="M1633" s="54" t="s">
        <v>5374</v>
      </c>
      <c r="N1633" s="55"/>
      <c r="O1633" s="16" t="str" cm="1">
        <f t="array" ref="O1633">IFERROR(_xlfn.IFS(
Q1633="MPR ISSUE","PDH",
Q1633="BSS Hardware Issue","BSS",
Q1633="Sites strategiques, MLL, Pylone, etc.","ENVTECH",
Q1633="AKTIVCO DEFAUT GE &amp; POWER Cabinet","AKTIVCO",
Q1633="AKTIVCO Coupure ENEO &amp; Baisse de tension","AKTIVCO GRID ONLY",
Q1633="Coupure ENEO &amp; Baisse de tension","IHS GRID ONLY",
Q1633="Defaut GE &amp; POWER Cabinet","IHS",
Q1633="Sharing","Partners",
Q1633="SIte strategiques &amp; DataCenter","SST &amp; DC",
Q1633="Exclu","Exclu",
Q1633="SAT","SAT",
Q1633="SPARE-ISSUE","SPARE-ISSUE",
Q1633="Fiber CAmtel","TRANS_FO_CAMTEL",
Q1633="Fiber AOF","Fiber AOF",
Q1633="Projet OCM (HUAWEI)","TRAVAUX-HUAWEI",
Q1633="Projet OCM (NOKIA)","TRAVAUX-NOKIA",
Q1633="ACCESS-ISSUE","ACCESS-ISSUE",
Q1633="Projet OCM (ZTE, NOKIA, autres projets)","TRAVAUX OCM",
Q1633="No root CAuse","No root cause",
Q1633="ODU HS","PDH",
Q1633="IP &amp; VLAN","PDH",
Q1633="Warehouse HUAWEI","SPARE-ISSUE",
Q1633="SPARE-HS","SPARE-ISSUE",
Q1633="Power Telco","BSS"
),"")</f>
        <v>No root cause</v>
      </c>
      <c r="P1633" s="22" t="str" cm="1">
        <f t="array" ref="P1633">IFERROR(_xlfn.IFS(
Q1633="MPR ISSUE","TX ISSUE",
Q1633="BSS Hardware Issue","RAN ISSUE",
Q1633="Sites strategiques, MLL, Pylone, etc.","ENVTECH",
Q1633="AKTIVCO DEFAUT GE &amp; POWER Cabinet","POWER ISSUE",
Q1633="AKTIVCO Coupure ENEO &amp; Baisse de tension","POWER ISSUE",
Q1633="Coupure ENEO &amp; Baisse de tension","POWER ISSUE",
Q1633="Defaut GE &amp; POWER Cabinet","POWER ISSUE",
Q1633="Sharing","POWER ISSUE",
Q1633="SIte strategiques &amp; DataCenter","POWER ISSUE",
Q1633="Exclu","Exclu",
Q1633="SAT","TX ISSUE",
Q1633="SPARE-ISSUE","SPARE-ISSUE",
Q1633="Fiber CAmtel","TX ISSUE",
Q1633="Fiber AOF","TX ISSUE",
Q1633="Projet OCM (HUAWEI)","TRAVAUX-HUAWEI",
Q1633="Projet OCM (NOKIA)","TRAVAUX -NOKIA",
Q1633="ACCESS-ISSUE","ACCESS-ISSUE",
Q1633="Projet OCM (ZTE, NOKIA, autres projets)","TRAVAUX OCM",
Q1633="No root CAuse","No root cause",
Q1633="ODU HS","TX ISSUE",
Q1633="IP &amp; VLAN","TX ISSUE",
Q1633="Warehouse HUAWEI","SPARE-ISSUE",
Q1633="SPARE-HS","SPARE-ISSUE",
Q1633="Power Telco","RAN ISSUE"
),"")</f>
        <v>No root cause</v>
      </c>
      <c r="Q1633" s="48" t="s">
        <v>5576</v>
      </c>
      <c r="R1633" s="23" t="str" cm="1">
        <f t="array" ref="R1633">IFERROR(_xlfn.IFS(
Q1633="MPR ISSUE","ACTIVE",
Q1633="BSS Hardware Issue","ACTIVE",
Q1633="Sites strategiques, MLL, Pylone, etc.","PASSIVE",
Q1633="AKTIVCO DEFAUT GE &amp; POWER Cabinet","PASSIVE",
Q1633="AKTIVCO Coupure ENEO &amp; Baisse de tension","PASSIVE",
Q1633="Coupure ENEO &amp; Baisse de tension","PASSIVE",
Q1633="Defaut GE &amp; POWER Cabinet","PASSIVE",
Q1633="Sharing","PASSIVE",
Q1633="SIte strategiques &amp; DataCenter","PASSIVE",
Q1633="Exclu","Exclu",
Q1633="SAT","ACTIVE",
Q1633="SPARE-ISSUE","SPARE-ISSUE",
Q1633="Fiber CAmtel","ACTIVE",
Q1633="Fiber AOF","ACTIVE",
Q1633="Projet OCM (HUAWEI)","PLANNED WORKS",
Q1633="Projet OCM (NOKIA)","PLANNED WORKS",
Q1633="ACCESS-ISSUE","ACCESS-ISSUE",
Q1633="Projet OCM (ZTE, NOKIA, autres projets)","PLANNED WORKS",
Q1633="No root CAuse","No root cause",
Q1633="ODU HS","ACTIVE",
Q1633="IP &amp; VLAN","ACTIVE",
Q1633="Warehouse HUAWEI","SPARE-ISSUE",
Q1633="SPARE-HS","SPARE-ISSUE",
Q1633="Power Telco","ACTIVE"
),"")</f>
        <v>No root cause</v>
      </c>
      <c r="S1633" s="56" t="s">
        <v>17</v>
      </c>
      <c r="T1633" s="7" t="s">
        <v>17</v>
      </c>
      <c r="U1633" s="7" t="s">
        <v>17</v>
      </c>
      <c r="V1633" s="57" t="s">
        <v>17</v>
      </c>
      <c r="W1633" s="57" t="s">
        <v>17</v>
      </c>
      <c r="X1633" s="57" t="s">
        <v>17</v>
      </c>
      <c r="Y1633" s="57" t="s">
        <v>17</v>
      </c>
      <c r="Z1633" s="57" t="s">
        <v>17</v>
      </c>
      <c r="AA1633" s="57" t="s">
        <v>17</v>
      </c>
      <c r="AB1633" s="57"/>
      <c r="AC1633" s="57" t="s">
        <v>17</v>
      </c>
      <c r="AD1633" s="57" t="s">
        <v>17</v>
      </c>
      <c r="AE1633" s="57" t="s">
        <v>17</v>
      </c>
      <c r="AF1633" s="57" t="s">
        <v>17</v>
      </c>
      <c r="AG1633" s="57" t="s">
        <v>17</v>
      </c>
      <c r="AH1633" s="57" t="s">
        <v>17</v>
      </c>
      <c r="AI1633" s="57" t="s">
        <v>17</v>
      </c>
      <c r="AJ1633" s="57" t="s">
        <v>17</v>
      </c>
      <c r="AK1633" s="57" t="s">
        <v>17</v>
      </c>
      <c r="AL1633" s="57" t="s">
        <v>17</v>
      </c>
      <c r="AM1633" s="15"/>
      <c r="AN1633" s="15"/>
      <c r="AO1633" s="15"/>
      <c r="AP1633" s="15"/>
    </row>
    <row r="1634" spans="1:42" s="14" customFormat="1" x14ac:dyDescent="0.35">
      <c r="A1634" s="1" t="s">
        <v>887</v>
      </c>
      <c r="B1634" s="1" t="s">
        <v>888</v>
      </c>
      <c r="C1634" s="3"/>
      <c r="D1634" s="1" t="s">
        <v>12</v>
      </c>
      <c r="E1634" s="1" t="s">
        <v>13</v>
      </c>
      <c r="F1634" s="3" t="s">
        <v>39</v>
      </c>
      <c r="G1634" s="1" t="s">
        <v>40</v>
      </c>
      <c r="H1634" s="51" t="str">
        <f>_xlfn.XLOOKUP(B1634,'[1]Nur des jours'!$B:$B,'[1]Nur des jours'!$H:$H,"")</f>
        <v>ZTE</v>
      </c>
      <c r="I1634" s="52">
        <v>0</v>
      </c>
      <c r="J1634" s="52">
        <v>0</v>
      </c>
      <c r="K1634" s="52">
        <v>0</v>
      </c>
      <c r="L1634" s="53">
        <v>0</v>
      </c>
      <c r="M1634" s="54" t="s">
        <v>5374</v>
      </c>
      <c r="N1634" s="55"/>
      <c r="O1634" s="16" t="str" cm="1">
        <f t="array" ref="O1634">IFERROR(_xlfn.IFS(
Q1634="MPR ISSUE","PDH",
Q1634="BSS Hardware Issue","BSS",
Q1634="Sites strategiques, MLL, Pylone, etc.","ENVTECH",
Q1634="AKTIVCO DEFAUT GE &amp; POWER Cabinet","AKTIVCO",
Q1634="AKTIVCO Coupure ENEO &amp; Baisse de tension","AKTIVCO GRID ONLY",
Q1634="Coupure ENEO &amp; Baisse de tension","IHS GRID ONLY",
Q1634="Defaut GE &amp; POWER Cabinet","IHS",
Q1634="Sharing","Partners",
Q1634="SIte strategiques &amp; DataCenter","SST &amp; DC",
Q1634="Exclu","Exclu",
Q1634="SAT","SAT",
Q1634="SPARE-ISSUE","SPARE-ISSUE",
Q1634="Fiber CAmtel","TRANS_FO_CAMTEL",
Q1634="Fiber AOF","Fiber AOF",
Q1634="Projet OCM (HUAWEI)","TRAVAUX-HUAWEI",
Q1634="Projet OCM (NOKIA)","TRAVAUX-NOKIA",
Q1634="ACCESS-ISSUE","ACCESS-ISSUE",
Q1634="Projet OCM (ZTE, NOKIA, autres projets)","TRAVAUX OCM",
Q1634="No root CAuse","No root cause",
Q1634="ODU HS","PDH",
Q1634="IP &amp; VLAN","PDH",
Q1634="Warehouse HUAWEI","SPARE-ISSUE",
Q1634="SPARE-HS","SPARE-ISSUE",
Q1634="Power Telco","BSS"
),"")</f>
        <v>No root cause</v>
      </c>
      <c r="P1634" s="22" t="str" cm="1">
        <f t="array" ref="P1634">IFERROR(_xlfn.IFS(
Q1634="MPR ISSUE","TX ISSUE",
Q1634="BSS Hardware Issue","RAN ISSUE",
Q1634="Sites strategiques, MLL, Pylone, etc.","ENVTECH",
Q1634="AKTIVCO DEFAUT GE &amp; POWER Cabinet","POWER ISSUE",
Q1634="AKTIVCO Coupure ENEO &amp; Baisse de tension","POWER ISSUE",
Q1634="Coupure ENEO &amp; Baisse de tension","POWER ISSUE",
Q1634="Defaut GE &amp; POWER Cabinet","POWER ISSUE",
Q1634="Sharing","POWER ISSUE",
Q1634="SIte strategiques &amp; DataCenter","POWER ISSUE",
Q1634="Exclu","Exclu",
Q1634="SAT","TX ISSUE",
Q1634="SPARE-ISSUE","SPARE-ISSUE",
Q1634="Fiber CAmtel","TX ISSUE",
Q1634="Fiber AOF","TX ISSUE",
Q1634="Projet OCM (HUAWEI)","TRAVAUX-HUAWEI",
Q1634="Projet OCM (NOKIA)","TRAVAUX -NOKIA",
Q1634="ACCESS-ISSUE","ACCESS-ISSUE",
Q1634="Projet OCM (ZTE, NOKIA, autres projets)","TRAVAUX OCM",
Q1634="No root CAuse","No root cause",
Q1634="ODU HS","TX ISSUE",
Q1634="IP &amp; VLAN","TX ISSUE",
Q1634="Warehouse HUAWEI","SPARE-ISSUE",
Q1634="SPARE-HS","SPARE-ISSUE",
Q1634="Power Telco","RAN ISSUE"
),"")</f>
        <v>No root cause</v>
      </c>
      <c r="Q1634" s="48" t="s">
        <v>5576</v>
      </c>
      <c r="R1634" s="23" t="str" cm="1">
        <f t="array" ref="R1634">IFERROR(_xlfn.IFS(
Q1634="MPR ISSUE","ACTIVE",
Q1634="BSS Hardware Issue","ACTIVE",
Q1634="Sites strategiques, MLL, Pylone, etc.","PASSIVE",
Q1634="AKTIVCO DEFAUT GE &amp; POWER Cabinet","PASSIVE",
Q1634="AKTIVCO Coupure ENEO &amp; Baisse de tension","PASSIVE",
Q1634="Coupure ENEO &amp; Baisse de tension","PASSIVE",
Q1634="Defaut GE &amp; POWER Cabinet","PASSIVE",
Q1634="Sharing","PASSIVE",
Q1634="SIte strategiques &amp; DataCenter","PASSIVE",
Q1634="Exclu","Exclu",
Q1634="SAT","ACTIVE",
Q1634="SPARE-ISSUE","SPARE-ISSUE",
Q1634="Fiber CAmtel","ACTIVE",
Q1634="Fiber AOF","ACTIVE",
Q1634="Projet OCM (HUAWEI)","PLANNED WORKS",
Q1634="Projet OCM (NOKIA)","PLANNED WORKS",
Q1634="ACCESS-ISSUE","ACCESS-ISSUE",
Q1634="Projet OCM (ZTE, NOKIA, autres projets)","PLANNED WORKS",
Q1634="No root CAuse","No root cause",
Q1634="ODU HS","ACTIVE",
Q1634="IP &amp; VLAN","ACTIVE",
Q1634="Warehouse HUAWEI","SPARE-ISSUE",
Q1634="SPARE-HS","SPARE-ISSUE",
Q1634="Power Telco","ACTIVE"
),"")</f>
        <v>No root cause</v>
      </c>
      <c r="S1634" s="56" t="s">
        <v>17</v>
      </c>
      <c r="T1634" s="7" t="s">
        <v>17</v>
      </c>
      <c r="U1634" s="7" t="s">
        <v>17</v>
      </c>
      <c r="V1634" s="57" t="s">
        <v>17</v>
      </c>
      <c r="W1634" s="57" t="s">
        <v>17</v>
      </c>
      <c r="X1634" s="57" t="s">
        <v>17</v>
      </c>
      <c r="Y1634" s="57" t="s">
        <v>17</v>
      </c>
      <c r="Z1634" s="57" t="s">
        <v>17</v>
      </c>
      <c r="AA1634" s="57" t="s">
        <v>17</v>
      </c>
      <c r="AB1634" s="57"/>
      <c r="AC1634" s="57" t="s">
        <v>17</v>
      </c>
      <c r="AD1634" s="57" t="s">
        <v>17</v>
      </c>
      <c r="AE1634" s="57" t="s">
        <v>17</v>
      </c>
      <c r="AF1634" s="57" t="s">
        <v>17</v>
      </c>
      <c r="AG1634" s="57" t="s">
        <v>17</v>
      </c>
      <c r="AH1634" s="57" t="s">
        <v>17</v>
      </c>
      <c r="AI1634" s="57" t="s">
        <v>17</v>
      </c>
      <c r="AJ1634" s="57" t="s">
        <v>17</v>
      </c>
      <c r="AK1634" s="57" t="s">
        <v>17</v>
      </c>
      <c r="AL1634" s="57" t="s">
        <v>17</v>
      </c>
      <c r="AM1634" s="15"/>
      <c r="AN1634" s="15"/>
      <c r="AO1634" s="15"/>
      <c r="AP1634" s="15"/>
    </row>
    <row r="1635" spans="1:42" s="14" customFormat="1" x14ac:dyDescent="0.35">
      <c r="A1635" s="1" t="s">
        <v>4836</v>
      </c>
      <c r="B1635" s="1" t="s">
        <v>4837</v>
      </c>
      <c r="C1635" s="3"/>
      <c r="D1635" s="1" t="s">
        <v>12</v>
      </c>
      <c r="E1635" s="1" t="s">
        <v>13</v>
      </c>
      <c r="F1635" s="3" t="s">
        <v>25</v>
      </c>
      <c r="G1635" s="1" t="s">
        <v>26</v>
      </c>
      <c r="H1635" s="59" t="str">
        <f>_xlfn.XLOOKUP(B1635,'[1]Nur des jours'!$B:$B,'[1]Nur des jours'!$H:$H,"")</f>
        <v>Huawei</v>
      </c>
      <c r="I1635" s="52">
        <v>0</v>
      </c>
      <c r="J1635" s="52">
        <v>0</v>
      </c>
      <c r="K1635" s="52">
        <v>0</v>
      </c>
      <c r="L1635" s="53">
        <v>0</v>
      </c>
      <c r="M1635" s="54" t="s">
        <v>5374</v>
      </c>
      <c r="N1635" s="55"/>
      <c r="O1635" s="16" t="str" cm="1">
        <f t="array" ref="O1635">IFERROR(_xlfn.IFS(
Q1635="MPR ISSUE","PDH",
Q1635="BSS Hardware Issue","BSS",
Q1635="Sites strategiques, MLL, Pylone, etc.","ENVTECH",
Q1635="AKTIVCO DEFAUT GE &amp; POWER Cabinet","AKTIVCO",
Q1635="AKTIVCO Coupure ENEO &amp; Baisse de tension","AKTIVCO GRID ONLY",
Q1635="Coupure ENEO &amp; Baisse de tension","IHS GRID ONLY",
Q1635="Defaut GE &amp; POWER Cabinet","IHS",
Q1635="Sharing","Partners",
Q1635="SIte strategiques &amp; DataCenter","SST &amp; DC",
Q1635="Exclu","Exclu",
Q1635="SAT","SAT",
Q1635="SPARE-ISSUE","SPARE-ISSUE",
Q1635="Fiber CAmtel","TRANS_FO_CAMTEL",
Q1635="Fiber AOF","Fiber AOF",
Q1635="Projet OCM (HUAWEI)","TRAVAUX-HUAWEI",
Q1635="Projet OCM (NOKIA)","TRAVAUX-NOKIA",
Q1635="ACCESS-ISSUE","ACCESS-ISSUE",
Q1635="Projet OCM (ZTE, NOKIA, autres projets)","TRAVAUX OCM",
Q1635="No root CAuse","No root cause",
Q1635="ODU HS","PDH",
Q1635="IP &amp; VLAN","PDH",
Q1635="Warehouse HUAWEI","SPARE-ISSUE",
Q1635="SPARE-HS","SPARE-ISSUE",
Q1635="Power Telco","BSS"
),"")</f>
        <v>No root cause</v>
      </c>
      <c r="P1635" s="22" t="str" cm="1">
        <f t="array" ref="P1635">IFERROR(_xlfn.IFS(
Q1635="MPR ISSUE","TX ISSUE",
Q1635="BSS Hardware Issue","RAN ISSUE",
Q1635="Sites strategiques, MLL, Pylone, etc.","ENVTECH",
Q1635="AKTIVCO DEFAUT GE &amp; POWER Cabinet","POWER ISSUE",
Q1635="AKTIVCO Coupure ENEO &amp; Baisse de tension","POWER ISSUE",
Q1635="Coupure ENEO &amp; Baisse de tension","POWER ISSUE",
Q1635="Defaut GE &amp; POWER Cabinet","POWER ISSUE",
Q1635="Sharing","POWER ISSUE",
Q1635="SIte strategiques &amp; DataCenter","POWER ISSUE",
Q1635="Exclu","Exclu",
Q1635="SAT","TX ISSUE",
Q1635="SPARE-ISSUE","SPARE-ISSUE",
Q1635="Fiber CAmtel","TX ISSUE",
Q1635="Fiber AOF","TX ISSUE",
Q1635="Projet OCM (HUAWEI)","TRAVAUX-HUAWEI",
Q1635="Projet OCM (NOKIA)","TRAVAUX -NOKIA",
Q1635="ACCESS-ISSUE","ACCESS-ISSUE",
Q1635="Projet OCM (ZTE, NOKIA, autres projets)","TRAVAUX OCM",
Q1635="No root CAuse","No root cause",
Q1635="ODU HS","TX ISSUE",
Q1635="IP &amp; VLAN","TX ISSUE",
Q1635="Warehouse HUAWEI","SPARE-ISSUE",
Q1635="SPARE-HS","SPARE-ISSUE",
Q1635="Power Telco","RAN ISSUE"
),"")</f>
        <v>No root cause</v>
      </c>
      <c r="Q1635" s="48" t="s">
        <v>5576</v>
      </c>
      <c r="R1635" s="23" t="str" cm="1">
        <f t="array" ref="R1635">IFERROR(_xlfn.IFS(
Q1635="MPR ISSUE","ACTIVE",
Q1635="BSS Hardware Issue","ACTIVE",
Q1635="Sites strategiques, MLL, Pylone, etc.","PASSIVE",
Q1635="AKTIVCO DEFAUT GE &amp; POWER Cabinet","PASSIVE",
Q1635="AKTIVCO Coupure ENEO &amp; Baisse de tension","PASSIVE",
Q1635="Coupure ENEO &amp; Baisse de tension","PASSIVE",
Q1635="Defaut GE &amp; POWER Cabinet","PASSIVE",
Q1635="Sharing","PASSIVE",
Q1635="SIte strategiques &amp; DataCenter","PASSIVE",
Q1635="Exclu","Exclu",
Q1635="SAT","ACTIVE",
Q1635="SPARE-ISSUE","SPARE-ISSUE",
Q1635="Fiber CAmtel","ACTIVE",
Q1635="Fiber AOF","ACTIVE",
Q1635="Projet OCM (HUAWEI)","PLANNED WORKS",
Q1635="Projet OCM (NOKIA)","PLANNED WORKS",
Q1635="ACCESS-ISSUE","ACCESS-ISSUE",
Q1635="Projet OCM (ZTE, NOKIA, autres projets)","PLANNED WORKS",
Q1635="No root CAuse","No root cause",
Q1635="ODU HS","ACTIVE",
Q1635="IP &amp; VLAN","ACTIVE",
Q1635="Warehouse HUAWEI","SPARE-ISSUE",
Q1635="SPARE-HS","SPARE-ISSUE",
Q1635="Power Telco","ACTIVE"
),"")</f>
        <v>No root cause</v>
      </c>
      <c r="S1635" s="56" t="s">
        <v>17</v>
      </c>
      <c r="T1635" s="7" t="s">
        <v>17</v>
      </c>
      <c r="U1635" s="7" t="s">
        <v>17</v>
      </c>
      <c r="V1635" s="57" t="s">
        <v>17</v>
      </c>
      <c r="W1635" s="57" t="s">
        <v>17</v>
      </c>
      <c r="X1635" s="57" t="s">
        <v>17</v>
      </c>
      <c r="Y1635" s="57" t="s">
        <v>17</v>
      </c>
      <c r="Z1635" s="57" t="s">
        <v>17</v>
      </c>
      <c r="AA1635" s="57" t="s">
        <v>17</v>
      </c>
      <c r="AB1635" s="57"/>
      <c r="AC1635" s="57" t="s">
        <v>17</v>
      </c>
      <c r="AD1635" s="57" t="s">
        <v>17</v>
      </c>
      <c r="AE1635" s="57" t="s">
        <v>17</v>
      </c>
      <c r="AF1635" s="57" t="s">
        <v>17</v>
      </c>
      <c r="AG1635" s="57" t="s">
        <v>17</v>
      </c>
      <c r="AH1635" s="57" t="s">
        <v>17</v>
      </c>
      <c r="AI1635" s="57" t="s">
        <v>17</v>
      </c>
      <c r="AJ1635" s="57" t="s">
        <v>17</v>
      </c>
      <c r="AK1635" s="57" t="s">
        <v>17</v>
      </c>
      <c r="AL1635" s="57" t="s">
        <v>17</v>
      </c>
      <c r="AM1635" s="15"/>
      <c r="AN1635" s="15"/>
      <c r="AO1635" s="15"/>
      <c r="AP1635" s="15"/>
    </row>
    <row r="1636" spans="1:42" s="14" customFormat="1" x14ac:dyDescent="0.35">
      <c r="A1636" s="1" t="s">
        <v>472</v>
      </c>
      <c r="B1636" s="1" t="s">
        <v>473</v>
      </c>
      <c r="C1636" s="3"/>
      <c r="D1636" s="1" t="s">
        <v>12</v>
      </c>
      <c r="E1636" s="1" t="s">
        <v>13</v>
      </c>
      <c r="F1636" s="3" t="s">
        <v>39</v>
      </c>
      <c r="G1636" s="1" t="s">
        <v>40</v>
      </c>
      <c r="H1636" s="51" t="str">
        <f>_xlfn.XLOOKUP(B1636,'[1]Nur des jours'!$B:$B,'[1]Nur des jours'!$H:$H,"")</f>
        <v>ZTE</v>
      </c>
      <c r="I1636" s="52">
        <v>0</v>
      </c>
      <c r="J1636" s="52">
        <v>0</v>
      </c>
      <c r="K1636" s="52">
        <v>0</v>
      </c>
      <c r="L1636" s="53">
        <v>0</v>
      </c>
      <c r="M1636" s="54" t="s">
        <v>5374</v>
      </c>
      <c r="N1636" s="55"/>
      <c r="O1636" s="16" t="str" cm="1">
        <f t="array" ref="O1636">IFERROR(_xlfn.IFS(
Q1636="MPR ISSUE","PDH",
Q1636="BSS Hardware Issue","BSS",
Q1636="Sites strategiques, MLL, Pylone, etc.","ENVTECH",
Q1636="AKTIVCO DEFAUT GE &amp; POWER Cabinet","AKTIVCO",
Q1636="AKTIVCO Coupure ENEO &amp; Baisse de tension","AKTIVCO GRID ONLY",
Q1636="Coupure ENEO &amp; Baisse de tension","IHS GRID ONLY",
Q1636="Defaut GE &amp; POWER Cabinet","IHS",
Q1636="Sharing","Partners",
Q1636="SIte strategiques &amp; DataCenter","SST &amp; DC",
Q1636="Exclu","Exclu",
Q1636="SAT","SAT",
Q1636="SPARE-ISSUE","SPARE-ISSUE",
Q1636="Fiber CAmtel","TRANS_FO_CAMTEL",
Q1636="Fiber AOF","Fiber AOF",
Q1636="Projet OCM (HUAWEI)","TRAVAUX-HUAWEI",
Q1636="Projet OCM (NOKIA)","TRAVAUX-NOKIA",
Q1636="ACCESS-ISSUE","ACCESS-ISSUE",
Q1636="Projet OCM (ZTE, NOKIA, autres projets)","TRAVAUX OCM",
Q1636="No root CAuse","No root cause",
Q1636="ODU HS","PDH",
Q1636="IP &amp; VLAN","PDH",
Q1636="Warehouse HUAWEI","SPARE-ISSUE",
Q1636="SPARE-HS","SPARE-ISSUE",
Q1636="Power Telco","BSS"
),"")</f>
        <v>No root cause</v>
      </c>
      <c r="P1636" s="22" t="str" cm="1">
        <f t="array" ref="P1636">IFERROR(_xlfn.IFS(
Q1636="MPR ISSUE","TX ISSUE",
Q1636="BSS Hardware Issue","RAN ISSUE",
Q1636="Sites strategiques, MLL, Pylone, etc.","ENVTECH",
Q1636="AKTIVCO DEFAUT GE &amp; POWER Cabinet","POWER ISSUE",
Q1636="AKTIVCO Coupure ENEO &amp; Baisse de tension","POWER ISSUE",
Q1636="Coupure ENEO &amp; Baisse de tension","POWER ISSUE",
Q1636="Defaut GE &amp; POWER Cabinet","POWER ISSUE",
Q1636="Sharing","POWER ISSUE",
Q1636="SIte strategiques &amp; DataCenter","POWER ISSUE",
Q1636="Exclu","Exclu",
Q1636="SAT","TX ISSUE",
Q1636="SPARE-ISSUE","SPARE-ISSUE",
Q1636="Fiber CAmtel","TX ISSUE",
Q1636="Fiber AOF","TX ISSUE",
Q1636="Projet OCM (HUAWEI)","TRAVAUX-HUAWEI",
Q1636="Projet OCM (NOKIA)","TRAVAUX -NOKIA",
Q1636="ACCESS-ISSUE","ACCESS-ISSUE",
Q1636="Projet OCM (ZTE, NOKIA, autres projets)","TRAVAUX OCM",
Q1636="No root CAuse","No root cause",
Q1636="ODU HS","TX ISSUE",
Q1636="IP &amp; VLAN","TX ISSUE",
Q1636="Warehouse HUAWEI","SPARE-ISSUE",
Q1636="SPARE-HS","SPARE-ISSUE",
Q1636="Power Telco","RAN ISSUE"
),"")</f>
        <v>No root cause</v>
      </c>
      <c r="Q1636" s="48" t="s">
        <v>5576</v>
      </c>
      <c r="R1636" s="23" t="str" cm="1">
        <f t="array" ref="R1636">IFERROR(_xlfn.IFS(
Q1636="MPR ISSUE","ACTIVE",
Q1636="BSS Hardware Issue","ACTIVE",
Q1636="Sites strategiques, MLL, Pylone, etc.","PASSIVE",
Q1636="AKTIVCO DEFAUT GE &amp; POWER Cabinet","PASSIVE",
Q1636="AKTIVCO Coupure ENEO &amp; Baisse de tension","PASSIVE",
Q1636="Coupure ENEO &amp; Baisse de tension","PASSIVE",
Q1636="Defaut GE &amp; POWER Cabinet","PASSIVE",
Q1636="Sharing","PASSIVE",
Q1636="SIte strategiques &amp; DataCenter","PASSIVE",
Q1636="Exclu","Exclu",
Q1636="SAT","ACTIVE",
Q1636="SPARE-ISSUE","SPARE-ISSUE",
Q1636="Fiber CAmtel","ACTIVE",
Q1636="Fiber AOF","ACTIVE",
Q1636="Projet OCM (HUAWEI)","PLANNED WORKS",
Q1636="Projet OCM (NOKIA)","PLANNED WORKS",
Q1636="ACCESS-ISSUE","ACCESS-ISSUE",
Q1636="Projet OCM (ZTE, NOKIA, autres projets)","PLANNED WORKS",
Q1636="No root CAuse","No root cause",
Q1636="ODU HS","ACTIVE",
Q1636="IP &amp; VLAN","ACTIVE",
Q1636="Warehouse HUAWEI","SPARE-ISSUE",
Q1636="SPARE-HS","SPARE-ISSUE",
Q1636="Power Telco","ACTIVE"
),"")</f>
        <v>No root cause</v>
      </c>
      <c r="S1636" s="56" t="s">
        <v>17</v>
      </c>
      <c r="T1636" s="7" t="s">
        <v>17</v>
      </c>
      <c r="U1636" s="7" t="s">
        <v>17</v>
      </c>
      <c r="V1636" s="57" t="s">
        <v>17</v>
      </c>
      <c r="W1636" s="57" t="s">
        <v>17</v>
      </c>
      <c r="X1636" s="57" t="s">
        <v>17</v>
      </c>
      <c r="Y1636" s="57" t="s">
        <v>17</v>
      </c>
      <c r="Z1636" s="57" t="s">
        <v>17</v>
      </c>
      <c r="AA1636" s="57" t="s">
        <v>17</v>
      </c>
      <c r="AB1636" s="57"/>
      <c r="AC1636" s="57" t="s">
        <v>17</v>
      </c>
      <c r="AD1636" s="57" t="s">
        <v>17</v>
      </c>
      <c r="AE1636" s="57" t="s">
        <v>17</v>
      </c>
      <c r="AF1636" s="57" t="s">
        <v>17</v>
      </c>
      <c r="AG1636" s="57" t="s">
        <v>17</v>
      </c>
      <c r="AH1636" s="57" t="s">
        <v>17</v>
      </c>
      <c r="AI1636" s="57" t="s">
        <v>17</v>
      </c>
      <c r="AJ1636" s="57" t="s">
        <v>17</v>
      </c>
      <c r="AK1636" s="57" t="s">
        <v>17</v>
      </c>
      <c r="AL1636" s="57" t="s">
        <v>17</v>
      </c>
      <c r="AM1636" s="15"/>
      <c r="AN1636" s="15"/>
      <c r="AO1636" s="15"/>
      <c r="AP1636" s="15"/>
    </row>
    <row r="1637" spans="1:42" s="14" customFormat="1" x14ac:dyDescent="0.35">
      <c r="A1637" s="1" t="s">
        <v>1171</v>
      </c>
      <c r="B1637" s="1" t="s">
        <v>1172</v>
      </c>
      <c r="C1637" s="3"/>
      <c r="D1637" s="1" t="s">
        <v>12</v>
      </c>
      <c r="E1637" s="1" t="s">
        <v>13</v>
      </c>
      <c r="F1637" s="3" t="s">
        <v>39</v>
      </c>
      <c r="G1637" s="1" t="s">
        <v>40</v>
      </c>
      <c r="H1637" s="51" t="str">
        <f>_xlfn.XLOOKUP(B1637,'[1]Nur des jours'!$B:$B,'[1]Nur des jours'!$H:$H,"")</f>
        <v>ZTE</v>
      </c>
      <c r="I1637" s="52">
        <v>0</v>
      </c>
      <c r="J1637" s="52">
        <v>0</v>
      </c>
      <c r="K1637" s="52">
        <v>0</v>
      </c>
      <c r="L1637" s="53">
        <v>0</v>
      </c>
      <c r="M1637" s="54" t="s">
        <v>5374</v>
      </c>
      <c r="N1637" s="55"/>
      <c r="O1637" s="16" t="str" cm="1">
        <f t="array" ref="O1637">IFERROR(_xlfn.IFS(
Q1637="MPR ISSUE","PDH",
Q1637="BSS Hardware Issue","BSS",
Q1637="Sites strategiques, MLL, Pylone, etc.","ENVTECH",
Q1637="AKTIVCO DEFAUT GE &amp; POWER Cabinet","AKTIVCO",
Q1637="AKTIVCO Coupure ENEO &amp; Baisse de tension","AKTIVCO GRID ONLY",
Q1637="Coupure ENEO &amp; Baisse de tension","IHS GRID ONLY",
Q1637="Defaut GE &amp; POWER Cabinet","IHS",
Q1637="Sharing","Partners",
Q1637="SIte strategiques &amp; DataCenter","SST &amp; DC",
Q1637="Exclu","Exclu",
Q1637="SAT","SAT",
Q1637="SPARE-ISSUE","SPARE-ISSUE",
Q1637="Fiber CAmtel","TRANS_FO_CAMTEL",
Q1637="Fiber AOF","Fiber AOF",
Q1637="Projet OCM (HUAWEI)","TRAVAUX-HUAWEI",
Q1637="Projet OCM (NOKIA)","TRAVAUX-NOKIA",
Q1637="ACCESS-ISSUE","ACCESS-ISSUE",
Q1637="Projet OCM (ZTE, NOKIA, autres projets)","TRAVAUX OCM",
Q1637="No root CAuse","No root cause",
Q1637="ODU HS","PDH",
Q1637="IP &amp; VLAN","PDH",
Q1637="Warehouse HUAWEI","SPARE-ISSUE",
Q1637="SPARE-HS","SPARE-ISSUE",
Q1637="Power Telco","BSS"
),"")</f>
        <v>No root cause</v>
      </c>
      <c r="P1637" s="22" t="str" cm="1">
        <f t="array" ref="P1637">IFERROR(_xlfn.IFS(
Q1637="MPR ISSUE","TX ISSUE",
Q1637="BSS Hardware Issue","RAN ISSUE",
Q1637="Sites strategiques, MLL, Pylone, etc.","ENVTECH",
Q1637="AKTIVCO DEFAUT GE &amp; POWER Cabinet","POWER ISSUE",
Q1637="AKTIVCO Coupure ENEO &amp; Baisse de tension","POWER ISSUE",
Q1637="Coupure ENEO &amp; Baisse de tension","POWER ISSUE",
Q1637="Defaut GE &amp; POWER Cabinet","POWER ISSUE",
Q1637="Sharing","POWER ISSUE",
Q1637="SIte strategiques &amp; DataCenter","POWER ISSUE",
Q1637="Exclu","Exclu",
Q1637="SAT","TX ISSUE",
Q1637="SPARE-ISSUE","SPARE-ISSUE",
Q1637="Fiber CAmtel","TX ISSUE",
Q1637="Fiber AOF","TX ISSUE",
Q1637="Projet OCM (HUAWEI)","TRAVAUX-HUAWEI",
Q1637="Projet OCM (NOKIA)","TRAVAUX -NOKIA",
Q1637="ACCESS-ISSUE","ACCESS-ISSUE",
Q1637="Projet OCM (ZTE, NOKIA, autres projets)","TRAVAUX OCM",
Q1637="No root CAuse","No root cause",
Q1637="ODU HS","TX ISSUE",
Q1637="IP &amp; VLAN","TX ISSUE",
Q1637="Warehouse HUAWEI","SPARE-ISSUE",
Q1637="SPARE-HS","SPARE-ISSUE",
Q1637="Power Telco","RAN ISSUE"
),"")</f>
        <v>No root cause</v>
      </c>
      <c r="Q1637" s="48" t="s">
        <v>5576</v>
      </c>
      <c r="R1637" s="23" t="str" cm="1">
        <f t="array" ref="R1637">IFERROR(_xlfn.IFS(
Q1637="MPR ISSUE","ACTIVE",
Q1637="BSS Hardware Issue","ACTIVE",
Q1637="Sites strategiques, MLL, Pylone, etc.","PASSIVE",
Q1637="AKTIVCO DEFAUT GE &amp; POWER Cabinet","PASSIVE",
Q1637="AKTIVCO Coupure ENEO &amp; Baisse de tension","PASSIVE",
Q1637="Coupure ENEO &amp; Baisse de tension","PASSIVE",
Q1637="Defaut GE &amp; POWER Cabinet","PASSIVE",
Q1637="Sharing","PASSIVE",
Q1637="SIte strategiques &amp; DataCenter","PASSIVE",
Q1637="Exclu","Exclu",
Q1637="SAT","ACTIVE",
Q1637="SPARE-ISSUE","SPARE-ISSUE",
Q1637="Fiber CAmtel","ACTIVE",
Q1637="Fiber AOF","ACTIVE",
Q1637="Projet OCM (HUAWEI)","PLANNED WORKS",
Q1637="Projet OCM (NOKIA)","PLANNED WORKS",
Q1637="ACCESS-ISSUE","ACCESS-ISSUE",
Q1637="Projet OCM (ZTE, NOKIA, autres projets)","PLANNED WORKS",
Q1637="No root CAuse","No root cause",
Q1637="ODU HS","ACTIVE",
Q1637="IP &amp; VLAN","ACTIVE",
Q1637="Warehouse HUAWEI","SPARE-ISSUE",
Q1637="SPARE-HS","SPARE-ISSUE",
Q1637="Power Telco","ACTIVE"
),"")</f>
        <v>No root cause</v>
      </c>
      <c r="S1637" s="56" t="s">
        <v>17</v>
      </c>
      <c r="T1637" s="7" t="s">
        <v>17</v>
      </c>
      <c r="U1637" s="7" t="s">
        <v>17</v>
      </c>
      <c r="V1637" s="57" t="s">
        <v>17</v>
      </c>
      <c r="W1637" s="57" t="s">
        <v>17</v>
      </c>
      <c r="X1637" s="57" t="s">
        <v>17</v>
      </c>
      <c r="Y1637" s="57" t="s">
        <v>17</v>
      </c>
      <c r="Z1637" s="57" t="s">
        <v>17</v>
      </c>
      <c r="AA1637" s="57" t="s">
        <v>17</v>
      </c>
      <c r="AB1637" s="57"/>
      <c r="AC1637" s="57" t="s">
        <v>17</v>
      </c>
      <c r="AD1637" s="57" t="s">
        <v>17</v>
      </c>
      <c r="AE1637" s="57" t="s">
        <v>17</v>
      </c>
      <c r="AF1637" s="57" t="s">
        <v>17</v>
      </c>
      <c r="AG1637" s="57" t="s">
        <v>17</v>
      </c>
      <c r="AH1637" s="57" t="s">
        <v>17</v>
      </c>
      <c r="AI1637" s="57" t="s">
        <v>17</v>
      </c>
      <c r="AJ1637" s="57" t="s">
        <v>17</v>
      </c>
      <c r="AK1637" s="57" t="s">
        <v>17</v>
      </c>
      <c r="AL1637" s="57" t="s">
        <v>17</v>
      </c>
      <c r="AM1637" s="15"/>
      <c r="AN1637" s="15"/>
      <c r="AO1637" s="15"/>
      <c r="AP1637" s="15"/>
    </row>
    <row r="1638" spans="1:42" s="14" customFormat="1" x14ac:dyDescent="0.35">
      <c r="A1638" s="1" t="s">
        <v>2831</v>
      </c>
      <c r="B1638" s="1" t="s">
        <v>2832</v>
      </c>
      <c r="C1638" s="3"/>
      <c r="D1638" s="1" t="s">
        <v>12</v>
      </c>
      <c r="E1638" s="1" t="s">
        <v>13</v>
      </c>
      <c r="F1638" s="3" t="s">
        <v>25</v>
      </c>
      <c r="G1638" s="1" t="s">
        <v>26</v>
      </c>
      <c r="H1638" s="59" t="str">
        <f>_xlfn.XLOOKUP(B1638,'[1]Nur des jours'!$B:$B,'[1]Nur des jours'!$H:$H,"")</f>
        <v>Huawei</v>
      </c>
      <c r="I1638" s="52">
        <v>0</v>
      </c>
      <c r="J1638" s="52">
        <v>0</v>
      </c>
      <c r="K1638" s="52">
        <v>0</v>
      </c>
      <c r="L1638" s="53">
        <v>0</v>
      </c>
      <c r="M1638" s="54" t="s">
        <v>5374</v>
      </c>
      <c r="N1638" s="55"/>
      <c r="O1638" s="16" t="str" cm="1">
        <f t="array" ref="O1638">IFERROR(_xlfn.IFS(
Q1638="MPR ISSUE","PDH",
Q1638="BSS Hardware Issue","BSS",
Q1638="Sites strategiques, MLL, Pylone, etc.","ENVTECH",
Q1638="AKTIVCO DEFAUT GE &amp; POWER Cabinet","AKTIVCO",
Q1638="AKTIVCO Coupure ENEO &amp; Baisse de tension","AKTIVCO GRID ONLY",
Q1638="Coupure ENEO &amp; Baisse de tension","IHS GRID ONLY",
Q1638="Defaut GE &amp; POWER Cabinet","IHS",
Q1638="Sharing","Partners",
Q1638="SIte strategiques &amp; DataCenter","SST &amp; DC",
Q1638="Exclu","Exclu",
Q1638="SAT","SAT",
Q1638="SPARE-ISSUE","SPARE-ISSUE",
Q1638="Fiber CAmtel","TRANS_FO_CAMTEL",
Q1638="Fiber AOF","Fiber AOF",
Q1638="Projet OCM (HUAWEI)","TRAVAUX-HUAWEI",
Q1638="Projet OCM (NOKIA)","TRAVAUX-NOKIA",
Q1638="ACCESS-ISSUE","ACCESS-ISSUE",
Q1638="Projet OCM (ZTE, NOKIA, autres projets)","TRAVAUX OCM",
Q1638="No root CAuse","No root cause",
Q1638="ODU HS","PDH",
Q1638="IP &amp; VLAN","PDH",
Q1638="Warehouse HUAWEI","SPARE-ISSUE",
Q1638="SPARE-HS","SPARE-ISSUE",
Q1638="Power Telco","BSS"
),"")</f>
        <v>No root cause</v>
      </c>
      <c r="P1638" s="22" t="str" cm="1">
        <f t="array" ref="P1638">IFERROR(_xlfn.IFS(
Q1638="MPR ISSUE","TX ISSUE",
Q1638="BSS Hardware Issue","RAN ISSUE",
Q1638="Sites strategiques, MLL, Pylone, etc.","ENVTECH",
Q1638="AKTIVCO DEFAUT GE &amp; POWER Cabinet","POWER ISSUE",
Q1638="AKTIVCO Coupure ENEO &amp; Baisse de tension","POWER ISSUE",
Q1638="Coupure ENEO &amp; Baisse de tension","POWER ISSUE",
Q1638="Defaut GE &amp; POWER Cabinet","POWER ISSUE",
Q1638="Sharing","POWER ISSUE",
Q1638="SIte strategiques &amp; DataCenter","POWER ISSUE",
Q1638="Exclu","Exclu",
Q1638="SAT","TX ISSUE",
Q1638="SPARE-ISSUE","SPARE-ISSUE",
Q1638="Fiber CAmtel","TX ISSUE",
Q1638="Fiber AOF","TX ISSUE",
Q1638="Projet OCM (HUAWEI)","TRAVAUX-HUAWEI",
Q1638="Projet OCM (NOKIA)","TRAVAUX -NOKIA",
Q1638="ACCESS-ISSUE","ACCESS-ISSUE",
Q1638="Projet OCM (ZTE, NOKIA, autres projets)","TRAVAUX OCM",
Q1638="No root CAuse","No root cause",
Q1638="ODU HS","TX ISSUE",
Q1638="IP &amp; VLAN","TX ISSUE",
Q1638="Warehouse HUAWEI","SPARE-ISSUE",
Q1638="SPARE-HS","SPARE-ISSUE",
Q1638="Power Telco","RAN ISSUE"
),"")</f>
        <v>No root cause</v>
      </c>
      <c r="Q1638" s="48" t="s">
        <v>5576</v>
      </c>
      <c r="R1638" s="23" t="str" cm="1">
        <f t="array" ref="R1638">IFERROR(_xlfn.IFS(
Q1638="MPR ISSUE","ACTIVE",
Q1638="BSS Hardware Issue","ACTIVE",
Q1638="Sites strategiques, MLL, Pylone, etc.","PASSIVE",
Q1638="AKTIVCO DEFAUT GE &amp; POWER Cabinet","PASSIVE",
Q1638="AKTIVCO Coupure ENEO &amp; Baisse de tension","PASSIVE",
Q1638="Coupure ENEO &amp; Baisse de tension","PASSIVE",
Q1638="Defaut GE &amp; POWER Cabinet","PASSIVE",
Q1638="Sharing","PASSIVE",
Q1638="SIte strategiques &amp; DataCenter","PASSIVE",
Q1638="Exclu","Exclu",
Q1638="SAT","ACTIVE",
Q1638="SPARE-ISSUE","SPARE-ISSUE",
Q1638="Fiber CAmtel","ACTIVE",
Q1638="Fiber AOF","ACTIVE",
Q1638="Projet OCM (HUAWEI)","PLANNED WORKS",
Q1638="Projet OCM (NOKIA)","PLANNED WORKS",
Q1638="ACCESS-ISSUE","ACCESS-ISSUE",
Q1638="Projet OCM (ZTE, NOKIA, autres projets)","PLANNED WORKS",
Q1638="No root CAuse","No root cause",
Q1638="ODU HS","ACTIVE",
Q1638="IP &amp; VLAN","ACTIVE",
Q1638="Warehouse HUAWEI","SPARE-ISSUE",
Q1638="SPARE-HS","SPARE-ISSUE",
Q1638="Power Telco","ACTIVE"
),"")</f>
        <v>No root cause</v>
      </c>
      <c r="S1638" s="56" t="s">
        <v>17</v>
      </c>
      <c r="T1638" s="7" t="s">
        <v>17</v>
      </c>
      <c r="U1638" s="7" t="s">
        <v>17</v>
      </c>
      <c r="V1638" s="57" t="s">
        <v>17</v>
      </c>
      <c r="W1638" s="57" t="s">
        <v>17</v>
      </c>
      <c r="X1638" s="57" t="s">
        <v>17</v>
      </c>
      <c r="Y1638" s="57" t="s">
        <v>17</v>
      </c>
      <c r="Z1638" s="57" t="s">
        <v>17</v>
      </c>
      <c r="AA1638" s="57" t="s">
        <v>17</v>
      </c>
      <c r="AB1638" s="57"/>
      <c r="AC1638" s="57" t="s">
        <v>17</v>
      </c>
      <c r="AD1638" s="57" t="s">
        <v>17</v>
      </c>
      <c r="AE1638" s="57" t="s">
        <v>17</v>
      </c>
      <c r="AF1638" s="57" t="s">
        <v>17</v>
      </c>
      <c r="AG1638" s="57" t="s">
        <v>17</v>
      </c>
      <c r="AH1638" s="57" t="s">
        <v>17</v>
      </c>
      <c r="AI1638" s="57" t="s">
        <v>17</v>
      </c>
      <c r="AJ1638" s="57" t="s">
        <v>17</v>
      </c>
      <c r="AK1638" s="57" t="s">
        <v>17</v>
      </c>
      <c r="AL1638" s="57" t="s">
        <v>17</v>
      </c>
      <c r="AM1638" s="15"/>
      <c r="AN1638" s="15"/>
      <c r="AO1638" s="15"/>
      <c r="AP1638" s="15"/>
    </row>
    <row r="1639" spans="1:42" s="14" customFormat="1" x14ac:dyDescent="0.35">
      <c r="A1639" s="1" t="s">
        <v>933</v>
      </c>
      <c r="B1639" s="1" t="s">
        <v>934</v>
      </c>
      <c r="C1639" s="3"/>
      <c r="D1639" s="1" t="s">
        <v>12</v>
      </c>
      <c r="E1639" s="1" t="s">
        <v>13</v>
      </c>
      <c r="F1639" s="3" t="s">
        <v>25</v>
      </c>
      <c r="G1639" s="1" t="s">
        <v>26</v>
      </c>
      <c r="H1639" s="59" t="str">
        <f>_xlfn.XLOOKUP(B1639,'[1]Nur des jours'!$B:$B,'[1]Nur des jours'!$H:$H,"")</f>
        <v>Huawei</v>
      </c>
      <c r="I1639" s="52">
        <v>0</v>
      </c>
      <c r="J1639" s="52">
        <v>0</v>
      </c>
      <c r="K1639" s="52">
        <v>0</v>
      </c>
      <c r="L1639" s="53">
        <v>0</v>
      </c>
      <c r="M1639" s="54" t="s">
        <v>5374</v>
      </c>
      <c r="N1639" s="55"/>
      <c r="O1639" s="16" t="str" cm="1">
        <f t="array" ref="O1639">IFERROR(_xlfn.IFS(
Q1639="MPR ISSUE","PDH",
Q1639="BSS Hardware Issue","BSS",
Q1639="Sites strategiques, MLL, Pylone, etc.","ENVTECH",
Q1639="AKTIVCO DEFAUT GE &amp; POWER Cabinet","AKTIVCO",
Q1639="AKTIVCO Coupure ENEO &amp; Baisse de tension","AKTIVCO GRID ONLY",
Q1639="Coupure ENEO &amp; Baisse de tension","IHS GRID ONLY",
Q1639="Defaut GE &amp; POWER Cabinet","IHS",
Q1639="Sharing","Partners",
Q1639="SIte strategiques &amp; DataCenter","SST &amp; DC",
Q1639="Exclu","Exclu",
Q1639="SAT","SAT",
Q1639="SPARE-ISSUE","SPARE-ISSUE",
Q1639="Fiber CAmtel","TRANS_FO_CAMTEL",
Q1639="Fiber AOF","Fiber AOF",
Q1639="Projet OCM (HUAWEI)","TRAVAUX-HUAWEI",
Q1639="Projet OCM (NOKIA)","TRAVAUX-NOKIA",
Q1639="ACCESS-ISSUE","ACCESS-ISSUE",
Q1639="Projet OCM (ZTE, NOKIA, autres projets)","TRAVAUX OCM",
Q1639="No root CAuse","No root cause",
Q1639="ODU HS","PDH",
Q1639="IP &amp; VLAN","PDH",
Q1639="Warehouse HUAWEI","SPARE-ISSUE",
Q1639="SPARE-HS","SPARE-ISSUE",
Q1639="Power Telco","BSS"
),"")</f>
        <v>No root cause</v>
      </c>
      <c r="P1639" s="22" t="str" cm="1">
        <f t="array" ref="P1639">IFERROR(_xlfn.IFS(
Q1639="MPR ISSUE","TX ISSUE",
Q1639="BSS Hardware Issue","RAN ISSUE",
Q1639="Sites strategiques, MLL, Pylone, etc.","ENVTECH",
Q1639="AKTIVCO DEFAUT GE &amp; POWER Cabinet","POWER ISSUE",
Q1639="AKTIVCO Coupure ENEO &amp; Baisse de tension","POWER ISSUE",
Q1639="Coupure ENEO &amp; Baisse de tension","POWER ISSUE",
Q1639="Defaut GE &amp; POWER Cabinet","POWER ISSUE",
Q1639="Sharing","POWER ISSUE",
Q1639="SIte strategiques &amp; DataCenter","POWER ISSUE",
Q1639="Exclu","Exclu",
Q1639="SAT","TX ISSUE",
Q1639="SPARE-ISSUE","SPARE-ISSUE",
Q1639="Fiber CAmtel","TX ISSUE",
Q1639="Fiber AOF","TX ISSUE",
Q1639="Projet OCM (HUAWEI)","TRAVAUX-HUAWEI",
Q1639="Projet OCM (NOKIA)","TRAVAUX -NOKIA",
Q1639="ACCESS-ISSUE","ACCESS-ISSUE",
Q1639="Projet OCM (ZTE, NOKIA, autres projets)","TRAVAUX OCM",
Q1639="No root CAuse","No root cause",
Q1639="ODU HS","TX ISSUE",
Q1639="IP &amp; VLAN","TX ISSUE",
Q1639="Warehouse HUAWEI","SPARE-ISSUE",
Q1639="SPARE-HS","SPARE-ISSUE",
Q1639="Power Telco","RAN ISSUE"
),"")</f>
        <v>No root cause</v>
      </c>
      <c r="Q1639" s="48" t="s">
        <v>5576</v>
      </c>
      <c r="R1639" s="23" t="str" cm="1">
        <f t="array" ref="R1639">IFERROR(_xlfn.IFS(
Q1639="MPR ISSUE","ACTIVE",
Q1639="BSS Hardware Issue","ACTIVE",
Q1639="Sites strategiques, MLL, Pylone, etc.","PASSIVE",
Q1639="AKTIVCO DEFAUT GE &amp; POWER Cabinet","PASSIVE",
Q1639="AKTIVCO Coupure ENEO &amp; Baisse de tension","PASSIVE",
Q1639="Coupure ENEO &amp; Baisse de tension","PASSIVE",
Q1639="Defaut GE &amp; POWER Cabinet","PASSIVE",
Q1639="Sharing","PASSIVE",
Q1639="SIte strategiques &amp; DataCenter","PASSIVE",
Q1639="Exclu","Exclu",
Q1639="SAT","ACTIVE",
Q1639="SPARE-ISSUE","SPARE-ISSUE",
Q1639="Fiber CAmtel","ACTIVE",
Q1639="Fiber AOF","ACTIVE",
Q1639="Projet OCM (HUAWEI)","PLANNED WORKS",
Q1639="Projet OCM (NOKIA)","PLANNED WORKS",
Q1639="ACCESS-ISSUE","ACCESS-ISSUE",
Q1639="Projet OCM (ZTE, NOKIA, autres projets)","PLANNED WORKS",
Q1639="No root CAuse","No root cause",
Q1639="ODU HS","ACTIVE",
Q1639="IP &amp; VLAN","ACTIVE",
Q1639="Warehouse HUAWEI","SPARE-ISSUE",
Q1639="SPARE-HS","SPARE-ISSUE",
Q1639="Power Telco","ACTIVE"
),"")</f>
        <v>No root cause</v>
      </c>
      <c r="S1639" s="56" t="s">
        <v>17</v>
      </c>
      <c r="T1639" s="7" t="s">
        <v>17</v>
      </c>
      <c r="U1639" s="7" t="s">
        <v>17</v>
      </c>
      <c r="V1639" s="57" t="s">
        <v>17</v>
      </c>
      <c r="W1639" s="57" t="s">
        <v>17</v>
      </c>
      <c r="X1639" s="57" t="s">
        <v>17</v>
      </c>
      <c r="Y1639" s="57" t="s">
        <v>17</v>
      </c>
      <c r="Z1639" s="57" t="s">
        <v>17</v>
      </c>
      <c r="AA1639" s="57" t="s">
        <v>17</v>
      </c>
      <c r="AB1639" s="57"/>
      <c r="AC1639" s="57" t="s">
        <v>17</v>
      </c>
      <c r="AD1639" s="57" t="s">
        <v>17</v>
      </c>
      <c r="AE1639" s="57" t="s">
        <v>17</v>
      </c>
      <c r="AF1639" s="57" t="s">
        <v>17</v>
      </c>
      <c r="AG1639" s="57" t="s">
        <v>17</v>
      </c>
      <c r="AH1639" s="57" t="s">
        <v>17</v>
      </c>
      <c r="AI1639" s="57" t="s">
        <v>17</v>
      </c>
      <c r="AJ1639" s="57" t="s">
        <v>17</v>
      </c>
      <c r="AK1639" s="57" t="s">
        <v>17</v>
      </c>
      <c r="AL1639" s="57" t="s">
        <v>17</v>
      </c>
      <c r="AM1639" s="15"/>
      <c r="AN1639" s="15"/>
      <c r="AO1639" s="15"/>
      <c r="AP1639" s="15"/>
    </row>
    <row r="1640" spans="1:42" s="14" customFormat="1" x14ac:dyDescent="0.35">
      <c r="A1640" s="1" t="s">
        <v>3335</v>
      </c>
      <c r="B1640" s="1" t="s">
        <v>3336</v>
      </c>
      <c r="C1640" s="3"/>
      <c r="D1640" s="1" t="s">
        <v>12</v>
      </c>
      <c r="E1640" s="1" t="s">
        <v>13</v>
      </c>
      <c r="F1640" s="3" t="s">
        <v>57</v>
      </c>
      <c r="G1640" s="1" t="s">
        <v>1628</v>
      </c>
      <c r="H1640" s="59" t="str">
        <f>_xlfn.XLOOKUP(B1640,'[1]Nur des jours'!$B:$B,'[1]Nur des jours'!$H:$H,"")</f>
        <v>Huawei</v>
      </c>
      <c r="I1640" s="52">
        <v>0</v>
      </c>
      <c r="J1640" s="52">
        <v>0</v>
      </c>
      <c r="K1640" s="52">
        <v>0</v>
      </c>
      <c r="L1640" s="53">
        <v>0</v>
      </c>
      <c r="M1640" s="54" t="s">
        <v>5377</v>
      </c>
      <c r="N1640" s="55"/>
      <c r="O1640" s="16" t="str" cm="1">
        <f t="array" ref="O1640">IFERROR(_xlfn.IFS(
Q1640="MPR ISSUE","PDH",
Q1640="BSS Hardware Issue","BSS",
Q1640="Sites strategiques, MLL, Pylone, etc.","ENVTECH",
Q1640="AKTIVCO DEFAUT GE &amp; POWER Cabinet","AKTIVCO",
Q1640="AKTIVCO Coupure ENEO &amp; Baisse de tension","AKTIVCO GRID ONLY",
Q1640="Coupure ENEO &amp; Baisse de tension","IHS GRID ONLY",
Q1640="Defaut GE &amp; POWER Cabinet","IHS",
Q1640="Sharing","Partners",
Q1640="SIte strategiques &amp; DataCenter","SST &amp; DC",
Q1640="Exclu","Exclu",
Q1640="SAT","SAT",
Q1640="SPARE-ISSUE","SPARE-ISSUE",
Q1640="Fiber CAmtel","TRANS_FO_CAMTEL",
Q1640="Fiber AOF","Fiber AOF",
Q1640="Projet OCM (HUAWEI)","TRAVAUX-HUAWEI",
Q1640="Projet OCM (NOKIA)","TRAVAUX-NOKIA",
Q1640="ACCESS-ISSUE","ACCESS-ISSUE",
Q1640="Projet OCM (ZTE, NOKIA, autres projets)","TRAVAUX OCM",
Q1640="No root CAuse","No root cause",
Q1640="ODU HS","PDH",
Q1640="IP &amp; VLAN","PDH",
Q1640="Warehouse HUAWEI","SPARE-ISSUE",
Q1640="SPARE-HS","SPARE-ISSUE",
Q1640="Power Telco","BSS"
),"")</f>
        <v>No root cause</v>
      </c>
      <c r="P1640" s="22" t="str" cm="1">
        <f t="array" ref="P1640">IFERROR(_xlfn.IFS(
Q1640="MPR ISSUE","TX ISSUE",
Q1640="BSS Hardware Issue","RAN ISSUE",
Q1640="Sites strategiques, MLL, Pylone, etc.","ENVTECH",
Q1640="AKTIVCO DEFAUT GE &amp; POWER Cabinet","POWER ISSUE",
Q1640="AKTIVCO Coupure ENEO &amp; Baisse de tension","POWER ISSUE",
Q1640="Coupure ENEO &amp; Baisse de tension","POWER ISSUE",
Q1640="Defaut GE &amp; POWER Cabinet","POWER ISSUE",
Q1640="Sharing","POWER ISSUE",
Q1640="SIte strategiques &amp; DataCenter","POWER ISSUE",
Q1640="Exclu","Exclu",
Q1640="SAT","TX ISSUE",
Q1640="SPARE-ISSUE","SPARE-ISSUE",
Q1640="Fiber CAmtel","TX ISSUE",
Q1640="Fiber AOF","TX ISSUE",
Q1640="Projet OCM (HUAWEI)","TRAVAUX-HUAWEI",
Q1640="Projet OCM (NOKIA)","TRAVAUX -NOKIA",
Q1640="ACCESS-ISSUE","ACCESS-ISSUE",
Q1640="Projet OCM (ZTE, NOKIA, autres projets)","TRAVAUX OCM",
Q1640="No root CAuse","No root cause",
Q1640="ODU HS","TX ISSUE",
Q1640="IP &amp; VLAN","TX ISSUE",
Q1640="Warehouse HUAWEI","SPARE-ISSUE",
Q1640="SPARE-HS","SPARE-ISSUE",
Q1640="Power Telco","RAN ISSUE"
),"")</f>
        <v>No root cause</v>
      </c>
      <c r="Q1640" s="48" t="s">
        <v>5576</v>
      </c>
      <c r="R1640" s="23" t="str" cm="1">
        <f t="array" ref="R1640">IFERROR(_xlfn.IFS(
Q1640="MPR ISSUE","ACTIVE",
Q1640="BSS Hardware Issue","ACTIVE",
Q1640="Sites strategiques, MLL, Pylone, etc.","PASSIVE",
Q1640="AKTIVCO DEFAUT GE &amp; POWER Cabinet","PASSIVE",
Q1640="AKTIVCO Coupure ENEO &amp; Baisse de tension","PASSIVE",
Q1640="Coupure ENEO &amp; Baisse de tension","PASSIVE",
Q1640="Defaut GE &amp; POWER Cabinet","PASSIVE",
Q1640="Sharing","PASSIVE",
Q1640="SIte strategiques &amp; DataCenter","PASSIVE",
Q1640="Exclu","Exclu",
Q1640="SAT","ACTIVE",
Q1640="SPARE-ISSUE","SPARE-ISSUE",
Q1640="Fiber CAmtel","ACTIVE",
Q1640="Fiber AOF","ACTIVE",
Q1640="Projet OCM (HUAWEI)","PLANNED WORKS",
Q1640="Projet OCM (NOKIA)","PLANNED WORKS",
Q1640="ACCESS-ISSUE","ACCESS-ISSUE",
Q1640="Projet OCM (ZTE, NOKIA, autres projets)","PLANNED WORKS",
Q1640="No root CAuse","No root cause",
Q1640="ODU HS","ACTIVE",
Q1640="IP &amp; VLAN","ACTIVE",
Q1640="Warehouse HUAWEI","SPARE-ISSUE",
Q1640="SPARE-HS","SPARE-ISSUE",
Q1640="Power Telco","ACTIVE"
),"")</f>
        <v>No root cause</v>
      </c>
      <c r="S1640" s="56" t="s">
        <v>17</v>
      </c>
      <c r="T1640" s="7" t="s">
        <v>17</v>
      </c>
      <c r="U1640" s="7" t="s">
        <v>17</v>
      </c>
      <c r="V1640" s="57" t="s">
        <v>17</v>
      </c>
      <c r="W1640" s="57" t="s">
        <v>17</v>
      </c>
      <c r="X1640" s="57" t="s">
        <v>17</v>
      </c>
      <c r="Y1640" s="57" t="s">
        <v>17</v>
      </c>
      <c r="Z1640" s="57" t="s">
        <v>17</v>
      </c>
      <c r="AA1640" s="57" t="s">
        <v>17</v>
      </c>
      <c r="AB1640" s="57"/>
      <c r="AC1640" s="57" t="s">
        <v>17</v>
      </c>
      <c r="AD1640" s="57" t="s">
        <v>17</v>
      </c>
      <c r="AE1640" s="57" t="s">
        <v>17</v>
      </c>
      <c r="AF1640" s="57" t="s">
        <v>17</v>
      </c>
      <c r="AG1640" s="57" t="s">
        <v>17</v>
      </c>
      <c r="AH1640" s="57" t="s">
        <v>17</v>
      </c>
      <c r="AI1640" s="57" t="s">
        <v>17</v>
      </c>
      <c r="AJ1640" s="57" t="s">
        <v>17</v>
      </c>
      <c r="AK1640" s="57" t="s">
        <v>17</v>
      </c>
      <c r="AL1640" s="57" t="s">
        <v>17</v>
      </c>
      <c r="AM1640" s="15"/>
      <c r="AN1640" s="15"/>
      <c r="AO1640" s="15"/>
      <c r="AP1640" s="15"/>
    </row>
    <row r="1641" spans="1:42" s="14" customFormat="1" x14ac:dyDescent="0.35">
      <c r="A1641" s="1" t="s">
        <v>929</v>
      </c>
      <c r="B1641" s="1" t="s">
        <v>930</v>
      </c>
      <c r="C1641" s="3"/>
      <c r="D1641" s="1" t="s">
        <v>12</v>
      </c>
      <c r="E1641" s="1" t="s">
        <v>13</v>
      </c>
      <c r="F1641" s="3" t="s">
        <v>25</v>
      </c>
      <c r="G1641" s="1" t="s">
        <v>26</v>
      </c>
      <c r="H1641" s="59" t="str">
        <f>_xlfn.XLOOKUP(B1641,'[1]Nur des jours'!$B:$B,'[1]Nur des jours'!$H:$H,"")</f>
        <v>Huawei</v>
      </c>
      <c r="I1641" s="52">
        <v>0</v>
      </c>
      <c r="J1641" s="52">
        <v>0</v>
      </c>
      <c r="K1641" s="52">
        <v>0</v>
      </c>
      <c r="L1641" s="53">
        <v>0</v>
      </c>
      <c r="M1641" s="54" t="s">
        <v>5374</v>
      </c>
      <c r="N1641" s="55"/>
      <c r="O1641" s="16" t="str" cm="1">
        <f t="array" ref="O1641">IFERROR(_xlfn.IFS(
Q1641="MPR ISSUE","PDH",
Q1641="BSS Hardware Issue","BSS",
Q1641="Sites strategiques, MLL, Pylone, etc.","ENVTECH",
Q1641="AKTIVCO DEFAUT GE &amp; POWER Cabinet","AKTIVCO",
Q1641="AKTIVCO Coupure ENEO &amp; Baisse de tension","AKTIVCO GRID ONLY",
Q1641="Coupure ENEO &amp; Baisse de tension","IHS GRID ONLY",
Q1641="Defaut GE &amp; POWER Cabinet","IHS",
Q1641="Sharing","Partners",
Q1641="SIte strategiques &amp; DataCenter","SST &amp; DC",
Q1641="Exclu","Exclu",
Q1641="SAT","SAT",
Q1641="SPARE-ISSUE","SPARE-ISSUE",
Q1641="Fiber CAmtel","TRANS_FO_CAMTEL",
Q1641="Fiber AOF","Fiber AOF",
Q1641="Projet OCM (HUAWEI)","TRAVAUX-HUAWEI",
Q1641="Projet OCM (NOKIA)","TRAVAUX-NOKIA",
Q1641="ACCESS-ISSUE","ACCESS-ISSUE",
Q1641="Projet OCM (ZTE, NOKIA, autres projets)","TRAVAUX OCM",
Q1641="No root CAuse","No root cause",
Q1641="ODU HS","PDH",
Q1641="IP &amp; VLAN","PDH",
Q1641="Warehouse HUAWEI","SPARE-ISSUE",
Q1641="SPARE-HS","SPARE-ISSUE",
Q1641="Power Telco","BSS"
),"")</f>
        <v>No root cause</v>
      </c>
      <c r="P1641" s="22" t="str" cm="1">
        <f t="array" ref="P1641">IFERROR(_xlfn.IFS(
Q1641="MPR ISSUE","TX ISSUE",
Q1641="BSS Hardware Issue","RAN ISSUE",
Q1641="Sites strategiques, MLL, Pylone, etc.","ENVTECH",
Q1641="AKTIVCO DEFAUT GE &amp; POWER Cabinet","POWER ISSUE",
Q1641="AKTIVCO Coupure ENEO &amp; Baisse de tension","POWER ISSUE",
Q1641="Coupure ENEO &amp; Baisse de tension","POWER ISSUE",
Q1641="Defaut GE &amp; POWER Cabinet","POWER ISSUE",
Q1641="Sharing","POWER ISSUE",
Q1641="SIte strategiques &amp; DataCenter","POWER ISSUE",
Q1641="Exclu","Exclu",
Q1641="SAT","TX ISSUE",
Q1641="SPARE-ISSUE","SPARE-ISSUE",
Q1641="Fiber CAmtel","TX ISSUE",
Q1641="Fiber AOF","TX ISSUE",
Q1641="Projet OCM (HUAWEI)","TRAVAUX-HUAWEI",
Q1641="Projet OCM (NOKIA)","TRAVAUX -NOKIA",
Q1641="ACCESS-ISSUE","ACCESS-ISSUE",
Q1641="Projet OCM (ZTE, NOKIA, autres projets)","TRAVAUX OCM",
Q1641="No root CAuse","No root cause",
Q1641="ODU HS","TX ISSUE",
Q1641="IP &amp; VLAN","TX ISSUE",
Q1641="Warehouse HUAWEI","SPARE-ISSUE",
Q1641="SPARE-HS","SPARE-ISSUE",
Q1641="Power Telco","RAN ISSUE"
),"")</f>
        <v>No root cause</v>
      </c>
      <c r="Q1641" s="48" t="s">
        <v>5576</v>
      </c>
      <c r="R1641" s="23" t="str" cm="1">
        <f t="array" ref="R1641">IFERROR(_xlfn.IFS(
Q1641="MPR ISSUE","ACTIVE",
Q1641="BSS Hardware Issue","ACTIVE",
Q1641="Sites strategiques, MLL, Pylone, etc.","PASSIVE",
Q1641="AKTIVCO DEFAUT GE &amp; POWER Cabinet","PASSIVE",
Q1641="AKTIVCO Coupure ENEO &amp; Baisse de tension","PASSIVE",
Q1641="Coupure ENEO &amp; Baisse de tension","PASSIVE",
Q1641="Defaut GE &amp; POWER Cabinet","PASSIVE",
Q1641="Sharing","PASSIVE",
Q1641="SIte strategiques &amp; DataCenter","PASSIVE",
Q1641="Exclu","Exclu",
Q1641="SAT","ACTIVE",
Q1641="SPARE-ISSUE","SPARE-ISSUE",
Q1641="Fiber CAmtel","ACTIVE",
Q1641="Fiber AOF","ACTIVE",
Q1641="Projet OCM (HUAWEI)","PLANNED WORKS",
Q1641="Projet OCM (NOKIA)","PLANNED WORKS",
Q1641="ACCESS-ISSUE","ACCESS-ISSUE",
Q1641="Projet OCM (ZTE, NOKIA, autres projets)","PLANNED WORKS",
Q1641="No root CAuse","No root cause",
Q1641="ODU HS","ACTIVE",
Q1641="IP &amp; VLAN","ACTIVE",
Q1641="Warehouse HUAWEI","SPARE-ISSUE",
Q1641="SPARE-HS","SPARE-ISSUE",
Q1641="Power Telco","ACTIVE"
),"")</f>
        <v>No root cause</v>
      </c>
      <c r="S1641" s="56" t="s">
        <v>17</v>
      </c>
      <c r="T1641" s="7" t="s">
        <v>17</v>
      </c>
      <c r="U1641" s="7" t="s">
        <v>17</v>
      </c>
      <c r="V1641" s="57" t="s">
        <v>17</v>
      </c>
      <c r="W1641" s="57" t="s">
        <v>17</v>
      </c>
      <c r="X1641" s="57" t="s">
        <v>17</v>
      </c>
      <c r="Y1641" s="57" t="s">
        <v>17</v>
      </c>
      <c r="Z1641" s="57" t="s">
        <v>17</v>
      </c>
      <c r="AA1641" s="57" t="s">
        <v>17</v>
      </c>
      <c r="AB1641" s="57"/>
      <c r="AC1641" s="57" t="s">
        <v>17</v>
      </c>
      <c r="AD1641" s="57" t="s">
        <v>17</v>
      </c>
      <c r="AE1641" s="57" t="s">
        <v>17</v>
      </c>
      <c r="AF1641" s="57" t="s">
        <v>17</v>
      </c>
      <c r="AG1641" s="57" t="s">
        <v>17</v>
      </c>
      <c r="AH1641" s="57" t="s">
        <v>17</v>
      </c>
      <c r="AI1641" s="57" t="s">
        <v>17</v>
      </c>
      <c r="AJ1641" s="57" t="s">
        <v>17</v>
      </c>
      <c r="AK1641" s="57" t="s">
        <v>17</v>
      </c>
      <c r="AL1641" s="57" t="s">
        <v>17</v>
      </c>
      <c r="AM1641" s="15"/>
      <c r="AN1641" s="15"/>
      <c r="AO1641" s="15"/>
      <c r="AP1641" s="15"/>
    </row>
    <row r="1642" spans="1:42" s="14" customFormat="1" x14ac:dyDescent="0.35">
      <c r="A1642" s="1" t="s">
        <v>982</v>
      </c>
      <c r="B1642" s="1" t="s">
        <v>983</v>
      </c>
      <c r="C1642" s="3"/>
      <c r="D1642" s="1" t="s">
        <v>23</v>
      </c>
      <c r="E1642" s="1" t="s">
        <v>91</v>
      </c>
      <c r="F1642" s="3" t="s">
        <v>25</v>
      </c>
      <c r="G1642" s="1" t="s">
        <v>26</v>
      </c>
      <c r="H1642" s="59" t="str">
        <f>_xlfn.XLOOKUP(B1642,'[1]Nur des jours'!$B:$B,'[1]Nur des jours'!$H:$H,"")</f>
        <v>Huawei</v>
      </c>
      <c r="I1642" s="52">
        <v>0</v>
      </c>
      <c r="J1642" s="52">
        <v>0</v>
      </c>
      <c r="K1642" s="52">
        <v>0</v>
      </c>
      <c r="L1642" s="53">
        <v>0</v>
      </c>
      <c r="M1642" s="54" t="s">
        <v>5374</v>
      </c>
      <c r="N1642" s="55"/>
      <c r="O1642" s="16" t="str" cm="1">
        <f t="array" ref="O1642">IFERROR(_xlfn.IFS(
Q1642="MPR ISSUE","PDH",
Q1642="BSS Hardware Issue","BSS",
Q1642="Sites strategiques, MLL, Pylone, etc.","ENVTECH",
Q1642="AKTIVCO DEFAUT GE &amp; POWER Cabinet","AKTIVCO",
Q1642="AKTIVCO Coupure ENEO &amp; Baisse de tension","AKTIVCO GRID ONLY",
Q1642="Coupure ENEO &amp; Baisse de tension","IHS GRID ONLY",
Q1642="Defaut GE &amp; POWER Cabinet","IHS",
Q1642="Sharing","Partners",
Q1642="SIte strategiques &amp; DataCenter","SST &amp; DC",
Q1642="Exclu","Exclu",
Q1642="SAT","SAT",
Q1642="SPARE-ISSUE","SPARE-ISSUE",
Q1642="Fiber CAmtel","TRANS_FO_CAMTEL",
Q1642="Fiber AOF","Fiber AOF",
Q1642="Projet OCM (HUAWEI)","TRAVAUX-HUAWEI",
Q1642="Projet OCM (NOKIA)","TRAVAUX-NOKIA",
Q1642="ACCESS-ISSUE","ACCESS-ISSUE",
Q1642="Projet OCM (ZTE, NOKIA, autres projets)","TRAVAUX OCM",
Q1642="No root CAuse","No root cause",
Q1642="ODU HS","PDH",
Q1642="IP &amp; VLAN","PDH",
Q1642="Warehouse HUAWEI","SPARE-ISSUE",
Q1642="SPARE-HS","SPARE-ISSUE",
Q1642="Power Telco","BSS"
),"")</f>
        <v>No root cause</v>
      </c>
      <c r="P1642" s="22" t="str" cm="1">
        <f t="array" ref="P1642">IFERROR(_xlfn.IFS(
Q1642="MPR ISSUE","TX ISSUE",
Q1642="BSS Hardware Issue","RAN ISSUE",
Q1642="Sites strategiques, MLL, Pylone, etc.","ENVTECH",
Q1642="AKTIVCO DEFAUT GE &amp; POWER Cabinet","POWER ISSUE",
Q1642="AKTIVCO Coupure ENEO &amp; Baisse de tension","POWER ISSUE",
Q1642="Coupure ENEO &amp; Baisse de tension","POWER ISSUE",
Q1642="Defaut GE &amp; POWER Cabinet","POWER ISSUE",
Q1642="Sharing","POWER ISSUE",
Q1642="SIte strategiques &amp; DataCenter","POWER ISSUE",
Q1642="Exclu","Exclu",
Q1642="SAT","TX ISSUE",
Q1642="SPARE-ISSUE","SPARE-ISSUE",
Q1642="Fiber CAmtel","TX ISSUE",
Q1642="Fiber AOF","TX ISSUE",
Q1642="Projet OCM (HUAWEI)","TRAVAUX-HUAWEI",
Q1642="Projet OCM (NOKIA)","TRAVAUX -NOKIA",
Q1642="ACCESS-ISSUE","ACCESS-ISSUE",
Q1642="Projet OCM (ZTE, NOKIA, autres projets)","TRAVAUX OCM",
Q1642="No root CAuse","No root cause",
Q1642="ODU HS","TX ISSUE",
Q1642="IP &amp; VLAN","TX ISSUE",
Q1642="Warehouse HUAWEI","SPARE-ISSUE",
Q1642="SPARE-HS","SPARE-ISSUE",
Q1642="Power Telco","RAN ISSUE"
),"")</f>
        <v>No root cause</v>
      </c>
      <c r="Q1642" s="48" t="s">
        <v>5576</v>
      </c>
      <c r="R1642" s="23" t="str" cm="1">
        <f t="array" ref="R1642">IFERROR(_xlfn.IFS(
Q1642="MPR ISSUE","ACTIVE",
Q1642="BSS Hardware Issue","ACTIVE",
Q1642="Sites strategiques, MLL, Pylone, etc.","PASSIVE",
Q1642="AKTIVCO DEFAUT GE &amp; POWER Cabinet","PASSIVE",
Q1642="AKTIVCO Coupure ENEO &amp; Baisse de tension","PASSIVE",
Q1642="Coupure ENEO &amp; Baisse de tension","PASSIVE",
Q1642="Defaut GE &amp; POWER Cabinet","PASSIVE",
Q1642="Sharing","PASSIVE",
Q1642="SIte strategiques &amp; DataCenter","PASSIVE",
Q1642="Exclu","Exclu",
Q1642="SAT","ACTIVE",
Q1642="SPARE-ISSUE","SPARE-ISSUE",
Q1642="Fiber CAmtel","ACTIVE",
Q1642="Fiber AOF","ACTIVE",
Q1642="Projet OCM (HUAWEI)","PLANNED WORKS",
Q1642="Projet OCM (NOKIA)","PLANNED WORKS",
Q1642="ACCESS-ISSUE","ACCESS-ISSUE",
Q1642="Projet OCM (ZTE, NOKIA, autres projets)","PLANNED WORKS",
Q1642="No root CAuse","No root cause",
Q1642="ODU HS","ACTIVE",
Q1642="IP &amp; VLAN","ACTIVE",
Q1642="Warehouse HUAWEI","SPARE-ISSUE",
Q1642="SPARE-HS","SPARE-ISSUE",
Q1642="Power Telco","ACTIVE"
),"")</f>
        <v>No root cause</v>
      </c>
      <c r="S1642" s="56" t="s">
        <v>17</v>
      </c>
      <c r="T1642" s="7" t="s">
        <v>17</v>
      </c>
      <c r="U1642" s="7" t="s">
        <v>17</v>
      </c>
      <c r="V1642" s="57" t="s">
        <v>17</v>
      </c>
      <c r="W1642" s="57" t="s">
        <v>17</v>
      </c>
      <c r="X1642" s="57" t="s">
        <v>17</v>
      </c>
      <c r="Y1642" s="57" t="s">
        <v>17</v>
      </c>
      <c r="Z1642" s="57" t="s">
        <v>17</v>
      </c>
      <c r="AA1642" s="57" t="s">
        <v>17</v>
      </c>
      <c r="AB1642" s="57"/>
      <c r="AC1642" s="57" t="s">
        <v>17</v>
      </c>
      <c r="AD1642" s="57" t="s">
        <v>17</v>
      </c>
      <c r="AE1642" s="57" t="s">
        <v>17</v>
      </c>
      <c r="AF1642" s="57" t="s">
        <v>17</v>
      </c>
      <c r="AG1642" s="57" t="s">
        <v>17</v>
      </c>
      <c r="AH1642" s="57" t="s">
        <v>17</v>
      </c>
      <c r="AI1642" s="57" t="s">
        <v>17</v>
      </c>
      <c r="AJ1642" s="57" t="s">
        <v>17</v>
      </c>
      <c r="AK1642" s="57" t="s">
        <v>17</v>
      </c>
      <c r="AL1642" s="57" t="s">
        <v>17</v>
      </c>
      <c r="AM1642" s="15"/>
      <c r="AN1642" s="15"/>
      <c r="AO1642" s="15"/>
      <c r="AP1642" s="15"/>
    </row>
    <row r="1643" spans="1:42" s="14" customFormat="1" x14ac:dyDescent="0.35">
      <c r="A1643" s="1" t="s">
        <v>1156</v>
      </c>
      <c r="B1643" s="1" t="s">
        <v>1157</v>
      </c>
      <c r="C1643" s="3"/>
      <c r="D1643" s="1" t="s">
        <v>1025</v>
      </c>
      <c r="E1643" s="1"/>
      <c r="F1643" s="3" t="s">
        <v>25</v>
      </c>
      <c r="G1643" s="1" t="s">
        <v>26</v>
      </c>
      <c r="H1643" s="59" t="str">
        <f>_xlfn.XLOOKUP(B1643,'[1]Nur des jours'!$B:$B,'[1]Nur des jours'!$H:$H,"")</f>
        <v>Huawei</v>
      </c>
      <c r="I1643" s="52">
        <v>0</v>
      </c>
      <c r="J1643" s="52">
        <v>0</v>
      </c>
      <c r="K1643" s="52">
        <v>0</v>
      </c>
      <c r="L1643" s="53">
        <v>0</v>
      </c>
      <c r="M1643" s="54" t="s">
        <v>5374</v>
      </c>
      <c r="N1643" s="55"/>
      <c r="O1643" s="16" t="str" cm="1">
        <f t="array" ref="O1643">IFERROR(_xlfn.IFS(
Q1643="MPR ISSUE","PDH",
Q1643="BSS Hardware Issue","BSS",
Q1643="Sites strategiques, MLL, Pylone, etc.","ENVTECH",
Q1643="AKTIVCO DEFAUT GE &amp; POWER Cabinet","AKTIVCO",
Q1643="AKTIVCO Coupure ENEO &amp; Baisse de tension","AKTIVCO GRID ONLY",
Q1643="Coupure ENEO &amp; Baisse de tension","IHS GRID ONLY",
Q1643="Defaut GE &amp; POWER Cabinet","IHS",
Q1643="Sharing","Partners",
Q1643="SIte strategiques &amp; DataCenter","SST &amp; DC",
Q1643="Exclu","Exclu",
Q1643="SAT","SAT",
Q1643="SPARE-ISSUE","SPARE-ISSUE",
Q1643="Fiber CAmtel","TRANS_FO_CAMTEL",
Q1643="Fiber AOF","Fiber AOF",
Q1643="Projet OCM (HUAWEI)","TRAVAUX-HUAWEI",
Q1643="Projet OCM (NOKIA)","TRAVAUX-NOKIA",
Q1643="ACCESS-ISSUE","ACCESS-ISSUE",
Q1643="Projet OCM (ZTE, NOKIA, autres projets)","TRAVAUX OCM",
Q1643="No root CAuse","No root cause",
Q1643="ODU HS","PDH",
Q1643="IP &amp; VLAN","PDH",
Q1643="Warehouse HUAWEI","SPARE-ISSUE",
Q1643="SPARE-HS","SPARE-ISSUE",
Q1643="Power Telco","BSS"
),"")</f>
        <v>No root cause</v>
      </c>
      <c r="P1643" s="22" t="str" cm="1">
        <f t="array" ref="P1643">IFERROR(_xlfn.IFS(
Q1643="MPR ISSUE","TX ISSUE",
Q1643="BSS Hardware Issue","RAN ISSUE",
Q1643="Sites strategiques, MLL, Pylone, etc.","ENVTECH",
Q1643="AKTIVCO DEFAUT GE &amp; POWER Cabinet","POWER ISSUE",
Q1643="AKTIVCO Coupure ENEO &amp; Baisse de tension","POWER ISSUE",
Q1643="Coupure ENEO &amp; Baisse de tension","POWER ISSUE",
Q1643="Defaut GE &amp; POWER Cabinet","POWER ISSUE",
Q1643="Sharing","POWER ISSUE",
Q1643="SIte strategiques &amp; DataCenter","POWER ISSUE",
Q1643="Exclu","Exclu",
Q1643="SAT","TX ISSUE",
Q1643="SPARE-ISSUE","SPARE-ISSUE",
Q1643="Fiber CAmtel","TX ISSUE",
Q1643="Fiber AOF","TX ISSUE",
Q1643="Projet OCM (HUAWEI)","TRAVAUX-HUAWEI",
Q1643="Projet OCM (NOKIA)","TRAVAUX -NOKIA",
Q1643="ACCESS-ISSUE","ACCESS-ISSUE",
Q1643="Projet OCM (ZTE, NOKIA, autres projets)","TRAVAUX OCM",
Q1643="No root CAuse","No root cause",
Q1643="ODU HS","TX ISSUE",
Q1643="IP &amp; VLAN","TX ISSUE",
Q1643="Warehouse HUAWEI","SPARE-ISSUE",
Q1643="SPARE-HS","SPARE-ISSUE",
Q1643="Power Telco","RAN ISSUE"
),"")</f>
        <v>No root cause</v>
      </c>
      <c r="Q1643" s="48" t="s">
        <v>5576</v>
      </c>
      <c r="R1643" s="23" t="str" cm="1">
        <f t="array" ref="R1643">IFERROR(_xlfn.IFS(
Q1643="MPR ISSUE","ACTIVE",
Q1643="BSS Hardware Issue","ACTIVE",
Q1643="Sites strategiques, MLL, Pylone, etc.","PASSIVE",
Q1643="AKTIVCO DEFAUT GE &amp; POWER Cabinet","PASSIVE",
Q1643="AKTIVCO Coupure ENEO &amp; Baisse de tension","PASSIVE",
Q1643="Coupure ENEO &amp; Baisse de tension","PASSIVE",
Q1643="Defaut GE &amp; POWER Cabinet","PASSIVE",
Q1643="Sharing","PASSIVE",
Q1643="SIte strategiques &amp; DataCenter","PASSIVE",
Q1643="Exclu","Exclu",
Q1643="SAT","ACTIVE",
Q1643="SPARE-ISSUE","SPARE-ISSUE",
Q1643="Fiber CAmtel","ACTIVE",
Q1643="Fiber AOF","ACTIVE",
Q1643="Projet OCM (HUAWEI)","PLANNED WORKS",
Q1643="Projet OCM (NOKIA)","PLANNED WORKS",
Q1643="ACCESS-ISSUE","ACCESS-ISSUE",
Q1643="Projet OCM (ZTE, NOKIA, autres projets)","PLANNED WORKS",
Q1643="No root CAuse","No root cause",
Q1643="ODU HS","ACTIVE",
Q1643="IP &amp; VLAN","ACTIVE",
Q1643="Warehouse HUAWEI","SPARE-ISSUE",
Q1643="SPARE-HS","SPARE-ISSUE",
Q1643="Power Telco","ACTIVE"
),"")</f>
        <v>No root cause</v>
      </c>
      <c r="S1643" s="56" t="s">
        <v>17</v>
      </c>
      <c r="T1643" s="7" t="s">
        <v>17</v>
      </c>
      <c r="U1643" s="7" t="s">
        <v>17</v>
      </c>
      <c r="V1643" s="57" t="s">
        <v>17</v>
      </c>
      <c r="W1643" s="57" t="s">
        <v>17</v>
      </c>
      <c r="X1643" s="57" t="s">
        <v>17</v>
      </c>
      <c r="Y1643" s="57" t="s">
        <v>17</v>
      </c>
      <c r="Z1643" s="57" t="s">
        <v>17</v>
      </c>
      <c r="AA1643" s="57" t="s">
        <v>17</v>
      </c>
      <c r="AB1643" s="57"/>
      <c r="AC1643" s="57" t="s">
        <v>17</v>
      </c>
      <c r="AD1643" s="57" t="s">
        <v>17</v>
      </c>
      <c r="AE1643" s="57" t="s">
        <v>17</v>
      </c>
      <c r="AF1643" s="57" t="s">
        <v>17</v>
      </c>
      <c r="AG1643" s="57" t="s">
        <v>17</v>
      </c>
      <c r="AH1643" s="57" t="s">
        <v>17</v>
      </c>
      <c r="AI1643" s="57" t="s">
        <v>17</v>
      </c>
      <c r="AJ1643" s="57" t="s">
        <v>17</v>
      </c>
      <c r="AK1643" s="57" t="s">
        <v>17</v>
      </c>
      <c r="AL1643" s="57" t="s">
        <v>17</v>
      </c>
      <c r="AM1643" s="15"/>
      <c r="AN1643" s="15"/>
      <c r="AO1643" s="15"/>
      <c r="AP1643" s="15"/>
    </row>
    <row r="1644" spans="1:42" s="14" customFormat="1" x14ac:dyDescent="0.35">
      <c r="A1644" s="1" t="s">
        <v>2918</v>
      </c>
      <c r="B1644" s="1" t="s">
        <v>2919</v>
      </c>
      <c r="C1644" s="3"/>
      <c r="D1644" s="1" t="s">
        <v>12</v>
      </c>
      <c r="E1644" s="1" t="s">
        <v>13</v>
      </c>
      <c r="F1644" s="3" t="s">
        <v>57</v>
      </c>
      <c r="G1644" s="1" t="s">
        <v>86</v>
      </c>
      <c r="H1644" s="59" t="str">
        <f>_xlfn.XLOOKUP(B1644,'[1]Nur des jours'!$B:$B,'[1]Nur des jours'!$H:$H,"")</f>
        <v>Huawei</v>
      </c>
      <c r="I1644" s="52">
        <v>0</v>
      </c>
      <c r="J1644" s="52">
        <v>0</v>
      </c>
      <c r="K1644" s="52">
        <v>0</v>
      </c>
      <c r="L1644" s="53">
        <v>0</v>
      </c>
      <c r="M1644" s="54" t="s">
        <v>5374</v>
      </c>
      <c r="N1644" s="55"/>
      <c r="O1644" s="16" t="str" cm="1">
        <f t="array" ref="O1644">IFERROR(_xlfn.IFS(
Q1644="MPR ISSUE","PDH",
Q1644="BSS Hardware Issue","BSS",
Q1644="Sites strategiques, MLL, Pylone, etc.","ENVTECH",
Q1644="AKTIVCO DEFAUT GE &amp; POWER Cabinet","AKTIVCO",
Q1644="AKTIVCO Coupure ENEO &amp; Baisse de tension","AKTIVCO GRID ONLY",
Q1644="Coupure ENEO &amp; Baisse de tension","IHS GRID ONLY",
Q1644="Defaut GE &amp; POWER Cabinet","IHS",
Q1644="Sharing","Partners",
Q1644="SIte strategiques &amp; DataCenter","SST &amp; DC",
Q1644="Exclu","Exclu",
Q1644="SAT","SAT",
Q1644="SPARE-ISSUE","SPARE-ISSUE",
Q1644="Fiber CAmtel","TRANS_FO_CAMTEL",
Q1644="Fiber AOF","Fiber AOF",
Q1644="Projet OCM (HUAWEI)","TRAVAUX-HUAWEI",
Q1644="Projet OCM (NOKIA)","TRAVAUX-NOKIA",
Q1644="ACCESS-ISSUE","ACCESS-ISSUE",
Q1644="Projet OCM (ZTE, NOKIA, autres projets)","TRAVAUX OCM",
Q1644="No root CAuse","No root cause",
Q1644="ODU HS","PDH",
Q1644="IP &amp; VLAN","PDH",
Q1644="Warehouse HUAWEI","SPARE-ISSUE",
Q1644="SPARE-HS","SPARE-ISSUE",
Q1644="Power Telco","BSS"
),"")</f>
        <v>No root cause</v>
      </c>
      <c r="P1644" s="22" t="str" cm="1">
        <f t="array" ref="P1644">IFERROR(_xlfn.IFS(
Q1644="MPR ISSUE","TX ISSUE",
Q1644="BSS Hardware Issue","RAN ISSUE",
Q1644="Sites strategiques, MLL, Pylone, etc.","ENVTECH",
Q1644="AKTIVCO DEFAUT GE &amp; POWER Cabinet","POWER ISSUE",
Q1644="AKTIVCO Coupure ENEO &amp; Baisse de tension","POWER ISSUE",
Q1644="Coupure ENEO &amp; Baisse de tension","POWER ISSUE",
Q1644="Defaut GE &amp; POWER Cabinet","POWER ISSUE",
Q1644="Sharing","POWER ISSUE",
Q1644="SIte strategiques &amp; DataCenter","POWER ISSUE",
Q1644="Exclu","Exclu",
Q1644="SAT","TX ISSUE",
Q1644="SPARE-ISSUE","SPARE-ISSUE",
Q1644="Fiber CAmtel","TX ISSUE",
Q1644="Fiber AOF","TX ISSUE",
Q1644="Projet OCM (HUAWEI)","TRAVAUX-HUAWEI",
Q1644="Projet OCM (NOKIA)","TRAVAUX -NOKIA",
Q1644="ACCESS-ISSUE","ACCESS-ISSUE",
Q1644="Projet OCM (ZTE, NOKIA, autres projets)","TRAVAUX OCM",
Q1644="No root CAuse","No root cause",
Q1644="ODU HS","TX ISSUE",
Q1644="IP &amp; VLAN","TX ISSUE",
Q1644="Warehouse HUAWEI","SPARE-ISSUE",
Q1644="SPARE-HS","SPARE-ISSUE",
Q1644="Power Telco","RAN ISSUE"
),"")</f>
        <v>No root cause</v>
      </c>
      <c r="Q1644" s="48" t="s">
        <v>5576</v>
      </c>
      <c r="R1644" s="23" t="str" cm="1">
        <f t="array" ref="R1644">IFERROR(_xlfn.IFS(
Q1644="MPR ISSUE","ACTIVE",
Q1644="BSS Hardware Issue","ACTIVE",
Q1644="Sites strategiques, MLL, Pylone, etc.","PASSIVE",
Q1644="AKTIVCO DEFAUT GE &amp; POWER Cabinet","PASSIVE",
Q1644="AKTIVCO Coupure ENEO &amp; Baisse de tension","PASSIVE",
Q1644="Coupure ENEO &amp; Baisse de tension","PASSIVE",
Q1644="Defaut GE &amp; POWER Cabinet","PASSIVE",
Q1644="Sharing","PASSIVE",
Q1644="SIte strategiques &amp; DataCenter","PASSIVE",
Q1644="Exclu","Exclu",
Q1644="SAT","ACTIVE",
Q1644="SPARE-ISSUE","SPARE-ISSUE",
Q1644="Fiber CAmtel","ACTIVE",
Q1644="Fiber AOF","ACTIVE",
Q1644="Projet OCM (HUAWEI)","PLANNED WORKS",
Q1644="Projet OCM (NOKIA)","PLANNED WORKS",
Q1644="ACCESS-ISSUE","ACCESS-ISSUE",
Q1644="Projet OCM (ZTE, NOKIA, autres projets)","PLANNED WORKS",
Q1644="No root CAuse","No root cause",
Q1644="ODU HS","ACTIVE",
Q1644="IP &amp; VLAN","ACTIVE",
Q1644="Warehouse HUAWEI","SPARE-ISSUE",
Q1644="SPARE-HS","SPARE-ISSUE",
Q1644="Power Telco","ACTIVE"
),"")</f>
        <v>No root cause</v>
      </c>
      <c r="S1644" s="56" t="s">
        <v>17</v>
      </c>
      <c r="T1644" s="7" t="s">
        <v>17</v>
      </c>
      <c r="U1644" s="7" t="s">
        <v>17</v>
      </c>
      <c r="V1644" s="57" t="s">
        <v>17</v>
      </c>
      <c r="W1644" s="57" t="s">
        <v>17</v>
      </c>
      <c r="X1644" s="57" t="s">
        <v>17</v>
      </c>
      <c r="Y1644" s="57" t="s">
        <v>17</v>
      </c>
      <c r="Z1644" s="57" t="s">
        <v>17</v>
      </c>
      <c r="AA1644" s="57" t="s">
        <v>17</v>
      </c>
      <c r="AB1644" s="57"/>
      <c r="AC1644" s="57" t="s">
        <v>17</v>
      </c>
      <c r="AD1644" s="57" t="s">
        <v>17</v>
      </c>
      <c r="AE1644" s="57" t="s">
        <v>17</v>
      </c>
      <c r="AF1644" s="57" t="s">
        <v>17</v>
      </c>
      <c r="AG1644" s="57" t="s">
        <v>17</v>
      </c>
      <c r="AH1644" s="57" t="s">
        <v>17</v>
      </c>
      <c r="AI1644" s="57" t="s">
        <v>17</v>
      </c>
      <c r="AJ1644" s="57" t="s">
        <v>17</v>
      </c>
      <c r="AK1644" s="57" t="s">
        <v>17</v>
      </c>
      <c r="AL1644" s="57" t="s">
        <v>17</v>
      </c>
      <c r="AM1644" s="15"/>
      <c r="AN1644" s="15"/>
      <c r="AO1644" s="15"/>
      <c r="AP1644" s="15"/>
    </row>
    <row r="1645" spans="1:42" s="14" customFormat="1" x14ac:dyDescent="0.35">
      <c r="A1645" s="1" t="s">
        <v>2911</v>
      </c>
      <c r="B1645" s="1" t="s">
        <v>2912</v>
      </c>
      <c r="C1645" s="3"/>
      <c r="D1645" s="1" t="s">
        <v>12</v>
      </c>
      <c r="E1645" s="1" t="s">
        <v>13</v>
      </c>
      <c r="F1645" s="3" t="s">
        <v>57</v>
      </c>
      <c r="G1645" s="1" t="s">
        <v>86</v>
      </c>
      <c r="H1645" s="59" t="str">
        <f>_xlfn.XLOOKUP(B1645,'[1]Nur des jours'!$B:$B,'[1]Nur des jours'!$H:$H,"")</f>
        <v>Huawei</v>
      </c>
      <c r="I1645" s="52">
        <v>0</v>
      </c>
      <c r="J1645" s="52">
        <v>0</v>
      </c>
      <c r="K1645" s="52">
        <v>0</v>
      </c>
      <c r="L1645" s="53">
        <v>0</v>
      </c>
      <c r="M1645" s="54" t="s">
        <v>5374</v>
      </c>
      <c r="N1645" s="55"/>
      <c r="O1645" s="16" t="str" cm="1">
        <f t="array" ref="O1645">IFERROR(_xlfn.IFS(
Q1645="MPR ISSUE","PDH",
Q1645="BSS Hardware Issue","BSS",
Q1645="Sites strategiques, MLL, Pylone, etc.","ENVTECH",
Q1645="AKTIVCO DEFAUT GE &amp; POWER Cabinet","AKTIVCO",
Q1645="AKTIVCO Coupure ENEO &amp; Baisse de tension","AKTIVCO GRID ONLY",
Q1645="Coupure ENEO &amp; Baisse de tension","IHS GRID ONLY",
Q1645="Defaut GE &amp; POWER Cabinet","IHS",
Q1645="Sharing","Partners",
Q1645="SIte strategiques &amp; DataCenter","SST &amp; DC",
Q1645="Exclu","Exclu",
Q1645="SAT","SAT",
Q1645="SPARE-ISSUE","SPARE-ISSUE",
Q1645="Fiber CAmtel","TRANS_FO_CAMTEL",
Q1645="Fiber AOF","Fiber AOF",
Q1645="Projet OCM (HUAWEI)","TRAVAUX-HUAWEI",
Q1645="Projet OCM (NOKIA)","TRAVAUX-NOKIA",
Q1645="ACCESS-ISSUE","ACCESS-ISSUE",
Q1645="Projet OCM (ZTE, NOKIA, autres projets)","TRAVAUX OCM",
Q1645="No root CAuse","No root cause",
Q1645="ODU HS","PDH",
Q1645="IP &amp; VLAN","PDH",
Q1645="Warehouse HUAWEI","SPARE-ISSUE",
Q1645="SPARE-HS","SPARE-ISSUE",
Q1645="Power Telco","BSS"
),"")</f>
        <v>No root cause</v>
      </c>
      <c r="P1645" s="22" t="str" cm="1">
        <f t="array" ref="P1645">IFERROR(_xlfn.IFS(
Q1645="MPR ISSUE","TX ISSUE",
Q1645="BSS Hardware Issue","RAN ISSUE",
Q1645="Sites strategiques, MLL, Pylone, etc.","ENVTECH",
Q1645="AKTIVCO DEFAUT GE &amp; POWER Cabinet","POWER ISSUE",
Q1645="AKTIVCO Coupure ENEO &amp; Baisse de tension","POWER ISSUE",
Q1645="Coupure ENEO &amp; Baisse de tension","POWER ISSUE",
Q1645="Defaut GE &amp; POWER Cabinet","POWER ISSUE",
Q1645="Sharing","POWER ISSUE",
Q1645="SIte strategiques &amp; DataCenter","POWER ISSUE",
Q1645="Exclu","Exclu",
Q1645="SAT","TX ISSUE",
Q1645="SPARE-ISSUE","SPARE-ISSUE",
Q1645="Fiber CAmtel","TX ISSUE",
Q1645="Fiber AOF","TX ISSUE",
Q1645="Projet OCM (HUAWEI)","TRAVAUX-HUAWEI",
Q1645="Projet OCM (NOKIA)","TRAVAUX -NOKIA",
Q1645="ACCESS-ISSUE","ACCESS-ISSUE",
Q1645="Projet OCM (ZTE, NOKIA, autres projets)","TRAVAUX OCM",
Q1645="No root CAuse","No root cause",
Q1645="ODU HS","TX ISSUE",
Q1645="IP &amp; VLAN","TX ISSUE",
Q1645="Warehouse HUAWEI","SPARE-ISSUE",
Q1645="SPARE-HS","SPARE-ISSUE",
Q1645="Power Telco","RAN ISSUE"
),"")</f>
        <v>No root cause</v>
      </c>
      <c r="Q1645" s="48" t="s">
        <v>5576</v>
      </c>
      <c r="R1645" s="23" t="str" cm="1">
        <f t="array" ref="R1645">IFERROR(_xlfn.IFS(
Q1645="MPR ISSUE","ACTIVE",
Q1645="BSS Hardware Issue","ACTIVE",
Q1645="Sites strategiques, MLL, Pylone, etc.","PASSIVE",
Q1645="AKTIVCO DEFAUT GE &amp; POWER Cabinet","PASSIVE",
Q1645="AKTIVCO Coupure ENEO &amp; Baisse de tension","PASSIVE",
Q1645="Coupure ENEO &amp; Baisse de tension","PASSIVE",
Q1645="Defaut GE &amp; POWER Cabinet","PASSIVE",
Q1645="Sharing","PASSIVE",
Q1645="SIte strategiques &amp; DataCenter","PASSIVE",
Q1645="Exclu","Exclu",
Q1645="SAT","ACTIVE",
Q1645="SPARE-ISSUE","SPARE-ISSUE",
Q1645="Fiber CAmtel","ACTIVE",
Q1645="Fiber AOF","ACTIVE",
Q1645="Projet OCM (HUAWEI)","PLANNED WORKS",
Q1645="Projet OCM (NOKIA)","PLANNED WORKS",
Q1645="ACCESS-ISSUE","ACCESS-ISSUE",
Q1645="Projet OCM (ZTE, NOKIA, autres projets)","PLANNED WORKS",
Q1645="No root CAuse","No root cause",
Q1645="ODU HS","ACTIVE",
Q1645="IP &amp; VLAN","ACTIVE",
Q1645="Warehouse HUAWEI","SPARE-ISSUE",
Q1645="SPARE-HS","SPARE-ISSUE",
Q1645="Power Telco","ACTIVE"
),"")</f>
        <v>No root cause</v>
      </c>
      <c r="S1645" s="56" t="s">
        <v>17</v>
      </c>
      <c r="T1645" s="7" t="s">
        <v>17</v>
      </c>
      <c r="U1645" s="7" t="s">
        <v>17</v>
      </c>
      <c r="V1645" s="57" t="s">
        <v>17</v>
      </c>
      <c r="W1645" s="57" t="s">
        <v>17</v>
      </c>
      <c r="X1645" s="57" t="s">
        <v>17</v>
      </c>
      <c r="Y1645" s="57" t="s">
        <v>17</v>
      </c>
      <c r="Z1645" s="57" t="s">
        <v>17</v>
      </c>
      <c r="AA1645" s="57" t="s">
        <v>17</v>
      </c>
      <c r="AB1645" s="57"/>
      <c r="AC1645" s="57" t="s">
        <v>17</v>
      </c>
      <c r="AD1645" s="57" t="s">
        <v>17</v>
      </c>
      <c r="AE1645" s="57" t="s">
        <v>17</v>
      </c>
      <c r="AF1645" s="57" t="s">
        <v>17</v>
      </c>
      <c r="AG1645" s="57" t="s">
        <v>17</v>
      </c>
      <c r="AH1645" s="57" t="s">
        <v>17</v>
      </c>
      <c r="AI1645" s="57" t="s">
        <v>17</v>
      </c>
      <c r="AJ1645" s="57" t="s">
        <v>17</v>
      </c>
      <c r="AK1645" s="57" t="s">
        <v>17</v>
      </c>
      <c r="AL1645" s="57" t="s">
        <v>17</v>
      </c>
      <c r="AM1645" s="15"/>
      <c r="AN1645" s="15"/>
      <c r="AO1645" s="15"/>
      <c r="AP1645" s="15"/>
    </row>
    <row r="1646" spans="1:42" s="14" customFormat="1" x14ac:dyDescent="0.35">
      <c r="A1646" s="1" t="s">
        <v>3754</v>
      </c>
      <c r="B1646" s="1" t="s">
        <v>3755</v>
      </c>
      <c r="C1646" s="3"/>
      <c r="D1646" s="1" t="s">
        <v>12</v>
      </c>
      <c r="E1646" s="1" t="s">
        <v>85</v>
      </c>
      <c r="F1646" s="3" t="s">
        <v>57</v>
      </c>
      <c r="G1646" s="1" t="s">
        <v>86</v>
      </c>
      <c r="H1646" s="59" t="str">
        <f>_xlfn.XLOOKUP(B1646,'[1]Nur des jours'!$B:$B,'[1]Nur des jours'!$H:$H,"")</f>
        <v>Huawei</v>
      </c>
      <c r="I1646" s="52">
        <v>0</v>
      </c>
      <c r="J1646" s="52">
        <v>0</v>
      </c>
      <c r="K1646" s="52">
        <v>0</v>
      </c>
      <c r="L1646" s="53">
        <v>0</v>
      </c>
      <c r="M1646" s="54" t="s">
        <v>5374</v>
      </c>
      <c r="N1646" s="55"/>
      <c r="O1646" s="16" t="str" cm="1">
        <f t="array" ref="O1646">IFERROR(_xlfn.IFS(
Q1646="MPR ISSUE","PDH",
Q1646="BSS Hardware Issue","BSS",
Q1646="Sites strategiques, MLL, Pylone, etc.","ENVTECH",
Q1646="AKTIVCO DEFAUT GE &amp; POWER Cabinet","AKTIVCO",
Q1646="AKTIVCO Coupure ENEO &amp; Baisse de tension","AKTIVCO GRID ONLY",
Q1646="Coupure ENEO &amp; Baisse de tension","IHS GRID ONLY",
Q1646="Defaut GE &amp; POWER Cabinet","IHS",
Q1646="Sharing","Partners",
Q1646="SIte strategiques &amp; DataCenter","SST &amp; DC",
Q1646="Exclu","Exclu",
Q1646="SAT","SAT",
Q1646="SPARE-ISSUE","SPARE-ISSUE",
Q1646="Fiber CAmtel","TRANS_FO_CAMTEL",
Q1646="Fiber AOF","Fiber AOF",
Q1646="Projet OCM (HUAWEI)","TRAVAUX-HUAWEI",
Q1646="Projet OCM (NOKIA)","TRAVAUX-NOKIA",
Q1646="ACCESS-ISSUE","ACCESS-ISSUE",
Q1646="Projet OCM (ZTE, NOKIA, autres projets)","TRAVAUX OCM",
Q1646="No root CAuse","No root cause",
Q1646="ODU HS","PDH",
Q1646="IP &amp; VLAN","PDH",
Q1646="Warehouse HUAWEI","SPARE-ISSUE",
Q1646="SPARE-HS","SPARE-ISSUE",
Q1646="Power Telco","BSS"
),"")</f>
        <v>No root cause</v>
      </c>
      <c r="P1646" s="22" t="str" cm="1">
        <f t="array" ref="P1646">IFERROR(_xlfn.IFS(
Q1646="MPR ISSUE","TX ISSUE",
Q1646="BSS Hardware Issue","RAN ISSUE",
Q1646="Sites strategiques, MLL, Pylone, etc.","ENVTECH",
Q1646="AKTIVCO DEFAUT GE &amp; POWER Cabinet","POWER ISSUE",
Q1646="AKTIVCO Coupure ENEO &amp; Baisse de tension","POWER ISSUE",
Q1646="Coupure ENEO &amp; Baisse de tension","POWER ISSUE",
Q1646="Defaut GE &amp; POWER Cabinet","POWER ISSUE",
Q1646="Sharing","POWER ISSUE",
Q1646="SIte strategiques &amp; DataCenter","POWER ISSUE",
Q1646="Exclu","Exclu",
Q1646="SAT","TX ISSUE",
Q1646="SPARE-ISSUE","SPARE-ISSUE",
Q1646="Fiber CAmtel","TX ISSUE",
Q1646="Fiber AOF","TX ISSUE",
Q1646="Projet OCM (HUAWEI)","TRAVAUX-HUAWEI",
Q1646="Projet OCM (NOKIA)","TRAVAUX -NOKIA",
Q1646="ACCESS-ISSUE","ACCESS-ISSUE",
Q1646="Projet OCM (ZTE, NOKIA, autres projets)","TRAVAUX OCM",
Q1646="No root CAuse","No root cause",
Q1646="ODU HS","TX ISSUE",
Q1646="IP &amp; VLAN","TX ISSUE",
Q1646="Warehouse HUAWEI","SPARE-ISSUE",
Q1646="SPARE-HS","SPARE-ISSUE",
Q1646="Power Telco","RAN ISSUE"
),"")</f>
        <v>No root cause</v>
      </c>
      <c r="Q1646" s="48" t="s">
        <v>5576</v>
      </c>
      <c r="R1646" s="23" t="str" cm="1">
        <f t="array" ref="R1646">IFERROR(_xlfn.IFS(
Q1646="MPR ISSUE","ACTIVE",
Q1646="BSS Hardware Issue","ACTIVE",
Q1646="Sites strategiques, MLL, Pylone, etc.","PASSIVE",
Q1646="AKTIVCO DEFAUT GE &amp; POWER Cabinet","PASSIVE",
Q1646="AKTIVCO Coupure ENEO &amp; Baisse de tension","PASSIVE",
Q1646="Coupure ENEO &amp; Baisse de tension","PASSIVE",
Q1646="Defaut GE &amp; POWER Cabinet","PASSIVE",
Q1646="Sharing","PASSIVE",
Q1646="SIte strategiques &amp; DataCenter","PASSIVE",
Q1646="Exclu","Exclu",
Q1646="SAT","ACTIVE",
Q1646="SPARE-ISSUE","SPARE-ISSUE",
Q1646="Fiber CAmtel","ACTIVE",
Q1646="Fiber AOF","ACTIVE",
Q1646="Projet OCM (HUAWEI)","PLANNED WORKS",
Q1646="Projet OCM (NOKIA)","PLANNED WORKS",
Q1646="ACCESS-ISSUE","ACCESS-ISSUE",
Q1646="Projet OCM (ZTE, NOKIA, autres projets)","PLANNED WORKS",
Q1646="No root CAuse","No root cause",
Q1646="ODU HS","ACTIVE",
Q1646="IP &amp; VLAN","ACTIVE",
Q1646="Warehouse HUAWEI","SPARE-ISSUE",
Q1646="SPARE-HS","SPARE-ISSUE",
Q1646="Power Telco","ACTIVE"
),"")</f>
        <v>No root cause</v>
      </c>
      <c r="S1646" s="56" t="s">
        <v>17</v>
      </c>
      <c r="T1646" s="7" t="s">
        <v>17</v>
      </c>
      <c r="U1646" s="7" t="s">
        <v>17</v>
      </c>
      <c r="V1646" s="57" t="s">
        <v>17</v>
      </c>
      <c r="W1646" s="57" t="s">
        <v>17</v>
      </c>
      <c r="X1646" s="57" t="s">
        <v>17</v>
      </c>
      <c r="Y1646" s="57" t="s">
        <v>17</v>
      </c>
      <c r="Z1646" s="57" t="s">
        <v>17</v>
      </c>
      <c r="AA1646" s="57" t="s">
        <v>17</v>
      </c>
      <c r="AB1646" s="57"/>
      <c r="AC1646" s="57" t="s">
        <v>17</v>
      </c>
      <c r="AD1646" s="57" t="s">
        <v>17</v>
      </c>
      <c r="AE1646" s="57" t="s">
        <v>17</v>
      </c>
      <c r="AF1646" s="57" t="s">
        <v>17</v>
      </c>
      <c r="AG1646" s="57" t="s">
        <v>17</v>
      </c>
      <c r="AH1646" s="57" t="s">
        <v>17</v>
      </c>
      <c r="AI1646" s="57" t="s">
        <v>17</v>
      </c>
      <c r="AJ1646" s="57" t="s">
        <v>17</v>
      </c>
      <c r="AK1646" s="57" t="s">
        <v>17</v>
      </c>
      <c r="AL1646" s="57" t="s">
        <v>17</v>
      </c>
      <c r="AM1646" s="15"/>
      <c r="AN1646" s="15"/>
      <c r="AO1646" s="15"/>
      <c r="AP1646" s="15"/>
    </row>
    <row r="1647" spans="1:42" s="14" customFormat="1" x14ac:dyDescent="0.35">
      <c r="A1647" s="1" t="s">
        <v>1717</v>
      </c>
      <c r="B1647" s="1" t="s">
        <v>1718</v>
      </c>
      <c r="C1647" s="3"/>
      <c r="D1647" s="1" t="s">
        <v>12</v>
      </c>
      <c r="E1647" s="1" t="s">
        <v>13</v>
      </c>
      <c r="F1647" s="3" t="s">
        <v>57</v>
      </c>
      <c r="G1647" s="1" t="s">
        <v>86</v>
      </c>
      <c r="H1647" s="59" t="str">
        <f>_xlfn.XLOOKUP(B1647,'[1]Nur des jours'!$B:$B,'[1]Nur des jours'!$H:$H,"")</f>
        <v>Huawei</v>
      </c>
      <c r="I1647" s="52">
        <v>0</v>
      </c>
      <c r="J1647" s="52">
        <v>0</v>
      </c>
      <c r="K1647" s="52">
        <v>0</v>
      </c>
      <c r="L1647" s="53">
        <v>0</v>
      </c>
      <c r="M1647" s="54" t="s">
        <v>5374</v>
      </c>
      <c r="N1647" s="55"/>
      <c r="O1647" s="16" t="str" cm="1">
        <f t="array" ref="O1647">IFERROR(_xlfn.IFS(
Q1647="MPR ISSUE","PDH",
Q1647="BSS Hardware Issue","BSS",
Q1647="Sites strategiques, MLL, Pylone, etc.","ENVTECH",
Q1647="AKTIVCO DEFAUT GE &amp; POWER Cabinet","AKTIVCO",
Q1647="AKTIVCO Coupure ENEO &amp; Baisse de tension","AKTIVCO GRID ONLY",
Q1647="Coupure ENEO &amp; Baisse de tension","IHS GRID ONLY",
Q1647="Defaut GE &amp; POWER Cabinet","IHS",
Q1647="Sharing","Partners",
Q1647="SIte strategiques &amp; DataCenter","SST &amp; DC",
Q1647="Exclu","Exclu",
Q1647="SAT","SAT",
Q1647="SPARE-ISSUE","SPARE-ISSUE",
Q1647="Fiber CAmtel","TRANS_FO_CAMTEL",
Q1647="Fiber AOF","Fiber AOF",
Q1647="Projet OCM (HUAWEI)","TRAVAUX-HUAWEI",
Q1647="Projet OCM (NOKIA)","TRAVAUX-NOKIA",
Q1647="ACCESS-ISSUE","ACCESS-ISSUE",
Q1647="Projet OCM (ZTE, NOKIA, autres projets)","TRAVAUX OCM",
Q1647="No root CAuse","No root cause",
Q1647="ODU HS","PDH",
Q1647="IP &amp; VLAN","PDH",
Q1647="Warehouse HUAWEI","SPARE-ISSUE",
Q1647="SPARE-HS","SPARE-ISSUE",
Q1647="Power Telco","BSS"
),"")</f>
        <v>No root cause</v>
      </c>
      <c r="P1647" s="22" t="str" cm="1">
        <f t="array" ref="P1647">IFERROR(_xlfn.IFS(
Q1647="MPR ISSUE","TX ISSUE",
Q1647="BSS Hardware Issue","RAN ISSUE",
Q1647="Sites strategiques, MLL, Pylone, etc.","ENVTECH",
Q1647="AKTIVCO DEFAUT GE &amp; POWER Cabinet","POWER ISSUE",
Q1647="AKTIVCO Coupure ENEO &amp; Baisse de tension","POWER ISSUE",
Q1647="Coupure ENEO &amp; Baisse de tension","POWER ISSUE",
Q1647="Defaut GE &amp; POWER Cabinet","POWER ISSUE",
Q1647="Sharing","POWER ISSUE",
Q1647="SIte strategiques &amp; DataCenter","POWER ISSUE",
Q1647="Exclu","Exclu",
Q1647="SAT","TX ISSUE",
Q1647="SPARE-ISSUE","SPARE-ISSUE",
Q1647="Fiber CAmtel","TX ISSUE",
Q1647="Fiber AOF","TX ISSUE",
Q1647="Projet OCM (HUAWEI)","TRAVAUX-HUAWEI",
Q1647="Projet OCM (NOKIA)","TRAVAUX -NOKIA",
Q1647="ACCESS-ISSUE","ACCESS-ISSUE",
Q1647="Projet OCM (ZTE, NOKIA, autres projets)","TRAVAUX OCM",
Q1647="No root CAuse","No root cause",
Q1647="ODU HS","TX ISSUE",
Q1647="IP &amp; VLAN","TX ISSUE",
Q1647="Warehouse HUAWEI","SPARE-ISSUE",
Q1647="SPARE-HS","SPARE-ISSUE",
Q1647="Power Telco","RAN ISSUE"
),"")</f>
        <v>No root cause</v>
      </c>
      <c r="Q1647" s="48" t="s">
        <v>5576</v>
      </c>
      <c r="R1647" s="23" t="str" cm="1">
        <f t="array" ref="R1647">IFERROR(_xlfn.IFS(
Q1647="MPR ISSUE","ACTIVE",
Q1647="BSS Hardware Issue","ACTIVE",
Q1647="Sites strategiques, MLL, Pylone, etc.","PASSIVE",
Q1647="AKTIVCO DEFAUT GE &amp; POWER Cabinet","PASSIVE",
Q1647="AKTIVCO Coupure ENEO &amp; Baisse de tension","PASSIVE",
Q1647="Coupure ENEO &amp; Baisse de tension","PASSIVE",
Q1647="Defaut GE &amp; POWER Cabinet","PASSIVE",
Q1647="Sharing","PASSIVE",
Q1647="SIte strategiques &amp; DataCenter","PASSIVE",
Q1647="Exclu","Exclu",
Q1647="SAT","ACTIVE",
Q1647="SPARE-ISSUE","SPARE-ISSUE",
Q1647="Fiber CAmtel","ACTIVE",
Q1647="Fiber AOF","ACTIVE",
Q1647="Projet OCM (HUAWEI)","PLANNED WORKS",
Q1647="Projet OCM (NOKIA)","PLANNED WORKS",
Q1647="ACCESS-ISSUE","ACCESS-ISSUE",
Q1647="Projet OCM (ZTE, NOKIA, autres projets)","PLANNED WORKS",
Q1647="No root CAuse","No root cause",
Q1647="ODU HS","ACTIVE",
Q1647="IP &amp; VLAN","ACTIVE",
Q1647="Warehouse HUAWEI","SPARE-ISSUE",
Q1647="SPARE-HS","SPARE-ISSUE",
Q1647="Power Telco","ACTIVE"
),"")</f>
        <v>No root cause</v>
      </c>
      <c r="S1647" s="56" t="s">
        <v>17</v>
      </c>
      <c r="T1647" s="7" t="s">
        <v>17</v>
      </c>
      <c r="U1647" s="7" t="s">
        <v>17</v>
      </c>
      <c r="V1647" s="57" t="s">
        <v>17</v>
      </c>
      <c r="W1647" s="57" t="s">
        <v>17</v>
      </c>
      <c r="X1647" s="57" t="s">
        <v>17</v>
      </c>
      <c r="Y1647" s="57" t="s">
        <v>17</v>
      </c>
      <c r="Z1647" s="57" t="s">
        <v>17</v>
      </c>
      <c r="AA1647" s="57" t="s">
        <v>17</v>
      </c>
      <c r="AB1647" s="57"/>
      <c r="AC1647" s="57" t="s">
        <v>17</v>
      </c>
      <c r="AD1647" s="57" t="s">
        <v>17</v>
      </c>
      <c r="AE1647" s="57" t="s">
        <v>17</v>
      </c>
      <c r="AF1647" s="57" t="s">
        <v>17</v>
      </c>
      <c r="AG1647" s="57" t="s">
        <v>17</v>
      </c>
      <c r="AH1647" s="57" t="s">
        <v>17</v>
      </c>
      <c r="AI1647" s="57" t="s">
        <v>17</v>
      </c>
      <c r="AJ1647" s="57" t="s">
        <v>17</v>
      </c>
      <c r="AK1647" s="57" t="s">
        <v>17</v>
      </c>
      <c r="AL1647" s="57" t="s">
        <v>17</v>
      </c>
      <c r="AM1647" s="15"/>
      <c r="AN1647" s="15"/>
      <c r="AO1647" s="15"/>
      <c r="AP1647" s="15"/>
    </row>
    <row r="1648" spans="1:42" s="14" customFormat="1" x14ac:dyDescent="0.35">
      <c r="A1648" s="1" t="s">
        <v>3771</v>
      </c>
      <c r="B1648" s="1" t="s">
        <v>3772</v>
      </c>
      <c r="C1648" s="3"/>
      <c r="D1648" s="1" t="s">
        <v>23</v>
      </c>
      <c r="E1648" s="1" t="s">
        <v>24</v>
      </c>
      <c r="F1648" s="3" t="s">
        <v>25</v>
      </c>
      <c r="G1648" s="1" t="s">
        <v>26</v>
      </c>
      <c r="H1648" s="59" t="str">
        <f>_xlfn.XLOOKUP(B1648,'[1]Nur des jours'!$B:$B,'[1]Nur des jours'!$H:$H,"")</f>
        <v>Huawei</v>
      </c>
      <c r="I1648" s="52">
        <v>0</v>
      </c>
      <c r="J1648" s="52">
        <v>0</v>
      </c>
      <c r="K1648" s="52">
        <v>0</v>
      </c>
      <c r="L1648" s="53">
        <v>0</v>
      </c>
      <c r="M1648" s="54" t="s">
        <v>5374</v>
      </c>
      <c r="N1648" s="55"/>
      <c r="O1648" s="16" t="str" cm="1">
        <f t="array" ref="O1648">IFERROR(_xlfn.IFS(
Q1648="MPR ISSUE","PDH",
Q1648="BSS Hardware Issue","BSS",
Q1648="Sites strategiques, MLL, Pylone, etc.","ENVTECH",
Q1648="AKTIVCO DEFAUT GE &amp; POWER Cabinet","AKTIVCO",
Q1648="AKTIVCO Coupure ENEO &amp; Baisse de tension","AKTIVCO GRID ONLY",
Q1648="Coupure ENEO &amp; Baisse de tension","IHS GRID ONLY",
Q1648="Defaut GE &amp; POWER Cabinet","IHS",
Q1648="Sharing","Partners",
Q1648="SIte strategiques &amp; DataCenter","SST &amp; DC",
Q1648="Exclu","Exclu",
Q1648="SAT","SAT",
Q1648="SPARE-ISSUE","SPARE-ISSUE",
Q1648="Fiber CAmtel","TRANS_FO_CAMTEL",
Q1648="Fiber AOF","Fiber AOF",
Q1648="Projet OCM (HUAWEI)","TRAVAUX-HUAWEI",
Q1648="Projet OCM (NOKIA)","TRAVAUX-NOKIA",
Q1648="ACCESS-ISSUE","ACCESS-ISSUE",
Q1648="Projet OCM (ZTE, NOKIA, autres projets)","TRAVAUX OCM",
Q1648="No root CAuse","No root cause",
Q1648="ODU HS","PDH",
Q1648="IP &amp; VLAN","PDH",
Q1648="Warehouse HUAWEI","SPARE-ISSUE",
Q1648="SPARE-HS","SPARE-ISSUE",
Q1648="Power Telco","BSS"
),"")</f>
        <v>No root cause</v>
      </c>
      <c r="P1648" s="22" t="str" cm="1">
        <f t="array" ref="P1648">IFERROR(_xlfn.IFS(
Q1648="MPR ISSUE","TX ISSUE",
Q1648="BSS Hardware Issue","RAN ISSUE",
Q1648="Sites strategiques, MLL, Pylone, etc.","ENVTECH",
Q1648="AKTIVCO DEFAUT GE &amp; POWER Cabinet","POWER ISSUE",
Q1648="AKTIVCO Coupure ENEO &amp; Baisse de tension","POWER ISSUE",
Q1648="Coupure ENEO &amp; Baisse de tension","POWER ISSUE",
Q1648="Defaut GE &amp; POWER Cabinet","POWER ISSUE",
Q1648="Sharing","POWER ISSUE",
Q1648="SIte strategiques &amp; DataCenter","POWER ISSUE",
Q1648="Exclu","Exclu",
Q1648="SAT","TX ISSUE",
Q1648="SPARE-ISSUE","SPARE-ISSUE",
Q1648="Fiber CAmtel","TX ISSUE",
Q1648="Fiber AOF","TX ISSUE",
Q1648="Projet OCM (HUAWEI)","TRAVAUX-HUAWEI",
Q1648="Projet OCM (NOKIA)","TRAVAUX -NOKIA",
Q1648="ACCESS-ISSUE","ACCESS-ISSUE",
Q1648="Projet OCM (ZTE, NOKIA, autres projets)","TRAVAUX OCM",
Q1648="No root CAuse","No root cause",
Q1648="ODU HS","TX ISSUE",
Q1648="IP &amp; VLAN","TX ISSUE",
Q1648="Warehouse HUAWEI","SPARE-ISSUE",
Q1648="SPARE-HS","SPARE-ISSUE",
Q1648="Power Telco","RAN ISSUE"
),"")</f>
        <v>No root cause</v>
      </c>
      <c r="Q1648" s="48" t="s">
        <v>5576</v>
      </c>
      <c r="R1648" s="23" t="str" cm="1">
        <f t="array" ref="R1648">IFERROR(_xlfn.IFS(
Q1648="MPR ISSUE","ACTIVE",
Q1648="BSS Hardware Issue","ACTIVE",
Q1648="Sites strategiques, MLL, Pylone, etc.","PASSIVE",
Q1648="AKTIVCO DEFAUT GE &amp; POWER Cabinet","PASSIVE",
Q1648="AKTIVCO Coupure ENEO &amp; Baisse de tension","PASSIVE",
Q1648="Coupure ENEO &amp; Baisse de tension","PASSIVE",
Q1648="Defaut GE &amp; POWER Cabinet","PASSIVE",
Q1648="Sharing","PASSIVE",
Q1648="SIte strategiques &amp; DataCenter","PASSIVE",
Q1648="Exclu","Exclu",
Q1648="SAT","ACTIVE",
Q1648="SPARE-ISSUE","SPARE-ISSUE",
Q1648="Fiber CAmtel","ACTIVE",
Q1648="Fiber AOF","ACTIVE",
Q1648="Projet OCM (HUAWEI)","PLANNED WORKS",
Q1648="Projet OCM (NOKIA)","PLANNED WORKS",
Q1648="ACCESS-ISSUE","ACCESS-ISSUE",
Q1648="Projet OCM (ZTE, NOKIA, autres projets)","PLANNED WORKS",
Q1648="No root CAuse","No root cause",
Q1648="ODU HS","ACTIVE",
Q1648="IP &amp; VLAN","ACTIVE",
Q1648="Warehouse HUAWEI","SPARE-ISSUE",
Q1648="SPARE-HS","SPARE-ISSUE",
Q1648="Power Telco","ACTIVE"
),"")</f>
        <v>No root cause</v>
      </c>
      <c r="S1648" s="56" t="s">
        <v>17</v>
      </c>
      <c r="T1648" s="7" t="s">
        <v>17</v>
      </c>
      <c r="U1648" s="7" t="s">
        <v>17</v>
      </c>
      <c r="V1648" s="57" t="s">
        <v>17</v>
      </c>
      <c r="W1648" s="57" t="s">
        <v>17</v>
      </c>
      <c r="X1648" s="57" t="s">
        <v>17</v>
      </c>
      <c r="Y1648" s="57" t="s">
        <v>17</v>
      </c>
      <c r="Z1648" s="57" t="s">
        <v>17</v>
      </c>
      <c r="AA1648" s="57" t="s">
        <v>17</v>
      </c>
      <c r="AB1648" s="57"/>
      <c r="AC1648" s="57" t="s">
        <v>17</v>
      </c>
      <c r="AD1648" s="57" t="s">
        <v>17</v>
      </c>
      <c r="AE1648" s="57" t="s">
        <v>17</v>
      </c>
      <c r="AF1648" s="57" t="s">
        <v>17</v>
      </c>
      <c r="AG1648" s="57" t="s">
        <v>17</v>
      </c>
      <c r="AH1648" s="57" t="s">
        <v>17</v>
      </c>
      <c r="AI1648" s="57" t="s">
        <v>17</v>
      </c>
      <c r="AJ1648" s="57" t="s">
        <v>17</v>
      </c>
      <c r="AK1648" s="57" t="s">
        <v>17</v>
      </c>
      <c r="AL1648" s="57" t="s">
        <v>17</v>
      </c>
      <c r="AM1648" s="15"/>
      <c r="AN1648" s="15"/>
      <c r="AO1648" s="15"/>
      <c r="AP1648" s="15"/>
    </row>
    <row r="1649" spans="1:42" s="14" customFormat="1" x14ac:dyDescent="0.35">
      <c r="A1649" s="1" t="s">
        <v>2920</v>
      </c>
      <c r="B1649" s="1" t="s">
        <v>2921</v>
      </c>
      <c r="C1649" s="3"/>
      <c r="D1649" s="1" t="s">
        <v>12</v>
      </c>
      <c r="E1649" s="1" t="s">
        <v>13</v>
      </c>
      <c r="F1649" s="3" t="s">
        <v>57</v>
      </c>
      <c r="G1649" s="1" t="s">
        <v>86</v>
      </c>
      <c r="H1649" s="59" t="str">
        <f>_xlfn.XLOOKUP(B1649,'[1]Nur des jours'!$B:$B,'[1]Nur des jours'!$H:$H,"")</f>
        <v>Huawei</v>
      </c>
      <c r="I1649" s="52">
        <v>0</v>
      </c>
      <c r="J1649" s="52">
        <v>0</v>
      </c>
      <c r="K1649" s="52">
        <v>0</v>
      </c>
      <c r="L1649" s="53">
        <v>0</v>
      </c>
      <c r="M1649" s="54" t="s">
        <v>5374</v>
      </c>
      <c r="N1649" s="55"/>
      <c r="O1649" s="16" t="str" cm="1">
        <f t="array" ref="O1649">IFERROR(_xlfn.IFS(
Q1649="MPR ISSUE","PDH",
Q1649="BSS Hardware Issue","BSS",
Q1649="Sites strategiques, MLL, Pylone, etc.","ENVTECH",
Q1649="AKTIVCO DEFAUT GE &amp; POWER Cabinet","AKTIVCO",
Q1649="AKTIVCO Coupure ENEO &amp; Baisse de tension","AKTIVCO GRID ONLY",
Q1649="Coupure ENEO &amp; Baisse de tension","IHS GRID ONLY",
Q1649="Defaut GE &amp; POWER Cabinet","IHS",
Q1649="Sharing","Partners",
Q1649="SIte strategiques &amp; DataCenter","SST &amp; DC",
Q1649="Exclu","Exclu",
Q1649="SAT","SAT",
Q1649="SPARE-ISSUE","SPARE-ISSUE",
Q1649="Fiber CAmtel","TRANS_FO_CAMTEL",
Q1649="Fiber AOF","Fiber AOF",
Q1649="Projet OCM (HUAWEI)","TRAVAUX-HUAWEI",
Q1649="Projet OCM (NOKIA)","TRAVAUX-NOKIA",
Q1649="ACCESS-ISSUE","ACCESS-ISSUE",
Q1649="Projet OCM (ZTE, NOKIA, autres projets)","TRAVAUX OCM",
Q1649="No root CAuse","No root cause",
Q1649="ODU HS","PDH",
Q1649="IP &amp; VLAN","PDH",
Q1649="Warehouse HUAWEI","SPARE-ISSUE",
Q1649="SPARE-HS","SPARE-ISSUE",
Q1649="Power Telco","BSS"
),"")</f>
        <v>No root cause</v>
      </c>
      <c r="P1649" s="22" t="str" cm="1">
        <f t="array" ref="P1649">IFERROR(_xlfn.IFS(
Q1649="MPR ISSUE","TX ISSUE",
Q1649="BSS Hardware Issue","RAN ISSUE",
Q1649="Sites strategiques, MLL, Pylone, etc.","ENVTECH",
Q1649="AKTIVCO DEFAUT GE &amp; POWER Cabinet","POWER ISSUE",
Q1649="AKTIVCO Coupure ENEO &amp; Baisse de tension","POWER ISSUE",
Q1649="Coupure ENEO &amp; Baisse de tension","POWER ISSUE",
Q1649="Defaut GE &amp; POWER Cabinet","POWER ISSUE",
Q1649="Sharing","POWER ISSUE",
Q1649="SIte strategiques &amp; DataCenter","POWER ISSUE",
Q1649="Exclu","Exclu",
Q1649="SAT","TX ISSUE",
Q1649="SPARE-ISSUE","SPARE-ISSUE",
Q1649="Fiber CAmtel","TX ISSUE",
Q1649="Fiber AOF","TX ISSUE",
Q1649="Projet OCM (HUAWEI)","TRAVAUX-HUAWEI",
Q1649="Projet OCM (NOKIA)","TRAVAUX -NOKIA",
Q1649="ACCESS-ISSUE","ACCESS-ISSUE",
Q1649="Projet OCM (ZTE, NOKIA, autres projets)","TRAVAUX OCM",
Q1649="No root CAuse","No root cause",
Q1649="ODU HS","TX ISSUE",
Q1649="IP &amp; VLAN","TX ISSUE",
Q1649="Warehouse HUAWEI","SPARE-ISSUE",
Q1649="SPARE-HS","SPARE-ISSUE",
Q1649="Power Telco","RAN ISSUE"
),"")</f>
        <v>No root cause</v>
      </c>
      <c r="Q1649" s="48" t="s">
        <v>5576</v>
      </c>
      <c r="R1649" s="23" t="str" cm="1">
        <f t="array" ref="R1649">IFERROR(_xlfn.IFS(
Q1649="MPR ISSUE","ACTIVE",
Q1649="BSS Hardware Issue","ACTIVE",
Q1649="Sites strategiques, MLL, Pylone, etc.","PASSIVE",
Q1649="AKTIVCO DEFAUT GE &amp; POWER Cabinet","PASSIVE",
Q1649="AKTIVCO Coupure ENEO &amp; Baisse de tension","PASSIVE",
Q1649="Coupure ENEO &amp; Baisse de tension","PASSIVE",
Q1649="Defaut GE &amp; POWER Cabinet","PASSIVE",
Q1649="Sharing","PASSIVE",
Q1649="SIte strategiques &amp; DataCenter","PASSIVE",
Q1649="Exclu","Exclu",
Q1649="SAT","ACTIVE",
Q1649="SPARE-ISSUE","SPARE-ISSUE",
Q1649="Fiber CAmtel","ACTIVE",
Q1649="Fiber AOF","ACTIVE",
Q1649="Projet OCM (HUAWEI)","PLANNED WORKS",
Q1649="Projet OCM (NOKIA)","PLANNED WORKS",
Q1649="ACCESS-ISSUE","ACCESS-ISSUE",
Q1649="Projet OCM (ZTE, NOKIA, autres projets)","PLANNED WORKS",
Q1649="No root CAuse","No root cause",
Q1649="ODU HS","ACTIVE",
Q1649="IP &amp; VLAN","ACTIVE",
Q1649="Warehouse HUAWEI","SPARE-ISSUE",
Q1649="SPARE-HS","SPARE-ISSUE",
Q1649="Power Telco","ACTIVE"
),"")</f>
        <v>No root cause</v>
      </c>
      <c r="S1649" s="56" t="s">
        <v>17</v>
      </c>
      <c r="T1649" s="7" t="s">
        <v>17</v>
      </c>
      <c r="U1649" s="7" t="s">
        <v>17</v>
      </c>
      <c r="V1649" s="57" t="s">
        <v>17</v>
      </c>
      <c r="W1649" s="57" t="s">
        <v>17</v>
      </c>
      <c r="X1649" s="57" t="s">
        <v>17</v>
      </c>
      <c r="Y1649" s="57" t="s">
        <v>17</v>
      </c>
      <c r="Z1649" s="57" t="s">
        <v>17</v>
      </c>
      <c r="AA1649" s="57" t="s">
        <v>17</v>
      </c>
      <c r="AB1649" s="57"/>
      <c r="AC1649" s="57" t="s">
        <v>17</v>
      </c>
      <c r="AD1649" s="57" t="s">
        <v>17</v>
      </c>
      <c r="AE1649" s="57" t="s">
        <v>17</v>
      </c>
      <c r="AF1649" s="57" t="s">
        <v>17</v>
      </c>
      <c r="AG1649" s="57" t="s">
        <v>17</v>
      </c>
      <c r="AH1649" s="57" t="s">
        <v>17</v>
      </c>
      <c r="AI1649" s="57" t="s">
        <v>17</v>
      </c>
      <c r="AJ1649" s="57" t="s">
        <v>17</v>
      </c>
      <c r="AK1649" s="57" t="s">
        <v>17</v>
      </c>
      <c r="AL1649" s="57" t="s">
        <v>17</v>
      </c>
      <c r="AM1649" s="15"/>
      <c r="AN1649" s="15"/>
      <c r="AO1649" s="15"/>
      <c r="AP1649" s="15"/>
    </row>
    <row r="1650" spans="1:42" s="14" customFormat="1" x14ac:dyDescent="0.35">
      <c r="A1650" s="1" t="s">
        <v>3079</v>
      </c>
      <c r="B1650" s="1" t="s">
        <v>3080</v>
      </c>
      <c r="C1650" s="3"/>
      <c r="D1650" s="1" t="s">
        <v>12</v>
      </c>
      <c r="E1650" s="1" t="s">
        <v>13</v>
      </c>
      <c r="F1650" s="3" t="s">
        <v>57</v>
      </c>
      <c r="G1650" s="1" t="s">
        <v>86</v>
      </c>
      <c r="H1650" s="59" t="str">
        <f>_xlfn.XLOOKUP(B1650,'[1]Nur des jours'!$B:$B,'[1]Nur des jours'!$H:$H,"")</f>
        <v>Huawei</v>
      </c>
      <c r="I1650" s="52">
        <v>0</v>
      </c>
      <c r="J1650" s="52">
        <v>0</v>
      </c>
      <c r="K1650" s="52">
        <v>0</v>
      </c>
      <c r="L1650" s="53">
        <v>0</v>
      </c>
      <c r="M1650" s="54" t="s">
        <v>5374</v>
      </c>
      <c r="N1650" s="55"/>
      <c r="O1650" s="16" t="str" cm="1">
        <f t="array" ref="O1650">IFERROR(_xlfn.IFS(
Q1650="MPR ISSUE","PDH",
Q1650="BSS Hardware Issue","BSS",
Q1650="Sites strategiques, MLL, Pylone, etc.","ENVTECH",
Q1650="AKTIVCO DEFAUT GE &amp; POWER Cabinet","AKTIVCO",
Q1650="AKTIVCO Coupure ENEO &amp; Baisse de tension","AKTIVCO GRID ONLY",
Q1650="Coupure ENEO &amp; Baisse de tension","IHS GRID ONLY",
Q1650="Defaut GE &amp; POWER Cabinet","IHS",
Q1650="Sharing","Partners",
Q1650="SIte strategiques &amp; DataCenter","SST &amp; DC",
Q1650="Exclu","Exclu",
Q1650="SAT","SAT",
Q1650="SPARE-ISSUE","SPARE-ISSUE",
Q1650="Fiber CAmtel","TRANS_FO_CAMTEL",
Q1650="Fiber AOF","Fiber AOF",
Q1650="Projet OCM (HUAWEI)","TRAVAUX-HUAWEI",
Q1650="Projet OCM (NOKIA)","TRAVAUX-NOKIA",
Q1650="ACCESS-ISSUE","ACCESS-ISSUE",
Q1650="Projet OCM (ZTE, NOKIA, autres projets)","TRAVAUX OCM",
Q1650="No root CAuse","No root cause",
Q1650="ODU HS","PDH",
Q1650="IP &amp; VLAN","PDH",
Q1650="Warehouse HUAWEI","SPARE-ISSUE",
Q1650="SPARE-HS","SPARE-ISSUE",
Q1650="Power Telco","BSS"
),"")</f>
        <v>No root cause</v>
      </c>
      <c r="P1650" s="22" t="str" cm="1">
        <f t="array" ref="P1650">IFERROR(_xlfn.IFS(
Q1650="MPR ISSUE","TX ISSUE",
Q1650="BSS Hardware Issue","RAN ISSUE",
Q1650="Sites strategiques, MLL, Pylone, etc.","ENVTECH",
Q1650="AKTIVCO DEFAUT GE &amp; POWER Cabinet","POWER ISSUE",
Q1650="AKTIVCO Coupure ENEO &amp; Baisse de tension","POWER ISSUE",
Q1650="Coupure ENEO &amp; Baisse de tension","POWER ISSUE",
Q1650="Defaut GE &amp; POWER Cabinet","POWER ISSUE",
Q1650="Sharing","POWER ISSUE",
Q1650="SIte strategiques &amp; DataCenter","POWER ISSUE",
Q1650="Exclu","Exclu",
Q1650="SAT","TX ISSUE",
Q1650="SPARE-ISSUE","SPARE-ISSUE",
Q1650="Fiber CAmtel","TX ISSUE",
Q1650="Fiber AOF","TX ISSUE",
Q1650="Projet OCM (HUAWEI)","TRAVAUX-HUAWEI",
Q1650="Projet OCM (NOKIA)","TRAVAUX -NOKIA",
Q1650="ACCESS-ISSUE","ACCESS-ISSUE",
Q1650="Projet OCM (ZTE, NOKIA, autres projets)","TRAVAUX OCM",
Q1650="No root CAuse","No root cause",
Q1650="ODU HS","TX ISSUE",
Q1650="IP &amp; VLAN","TX ISSUE",
Q1650="Warehouse HUAWEI","SPARE-ISSUE",
Q1650="SPARE-HS","SPARE-ISSUE",
Q1650="Power Telco","RAN ISSUE"
),"")</f>
        <v>No root cause</v>
      </c>
      <c r="Q1650" s="48" t="s">
        <v>5576</v>
      </c>
      <c r="R1650" s="23" t="str" cm="1">
        <f t="array" ref="R1650">IFERROR(_xlfn.IFS(
Q1650="MPR ISSUE","ACTIVE",
Q1650="BSS Hardware Issue","ACTIVE",
Q1650="Sites strategiques, MLL, Pylone, etc.","PASSIVE",
Q1650="AKTIVCO DEFAUT GE &amp; POWER Cabinet","PASSIVE",
Q1650="AKTIVCO Coupure ENEO &amp; Baisse de tension","PASSIVE",
Q1650="Coupure ENEO &amp; Baisse de tension","PASSIVE",
Q1650="Defaut GE &amp; POWER Cabinet","PASSIVE",
Q1650="Sharing","PASSIVE",
Q1650="SIte strategiques &amp; DataCenter","PASSIVE",
Q1650="Exclu","Exclu",
Q1650="SAT","ACTIVE",
Q1650="SPARE-ISSUE","SPARE-ISSUE",
Q1650="Fiber CAmtel","ACTIVE",
Q1650="Fiber AOF","ACTIVE",
Q1650="Projet OCM (HUAWEI)","PLANNED WORKS",
Q1650="Projet OCM (NOKIA)","PLANNED WORKS",
Q1650="ACCESS-ISSUE","ACCESS-ISSUE",
Q1650="Projet OCM (ZTE, NOKIA, autres projets)","PLANNED WORKS",
Q1650="No root CAuse","No root cause",
Q1650="ODU HS","ACTIVE",
Q1650="IP &amp; VLAN","ACTIVE",
Q1650="Warehouse HUAWEI","SPARE-ISSUE",
Q1650="SPARE-HS","SPARE-ISSUE",
Q1650="Power Telco","ACTIVE"
),"")</f>
        <v>No root cause</v>
      </c>
      <c r="S1650" s="56" t="s">
        <v>17</v>
      </c>
      <c r="T1650" s="7" t="s">
        <v>17</v>
      </c>
      <c r="U1650" s="7" t="s">
        <v>17</v>
      </c>
      <c r="V1650" s="57" t="s">
        <v>17</v>
      </c>
      <c r="W1650" s="57" t="s">
        <v>17</v>
      </c>
      <c r="X1650" s="57" t="s">
        <v>17</v>
      </c>
      <c r="Y1650" s="57" t="s">
        <v>17</v>
      </c>
      <c r="Z1650" s="57" t="s">
        <v>17</v>
      </c>
      <c r="AA1650" s="57" t="s">
        <v>17</v>
      </c>
      <c r="AB1650" s="57"/>
      <c r="AC1650" s="57" t="s">
        <v>17</v>
      </c>
      <c r="AD1650" s="57" t="s">
        <v>17</v>
      </c>
      <c r="AE1650" s="57" t="s">
        <v>17</v>
      </c>
      <c r="AF1650" s="57" t="s">
        <v>17</v>
      </c>
      <c r="AG1650" s="57" t="s">
        <v>17</v>
      </c>
      <c r="AH1650" s="57" t="s">
        <v>17</v>
      </c>
      <c r="AI1650" s="57" t="s">
        <v>17</v>
      </c>
      <c r="AJ1650" s="57" t="s">
        <v>17</v>
      </c>
      <c r="AK1650" s="57" t="s">
        <v>17</v>
      </c>
      <c r="AL1650" s="57" t="s">
        <v>17</v>
      </c>
      <c r="AM1650" s="15"/>
      <c r="AN1650" s="15"/>
      <c r="AO1650" s="15"/>
      <c r="AP1650" s="15"/>
    </row>
    <row r="1651" spans="1:42" s="14" customFormat="1" x14ac:dyDescent="0.35">
      <c r="A1651" s="1" t="s">
        <v>3725</v>
      </c>
      <c r="B1651" s="1" t="s">
        <v>3726</v>
      </c>
      <c r="C1651" s="3"/>
      <c r="D1651" s="1" t="s">
        <v>23</v>
      </c>
      <c r="E1651" s="1" t="s">
        <v>24</v>
      </c>
      <c r="F1651" s="3" t="s">
        <v>57</v>
      </c>
      <c r="G1651" s="1" t="s">
        <v>86</v>
      </c>
      <c r="H1651" s="59" t="str">
        <f>_xlfn.XLOOKUP(B1651,'[1]Nur des jours'!$B:$B,'[1]Nur des jours'!$H:$H,"")</f>
        <v>Huawei</v>
      </c>
      <c r="I1651" s="52">
        <v>0</v>
      </c>
      <c r="J1651" s="52">
        <v>0</v>
      </c>
      <c r="K1651" s="52">
        <v>0</v>
      </c>
      <c r="L1651" s="53">
        <v>0</v>
      </c>
      <c r="M1651" s="54" t="s">
        <v>5374</v>
      </c>
      <c r="N1651" s="55"/>
      <c r="O1651" s="16" t="str" cm="1">
        <f t="array" ref="O1651">IFERROR(_xlfn.IFS(
Q1651="MPR ISSUE","PDH",
Q1651="BSS Hardware Issue","BSS",
Q1651="Sites strategiques, MLL, Pylone, etc.","ENVTECH",
Q1651="AKTIVCO DEFAUT GE &amp; POWER Cabinet","AKTIVCO",
Q1651="AKTIVCO Coupure ENEO &amp; Baisse de tension","AKTIVCO GRID ONLY",
Q1651="Coupure ENEO &amp; Baisse de tension","IHS GRID ONLY",
Q1651="Defaut GE &amp; POWER Cabinet","IHS",
Q1651="Sharing","Partners",
Q1651="SIte strategiques &amp; DataCenter","SST &amp; DC",
Q1651="Exclu","Exclu",
Q1651="SAT","SAT",
Q1651="SPARE-ISSUE","SPARE-ISSUE",
Q1651="Fiber CAmtel","TRANS_FO_CAMTEL",
Q1651="Fiber AOF","Fiber AOF",
Q1651="Projet OCM (HUAWEI)","TRAVAUX-HUAWEI",
Q1651="Projet OCM (NOKIA)","TRAVAUX-NOKIA",
Q1651="ACCESS-ISSUE","ACCESS-ISSUE",
Q1651="Projet OCM (ZTE, NOKIA, autres projets)","TRAVAUX OCM",
Q1651="No root CAuse","No root cause",
Q1651="ODU HS","PDH",
Q1651="IP &amp; VLAN","PDH",
Q1651="Warehouse HUAWEI","SPARE-ISSUE",
Q1651="SPARE-HS","SPARE-ISSUE",
Q1651="Power Telco","BSS"
),"")</f>
        <v>No root cause</v>
      </c>
      <c r="P1651" s="22" t="str" cm="1">
        <f t="array" ref="P1651">IFERROR(_xlfn.IFS(
Q1651="MPR ISSUE","TX ISSUE",
Q1651="BSS Hardware Issue","RAN ISSUE",
Q1651="Sites strategiques, MLL, Pylone, etc.","ENVTECH",
Q1651="AKTIVCO DEFAUT GE &amp; POWER Cabinet","POWER ISSUE",
Q1651="AKTIVCO Coupure ENEO &amp; Baisse de tension","POWER ISSUE",
Q1651="Coupure ENEO &amp; Baisse de tension","POWER ISSUE",
Q1651="Defaut GE &amp; POWER Cabinet","POWER ISSUE",
Q1651="Sharing","POWER ISSUE",
Q1651="SIte strategiques &amp; DataCenter","POWER ISSUE",
Q1651="Exclu","Exclu",
Q1651="SAT","TX ISSUE",
Q1651="SPARE-ISSUE","SPARE-ISSUE",
Q1651="Fiber CAmtel","TX ISSUE",
Q1651="Fiber AOF","TX ISSUE",
Q1651="Projet OCM (HUAWEI)","TRAVAUX-HUAWEI",
Q1651="Projet OCM (NOKIA)","TRAVAUX -NOKIA",
Q1651="ACCESS-ISSUE","ACCESS-ISSUE",
Q1651="Projet OCM (ZTE, NOKIA, autres projets)","TRAVAUX OCM",
Q1651="No root CAuse","No root cause",
Q1651="ODU HS","TX ISSUE",
Q1651="IP &amp; VLAN","TX ISSUE",
Q1651="Warehouse HUAWEI","SPARE-ISSUE",
Q1651="SPARE-HS","SPARE-ISSUE",
Q1651="Power Telco","RAN ISSUE"
),"")</f>
        <v>No root cause</v>
      </c>
      <c r="Q1651" s="48" t="s">
        <v>5576</v>
      </c>
      <c r="R1651" s="23" t="str" cm="1">
        <f t="array" ref="R1651">IFERROR(_xlfn.IFS(
Q1651="MPR ISSUE","ACTIVE",
Q1651="BSS Hardware Issue","ACTIVE",
Q1651="Sites strategiques, MLL, Pylone, etc.","PASSIVE",
Q1651="AKTIVCO DEFAUT GE &amp; POWER Cabinet","PASSIVE",
Q1651="AKTIVCO Coupure ENEO &amp; Baisse de tension","PASSIVE",
Q1651="Coupure ENEO &amp; Baisse de tension","PASSIVE",
Q1651="Defaut GE &amp; POWER Cabinet","PASSIVE",
Q1651="Sharing","PASSIVE",
Q1651="SIte strategiques &amp; DataCenter","PASSIVE",
Q1651="Exclu","Exclu",
Q1651="SAT","ACTIVE",
Q1651="SPARE-ISSUE","SPARE-ISSUE",
Q1651="Fiber CAmtel","ACTIVE",
Q1651="Fiber AOF","ACTIVE",
Q1651="Projet OCM (HUAWEI)","PLANNED WORKS",
Q1651="Projet OCM (NOKIA)","PLANNED WORKS",
Q1651="ACCESS-ISSUE","ACCESS-ISSUE",
Q1651="Projet OCM (ZTE, NOKIA, autres projets)","PLANNED WORKS",
Q1651="No root CAuse","No root cause",
Q1651="ODU HS","ACTIVE",
Q1651="IP &amp; VLAN","ACTIVE",
Q1651="Warehouse HUAWEI","SPARE-ISSUE",
Q1651="SPARE-HS","SPARE-ISSUE",
Q1651="Power Telco","ACTIVE"
),"")</f>
        <v>No root cause</v>
      </c>
      <c r="S1651" s="56" t="s">
        <v>17</v>
      </c>
      <c r="T1651" s="7" t="s">
        <v>17</v>
      </c>
      <c r="U1651" s="7" t="s">
        <v>17</v>
      </c>
      <c r="V1651" s="57" t="s">
        <v>17</v>
      </c>
      <c r="W1651" s="57" t="s">
        <v>17</v>
      </c>
      <c r="X1651" s="57" t="s">
        <v>17</v>
      </c>
      <c r="Y1651" s="57" t="s">
        <v>17</v>
      </c>
      <c r="Z1651" s="57" t="s">
        <v>17</v>
      </c>
      <c r="AA1651" s="57" t="s">
        <v>17</v>
      </c>
      <c r="AB1651" s="57"/>
      <c r="AC1651" s="57" t="s">
        <v>17</v>
      </c>
      <c r="AD1651" s="57" t="s">
        <v>17</v>
      </c>
      <c r="AE1651" s="57" t="s">
        <v>17</v>
      </c>
      <c r="AF1651" s="57" t="s">
        <v>17</v>
      </c>
      <c r="AG1651" s="57" t="s">
        <v>17</v>
      </c>
      <c r="AH1651" s="57" t="s">
        <v>17</v>
      </c>
      <c r="AI1651" s="57" t="s">
        <v>17</v>
      </c>
      <c r="AJ1651" s="57" t="s">
        <v>17</v>
      </c>
      <c r="AK1651" s="57" t="s">
        <v>17</v>
      </c>
      <c r="AL1651" s="57" t="s">
        <v>17</v>
      </c>
      <c r="AM1651" s="15"/>
      <c r="AN1651" s="15"/>
      <c r="AO1651" s="15"/>
      <c r="AP1651" s="15"/>
    </row>
    <row r="1652" spans="1:42" s="14" customFormat="1" x14ac:dyDescent="0.35">
      <c r="A1652" s="1" t="s">
        <v>3765</v>
      </c>
      <c r="B1652" s="1" t="s">
        <v>3766</v>
      </c>
      <c r="C1652" s="3"/>
      <c r="D1652" s="1" t="s">
        <v>12</v>
      </c>
      <c r="E1652" s="1" t="s">
        <v>13</v>
      </c>
      <c r="F1652" s="3" t="s">
        <v>25</v>
      </c>
      <c r="G1652" s="1" t="s">
        <v>26</v>
      </c>
      <c r="H1652" s="59" t="str">
        <f>_xlfn.XLOOKUP(B1652,'[1]Nur des jours'!$B:$B,'[1]Nur des jours'!$H:$H,"")</f>
        <v>Huawei</v>
      </c>
      <c r="I1652" s="52">
        <v>0</v>
      </c>
      <c r="J1652" s="52">
        <v>0</v>
      </c>
      <c r="K1652" s="52">
        <v>0</v>
      </c>
      <c r="L1652" s="53">
        <v>0</v>
      </c>
      <c r="M1652" s="54" t="s">
        <v>5374</v>
      </c>
      <c r="N1652" s="55"/>
      <c r="O1652" s="16" t="str" cm="1">
        <f t="array" ref="O1652">IFERROR(_xlfn.IFS(
Q1652="MPR ISSUE","PDH",
Q1652="BSS Hardware Issue","BSS",
Q1652="Sites strategiques, MLL, Pylone, etc.","ENVTECH",
Q1652="AKTIVCO DEFAUT GE &amp; POWER Cabinet","AKTIVCO",
Q1652="AKTIVCO Coupure ENEO &amp; Baisse de tension","AKTIVCO GRID ONLY",
Q1652="Coupure ENEO &amp; Baisse de tension","IHS GRID ONLY",
Q1652="Defaut GE &amp; POWER Cabinet","IHS",
Q1652="Sharing","Partners",
Q1652="SIte strategiques &amp; DataCenter","SST &amp; DC",
Q1652="Exclu","Exclu",
Q1652="SAT","SAT",
Q1652="SPARE-ISSUE","SPARE-ISSUE",
Q1652="Fiber CAmtel","TRANS_FO_CAMTEL",
Q1652="Fiber AOF","Fiber AOF",
Q1652="Projet OCM (HUAWEI)","TRAVAUX-HUAWEI",
Q1652="Projet OCM (NOKIA)","TRAVAUX-NOKIA",
Q1652="ACCESS-ISSUE","ACCESS-ISSUE",
Q1652="Projet OCM (ZTE, NOKIA, autres projets)","TRAVAUX OCM",
Q1652="No root CAuse","No root cause",
Q1652="ODU HS","PDH",
Q1652="IP &amp; VLAN","PDH",
Q1652="Warehouse HUAWEI","SPARE-ISSUE",
Q1652="SPARE-HS","SPARE-ISSUE",
Q1652="Power Telco","BSS"
),"")</f>
        <v>No root cause</v>
      </c>
      <c r="P1652" s="22" t="str" cm="1">
        <f t="array" ref="P1652">IFERROR(_xlfn.IFS(
Q1652="MPR ISSUE","TX ISSUE",
Q1652="BSS Hardware Issue","RAN ISSUE",
Q1652="Sites strategiques, MLL, Pylone, etc.","ENVTECH",
Q1652="AKTIVCO DEFAUT GE &amp; POWER Cabinet","POWER ISSUE",
Q1652="AKTIVCO Coupure ENEO &amp; Baisse de tension","POWER ISSUE",
Q1652="Coupure ENEO &amp; Baisse de tension","POWER ISSUE",
Q1652="Defaut GE &amp; POWER Cabinet","POWER ISSUE",
Q1652="Sharing","POWER ISSUE",
Q1652="SIte strategiques &amp; DataCenter","POWER ISSUE",
Q1652="Exclu","Exclu",
Q1652="SAT","TX ISSUE",
Q1652="SPARE-ISSUE","SPARE-ISSUE",
Q1652="Fiber CAmtel","TX ISSUE",
Q1652="Fiber AOF","TX ISSUE",
Q1652="Projet OCM (HUAWEI)","TRAVAUX-HUAWEI",
Q1652="Projet OCM (NOKIA)","TRAVAUX -NOKIA",
Q1652="ACCESS-ISSUE","ACCESS-ISSUE",
Q1652="Projet OCM (ZTE, NOKIA, autres projets)","TRAVAUX OCM",
Q1652="No root CAuse","No root cause",
Q1652="ODU HS","TX ISSUE",
Q1652="IP &amp; VLAN","TX ISSUE",
Q1652="Warehouse HUAWEI","SPARE-ISSUE",
Q1652="SPARE-HS","SPARE-ISSUE",
Q1652="Power Telco","RAN ISSUE"
),"")</f>
        <v>No root cause</v>
      </c>
      <c r="Q1652" s="48" t="s">
        <v>5576</v>
      </c>
      <c r="R1652" s="23" t="str" cm="1">
        <f t="array" ref="R1652">IFERROR(_xlfn.IFS(
Q1652="MPR ISSUE","ACTIVE",
Q1652="BSS Hardware Issue","ACTIVE",
Q1652="Sites strategiques, MLL, Pylone, etc.","PASSIVE",
Q1652="AKTIVCO DEFAUT GE &amp; POWER Cabinet","PASSIVE",
Q1652="AKTIVCO Coupure ENEO &amp; Baisse de tension","PASSIVE",
Q1652="Coupure ENEO &amp; Baisse de tension","PASSIVE",
Q1652="Defaut GE &amp; POWER Cabinet","PASSIVE",
Q1652="Sharing","PASSIVE",
Q1652="SIte strategiques &amp; DataCenter","PASSIVE",
Q1652="Exclu","Exclu",
Q1652="SAT","ACTIVE",
Q1652="SPARE-ISSUE","SPARE-ISSUE",
Q1652="Fiber CAmtel","ACTIVE",
Q1652="Fiber AOF","ACTIVE",
Q1652="Projet OCM (HUAWEI)","PLANNED WORKS",
Q1652="Projet OCM (NOKIA)","PLANNED WORKS",
Q1652="ACCESS-ISSUE","ACCESS-ISSUE",
Q1652="Projet OCM (ZTE, NOKIA, autres projets)","PLANNED WORKS",
Q1652="No root CAuse","No root cause",
Q1652="ODU HS","ACTIVE",
Q1652="IP &amp; VLAN","ACTIVE",
Q1652="Warehouse HUAWEI","SPARE-ISSUE",
Q1652="SPARE-HS","SPARE-ISSUE",
Q1652="Power Telco","ACTIVE"
),"")</f>
        <v>No root cause</v>
      </c>
      <c r="S1652" s="56" t="s">
        <v>17</v>
      </c>
      <c r="T1652" s="7" t="s">
        <v>17</v>
      </c>
      <c r="U1652" s="7" t="s">
        <v>17</v>
      </c>
      <c r="V1652" s="57" t="s">
        <v>17</v>
      </c>
      <c r="W1652" s="57" t="s">
        <v>17</v>
      </c>
      <c r="X1652" s="57" t="s">
        <v>17</v>
      </c>
      <c r="Y1652" s="57" t="s">
        <v>17</v>
      </c>
      <c r="Z1652" s="57" t="s">
        <v>17</v>
      </c>
      <c r="AA1652" s="57" t="s">
        <v>17</v>
      </c>
      <c r="AB1652" s="57"/>
      <c r="AC1652" s="57" t="s">
        <v>17</v>
      </c>
      <c r="AD1652" s="57" t="s">
        <v>17</v>
      </c>
      <c r="AE1652" s="57" t="s">
        <v>17</v>
      </c>
      <c r="AF1652" s="57" t="s">
        <v>17</v>
      </c>
      <c r="AG1652" s="57" t="s">
        <v>17</v>
      </c>
      <c r="AH1652" s="57" t="s">
        <v>17</v>
      </c>
      <c r="AI1652" s="57" t="s">
        <v>17</v>
      </c>
      <c r="AJ1652" s="57" t="s">
        <v>17</v>
      </c>
      <c r="AK1652" s="57" t="s">
        <v>17</v>
      </c>
      <c r="AL1652" s="57" t="s">
        <v>17</v>
      </c>
      <c r="AM1652" s="15"/>
      <c r="AN1652" s="15"/>
      <c r="AO1652" s="15"/>
      <c r="AP1652" s="15"/>
    </row>
    <row r="1653" spans="1:42" s="14" customFormat="1" x14ac:dyDescent="0.35">
      <c r="A1653" s="1" t="s">
        <v>2909</v>
      </c>
      <c r="B1653" s="1" t="s">
        <v>2910</v>
      </c>
      <c r="C1653" s="3"/>
      <c r="D1653" s="1" t="s">
        <v>12</v>
      </c>
      <c r="E1653" s="1" t="s">
        <v>13</v>
      </c>
      <c r="F1653" s="3" t="s">
        <v>57</v>
      </c>
      <c r="G1653" s="1" t="s">
        <v>86</v>
      </c>
      <c r="H1653" s="59" t="str">
        <f>_xlfn.XLOOKUP(B1653,'[1]Nur des jours'!$B:$B,'[1]Nur des jours'!$H:$H,"")</f>
        <v>Huawei</v>
      </c>
      <c r="I1653" s="52">
        <v>0</v>
      </c>
      <c r="J1653" s="52">
        <v>0</v>
      </c>
      <c r="K1653" s="52">
        <v>0</v>
      </c>
      <c r="L1653" s="53">
        <v>0</v>
      </c>
      <c r="M1653" s="54" t="s">
        <v>5374</v>
      </c>
      <c r="N1653" s="55"/>
      <c r="O1653" s="16" t="str" cm="1">
        <f t="array" ref="O1653">IFERROR(_xlfn.IFS(
Q1653="MPR ISSUE","PDH",
Q1653="BSS Hardware Issue","BSS",
Q1653="Sites strategiques, MLL, Pylone, etc.","ENVTECH",
Q1653="AKTIVCO DEFAUT GE &amp; POWER Cabinet","AKTIVCO",
Q1653="AKTIVCO Coupure ENEO &amp; Baisse de tension","AKTIVCO GRID ONLY",
Q1653="Coupure ENEO &amp; Baisse de tension","IHS GRID ONLY",
Q1653="Defaut GE &amp; POWER Cabinet","IHS",
Q1653="Sharing","Partners",
Q1653="SIte strategiques &amp; DataCenter","SST &amp; DC",
Q1653="Exclu","Exclu",
Q1653="SAT","SAT",
Q1653="SPARE-ISSUE","SPARE-ISSUE",
Q1653="Fiber CAmtel","TRANS_FO_CAMTEL",
Q1653="Fiber AOF","Fiber AOF",
Q1653="Projet OCM (HUAWEI)","TRAVAUX-HUAWEI",
Q1653="Projet OCM (NOKIA)","TRAVAUX-NOKIA",
Q1653="ACCESS-ISSUE","ACCESS-ISSUE",
Q1653="Projet OCM (ZTE, NOKIA, autres projets)","TRAVAUX OCM",
Q1653="No root CAuse","No root cause",
Q1653="ODU HS","PDH",
Q1653="IP &amp; VLAN","PDH",
Q1653="Warehouse HUAWEI","SPARE-ISSUE",
Q1653="SPARE-HS","SPARE-ISSUE",
Q1653="Power Telco","BSS"
),"")</f>
        <v>No root cause</v>
      </c>
      <c r="P1653" s="22" t="str" cm="1">
        <f t="array" ref="P1653">IFERROR(_xlfn.IFS(
Q1653="MPR ISSUE","TX ISSUE",
Q1653="BSS Hardware Issue","RAN ISSUE",
Q1653="Sites strategiques, MLL, Pylone, etc.","ENVTECH",
Q1653="AKTIVCO DEFAUT GE &amp; POWER Cabinet","POWER ISSUE",
Q1653="AKTIVCO Coupure ENEO &amp; Baisse de tension","POWER ISSUE",
Q1653="Coupure ENEO &amp; Baisse de tension","POWER ISSUE",
Q1653="Defaut GE &amp; POWER Cabinet","POWER ISSUE",
Q1653="Sharing","POWER ISSUE",
Q1653="SIte strategiques &amp; DataCenter","POWER ISSUE",
Q1653="Exclu","Exclu",
Q1653="SAT","TX ISSUE",
Q1653="SPARE-ISSUE","SPARE-ISSUE",
Q1653="Fiber CAmtel","TX ISSUE",
Q1653="Fiber AOF","TX ISSUE",
Q1653="Projet OCM (HUAWEI)","TRAVAUX-HUAWEI",
Q1653="Projet OCM (NOKIA)","TRAVAUX -NOKIA",
Q1653="ACCESS-ISSUE","ACCESS-ISSUE",
Q1653="Projet OCM (ZTE, NOKIA, autres projets)","TRAVAUX OCM",
Q1653="No root CAuse","No root cause",
Q1653="ODU HS","TX ISSUE",
Q1653="IP &amp; VLAN","TX ISSUE",
Q1653="Warehouse HUAWEI","SPARE-ISSUE",
Q1653="SPARE-HS","SPARE-ISSUE",
Q1653="Power Telco","RAN ISSUE"
),"")</f>
        <v>No root cause</v>
      </c>
      <c r="Q1653" s="48" t="s">
        <v>5576</v>
      </c>
      <c r="R1653" s="23" t="str" cm="1">
        <f t="array" ref="R1653">IFERROR(_xlfn.IFS(
Q1653="MPR ISSUE","ACTIVE",
Q1653="BSS Hardware Issue","ACTIVE",
Q1653="Sites strategiques, MLL, Pylone, etc.","PASSIVE",
Q1653="AKTIVCO DEFAUT GE &amp; POWER Cabinet","PASSIVE",
Q1653="AKTIVCO Coupure ENEO &amp; Baisse de tension","PASSIVE",
Q1653="Coupure ENEO &amp; Baisse de tension","PASSIVE",
Q1653="Defaut GE &amp; POWER Cabinet","PASSIVE",
Q1653="Sharing","PASSIVE",
Q1653="SIte strategiques &amp; DataCenter","PASSIVE",
Q1653="Exclu","Exclu",
Q1653="SAT","ACTIVE",
Q1653="SPARE-ISSUE","SPARE-ISSUE",
Q1653="Fiber CAmtel","ACTIVE",
Q1653="Fiber AOF","ACTIVE",
Q1653="Projet OCM (HUAWEI)","PLANNED WORKS",
Q1653="Projet OCM (NOKIA)","PLANNED WORKS",
Q1653="ACCESS-ISSUE","ACCESS-ISSUE",
Q1653="Projet OCM (ZTE, NOKIA, autres projets)","PLANNED WORKS",
Q1653="No root CAuse","No root cause",
Q1653="ODU HS","ACTIVE",
Q1653="IP &amp; VLAN","ACTIVE",
Q1653="Warehouse HUAWEI","SPARE-ISSUE",
Q1653="SPARE-HS","SPARE-ISSUE",
Q1653="Power Telco","ACTIVE"
),"")</f>
        <v>No root cause</v>
      </c>
      <c r="S1653" s="56" t="s">
        <v>17</v>
      </c>
      <c r="T1653" s="7" t="s">
        <v>17</v>
      </c>
      <c r="U1653" s="7" t="s">
        <v>17</v>
      </c>
      <c r="V1653" s="57" t="s">
        <v>17</v>
      </c>
      <c r="W1653" s="57" t="s">
        <v>17</v>
      </c>
      <c r="X1653" s="57" t="s">
        <v>17</v>
      </c>
      <c r="Y1653" s="57" t="s">
        <v>17</v>
      </c>
      <c r="Z1653" s="57" t="s">
        <v>17</v>
      </c>
      <c r="AA1653" s="57" t="s">
        <v>17</v>
      </c>
      <c r="AB1653" s="57"/>
      <c r="AC1653" s="57" t="s">
        <v>17</v>
      </c>
      <c r="AD1653" s="57" t="s">
        <v>17</v>
      </c>
      <c r="AE1653" s="57" t="s">
        <v>17</v>
      </c>
      <c r="AF1653" s="57" t="s">
        <v>17</v>
      </c>
      <c r="AG1653" s="57" t="s">
        <v>17</v>
      </c>
      <c r="AH1653" s="57" t="s">
        <v>17</v>
      </c>
      <c r="AI1653" s="57" t="s">
        <v>17</v>
      </c>
      <c r="AJ1653" s="57" t="s">
        <v>17</v>
      </c>
      <c r="AK1653" s="57" t="s">
        <v>17</v>
      </c>
      <c r="AL1653" s="57" t="s">
        <v>17</v>
      </c>
      <c r="AM1653" s="15"/>
      <c r="AN1653" s="15"/>
      <c r="AO1653" s="15"/>
      <c r="AP1653" s="15"/>
    </row>
    <row r="1654" spans="1:42" s="14" customFormat="1" x14ac:dyDescent="0.35">
      <c r="A1654" s="1" t="s">
        <v>3781</v>
      </c>
      <c r="B1654" s="1" t="s">
        <v>3782</v>
      </c>
      <c r="C1654" s="3"/>
      <c r="D1654" s="1" t="s">
        <v>12</v>
      </c>
      <c r="E1654" s="1" t="s">
        <v>13</v>
      </c>
      <c r="F1654" s="3" t="s">
        <v>25</v>
      </c>
      <c r="G1654" s="1" t="s">
        <v>26</v>
      </c>
      <c r="H1654" s="59" t="str">
        <f>_xlfn.XLOOKUP(B1654,'[1]Nur des jours'!$B:$B,'[1]Nur des jours'!$H:$H,"")</f>
        <v>Huawei</v>
      </c>
      <c r="I1654" s="52">
        <v>0</v>
      </c>
      <c r="J1654" s="52">
        <v>0</v>
      </c>
      <c r="K1654" s="52">
        <v>0</v>
      </c>
      <c r="L1654" s="53">
        <v>0</v>
      </c>
      <c r="M1654" s="54" t="s">
        <v>5374</v>
      </c>
      <c r="N1654" s="55"/>
      <c r="O1654" s="16" t="str" cm="1">
        <f t="array" ref="O1654">IFERROR(_xlfn.IFS(
Q1654="MPR ISSUE","PDH",
Q1654="BSS Hardware Issue","BSS",
Q1654="Sites strategiques, MLL, Pylone, etc.","ENVTECH",
Q1654="AKTIVCO DEFAUT GE &amp; POWER Cabinet","AKTIVCO",
Q1654="AKTIVCO Coupure ENEO &amp; Baisse de tension","AKTIVCO GRID ONLY",
Q1654="Coupure ENEO &amp; Baisse de tension","IHS GRID ONLY",
Q1654="Defaut GE &amp; POWER Cabinet","IHS",
Q1654="Sharing","Partners",
Q1654="SIte strategiques &amp; DataCenter","SST &amp; DC",
Q1654="Exclu","Exclu",
Q1654="SAT","SAT",
Q1654="SPARE-ISSUE","SPARE-ISSUE",
Q1654="Fiber CAmtel","TRANS_FO_CAMTEL",
Q1654="Fiber AOF","Fiber AOF",
Q1654="Projet OCM (HUAWEI)","TRAVAUX-HUAWEI",
Q1654="Projet OCM (NOKIA)","TRAVAUX-NOKIA",
Q1654="ACCESS-ISSUE","ACCESS-ISSUE",
Q1654="Projet OCM (ZTE, NOKIA, autres projets)","TRAVAUX OCM",
Q1654="No root CAuse","No root cause",
Q1654="ODU HS","PDH",
Q1654="IP &amp; VLAN","PDH",
Q1654="Warehouse HUAWEI","SPARE-ISSUE",
Q1654="SPARE-HS","SPARE-ISSUE",
Q1654="Power Telco","BSS"
),"")</f>
        <v>No root cause</v>
      </c>
      <c r="P1654" s="22" t="str" cm="1">
        <f t="array" ref="P1654">IFERROR(_xlfn.IFS(
Q1654="MPR ISSUE","TX ISSUE",
Q1654="BSS Hardware Issue","RAN ISSUE",
Q1654="Sites strategiques, MLL, Pylone, etc.","ENVTECH",
Q1654="AKTIVCO DEFAUT GE &amp; POWER Cabinet","POWER ISSUE",
Q1654="AKTIVCO Coupure ENEO &amp; Baisse de tension","POWER ISSUE",
Q1654="Coupure ENEO &amp; Baisse de tension","POWER ISSUE",
Q1654="Defaut GE &amp; POWER Cabinet","POWER ISSUE",
Q1654="Sharing","POWER ISSUE",
Q1654="SIte strategiques &amp; DataCenter","POWER ISSUE",
Q1654="Exclu","Exclu",
Q1654="SAT","TX ISSUE",
Q1654="SPARE-ISSUE","SPARE-ISSUE",
Q1654="Fiber CAmtel","TX ISSUE",
Q1654="Fiber AOF","TX ISSUE",
Q1654="Projet OCM (HUAWEI)","TRAVAUX-HUAWEI",
Q1654="Projet OCM (NOKIA)","TRAVAUX -NOKIA",
Q1654="ACCESS-ISSUE","ACCESS-ISSUE",
Q1654="Projet OCM (ZTE, NOKIA, autres projets)","TRAVAUX OCM",
Q1654="No root CAuse","No root cause",
Q1654="ODU HS","TX ISSUE",
Q1654="IP &amp; VLAN","TX ISSUE",
Q1654="Warehouse HUAWEI","SPARE-ISSUE",
Q1654="SPARE-HS","SPARE-ISSUE",
Q1654="Power Telco","RAN ISSUE"
),"")</f>
        <v>No root cause</v>
      </c>
      <c r="Q1654" s="48" t="s">
        <v>5576</v>
      </c>
      <c r="R1654" s="23" t="str" cm="1">
        <f t="array" ref="R1654">IFERROR(_xlfn.IFS(
Q1654="MPR ISSUE","ACTIVE",
Q1654="BSS Hardware Issue","ACTIVE",
Q1654="Sites strategiques, MLL, Pylone, etc.","PASSIVE",
Q1654="AKTIVCO DEFAUT GE &amp; POWER Cabinet","PASSIVE",
Q1654="AKTIVCO Coupure ENEO &amp; Baisse de tension","PASSIVE",
Q1654="Coupure ENEO &amp; Baisse de tension","PASSIVE",
Q1654="Defaut GE &amp; POWER Cabinet","PASSIVE",
Q1654="Sharing","PASSIVE",
Q1654="SIte strategiques &amp; DataCenter","PASSIVE",
Q1654="Exclu","Exclu",
Q1654="SAT","ACTIVE",
Q1654="SPARE-ISSUE","SPARE-ISSUE",
Q1654="Fiber CAmtel","ACTIVE",
Q1654="Fiber AOF","ACTIVE",
Q1654="Projet OCM (HUAWEI)","PLANNED WORKS",
Q1654="Projet OCM (NOKIA)","PLANNED WORKS",
Q1654="ACCESS-ISSUE","ACCESS-ISSUE",
Q1654="Projet OCM (ZTE, NOKIA, autres projets)","PLANNED WORKS",
Q1654="No root CAuse","No root cause",
Q1654="ODU HS","ACTIVE",
Q1654="IP &amp; VLAN","ACTIVE",
Q1654="Warehouse HUAWEI","SPARE-ISSUE",
Q1654="SPARE-HS","SPARE-ISSUE",
Q1654="Power Telco","ACTIVE"
),"")</f>
        <v>No root cause</v>
      </c>
      <c r="S1654" s="56" t="s">
        <v>17</v>
      </c>
      <c r="T1654" s="7" t="s">
        <v>17</v>
      </c>
      <c r="U1654" s="7" t="s">
        <v>17</v>
      </c>
      <c r="V1654" s="57" t="s">
        <v>17</v>
      </c>
      <c r="W1654" s="57" t="s">
        <v>17</v>
      </c>
      <c r="X1654" s="57" t="s">
        <v>17</v>
      </c>
      <c r="Y1654" s="57" t="s">
        <v>17</v>
      </c>
      <c r="Z1654" s="57" t="s">
        <v>17</v>
      </c>
      <c r="AA1654" s="57" t="s">
        <v>17</v>
      </c>
      <c r="AB1654" s="57"/>
      <c r="AC1654" s="57" t="s">
        <v>17</v>
      </c>
      <c r="AD1654" s="57" t="s">
        <v>17</v>
      </c>
      <c r="AE1654" s="57" t="s">
        <v>17</v>
      </c>
      <c r="AF1654" s="57" t="s">
        <v>17</v>
      </c>
      <c r="AG1654" s="57" t="s">
        <v>17</v>
      </c>
      <c r="AH1654" s="57" t="s">
        <v>17</v>
      </c>
      <c r="AI1654" s="57" t="s">
        <v>17</v>
      </c>
      <c r="AJ1654" s="57" t="s">
        <v>17</v>
      </c>
      <c r="AK1654" s="57" t="s">
        <v>17</v>
      </c>
      <c r="AL1654" s="57" t="s">
        <v>17</v>
      </c>
      <c r="AM1654" s="15"/>
      <c r="AN1654" s="15"/>
      <c r="AO1654" s="15"/>
      <c r="AP1654" s="15"/>
    </row>
    <row r="1655" spans="1:42" s="14" customFormat="1" x14ac:dyDescent="0.35">
      <c r="A1655" s="1" t="s">
        <v>1035</v>
      </c>
      <c r="B1655" s="1" t="s">
        <v>1036</v>
      </c>
      <c r="C1655" s="3"/>
      <c r="D1655" s="1" t="s">
        <v>12</v>
      </c>
      <c r="E1655" s="1" t="s">
        <v>13</v>
      </c>
      <c r="F1655" s="3" t="s">
        <v>25</v>
      </c>
      <c r="G1655" s="1" t="s">
        <v>26</v>
      </c>
      <c r="H1655" s="59" t="str">
        <f>_xlfn.XLOOKUP(B1655,'[1]Nur des jours'!$B:$B,'[1]Nur des jours'!$H:$H,"")</f>
        <v>Huawei</v>
      </c>
      <c r="I1655" s="52">
        <v>0</v>
      </c>
      <c r="J1655" s="52">
        <v>0</v>
      </c>
      <c r="K1655" s="52">
        <v>0</v>
      </c>
      <c r="L1655" s="53">
        <v>0</v>
      </c>
      <c r="M1655" s="54" t="s">
        <v>5374</v>
      </c>
      <c r="N1655" s="55"/>
      <c r="O1655" s="16" t="str" cm="1">
        <f t="array" ref="O1655">IFERROR(_xlfn.IFS(
Q1655="MPR ISSUE","PDH",
Q1655="BSS Hardware Issue","BSS",
Q1655="Sites strategiques, MLL, Pylone, etc.","ENVTECH",
Q1655="AKTIVCO DEFAUT GE &amp; POWER Cabinet","AKTIVCO",
Q1655="AKTIVCO Coupure ENEO &amp; Baisse de tension","AKTIVCO GRID ONLY",
Q1655="Coupure ENEO &amp; Baisse de tension","IHS GRID ONLY",
Q1655="Defaut GE &amp; POWER Cabinet","IHS",
Q1655="Sharing","Partners",
Q1655="SIte strategiques &amp; DataCenter","SST &amp; DC",
Q1655="Exclu","Exclu",
Q1655="SAT","SAT",
Q1655="SPARE-ISSUE","SPARE-ISSUE",
Q1655="Fiber CAmtel","TRANS_FO_CAMTEL",
Q1655="Fiber AOF","Fiber AOF",
Q1655="Projet OCM (HUAWEI)","TRAVAUX-HUAWEI",
Q1655="Projet OCM (NOKIA)","TRAVAUX-NOKIA",
Q1655="ACCESS-ISSUE","ACCESS-ISSUE",
Q1655="Projet OCM (ZTE, NOKIA, autres projets)","TRAVAUX OCM",
Q1655="No root CAuse","No root cause",
Q1655="ODU HS","PDH",
Q1655="IP &amp; VLAN","PDH",
Q1655="Warehouse HUAWEI","SPARE-ISSUE",
Q1655="SPARE-HS","SPARE-ISSUE",
Q1655="Power Telco","BSS"
),"")</f>
        <v>No root cause</v>
      </c>
      <c r="P1655" s="22" t="str" cm="1">
        <f t="array" ref="P1655">IFERROR(_xlfn.IFS(
Q1655="MPR ISSUE","TX ISSUE",
Q1655="BSS Hardware Issue","RAN ISSUE",
Q1655="Sites strategiques, MLL, Pylone, etc.","ENVTECH",
Q1655="AKTIVCO DEFAUT GE &amp; POWER Cabinet","POWER ISSUE",
Q1655="AKTIVCO Coupure ENEO &amp; Baisse de tension","POWER ISSUE",
Q1655="Coupure ENEO &amp; Baisse de tension","POWER ISSUE",
Q1655="Defaut GE &amp; POWER Cabinet","POWER ISSUE",
Q1655="Sharing","POWER ISSUE",
Q1655="SIte strategiques &amp; DataCenter","POWER ISSUE",
Q1655="Exclu","Exclu",
Q1655="SAT","TX ISSUE",
Q1655="SPARE-ISSUE","SPARE-ISSUE",
Q1655="Fiber CAmtel","TX ISSUE",
Q1655="Fiber AOF","TX ISSUE",
Q1655="Projet OCM (HUAWEI)","TRAVAUX-HUAWEI",
Q1655="Projet OCM (NOKIA)","TRAVAUX -NOKIA",
Q1655="ACCESS-ISSUE","ACCESS-ISSUE",
Q1655="Projet OCM (ZTE, NOKIA, autres projets)","TRAVAUX OCM",
Q1655="No root CAuse","No root cause",
Q1655="ODU HS","TX ISSUE",
Q1655="IP &amp; VLAN","TX ISSUE",
Q1655="Warehouse HUAWEI","SPARE-ISSUE",
Q1655="SPARE-HS","SPARE-ISSUE",
Q1655="Power Telco","RAN ISSUE"
),"")</f>
        <v>No root cause</v>
      </c>
      <c r="Q1655" s="48" t="s">
        <v>5576</v>
      </c>
      <c r="R1655" s="23" t="str" cm="1">
        <f t="array" ref="R1655">IFERROR(_xlfn.IFS(
Q1655="MPR ISSUE","ACTIVE",
Q1655="BSS Hardware Issue","ACTIVE",
Q1655="Sites strategiques, MLL, Pylone, etc.","PASSIVE",
Q1655="AKTIVCO DEFAUT GE &amp; POWER Cabinet","PASSIVE",
Q1655="AKTIVCO Coupure ENEO &amp; Baisse de tension","PASSIVE",
Q1655="Coupure ENEO &amp; Baisse de tension","PASSIVE",
Q1655="Defaut GE &amp; POWER Cabinet","PASSIVE",
Q1655="Sharing","PASSIVE",
Q1655="SIte strategiques &amp; DataCenter","PASSIVE",
Q1655="Exclu","Exclu",
Q1655="SAT","ACTIVE",
Q1655="SPARE-ISSUE","SPARE-ISSUE",
Q1655="Fiber CAmtel","ACTIVE",
Q1655="Fiber AOF","ACTIVE",
Q1655="Projet OCM (HUAWEI)","PLANNED WORKS",
Q1655="Projet OCM (NOKIA)","PLANNED WORKS",
Q1655="ACCESS-ISSUE","ACCESS-ISSUE",
Q1655="Projet OCM (ZTE, NOKIA, autres projets)","PLANNED WORKS",
Q1655="No root CAuse","No root cause",
Q1655="ODU HS","ACTIVE",
Q1655="IP &amp; VLAN","ACTIVE",
Q1655="Warehouse HUAWEI","SPARE-ISSUE",
Q1655="SPARE-HS","SPARE-ISSUE",
Q1655="Power Telco","ACTIVE"
),"")</f>
        <v>No root cause</v>
      </c>
      <c r="S1655" s="56" t="s">
        <v>17</v>
      </c>
      <c r="T1655" s="7" t="s">
        <v>17</v>
      </c>
      <c r="U1655" s="7" t="s">
        <v>17</v>
      </c>
      <c r="V1655" s="57" t="s">
        <v>17</v>
      </c>
      <c r="W1655" s="57" t="s">
        <v>17</v>
      </c>
      <c r="X1655" s="57" t="s">
        <v>17</v>
      </c>
      <c r="Y1655" s="57" t="s">
        <v>17</v>
      </c>
      <c r="Z1655" s="57" t="s">
        <v>17</v>
      </c>
      <c r="AA1655" s="57" t="s">
        <v>17</v>
      </c>
      <c r="AB1655" s="57"/>
      <c r="AC1655" s="57" t="s">
        <v>17</v>
      </c>
      <c r="AD1655" s="57" t="s">
        <v>17</v>
      </c>
      <c r="AE1655" s="57" t="s">
        <v>17</v>
      </c>
      <c r="AF1655" s="57" t="s">
        <v>17</v>
      </c>
      <c r="AG1655" s="57" t="s">
        <v>17</v>
      </c>
      <c r="AH1655" s="57" t="s">
        <v>17</v>
      </c>
      <c r="AI1655" s="57" t="s">
        <v>17</v>
      </c>
      <c r="AJ1655" s="57" t="s">
        <v>17</v>
      </c>
      <c r="AK1655" s="57" t="s">
        <v>17</v>
      </c>
      <c r="AL1655" s="57" t="s">
        <v>17</v>
      </c>
      <c r="AM1655" s="15"/>
      <c r="AN1655" s="15"/>
      <c r="AO1655" s="15"/>
      <c r="AP1655" s="15"/>
    </row>
    <row r="1656" spans="1:42" s="14" customFormat="1" x14ac:dyDescent="0.35">
      <c r="A1656" s="1" t="s">
        <v>3788</v>
      </c>
      <c r="B1656" s="1" t="s">
        <v>3789</v>
      </c>
      <c r="C1656" s="3"/>
      <c r="D1656" s="1" t="s">
        <v>23</v>
      </c>
      <c r="E1656" s="1" t="s">
        <v>82</v>
      </c>
      <c r="F1656" s="3" t="s">
        <v>57</v>
      </c>
      <c r="G1656" s="1" t="s">
        <v>86</v>
      </c>
      <c r="H1656" s="59" t="str">
        <f>_xlfn.XLOOKUP(B1656,'[1]Nur des jours'!$B:$B,'[1]Nur des jours'!$H:$H,"")</f>
        <v>Huawei</v>
      </c>
      <c r="I1656" s="52">
        <v>0</v>
      </c>
      <c r="J1656" s="52">
        <v>0</v>
      </c>
      <c r="K1656" s="52">
        <v>0</v>
      </c>
      <c r="L1656" s="53">
        <v>0</v>
      </c>
      <c r="M1656" s="54" t="s">
        <v>5374</v>
      </c>
      <c r="N1656" s="55"/>
      <c r="O1656" s="16" t="str" cm="1">
        <f t="array" ref="O1656">IFERROR(_xlfn.IFS(
Q1656="MPR ISSUE","PDH",
Q1656="BSS Hardware Issue","BSS",
Q1656="Sites strategiques, MLL, Pylone, etc.","ENVTECH",
Q1656="AKTIVCO DEFAUT GE &amp; POWER Cabinet","AKTIVCO",
Q1656="AKTIVCO Coupure ENEO &amp; Baisse de tension","AKTIVCO GRID ONLY",
Q1656="Coupure ENEO &amp; Baisse de tension","IHS GRID ONLY",
Q1656="Defaut GE &amp; POWER Cabinet","IHS",
Q1656="Sharing","Partners",
Q1656="SIte strategiques &amp; DataCenter","SST &amp; DC",
Q1656="Exclu","Exclu",
Q1656="SAT","SAT",
Q1656="SPARE-ISSUE","SPARE-ISSUE",
Q1656="Fiber CAmtel","TRANS_FO_CAMTEL",
Q1656="Fiber AOF","Fiber AOF",
Q1656="Projet OCM (HUAWEI)","TRAVAUX-HUAWEI",
Q1656="Projet OCM (NOKIA)","TRAVAUX-NOKIA",
Q1656="ACCESS-ISSUE","ACCESS-ISSUE",
Q1656="Projet OCM (ZTE, NOKIA, autres projets)","TRAVAUX OCM",
Q1656="No root CAuse","No root cause",
Q1656="ODU HS","PDH",
Q1656="IP &amp; VLAN","PDH",
Q1656="Warehouse HUAWEI","SPARE-ISSUE",
Q1656="SPARE-HS","SPARE-ISSUE",
Q1656="Power Telco","BSS"
),"")</f>
        <v>No root cause</v>
      </c>
      <c r="P1656" s="22" t="str" cm="1">
        <f t="array" ref="P1656">IFERROR(_xlfn.IFS(
Q1656="MPR ISSUE","TX ISSUE",
Q1656="BSS Hardware Issue","RAN ISSUE",
Q1656="Sites strategiques, MLL, Pylone, etc.","ENVTECH",
Q1656="AKTIVCO DEFAUT GE &amp; POWER Cabinet","POWER ISSUE",
Q1656="AKTIVCO Coupure ENEO &amp; Baisse de tension","POWER ISSUE",
Q1656="Coupure ENEO &amp; Baisse de tension","POWER ISSUE",
Q1656="Defaut GE &amp; POWER Cabinet","POWER ISSUE",
Q1656="Sharing","POWER ISSUE",
Q1656="SIte strategiques &amp; DataCenter","POWER ISSUE",
Q1656="Exclu","Exclu",
Q1656="SAT","TX ISSUE",
Q1656="SPARE-ISSUE","SPARE-ISSUE",
Q1656="Fiber CAmtel","TX ISSUE",
Q1656="Fiber AOF","TX ISSUE",
Q1656="Projet OCM (HUAWEI)","TRAVAUX-HUAWEI",
Q1656="Projet OCM (NOKIA)","TRAVAUX -NOKIA",
Q1656="ACCESS-ISSUE","ACCESS-ISSUE",
Q1656="Projet OCM (ZTE, NOKIA, autres projets)","TRAVAUX OCM",
Q1656="No root CAuse","No root cause",
Q1656="ODU HS","TX ISSUE",
Q1656="IP &amp; VLAN","TX ISSUE",
Q1656="Warehouse HUAWEI","SPARE-ISSUE",
Q1656="SPARE-HS","SPARE-ISSUE",
Q1656="Power Telco","RAN ISSUE"
),"")</f>
        <v>No root cause</v>
      </c>
      <c r="Q1656" s="48" t="s">
        <v>5576</v>
      </c>
      <c r="R1656" s="23" t="str" cm="1">
        <f t="array" ref="R1656">IFERROR(_xlfn.IFS(
Q1656="MPR ISSUE","ACTIVE",
Q1656="BSS Hardware Issue","ACTIVE",
Q1656="Sites strategiques, MLL, Pylone, etc.","PASSIVE",
Q1656="AKTIVCO DEFAUT GE &amp; POWER Cabinet","PASSIVE",
Q1656="AKTIVCO Coupure ENEO &amp; Baisse de tension","PASSIVE",
Q1656="Coupure ENEO &amp; Baisse de tension","PASSIVE",
Q1656="Defaut GE &amp; POWER Cabinet","PASSIVE",
Q1656="Sharing","PASSIVE",
Q1656="SIte strategiques &amp; DataCenter","PASSIVE",
Q1656="Exclu","Exclu",
Q1656="SAT","ACTIVE",
Q1656="SPARE-ISSUE","SPARE-ISSUE",
Q1656="Fiber CAmtel","ACTIVE",
Q1656="Fiber AOF","ACTIVE",
Q1656="Projet OCM (HUAWEI)","PLANNED WORKS",
Q1656="Projet OCM (NOKIA)","PLANNED WORKS",
Q1656="ACCESS-ISSUE","ACCESS-ISSUE",
Q1656="Projet OCM (ZTE, NOKIA, autres projets)","PLANNED WORKS",
Q1656="No root CAuse","No root cause",
Q1656="ODU HS","ACTIVE",
Q1656="IP &amp; VLAN","ACTIVE",
Q1656="Warehouse HUAWEI","SPARE-ISSUE",
Q1656="SPARE-HS","SPARE-ISSUE",
Q1656="Power Telco","ACTIVE"
),"")</f>
        <v>No root cause</v>
      </c>
      <c r="S1656" s="56" t="s">
        <v>17</v>
      </c>
      <c r="T1656" s="7" t="s">
        <v>17</v>
      </c>
      <c r="U1656" s="7" t="s">
        <v>17</v>
      </c>
      <c r="V1656" s="57" t="s">
        <v>17</v>
      </c>
      <c r="W1656" s="57" t="s">
        <v>17</v>
      </c>
      <c r="X1656" s="57" t="s">
        <v>17</v>
      </c>
      <c r="Y1656" s="57" t="s">
        <v>17</v>
      </c>
      <c r="Z1656" s="57" t="s">
        <v>17</v>
      </c>
      <c r="AA1656" s="57" t="s">
        <v>17</v>
      </c>
      <c r="AB1656" s="57"/>
      <c r="AC1656" s="57" t="s">
        <v>17</v>
      </c>
      <c r="AD1656" s="57" t="s">
        <v>17</v>
      </c>
      <c r="AE1656" s="57" t="s">
        <v>17</v>
      </c>
      <c r="AF1656" s="57" t="s">
        <v>17</v>
      </c>
      <c r="AG1656" s="57" t="s">
        <v>17</v>
      </c>
      <c r="AH1656" s="57" t="s">
        <v>17</v>
      </c>
      <c r="AI1656" s="57" t="s">
        <v>17</v>
      </c>
      <c r="AJ1656" s="57" t="s">
        <v>17</v>
      </c>
      <c r="AK1656" s="57" t="s">
        <v>17</v>
      </c>
      <c r="AL1656" s="57" t="s">
        <v>17</v>
      </c>
      <c r="AM1656" s="15"/>
      <c r="AN1656" s="15"/>
      <c r="AO1656" s="15"/>
      <c r="AP1656" s="15"/>
    </row>
    <row r="1657" spans="1:42" s="14" customFormat="1" x14ac:dyDescent="0.35">
      <c r="A1657" s="1" t="s">
        <v>3671</v>
      </c>
      <c r="B1657" s="1" t="s">
        <v>3672</v>
      </c>
      <c r="C1657" s="3"/>
      <c r="D1657" s="1" t="s">
        <v>12</v>
      </c>
      <c r="E1657" s="1" t="s">
        <v>85</v>
      </c>
      <c r="F1657" s="3" t="s">
        <v>57</v>
      </c>
      <c r="G1657" s="1" t="s">
        <v>86</v>
      </c>
      <c r="H1657" s="59" t="str">
        <f>_xlfn.XLOOKUP(B1657,'[1]Nur des jours'!$B:$B,'[1]Nur des jours'!$H:$H,"")</f>
        <v>Huawei</v>
      </c>
      <c r="I1657" s="52">
        <v>0</v>
      </c>
      <c r="J1657" s="52">
        <v>0</v>
      </c>
      <c r="K1657" s="52">
        <v>0</v>
      </c>
      <c r="L1657" s="53">
        <v>0</v>
      </c>
      <c r="M1657" s="54" t="s">
        <v>5374</v>
      </c>
      <c r="N1657" s="55"/>
      <c r="O1657" s="16" t="str" cm="1">
        <f t="array" ref="O1657">IFERROR(_xlfn.IFS(
Q1657="MPR ISSUE","PDH",
Q1657="BSS Hardware Issue","BSS",
Q1657="Sites strategiques, MLL, Pylone, etc.","ENVTECH",
Q1657="AKTIVCO DEFAUT GE &amp; POWER Cabinet","AKTIVCO",
Q1657="AKTIVCO Coupure ENEO &amp; Baisse de tension","AKTIVCO GRID ONLY",
Q1657="Coupure ENEO &amp; Baisse de tension","IHS GRID ONLY",
Q1657="Defaut GE &amp; POWER Cabinet","IHS",
Q1657="Sharing","Partners",
Q1657="SIte strategiques &amp; DataCenter","SST &amp; DC",
Q1657="Exclu","Exclu",
Q1657="SAT","SAT",
Q1657="SPARE-ISSUE","SPARE-ISSUE",
Q1657="Fiber CAmtel","TRANS_FO_CAMTEL",
Q1657="Fiber AOF","Fiber AOF",
Q1657="Projet OCM (HUAWEI)","TRAVAUX-HUAWEI",
Q1657="Projet OCM (NOKIA)","TRAVAUX-NOKIA",
Q1657="ACCESS-ISSUE","ACCESS-ISSUE",
Q1657="Projet OCM (ZTE, NOKIA, autres projets)","TRAVAUX OCM",
Q1657="No root CAuse","No root cause",
Q1657="ODU HS","PDH",
Q1657="IP &amp; VLAN","PDH",
Q1657="Warehouse HUAWEI","SPARE-ISSUE",
Q1657="SPARE-HS","SPARE-ISSUE",
Q1657="Power Telco","BSS"
),"")</f>
        <v>No root cause</v>
      </c>
      <c r="P1657" s="22" t="str" cm="1">
        <f t="array" ref="P1657">IFERROR(_xlfn.IFS(
Q1657="MPR ISSUE","TX ISSUE",
Q1657="BSS Hardware Issue","RAN ISSUE",
Q1657="Sites strategiques, MLL, Pylone, etc.","ENVTECH",
Q1657="AKTIVCO DEFAUT GE &amp; POWER Cabinet","POWER ISSUE",
Q1657="AKTIVCO Coupure ENEO &amp; Baisse de tension","POWER ISSUE",
Q1657="Coupure ENEO &amp; Baisse de tension","POWER ISSUE",
Q1657="Defaut GE &amp; POWER Cabinet","POWER ISSUE",
Q1657="Sharing","POWER ISSUE",
Q1657="SIte strategiques &amp; DataCenter","POWER ISSUE",
Q1657="Exclu","Exclu",
Q1657="SAT","TX ISSUE",
Q1657="SPARE-ISSUE","SPARE-ISSUE",
Q1657="Fiber CAmtel","TX ISSUE",
Q1657="Fiber AOF","TX ISSUE",
Q1657="Projet OCM (HUAWEI)","TRAVAUX-HUAWEI",
Q1657="Projet OCM (NOKIA)","TRAVAUX -NOKIA",
Q1657="ACCESS-ISSUE","ACCESS-ISSUE",
Q1657="Projet OCM (ZTE, NOKIA, autres projets)","TRAVAUX OCM",
Q1657="No root CAuse","No root cause",
Q1657="ODU HS","TX ISSUE",
Q1657="IP &amp; VLAN","TX ISSUE",
Q1657="Warehouse HUAWEI","SPARE-ISSUE",
Q1657="SPARE-HS","SPARE-ISSUE",
Q1657="Power Telco","RAN ISSUE"
),"")</f>
        <v>No root cause</v>
      </c>
      <c r="Q1657" s="48" t="s">
        <v>5576</v>
      </c>
      <c r="R1657" s="23" t="str" cm="1">
        <f t="array" ref="R1657">IFERROR(_xlfn.IFS(
Q1657="MPR ISSUE","ACTIVE",
Q1657="BSS Hardware Issue","ACTIVE",
Q1657="Sites strategiques, MLL, Pylone, etc.","PASSIVE",
Q1657="AKTIVCO DEFAUT GE &amp; POWER Cabinet","PASSIVE",
Q1657="AKTIVCO Coupure ENEO &amp; Baisse de tension","PASSIVE",
Q1657="Coupure ENEO &amp; Baisse de tension","PASSIVE",
Q1657="Defaut GE &amp; POWER Cabinet","PASSIVE",
Q1657="Sharing","PASSIVE",
Q1657="SIte strategiques &amp; DataCenter","PASSIVE",
Q1657="Exclu","Exclu",
Q1657="SAT","ACTIVE",
Q1657="SPARE-ISSUE","SPARE-ISSUE",
Q1657="Fiber CAmtel","ACTIVE",
Q1657="Fiber AOF","ACTIVE",
Q1657="Projet OCM (HUAWEI)","PLANNED WORKS",
Q1657="Projet OCM (NOKIA)","PLANNED WORKS",
Q1657="ACCESS-ISSUE","ACCESS-ISSUE",
Q1657="Projet OCM (ZTE, NOKIA, autres projets)","PLANNED WORKS",
Q1657="No root CAuse","No root cause",
Q1657="ODU HS","ACTIVE",
Q1657="IP &amp; VLAN","ACTIVE",
Q1657="Warehouse HUAWEI","SPARE-ISSUE",
Q1657="SPARE-HS","SPARE-ISSUE",
Q1657="Power Telco","ACTIVE"
),"")</f>
        <v>No root cause</v>
      </c>
      <c r="S1657" s="56" t="s">
        <v>17</v>
      </c>
      <c r="T1657" s="7" t="s">
        <v>17</v>
      </c>
      <c r="U1657" s="7" t="s">
        <v>17</v>
      </c>
      <c r="V1657" s="57" t="s">
        <v>17</v>
      </c>
      <c r="W1657" s="57" t="s">
        <v>17</v>
      </c>
      <c r="X1657" s="57" t="s">
        <v>17</v>
      </c>
      <c r="Y1657" s="57" t="s">
        <v>17</v>
      </c>
      <c r="Z1657" s="57" t="s">
        <v>17</v>
      </c>
      <c r="AA1657" s="57" t="s">
        <v>17</v>
      </c>
      <c r="AB1657" s="57"/>
      <c r="AC1657" s="57" t="s">
        <v>17</v>
      </c>
      <c r="AD1657" s="57" t="s">
        <v>17</v>
      </c>
      <c r="AE1657" s="57" t="s">
        <v>17</v>
      </c>
      <c r="AF1657" s="57" t="s">
        <v>17</v>
      </c>
      <c r="AG1657" s="57" t="s">
        <v>17</v>
      </c>
      <c r="AH1657" s="57" t="s">
        <v>17</v>
      </c>
      <c r="AI1657" s="57" t="s">
        <v>17</v>
      </c>
      <c r="AJ1657" s="57" t="s">
        <v>17</v>
      </c>
      <c r="AK1657" s="57" t="s">
        <v>17</v>
      </c>
      <c r="AL1657" s="57" t="s">
        <v>17</v>
      </c>
      <c r="AM1657" s="15"/>
      <c r="AN1657" s="15"/>
      <c r="AO1657" s="15"/>
      <c r="AP1657" s="15"/>
    </row>
    <row r="1658" spans="1:42" s="14" customFormat="1" x14ac:dyDescent="0.35">
      <c r="A1658" s="1" t="s">
        <v>3795</v>
      </c>
      <c r="B1658" s="1" t="s">
        <v>3796</v>
      </c>
      <c r="C1658" s="3"/>
      <c r="D1658" s="1" t="s">
        <v>12</v>
      </c>
      <c r="E1658" s="1" t="s">
        <v>13</v>
      </c>
      <c r="F1658" s="3" t="s">
        <v>25</v>
      </c>
      <c r="G1658" s="1" t="s">
        <v>26</v>
      </c>
      <c r="H1658" s="59" t="str">
        <f>_xlfn.XLOOKUP(B1658,'[1]Nur des jours'!$B:$B,'[1]Nur des jours'!$H:$H,"")</f>
        <v>Huawei</v>
      </c>
      <c r="I1658" s="52">
        <v>0</v>
      </c>
      <c r="J1658" s="52">
        <v>0</v>
      </c>
      <c r="K1658" s="52">
        <v>0</v>
      </c>
      <c r="L1658" s="53">
        <v>0</v>
      </c>
      <c r="M1658" s="54" t="s">
        <v>5374</v>
      </c>
      <c r="N1658" s="55"/>
      <c r="O1658" s="16" t="str" cm="1">
        <f t="array" ref="O1658">IFERROR(_xlfn.IFS(
Q1658="MPR ISSUE","PDH",
Q1658="BSS Hardware Issue","BSS",
Q1658="Sites strategiques, MLL, Pylone, etc.","ENVTECH",
Q1658="AKTIVCO DEFAUT GE &amp; POWER Cabinet","AKTIVCO",
Q1658="AKTIVCO Coupure ENEO &amp; Baisse de tension","AKTIVCO GRID ONLY",
Q1658="Coupure ENEO &amp; Baisse de tension","IHS GRID ONLY",
Q1658="Defaut GE &amp; POWER Cabinet","IHS",
Q1658="Sharing","Partners",
Q1658="SIte strategiques &amp; DataCenter","SST &amp; DC",
Q1658="Exclu","Exclu",
Q1658="SAT","SAT",
Q1658="SPARE-ISSUE","SPARE-ISSUE",
Q1658="Fiber CAmtel","TRANS_FO_CAMTEL",
Q1658="Fiber AOF","Fiber AOF",
Q1658="Projet OCM (HUAWEI)","TRAVAUX-HUAWEI",
Q1658="Projet OCM (NOKIA)","TRAVAUX-NOKIA",
Q1658="ACCESS-ISSUE","ACCESS-ISSUE",
Q1658="Projet OCM (ZTE, NOKIA, autres projets)","TRAVAUX OCM",
Q1658="No root CAuse","No root cause",
Q1658="ODU HS","PDH",
Q1658="IP &amp; VLAN","PDH",
Q1658="Warehouse HUAWEI","SPARE-ISSUE",
Q1658="SPARE-HS","SPARE-ISSUE",
Q1658="Power Telco","BSS"
),"")</f>
        <v>No root cause</v>
      </c>
      <c r="P1658" s="22" t="str" cm="1">
        <f t="array" ref="P1658">IFERROR(_xlfn.IFS(
Q1658="MPR ISSUE","TX ISSUE",
Q1658="BSS Hardware Issue","RAN ISSUE",
Q1658="Sites strategiques, MLL, Pylone, etc.","ENVTECH",
Q1658="AKTIVCO DEFAUT GE &amp; POWER Cabinet","POWER ISSUE",
Q1658="AKTIVCO Coupure ENEO &amp; Baisse de tension","POWER ISSUE",
Q1658="Coupure ENEO &amp; Baisse de tension","POWER ISSUE",
Q1658="Defaut GE &amp; POWER Cabinet","POWER ISSUE",
Q1658="Sharing","POWER ISSUE",
Q1658="SIte strategiques &amp; DataCenter","POWER ISSUE",
Q1658="Exclu","Exclu",
Q1658="SAT","TX ISSUE",
Q1658="SPARE-ISSUE","SPARE-ISSUE",
Q1658="Fiber CAmtel","TX ISSUE",
Q1658="Fiber AOF","TX ISSUE",
Q1658="Projet OCM (HUAWEI)","TRAVAUX-HUAWEI",
Q1658="Projet OCM (NOKIA)","TRAVAUX -NOKIA",
Q1658="ACCESS-ISSUE","ACCESS-ISSUE",
Q1658="Projet OCM (ZTE, NOKIA, autres projets)","TRAVAUX OCM",
Q1658="No root CAuse","No root cause",
Q1658="ODU HS","TX ISSUE",
Q1658="IP &amp; VLAN","TX ISSUE",
Q1658="Warehouse HUAWEI","SPARE-ISSUE",
Q1658="SPARE-HS","SPARE-ISSUE",
Q1658="Power Telco","RAN ISSUE"
),"")</f>
        <v>No root cause</v>
      </c>
      <c r="Q1658" s="48" t="s">
        <v>5576</v>
      </c>
      <c r="R1658" s="23" t="str" cm="1">
        <f t="array" ref="R1658">IFERROR(_xlfn.IFS(
Q1658="MPR ISSUE","ACTIVE",
Q1658="BSS Hardware Issue","ACTIVE",
Q1658="Sites strategiques, MLL, Pylone, etc.","PASSIVE",
Q1658="AKTIVCO DEFAUT GE &amp; POWER Cabinet","PASSIVE",
Q1658="AKTIVCO Coupure ENEO &amp; Baisse de tension","PASSIVE",
Q1658="Coupure ENEO &amp; Baisse de tension","PASSIVE",
Q1658="Defaut GE &amp; POWER Cabinet","PASSIVE",
Q1658="Sharing","PASSIVE",
Q1658="SIte strategiques &amp; DataCenter","PASSIVE",
Q1658="Exclu","Exclu",
Q1658="SAT","ACTIVE",
Q1658="SPARE-ISSUE","SPARE-ISSUE",
Q1658="Fiber CAmtel","ACTIVE",
Q1658="Fiber AOF","ACTIVE",
Q1658="Projet OCM (HUAWEI)","PLANNED WORKS",
Q1658="Projet OCM (NOKIA)","PLANNED WORKS",
Q1658="ACCESS-ISSUE","ACCESS-ISSUE",
Q1658="Projet OCM (ZTE, NOKIA, autres projets)","PLANNED WORKS",
Q1658="No root CAuse","No root cause",
Q1658="ODU HS","ACTIVE",
Q1658="IP &amp; VLAN","ACTIVE",
Q1658="Warehouse HUAWEI","SPARE-ISSUE",
Q1658="SPARE-HS","SPARE-ISSUE",
Q1658="Power Telco","ACTIVE"
),"")</f>
        <v>No root cause</v>
      </c>
      <c r="S1658" s="56" t="s">
        <v>17</v>
      </c>
      <c r="T1658" s="7" t="s">
        <v>17</v>
      </c>
      <c r="U1658" s="7" t="s">
        <v>17</v>
      </c>
      <c r="V1658" s="57" t="s">
        <v>17</v>
      </c>
      <c r="W1658" s="57" t="s">
        <v>17</v>
      </c>
      <c r="X1658" s="57" t="s">
        <v>17</v>
      </c>
      <c r="Y1658" s="57" t="s">
        <v>17</v>
      </c>
      <c r="Z1658" s="57" t="s">
        <v>17</v>
      </c>
      <c r="AA1658" s="57" t="s">
        <v>17</v>
      </c>
      <c r="AB1658" s="57"/>
      <c r="AC1658" s="57" t="s">
        <v>17</v>
      </c>
      <c r="AD1658" s="57" t="s">
        <v>17</v>
      </c>
      <c r="AE1658" s="57" t="s">
        <v>17</v>
      </c>
      <c r="AF1658" s="57" t="s">
        <v>17</v>
      </c>
      <c r="AG1658" s="57" t="s">
        <v>17</v>
      </c>
      <c r="AH1658" s="57" t="s">
        <v>17</v>
      </c>
      <c r="AI1658" s="57" t="s">
        <v>17</v>
      </c>
      <c r="AJ1658" s="57" t="s">
        <v>17</v>
      </c>
      <c r="AK1658" s="57" t="s">
        <v>17</v>
      </c>
      <c r="AL1658" s="57" t="s">
        <v>17</v>
      </c>
      <c r="AM1658" s="15"/>
      <c r="AN1658" s="15"/>
      <c r="AO1658" s="15"/>
      <c r="AP1658" s="15"/>
    </row>
    <row r="1659" spans="1:42" s="14" customFormat="1" x14ac:dyDescent="0.35">
      <c r="A1659" s="1" t="s">
        <v>326</v>
      </c>
      <c r="B1659" s="1" t="s">
        <v>327</v>
      </c>
      <c r="C1659" s="3"/>
      <c r="D1659" s="1" t="s">
        <v>12</v>
      </c>
      <c r="E1659" s="1" t="s">
        <v>13</v>
      </c>
      <c r="F1659" s="3" t="s">
        <v>39</v>
      </c>
      <c r="G1659" s="1" t="s">
        <v>40</v>
      </c>
      <c r="H1659" s="51" t="str">
        <f>_xlfn.XLOOKUP(B1659,'[1]Nur des jours'!$B:$B,'[1]Nur des jours'!$H:$H,"")</f>
        <v>ZTE</v>
      </c>
      <c r="I1659" s="52">
        <v>0</v>
      </c>
      <c r="J1659" s="52">
        <v>0</v>
      </c>
      <c r="K1659" s="52">
        <v>0</v>
      </c>
      <c r="L1659" s="53">
        <v>0</v>
      </c>
      <c r="M1659" s="54" t="s">
        <v>5374</v>
      </c>
      <c r="N1659" s="55"/>
      <c r="O1659" s="16" t="str" cm="1">
        <f t="array" ref="O1659">IFERROR(_xlfn.IFS(
Q1659="MPR ISSUE","PDH",
Q1659="BSS Hardware Issue","BSS",
Q1659="Sites strategiques, MLL, Pylone, etc.","ENVTECH",
Q1659="AKTIVCO DEFAUT GE &amp; POWER Cabinet","AKTIVCO",
Q1659="AKTIVCO Coupure ENEO &amp; Baisse de tension","AKTIVCO GRID ONLY",
Q1659="Coupure ENEO &amp; Baisse de tension","IHS GRID ONLY",
Q1659="Defaut GE &amp; POWER Cabinet","IHS",
Q1659="Sharing","Partners",
Q1659="SIte strategiques &amp; DataCenter","SST &amp; DC",
Q1659="Exclu","Exclu",
Q1659="SAT","SAT",
Q1659="SPARE-ISSUE","SPARE-ISSUE",
Q1659="Fiber CAmtel","TRANS_FO_CAMTEL",
Q1659="Fiber AOF","Fiber AOF",
Q1659="Projet OCM (HUAWEI)","TRAVAUX-HUAWEI",
Q1659="Projet OCM (NOKIA)","TRAVAUX-NOKIA",
Q1659="ACCESS-ISSUE","ACCESS-ISSUE",
Q1659="Projet OCM (ZTE, NOKIA, autres projets)","TRAVAUX OCM",
Q1659="No root CAuse","No root cause",
Q1659="ODU HS","PDH",
Q1659="IP &amp; VLAN","PDH",
Q1659="Warehouse HUAWEI","SPARE-ISSUE",
Q1659="SPARE-HS","SPARE-ISSUE",
Q1659="Power Telco","BSS"
),"")</f>
        <v>No root cause</v>
      </c>
      <c r="P1659" s="22" t="str" cm="1">
        <f t="array" ref="P1659">IFERROR(_xlfn.IFS(
Q1659="MPR ISSUE","TX ISSUE",
Q1659="BSS Hardware Issue","RAN ISSUE",
Q1659="Sites strategiques, MLL, Pylone, etc.","ENVTECH",
Q1659="AKTIVCO DEFAUT GE &amp; POWER Cabinet","POWER ISSUE",
Q1659="AKTIVCO Coupure ENEO &amp; Baisse de tension","POWER ISSUE",
Q1659="Coupure ENEO &amp; Baisse de tension","POWER ISSUE",
Q1659="Defaut GE &amp; POWER Cabinet","POWER ISSUE",
Q1659="Sharing","POWER ISSUE",
Q1659="SIte strategiques &amp; DataCenter","POWER ISSUE",
Q1659="Exclu","Exclu",
Q1659="SAT","TX ISSUE",
Q1659="SPARE-ISSUE","SPARE-ISSUE",
Q1659="Fiber CAmtel","TX ISSUE",
Q1659="Fiber AOF","TX ISSUE",
Q1659="Projet OCM (HUAWEI)","TRAVAUX-HUAWEI",
Q1659="Projet OCM (NOKIA)","TRAVAUX -NOKIA",
Q1659="ACCESS-ISSUE","ACCESS-ISSUE",
Q1659="Projet OCM (ZTE, NOKIA, autres projets)","TRAVAUX OCM",
Q1659="No root CAuse","No root cause",
Q1659="ODU HS","TX ISSUE",
Q1659="IP &amp; VLAN","TX ISSUE",
Q1659="Warehouse HUAWEI","SPARE-ISSUE",
Q1659="SPARE-HS","SPARE-ISSUE",
Q1659="Power Telco","RAN ISSUE"
),"")</f>
        <v>No root cause</v>
      </c>
      <c r="Q1659" s="48" t="s">
        <v>5576</v>
      </c>
      <c r="R1659" s="23" t="str" cm="1">
        <f t="array" ref="R1659">IFERROR(_xlfn.IFS(
Q1659="MPR ISSUE","ACTIVE",
Q1659="BSS Hardware Issue","ACTIVE",
Q1659="Sites strategiques, MLL, Pylone, etc.","PASSIVE",
Q1659="AKTIVCO DEFAUT GE &amp; POWER Cabinet","PASSIVE",
Q1659="AKTIVCO Coupure ENEO &amp; Baisse de tension","PASSIVE",
Q1659="Coupure ENEO &amp; Baisse de tension","PASSIVE",
Q1659="Defaut GE &amp; POWER Cabinet","PASSIVE",
Q1659="Sharing","PASSIVE",
Q1659="SIte strategiques &amp; DataCenter","PASSIVE",
Q1659="Exclu","Exclu",
Q1659="SAT","ACTIVE",
Q1659="SPARE-ISSUE","SPARE-ISSUE",
Q1659="Fiber CAmtel","ACTIVE",
Q1659="Fiber AOF","ACTIVE",
Q1659="Projet OCM (HUAWEI)","PLANNED WORKS",
Q1659="Projet OCM (NOKIA)","PLANNED WORKS",
Q1659="ACCESS-ISSUE","ACCESS-ISSUE",
Q1659="Projet OCM (ZTE, NOKIA, autres projets)","PLANNED WORKS",
Q1659="No root CAuse","No root cause",
Q1659="ODU HS","ACTIVE",
Q1659="IP &amp; VLAN","ACTIVE",
Q1659="Warehouse HUAWEI","SPARE-ISSUE",
Q1659="SPARE-HS","SPARE-ISSUE",
Q1659="Power Telco","ACTIVE"
),"")</f>
        <v>No root cause</v>
      </c>
      <c r="S1659" s="56" t="s">
        <v>17</v>
      </c>
      <c r="T1659" s="7" t="s">
        <v>17</v>
      </c>
      <c r="U1659" s="7" t="s">
        <v>17</v>
      </c>
      <c r="V1659" s="57" t="s">
        <v>17</v>
      </c>
      <c r="W1659" s="57" t="s">
        <v>17</v>
      </c>
      <c r="X1659" s="57" t="s">
        <v>17</v>
      </c>
      <c r="Y1659" s="57" t="s">
        <v>17</v>
      </c>
      <c r="Z1659" s="57" t="s">
        <v>17</v>
      </c>
      <c r="AA1659" s="57" t="s">
        <v>17</v>
      </c>
      <c r="AB1659" s="57"/>
      <c r="AC1659" s="57" t="s">
        <v>17</v>
      </c>
      <c r="AD1659" s="57" t="s">
        <v>17</v>
      </c>
      <c r="AE1659" s="57" t="s">
        <v>17</v>
      </c>
      <c r="AF1659" s="57" t="s">
        <v>17</v>
      </c>
      <c r="AG1659" s="57" t="s">
        <v>17</v>
      </c>
      <c r="AH1659" s="57" t="s">
        <v>17</v>
      </c>
      <c r="AI1659" s="57" t="s">
        <v>17</v>
      </c>
      <c r="AJ1659" s="57" t="s">
        <v>17</v>
      </c>
      <c r="AK1659" s="57" t="s">
        <v>17</v>
      </c>
      <c r="AL1659" s="57" t="s">
        <v>17</v>
      </c>
      <c r="AM1659" s="15"/>
      <c r="AN1659" s="15"/>
      <c r="AO1659" s="15"/>
      <c r="AP1659" s="15"/>
    </row>
    <row r="1660" spans="1:42" s="14" customFormat="1" x14ac:dyDescent="0.35">
      <c r="A1660" s="1" t="s">
        <v>599</v>
      </c>
      <c r="B1660" s="1" t="s">
        <v>600</v>
      </c>
      <c r="C1660" s="3"/>
      <c r="D1660" s="1" t="s">
        <v>12</v>
      </c>
      <c r="E1660" s="1" t="s">
        <v>13</v>
      </c>
      <c r="F1660" s="3" t="s">
        <v>33</v>
      </c>
      <c r="G1660" s="1" t="s">
        <v>34</v>
      </c>
      <c r="H1660" s="51" t="str">
        <f>_xlfn.XLOOKUP(B1660,'[1]Nur des jours'!$B:$B,'[1]Nur des jours'!$H:$H,"")</f>
        <v>ZTE</v>
      </c>
      <c r="I1660" s="52">
        <v>0</v>
      </c>
      <c r="J1660" s="52">
        <v>0</v>
      </c>
      <c r="K1660" s="52">
        <v>0</v>
      </c>
      <c r="L1660" s="53">
        <v>0</v>
      </c>
      <c r="M1660" s="54" t="s">
        <v>5374</v>
      </c>
      <c r="N1660" s="55"/>
      <c r="O1660" s="16" t="str" cm="1">
        <f t="array" ref="O1660">IFERROR(_xlfn.IFS(
Q1660="MPR ISSUE","PDH",
Q1660="BSS Hardware Issue","BSS",
Q1660="Sites strategiques, MLL, Pylone, etc.","ENVTECH",
Q1660="AKTIVCO DEFAUT GE &amp; POWER Cabinet","AKTIVCO",
Q1660="AKTIVCO Coupure ENEO &amp; Baisse de tension","AKTIVCO GRID ONLY",
Q1660="Coupure ENEO &amp; Baisse de tension","IHS GRID ONLY",
Q1660="Defaut GE &amp; POWER Cabinet","IHS",
Q1660="Sharing","Partners",
Q1660="SIte strategiques &amp; DataCenter","SST &amp; DC",
Q1660="Exclu","Exclu",
Q1660="SAT","SAT",
Q1660="SPARE-ISSUE","SPARE-ISSUE",
Q1660="Fiber CAmtel","TRANS_FO_CAMTEL",
Q1660="Fiber AOF","Fiber AOF",
Q1660="Projet OCM (HUAWEI)","TRAVAUX-HUAWEI",
Q1660="Projet OCM (NOKIA)","TRAVAUX-NOKIA",
Q1660="ACCESS-ISSUE","ACCESS-ISSUE",
Q1660="Projet OCM (ZTE, NOKIA, autres projets)","TRAVAUX OCM",
Q1660="No root CAuse","No root cause",
Q1660="ODU HS","PDH",
Q1660="IP &amp; VLAN","PDH",
Q1660="Warehouse HUAWEI","SPARE-ISSUE",
Q1660="SPARE-HS","SPARE-ISSUE",
Q1660="Power Telco","BSS"
),"")</f>
        <v>No root cause</v>
      </c>
      <c r="P1660" s="22" t="str" cm="1">
        <f t="array" ref="P1660">IFERROR(_xlfn.IFS(
Q1660="MPR ISSUE","TX ISSUE",
Q1660="BSS Hardware Issue","RAN ISSUE",
Q1660="Sites strategiques, MLL, Pylone, etc.","ENVTECH",
Q1660="AKTIVCO DEFAUT GE &amp; POWER Cabinet","POWER ISSUE",
Q1660="AKTIVCO Coupure ENEO &amp; Baisse de tension","POWER ISSUE",
Q1660="Coupure ENEO &amp; Baisse de tension","POWER ISSUE",
Q1660="Defaut GE &amp; POWER Cabinet","POWER ISSUE",
Q1660="Sharing","POWER ISSUE",
Q1660="SIte strategiques &amp; DataCenter","POWER ISSUE",
Q1660="Exclu","Exclu",
Q1660="SAT","TX ISSUE",
Q1660="SPARE-ISSUE","SPARE-ISSUE",
Q1660="Fiber CAmtel","TX ISSUE",
Q1660="Fiber AOF","TX ISSUE",
Q1660="Projet OCM (HUAWEI)","TRAVAUX-HUAWEI",
Q1660="Projet OCM (NOKIA)","TRAVAUX -NOKIA",
Q1660="ACCESS-ISSUE","ACCESS-ISSUE",
Q1660="Projet OCM (ZTE, NOKIA, autres projets)","TRAVAUX OCM",
Q1660="No root CAuse","No root cause",
Q1660="ODU HS","TX ISSUE",
Q1660="IP &amp; VLAN","TX ISSUE",
Q1660="Warehouse HUAWEI","SPARE-ISSUE",
Q1660="SPARE-HS","SPARE-ISSUE",
Q1660="Power Telco","RAN ISSUE"
),"")</f>
        <v>No root cause</v>
      </c>
      <c r="Q1660" s="48" t="s">
        <v>5576</v>
      </c>
      <c r="R1660" s="23" t="str" cm="1">
        <f t="array" ref="R1660">IFERROR(_xlfn.IFS(
Q1660="MPR ISSUE","ACTIVE",
Q1660="BSS Hardware Issue","ACTIVE",
Q1660="Sites strategiques, MLL, Pylone, etc.","PASSIVE",
Q1660="AKTIVCO DEFAUT GE &amp; POWER Cabinet","PASSIVE",
Q1660="AKTIVCO Coupure ENEO &amp; Baisse de tension","PASSIVE",
Q1660="Coupure ENEO &amp; Baisse de tension","PASSIVE",
Q1660="Defaut GE &amp; POWER Cabinet","PASSIVE",
Q1660="Sharing","PASSIVE",
Q1660="SIte strategiques &amp; DataCenter","PASSIVE",
Q1660="Exclu","Exclu",
Q1660="SAT","ACTIVE",
Q1660="SPARE-ISSUE","SPARE-ISSUE",
Q1660="Fiber CAmtel","ACTIVE",
Q1660="Fiber AOF","ACTIVE",
Q1660="Projet OCM (HUAWEI)","PLANNED WORKS",
Q1660="Projet OCM (NOKIA)","PLANNED WORKS",
Q1660="ACCESS-ISSUE","ACCESS-ISSUE",
Q1660="Projet OCM (ZTE, NOKIA, autres projets)","PLANNED WORKS",
Q1660="No root CAuse","No root cause",
Q1660="ODU HS","ACTIVE",
Q1660="IP &amp; VLAN","ACTIVE",
Q1660="Warehouse HUAWEI","SPARE-ISSUE",
Q1660="SPARE-HS","SPARE-ISSUE",
Q1660="Power Telco","ACTIVE"
),"")</f>
        <v>No root cause</v>
      </c>
      <c r="S1660" s="56" t="s">
        <v>17</v>
      </c>
      <c r="T1660" s="7" t="s">
        <v>17</v>
      </c>
      <c r="U1660" s="7" t="s">
        <v>17</v>
      </c>
      <c r="V1660" s="57" t="s">
        <v>17</v>
      </c>
      <c r="W1660" s="57" t="s">
        <v>17</v>
      </c>
      <c r="X1660" s="57" t="s">
        <v>17</v>
      </c>
      <c r="Y1660" s="57" t="s">
        <v>17</v>
      </c>
      <c r="Z1660" s="57" t="s">
        <v>17</v>
      </c>
      <c r="AA1660" s="57" t="s">
        <v>17</v>
      </c>
      <c r="AB1660" s="57"/>
      <c r="AC1660" s="57" t="s">
        <v>17</v>
      </c>
      <c r="AD1660" s="57" t="s">
        <v>17</v>
      </c>
      <c r="AE1660" s="57" t="s">
        <v>17</v>
      </c>
      <c r="AF1660" s="57" t="s">
        <v>17</v>
      </c>
      <c r="AG1660" s="57" t="s">
        <v>17</v>
      </c>
      <c r="AH1660" s="57" t="s">
        <v>17</v>
      </c>
      <c r="AI1660" s="57" t="s">
        <v>17</v>
      </c>
      <c r="AJ1660" s="57" t="s">
        <v>17</v>
      </c>
      <c r="AK1660" s="57" t="s">
        <v>17</v>
      </c>
      <c r="AL1660" s="57" t="s">
        <v>17</v>
      </c>
      <c r="AM1660" s="15"/>
      <c r="AN1660" s="15"/>
      <c r="AO1660" s="15"/>
      <c r="AP1660" s="15"/>
    </row>
    <row r="1661" spans="1:42" s="14" customFormat="1" x14ac:dyDescent="0.35">
      <c r="A1661" s="1" t="s">
        <v>3799</v>
      </c>
      <c r="B1661" s="1" t="s">
        <v>3800</v>
      </c>
      <c r="C1661" s="3"/>
      <c r="D1661" s="1" t="s">
        <v>1025</v>
      </c>
      <c r="E1661" s="1"/>
      <c r="F1661" s="3" t="s">
        <v>57</v>
      </c>
      <c r="G1661" s="1" t="s">
        <v>86</v>
      </c>
      <c r="H1661" s="59" t="str">
        <f>_xlfn.XLOOKUP(B1661,'[1]Nur des jours'!$B:$B,'[1]Nur des jours'!$H:$H,"")</f>
        <v>Huawei</v>
      </c>
      <c r="I1661" s="52">
        <v>0</v>
      </c>
      <c r="J1661" s="52">
        <v>0</v>
      </c>
      <c r="K1661" s="52">
        <v>0</v>
      </c>
      <c r="L1661" s="53">
        <v>0</v>
      </c>
      <c r="M1661" s="54" t="s">
        <v>5374</v>
      </c>
      <c r="N1661" s="55"/>
      <c r="O1661" s="16" t="str" cm="1">
        <f t="array" ref="O1661">IFERROR(_xlfn.IFS(
Q1661="MPR ISSUE","PDH",
Q1661="BSS Hardware Issue","BSS",
Q1661="Sites strategiques, MLL, Pylone, etc.","ENVTECH",
Q1661="AKTIVCO DEFAUT GE &amp; POWER Cabinet","AKTIVCO",
Q1661="AKTIVCO Coupure ENEO &amp; Baisse de tension","AKTIVCO GRID ONLY",
Q1661="Coupure ENEO &amp; Baisse de tension","IHS GRID ONLY",
Q1661="Defaut GE &amp; POWER Cabinet","IHS",
Q1661="Sharing","Partners",
Q1661="SIte strategiques &amp; DataCenter","SST &amp; DC",
Q1661="Exclu","Exclu",
Q1661="SAT","SAT",
Q1661="SPARE-ISSUE","SPARE-ISSUE",
Q1661="Fiber CAmtel","TRANS_FO_CAMTEL",
Q1661="Fiber AOF","Fiber AOF",
Q1661="Projet OCM (HUAWEI)","TRAVAUX-HUAWEI",
Q1661="Projet OCM (NOKIA)","TRAVAUX-NOKIA",
Q1661="ACCESS-ISSUE","ACCESS-ISSUE",
Q1661="Projet OCM (ZTE, NOKIA, autres projets)","TRAVAUX OCM",
Q1661="No root CAuse","No root cause",
Q1661="ODU HS","PDH",
Q1661="IP &amp; VLAN","PDH",
Q1661="Warehouse HUAWEI","SPARE-ISSUE",
Q1661="SPARE-HS","SPARE-ISSUE",
Q1661="Power Telco","BSS"
),"")</f>
        <v>No root cause</v>
      </c>
      <c r="P1661" s="22" t="str" cm="1">
        <f t="array" ref="P1661">IFERROR(_xlfn.IFS(
Q1661="MPR ISSUE","TX ISSUE",
Q1661="BSS Hardware Issue","RAN ISSUE",
Q1661="Sites strategiques, MLL, Pylone, etc.","ENVTECH",
Q1661="AKTIVCO DEFAUT GE &amp; POWER Cabinet","POWER ISSUE",
Q1661="AKTIVCO Coupure ENEO &amp; Baisse de tension","POWER ISSUE",
Q1661="Coupure ENEO &amp; Baisse de tension","POWER ISSUE",
Q1661="Defaut GE &amp; POWER Cabinet","POWER ISSUE",
Q1661="Sharing","POWER ISSUE",
Q1661="SIte strategiques &amp; DataCenter","POWER ISSUE",
Q1661="Exclu","Exclu",
Q1661="SAT","TX ISSUE",
Q1661="SPARE-ISSUE","SPARE-ISSUE",
Q1661="Fiber CAmtel","TX ISSUE",
Q1661="Fiber AOF","TX ISSUE",
Q1661="Projet OCM (HUAWEI)","TRAVAUX-HUAWEI",
Q1661="Projet OCM (NOKIA)","TRAVAUX -NOKIA",
Q1661="ACCESS-ISSUE","ACCESS-ISSUE",
Q1661="Projet OCM (ZTE, NOKIA, autres projets)","TRAVAUX OCM",
Q1661="No root CAuse","No root cause",
Q1661="ODU HS","TX ISSUE",
Q1661="IP &amp; VLAN","TX ISSUE",
Q1661="Warehouse HUAWEI","SPARE-ISSUE",
Q1661="SPARE-HS","SPARE-ISSUE",
Q1661="Power Telco","RAN ISSUE"
),"")</f>
        <v>No root cause</v>
      </c>
      <c r="Q1661" s="48" t="s">
        <v>5576</v>
      </c>
      <c r="R1661" s="23" t="str" cm="1">
        <f t="array" ref="R1661">IFERROR(_xlfn.IFS(
Q1661="MPR ISSUE","ACTIVE",
Q1661="BSS Hardware Issue","ACTIVE",
Q1661="Sites strategiques, MLL, Pylone, etc.","PASSIVE",
Q1661="AKTIVCO DEFAUT GE &amp; POWER Cabinet","PASSIVE",
Q1661="AKTIVCO Coupure ENEO &amp; Baisse de tension","PASSIVE",
Q1661="Coupure ENEO &amp; Baisse de tension","PASSIVE",
Q1661="Defaut GE &amp; POWER Cabinet","PASSIVE",
Q1661="Sharing","PASSIVE",
Q1661="SIte strategiques &amp; DataCenter","PASSIVE",
Q1661="Exclu","Exclu",
Q1661="SAT","ACTIVE",
Q1661="SPARE-ISSUE","SPARE-ISSUE",
Q1661="Fiber CAmtel","ACTIVE",
Q1661="Fiber AOF","ACTIVE",
Q1661="Projet OCM (HUAWEI)","PLANNED WORKS",
Q1661="Projet OCM (NOKIA)","PLANNED WORKS",
Q1661="ACCESS-ISSUE","ACCESS-ISSUE",
Q1661="Projet OCM (ZTE, NOKIA, autres projets)","PLANNED WORKS",
Q1661="No root CAuse","No root cause",
Q1661="ODU HS","ACTIVE",
Q1661="IP &amp; VLAN","ACTIVE",
Q1661="Warehouse HUAWEI","SPARE-ISSUE",
Q1661="SPARE-HS","SPARE-ISSUE",
Q1661="Power Telco","ACTIVE"
),"")</f>
        <v>No root cause</v>
      </c>
      <c r="S1661" s="56" t="s">
        <v>17</v>
      </c>
      <c r="T1661" s="7" t="s">
        <v>17</v>
      </c>
      <c r="U1661" s="7" t="s">
        <v>17</v>
      </c>
      <c r="V1661" s="57" t="s">
        <v>17</v>
      </c>
      <c r="W1661" s="57" t="s">
        <v>17</v>
      </c>
      <c r="X1661" s="57" t="s">
        <v>17</v>
      </c>
      <c r="Y1661" s="57" t="s">
        <v>17</v>
      </c>
      <c r="Z1661" s="57" t="s">
        <v>17</v>
      </c>
      <c r="AA1661" s="57" t="s">
        <v>17</v>
      </c>
      <c r="AB1661" s="57"/>
      <c r="AC1661" s="57" t="s">
        <v>17</v>
      </c>
      <c r="AD1661" s="57" t="s">
        <v>17</v>
      </c>
      <c r="AE1661" s="57" t="s">
        <v>17</v>
      </c>
      <c r="AF1661" s="57" t="s">
        <v>17</v>
      </c>
      <c r="AG1661" s="57" t="s">
        <v>17</v>
      </c>
      <c r="AH1661" s="57" t="s">
        <v>17</v>
      </c>
      <c r="AI1661" s="57" t="s">
        <v>17</v>
      </c>
      <c r="AJ1661" s="57" t="s">
        <v>17</v>
      </c>
      <c r="AK1661" s="57" t="s">
        <v>17</v>
      </c>
      <c r="AL1661" s="57" t="s">
        <v>17</v>
      </c>
      <c r="AM1661" s="15"/>
      <c r="AN1661" s="15"/>
      <c r="AO1661" s="15"/>
      <c r="AP1661" s="15"/>
    </row>
    <row r="1662" spans="1:42" s="14" customFormat="1" x14ac:dyDescent="0.35">
      <c r="A1662" s="1" t="s">
        <v>3746</v>
      </c>
      <c r="B1662" s="1" t="s">
        <v>3747</v>
      </c>
      <c r="C1662" s="3"/>
      <c r="D1662" s="1" t="s">
        <v>12</v>
      </c>
      <c r="E1662" s="1" t="s">
        <v>13</v>
      </c>
      <c r="F1662" s="3" t="s">
        <v>57</v>
      </c>
      <c r="G1662" s="1" t="s">
        <v>86</v>
      </c>
      <c r="H1662" s="59" t="str">
        <f>_xlfn.XLOOKUP(B1662,'[1]Nur des jours'!$B:$B,'[1]Nur des jours'!$H:$H,"")</f>
        <v>Huawei</v>
      </c>
      <c r="I1662" s="52">
        <v>0</v>
      </c>
      <c r="J1662" s="52">
        <v>0</v>
      </c>
      <c r="K1662" s="52">
        <v>0</v>
      </c>
      <c r="L1662" s="53">
        <v>0</v>
      </c>
      <c r="M1662" s="54" t="s">
        <v>5374</v>
      </c>
      <c r="N1662" s="55"/>
      <c r="O1662" s="16" t="str" cm="1">
        <f t="array" ref="O1662">IFERROR(_xlfn.IFS(
Q1662="MPR ISSUE","PDH",
Q1662="BSS Hardware Issue","BSS",
Q1662="Sites strategiques, MLL, Pylone, etc.","ENVTECH",
Q1662="AKTIVCO DEFAUT GE &amp; POWER Cabinet","AKTIVCO",
Q1662="AKTIVCO Coupure ENEO &amp; Baisse de tension","AKTIVCO GRID ONLY",
Q1662="Coupure ENEO &amp; Baisse de tension","IHS GRID ONLY",
Q1662="Defaut GE &amp; POWER Cabinet","IHS",
Q1662="Sharing","Partners",
Q1662="SIte strategiques &amp; DataCenter","SST &amp; DC",
Q1662="Exclu","Exclu",
Q1662="SAT","SAT",
Q1662="SPARE-ISSUE","SPARE-ISSUE",
Q1662="Fiber CAmtel","TRANS_FO_CAMTEL",
Q1662="Fiber AOF","Fiber AOF",
Q1662="Projet OCM (HUAWEI)","TRAVAUX-HUAWEI",
Q1662="Projet OCM (NOKIA)","TRAVAUX-NOKIA",
Q1662="ACCESS-ISSUE","ACCESS-ISSUE",
Q1662="Projet OCM (ZTE, NOKIA, autres projets)","TRAVAUX OCM",
Q1662="No root CAuse","No root cause",
Q1662="ODU HS","PDH",
Q1662="IP &amp; VLAN","PDH",
Q1662="Warehouse HUAWEI","SPARE-ISSUE",
Q1662="SPARE-HS","SPARE-ISSUE",
Q1662="Power Telco","BSS"
),"")</f>
        <v>No root cause</v>
      </c>
      <c r="P1662" s="22" t="str" cm="1">
        <f t="array" ref="P1662">IFERROR(_xlfn.IFS(
Q1662="MPR ISSUE","TX ISSUE",
Q1662="BSS Hardware Issue","RAN ISSUE",
Q1662="Sites strategiques, MLL, Pylone, etc.","ENVTECH",
Q1662="AKTIVCO DEFAUT GE &amp; POWER Cabinet","POWER ISSUE",
Q1662="AKTIVCO Coupure ENEO &amp; Baisse de tension","POWER ISSUE",
Q1662="Coupure ENEO &amp; Baisse de tension","POWER ISSUE",
Q1662="Defaut GE &amp; POWER Cabinet","POWER ISSUE",
Q1662="Sharing","POWER ISSUE",
Q1662="SIte strategiques &amp; DataCenter","POWER ISSUE",
Q1662="Exclu","Exclu",
Q1662="SAT","TX ISSUE",
Q1662="SPARE-ISSUE","SPARE-ISSUE",
Q1662="Fiber CAmtel","TX ISSUE",
Q1662="Fiber AOF","TX ISSUE",
Q1662="Projet OCM (HUAWEI)","TRAVAUX-HUAWEI",
Q1662="Projet OCM (NOKIA)","TRAVAUX -NOKIA",
Q1662="ACCESS-ISSUE","ACCESS-ISSUE",
Q1662="Projet OCM (ZTE, NOKIA, autres projets)","TRAVAUX OCM",
Q1662="No root CAuse","No root cause",
Q1662="ODU HS","TX ISSUE",
Q1662="IP &amp; VLAN","TX ISSUE",
Q1662="Warehouse HUAWEI","SPARE-ISSUE",
Q1662="SPARE-HS","SPARE-ISSUE",
Q1662="Power Telco","RAN ISSUE"
),"")</f>
        <v>No root cause</v>
      </c>
      <c r="Q1662" s="48" t="s">
        <v>5576</v>
      </c>
      <c r="R1662" s="23" t="str" cm="1">
        <f t="array" ref="R1662">IFERROR(_xlfn.IFS(
Q1662="MPR ISSUE","ACTIVE",
Q1662="BSS Hardware Issue","ACTIVE",
Q1662="Sites strategiques, MLL, Pylone, etc.","PASSIVE",
Q1662="AKTIVCO DEFAUT GE &amp; POWER Cabinet","PASSIVE",
Q1662="AKTIVCO Coupure ENEO &amp; Baisse de tension","PASSIVE",
Q1662="Coupure ENEO &amp; Baisse de tension","PASSIVE",
Q1662="Defaut GE &amp; POWER Cabinet","PASSIVE",
Q1662="Sharing","PASSIVE",
Q1662="SIte strategiques &amp; DataCenter","PASSIVE",
Q1662="Exclu","Exclu",
Q1662="SAT","ACTIVE",
Q1662="SPARE-ISSUE","SPARE-ISSUE",
Q1662="Fiber CAmtel","ACTIVE",
Q1662="Fiber AOF","ACTIVE",
Q1662="Projet OCM (HUAWEI)","PLANNED WORKS",
Q1662="Projet OCM (NOKIA)","PLANNED WORKS",
Q1662="ACCESS-ISSUE","ACCESS-ISSUE",
Q1662="Projet OCM (ZTE, NOKIA, autres projets)","PLANNED WORKS",
Q1662="No root CAuse","No root cause",
Q1662="ODU HS","ACTIVE",
Q1662="IP &amp; VLAN","ACTIVE",
Q1662="Warehouse HUAWEI","SPARE-ISSUE",
Q1662="SPARE-HS","SPARE-ISSUE",
Q1662="Power Telco","ACTIVE"
),"")</f>
        <v>No root cause</v>
      </c>
      <c r="S1662" s="56" t="s">
        <v>17</v>
      </c>
      <c r="T1662" s="7" t="s">
        <v>17</v>
      </c>
      <c r="U1662" s="7" t="s">
        <v>17</v>
      </c>
      <c r="V1662" s="57" t="s">
        <v>17</v>
      </c>
      <c r="W1662" s="57" t="s">
        <v>17</v>
      </c>
      <c r="X1662" s="57" t="s">
        <v>17</v>
      </c>
      <c r="Y1662" s="57" t="s">
        <v>17</v>
      </c>
      <c r="Z1662" s="57" t="s">
        <v>17</v>
      </c>
      <c r="AA1662" s="57" t="s">
        <v>17</v>
      </c>
      <c r="AB1662" s="57"/>
      <c r="AC1662" s="57" t="s">
        <v>17</v>
      </c>
      <c r="AD1662" s="57" t="s">
        <v>17</v>
      </c>
      <c r="AE1662" s="57" t="s">
        <v>17</v>
      </c>
      <c r="AF1662" s="57" t="s">
        <v>17</v>
      </c>
      <c r="AG1662" s="57" t="s">
        <v>17</v>
      </c>
      <c r="AH1662" s="57" t="s">
        <v>17</v>
      </c>
      <c r="AI1662" s="57" t="s">
        <v>17</v>
      </c>
      <c r="AJ1662" s="57" t="s">
        <v>17</v>
      </c>
      <c r="AK1662" s="57" t="s">
        <v>17</v>
      </c>
      <c r="AL1662" s="57" t="s">
        <v>17</v>
      </c>
      <c r="AM1662" s="15"/>
      <c r="AN1662" s="15"/>
      <c r="AO1662" s="15"/>
      <c r="AP1662" s="15"/>
    </row>
    <row r="1663" spans="1:42" s="14" customFormat="1" x14ac:dyDescent="0.35">
      <c r="A1663" s="1" t="s">
        <v>1320</v>
      </c>
      <c r="B1663" s="1" t="s">
        <v>1321</v>
      </c>
      <c r="C1663" s="3"/>
      <c r="D1663" s="1" t="s">
        <v>12</v>
      </c>
      <c r="E1663" s="1" t="s">
        <v>13</v>
      </c>
      <c r="F1663" s="3" t="s">
        <v>57</v>
      </c>
      <c r="G1663" s="1" t="s">
        <v>86</v>
      </c>
      <c r="H1663" s="59" t="str">
        <f>_xlfn.XLOOKUP(B1663,'[1]Nur des jours'!$B:$B,'[1]Nur des jours'!$H:$H,"")</f>
        <v>Huawei</v>
      </c>
      <c r="I1663" s="52">
        <v>0</v>
      </c>
      <c r="J1663" s="52">
        <v>0</v>
      </c>
      <c r="K1663" s="52">
        <v>0</v>
      </c>
      <c r="L1663" s="53">
        <v>0</v>
      </c>
      <c r="M1663" s="54" t="s">
        <v>5374</v>
      </c>
      <c r="N1663" s="55"/>
      <c r="O1663" s="16" t="str" cm="1">
        <f t="array" ref="O1663">IFERROR(_xlfn.IFS(
Q1663="MPR ISSUE","PDH",
Q1663="BSS Hardware Issue","BSS",
Q1663="Sites strategiques, MLL, Pylone, etc.","ENVTECH",
Q1663="AKTIVCO DEFAUT GE &amp; POWER Cabinet","AKTIVCO",
Q1663="AKTIVCO Coupure ENEO &amp; Baisse de tension","AKTIVCO GRID ONLY",
Q1663="Coupure ENEO &amp; Baisse de tension","IHS GRID ONLY",
Q1663="Defaut GE &amp; POWER Cabinet","IHS",
Q1663="Sharing","Partners",
Q1663="SIte strategiques &amp; DataCenter","SST &amp; DC",
Q1663="Exclu","Exclu",
Q1663="SAT","SAT",
Q1663="SPARE-ISSUE","SPARE-ISSUE",
Q1663="Fiber CAmtel","TRANS_FO_CAMTEL",
Q1663="Fiber AOF","Fiber AOF",
Q1663="Projet OCM (HUAWEI)","TRAVAUX-HUAWEI",
Q1663="Projet OCM (NOKIA)","TRAVAUX-NOKIA",
Q1663="ACCESS-ISSUE","ACCESS-ISSUE",
Q1663="Projet OCM (ZTE, NOKIA, autres projets)","TRAVAUX OCM",
Q1663="No root CAuse","No root cause",
Q1663="ODU HS","PDH",
Q1663="IP &amp; VLAN","PDH",
Q1663="Warehouse HUAWEI","SPARE-ISSUE",
Q1663="SPARE-HS","SPARE-ISSUE",
Q1663="Power Telco","BSS"
),"")</f>
        <v>No root cause</v>
      </c>
      <c r="P1663" s="22" t="str" cm="1">
        <f t="array" ref="P1663">IFERROR(_xlfn.IFS(
Q1663="MPR ISSUE","TX ISSUE",
Q1663="BSS Hardware Issue","RAN ISSUE",
Q1663="Sites strategiques, MLL, Pylone, etc.","ENVTECH",
Q1663="AKTIVCO DEFAUT GE &amp; POWER Cabinet","POWER ISSUE",
Q1663="AKTIVCO Coupure ENEO &amp; Baisse de tension","POWER ISSUE",
Q1663="Coupure ENEO &amp; Baisse de tension","POWER ISSUE",
Q1663="Defaut GE &amp; POWER Cabinet","POWER ISSUE",
Q1663="Sharing","POWER ISSUE",
Q1663="SIte strategiques &amp; DataCenter","POWER ISSUE",
Q1663="Exclu","Exclu",
Q1663="SAT","TX ISSUE",
Q1663="SPARE-ISSUE","SPARE-ISSUE",
Q1663="Fiber CAmtel","TX ISSUE",
Q1663="Fiber AOF","TX ISSUE",
Q1663="Projet OCM (HUAWEI)","TRAVAUX-HUAWEI",
Q1663="Projet OCM (NOKIA)","TRAVAUX -NOKIA",
Q1663="ACCESS-ISSUE","ACCESS-ISSUE",
Q1663="Projet OCM (ZTE, NOKIA, autres projets)","TRAVAUX OCM",
Q1663="No root CAuse","No root cause",
Q1663="ODU HS","TX ISSUE",
Q1663="IP &amp; VLAN","TX ISSUE",
Q1663="Warehouse HUAWEI","SPARE-ISSUE",
Q1663="SPARE-HS","SPARE-ISSUE",
Q1663="Power Telco","RAN ISSUE"
),"")</f>
        <v>No root cause</v>
      </c>
      <c r="Q1663" s="48" t="s">
        <v>5576</v>
      </c>
      <c r="R1663" s="23" t="str" cm="1">
        <f t="array" ref="R1663">IFERROR(_xlfn.IFS(
Q1663="MPR ISSUE","ACTIVE",
Q1663="BSS Hardware Issue","ACTIVE",
Q1663="Sites strategiques, MLL, Pylone, etc.","PASSIVE",
Q1663="AKTIVCO DEFAUT GE &amp; POWER Cabinet","PASSIVE",
Q1663="AKTIVCO Coupure ENEO &amp; Baisse de tension","PASSIVE",
Q1663="Coupure ENEO &amp; Baisse de tension","PASSIVE",
Q1663="Defaut GE &amp; POWER Cabinet","PASSIVE",
Q1663="Sharing","PASSIVE",
Q1663="SIte strategiques &amp; DataCenter","PASSIVE",
Q1663="Exclu","Exclu",
Q1663="SAT","ACTIVE",
Q1663="SPARE-ISSUE","SPARE-ISSUE",
Q1663="Fiber CAmtel","ACTIVE",
Q1663="Fiber AOF","ACTIVE",
Q1663="Projet OCM (HUAWEI)","PLANNED WORKS",
Q1663="Projet OCM (NOKIA)","PLANNED WORKS",
Q1663="ACCESS-ISSUE","ACCESS-ISSUE",
Q1663="Projet OCM (ZTE, NOKIA, autres projets)","PLANNED WORKS",
Q1663="No root CAuse","No root cause",
Q1663="ODU HS","ACTIVE",
Q1663="IP &amp; VLAN","ACTIVE",
Q1663="Warehouse HUAWEI","SPARE-ISSUE",
Q1663="SPARE-HS","SPARE-ISSUE",
Q1663="Power Telco","ACTIVE"
),"")</f>
        <v>No root cause</v>
      </c>
      <c r="S1663" s="56" t="s">
        <v>17</v>
      </c>
      <c r="T1663" s="7" t="s">
        <v>17</v>
      </c>
      <c r="U1663" s="7" t="s">
        <v>17</v>
      </c>
      <c r="V1663" s="57" t="s">
        <v>17</v>
      </c>
      <c r="W1663" s="57" t="s">
        <v>17</v>
      </c>
      <c r="X1663" s="57" t="s">
        <v>17</v>
      </c>
      <c r="Y1663" s="57" t="s">
        <v>17</v>
      </c>
      <c r="Z1663" s="57" t="s">
        <v>17</v>
      </c>
      <c r="AA1663" s="57" t="s">
        <v>17</v>
      </c>
      <c r="AB1663" s="57"/>
      <c r="AC1663" s="57" t="s">
        <v>17</v>
      </c>
      <c r="AD1663" s="57" t="s">
        <v>17</v>
      </c>
      <c r="AE1663" s="57" t="s">
        <v>17</v>
      </c>
      <c r="AF1663" s="57" t="s">
        <v>17</v>
      </c>
      <c r="AG1663" s="57" t="s">
        <v>17</v>
      </c>
      <c r="AH1663" s="57" t="s">
        <v>17</v>
      </c>
      <c r="AI1663" s="57" t="s">
        <v>17</v>
      </c>
      <c r="AJ1663" s="57" t="s">
        <v>17</v>
      </c>
      <c r="AK1663" s="57" t="s">
        <v>17</v>
      </c>
      <c r="AL1663" s="57" t="s">
        <v>17</v>
      </c>
      <c r="AM1663" s="15"/>
      <c r="AN1663" s="15"/>
      <c r="AO1663" s="15"/>
      <c r="AP1663" s="15"/>
    </row>
    <row r="1664" spans="1:42" s="14" customFormat="1" x14ac:dyDescent="0.35">
      <c r="A1664" s="1" t="s">
        <v>5074</v>
      </c>
      <c r="B1664" s="1" t="s">
        <v>5075</v>
      </c>
      <c r="C1664" s="3"/>
      <c r="D1664" s="1" t="s">
        <v>12</v>
      </c>
      <c r="E1664" s="1" t="s">
        <v>596</v>
      </c>
      <c r="F1664" s="3" t="s">
        <v>39</v>
      </c>
      <c r="G1664" s="1" t="s">
        <v>4812</v>
      </c>
      <c r="H1664" s="60" t="str">
        <f>_xlfn.XLOOKUP(B1664,'[1]Nur des jours'!$B:$B,'[1]Nur des jours'!$H:$H,"")</f>
        <v>NOKIA</v>
      </c>
      <c r="I1664" s="52">
        <v>0</v>
      </c>
      <c r="J1664" s="52">
        <v>0</v>
      </c>
      <c r="K1664" s="52">
        <v>0</v>
      </c>
      <c r="L1664" s="53">
        <v>0</v>
      </c>
      <c r="M1664" s="54" t="s">
        <v>5374</v>
      </c>
      <c r="N1664" s="55"/>
      <c r="O1664" s="16" t="str" cm="1">
        <f t="array" ref="O1664">IFERROR(_xlfn.IFS(
Q1664="MPR ISSUE","PDH",
Q1664="BSS Hardware Issue","BSS",
Q1664="Sites strategiques, MLL, Pylone, etc.","ENVTECH",
Q1664="AKTIVCO DEFAUT GE &amp; POWER Cabinet","AKTIVCO",
Q1664="AKTIVCO Coupure ENEO &amp; Baisse de tension","AKTIVCO GRID ONLY",
Q1664="Coupure ENEO &amp; Baisse de tension","IHS GRID ONLY",
Q1664="Defaut GE &amp; POWER Cabinet","IHS",
Q1664="Sharing","Partners",
Q1664="SIte strategiques &amp; DataCenter","SST &amp; DC",
Q1664="Exclu","Exclu",
Q1664="SAT","SAT",
Q1664="SPARE-ISSUE","SPARE-ISSUE",
Q1664="Fiber CAmtel","TRANS_FO_CAMTEL",
Q1664="Fiber AOF","Fiber AOF",
Q1664="Projet OCM (HUAWEI)","TRAVAUX-HUAWEI",
Q1664="Projet OCM (NOKIA)","TRAVAUX-NOKIA",
Q1664="ACCESS-ISSUE","ACCESS-ISSUE",
Q1664="Projet OCM (ZTE, NOKIA, autres projets)","TRAVAUX OCM",
Q1664="No root CAuse","No root cause",
Q1664="ODU HS","PDH",
Q1664="IP &amp; VLAN","PDH",
Q1664="Warehouse HUAWEI","SPARE-ISSUE",
Q1664="SPARE-HS","SPARE-ISSUE",
Q1664="Power Telco","BSS"
),"")</f>
        <v>No root cause</v>
      </c>
      <c r="P1664" s="22" t="str" cm="1">
        <f t="array" ref="P1664">IFERROR(_xlfn.IFS(
Q1664="MPR ISSUE","TX ISSUE",
Q1664="BSS Hardware Issue","RAN ISSUE",
Q1664="Sites strategiques, MLL, Pylone, etc.","ENVTECH",
Q1664="AKTIVCO DEFAUT GE &amp; POWER Cabinet","POWER ISSUE",
Q1664="AKTIVCO Coupure ENEO &amp; Baisse de tension","POWER ISSUE",
Q1664="Coupure ENEO &amp; Baisse de tension","POWER ISSUE",
Q1664="Defaut GE &amp; POWER Cabinet","POWER ISSUE",
Q1664="Sharing","POWER ISSUE",
Q1664="SIte strategiques &amp; DataCenter","POWER ISSUE",
Q1664="Exclu","Exclu",
Q1664="SAT","TX ISSUE",
Q1664="SPARE-ISSUE","SPARE-ISSUE",
Q1664="Fiber CAmtel","TX ISSUE",
Q1664="Fiber AOF","TX ISSUE",
Q1664="Projet OCM (HUAWEI)","TRAVAUX-HUAWEI",
Q1664="Projet OCM (NOKIA)","TRAVAUX -NOKIA",
Q1664="ACCESS-ISSUE","ACCESS-ISSUE",
Q1664="Projet OCM (ZTE, NOKIA, autres projets)","TRAVAUX OCM",
Q1664="No root CAuse","No root cause",
Q1664="ODU HS","TX ISSUE",
Q1664="IP &amp; VLAN","TX ISSUE",
Q1664="Warehouse HUAWEI","SPARE-ISSUE",
Q1664="SPARE-HS","SPARE-ISSUE",
Q1664="Power Telco","RAN ISSUE"
),"")</f>
        <v>No root cause</v>
      </c>
      <c r="Q1664" s="48" t="s">
        <v>5576</v>
      </c>
      <c r="R1664" s="23" t="str" cm="1">
        <f t="array" ref="R1664">IFERROR(_xlfn.IFS(
Q1664="MPR ISSUE","ACTIVE",
Q1664="BSS Hardware Issue","ACTIVE",
Q1664="Sites strategiques, MLL, Pylone, etc.","PASSIVE",
Q1664="AKTIVCO DEFAUT GE &amp; POWER Cabinet","PASSIVE",
Q1664="AKTIVCO Coupure ENEO &amp; Baisse de tension","PASSIVE",
Q1664="Coupure ENEO &amp; Baisse de tension","PASSIVE",
Q1664="Defaut GE &amp; POWER Cabinet","PASSIVE",
Q1664="Sharing","PASSIVE",
Q1664="SIte strategiques &amp; DataCenter","PASSIVE",
Q1664="Exclu","Exclu",
Q1664="SAT","ACTIVE",
Q1664="SPARE-ISSUE","SPARE-ISSUE",
Q1664="Fiber CAmtel","ACTIVE",
Q1664="Fiber AOF","ACTIVE",
Q1664="Projet OCM (HUAWEI)","PLANNED WORKS",
Q1664="Projet OCM (NOKIA)","PLANNED WORKS",
Q1664="ACCESS-ISSUE","ACCESS-ISSUE",
Q1664="Projet OCM (ZTE, NOKIA, autres projets)","PLANNED WORKS",
Q1664="No root CAuse","No root cause",
Q1664="ODU HS","ACTIVE",
Q1664="IP &amp; VLAN","ACTIVE",
Q1664="Warehouse HUAWEI","SPARE-ISSUE",
Q1664="SPARE-HS","SPARE-ISSUE",
Q1664="Power Telco","ACTIVE"
),"")</f>
        <v>No root cause</v>
      </c>
      <c r="S1664" s="56" t="s">
        <v>17</v>
      </c>
      <c r="T1664" s="7" t="s">
        <v>17</v>
      </c>
      <c r="U1664" s="7" t="s">
        <v>17</v>
      </c>
      <c r="V1664" s="57" t="s">
        <v>17</v>
      </c>
      <c r="W1664" s="57" t="s">
        <v>17</v>
      </c>
      <c r="X1664" s="57" t="s">
        <v>17</v>
      </c>
      <c r="Y1664" s="57" t="s">
        <v>17</v>
      </c>
      <c r="Z1664" s="57" t="s">
        <v>17</v>
      </c>
      <c r="AA1664" s="57" t="s">
        <v>17</v>
      </c>
      <c r="AB1664" s="57"/>
      <c r="AC1664" s="57" t="s">
        <v>17</v>
      </c>
      <c r="AD1664" s="57" t="s">
        <v>17</v>
      </c>
      <c r="AE1664" s="57" t="s">
        <v>17</v>
      </c>
      <c r="AF1664" s="57" t="s">
        <v>17</v>
      </c>
      <c r="AG1664" s="57" t="s">
        <v>17</v>
      </c>
      <c r="AH1664" s="57" t="s">
        <v>17</v>
      </c>
      <c r="AI1664" s="57" t="s">
        <v>17</v>
      </c>
      <c r="AJ1664" s="57" t="s">
        <v>17</v>
      </c>
      <c r="AK1664" s="57" t="s">
        <v>17</v>
      </c>
      <c r="AL1664" s="57" t="s">
        <v>17</v>
      </c>
      <c r="AM1664" s="15"/>
      <c r="AN1664" s="15"/>
      <c r="AO1664" s="15"/>
      <c r="AP1664" s="15"/>
    </row>
    <row r="1665" spans="1:42" s="14" customFormat="1" x14ac:dyDescent="0.35">
      <c r="A1665" s="1" t="s">
        <v>2939</v>
      </c>
      <c r="B1665" s="1" t="s">
        <v>2940</v>
      </c>
      <c r="C1665" s="3"/>
      <c r="D1665" s="1" t="s">
        <v>12</v>
      </c>
      <c r="E1665" s="1" t="s">
        <v>13</v>
      </c>
      <c r="F1665" s="3" t="s">
        <v>92</v>
      </c>
      <c r="G1665" s="1" t="s">
        <v>93</v>
      </c>
      <c r="H1665" s="59" t="str">
        <f>_xlfn.XLOOKUP(B1665,'[1]Nur des jours'!$B:$B,'[1]Nur des jours'!$H:$H,"")</f>
        <v>Huawei</v>
      </c>
      <c r="I1665" s="52">
        <v>0</v>
      </c>
      <c r="J1665" s="52">
        <v>0</v>
      </c>
      <c r="K1665" s="52">
        <v>0</v>
      </c>
      <c r="L1665" s="53">
        <v>0</v>
      </c>
      <c r="M1665" s="54" t="s">
        <v>5374</v>
      </c>
      <c r="N1665" s="55"/>
      <c r="O1665" s="16" t="str" cm="1">
        <f t="array" ref="O1665">IFERROR(_xlfn.IFS(
Q1665="MPR ISSUE","PDH",
Q1665="BSS Hardware Issue","BSS",
Q1665="Sites strategiques, MLL, Pylone, etc.","ENVTECH",
Q1665="AKTIVCO DEFAUT GE &amp; POWER Cabinet","AKTIVCO",
Q1665="AKTIVCO Coupure ENEO &amp; Baisse de tension","AKTIVCO GRID ONLY",
Q1665="Coupure ENEO &amp; Baisse de tension","IHS GRID ONLY",
Q1665="Defaut GE &amp; POWER Cabinet","IHS",
Q1665="Sharing","Partners",
Q1665="SIte strategiques &amp; DataCenter","SST &amp; DC",
Q1665="Exclu","Exclu",
Q1665="SAT","SAT",
Q1665="SPARE-ISSUE","SPARE-ISSUE",
Q1665="Fiber CAmtel","TRANS_FO_CAMTEL",
Q1665="Fiber AOF","Fiber AOF",
Q1665="Projet OCM (HUAWEI)","TRAVAUX-HUAWEI",
Q1665="Projet OCM (NOKIA)","TRAVAUX-NOKIA",
Q1665="ACCESS-ISSUE","ACCESS-ISSUE",
Q1665="Projet OCM (ZTE, NOKIA, autres projets)","TRAVAUX OCM",
Q1665="No root CAuse","No root cause",
Q1665="ODU HS","PDH",
Q1665="IP &amp; VLAN","PDH",
Q1665="Warehouse HUAWEI","SPARE-ISSUE",
Q1665="SPARE-HS","SPARE-ISSUE",
Q1665="Power Telco","BSS"
),"")</f>
        <v>No root cause</v>
      </c>
      <c r="P1665" s="22" t="str" cm="1">
        <f t="array" ref="P1665">IFERROR(_xlfn.IFS(
Q1665="MPR ISSUE","TX ISSUE",
Q1665="BSS Hardware Issue","RAN ISSUE",
Q1665="Sites strategiques, MLL, Pylone, etc.","ENVTECH",
Q1665="AKTIVCO DEFAUT GE &amp; POWER Cabinet","POWER ISSUE",
Q1665="AKTIVCO Coupure ENEO &amp; Baisse de tension","POWER ISSUE",
Q1665="Coupure ENEO &amp; Baisse de tension","POWER ISSUE",
Q1665="Defaut GE &amp; POWER Cabinet","POWER ISSUE",
Q1665="Sharing","POWER ISSUE",
Q1665="SIte strategiques &amp; DataCenter","POWER ISSUE",
Q1665="Exclu","Exclu",
Q1665="SAT","TX ISSUE",
Q1665="SPARE-ISSUE","SPARE-ISSUE",
Q1665="Fiber CAmtel","TX ISSUE",
Q1665="Fiber AOF","TX ISSUE",
Q1665="Projet OCM (HUAWEI)","TRAVAUX-HUAWEI",
Q1665="Projet OCM (NOKIA)","TRAVAUX -NOKIA",
Q1665="ACCESS-ISSUE","ACCESS-ISSUE",
Q1665="Projet OCM (ZTE, NOKIA, autres projets)","TRAVAUX OCM",
Q1665="No root CAuse","No root cause",
Q1665="ODU HS","TX ISSUE",
Q1665="IP &amp; VLAN","TX ISSUE",
Q1665="Warehouse HUAWEI","SPARE-ISSUE",
Q1665="SPARE-HS","SPARE-ISSUE",
Q1665="Power Telco","RAN ISSUE"
),"")</f>
        <v>No root cause</v>
      </c>
      <c r="Q1665" s="48" t="s">
        <v>5576</v>
      </c>
      <c r="R1665" s="23" t="str" cm="1">
        <f t="array" ref="R1665">IFERROR(_xlfn.IFS(
Q1665="MPR ISSUE","ACTIVE",
Q1665="BSS Hardware Issue","ACTIVE",
Q1665="Sites strategiques, MLL, Pylone, etc.","PASSIVE",
Q1665="AKTIVCO DEFAUT GE &amp; POWER Cabinet","PASSIVE",
Q1665="AKTIVCO Coupure ENEO &amp; Baisse de tension","PASSIVE",
Q1665="Coupure ENEO &amp; Baisse de tension","PASSIVE",
Q1665="Defaut GE &amp; POWER Cabinet","PASSIVE",
Q1665="Sharing","PASSIVE",
Q1665="SIte strategiques &amp; DataCenter","PASSIVE",
Q1665="Exclu","Exclu",
Q1665="SAT","ACTIVE",
Q1665="SPARE-ISSUE","SPARE-ISSUE",
Q1665="Fiber CAmtel","ACTIVE",
Q1665="Fiber AOF","ACTIVE",
Q1665="Projet OCM (HUAWEI)","PLANNED WORKS",
Q1665="Projet OCM (NOKIA)","PLANNED WORKS",
Q1665="ACCESS-ISSUE","ACCESS-ISSUE",
Q1665="Projet OCM (ZTE, NOKIA, autres projets)","PLANNED WORKS",
Q1665="No root CAuse","No root cause",
Q1665="ODU HS","ACTIVE",
Q1665="IP &amp; VLAN","ACTIVE",
Q1665="Warehouse HUAWEI","SPARE-ISSUE",
Q1665="SPARE-HS","SPARE-ISSUE",
Q1665="Power Telco","ACTIVE"
),"")</f>
        <v>No root cause</v>
      </c>
      <c r="S1665" s="56" t="s">
        <v>17</v>
      </c>
      <c r="T1665" s="7" t="s">
        <v>17</v>
      </c>
      <c r="U1665" s="7" t="s">
        <v>17</v>
      </c>
      <c r="V1665" s="57" t="s">
        <v>17</v>
      </c>
      <c r="W1665" s="57" t="s">
        <v>17</v>
      </c>
      <c r="X1665" s="57" t="s">
        <v>17</v>
      </c>
      <c r="Y1665" s="57" t="s">
        <v>17</v>
      </c>
      <c r="Z1665" s="57" t="s">
        <v>17</v>
      </c>
      <c r="AA1665" s="57" t="s">
        <v>17</v>
      </c>
      <c r="AB1665" s="57"/>
      <c r="AC1665" s="57" t="s">
        <v>17</v>
      </c>
      <c r="AD1665" s="57" t="s">
        <v>17</v>
      </c>
      <c r="AE1665" s="57" t="s">
        <v>17</v>
      </c>
      <c r="AF1665" s="57" t="s">
        <v>17</v>
      </c>
      <c r="AG1665" s="57" t="s">
        <v>17</v>
      </c>
      <c r="AH1665" s="57" t="s">
        <v>17</v>
      </c>
      <c r="AI1665" s="57" t="s">
        <v>17</v>
      </c>
      <c r="AJ1665" s="57" t="s">
        <v>17</v>
      </c>
      <c r="AK1665" s="57" t="s">
        <v>17</v>
      </c>
      <c r="AL1665" s="57" t="s">
        <v>17</v>
      </c>
      <c r="AM1665" s="15"/>
      <c r="AN1665" s="15"/>
      <c r="AO1665" s="15"/>
      <c r="AP1665" s="15"/>
    </row>
    <row r="1666" spans="1:42" s="14" customFormat="1" x14ac:dyDescent="0.35">
      <c r="A1666" s="1" t="s">
        <v>2980</v>
      </c>
      <c r="B1666" s="1" t="s">
        <v>2981</v>
      </c>
      <c r="C1666" s="3"/>
      <c r="D1666" s="1" t="s">
        <v>12</v>
      </c>
      <c r="E1666" s="1" t="s">
        <v>13</v>
      </c>
      <c r="F1666" s="3" t="s">
        <v>92</v>
      </c>
      <c r="G1666" s="1" t="s">
        <v>93</v>
      </c>
      <c r="H1666" s="59" t="str">
        <f>_xlfn.XLOOKUP(B1666,'[1]Nur des jours'!$B:$B,'[1]Nur des jours'!$H:$H,"")</f>
        <v>Huawei</v>
      </c>
      <c r="I1666" s="52">
        <v>0</v>
      </c>
      <c r="J1666" s="52">
        <v>0</v>
      </c>
      <c r="K1666" s="52">
        <v>0</v>
      </c>
      <c r="L1666" s="53">
        <v>0</v>
      </c>
      <c r="M1666" s="54" t="s">
        <v>5374</v>
      </c>
      <c r="N1666" s="55"/>
      <c r="O1666" s="16" t="str" cm="1">
        <f t="array" ref="O1666">IFERROR(_xlfn.IFS(
Q1666="MPR ISSUE","PDH",
Q1666="BSS Hardware Issue","BSS",
Q1666="Sites strategiques, MLL, Pylone, etc.","ENVTECH",
Q1666="AKTIVCO DEFAUT GE &amp; POWER Cabinet","AKTIVCO",
Q1666="AKTIVCO Coupure ENEO &amp; Baisse de tension","AKTIVCO GRID ONLY",
Q1666="Coupure ENEO &amp; Baisse de tension","IHS GRID ONLY",
Q1666="Defaut GE &amp; POWER Cabinet","IHS",
Q1666="Sharing","Partners",
Q1666="SIte strategiques &amp; DataCenter","SST &amp; DC",
Q1666="Exclu","Exclu",
Q1666="SAT","SAT",
Q1666="SPARE-ISSUE","SPARE-ISSUE",
Q1666="Fiber CAmtel","TRANS_FO_CAMTEL",
Q1666="Fiber AOF","Fiber AOF",
Q1666="Projet OCM (HUAWEI)","TRAVAUX-HUAWEI",
Q1666="Projet OCM (NOKIA)","TRAVAUX-NOKIA",
Q1666="ACCESS-ISSUE","ACCESS-ISSUE",
Q1666="Projet OCM (ZTE, NOKIA, autres projets)","TRAVAUX OCM",
Q1666="No root CAuse","No root cause",
Q1666="ODU HS","PDH",
Q1666="IP &amp; VLAN","PDH",
Q1666="Warehouse HUAWEI","SPARE-ISSUE",
Q1666="SPARE-HS","SPARE-ISSUE",
Q1666="Power Telco","BSS"
),"")</f>
        <v>No root cause</v>
      </c>
      <c r="P1666" s="22" t="str" cm="1">
        <f t="array" ref="P1666">IFERROR(_xlfn.IFS(
Q1666="MPR ISSUE","TX ISSUE",
Q1666="BSS Hardware Issue","RAN ISSUE",
Q1666="Sites strategiques, MLL, Pylone, etc.","ENVTECH",
Q1666="AKTIVCO DEFAUT GE &amp; POWER Cabinet","POWER ISSUE",
Q1666="AKTIVCO Coupure ENEO &amp; Baisse de tension","POWER ISSUE",
Q1666="Coupure ENEO &amp; Baisse de tension","POWER ISSUE",
Q1666="Defaut GE &amp; POWER Cabinet","POWER ISSUE",
Q1666="Sharing","POWER ISSUE",
Q1666="SIte strategiques &amp; DataCenter","POWER ISSUE",
Q1666="Exclu","Exclu",
Q1666="SAT","TX ISSUE",
Q1666="SPARE-ISSUE","SPARE-ISSUE",
Q1666="Fiber CAmtel","TX ISSUE",
Q1666="Fiber AOF","TX ISSUE",
Q1666="Projet OCM (HUAWEI)","TRAVAUX-HUAWEI",
Q1666="Projet OCM (NOKIA)","TRAVAUX -NOKIA",
Q1666="ACCESS-ISSUE","ACCESS-ISSUE",
Q1666="Projet OCM (ZTE, NOKIA, autres projets)","TRAVAUX OCM",
Q1666="No root CAuse","No root cause",
Q1666="ODU HS","TX ISSUE",
Q1666="IP &amp; VLAN","TX ISSUE",
Q1666="Warehouse HUAWEI","SPARE-ISSUE",
Q1666="SPARE-HS","SPARE-ISSUE",
Q1666="Power Telco","RAN ISSUE"
),"")</f>
        <v>No root cause</v>
      </c>
      <c r="Q1666" s="48" t="s">
        <v>5576</v>
      </c>
      <c r="R1666" s="23" t="str" cm="1">
        <f t="array" ref="R1666">IFERROR(_xlfn.IFS(
Q1666="MPR ISSUE","ACTIVE",
Q1666="BSS Hardware Issue","ACTIVE",
Q1666="Sites strategiques, MLL, Pylone, etc.","PASSIVE",
Q1666="AKTIVCO DEFAUT GE &amp; POWER Cabinet","PASSIVE",
Q1666="AKTIVCO Coupure ENEO &amp; Baisse de tension","PASSIVE",
Q1666="Coupure ENEO &amp; Baisse de tension","PASSIVE",
Q1666="Defaut GE &amp; POWER Cabinet","PASSIVE",
Q1666="Sharing","PASSIVE",
Q1666="SIte strategiques &amp; DataCenter","PASSIVE",
Q1666="Exclu","Exclu",
Q1666="SAT","ACTIVE",
Q1666="SPARE-ISSUE","SPARE-ISSUE",
Q1666="Fiber CAmtel","ACTIVE",
Q1666="Fiber AOF","ACTIVE",
Q1666="Projet OCM (HUAWEI)","PLANNED WORKS",
Q1666="Projet OCM (NOKIA)","PLANNED WORKS",
Q1666="ACCESS-ISSUE","ACCESS-ISSUE",
Q1666="Projet OCM (ZTE, NOKIA, autres projets)","PLANNED WORKS",
Q1666="No root CAuse","No root cause",
Q1666="ODU HS","ACTIVE",
Q1666="IP &amp; VLAN","ACTIVE",
Q1666="Warehouse HUAWEI","SPARE-ISSUE",
Q1666="SPARE-HS","SPARE-ISSUE",
Q1666="Power Telco","ACTIVE"
),"")</f>
        <v>No root cause</v>
      </c>
      <c r="S1666" s="56" t="s">
        <v>17</v>
      </c>
      <c r="T1666" s="7" t="s">
        <v>17</v>
      </c>
      <c r="U1666" s="7" t="s">
        <v>17</v>
      </c>
      <c r="V1666" s="57" t="s">
        <v>17</v>
      </c>
      <c r="W1666" s="57" t="s">
        <v>17</v>
      </c>
      <c r="X1666" s="57" t="s">
        <v>17</v>
      </c>
      <c r="Y1666" s="57" t="s">
        <v>17</v>
      </c>
      <c r="Z1666" s="57" t="s">
        <v>17</v>
      </c>
      <c r="AA1666" s="57" t="s">
        <v>17</v>
      </c>
      <c r="AB1666" s="57"/>
      <c r="AC1666" s="57" t="s">
        <v>17</v>
      </c>
      <c r="AD1666" s="57" t="s">
        <v>17</v>
      </c>
      <c r="AE1666" s="57" t="s">
        <v>17</v>
      </c>
      <c r="AF1666" s="57" t="s">
        <v>17</v>
      </c>
      <c r="AG1666" s="57" t="s">
        <v>17</v>
      </c>
      <c r="AH1666" s="57" t="s">
        <v>17</v>
      </c>
      <c r="AI1666" s="57" t="s">
        <v>17</v>
      </c>
      <c r="AJ1666" s="57" t="s">
        <v>17</v>
      </c>
      <c r="AK1666" s="57" t="s">
        <v>17</v>
      </c>
      <c r="AL1666" s="57" t="s">
        <v>17</v>
      </c>
      <c r="AM1666" s="15"/>
      <c r="AN1666" s="15"/>
      <c r="AO1666" s="15"/>
      <c r="AP1666" s="15"/>
    </row>
    <row r="1667" spans="1:42" s="14" customFormat="1" x14ac:dyDescent="0.35">
      <c r="A1667" s="1" t="s">
        <v>2958</v>
      </c>
      <c r="B1667" s="1" t="s">
        <v>2959</v>
      </c>
      <c r="C1667" s="3"/>
      <c r="D1667" s="1" t="s">
        <v>12</v>
      </c>
      <c r="E1667" s="1" t="s">
        <v>13</v>
      </c>
      <c r="F1667" s="3" t="s">
        <v>92</v>
      </c>
      <c r="G1667" s="1" t="s">
        <v>93</v>
      </c>
      <c r="H1667" s="59" t="str">
        <f>_xlfn.XLOOKUP(B1667,'[1]Nur des jours'!$B:$B,'[1]Nur des jours'!$H:$H,"")</f>
        <v>Huawei</v>
      </c>
      <c r="I1667" s="52">
        <v>0</v>
      </c>
      <c r="J1667" s="52">
        <v>0</v>
      </c>
      <c r="K1667" s="52">
        <v>0</v>
      </c>
      <c r="L1667" s="53">
        <v>0</v>
      </c>
      <c r="M1667" s="54" t="s">
        <v>5374</v>
      </c>
      <c r="N1667" s="55"/>
      <c r="O1667" s="16" t="str" cm="1">
        <f t="array" ref="O1667">IFERROR(_xlfn.IFS(
Q1667="MPR ISSUE","PDH",
Q1667="BSS Hardware Issue","BSS",
Q1667="Sites strategiques, MLL, Pylone, etc.","ENVTECH",
Q1667="AKTIVCO DEFAUT GE &amp; POWER Cabinet","AKTIVCO",
Q1667="AKTIVCO Coupure ENEO &amp; Baisse de tension","AKTIVCO GRID ONLY",
Q1667="Coupure ENEO &amp; Baisse de tension","IHS GRID ONLY",
Q1667="Defaut GE &amp; POWER Cabinet","IHS",
Q1667="Sharing","Partners",
Q1667="SIte strategiques &amp; DataCenter","SST &amp; DC",
Q1667="Exclu","Exclu",
Q1667="SAT","SAT",
Q1667="SPARE-ISSUE","SPARE-ISSUE",
Q1667="Fiber CAmtel","TRANS_FO_CAMTEL",
Q1667="Fiber AOF","Fiber AOF",
Q1667="Projet OCM (HUAWEI)","TRAVAUX-HUAWEI",
Q1667="Projet OCM (NOKIA)","TRAVAUX-NOKIA",
Q1667="ACCESS-ISSUE","ACCESS-ISSUE",
Q1667="Projet OCM (ZTE, NOKIA, autres projets)","TRAVAUX OCM",
Q1667="No root CAuse","No root cause",
Q1667="ODU HS","PDH",
Q1667="IP &amp; VLAN","PDH",
Q1667="Warehouse HUAWEI","SPARE-ISSUE",
Q1667="SPARE-HS","SPARE-ISSUE",
Q1667="Power Telco","BSS"
),"")</f>
        <v>No root cause</v>
      </c>
      <c r="P1667" s="22" t="str" cm="1">
        <f t="array" ref="P1667">IFERROR(_xlfn.IFS(
Q1667="MPR ISSUE","TX ISSUE",
Q1667="BSS Hardware Issue","RAN ISSUE",
Q1667="Sites strategiques, MLL, Pylone, etc.","ENVTECH",
Q1667="AKTIVCO DEFAUT GE &amp; POWER Cabinet","POWER ISSUE",
Q1667="AKTIVCO Coupure ENEO &amp; Baisse de tension","POWER ISSUE",
Q1667="Coupure ENEO &amp; Baisse de tension","POWER ISSUE",
Q1667="Defaut GE &amp; POWER Cabinet","POWER ISSUE",
Q1667="Sharing","POWER ISSUE",
Q1667="SIte strategiques &amp; DataCenter","POWER ISSUE",
Q1667="Exclu","Exclu",
Q1667="SAT","TX ISSUE",
Q1667="SPARE-ISSUE","SPARE-ISSUE",
Q1667="Fiber CAmtel","TX ISSUE",
Q1667="Fiber AOF","TX ISSUE",
Q1667="Projet OCM (HUAWEI)","TRAVAUX-HUAWEI",
Q1667="Projet OCM (NOKIA)","TRAVAUX -NOKIA",
Q1667="ACCESS-ISSUE","ACCESS-ISSUE",
Q1667="Projet OCM (ZTE, NOKIA, autres projets)","TRAVAUX OCM",
Q1667="No root CAuse","No root cause",
Q1667="ODU HS","TX ISSUE",
Q1667="IP &amp; VLAN","TX ISSUE",
Q1667="Warehouse HUAWEI","SPARE-ISSUE",
Q1667="SPARE-HS","SPARE-ISSUE",
Q1667="Power Telco","RAN ISSUE"
),"")</f>
        <v>No root cause</v>
      </c>
      <c r="Q1667" s="48" t="s">
        <v>5576</v>
      </c>
      <c r="R1667" s="23" t="str" cm="1">
        <f t="array" ref="R1667">IFERROR(_xlfn.IFS(
Q1667="MPR ISSUE","ACTIVE",
Q1667="BSS Hardware Issue","ACTIVE",
Q1667="Sites strategiques, MLL, Pylone, etc.","PASSIVE",
Q1667="AKTIVCO DEFAUT GE &amp; POWER Cabinet","PASSIVE",
Q1667="AKTIVCO Coupure ENEO &amp; Baisse de tension","PASSIVE",
Q1667="Coupure ENEO &amp; Baisse de tension","PASSIVE",
Q1667="Defaut GE &amp; POWER Cabinet","PASSIVE",
Q1667="Sharing","PASSIVE",
Q1667="SIte strategiques &amp; DataCenter","PASSIVE",
Q1667="Exclu","Exclu",
Q1667="SAT","ACTIVE",
Q1667="SPARE-ISSUE","SPARE-ISSUE",
Q1667="Fiber CAmtel","ACTIVE",
Q1667="Fiber AOF","ACTIVE",
Q1667="Projet OCM (HUAWEI)","PLANNED WORKS",
Q1667="Projet OCM (NOKIA)","PLANNED WORKS",
Q1667="ACCESS-ISSUE","ACCESS-ISSUE",
Q1667="Projet OCM (ZTE, NOKIA, autres projets)","PLANNED WORKS",
Q1667="No root CAuse","No root cause",
Q1667="ODU HS","ACTIVE",
Q1667="IP &amp; VLAN","ACTIVE",
Q1667="Warehouse HUAWEI","SPARE-ISSUE",
Q1667="SPARE-HS","SPARE-ISSUE",
Q1667="Power Telco","ACTIVE"
),"")</f>
        <v>No root cause</v>
      </c>
      <c r="S1667" s="56" t="s">
        <v>17</v>
      </c>
      <c r="T1667" s="7" t="s">
        <v>17</v>
      </c>
      <c r="U1667" s="7" t="s">
        <v>17</v>
      </c>
      <c r="V1667" s="57" t="s">
        <v>17</v>
      </c>
      <c r="W1667" s="57" t="s">
        <v>17</v>
      </c>
      <c r="X1667" s="57" t="s">
        <v>17</v>
      </c>
      <c r="Y1667" s="57" t="s">
        <v>17</v>
      </c>
      <c r="Z1667" s="57" t="s">
        <v>17</v>
      </c>
      <c r="AA1667" s="57" t="s">
        <v>17</v>
      </c>
      <c r="AB1667" s="57"/>
      <c r="AC1667" s="57" t="s">
        <v>17</v>
      </c>
      <c r="AD1667" s="57" t="s">
        <v>17</v>
      </c>
      <c r="AE1667" s="57" t="s">
        <v>17</v>
      </c>
      <c r="AF1667" s="57" t="s">
        <v>17</v>
      </c>
      <c r="AG1667" s="57" t="s">
        <v>17</v>
      </c>
      <c r="AH1667" s="57" t="s">
        <v>17</v>
      </c>
      <c r="AI1667" s="57" t="s">
        <v>17</v>
      </c>
      <c r="AJ1667" s="57" t="s">
        <v>17</v>
      </c>
      <c r="AK1667" s="57" t="s">
        <v>17</v>
      </c>
      <c r="AL1667" s="57" t="s">
        <v>17</v>
      </c>
      <c r="AM1667" s="15"/>
      <c r="AN1667" s="15"/>
      <c r="AO1667" s="15"/>
      <c r="AP1667" s="15"/>
    </row>
    <row r="1668" spans="1:42" s="14" customFormat="1" x14ac:dyDescent="0.35">
      <c r="A1668" s="1" t="s">
        <v>2971</v>
      </c>
      <c r="B1668" s="1" t="s">
        <v>2972</v>
      </c>
      <c r="C1668" s="3"/>
      <c r="D1668" s="1" t="s">
        <v>23</v>
      </c>
      <c r="E1668" s="1" t="s">
        <v>124</v>
      </c>
      <c r="F1668" s="3" t="s">
        <v>92</v>
      </c>
      <c r="G1668" s="1" t="s">
        <v>93</v>
      </c>
      <c r="H1668" s="59" t="str">
        <f>_xlfn.XLOOKUP(B1668,'[1]Nur des jours'!$B:$B,'[1]Nur des jours'!$H:$H,"")</f>
        <v>Huawei</v>
      </c>
      <c r="I1668" s="52">
        <v>0</v>
      </c>
      <c r="J1668" s="52">
        <v>0</v>
      </c>
      <c r="K1668" s="52">
        <v>0</v>
      </c>
      <c r="L1668" s="53">
        <v>0</v>
      </c>
      <c r="M1668" s="54" t="s">
        <v>5374</v>
      </c>
      <c r="N1668" s="55"/>
      <c r="O1668" s="16" t="str" cm="1">
        <f t="array" ref="O1668">IFERROR(_xlfn.IFS(
Q1668="MPR ISSUE","PDH",
Q1668="BSS Hardware Issue","BSS",
Q1668="Sites strategiques, MLL, Pylone, etc.","ENVTECH",
Q1668="AKTIVCO DEFAUT GE &amp; POWER Cabinet","AKTIVCO",
Q1668="AKTIVCO Coupure ENEO &amp; Baisse de tension","AKTIVCO GRID ONLY",
Q1668="Coupure ENEO &amp; Baisse de tension","IHS GRID ONLY",
Q1668="Defaut GE &amp; POWER Cabinet","IHS",
Q1668="Sharing","Partners",
Q1668="SIte strategiques &amp; DataCenter","SST &amp; DC",
Q1668="Exclu","Exclu",
Q1668="SAT","SAT",
Q1668="SPARE-ISSUE","SPARE-ISSUE",
Q1668="Fiber CAmtel","TRANS_FO_CAMTEL",
Q1668="Fiber AOF","Fiber AOF",
Q1668="Projet OCM (HUAWEI)","TRAVAUX-HUAWEI",
Q1668="Projet OCM (NOKIA)","TRAVAUX-NOKIA",
Q1668="ACCESS-ISSUE","ACCESS-ISSUE",
Q1668="Projet OCM (ZTE, NOKIA, autres projets)","TRAVAUX OCM",
Q1668="No root CAuse","No root cause",
Q1668="ODU HS","PDH",
Q1668="IP &amp; VLAN","PDH",
Q1668="Warehouse HUAWEI","SPARE-ISSUE",
Q1668="SPARE-HS","SPARE-ISSUE",
Q1668="Power Telco","BSS"
),"")</f>
        <v>No root cause</v>
      </c>
      <c r="P1668" s="22" t="str" cm="1">
        <f t="array" ref="P1668">IFERROR(_xlfn.IFS(
Q1668="MPR ISSUE","TX ISSUE",
Q1668="BSS Hardware Issue","RAN ISSUE",
Q1668="Sites strategiques, MLL, Pylone, etc.","ENVTECH",
Q1668="AKTIVCO DEFAUT GE &amp; POWER Cabinet","POWER ISSUE",
Q1668="AKTIVCO Coupure ENEO &amp; Baisse de tension","POWER ISSUE",
Q1668="Coupure ENEO &amp; Baisse de tension","POWER ISSUE",
Q1668="Defaut GE &amp; POWER Cabinet","POWER ISSUE",
Q1668="Sharing","POWER ISSUE",
Q1668="SIte strategiques &amp; DataCenter","POWER ISSUE",
Q1668="Exclu","Exclu",
Q1668="SAT","TX ISSUE",
Q1668="SPARE-ISSUE","SPARE-ISSUE",
Q1668="Fiber CAmtel","TX ISSUE",
Q1668="Fiber AOF","TX ISSUE",
Q1668="Projet OCM (HUAWEI)","TRAVAUX-HUAWEI",
Q1668="Projet OCM (NOKIA)","TRAVAUX -NOKIA",
Q1668="ACCESS-ISSUE","ACCESS-ISSUE",
Q1668="Projet OCM (ZTE, NOKIA, autres projets)","TRAVAUX OCM",
Q1668="No root CAuse","No root cause",
Q1668="ODU HS","TX ISSUE",
Q1668="IP &amp; VLAN","TX ISSUE",
Q1668="Warehouse HUAWEI","SPARE-ISSUE",
Q1668="SPARE-HS","SPARE-ISSUE",
Q1668="Power Telco","RAN ISSUE"
),"")</f>
        <v>No root cause</v>
      </c>
      <c r="Q1668" s="48" t="s">
        <v>5576</v>
      </c>
      <c r="R1668" s="23" t="str" cm="1">
        <f t="array" ref="R1668">IFERROR(_xlfn.IFS(
Q1668="MPR ISSUE","ACTIVE",
Q1668="BSS Hardware Issue","ACTIVE",
Q1668="Sites strategiques, MLL, Pylone, etc.","PASSIVE",
Q1668="AKTIVCO DEFAUT GE &amp; POWER Cabinet","PASSIVE",
Q1668="AKTIVCO Coupure ENEO &amp; Baisse de tension","PASSIVE",
Q1668="Coupure ENEO &amp; Baisse de tension","PASSIVE",
Q1668="Defaut GE &amp; POWER Cabinet","PASSIVE",
Q1668="Sharing","PASSIVE",
Q1668="SIte strategiques &amp; DataCenter","PASSIVE",
Q1668="Exclu","Exclu",
Q1668="SAT","ACTIVE",
Q1668="SPARE-ISSUE","SPARE-ISSUE",
Q1668="Fiber CAmtel","ACTIVE",
Q1668="Fiber AOF","ACTIVE",
Q1668="Projet OCM (HUAWEI)","PLANNED WORKS",
Q1668="Projet OCM (NOKIA)","PLANNED WORKS",
Q1668="ACCESS-ISSUE","ACCESS-ISSUE",
Q1668="Projet OCM (ZTE, NOKIA, autres projets)","PLANNED WORKS",
Q1668="No root CAuse","No root cause",
Q1668="ODU HS","ACTIVE",
Q1668="IP &amp; VLAN","ACTIVE",
Q1668="Warehouse HUAWEI","SPARE-ISSUE",
Q1668="SPARE-HS","SPARE-ISSUE",
Q1668="Power Telco","ACTIVE"
),"")</f>
        <v>No root cause</v>
      </c>
      <c r="S1668" s="56" t="s">
        <v>17</v>
      </c>
      <c r="T1668" s="7" t="s">
        <v>17</v>
      </c>
      <c r="U1668" s="7" t="s">
        <v>17</v>
      </c>
      <c r="V1668" s="57" t="s">
        <v>17</v>
      </c>
      <c r="W1668" s="57" t="s">
        <v>17</v>
      </c>
      <c r="X1668" s="57" t="s">
        <v>17</v>
      </c>
      <c r="Y1668" s="57" t="s">
        <v>17</v>
      </c>
      <c r="Z1668" s="57" t="s">
        <v>17</v>
      </c>
      <c r="AA1668" s="57" t="s">
        <v>17</v>
      </c>
      <c r="AB1668" s="57"/>
      <c r="AC1668" s="57" t="s">
        <v>17</v>
      </c>
      <c r="AD1668" s="57" t="s">
        <v>17</v>
      </c>
      <c r="AE1668" s="57" t="s">
        <v>17</v>
      </c>
      <c r="AF1668" s="57" t="s">
        <v>17</v>
      </c>
      <c r="AG1668" s="57" t="s">
        <v>17</v>
      </c>
      <c r="AH1668" s="57" t="s">
        <v>17</v>
      </c>
      <c r="AI1668" s="57" t="s">
        <v>17</v>
      </c>
      <c r="AJ1668" s="57" t="s">
        <v>17</v>
      </c>
      <c r="AK1668" s="57" t="s">
        <v>17</v>
      </c>
      <c r="AL1668" s="57" t="s">
        <v>17</v>
      </c>
      <c r="AM1668" s="15"/>
      <c r="AN1668" s="15"/>
      <c r="AO1668" s="15"/>
      <c r="AP1668" s="15"/>
    </row>
    <row r="1669" spans="1:42" s="14" customFormat="1" x14ac:dyDescent="0.35">
      <c r="A1669" s="1" t="s">
        <v>2986</v>
      </c>
      <c r="B1669" s="1" t="s">
        <v>2987</v>
      </c>
      <c r="C1669" s="3"/>
      <c r="D1669" s="1" t="s">
        <v>12</v>
      </c>
      <c r="E1669" s="1" t="s">
        <v>13</v>
      </c>
      <c r="F1669" s="3" t="s">
        <v>92</v>
      </c>
      <c r="G1669" s="1" t="s">
        <v>93</v>
      </c>
      <c r="H1669" s="59" t="str">
        <f>_xlfn.XLOOKUP(B1669,'[1]Nur des jours'!$B:$B,'[1]Nur des jours'!$H:$H,"")</f>
        <v>Huawei</v>
      </c>
      <c r="I1669" s="52">
        <v>0</v>
      </c>
      <c r="J1669" s="52">
        <v>0</v>
      </c>
      <c r="K1669" s="52">
        <v>0</v>
      </c>
      <c r="L1669" s="53">
        <v>0</v>
      </c>
      <c r="M1669" s="54" t="s">
        <v>5374</v>
      </c>
      <c r="N1669" s="55"/>
      <c r="O1669" s="16" t="str" cm="1">
        <f t="array" ref="O1669">IFERROR(_xlfn.IFS(
Q1669="MPR ISSUE","PDH",
Q1669="BSS Hardware Issue","BSS",
Q1669="Sites strategiques, MLL, Pylone, etc.","ENVTECH",
Q1669="AKTIVCO DEFAUT GE &amp; POWER Cabinet","AKTIVCO",
Q1669="AKTIVCO Coupure ENEO &amp; Baisse de tension","AKTIVCO GRID ONLY",
Q1669="Coupure ENEO &amp; Baisse de tension","IHS GRID ONLY",
Q1669="Defaut GE &amp; POWER Cabinet","IHS",
Q1669="Sharing","Partners",
Q1669="SIte strategiques &amp; DataCenter","SST &amp; DC",
Q1669="Exclu","Exclu",
Q1669="SAT","SAT",
Q1669="SPARE-ISSUE","SPARE-ISSUE",
Q1669="Fiber CAmtel","TRANS_FO_CAMTEL",
Q1669="Fiber AOF","Fiber AOF",
Q1669="Projet OCM (HUAWEI)","TRAVAUX-HUAWEI",
Q1669="Projet OCM (NOKIA)","TRAVAUX-NOKIA",
Q1669="ACCESS-ISSUE","ACCESS-ISSUE",
Q1669="Projet OCM (ZTE, NOKIA, autres projets)","TRAVAUX OCM",
Q1669="No root CAuse","No root cause",
Q1669="ODU HS","PDH",
Q1669="IP &amp; VLAN","PDH",
Q1669="Warehouse HUAWEI","SPARE-ISSUE",
Q1669="SPARE-HS","SPARE-ISSUE",
Q1669="Power Telco","BSS"
),"")</f>
        <v>No root cause</v>
      </c>
      <c r="P1669" s="22" t="str" cm="1">
        <f t="array" ref="P1669">IFERROR(_xlfn.IFS(
Q1669="MPR ISSUE","TX ISSUE",
Q1669="BSS Hardware Issue","RAN ISSUE",
Q1669="Sites strategiques, MLL, Pylone, etc.","ENVTECH",
Q1669="AKTIVCO DEFAUT GE &amp; POWER Cabinet","POWER ISSUE",
Q1669="AKTIVCO Coupure ENEO &amp; Baisse de tension","POWER ISSUE",
Q1669="Coupure ENEO &amp; Baisse de tension","POWER ISSUE",
Q1669="Defaut GE &amp; POWER Cabinet","POWER ISSUE",
Q1669="Sharing","POWER ISSUE",
Q1669="SIte strategiques &amp; DataCenter","POWER ISSUE",
Q1669="Exclu","Exclu",
Q1669="SAT","TX ISSUE",
Q1669="SPARE-ISSUE","SPARE-ISSUE",
Q1669="Fiber CAmtel","TX ISSUE",
Q1669="Fiber AOF","TX ISSUE",
Q1669="Projet OCM (HUAWEI)","TRAVAUX-HUAWEI",
Q1669="Projet OCM (NOKIA)","TRAVAUX -NOKIA",
Q1669="ACCESS-ISSUE","ACCESS-ISSUE",
Q1669="Projet OCM (ZTE, NOKIA, autres projets)","TRAVAUX OCM",
Q1669="No root CAuse","No root cause",
Q1669="ODU HS","TX ISSUE",
Q1669="IP &amp; VLAN","TX ISSUE",
Q1669="Warehouse HUAWEI","SPARE-ISSUE",
Q1669="SPARE-HS","SPARE-ISSUE",
Q1669="Power Telco","RAN ISSUE"
),"")</f>
        <v>No root cause</v>
      </c>
      <c r="Q1669" s="48" t="s">
        <v>5576</v>
      </c>
      <c r="R1669" s="23" t="str" cm="1">
        <f t="array" ref="R1669">IFERROR(_xlfn.IFS(
Q1669="MPR ISSUE","ACTIVE",
Q1669="BSS Hardware Issue","ACTIVE",
Q1669="Sites strategiques, MLL, Pylone, etc.","PASSIVE",
Q1669="AKTIVCO DEFAUT GE &amp; POWER Cabinet","PASSIVE",
Q1669="AKTIVCO Coupure ENEO &amp; Baisse de tension","PASSIVE",
Q1669="Coupure ENEO &amp; Baisse de tension","PASSIVE",
Q1669="Defaut GE &amp; POWER Cabinet","PASSIVE",
Q1669="Sharing","PASSIVE",
Q1669="SIte strategiques &amp; DataCenter","PASSIVE",
Q1669="Exclu","Exclu",
Q1669="SAT","ACTIVE",
Q1669="SPARE-ISSUE","SPARE-ISSUE",
Q1669="Fiber CAmtel","ACTIVE",
Q1669="Fiber AOF","ACTIVE",
Q1669="Projet OCM (HUAWEI)","PLANNED WORKS",
Q1669="Projet OCM (NOKIA)","PLANNED WORKS",
Q1669="ACCESS-ISSUE","ACCESS-ISSUE",
Q1669="Projet OCM (ZTE, NOKIA, autres projets)","PLANNED WORKS",
Q1669="No root CAuse","No root cause",
Q1669="ODU HS","ACTIVE",
Q1669="IP &amp; VLAN","ACTIVE",
Q1669="Warehouse HUAWEI","SPARE-ISSUE",
Q1669="SPARE-HS","SPARE-ISSUE",
Q1669="Power Telco","ACTIVE"
),"")</f>
        <v>No root cause</v>
      </c>
      <c r="S1669" s="56" t="s">
        <v>17</v>
      </c>
      <c r="T1669" s="7" t="s">
        <v>17</v>
      </c>
      <c r="U1669" s="7" t="s">
        <v>17</v>
      </c>
      <c r="V1669" s="57" t="s">
        <v>17</v>
      </c>
      <c r="W1669" s="57" t="s">
        <v>17</v>
      </c>
      <c r="X1669" s="57" t="s">
        <v>17</v>
      </c>
      <c r="Y1669" s="57" t="s">
        <v>17</v>
      </c>
      <c r="Z1669" s="57" t="s">
        <v>17</v>
      </c>
      <c r="AA1669" s="57" t="s">
        <v>17</v>
      </c>
      <c r="AB1669" s="57"/>
      <c r="AC1669" s="57" t="s">
        <v>17</v>
      </c>
      <c r="AD1669" s="57" t="s">
        <v>17</v>
      </c>
      <c r="AE1669" s="57" t="s">
        <v>17</v>
      </c>
      <c r="AF1669" s="57" t="s">
        <v>17</v>
      </c>
      <c r="AG1669" s="57" t="s">
        <v>17</v>
      </c>
      <c r="AH1669" s="57" t="s">
        <v>17</v>
      </c>
      <c r="AI1669" s="57" t="s">
        <v>17</v>
      </c>
      <c r="AJ1669" s="57" t="s">
        <v>17</v>
      </c>
      <c r="AK1669" s="57" t="s">
        <v>17</v>
      </c>
      <c r="AL1669" s="57" t="s">
        <v>17</v>
      </c>
      <c r="AM1669" s="15"/>
      <c r="AN1669" s="15"/>
      <c r="AO1669" s="15"/>
      <c r="AP1669" s="15"/>
    </row>
    <row r="1670" spans="1:42" s="14" customFormat="1" x14ac:dyDescent="0.35">
      <c r="A1670" s="1" t="s">
        <v>2837</v>
      </c>
      <c r="B1670" s="1" t="s">
        <v>2838</v>
      </c>
      <c r="C1670" s="3"/>
      <c r="D1670" s="1" t="s">
        <v>20</v>
      </c>
      <c r="E1670" s="1"/>
      <c r="F1670" s="3" t="s">
        <v>92</v>
      </c>
      <c r="G1670" s="1" t="s">
        <v>93</v>
      </c>
      <c r="H1670" s="59" t="str">
        <f>_xlfn.XLOOKUP(B1670,'[1]Nur des jours'!$B:$B,'[1]Nur des jours'!$H:$H,"")</f>
        <v>Huawei</v>
      </c>
      <c r="I1670" s="52">
        <v>0</v>
      </c>
      <c r="J1670" s="52">
        <v>0</v>
      </c>
      <c r="K1670" s="52">
        <v>0</v>
      </c>
      <c r="L1670" s="53">
        <v>0</v>
      </c>
      <c r="M1670" s="54" t="s">
        <v>5374</v>
      </c>
      <c r="N1670" s="55"/>
      <c r="O1670" s="16" t="str" cm="1">
        <f t="array" ref="O1670">IFERROR(_xlfn.IFS(
Q1670="MPR ISSUE","PDH",
Q1670="BSS Hardware Issue","BSS",
Q1670="Sites strategiques, MLL, Pylone, etc.","ENVTECH",
Q1670="AKTIVCO DEFAUT GE &amp; POWER Cabinet","AKTIVCO",
Q1670="AKTIVCO Coupure ENEO &amp; Baisse de tension","AKTIVCO GRID ONLY",
Q1670="Coupure ENEO &amp; Baisse de tension","IHS GRID ONLY",
Q1670="Defaut GE &amp; POWER Cabinet","IHS",
Q1670="Sharing","Partners",
Q1670="SIte strategiques &amp; DataCenter","SST &amp; DC",
Q1670="Exclu","Exclu",
Q1670="SAT","SAT",
Q1670="SPARE-ISSUE","SPARE-ISSUE",
Q1670="Fiber CAmtel","TRANS_FO_CAMTEL",
Q1670="Fiber AOF","Fiber AOF",
Q1670="Projet OCM (HUAWEI)","TRAVAUX-HUAWEI",
Q1670="Projet OCM (NOKIA)","TRAVAUX-NOKIA",
Q1670="ACCESS-ISSUE","ACCESS-ISSUE",
Q1670="Projet OCM (ZTE, NOKIA, autres projets)","TRAVAUX OCM",
Q1670="No root CAuse","No root cause",
Q1670="ODU HS","PDH",
Q1670="IP &amp; VLAN","PDH",
Q1670="Warehouse HUAWEI","SPARE-ISSUE",
Q1670="SPARE-HS","SPARE-ISSUE",
Q1670="Power Telco","BSS"
),"")</f>
        <v>No root cause</v>
      </c>
      <c r="P1670" s="22" t="str" cm="1">
        <f t="array" ref="P1670">IFERROR(_xlfn.IFS(
Q1670="MPR ISSUE","TX ISSUE",
Q1670="BSS Hardware Issue","RAN ISSUE",
Q1670="Sites strategiques, MLL, Pylone, etc.","ENVTECH",
Q1670="AKTIVCO DEFAUT GE &amp; POWER Cabinet","POWER ISSUE",
Q1670="AKTIVCO Coupure ENEO &amp; Baisse de tension","POWER ISSUE",
Q1670="Coupure ENEO &amp; Baisse de tension","POWER ISSUE",
Q1670="Defaut GE &amp; POWER Cabinet","POWER ISSUE",
Q1670="Sharing","POWER ISSUE",
Q1670="SIte strategiques &amp; DataCenter","POWER ISSUE",
Q1670="Exclu","Exclu",
Q1670="SAT","TX ISSUE",
Q1670="SPARE-ISSUE","SPARE-ISSUE",
Q1670="Fiber CAmtel","TX ISSUE",
Q1670="Fiber AOF","TX ISSUE",
Q1670="Projet OCM (HUAWEI)","TRAVAUX-HUAWEI",
Q1670="Projet OCM (NOKIA)","TRAVAUX -NOKIA",
Q1670="ACCESS-ISSUE","ACCESS-ISSUE",
Q1670="Projet OCM (ZTE, NOKIA, autres projets)","TRAVAUX OCM",
Q1670="No root CAuse","No root cause",
Q1670="ODU HS","TX ISSUE",
Q1670="IP &amp; VLAN","TX ISSUE",
Q1670="Warehouse HUAWEI","SPARE-ISSUE",
Q1670="SPARE-HS","SPARE-ISSUE",
Q1670="Power Telco","RAN ISSUE"
),"")</f>
        <v>No root cause</v>
      </c>
      <c r="Q1670" s="48" t="s">
        <v>5576</v>
      </c>
      <c r="R1670" s="23" t="str" cm="1">
        <f t="array" ref="R1670">IFERROR(_xlfn.IFS(
Q1670="MPR ISSUE","ACTIVE",
Q1670="BSS Hardware Issue","ACTIVE",
Q1670="Sites strategiques, MLL, Pylone, etc.","PASSIVE",
Q1670="AKTIVCO DEFAUT GE &amp; POWER Cabinet","PASSIVE",
Q1670="AKTIVCO Coupure ENEO &amp; Baisse de tension","PASSIVE",
Q1670="Coupure ENEO &amp; Baisse de tension","PASSIVE",
Q1670="Defaut GE &amp; POWER Cabinet","PASSIVE",
Q1670="Sharing","PASSIVE",
Q1670="SIte strategiques &amp; DataCenter","PASSIVE",
Q1670="Exclu","Exclu",
Q1670="SAT","ACTIVE",
Q1670="SPARE-ISSUE","SPARE-ISSUE",
Q1670="Fiber CAmtel","ACTIVE",
Q1670="Fiber AOF","ACTIVE",
Q1670="Projet OCM (HUAWEI)","PLANNED WORKS",
Q1670="Projet OCM (NOKIA)","PLANNED WORKS",
Q1670="ACCESS-ISSUE","ACCESS-ISSUE",
Q1670="Projet OCM (ZTE, NOKIA, autres projets)","PLANNED WORKS",
Q1670="No root CAuse","No root cause",
Q1670="ODU HS","ACTIVE",
Q1670="IP &amp; VLAN","ACTIVE",
Q1670="Warehouse HUAWEI","SPARE-ISSUE",
Q1670="SPARE-HS","SPARE-ISSUE",
Q1670="Power Telco","ACTIVE"
),"")</f>
        <v>No root cause</v>
      </c>
      <c r="S1670" s="56" t="s">
        <v>17</v>
      </c>
      <c r="T1670" s="7" t="s">
        <v>17</v>
      </c>
      <c r="U1670" s="7" t="s">
        <v>17</v>
      </c>
      <c r="V1670" s="57" t="s">
        <v>17</v>
      </c>
      <c r="W1670" s="57" t="s">
        <v>17</v>
      </c>
      <c r="X1670" s="57" t="s">
        <v>17</v>
      </c>
      <c r="Y1670" s="57" t="s">
        <v>17</v>
      </c>
      <c r="Z1670" s="57" t="s">
        <v>17</v>
      </c>
      <c r="AA1670" s="57" t="s">
        <v>17</v>
      </c>
      <c r="AB1670" s="57"/>
      <c r="AC1670" s="57" t="s">
        <v>17</v>
      </c>
      <c r="AD1670" s="57" t="s">
        <v>17</v>
      </c>
      <c r="AE1670" s="57" t="s">
        <v>17</v>
      </c>
      <c r="AF1670" s="57" t="s">
        <v>17</v>
      </c>
      <c r="AG1670" s="57" t="s">
        <v>17</v>
      </c>
      <c r="AH1670" s="57" t="s">
        <v>17</v>
      </c>
      <c r="AI1670" s="57" t="s">
        <v>17</v>
      </c>
      <c r="AJ1670" s="57" t="s">
        <v>17</v>
      </c>
      <c r="AK1670" s="57" t="s">
        <v>17</v>
      </c>
      <c r="AL1670" s="57" t="s">
        <v>17</v>
      </c>
      <c r="AM1670" s="15"/>
      <c r="AN1670" s="15"/>
      <c r="AO1670" s="15"/>
      <c r="AP1670" s="15"/>
    </row>
    <row r="1671" spans="1:42" s="14" customFormat="1" x14ac:dyDescent="0.35">
      <c r="A1671" s="1" t="s">
        <v>1964</v>
      </c>
      <c r="B1671" s="1" t="s">
        <v>1965</v>
      </c>
      <c r="C1671" s="3"/>
      <c r="D1671" s="1" t="s">
        <v>12</v>
      </c>
      <c r="E1671" s="1" t="s">
        <v>13</v>
      </c>
      <c r="F1671" s="3" t="s">
        <v>92</v>
      </c>
      <c r="G1671" s="1" t="s">
        <v>93</v>
      </c>
      <c r="H1671" s="59" t="str">
        <f>_xlfn.XLOOKUP(B1671,'[1]Nur des jours'!$B:$B,'[1]Nur des jours'!$H:$H,"")</f>
        <v>Huawei</v>
      </c>
      <c r="I1671" s="52">
        <v>0</v>
      </c>
      <c r="J1671" s="52">
        <v>0</v>
      </c>
      <c r="K1671" s="52">
        <v>0</v>
      </c>
      <c r="L1671" s="53">
        <v>0</v>
      </c>
      <c r="M1671" s="54" t="s">
        <v>5374</v>
      </c>
      <c r="N1671" s="55"/>
      <c r="O1671" s="16" t="str" cm="1">
        <f t="array" ref="O1671">IFERROR(_xlfn.IFS(
Q1671="MPR ISSUE","PDH",
Q1671="BSS Hardware Issue","BSS",
Q1671="Sites strategiques, MLL, Pylone, etc.","ENVTECH",
Q1671="AKTIVCO DEFAUT GE &amp; POWER Cabinet","AKTIVCO",
Q1671="AKTIVCO Coupure ENEO &amp; Baisse de tension","AKTIVCO GRID ONLY",
Q1671="Coupure ENEO &amp; Baisse de tension","IHS GRID ONLY",
Q1671="Defaut GE &amp; POWER Cabinet","IHS",
Q1671="Sharing","Partners",
Q1671="SIte strategiques &amp; DataCenter","SST &amp; DC",
Q1671="Exclu","Exclu",
Q1671="SAT","SAT",
Q1671="SPARE-ISSUE","SPARE-ISSUE",
Q1671="Fiber CAmtel","TRANS_FO_CAMTEL",
Q1671="Fiber AOF","Fiber AOF",
Q1671="Projet OCM (HUAWEI)","TRAVAUX-HUAWEI",
Q1671="Projet OCM (NOKIA)","TRAVAUX-NOKIA",
Q1671="ACCESS-ISSUE","ACCESS-ISSUE",
Q1671="Projet OCM (ZTE, NOKIA, autres projets)","TRAVAUX OCM",
Q1671="No root CAuse","No root cause",
Q1671="ODU HS","PDH",
Q1671="IP &amp; VLAN","PDH",
Q1671="Warehouse HUAWEI","SPARE-ISSUE",
Q1671="SPARE-HS","SPARE-ISSUE",
Q1671="Power Telco","BSS"
),"")</f>
        <v>No root cause</v>
      </c>
      <c r="P1671" s="22" t="str" cm="1">
        <f t="array" ref="P1671">IFERROR(_xlfn.IFS(
Q1671="MPR ISSUE","TX ISSUE",
Q1671="BSS Hardware Issue","RAN ISSUE",
Q1671="Sites strategiques, MLL, Pylone, etc.","ENVTECH",
Q1671="AKTIVCO DEFAUT GE &amp; POWER Cabinet","POWER ISSUE",
Q1671="AKTIVCO Coupure ENEO &amp; Baisse de tension","POWER ISSUE",
Q1671="Coupure ENEO &amp; Baisse de tension","POWER ISSUE",
Q1671="Defaut GE &amp; POWER Cabinet","POWER ISSUE",
Q1671="Sharing","POWER ISSUE",
Q1671="SIte strategiques &amp; DataCenter","POWER ISSUE",
Q1671="Exclu","Exclu",
Q1671="SAT","TX ISSUE",
Q1671="SPARE-ISSUE","SPARE-ISSUE",
Q1671="Fiber CAmtel","TX ISSUE",
Q1671="Fiber AOF","TX ISSUE",
Q1671="Projet OCM (HUAWEI)","TRAVAUX-HUAWEI",
Q1671="Projet OCM (NOKIA)","TRAVAUX -NOKIA",
Q1671="ACCESS-ISSUE","ACCESS-ISSUE",
Q1671="Projet OCM (ZTE, NOKIA, autres projets)","TRAVAUX OCM",
Q1671="No root CAuse","No root cause",
Q1671="ODU HS","TX ISSUE",
Q1671="IP &amp; VLAN","TX ISSUE",
Q1671="Warehouse HUAWEI","SPARE-ISSUE",
Q1671="SPARE-HS","SPARE-ISSUE",
Q1671="Power Telco","RAN ISSUE"
),"")</f>
        <v>No root cause</v>
      </c>
      <c r="Q1671" s="48" t="s">
        <v>5576</v>
      </c>
      <c r="R1671" s="23" t="str" cm="1">
        <f t="array" ref="R1671">IFERROR(_xlfn.IFS(
Q1671="MPR ISSUE","ACTIVE",
Q1671="BSS Hardware Issue","ACTIVE",
Q1671="Sites strategiques, MLL, Pylone, etc.","PASSIVE",
Q1671="AKTIVCO DEFAUT GE &amp; POWER Cabinet","PASSIVE",
Q1671="AKTIVCO Coupure ENEO &amp; Baisse de tension","PASSIVE",
Q1671="Coupure ENEO &amp; Baisse de tension","PASSIVE",
Q1671="Defaut GE &amp; POWER Cabinet","PASSIVE",
Q1671="Sharing","PASSIVE",
Q1671="SIte strategiques &amp; DataCenter","PASSIVE",
Q1671="Exclu","Exclu",
Q1671="SAT","ACTIVE",
Q1671="SPARE-ISSUE","SPARE-ISSUE",
Q1671="Fiber CAmtel","ACTIVE",
Q1671="Fiber AOF","ACTIVE",
Q1671="Projet OCM (HUAWEI)","PLANNED WORKS",
Q1671="Projet OCM (NOKIA)","PLANNED WORKS",
Q1671="ACCESS-ISSUE","ACCESS-ISSUE",
Q1671="Projet OCM (ZTE, NOKIA, autres projets)","PLANNED WORKS",
Q1671="No root CAuse","No root cause",
Q1671="ODU HS","ACTIVE",
Q1671="IP &amp; VLAN","ACTIVE",
Q1671="Warehouse HUAWEI","SPARE-ISSUE",
Q1671="SPARE-HS","SPARE-ISSUE",
Q1671="Power Telco","ACTIVE"
),"")</f>
        <v>No root cause</v>
      </c>
      <c r="S1671" s="56" t="s">
        <v>17</v>
      </c>
      <c r="T1671" s="7" t="s">
        <v>17</v>
      </c>
      <c r="U1671" s="7" t="s">
        <v>17</v>
      </c>
      <c r="V1671" s="57" t="s">
        <v>17</v>
      </c>
      <c r="W1671" s="57" t="s">
        <v>17</v>
      </c>
      <c r="X1671" s="57" t="s">
        <v>17</v>
      </c>
      <c r="Y1671" s="57" t="s">
        <v>17</v>
      </c>
      <c r="Z1671" s="57" t="s">
        <v>17</v>
      </c>
      <c r="AA1671" s="57" t="s">
        <v>17</v>
      </c>
      <c r="AB1671" s="57"/>
      <c r="AC1671" s="57" t="s">
        <v>17</v>
      </c>
      <c r="AD1671" s="57" t="s">
        <v>17</v>
      </c>
      <c r="AE1671" s="57" t="s">
        <v>17</v>
      </c>
      <c r="AF1671" s="57" t="s">
        <v>17</v>
      </c>
      <c r="AG1671" s="57" t="s">
        <v>17</v>
      </c>
      <c r="AH1671" s="57" t="s">
        <v>17</v>
      </c>
      <c r="AI1671" s="57" t="s">
        <v>17</v>
      </c>
      <c r="AJ1671" s="57" t="s">
        <v>17</v>
      </c>
      <c r="AK1671" s="57" t="s">
        <v>17</v>
      </c>
      <c r="AL1671" s="57" t="s">
        <v>17</v>
      </c>
      <c r="AM1671" s="15"/>
      <c r="AN1671" s="15"/>
      <c r="AO1671" s="15"/>
      <c r="AP1671" s="15"/>
    </row>
    <row r="1672" spans="1:42" s="14" customFormat="1" x14ac:dyDescent="0.35">
      <c r="A1672" s="1" t="s">
        <v>609</v>
      </c>
      <c r="B1672" s="1" t="s">
        <v>610</v>
      </c>
      <c r="C1672" s="3"/>
      <c r="D1672" s="1" t="s">
        <v>12</v>
      </c>
      <c r="E1672" s="1" t="s">
        <v>13</v>
      </c>
      <c r="F1672" s="3" t="s">
        <v>92</v>
      </c>
      <c r="G1672" s="1" t="s">
        <v>93</v>
      </c>
      <c r="H1672" s="59" t="str">
        <f>_xlfn.XLOOKUP(B1672,'[1]Nur des jours'!$B:$B,'[1]Nur des jours'!$H:$H,"")</f>
        <v>Huawei</v>
      </c>
      <c r="I1672" s="52">
        <v>0</v>
      </c>
      <c r="J1672" s="52">
        <v>0</v>
      </c>
      <c r="K1672" s="52">
        <v>0</v>
      </c>
      <c r="L1672" s="53">
        <v>0</v>
      </c>
      <c r="M1672" s="54" t="s">
        <v>5374</v>
      </c>
      <c r="N1672" s="55"/>
      <c r="O1672" s="16" t="str" cm="1">
        <f t="array" ref="O1672">IFERROR(_xlfn.IFS(
Q1672="MPR ISSUE","PDH",
Q1672="BSS Hardware Issue","BSS",
Q1672="Sites strategiques, MLL, Pylone, etc.","ENVTECH",
Q1672="AKTIVCO DEFAUT GE &amp; POWER Cabinet","AKTIVCO",
Q1672="AKTIVCO Coupure ENEO &amp; Baisse de tension","AKTIVCO GRID ONLY",
Q1672="Coupure ENEO &amp; Baisse de tension","IHS GRID ONLY",
Q1672="Defaut GE &amp; POWER Cabinet","IHS",
Q1672="Sharing","Partners",
Q1672="SIte strategiques &amp; DataCenter","SST &amp; DC",
Q1672="Exclu","Exclu",
Q1672="SAT","SAT",
Q1672="SPARE-ISSUE","SPARE-ISSUE",
Q1672="Fiber CAmtel","TRANS_FO_CAMTEL",
Q1672="Fiber AOF","Fiber AOF",
Q1672="Projet OCM (HUAWEI)","TRAVAUX-HUAWEI",
Q1672="Projet OCM (NOKIA)","TRAVAUX-NOKIA",
Q1672="ACCESS-ISSUE","ACCESS-ISSUE",
Q1672="Projet OCM (ZTE, NOKIA, autres projets)","TRAVAUX OCM",
Q1672="No root CAuse","No root cause",
Q1672="ODU HS","PDH",
Q1672="IP &amp; VLAN","PDH",
Q1672="Warehouse HUAWEI","SPARE-ISSUE",
Q1672="SPARE-HS","SPARE-ISSUE",
Q1672="Power Telco","BSS"
),"")</f>
        <v>No root cause</v>
      </c>
      <c r="P1672" s="22" t="str" cm="1">
        <f t="array" ref="P1672">IFERROR(_xlfn.IFS(
Q1672="MPR ISSUE","TX ISSUE",
Q1672="BSS Hardware Issue","RAN ISSUE",
Q1672="Sites strategiques, MLL, Pylone, etc.","ENVTECH",
Q1672="AKTIVCO DEFAUT GE &amp; POWER Cabinet","POWER ISSUE",
Q1672="AKTIVCO Coupure ENEO &amp; Baisse de tension","POWER ISSUE",
Q1672="Coupure ENEO &amp; Baisse de tension","POWER ISSUE",
Q1672="Defaut GE &amp; POWER Cabinet","POWER ISSUE",
Q1672="Sharing","POWER ISSUE",
Q1672="SIte strategiques &amp; DataCenter","POWER ISSUE",
Q1672="Exclu","Exclu",
Q1672="SAT","TX ISSUE",
Q1672="SPARE-ISSUE","SPARE-ISSUE",
Q1672="Fiber CAmtel","TX ISSUE",
Q1672="Fiber AOF","TX ISSUE",
Q1672="Projet OCM (HUAWEI)","TRAVAUX-HUAWEI",
Q1672="Projet OCM (NOKIA)","TRAVAUX -NOKIA",
Q1672="ACCESS-ISSUE","ACCESS-ISSUE",
Q1672="Projet OCM (ZTE, NOKIA, autres projets)","TRAVAUX OCM",
Q1672="No root CAuse","No root cause",
Q1672="ODU HS","TX ISSUE",
Q1672="IP &amp; VLAN","TX ISSUE",
Q1672="Warehouse HUAWEI","SPARE-ISSUE",
Q1672="SPARE-HS","SPARE-ISSUE",
Q1672="Power Telco","RAN ISSUE"
),"")</f>
        <v>No root cause</v>
      </c>
      <c r="Q1672" s="48" t="s">
        <v>5576</v>
      </c>
      <c r="R1672" s="23" t="str" cm="1">
        <f t="array" ref="R1672">IFERROR(_xlfn.IFS(
Q1672="MPR ISSUE","ACTIVE",
Q1672="BSS Hardware Issue","ACTIVE",
Q1672="Sites strategiques, MLL, Pylone, etc.","PASSIVE",
Q1672="AKTIVCO DEFAUT GE &amp; POWER Cabinet","PASSIVE",
Q1672="AKTIVCO Coupure ENEO &amp; Baisse de tension","PASSIVE",
Q1672="Coupure ENEO &amp; Baisse de tension","PASSIVE",
Q1672="Defaut GE &amp; POWER Cabinet","PASSIVE",
Q1672="Sharing","PASSIVE",
Q1672="SIte strategiques &amp; DataCenter","PASSIVE",
Q1672="Exclu","Exclu",
Q1672="SAT","ACTIVE",
Q1672="SPARE-ISSUE","SPARE-ISSUE",
Q1672="Fiber CAmtel","ACTIVE",
Q1672="Fiber AOF","ACTIVE",
Q1672="Projet OCM (HUAWEI)","PLANNED WORKS",
Q1672="Projet OCM (NOKIA)","PLANNED WORKS",
Q1672="ACCESS-ISSUE","ACCESS-ISSUE",
Q1672="Projet OCM (ZTE, NOKIA, autres projets)","PLANNED WORKS",
Q1672="No root CAuse","No root cause",
Q1672="ODU HS","ACTIVE",
Q1672="IP &amp; VLAN","ACTIVE",
Q1672="Warehouse HUAWEI","SPARE-ISSUE",
Q1672="SPARE-HS","SPARE-ISSUE",
Q1672="Power Telco","ACTIVE"
),"")</f>
        <v>No root cause</v>
      </c>
      <c r="S1672" s="56" t="s">
        <v>17</v>
      </c>
      <c r="T1672" s="7" t="s">
        <v>17</v>
      </c>
      <c r="U1672" s="7" t="s">
        <v>17</v>
      </c>
      <c r="V1672" s="57" t="s">
        <v>17</v>
      </c>
      <c r="W1672" s="57" t="s">
        <v>17</v>
      </c>
      <c r="X1672" s="57" t="s">
        <v>17</v>
      </c>
      <c r="Y1672" s="57" t="s">
        <v>17</v>
      </c>
      <c r="Z1672" s="57" t="s">
        <v>17</v>
      </c>
      <c r="AA1672" s="57" t="s">
        <v>17</v>
      </c>
      <c r="AB1672" s="57"/>
      <c r="AC1672" s="57" t="s">
        <v>17</v>
      </c>
      <c r="AD1672" s="57" t="s">
        <v>17</v>
      </c>
      <c r="AE1672" s="57" t="s">
        <v>17</v>
      </c>
      <c r="AF1672" s="57" t="s">
        <v>17</v>
      </c>
      <c r="AG1672" s="57" t="s">
        <v>17</v>
      </c>
      <c r="AH1672" s="57" t="s">
        <v>17</v>
      </c>
      <c r="AI1672" s="57" t="s">
        <v>17</v>
      </c>
      <c r="AJ1672" s="57" t="s">
        <v>17</v>
      </c>
      <c r="AK1672" s="57" t="s">
        <v>17</v>
      </c>
      <c r="AL1672" s="57" t="s">
        <v>17</v>
      </c>
      <c r="AM1672" s="15"/>
      <c r="AN1672" s="15"/>
      <c r="AO1672" s="15"/>
      <c r="AP1672" s="15"/>
    </row>
    <row r="1673" spans="1:42" s="14" customFormat="1" x14ac:dyDescent="0.35">
      <c r="A1673" s="1" t="s">
        <v>1637</v>
      </c>
      <c r="B1673" s="1" t="s">
        <v>1638</v>
      </c>
      <c r="C1673" s="3"/>
      <c r="D1673" s="1" t="s">
        <v>23</v>
      </c>
      <c r="E1673" s="1" t="s">
        <v>990</v>
      </c>
      <c r="F1673" s="3" t="s">
        <v>92</v>
      </c>
      <c r="G1673" s="1" t="s">
        <v>93</v>
      </c>
      <c r="H1673" s="59" t="str">
        <f>_xlfn.XLOOKUP(B1673,'[1]Nur des jours'!$B:$B,'[1]Nur des jours'!$H:$H,"")</f>
        <v>Huawei</v>
      </c>
      <c r="I1673" s="52">
        <v>0</v>
      </c>
      <c r="J1673" s="52">
        <v>0</v>
      </c>
      <c r="K1673" s="52">
        <v>0</v>
      </c>
      <c r="L1673" s="53">
        <v>0</v>
      </c>
      <c r="M1673" s="54" t="s">
        <v>5374</v>
      </c>
      <c r="N1673" s="55"/>
      <c r="O1673" s="16" t="str" cm="1">
        <f t="array" ref="O1673">IFERROR(_xlfn.IFS(
Q1673="MPR ISSUE","PDH",
Q1673="BSS Hardware Issue","BSS",
Q1673="Sites strategiques, MLL, Pylone, etc.","ENVTECH",
Q1673="AKTIVCO DEFAUT GE &amp; POWER Cabinet","AKTIVCO",
Q1673="AKTIVCO Coupure ENEO &amp; Baisse de tension","AKTIVCO GRID ONLY",
Q1673="Coupure ENEO &amp; Baisse de tension","IHS GRID ONLY",
Q1673="Defaut GE &amp; POWER Cabinet","IHS",
Q1673="Sharing","Partners",
Q1673="SIte strategiques &amp; DataCenter","SST &amp; DC",
Q1673="Exclu","Exclu",
Q1673="SAT","SAT",
Q1673="SPARE-ISSUE","SPARE-ISSUE",
Q1673="Fiber CAmtel","TRANS_FO_CAMTEL",
Q1673="Fiber AOF","Fiber AOF",
Q1673="Projet OCM (HUAWEI)","TRAVAUX-HUAWEI",
Q1673="Projet OCM (NOKIA)","TRAVAUX-NOKIA",
Q1673="ACCESS-ISSUE","ACCESS-ISSUE",
Q1673="Projet OCM (ZTE, NOKIA, autres projets)","TRAVAUX OCM",
Q1673="No root CAuse","No root cause",
Q1673="ODU HS","PDH",
Q1673="IP &amp; VLAN","PDH",
Q1673="Warehouse HUAWEI","SPARE-ISSUE",
Q1673="SPARE-HS","SPARE-ISSUE",
Q1673="Power Telco","BSS"
),"")</f>
        <v>No root cause</v>
      </c>
      <c r="P1673" s="22" t="str" cm="1">
        <f t="array" ref="P1673">IFERROR(_xlfn.IFS(
Q1673="MPR ISSUE","TX ISSUE",
Q1673="BSS Hardware Issue","RAN ISSUE",
Q1673="Sites strategiques, MLL, Pylone, etc.","ENVTECH",
Q1673="AKTIVCO DEFAUT GE &amp; POWER Cabinet","POWER ISSUE",
Q1673="AKTIVCO Coupure ENEO &amp; Baisse de tension","POWER ISSUE",
Q1673="Coupure ENEO &amp; Baisse de tension","POWER ISSUE",
Q1673="Defaut GE &amp; POWER Cabinet","POWER ISSUE",
Q1673="Sharing","POWER ISSUE",
Q1673="SIte strategiques &amp; DataCenter","POWER ISSUE",
Q1673="Exclu","Exclu",
Q1673="SAT","TX ISSUE",
Q1673="SPARE-ISSUE","SPARE-ISSUE",
Q1673="Fiber CAmtel","TX ISSUE",
Q1673="Fiber AOF","TX ISSUE",
Q1673="Projet OCM (HUAWEI)","TRAVAUX-HUAWEI",
Q1673="Projet OCM (NOKIA)","TRAVAUX -NOKIA",
Q1673="ACCESS-ISSUE","ACCESS-ISSUE",
Q1673="Projet OCM (ZTE, NOKIA, autres projets)","TRAVAUX OCM",
Q1673="No root CAuse","No root cause",
Q1673="ODU HS","TX ISSUE",
Q1673="IP &amp; VLAN","TX ISSUE",
Q1673="Warehouse HUAWEI","SPARE-ISSUE",
Q1673="SPARE-HS","SPARE-ISSUE",
Q1673="Power Telco","RAN ISSUE"
),"")</f>
        <v>No root cause</v>
      </c>
      <c r="Q1673" s="48" t="s">
        <v>5576</v>
      </c>
      <c r="R1673" s="23" t="str" cm="1">
        <f t="array" ref="R1673">IFERROR(_xlfn.IFS(
Q1673="MPR ISSUE","ACTIVE",
Q1673="BSS Hardware Issue","ACTIVE",
Q1673="Sites strategiques, MLL, Pylone, etc.","PASSIVE",
Q1673="AKTIVCO DEFAUT GE &amp; POWER Cabinet","PASSIVE",
Q1673="AKTIVCO Coupure ENEO &amp; Baisse de tension","PASSIVE",
Q1673="Coupure ENEO &amp; Baisse de tension","PASSIVE",
Q1673="Defaut GE &amp; POWER Cabinet","PASSIVE",
Q1673="Sharing","PASSIVE",
Q1673="SIte strategiques &amp; DataCenter","PASSIVE",
Q1673="Exclu","Exclu",
Q1673="SAT","ACTIVE",
Q1673="SPARE-ISSUE","SPARE-ISSUE",
Q1673="Fiber CAmtel","ACTIVE",
Q1673="Fiber AOF","ACTIVE",
Q1673="Projet OCM (HUAWEI)","PLANNED WORKS",
Q1673="Projet OCM (NOKIA)","PLANNED WORKS",
Q1673="ACCESS-ISSUE","ACCESS-ISSUE",
Q1673="Projet OCM (ZTE, NOKIA, autres projets)","PLANNED WORKS",
Q1673="No root CAuse","No root cause",
Q1673="ODU HS","ACTIVE",
Q1673="IP &amp; VLAN","ACTIVE",
Q1673="Warehouse HUAWEI","SPARE-ISSUE",
Q1673="SPARE-HS","SPARE-ISSUE",
Q1673="Power Telco","ACTIVE"
),"")</f>
        <v>No root cause</v>
      </c>
      <c r="S1673" s="56" t="s">
        <v>17</v>
      </c>
      <c r="T1673" s="7" t="s">
        <v>17</v>
      </c>
      <c r="U1673" s="7" t="s">
        <v>17</v>
      </c>
      <c r="V1673" s="57" t="s">
        <v>17</v>
      </c>
      <c r="W1673" s="57" t="s">
        <v>17</v>
      </c>
      <c r="X1673" s="57" t="s">
        <v>17</v>
      </c>
      <c r="Y1673" s="57" t="s">
        <v>17</v>
      </c>
      <c r="Z1673" s="57" t="s">
        <v>17</v>
      </c>
      <c r="AA1673" s="57" t="s">
        <v>17</v>
      </c>
      <c r="AB1673" s="57"/>
      <c r="AC1673" s="57" t="s">
        <v>17</v>
      </c>
      <c r="AD1673" s="57" t="s">
        <v>17</v>
      </c>
      <c r="AE1673" s="57" t="s">
        <v>17</v>
      </c>
      <c r="AF1673" s="57" t="s">
        <v>17</v>
      </c>
      <c r="AG1673" s="57" t="s">
        <v>17</v>
      </c>
      <c r="AH1673" s="57" t="s">
        <v>17</v>
      </c>
      <c r="AI1673" s="57" t="s">
        <v>17</v>
      </c>
      <c r="AJ1673" s="57" t="s">
        <v>17</v>
      </c>
      <c r="AK1673" s="57" t="s">
        <v>17</v>
      </c>
      <c r="AL1673" s="57" t="s">
        <v>17</v>
      </c>
      <c r="AM1673" s="15"/>
      <c r="AN1673" s="15"/>
      <c r="AO1673" s="15"/>
      <c r="AP1673" s="15"/>
    </row>
    <row r="1674" spans="1:42" s="14" customFormat="1" x14ac:dyDescent="0.35">
      <c r="A1674" s="1" t="s">
        <v>1589</v>
      </c>
      <c r="B1674" s="1" t="s">
        <v>1590</v>
      </c>
      <c r="C1674" s="3"/>
      <c r="D1674" s="1" t="s">
        <v>1025</v>
      </c>
      <c r="E1674" s="1"/>
      <c r="F1674" s="3" t="s">
        <v>92</v>
      </c>
      <c r="G1674" s="1" t="s">
        <v>93</v>
      </c>
      <c r="H1674" s="59" t="str">
        <f>_xlfn.XLOOKUP(B1674,'[1]Nur des jours'!$B:$B,'[1]Nur des jours'!$H:$H,"")</f>
        <v>Huawei</v>
      </c>
      <c r="I1674" s="52">
        <v>0</v>
      </c>
      <c r="J1674" s="52">
        <v>0</v>
      </c>
      <c r="K1674" s="52">
        <v>0</v>
      </c>
      <c r="L1674" s="53">
        <v>0</v>
      </c>
      <c r="M1674" s="54" t="s">
        <v>5374</v>
      </c>
      <c r="N1674" s="55"/>
      <c r="O1674" s="16" t="str" cm="1">
        <f t="array" ref="O1674">IFERROR(_xlfn.IFS(
Q1674="MPR ISSUE","PDH",
Q1674="BSS Hardware Issue","BSS",
Q1674="Sites strategiques, MLL, Pylone, etc.","ENVTECH",
Q1674="AKTIVCO DEFAUT GE &amp; POWER Cabinet","AKTIVCO",
Q1674="AKTIVCO Coupure ENEO &amp; Baisse de tension","AKTIVCO GRID ONLY",
Q1674="Coupure ENEO &amp; Baisse de tension","IHS GRID ONLY",
Q1674="Defaut GE &amp; POWER Cabinet","IHS",
Q1674="Sharing","Partners",
Q1674="SIte strategiques &amp; DataCenter","SST &amp; DC",
Q1674="Exclu","Exclu",
Q1674="SAT","SAT",
Q1674="SPARE-ISSUE","SPARE-ISSUE",
Q1674="Fiber CAmtel","TRANS_FO_CAMTEL",
Q1674="Fiber AOF","Fiber AOF",
Q1674="Projet OCM (HUAWEI)","TRAVAUX-HUAWEI",
Q1674="Projet OCM (NOKIA)","TRAVAUX-NOKIA",
Q1674="ACCESS-ISSUE","ACCESS-ISSUE",
Q1674="Projet OCM (ZTE, NOKIA, autres projets)","TRAVAUX OCM",
Q1674="No root CAuse","No root cause",
Q1674="ODU HS","PDH",
Q1674="IP &amp; VLAN","PDH",
Q1674="Warehouse HUAWEI","SPARE-ISSUE",
Q1674="SPARE-HS","SPARE-ISSUE",
Q1674="Power Telco","BSS"
),"")</f>
        <v>No root cause</v>
      </c>
      <c r="P1674" s="22" t="str" cm="1">
        <f t="array" ref="P1674">IFERROR(_xlfn.IFS(
Q1674="MPR ISSUE","TX ISSUE",
Q1674="BSS Hardware Issue","RAN ISSUE",
Q1674="Sites strategiques, MLL, Pylone, etc.","ENVTECH",
Q1674="AKTIVCO DEFAUT GE &amp; POWER Cabinet","POWER ISSUE",
Q1674="AKTIVCO Coupure ENEO &amp; Baisse de tension","POWER ISSUE",
Q1674="Coupure ENEO &amp; Baisse de tension","POWER ISSUE",
Q1674="Defaut GE &amp; POWER Cabinet","POWER ISSUE",
Q1674="Sharing","POWER ISSUE",
Q1674="SIte strategiques &amp; DataCenter","POWER ISSUE",
Q1674="Exclu","Exclu",
Q1674="SAT","TX ISSUE",
Q1674="SPARE-ISSUE","SPARE-ISSUE",
Q1674="Fiber CAmtel","TX ISSUE",
Q1674="Fiber AOF","TX ISSUE",
Q1674="Projet OCM (HUAWEI)","TRAVAUX-HUAWEI",
Q1674="Projet OCM (NOKIA)","TRAVAUX -NOKIA",
Q1674="ACCESS-ISSUE","ACCESS-ISSUE",
Q1674="Projet OCM (ZTE, NOKIA, autres projets)","TRAVAUX OCM",
Q1674="No root CAuse","No root cause",
Q1674="ODU HS","TX ISSUE",
Q1674="IP &amp; VLAN","TX ISSUE",
Q1674="Warehouse HUAWEI","SPARE-ISSUE",
Q1674="SPARE-HS","SPARE-ISSUE",
Q1674="Power Telco","RAN ISSUE"
),"")</f>
        <v>No root cause</v>
      </c>
      <c r="Q1674" s="48" t="s">
        <v>5576</v>
      </c>
      <c r="R1674" s="23" t="str" cm="1">
        <f t="array" ref="R1674">IFERROR(_xlfn.IFS(
Q1674="MPR ISSUE","ACTIVE",
Q1674="BSS Hardware Issue","ACTIVE",
Q1674="Sites strategiques, MLL, Pylone, etc.","PASSIVE",
Q1674="AKTIVCO DEFAUT GE &amp; POWER Cabinet","PASSIVE",
Q1674="AKTIVCO Coupure ENEO &amp; Baisse de tension","PASSIVE",
Q1674="Coupure ENEO &amp; Baisse de tension","PASSIVE",
Q1674="Defaut GE &amp; POWER Cabinet","PASSIVE",
Q1674="Sharing","PASSIVE",
Q1674="SIte strategiques &amp; DataCenter","PASSIVE",
Q1674="Exclu","Exclu",
Q1674="SAT","ACTIVE",
Q1674="SPARE-ISSUE","SPARE-ISSUE",
Q1674="Fiber CAmtel","ACTIVE",
Q1674="Fiber AOF","ACTIVE",
Q1674="Projet OCM (HUAWEI)","PLANNED WORKS",
Q1674="Projet OCM (NOKIA)","PLANNED WORKS",
Q1674="ACCESS-ISSUE","ACCESS-ISSUE",
Q1674="Projet OCM (ZTE, NOKIA, autres projets)","PLANNED WORKS",
Q1674="No root CAuse","No root cause",
Q1674="ODU HS","ACTIVE",
Q1674="IP &amp; VLAN","ACTIVE",
Q1674="Warehouse HUAWEI","SPARE-ISSUE",
Q1674="SPARE-HS","SPARE-ISSUE",
Q1674="Power Telco","ACTIVE"
),"")</f>
        <v>No root cause</v>
      </c>
      <c r="S1674" s="56" t="s">
        <v>17</v>
      </c>
      <c r="T1674" s="7" t="s">
        <v>17</v>
      </c>
      <c r="U1674" s="7" t="s">
        <v>17</v>
      </c>
      <c r="V1674" s="57" t="s">
        <v>17</v>
      </c>
      <c r="W1674" s="57" t="s">
        <v>17</v>
      </c>
      <c r="X1674" s="57" t="s">
        <v>17</v>
      </c>
      <c r="Y1674" s="57" t="s">
        <v>17</v>
      </c>
      <c r="Z1674" s="57" t="s">
        <v>17</v>
      </c>
      <c r="AA1674" s="57" t="s">
        <v>17</v>
      </c>
      <c r="AB1674" s="57"/>
      <c r="AC1674" s="57" t="s">
        <v>17</v>
      </c>
      <c r="AD1674" s="57" t="s">
        <v>17</v>
      </c>
      <c r="AE1674" s="57" t="s">
        <v>17</v>
      </c>
      <c r="AF1674" s="57" t="s">
        <v>17</v>
      </c>
      <c r="AG1674" s="57" t="s">
        <v>17</v>
      </c>
      <c r="AH1674" s="57" t="s">
        <v>17</v>
      </c>
      <c r="AI1674" s="57" t="s">
        <v>17</v>
      </c>
      <c r="AJ1674" s="57" t="s">
        <v>17</v>
      </c>
      <c r="AK1674" s="57" t="s">
        <v>17</v>
      </c>
      <c r="AL1674" s="57" t="s">
        <v>17</v>
      </c>
      <c r="AM1674" s="15"/>
      <c r="AN1674" s="15"/>
      <c r="AO1674" s="15"/>
      <c r="AP1674" s="15"/>
    </row>
    <row r="1675" spans="1:42" s="14" customFormat="1" x14ac:dyDescent="0.35">
      <c r="A1675" s="1" t="s">
        <v>2941</v>
      </c>
      <c r="B1675" s="1" t="s">
        <v>2942</v>
      </c>
      <c r="C1675" s="3"/>
      <c r="D1675" s="1" t="s">
        <v>12</v>
      </c>
      <c r="E1675" s="1" t="s">
        <v>13</v>
      </c>
      <c r="F1675" s="3" t="s">
        <v>92</v>
      </c>
      <c r="G1675" s="1" t="s">
        <v>93</v>
      </c>
      <c r="H1675" s="59" t="str">
        <f>_xlfn.XLOOKUP(B1675,'[1]Nur des jours'!$B:$B,'[1]Nur des jours'!$H:$H,"")</f>
        <v>Huawei</v>
      </c>
      <c r="I1675" s="52">
        <v>0</v>
      </c>
      <c r="J1675" s="52">
        <v>0</v>
      </c>
      <c r="K1675" s="52">
        <v>0</v>
      </c>
      <c r="L1675" s="53">
        <v>0</v>
      </c>
      <c r="M1675" s="54" t="s">
        <v>5374</v>
      </c>
      <c r="N1675" s="55"/>
      <c r="O1675" s="16" t="str" cm="1">
        <f t="array" ref="O1675">IFERROR(_xlfn.IFS(
Q1675="MPR ISSUE","PDH",
Q1675="BSS Hardware Issue","BSS",
Q1675="Sites strategiques, MLL, Pylone, etc.","ENVTECH",
Q1675="AKTIVCO DEFAUT GE &amp; POWER Cabinet","AKTIVCO",
Q1675="AKTIVCO Coupure ENEO &amp; Baisse de tension","AKTIVCO GRID ONLY",
Q1675="Coupure ENEO &amp; Baisse de tension","IHS GRID ONLY",
Q1675="Defaut GE &amp; POWER Cabinet","IHS",
Q1675="Sharing","Partners",
Q1675="SIte strategiques &amp; DataCenter","SST &amp; DC",
Q1675="Exclu","Exclu",
Q1675="SAT","SAT",
Q1675="SPARE-ISSUE","SPARE-ISSUE",
Q1675="Fiber CAmtel","TRANS_FO_CAMTEL",
Q1675="Fiber AOF","Fiber AOF",
Q1675="Projet OCM (HUAWEI)","TRAVAUX-HUAWEI",
Q1675="Projet OCM (NOKIA)","TRAVAUX-NOKIA",
Q1675="ACCESS-ISSUE","ACCESS-ISSUE",
Q1675="Projet OCM (ZTE, NOKIA, autres projets)","TRAVAUX OCM",
Q1675="No root CAuse","No root cause",
Q1675="ODU HS","PDH",
Q1675="IP &amp; VLAN","PDH",
Q1675="Warehouse HUAWEI","SPARE-ISSUE",
Q1675="SPARE-HS","SPARE-ISSUE",
Q1675="Power Telco","BSS"
),"")</f>
        <v>No root cause</v>
      </c>
      <c r="P1675" s="22" t="str" cm="1">
        <f t="array" ref="P1675">IFERROR(_xlfn.IFS(
Q1675="MPR ISSUE","TX ISSUE",
Q1675="BSS Hardware Issue","RAN ISSUE",
Q1675="Sites strategiques, MLL, Pylone, etc.","ENVTECH",
Q1675="AKTIVCO DEFAUT GE &amp; POWER Cabinet","POWER ISSUE",
Q1675="AKTIVCO Coupure ENEO &amp; Baisse de tension","POWER ISSUE",
Q1675="Coupure ENEO &amp; Baisse de tension","POWER ISSUE",
Q1675="Defaut GE &amp; POWER Cabinet","POWER ISSUE",
Q1675="Sharing","POWER ISSUE",
Q1675="SIte strategiques &amp; DataCenter","POWER ISSUE",
Q1675="Exclu","Exclu",
Q1675="SAT","TX ISSUE",
Q1675="SPARE-ISSUE","SPARE-ISSUE",
Q1675="Fiber CAmtel","TX ISSUE",
Q1675="Fiber AOF","TX ISSUE",
Q1675="Projet OCM (HUAWEI)","TRAVAUX-HUAWEI",
Q1675="Projet OCM (NOKIA)","TRAVAUX -NOKIA",
Q1675="ACCESS-ISSUE","ACCESS-ISSUE",
Q1675="Projet OCM (ZTE, NOKIA, autres projets)","TRAVAUX OCM",
Q1675="No root CAuse","No root cause",
Q1675="ODU HS","TX ISSUE",
Q1675="IP &amp; VLAN","TX ISSUE",
Q1675="Warehouse HUAWEI","SPARE-ISSUE",
Q1675="SPARE-HS","SPARE-ISSUE",
Q1675="Power Telco","RAN ISSUE"
),"")</f>
        <v>No root cause</v>
      </c>
      <c r="Q1675" s="48" t="s">
        <v>5576</v>
      </c>
      <c r="R1675" s="23" t="str" cm="1">
        <f t="array" ref="R1675">IFERROR(_xlfn.IFS(
Q1675="MPR ISSUE","ACTIVE",
Q1675="BSS Hardware Issue","ACTIVE",
Q1675="Sites strategiques, MLL, Pylone, etc.","PASSIVE",
Q1675="AKTIVCO DEFAUT GE &amp; POWER Cabinet","PASSIVE",
Q1675="AKTIVCO Coupure ENEO &amp; Baisse de tension","PASSIVE",
Q1675="Coupure ENEO &amp; Baisse de tension","PASSIVE",
Q1675="Defaut GE &amp; POWER Cabinet","PASSIVE",
Q1675="Sharing","PASSIVE",
Q1675="SIte strategiques &amp; DataCenter","PASSIVE",
Q1675="Exclu","Exclu",
Q1675="SAT","ACTIVE",
Q1675="SPARE-ISSUE","SPARE-ISSUE",
Q1675="Fiber CAmtel","ACTIVE",
Q1675="Fiber AOF","ACTIVE",
Q1675="Projet OCM (HUAWEI)","PLANNED WORKS",
Q1675="Projet OCM (NOKIA)","PLANNED WORKS",
Q1675="ACCESS-ISSUE","ACCESS-ISSUE",
Q1675="Projet OCM (ZTE, NOKIA, autres projets)","PLANNED WORKS",
Q1675="No root CAuse","No root cause",
Q1675="ODU HS","ACTIVE",
Q1675="IP &amp; VLAN","ACTIVE",
Q1675="Warehouse HUAWEI","SPARE-ISSUE",
Q1675="SPARE-HS","SPARE-ISSUE",
Q1675="Power Telco","ACTIVE"
),"")</f>
        <v>No root cause</v>
      </c>
      <c r="S1675" s="56" t="s">
        <v>17</v>
      </c>
      <c r="T1675" s="7" t="s">
        <v>17</v>
      </c>
      <c r="U1675" s="7" t="s">
        <v>17</v>
      </c>
      <c r="V1675" s="57" t="s">
        <v>17</v>
      </c>
      <c r="W1675" s="57" t="s">
        <v>17</v>
      </c>
      <c r="X1675" s="57" t="s">
        <v>17</v>
      </c>
      <c r="Y1675" s="57" t="s">
        <v>17</v>
      </c>
      <c r="Z1675" s="57" t="s">
        <v>17</v>
      </c>
      <c r="AA1675" s="57" t="s">
        <v>17</v>
      </c>
      <c r="AB1675" s="57"/>
      <c r="AC1675" s="57" t="s">
        <v>17</v>
      </c>
      <c r="AD1675" s="57" t="s">
        <v>17</v>
      </c>
      <c r="AE1675" s="57" t="s">
        <v>17</v>
      </c>
      <c r="AF1675" s="57" t="s">
        <v>17</v>
      </c>
      <c r="AG1675" s="57" t="s">
        <v>17</v>
      </c>
      <c r="AH1675" s="57" t="s">
        <v>17</v>
      </c>
      <c r="AI1675" s="57" t="s">
        <v>17</v>
      </c>
      <c r="AJ1675" s="57" t="s">
        <v>17</v>
      </c>
      <c r="AK1675" s="57" t="s">
        <v>17</v>
      </c>
      <c r="AL1675" s="57" t="s">
        <v>17</v>
      </c>
      <c r="AM1675" s="15"/>
      <c r="AN1675" s="15"/>
      <c r="AO1675" s="15"/>
      <c r="AP1675" s="15"/>
    </row>
    <row r="1676" spans="1:42" s="14" customFormat="1" x14ac:dyDescent="0.35">
      <c r="A1676" s="1" t="s">
        <v>2943</v>
      </c>
      <c r="B1676" s="1" t="s">
        <v>2944</v>
      </c>
      <c r="C1676" s="3"/>
      <c r="D1676" s="1" t="s">
        <v>12</v>
      </c>
      <c r="E1676" s="1" t="s">
        <v>13</v>
      </c>
      <c r="F1676" s="3" t="s">
        <v>92</v>
      </c>
      <c r="G1676" s="1" t="s">
        <v>93</v>
      </c>
      <c r="H1676" s="59" t="str">
        <f>_xlfn.XLOOKUP(B1676,'[1]Nur des jours'!$B:$B,'[1]Nur des jours'!$H:$H,"")</f>
        <v>Huawei</v>
      </c>
      <c r="I1676" s="52">
        <v>0</v>
      </c>
      <c r="J1676" s="52">
        <v>0</v>
      </c>
      <c r="K1676" s="52">
        <v>0</v>
      </c>
      <c r="L1676" s="53">
        <v>0</v>
      </c>
      <c r="M1676" s="54" t="s">
        <v>5374</v>
      </c>
      <c r="N1676" s="55"/>
      <c r="O1676" s="16" t="str" cm="1">
        <f t="array" ref="O1676">IFERROR(_xlfn.IFS(
Q1676="MPR ISSUE","PDH",
Q1676="BSS Hardware Issue","BSS",
Q1676="Sites strategiques, MLL, Pylone, etc.","ENVTECH",
Q1676="AKTIVCO DEFAUT GE &amp; POWER Cabinet","AKTIVCO",
Q1676="AKTIVCO Coupure ENEO &amp; Baisse de tension","AKTIVCO GRID ONLY",
Q1676="Coupure ENEO &amp; Baisse de tension","IHS GRID ONLY",
Q1676="Defaut GE &amp; POWER Cabinet","IHS",
Q1676="Sharing","Partners",
Q1676="SIte strategiques &amp; DataCenter","SST &amp; DC",
Q1676="Exclu","Exclu",
Q1676="SAT","SAT",
Q1676="SPARE-ISSUE","SPARE-ISSUE",
Q1676="Fiber CAmtel","TRANS_FO_CAMTEL",
Q1676="Fiber AOF","Fiber AOF",
Q1676="Projet OCM (HUAWEI)","TRAVAUX-HUAWEI",
Q1676="Projet OCM (NOKIA)","TRAVAUX-NOKIA",
Q1676="ACCESS-ISSUE","ACCESS-ISSUE",
Q1676="Projet OCM (ZTE, NOKIA, autres projets)","TRAVAUX OCM",
Q1676="No root CAuse","No root cause",
Q1676="ODU HS","PDH",
Q1676="IP &amp; VLAN","PDH",
Q1676="Warehouse HUAWEI","SPARE-ISSUE",
Q1676="SPARE-HS","SPARE-ISSUE",
Q1676="Power Telco","BSS"
),"")</f>
        <v>No root cause</v>
      </c>
      <c r="P1676" s="22" t="str" cm="1">
        <f t="array" ref="P1676">IFERROR(_xlfn.IFS(
Q1676="MPR ISSUE","TX ISSUE",
Q1676="BSS Hardware Issue","RAN ISSUE",
Q1676="Sites strategiques, MLL, Pylone, etc.","ENVTECH",
Q1676="AKTIVCO DEFAUT GE &amp; POWER Cabinet","POWER ISSUE",
Q1676="AKTIVCO Coupure ENEO &amp; Baisse de tension","POWER ISSUE",
Q1676="Coupure ENEO &amp; Baisse de tension","POWER ISSUE",
Q1676="Defaut GE &amp; POWER Cabinet","POWER ISSUE",
Q1676="Sharing","POWER ISSUE",
Q1676="SIte strategiques &amp; DataCenter","POWER ISSUE",
Q1676="Exclu","Exclu",
Q1676="SAT","TX ISSUE",
Q1676="SPARE-ISSUE","SPARE-ISSUE",
Q1676="Fiber CAmtel","TX ISSUE",
Q1676="Fiber AOF","TX ISSUE",
Q1676="Projet OCM (HUAWEI)","TRAVAUX-HUAWEI",
Q1676="Projet OCM (NOKIA)","TRAVAUX -NOKIA",
Q1676="ACCESS-ISSUE","ACCESS-ISSUE",
Q1676="Projet OCM (ZTE, NOKIA, autres projets)","TRAVAUX OCM",
Q1676="No root CAuse","No root cause",
Q1676="ODU HS","TX ISSUE",
Q1676="IP &amp; VLAN","TX ISSUE",
Q1676="Warehouse HUAWEI","SPARE-ISSUE",
Q1676="SPARE-HS","SPARE-ISSUE",
Q1676="Power Telco","RAN ISSUE"
),"")</f>
        <v>No root cause</v>
      </c>
      <c r="Q1676" s="48" t="s">
        <v>5576</v>
      </c>
      <c r="R1676" s="23" t="str" cm="1">
        <f t="array" ref="R1676">IFERROR(_xlfn.IFS(
Q1676="MPR ISSUE","ACTIVE",
Q1676="BSS Hardware Issue","ACTIVE",
Q1676="Sites strategiques, MLL, Pylone, etc.","PASSIVE",
Q1676="AKTIVCO DEFAUT GE &amp; POWER Cabinet","PASSIVE",
Q1676="AKTIVCO Coupure ENEO &amp; Baisse de tension","PASSIVE",
Q1676="Coupure ENEO &amp; Baisse de tension","PASSIVE",
Q1676="Defaut GE &amp; POWER Cabinet","PASSIVE",
Q1676="Sharing","PASSIVE",
Q1676="SIte strategiques &amp; DataCenter","PASSIVE",
Q1676="Exclu","Exclu",
Q1676="SAT","ACTIVE",
Q1676="SPARE-ISSUE","SPARE-ISSUE",
Q1676="Fiber CAmtel","ACTIVE",
Q1676="Fiber AOF","ACTIVE",
Q1676="Projet OCM (HUAWEI)","PLANNED WORKS",
Q1676="Projet OCM (NOKIA)","PLANNED WORKS",
Q1676="ACCESS-ISSUE","ACCESS-ISSUE",
Q1676="Projet OCM (ZTE, NOKIA, autres projets)","PLANNED WORKS",
Q1676="No root CAuse","No root cause",
Q1676="ODU HS","ACTIVE",
Q1676="IP &amp; VLAN","ACTIVE",
Q1676="Warehouse HUAWEI","SPARE-ISSUE",
Q1676="SPARE-HS","SPARE-ISSUE",
Q1676="Power Telco","ACTIVE"
),"")</f>
        <v>No root cause</v>
      </c>
      <c r="S1676" s="56" t="s">
        <v>17</v>
      </c>
      <c r="T1676" s="7" t="s">
        <v>17</v>
      </c>
      <c r="U1676" s="7" t="s">
        <v>17</v>
      </c>
      <c r="V1676" s="57" t="s">
        <v>17</v>
      </c>
      <c r="W1676" s="57" t="s">
        <v>17</v>
      </c>
      <c r="X1676" s="57" t="s">
        <v>17</v>
      </c>
      <c r="Y1676" s="57" t="s">
        <v>17</v>
      </c>
      <c r="Z1676" s="57" t="s">
        <v>17</v>
      </c>
      <c r="AA1676" s="57" t="s">
        <v>17</v>
      </c>
      <c r="AB1676" s="57"/>
      <c r="AC1676" s="57" t="s">
        <v>17</v>
      </c>
      <c r="AD1676" s="57" t="s">
        <v>17</v>
      </c>
      <c r="AE1676" s="57" t="s">
        <v>17</v>
      </c>
      <c r="AF1676" s="57" t="s">
        <v>17</v>
      </c>
      <c r="AG1676" s="57" t="s">
        <v>17</v>
      </c>
      <c r="AH1676" s="57" t="s">
        <v>17</v>
      </c>
      <c r="AI1676" s="57" t="s">
        <v>17</v>
      </c>
      <c r="AJ1676" s="57" t="s">
        <v>17</v>
      </c>
      <c r="AK1676" s="57" t="s">
        <v>17</v>
      </c>
      <c r="AL1676" s="57" t="s">
        <v>17</v>
      </c>
      <c r="AM1676" s="15"/>
      <c r="AN1676" s="15"/>
      <c r="AO1676" s="15"/>
      <c r="AP1676" s="15"/>
    </row>
    <row r="1677" spans="1:42" s="14" customFormat="1" x14ac:dyDescent="0.35">
      <c r="A1677" s="1" t="s">
        <v>2350</v>
      </c>
      <c r="B1677" s="1" t="s">
        <v>2351</v>
      </c>
      <c r="C1677" s="3"/>
      <c r="D1677" s="1" t="s">
        <v>12</v>
      </c>
      <c r="E1677" s="1" t="s">
        <v>13</v>
      </c>
      <c r="F1677" s="3" t="s">
        <v>92</v>
      </c>
      <c r="G1677" s="1" t="s">
        <v>93</v>
      </c>
      <c r="H1677" s="59" t="str">
        <f>_xlfn.XLOOKUP(B1677,'[1]Nur des jours'!$B:$B,'[1]Nur des jours'!$H:$H,"")</f>
        <v>Huawei</v>
      </c>
      <c r="I1677" s="52">
        <v>0</v>
      </c>
      <c r="J1677" s="52">
        <v>0</v>
      </c>
      <c r="K1677" s="52">
        <v>0</v>
      </c>
      <c r="L1677" s="53">
        <v>0</v>
      </c>
      <c r="M1677" s="54" t="s">
        <v>5374</v>
      </c>
      <c r="N1677" s="55"/>
      <c r="O1677" s="16" t="str" cm="1">
        <f t="array" ref="O1677">IFERROR(_xlfn.IFS(
Q1677="MPR ISSUE","PDH",
Q1677="BSS Hardware Issue","BSS",
Q1677="Sites strategiques, MLL, Pylone, etc.","ENVTECH",
Q1677="AKTIVCO DEFAUT GE &amp; POWER Cabinet","AKTIVCO",
Q1677="AKTIVCO Coupure ENEO &amp; Baisse de tension","AKTIVCO GRID ONLY",
Q1677="Coupure ENEO &amp; Baisse de tension","IHS GRID ONLY",
Q1677="Defaut GE &amp; POWER Cabinet","IHS",
Q1677="Sharing","Partners",
Q1677="SIte strategiques &amp; DataCenter","SST &amp; DC",
Q1677="Exclu","Exclu",
Q1677="SAT","SAT",
Q1677="SPARE-ISSUE","SPARE-ISSUE",
Q1677="Fiber CAmtel","TRANS_FO_CAMTEL",
Q1677="Fiber AOF","Fiber AOF",
Q1677="Projet OCM (HUAWEI)","TRAVAUX-HUAWEI",
Q1677="Projet OCM (NOKIA)","TRAVAUX-NOKIA",
Q1677="ACCESS-ISSUE","ACCESS-ISSUE",
Q1677="Projet OCM (ZTE, NOKIA, autres projets)","TRAVAUX OCM",
Q1677="No root CAuse","No root cause",
Q1677="ODU HS","PDH",
Q1677="IP &amp; VLAN","PDH",
Q1677="Warehouse HUAWEI","SPARE-ISSUE",
Q1677="SPARE-HS","SPARE-ISSUE",
Q1677="Power Telco","BSS"
),"")</f>
        <v>No root cause</v>
      </c>
      <c r="P1677" s="22" t="str" cm="1">
        <f t="array" ref="P1677">IFERROR(_xlfn.IFS(
Q1677="MPR ISSUE","TX ISSUE",
Q1677="BSS Hardware Issue","RAN ISSUE",
Q1677="Sites strategiques, MLL, Pylone, etc.","ENVTECH",
Q1677="AKTIVCO DEFAUT GE &amp; POWER Cabinet","POWER ISSUE",
Q1677="AKTIVCO Coupure ENEO &amp; Baisse de tension","POWER ISSUE",
Q1677="Coupure ENEO &amp; Baisse de tension","POWER ISSUE",
Q1677="Defaut GE &amp; POWER Cabinet","POWER ISSUE",
Q1677="Sharing","POWER ISSUE",
Q1677="SIte strategiques &amp; DataCenter","POWER ISSUE",
Q1677="Exclu","Exclu",
Q1677="SAT","TX ISSUE",
Q1677="SPARE-ISSUE","SPARE-ISSUE",
Q1677="Fiber CAmtel","TX ISSUE",
Q1677="Fiber AOF","TX ISSUE",
Q1677="Projet OCM (HUAWEI)","TRAVAUX-HUAWEI",
Q1677="Projet OCM (NOKIA)","TRAVAUX -NOKIA",
Q1677="ACCESS-ISSUE","ACCESS-ISSUE",
Q1677="Projet OCM (ZTE, NOKIA, autres projets)","TRAVAUX OCM",
Q1677="No root CAuse","No root cause",
Q1677="ODU HS","TX ISSUE",
Q1677="IP &amp; VLAN","TX ISSUE",
Q1677="Warehouse HUAWEI","SPARE-ISSUE",
Q1677="SPARE-HS","SPARE-ISSUE",
Q1677="Power Telco","RAN ISSUE"
),"")</f>
        <v>No root cause</v>
      </c>
      <c r="Q1677" s="48" t="s">
        <v>5576</v>
      </c>
      <c r="R1677" s="23" t="str" cm="1">
        <f t="array" ref="R1677">IFERROR(_xlfn.IFS(
Q1677="MPR ISSUE","ACTIVE",
Q1677="BSS Hardware Issue","ACTIVE",
Q1677="Sites strategiques, MLL, Pylone, etc.","PASSIVE",
Q1677="AKTIVCO DEFAUT GE &amp; POWER Cabinet","PASSIVE",
Q1677="AKTIVCO Coupure ENEO &amp; Baisse de tension","PASSIVE",
Q1677="Coupure ENEO &amp; Baisse de tension","PASSIVE",
Q1677="Defaut GE &amp; POWER Cabinet","PASSIVE",
Q1677="Sharing","PASSIVE",
Q1677="SIte strategiques &amp; DataCenter","PASSIVE",
Q1677="Exclu","Exclu",
Q1677="SAT","ACTIVE",
Q1677="SPARE-ISSUE","SPARE-ISSUE",
Q1677="Fiber CAmtel","ACTIVE",
Q1677="Fiber AOF","ACTIVE",
Q1677="Projet OCM (HUAWEI)","PLANNED WORKS",
Q1677="Projet OCM (NOKIA)","PLANNED WORKS",
Q1677="ACCESS-ISSUE","ACCESS-ISSUE",
Q1677="Projet OCM (ZTE, NOKIA, autres projets)","PLANNED WORKS",
Q1677="No root CAuse","No root cause",
Q1677="ODU HS","ACTIVE",
Q1677="IP &amp; VLAN","ACTIVE",
Q1677="Warehouse HUAWEI","SPARE-ISSUE",
Q1677="SPARE-HS","SPARE-ISSUE",
Q1677="Power Telco","ACTIVE"
),"")</f>
        <v>No root cause</v>
      </c>
      <c r="S1677" s="56" t="s">
        <v>17</v>
      </c>
      <c r="T1677" s="7" t="s">
        <v>17</v>
      </c>
      <c r="U1677" s="7" t="s">
        <v>17</v>
      </c>
      <c r="V1677" s="57" t="s">
        <v>17</v>
      </c>
      <c r="W1677" s="57" t="s">
        <v>17</v>
      </c>
      <c r="X1677" s="57" t="s">
        <v>17</v>
      </c>
      <c r="Y1677" s="57" t="s">
        <v>17</v>
      </c>
      <c r="Z1677" s="57" t="s">
        <v>17</v>
      </c>
      <c r="AA1677" s="57" t="s">
        <v>17</v>
      </c>
      <c r="AB1677" s="57"/>
      <c r="AC1677" s="57" t="s">
        <v>17</v>
      </c>
      <c r="AD1677" s="57" t="s">
        <v>17</v>
      </c>
      <c r="AE1677" s="57" t="s">
        <v>17</v>
      </c>
      <c r="AF1677" s="57" t="s">
        <v>17</v>
      </c>
      <c r="AG1677" s="57" t="s">
        <v>17</v>
      </c>
      <c r="AH1677" s="57" t="s">
        <v>17</v>
      </c>
      <c r="AI1677" s="57" t="s">
        <v>17</v>
      </c>
      <c r="AJ1677" s="57" t="s">
        <v>17</v>
      </c>
      <c r="AK1677" s="57" t="s">
        <v>17</v>
      </c>
      <c r="AL1677" s="57" t="s">
        <v>17</v>
      </c>
      <c r="AM1677" s="15"/>
      <c r="AN1677" s="15"/>
      <c r="AO1677" s="15"/>
      <c r="AP1677" s="15"/>
    </row>
    <row r="1678" spans="1:42" s="14" customFormat="1" x14ac:dyDescent="0.35">
      <c r="A1678" s="1" t="s">
        <v>1000</v>
      </c>
      <c r="B1678" s="1" t="s">
        <v>2878</v>
      </c>
      <c r="C1678" s="3"/>
      <c r="D1678" s="1" t="s">
        <v>12</v>
      </c>
      <c r="E1678" s="1" t="s">
        <v>13</v>
      </c>
      <c r="F1678" s="3" t="s">
        <v>92</v>
      </c>
      <c r="G1678" s="1" t="s">
        <v>1000</v>
      </c>
      <c r="H1678" s="59" t="str">
        <f>_xlfn.XLOOKUP(B1678,'[1]Nur des jours'!$B:$B,'[1]Nur des jours'!$H:$H,"")</f>
        <v>Huawei</v>
      </c>
      <c r="I1678" s="52">
        <v>0</v>
      </c>
      <c r="J1678" s="52">
        <v>0</v>
      </c>
      <c r="K1678" s="52">
        <v>0</v>
      </c>
      <c r="L1678" s="53">
        <v>0</v>
      </c>
      <c r="M1678" s="54" t="s">
        <v>5374</v>
      </c>
      <c r="N1678" s="55"/>
      <c r="O1678" s="16" t="str" cm="1">
        <f t="array" ref="O1678">IFERROR(_xlfn.IFS(
Q1678="MPR ISSUE","PDH",
Q1678="BSS Hardware Issue","BSS",
Q1678="Sites strategiques, MLL, Pylone, etc.","ENVTECH",
Q1678="AKTIVCO DEFAUT GE &amp; POWER Cabinet","AKTIVCO",
Q1678="AKTIVCO Coupure ENEO &amp; Baisse de tension","AKTIVCO GRID ONLY",
Q1678="Coupure ENEO &amp; Baisse de tension","IHS GRID ONLY",
Q1678="Defaut GE &amp; POWER Cabinet","IHS",
Q1678="Sharing","Partners",
Q1678="SIte strategiques &amp; DataCenter","SST &amp; DC",
Q1678="Exclu","Exclu",
Q1678="SAT","SAT",
Q1678="SPARE-ISSUE","SPARE-ISSUE",
Q1678="Fiber CAmtel","TRANS_FO_CAMTEL",
Q1678="Fiber AOF","Fiber AOF",
Q1678="Projet OCM (HUAWEI)","TRAVAUX-HUAWEI",
Q1678="Projet OCM (NOKIA)","TRAVAUX-NOKIA",
Q1678="ACCESS-ISSUE","ACCESS-ISSUE",
Q1678="Projet OCM (ZTE, NOKIA, autres projets)","TRAVAUX OCM",
Q1678="No root CAuse","No root cause",
Q1678="ODU HS","PDH",
Q1678="IP &amp; VLAN","PDH",
Q1678="Warehouse HUAWEI","SPARE-ISSUE",
Q1678="SPARE-HS","SPARE-ISSUE",
Q1678="Power Telco","BSS"
),"")</f>
        <v>No root cause</v>
      </c>
      <c r="P1678" s="22" t="str" cm="1">
        <f t="array" ref="P1678">IFERROR(_xlfn.IFS(
Q1678="MPR ISSUE","TX ISSUE",
Q1678="BSS Hardware Issue","RAN ISSUE",
Q1678="Sites strategiques, MLL, Pylone, etc.","ENVTECH",
Q1678="AKTIVCO DEFAUT GE &amp; POWER Cabinet","POWER ISSUE",
Q1678="AKTIVCO Coupure ENEO &amp; Baisse de tension","POWER ISSUE",
Q1678="Coupure ENEO &amp; Baisse de tension","POWER ISSUE",
Q1678="Defaut GE &amp; POWER Cabinet","POWER ISSUE",
Q1678="Sharing","POWER ISSUE",
Q1678="SIte strategiques &amp; DataCenter","POWER ISSUE",
Q1678="Exclu","Exclu",
Q1678="SAT","TX ISSUE",
Q1678="SPARE-ISSUE","SPARE-ISSUE",
Q1678="Fiber CAmtel","TX ISSUE",
Q1678="Fiber AOF","TX ISSUE",
Q1678="Projet OCM (HUAWEI)","TRAVAUX-HUAWEI",
Q1678="Projet OCM (NOKIA)","TRAVAUX -NOKIA",
Q1678="ACCESS-ISSUE","ACCESS-ISSUE",
Q1678="Projet OCM (ZTE, NOKIA, autres projets)","TRAVAUX OCM",
Q1678="No root CAuse","No root cause",
Q1678="ODU HS","TX ISSUE",
Q1678="IP &amp; VLAN","TX ISSUE",
Q1678="Warehouse HUAWEI","SPARE-ISSUE",
Q1678="SPARE-HS","SPARE-ISSUE",
Q1678="Power Telco","RAN ISSUE"
),"")</f>
        <v>No root cause</v>
      </c>
      <c r="Q1678" s="48" t="s">
        <v>5576</v>
      </c>
      <c r="R1678" s="23" t="str" cm="1">
        <f t="array" ref="R1678">IFERROR(_xlfn.IFS(
Q1678="MPR ISSUE","ACTIVE",
Q1678="BSS Hardware Issue","ACTIVE",
Q1678="Sites strategiques, MLL, Pylone, etc.","PASSIVE",
Q1678="AKTIVCO DEFAUT GE &amp; POWER Cabinet","PASSIVE",
Q1678="AKTIVCO Coupure ENEO &amp; Baisse de tension","PASSIVE",
Q1678="Coupure ENEO &amp; Baisse de tension","PASSIVE",
Q1678="Defaut GE &amp; POWER Cabinet","PASSIVE",
Q1678="Sharing","PASSIVE",
Q1678="SIte strategiques &amp; DataCenter","PASSIVE",
Q1678="Exclu","Exclu",
Q1678="SAT","ACTIVE",
Q1678="SPARE-ISSUE","SPARE-ISSUE",
Q1678="Fiber CAmtel","ACTIVE",
Q1678="Fiber AOF","ACTIVE",
Q1678="Projet OCM (HUAWEI)","PLANNED WORKS",
Q1678="Projet OCM (NOKIA)","PLANNED WORKS",
Q1678="ACCESS-ISSUE","ACCESS-ISSUE",
Q1678="Projet OCM (ZTE, NOKIA, autres projets)","PLANNED WORKS",
Q1678="No root CAuse","No root cause",
Q1678="ODU HS","ACTIVE",
Q1678="IP &amp; VLAN","ACTIVE",
Q1678="Warehouse HUAWEI","SPARE-ISSUE",
Q1678="SPARE-HS","SPARE-ISSUE",
Q1678="Power Telco","ACTIVE"
),"")</f>
        <v>No root cause</v>
      </c>
      <c r="S1678" s="56" t="s">
        <v>17</v>
      </c>
      <c r="T1678" s="7" t="s">
        <v>17</v>
      </c>
      <c r="U1678" s="7" t="s">
        <v>17</v>
      </c>
      <c r="V1678" s="57" t="s">
        <v>17</v>
      </c>
      <c r="W1678" s="57" t="s">
        <v>17</v>
      </c>
      <c r="X1678" s="57" t="s">
        <v>17</v>
      </c>
      <c r="Y1678" s="57" t="s">
        <v>17</v>
      </c>
      <c r="Z1678" s="57" t="s">
        <v>17</v>
      </c>
      <c r="AA1678" s="57" t="s">
        <v>17</v>
      </c>
      <c r="AB1678" s="57"/>
      <c r="AC1678" s="57" t="s">
        <v>17</v>
      </c>
      <c r="AD1678" s="57" t="s">
        <v>17</v>
      </c>
      <c r="AE1678" s="57" t="s">
        <v>17</v>
      </c>
      <c r="AF1678" s="57" t="s">
        <v>17</v>
      </c>
      <c r="AG1678" s="57" t="s">
        <v>17</v>
      </c>
      <c r="AH1678" s="57" t="s">
        <v>17</v>
      </c>
      <c r="AI1678" s="57" t="s">
        <v>17</v>
      </c>
      <c r="AJ1678" s="57" t="s">
        <v>17</v>
      </c>
      <c r="AK1678" s="57" t="s">
        <v>17</v>
      </c>
      <c r="AL1678" s="57" t="s">
        <v>17</v>
      </c>
      <c r="AM1678" s="15"/>
      <c r="AN1678" s="15"/>
      <c r="AO1678" s="15"/>
      <c r="AP1678" s="15"/>
    </row>
    <row r="1679" spans="1:42" s="14" customFormat="1" x14ac:dyDescent="0.35">
      <c r="A1679" s="1" t="s">
        <v>2978</v>
      </c>
      <c r="B1679" s="1" t="s">
        <v>2979</v>
      </c>
      <c r="C1679" s="3"/>
      <c r="D1679" s="1" t="s">
        <v>12</v>
      </c>
      <c r="E1679" s="1" t="s">
        <v>13</v>
      </c>
      <c r="F1679" s="3" t="s">
        <v>92</v>
      </c>
      <c r="G1679" s="1" t="s">
        <v>93</v>
      </c>
      <c r="H1679" s="59" t="str">
        <f>_xlfn.XLOOKUP(B1679,'[1]Nur des jours'!$B:$B,'[1]Nur des jours'!$H:$H,"")</f>
        <v>Huawei</v>
      </c>
      <c r="I1679" s="52">
        <v>0</v>
      </c>
      <c r="J1679" s="52">
        <v>0</v>
      </c>
      <c r="K1679" s="52">
        <v>0</v>
      </c>
      <c r="L1679" s="53">
        <v>0</v>
      </c>
      <c r="M1679" s="54" t="s">
        <v>5374</v>
      </c>
      <c r="N1679" s="55"/>
      <c r="O1679" s="16" t="str" cm="1">
        <f t="array" ref="O1679">IFERROR(_xlfn.IFS(
Q1679="MPR ISSUE","PDH",
Q1679="BSS Hardware Issue","BSS",
Q1679="Sites strategiques, MLL, Pylone, etc.","ENVTECH",
Q1679="AKTIVCO DEFAUT GE &amp; POWER Cabinet","AKTIVCO",
Q1679="AKTIVCO Coupure ENEO &amp; Baisse de tension","AKTIVCO GRID ONLY",
Q1679="Coupure ENEO &amp; Baisse de tension","IHS GRID ONLY",
Q1679="Defaut GE &amp; POWER Cabinet","IHS",
Q1679="Sharing","Partners",
Q1679="SIte strategiques &amp; DataCenter","SST &amp; DC",
Q1679="Exclu","Exclu",
Q1679="SAT","SAT",
Q1679="SPARE-ISSUE","SPARE-ISSUE",
Q1679="Fiber CAmtel","TRANS_FO_CAMTEL",
Q1679="Fiber AOF","Fiber AOF",
Q1679="Projet OCM (HUAWEI)","TRAVAUX-HUAWEI",
Q1679="Projet OCM (NOKIA)","TRAVAUX-NOKIA",
Q1679="ACCESS-ISSUE","ACCESS-ISSUE",
Q1679="Projet OCM (ZTE, NOKIA, autres projets)","TRAVAUX OCM",
Q1679="No root CAuse","No root cause",
Q1679="ODU HS","PDH",
Q1679="IP &amp; VLAN","PDH",
Q1679="Warehouse HUAWEI","SPARE-ISSUE",
Q1679="SPARE-HS","SPARE-ISSUE",
Q1679="Power Telco","BSS"
),"")</f>
        <v>No root cause</v>
      </c>
      <c r="P1679" s="22" t="str" cm="1">
        <f t="array" ref="P1679">IFERROR(_xlfn.IFS(
Q1679="MPR ISSUE","TX ISSUE",
Q1679="BSS Hardware Issue","RAN ISSUE",
Q1679="Sites strategiques, MLL, Pylone, etc.","ENVTECH",
Q1679="AKTIVCO DEFAUT GE &amp; POWER Cabinet","POWER ISSUE",
Q1679="AKTIVCO Coupure ENEO &amp; Baisse de tension","POWER ISSUE",
Q1679="Coupure ENEO &amp; Baisse de tension","POWER ISSUE",
Q1679="Defaut GE &amp; POWER Cabinet","POWER ISSUE",
Q1679="Sharing","POWER ISSUE",
Q1679="SIte strategiques &amp; DataCenter","POWER ISSUE",
Q1679="Exclu","Exclu",
Q1679="SAT","TX ISSUE",
Q1679="SPARE-ISSUE","SPARE-ISSUE",
Q1679="Fiber CAmtel","TX ISSUE",
Q1679="Fiber AOF","TX ISSUE",
Q1679="Projet OCM (HUAWEI)","TRAVAUX-HUAWEI",
Q1679="Projet OCM (NOKIA)","TRAVAUX -NOKIA",
Q1679="ACCESS-ISSUE","ACCESS-ISSUE",
Q1679="Projet OCM (ZTE, NOKIA, autres projets)","TRAVAUX OCM",
Q1679="No root CAuse","No root cause",
Q1679="ODU HS","TX ISSUE",
Q1679="IP &amp; VLAN","TX ISSUE",
Q1679="Warehouse HUAWEI","SPARE-ISSUE",
Q1679="SPARE-HS","SPARE-ISSUE",
Q1679="Power Telco","RAN ISSUE"
),"")</f>
        <v>No root cause</v>
      </c>
      <c r="Q1679" s="48" t="s">
        <v>5576</v>
      </c>
      <c r="R1679" s="23" t="str" cm="1">
        <f t="array" ref="R1679">IFERROR(_xlfn.IFS(
Q1679="MPR ISSUE","ACTIVE",
Q1679="BSS Hardware Issue","ACTIVE",
Q1679="Sites strategiques, MLL, Pylone, etc.","PASSIVE",
Q1679="AKTIVCO DEFAUT GE &amp; POWER Cabinet","PASSIVE",
Q1679="AKTIVCO Coupure ENEO &amp; Baisse de tension","PASSIVE",
Q1679="Coupure ENEO &amp; Baisse de tension","PASSIVE",
Q1679="Defaut GE &amp; POWER Cabinet","PASSIVE",
Q1679="Sharing","PASSIVE",
Q1679="SIte strategiques &amp; DataCenter","PASSIVE",
Q1679="Exclu","Exclu",
Q1679="SAT","ACTIVE",
Q1679="SPARE-ISSUE","SPARE-ISSUE",
Q1679="Fiber CAmtel","ACTIVE",
Q1679="Fiber AOF","ACTIVE",
Q1679="Projet OCM (HUAWEI)","PLANNED WORKS",
Q1679="Projet OCM (NOKIA)","PLANNED WORKS",
Q1679="ACCESS-ISSUE","ACCESS-ISSUE",
Q1679="Projet OCM (ZTE, NOKIA, autres projets)","PLANNED WORKS",
Q1679="No root CAuse","No root cause",
Q1679="ODU HS","ACTIVE",
Q1679="IP &amp; VLAN","ACTIVE",
Q1679="Warehouse HUAWEI","SPARE-ISSUE",
Q1679="SPARE-HS","SPARE-ISSUE",
Q1679="Power Telco","ACTIVE"
),"")</f>
        <v>No root cause</v>
      </c>
      <c r="S1679" s="56" t="s">
        <v>17</v>
      </c>
      <c r="T1679" s="7" t="s">
        <v>17</v>
      </c>
      <c r="U1679" s="7" t="s">
        <v>17</v>
      </c>
      <c r="V1679" s="57" t="s">
        <v>17</v>
      </c>
      <c r="W1679" s="57" t="s">
        <v>17</v>
      </c>
      <c r="X1679" s="57" t="s">
        <v>17</v>
      </c>
      <c r="Y1679" s="57" t="s">
        <v>17</v>
      </c>
      <c r="Z1679" s="57" t="s">
        <v>17</v>
      </c>
      <c r="AA1679" s="57" t="s">
        <v>17</v>
      </c>
      <c r="AB1679" s="57"/>
      <c r="AC1679" s="57" t="s">
        <v>17</v>
      </c>
      <c r="AD1679" s="57" t="s">
        <v>17</v>
      </c>
      <c r="AE1679" s="57" t="s">
        <v>17</v>
      </c>
      <c r="AF1679" s="57" t="s">
        <v>17</v>
      </c>
      <c r="AG1679" s="57" t="s">
        <v>17</v>
      </c>
      <c r="AH1679" s="57" t="s">
        <v>17</v>
      </c>
      <c r="AI1679" s="57" t="s">
        <v>17</v>
      </c>
      <c r="AJ1679" s="57" t="s">
        <v>17</v>
      </c>
      <c r="AK1679" s="57" t="s">
        <v>17</v>
      </c>
      <c r="AL1679" s="57" t="s">
        <v>17</v>
      </c>
      <c r="AM1679" s="15"/>
      <c r="AN1679" s="15"/>
      <c r="AO1679" s="15"/>
      <c r="AP1679" s="15"/>
    </row>
    <row r="1680" spans="1:42" s="14" customFormat="1" x14ac:dyDescent="0.35">
      <c r="A1680" s="1" t="s">
        <v>2945</v>
      </c>
      <c r="B1680" s="1" t="s">
        <v>2946</v>
      </c>
      <c r="C1680" s="3"/>
      <c r="D1680" s="1" t="s">
        <v>12</v>
      </c>
      <c r="E1680" s="1" t="s">
        <v>13</v>
      </c>
      <c r="F1680" s="3" t="s">
        <v>92</v>
      </c>
      <c r="G1680" s="1" t="s">
        <v>93</v>
      </c>
      <c r="H1680" s="59" t="str">
        <f>_xlfn.XLOOKUP(B1680,'[1]Nur des jours'!$B:$B,'[1]Nur des jours'!$H:$H,"")</f>
        <v>Huawei</v>
      </c>
      <c r="I1680" s="52">
        <v>0</v>
      </c>
      <c r="J1680" s="52">
        <v>0</v>
      </c>
      <c r="K1680" s="52">
        <v>0</v>
      </c>
      <c r="L1680" s="53">
        <v>0</v>
      </c>
      <c r="M1680" s="54" t="s">
        <v>5374</v>
      </c>
      <c r="N1680" s="55"/>
      <c r="O1680" s="16" t="str" cm="1">
        <f t="array" ref="O1680">IFERROR(_xlfn.IFS(
Q1680="MPR ISSUE","PDH",
Q1680="BSS Hardware Issue","BSS",
Q1680="Sites strategiques, MLL, Pylone, etc.","ENVTECH",
Q1680="AKTIVCO DEFAUT GE &amp; POWER Cabinet","AKTIVCO",
Q1680="AKTIVCO Coupure ENEO &amp; Baisse de tension","AKTIVCO GRID ONLY",
Q1680="Coupure ENEO &amp; Baisse de tension","IHS GRID ONLY",
Q1680="Defaut GE &amp; POWER Cabinet","IHS",
Q1680="Sharing","Partners",
Q1680="SIte strategiques &amp; DataCenter","SST &amp; DC",
Q1680="Exclu","Exclu",
Q1680="SAT","SAT",
Q1680="SPARE-ISSUE","SPARE-ISSUE",
Q1680="Fiber CAmtel","TRANS_FO_CAMTEL",
Q1680="Fiber AOF","Fiber AOF",
Q1680="Projet OCM (HUAWEI)","TRAVAUX-HUAWEI",
Q1680="Projet OCM (NOKIA)","TRAVAUX-NOKIA",
Q1680="ACCESS-ISSUE","ACCESS-ISSUE",
Q1680="Projet OCM (ZTE, NOKIA, autres projets)","TRAVAUX OCM",
Q1680="No root CAuse","No root cause",
Q1680="ODU HS","PDH",
Q1680="IP &amp; VLAN","PDH",
Q1680="Warehouse HUAWEI","SPARE-ISSUE",
Q1680="SPARE-HS","SPARE-ISSUE",
Q1680="Power Telco","BSS"
),"")</f>
        <v>No root cause</v>
      </c>
      <c r="P1680" s="22" t="str" cm="1">
        <f t="array" ref="P1680">IFERROR(_xlfn.IFS(
Q1680="MPR ISSUE","TX ISSUE",
Q1680="BSS Hardware Issue","RAN ISSUE",
Q1680="Sites strategiques, MLL, Pylone, etc.","ENVTECH",
Q1680="AKTIVCO DEFAUT GE &amp; POWER Cabinet","POWER ISSUE",
Q1680="AKTIVCO Coupure ENEO &amp; Baisse de tension","POWER ISSUE",
Q1680="Coupure ENEO &amp; Baisse de tension","POWER ISSUE",
Q1680="Defaut GE &amp; POWER Cabinet","POWER ISSUE",
Q1680="Sharing","POWER ISSUE",
Q1680="SIte strategiques &amp; DataCenter","POWER ISSUE",
Q1680="Exclu","Exclu",
Q1680="SAT","TX ISSUE",
Q1680="SPARE-ISSUE","SPARE-ISSUE",
Q1680="Fiber CAmtel","TX ISSUE",
Q1680="Fiber AOF","TX ISSUE",
Q1680="Projet OCM (HUAWEI)","TRAVAUX-HUAWEI",
Q1680="Projet OCM (NOKIA)","TRAVAUX -NOKIA",
Q1680="ACCESS-ISSUE","ACCESS-ISSUE",
Q1680="Projet OCM (ZTE, NOKIA, autres projets)","TRAVAUX OCM",
Q1680="No root CAuse","No root cause",
Q1680="ODU HS","TX ISSUE",
Q1680="IP &amp; VLAN","TX ISSUE",
Q1680="Warehouse HUAWEI","SPARE-ISSUE",
Q1680="SPARE-HS","SPARE-ISSUE",
Q1680="Power Telco","RAN ISSUE"
),"")</f>
        <v>No root cause</v>
      </c>
      <c r="Q1680" s="48" t="s">
        <v>5576</v>
      </c>
      <c r="R1680" s="23" t="str" cm="1">
        <f t="array" ref="R1680">IFERROR(_xlfn.IFS(
Q1680="MPR ISSUE","ACTIVE",
Q1680="BSS Hardware Issue","ACTIVE",
Q1680="Sites strategiques, MLL, Pylone, etc.","PASSIVE",
Q1680="AKTIVCO DEFAUT GE &amp; POWER Cabinet","PASSIVE",
Q1680="AKTIVCO Coupure ENEO &amp; Baisse de tension","PASSIVE",
Q1680="Coupure ENEO &amp; Baisse de tension","PASSIVE",
Q1680="Defaut GE &amp; POWER Cabinet","PASSIVE",
Q1680="Sharing","PASSIVE",
Q1680="SIte strategiques &amp; DataCenter","PASSIVE",
Q1680="Exclu","Exclu",
Q1680="SAT","ACTIVE",
Q1680="SPARE-ISSUE","SPARE-ISSUE",
Q1680="Fiber CAmtel","ACTIVE",
Q1680="Fiber AOF","ACTIVE",
Q1680="Projet OCM (HUAWEI)","PLANNED WORKS",
Q1680="Projet OCM (NOKIA)","PLANNED WORKS",
Q1680="ACCESS-ISSUE","ACCESS-ISSUE",
Q1680="Projet OCM (ZTE, NOKIA, autres projets)","PLANNED WORKS",
Q1680="No root CAuse","No root cause",
Q1680="ODU HS","ACTIVE",
Q1680="IP &amp; VLAN","ACTIVE",
Q1680="Warehouse HUAWEI","SPARE-ISSUE",
Q1680="SPARE-HS","SPARE-ISSUE",
Q1680="Power Telco","ACTIVE"
),"")</f>
        <v>No root cause</v>
      </c>
      <c r="S1680" s="56" t="s">
        <v>17</v>
      </c>
      <c r="T1680" s="7" t="s">
        <v>17</v>
      </c>
      <c r="U1680" s="7" t="s">
        <v>17</v>
      </c>
      <c r="V1680" s="57" t="s">
        <v>17</v>
      </c>
      <c r="W1680" s="57" t="s">
        <v>17</v>
      </c>
      <c r="X1680" s="57" t="s">
        <v>17</v>
      </c>
      <c r="Y1680" s="57" t="s">
        <v>17</v>
      </c>
      <c r="Z1680" s="57" t="s">
        <v>17</v>
      </c>
      <c r="AA1680" s="57" t="s">
        <v>17</v>
      </c>
      <c r="AB1680" s="57"/>
      <c r="AC1680" s="57" t="s">
        <v>17</v>
      </c>
      <c r="AD1680" s="57" t="s">
        <v>17</v>
      </c>
      <c r="AE1680" s="57" t="s">
        <v>17</v>
      </c>
      <c r="AF1680" s="57" t="s">
        <v>17</v>
      </c>
      <c r="AG1680" s="57" t="s">
        <v>17</v>
      </c>
      <c r="AH1680" s="57" t="s">
        <v>17</v>
      </c>
      <c r="AI1680" s="57" t="s">
        <v>17</v>
      </c>
      <c r="AJ1680" s="57" t="s">
        <v>17</v>
      </c>
      <c r="AK1680" s="57" t="s">
        <v>17</v>
      </c>
      <c r="AL1680" s="57" t="s">
        <v>17</v>
      </c>
      <c r="AM1680" s="15"/>
      <c r="AN1680" s="15"/>
      <c r="AO1680" s="15"/>
      <c r="AP1680" s="15"/>
    </row>
    <row r="1681" spans="1:42" s="14" customFormat="1" x14ac:dyDescent="0.35">
      <c r="A1681" s="1" t="s">
        <v>2402</v>
      </c>
      <c r="B1681" s="1" t="s">
        <v>2403</v>
      </c>
      <c r="C1681" s="3"/>
      <c r="D1681" s="1"/>
      <c r="E1681" s="1"/>
      <c r="F1681" s="3" t="s">
        <v>33</v>
      </c>
      <c r="G1681" s="1" t="s">
        <v>34</v>
      </c>
      <c r="H1681" s="51" t="str">
        <f>_xlfn.XLOOKUP(B1681,'[1]Nur des jours'!$B:$B,'[1]Nur des jours'!$H:$H,"")</f>
        <v>ZTE</v>
      </c>
      <c r="I1681" s="52">
        <v>0</v>
      </c>
      <c r="J1681" s="52">
        <v>0</v>
      </c>
      <c r="K1681" s="52">
        <v>0</v>
      </c>
      <c r="L1681" s="53">
        <v>0</v>
      </c>
      <c r="M1681" s="54" t="s">
        <v>5374</v>
      </c>
      <c r="N1681" s="55"/>
      <c r="O1681" s="16" t="str" cm="1">
        <f t="array" ref="O1681">IFERROR(_xlfn.IFS(
Q1681="MPR ISSUE","PDH",
Q1681="BSS Hardware Issue","BSS",
Q1681="Sites strategiques, MLL, Pylone, etc.","ENVTECH",
Q1681="AKTIVCO DEFAUT GE &amp; POWER Cabinet","AKTIVCO",
Q1681="AKTIVCO Coupure ENEO &amp; Baisse de tension","AKTIVCO GRID ONLY",
Q1681="Coupure ENEO &amp; Baisse de tension","IHS GRID ONLY",
Q1681="Defaut GE &amp; POWER Cabinet","IHS",
Q1681="Sharing","Partners",
Q1681="SIte strategiques &amp; DataCenter","SST &amp; DC",
Q1681="Exclu","Exclu",
Q1681="SAT","SAT",
Q1681="SPARE-ISSUE","SPARE-ISSUE",
Q1681="Fiber CAmtel","TRANS_FO_CAMTEL",
Q1681="Fiber AOF","Fiber AOF",
Q1681="Projet OCM (HUAWEI)","TRAVAUX-HUAWEI",
Q1681="Projet OCM (NOKIA)","TRAVAUX-NOKIA",
Q1681="ACCESS-ISSUE","ACCESS-ISSUE",
Q1681="Projet OCM (ZTE, NOKIA, autres projets)","TRAVAUX OCM",
Q1681="No root CAuse","No root cause",
Q1681="ODU HS","PDH",
Q1681="IP &amp; VLAN","PDH",
Q1681="Warehouse HUAWEI","SPARE-ISSUE",
Q1681="SPARE-HS","SPARE-ISSUE",
Q1681="Power Telco","BSS"
),"")</f>
        <v>No root cause</v>
      </c>
      <c r="P1681" s="22" t="str" cm="1">
        <f t="array" ref="P1681">IFERROR(_xlfn.IFS(
Q1681="MPR ISSUE","TX ISSUE",
Q1681="BSS Hardware Issue","RAN ISSUE",
Q1681="Sites strategiques, MLL, Pylone, etc.","ENVTECH",
Q1681="AKTIVCO DEFAUT GE &amp; POWER Cabinet","POWER ISSUE",
Q1681="AKTIVCO Coupure ENEO &amp; Baisse de tension","POWER ISSUE",
Q1681="Coupure ENEO &amp; Baisse de tension","POWER ISSUE",
Q1681="Defaut GE &amp; POWER Cabinet","POWER ISSUE",
Q1681="Sharing","POWER ISSUE",
Q1681="SIte strategiques &amp; DataCenter","POWER ISSUE",
Q1681="Exclu","Exclu",
Q1681="SAT","TX ISSUE",
Q1681="SPARE-ISSUE","SPARE-ISSUE",
Q1681="Fiber CAmtel","TX ISSUE",
Q1681="Fiber AOF","TX ISSUE",
Q1681="Projet OCM (HUAWEI)","TRAVAUX-HUAWEI",
Q1681="Projet OCM (NOKIA)","TRAVAUX -NOKIA",
Q1681="ACCESS-ISSUE","ACCESS-ISSUE",
Q1681="Projet OCM (ZTE, NOKIA, autres projets)","TRAVAUX OCM",
Q1681="No root CAuse","No root cause",
Q1681="ODU HS","TX ISSUE",
Q1681="IP &amp; VLAN","TX ISSUE",
Q1681="Warehouse HUAWEI","SPARE-ISSUE",
Q1681="SPARE-HS","SPARE-ISSUE",
Q1681="Power Telco","RAN ISSUE"
),"")</f>
        <v>No root cause</v>
      </c>
      <c r="Q1681" s="48" t="s">
        <v>5576</v>
      </c>
      <c r="R1681" s="23" t="str" cm="1">
        <f t="array" ref="R1681">IFERROR(_xlfn.IFS(
Q1681="MPR ISSUE","ACTIVE",
Q1681="BSS Hardware Issue","ACTIVE",
Q1681="Sites strategiques, MLL, Pylone, etc.","PASSIVE",
Q1681="AKTIVCO DEFAUT GE &amp; POWER Cabinet","PASSIVE",
Q1681="AKTIVCO Coupure ENEO &amp; Baisse de tension","PASSIVE",
Q1681="Coupure ENEO &amp; Baisse de tension","PASSIVE",
Q1681="Defaut GE &amp; POWER Cabinet","PASSIVE",
Q1681="Sharing","PASSIVE",
Q1681="SIte strategiques &amp; DataCenter","PASSIVE",
Q1681="Exclu","Exclu",
Q1681="SAT","ACTIVE",
Q1681="SPARE-ISSUE","SPARE-ISSUE",
Q1681="Fiber CAmtel","ACTIVE",
Q1681="Fiber AOF","ACTIVE",
Q1681="Projet OCM (HUAWEI)","PLANNED WORKS",
Q1681="Projet OCM (NOKIA)","PLANNED WORKS",
Q1681="ACCESS-ISSUE","ACCESS-ISSUE",
Q1681="Projet OCM (ZTE, NOKIA, autres projets)","PLANNED WORKS",
Q1681="No root CAuse","No root cause",
Q1681="ODU HS","ACTIVE",
Q1681="IP &amp; VLAN","ACTIVE",
Q1681="Warehouse HUAWEI","SPARE-ISSUE",
Q1681="SPARE-HS","SPARE-ISSUE",
Q1681="Power Telco","ACTIVE"
),"")</f>
        <v>No root cause</v>
      </c>
      <c r="S1681" s="56" t="s">
        <v>17</v>
      </c>
      <c r="T1681" s="7" t="s">
        <v>17</v>
      </c>
      <c r="U1681" s="7" t="s">
        <v>17</v>
      </c>
      <c r="V1681" s="57" t="s">
        <v>17</v>
      </c>
      <c r="W1681" s="57" t="s">
        <v>17</v>
      </c>
      <c r="X1681" s="57" t="s">
        <v>17</v>
      </c>
      <c r="Y1681" s="57" t="s">
        <v>17</v>
      </c>
      <c r="Z1681" s="57" t="s">
        <v>17</v>
      </c>
      <c r="AA1681" s="57" t="s">
        <v>17</v>
      </c>
      <c r="AB1681" s="57"/>
      <c r="AC1681" s="57" t="s">
        <v>17</v>
      </c>
      <c r="AD1681" s="57" t="s">
        <v>17</v>
      </c>
      <c r="AE1681" s="57" t="s">
        <v>17</v>
      </c>
      <c r="AF1681" s="57" t="s">
        <v>17</v>
      </c>
      <c r="AG1681" s="57" t="s">
        <v>17</v>
      </c>
      <c r="AH1681" s="57" t="s">
        <v>17</v>
      </c>
      <c r="AI1681" s="57" t="s">
        <v>17</v>
      </c>
      <c r="AJ1681" s="57" t="s">
        <v>17</v>
      </c>
      <c r="AK1681" s="57" t="s">
        <v>17</v>
      </c>
      <c r="AL1681" s="57" t="s">
        <v>17</v>
      </c>
      <c r="AM1681" s="15"/>
      <c r="AN1681" s="15"/>
      <c r="AO1681" s="15"/>
      <c r="AP1681" s="15"/>
    </row>
    <row r="1682" spans="1:42" s="14" customFormat="1" x14ac:dyDescent="0.35">
      <c r="A1682" s="1" t="s">
        <v>3880</v>
      </c>
      <c r="B1682" s="1" t="s">
        <v>3881</v>
      </c>
      <c r="C1682" s="3"/>
      <c r="D1682" s="1" t="s">
        <v>12</v>
      </c>
      <c r="E1682" s="1" t="s">
        <v>13</v>
      </c>
      <c r="F1682" s="3" t="s">
        <v>57</v>
      </c>
      <c r="G1682" s="1" t="s">
        <v>86</v>
      </c>
      <c r="H1682" s="59" t="str">
        <f>_xlfn.XLOOKUP(B1682,'[1]Nur des jours'!$B:$B,'[1]Nur des jours'!$H:$H,"")</f>
        <v>Huawei</v>
      </c>
      <c r="I1682" s="52">
        <v>0</v>
      </c>
      <c r="J1682" s="52">
        <v>0</v>
      </c>
      <c r="K1682" s="52">
        <v>0</v>
      </c>
      <c r="L1682" s="53">
        <v>0</v>
      </c>
      <c r="M1682" s="54" t="s">
        <v>5374</v>
      </c>
      <c r="N1682" s="55"/>
      <c r="O1682" s="16" t="str" cm="1">
        <f t="array" ref="O1682">IFERROR(_xlfn.IFS(
Q1682="MPR ISSUE","PDH",
Q1682="BSS Hardware Issue","BSS",
Q1682="Sites strategiques, MLL, Pylone, etc.","ENVTECH",
Q1682="AKTIVCO DEFAUT GE &amp; POWER Cabinet","AKTIVCO",
Q1682="AKTIVCO Coupure ENEO &amp; Baisse de tension","AKTIVCO GRID ONLY",
Q1682="Coupure ENEO &amp; Baisse de tension","IHS GRID ONLY",
Q1682="Defaut GE &amp; POWER Cabinet","IHS",
Q1682="Sharing","Partners",
Q1682="SIte strategiques &amp; DataCenter","SST &amp; DC",
Q1682="Exclu","Exclu",
Q1682="SAT","SAT",
Q1682="SPARE-ISSUE","SPARE-ISSUE",
Q1682="Fiber CAmtel","TRANS_FO_CAMTEL",
Q1682="Fiber AOF","Fiber AOF",
Q1682="Projet OCM (HUAWEI)","TRAVAUX-HUAWEI",
Q1682="Projet OCM (NOKIA)","TRAVAUX-NOKIA",
Q1682="ACCESS-ISSUE","ACCESS-ISSUE",
Q1682="Projet OCM (ZTE, NOKIA, autres projets)","TRAVAUX OCM",
Q1682="No root CAuse","No root cause",
Q1682="ODU HS","PDH",
Q1682="IP &amp; VLAN","PDH",
Q1682="Warehouse HUAWEI","SPARE-ISSUE",
Q1682="SPARE-HS","SPARE-ISSUE",
Q1682="Power Telco","BSS"
),"")</f>
        <v>No root cause</v>
      </c>
      <c r="P1682" s="22" t="str" cm="1">
        <f t="array" ref="P1682">IFERROR(_xlfn.IFS(
Q1682="MPR ISSUE","TX ISSUE",
Q1682="BSS Hardware Issue","RAN ISSUE",
Q1682="Sites strategiques, MLL, Pylone, etc.","ENVTECH",
Q1682="AKTIVCO DEFAUT GE &amp; POWER Cabinet","POWER ISSUE",
Q1682="AKTIVCO Coupure ENEO &amp; Baisse de tension","POWER ISSUE",
Q1682="Coupure ENEO &amp; Baisse de tension","POWER ISSUE",
Q1682="Defaut GE &amp; POWER Cabinet","POWER ISSUE",
Q1682="Sharing","POWER ISSUE",
Q1682="SIte strategiques &amp; DataCenter","POWER ISSUE",
Q1682="Exclu","Exclu",
Q1682="SAT","TX ISSUE",
Q1682="SPARE-ISSUE","SPARE-ISSUE",
Q1682="Fiber CAmtel","TX ISSUE",
Q1682="Fiber AOF","TX ISSUE",
Q1682="Projet OCM (HUAWEI)","TRAVAUX-HUAWEI",
Q1682="Projet OCM (NOKIA)","TRAVAUX -NOKIA",
Q1682="ACCESS-ISSUE","ACCESS-ISSUE",
Q1682="Projet OCM (ZTE, NOKIA, autres projets)","TRAVAUX OCM",
Q1682="No root CAuse","No root cause",
Q1682="ODU HS","TX ISSUE",
Q1682="IP &amp; VLAN","TX ISSUE",
Q1682="Warehouse HUAWEI","SPARE-ISSUE",
Q1682="SPARE-HS","SPARE-ISSUE",
Q1682="Power Telco","RAN ISSUE"
),"")</f>
        <v>No root cause</v>
      </c>
      <c r="Q1682" s="48" t="s">
        <v>5576</v>
      </c>
      <c r="R1682" s="23" t="str" cm="1">
        <f t="array" ref="R1682">IFERROR(_xlfn.IFS(
Q1682="MPR ISSUE","ACTIVE",
Q1682="BSS Hardware Issue","ACTIVE",
Q1682="Sites strategiques, MLL, Pylone, etc.","PASSIVE",
Q1682="AKTIVCO DEFAUT GE &amp; POWER Cabinet","PASSIVE",
Q1682="AKTIVCO Coupure ENEO &amp; Baisse de tension","PASSIVE",
Q1682="Coupure ENEO &amp; Baisse de tension","PASSIVE",
Q1682="Defaut GE &amp; POWER Cabinet","PASSIVE",
Q1682="Sharing","PASSIVE",
Q1682="SIte strategiques &amp; DataCenter","PASSIVE",
Q1682="Exclu","Exclu",
Q1682="SAT","ACTIVE",
Q1682="SPARE-ISSUE","SPARE-ISSUE",
Q1682="Fiber CAmtel","ACTIVE",
Q1682="Fiber AOF","ACTIVE",
Q1682="Projet OCM (HUAWEI)","PLANNED WORKS",
Q1682="Projet OCM (NOKIA)","PLANNED WORKS",
Q1682="ACCESS-ISSUE","ACCESS-ISSUE",
Q1682="Projet OCM (ZTE, NOKIA, autres projets)","PLANNED WORKS",
Q1682="No root CAuse","No root cause",
Q1682="ODU HS","ACTIVE",
Q1682="IP &amp; VLAN","ACTIVE",
Q1682="Warehouse HUAWEI","SPARE-ISSUE",
Q1682="SPARE-HS","SPARE-ISSUE",
Q1682="Power Telco","ACTIVE"
),"")</f>
        <v>No root cause</v>
      </c>
      <c r="S1682" s="56" t="s">
        <v>17</v>
      </c>
      <c r="T1682" s="7" t="s">
        <v>17</v>
      </c>
      <c r="U1682" s="7" t="s">
        <v>17</v>
      </c>
      <c r="V1682" s="57" t="s">
        <v>17</v>
      </c>
      <c r="W1682" s="57" t="s">
        <v>17</v>
      </c>
      <c r="X1682" s="57" t="s">
        <v>17</v>
      </c>
      <c r="Y1682" s="57" t="s">
        <v>17</v>
      </c>
      <c r="Z1682" s="57" t="s">
        <v>17</v>
      </c>
      <c r="AA1682" s="57" t="s">
        <v>17</v>
      </c>
      <c r="AB1682" s="57"/>
      <c r="AC1682" s="57" t="s">
        <v>17</v>
      </c>
      <c r="AD1682" s="57" t="s">
        <v>17</v>
      </c>
      <c r="AE1682" s="57" t="s">
        <v>17</v>
      </c>
      <c r="AF1682" s="57" t="s">
        <v>17</v>
      </c>
      <c r="AG1682" s="57" t="s">
        <v>17</v>
      </c>
      <c r="AH1682" s="57" t="s">
        <v>17</v>
      </c>
      <c r="AI1682" s="57" t="s">
        <v>17</v>
      </c>
      <c r="AJ1682" s="57" t="s">
        <v>17</v>
      </c>
      <c r="AK1682" s="57" t="s">
        <v>17</v>
      </c>
      <c r="AL1682" s="57" t="s">
        <v>17</v>
      </c>
      <c r="AM1682" s="15"/>
      <c r="AN1682" s="15"/>
      <c r="AO1682" s="15"/>
      <c r="AP1682" s="15"/>
    </row>
    <row r="1683" spans="1:42" s="14" customFormat="1" x14ac:dyDescent="0.35">
      <c r="A1683" s="1" t="s">
        <v>2616</v>
      </c>
      <c r="B1683" s="1" t="s">
        <v>2617</v>
      </c>
      <c r="C1683" s="3"/>
      <c r="D1683" s="1" t="s">
        <v>12</v>
      </c>
      <c r="E1683" s="1" t="s">
        <v>13</v>
      </c>
      <c r="F1683" s="3" t="s">
        <v>39</v>
      </c>
      <c r="G1683" s="1" t="s">
        <v>2618</v>
      </c>
      <c r="H1683" s="51" t="str">
        <f>_xlfn.XLOOKUP(B1683,'[1]Nur des jours'!$B:$B,'[1]Nur des jours'!$H:$H,"")</f>
        <v>ZTE</v>
      </c>
      <c r="I1683" s="52">
        <v>0</v>
      </c>
      <c r="J1683" s="52">
        <v>0</v>
      </c>
      <c r="K1683" s="52">
        <v>0</v>
      </c>
      <c r="L1683" s="53">
        <v>0</v>
      </c>
      <c r="M1683" s="54" t="s">
        <v>5374</v>
      </c>
      <c r="N1683" s="55"/>
      <c r="O1683" s="16" t="str" cm="1">
        <f t="array" ref="O1683">IFERROR(_xlfn.IFS(
Q1683="MPR ISSUE","PDH",
Q1683="BSS Hardware Issue","BSS",
Q1683="Sites strategiques, MLL, Pylone, etc.","ENVTECH",
Q1683="AKTIVCO DEFAUT GE &amp; POWER Cabinet","AKTIVCO",
Q1683="AKTIVCO Coupure ENEO &amp; Baisse de tension","AKTIVCO GRID ONLY",
Q1683="Coupure ENEO &amp; Baisse de tension","IHS GRID ONLY",
Q1683="Defaut GE &amp; POWER Cabinet","IHS",
Q1683="Sharing","Partners",
Q1683="SIte strategiques &amp; DataCenter","SST &amp; DC",
Q1683="Exclu","Exclu",
Q1683="SAT","SAT",
Q1683="SPARE-ISSUE","SPARE-ISSUE",
Q1683="Fiber CAmtel","TRANS_FO_CAMTEL",
Q1683="Fiber AOF","Fiber AOF",
Q1683="Projet OCM (HUAWEI)","TRAVAUX-HUAWEI",
Q1683="Projet OCM (NOKIA)","TRAVAUX-NOKIA",
Q1683="ACCESS-ISSUE","ACCESS-ISSUE",
Q1683="Projet OCM (ZTE, NOKIA, autres projets)","TRAVAUX OCM",
Q1683="No root CAuse","No root cause",
Q1683="ODU HS","PDH",
Q1683="IP &amp; VLAN","PDH",
Q1683="Warehouse HUAWEI","SPARE-ISSUE",
Q1683="SPARE-HS","SPARE-ISSUE",
Q1683="Power Telco","BSS"
),"")</f>
        <v>No root cause</v>
      </c>
      <c r="P1683" s="22" t="str" cm="1">
        <f t="array" ref="P1683">IFERROR(_xlfn.IFS(
Q1683="MPR ISSUE","TX ISSUE",
Q1683="BSS Hardware Issue","RAN ISSUE",
Q1683="Sites strategiques, MLL, Pylone, etc.","ENVTECH",
Q1683="AKTIVCO DEFAUT GE &amp; POWER Cabinet","POWER ISSUE",
Q1683="AKTIVCO Coupure ENEO &amp; Baisse de tension","POWER ISSUE",
Q1683="Coupure ENEO &amp; Baisse de tension","POWER ISSUE",
Q1683="Defaut GE &amp; POWER Cabinet","POWER ISSUE",
Q1683="Sharing","POWER ISSUE",
Q1683="SIte strategiques &amp; DataCenter","POWER ISSUE",
Q1683="Exclu","Exclu",
Q1683="SAT","TX ISSUE",
Q1683="SPARE-ISSUE","SPARE-ISSUE",
Q1683="Fiber CAmtel","TX ISSUE",
Q1683="Fiber AOF","TX ISSUE",
Q1683="Projet OCM (HUAWEI)","TRAVAUX-HUAWEI",
Q1683="Projet OCM (NOKIA)","TRAVAUX -NOKIA",
Q1683="ACCESS-ISSUE","ACCESS-ISSUE",
Q1683="Projet OCM (ZTE, NOKIA, autres projets)","TRAVAUX OCM",
Q1683="No root CAuse","No root cause",
Q1683="ODU HS","TX ISSUE",
Q1683="IP &amp; VLAN","TX ISSUE",
Q1683="Warehouse HUAWEI","SPARE-ISSUE",
Q1683="SPARE-HS","SPARE-ISSUE",
Q1683="Power Telco","RAN ISSUE"
),"")</f>
        <v>No root cause</v>
      </c>
      <c r="Q1683" s="48" t="s">
        <v>5576</v>
      </c>
      <c r="R1683" s="23" t="str" cm="1">
        <f t="array" ref="R1683">IFERROR(_xlfn.IFS(
Q1683="MPR ISSUE","ACTIVE",
Q1683="BSS Hardware Issue","ACTIVE",
Q1683="Sites strategiques, MLL, Pylone, etc.","PASSIVE",
Q1683="AKTIVCO DEFAUT GE &amp; POWER Cabinet","PASSIVE",
Q1683="AKTIVCO Coupure ENEO &amp; Baisse de tension","PASSIVE",
Q1683="Coupure ENEO &amp; Baisse de tension","PASSIVE",
Q1683="Defaut GE &amp; POWER Cabinet","PASSIVE",
Q1683="Sharing","PASSIVE",
Q1683="SIte strategiques &amp; DataCenter","PASSIVE",
Q1683="Exclu","Exclu",
Q1683="SAT","ACTIVE",
Q1683="SPARE-ISSUE","SPARE-ISSUE",
Q1683="Fiber CAmtel","ACTIVE",
Q1683="Fiber AOF","ACTIVE",
Q1683="Projet OCM (HUAWEI)","PLANNED WORKS",
Q1683="Projet OCM (NOKIA)","PLANNED WORKS",
Q1683="ACCESS-ISSUE","ACCESS-ISSUE",
Q1683="Projet OCM (ZTE, NOKIA, autres projets)","PLANNED WORKS",
Q1683="No root CAuse","No root cause",
Q1683="ODU HS","ACTIVE",
Q1683="IP &amp; VLAN","ACTIVE",
Q1683="Warehouse HUAWEI","SPARE-ISSUE",
Q1683="SPARE-HS","SPARE-ISSUE",
Q1683="Power Telco","ACTIVE"
),"")</f>
        <v>No root cause</v>
      </c>
      <c r="S1683" s="56" t="s">
        <v>17</v>
      </c>
      <c r="T1683" s="7" t="s">
        <v>17</v>
      </c>
      <c r="U1683" s="7" t="s">
        <v>17</v>
      </c>
      <c r="V1683" s="57" t="s">
        <v>17</v>
      </c>
      <c r="W1683" s="57" t="s">
        <v>17</v>
      </c>
      <c r="X1683" s="57" t="s">
        <v>17</v>
      </c>
      <c r="Y1683" s="57" t="s">
        <v>17</v>
      </c>
      <c r="Z1683" s="57" t="s">
        <v>17</v>
      </c>
      <c r="AA1683" s="57" t="s">
        <v>17</v>
      </c>
      <c r="AB1683" s="57"/>
      <c r="AC1683" s="57" t="s">
        <v>17</v>
      </c>
      <c r="AD1683" s="57" t="s">
        <v>17</v>
      </c>
      <c r="AE1683" s="57" t="s">
        <v>17</v>
      </c>
      <c r="AF1683" s="57" t="s">
        <v>17</v>
      </c>
      <c r="AG1683" s="57" t="s">
        <v>17</v>
      </c>
      <c r="AH1683" s="57" t="s">
        <v>17</v>
      </c>
      <c r="AI1683" s="57" t="s">
        <v>17</v>
      </c>
      <c r="AJ1683" s="57" t="s">
        <v>17</v>
      </c>
      <c r="AK1683" s="57" t="s">
        <v>17</v>
      </c>
      <c r="AL1683" s="57" t="s">
        <v>17</v>
      </c>
      <c r="AM1683" s="15"/>
      <c r="AN1683" s="15"/>
      <c r="AO1683" s="15"/>
      <c r="AP1683" s="15"/>
    </row>
    <row r="1684" spans="1:42" s="14" customFormat="1" x14ac:dyDescent="0.35">
      <c r="A1684" s="1" t="s">
        <v>3018</v>
      </c>
      <c r="B1684" s="1" t="s">
        <v>3019</v>
      </c>
      <c r="C1684" s="3"/>
      <c r="D1684" s="1" t="s">
        <v>12</v>
      </c>
      <c r="E1684" s="1" t="s">
        <v>13</v>
      </c>
      <c r="F1684" s="3" t="s">
        <v>92</v>
      </c>
      <c r="G1684" s="1" t="s">
        <v>93</v>
      </c>
      <c r="H1684" s="59" t="str">
        <f>_xlfn.XLOOKUP(B1684,'[1]Nur des jours'!$B:$B,'[1]Nur des jours'!$H:$H,"")</f>
        <v>Huawei</v>
      </c>
      <c r="I1684" s="52">
        <v>0</v>
      </c>
      <c r="J1684" s="52">
        <v>0</v>
      </c>
      <c r="K1684" s="52">
        <v>0</v>
      </c>
      <c r="L1684" s="53">
        <v>0</v>
      </c>
      <c r="M1684" s="54" t="s">
        <v>5374</v>
      </c>
      <c r="N1684" s="55"/>
      <c r="O1684" s="16" t="str" cm="1">
        <f t="array" ref="O1684">IFERROR(_xlfn.IFS(
Q1684="MPR ISSUE","PDH",
Q1684="BSS Hardware Issue","BSS",
Q1684="Sites strategiques, MLL, Pylone, etc.","ENVTECH",
Q1684="AKTIVCO DEFAUT GE &amp; POWER Cabinet","AKTIVCO",
Q1684="AKTIVCO Coupure ENEO &amp; Baisse de tension","AKTIVCO GRID ONLY",
Q1684="Coupure ENEO &amp; Baisse de tension","IHS GRID ONLY",
Q1684="Defaut GE &amp; POWER Cabinet","IHS",
Q1684="Sharing","Partners",
Q1684="SIte strategiques &amp; DataCenter","SST &amp; DC",
Q1684="Exclu","Exclu",
Q1684="SAT","SAT",
Q1684="SPARE-ISSUE","SPARE-ISSUE",
Q1684="Fiber CAmtel","TRANS_FO_CAMTEL",
Q1684="Fiber AOF","Fiber AOF",
Q1684="Projet OCM (HUAWEI)","TRAVAUX-HUAWEI",
Q1684="Projet OCM (NOKIA)","TRAVAUX-NOKIA",
Q1684="ACCESS-ISSUE","ACCESS-ISSUE",
Q1684="Projet OCM (ZTE, NOKIA, autres projets)","TRAVAUX OCM",
Q1684="No root CAuse","No root cause",
Q1684="ODU HS","PDH",
Q1684="IP &amp; VLAN","PDH",
Q1684="Warehouse HUAWEI","SPARE-ISSUE",
Q1684="SPARE-HS","SPARE-ISSUE",
Q1684="Power Telco","BSS"
),"")</f>
        <v>No root cause</v>
      </c>
      <c r="P1684" s="22" t="str" cm="1">
        <f t="array" ref="P1684">IFERROR(_xlfn.IFS(
Q1684="MPR ISSUE","TX ISSUE",
Q1684="BSS Hardware Issue","RAN ISSUE",
Q1684="Sites strategiques, MLL, Pylone, etc.","ENVTECH",
Q1684="AKTIVCO DEFAUT GE &amp; POWER Cabinet","POWER ISSUE",
Q1684="AKTIVCO Coupure ENEO &amp; Baisse de tension","POWER ISSUE",
Q1684="Coupure ENEO &amp; Baisse de tension","POWER ISSUE",
Q1684="Defaut GE &amp; POWER Cabinet","POWER ISSUE",
Q1684="Sharing","POWER ISSUE",
Q1684="SIte strategiques &amp; DataCenter","POWER ISSUE",
Q1684="Exclu","Exclu",
Q1684="SAT","TX ISSUE",
Q1684="SPARE-ISSUE","SPARE-ISSUE",
Q1684="Fiber CAmtel","TX ISSUE",
Q1684="Fiber AOF","TX ISSUE",
Q1684="Projet OCM (HUAWEI)","TRAVAUX-HUAWEI",
Q1684="Projet OCM (NOKIA)","TRAVAUX -NOKIA",
Q1684="ACCESS-ISSUE","ACCESS-ISSUE",
Q1684="Projet OCM (ZTE, NOKIA, autres projets)","TRAVAUX OCM",
Q1684="No root CAuse","No root cause",
Q1684="ODU HS","TX ISSUE",
Q1684="IP &amp; VLAN","TX ISSUE",
Q1684="Warehouse HUAWEI","SPARE-ISSUE",
Q1684="SPARE-HS","SPARE-ISSUE",
Q1684="Power Telco","RAN ISSUE"
),"")</f>
        <v>No root cause</v>
      </c>
      <c r="Q1684" s="48" t="s">
        <v>5576</v>
      </c>
      <c r="R1684" s="23" t="str" cm="1">
        <f t="array" ref="R1684">IFERROR(_xlfn.IFS(
Q1684="MPR ISSUE","ACTIVE",
Q1684="BSS Hardware Issue","ACTIVE",
Q1684="Sites strategiques, MLL, Pylone, etc.","PASSIVE",
Q1684="AKTIVCO DEFAUT GE &amp; POWER Cabinet","PASSIVE",
Q1684="AKTIVCO Coupure ENEO &amp; Baisse de tension","PASSIVE",
Q1684="Coupure ENEO &amp; Baisse de tension","PASSIVE",
Q1684="Defaut GE &amp; POWER Cabinet","PASSIVE",
Q1684="Sharing","PASSIVE",
Q1684="SIte strategiques &amp; DataCenter","PASSIVE",
Q1684="Exclu","Exclu",
Q1684="SAT","ACTIVE",
Q1684="SPARE-ISSUE","SPARE-ISSUE",
Q1684="Fiber CAmtel","ACTIVE",
Q1684="Fiber AOF","ACTIVE",
Q1684="Projet OCM (HUAWEI)","PLANNED WORKS",
Q1684="Projet OCM (NOKIA)","PLANNED WORKS",
Q1684="ACCESS-ISSUE","ACCESS-ISSUE",
Q1684="Projet OCM (ZTE, NOKIA, autres projets)","PLANNED WORKS",
Q1684="No root CAuse","No root cause",
Q1684="ODU HS","ACTIVE",
Q1684="IP &amp; VLAN","ACTIVE",
Q1684="Warehouse HUAWEI","SPARE-ISSUE",
Q1684="SPARE-HS","SPARE-ISSUE",
Q1684="Power Telco","ACTIVE"
),"")</f>
        <v>No root cause</v>
      </c>
      <c r="S1684" s="56" t="s">
        <v>17</v>
      </c>
      <c r="T1684" s="7" t="s">
        <v>17</v>
      </c>
      <c r="U1684" s="7" t="s">
        <v>17</v>
      </c>
      <c r="V1684" s="57" t="s">
        <v>17</v>
      </c>
      <c r="W1684" s="57" t="s">
        <v>17</v>
      </c>
      <c r="X1684" s="57" t="s">
        <v>17</v>
      </c>
      <c r="Y1684" s="57" t="s">
        <v>17</v>
      </c>
      <c r="Z1684" s="57" t="s">
        <v>17</v>
      </c>
      <c r="AA1684" s="57" t="s">
        <v>17</v>
      </c>
      <c r="AB1684" s="57"/>
      <c r="AC1684" s="57" t="s">
        <v>17</v>
      </c>
      <c r="AD1684" s="57" t="s">
        <v>17</v>
      </c>
      <c r="AE1684" s="57" t="s">
        <v>17</v>
      </c>
      <c r="AF1684" s="57" t="s">
        <v>17</v>
      </c>
      <c r="AG1684" s="57" t="s">
        <v>17</v>
      </c>
      <c r="AH1684" s="57" t="s">
        <v>17</v>
      </c>
      <c r="AI1684" s="57" t="s">
        <v>17</v>
      </c>
      <c r="AJ1684" s="57" t="s">
        <v>17</v>
      </c>
      <c r="AK1684" s="57" t="s">
        <v>17</v>
      </c>
      <c r="AL1684" s="57" t="s">
        <v>17</v>
      </c>
      <c r="AM1684" s="15"/>
      <c r="AN1684" s="15"/>
      <c r="AO1684" s="15"/>
      <c r="AP1684" s="15"/>
    </row>
    <row r="1685" spans="1:42" s="14" customFormat="1" x14ac:dyDescent="0.35">
      <c r="A1685" s="1" t="s">
        <v>3002</v>
      </c>
      <c r="B1685" s="1" t="s">
        <v>3003</v>
      </c>
      <c r="C1685" s="3"/>
      <c r="D1685" s="1" t="s">
        <v>12</v>
      </c>
      <c r="E1685" s="1" t="s">
        <v>13</v>
      </c>
      <c r="F1685" s="3" t="s">
        <v>92</v>
      </c>
      <c r="G1685" s="1" t="s">
        <v>93</v>
      </c>
      <c r="H1685" s="59" t="str">
        <f>_xlfn.XLOOKUP(B1685,'[1]Nur des jours'!$B:$B,'[1]Nur des jours'!$H:$H,"")</f>
        <v>Huawei</v>
      </c>
      <c r="I1685" s="52">
        <v>0</v>
      </c>
      <c r="J1685" s="52">
        <v>0</v>
      </c>
      <c r="K1685" s="52">
        <v>0</v>
      </c>
      <c r="L1685" s="53">
        <v>0</v>
      </c>
      <c r="M1685" s="54" t="s">
        <v>5374</v>
      </c>
      <c r="N1685" s="55"/>
      <c r="O1685" s="16" t="str" cm="1">
        <f t="array" ref="O1685">IFERROR(_xlfn.IFS(
Q1685="MPR ISSUE","PDH",
Q1685="BSS Hardware Issue","BSS",
Q1685="Sites strategiques, MLL, Pylone, etc.","ENVTECH",
Q1685="AKTIVCO DEFAUT GE &amp; POWER Cabinet","AKTIVCO",
Q1685="AKTIVCO Coupure ENEO &amp; Baisse de tension","AKTIVCO GRID ONLY",
Q1685="Coupure ENEO &amp; Baisse de tension","IHS GRID ONLY",
Q1685="Defaut GE &amp; POWER Cabinet","IHS",
Q1685="Sharing","Partners",
Q1685="SIte strategiques &amp; DataCenter","SST &amp; DC",
Q1685="Exclu","Exclu",
Q1685="SAT","SAT",
Q1685="SPARE-ISSUE","SPARE-ISSUE",
Q1685="Fiber CAmtel","TRANS_FO_CAMTEL",
Q1685="Fiber AOF","Fiber AOF",
Q1685="Projet OCM (HUAWEI)","TRAVAUX-HUAWEI",
Q1685="Projet OCM (NOKIA)","TRAVAUX-NOKIA",
Q1685="ACCESS-ISSUE","ACCESS-ISSUE",
Q1685="Projet OCM (ZTE, NOKIA, autres projets)","TRAVAUX OCM",
Q1685="No root CAuse","No root cause",
Q1685="ODU HS","PDH",
Q1685="IP &amp; VLAN","PDH",
Q1685="Warehouse HUAWEI","SPARE-ISSUE",
Q1685="SPARE-HS","SPARE-ISSUE",
Q1685="Power Telco","BSS"
),"")</f>
        <v>No root cause</v>
      </c>
      <c r="P1685" s="22" t="str" cm="1">
        <f t="array" ref="P1685">IFERROR(_xlfn.IFS(
Q1685="MPR ISSUE","TX ISSUE",
Q1685="BSS Hardware Issue","RAN ISSUE",
Q1685="Sites strategiques, MLL, Pylone, etc.","ENVTECH",
Q1685="AKTIVCO DEFAUT GE &amp; POWER Cabinet","POWER ISSUE",
Q1685="AKTIVCO Coupure ENEO &amp; Baisse de tension","POWER ISSUE",
Q1685="Coupure ENEO &amp; Baisse de tension","POWER ISSUE",
Q1685="Defaut GE &amp; POWER Cabinet","POWER ISSUE",
Q1685="Sharing","POWER ISSUE",
Q1685="SIte strategiques &amp; DataCenter","POWER ISSUE",
Q1685="Exclu","Exclu",
Q1685="SAT","TX ISSUE",
Q1685="SPARE-ISSUE","SPARE-ISSUE",
Q1685="Fiber CAmtel","TX ISSUE",
Q1685="Fiber AOF","TX ISSUE",
Q1685="Projet OCM (HUAWEI)","TRAVAUX-HUAWEI",
Q1685="Projet OCM (NOKIA)","TRAVAUX -NOKIA",
Q1685="ACCESS-ISSUE","ACCESS-ISSUE",
Q1685="Projet OCM (ZTE, NOKIA, autres projets)","TRAVAUX OCM",
Q1685="No root CAuse","No root cause",
Q1685="ODU HS","TX ISSUE",
Q1685="IP &amp; VLAN","TX ISSUE",
Q1685="Warehouse HUAWEI","SPARE-ISSUE",
Q1685="SPARE-HS","SPARE-ISSUE",
Q1685="Power Telco","RAN ISSUE"
),"")</f>
        <v>No root cause</v>
      </c>
      <c r="Q1685" s="48" t="s">
        <v>5576</v>
      </c>
      <c r="R1685" s="23" t="str" cm="1">
        <f t="array" ref="R1685">IFERROR(_xlfn.IFS(
Q1685="MPR ISSUE","ACTIVE",
Q1685="BSS Hardware Issue","ACTIVE",
Q1685="Sites strategiques, MLL, Pylone, etc.","PASSIVE",
Q1685="AKTIVCO DEFAUT GE &amp; POWER Cabinet","PASSIVE",
Q1685="AKTIVCO Coupure ENEO &amp; Baisse de tension","PASSIVE",
Q1685="Coupure ENEO &amp; Baisse de tension","PASSIVE",
Q1685="Defaut GE &amp; POWER Cabinet","PASSIVE",
Q1685="Sharing","PASSIVE",
Q1685="SIte strategiques &amp; DataCenter","PASSIVE",
Q1685="Exclu","Exclu",
Q1685="SAT","ACTIVE",
Q1685="SPARE-ISSUE","SPARE-ISSUE",
Q1685="Fiber CAmtel","ACTIVE",
Q1685="Fiber AOF","ACTIVE",
Q1685="Projet OCM (HUAWEI)","PLANNED WORKS",
Q1685="Projet OCM (NOKIA)","PLANNED WORKS",
Q1685="ACCESS-ISSUE","ACCESS-ISSUE",
Q1685="Projet OCM (ZTE, NOKIA, autres projets)","PLANNED WORKS",
Q1685="No root CAuse","No root cause",
Q1685="ODU HS","ACTIVE",
Q1685="IP &amp; VLAN","ACTIVE",
Q1685="Warehouse HUAWEI","SPARE-ISSUE",
Q1685="SPARE-HS","SPARE-ISSUE",
Q1685="Power Telco","ACTIVE"
),"")</f>
        <v>No root cause</v>
      </c>
      <c r="S1685" s="56" t="s">
        <v>17</v>
      </c>
      <c r="T1685" s="7" t="s">
        <v>17</v>
      </c>
      <c r="U1685" s="7" t="s">
        <v>17</v>
      </c>
      <c r="V1685" s="57" t="s">
        <v>17</v>
      </c>
      <c r="W1685" s="57" t="s">
        <v>17</v>
      </c>
      <c r="X1685" s="57" t="s">
        <v>17</v>
      </c>
      <c r="Y1685" s="57" t="s">
        <v>17</v>
      </c>
      <c r="Z1685" s="57" t="s">
        <v>17</v>
      </c>
      <c r="AA1685" s="57" t="s">
        <v>17</v>
      </c>
      <c r="AB1685" s="57"/>
      <c r="AC1685" s="57" t="s">
        <v>17</v>
      </c>
      <c r="AD1685" s="57" t="s">
        <v>17</v>
      </c>
      <c r="AE1685" s="57" t="s">
        <v>17</v>
      </c>
      <c r="AF1685" s="57" t="s">
        <v>17</v>
      </c>
      <c r="AG1685" s="57" t="s">
        <v>17</v>
      </c>
      <c r="AH1685" s="57" t="s">
        <v>17</v>
      </c>
      <c r="AI1685" s="57" t="s">
        <v>17</v>
      </c>
      <c r="AJ1685" s="57" t="s">
        <v>17</v>
      </c>
      <c r="AK1685" s="57" t="s">
        <v>17</v>
      </c>
      <c r="AL1685" s="57" t="s">
        <v>17</v>
      </c>
      <c r="AM1685" s="15"/>
      <c r="AN1685" s="15"/>
      <c r="AO1685" s="15"/>
      <c r="AP1685" s="15"/>
    </row>
    <row r="1686" spans="1:42" s="14" customFormat="1" x14ac:dyDescent="0.35">
      <c r="A1686" s="1" t="s">
        <v>3004</v>
      </c>
      <c r="B1686" s="1" t="s">
        <v>3005</v>
      </c>
      <c r="C1686" s="3"/>
      <c r="D1686" s="1" t="s">
        <v>12</v>
      </c>
      <c r="E1686" s="1" t="s">
        <v>13</v>
      </c>
      <c r="F1686" s="3" t="s">
        <v>92</v>
      </c>
      <c r="G1686" s="1" t="s">
        <v>93</v>
      </c>
      <c r="H1686" s="59" t="str">
        <f>_xlfn.XLOOKUP(B1686,'[1]Nur des jours'!$B:$B,'[1]Nur des jours'!$H:$H,"")</f>
        <v>Huawei</v>
      </c>
      <c r="I1686" s="52">
        <v>0</v>
      </c>
      <c r="J1686" s="52">
        <v>0</v>
      </c>
      <c r="K1686" s="52">
        <v>0</v>
      </c>
      <c r="L1686" s="53">
        <v>0</v>
      </c>
      <c r="M1686" s="54" t="s">
        <v>5374</v>
      </c>
      <c r="N1686" s="55"/>
      <c r="O1686" s="16" t="str" cm="1">
        <f t="array" ref="O1686">IFERROR(_xlfn.IFS(
Q1686="MPR ISSUE","PDH",
Q1686="BSS Hardware Issue","BSS",
Q1686="Sites strategiques, MLL, Pylone, etc.","ENVTECH",
Q1686="AKTIVCO DEFAUT GE &amp; POWER Cabinet","AKTIVCO",
Q1686="AKTIVCO Coupure ENEO &amp; Baisse de tension","AKTIVCO GRID ONLY",
Q1686="Coupure ENEO &amp; Baisse de tension","IHS GRID ONLY",
Q1686="Defaut GE &amp; POWER Cabinet","IHS",
Q1686="Sharing","Partners",
Q1686="SIte strategiques &amp; DataCenter","SST &amp; DC",
Q1686="Exclu","Exclu",
Q1686="SAT","SAT",
Q1686="SPARE-ISSUE","SPARE-ISSUE",
Q1686="Fiber CAmtel","TRANS_FO_CAMTEL",
Q1686="Fiber AOF","Fiber AOF",
Q1686="Projet OCM (HUAWEI)","TRAVAUX-HUAWEI",
Q1686="Projet OCM (NOKIA)","TRAVAUX-NOKIA",
Q1686="ACCESS-ISSUE","ACCESS-ISSUE",
Q1686="Projet OCM (ZTE, NOKIA, autres projets)","TRAVAUX OCM",
Q1686="No root CAuse","No root cause",
Q1686="ODU HS","PDH",
Q1686="IP &amp; VLAN","PDH",
Q1686="Warehouse HUAWEI","SPARE-ISSUE",
Q1686="SPARE-HS","SPARE-ISSUE",
Q1686="Power Telco","BSS"
),"")</f>
        <v>No root cause</v>
      </c>
      <c r="P1686" s="22" t="str" cm="1">
        <f t="array" ref="P1686">IFERROR(_xlfn.IFS(
Q1686="MPR ISSUE","TX ISSUE",
Q1686="BSS Hardware Issue","RAN ISSUE",
Q1686="Sites strategiques, MLL, Pylone, etc.","ENVTECH",
Q1686="AKTIVCO DEFAUT GE &amp; POWER Cabinet","POWER ISSUE",
Q1686="AKTIVCO Coupure ENEO &amp; Baisse de tension","POWER ISSUE",
Q1686="Coupure ENEO &amp; Baisse de tension","POWER ISSUE",
Q1686="Defaut GE &amp; POWER Cabinet","POWER ISSUE",
Q1686="Sharing","POWER ISSUE",
Q1686="SIte strategiques &amp; DataCenter","POWER ISSUE",
Q1686="Exclu","Exclu",
Q1686="SAT","TX ISSUE",
Q1686="SPARE-ISSUE","SPARE-ISSUE",
Q1686="Fiber CAmtel","TX ISSUE",
Q1686="Fiber AOF","TX ISSUE",
Q1686="Projet OCM (HUAWEI)","TRAVAUX-HUAWEI",
Q1686="Projet OCM (NOKIA)","TRAVAUX -NOKIA",
Q1686="ACCESS-ISSUE","ACCESS-ISSUE",
Q1686="Projet OCM (ZTE, NOKIA, autres projets)","TRAVAUX OCM",
Q1686="No root CAuse","No root cause",
Q1686="ODU HS","TX ISSUE",
Q1686="IP &amp; VLAN","TX ISSUE",
Q1686="Warehouse HUAWEI","SPARE-ISSUE",
Q1686="SPARE-HS","SPARE-ISSUE",
Q1686="Power Telco","RAN ISSUE"
),"")</f>
        <v>No root cause</v>
      </c>
      <c r="Q1686" s="48" t="s">
        <v>5576</v>
      </c>
      <c r="R1686" s="23" t="str" cm="1">
        <f t="array" ref="R1686">IFERROR(_xlfn.IFS(
Q1686="MPR ISSUE","ACTIVE",
Q1686="BSS Hardware Issue","ACTIVE",
Q1686="Sites strategiques, MLL, Pylone, etc.","PASSIVE",
Q1686="AKTIVCO DEFAUT GE &amp; POWER Cabinet","PASSIVE",
Q1686="AKTIVCO Coupure ENEO &amp; Baisse de tension","PASSIVE",
Q1686="Coupure ENEO &amp; Baisse de tension","PASSIVE",
Q1686="Defaut GE &amp; POWER Cabinet","PASSIVE",
Q1686="Sharing","PASSIVE",
Q1686="SIte strategiques &amp; DataCenter","PASSIVE",
Q1686="Exclu","Exclu",
Q1686="SAT","ACTIVE",
Q1686="SPARE-ISSUE","SPARE-ISSUE",
Q1686="Fiber CAmtel","ACTIVE",
Q1686="Fiber AOF","ACTIVE",
Q1686="Projet OCM (HUAWEI)","PLANNED WORKS",
Q1686="Projet OCM (NOKIA)","PLANNED WORKS",
Q1686="ACCESS-ISSUE","ACCESS-ISSUE",
Q1686="Projet OCM (ZTE, NOKIA, autres projets)","PLANNED WORKS",
Q1686="No root CAuse","No root cause",
Q1686="ODU HS","ACTIVE",
Q1686="IP &amp; VLAN","ACTIVE",
Q1686="Warehouse HUAWEI","SPARE-ISSUE",
Q1686="SPARE-HS","SPARE-ISSUE",
Q1686="Power Telco","ACTIVE"
),"")</f>
        <v>No root cause</v>
      </c>
      <c r="S1686" s="56" t="s">
        <v>17</v>
      </c>
      <c r="T1686" s="7" t="s">
        <v>17</v>
      </c>
      <c r="U1686" s="7" t="s">
        <v>17</v>
      </c>
      <c r="V1686" s="57" t="s">
        <v>17</v>
      </c>
      <c r="W1686" s="57" t="s">
        <v>17</v>
      </c>
      <c r="X1686" s="57" t="s">
        <v>17</v>
      </c>
      <c r="Y1686" s="57" t="s">
        <v>17</v>
      </c>
      <c r="Z1686" s="57" t="s">
        <v>17</v>
      </c>
      <c r="AA1686" s="57" t="s">
        <v>17</v>
      </c>
      <c r="AB1686" s="57"/>
      <c r="AC1686" s="57" t="s">
        <v>17</v>
      </c>
      <c r="AD1686" s="57" t="s">
        <v>17</v>
      </c>
      <c r="AE1686" s="57" t="s">
        <v>17</v>
      </c>
      <c r="AF1686" s="57" t="s">
        <v>17</v>
      </c>
      <c r="AG1686" s="57" t="s">
        <v>17</v>
      </c>
      <c r="AH1686" s="57" t="s">
        <v>17</v>
      </c>
      <c r="AI1686" s="57" t="s">
        <v>17</v>
      </c>
      <c r="AJ1686" s="57" t="s">
        <v>17</v>
      </c>
      <c r="AK1686" s="57" t="s">
        <v>17</v>
      </c>
      <c r="AL1686" s="57" t="s">
        <v>17</v>
      </c>
      <c r="AM1686" s="15"/>
      <c r="AN1686" s="15"/>
      <c r="AO1686" s="15"/>
      <c r="AP1686" s="15"/>
    </row>
    <row r="1687" spans="1:42" s="14" customFormat="1" x14ac:dyDescent="0.35">
      <c r="A1687" s="1" t="s">
        <v>807</v>
      </c>
      <c r="B1687" s="1" t="s">
        <v>808</v>
      </c>
      <c r="C1687" s="3"/>
      <c r="D1687" s="1" t="s">
        <v>12</v>
      </c>
      <c r="E1687" s="1" t="s">
        <v>13</v>
      </c>
      <c r="F1687" s="3" t="s">
        <v>33</v>
      </c>
      <c r="G1687" s="1" t="s">
        <v>34</v>
      </c>
      <c r="H1687" s="51" t="str">
        <f>_xlfn.XLOOKUP(B1687,'[1]Nur des jours'!$B:$B,'[1]Nur des jours'!$H:$H,"")</f>
        <v>ZTE</v>
      </c>
      <c r="I1687" s="52">
        <v>0</v>
      </c>
      <c r="J1687" s="52">
        <v>0</v>
      </c>
      <c r="K1687" s="52">
        <v>0</v>
      </c>
      <c r="L1687" s="53">
        <v>0</v>
      </c>
      <c r="M1687" s="54" t="s">
        <v>5374</v>
      </c>
      <c r="N1687" s="55"/>
      <c r="O1687" s="16" t="str" cm="1">
        <f t="array" ref="O1687">IFERROR(_xlfn.IFS(
Q1687="MPR ISSUE","PDH",
Q1687="BSS Hardware Issue","BSS",
Q1687="Sites strategiques, MLL, Pylone, etc.","ENVTECH",
Q1687="AKTIVCO DEFAUT GE &amp; POWER Cabinet","AKTIVCO",
Q1687="AKTIVCO Coupure ENEO &amp; Baisse de tension","AKTIVCO GRID ONLY",
Q1687="Coupure ENEO &amp; Baisse de tension","IHS GRID ONLY",
Q1687="Defaut GE &amp; POWER Cabinet","IHS",
Q1687="Sharing","Partners",
Q1687="SIte strategiques &amp; DataCenter","SST &amp; DC",
Q1687="Exclu","Exclu",
Q1687="SAT","SAT",
Q1687="SPARE-ISSUE","SPARE-ISSUE",
Q1687="Fiber CAmtel","TRANS_FO_CAMTEL",
Q1687="Fiber AOF","Fiber AOF",
Q1687="Projet OCM (HUAWEI)","TRAVAUX-HUAWEI",
Q1687="Projet OCM (NOKIA)","TRAVAUX-NOKIA",
Q1687="ACCESS-ISSUE","ACCESS-ISSUE",
Q1687="Projet OCM (ZTE, NOKIA, autres projets)","TRAVAUX OCM",
Q1687="No root CAuse","No root cause",
Q1687="ODU HS","PDH",
Q1687="IP &amp; VLAN","PDH",
Q1687="Warehouse HUAWEI","SPARE-ISSUE",
Q1687="SPARE-HS","SPARE-ISSUE",
Q1687="Power Telco","BSS"
),"")</f>
        <v>No root cause</v>
      </c>
      <c r="P1687" s="22" t="str" cm="1">
        <f t="array" ref="P1687">IFERROR(_xlfn.IFS(
Q1687="MPR ISSUE","TX ISSUE",
Q1687="BSS Hardware Issue","RAN ISSUE",
Q1687="Sites strategiques, MLL, Pylone, etc.","ENVTECH",
Q1687="AKTIVCO DEFAUT GE &amp; POWER Cabinet","POWER ISSUE",
Q1687="AKTIVCO Coupure ENEO &amp; Baisse de tension","POWER ISSUE",
Q1687="Coupure ENEO &amp; Baisse de tension","POWER ISSUE",
Q1687="Defaut GE &amp; POWER Cabinet","POWER ISSUE",
Q1687="Sharing","POWER ISSUE",
Q1687="SIte strategiques &amp; DataCenter","POWER ISSUE",
Q1687="Exclu","Exclu",
Q1687="SAT","TX ISSUE",
Q1687="SPARE-ISSUE","SPARE-ISSUE",
Q1687="Fiber CAmtel","TX ISSUE",
Q1687="Fiber AOF","TX ISSUE",
Q1687="Projet OCM (HUAWEI)","TRAVAUX-HUAWEI",
Q1687="Projet OCM (NOKIA)","TRAVAUX -NOKIA",
Q1687="ACCESS-ISSUE","ACCESS-ISSUE",
Q1687="Projet OCM (ZTE, NOKIA, autres projets)","TRAVAUX OCM",
Q1687="No root CAuse","No root cause",
Q1687="ODU HS","TX ISSUE",
Q1687="IP &amp; VLAN","TX ISSUE",
Q1687="Warehouse HUAWEI","SPARE-ISSUE",
Q1687="SPARE-HS","SPARE-ISSUE",
Q1687="Power Telco","RAN ISSUE"
),"")</f>
        <v>No root cause</v>
      </c>
      <c r="Q1687" s="48" t="s">
        <v>5576</v>
      </c>
      <c r="R1687" s="23" t="str" cm="1">
        <f t="array" ref="R1687">IFERROR(_xlfn.IFS(
Q1687="MPR ISSUE","ACTIVE",
Q1687="BSS Hardware Issue","ACTIVE",
Q1687="Sites strategiques, MLL, Pylone, etc.","PASSIVE",
Q1687="AKTIVCO DEFAUT GE &amp; POWER Cabinet","PASSIVE",
Q1687="AKTIVCO Coupure ENEO &amp; Baisse de tension","PASSIVE",
Q1687="Coupure ENEO &amp; Baisse de tension","PASSIVE",
Q1687="Defaut GE &amp; POWER Cabinet","PASSIVE",
Q1687="Sharing","PASSIVE",
Q1687="SIte strategiques &amp; DataCenter","PASSIVE",
Q1687="Exclu","Exclu",
Q1687="SAT","ACTIVE",
Q1687="SPARE-ISSUE","SPARE-ISSUE",
Q1687="Fiber CAmtel","ACTIVE",
Q1687="Fiber AOF","ACTIVE",
Q1687="Projet OCM (HUAWEI)","PLANNED WORKS",
Q1687="Projet OCM (NOKIA)","PLANNED WORKS",
Q1687="ACCESS-ISSUE","ACCESS-ISSUE",
Q1687="Projet OCM (ZTE, NOKIA, autres projets)","PLANNED WORKS",
Q1687="No root CAuse","No root cause",
Q1687="ODU HS","ACTIVE",
Q1687="IP &amp; VLAN","ACTIVE",
Q1687="Warehouse HUAWEI","SPARE-ISSUE",
Q1687="SPARE-HS","SPARE-ISSUE",
Q1687="Power Telco","ACTIVE"
),"")</f>
        <v>No root cause</v>
      </c>
      <c r="S1687" s="56" t="s">
        <v>17</v>
      </c>
      <c r="T1687" s="7" t="s">
        <v>17</v>
      </c>
      <c r="U1687" s="7" t="s">
        <v>17</v>
      </c>
      <c r="V1687" s="57" t="s">
        <v>17</v>
      </c>
      <c r="W1687" s="57" t="s">
        <v>17</v>
      </c>
      <c r="X1687" s="57" t="s">
        <v>17</v>
      </c>
      <c r="Y1687" s="57" t="s">
        <v>17</v>
      </c>
      <c r="Z1687" s="57" t="s">
        <v>17</v>
      </c>
      <c r="AA1687" s="57" t="s">
        <v>17</v>
      </c>
      <c r="AB1687" s="57"/>
      <c r="AC1687" s="57" t="s">
        <v>17</v>
      </c>
      <c r="AD1687" s="57" t="s">
        <v>17</v>
      </c>
      <c r="AE1687" s="57" t="s">
        <v>17</v>
      </c>
      <c r="AF1687" s="57" t="s">
        <v>17</v>
      </c>
      <c r="AG1687" s="57" t="s">
        <v>17</v>
      </c>
      <c r="AH1687" s="57" t="s">
        <v>17</v>
      </c>
      <c r="AI1687" s="57" t="s">
        <v>17</v>
      </c>
      <c r="AJ1687" s="57" t="s">
        <v>17</v>
      </c>
      <c r="AK1687" s="57" t="s">
        <v>17</v>
      </c>
      <c r="AL1687" s="57" t="s">
        <v>17</v>
      </c>
      <c r="AM1687" s="15"/>
      <c r="AN1687" s="15"/>
      <c r="AO1687" s="15"/>
      <c r="AP1687" s="15"/>
    </row>
    <row r="1688" spans="1:42" s="14" customFormat="1" x14ac:dyDescent="0.35">
      <c r="A1688" s="1" t="s">
        <v>2526</v>
      </c>
      <c r="B1688" s="1" t="s">
        <v>2527</v>
      </c>
      <c r="C1688" s="3"/>
      <c r="D1688" s="1"/>
      <c r="E1688" s="1"/>
      <c r="F1688" s="3" t="s">
        <v>33</v>
      </c>
      <c r="G1688" s="1" t="s">
        <v>34</v>
      </c>
      <c r="H1688" s="51" t="str">
        <f>_xlfn.XLOOKUP(B1688,'[1]Nur des jours'!$B:$B,'[1]Nur des jours'!$H:$H,"")</f>
        <v>ZTE</v>
      </c>
      <c r="I1688" s="52">
        <v>0</v>
      </c>
      <c r="J1688" s="52">
        <v>0</v>
      </c>
      <c r="K1688" s="52">
        <v>0</v>
      </c>
      <c r="L1688" s="53">
        <v>0</v>
      </c>
      <c r="M1688" s="54" t="s">
        <v>5374</v>
      </c>
      <c r="N1688" s="55"/>
      <c r="O1688" s="16" t="str" cm="1">
        <f t="array" ref="O1688">IFERROR(_xlfn.IFS(
Q1688="MPR ISSUE","PDH",
Q1688="BSS Hardware Issue","BSS",
Q1688="Sites strategiques, MLL, Pylone, etc.","ENVTECH",
Q1688="AKTIVCO DEFAUT GE &amp; POWER Cabinet","AKTIVCO",
Q1688="AKTIVCO Coupure ENEO &amp; Baisse de tension","AKTIVCO GRID ONLY",
Q1688="Coupure ENEO &amp; Baisse de tension","IHS GRID ONLY",
Q1688="Defaut GE &amp; POWER Cabinet","IHS",
Q1688="Sharing","Partners",
Q1688="SIte strategiques &amp; DataCenter","SST &amp; DC",
Q1688="Exclu","Exclu",
Q1688="SAT","SAT",
Q1688="SPARE-ISSUE","SPARE-ISSUE",
Q1688="Fiber CAmtel","TRANS_FO_CAMTEL",
Q1688="Fiber AOF","Fiber AOF",
Q1688="Projet OCM (HUAWEI)","TRAVAUX-HUAWEI",
Q1688="Projet OCM (NOKIA)","TRAVAUX-NOKIA",
Q1688="ACCESS-ISSUE","ACCESS-ISSUE",
Q1688="Projet OCM (ZTE, NOKIA, autres projets)","TRAVAUX OCM",
Q1688="No root CAuse","No root cause",
Q1688="ODU HS","PDH",
Q1688="IP &amp; VLAN","PDH",
Q1688="Warehouse HUAWEI","SPARE-ISSUE",
Q1688="SPARE-HS","SPARE-ISSUE",
Q1688="Power Telco","BSS"
),"")</f>
        <v>No root cause</v>
      </c>
      <c r="P1688" s="22" t="str" cm="1">
        <f t="array" ref="P1688">IFERROR(_xlfn.IFS(
Q1688="MPR ISSUE","TX ISSUE",
Q1688="BSS Hardware Issue","RAN ISSUE",
Q1688="Sites strategiques, MLL, Pylone, etc.","ENVTECH",
Q1688="AKTIVCO DEFAUT GE &amp; POWER Cabinet","POWER ISSUE",
Q1688="AKTIVCO Coupure ENEO &amp; Baisse de tension","POWER ISSUE",
Q1688="Coupure ENEO &amp; Baisse de tension","POWER ISSUE",
Q1688="Defaut GE &amp; POWER Cabinet","POWER ISSUE",
Q1688="Sharing","POWER ISSUE",
Q1688="SIte strategiques &amp; DataCenter","POWER ISSUE",
Q1688="Exclu","Exclu",
Q1688="SAT","TX ISSUE",
Q1688="SPARE-ISSUE","SPARE-ISSUE",
Q1688="Fiber CAmtel","TX ISSUE",
Q1688="Fiber AOF","TX ISSUE",
Q1688="Projet OCM (HUAWEI)","TRAVAUX-HUAWEI",
Q1688="Projet OCM (NOKIA)","TRAVAUX -NOKIA",
Q1688="ACCESS-ISSUE","ACCESS-ISSUE",
Q1688="Projet OCM (ZTE, NOKIA, autres projets)","TRAVAUX OCM",
Q1688="No root CAuse","No root cause",
Q1688="ODU HS","TX ISSUE",
Q1688="IP &amp; VLAN","TX ISSUE",
Q1688="Warehouse HUAWEI","SPARE-ISSUE",
Q1688="SPARE-HS","SPARE-ISSUE",
Q1688="Power Telco","RAN ISSUE"
),"")</f>
        <v>No root cause</v>
      </c>
      <c r="Q1688" s="48" t="s">
        <v>5576</v>
      </c>
      <c r="R1688" s="23" t="str" cm="1">
        <f t="array" ref="R1688">IFERROR(_xlfn.IFS(
Q1688="MPR ISSUE","ACTIVE",
Q1688="BSS Hardware Issue","ACTIVE",
Q1688="Sites strategiques, MLL, Pylone, etc.","PASSIVE",
Q1688="AKTIVCO DEFAUT GE &amp; POWER Cabinet","PASSIVE",
Q1688="AKTIVCO Coupure ENEO &amp; Baisse de tension","PASSIVE",
Q1688="Coupure ENEO &amp; Baisse de tension","PASSIVE",
Q1688="Defaut GE &amp; POWER Cabinet","PASSIVE",
Q1688="Sharing","PASSIVE",
Q1688="SIte strategiques &amp; DataCenter","PASSIVE",
Q1688="Exclu","Exclu",
Q1688="SAT","ACTIVE",
Q1688="SPARE-ISSUE","SPARE-ISSUE",
Q1688="Fiber CAmtel","ACTIVE",
Q1688="Fiber AOF","ACTIVE",
Q1688="Projet OCM (HUAWEI)","PLANNED WORKS",
Q1688="Projet OCM (NOKIA)","PLANNED WORKS",
Q1688="ACCESS-ISSUE","ACCESS-ISSUE",
Q1688="Projet OCM (ZTE, NOKIA, autres projets)","PLANNED WORKS",
Q1688="No root CAuse","No root cause",
Q1688="ODU HS","ACTIVE",
Q1688="IP &amp; VLAN","ACTIVE",
Q1688="Warehouse HUAWEI","SPARE-ISSUE",
Q1688="SPARE-HS","SPARE-ISSUE",
Q1688="Power Telco","ACTIVE"
),"")</f>
        <v>No root cause</v>
      </c>
      <c r="S1688" s="56" t="s">
        <v>17</v>
      </c>
      <c r="T1688" s="7" t="s">
        <v>17</v>
      </c>
      <c r="U1688" s="7" t="s">
        <v>17</v>
      </c>
      <c r="V1688" s="57" t="s">
        <v>17</v>
      </c>
      <c r="W1688" s="57" t="s">
        <v>17</v>
      </c>
      <c r="X1688" s="57" t="s">
        <v>17</v>
      </c>
      <c r="Y1688" s="57" t="s">
        <v>17</v>
      </c>
      <c r="Z1688" s="57" t="s">
        <v>17</v>
      </c>
      <c r="AA1688" s="57" t="s">
        <v>17</v>
      </c>
      <c r="AB1688" s="57"/>
      <c r="AC1688" s="57" t="s">
        <v>17</v>
      </c>
      <c r="AD1688" s="57" t="s">
        <v>17</v>
      </c>
      <c r="AE1688" s="57" t="s">
        <v>17</v>
      </c>
      <c r="AF1688" s="57" t="s">
        <v>17</v>
      </c>
      <c r="AG1688" s="57" t="s">
        <v>17</v>
      </c>
      <c r="AH1688" s="57" t="s">
        <v>17</v>
      </c>
      <c r="AI1688" s="57" t="s">
        <v>17</v>
      </c>
      <c r="AJ1688" s="57" t="s">
        <v>17</v>
      </c>
      <c r="AK1688" s="57" t="s">
        <v>17</v>
      </c>
      <c r="AL1688" s="57" t="s">
        <v>17</v>
      </c>
      <c r="AM1688" s="15"/>
      <c r="AN1688" s="15"/>
      <c r="AO1688" s="15"/>
      <c r="AP1688" s="15"/>
    </row>
    <row r="1689" spans="1:42" s="14" customFormat="1" x14ac:dyDescent="0.35">
      <c r="A1689" s="1" t="s">
        <v>2458</v>
      </c>
      <c r="B1689" s="1" t="s">
        <v>2459</v>
      </c>
      <c r="C1689" s="3"/>
      <c r="D1689" s="1" t="s">
        <v>12</v>
      </c>
      <c r="E1689" s="1" t="s">
        <v>13</v>
      </c>
      <c r="F1689" s="3" t="s">
        <v>33</v>
      </c>
      <c r="G1689" s="1" t="s">
        <v>34</v>
      </c>
      <c r="H1689" s="51" t="str">
        <f>_xlfn.XLOOKUP(B1689,'[1]Nur des jours'!$B:$B,'[1]Nur des jours'!$H:$H,"")</f>
        <v>ZTE</v>
      </c>
      <c r="I1689" s="52">
        <v>0</v>
      </c>
      <c r="J1689" s="52">
        <v>0</v>
      </c>
      <c r="K1689" s="52">
        <v>0</v>
      </c>
      <c r="L1689" s="53">
        <v>0</v>
      </c>
      <c r="M1689" s="54" t="s">
        <v>5374</v>
      </c>
      <c r="N1689" s="55"/>
      <c r="O1689" s="16" t="str" cm="1">
        <f t="array" ref="O1689">IFERROR(_xlfn.IFS(
Q1689="MPR ISSUE","PDH",
Q1689="BSS Hardware Issue","BSS",
Q1689="Sites strategiques, MLL, Pylone, etc.","ENVTECH",
Q1689="AKTIVCO DEFAUT GE &amp; POWER Cabinet","AKTIVCO",
Q1689="AKTIVCO Coupure ENEO &amp; Baisse de tension","AKTIVCO GRID ONLY",
Q1689="Coupure ENEO &amp; Baisse de tension","IHS GRID ONLY",
Q1689="Defaut GE &amp; POWER Cabinet","IHS",
Q1689="Sharing","Partners",
Q1689="SIte strategiques &amp; DataCenter","SST &amp; DC",
Q1689="Exclu","Exclu",
Q1689="SAT","SAT",
Q1689="SPARE-ISSUE","SPARE-ISSUE",
Q1689="Fiber CAmtel","TRANS_FO_CAMTEL",
Q1689="Fiber AOF","Fiber AOF",
Q1689="Projet OCM (HUAWEI)","TRAVAUX-HUAWEI",
Q1689="Projet OCM (NOKIA)","TRAVAUX-NOKIA",
Q1689="ACCESS-ISSUE","ACCESS-ISSUE",
Q1689="Projet OCM (ZTE, NOKIA, autres projets)","TRAVAUX OCM",
Q1689="No root CAuse","No root cause",
Q1689="ODU HS","PDH",
Q1689="IP &amp; VLAN","PDH",
Q1689="Warehouse HUAWEI","SPARE-ISSUE",
Q1689="SPARE-HS","SPARE-ISSUE",
Q1689="Power Telco","BSS"
),"")</f>
        <v>No root cause</v>
      </c>
      <c r="P1689" s="22" t="str" cm="1">
        <f t="array" ref="P1689">IFERROR(_xlfn.IFS(
Q1689="MPR ISSUE","TX ISSUE",
Q1689="BSS Hardware Issue","RAN ISSUE",
Q1689="Sites strategiques, MLL, Pylone, etc.","ENVTECH",
Q1689="AKTIVCO DEFAUT GE &amp; POWER Cabinet","POWER ISSUE",
Q1689="AKTIVCO Coupure ENEO &amp; Baisse de tension","POWER ISSUE",
Q1689="Coupure ENEO &amp; Baisse de tension","POWER ISSUE",
Q1689="Defaut GE &amp; POWER Cabinet","POWER ISSUE",
Q1689="Sharing","POWER ISSUE",
Q1689="SIte strategiques &amp; DataCenter","POWER ISSUE",
Q1689="Exclu","Exclu",
Q1689="SAT","TX ISSUE",
Q1689="SPARE-ISSUE","SPARE-ISSUE",
Q1689="Fiber CAmtel","TX ISSUE",
Q1689="Fiber AOF","TX ISSUE",
Q1689="Projet OCM (HUAWEI)","TRAVAUX-HUAWEI",
Q1689="Projet OCM (NOKIA)","TRAVAUX -NOKIA",
Q1689="ACCESS-ISSUE","ACCESS-ISSUE",
Q1689="Projet OCM (ZTE, NOKIA, autres projets)","TRAVAUX OCM",
Q1689="No root CAuse","No root cause",
Q1689="ODU HS","TX ISSUE",
Q1689="IP &amp; VLAN","TX ISSUE",
Q1689="Warehouse HUAWEI","SPARE-ISSUE",
Q1689="SPARE-HS","SPARE-ISSUE",
Q1689="Power Telco","RAN ISSUE"
),"")</f>
        <v>No root cause</v>
      </c>
      <c r="Q1689" s="48" t="s">
        <v>5576</v>
      </c>
      <c r="R1689" s="23" t="str" cm="1">
        <f t="array" ref="R1689">IFERROR(_xlfn.IFS(
Q1689="MPR ISSUE","ACTIVE",
Q1689="BSS Hardware Issue","ACTIVE",
Q1689="Sites strategiques, MLL, Pylone, etc.","PASSIVE",
Q1689="AKTIVCO DEFAUT GE &amp; POWER Cabinet","PASSIVE",
Q1689="AKTIVCO Coupure ENEO &amp; Baisse de tension","PASSIVE",
Q1689="Coupure ENEO &amp; Baisse de tension","PASSIVE",
Q1689="Defaut GE &amp; POWER Cabinet","PASSIVE",
Q1689="Sharing","PASSIVE",
Q1689="SIte strategiques &amp; DataCenter","PASSIVE",
Q1689="Exclu","Exclu",
Q1689="SAT","ACTIVE",
Q1689="SPARE-ISSUE","SPARE-ISSUE",
Q1689="Fiber CAmtel","ACTIVE",
Q1689="Fiber AOF","ACTIVE",
Q1689="Projet OCM (HUAWEI)","PLANNED WORKS",
Q1689="Projet OCM (NOKIA)","PLANNED WORKS",
Q1689="ACCESS-ISSUE","ACCESS-ISSUE",
Q1689="Projet OCM (ZTE, NOKIA, autres projets)","PLANNED WORKS",
Q1689="No root CAuse","No root cause",
Q1689="ODU HS","ACTIVE",
Q1689="IP &amp; VLAN","ACTIVE",
Q1689="Warehouse HUAWEI","SPARE-ISSUE",
Q1689="SPARE-HS","SPARE-ISSUE",
Q1689="Power Telco","ACTIVE"
),"")</f>
        <v>No root cause</v>
      </c>
      <c r="S1689" s="56" t="s">
        <v>17</v>
      </c>
      <c r="T1689" s="7" t="s">
        <v>17</v>
      </c>
      <c r="U1689" s="7" t="s">
        <v>17</v>
      </c>
      <c r="V1689" s="57" t="s">
        <v>17</v>
      </c>
      <c r="W1689" s="57" t="s">
        <v>17</v>
      </c>
      <c r="X1689" s="57" t="s">
        <v>17</v>
      </c>
      <c r="Y1689" s="57" t="s">
        <v>17</v>
      </c>
      <c r="Z1689" s="57" t="s">
        <v>17</v>
      </c>
      <c r="AA1689" s="57" t="s">
        <v>17</v>
      </c>
      <c r="AB1689" s="57"/>
      <c r="AC1689" s="57" t="s">
        <v>17</v>
      </c>
      <c r="AD1689" s="57" t="s">
        <v>17</v>
      </c>
      <c r="AE1689" s="57" t="s">
        <v>17</v>
      </c>
      <c r="AF1689" s="57" t="s">
        <v>17</v>
      </c>
      <c r="AG1689" s="57" t="s">
        <v>17</v>
      </c>
      <c r="AH1689" s="57" t="s">
        <v>17</v>
      </c>
      <c r="AI1689" s="57" t="s">
        <v>17</v>
      </c>
      <c r="AJ1689" s="57" t="s">
        <v>17</v>
      </c>
      <c r="AK1689" s="57" t="s">
        <v>17</v>
      </c>
      <c r="AL1689" s="57" t="s">
        <v>17</v>
      </c>
      <c r="AM1689" s="15"/>
      <c r="AN1689" s="15"/>
      <c r="AO1689" s="15"/>
      <c r="AP1689" s="15"/>
    </row>
    <row r="1690" spans="1:42" s="14" customFormat="1" x14ac:dyDescent="0.35">
      <c r="A1690" s="3" t="s">
        <v>2456</v>
      </c>
      <c r="B1690" s="3" t="s">
        <v>2457</v>
      </c>
      <c r="C1690" s="3"/>
      <c r="D1690" s="3" t="s">
        <v>359</v>
      </c>
      <c r="E1690" s="3" t="s">
        <v>13</v>
      </c>
      <c r="F1690" s="3" t="s">
        <v>33</v>
      </c>
      <c r="G1690" s="3" t="s">
        <v>34</v>
      </c>
      <c r="H1690" s="51" t="str">
        <f>_xlfn.XLOOKUP(B1690,'[1]Nur des jours'!$B:$B,'[1]Nur des jours'!$H:$H,"")</f>
        <v>ZTE</v>
      </c>
      <c r="I1690" s="52">
        <v>0</v>
      </c>
      <c r="J1690" s="52">
        <v>0</v>
      </c>
      <c r="K1690" s="52">
        <v>0</v>
      </c>
      <c r="L1690" s="53">
        <v>0</v>
      </c>
      <c r="M1690" s="54" t="s">
        <v>5374</v>
      </c>
      <c r="N1690" s="55"/>
      <c r="O1690" s="16" t="str" cm="1">
        <f t="array" ref="O1690">IFERROR(_xlfn.IFS(
Q1690="MPR ISSUE","PDH",
Q1690="BSS Hardware Issue","BSS",
Q1690="Sites strategiques, MLL, Pylone, etc.","ENVTECH",
Q1690="AKTIVCO DEFAUT GE &amp; POWER Cabinet","AKTIVCO",
Q1690="AKTIVCO Coupure ENEO &amp; Baisse de tension","AKTIVCO GRID ONLY",
Q1690="Coupure ENEO &amp; Baisse de tension","IHS GRID ONLY",
Q1690="Defaut GE &amp; POWER Cabinet","IHS",
Q1690="Sharing","Partners",
Q1690="SIte strategiques &amp; DataCenter","SST &amp; DC",
Q1690="Exclu","Exclu",
Q1690="SAT","SAT",
Q1690="SPARE-ISSUE","SPARE-ISSUE",
Q1690="Fiber CAmtel","TRANS_FO_CAMTEL",
Q1690="Fiber AOF","Fiber AOF",
Q1690="Projet OCM (HUAWEI)","TRAVAUX-HUAWEI",
Q1690="Projet OCM (NOKIA)","TRAVAUX-NOKIA",
Q1690="ACCESS-ISSUE","ACCESS-ISSUE",
Q1690="Projet OCM (ZTE, NOKIA, autres projets)","TRAVAUX OCM",
Q1690="No root CAuse","No root cause",
Q1690="ODU HS","PDH",
Q1690="IP &amp; VLAN","PDH",
Q1690="Warehouse HUAWEI","SPARE-ISSUE",
Q1690="SPARE-HS","SPARE-ISSUE",
Q1690="Power Telco","BSS"
),"")</f>
        <v>No root cause</v>
      </c>
      <c r="P1690" s="22" t="str" cm="1">
        <f t="array" ref="P1690">IFERROR(_xlfn.IFS(
Q1690="MPR ISSUE","TX ISSUE",
Q1690="BSS Hardware Issue","RAN ISSUE",
Q1690="Sites strategiques, MLL, Pylone, etc.","ENVTECH",
Q1690="AKTIVCO DEFAUT GE &amp; POWER Cabinet","POWER ISSUE",
Q1690="AKTIVCO Coupure ENEO &amp; Baisse de tension","POWER ISSUE",
Q1690="Coupure ENEO &amp; Baisse de tension","POWER ISSUE",
Q1690="Defaut GE &amp; POWER Cabinet","POWER ISSUE",
Q1690="Sharing","POWER ISSUE",
Q1690="SIte strategiques &amp; DataCenter","POWER ISSUE",
Q1690="Exclu","Exclu",
Q1690="SAT","TX ISSUE",
Q1690="SPARE-ISSUE","SPARE-ISSUE",
Q1690="Fiber CAmtel","TX ISSUE",
Q1690="Fiber AOF","TX ISSUE",
Q1690="Projet OCM (HUAWEI)","TRAVAUX-HUAWEI",
Q1690="Projet OCM (NOKIA)","TRAVAUX -NOKIA",
Q1690="ACCESS-ISSUE","ACCESS-ISSUE",
Q1690="Projet OCM (ZTE, NOKIA, autres projets)","TRAVAUX OCM",
Q1690="No root CAuse","No root cause",
Q1690="ODU HS","TX ISSUE",
Q1690="IP &amp; VLAN","TX ISSUE",
Q1690="Warehouse HUAWEI","SPARE-ISSUE",
Q1690="SPARE-HS","SPARE-ISSUE",
Q1690="Power Telco","RAN ISSUE"
),"")</f>
        <v>No root cause</v>
      </c>
      <c r="Q1690" s="48" t="s">
        <v>5576</v>
      </c>
      <c r="R1690" s="23" t="str" cm="1">
        <f t="array" ref="R1690">IFERROR(_xlfn.IFS(
Q1690="MPR ISSUE","ACTIVE",
Q1690="BSS Hardware Issue","ACTIVE",
Q1690="Sites strategiques, MLL, Pylone, etc.","PASSIVE",
Q1690="AKTIVCO DEFAUT GE &amp; POWER Cabinet","PASSIVE",
Q1690="AKTIVCO Coupure ENEO &amp; Baisse de tension","PASSIVE",
Q1690="Coupure ENEO &amp; Baisse de tension","PASSIVE",
Q1690="Defaut GE &amp; POWER Cabinet","PASSIVE",
Q1690="Sharing","PASSIVE",
Q1690="SIte strategiques &amp; DataCenter","PASSIVE",
Q1690="Exclu","Exclu",
Q1690="SAT","ACTIVE",
Q1690="SPARE-ISSUE","SPARE-ISSUE",
Q1690="Fiber CAmtel","ACTIVE",
Q1690="Fiber AOF","ACTIVE",
Q1690="Projet OCM (HUAWEI)","PLANNED WORKS",
Q1690="Projet OCM (NOKIA)","PLANNED WORKS",
Q1690="ACCESS-ISSUE","ACCESS-ISSUE",
Q1690="Projet OCM (ZTE, NOKIA, autres projets)","PLANNED WORKS",
Q1690="No root CAuse","No root cause",
Q1690="ODU HS","ACTIVE",
Q1690="IP &amp; VLAN","ACTIVE",
Q1690="Warehouse HUAWEI","SPARE-ISSUE",
Q1690="SPARE-HS","SPARE-ISSUE",
Q1690="Power Telco","ACTIVE"
),"")</f>
        <v>No root cause</v>
      </c>
      <c r="S1690" s="56" t="s">
        <v>17</v>
      </c>
      <c r="T1690" s="7" t="s">
        <v>17</v>
      </c>
      <c r="U1690" s="7" t="s">
        <v>17</v>
      </c>
      <c r="V1690" s="57" t="s">
        <v>17</v>
      </c>
      <c r="W1690" s="57" t="s">
        <v>17</v>
      </c>
      <c r="X1690" s="57" t="s">
        <v>17</v>
      </c>
      <c r="Y1690" s="57" t="s">
        <v>17</v>
      </c>
      <c r="Z1690" s="57" t="s">
        <v>17</v>
      </c>
      <c r="AA1690" s="57" t="s">
        <v>17</v>
      </c>
      <c r="AB1690" s="57"/>
      <c r="AC1690" s="57" t="s">
        <v>17</v>
      </c>
      <c r="AD1690" s="57" t="s">
        <v>17</v>
      </c>
      <c r="AE1690" s="57" t="s">
        <v>17</v>
      </c>
      <c r="AF1690" s="57" t="s">
        <v>17</v>
      </c>
      <c r="AG1690" s="57" t="s">
        <v>17</v>
      </c>
      <c r="AH1690" s="57" t="s">
        <v>17</v>
      </c>
      <c r="AI1690" s="57" t="s">
        <v>17</v>
      </c>
      <c r="AJ1690" s="57" t="s">
        <v>17</v>
      </c>
      <c r="AK1690" s="57" t="s">
        <v>17</v>
      </c>
      <c r="AL1690" s="57" t="s">
        <v>17</v>
      </c>
      <c r="AM1690" s="15"/>
      <c r="AN1690" s="15"/>
      <c r="AO1690" s="15"/>
      <c r="AP1690" s="15"/>
    </row>
    <row r="1691" spans="1:42" s="14" customFormat="1" x14ac:dyDescent="0.35">
      <c r="A1691" s="1" t="s">
        <v>3450</v>
      </c>
      <c r="B1691" s="1" t="s">
        <v>3451</v>
      </c>
      <c r="C1691" s="3"/>
      <c r="D1691" s="1" t="s">
        <v>12</v>
      </c>
      <c r="E1691" s="1" t="s">
        <v>13</v>
      </c>
      <c r="F1691" s="3" t="s">
        <v>33</v>
      </c>
      <c r="G1691" s="1" t="s">
        <v>486</v>
      </c>
      <c r="H1691" s="51" t="str">
        <f>_xlfn.XLOOKUP(B1691,'[1]Nur des jours'!$B:$B,'[1]Nur des jours'!$H:$H,"")</f>
        <v>ZTE</v>
      </c>
      <c r="I1691" s="52">
        <v>0</v>
      </c>
      <c r="J1691" s="52">
        <v>0</v>
      </c>
      <c r="K1691" s="52">
        <v>0</v>
      </c>
      <c r="L1691" s="53">
        <v>0</v>
      </c>
      <c r="M1691" s="54" t="s">
        <v>5374</v>
      </c>
      <c r="N1691" s="55"/>
      <c r="O1691" s="16" t="str" cm="1">
        <f t="array" ref="O1691">IFERROR(_xlfn.IFS(
Q1691="MPR ISSUE","PDH",
Q1691="BSS Hardware Issue","BSS",
Q1691="Sites strategiques, MLL, Pylone, etc.","ENVTECH",
Q1691="AKTIVCO DEFAUT GE &amp; POWER Cabinet","AKTIVCO",
Q1691="AKTIVCO Coupure ENEO &amp; Baisse de tension","AKTIVCO GRID ONLY",
Q1691="Coupure ENEO &amp; Baisse de tension","IHS GRID ONLY",
Q1691="Defaut GE &amp; POWER Cabinet","IHS",
Q1691="Sharing","Partners",
Q1691="SIte strategiques &amp; DataCenter","SST &amp; DC",
Q1691="Exclu","Exclu",
Q1691="SAT","SAT",
Q1691="SPARE-ISSUE","SPARE-ISSUE",
Q1691="Fiber CAmtel","TRANS_FO_CAMTEL",
Q1691="Fiber AOF","Fiber AOF",
Q1691="Projet OCM (HUAWEI)","TRAVAUX-HUAWEI",
Q1691="Projet OCM (NOKIA)","TRAVAUX-NOKIA",
Q1691="ACCESS-ISSUE","ACCESS-ISSUE",
Q1691="Projet OCM (ZTE, NOKIA, autres projets)","TRAVAUX OCM",
Q1691="No root CAuse","No root cause",
Q1691="ODU HS","PDH",
Q1691="IP &amp; VLAN","PDH",
Q1691="Warehouse HUAWEI","SPARE-ISSUE",
Q1691="SPARE-HS","SPARE-ISSUE",
Q1691="Power Telco","BSS"
),"")</f>
        <v>No root cause</v>
      </c>
      <c r="P1691" s="22" t="str" cm="1">
        <f t="array" ref="P1691">IFERROR(_xlfn.IFS(
Q1691="MPR ISSUE","TX ISSUE",
Q1691="BSS Hardware Issue","RAN ISSUE",
Q1691="Sites strategiques, MLL, Pylone, etc.","ENVTECH",
Q1691="AKTIVCO DEFAUT GE &amp; POWER Cabinet","POWER ISSUE",
Q1691="AKTIVCO Coupure ENEO &amp; Baisse de tension","POWER ISSUE",
Q1691="Coupure ENEO &amp; Baisse de tension","POWER ISSUE",
Q1691="Defaut GE &amp; POWER Cabinet","POWER ISSUE",
Q1691="Sharing","POWER ISSUE",
Q1691="SIte strategiques &amp; DataCenter","POWER ISSUE",
Q1691="Exclu","Exclu",
Q1691="SAT","TX ISSUE",
Q1691="SPARE-ISSUE","SPARE-ISSUE",
Q1691="Fiber CAmtel","TX ISSUE",
Q1691="Fiber AOF","TX ISSUE",
Q1691="Projet OCM (HUAWEI)","TRAVAUX-HUAWEI",
Q1691="Projet OCM (NOKIA)","TRAVAUX -NOKIA",
Q1691="ACCESS-ISSUE","ACCESS-ISSUE",
Q1691="Projet OCM (ZTE, NOKIA, autres projets)","TRAVAUX OCM",
Q1691="No root CAuse","No root cause",
Q1691="ODU HS","TX ISSUE",
Q1691="IP &amp; VLAN","TX ISSUE",
Q1691="Warehouse HUAWEI","SPARE-ISSUE",
Q1691="SPARE-HS","SPARE-ISSUE",
Q1691="Power Telco","RAN ISSUE"
),"")</f>
        <v>No root cause</v>
      </c>
      <c r="Q1691" s="48" t="s">
        <v>5576</v>
      </c>
      <c r="R1691" s="23" t="str" cm="1">
        <f t="array" ref="R1691">IFERROR(_xlfn.IFS(
Q1691="MPR ISSUE","ACTIVE",
Q1691="BSS Hardware Issue","ACTIVE",
Q1691="Sites strategiques, MLL, Pylone, etc.","PASSIVE",
Q1691="AKTIVCO DEFAUT GE &amp; POWER Cabinet","PASSIVE",
Q1691="AKTIVCO Coupure ENEO &amp; Baisse de tension","PASSIVE",
Q1691="Coupure ENEO &amp; Baisse de tension","PASSIVE",
Q1691="Defaut GE &amp; POWER Cabinet","PASSIVE",
Q1691="Sharing","PASSIVE",
Q1691="SIte strategiques &amp; DataCenter","PASSIVE",
Q1691="Exclu","Exclu",
Q1691="SAT","ACTIVE",
Q1691="SPARE-ISSUE","SPARE-ISSUE",
Q1691="Fiber CAmtel","ACTIVE",
Q1691="Fiber AOF","ACTIVE",
Q1691="Projet OCM (HUAWEI)","PLANNED WORKS",
Q1691="Projet OCM (NOKIA)","PLANNED WORKS",
Q1691="ACCESS-ISSUE","ACCESS-ISSUE",
Q1691="Projet OCM (ZTE, NOKIA, autres projets)","PLANNED WORKS",
Q1691="No root CAuse","No root cause",
Q1691="ODU HS","ACTIVE",
Q1691="IP &amp; VLAN","ACTIVE",
Q1691="Warehouse HUAWEI","SPARE-ISSUE",
Q1691="SPARE-HS","SPARE-ISSUE",
Q1691="Power Telco","ACTIVE"
),"")</f>
        <v>No root cause</v>
      </c>
      <c r="S1691" s="56" t="s">
        <v>17</v>
      </c>
      <c r="T1691" s="7" t="s">
        <v>17</v>
      </c>
      <c r="U1691" s="7" t="s">
        <v>17</v>
      </c>
      <c r="V1691" s="57" t="s">
        <v>17</v>
      </c>
      <c r="W1691" s="57" t="s">
        <v>17</v>
      </c>
      <c r="X1691" s="57" t="s">
        <v>17</v>
      </c>
      <c r="Y1691" s="57" t="s">
        <v>17</v>
      </c>
      <c r="Z1691" s="57" t="s">
        <v>17</v>
      </c>
      <c r="AA1691" s="57" t="s">
        <v>17</v>
      </c>
      <c r="AB1691" s="57"/>
      <c r="AC1691" s="57" t="s">
        <v>17</v>
      </c>
      <c r="AD1691" s="57" t="s">
        <v>17</v>
      </c>
      <c r="AE1691" s="57" t="s">
        <v>17</v>
      </c>
      <c r="AF1691" s="57" t="s">
        <v>17</v>
      </c>
      <c r="AG1691" s="57" t="s">
        <v>17</v>
      </c>
      <c r="AH1691" s="57" t="s">
        <v>17</v>
      </c>
      <c r="AI1691" s="57" t="s">
        <v>17</v>
      </c>
      <c r="AJ1691" s="57" t="s">
        <v>17</v>
      </c>
      <c r="AK1691" s="57" t="s">
        <v>17</v>
      </c>
      <c r="AL1691" s="57" t="s">
        <v>17</v>
      </c>
      <c r="AM1691" s="15"/>
      <c r="AN1691" s="15"/>
      <c r="AO1691" s="15"/>
      <c r="AP1691" s="15"/>
    </row>
    <row r="1692" spans="1:42" s="14" customFormat="1" x14ac:dyDescent="0.35">
      <c r="A1692" s="1" t="s">
        <v>2998</v>
      </c>
      <c r="B1692" s="1" t="s">
        <v>2999</v>
      </c>
      <c r="C1692" s="3"/>
      <c r="D1692" s="1" t="s">
        <v>12</v>
      </c>
      <c r="E1692" s="1" t="s">
        <v>68</v>
      </c>
      <c r="F1692" s="3" t="s">
        <v>25</v>
      </c>
      <c r="G1692" s="1" t="s">
        <v>2998</v>
      </c>
      <c r="H1692" s="59" t="str">
        <f>_xlfn.XLOOKUP(B1692,'[1]Nur des jours'!$B:$B,'[1]Nur des jours'!$H:$H,"")</f>
        <v>HUAWEI</v>
      </c>
      <c r="I1692" s="52">
        <v>0</v>
      </c>
      <c r="J1692" s="52">
        <v>0</v>
      </c>
      <c r="K1692" s="52">
        <v>0</v>
      </c>
      <c r="L1692" s="53">
        <v>0</v>
      </c>
      <c r="M1692" s="54" t="s">
        <v>5374</v>
      </c>
      <c r="N1692" s="55"/>
      <c r="O1692" s="16" t="str" cm="1">
        <f t="array" ref="O1692">IFERROR(_xlfn.IFS(
Q1692="MPR ISSUE","PDH",
Q1692="BSS Hardware Issue","BSS",
Q1692="Sites strategiques, MLL, Pylone, etc.","ENVTECH",
Q1692="AKTIVCO DEFAUT GE &amp; POWER Cabinet","AKTIVCO",
Q1692="AKTIVCO Coupure ENEO &amp; Baisse de tension","AKTIVCO GRID ONLY",
Q1692="Coupure ENEO &amp; Baisse de tension","IHS GRID ONLY",
Q1692="Defaut GE &amp; POWER Cabinet","IHS",
Q1692="Sharing","Partners",
Q1692="SIte strategiques &amp; DataCenter","SST &amp; DC",
Q1692="Exclu","Exclu",
Q1692="SAT","SAT",
Q1692="SPARE-ISSUE","SPARE-ISSUE",
Q1692="Fiber CAmtel","TRANS_FO_CAMTEL",
Q1692="Fiber AOF","Fiber AOF",
Q1692="Projet OCM (HUAWEI)","TRAVAUX-HUAWEI",
Q1692="Projet OCM (NOKIA)","TRAVAUX-NOKIA",
Q1692="ACCESS-ISSUE","ACCESS-ISSUE",
Q1692="Projet OCM (ZTE, NOKIA, autres projets)","TRAVAUX OCM",
Q1692="No root CAuse","No root cause",
Q1692="ODU HS","PDH",
Q1692="IP &amp; VLAN","PDH",
Q1692="Warehouse HUAWEI","SPARE-ISSUE",
Q1692="SPARE-HS","SPARE-ISSUE",
Q1692="Power Telco","BSS"
),"")</f>
        <v>No root cause</v>
      </c>
      <c r="P1692" s="22" t="str" cm="1">
        <f t="array" ref="P1692">IFERROR(_xlfn.IFS(
Q1692="MPR ISSUE","TX ISSUE",
Q1692="BSS Hardware Issue","RAN ISSUE",
Q1692="Sites strategiques, MLL, Pylone, etc.","ENVTECH",
Q1692="AKTIVCO DEFAUT GE &amp; POWER Cabinet","POWER ISSUE",
Q1692="AKTIVCO Coupure ENEO &amp; Baisse de tension","POWER ISSUE",
Q1692="Coupure ENEO &amp; Baisse de tension","POWER ISSUE",
Q1692="Defaut GE &amp; POWER Cabinet","POWER ISSUE",
Q1692="Sharing","POWER ISSUE",
Q1692="SIte strategiques &amp; DataCenter","POWER ISSUE",
Q1692="Exclu","Exclu",
Q1692="SAT","TX ISSUE",
Q1692="SPARE-ISSUE","SPARE-ISSUE",
Q1692="Fiber CAmtel","TX ISSUE",
Q1692="Fiber AOF","TX ISSUE",
Q1692="Projet OCM (HUAWEI)","TRAVAUX-HUAWEI",
Q1692="Projet OCM (NOKIA)","TRAVAUX -NOKIA",
Q1692="ACCESS-ISSUE","ACCESS-ISSUE",
Q1692="Projet OCM (ZTE, NOKIA, autres projets)","TRAVAUX OCM",
Q1692="No root CAuse","No root cause",
Q1692="ODU HS","TX ISSUE",
Q1692="IP &amp; VLAN","TX ISSUE",
Q1692="Warehouse HUAWEI","SPARE-ISSUE",
Q1692="SPARE-HS","SPARE-ISSUE",
Q1692="Power Telco","RAN ISSUE"
),"")</f>
        <v>No root cause</v>
      </c>
      <c r="Q1692" s="48" t="s">
        <v>5576</v>
      </c>
      <c r="R1692" s="23" t="str" cm="1">
        <f t="array" ref="R1692">IFERROR(_xlfn.IFS(
Q1692="MPR ISSUE","ACTIVE",
Q1692="BSS Hardware Issue","ACTIVE",
Q1692="Sites strategiques, MLL, Pylone, etc.","PASSIVE",
Q1692="AKTIVCO DEFAUT GE &amp; POWER Cabinet","PASSIVE",
Q1692="AKTIVCO Coupure ENEO &amp; Baisse de tension","PASSIVE",
Q1692="Coupure ENEO &amp; Baisse de tension","PASSIVE",
Q1692="Defaut GE &amp; POWER Cabinet","PASSIVE",
Q1692="Sharing","PASSIVE",
Q1692="SIte strategiques &amp; DataCenter","PASSIVE",
Q1692="Exclu","Exclu",
Q1692="SAT","ACTIVE",
Q1692="SPARE-ISSUE","SPARE-ISSUE",
Q1692="Fiber CAmtel","ACTIVE",
Q1692="Fiber AOF","ACTIVE",
Q1692="Projet OCM (HUAWEI)","PLANNED WORKS",
Q1692="Projet OCM (NOKIA)","PLANNED WORKS",
Q1692="ACCESS-ISSUE","ACCESS-ISSUE",
Q1692="Projet OCM (ZTE, NOKIA, autres projets)","PLANNED WORKS",
Q1692="No root CAuse","No root cause",
Q1692="ODU HS","ACTIVE",
Q1692="IP &amp; VLAN","ACTIVE",
Q1692="Warehouse HUAWEI","SPARE-ISSUE",
Q1692="SPARE-HS","SPARE-ISSUE",
Q1692="Power Telco","ACTIVE"
),"")</f>
        <v>No root cause</v>
      </c>
      <c r="S1692" s="56" t="s">
        <v>17</v>
      </c>
      <c r="T1692" s="7" t="s">
        <v>17</v>
      </c>
      <c r="U1692" s="7" t="s">
        <v>17</v>
      </c>
      <c r="V1692" s="57" t="s">
        <v>17</v>
      </c>
      <c r="W1692" s="57" t="s">
        <v>17</v>
      </c>
      <c r="X1692" s="57" t="s">
        <v>17</v>
      </c>
      <c r="Y1692" s="57" t="s">
        <v>17</v>
      </c>
      <c r="Z1692" s="57" t="s">
        <v>17</v>
      </c>
      <c r="AA1692" s="57" t="s">
        <v>17</v>
      </c>
      <c r="AB1692" s="57"/>
      <c r="AC1692" s="57" t="s">
        <v>17</v>
      </c>
      <c r="AD1692" s="57" t="s">
        <v>17</v>
      </c>
      <c r="AE1692" s="57" t="s">
        <v>17</v>
      </c>
      <c r="AF1692" s="57" t="s">
        <v>17</v>
      </c>
      <c r="AG1692" s="57" t="s">
        <v>17</v>
      </c>
      <c r="AH1692" s="57" t="s">
        <v>17</v>
      </c>
      <c r="AI1692" s="57" t="s">
        <v>17</v>
      </c>
      <c r="AJ1692" s="57" t="s">
        <v>17</v>
      </c>
      <c r="AK1692" s="57" t="s">
        <v>17</v>
      </c>
      <c r="AL1692" s="57" t="s">
        <v>17</v>
      </c>
      <c r="AM1692" s="15"/>
      <c r="AN1692" s="15"/>
      <c r="AO1692" s="15"/>
      <c r="AP1692" s="15"/>
    </row>
    <row r="1693" spans="1:42" s="14" customFormat="1" x14ac:dyDescent="0.35">
      <c r="A1693" s="1" t="s">
        <v>4678</v>
      </c>
      <c r="B1693" s="1" t="s">
        <v>4679</v>
      </c>
      <c r="C1693" s="3"/>
      <c r="D1693" s="1" t="s">
        <v>23</v>
      </c>
      <c r="E1693" s="1" t="s">
        <v>38</v>
      </c>
      <c r="F1693" s="3" t="s">
        <v>104</v>
      </c>
      <c r="G1693" s="1" t="s">
        <v>301</v>
      </c>
      <c r="H1693" s="59" t="str">
        <f>_xlfn.XLOOKUP(B1693,'[1]Nur des jours'!$B:$B,'[1]Nur des jours'!$H:$H,"")</f>
        <v>Huawei</v>
      </c>
      <c r="I1693" s="52">
        <v>0</v>
      </c>
      <c r="J1693" s="52">
        <v>0</v>
      </c>
      <c r="K1693" s="52">
        <v>0</v>
      </c>
      <c r="L1693" s="53">
        <v>0</v>
      </c>
      <c r="M1693" s="54" t="s">
        <v>5374</v>
      </c>
      <c r="N1693" s="55"/>
      <c r="O1693" s="16" t="str" cm="1">
        <f t="array" ref="O1693">IFERROR(_xlfn.IFS(
Q1693="MPR ISSUE","PDH",
Q1693="BSS Hardware Issue","BSS",
Q1693="Sites strategiques, MLL, Pylone, etc.","ENVTECH",
Q1693="AKTIVCO DEFAUT GE &amp; POWER Cabinet","AKTIVCO",
Q1693="AKTIVCO Coupure ENEO &amp; Baisse de tension","AKTIVCO GRID ONLY",
Q1693="Coupure ENEO &amp; Baisse de tension","IHS GRID ONLY",
Q1693="Defaut GE &amp; POWER Cabinet","IHS",
Q1693="Sharing","Partners",
Q1693="SIte strategiques &amp; DataCenter","SST &amp; DC",
Q1693="Exclu","Exclu",
Q1693="SAT","SAT",
Q1693="SPARE-ISSUE","SPARE-ISSUE",
Q1693="Fiber CAmtel","TRANS_FO_CAMTEL",
Q1693="Fiber AOF","Fiber AOF",
Q1693="Projet OCM (HUAWEI)","TRAVAUX-HUAWEI",
Q1693="Projet OCM (NOKIA)","TRAVAUX-NOKIA",
Q1693="ACCESS-ISSUE","ACCESS-ISSUE",
Q1693="Projet OCM (ZTE, NOKIA, autres projets)","TRAVAUX OCM",
Q1693="No root CAuse","No root cause",
Q1693="ODU HS","PDH",
Q1693="IP &amp; VLAN","PDH",
Q1693="Warehouse HUAWEI","SPARE-ISSUE",
Q1693="SPARE-HS","SPARE-ISSUE",
Q1693="Power Telco","BSS"
),"")</f>
        <v>No root cause</v>
      </c>
      <c r="P1693" s="22" t="str" cm="1">
        <f t="array" ref="P1693">IFERROR(_xlfn.IFS(
Q1693="MPR ISSUE","TX ISSUE",
Q1693="BSS Hardware Issue","RAN ISSUE",
Q1693="Sites strategiques, MLL, Pylone, etc.","ENVTECH",
Q1693="AKTIVCO DEFAUT GE &amp; POWER Cabinet","POWER ISSUE",
Q1693="AKTIVCO Coupure ENEO &amp; Baisse de tension","POWER ISSUE",
Q1693="Coupure ENEO &amp; Baisse de tension","POWER ISSUE",
Q1693="Defaut GE &amp; POWER Cabinet","POWER ISSUE",
Q1693="Sharing","POWER ISSUE",
Q1693="SIte strategiques &amp; DataCenter","POWER ISSUE",
Q1693="Exclu","Exclu",
Q1693="SAT","TX ISSUE",
Q1693="SPARE-ISSUE","SPARE-ISSUE",
Q1693="Fiber CAmtel","TX ISSUE",
Q1693="Fiber AOF","TX ISSUE",
Q1693="Projet OCM (HUAWEI)","TRAVAUX-HUAWEI",
Q1693="Projet OCM (NOKIA)","TRAVAUX -NOKIA",
Q1693="ACCESS-ISSUE","ACCESS-ISSUE",
Q1693="Projet OCM (ZTE, NOKIA, autres projets)","TRAVAUX OCM",
Q1693="No root CAuse","No root cause",
Q1693="ODU HS","TX ISSUE",
Q1693="IP &amp; VLAN","TX ISSUE",
Q1693="Warehouse HUAWEI","SPARE-ISSUE",
Q1693="SPARE-HS","SPARE-ISSUE",
Q1693="Power Telco","RAN ISSUE"
),"")</f>
        <v>No root cause</v>
      </c>
      <c r="Q1693" s="48" t="s">
        <v>5576</v>
      </c>
      <c r="R1693" s="23" t="str" cm="1">
        <f t="array" ref="R1693">IFERROR(_xlfn.IFS(
Q1693="MPR ISSUE","ACTIVE",
Q1693="BSS Hardware Issue","ACTIVE",
Q1693="Sites strategiques, MLL, Pylone, etc.","PASSIVE",
Q1693="AKTIVCO DEFAUT GE &amp; POWER Cabinet","PASSIVE",
Q1693="AKTIVCO Coupure ENEO &amp; Baisse de tension","PASSIVE",
Q1693="Coupure ENEO &amp; Baisse de tension","PASSIVE",
Q1693="Defaut GE &amp; POWER Cabinet","PASSIVE",
Q1693="Sharing","PASSIVE",
Q1693="SIte strategiques &amp; DataCenter","PASSIVE",
Q1693="Exclu","Exclu",
Q1693="SAT","ACTIVE",
Q1693="SPARE-ISSUE","SPARE-ISSUE",
Q1693="Fiber CAmtel","ACTIVE",
Q1693="Fiber AOF","ACTIVE",
Q1693="Projet OCM (HUAWEI)","PLANNED WORKS",
Q1693="Projet OCM (NOKIA)","PLANNED WORKS",
Q1693="ACCESS-ISSUE","ACCESS-ISSUE",
Q1693="Projet OCM (ZTE, NOKIA, autres projets)","PLANNED WORKS",
Q1693="No root CAuse","No root cause",
Q1693="ODU HS","ACTIVE",
Q1693="IP &amp; VLAN","ACTIVE",
Q1693="Warehouse HUAWEI","SPARE-ISSUE",
Q1693="SPARE-HS","SPARE-ISSUE",
Q1693="Power Telco","ACTIVE"
),"")</f>
        <v>No root cause</v>
      </c>
      <c r="S1693" s="56" t="s">
        <v>17</v>
      </c>
      <c r="T1693" s="7" t="s">
        <v>17</v>
      </c>
      <c r="U1693" s="7" t="s">
        <v>17</v>
      </c>
      <c r="V1693" s="57"/>
      <c r="W1693" s="57"/>
      <c r="X1693" s="57"/>
      <c r="Y1693" s="57"/>
      <c r="Z1693" s="57"/>
      <c r="AA1693" s="57"/>
      <c r="AB1693" s="57"/>
      <c r="AC1693" s="57" t="s">
        <v>17</v>
      </c>
      <c r="AD1693" s="57" t="s">
        <v>17</v>
      </c>
      <c r="AE1693" s="57" t="s">
        <v>17</v>
      </c>
      <c r="AF1693" s="57" t="s">
        <v>17</v>
      </c>
      <c r="AG1693" s="57" t="s">
        <v>17</v>
      </c>
      <c r="AH1693" s="57" t="s">
        <v>17</v>
      </c>
      <c r="AI1693" s="57" t="s">
        <v>17</v>
      </c>
      <c r="AJ1693" s="57" t="s">
        <v>17</v>
      </c>
      <c r="AK1693" s="57" t="s">
        <v>17</v>
      </c>
      <c r="AL1693" s="57" t="s">
        <v>17</v>
      </c>
      <c r="AM1693" s="15"/>
      <c r="AN1693" s="15"/>
      <c r="AO1693" s="15"/>
      <c r="AP1693" s="15"/>
    </row>
    <row r="1694" spans="1:42" s="14" customFormat="1" x14ac:dyDescent="0.35">
      <c r="A1694" s="1" t="s">
        <v>4757</v>
      </c>
      <c r="B1694" s="1" t="s">
        <v>4758</v>
      </c>
      <c r="C1694" s="3"/>
      <c r="D1694" s="1"/>
      <c r="E1694" s="1"/>
      <c r="F1694" s="3" t="s">
        <v>33</v>
      </c>
      <c r="G1694" s="1" t="s">
        <v>34</v>
      </c>
      <c r="H1694" s="51" t="str">
        <f>_xlfn.XLOOKUP(B1694,'[1]Nur des jours'!$B:$B,'[1]Nur des jours'!$H:$H,"")</f>
        <v>ZTE</v>
      </c>
      <c r="I1694" s="52">
        <v>0</v>
      </c>
      <c r="J1694" s="52">
        <v>0</v>
      </c>
      <c r="K1694" s="52">
        <v>0</v>
      </c>
      <c r="L1694" s="53">
        <v>0</v>
      </c>
      <c r="M1694" s="54" t="s">
        <v>5374</v>
      </c>
      <c r="N1694" s="55"/>
      <c r="O1694" s="16" t="str" cm="1">
        <f t="array" ref="O1694">IFERROR(_xlfn.IFS(
Q1694="MPR ISSUE","PDH",
Q1694="BSS Hardware Issue","BSS",
Q1694="Sites strategiques, MLL, Pylone, etc.","ENVTECH",
Q1694="AKTIVCO DEFAUT GE &amp; POWER Cabinet","AKTIVCO",
Q1694="AKTIVCO Coupure ENEO &amp; Baisse de tension","AKTIVCO GRID ONLY",
Q1694="Coupure ENEO &amp; Baisse de tension","IHS GRID ONLY",
Q1694="Defaut GE &amp; POWER Cabinet","IHS",
Q1694="Sharing","Partners",
Q1694="SIte strategiques &amp; DataCenter","SST &amp; DC",
Q1694="Exclu","Exclu",
Q1694="SAT","SAT",
Q1694="SPARE-ISSUE","SPARE-ISSUE",
Q1694="Fiber CAmtel","TRANS_FO_CAMTEL",
Q1694="Fiber AOF","Fiber AOF",
Q1694="Projet OCM (HUAWEI)","TRAVAUX-HUAWEI",
Q1694="Projet OCM (NOKIA)","TRAVAUX-NOKIA",
Q1694="ACCESS-ISSUE","ACCESS-ISSUE",
Q1694="Projet OCM (ZTE, NOKIA, autres projets)","TRAVAUX OCM",
Q1694="No root CAuse","No root cause",
Q1694="ODU HS","PDH",
Q1694="IP &amp; VLAN","PDH",
Q1694="Warehouse HUAWEI","SPARE-ISSUE",
Q1694="SPARE-HS","SPARE-ISSUE",
Q1694="Power Telco","BSS"
),"")</f>
        <v>No root cause</v>
      </c>
      <c r="P1694" s="22" t="str" cm="1">
        <f t="array" ref="P1694">IFERROR(_xlfn.IFS(
Q1694="MPR ISSUE","TX ISSUE",
Q1694="BSS Hardware Issue","RAN ISSUE",
Q1694="Sites strategiques, MLL, Pylone, etc.","ENVTECH",
Q1694="AKTIVCO DEFAUT GE &amp; POWER Cabinet","POWER ISSUE",
Q1694="AKTIVCO Coupure ENEO &amp; Baisse de tension","POWER ISSUE",
Q1694="Coupure ENEO &amp; Baisse de tension","POWER ISSUE",
Q1694="Defaut GE &amp; POWER Cabinet","POWER ISSUE",
Q1694="Sharing","POWER ISSUE",
Q1694="SIte strategiques &amp; DataCenter","POWER ISSUE",
Q1694="Exclu","Exclu",
Q1694="SAT","TX ISSUE",
Q1694="SPARE-ISSUE","SPARE-ISSUE",
Q1694="Fiber CAmtel","TX ISSUE",
Q1694="Fiber AOF","TX ISSUE",
Q1694="Projet OCM (HUAWEI)","TRAVAUX-HUAWEI",
Q1694="Projet OCM (NOKIA)","TRAVAUX -NOKIA",
Q1694="ACCESS-ISSUE","ACCESS-ISSUE",
Q1694="Projet OCM (ZTE, NOKIA, autres projets)","TRAVAUX OCM",
Q1694="No root CAuse","No root cause",
Q1694="ODU HS","TX ISSUE",
Q1694="IP &amp; VLAN","TX ISSUE",
Q1694="Warehouse HUAWEI","SPARE-ISSUE",
Q1694="SPARE-HS","SPARE-ISSUE",
Q1694="Power Telco","RAN ISSUE"
),"")</f>
        <v>No root cause</v>
      </c>
      <c r="Q1694" s="48" t="s">
        <v>5576</v>
      </c>
      <c r="R1694" s="23" t="str" cm="1">
        <f t="array" ref="R1694">IFERROR(_xlfn.IFS(
Q1694="MPR ISSUE","ACTIVE",
Q1694="BSS Hardware Issue","ACTIVE",
Q1694="Sites strategiques, MLL, Pylone, etc.","PASSIVE",
Q1694="AKTIVCO DEFAUT GE &amp; POWER Cabinet","PASSIVE",
Q1694="AKTIVCO Coupure ENEO &amp; Baisse de tension","PASSIVE",
Q1694="Coupure ENEO &amp; Baisse de tension","PASSIVE",
Q1694="Defaut GE &amp; POWER Cabinet","PASSIVE",
Q1694="Sharing","PASSIVE",
Q1694="SIte strategiques &amp; DataCenter","PASSIVE",
Q1694="Exclu","Exclu",
Q1694="SAT","ACTIVE",
Q1694="SPARE-ISSUE","SPARE-ISSUE",
Q1694="Fiber CAmtel","ACTIVE",
Q1694="Fiber AOF","ACTIVE",
Q1694="Projet OCM (HUAWEI)","PLANNED WORKS",
Q1694="Projet OCM (NOKIA)","PLANNED WORKS",
Q1694="ACCESS-ISSUE","ACCESS-ISSUE",
Q1694="Projet OCM (ZTE, NOKIA, autres projets)","PLANNED WORKS",
Q1694="No root CAuse","No root cause",
Q1694="ODU HS","ACTIVE",
Q1694="IP &amp; VLAN","ACTIVE",
Q1694="Warehouse HUAWEI","SPARE-ISSUE",
Q1694="SPARE-HS","SPARE-ISSUE",
Q1694="Power Telco","ACTIVE"
),"")</f>
        <v>No root cause</v>
      </c>
      <c r="S1694" s="56" t="s">
        <v>17</v>
      </c>
      <c r="T1694" s="7" t="s">
        <v>17</v>
      </c>
      <c r="U1694" s="7" t="s">
        <v>17</v>
      </c>
      <c r="V1694" s="57" t="s">
        <v>17</v>
      </c>
      <c r="W1694" s="57" t="s">
        <v>17</v>
      </c>
      <c r="X1694" s="57" t="s">
        <v>17</v>
      </c>
      <c r="Y1694" s="57" t="s">
        <v>17</v>
      </c>
      <c r="Z1694" s="57" t="s">
        <v>17</v>
      </c>
      <c r="AA1694" s="57" t="s">
        <v>17</v>
      </c>
      <c r="AB1694" s="57"/>
      <c r="AC1694" s="57" t="s">
        <v>17</v>
      </c>
      <c r="AD1694" s="57" t="s">
        <v>17</v>
      </c>
      <c r="AE1694" s="57" t="s">
        <v>17</v>
      </c>
      <c r="AF1694" s="57" t="s">
        <v>17</v>
      </c>
      <c r="AG1694" s="57" t="s">
        <v>17</v>
      </c>
      <c r="AH1694" s="57" t="s">
        <v>17</v>
      </c>
      <c r="AI1694" s="57" t="s">
        <v>17</v>
      </c>
      <c r="AJ1694" s="57" t="s">
        <v>17</v>
      </c>
      <c r="AK1694" s="57" t="s">
        <v>17</v>
      </c>
      <c r="AL1694" s="57" t="s">
        <v>17</v>
      </c>
      <c r="AM1694" s="15"/>
      <c r="AN1694" s="15"/>
      <c r="AO1694" s="15"/>
      <c r="AP1694" s="15"/>
    </row>
    <row r="1695" spans="1:42" s="14" customFormat="1" x14ac:dyDescent="0.35">
      <c r="A1695" s="1" t="s">
        <v>2903</v>
      </c>
      <c r="B1695" s="1" t="s">
        <v>2904</v>
      </c>
      <c r="C1695" s="3"/>
      <c r="D1695" s="1" t="s">
        <v>12</v>
      </c>
      <c r="E1695" s="1" t="s">
        <v>13</v>
      </c>
      <c r="F1695" s="3" t="s">
        <v>33</v>
      </c>
      <c r="G1695" s="1" t="s">
        <v>34</v>
      </c>
      <c r="H1695" s="51" t="str">
        <f>_xlfn.XLOOKUP(B1695,'[1]Nur des jours'!$B:$B,'[1]Nur des jours'!$H:$H,"")</f>
        <v>ZTE</v>
      </c>
      <c r="I1695" s="52">
        <v>0</v>
      </c>
      <c r="J1695" s="52">
        <v>0</v>
      </c>
      <c r="K1695" s="52">
        <v>0</v>
      </c>
      <c r="L1695" s="53">
        <v>0</v>
      </c>
      <c r="M1695" s="54" t="s">
        <v>5374</v>
      </c>
      <c r="N1695" s="55"/>
      <c r="O1695" s="16" t="str" cm="1">
        <f t="array" ref="O1695">IFERROR(_xlfn.IFS(
Q1695="MPR ISSUE","PDH",
Q1695="BSS Hardware Issue","BSS",
Q1695="Sites strategiques, MLL, Pylone, etc.","ENVTECH",
Q1695="AKTIVCO DEFAUT GE &amp; POWER Cabinet","AKTIVCO",
Q1695="AKTIVCO Coupure ENEO &amp; Baisse de tension","AKTIVCO GRID ONLY",
Q1695="Coupure ENEO &amp; Baisse de tension","IHS GRID ONLY",
Q1695="Defaut GE &amp; POWER Cabinet","IHS",
Q1695="Sharing","Partners",
Q1695="SIte strategiques &amp; DataCenter","SST &amp; DC",
Q1695="Exclu","Exclu",
Q1695="SAT","SAT",
Q1695="SPARE-ISSUE","SPARE-ISSUE",
Q1695="Fiber CAmtel","TRANS_FO_CAMTEL",
Q1695="Fiber AOF","Fiber AOF",
Q1695="Projet OCM (HUAWEI)","TRAVAUX-HUAWEI",
Q1695="Projet OCM (NOKIA)","TRAVAUX-NOKIA",
Q1695="ACCESS-ISSUE","ACCESS-ISSUE",
Q1695="Projet OCM (ZTE, NOKIA, autres projets)","TRAVAUX OCM",
Q1695="No root CAuse","No root cause",
Q1695="ODU HS","PDH",
Q1695="IP &amp; VLAN","PDH",
Q1695="Warehouse HUAWEI","SPARE-ISSUE",
Q1695="SPARE-HS","SPARE-ISSUE",
Q1695="Power Telco","BSS"
),"")</f>
        <v>No root cause</v>
      </c>
      <c r="P1695" s="22" t="str" cm="1">
        <f t="array" ref="P1695">IFERROR(_xlfn.IFS(
Q1695="MPR ISSUE","TX ISSUE",
Q1695="BSS Hardware Issue","RAN ISSUE",
Q1695="Sites strategiques, MLL, Pylone, etc.","ENVTECH",
Q1695="AKTIVCO DEFAUT GE &amp; POWER Cabinet","POWER ISSUE",
Q1695="AKTIVCO Coupure ENEO &amp; Baisse de tension","POWER ISSUE",
Q1695="Coupure ENEO &amp; Baisse de tension","POWER ISSUE",
Q1695="Defaut GE &amp; POWER Cabinet","POWER ISSUE",
Q1695="Sharing","POWER ISSUE",
Q1695="SIte strategiques &amp; DataCenter","POWER ISSUE",
Q1695="Exclu","Exclu",
Q1695="SAT","TX ISSUE",
Q1695="SPARE-ISSUE","SPARE-ISSUE",
Q1695="Fiber CAmtel","TX ISSUE",
Q1695="Fiber AOF","TX ISSUE",
Q1695="Projet OCM (HUAWEI)","TRAVAUX-HUAWEI",
Q1695="Projet OCM (NOKIA)","TRAVAUX -NOKIA",
Q1695="ACCESS-ISSUE","ACCESS-ISSUE",
Q1695="Projet OCM (ZTE, NOKIA, autres projets)","TRAVAUX OCM",
Q1695="No root CAuse","No root cause",
Q1695="ODU HS","TX ISSUE",
Q1695="IP &amp; VLAN","TX ISSUE",
Q1695="Warehouse HUAWEI","SPARE-ISSUE",
Q1695="SPARE-HS","SPARE-ISSUE",
Q1695="Power Telco","RAN ISSUE"
),"")</f>
        <v>No root cause</v>
      </c>
      <c r="Q1695" s="48" t="s">
        <v>5576</v>
      </c>
      <c r="R1695" s="23" t="str" cm="1">
        <f t="array" ref="R1695">IFERROR(_xlfn.IFS(
Q1695="MPR ISSUE","ACTIVE",
Q1695="BSS Hardware Issue","ACTIVE",
Q1695="Sites strategiques, MLL, Pylone, etc.","PASSIVE",
Q1695="AKTIVCO DEFAUT GE &amp; POWER Cabinet","PASSIVE",
Q1695="AKTIVCO Coupure ENEO &amp; Baisse de tension","PASSIVE",
Q1695="Coupure ENEO &amp; Baisse de tension","PASSIVE",
Q1695="Defaut GE &amp; POWER Cabinet","PASSIVE",
Q1695="Sharing","PASSIVE",
Q1695="SIte strategiques &amp; DataCenter","PASSIVE",
Q1695="Exclu","Exclu",
Q1695="SAT","ACTIVE",
Q1695="SPARE-ISSUE","SPARE-ISSUE",
Q1695="Fiber CAmtel","ACTIVE",
Q1695="Fiber AOF","ACTIVE",
Q1695="Projet OCM (HUAWEI)","PLANNED WORKS",
Q1695="Projet OCM (NOKIA)","PLANNED WORKS",
Q1695="ACCESS-ISSUE","ACCESS-ISSUE",
Q1695="Projet OCM (ZTE, NOKIA, autres projets)","PLANNED WORKS",
Q1695="No root CAuse","No root cause",
Q1695="ODU HS","ACTIVE",
Q1695="IP &amp; VLAN","ACTIVE",
Q1695="Warehouse HUAWEI","SPARE-ISSUE",
Q1695="SPARE-HS","SPARE-ISSUE",
Q1695="Power Telco","ACTIVE"
),"")</f>
        <v>No root cause</v>
      </c>
      <c r="S1695" s="56" t="s">
        <v>17</v>
      </c>
      <c r="T1695" s="7" t="s">
        <v>17</v>
      </c>
      <c r="U1695" s="7" t="s">
        <v>17</v>
      </c>
      <c r="V1695" s="57" t="s">
        <v>17</v>
      </c>
      <c r="W1695" s="57" t="s">
        <v>17</v>
      </c>
      <c r="X1695" s="57" t="s">
        <v>17</v>
      </c>
      <c r="Y1695" s="57" t="s">
        <v>17</v>
      </c>
      <c r="Z1695" s="57" t="s">
        <v>17</v>
      </c>
      <c r="AA1695" s="57" t="s">
        <v>17</v>
      </c>
      <c r="AB1695" s="57"/>
      <c r="AC1695" s="57" t="s">
        <v>17</v>
      </c>
      <c r="AD1695" s="57" t="s">
        <v>17</v>
      </c>
      <c r="AE1695" s="57" t="s">
        <v>17</v>
      </c>
      <c r="AF1695" s="57" t="s">
        <v>17</v>
      </c>
      <c r="AG1695" s="57" t="s">
        <v>17</v>
      </c>
      <c r="AH1695" s="57" t="s">
        <v>17</v>
      </c>
      <c r="AI1695" s="57" t="s">
        <v>17</v>
      </c>
      <c r="AJ1695" s="57" t="s">
        <v>17</v>
      </c>
      <c r="AK1695" s="57" t="s">
        <v>17</v>
      </c>
      <c r="AL1695" s="57" t="s">
        <v>17</v>
      </c>
      <c r="AM1695" s="15"/>
      <c r="AN1695" s="15"/>
      <c r="AO1695" s="15"/>
      <c r="AP1695" s="15"/>
    </row>
    <row r="1696" spans="1:42" s="14" customFormat="1" x14ac:dyDescent="0.35">
      <c r="A1696" s="1" t="s">
        <v>1817</v>
      </c>
      <c r="B1696" s="1" t="s">
        <v>1818</v>
      </c>
      <c r="C1696" s="3"/>
      <c r="D1696" s="1" t="s">
        <v>12</v>
      </c>
      <c r="E1696" s="1" t="s">
        <v>13</v>
      </c>
      <c r="F1696" s="3" t="s">
        <v>104</v>
      </c>
      <c r="G1696" s="1" t="s">
        <v>1802</v>
      </c>
      <c r="H1696" s="59" t="str">
        <f>_xlfn.XLOOKUP(B1696,'[1]Nur des jours'!$B:$B,'[1]Nur des jours'!$H:$H,"")</f>
        <v>HUAWEI</v>
      </c>
      <c r="I1696" s="52">
        <v>0</v>
      </c>
      <c r="J1696" s="52">
        <v>0</v>
      </c>
      <c r="K1696" s="52">
        <v>0</v>
      </c>
      <c r="L1696" s="53">
        <v>0</v>
      </c>
      <c r="M1696" s="54" t="s">
        <v>5375</v>
      </c>
      <c r="N1696" s="55" t="s">
        <v>6106</v>
      </c>
      <c r="O1696" s="16" t="str" cm="1">
        <f t="array" ref="O1696">IFERROR(_xlfn.IFS(
Q1696="MPR ISSUE","PDH",
Q1696="BSS Hardware Issue","BSS",
Q1696="Sites strategiques, MLL, Pylone, etc.","ENVTECH",
Q1696="AKTIVCO DEFAUT GE &amp; POWER Cabinet","AKTIVCO",
Q1696="AKTIVCO Coupure ENEO &amp; Baisse de tension","AKTIVCO GRID ONLY",
Q1696="Coupure ENEO &amp; Baisse de tension","IHS GRID ONLY",
Q1696="Defaut GE &amp; POWER Cabinet","IHS",
Q1696="Sharing","Partners",
Q1696="SIte strategiques &amp; DataCenter","SST &amp; DC",
Q1696="Exclu","Exclu",
Q1696="SAT","SAT",
Q1696="SPARE-ISSUE","SPARE-ISSUE",
Q1696="Fiber CAmtel","TRANS_FO_CAMTEL",
Q1696="Fiber AOF","Fiber AOF",
Q1696="Projet OCM (HUAWEI)","TRAVAUX-HUAWEI",
Q1696="Projet OCM (NOKIA)","TRAVAUX-NOKIA",
Q1696="ACCESS-ISSUE","ACCESS-ISSUE",
Q1696="Projet OCM (ZTE, NOKIA, autres projets)","TRAVAUX OCM",
Q1696="No root CAuse","No root cause",
Q1696="ODU HS","PDH",
Q1696="IP &amp; VLAN","PDH",
Q1696="Warehouse HUAWEI","SPARE-ISSUE",
Q1696="SPARE-HS","SPARE-ISSUE",
Q1696="Power Telco","BSS"
),"")</f>
        <v>Exclu</v>
      </c>
      <c r="P1696" s="22" t="str" cm="1">
        <f t="array" ref="P1696">IFERROR(_xlfn.IFS(
Q1696="MPR ISSUE","TX ISSUE",
Q1696="BSS Hardware Issue","RAN ISSUE",
Q1696="Sites strategiques, MLL, Pylone, etc.","ENVTECH",
Q1696="AKTIVCO DEFAUT GE &amp; POWER Cabinet","POWER ISSUE",
Q1696="AKTIVCO Coupure ENEO &amp; Baisse de tension","POWER ISSUE",
Q1696="Coupure ENEO &amp; Baisse de tension","POWER ISSUE",
Q1696="Defaut GE &amp; POWER Cabinet","POWER ISSUE",
Q1696="Sharing","POWER ISSUE",
Q1696="SIte strategiques &amp; DataCenter","POWER ISSUE",
Q1696="Exclu","Exclu",
Q1696="SAT","TX ISSUE",
Q1696="SPARE-ISSUE","SPARE-ISSUE",
Q1696="Fiber CAmtel","TX ISSUE",
Q1696="Fiber AOF","TX ISSUE",
Q1696="Projet OCM (HUAWEI)","TRAVAUX-HUAWEI",
Q1696="Projet OCM (NOKIA)","TRAVAUX -NOKIA",
Q1696="ACCESS-ISSUE","ACCESS-ISSUE",
Q1696="Projet OCM (ZTE, NOKIA, autres projets)","TRAVAUX OCM",
Q1696="No root CAuse","No root cause",
Q1696="ODU HS","TX ISSUE",
Q1696="IP &amp; VLAN","TX ISSUE",
Q1696="Warehouse HUAWEI","SPARE-ISSUE",
Q1696="SPARE-HS","SPARE-ISSUE",
Q1696="Power Telco","RAN ISSUE"
),"")</f>
        <v>Exclu</v>
      </c>
      <c r="Q1696" s="48" t="s">
        <v>5582</v>
      </c>
      <c r="R1696" s="23" t="str" cm="1">
        <f t="array" ref="R1696">IFERROR(_xlfn.IFS(
Q1696="MPR ISSUE","ACTIVE",
Q1696="BSS Hardware Issue","ACTIVE",
Q1696="Sites strategiques, MLL, Pylone, etc.","PASSIVE",
Q1696="AKTIVCO DEFAUT GE &amp; POWER Cabinet","PASSIVE",
Q1696="AKTIVCO Coupure ENEO &amp; Baisse de tension","PASSIVE",
Q1696="Coupure ENEO &amp; Baisse de tension","PASSIVE",
Q1696="Defaut GE &amp; POWER Cabinet","PASSIVE",
Q1696="Sharing","PASSIVE",
Q1696="SIte strategiques &amp; DataCenter","PASSIVE",
Q1696="Exclu","Exclu",
Q1696="SAT","ACTIVE",
Q1696="SPARE-ISSUE","SPARE-ISSUE",
Q1696="Fiber CAmtel","ACTIVE",
Q1696="Fiber AOF","ACTIVE",
Q1696="Projet OCM (HUAWEI)","PLANNED WORKS",
Q1696="Projet OCM (NOKIA)","PLANNED WORKS",
Q1696="ACCESS-ISSUE","ACCESS-ISSUE",
Q1696="Projet OCM (ZTE, NOKIA, autres projets)","PLANNED WORKS",
Q1696="No root CAuse","No root cause",
Q1696="ODU HS","ACTIVE",
Q1696="IP &amp; VLAN","ACTIVE",
Q1696="Warehouse HUAWEI","SPARE-ISSUE",
Q1696="SPARE-HS","SPARE-ISSUE",
Q1696="Power Telco","ACTIVE"
),"")</f>
        <v>Exclu</v>
      </c>
      <c r="S1696" s="56" t="s">
        <v>17</v>
      </c>
      <c r="T1696" s="7" t="s">
        <v>17</v>
      </c>
      <c r="U1696" s="7" t="s">
        <v>17</v>
      </c>
      <c r="V1696" s="57"/>
      <c r="W1696" s="57"/>
      <c r="X1696" s="57"/>
      <c r="Y1696" s="57"/>
      <c r="Z1696" s="57"/>
      <c r="AA1696" s="57"/>
      <c r="AB1696" s="57"/>
      <c r="AC1696" s="57" t="s">
        <v>17</v>
      </c>
      <c r="AD1696" s="57" t="s">
        <v>17</v>
      </c>
      <c r="AE1696" s="57" t="s">
        <v>17</v>
      </c>
      <c r="AF1696" s="57" t="s">
        <v>17</v>
      </c>
      <c r="AG1696" s="57" t="s">
        <v>17</v>
      </c>
      <c r="AH1696" s="57" t="s">
        <v>17</v>
      </c>
      <c r="AI1696" s="57" t="s">
        <v>17</v>
      </c>
      <c r="AJ1696" s="57" t="s">
        <v>17</v>
      </c>
      <c r="AK1696" s="57" t="s">
        <v>17</v>
      </c>
      <c r="AL1696" s="57" t="s">
        <v>17</v>
      </c>
      <c r="AM1696" s="15"/>
      <c r="AN1696" s="15"/>
      <c r="AO1696" s="15"/>
      <c r="AP1696" s="15"/>
    </row>
    <row r="1697" spans="1:42" s="14" customFormat="1" x14ac:dyDescent="0.35">
      <c r="A1697" s="1" t="s">
        <v>1819</v>
      </c>
      <c r="B1697" s="1" t="s">
        <v>1820</v>
      </c>
      <c r="C1697" s="3"/>
      <c r="D1697" s="1" t="s">
        <v>12</v>
      </c>
      <c r="E1697" s="1" t="s">
        <v>13</v>
      </c>
      <c r="F1697" s="3" t="s">
        <v>104</v>
      </c>
      <c r="G1697" s="1" t="s">
        <v>1802</v>
      </c>
      <c r="H1697" s="59" t="str">
        <f>_xlfn.XLOOKUP(B1697,'[1]Nur des jours'!$B:$B,'[1]Nur des jours'!$H:$H,"")</f>
        <v>HUAWEI</v>
      </c>
      <c r="I1697" s="52">
        <v>0</v>
      </c>
      <c r="J1697" s="52">
        <v>0</v>
      </c>
      <c r="K1697" s="52">
        <v>0</v>
      </c>
      <c r="L1697" s="53">
        <v>0</v>
      </c>
      <c r="M1697" s="54" t="s">
        <v>5375</v>
      </c>
      <c r="N1697" s="55" t="s">
        <v>6106</v>
      </c>
      <c r="O1697" s="16" t="str" cm="1">
        <f t="array" ref="O1697">IFERROR(_xlfn.IFS(
Q1697="MPR ISSUE","PDH",
Q1697="BSS Hardware Issue","BSS",
Q1697="Sites strategiques, MLL, Pylone, etc.","ENVTECH",
Q1697="AKTIVCO DEFAUT GE &amp; POWER Cabinet","AKTIVCO",
Q1697="AKTIVCO Coupure ENEO &amp; Baisse de tension","AKTIVCO GRID ONLY",
Q1697="Coupure ENEO &amp; Baisse de tension","IHS GRID ONLY",
Q1697="Defaut GE &amp; POWER Cabinet","IHS",
Q1697="Sharing","Partners",
Q1697="SIte strategiques &amp; DataCenter","SST &amp; DC",
Q1697="Exclu","Exclu",
Q1697="SAT","SAT",
Q1697="SPARE-ISSUE","SPARE-ISSUE",
Q1697="Fiber CAmtel","TRANS_FO_CAMTEL",
Q1697="Fiber AOF","Fiber AOF",
Q1697="Projet OCM (HUAWEI)","TRAVAUX-HUAWEI",
Q1697="Projet OCM (NOKIA)","TRAVAUX-NOKIA",
Q1697="ACCESS-ISSUE","ACCESS-ISSUE",
Q1697="Projet OCM (ZTE, NOKIA, autres projets)","TRAVAUX OCM",
Q1697="No root CAuse","No root cause",
Q1697="ODU HS","PDH",
Q1697="IP &amp; VLAN","PDH",
Q1697="Warehouse HUAWEI","SPARE-ISSUE",
Q1697="SPARE-HS","SPARE-ISSUE",
Q1697="Power Telco","BSS"
),"")</f>
        <v>Exclu</v>
      </c>
      <c r="P1697" s="22" t="str" cm="1">
        <f t="array" ref="P1697">IFERROR(_xlfn.IFS(
Q1697="MPR ISSUE","TX ISSUE",
Q1697="BSS Hardware Issue","RAN ISSUE",
Q1697="Sites strategiques, MLL, Pylone, etc.","ENVTECH",
Q1697="AKTIVCO DEFAUT GE &amp; POWER Cabinet","POWER ISSUE",
Q1697="AKTIVCO Coupure ENEO &amp; Baisse de tension","POWER ISSUE",
Q1697="Coupure ENEO &amp; Baisse de tension","POWER ISSUE",
Q1697="Defaut GE &amp; POWER Cabinet","POWER ISSUE",
Q1697="Sharing","POWER ISSUE",
Q1697="SIte strategiques &amp; DataCenter","POWER ISSUE",
Q1697="Exclu","Exclu",
Q1697="SAT","TX ISSUE",
Q1697="SPARE-ISSUE","SPARE-ISSUE",
Q1697="Fiber CAmtel","TX ISSUE",
Q1697="Fiber AOF","TX ISSUE",
Q1697="Projet OCM (HUAWEI)","TRAVAUX-HUAWEI",
Q1697="Projet OCM (NOKIA)","TRAVAUX -NOKIA",
Q1697="ACCESS-ISSUE","ACCESS-ISSUE",
Q1697="Projet OCM (ZTE, NOKIA, autres projets)","TRAVAUX OCM",
Q1697="No root CAuse","No root cause",
Q1697="ODU HS","TX ISSUE",
Q1697="IP &amp; VLAN","TX ISSUE",
Q1697="Warehouse HUAWEI","SPARE-ISSUE",
Q1697="SPARE-HS","SPARE-ISSUE",
Q1697="Power Telco","RAN ISSUE"
),"")</f>
        <v>Exclu</v>
      </c>
      <c r="Q1697" s="48" t="s">
        <v>5582</v>
      </c>
      <c r="R1697" s="23" t="str" cm="1">
        <f t="array" ref="R1697">IFERROR(_xlfn.IFS(
Q1697="MPR ISSUE","ACTIVE",
Q1697="BSS Hardware Issue","ACTIVE",
Q1697="Sites strategiques, MLL, Pylone, etc.","PASSIVE",
Q1697="AKTIVCO DEFAUT GE &amp; POWER Cabinet","PASSIVE",
Q1697="AKTIVCO Coupure ENEO &amp; Baisse de tension","PASSIVE",
Q1697="Coupure ENEO &amp; Baisse de tension","PASSIVE",
Q1697="Defaut GE &amp; POWER Cabinet","PASSIVE",
Q1697="Sharing","PASSIVE",
Q1697="SIte strategiques &amp; DataCenter","PASSIVE",
Q1697="Exclu","Exclu",
Q1697="SAT","ACTIVE",
Q1697="SPARE-ISSUE","SPARE-ISSUE",
Q1697="Fiber CAmtel","ACTIVE",
Q1697="Fiber AOF","ACTIVE",
Q1697="Projet OCM (HUAWEI)","PLANNED WORKS",
Q1697="Projet OCM (NOKIA)","PLANNED WORKS",
Q1697="ACCESS-ISSUE","ACCESS-ISSUE",
Q1697="Projet OCM (ZTE, NOKIA, autres projets)","PLANNED WORKS",
Q1697="No root CAuse","No root cause",
Q1697="ODU HS","ACTIVE",
Q1697="IP &amp; VLAN","ACTIVE",
Q1697="Warehouse HUAWEI","SPARE-ISSUE",
Q1697="SPARE-HS","SPARE-ISSUE",
Q1697="Power Telco","ACTIVE"
),"")</f>
        <v>Exclu</v>
      </c>
      <c r="S1697" s="56" t="s">
        <v>17</v>
      </c>
      <c r="T1697" s="7" t="s">
        <v>17</v>
      </c>
      <c r="U1697" s="7" t="s">
        <v>17</v>
      </c>
      <c r="V1697" s="57"/>
      <c r="W1697" s="57"/>
      <c r="X1697" s="57"/>
      <c r="Y1697" s="57"/>
      <c r="Z1697" s="57"/>
      <c r="AA1697" s="57"/>
      <c r="AB1697" s="57"/>
      <c r="AC1697" s="57" t="s">
        <v>17</v>
      </c>
      <c r="AD1697" s="57" t="s">
        <v>17</v>
      </c>
      <c r="AE1697" s="57" t="s">
        <v>17</v>
      </c>
      <c r="AF1697" s="57" t="s">
        <v>17</v>
      </c>
      <c r="AG1697" s="57" t="s">
        <v>17</v>
      </c>
      <c r="AH1697" s="57" t="s">
        <v>17</v>
      </c>
      <c r="AI1697" s="57" t="s">
        <v>17</v>
      </c>
      <c r="AJ1697" s="57" t="s">
        <v>17</v>
      </c>
      <c r="AK1697" s="57" t="s">
        <v>17</v>
      </c>
      <c r="AL1697" s="57" t="s">
        <v>17</v>
      </c>
      <c r="AM1697" s="15"/>
      <c r="AN1697" s="15"/>
      <c r="AO1697" s="15"/>
      <c r="AP1697" s="15"/>
    </row>
    <row r="1698" spans="1:42" s="14" customFormat="1" x14ac:dyDescent="0.35">
      <c r="A1698" s="1" t="s">
        <v>3319</v>
      </c>
      <c r="B1698" s="1" t="s">
        <v>3320</v>
      </c>
      <c r="C1698" s="3"/>
      <c r="D1698" s="1" t="s">
        <v>12</v>
      </c>
      <c r="E1698" s="1" t="s">
        <v>13</v>
      </c>
      <c r="F1698" s="3" t="s">
        <v>33</v>
      </c>
      <c r="G1698" s="1" t="s">
        <v>34</v>
      </c>
      <c r="H1698" s="51" t="str">
        <f>_xlfn.XLOOKUP(B1698,'[1]Nur des jours'!$B:$B,'[1]Nur des jours'!$H:$H,"")</f>
        <v>ZTE</v>
      </c>
      <c r="I1698" s="52">
        <v>0</v>
      </c>
      <c r="J1698" s="52">
        <v>0</v>
      </c>
      <c r="K1698" s="52">
        <v>0</v>
      </c>
      <c r="L1698" s="53">
        <v>0</v>
      </c>
      <c r="M1698" s="54" t="s">
        <v>5374</v>
      </c>
      <c r="N1698" s="55"/>
      <c r="O1698" s="16" t="str" cm="1">
        <f t="array" ref="O1698">IFERROR(_xlfn.IFS(
Q1698="MPR ISSUE","PDH",
Q1698="BSS Hardware Issue","BSS",
Q1698="Sites strategiques, MLL, Pylone, etc.","ENVTECH",
Q1698="AKTIVCO DEFAUT GE &amp; POWER Cabinet","AKTIVCO",
Q1698="AKTIVCO Coupure ENEO &amp; Baisse de tension","AKTIVCO GRID ONLY",
Q1698="Coupure ENEO &amp; Baisse de tension","IHS GRID ONLY",
Q1698="Defaut GE &amp; POWER Cabinet","IHS",
Q1698="Sharing","Partners",
Q1698="SIte strategiques &amp; DataCenter","SST &amp; DC",
Q1698="Exclu","Exclu",
Q1698="SAT","SAT",
Q1698="SPARE-ISSUE","SPARE-ISSUE",
Q1698="Fiber CAmtel","TRANS_FO_CAMTEL",
Q1698="Fiber AOF","Fiber AOF",
Q1698="Projet OCM (HUAWEI)","TRAVAUX-HUAWEI",
Q1698="Projet OCM (NOKIA)","TRAVAUX-NOKIA",
Q1698="ACCESS-ISSUE","ACCESS-ISSUE",
Q1698="Projet OCM (ZTE, NOKIA, autres projets)","TRAVAUX OCM",
Q1698="No root CAuse","No root cause",
Q1698="ODU HS","PDH",
Q1698="IP &amp; VLAN","PDH",
Q1698="Warehouse HUAWEI","SPARE-ISSUE",
Q1698="SPARE-HS","SPARE-ISSUE",
Q1698="Power Telco","BSS"
),"")</f>
        <v>No root cause</v>
      </c>
      <c r="P1698" s="22" t="str" cm="1">
        <f t="array" ref="P1698">IFERROR(_xlfn.IFS(
Q1698="MPR ISSUE","TX ISSUE",
Q1698="BSS Hardware Issue","RAN ISSUE",
Q1698="Sites strategiques, MLL, Pylone, etc.","ENVTECH",
Q1698="AKTIVCO DEFAUT GE &amp; POWER Cabinet","POWER ISSUE",
Q1698="AKTIVCO Coupure ENEO &amp; Baisse de tension","POWER ISSUE",
Q1698="Coupure ENEO &amp; Baisse de tension","POWER ISSUE",
Q1698="Defaut GE &amp; POWER Cabinet","POWER ISSUE",
Q1698="Sharing","POWER ISSUE",
Q1698="SIte strategiques &amp; DataCenter","POWER ISSUE",
Q1698="Exclu","Exclu",
Q1698="SAT","TX ISSUE",
Q1698="SPARE-ISSUE","SPARE-ISSUE",
Q1698="Fiber CAmtel","TX ISSUE",
Q1698="Fiber AOF","TX ISSUE",
Q1698="Projet OCM (HUAWEI)","TRAVAUX-HUAWEI",
Q1698="Projet OCM (NOKIA)","TRAVAUX -NOKIA",
Q1698="ACCESS-ISSUE","ACCESS-ISSUE",
Q1698="Projet OCM (ZTE, NOKIA, autres projets)","TRAVAUX OCM",
Q1698="No root CAuse","No root cause",
Q1698="ODU HS","TX ISSUE",
Q1698="IP &amp; VLAN","TX ISSUE",
Q1698="Warehouse HUAWEI","SPARE-ISSUE",
Q1698="SPARE-HS","SPARE-ISSUE",
Q1698="Power Telco","RAN ISSUE"
),"")</f>
        <v>No root cause</v>
      </c>
      <c r="Q1698" s="48" t="s">
        <v>5576</v>
      </c>
      <c r="R1698" s="23" t="str" cm="1">
        <f t="array" ref="R1698">IFERROR(_xlfn.IFS(
Q1698="MPR ISSUE","ACTIVE",
Q1698="BSS Hardware Issue","ACTIVE",
Q1698="Sites strategiques, MLL, Pylone, etc.","PASSIVE",
Q1698="AKTIVCO DEFAUT GE &amp; POWER Cabinet","PASSIVE",
Q1698="AKTIVCO Coupure ENEO &amp; Baisse de tension","PASSIVE",
Q1698="Coupure ENEO &amp; Baisse de tension","PASSIVE",
Q1698="Defaut GE &amp; POWER Cabinet","PASSIVE",
Q1698="Sharing","PASSIVE",
Q1698="SIte strategiques &amp; DataCenter","PASSIVE",
Q1698="Exclu","Exclu",
Q1698="SAT","ACTIVE",
Q1698="SPARE-ISSUE","SPARE-ISSUE",
Q1698="Fiber CAmtel","ACTIVE",
Q1698="Fiber AOF","ACTIVE",
Q1698="Projet OCM (HUAWEI)","PLANNED WORKS",
Q1698="Projet OCM (NOKIA)","PLANNED WORKS",
Q1698="ACCESS-ISSUE","ACCESS-ISSUE",
Q1698="Projet OCM (ZTE, NOKIA, autres projets)","PLANNED WORKS",
Q1698="No root CAuse","No root cause",
Q1698="ODU HS","ACTIVE",
Q1698="IP &amp; VLAN","ACTIVE",
Q1698="Warehouse HUAWEI","SPARE-ISSUE",
Q1698="SPARE-HS","SPARE-ISSUE",
Q1698="Power Telco","ACTIVE"
),"")</f>
        <v>No root cause</v>
      </c>
      <c r="S1698" s="56" t="s">
        <v>17</v>
      </c>
      <c r="T1698" s="7" t="s">
        <v>17</v>
      </c>
      <c r="U1698" s="7" t="s">
        <v>17</v>
      </c>
      <c r="V1698" s="57" t="s">
        <v>17</v>
      </c>
      <c r="W1698" s="57" t="s">
        <v>17</v>
      </c>
      <c r="X1698" s="57" t="s">
        <v>17</v>
      </c>
      <c r="Y1698" s="57" t="s">
        <v>17</v>
      </c>
      <c r="Z1698" s="57" t="s">
        <v>17</v>
      </c>
      <c r="AA1698" s="57" t="s">
        <v>17</v>
      </c>
      <c r="AB1698" s="57"/>
      <c r="AC1698" s="57" t="s">
        <v>17</v>
      </c>
      <c r="AD1698" s="57" t="s">
        <v>17</v>
      </c>
      <c r="AE1698" s="57" t="s">
        <v>17</v>
      </c>
      <c r="AF1698" s="57" t="s">
        <v>17</v>
      </c>
      <c r="AG1698" s="57" t="s">
        <v>17</v>
      </c>
      <c r="AH1698" s="57" t="s">
        <v>17</v>
      </c>
      <c r="AI1698" s="57" t="s">
        <v>17</v>
      </c>
      <c r="AJ1698" s="57" t="s">
        <v>17</v>
      </c>
      <c r="AK1698" s="57" t="s">
        <v>17</v>
      </c>
      <c r="AL1698" s="57" t="s">
        <v>17</v>
      </c>
      <c r="AM1698" s="15"/>
      <c r="AN1698" s="15"/>
      <c r="AO1698" s="15"/>
      <c r="AP1698" s="15"/>
    </row>
    <row r="1699" spans="1:42" s="14" customFormat="1" x14ac:dyDescent="0.35">
      <c r="A1699" s="1" t="s">
        <v>3171</v>
      </c>
      <c r="B1699" s="1" t="s">
        <v>3172</v>
      </c>
      <c r="C1699" s="3"/>
      <c r="D1699" s="1" t="s">
        <v>12</v>
      </c>
      <c r="E1699" s="1" t="s">
        <v>13</v>
      </c>
      <c r="F1699" s="3" t="s">
        <v>33</v>
      </c>
      <c r="G1699" s="1" t="s">
        <v>34</v>
      </c>
      <c r="H1699" s="51" t="str">
        <f>_xlfn.XLOOKUP(B1699,'[1]Nur des jours'!$B:$B,'[1]Nur des jours'!$H:$H,"")</f>
        <v>ZTE</v>
      </c>
      <c r="I1699" s="52">
        <v>0</v>
      </c>
      <c r="J1699" s="52">
        <v>0</v>
      </c>
      <c r="K1699" s="52">
        <v>0</v>
      </c>
      <c r="L1699" s="53">
        <v>0</v>
      </c>
      <c r="M1699" s="54" t="s">
        <v>5374</v>
      </c>
      <c r="N1699" s="55"/>
      <c r="O1699" s="16" t="str" cm="1">
        <f t="array" ref="O1699">IFERROR(_xlfn.IFS(
Q1699="MPR ISSUE","PDH",
Q1699="BSS Hardware Issue","BSS",
Q1699="Sites strategiques, MLL, Pylone, etc.","ENVTECH",
Q1699="AKTIVCO DEFAUT GE &amp; POWER Cabinet","AKTIVCO",
Q1699="AKTIVCO Coupure ENEO &amp; Baisse de tension","AKTIVCO GRID ONLY",
Q1699="Coupure ENEO &amp; Baisse de tension","IHS GRID ONLY",
Q1699="Defaut GE &amp; POWER Cabinet","IHS",
Q1699="Sharing","Partners",
Q1699="SIte strategiques &amp; DataCenter","SST &amp; DC",
Q1699="Exclu","Exclu",
Q1699="SAT","SAT",
Q1699="SPARE-ISSUE","SPARE-ISSUE",
Q1699="Fiber CAmtel","TRANS_FO_CAMTEL",
Q1699="Fiber AOF","Fiber AOF",
Q1699="Projet OCM (HUAWEI)","TRAVAUX-HUAWEI",
Q1699="Projet OCM (NOKIA)","TRAVAUX-NOKIA",
Q1699="ACCESS-ISSUE","ACCESS-ISSUE",
Q1699="Projet OCM (ZTE, NOKIA, autres projets)","TRAVAUX OCM",
Q1699="No root CAuse","No root cause",
Q1699="ODU HS","PDH",
Q1699="IP &amp; VLAN","PDH",
Q1699="Warehouse HUAWEI","SPARE-ISSUE",
Q1699="SPARE-HS","SPARE-ISSUE",
Q1699="Power Telco","BSS"
),"")</f>
        <v>No root cause</v>
      </c>
      <c r="P1699" s="22" t="str" cm="1">
        <f t="array" ref="P1699">IFERROR(_xlfn.IFS(
Q1699="MPR ISSUE","TX ISSUE",
Q1699="BSS Hardware Issue","RAN ISSUE",
Q1699="Sites strategiques, MLL, Pylone, etc.","ENVTECH",
Q1699="AKTIVCO DEFAUT GE &amp; POWER Cabinet","POWER ISSUE",
Q1699="AKTIVCO Coupure ENEO &amp; Baisse de tension","POWER ISSUE",
Q1699="Coupure ENEO &amp; Baisse de tension","POWER ISSUE",
Q1699="Defaut GE &amp; POWER Cabinet","POWER ISSUE",
Q1699="Sharing","POWER ISSUE",
Q1699="SIte strategiques &amp; DataCenter","POWER ISSUE",
Q1699="Exclu","Exclu",
Q1699="SAT","TX ISSUE",
Q1699="SPARE-ISSUE","SPARE-ISSUE",
Q1699="Fiber CAmtel","TX ISSUE",
Q1699="Fiber AOF","TX ISSUE",
Q1699="Projet OCM (HUAWEI)","TRAVAUX-HUAWEI",
Q1699="Projet OCM (NOKIA)","TRAVAUX -NOKIA",
Q1699="ACCESS-ISSUE","ACCESS-ISSUE",
Q1699="Projet OCM (ZTE, NOKIA, autres projets)","TRAVAUX OCM",
Q1699="No root CAuse","No root cause",
Q1699="ODU HS","TX ISSUE",
Q1699="IP &amp; VLAN","TX ISSUE",
Q1699="Warehouse HUAWEI","SPARE-ISSUE",
Q1699="SPARE-HS","SPARE-ISSUE",
Q1699="Power Telco","RAN ISSUE"
),"")</f>
        <v>No root cause</v>
      </c>
      <c r="Q1699" s="48" t="s">
        <v>5576</v>
      </c>
      <c r="R1699" s="23" t="str" cm="1">
        <f t="array" ref="R1699">IFERROR(_xlfn.IFS(
Q1699="MPR ISSUE","ACTIVE",
Q1699="BSS Hardware Issue","ACTIVE",
Q1699="Sites strategiques, MLL, Pylone, etc.","PASSIVE",
Q1699="AKTIVCO DEFAUT GE &amp; POWER Cabinet","PASSIVE",
Q1699="AKTIVCO Coupure ENEO &amp; Baisse de tension","PASSIVE",
Q1699="Coupure ENEO &amp; Baisse de tension","PASSIVE",
Q1699="Defaut GE &amp; POWER Cabinet","PASSIVE",
Q1699="Sharing","PASSIVE",
Q1699="SIte strategiques &amp; DataCenter","PASSIVE",
Q1699="Exclu","Exclu",
Q1699="SAT","ACTIVE",
Q1699="SPARE-ISSUE","SPARE-ISSUE",
Q1699="Fiber CAmtel","ACTIVE",
Q1699="Fiber AOF","ACTIVE",
Q1699="Projet OCM (HUAWEI)","PLANNED WORKS",
Q1699="Projet OCM (NOKIA)","PLANNED WORKS",
Q1699="ACCESS-ISSUE","ACCESS-ISSUE",
Q1699="Projet OCM (ZTE, NOKIA, autres projets)","PLANNED WORKS",
Q1699="No root CAuse","No root cause",
Q1699="ODU HS","ACTIVE",
Q1699="IP &amp; VLAN","ACTIVE",
Q1699="Warehouse HUAWEI","SPARE-ISSUE",
Q1699="SPARE-HS","SPARE-ISSUE",
Q1699="Power Telco","ACTIVE"
),"")</f>
        <v>No root cause</v>
      </c>
      <c r="S1699" s="56" t="s">
        <v>17</v>
      </c>
      <c r="T1699" s="7" t="s">
        <v>17</v>
      </c>
      <c r="U1699" s="7" t="s">
        <v>17</v>
      </c>
      <c r="V1699" s="57" t="s">
        <v>17</v>
      </c>
      <c r="W1699" s="57" t="s">
        <v>17</v>
      </c>
      <c r="X1699" s="57" t="s">
        <v>17</v>
      </c>
      <c r="Y1699" s="57" t="s">
        <v>17</v>
      </c>
      <c r="Z1699" s="57" t="s">
        <v>17</v>
      </c>
      <c r="AA1699" s="57" t="s">
        <v>17</v>
      </c>
      <c r="AB1699" s="57"/>
      <c r="AC1699" s="57" t="s">
        <v>17</v>
      </c>
      <c r="AD1699" s="57" t="s">
        <v>17</v>
      </c>
      <c r="AE1699" s="57" t="s">
        <v>17</v>
      </c>
      <c r="AF1699" s="57" t="s">
        <v>17</v>
      </c>
      <c r="AG1699" s="57" t="s">
        <v>17</v>
      </c>
      <c r="AH1699" s="57" t="s">
        <v>17</v>
      </c>
      <c r="AI1699" s="57" t="s">
        <v>17</v>
      </c>
      <c r="AJ1699" s="57" t="s">
        <v>17</v>
      </c>
      <c r="AK1699" s="57" t="s">
        <v>17</v>
      </c>
      <c r="AL1699" s="57" t="s">
        <v>17</v>
      </c>
      <c r="AM1699" s="15"/>
      <c r="AN1699" s="15"/>
      <c r="AO1699" s="15"/>
      <c r="AP1699" s="15"/>
    </row>
    <row r="1700" spans="1:42" s="14" customFormat="1" x14ac:dyDescent="0.35">
      <c r="A1700" s="1" t="s">
        <v>4335</v>
      </c>
      <c r="B1700" s="1" t="s">
        <v>4336</v>
      </c>
      <c r="C1700" s="3"/>
      <c r="D1700" s="1" t="s">
        <v>12</v>
      </c>
      <c r="E1700" s="1" t="s">
        <v>13</v>
      </c>
      <c r="F1700" s="3" t="s">
        <v>33</v>
      </c>
      <c r="G1700" s="1" t="s">
        <v>34</v>
      </c>
      <c r="H1700" s="51" t="str">
        <f>_xlfn.XLOOKUP(B1700,'[1]Nur des jours'!$B:$B,'[1]Nur des jours'!$H:$H,"")</f>
        <v>ZTE</v>
      </c>
      <c r="I1700" s="52">
        <v>0</v>
      </c>
      <c r="J1700" s="52">
        <v>0</v>
      </c>
      <c r="K1700" s="52">
        <v>0</v>
      </c>
      <c r="L1700" s="53">
        <v>0</v>
      </c>
      <c r="M1700" s="54" t="s">
        <v>5374</v>
      </c>
      <c r="N1700" s="55"/>
      <c r="O1700" s="16" t="str" cm="1">
        <f t="array" ref="O1700">IFERROR(_xlfn.IFS(
Q1700="MPR ISSUE","PDH",
Q1700="BSS Hardware Issue","BSS",
Q1700="Sites strategiques, MLL, Pylone, etc.","ENVTECH",
Q1700="AKTIVCO DEFAUT GE &amp; POWER Cabinet","AKTIVCO",
Q1700="AKTIVCO Coupure ENEO &amp; Baisse de tension","AKTIVCO GRID ONLY",
Q1700="Coupure ENEO &amp; Baisse de tension","IHS GRID ONLY",
Q1700="Defaut GE &amp; POWER Cabinet","IHS",
Q1700="Sharing","Partners",
Q1700="SIte strategiques &amp; DataCenter","SST &amp; DC",
Q1700="Exclu","Exclu",
Q1700="SAT","SAT",
Q1700="SPARE-ISSUE","SPARE-ISSUE",
Q1700="Fiber CAmtel","TRANS_FO_CAMTEL",
Q1700="Fiber AOF","Fiber AOF",
Q1700="Projet OCM (HUAWEI)","TRAVAUX-HUAWEI",
Q1700="Projet OCM (NOKIA)","TRAVAUX-NOKIA",
Q1700="ACCESS-ISSUE","ACCESS-ISSUE",
Q1700="Projet OCM (ZTE, NOKIA, autres projets)","TRAVAUX OCM",
Q1700="No root CAuse","No root cause",
Q1700="ODU HS","PDH",
Q1700="IP &amp; VLAN","PDH",
Q1700="Warehouse HUAWEI","SPARE-ISSUE",
Q1700="SPARE-HS","SPARE-ISSUE",
Q1700="Power Telco","BSS"
),"")</f>
        <v>No root cause</v>
      </c>
      <c r="P1700" s="22" t="str" cm="1">
        <f t="array" ref="P1700">IFERROR(_xlfn.IFS(
Q1700="MPR ISSUE","TX ISSUE",
Q1700="BSS Hardware Issue","RAN ISSUE",
Q1700="Sites strategiques, MLL, Pylone, etc.","ENVTECH",
Q1700="AKTIVCO DEFAUT GE &amp; POWER Cabinet","POWER ISSUE",
Q1700="AKTIVCO Coupure ENEO &amp; Baisse de tension","POWER ISSUE",
Q1700="Coupure ENEO &amp; Baisse de tension","POWER ISSUE",
Q1700="Defaut GE &amp; POWER Cabinet","POWER ISSUE",
Q1700="Sharing","POWER ISSUE",
Q1700="SIte strategiques &amp; DataCenter","POWER ISSUE",
Q1700="Exclu","Exclu",
Q1700="SAT","TX ISSUE",
Q1700="SPARE-ISSUE","SPARE-ISSUE",
Q1700="Fiber CAmtel","TX ISSUE",
Q1700="Fiber AOF","TX ISSUE",
Q1700="Projet OCM (HUAWEI)","TRAVAUX-HUAWEI",
Q1700="Projet OCM (NOKIA)","TRAVAUX -NOKIA",
Q1700="ACCESS-ISSUE","ACCESS-ISSUE",
Q1700="Projet OCM (ZTE, NOKIA, autres projets)","TRAVAUX OCM",
Q1700="No root CAuse","No root cause",
Q1700="ODU HS","TX ISSUE",
Q1700="IP &amp; VLAN","TX ISSUE",
Q1700="Warehouse HUAWEI","SPARE-ISSUE",
Q1700="SPARE-HS","SPARE-ISSUE",
Q1700="Power Telco","RAN ISSUE"
),"")</f>
        <v>No root cause</v>
      </c>
      <c r="Q1700" s="48" t="s">
        <v>5576</v>
      </c>
      <c r="R1700" s="23" t="str" cm="1">
        <f t="array" ref="R1700">IFERROR(_xlfn.IFS(
Q1700="MPR ISSUE","ACTIVE",
Q1700="BSS Hardware Issue","ACTIVE",
Q1700="Sites strategiques, MLL, Pylone, etc.","PASSIVE",
Q1700="AKTIVCO DEFAUT GE &amp; POWER Cabinet","PASSIVE",
Q1700="AKTIVCO Coupure ENEO &amp; Baisse de tension","PASSIVE",
Q1700="Coupure ENEO &amp; Baisse de tension","PASSIVE",
Q1700="Defaut GE &amp; POWER Cabinet","PASSIVE",
Q1700="Sharing","PASSIVE",
Q1700="SIte strategiques &amp; DataCenter","PASSIVE",
Q1700="Exclu","Exclu",
Q1700="SAT","ACTIVE",
Q1700="SPARE-ISSUE","SPARE-ISSUE",
Q1700="Fiber CAmtel","ACTIVE",
Q1700="Fiber AOF","ACTIVE",
Q1700="Projet OCM (HUAWEI)","PLANNED WORKS",
Q1700="Projet OCM (NOKIA)","PLANNED WORKS",
Q1700="ACCESS-ISSUE","ACCESS-ISSUE",
Q1700="Projet OCM (ZTE, NOKIA, autres projets)","PLANNED WORKS",
Q1700="No root CAuse","No root cause",
Q1700="ODU HS","ACTIVE",
Q1700="IP &amp; VLAN","ACTIVE",
Q1700="Warehouse HUAWEI","SPARE-ISSUE",
Q1700="SPARE-HS","SPARE-ISSUE",
Q1700="Power Telco","ACTIVE"
),"")</f>
        <v>No root cause</v>
      </c>
      <c r="S1700" s="56" t="s">
        <v>17</v>
      </c>
      <c r="T1700" s="7" t="s">
        <v>17</v>
      </c>
      <c r="U1700" s="7" t="s">
        <v>17</v>
      </c>
      <c r="V1700" s="57" t="s">
        <v>17</v>
      </c>
      <c r="W1700" s="57" t="s">
        <v>17</v>
      </c>
      <c r="X1700" s="57" t="s">
        <v>17</v>
      </c>
      <c r="Y1700" s="57" t="s">
        <v>17</v>
      </c>
      <c r="Z1700" s="57" t="s">
        <v>17</v>
      </c>
      <c r="AA1700" s="57" t="s">
        <v>17</v>
      </c>
      <c r="AB1700" s="57"/>
      <c r="AC1700" s="57" t="s">
        <v>17</v>
      </c>
      <c r="AD1700" s="57" t="s">
        <v>17</v>
      </c>
      <c r="AE1700" s="57" t="s">
        <v>17</v>
      </c>
      <c r="AF1700" s="57" t="s">
        <v>17</v>
      </c>
      <c r="AG1700" s="57" t="s">
        <v>17</v>
      </c>
      <c r="AH1700" s="57" t="s">
        <v>17</v>
      </c>
      <c r="AI1700" s="57" t="s">
        <v>17</v>
      </c>
      <c r="AJ1700" s="57" t="s">
        <v>17</v>
      </c>
      <c r="AK1700" s="57" t="s">
        <v>17</v>
      </c>
      <c r="AL1700" s="57" t="s">
        <v>17</v>
      </c>
      <c r="AM1700" s="15"/>
      <c r="AN1700" s="15"/>
      <c r="AO1700" s="15"/>
      <c r="AP1700" s="15"/>
    </row>
    <row r="1701" spans="1:42" s="14" customFormat="1" x14ac:dyDescent="0.35">
      <c r="A1701" s="1" t="s">
        <v>4765</v>
      </c>
      <c r="B1701" s="1" t="s">
        <v>4766</v>
      </c>
      <c r="C1701" s="3"/>
      <c r="D1701" s="1" t="s">
        <v>12</v>
      </c>
      <c r="E1701" s="1" t="s">
        <v>13</v>
      </c>
      <c r="F1701" s="3" t="s">
        <v>33</v>
      </c>
      <c r="G1701" s="1" t="s">
        <v>34</v>
      </c>
      <c r="H1701" s="51" t="str">
        <f>_xlfn.XLOOKUP(B1701,'[1]Nur des jours'!$B:$B,'[1]Nur des jours'!$H:$H,"")</f>
        <v>ZTE</v>
      </c>
      <c r="I1701" s="52">
        <v>0</v>
      </c>
      <c r="J1701" s="52">
        <v>0</v>
      </c>
      <c r="K1701" s="52">
        <v>0</v>
      </c>
      <c r="L1701" s="53">
        <v>0</v>
      </c>
      <c r="M1701" s="54" t="s">
        <v>5374</v>
      </c>
      <c r="N1701" s="55"/>
      <c r="O1701" s="16" t="str" cm="1">
        <f t="array" ref="O1701">IFERROR(_xlfn.IFS(
Q1701="MPR ISSUE","PDH",
Q1701="BSS Hardware Issue","BSS",
Q1701="Sites strategiques, MLL, Pylone, etc.","ENVTECH",
Q1701="AKTIVCO DEFAUT GE &amp; POWER Cabinet","AKTIVCO",
Q1701="AKTIVCO Coupure ENEO &amp; Baisse de tension","AKTIVCO GRID ONLY",
Q1701="Coupure ENEO &amp; Baisse de tension","IHS GRID ONLY",
Q1701="Defaut GE &amp; POWER Cabinet","IHS",
Q1701="Sharing","Partners",
Q1701="SIte strategiques &amp; DataCenter","SST &amp; DC",
Q1701="Exclu","Exclu",
Q1701="SAT","SAT",
Q1701="SPARE-ISSUE","SPARE-ISSUE",
Q1701="Fiber CAmtel","TRANS_FO_CAMTEL",
Q1701="Fiber AOF","Fiber AOF",
Q1701="Projet OCM (HUAWEI)","TRAVAUX-HUAWEI",
Q1701="Projet OCM (NOKIA)","TRAVAUX-NOKIA",
Q1701="ACCESS-ISSUE","ACCESS-ISSUE",
Q1701="Projet OCM (ZTE, NOKIA, autres projets)","TRAVAUX OCM",
Q1701="No root CAuse","No root cause",
Q1701="ODU HS","PDH",
Q1701="IP &amp; VLAN","PDH",
Q1701="Warehouse HUAWEI","SPARE-ISSUE",
Q1701="SPARE-HS","SPARE-ISSUE",
Q1701="Power Telco","BSS"
),"")</f>
        <v>No root cause</v>
      </c>
      <c r="P1701" s="22" t="str" cm="1">
        <f t="array" ref="P1701">IFERROR(_xlfn.IFS(
Q1701="MPR ISSUE","TX ISSUE",
Q1701="BSS Hardware Issue","RAN ISSUE",
Q1701="Sites strategiques, MLL, Pylone, etc.","ENVTECH",
Q1701="AKTIVCO DEFAUT GE &amp; POWER Cabinet","POWER ISSUE",
Q1701="AKTIVCO Coupure ENEO &amp; Baisse de tension","POWER ISSUE",
Q1701="Coupure ENEO &amp; Baisse de tension","POWER ISSUE",
Q1701="Defaut GE &amp; POWER Cabinet","POWER ISSUE",
Q1701="Sharing","POWER ISSUE",
Q1701="SIte strategiques &amp; DataCenter","POWER ISSUE",
Q1701="Exclu","Exclu",
Q1701="SAT","TX ISSUE",
Q1701="SPARE-ISSUE","SPARE-ISSUE",
Q1701="Fiber CAmtel","TX ISSUE",
Q1701="Fiber AOF","TX ISSUE",
Q1701="Projet OCM (HUAWEI)","TRAVAUX-HUAWEI",
Q1701="Projet OCM (NOKIA)","TRAVAUX -NOKIA",
Q1701="ACCESS-ISSUE","ACCESS-ISSUE",
Q1701="Projet OCM (ZTE, NOKIA, autres projets)","TRAVAUX OCM",
Q1701="No root CAuse","No root cause",
Q1701="ODU HS","TX ISSUE",
Q1701="IP &amp; VLAN","TX ISSUE",
Q1701="Warehouse HUAWEI","SPARE-ISSUE",
Q1701="SPARE-HS","SPARE-ISSUE",
Q1701="Power Telco","RAN ISSUE"
),"")</f>
        <v>No root cause</v>
      </c>
      <c r="Q1701" s="48" t="s">
        <v>5576</v>
      </c>
      <c r="R1701" s="23" t="str" cm="1">
        <f t="array" ref="R1701">IFERROR(_xlfn.IFS(
Q1701="MPR ISSUE","ACTIVE",
Q1701="BSS Hardware Issue","ACTIVE",
Q1701="Sites strategiques, MLL, Pylone, etc.","PASSIVE",
Q1701="AKTIVCO DEFAUT GE &amp; POWER Cabinet","PASSIVE",
Q1701="AKTIVCO Coupure ENEO &amp; Baisse de tension","PASSIVE",
Q1701="Coupure ENEO &amp; Baisse de tension","PASSIVE",
Q1701="Defaut GE &amp; POWER Cabinet","PASSIVE",
Q1701="Sharing","PASSIVE",
Q1701="SIte strategiques &amp; DataCenter","PASSIVE",
Q1701="Exclu","Exclu",
Q1701="SAT","ACTIVE",
Q1701="SPARE-ISSUE","SPARE-ISSUE",
Q1701="Fiber CAmtel","ACTIVE",
Q1701="Fiber AOF","ACTIVE",
Q1701="Projet OCM (HUAWEI)","PLANNED WORKS",
Q1701="Projet OCM (NOKIA)","PLANNED WORKS",
Q1701="ACCESS-ISSUE","ACCESS-ISSUE",
Q1701="Projet OCM (ZTE, NOKIA, autres projets)","PLANNED WORKS",
Q1701="No root CAuse","No root cause",
Q1701="ODU HS","ACTIVE",
Q1701="IP &amp; VLAN","ACTIVE",
Q1701="Warehouse HUAWEI","SPARE-ISSUE",
Q1701="SPARE-HS","SPARE-ISSUE",
Q1701="Power Telco","ACTIVE"
),"")</f>
        <v>No root cause</v>
      </c>
      <c r="S1701" s="56" t="s">
        <v>17</v>
      </c>
      <c r="T1701" s="7" t="s">
        <v>17</v>
      </c>
      <c r="U1701" s="7" t="s">
        <v>17</v>
      </c>
      <c r="V1701" s="57" t="s">
        <v>17</v>
      </c>
      <c r="W1701" s="57" t="s">
        <v>17</v>
      </c>
      <c r="X1701" s="57" t="s">
        <v>17</v>
      </c>
      <c r="Y1701" s="57" t="s">
        <v>17</v>
      </c>
      <c r="Z1701" s="57" t="s">
        <v>17</v>
      </c>
      <c r="AA1701" s="57" t="s">
        <v>17</v>
      </c>
      <c r="AB1701" s="57"/>
      <c r="AC1701" s="57" t="s">
        <v>17</v>
      </c>
      <c r="AD1701" s="57" t="s">
        <v>17</v>
      </c>
      <c r="AE1701" s="57" t="s">
        <v>17</v>
      </c>
      <c r="AF1701" s="57" t="s">
        <v>17</v>
      </c>
      <c r="AG1701" s="57" t="s">
        <v>17</v>
      </c>
      <c r="AH1701" s="57" t="s">
        <v>17</v>
      </c>
      <c r="AI1701" s="57" t="s">
        <v>17</v>
      </c>
      <c r="AJ1701" s="57" t="s">
        <v>17</v>
      </c>
      <c r="AK1701" s="57" t="s">
        <v>17</v>
      </c>
      <c r="AL1701" s="57" t="s">
        <v>17</v>
      </c>
      <c r="AM1701" s="15"/>
      <c r="AN1701" s="15"/>
      <c r="AO1701" s="15"/>
      <c r="AP1701" s="15"/>
    </row>
    <row r="1702" spans="1:42" s="14" customFormat="1" x14ac:dyDescent="0.35">
      <c r="A1702" s="1" t="s">
        <v>2413</v>
      </c>
      <c r="B1702" s="1" t="s">
        <v>2414</v>
      </c>
      <c r="C1702" s="3"/>
      <c r="D1702" s="1" t="s">
        <v>23</v>
      </c>
      <c r="E1702" s="1" t="s">
        <v>38</v>
      </c>
      <c r="F1702" s="3" t="s">
        <v>33</v>
      </c>
      <c r="G1702" s="1" t="s">
        <v>34</v>
      </c>
      <c r="H1702" s="51" t="str">
        <f>_xlfn.XLOOKUP(B1702,'[1]Nur des jours'!$B:$B,'[1]Nur des jours'!$H:$H,"")</f>
        <v>ZTE</v>
      </c>
      <c r="I1702" s="52">
        <v>0</v>
      </c>
      <c r="J1702" s="52">
        <v>0</v>
      </c>
      <c r="K1702" s="52">
        <v>0</v>
      </c>
      <c r="L1702" s="53">
        <v>0</v>
      </c>
      <c r="M1702" s="54" t="s">
        <v>5374</v>
      </c>
      <c r="N1702" s="55"/>
      <c r="O1702" s="16" t="str" cm="1">
        <f t="array" ref="O1702">IFERROR(_xlfn.IFS(
Q1702="MPR ISSUE","PDH",
Q1702="BSS Hardware Issue","BSS",
Q1702="Sites strategiques, MLL, Pylone, etc.","ENVTECH",
Q1702="AKTIVCO DEFAUT GE &amp; POWER Cabinet","AKTIVCO",
Q1702="AKTIVCO Coupure ENEO &amp; Baisse de tension","AKTIVCO GRID ONLY",
Q1702="Coupure ENEO &amp; Baisse de tension","IHS GRID ONLY",
Q1702="Defaut GE &amp; POWER Cabinet","IHS",
Q1702="Sharing","Partners",
Q1702="SIte strategiques &amp; DataCenter","SST &amp; DC",
Q1702="Exclu","Exclu",
Q1702="SAT","SAT",
Q1702="SPARE-ISSUE","SPARE-ISSUE",
Q1702="Fiber CAmtel","TRANS_FO_CAMTEL",
Q1702="Fiber AOF","Fiber AOF",
Q1702="Projet OCM (HUAWEI)","TRAVAUX-HUAWEI",
Q1702="Projet OCM (NOKIA)","TRAVAUX-NOKIA",
Q1702="ACCESS-ISSUE","ACCESS-ISSUE",
Q1702="Projet OCM (ZTE, NOKIA, autres projets)","TRAVAUX OCM",
Q1702="No root CAuse","No root cause",
Q1702="ODU HS","PDH",
Q1702="IP &amp; VLAN","PDH",
Q1702="Warehouse HUAWEI","SPARE-ISSUE",
Q1702="SPARE-HS","SPARE-ISSUE",
Q1702="Power Telco","BSS"
),"")</f>
        <v>No root cause</v>
      </c>
      <c r="P1702" s="22" t="str" cm="1">
        <f t="array" ref="P1702">IFERROR(_xlfn.IFS(
Q1702="MPR ISSUE","TX ISSUE",
Q1702="BSS Hardware Issue","RAN ISSUE",
Q1702="Sites strategiques, MLL, Pylone, etc.","ENVTECH",
Q1702="AKTIVCO DEFAUT GE &amp; POWER Cabinet","POWER ISSUE",
Q1702="AKTIVCO Coupure ENEO &amp; Baisse de tension","POWER ISSUE",
Q1702="Coupure ENEO &amp; Baisse de tension","POWER ISSUE",
Q1702="Defaut GE &amp; POWER Cabinet","POWER ISSUE",
Q1702="Sharing","POWER ISSUE",
Q1702="SIte strategiques &amp; DataCenter","POWER ISSUE",
Q1702="Exclu","Exclu",
Q1702="SAT","TX ISSUE",
Q1702="SPARE-ISSUE","SPARE-ISSUE",
Q1702="Fiber CAmtel","TX ISSUE",
Q1702="Fiber AOF","TX ISSUE",
Q1702="Projet OCM (HUAWEI)","TRAVAUX-HUAWEI",
Q1702="Projet OCM (NOKIA)","TRAVAUX -NOKIA",
Q1702="ACCESS-ISSUE","ACCESS-ISSUE",
Q1702="Projet OCM (ZTE, NOKIA, autres projets)","TRAVAUX OCM",
Q1702="No root CAuse","No root cause",
Q1702="ODU HS","TX ISSUE",
Q1702="IP &amp; VLAN","TX ISSUE",
Q1702="Warehouse HUAWEI","SPARE-ISSUE",
Q1702="SPARE-HS","SPARE-ISSUE",
Q1702="Power Telco","RAN ISSUE"
),"")</f>
        <v>No root cause</v>
      </c>
      <c r="Q1702" s="48" t="s">
        <v>5576</v>
      </c>
      <c r="R1702" s="23" t="str" cm="1">
        <f t="array" ref="R1702">IFERROR(_xlfn.IFS(
Q1702="MPR ISSUE","ACTIVE",
Q1702="BSS Hardware Issue","ACTIVE",
Q1702="Sites strategiques, MLL, Pylone, etc.","PASSIVE",
Q1702="AKTIVCO DEFAUT GE &amp; POWER Cabinet","PASSIVE",
Q1702="AKTIVCO Coupure ENEO &amp; Baisse de tension","PASSIVE",
Q1702="Coupure ENEO &amp; Baisse de tension","PASSIVE",
Q1702="Defaut GE &amp; POWER Cabinet","PASSIVE",
Q1702="Sharing","PASSIVE",
Q1702="SIte strategiques &amp; DataCenter","PASSIVE",
Q1702="Exclu","Exclu",
Q1702="SAT","ACTIVE",
Q1702="SPARE-ISSUE","SPARE-ISSUE",
Q1702="Fiber CAmtel","ACTIVE",
Q1702="Fiber AOF","ACTIVE",
Q1702="Projet OCM (HUAWEI)","PLANNED WORKS",
Q1702="Projet OCM (NOKIA)","PLANNED WORKS",
Q1702="ACCESS-ISSUE","ACCESS-ISSUE",
Q1702="Projet OCM (ZTE, NOKIA, autres projets)","PLANNED WORKS",
Q1702="No root CAuse","No root cause",
Q1702="ODU HS","ACTIVE",
Q1702="IP &amp; VLAN","ACTIVE",
Q1702="Warehouse HUAWEI","SPARE-ISSUE",
Q1702="SPARE-HS","SPARE-ISSUE",
Q1702="Power Telco","ACTIVE"
),"")</f>
        <v>No root cause</v>
      </c>
      <c r="S1702" s="56" t="s">
        <v>17</v>
      </c>
      <c r="T1702" s="7" t="s">
        <v>17</v>
      </c>
      <c r="U1702" s="7" t="s">
        <v>17</v>
      </c>
      <c r="V1702" s="57" t="s">
        <v>17</v>
      </c>
      <c r="W1702" s="57" t="s">
        <v>17</v>
      </c>
      <c r="X1702" s="57" t="s">
        <v>17</v>
      </c>
      <c r="Y1702" s="57" t="s">
        <v>17</v>
      </c>
      <c r="Z1702" s="57" t="s">
        <v>17</v>
      </c>
      <c r="AA1702" s="57" t="s">
        <v>17</v>
      </c>
      <c r="AB1702" s="57"/>
      <c r="AC1702" s="57" t="s">
        <v>17</v>
      </c>
      <c r="AD1702" s="57" t="s">
        <v>17</v>
      </c>
      <c r="AE1702" s="57" t="s">
        <v>17</v>
      </c>
      <c r="AF1702" s="57" t="s">
        <v>17</v>
      </c>
      <c r="AG1702" s="57" t="s">
        <v>17</v>
      </c>
      <c r="AH1702" s="57" t="s">
        <v>17</v>
      </c>
      <c r="AI1702" s="57" t="s">
        <v>17</v>
      </c>
      <c r="AJ1702" s="57" t="s">
        <v>17</v>
      </c>
      <c r="AK1702" s="57" t="s">
        <v>17</v>
      </c>
      <c r="AL1702" s="57" t="s">
        <v>17</v>
      </c>
      <c r="AM1702" s="15"/>
      <c r="AN1702" s="15"/>
      <c r="AO1702" s="15"/>
      <c r="AP1702" s="15"/>
    </row>
    <row r="1703" spans="1:42" s="14" customFormat="1" x14ac:dyDescent="0.35">
      <c r="A1703" s="1" t="s">
        <v>3138</v>
      </c>
      <c r="B1703" s="1" t="s">
        <v>3139</v>
      </c>
      <c r="C1703" s="3"/>
      <c r="D1703" s="1" t="s">
        <v>12</v>
      </c>
      <c r="E1703" s="1" t="s">
        <v>13</v>
      </c>
      <c r="F1703" s="3" t="s">
        <v>33</v>
      </c>
      <c r="G1703" s="1" t="s">
        <v>34</v>
      </c>
      <c r="H1703" s="51" t="str">
        <f>_xlfn.XLOOKUP(B1703,'[1]Nur des jours'!$B:$B,'[1]Nur des jours'!$H:$H,"")</f>
        <v>ZTE</v>
      </c>
      <c r="I1703" s="52">
        <v>0</v>
      </c>
      <c r="J1703" s="52">
        <v>0</v>
      </c>
      <c r="K1703" s="52">
        <v>0</v>
      </c>
      <c r="L1703" s="53">
        <v>0</v>
      </c>
      <c r="M1703" s="54" t="s">
        <v>5374</v>
      </c>
      <c r="N1703" s="55"/>
      <c r="O1703" s="16" t="str" cm="1">
        <f t="array" ref="O1703">IFERROR(_xlfn.IFS(
Q1703="MPR ISSUE","PDH",
Q1703="BSS Hardware Issue","BSS",
Q1703="Sites strategiques, MLL, Pylone, etc.","ENVTECH",
Q1703="AKTIVCO DEFAUT GE &amp; POWER Cabinet","AKTIVCO",
Q1703="AKTIVCO Coupure ENEO &amp; Baisse de tension","AKTIVCO GRID ONLY",
Q1703="Coupure ENEO &amp; Baisse de tension","IHS GRID ONLY",
Q1703="Defaut GE &amp; POWER Cabinet","IHS",
Q1703="Sharing","Partners",
Q1703="SIte strategiques &amp; DataCenter","SST &amp; DC",
Q1703="Exclu","Exclu",
Q1703="SAT","SAT",
Q1703="SPARE-ISSUE","SPARE-ISSUE",
Q1703="Fiber CAmtel","TRANS_FO_CAMTEL",
Q1703="Fiber AOF","Fiber AOF",
Q1703="Projet OCM (HUAWEI)","TRAVAUX-HUAWEI",
Q1703="Projet OCM (NOKIA)","TRAVAUX-NOKIA",
Q1703="ACCESS-ISSUE","ACCESS-ISSUE",
Q1703="Projet OCM (ZTE, NOKIA, autres projets)","TRAVAUX OCM",
Q1703="No root CAuse","No root cause",
Q1703="ODU HS","PDH",
Q1703="IP &amp; VLAN","PDH",
Q1703="Warehouse HUAWEI","SPARE-ISSUE",
Q1703="SPARE-HS","SPARE-ISSUE",
Q1703="Power Telco","BSS"
),"")</f>
        <v>No root cause</v>
      </c>
      <c r="P1703" s="22" t="str" cm="1">
        <f t="array" ref="P1703">IFERROR(_xlfn.IFS(
Q1703="MPR ISSUE","TX ISSUE",
Q1703="BSS Hardware Issue","RAN ISSUE",
Q1703="Sites strategiques, MLL, Pylone, etc.","ENVTECH",
Q1703="AKTIVCO DEFAUT GE &amp; POWER Cabinet","POWER ISSUE",
Q1703="AKTIVCO Coupure ENEO &amp; Baisse de tension","POWER ISSUE",
Q1703="Coupure ENEO &amp; Baisse de tension","POWER ISSUE",
Q1703="Defaut GE &amp; POWER Cabinet","POWER ISSUE",
Q1703="Sharing","POWER ISSUE",
Q1703="SIte strategiques &amp; DataCenter","POWER ISSUE",
Q1703="Exclu","Exclu",
Q1703="SAT","TX ISSUE",
Q1703="SPARE-ISSUE","SPARE-ISSUE",
Q1703="Fiber CAmtel","TX ISSUE",
Q1703="Fiber AOF","TX ISSUE",
Q1703="Projet OCM (HUAWEI)","TRAVAUX-HUAWEI",
Q1703="Projet OCM (NOKIA)","TRAVAUX -NOKIA",
Q1703="ACCESS-ISSUE","ACCESS-ISSUE",
Q1703="Projet OCM (ZTE, NOKIA, autres projets)","TRAVAUX OCM",
Q1703="No root CAuse","No root cause",
Q1703="ODU HS","TX ISSUE",
Q1703="IP &amp; VLAN","TX ISSUE",
Q1703="Warehouse HUAWEI","SPARE-ISSUE",
Q1703="SPARE-HS","SPARE-ISSUE",
Q1703="Power Telco","RAN ISSUE"
),"")</f>
        <v>No root cause</v>
      </c>
      <c r="Q1703" s="48" t="s">
        <v>5576</v>
      </c>
      <c r="R1703" s="23" t="str" cm="1">
        <f t="array" ref="R1703">IFERROR(_xlfn.IFS(
Q1703="MPR ISSUE","ACTIVE",
Q1703="BSS Hardware Issue","ACTIVE",
Q1703="Sites strategiques, MLL, Pylone, etc.","PASSIVE",
Q1703="AKTIVCO DEFAUT GE &amp; POWER Cabinet","PASSIVE",
Q1703="AKTIVCO Coupure ENEO &amp; Baisse de tension","PASSIVE",
Q1703="Coupure ENEO &amp; Baisse de tension","PASSIVE",
Q1703="Defaut GE &amp; POWER Cabinet","PASSIVE",
Q1703="Sharing","PASSIVE",
Q1703="SIte strategiques &amp; DataCenter","PASSIVE",
Q1703="Exclu","Exclu",
Q1703="SAT","ACTIVE",
Q1703="SPARE-ISSUE","SPARE-ISSUE",
Q1703="Fiber CAmtel","ACTIVE",
Q1703="Fiber AOF","ACTIVE",
Q1703="Projet OCM (HUAWEI)","PLANNED WORKS",
Q1703="Projet OCM (NOKIA)","PLANNED WORKS",
Q1703="ACCESS-ISSUE","ACCESS-ISSUE",
Q1703="Projet OCM (ZTE, NOKIA, autres projets)","PLANNED WORKS",
Q1703="No root CAuse","No root cause",
Q1703="ODU HS","ACTIVE",
Q1703="IP &amp; VLAN","ACTIVE",
Q1703="Warehouse HUAWEI","SPARE-ISSUE",
Q1703="SPARE-HS","SPARE-ISSUE",
Q1703="Power Telco","ACTIVE"
),"")</f>
        <v>No root cause</v>
      </c>
      <c r="S1703" s="56" t="s">
        <v>17</v>
      </c>
      <c r="T1703" s="7" t="s">
        <v>17</v>
      </c>
      <c r="U1703" s="7" t="s">
        <v>17</v>
      </c>
      <c r="V1703" s="57" t="s">
        <v>17</v>
      </c>
      <c r="W1703" s="57" t="s">
        <v>17</v>
      </c>
      <c r="X1703" s="57" t="s">
        <v>17</v>
      </c>
      <c r="Y1703" s="57" t="s">
        <v>17</v>
      </c>
      <c r="Z1703" s="57" t="s">
        <v>17</v>
      </c>
      <c r="AA1703" s="57" t="s">
        <v>17</v>
      </c>
      <c r="AB1703" s="57"/>
      <c r="AC1703" s="57" t="s">
        <v>17</v>
      </c>
      <c r="AD1703" s="57" t="s">
        <v>17</v>
      </c>
      <c r="AE1703" s="57" t="s">
        <v>17</v>
      </c>
      <c r="AF1703" s="57" t="s">
        <v>17</v>
      </c>
      <c r="AG1703" s="57" t="s">
        <v>17</v>
      </c>
      <c r="AH1703" s="57" t="s">
        <v>17</v>
      </c>
      <c r="AI1703" s="57" t="s">
        <v>17</v>
      </c>
      <c r="AJ1703" s="57" t="s">
        <v>17</v>
      </c>
      <c r="AK1703" s="57" t="s">
        <v>17</v>
      </c>
      <c r="AL1703" s="57" t="s">
        <v>17</v>
      </c>
      <c r="AM1703" s="15"/>
      <c r="AN1703" s="15"/>
      <c r="AO1703" s="15"/>
      <c r="AP1703" s="15"/>
    </row>
    <row r="1704" spans="1:42" s="14" customFormat="1" x14ac:dyDescent="0.35">
      <c r="A1704" s="1" t="s">
        <v>2417</v>
      </c>
      <c r="B1704" s="1" t="s">
        <v>2418</v>
      </c>
      <c r="C1704" s="3"/>
      <c r="D1704" s="1" t="s">
        <v>12</v>
      </c>
      <c r="E1704" s="1" t="s">
        <v>13</v>
      </c>
      <c r="F1704" s="3" t="s">
        <v>33</v>
      </c>
      <c r="G1704" s="1" t="s">
        <v>34</v>
      </c>
      <c r="H1704" s="51" t="str">
        <f>_xlfn.XLOOKUP(B1704,'[1]Nur des jours'!$B:$B,'[1]Nur des jours'!$H:$H,"")</f>
        <v>ZTE</v>
      </c>
      <c r="I1704" s="52">
        <v>0</v>
      </c>
      <c r="J1704" s="52">
        <v>0</v>
      </c>
      <c r="K1704" s="52">
        <v>0</v>
      </c>
      <c r="L1704" s="53">
        <v>0</v>
      </c>
      <c r="M1704" s="54" t="s">
        <v>5374</v>
      </c>
      <c r="N1704" s="55"/>
      <c r="O1704" s="16" t="str" cm="1">
        <f t="array" ref="O1704">IFERROR(_xlfn.IFS(
Q1704="MPR ISSUE","PDH",
Q1704="BSS Hardware Issue","BSS",
Q1704="Sites strategiques, MLL, Pylone, etc.","ENVTECH",
Q1704="AKTIVCO DEFAUT GE &amp; POWER Cabinet","AKTIVCO",
Q1704="AKTIVCO Coupure ENEO &amp; Baisse de tension","AKTIVCO GRID ONLY",
Q1704="Coupure ENEO &amp; Baisse de tension","IHS GRID ONLY",
Q1704="Defaut GE &amp; POWER Cabinet","IHS",
Q1704="Sharing","Partners",
Q1704="SIte strategiques &amp; DataCenter","SST &amp; DC",
Q1704="Exclu","Exclu",
Q1704="SAT","SAT",
Q1704="SPARE-ISSUE","SPARE-ISSUE",
Q1704="Fiber CAmtel","TRANS_FO_CAMTEL",
Q1704="Fiber AOF","Fiber AOF",
Q1704="Projet OCM (HUAWEI)","TRAVAUX-HUAWEI",
Q1704="Projet OCM (NOKIA)","TRAVAUX-NOKIA",
Q1704="ACCESS-ISSUE","ACCESS-ISSUE",
Q1704="Projet OCM (ZTE, NOKIA, autres projets)","TRAVAUX OCM",
Q1704="No root CAuse","No root cause",
Q1704="ODU HS","PDH",
Q1704="IP &amp; VLAN","PDH",
Q1704="Warehouse HUAWEI","SPARE-ISSUE",
Q1704="SPARE-HS","SPARE-ISSUE",
Q1704="Power Telco","BSS"
),"")</f>
        <v>No root cause</v>
      </c>
      <c r="P1704" s="22" t="str" cm="1">
        <f t="array" ref="P1704">IFERROR(_xlfn.IFS(
Q1704="MPR ISSUE","TX ISSUE",
Q1704="BSS Hardware Issue","RAN ISSUE",
Q1704="Sites strategiques, MLL, Pylone, etc.","ENVTECH",
Q1704="AKTIVCO DEFAUT GE &amp; POWER Cabinet","POWER ISSUE",
Q1704="AKTIVCO Coupure ENEO &amp; Baisse de tension","POWER ISSUE",
Q1704="Coupure ENEO &amp; Baisse de tension","POWER ISSUE",
Q1704="Defaut GE &amp; POWER Cabinet","POWER ISSUE",
Q1704="Sharing","POWER ISSUE",
Q1704="SIte strategiques &amp; DataCenter","POWER ISSUE",
Q1704="Exclu","Exclu",
Q1704="SAT","TX ISSUE",
Q1704="SPARE-ISSUE","SPARE-ISSUE",
Q1704="Fiber CAmtel","TX ISSUE",
Q1704="Fiber AOF","TX ISSUE",
Q1704="Projet OCM (HUAWEI)","TRAVAUX-HUAWEI",
Q1704="Projet OCM (NOKIA)","TRAVAUX -NOKIA",
Q1704="ACCESS-ISSUE","ACCESS-ISSUE",
Q1704="Projet OCM (ZTE, NOKIA, autres projets)","TRAVAUX OCM",
Q1704="No root CAuse","No root cause",
Q1704="ODU HS","TX ISSUE",
Q1704="IP &amp; VLAN","TX ISSUE",
Q1704="Warehouse HUAWEI","SPARE-ISSUE",
Q1704="SPARE-HS","SPARE-ISSUE",
Q1704="Power Telco","RAN ISSUE"
),"")</f>
        <v>No root cause</v>
      </c>
      <c r="Q1704" s="48" t="s">
        <v>5576</v>
      </c>
      <c r="R1704" s="23" t="str" cm="1">
        <f t="array" ref="R1704">IFERROR(_xlfn.IFS(
Q1704="MPR ISSUE","ACTIVE",
Q1704="BSS Hardware Issue","ACTIVE",
Q1704="Sites strategiques, MLL, Pylone, etc.","PASSIVE",
Q1704="AKTIVCO DEFAUT GE &amp; POWER Cabinet","PASSIVE",
Q1704="AKTIVCO Coupure ENEO &amp; Baisse de tension","PASSIVE",
Q1704="Coupure ENEO &amp; Baisse de tension","PASSIVE",
Q1704="Defaut GE &amp; POWER Cabinet","PASSIVE",
Q1704="Sharing","PASSIVE",
Q1704="SIte strategiques &amp; DataCenter","PASSIVE",
Q1704="Exclu","Exclu",
Q1704="SAT","ACTIVE",
Q1704="SPARE-ISSUE","SPARE-ISSUE",
Q1704="Fiber CAmtel","ACTIVE",
Q1704="Fiber AOF","ACTIVE",
Q1704="Projet OCM (HUAWEI)","PLANNED WORKS",
Q1704="Projet OCM (NOKIA)","PLANNED WORKS",
Q1704="ACCESS-ISSUE","ACCESS-ISSUE",
Q1704="Projet OCM (ZTE, NOKIA, autres projets)","PLANNED WORKS",
Q1704="No root CAuse","No root cause",
Q1704="ODU HS","ACTIVE",
Q1704="IP &amp; VLAN","ACTIVE",
Q1704="Warehouse HUAWEI","SPARE-ISSUE",
Q1704="SPARE-HS","SPARE-ISSUE",
Q1704="Power Telco","ACTIVE"
),"")</f>
        <v>No root cause</v>
      </c>
      <c r="S1704" s="56" t="s">
        <v>17</v>
      </c>
      <c r="T1704" s="7" t="s">
        <v>17</v>
      </c>
      <c r="U1704" s="7" t="s">
        <v>17</v>
      </c>
      <c r="V1704" s="57" t="s">
        <v>17</v>
      </c>
      <c r="W1704" s="57" t="s">
        <v>17</v>
      </c>
      <c r="X1704" s="57" t="s">
        <v>17</v>
      </c>
      <c r="Y1704" s="57" t="s">
        <v>17</v>
      </c>
      <c r="Z1704" s="57" t="s">
        <v>17</v>
      </c>
      <c r="AA1704" s="57" t="s">
        <v>17</v>
      </c>
      <c r="AB1704" s="57"/>
      <c r="AC1704" s="57" t="s">
        <v>17</v>
      </c>
      <c r="AD1704" s="57" t="s">
        <v>17</v>
      </c>
      <c r="AE1704" s="57" t="s">
        <v>17</v>
      </c>
      <c r="AF1704" s="57" t="s">
        <v>17</v>
      </c>
      <c r="AG1704" s="57" t="s">
        <v>17</v>
      </c>
      <c r="AH1704" s="57" t="s">
        <v>17</v>
      </c>
      <c r="AI1704" s="57" t="s">
        <v>17</v>
      </c>
      <c r="AJ1704" s="57" t="s">
        <v>17</v>
      </c>
      <c r="AK1704" s="57" t="s">
        <v>17</v>
      </c>
      <c r="AL1704" s="57" t="s">
        <v>17</v>
      </c>
      <c r="AM1704" s="15"/>
      <c r="AN1704" s="15"/>
      <c r="AO1704" s="15"/>
      <c r="AP1704" s="15"/>
    </row>
    <row r="1705" spans="1:42" s="14" customFormat="1" x14ac:dyDescent="0.35">
      <c r="A1705" s="1" t="s">
        <v>2409</v>
      </c>
      <c r="B1705" s="1" t="s">
        <v>2410</v>
      </c>
      <c r="C1705" s="3"/>
      <c r="D1705" s="1" t="s">
        <v>12</v>
      </c>
      <c r="E1705" s="1" t="s">
        <v>13</v>
      </c>
      <c r="F1705" s="3" t="s">
        <v>33</v>
      </c>
      <c r="G1705" s="1" t="s">
        <v>34</v>
      </c>
      <c r="H1705" s="51" t="str">
        <f>_xlfn.XLOOKUP(B1705,'[1]Nur des jours'!$B:$B,'[1]Nur des jours'!$H:$H,"")</f>
        <v>ZTE</v>
      </c>
      <c r="I1705" s="52">
        <v>0</v>
      </c>
      <c r="J1705" s="52">
        <v>0</v>
      </c>
      <c r="K1705" s="52">
        <v>0</v>
      </c>
      <c r="L1705" s="53">
        <v>0</v>
      </c>
      <c r="M1705" s="54" t="s">
        <v>5374</v>
      </c>
      <c r="N1705" s="55"/>
      <c r="O1705" s="16" t="str" cm="1">
        <f t="array" ref="O1705">IFERROR(_xlfn.IFS(
Q1705="MPR ISSUE","PDH",
Q1705="BSS Hardware Issue","BSS",
Q1705="Sites strategiques, MLL, Pylone, etc.","ENVTECH",
Q1705="AKTIVCO DEFAUT GE &amp; POWER Cabinet","AKTIVCO",
Q1705="AKTIVCO Coupure ENEO &amp; Baisse de tension","AKTIVCO GRID ONLY",
Q1705="Coupure ENEO &amp; Baisse de tension","IHS GRID ONLY",
Q1705="Defaut GE &amp; POWER Cabinet","IHS",
Q1705="Sharing","Partners",
Q1705="SIte strategiques &amp; DataCenter","SST &amp; DC",
Q1705="Exclu","Exclu",
Q1705="SAT","SAT",
Q1705="SPARE-ISSUE","SPARE-ISSUE",
Q1705="Fiber CAmtel","TRANS_FO_CAMTEL",
Q1705="Fiber AOF","Fiber AOF",
Q1705="Projet OCM (HUAWEI)","TRAVAUX-HUAWEI",
Q1705="Projet OCM (NOKIA)","TRAVAUX-NOKIA",
Q1705="ACCESS-ISSUE","ACCESS-ISSUE",
Q1705="Projet OCM (ZTE, NOKIA, autres projets)","TRAVAUX OCM",
Q1705="No root CAuse","No root cause",
Q1705="ODU HS","PDH",
Q1705="IP &amp; VLAN","PDH",
Q1705="Warehouse HUAWEI","SPARE-ISSUE",
Q1705="SPARE-HS","SPARE-ISSUE",
Q1705="Power Telco","BSS"
),"")</f>
        <v>No root cause</v>
      </c>
      <c r="P1705" s="22" t="str" cm="1">
        <f t="array" ref="P1705">IFERROR(_xlfn.IFS(
Q1705="MPR ISSUE","TX ISSUE",
Q1705="BSS Hardware Issue","RAN ISSUE",
Q1705="Sites strategiques, MLL, Pylone, etc.","ENVTECH",
Q1705="AKTIVCO DEFAUT GE &amp; POWER Cabinet","POWER ISSUE",
Q1705="AKTIVCO Coupure ENEO &amp; Baisse de tension","POWER ISSUE",
Q1705="Coupure ENEO &amp; Baisse de tension","POWER ISSUE",
Q1705="Defaut GE &amp; POWER Cabinet","POWER ISSUE",
Q1705="Sharing","POWER ISSUE",
Q1705="SIte strategiques &amp; DataCenter","POWER ISSUE",
Q1705="Exclu","Exclu",
Q1705="SAT","TX ISSUE",
Q1705="SPARE-ISSUE","SPARE-ISSUE",
Q1705="Fiber CAmtel","TX ISSUE",
Q1705="Fiber AOF","TX ISSUE",
Q1705="Projet OCM (HUAWEI)","TRAVAUX-HUAWEI",
Q1705="Projet OCM (NOKIA)","TRAVAUX -NOKIA",
Q1705="ACCESS-ISSUE","ACCESS-ISSUE",
Q1705="Projet OCM (ZTE, NOKIA, autres projets)","TRAVAUX OCM",
Q1705="No root CAuse","No root cause",
Q1705="ODU HS","TX ISSUE",
Q1705="IP &amp; VLAN","TX ISSUE",
Q1705="Warehouse HUAWEI","SPARE-ISSUE",
Q1705="SPARE-HS","SPARE-ISSUE",
Q1705="Power Telco","RAN ISSUE"
),"")</f>
        <v>No root cause</v>
      </c>
      <c r="Q1705" s="48" t="s">
        <v>5576</v>
      </c>
      <c r="R1705" s="23" t="str" cm="1">
        <f t="array" ref="R1705">IFERROR(_xlfn.IFS(
Q1705="MPR ISSUE","ACTIVE",
Q1705="BSS Hardware Issue","ACTIVE",
Q1705="Sites strategiques, MLL, Pylone, etc.","PASSIVE",
Q1705="AKTIVCO DEFAUT GE &amp; POWER Cabinet","PASSIVE",
Q1705="AKTIVCO Coupure ENEO &amp; Baisse de tension","PASSIVE",
Q1705="Coupure ENEO &amp; Baisse de tension","PASSIVE",
Q1705="Defaut GE &amp; POWER Cabinet","PASSIVE",
Q1705="Sharing","PASSIVE",
Q1705="SIte strategiques &amp; DataCenter","PASSIVE",
Q1705="Exclu","Exclu",
Q1705="SAT","ACTIVE",
Q1705="SPARE-ISSUE","SPARE-ISSUE",
Q1705="Fiber CAmtel","ACTIVE",
Q1705="Fiber AOF","ACTIVE",
Q1705="Projet OCM (HUAWEI)","PLANNED WORKS",
Q1705="Projet OCM (NOKIA)","PLANNED WORKS",
Q1705="ACCESS-ISSUE","ACCESS-ISSUE",
Q1705="Projet OCM (ZTE, NOKIA, autres projets)","PLANNED WORKS",
Q1705="No root CAuse","No root cause",
Q1705="ODU HS","ACTIVE",
Q1705="IP &amp; VLAN","ACTIVE",
Q1705="Warehouse HUAWEI","SPARE-ISSUE",
Q1705="SPARE-HS","SPARE-ISSUE",
Q1705="Power Telco","ACTIVE"
),"")</f>
        <v>No root cause</v>
      </c>
      <c r="S1705" s="56" t="s">
        <v>17</v>
      </c>
      <c r="T1705" s="7" t="s">
        <v>17</v>
      </c>
      <c r="U1705" s="7" t="s">
        <v>17</v>
      </c>
      <c r="V1705" s="57" t="s">
        <v>17</v>
      </c>
      <c r="W1705" s="57" t="s">
        <v>17</v>
      </c>
      <c r="X1705" s="57" t="s">
        <v>17</v>
      </c>
      <c r="Y1705" s="57" t="s">
        <v>17</v>
      </c>
      <c r="Z1705" s="57" t="s">
        <v>17</v>
      </c>
      <c r="AA1705" s="57" t="s">
        <v>17</v>
      </c>
      <c r="AB1705" s="57"/>
      <c r="AC1705" s="57" t="s">
        <v>17</v>
      </c>
      <c r="AD1705" s="57" t="s">
        <v>17</v>
      </c>
      <c r="AE1705" s="57" t="s">
        <v>17</v>
      </c>
      <c r="AF1705" s="57" t="s">
        <v>17</v>
      </c>
      <c r="AG1705" s="57" t="s">
        <v>17</v>
      </c>
      <c r="AH1705" s="57" t="s">
        <v>17</v>
      </c>
      <c r="AI1705" s="57" t="s">
        <v>17</v>
      </c>
      <c r="AJ1705" s="57" t="s">
        <v>17</v>
      </c>
      <c r="AK1705" s="57" t="s">
        <v>17</v>
      </c>
      <c r="AL1705" s="57" t="s">
        <v>17</v>
      </c>
      <c r="AM1705" s="15"/>
      <c r="AN1705" s="15"/>
      <c r="AO1705" s="15"/>
      <c r="AP1705" s="15"/>
    </row>
    <row r="1706" spans="1:42" s="14" customFormat="1" x14ac:dyDescent="0.35">
      <c r="A1706" s="1" t="s">
        <v>3076</v>
      </c>
      <c r="B1706" s="1" t="s">
        <v>3077</v>
      </c>
      <c r="C1706" s="3"/>
      <c r="D1706" s="1" t="s">
        <v>23</v>
      </c>
      <c r="E1706" s="1" t="s">
        <v>3078</v>
      </c>
      <c r="F1706" s="3" t="s">
        <v>33</v>
      </c>
      <c r="G1706" s="1" t="s">
        <v>34</v>
      </c>
      <c r="H1706" s="51" t="str">
        <f>_xlfn.XLOOKUP(B1706,'[1]Nur des jours'!$B:$B,'[1]Nur des jours'!$H:$H,"")</f>
        <v>ZTE</v>
      </c>
      <c r="I1706" s="52">
        <v>0</v>
      </c>
      <c r="J1706" s="52">
        <v>0</v>
      </c>
      <c r="K1706" s="52">
        <v>0</v>
      </c>
      <c r="L1706" s="53">
        <v>0</v>
      </c>
      <c r="M1706" s="54" t="s">
        <v>5374</v>
      </c>
      <c r="N1706" s="55"/>
      <c r="O1706" s="16" t="str" cm="1">
        <f t="array" ref="O1706">IFERROR(_xlfn.IFS(
Q1706="MPR ISSUE","PDH",
Q1706="BSS Hardware Issue","BSS",
Q1706="Sites strategiques, MLL, Pylone, etc.","ENVTECH",
Q1706="AKTIVCO DEFAUT GE &amp; POWER Cabinet","AKTIVCO",
Q1706="AKTIVCO Coupure ENEO &amp; Baisse de tension","AKTIVCO GRID ONLY",
Q1706="Coupure ENEO &amp; Baisse de tension","IHS GRID ONLY",
Q1706="Defaut GE &amp; POWER Cabinet","IHS",
Q1706="Sharing","Partners",
Q1706="SIte strategiques &amp; DataCenter","SST &amp; DC",
Q1706="Exclu","Exclu",
Q1706="SAT","SAT",
Q1706="SPARE-ISSUE","SPARE-ISSUE",
Q1706="Fiber CAmtel","TRANS_FO_CAMTEL",
Q1706="Fiber AOF","Fiber AOF",
Q1706="Projet OCM (HUAWEI)","TRAVAUX-HUAWEI",
Q1706="Projet OCM (NOKIA)","TRAVAUX-NOKIA",
Q1706="ACCESS-ISSUE","ACCESS-ISSUE",
Q1706="Projet OCM (ZTE, NOKIA, autres projets)","TRAVAUX OCM",
Q1706="No root CAuse","No root cause",
Q1706="ODU HS","PDH",
Q1706="IP &amp; VLAN","PDH",
Q1706="Warehouse HUAWEI","SPARE-ISSUE",
Q1706="SPARE-HS","SPARE-ISSUE",
Q1706="Power Telco","BSS"
),"")</f>
        <v>No root cause</v>
      </c>
      <c r="P1706" s="22" t="str" cm="1">
        <f t="array" ref="P1706">IFERROR(_xlfn.IFS(
Q1706="MPR ISSUE","TX ISSUE",
Q1706="BSS Hardware Issue","RAN ISSUE",
Q1706="Sites strategiques, MLL, Pylone, etc.","ENVTECH",
Q1706="AKTIVCO DEFAUT GE &amp; POWER Cabinet","POWER ISSUE",
Q1706="AKTIVCO Coupure ENEO &amp; Baisse de tension","POWER ISSUE",
Q1706="Coupure ENEO &amp; Baisse de tension","POWER ISSUE",
Q1706="Defaut GE &amp; POWER Cabinet","POWER ISSUE",
Q1706="Sharing","POWER ISSUE",
Q1706="SIte strategiques &amp; DataCenter","POWER ISSUE",
Q1706="Exclu","Exclu",
Q1706="SAT","TX ISSUE",
Q1706="SPARE-ISSUE","SPARE-ISSUE",
Q1706="Fiber CAmtel","TX ISSUE",
Q1706="Fiber AOF","TX ISSUE",
Q1706="Projet OCM (HUAWEI)","TRAVAUX-HUAWEI",
Q1706="Projet OCM (NOKIA)","TRAVAUX -NOKIA",
Q1706="ACCESS-ISSUE","ACCESS-ISSUE",
Q1706="Projet OCM (ZTE, NOKIA, autres projets)","TRAVAUX OCM",
Q1706="No root CAuse","No root cause",
Q1706="ODU HS","TX ISSUE",
Q1706="IP &amp; VLAN","TX ISSUE",
Q1706="Warehouse HUAWEI","SPARE-ISSUE",
Q1706="SPARE-HS","SPARE-ISSUE",
Q1706="Power Telco","RAN ISSUE"
),"")</f>
        <v>No root cause</v>
      </c>
      <c r="Q1706" s="48" t="s">
        <v>5576</v>
      </c>
      <c r="R1706" s="23" t="str" cm="1">
        <f t="array" ref="R1706">IFERROR(_xlfn.IFS(
Q1706="MPR ISSUE","ACTIVE",
Q1706="BSS Hardware Issue","ACTIVE",
Q1706="Sites strategiques, MLL, Pylone, etc.","PASSIVE",
Q1706="AKTIVCO DEFAUT GE &amp; POWER Cabinet","PASSIVE",
Q1706="AKTIVCO Coupure ENEO &amp; Baisse de tension","PASSIVE",
Q1706="Coupure ENEO &amp; Baisse de tension","PASSIVE",
Q1706="Defaut GE &amp; POWER Cabinet","PASSIVE",
Q1706="Sharing","PASSIVE",
Q1706="SIte strategiques &amp; DataCenter","PASSIVE",
Q1706="Exclu","Exclu",
Q1706="SAT","ACTIVE",
Q1706="SPARE-ISSUE","SPARE-ISSUE",
Q1706="Fiber CAmtel","ACTIVE",
Q1706="Fiber AOF","ACTIVE",
Q1706="Projet OCM (HUAWEI)","PLANNED WORKS",
Q1706="Projet OCM (NOKIA)","PLANNED WORKS",
Q1706="ACCESS-ISSUE","ACCESS-ISSUE",
Q1706="Projet OCM (ZTE, NOKIA, autres projets)","PLANNED WORKS",
Q1706="No root CAuse","No root cause",
Q1706="ODU HS","ACTIVE",
Q1706="IP &amp; VLAN","ACTIVE",
Q1706="Warehouse HUAWEI","SPARE-ISSUE",
Q1706="SPARE-HS","SPARE-ISSUE",
Q1706="Power Telco","ACTIVE"
),"")</f>
        <v>No root cause</v>
      </c>
      <c r="S1706" s="56" t="s">
        <v>17</v>
      </c>
      <c r="T1706" s="7" t="s">
        <v>17</v>
      </c>
      <c r="U1706" s="7" t="s">
        <v>17</v>
      </c>
      <c r="V1706" s="57" t="s">
        <v>17</v>
      </c>
      <c r="W1706" s="57" t="s">
        <v>17</v>
      </c>
      <c r="X1706" s="57" t="s">
        <v>17</v>
      </c>
      <c r="Y1706" s="57" t="s">
        <v>17</v>
      </c>
      <c r="Z1706" s="57" t="s">
        <v>17</v>
      </c>
      <c r="AA1706" s="57" t="s">
        <v>17</v>
      </c>
      <c r="AB1706" s="57"/>
      <c r="AC1706" s="57" t="s">
        <v>17</v>
      </c>
      <c r="AD1706" s="57" t="s">
        <v>17</v>
      </c>
      <c r="AE1706" s="57" t="s">
        <v>17</v>
      </c>
      <c r="AF1706" s="57" t="s">
        <v>17</v>
      </c>
      <c r="AG1706" s="57" t="s">
        <v>17</v>
      </c>
      <c r="AH1706" s="57" t="s">
        <v>17</v>
      </c>
      <c r="AI1706" s="57" t="s">
        <v>17</v>
      </c>
      <c r="AJ1706" s="57" t="s">
        <v>17</v>
      </c>
      <c r="AK1706" s="57" t="s">
        <v>17</v>
      </c>
      <c r="AL1706" s="57" t="s">
        <v>17</v>
      </c>
      <c r="AM1706" s="15"/>
      <c r="AN1706" s="15"/>
      <c r="AO1706" s="15"/>
      <c r="AP1706" s="15"/>
    </row>
    <row r="1707" spans="1:42" s="14" customFormat="1" x14ac:dyDescent="0.35">
      <c r="A1707" s="1" t="s">
        <v>2785</v>
      </c>
      <c r="B1707" s="1" t="s">
        <v>2786</v>
      </c>
      <c r="C1707" s="3"/>
      <c r="D1707" s="1" t="s">
        <v>12</v>
      </c>
      <c r="E1707" s="1" t="s">
        <v>596</v>
      </c>
      <c r="F1707" s="3" t="s">
        <v>33</v>
      </c>
      <c r="G1707" s="1" t="s">
        <v>34</v>
      </c>
      <c r="H1707" s="51" t="str">
        <f>_xlfn.XLOOKUP(B1707,'[1]Nur des jours'!$B:$B,'[1]Nur des jours'!$H:$H,"")</f>
        <v>ZTE</v>
      </c>
      <c r="I1707" s="52">
        <v>0</v>
      </c>
      <c r="J1707" s="52">
        <v>0</v>
      </c>
      <c r="K1707" s="52">
        <v>0</v>
      </c>
      <c r="L1707" s="53">
        <v>0</v>
      </c>
      <c r="M1707" s="54" t="s">
        <v>5374</v>
      </c>
      <c r="N1707" s="55"/>
      <c r="O1707" s="16" t="str" cm="1">
        <f t="array" ref="O1707">IFERROR(_xlfn.IFS(
Q1707="MPR ISSUE","PDH",
Q1707="BSS Hardware Issue","BSS",
Q1707="Sites strategiques, MLL, Pylone, etc.","ENVTECH",
Q1707="AKTIVCO DEFAUT GE &amp; POWER Cabinet","AKTIVCO",
Q1707="AKTIVCO Coupure ENEO &amp; Baisse de tension","AKTIVCO GRID ONLY",
Q1707="Coupure ENEO &amp; Baisse de tension","IHS GRID ONLY",
Q1707="Defaut GE &amp; POWER Cabinet","IHS",
Q1707="Sharing","Partners",
Q1707="SIte strategiques &amp; DataCenter","SST &amp; DC",
Q1707="Exclu","Exclu",
Q1707="SAT","SAT",
Q1707="SPARE-ISSUE","SPARE-ISSUE",
Q1707="Fiber CAmtel","TRANS_FO_CAMTEL",
Q1707="Fiber AOF","Fiber AOF",
Q1707="Projet OCM (HUAWEI)","TRAVAUX-HUAWEI",
Q1707="Projet OCM (NOKIA)","TRAVAUX-NOKIA",
Q1707="ACCESS-ISSUE","ACCESS-ISSUE",
Q1707="Projet OCM (ZTE, NOKIA, autres projets)","TRAVAUX OCM",
Q1707="No root CAuse","No root cause",
Q1707="ODU HS","PDH",
Q1707="IP &amp; VLAN","PDH",
Q1707="Warehouse HUAWEI","SPARE-ISSUE",
Q1707="SPARE-HS","SPARE-ISSUE",
Q1707="Power Telco","BSS"
),"")</f>
        <v>No root cause</v>
      </c>
      <c r="P1707" s="22" t="str" cm="1">
        <f t="array" ref="P1707">IFERROR(_xlfn.IFS(
Q1707="MPR ISSUE","TX ISSUE",
Q1707="BSS Hardware Issue","RAN ISSUE",
Q1707="Sites strategiques, MLL, Pylone, etc.","ENVTECH",
Q1707="AKTIVCO DEFAUT GE &amp; POWER Cabinet","POWER ISSUE",
Q1707="AKTIVCO Coupure ENEO &amp; Baisse de tension","POWER ISSUE",
Q1707="Coupure ENEO &amp; Baisse de tension","POWER ISSUE",
Q1707="Defaut GE &amp; POWER Cabinet","POWER ISSUE",
Q1707="Sharing","POWER ISSUE",
Q1707="SIte strategiques &amp; DataCenter","POWER ISSUE",
Q1707="Exclu","Exclu",
Q1707="SAT","TX ISSUE",
Q1707="SPARE-ISSUE","SPARE-ISSUE",
Q1707="Fiber CAmtel","TX ISSUE",
Q1707="Fiber AOF","TX ISSUE",
Q1707="Projet OCM (HUAWEI)","TRAVAUX-HUAWEI",
Q1707="Projet OCM (NOKIA)","TRAVAUX -NOKIA",
Q1707="ACCESS-ISSUE","ACCESS-ISSUE",
Q1707="Projet OCM (ZTE, NOKIA, autres projets)","TRAVAUX OCM",
Q1707="No root CAuse","No root cause",
Q1707="ODU HS","TX ISSUE",
Q1707="IP &amp; VLAN","TX ISSUE",
Q1707="Warehouse HUAWEI","SPARE-ISSUE",
Q1707="SPARE-HS","SPARE-ISSUE",
Q1707="Power Telco","RAN ISSUE"
),"")</f>
        <v>No root cause</v>
      </c>
      <c r="Q1707" s="48" t="s">
        <v>5576</v>
      </c>
      <c r="R1707" s="23" t="str" cm="1">
        <f t="array" ref="R1707">IFERROR(_xlfn.IFS(
Q1707="MPR ISSUE","ACTIVE",
Q1707="BSS Hardware Issue","ACTIVE",
Q1707="Sites strategiques, MLL, Pylone, etc.","PASSIVE",
Q1707="AKTIVCO DEFAUT GE &amp; POWER Cabinet","PASSIVE",
Q1707="AKTIVCO Coupure ENEO &amp; Baisse de tension","PASSIVE",
Q1707="Coupure ENEO &amp; Baisse de tension","PASSIVE",
Q1707="Defaut GE &amp; POWER Cabinet","PASSIVE",
Q1707="Sharing","PASSIVE",
Q1707="SIte strategiques &amp; DataCenter","PASSIVE",
Q1707="Exclu","Exclu",
Q1707="SAT","ACTIVE",
Q1707="SPARE-ISSUE","SPARE-ISSUE",
Q1707="Fiber CAmtel","ACTIVE",
Q1707="Fiber AOF","ACTIVE",
Q1707="Projet OCM (HUAWEI)","PLANNED WORKS",
Q1707="Projet OCM (NOKIA)","PLANNED WORKS",
Q1707="ACCESS-ISSUE","ACCESS-ISSUE",
Q1707="Projet OCM (ZTE, NOKIA, autres projets)","PLANNED WORKS",
Q1707="No root CAuse","No root cause",
Q1707="ODU HS","ACTIVE",
Q1707="IP &amp; VLAN","ACTIVE",
Q1707="Warehouse HUAWEI","SPARE-ISSUE",
Q1707="SPARE-HS","SPARE-ISSUE",
Q1707="Power Telco","ACTIVE"
),"")</f>
        <v>No root cause</v>
      </c>
      <c r="S1707" s="56" t="s">
        <v>17</v>
      </c>
      <c r="T1707" s="7" t="s">
        <v>17</v>
      </c>
      <c r="U1707" s="7" t="s">
        <v>17</v>
      </c>
      <c r="V1707" s="57" t="s">
        <v>17</v>
      </c>
      <c r="W1707" s="57" t="s">
        <v>17</v>
      </c>
      <c r="X1707" s="57" t="s">
        <v>17</v>
      </c>
      <c r="Y1707" s="57" t="s">
        <v>17</v>
      </c>
      <c r="Z1707" s="57" t="s">
        <v>17</v>
      </c>
      <c r="AA1707" s="57" t="s">
        <v>17</v>
      </c>
      <c r="AB1707" s="57"/>
      <c r="AC1707" s="57" t="s">
        <v>17</v>
      </c>
      <c r="AD1707" s="57" t="s">
        <v>17</v>
      </c>
      <c r="AE1707" s="57" t="s">
        <v>17</v>
      </c>
      <c r="AF1707" s="57" t="s">
        <v>17</v>
      </c>
      <c r="AG1707" s="57" t="s">
        <v>17</v>
      </c>
      <c r="AH1707" s="57" t="s">
        <v>17</v>
      </c>
      <c r="AI1707" s="57" t="s">
        <v>17</v>
      </c>
      <c r="AJ1707" s="57" t="s">
        <v>17</v>
      </c>
      <c r="AK1707" s="57" t="s">
        <v>17</v>
      </c>
      <c r="AL1707" s="57" t="s">
        <v>17</v>
      </c>
      <c r="AM1707" s="15"/>
      <c r="AN1707" s="15"/>
      <c r="AO1707" s="15"/>
      <c r="AP1707" s="15"/>
    </row>
    <row r="1708" spans="1:42" s="14" customFormat="1" x14ac:dyDescent="0.35">
      <c r="A1708" s="1" t="s">
        <v>1353</v>
      </c>
      <c r="B1708" s="1" t="s">
        <v>1354</v>
      </c>
      <c r="C1708" s="3"/>
      <c r="D1708" s="1" t="s">
        <v>23</v>
      </c>
      <c r="E1708" s="1" t="s">
        <v>127</v>
      </c>
      <c r="F1708" s="3" t="s">
        <v>33</v>
      </c>
      <c r="G1708" s="1" t="s">
        <v>34</v>
      </c>
      <c r="H1708" s="51" t="str">
        <f>_xlfn.XLOOKUP(B1708,'[1]Nur des jours'!$B:$B,'[1]Nur des jours'!$H:$H,"")</f>
        <v>ZTE</v>
      </c>
      <c r="I1708" s="52">
        <v>0</v>
      </c>
      <c r="J1708" s="52">
        <v>0</v>
      </c>
      <c r="K1708" s="52">
        <v>0</v>
      </c>
      <c r="L1708" s="53">
        <v>0</v>
      </c>
      <c r="M1708" s="54" t="s">
        <v>5374</v>
      </c>
      <c r="N1708" s="55"/>
      <c r="O1708" s="16" t="str" cm="1">
        <f t="array" ref="O1708">IFERROR(_xlfn.IFS(
Q1708="MPR ISSUE","PDH",
Q1708="BSS Hardware Issue","BSS",
Q1708="Sites strategiques, MLL, Pylone, etc.","ENVTECH",
Q1708="AKTIVCO DEFAUT GE &amp; POWER Cabinet","AKTIVCO",
Q1708="AKTIVCO Coupure ENEO &amp; Baisse de tension","AKTIVCO GRID ONLY",
Q1708="Coupure ENEO &amp; Baisse de tension","IHS GRID ONLY",
Q1708="Defaut GE &amp; POWER Cabinet","IHS",
Q1708="Sharing","Partners",
Q1708="SIte strategiques &amp; DataCenter","SST &amp; DC",
Q1708="Exclu","Exclu",
Q1708="SAT","SAT",
Q1708="SPARE-ISSUE","SPARE-ISSUE",
Q1708="Fiber CAmtel","TRANS_FO_CAMTEL",
Q1708="Fiber AOF","Fiber AOF",
Q1708="Projet OCM (HUAWEI)","TRAVAUX-HUAWEI",
Q1708="Projet OCM (NOKIA)","TRAVAUX-NOKIA",
Q1708="ACCESS-ISSUE","ACCESS-ISSUE",
Q1708="Projet OCM (ZTE, NOKIA, autres projets)","TRAVAUX OCM",
Q1708="No root CAuse","No root cause",
Q1708="ODU HS","PDH",
Q1708="IP &amp; VLAN","PDH",
Q1708="Warehouse HUAWEI","SPARE-ISSUE",
Q1708="SPARE-HS","SPARE-ISSUE",
Q1708="Power Telco","BSS"
),"")</f>
        <v>No root cause</v>
      </c>
      <c r="P1708" s="22" t="str" cm="1">
        <f t="array" ref="P1708">IFERROR(_xlfn.IFS(
Q1708="MPR ISSUE","TX ISSUE",
Q1708="BSS Hardware Issue","RAN ISSUE",
Q1708="Sites strategiques, MLL, Pylone, etc.","ENVTECH",
Q1708="AKTIVCO DEFAUT GE &amp; POWER Cabinet","POWER ISSUE",
Q1708="AKTIVCO Coupure ENEO &amp; Baisse de tension","POWER ISSUE",
Q1708="Coupure ENEO &amp; Baisse de tension","POWER ISSUE",
Q1708="Defaut GE &amp; POWER Cabinet","POWER ISSUE",
Q1708="Sharing","POWER ISSUE",
Q1708="SIte strategiques &amp; DataCenter","POWER ISSUE",
Q1708="Exclu","Exclu",
Q1708="SAT","TX ISSUE",
Q1708="SPARE-ISSUE","SPARE-ISSUE",
Q1708="Fiber CAmtel","TX ISSUE",
Q1708="Fiber AOF","TX ISSUE",
Q1708="Projet OCM (HUAWEI)","TRAVAUX-HUAWEI",
Q1708="Projet OCM (NOKIA)","TRAVAUX -NOKIA",
Q1708="ACCESS-ISSUE","ACCESS-ISSUE",
Q1708="Projet OCM (ZTE, NOKIA, autres projets)","TRAVAUX OCM",
Q1708="No root CAuse","No root cause",
Q1708="ODU HS","TX ISSUE",
Q1708="IP &amp; VLAN","TX ISSUE",
Q1708="Warehouse HUAWEI","SPARE-ISSUE",
Q1708="SPARE-HS","SPARE-ISSUE",
Q1708="Power Telco","RAN ISSUE"
),"")</f>
        <v>No root cause</v>
      </c>
      <c r="Q1708" s="48" t="s">
        <v>5576</v>
      </c>
      <c r="R1708" s="23" t="str" cm="1">
        <f t="array" ref="R1708">IFERROR(_xlfn.IFS(
Q1708="MPR ISSUE","ACTIVE",
Q1708="BSS Hardware Issue","ACTIVE",
Q1708="Sites strategiques, MLL, Pylone, etc.","PASSIVE",
Q1708="AKTIVCO DEFAUT GE &amp; POWER Cabinet","PASSIVE",
Q1708="AKTIVCO Coupure ENEO &amp; Baisse de tension","PASSIVE",
Q1708="Coupure ENEO &amp; Baisse de tension","PASSIVE",
Q1708="Defaut GE &amp; POWER Cabinet","PASSIVE",
Q1708="Sharing","PASSIVE",
Q1708="SIte strategiques &amp; DataCenter","PASSIVE",
Q1708="Exclu","Exclu",
Q1708="SAT","ACTIVE",
Q1708="SPARE-ISSUE","SPARE-ISSUE",
Q1708="Fiber CAmtel","ACTIVE",
Q1708="Fiber AOF","ACTIVE",
Q1708="Projet OCM (HUAWEI)","PLANNED WORKS",
Q1708="Projet OCM (NOKIA)","PLANNED WORKS",
Q1708="ACCESS-ISSUE","ACCESS-ISSUE",
Q1708="Projet OCM (ZTE, NOKIA, autres projets)","PLANNED WORKS",
Q1708="No root CAuse","No root cause",
Q1708="ODU HS","ACTIVE",
Q1708="IP &amp; VLAN","ACTIVE",
Q1708="Warehouse HUAWEI","SPARE-ISSUE",
Q1708="SPARE-HS","SPARE-ISSUE",
Q1708="Power Telco","ACTIVE"
),"")</f>
        <v>No root cause</v>
      </c>
      <c r="S1708" s="56" t="s">
        <v>17</v>
      </c>
      <c r="T1708" s="7" t="s">
        <v>17</v>
      </c>
      <c r="U1708" s="7"/>
      <c r="V1708" s="57" t="s">
        <v>17</v>
      </c>
      <c r="W1708" s="57" t="s">
        <v>17</v>
      </c>
      <c r="X1708" s="57" t="s">
        <v>17</v>
      </c>
      <c r="Y1708" s="57" t="s">
        <v>17</v>
      </c>
      <c r="Z1708" s="57" t="s">
        <v>17</v>
      </c>
      <c r="AA1708" s="57" t="s">
        <v>17</v>
      </c>
      <c r="AB1708" s="57"/>
      <c r="AC1708" s="57" t="s">
        <v>17</v>
      </c>
      <c r="AD1708" s="57" t="s">
        <v>17</v>
      </c>
      <c r="AE1708" s="57" t="s">
        <v>17</v>
      </c>
      <c r="AF1708" s="57" t="s">
        <v>17</v>
      </c>
      <c r="AG1708" s="57" t="s">
        <v>17</v>
      </c>
      <c r="AH1708" s="57" t="s">
        <v>17</v>
      </c>
      <c r="AI1708" s="57" t="s">
        <v>17</v>
      </c>
      <c r="AJ1708" s="57" t="s">
        <v>17</v>
      </c>
      <c r="AK1708" s="57" t="s">
        <v>17</v>
      </c>
      <c r="AL1708" s="57" t="s">
        <v>17</v>
      </c>
      <c r="AM1708" s="15"/>
      <c r="AN1708" s="15"/>
      <c r="AO1708" s="15"/>
      <c r="AP1708" s="15"/>
    </row>
    <row r="1709" spans="1:42" s="14" customFormat="1" x14ac:dyDescent="0.35">
      <c r="A1709" s="1" t="s">
        <v>266</v>
      </c>
      <c r="B1709" s="1" t="s">
        <v>267</v>
      </c>
      <c r="C1709" s="3"/>
      <c r="D1709" s="1" t="s">
        <v>23</v>
      </c>
      <c r="E1709" s="1" t="s">
        <v>13</v>
      </c>
      <c r="F1709" s="3" t="s">
        <v>33</v>
      </c>
      <c r="G1709" s="1" t="s">
        <v>34</v>
      </c>
      <c r="H1709" s="51" t="str">
        <f>_xlfn.XLOOKUP(B1709,'[1]Nur des jours'!$B:$B,'[1]Nur des jours'!$H:$H,"")</f>
        <v>ZTE</v>
      </c>
      <c r="I1709" s="52">
        <v>0</v>
      </c>
      <c r="J1709" s="52">
        <v>0</v>
      </c>
      <c r="K1709" s="52">
        <v>0</v>
      </c>
      <c r="L1709" s="53">
        <v>0</v>
      </c>
      <c r="M1709" s="54" t="s">
        <v>5374</v>
      </c>
      <c r="N1709" s="55"/>
      <c r="O1709" s="16" t="str" cm="1">
        <f t="array" ref="O1709">IFERROR(_xlfn.IFS(
Q1709="MPR ISSUE","PDH",
Q1709="BSS Hardware Issue","BSS",
Q1709="Sites strategiques, MLL, Pylone, etc.","ENVTECH",
Q1709="AKTIVCO DEFAUT GE &amp; POWER Cabinet","AKTIVCO",
Q1709="AKTIVCO Coupure ENEO &amp; Baisse de tension","AKTIVCO GRID ONLY",
Q1709="Coupure ENEO &amp; Baisse de tension","IHS GRID ONLY",
Q1709="Defaut GE &amp; POWER Cabinet","IHS",
Q1709="Sharing","Partners",
Q1709="SIte strategiques &amp; DataCenter","SST &amp; DC",
Q1709="Exclu","Exclu",
Q1709="SAT","SAT",
Q1709="SPARE-ISSUE","SPARE-ISSUE",
Q1709="Fiber CAmtel","TRANS_FO_CAMTEL",
Q1709="Fiber AOF","Fiber AOF",
Q1709="Projet OCM (HUAWEI)","TRAVAUX-HUAWEI",
Q1709="Projet OCM (NOKIA)","TRAVAUX-NOKIA",
Q1709="ACCESS-ISSUE","ACCESS-ISSUE",
Q1709="Projet OCM (ZTE, NOKIA, autres projets)","TRAVAUX OCM",
Q1709="No root CAuse","No root cause",
Q1709="ODU HS","PDH",
Q1709="IP &amp; VLAN","PDH",
Q1709="Warehouse HUAWEI","SPARE-ISSUE",
Q1709="SPARE-HS","SPARE-ISSUE",
Q1709="Power Telco","BSS"
),"")</f>
        <v>No root cause</v>
      </c>
      <c r="P1709" s="22" t="str" cm="1">
        <f t="array" ref="P1709">IFERROR(_xlfn.IFS(
Q1709="MPR ISSUE","TX ISSUE",
Q1709="BSS Hardware Issue","RAN ISSUE",
Q1709="Sites strategiques, MLL, Pylone, etc.","ENVTECH",
Q1709="AKTIVCO DEFAUT GE &amp; POWER Cabinet","POWER ISSUE",
Q1709="AKTIVCO Coupure ENEO &amp; Baisse de tension","POWER ISSUE",
Q1709="Coupure ENEO &amp; Baisse de tension","POWER ISSUE",
Q1709="Defaut GE &amp; POWER Cabinet","POWER ISSUE",
Q1709="Sharing","POWER ISSUE",
Q1709="SIte strategiques &amp; DataCenter","POWER ISSUE",
Q1709="Exclu","Exclu",
Q1709="SAT","TX ISSUE",
Q1709="SPARE-ISSUE","SPARE-ISSUE",
Q1709="Fiber CAmtel","TX ISSUE",
Q1709="Fiber AOF","TX ISSUE",
Q1709="Projet OCM (HUAWEI)","TRAVAUX-HUAWEI",
Q1709="Projet OCM (NOKIA)","TRAVAUX -NOKIA",
Q1709="ACCESS-ISSUE","ACCESS-ISSUE",
Q1709="Projet OCM (ZTE, NOKIA, autres projets)","TRAVAUX OCM",
Q1709="No root CAuse","No root cause",
Q1709="ODU HS","TX ISSUE",
Q1709="IP &amp; VLAN","TX ISSUE",
Q1709="Warehouse HUAWEI","SPARE-ISSUE",
Q1709="SPARE-HS","SPARE-ISSUE",
Q1709="Power Telco","RAN ISSUE"
),"")</f>
        <v>No root cause</v>
      </c>
      <c r="Q1709" s="48" t="s">
        <v>5576</v>
      </c>
      <c r="R1709" s="23" t="str" cm="1">
        <f t="array" ref="R1709">IFERROR(_xlfn.IFS(
Q1709="MPR ISSUE","ACTIVE",
Q1709="BSS Hardware Issue","ACTIVE",
Q1709="Sites strategiques, MLL, Pylone, etc.","PASSIVE",
Q1709="AKTIVCO DEFAUT GE &amp; POWER Cabinet","PASSIVE",
Q1709="AKTIVCO Coupure ENEO &amp; Baisse de tension","PASSIVE",
Q1709="Coupure ENEO &amp; Baisse de tension","PASSIVE",
Q1709="Defaut GE &amp; POWER Cabinet","PASSIVE",
Q1709="Sharing","PASSIVE",
Q1709="SIte strategiques &amp; DataCenter","PASSIVE",
Q1709="Exclu","Exclu",
Q1709="SAT","ACTIVE",
Q1709="SPARE-ISSUE","SPARE-ISSUE",
Q1709="Fiber CAmtel","ACTIVE",
Q1709="Fiber AOF","ACTIVE",
Q1709="Projet OCM (HUAWEI)","PLANNED WORKS",
Q1709="Projet OCM (NOKIA)","PLANNED WORKS",
Q1709="ACCESS-ISSUE","ACCESS-ISSUE",
Q1709="Projet OCM (ZTE, NOKIA, autres projets)","PLANNED WORKS",
Q1709="No root CAuse","No root cause",
Q1709="ODU HS","ACTIVE",
Q1709="IP &amp; VLAN","ACTIVE",
Q1709="Warehouse HUAWEI","SPARE-ISSUE",
Q1709="SPARE-HS","SPARE-ISSUE",
Q1709="Power Telco","ACTIVE"
),"")</f>
        <v>No root cause</v>
      </c>
      <c r="S1709" s="56" t="s">
        <v>17</v>
      </c>
      <c r="T1709" s="7" t="s">
        <v>17</v>
      </c>
      <c r="U1709" s="7" t="s">
        <v>17</v>
      </c>
      <c r="V1709" s="57" t="s">
        <v>17</v>
      </c>
      <c r="W1709" s="57" t="s">
        <v>17</v>
      </c>
      <c r="X1709" s="57" t="s">
        <v>17</v>
      </c>
      <c r="Y1709" s="57" t="s">
        <v>17</v>
      </c>
      <c r="Z1709" s="57" t="s">
        <v>17</v>
      </c>
      <c r="AA1709" s="57" t="s">
        <v>17</v>
      </c>
      <c r="AB1709" s="57"/>
      <c r="AC1709" s="57" t="s">
        <v>17</v>
      </c>
      <c r="AD1709" s="57" t="s">
        <v>17</v>
      </c>
      <c r="AE1709" s="57" t="s">
        <v>17</v>
      </c>
      <c r="AF1709" s="57" t="s">
        <v>17</v>
      </c>
      <c r="AG1709" s="57" t="s">
        <v>17</v>
      </c>
      <c r="AH1709" s="57" t="s">
        <v>17</v>
      </c>
      <c r="AI1709" s="57" t="s">
        <v>17</v>
      </c>
      <c r="AJ1709" s="57" t="s">
        <v>17</v>
      </c>
      <c r="AK1709" s="57" t="s">
        <v>17</v>
      </c>
      <c r="AL1709" s="57" t="s">
        <v>17</v>
      </c>
      <c r="AM1709" s="15"/>
      <c r="AN1709" s="15"/>
      <c r="AO1709" s="15"/>
      <c r="AP1709" s="15"/>
    </row>
    <row r="1710" spans="1:42" s="14" customFormat="1" x14ac:dyDescent="0.35">
      <c r="A1710" s="1" t="s">
        <v>258</v>
      </c>
      <c r="B1710" s="1" t="s">
        <v>259</v>
      </c>
      <c r="C1710" s="3"/>
      <c r="D1710" s="1" t="s">
        <v>12</v>
      </c>
      <c r="E1710" s="1" t="s">
        <v>13</v>
      </c>
      <c r="F1710" s="3" t="s">
        <v>33</v>
      </c>
      <c r="G1710" s="1" t="s">
        <v>34</v>
      </c>
      <c r="H1710" s="51" t="str">
        <f>_xlfn.XLOOKUP(B1710,'[1]Nur des jours'!$B:$B,'[1]Nur des jours'!$H:$H,"")</f>
        <v>ZTE</v>
      </c>
      <c r="I1710" s="52">
        <v>0</v>
      </c>
      <c r="J1710" s="52">
        <v>0</v>
      </c>
      <c r="K1710" s="52">
        <v>0</v>
      </c>
      <c r="L1710" s="53">
        <v>0</v>
      </c>
      <c r="M1710" s="54" t="s">
        <v>5374</v>
      </c>
      <c r="N1710" s="55"/>
      <c r="O1710" s="16" t="str" cm="1">
        <f t="array" ref="O1710">IFERROR(_xlfn.IFS(
Q1710="MPR ISSUE","PDH",
Q1710="BSS Hardware Issue","BSS",
Q1710="Sites strategiques, MLL, Pylone, etc.","ENVTECH",
Q1710="AKTIVCO DEFAUT GE &amp; POWER Cabinet","AKTIVCO",
Q1710="AKTIVCO Coupure ENEO &amp; Baisse de tension","AKTIVCO GRID ONLY",
Q1710="Coupure ENEO &amp; Baisse de tension","IHS GRID ONLY",
Q1710="Defaut GE &amp; POWER Cabinet","IHS",
Q1710="Sharing","Partners",
Q1710="SIte strategiques &amp; DataCenter","SST &amp; DC",
Q1710="Exclu","Exclu",
Q1710="SAT","SAT",
Q1710="SPARE-ISSUE","SPARE-ISSUE",
Q1710="Fiber CAmtel","TRANS_FO_CAMTEL",
Q1710="Fiber AOF","Fiber AOF",
Q1710="Projet OCM (HUAWEI)","TRAVAUX-HUAWEI",
Q1710="Projet OCM (NOKIA)","TRAVAUX-NOKIA",
Q1710="ACCESS-ISSUE","ACCESS-ISSUE",
Q1710="Projet OCM (ZTE, NOKIA, autres projets)","TRAVAUX OCM",
Q1710="No root CAuse","No root cause",
Q1710="ODU HS","PDH",
Q1710="IP &amp; VLAN","PDH",
Q1710="Warehouse HUAWEI","SPARE-ISSUE",
Q1710="SPARE-HS","SPARE-ISSUE",
Q1710="Power Telco","BSS"
),"")</f>
        <v>No root cause</v>
      </c>
      <c r="P1710" s="22" t="str" cm="1">
        <f t="array" ref="P1710">IFERROR(_xlfn.IFS(
Q1710="MPR ISSUE","TX ISSUE",
Q1710="BSS Hardware Issue","RAN ISSUE",
Q1710="Sites strategiques, MLL, Pylone, etc.","ENVTECH",
Q1710="AKTIVCO DEFAUT GE &amp; POWER Cabinet","POWER ISSUE",
Q1710="AKTIVCO Coupure ENEO &amp; Baisse de tension","POWER ISSUE",
Q1710="Coupure ENEO &amp; Baisse de tension","POWER ISSUE",
Q1710="Defaut GE &amp; POWER Cabinet","POWER ISSUE",
Q1710="Sharing","POWER ISSUE",
Q1710="SIte strategiques &amp; DataCenter","POWER ISSUE",
Q1710="Exclu","Exclu",
Q1710="SAT","TX ISSUE",
Q1710="SPARE-ISSUE","SPARE-ISSUE",
Q1710="Fiber CAmtel","TX ISSUE",
Q1710="Fiber AOF","TX ISSUE",
Q1710="Projet OCM (HUAWEI)","TRAVAUX-HUAWEI",
Q1710="Projet OCM (NOKIA)","TRAVAUX -NOKIA",
Q1710="ACCESS-ISSUE","ACCESS-ISSUE",
Q1710="Projet OCM (ZTE, NOKIA, autres projets)","TRAVAUX OCM",
Q1710="No root CAuse","No root cause",
Q1710="ODU HS","TX ISSUE",
Q1710="IP &amp; VLAN","TX ISSUE",
Q1710="Warehouse HUAWEI","SPARE-ISSUE",
Q1710="SPARE-HS","SPARE-ISSUE",
Q1710="Power Telco","RAN ISSUE"
),"")</f>
        <v>No root cause</v>
      </c>
      <c r="Q1710" s="48" t="s">
        <v>5576</v>
      </c>
      <c r="R1710" s="23" t="str" cm="1">
        <f t="array" ref="R1710">IFERROR(_xlfn.IFS(
Q1710="MPR ISSUE","ACTIVE",
Q1710="BSS Hardware Issue","ACTIVE",
Q1710="Sites strategiques, MLL, Pylone, etc.","PASSIVE",
Q1710="AKTIVCO DEFAUT GE &amp; POWER Cabinet","PASSIVE",
Q1710="AKTIVCO Coupure ENEO &amp; Baisse de tension","PASSIVE",
Q1710="Coupure ENEO &amp; Baisse de tension","PASSIVE",
Q1710="Defaut GE &amp; POWER Cabinet","PASSIVE",
Q1710="Sharing","PASSIVE",
Q1710="SIte strategiques &amp; DataCenter","PASSIVE",
Q1710="Exclu","Exclu",
Q1710="SAT","ACTIVE",
Q1710="SPARE-ISSUE","SPARE-ISSUE",
Q1710="Fiber CAmtel","ACTIVE",
Q1710="Fiber AOF","ACTIVE",
Q1710="Projet OCM (HUAWEI)","PLANNED WORKS",
Q1710="Projet OCM (NOKIA)","PLANNED WORKS",
Q1710="ACCESS-ISSUE","ACCESS-ISSUE",
Q1710="Projet OCM (ZTE, NOKIA, autres projets)","PLANNED WORKS",
Q1710="No root CAuse","No root cause",
Q1710="ODU HS","ACTIVE",
Q1710="IP &amp; VLAN","ACTIVE",
Q1710="Warehouse HUAWEI","SPARE-ISSUE",
Q1710="SPARE-HS","SPARE-ISSUE",
Q1710="Power Telco","ACTIVE"
),"")</f>
        <v>No root cause</v>
      </c>
      <c r="S1710" s="56" t="s">
        <v>17</v>
      </c>
      <c r="T1710" s="7" t="s">
        <v>17</v>
      </c>
      <c r="U1710" s="7" t="s">
        <v>17</v>
      </c>
      <c r="V1710" s="57" t="s">
        <v>17</v>
      </c>
      <c r="W1710" s="57" t="s">
        <v>17</v>
      </c>
      <c r="X1710" s="57" t="s">
        <v>17</v>
      </c>
      <c r="Y1710" s="57" t="s">
        <v>17</v>
      </c>
      <c r="Z1710" s="57" t="s">
        <v>17</v>
      </c>
      <c r="AA1710" s="57" t="s">
        <v>17</v>
      </c>
      <c r="AB1710" s="57"/>
      <c r="AC1710" s="57" t="s">
        <v>17</v>
      </c>
      <c r="AD1710" s="57" t="s">
        <v>17</v>
      </c>
      <c r="AE1710" s="57" t="s">
        <v>17</v>
      </c>
      <c r="AF1710" s="57" t="s">
        <v>17</v>
      </c>
      <c r="AG1710" s="57" t="s">
        <v>17</v>
      </c>
      <c r="AH1710" s="57" t="s">
        <v>17</v>
      </c>
      <c r="AI1710" s="57" t="s">
        <v>17</v>
      </c>
      <c r="AJ1710" s="57" t="s">
        <v>17</v>
      </c>
      <c r="AK1710" s="57" t="s">
        <v>17</v>
      </c>
      <c r="AL1710" s="57" t="s">
        <v>17</v>
      </c>
      <c r="AM1710" s="15"/>
      <c r="AN1710" s="15"/>
      <c r="AO1710" s="15"/>
      <c r="AP1710" s="15"/>
    </row>
    <row r="1711" spans="1:42" s="14" customFormat="1" x14ac:dyDescent="0.35">
      <c r="A1711" s="1" t="s">
        <v>2844</v>
      </c>
      <c r="B1711" s="1" t="s">
        <v>2845</v>
      </c>
      <c r="C1711" s="3"/>
      <c r="D1711" s="1" t="s">
        <v>12</v>
      </c>
      <c r="E1711" s="1" t="s">
        <v>13</v>
      </c>
      <c r="F1711" s="3" t="s">
        <v>33</v>
      </c>
      <c r="G1711" s="1" t="s">
        <v>34</v>
      </c>
      <c r="H1711" s="51" t="str">
        <f>_xlfn.XLOOKUP(B1711,'[1]Nur des jours'!$B:$B,'[1]Nur des jours'!$H:$H,"")</f>
        <v>ZTE</v>
      </c>
      <c r="I1711" s="52">
        <v>0</v>
      </c>
      <c r="J1711" s="52">
        <v>0</v>
      </c>
      <c r="K1711" s="52">
        <v>0</v>
      </c>
      <c r="L1711" s="53">
        <v>0</v>
      </c>
      <c r="M1711" s="54" t="s">
        <v>5374</v>
      </c>
      <c r="N1711" s="55"/>
      <c r="O1711" s="16" t="str" cm="1">
        <f t="array" ref="O1711">IFERROR(_xlfn.IFS(
Q1711="MPR ISSUE","PDH",
Q1711="BSS Hardware Issue","BSS",
Q1711="Sites strategiques, MLL, Pylone, etc.","ENVTECH",
Q1711="AKTIVCO DEFAUT GE &amp; POWER Cabinet","AKTIVCO",
Q1711="AKTIVCO Coupure ENEO &amp; Baisse de tension","AKTIVCO GRID ONLY",
Q1711="Coupure ENEO &amp; Baisse de tension","IHS GRID ONLY",
Q1711="Defaut GE &amp; POWER Cabinet","IHS",
Q1711="Sharing","Partners",
Q1711="SIte strategiques &amp; DataCenter","SST &amp; DC",
Q1711="Exclu","Exclu",
Q1711="SAT","SAT",
Q1711="SPARE-ISSUE","SPARE-ISSUE",
Q1711="Fiber CAmtel","TRANS_FO_CAMTEL",
Q1711="Fiber AOF","Fiber AOF",
Q1711="Projet OCM (HUAWEI)","TRAVAUX-HUAWEI",
Q1711="Projet OCM (NOKIA)","TRAVAUX-NOKIA",
Q1711="ACCESS-ISSUE","ACCESS-ISSUE",
Q1711="Projet OCM (ZTE, NOKIA, autres projets)","TRAVAUX OCM",
Q1711="No root CAuse","No root cause",
Q1711="ODU HS","PDH",
Q1711="IP &amp; VLAN","PDH",
Q1711="Warehouse HUAWEI","SPARE-ISSUE",
Q1711="SPARE-HS","SPARE-ISSUE",
Q1711="Power Telco","BSS"
),"")</f>
        <v>No root cause</v>
      </c>
      <c r="P1711" s="22" t="str" cm="1">
        <f t="array" ref="P1711">IFERROR(_xlfn.IFS(
Q1711="MPR ISSUE","TX ISSUE",
Q1711="BSS Hardware Issue","RAN ISSUE",
Q1711="Sites strategiques, MLL, Pylone, etc.","ENVTECH",
Q1711="AKTIVCO DEFAUT GE &amp; POWER Cabinet","POWER ISSUE",
Q1711="AKTIVCO Coupure ENEO &amp; Baisse de tension","POWER ISSUE",
Q1711="Coupure ENEO &amp; Baisse de tension","POWER ISSUE",
Q1711="Defaut GE &amp; POWER Cabinet","POWER ISSUE",
Q1711="Sharing","POWER ISSUE",
Q1711="SIte strategiques &amp; DataCenter","POWER ISSUE",
Q1711="Exclu","Exclu",
Q1711="SAT","TX ISSUE",
Q1711="SPARE-ISSUE","SPARE-ISSUE",
Q1711="Fiber CAmtel","TX ISSUE",
Q1711="Fiber AOF","TX ISSUE",
Q1711="Projet OCM (HUAWEI)","TRAVAUX-HUAWEI",
Q1711="Projet OCM (NOKIA)","TRAVAUX -NOKIA",
Q1711="ACCESS-ISSUE","ACCESS-ISSUE",
Q1711="Projet OCM (ZTE, NOKIA, autres projets)","TRAVAUX OCM",
Q1711="No root CAuse","No root cause",
Q1711="ODU HS","TX ISSUE",
Q1711="IP &amp; VLAN","TX ISSUE",
Q1711="Warehouse HUAWEI","SPARE-ISSUE",
Q1711="SPARE-HS","SPARE-ISSUE",
Q1711="Power Telco","RAN ISSUE"
),"")</f>
        <v>No root cause</v>
      </c>
      <c r="Q1711" s="48" t="s">
        <v>5576</v>
      </c>
      <c r="R1711" s="23" t="str" cm="1">
        <f t="array" ref="R1711">IFERROR(_xlfn.IFS(
Q1711="MPR ISSUE","ACTIVE",
Q1711="BSS Hardware Issue","ACTIVE",
Q1711="Sites strategiques, MLL, Pylone, etc.","PASSIVE",
Q1711="AKTIVCO DEFAUT GE &amp; POWER Cabinet","PASSIVE",
Q1711="AKTIVCO Coupure ENEO &amp; Baisse de tension","PASSIVE",
Q1711="Coupure ENEO &amp; Baisse de tension","PASSIVE",
Q1711="Defaut GE &amp; POWER Cabinet","PASSIVE",
Q1711="Sharing","PASSIVE",
Q1711="SIte strategiques &amp; DataCenter","PASSIVE",
Q1711="Exclu","Exclu",
Q1711="SAT","ACTIVE",
Q1711="SPARE-ISSUE","SPARE-ISSUE",
Q1711="Fiber CAmtel","ACTIVE",
Q1711="Fiber AOF","ACTIVE",
Q1711="Projet OCM (HUAWEI)","PLANNED WORKS",
Q1711="Projet OCM (NOKIA)","PLANNED WORKS",
Q1711="ACCESS-ISSUE","ACCESS-ISSUE",
Q1711="Projet OCM (ZTE, NOKIA, autres projets)","PLANNED WORKS",
Q1711="No root CAuse","No root cause",
Q1711="ODU HS","ACTIVE",
Q1711="IP &amp; VLAN","ACTIVE",
Q1711="Warehouse HUAWEI","SPARE-ISSUE",
Q1711="SPARE-HS","SPARE-ISSUE",
Q1711="Power Telco","ACTIVE"
),"")</f>
        <v>No root cause</v>
      </c>
      <c r="S1711" s="56" t="s">
        <v>17</v>
      </c>
      <c r="T1711" s="7" t="s">
        <v>17</v>
      </c>
      <c r="U1711" s="7" t="s">
        <v>17</v>
      </c>
      <c r="V1711" s="57" t="s">
        <v>17</v>
      </c>
      <c r="W1711" s="57" t="s">
        <v>17</v>
      </c>
      <c r="X1711" s="57" t="s">
        <v>17</v>
      </c>
      <c r="Y1711" s="57" t="s">
        <v>17</v>
      </c>
      <c r="Z1711" s="57" t="s">
        <v>17</v>
      </c>
      <c r="AA1711" s="57" t="s">
        <v>17</v>
      </c>
      <c r="AB1711" s="57"/>
      <c r="AC1711" s="57" t="s">
        <v>17</v>
      </c>
      <c r="AD1711" s="57" t="s">
        <v>17</v>
      </c>
      <c r="AE1711" s="57" t="s">
        <v>17</v>
      </c>
      <c r="AF1711" s="57" t="s">
        <v>17</v>
      </c>
      <c r="AG1711" s="57" t="s">
        <v>17</v>
      </c>
      <c r="AH1711" s="57" t="s">
        <v>17</v>
      </c>
      <c r="AI1711" s="57" t="s">
        <v>17</v>
      </c>
      <c r="AJ1711" s="57" t="s">
        <v>17</v>
      </c>
      <c r="AK1711" s="57" t="s">
        <v>17</v>
      </c>
      <c r="AL1711" s="57" t="s">
        <v>17</v>
      </c>
      <c r="AM1711" s="15"/>
      <c r="AN1711" s="15"/>
      <c r="AO1711" s="15"/>
      <c r="AP1711" s="15"/>
    </row>
    <row r="1712" spans="1:42" s="14" customFormat="1" x14ac:dyDescent="0.35">
      <c r="A1712" s="1" t="s">
        <v>2746</v>
      </c>
      <c r="B1712" s="1" t="s">
        <v>2747</v>
      </c>
      <c r="C1712" s="3"/>
      <c r="D1712" s="1" t="s">
        <v>12</v>
      </c>
      <c r="E1712" s="1" t="s">
        <v>13</v>
      </c>
      <c r="F1712" s="3" t="s">
        <v>33</v>
      </c>
      <c r="G1712" s="1" t="s">
        <v>34</v>
      </c>
      <c r="H1712" s="51" t="str">
        <f>_xlfn.XLOOKUP(B1712,'[1]Nur des jours'!$B:$B,'[1]Nur des jours'!$H:$H,"")</f>
        <v>ZTE</v>
      </c>
      <c r="I1712" s="52">
        <v>0</v>
      </c>
      <c r="J1712" s="52">
        <v>0</v>
      </c>
      <c r="K1712" s="52">
        <v>0</v>
      </c>
      <c r="L1712" s="53">
        <v>0</v>
      </c>
      <c r="M1712" s="54" t="s">
        <v>5374</v>
      </c>
      <c r="N1712" s="55"/>
      <c r="O1712" s="16" t="str" cm="1">
        <f t="array" ref="O1712">IFERROR(_xlfn.IFS(
Q1712="MPR ISSUE","PDH",
Q1712="BSS Hardware Issue","BSS",
Q1712="Sites strategiques, MLL, Pylone, etc.","ENVTECH",
Q1712="AKTIVCO DEFAUT GE &amp; POWER Cabinet","AKTIVCO",
Q1712="AKTIVCO Coupure ENEO &amp; Baisse de tension","AKTIVCO GRID ONLY",
Q1712="Coupure ENEO &amp; Baisse de tension","IHS GRID ONLY",
Q1712="Defaut GE &amp; POWER Cabinet","IHS",
Q1712="Sharing","Partners",
Q1712="SIte strategiques &amp; DataCenter","SST &amp; DC",
Q1712="Exclu","Exclu",
Q1712="SAT","SAT",
Q1712="SPARE-ISSUE","SPARE-ISSUE",
Q1712="Fiber CAmtel","TRANS_FO_CAMTEL",
Q1712="Fiber AOF","Fiber AOF",
Q1712="Projet OCM (HUAWEI)","TRAVAUX-HUAWEI",
Q1712="Projet OCM (NOKIA)","TRAVAUX-NOKIA",
Q1712="ACCESS-ISSUE","ACCESS-ISSUE",
Q1712="Projet OCM (ZTE, NOKIA, autres projets)","TRAVAUX OCM",
Q1712="No root CAuse","No root cause",
Q1712="ODU HS","PDH",
Q1712="IP &amp; VLAN","PDH",
Q1712="Warehouse HUAWEI","SPARE-ISSUE",
Q1712="SPARE-HS","SPARE-ISSUE",
Q1712="Power Telco","BSS"
),"")</f>
        <v>No root cause</v>
      </c>
      <c r="P1712" s="22" t="str" cm="1">
        <f t="array" ref="P1712">IFERROR(_xlfn.IFS(
Q1712="MPR ISSUE","TX ISSUE",
Q1712="BSS Hardware Issue","RAN ISSUE",
Q1712="Sites strategiques, MLL, Pylone, etc.","ENVTECH",
Q1712="AKTIVCO DEFAUT GE &amp; POWER Cabinet","POWER ISSUE",
Q1712="AKTIVCO Coupure ENEO &amp; Baisse de tension","POWER ISSUE",
Q1712="Coupure ENEO &amp; Baisse de tension","POWER ISSUE",
Q1712="Defaut GE &amp; POWER Cabinet","POWER ISSUE",
Q1712="Sharing","POWER ISSUE",
Q1712="SIte strategiques &amp; DataCenter","POWER ISSUE",
Q1712="Exclu","Exclu",
Q1712="SAT","TX ISSUE",
Q1712="SPARE-ISSUE","SPARE-ISSUE",
Q1712="Fiber CAmtel","TX ISSUE",
Q1712="Fiber AOF","TX ISSUE",
Q1712="Projet OCM (HUAWEI)","TRAVAUX-HUAWEI",
Q1712="Projet OCM (NOKIA)","TRAVAUX -NOKIA",
Q1712="ACCESS-ISSUE","ACCESS-ISSUE",
Q1712="Projet OCM (ZTE, NOKIA, autres projets)","TRAVAUX OCM",
Q1712="No root CAuse","No root cause",
Q1712="ODU HS","TX ISSUE",
Q1712="IP &amp; VLAN","TX ISSUE",
Q1712="Warehouse HUAWEI","SPARE-ISSUE",
Q1712="SPARE-HS","SPARE-ISSUE",
Q1712="Power Telco","RAN ISSUE"
),"")</f>
        <v>No root cause</v>
      </c>
      <c r="Q1712" s="48" t="s">
        <v>5576</v>
      </c>
      <c r="R1712" s="23" t="str" cm="1">
        <f t="array" ref="R1712">IFERROR(_xlfn.IFS(
Q1712="MPR ISSUE","ACTIVE",
Q1712="BSS Hardware Issue","ACTIVE",
Q1712="Sites strategiques, MLL, Pylone, etc.","PASSIVE",
Q1712="AKTIVCO DEFAUT GE &amp; POWER Cabinet","PASSIVE",
Q1712="AKTIVCO Coupure ENEO &amp; Baisse de tension","PASSIVE",
Q1712="Coupure ENEO &amp; Baisse de tension","PASSIVE",
Q1712="Defaut GE &amp; POWER Cabinet","PASSIVE",
Q1712="Sharing","PASSIVE",
Q1712="SIte strategiques &amp; DataCenter","PASSIVE",
Q1712="Exclu","Exclu",
Q1712="SAT","ACTIVE",
Q1712="SPARE-ISSUE","SPARE-ISSUE",
Q1712="Fiber CAmtel","ACTIVE",
Q1712="Fiber AOF","ACTIVE",
Q1712="Projet OCM (HUAWEI)","PLANNED WORKS",
Q1712="Projet OCM (NOKIA)","PLANNED WORKS",
Q1712="ACCESS-ISSUE","ACCESS-ISSUE",
Q1712="Projet OCM (ZTE, NOKIA, autres projets)","PLANNED WORKS",
Q1712="No root CAuse","No root cause",
Q1712="ODU HS","ACTIVE",
Q1712="IP &amp; VLAN","ACTIVE",
Q1712="Warehouse HUAWEI","SPARE-ISSUE",
Q1712="SPARE-HS","SPARE-ISSUE",
Q1712="Power Telco","ACTIVE"
),"")</f>
        <v>No root cause</v>
      </c>
      <c r="S1712" s="56" t="s">
        <v>17</v>
      </c>
      <c r="T1712" s="7" t="s">
        <v>17</v>
      </c>
      <c r="U1712" s="7" t="s">
        <v>17</v>
      </c>
      <c r="V1712" s="57" t="s">
        <v>17</v>
      </c>
      <c r="W1712" s="57" t="s">
        <v>17</v>
      </c>
      <c r="X1712" s="57" t="s">
        <v>17</v>
      </c>
      <c r="Y1712" s="57" t="s">
        <v>17</v>
      </c>
      <c r="Z1712" s="57" t="s">
        <v>17</v>
      </c>
      <c r="AA1712" s="57" t="s">
        <v>17</v>
      </c>
      <c r="AB1712" s="57"/>
      <c r="AC1712" s="57" t="s">
        <v>17</v>
      </c>
      <c r="AD1712" s="57" t="s">
        <v>17</v>
      </c>
      <c r="AE1712" s="57" t="s">
        <v>17</v>
      </c>
      <c r="AF1712" s="57" t="s">
        <v>17</v>
      </c>
      <c r="AG1712" s="57" t="s">
        <v>17</v>
      </c>
      <c r="AH1712" s="57" t="s">
        <v>17</v>
      </c>
      <c r="AI1712" s="57" t="s">
        <v>17</v>
      </c>
      <c r="AJ1712" s="57" t="s">
        <v>17</v>
      </c>
      <c r="AK1712" s="57" t="s">
        <v>17</v>
      </c>
      <c r="AL1712" s="57" t="s">
        <v>17</v>
      </c>
      <c r="AM1712" s="15"/>
      <c r="AN1712" s="15"/>
      <c r="AO1712" s="15"/>
      <c r="AP1712" s="15"/>
    </row>
    <row r="1713" spans="1:42" s="14" customFormat="1" x14ac:dyDescent="0.35">
      <c r="A1713" s="1" t="s">
        <v>1653</v>
      </c>
      <c r="B1713" s="1" t="s">
        <v>1654</v>
      </c>
      <c r="C1713" s="3"/>
      <c r="D1713" s="1" t="s">
        <v>12</v>
      </c>
      <c r="E1713" s="1" t="s">
        <v>147</v>
      </c>
      <c r="F1713" s="3" t="s">
        <v>33</v>
      </c>
      <c r="G1713" s="1" t="s">
        <v>34</v>
      </c>
      <c r="H1713" s="51" t="str">
        <f>_xlfn.XLOOKUP(B1713,'[1]Nur des jours'!$B:$B,'[1]Nur des jours'!$H:$H,"")</f>
        <v>ZTE</v>
      </c>
      <c r="I1713" s="52">
        <v>0</v>
      </c>
      <c r="J1713" s="52">
        <v>0</v>
      </c>
      <c r="K1713" s="52">
        <v>0</v>
      </c>
      <c r="L1713" s="53">
        <v>0</v>
      </c>
      <c r="M1713" s="54" t="s">
        <v>5374</v>
      </c>
      <c r="N1713" s="55"/>
      <c r="O1713" s="16" t="str" cm="1">
        <f t="array" ref="O1713">IFERROR(_xlfn.IFS(
Q1713="MPR ISSUE","PDH",
Q1713="BSS Hardware Issue","BSS",
Q1713="Sites strategiques, MLL, Pylone, etc.","ENVTECH",
Q1713="AKTIVCO DEFAUT GE &amp; POWER Cabinet","AKTIVCO",
Q1713="AKTIVCO Coupure ENEO &amp; Baisse de tension","AKTIVCO GRID ONLY",
Q1713="Coupure ENEO &amp; Baisse de tension","IHS GRID ONLY",
Q1713="Defaut GE &amp; POWER Cabinet","IHS",
Q1713="Sharing","Partners",
Q1713="SIte strategiques &amp; DataCenter","SST &amp; DC",
Q1713="Exclu","Exclu",
Q1713="SAT","SAT",
Q1713="SPARE-ISSUE","SPARE-ISSUE",
Q1713="Fiber CAmtel","TRANS_FO_CAMTEL",
Q1713="Fiber AOF","Fiber AOF",
Q1713="Projet OCM (HUAWEI)","TRAVAUX-HUAWEI",
Q1713="Projet OCM (NOKIA)","TRAVAUX-NOKIA",
Q1713="ACCESS-ISSUE","ACCESS-ISSUE",
Q1713="Projet OCM (ZTE, NOKIA, autres projets)","TRAVAUX OCM",
Q1713="No root CAuse","No root cause",
Q1713="ODU HS","PDH",
Q1713="IP &amp; VLAN","PDH",
Q1713="Warehouse HUAWEI","SPARE-ISSUE",
Q1713="SPARE-HS","SPARE-ISSUE",
Q1713="Power Telco","BSS"
),"")</f>
        <v>No root cause</v>
      </c>
      <c r="P1713" s="22" t="str" cm="1">
        <f t="array" ref="P1713">IFERROR(_xlfn.IFS(
Q1713="MPR ISSUE","TX ISSUE",
Q1713="BSS Hardware Issue","RAN ISSUE",
Q1713="Sites strategiques, MLL, Pylone, etc.","ENVTECH",
Q1713="AKTIVCO DEFAUT GE &amp; POWER Cabinet","POWER ISSUE",
Q1713="AKTIVCO Coupure ENEO &amp; Baisse de tension","POWER ISSUE",
Q1713="Coupure ENEO &amp; Baisse de tension","POWER ISSUE",
Q1713="Defaut GE &amp; POWER Cabinet","POWER ISSUE",
Q1713="Sharing","POWER ISSUE",
Q1713="SIte strategiques &amp; DataCenter","POWER ISSUE",
Q1713="Exclu","Exclu",
Q1713="SAT","TX ISSUE",
Q1713="SPARE-ISSUE","SPARE-ISSUE",
Q1713="Fiber CAmtel","TX ISSUE",
Q1713="Fiber AOF","TX ISSUE",
Q1713="Projet OCM (HUAWEI)","TRAVAUX-HUAWEI",
Q1713="Projet OCM (NOKIA)","TRAVAUX -NOKIA",
Q1713="ACCESS-ISSUE","ACCESS-ISSUE",
Q1713="Projet OCM (ZTE, NOKIA, autres projets)","TRAVAUX OCM",
Q1713="No root CAuse","No root cause",
Q1713="ODU HS","TX ISSUE",
Q1713="IP &amp; VLAN","TX ISSUE",
Q1713="Warehouse HUAWEI","SPARE-ISSUE",
Q1713="SPARE-HS","SPARE-ISSUE",
Q1713="Power Telco","RAN ISSUE"
),"")</f>
        <v>No root cause</v>
      </c>
      <c r="Q1713" s="48" t="s">
        <v>5576</v>
      </c>
      <c r="R1713" s="23" t="str" cm="1">
        <f t="array" ref="R1713">IFERROR(_xlfn.IFS(
Q1713="MPR ISSUE","ACTIVE",
Q1713="BSS Hardware Issue","ACTIVE",
Q1713="Sites strategiques, MLL, Pylone, etc.","PASSIVE",
Q1713="AKTIVCO DEFAUT GE &amp; POWER Cabinet","PASSIVE",
Q1713="AKTIVCO Coupure ENEO &amp; Baisse de tension","PASSIVE",
Q1713="Coupure ENEO &amp; Baisse de tension","PASSIVE",
Q1713="Defaut GE &amp; POWER Cabinet","PASSIVE",
Q1713="Sharing","PASSIVE",
Q1713="SIte strategiques &amp; DataCenter","PASSIVE",
Q1713="Exclu","Exclu",
Q1713="SAT","ACTIVE",
Q1713="SPARE-ISSUE","SPARE-ISSUE",
Q1713="Fiber CAmtel","ACTIVE",
Q1713="Fiber AOF","ACTIVE",
Q1713="Projet OCM (HUAWEI)","PLANNED WORKS",
Q1713="Projet OCM (NOKIA)","PLANNED WORKS",
Q1713="ACCESS-ISSUE","ACCESS-ISSUE",
Q1713="Projet OCM (ZTE, NOKIA, autres projets)","PLANNED WORKS",
Q1713="No root CAuse","No root cause",
Q1713="ODU HS","ACTIVE",
Q1713="IP &amp; VLAN","ACTIVE",
Q1713="Warehouse HUAWEI","SPARE-ISSUE",
Q1713="SPARE-HS","SPARE-ISSUE",
Q1713="Power Telco","ACTIVE"
),"")</f>
        <v>No root cause</v>
      </c>
      <c r="S1713" s="56" t="s">
        <v>17</v>
      </c>
      <c r="T1713" s="7" t="s">
        <v>17</v>
      </c>
      <c r="U1713" s="7" t="s">
        <v>17</v>
      </c>
      <c r="V1713" s="57" t="s">
        <v>17</v>
      </c>
      <c r="W1713" s="57" t="s">
        <v>17</v>
      </c>
      <c r="X1713" s="57" t="s">
        <v>17</v>
      </c>
      <c r="Y1713" s="57" t="s">
        <v>17</v>
      </c>
      <c r="Z1713" s="57" t="s">
        <v>17</v>
      </c>
      <c r="AA1713" s="57" t="s">
        <v>17</v>
      </c>
      <c r="AB1713" s="57"/>
      <c r="AC1713" s="57" t="s">
        <v>17</v>
      </c>
      <c r="AD1713" s="57" t="s">
        <v>17</v>
      </c>
      <c r="AE1713" s="57" t="s">
        <v>17</v>
      </c>
      <c r="AF1713" s="57" t="s">
        <v>17</v>
      </c>
      <c r="AG1713" s="57" t="s">
        <v>17</v>
      </c>
      <c r="AH1713" s="57" t="s">
        <v>17</v>
      </c>
      <c r="AI1713" s="57" t="s">
        <v>17</v>
      </c>
      <c r="AJ1713" s="57" t="s">
        <v>17</v>
      </c>
      <c r="AK1713" s="57" t="s">
        <v>17</v>
      </c>
      <c r="AL1713" s="57" t="s">
        <v>17</v>
      </c>
      <c r="AM1713" s="15"/>
      <c r="AN1713" s="15"/>
      <c r="AO1713" s="15"/>
      <c r="AP1713" s="15"/>
    </row>
    <row r="1714" spans="1:42" s="14" customFormat="1" x14ac:dyDescent="0.35">
      <c r="A1714" s="1" t="s">
        <v>4327</v>
      </c>
      <c r="B1714" s="1" t="s">
        <v>4328</v>
      </c>
      <c r="C1714" s="3"/>
      <c r="D1714" s="1" t="s">
        <v>12</v>
      </c>
      <c r="E1714" s="1" t="s">
        <v>13</v>
      </c>
      <c r="F1714" s="3" t="s">
        <v>33</v>
      </c>
      <c r="G1714" s="1" t="s">
        <v>34</v>
      </c>
      <c r="H1714" s="51" t="str">
        <f>_xlfn.XLOOKUP(B1714,'[1]Nur des jours'!$B:$B,'[1]Nur des jours'!$H:$H,"")</f>
        <v>ZTE</v>
      </c>
      <c r="I1714" s="52">
        <v>0</v>
      </c>
      <c r="J1714" s="52">
        <v>0</v>
      </c>
      <c r="K1714" s="52">
        <v>0</v>
      </c>
      <c r="L1714" s="53">
        <v>0</v>
      </c>
      <c r="M1714" s="54" t="s">
        <v>5374</v>
      </c>
      <c r="N1714" s="55"/>
      <c r="O1714" s="16" t="str" cm="1">
        <f t="array" ref="O1714">IFERROR(_xlfn.IFS(
Q1714="MPR ISSUE","PDH",
Q1714="BSS Hardware Issue","BSS",
Q1714="Sites strategiques, MLL, Pylone, etc.","ENVTECH",
Q1714="AKTIVCO DEFAUT GE &amp; POWER Cabinet","AKTIVCO",
Q1714="AKTIVCO Coupure ENEO &amp; Baisse de tension","AKTIVCO GRID ONLY",
Q1714="Coupure ENEO &amp; Baisse de tension","IHS GRID ONLY",
Q1714="Defaut GE &amp; POWER Cabinet","IHS",
Q1714="Sharing","Partners",
Q1714="SIte strategiques &amp; DataCenter","SST &amp; DC",
Q1714="Exclu","Exclu",
Q1714="SAT","SAT",
Q1714="SPARE-ISSUE","SPARE-ISSUE",
Q1714="Fiber CAmtel","TRANS_FO_CAMTEL",
Q1714="Fiber AOF","Fiber AOF",
Q1714="Projet OCM (HUAWEI)","TRAVAUX-HUAWEI",
Q1714="Projet OCM (NOKIA)","TRAVAUX-NOKIA",
Q1714="ACCESS-ISSUE","ACCESS-ISSUE",
Q1714="Projet OCM (ZTE, NOKIA, autres projets)","TRAVAUX OCM",
Q1714="No root CAuse","No root cause",
Q1714="ODU HS","PDH",
Q1714="IP &amp; VLAN","PDH",
Q1714="Warehouse HUAWEI","SPARE-ISSUE",
Q1714="SPARE-HS","SPARE-ISSUE",
Q1714="Power Telco","BSS"
),"")</f>
        <v>No root cause</v>
      </c>
      <c r="P1714" s="22" t="str" cm="1">
        <f t="array" ref="P1714">IFERROR(_xlfn.IFS(
Q1714="MPR ISSUE","TX ISSUE",
Q1714="BSS Hardware Issue","RAN ISSUE",
Q1714="Sites strategiques, MLL, Pylone, etc.","ENVTECH",
Q1714="AKTIVCO DEFAUT GE &amp; POWER Cabinet","POWER ISSUE",
Q1714="AKTIVCO Coupure ENEO &amp; Baisse de tension","POWER ISSUE",
Q1714="Coupure ENEO &amp; Baisse de tension","POWER ISSUE",
Q1714="Defaut GE &amp; POWER Cabinet","POWER ISSUE",
Q1714="Sharing","POWER ISSUE",
Q1714="SIte strategiques &amp; DataCenter","POWER ISSUE",
Q1714="Exclu","Exclu",
Q1714="SAT","TX ISSUE",
Q1714="SPARE-ISSUE","SPARE-ISSUE",
Q1714="Fiber CAmtel","TX ISSUE",
Q1714="Fiber AOF","TX ISSUE",
Q1714="Projet OCM (HUAWEI)","TRAVAUX-HUAWEI",
Q1714="Projet OCM (NOKIA)","TRAVAUX -NOKIA",
Q1714="ACCESS-ISSUE","ACCESS-ISSUE",
Q1714="Projet OCM (ZTE, NOKIA, autres projets)","TRAVAUX OCM",
Q1714="No root CAuse","No root cause",
Q1714="ODU HS","TX ISSUE",
Q1714="IP &amp; VLAN","TX ISSUE",
Q1714="Warehouse HUAWEI","SPARE-ISSUE",
Q1714="SPARE-HS","SPARE-ISSUE",
Q1714="Power Telco","RAN ISSUE"
),"")</f>
        <v>No root cause</v>
      </c>
      <c r="Q1714" s="48" t="s">
        <v>5576</v>
      </c>
      <c r="R1714" s="23" t="str" cm="1">
        <f t="array" ref="R1714">IFERROR(_xlfn.IFS(
Q1714="MPR ISSUE","ACTIVE",
Q1714="BSS Hardware Issue","ACTIVE",
Q1714="Sites strategiques, MLL, Pylone, etc.","PASSIVE",
Q1714="AKTIVCO DEFAUT GE &amp; POWER Cabinet","PASSIVE",
Q1714="AKTIVCO Coupure ENEO &amp; Baisse de tension","PASSIVE",
Q1714="Coupure ENEO &amp; Baisse de tension","PASSIVE",
Q1714="Defaut GE &amp; POWER Cabinet","PASSIVE",
Q1714="Sharing","PASSIVE",
Q1714="SIte strategiques &amp; DataCenter","PASSIVE",
Q1714="Exclu","Exclu",
Q1714="SAT","ACTIVE",
Q1714="SPARE-ISSUE","SPARE-ISSUE",
Q1714="Fiber CAmtel","ACTIVE",
Q1714="Fiber AOF","ACTIVE",
Q1714="Projet OCM (HUAWEI)","PLANNED WORKS",
Q1714="Projet OCM (NOKIA)","PLANNED WORKS",
Q1714="ACCESS-ISSUE","ACCESS-ISSUE",
Q1714="Projet OCM (ZTE, NOKIA, autres projets)","PLANNED WORKS",
Q1714="No root CAuse","No root cause",
Q1714="ODU HS","ACTIVE",
Q1714="IP &amp; VLAN","ACTIVE",
Q1714="Warehouse HUAWEI","SPARE-ISSUE",
Q1714="SPARE-HS","SPARE-ISSUE",
Q1714="Power Telco","ACTIVE"
),"")</f>
        <v>No root cause</v>
      </c>
      <c r="S1714" s="56" t="s">
        <v>17</v>
      </c>
      <c r="T1714" s="7" t="s">
        <v>17</v>
      </c>
      <c r="U1714" s="7" t="s">
        <v>17</v>
      </c>
      <c r="V1714" s="57" t="s">
        <v>17</v>
      </c>
      <c r="W1714" s="57" t="s">
        <v>17</v>
      </c>
      <c r="X1714" s="57" t="s">
        <v>17</v>
      </c>
      <c r="Y1714" s="57" t="s">
        <v>17</v>
      </c>
      <c r="Z1714" s="57" t="s">
        <v>17</v>
      </c>
      <c r="AA1714" s="57" t="s">
        <v>17</v>
      </c>
      <c r="AB1714" s="57"/>
      <c r="AC1714" s="57" t="s">
        <v>17</v>
      </c>
      <c r="AD1714" s="57" t="s">
        <v>17</v>
      </c>
      <c r="AE1714" s="57" t="s">
        <v>17</v>
      </c>
      <c r="AF1714" s="57" t="s">
        <v>17</v>
      </c>
      <c r="AG1714" s="57" t="s">
        <v>17</v>
      </c>
      <c r="AH1714" s="57" t="s">
        <v>17</v>
      </c>
      <c r="AI1714" s="57" t="s">
        <v>17</v>
      </c>
      <c r="AJ1714" s="57" t="s">
        <v>17</v>
      </c>
      <c r="AK1714" s="57" t="s">
        <v>17</v>
      </c>
      <c r="AL1714" s="57" t="s">
        <v>17</v>
      </c>
      <c r="AM1714" s="15"/>
      <c r="AN1714" s="15"/>
      <c r="AO1714" s="15"/>
      <c r="AP1714" s="15"/>
    </row>
    <row r="1715" spans="1:42" s="14" customFormat="1" x14ac:dyDescent="0.35">
      <c r="A1715" s="1" t="s">
        <v>2632</v>
      </c>
      <c r="B1715" s="1" t="s">
        <v>2633</v>
      </c>
      <c r="C1715" s="3"/>
      <c r="D1715" s="1"/>
      <c r="E1715" s="1"/>
      <c r="F1715" s="3" t="s">
        <v>71</v>
      </c>
      <c r="G1715" s="1" t="s">
        <v>2634</v>
      </c>
      <c r="H1715" s="60" t="str">
        <f>_xlfn.XLOOKUP(B1715,'[1]Nur des jours'!$B:$B,'[1]Nur des jours'!$H:$H,"")</f>
        <v>NOKIA</v>
      </c>
      <c r="I1715" s="52">
        <v>0</v>
      </c>
      <c r="J1715" s="52">
        <v>0</v>
      </c>
      <c r="K1715" s="52">
        <v>0</v>
      </c>
      <c r="L1715" s="53">
        <v>0</v>
      </c>
      <c r="M1715" s="54" t="s">
        <v>5374</v>
      </c>
      <c r="N1715" s="55"/>
      <c r="O1715" s="16" t="str" cm="1">
        <f t="array" ref="O1715">IFERROR(_xlfn.IFS(
Q1715="MPR ISSUE","PDH",
Q1715="BSS Hardware Issue","BSS",
Q1715="Sites strategiques, MLL, Pylone, etc.","ENVTECH",
Q1715="AKTIVCO DEFAUT GE &amp; POWER Cabinet","AKTIVCO",
Q1715="AKTIVCO Coupure ENEO &amp; Baisse de tension","AKTIVCO GRID ONLY",
Q1715="Coupure ENEO &amp; Baisse de tension","IHS GRID ONLY",
Q1715="Defaut GE &amp; POWER Cabinet","IHS",
Q1715="Sharing","Partners",
Q1715="SIte strategiques &amp; DataCenter","SST &amp; DC",
Q1715="Exclu","Exclu",
Q1715="SAT","SAT",
Q1715="SPARE-ISSUE","SPARE-ISSUE",
Q1715="Fiber CAmtel","TRANS_FO_CAMTEL",
Q1715="Fiber AOF","Fiber AOF",
Q1715="Projet OCM (HUAWEI)","TRAVAUX-HUAWEI",
Q1715="Projet OCM (NOKIA)","TRAVAUX-NOKIA",
Q1715="ACCESS-ISSUE","ACCESS-ISSUE",
Q1715="Projet OCM (ZTE, NOKIA, autres projets)","TRAVAUX OCM",
Q1715="No root CAuse","No root cause",
Q1715="ODU HS","PDH",
Q1715="IP &amp; VLAN","PDH",
Q1715="Warehouse HUAWEI","SPARE-ISSUE",
Q1715="SPARE-HS","SPARE-ISSUE",
Q1715="Power Telco","BSS"
),"")</f>
        <v>No root cause</v>
      </c>
      <c r="P1715" s="22" t="str" cm="1">
        <f t="array" ref="P1715">IFERROR(_xlfn.IFS(
Q1715="MPR ISSUE","TX ISSUE",
Q1715="BSS Hardware Issue","RAN ISSUE",
Q1715="Sites strategiques, MLL, Pylone, etc.","ENVTECH",
Q1715="AKTIVCO DEFAUT GE &amp; POWER Cabinet","POWER ISSUE",
Q1715="AKTIVCO Coupure ENEO &amp; Baisse de tension","POWER ISSUE",
Q1715="Coupure ENEO &amp; Baisse de tension","POWER ISSUE",
Q1715="Defaut GE &amp; POWER Cabinet","POWER ISSUE",
Q1715="Sharing","POWER ISSUE",
Q1715="SIte strategiques &amp; DataCenter","POWER ISSUE",
Q1715="Exclu","Exclu",
Q1715="SAT","TX ISSUE",
Q1715="SPARE-ISSUE","SPARE-ISSUE",
Q1715="Fiber CAmtel","TX ISSUE",
Q1715="Fiber AOF","TX ISSUE",
Q1715="Projet OCM (HUAWEI)","TRAVAUX-HUAWEI",
Q1715="Projet OCM (NOKIA)","TRAVAUX -NOKIA",
Q1715="ACCESS-ISSUE","ACCESS-ISSUE",
Q1715="Projet OCM (ZTE, NOKIA, autres projets)","TRAVAUX OCM",
Q1715="No root CAuse","No root cause",
Q1715="ODU HS","TX ISSUE",
Q1715="IP &amp; VLAN","TX ISSUE",
Q1715="Warehouse HUAWEI","SPARE-ISSUE",
Q1715="SPARE-HS","SPARE-ISSUE",
Q1715="Power Telco","RAN ISSUE"
),"")</f>
        <v>No root cause</v>
      </c>
      <c r="Q1715" s="48" t="s">
        <v>5576</v>
      </c>
      <c r="R1715" s="23" t="str" cm="1">
        <f t="array" ref="R1715">IFERROR(_xlfn.IFS(
Q1715="MPR ISSUE","ACTIVE",
Q1715="BSS Hardware Issue","ACTIVE",
Q1715="Sites strategiques, MLL, Pylone, etc.","PASSIVE",
Q1715="AKTIVCO DEFAUT GE &amp; POWER Cabinet","PASSIVE",
Q1715="AKTIVCO Coupure ENEO &amp; Baisse de tension","PASSIVE",
Q1715="Coupure ENEO &amp; Baisse de tension","PASSIVE",
Q1715="Defaut GE &amp; POWER Cabinet","PASSIVE",
Q1715="Sharing","PASSIVE",
Q1715="SIte strategiques &amp; DataCenter","PASSIVE",
Q1715="Exclu","Exclu",
Q1715="SAT","ACTIVE",
Q1715="SPARE-ISSUE","SPARE-ISSUE",
Q1715="Fiber CAmtel","ACTIVE",
Q1715="Fiber AOF","ACTIVE",
Q1715="Projet OCM (HUAWEI)","PLANNED WORKS",
Q1715="Projet OCM (NOKIA)","PLANNED WORKS",
Q1715="ACCESS-ISSUE","ACCESS-ISSUE",
Q1715="Projet OCM (ZTE, NOKIA, autres projets)","PLANNED WORKS",
Q1715="No root CAuse","No root cause",
Q1715="ODU HS","ACTIVE",
Q1715="IP &amp; VLAN","ACTIVE",
Q1715="Warehouse HUAWEI","SPARE-ISSUE",
Q1715="SPARE-HS","SPARE-ISSUE",
Q1715="Power Telco","ACTIVE"
),"")</f>
        <v>No root cause</v>
      </c>
      <c r="S1715" s="56" t="s">
        <v>17</v>
      </c>
      <c r="T1715" s="7" t="s">
        <v>17</v>
      </c>
      <c r="U1715" s="7" t="s">
        <v>17</v>
      </c>
      <c r="V1715" s="57" t="s">
        <v>17</v>
      </c>
      <c r="W1715" s="57" t="s">
        <v>17</v>
      </c>
      <c r="X1715" s="57" t="s">
        <v>17</v>
      </c>
      <c r="Y1715" s="57" t="s">
        <v>17</v>
      </c>
      <c r="Z1715" s="57" t="s">
        <v>17</v>
      </c>
      <c r="AA1715" s="57" t="s">
        <v>17</v>
      </c>
      <c r="AB1715" s="57"/>
      <c r="AC1715" s="57" t="s">
        <v>17</v>
      </c>
      <c r="AD1715" s="57" t="s">
        <v>17</v>
      </c>
      <c r="AE1715" s="57" t="s">
        <v>17</v>
      </c>
      <c r="AF1715" s="57" t="s">
        <v>17</v>
      </c>
      <c r="AG1715" s="57" t="s">
        <v>17</v>
      </c>
      <c r="AH1715" s="57" t="s">
        <v>17</v>
      </c>
      <c r="AI1715" s="57" t="s">
        <v>17</v>
      </c>
      <c r="AJ1715" s="57" t="s">
        <v>17</v>
      </c>
      <c r="AK1715" s="57" t="s">
        <v>17</v>
      </c>
      <c r="AL1715" s="57" t="s">
        <v>17</v>
      </c>
      <c r="AM1715" s="15"/>
      <c r="AN1715" s="15"/>
      <c r="AO1715" s="15"/>
      <c r="AP1715" s="15"/>
    </row>
    <row r="1716" spans="1:42" s="14" customFormat="1" x14ac:dyDescent="0.35">
      <c r="A1716" s="1" t="s">
        <v>66</v>
      </c>
      <c r="B1716" s="1" t="s">
        <v>67</v>
      </c>
      <c r="C1716" s="3"/>
      <c r="D1716" s="1" t="s">
        <v>12</v>
      </c>
      <c r="E1716" s="1" t="s">
        <v>68</v>
      </c>
      <c r="F1716" s="3" t="s">
        <v>57</v>
      </c>
      <c r="G1716" s="1" t="s">
        <v>66</v>
      </c>
      <c r="H1716" s="59" t="str">
        <f>_xlfn.XLOOKUP(B1716,'[1]Nur des jours'!$B:$B,'[1]Nur des jours'!$H:$H,"")</f>
        <v>HUAWEI</v>
      </c>
      <c r="I1716" s="52">
        <v>0</v>
      </c>
      <c r="J1716" s="52">
        <v>0</v>
      </c>
      <c r="K1716" s="52">
        <v>0</v>
      </c>
      <c r="L1716" s="53">
        <v>0</v>
      </c>
      <c r="M1716" s="54" t="s">
        <v>5376</v>
      </c>
      <c r="N1716" s="55"/>
      <c r="O1716" s="16" t="str" cm="1">
        <f t="array" ref="O1716">IFERROR(_xlfn.IFS(
Q1716="MPR ISSUE","PDH",
Q1716="BSS Hardware Issue","BSS",
Q1716="Sites strategiques, MLL, Pylone, etc.","ENVTECH",
Q1716="AKTIVCO DEFAUT GE &amp; POWER Cabinet","AKTIVCO",
Q1716="AKTIVCO Coupure ENEO &amp; Baisse de tension","AKTIVCO GRID ONLY",
Q1716="Coupure ENEO &amp; Baisse de tension","IHS GRID ONLY",
Q1716="Defaut GE &amp; POWER Cabinet","IHS",
Q1716="Sharing","Partners",
Q1716="SIte strategiques &amp; DataCenter","SST &amp; DC",
Q1716="Exclu","Exclu",
Q1716="SAT","SAT",
Q1716="SPARE-ISSUE","SPARE-ISSUE",
Q1716="Fiber CAmtel","TRANS_FO_CAMTEL",
Q1716="Fiber AOF","Fiber AOF",
Q1716="Projet OCM (HUAWEI)","TRAVAUX-HUAWEI",
Q1716="Projet OCM (NOKIA)","TRAVAUX-NOKIA",
Q1716="ACCESS-ISSUE","ACCESS-ISSUE",
Q1716="Projet OCM (ZTE, NOKIA, autres projets)","TRAVAUX OCM",
Q1716="No root CAuse","No root cause",
Q1716="ODU HS","PDH",
Q1716="IP &amp; VLAN","PDH",
Q1716="Warehouse HUAWEI","SPARE-ISSUE",
Q1716="SPARE-HS","SPARE-ISSUE",
Q1716="Power Telco","BSS"
),"")</f>
        <v>No root cause</v>
      </c>
      <c r="P1716" s="22" t="str" cm="1">
        <f t="array" ref="P1716">IFERROR(_xlfn.IFS(
Q1716="MPR ISSUE","TX ISSUE",
Q1716="BSS Hardware Issue","RAN ISSUE",
Q1716="Sites strategiques, MLL, Pylone, etc.","ENVTECH",
Q1716="AKTIVCO DEFAUT GE &amp; POWER Cabinet","POWER ISSUE",
Q1716="AKTIVCO Coupure ENEO &amp; Baisse de tension","POWER ISSUE",
Q1716="Coupure ENEO &amp; Baisse de tension","POWER ISSUE",
Q1716="Defaut GE &amp; POWER Cabinet","POWER ISSUE",
Q1716="Sharing","POWER ISSUE",
Q1716="SIte strategiques &amp; DataCenter","POWER ISSUE",
Q1716="Exclu","Exclu",
Q1716="SAT","TX ISSUE",
Q1716="SPARE-ISSUE","SPARE-ISSUE",
Q1716="Fiber CAmtel","TX ISSUE",
Q1716="Fiber AOF","TX ISSUE",
Q1716="Projet OCM (HUAWEI)","TRAVAUX-HUAWEI",
Q1716="Projet OCM (NOKIA)","TRAVAUX -NOKIA",
Q1716="ACCESS-ISSUE","ACCESS-ISSUE",
Q1716="Projet OCM (ZTE, NOKIA, autres projets)","TRAVAUX OCM",
Q1716="No root CAuse","No root cause",
Q1716="ODU HS","TX ISSUE",
Q1716="IP &amp; VLAN","TX ISSUE",
Q1716="Warehouse HUAWEI","SPARE-ISSUE",
Q1716="SPARE-HS","SPARE-ISSUE",
Q1716="Power Telco","RAN ISSUE"
),"")</f>
        <v>No root cause</v>
      </c>
      <c r="Q1716" s="48" t="s">
        <v>5576</v>
      </c>
      <c r="R1716" s="23" t="str" cm="1">
        <f t="array" ref="R1716">IFERROR(_xlfn.IFS(
Q1716="MPR ISSUE","ACTIVE",
Q1716="BSS Hardware Issue","ACTIVE",
Q1716="Sites strategiques, MLL, Pylone, etc.","PASSIVE",
Q1716="AKTIVCO DEFAUT GE &amp; POWER Cabinet","PASSIVE",
Q1716="AKTIVCO Coupure ENEO &amp; Baisse de tension","PASSIVE",
Q1716="Coupure ENEO &amp; Baisse de tension","PASSIVE",
Q1716="Defaut GE &amp; POWER Cabinet","PASSIVE",
Q1716="Sharing","PASSIVE",
Q1716="SIte strategiques &amp; DataCenter","PASSIVE",
Q1716="Exclu","Exclu",
Q1716="SAT","ACTIVE",
Q1716="SPARE-ISSUE","SPARE-ISSUE",
Q1716="Fiber CAmtel","ACTIVE",
Q1716="Fiber AOF","ACTIVE",
Q1716="Projet OCM (HUAWEI)","PLANNED WORKS",
Q1716="Projet OCM (NOKIA)","PLANNED WORKS",
Q1716="ACCESS-ISSUE","ACCESS-ISSUE",
Q1716="Projet OCM (ZTE, NOKIA, autres projets)","PLANNED WORKS",
Q1716="No root CAuse","No root cause",
Q1716="ODU HS","ACTIVE",
Q1716="IP &amp; VLAN","ACTIVE",
Q1716="Warehouse HUAWEI","SPARE-ISSUE",
Q1716="SPARE-HS","SPARE-ISSUE",
Q1716="Power Telco","ACTIVE"
),"")</f>
        <v>No root cause</v>
      </c>
      <c r="S1716" s="56" t="s">
        <v>17</v>
      </c>
      <c r="T1716" s="7" t="s">
        <v>17</v>
      </c>
      <c r="U1716" s="7" t="s">
        <v>17</v>
      </c>
      <c r="V1716" s="57" t="s">
        <v>17</v>
      </c>
      <c r="W1716" s="57" t="s">
        <v>17</v>
      </c>
      <c r="X1716" s="57" t="s">
        <v>17</v>
      </c>
      <c r="Y1716" s="57" t="s">
        <v>17</v>
      </c>
      <c r="Z1716" s="57" t="s">
        <v>17</v>
      </c>
      <c r="AA1716" s="57" t="s">
        <v>17</v>
      </c>
      <c r="AB1716" s="57"/>
      <c r="AC1716" s="57" t="s">
        <v>17</v>
      </c>
      <c r="AD1716" s="57" t="s">
        <v>17</v>
      </c>
      <c r="AE1716" s="57" t="s">
        <v>17</v>
      </c>
      <c r="AF1716" s="57" t="s">
        <v>17</v>
      </c>
      <c r="AG1716" s="57" t="s">
        <v>17</v>
      </c>
      <c r="AH1716" s="57" t="s">
        <v>17</v>
      </c>
      <c r="AI1716" s="57" t="s">
        <v>17</v>
      </c>
      <c r="AJ1716" s="57" t="s">
        <v>17</v>
      </c>
      <c r="AK1716" s="57" t="s">
        <v>17</v>
      </c>
      <c r="AL1716" s="57" t="s">
        <v>17</v>
      </c>
      <c r="AM1716" s="15"/>
      <c r="AN1716" s="15"/>
      <c r="AO1716" s="15"/>
      <c r="AP1716" s="15"/>
    </row>
    <row r="1717" spans="1:42" s="14" customFormat="1" x14ac:dyDescent="0.35">
      <c r="A1717" s="1" t="s">
        <v>122</v>
      </c>
      <c r="B1717" s="1" t="s">
        <v>123</v>
      </c>
      <c r="C1717" s="3"/>
      <c r="D1717" s="1" t="s">
        <v>23</v>
      </c>
      <c r="E1717" s="1" t="s">
        <v>124</v>
      </c>
      <c r="F1717" s="3" t="s">
        <v>57</v>
      </c>
      <c r="G1717" s="1" t="s">
        <v>122</v>
      </c>
      <c r="H1717" s="59" t="str">
        <f>_xlfn.XLOOKUP(B1717,'[1]Nur des jours'!$B:$B,'[1]Nur des jours'!$H:$H,"")</f>
        <v>HUAWEI</v>
      </c>
      <c r="I1717" s="52">
        <v>0</v>
      </c>
      <c r="J1717" s="52">
        <v>0</v>
      </c>
      <c r="K1717" s="52">
        <v>0</v>
      </c>
      <c r="L1717" s="53">
        <v>0</v>
      </c>
      <c r="M1717" s="54" t="s">
        <v>5376</v>
      </c>
      <c r="N1717" s="55"/>
      <c r="O1717" s="16" t="str" cm="1">
        <f t="array" ref="O1717">IFERROR(_xlfn.IFS(
Q1717="MPR ISSUE","PDH",
Q1717="BSS Hardware Issue","BSS",
Q1717="Sites strategiques, MLL, Pylone, etc.","ENVTECH",
Q1717="AKTIVCO DEFAUT GE &amp; POWER Cabinet","AKTIVCO",
Q1717="AKTIVCO Coupure ENEO &amp; Baisse de tension","AKTIVCO GRID ONLY",
Q1717="Coupure ENEO &amp; Baisse de tension","IHS GRID ONLY",
Q1717="Defaut GE &amp; POWER Cabinet","IHS",
Q1717="Sharing","Partners",
Q1717="SIte strategiques &amp; DataCenter","SST &amp; DC",
Q1717="Exclu","Exclu",
Q1717="SAT","SAT",
Q1717="SPARE-ISSUE","SPARE-ISSUE",
Q1717="Fiber CAmtel","TRANS_FO_CAMTEL",
Q1717="Fiber AOF","Fiber AOF",
Q1717="Projet OCM (HUAWEI)","TRAVAUX-HUAWEI",
Q1717="Projet OCM (NOKIA)","TRAVAUX-NOKIA",
Q1717="ACCESS-ISSUE","ACCESS-ISSUE",
Q1717="Projet OCM (ZTE, NOKIA, autres projets)","TRAVAUX OCM",
Q1717="No root CAuse","No root cause",
Q1717="ODU HS","PDH",
Q1717="IP &amp; VLAN","PDH",
Q1717="Warehouse HUAWEI","SPARE-ISSUE",
Q1717="SPARE-HS","SPARE-ISSUE",
Q1717="Power Telco","BSS"
),"")</f>
        <v>No root cause</v>
      </c>
      <c r="P1717" s="22" t="str" cm="1">
        <f t="array" ref="P1717">IFERROR(_xlfn.IFS(
Q1717="MPR ISSUE","TX ISSUE",
Q1717="BSS Hardware Issue","RAN ISSUE",
Q1717="Sites strategiques, MLL, Pylone, etc.","ENVTECH",
Q1717="AKTIVCO DEFAUT GE &amp; POWER Cabinet","POWER ISSUE",
Q1717="AKTIVCO Coupure ENEO &amp; Baisse de tension","POWER ISSUE",
Q1717="Coupure ENEO &amp; Baisse de tension","POWER ISSUE",
Q1717="Defaut GE &amp; POWER Cabinet","POWER ISSUE",
Q1717="Sharing","POWER ISSUE",
Q1717="SIte strategiques &amp; DataCenter","POWER ISSUE",
Q1717="Exclu","Exclu",
Q1717="SAT","TX ISSUE",
Q1717="SPARE-ISSUE","SPARE-ISSUE",
Q1717="Fiber CAmtel","TX ISSUE",
Q1717="Fiber AOF","TX ISSUE",
Q1717="Projet OCM (HUAWEI)","TRAVAUX-HUAWEI",
Q1717="Projet OCM (NOKIA)","TRAVAUX -NOKIA",
Q1717="ACCESS-ISSUE","ACCESS-ISSUE",
Q1717="Projet OCM (ZTE, NOKIA, autres projets)","TRAVAUX OCM",
Q1717="No root CAuse","No root cause",
Q1717="ODU HS","TX ISSUE",
Q1717="IP &amp; VLAN","TX ISSUE",
Q1717="Warehouse HUAWEI","SPARE-ISSUE",
Q1717="SPARE-HS","SPARE-ISSUE",
Q1717="Power Telco","RAN ISSUE"
),"")</f>
        <v>No root cause</v>
      </c>
      <c r="Q1717" s="48" t="s">
        <v>5576</v>
      </c>
      <c r="R1717" s="23" t="str" cm="1">
        <f t="array" ref="R1717">IFERROR(_xlfn.IFS(
Q1717="MPR ISSUE","ACTIVE",
Q1717="BSS Hardware Issue","ACTIVE",
Q1717="Sites strategiques, MLL, Pylone, etc.","PASSIVE",
Q1717="AKTIVCO DEFAUT GE &amp; POWER Cabinet","PASSIVE",
Q1717="AKTIVCO Coupure ENEO &amp; Baisse de tension","PASSIVE",
Q1717="Coupure ENEO &amp; Baisse de tension","PASSIVE",
Q1717="Defaut GE &amp; POWER Cabinet","PASSIVE",
Q1717="Sharing","PASSIVE",
Q1717="SIte strategiques &amp; DataCenter","PASSIVE",
Q1717="Exclu","Exclu",
Q1717="SAT","ACTIVE",
Q1717="SPARE-ISSUE","SPARE-ISSUE",
Q1717="Fiber CAmtel","ACTIVE",
Q1717="Fiber AOF","ACTIVE",
Q1717="Projet OCM (HUAWEI)","PLANNED WORKS",
Q1717="Projet OCM (NOKIA)","PLANNED WORKS",
Q1717="ACCESS-ISSUE","ACCESS-ISSUE",
Q1717="Projet OCM (ZTE, NOKIA, autres projets)","PLANNED WORKS",
Q1717="No root CAuse","No root cause",
Q1717="ODU HS","ACTIVE",
Q1717="IP &amp; VLAN","ACTIVE",
Q1717="Warehouse HUAWEI","SPARE-ISSUE",
Q1717="SPARE-HS","SPARE-ISSUE",
Q1717="Power Telco","ACTIVE"
),"")</f>
        <v>No root cause</v>
      </c>
      <c r="S1717" s="56" t="s">
        <v>17</v>
      </c>
      <c r="T1717" s="7" t="s">
        <v>17</v>
      </c>
      <c r="U1717" s="7" t="s">
        <v>17</v>
      </c>
      <c r="V1717" s="57" t="s">
        <v>17</v>
      </c>
      <c r="W1717" s="57" t="s">
        <v>17</v>
      </c>
      <c r="X1717" s="57" t="s">
        <v>17</v>
      </c>
      <c r="Y1717" s="57" t="s">
        <v>17</v>
      </c>
      <c r="Z1717" s="57" t="s">
        <v>17</v>
      </c>
      <c r="AA1717" s="57" t="s">
        <v>17</v>
      </c>
      <c r="AB1717" s="57"/>
      <c r="AC1717" s="57" t="s">
        <v>17</v>
      </c>
      <c r="AD1717" s="57" t="s">
        <v>17</v>
      </c>
      <c r="AE1717" s="57" t="s">
        <v>17</v>
      </c>
      <c r="AF1717" s="57" t="s">
        <v>17</v>
      </c>
      <c r="AG1717" s="57" t="s">
        <v>17</v>
      </c>
      <c r="AH1717" s="57" t="s">
        <v>17</v>
      </c>
      <c r="AI1717" s="57" t="s">
        <v>17</v>
      </c>
      <c r="AJ1717" s="57" t="s">
        <v>17</v>
      </c>
      <c r="AK1717" s="57" t="s">
        <v>17</v>
      </c>
      <c r="AL1717" s="57" t="s">
        <v>17</v>
      </c>
      <c r="AM1717" s="15"/>
      <c r="AN1717" s="15"/>
      <c r="AO1717" s="15"/>
      <c r="AP1717" s="15"/>
    </row>
    <row r="1718" spans="1:42" s="14" customFormat="1" x14ac:dyDescent="0.35">
      <c r="A1718" s="1" t="s">
        <v>1615</v>
      </c>
      <c r="B1718" s="1" t="s">
        <v>1616</v>
      </c>
      <c r="C1718" s="3"/>
      <c r="D1718" s="1" t="s">
        <v>12</v>
      </c>
      <c r="E1718" s="1" t="s">
        <v>13</v>
      </c>
      <c r="F1718" s="3" t="s">
        <v>39</v>
      </c>
      <c r="G1718" s="1" t="s">
        <v>40</v>
      </c>
      <c r="H1718" s="51" t="str">
        <f>_xlfn.XLOOKUP(B1718,'[1]Nur des jours'!$B:$B,'[1]Nur des jours'!$H:$H,"")</f>
        <v>ZTE</v>
      </c>
      <c r="I1718" s="52">
        <v>0</v>
      </c>
      <c r="J1718" s="52">
        <v>0</v>
      </c>
      <c r="K1718" s="52">
        <v>0</v>
      </c>
      <c r="L1718" s="53">
        <v>0</v>
      </c>
      <c r="M1718" s="54" t="s">
        <v>5374</v>
      </c>
      <c r="N1718" s="55"/>
      <c r="O1718" s="16" t="str" cm="1">
        <f t="array" ref="O1718">IFERROR(_xlfn.IFS(
Q1718="MPR ISSUE","PDH",
Q1718="BSS Hardware Issue","BSS",
Q1718="Sites strategiques, MLL, Pylone, etc.","ENVTECH",
Q1718="AKTIVCO DEFAUT GE &amp; POWER Cabinet","AKTIVCO",
Q1718="AKTIVCO Coupure ENEO &amp; Baisse de tension","AKTIVCO GRID ONLY",
Q1718="Coupure ENEO &amp; Baisse de tension","IHS GRID ONLY",
Q1718="Defaut GE &amp; POWER Cabinet","IHS",
Q1718="Sharing","Partners",
Q1718="SIte strategiques &amp; DataCenter","SST &amp; DC",
Q1718="Exclu","Exclu",
Q1718="SAT","SAT",
Q1718="SPARE-ISSUE","SPARE-ISSUE",
Q1718="Fiber CAmtel","TRANS_FO_CAMTEL",
Q1718="Fiber AOF","Fiber AOF",
Q1718="Projet OCM (HUAWEI)","TRAVAUX-HUAWEI",
Q1718="Projet OCM (NOKIA)","TRAVAUX-NOKIA",
Q1718="ACCESS-ISSUE","ACCESS-ISSUE",
Q1718="Projet OCM (ZTE, NOKIA, autres projets)","TRAVAUX OCM",
Q1718="No root CAuse","No root cause",
Q1718="ODU HS","PDH",
Q1718="IP &amp; VLAN","PDH",
Q1718="Warehouse HUAWEI","SPARE-ISSUE",
Q1718="SPARE-HS","SPARE-ISSUE",
Q1718="Power Telco","BSS"
),"")</f>
        <v>No root cause</v>
      </c>
      <c r="P1718" s="22" t="str" cm="1">
        <f t="array" ref="P1718">IFERROR(_xlfn.IFS(
Q1718="MPR ISSUE","TX ISSUE",
Q1718="BSS Hardware Issue","RAN ISSUE",
Q1718="Sites strategiques, MLL, Pylone, etc.","ENVTECH",
Q1718="AKTIVCO DEFAUT GE &amp; POWER Cabinet","POWER ISSUE",
Q1718="AKTIVCO Coupure ENEO &amp; Baisse de tension","POWER ISSUE",
Q1718="Coupure ENEO &amp; Baisse de tension","POWER ISSUE",
Q1718="Defaut GE &amp; POWER Cabinet","POWER ISSUE",
Q1718="Sharing","POWER ISSUE",
Q1718="SIte strategiques &amp; DataCenter","POWER ISSUE",
Q1718="Exclu","Exclu",
Q1718="SAT","TX ISSUE",
Q1718="SPARE-ISSUE","SPARE-ISSUE",
Q1718="Fiber CAmtel","TX ISSUE",
Q1718="Fiber AOF","TX ISSUE",
Q1718="Projet OCM (HUAWEI)","TRAVAUX-HUAWEI",
Q1718="Projet OCM (NOKIA)","TRAVAUX -NOKIA",
Q1718="ACCESS-ISSUE","ACCESS-ISSUE",
Q1718="Projet OCM (ZTE, NOKIA, autres projets)","TRAVAUX OCM",
Q1718="No root CAuse","No root cause",
Q1718="ODU HS","TX ISSUE",
Q1718="IP &amp; VLAN","TX ISSUE",
Q1718="Warehouse HUAWEI","SPARE-ISSUE",
Q1718="SPARE-HS","SPARE-ISSUE",
Q1718="Power Telco","RAN ISSUE"
),"")</f>
        <v>No root cause</v>
      </c>
      <c r="Q1718" s="48" t="s">
        <v>5576</v>
      </c>
      <c r="R1718" s="23" t="str" cm="1">
        <f t="array" ref="R1718">IFERROR(_xlfn.IFS(
Q1718="MPR ISSUE","ACTIVE",
Q1718="BSS Hardware Issue","ACTIVE",
Q1718="Sites strategiques, MLL, Pylone, etc.","PASSIVE",
Q1718="AKTIVCO DEFAUT GE &amp; POWER Cabinet","PASSIVE",
Q1718="AKTIVCO Coupure ENEO &amp; Baisse de tension","PASSIVE",
Q1718="Coupure ENEO &amp; Baisse de tension","PASSIVE",
Q1718="Defaut GE &amp; POWER Cabinet","PASSIVE",
Q1718="Sharing","PASSIVE",
Q1718="SIte strategiques &amp; DataCenter","PASSIVE",
Q1718="Exclu","Exclu",
Q1718="SAT","ACTIVE",
Q1718="SPARE-ISSUE","SPARE-ISSUE",
Q1718="Fiber CAmtel","ACTIVE",
Q1718="Fiber AOF","ACTIVE",
Q1718="Projet OCM (HUAWEI)","PLANNED WORKS",
Q1718="Projet OCM (NOKIA)","PLANNED WORKS",
Q1718="ACCESS-ISSUE","ACCESS-ISSUE",
Q1718="Projet OCM (ZTE, NOKIA, autres projets)","PLANNED WORKS",
Q1718="No root CAuse","No root cause",
Q1718="ODU HS","ACTIVE",
Q1718="IP &amp; VLAN","ACTIVE",
Q1718="Warehouse HUAWEI","SPARE-ISSUE",
Q1718="SPARE-HS","SPARE-ISSUE",
Q1718="Power Telco","ACTIVE"
),"")</f>
        <v>No root cause</v>
      </c>
      <c r="S1718" s="56" t="s">
        <v>17</v>
      </c>
      <c r="T1718" s="7" t="s">
        <v>17</v>
      </c>
      <c r="U1718" s="7" t="s">
        <v>17</v>
      </c>
      <c r="V1718" s="57" t="s">
        <v>17</v>
      </c>
      <c r="W1718" s="57" t="s">
        <v>17</v>
      </c>
      <c r="X1718" s="57" t="s">
        <v>17</v>
      </c>
      <c r="Y1718" s="57" t="s">
        <v>17</v>
      </c>
      <c r="Z1718" s="57" t="s">
        <v>17</v>
      </c>
      <c r="AA1718" s="57" t="s">
        <v>17</v>
      </c>
      <c r="AB1718" s="57"/>
      <c r="AC1718" s="57" t="s">
        <v>17</v>
      </c>
      <c r="AD1718" s="57" t="s">
        <v>17</v>
      </c>
      <c r="AE1718" s="57" t="s">
        <v>17</v>
      </c>
      <c r="AF1718" s="57" t="s">
        <v>17</v>
      </c>
      <c r="AG1718" s="57" t="s">
        <v>17</v>
      </c>
      <c r="AH1718" s="57" t="s">
        <v>17</v>
      </c>
      <c r="AI1718" s="57" t="s">
        <v>17</v>
      </c>
      <c r="AJ1718" s="57" t="s">
        <v>17</v>
      </c>
      <c r="AK1718" s="57" t="s">
        <v>17</v>
      </c>
      <c r="AL1718" s="57" t="s">
        <v>17</v>
      </c>
      <c r="AM1718" s="15"/>
      <c r="AN1718" s="15"/>
      <c r="AO1718" s="15"/>
      <c r="AP1718" s="15"/>
    </row>
    <row r="1719" spans="1:42" s="14" customFormat="1" x14ac:dyDescent="0.35">
      <c r="A1719" s="1" t="s">
        <v>1633</v>
      </c>
      <c r="B1719" s="1" t="s">
        <v>1634</v>
      </c>
      <c r="C1719" s="3"/>
      <c r="D1719" s="1" t="s">
        <v>12</v>
      </c>
      <c r="E1719" s="1" t="s">
        <v>13</v>
      </c>
      <c r="F1719" s="3" t="s">
        <v>39</v>
      </c>
      <c r="G1719" s="1" t="s">
        <v>40</v>
      </c>
      <c r="H1719" s="51" t="str">
        <f>_xlfn.XLOOKUP(B1719,'[1]Nur des jours'!$B:$B,'[1]Nur des jours'!$H:$H,"")</f>
        <v>ZTE</v>
      </c>
      <c r="I1719" s="52">
        <v>0</v>
      </c>
      <c r="J1719" s="52">
        <v>0</v>
      </c>
      <c r="K1719" s="52">
        <v>0</v>
      </c>
      <c r="L1719" s="53">
        <v>0</v>
      </c>
      <c r="M1719" s="54" t="s">
        <v>5374</v>
      </c>
      <c r="N1719" s="55"/>
      <c r="O1719" s="16" t="str" cm="1">
        <f t="array" ref="O1719">IFERROR(_xlfn.IFS(
Q1719="MPR ISSUE","PDH",
Q1719="BSS Hardware Issue","BSS",
Q1719="Sites strategiques, MLL, Pylone, etc.","ENVTECH",
Q1719="AKTIVCO DEFAUT GE &amp; POWER Cabinet","AKTIVCO",
Q1719="AKTIVCO Coupure ENEO &amp; Baisse de tension","AKTIVCO GRID ONLY",
Q1719="Coupure ENEO &amp; Baisse de tension","IHS GRID ONLY",
Q1719="Defaut GE &amp; POWER Cabinet","IHS",
Q1719="Sharing","Partners",
Q1719="SIte strategiques &amp; DataCenter","SST &amp; DC",
Q1719="Exclu","Exclu",
Q1719="SAT","SAT",
Q1719="SPARE-ISSUE","SPARE-ISSUE",
Q1719="Fiber CAmtel","TRANS_FO_CAMTEL",
Q1719="Fiber AOF","Fiber AOF",
Q1719="Projet OCM (HUAWEI)","TRAVAUX-HUAWEI",
Q1719="Projet OCM (NOKIA)","TRAVAUX-NOKIA",
Q1719="ACCESS-ISSUE","ACCESS-ISSUE",
Q1719="Projet OCM (ZTE, NOKIA, autres projets)","TRAVAUX OCM",
Q1719="No root CAuse","No root cause",
Q1719="ODU HS","PDH",
Q1719="IP &amp; VLAN","PDH",
Q1719="Warehouse HUAWEI","SPARE-ISSUE",
Q1719="SPARE-HS","SPARE-ISSUE",
Q1719="Power Telco","BSS"
),"")</f>
        <v>No root cause</v>
      </c>
      <c r="P1719" s="22" t="str" cm="1">
        <f t="array" ref="P1719">IFERROR(_xlfn.IFS(
Q1719="MPR ISSUE","TX ISSUE",
Q1719="BSS Hardware Issue","RAN ISSUE",
Q1719="Sites strategiques, MLL, Pylone, etc.","ENVTECH",
Q1719="AKTIVCO DEFAUT GE &amp; POWER Cabinet","POWER ISSUE",
Q1719="AKTIVCO Coupure ENEO &amp; Baisse de tension","POWER ISSUE",
Q1719="Coupure ENEO &amp; Baisse de tension","POWER ISSUE",
Q1719="Defaut GE &amp; POWER Cabinet","POWER ISSUE",
Q1719="Sharing","POWER ISSUE",
Q1719="SIte strategiques &amp; DataCenter","POWER ISSUE",
Q1719="Exclu","Exclu",
Q1719="SAT","TX ISSUE",
Q1719="SPARE-ISSUE","SPARE-ISSUE",
Q1719="Fiber CAmtel","TX ISSUE",
Q1719="Fiber AOF","TX ISSUE",
Q1719="Projet OCM (HUAWEI)","TRAVAUX-HUAWEI",
Q1719="Projet OCM (NOKIA)","TRAVAUX -NOKIA",
Q1719="ACCESS-ISSUE","ACCESS-ISSUE",
Q1719="Projet OCM (ZTE, NOKIA, autres projets)","TRAVAUX OCM",
Q1719="No root CAuse","No root cause",
Q1719="ODU HS","TX ISSUE",
Q1719="IP &amp; VLAN","TX ISSUE",
Q1719="Warehouse HUAWEI","SPARE-ISSUE",
Q1719="SPARE-HS","SPARE-ISSUE",
Q1719="Power Telco","RAN ISSUE"
),"")</f>
        <v>No root cause</v>
      </c>
      <c r="Q1719" s="48" t="s">
        <v>5576</v>
      </c>
      <c r="R1719" s="23" t="str" cm="1">
        <f t="array" ref="R1719">IFERROR(_xlfn.IFS(
Q1719="MPR ISSUE","ACTIVE",
Q1719="BSS Hardware Issue","ACTIVE",
Q1719="Sites strategiques, MLL, Pylone, etc.","PASSIVE",
Q1719="AKTIVCO DEFAUT GE &amp; POWER Cabinet","PASSIVE",
Q1719="AKTIVCO Coupure ENEO &amp; Baisse de tension","PASSIVE",
Q1719="Coupure ENEO &amp; Baisse de tension","PASSIVE",
Q1719="Defaut GE &amp; POWER Cabinet","PASSIVE",
Q1719="Sharing","PASSIVE",
Q1719="SIte strategiques &amp; DataCenter","PASSIVE",
Q1719="Exclu","Exclu",
Q1719="SAT","ACTIVE",
Q1719="SPARE-ISSUE","SPARE-ISSUE",
Q1719="Fiber CAmtel","ACTIVE",
Q1719="Fiber AOF","ACTIVE",
Q1719="Projet OCM (HUAWEI)","PLANNED WORKS",
Q1719="Projet OCM (NOKIA)","PLANNED WORKS",
Q1719="ACCESS-ISSUE","ACCESS-ISSUE",
Q1719="Projet OCM (ZTE, NOKIA, autres projets)","PLANNED WORKS",
Q1719="No root CAuse","No root cause",
Q1719="ODU HS","ACTIVE",
Q1719="IP &amp; VLAN","ACTIVE",
Q1719="Warehouse HUAWEI","SPARE-ISSUE",
Q1719="SPARE-HS","SPARE-ISSUE",
Q1719="Power Telco","ACTIVE"
),"")</f>
        <v>No root cause</v>
      </c>
      <c r="S1719" s="56" t="s">
        <v>17</v>
      </c>
      <c r="T1719" s="7" t="s">
        <v>17</v>
      </c>
      <c r="U1719" s="7" t="s">
        <v>17</v>
      </c>
      <c r="V1719" s="57" t="s">
        <v>17</v>
      </c>
      <c r="W1719" s="57" t="s">
        <v>17</v>
      </c>
      <c r="X1719" s="57" t="s">
        <v>17</v>
      </c>
      <c r="Y1719" s="57" t="s">
        <v>17</v>
      </c>
      <c r="Z1719" s="57" t="s">
        <v>17</v>
      </c>
      <c r="AA1719" s="57" t="s">
        <v>17</v>
      </c>
      <c r="AB1719" s="57"/>
      <c r="AC1719" s="57" t="s">
        <v>17</v>
      </c>
      <c r="AD1719" s="57" t="s">
        <v>17</v>
      </c>
      <c r="AE1719" s="57" t="s">
        <v>17</v>
      </c>
      <c r="AF1719" s="57" t="s">
        <v>17</v>
      </c>
      <c r="AG1719" s="57" t="s">
        <v>17</v>
      </c>
      <c r="AH1719" s="57" t="s">
        <v>17</v>
      </c>
      <c r="AI1719" s="57" t="s">
        <v>17</v>
      </c>
      <c r="AJ1719" s="57" t="s">
        <v>17</v>
      </c>
      <c r="AK1719" s="57" t="s">
        <v>17</v>
      </c>
      <c r="AL1719" s="57" t="s">
        <v>17</v>
      </c>
      <c r="AM1719" s="15"/>
      <c r="AN1719" s="15"/>
      <c r="AO1719" s="15"/>
      <c r="AP1719" s="15"/>
    </row>
    <row r="1720" spans="1:42" s="14" customFormat="1" x14ac:dyDescent="0.35">
      <c r="A1720" s="1" t="s">
        <v>528</v>
      </c>
      <c r="B1720" s="1" t="s">
        <v>529</v>
      </c>
      <c r="C1720" s="3"/>
      <c r="D1720" s="1" t="s">
        <v>12</v>
      </c>
      <c r="E1720" s="1" t="s">
        <v>13</v>
      </c>
      <c r="F1720" s="3" t="s">
        <v>33</v>
      </c>
      <c r="G1720" s="1" t="s">
        <v>34</v>
      </c>
      <c r="H1720" s="51" t="str">
        <f>_xlfn.XLOOKUP(B1720,'[1]Nur des jours'!$B:$B,'[1]Nur des jours'!$H:$H,"")</f>
        <v>ZTE</v>
      </c>
      <c r="I1720" s="52">
        <v>0</v>
      </c>
      <c r="J1720" s="52">
        <v>0</v>
      </c>
      <c r="K1720" s="52">
        <v>0</v>
      </c>
      <c r="L1720" s="53">
        <v>0</v>
      </c>
      <c r="M1720" s="54" t="s">
        <v>5374</v>
      </c>
      <c r="N1720" s="55"/>
      <c r="O1720" s="16" t="str" cm="1">
        <f t="array" ref="O1720">IFERROR(_xlfn.IFS(
Q1720="MPR ISSUE","PDH",
Q1720="BSS Hardware Issue","BSS",
Q1720="Sites strategiques, MLL, Pylone, etc.","ENVTECH",
Q1720="AKTIVCO DEFAUT GE &amp; POWER Cabinet","AKTIVCO",
Q1720="AKTIVCO Coupure ENEO &amp; Baisse de tension","AKTIVCO GRID ONLY",
Q1720="Coupure ENEO &amp; Baisse de tension","IHS GRID ONLY",
Q1720="Defaut GE &amp; POWER Cabinet","IHS",
Q1720="Sharing","Partners",
Q1720="SIte strategiques &amp; DataCenter","SST &amp; DC",
Q1720="Exclu","Exclu",
Q1720="SAT","SAT",
Q1720="SPARE-ISSUE","SPARE-ISSUE",
Q1720="Fiber CAmtel","TRANS_FO_CAMTEL",
Q1720="Fiber AOF","Fiber AOF",
Q1720="Projet OCM (HUAWEI)","TRAVAUX-HUAWEI",
Q1720="Projet OCM (NOKIA)","TRAVAUX-NOKIA",
Q1720="ACCESS-ISSUE","ACCESS-ISSUE",
Q1720="Projet OCM (ZTE, NOKIA, autres projets)","TRAVAUX OCM",
Q1720="No root CAuse","No root cause",
Q1720="ODU HS","PDH",
Q1720="IP &amp; VLAN","PDH",
Q1720="Warehouse HUAWEI","SPARE-ISSUE",
Q1720="SPARE-HS","SPARE-ISSUE",
Q1720="Power Telco","BSS"
),"")</f>
        <v>No root cause</v>
      </c>
      <c r="P1720" s="22" t="str" cm="1">
        <f t="array" ref="P1720">IFERROR(_xlfn.IFS(
Q1720="MPR ISSUE","TX ISSUE",
Q1720="BSS Hardware Issue","RAN ISSUE",
Q1720="Sites strategiques, MLL, Pylone, etc.","ENVTECH",
Q1720="AKTIVCO DEFAUT GE &amp; POWER Cabinet","POWER ISSUE",
Q1720="AKTIVCO Coupure ENEO &amp; Baisse de tension","POWER ISSUE",
Q1720="Coupure ENEO &amp; Baisse de tension","POWER ISSUE",
Q1720="Defaut GE &amp; POWER Cabinet","POWER ISSUE",
Q1720="Sharing","POWER ISSUE",
Q1720="SIte strategiques &amp; DataCenter","POWER ISSUE",
Q1720="Exclu","Exclu",
Q1720="SAT","TX ISSUE",
Q1720="SPARE-ISSUE","SPARE-ISSUE",
Q1720="Fiber CAmtel","TX ISSUE",
Q1720="Fiber AOF","TX ISSUE",
Q1720="Projet OCM (HUAWEI)","TRAVAUX-HUAWEI",
Q1720="Projet OCM (NOKIA)","TRAVAUX -NOKIA",
Q1720="ACCESS-ISSUE","ACCESS-ISSUE",
Q1720="Projet OCM (ZTE, NOKIA, autres projets)","TRAVAUX OCM",
Q1720="No root CAuse","No root cause",
Q1720="ODU HS","TX ISSUE",
Q1720="IP &amp; VLAN","TX ISSUE",
Q1720="Warehouse HUAWEI","SPARE-ISSUE",
Q1720="SPARE-HS","SPARE-ISSUE",
Q1720="Power Telco","RAN ISSUE"
),"")</f>
        <v>No root cause</v>
      </c>
      <c r="Q1720" s="48" t="s">
        <v>5576</v>
      </c>
      <c r="R1720" s="23" t="str" cm="1">
        <f t="array" ref="R1720">IFERROR(_xlfn.IFS(
Q1720="MPR ISSUE","ACTIVE",
Q1720="BSS Hardware Issue","ACTIVE",
Q1720="Sites strategiques, MLL, Pylone, etc.","PASSIVE",
Q1720="AKTIVCO DEFAUT GE &amp; POWER Cabinet","PASSIVE",
Q1720="AKTIVCO Coupure ENEO &amp; Baisse de tension","PASSIVE",
Q1720="Coupure ENEO &amp; Baisse de tension","PASSIVE",
Q1720="Defaut GE &amp; POWER Cabinet","PASSIVE",
Q1720="Sharing","PASSIVE",
Q1720="SIte strategiques &amp; DataCenter","PASSIVE",
Q1720="Exclu","Exclu",
Q1720="SAT","ACTIVE",
Q1720="SPARE-ISSUE","SPARE-ISSUE",
Q1720="Fiber CAmtel","ACTIVE",
Q1720="Fiber AOF","ACTIVE",
Q1720="Projet OCM (HUAWEI)","PLANNED WORKS",
Q1720="Projet OCM (NOKIA)","PLANNED WORKS",
Q1720="ACCESS-ISSUE","ACCESS-ISSUE",
Q1720="Projet OCM (ZTE, NOKIA, autres projets)","PLANNED WORKS",
Q1720="No root CAuse","No root cause",
Q1720="ODU HS","ACTIVE",
Q1720="IP &amp; VLAN","ACTIVE",
Q1720="Warehouse HUAWEI","SPARE-ISSUE",
Q1720="SPARE-HS","SPARE-ISSUE",
Q1720="Power Telco","ACTIVE"
),"")</f>
        <v>No root cause</v>
      </c>
      <c r="S1720" s="56" t="s">
        <v>17</v>
      </c>
      <c r="T1720" s="7" t="s">
        <v>17</v>
      </c>
      <c r="U1720" s="7"/>
      <c r="V1720" s="57" t="s">
        <v>17</v>
      </c>
      <c r="W1720" s="57" t="s">
        <v>17</v>
      </c>
      <c r="X1720" s="57" t="s">
        <v>17</v>
      </c>
      <c r="Y1720" s="57" t="s">
        <v>17</v>
      </c>
      <c r="Z1720" s="57" t="s">
        <v>17</v>
      </c>
      <c r="AA1720" s="57" t="s">
        <v>17</v>
      </c>
      <c r="AB1720" s="57"/>
      <c r="AC1720" s="57" t="s">
        <v>17</v>
      </c>
      <c r="AD1720" s="57" t="s">
        <v>17</v>
      </c>
      <c r="AE1720" s="57" t="s">
        <v>17</v>
      </c>
      <c r="AF1720" s="57" t="s">
        <v>17</v>
      </c>
      <c r="AG1720" s="57" t="s">
        <v>17</v>
      </c>
      <c r="AH1720" s="57" t="s">
        <v>17</v>
      </c>
      <c r="AI1720" s="57" t="s">
        <v>17</v>
      </c>
      <c r="AJ1720" s="57" t="s">
        <v>17</v>
      </c>
      <c r="AK1720" s="57" t="s">
        <v>17</v>
      </c>
      <c r="AL1720" s="57" t="s">
        <v>17</v>
      </c>
      <c r="AM1720" s="15"/>
      <c r="AN1720" s="15"/>
      <c r="AO1720" s="15"/>
      <c r="AP1720" s="15"/>
    </row>
    <row r="1721" spans="1:42" s="14" customFormat="1" x14ac:dyDescent="0.35">
      <c r="A1721" s="1" t="s">
        <v>1643</v>
      </c>
      <c r="B1721" s="1" t="s">
        <v>1644</v>
      </c>
      <c r="C1721" s="3"/>
      <c r="D1721" s="1" t="s">
        <v>23</v>
      </c>
      <c r="E1721" s="1" t="s">
        <v>38</v>
      </c>
      <c r="F1721" s="3" t="s">
        <v>33</v>
      </c>
      <c r="G1721" s="1" t="s">
        <v>34</v>
      </c>
      <c r="H1721" s="51" t="str">
        <f>_xlfn.XLOOKUP(B1721,'[1]Nur des jours'!$B:$B,'[1]Nur des jours'!$H:$H,"")</f>
        <v>ZTE</v>
      </c>
      <c r="I1721" s="52">
        <v>0</v>
      </c>
      <c r="J1721" s="52">
        <v>0</v>
      </c>
      <c r="K1721" s="52">
        <v>0</v>
      </c>
      <c r="L1721" s="53">
        <v>0</v>
      </c>
      <c r="M1721" s="54" t="s">
        <v>5374</v>
      </c>
      <c r="N1721" s="55"/>
      <c r="O1721" s="16" t="str" cm="1">
        <f t="array" ref="O1721">IFERROR(_xlfn.IFS(
Q1721="MPR ISSUE","PDH",
Q1721="BSS Hardware Issue","BSS",
Q1721="Sites strategiques, MLL, Pylone, etc.","ENVTECH",
Q1721="AKTIVCO DEFAUT GE &amp; POWER Cabinet","AKTIVCO",
Q1721="AKTIVCO Coupure ENEO &amp; Baisse de tension","AKTIVCO GRID ONLY",
Q1721="Coupure ENEO &amp; Baisse de tension","IHS GRID ONLY",
Q1721="Defaut GE &amp; POWER Cabinet","IHS",
Q1721="Sharing","Partners",
Q1721="SIte strategiques &amp; DataCenter","SST &amp; DC",
Q1721="Exclu","Exclu",
Q1721="SAT","SAT",
Q1721="SPARE-ISSUE","SPARE-ISSUE",
Q1721="Fiber CAmtel","TRANS_FO_CAMTEL",
Q1721="Fiber AOF","Fiber AOF",
Q1721="Projet OCM (HUAWEI)","TRAVAUX-HUAWEI",
Q1721="Projet OCM (NOKIA)","TRAVAUX-NOKIA",
Q1721="ACCESS-ISSUE","ACCESS-ISSUE",
Q1721="Projet OCM (ZTE, NOKIA, autres projets)","TRAVAUX OCM",
Q1721="No root CAuse","No root cause",
Q1721="ODU HS","PDH",
Q1721="IP &amp; VLAN","PDH",
Q1721="Warehouse HUAWEI","SPARE-ISSUE",
Q1721="SPARE-HS","SPARE-ISSUE",
Q1721="Power Telco","BSS"
),"")</f>
        <v>No root cause</v>
      </c>
      <c r="P1721" s="22" t="str" cm="1">
        <f t="array" ref="P1721">IFERROR(_xlfn.IFS(
Q1721="MPR ISSUE","TX ISSUE",
Q1721="BSS Hardware Issue","RAN ISSUE",
Q1721="Sites strategiques, MLL, Pylone, etc.","ENVTECH",
Q1721="AKTIVCO DEFAUT GE &amp; POWER Cabinet","POWER ISSUE",
Q1721="AKTIVCO Coupure ENEO &amp; Baisse de tension","POWER ISSUE",
Q1721="Coupure ENEO &amp; Baisse de tension","POWER ISSUE",
Q1721="Defaut GE &amp; POWER Cabinet","POWER ISSUE",
Q1721="Sharing","POWER ISSUE",
Q1721="SIte strategiques &amp; DataCenter","POWER ISSUE",
Q1721="Exclu","Exclu",
Q1721="SAT","TX ISSUE",
Q1721="SPARE-ISSUE","SPARE-ISSUE",
Q1721="Fiber CAmtel","TX ISSUE",
Q1721="Fiber AOF","TX ISSUE",
Q1721="Projet OCM (HUAWEI)","TRAVAUX-HUAWEI",
Q1721="Projet OCM (NOKIA)","TRAVAUX -NOKIA",
Q1721="ACCESS-ISSUE","ACCESS-ISSUE",
Q1721="Projet OCM (ZTE, NOKIA, autres projets)","TRAVAUX OCM",
Q1721="No root CAuse","No root cause",
Q1721="ODU HS","TX ISSUE",
Q1721="IP &amp; VLAN","TX ISSUE",
Q1721="Warehouse HUAWEI","SPARE-ISSUE",
Q1721="SPARE-HS","SPARE-ISSUE",
Q1721="Power Telco","RAN ISSUE"
),"")</f>
        <v>No root cause</v>
      </c>
      <c r="Q1721" s="48" t="s">
        <v>5576</v>
      </c>
      <c r="R1721" s="23" t="str" cm="1">
        <f t="array" ref="R1721">IFERROR(_xlfn.IFS(
Q1721="MPR ISSUE","ACTIVE",
Q1721="BSS Hardware Issue","ACTIVE",
Q1721="Sites strategiques, MLL, Pylone, etc.","PASSIVE",
Q1721="AKTIVCO DEFAUT GE &amp; POWER Cabinet","PASSIVE",
Q1721="AKTIVCO Coupure ENEO &amp; Baisse de tension","PASSIVE",
Q1721="Coupure ENEO &amp; Baisse de tension","PASSIVE",
Q1721="Defaut GE &amp; POWER Cabinet","PASSIVE",
Q1721="Sharing","PASSIVE",
Q1721="SIte strategiques &amp; DataCenter","PASSIVE",
Q1721="Exclu","Exclu",
Q1721="SAT","ACTIVE",
Q1721="SPARE-ISSUE","SPARE-ISSUE",
Q1721="Fiber CAmtel","ACTIVE",
Q1721="Fiber AOF","ACTIVE",
Q1721="Projet OCM (HUAWEI)","PLANNED WORKS",
Q1721="Projet OCM (NOKIA)","PLANNED WORKS",
Q1721="ACCESS-ISSUE","ACCESS-ISSUE",
Q1721="Projet OCM (ZTE, NOKIA, autres projets)","PLANNED WORKS",
Q1721="No root CAuse","No root cause",
Q1721="ODU HS","ACTIVE",
Q1721="IP &amp; VLAN","ACTIVE",
Q1721="Warehouse HUAWEI","SPARE-ISSUE",
Q1721="SPARE-HS","SPARE-ISSUE",
Q1721="Power Telco","ACTIVE"
),"")</f>
        <v>No root cause</v>
      </c>
      <c r="S1721" s="56" t="s">
        <v>17</v>
      </c>
      <c r="T1721" s="7" t="s">
        <v>17</v>
      </c>
      <c r="U1721" s="7" t="s">
        <v>17</v>
      </c>
      <c r="V1721" s="57" t="s">
        <v>17</v>
      </c>
      <c r="W1721" s="57" t="s">
        <v>17</v>
      </c>
      <c r="X1721" s="57" t="s">
        <v>17</v>
      </c>
      <c r="Y1721" s="57" t="s">
        <v>17</v>
      </c>
      <c r="Z1721" s="57" t="s">
        <v>17</v>
      </c>
      <c r="AA1721" s="57" t="s">
        <v>17</v>
      </c>
      <c r="AB1721" s="57"/>
      <c r="AC1721" s="57" t="s">
        <v>17</v>
      </c>
      <c r="AD1721" s="57" t="s">
        <v>17</v>
      </c>
      <c r="AE1721" s="57" t="s">
        <v>17</v>
      </c>
      <c r="AF1721" s="57" t="s">
        <v>17</v>
      </c>
      <c r="AG1721" s="57" t="s">
        <v>17</v>
      </c>
      <c r="AH1721" s="57" t="s">
        <v>17</v>
      </c>
      <c r="AI1721" s="57" t="s">
        <v>17</v>
      </c>
      <c r="AJ1721" s="57" t="s">
        <v>17</v>
      </c>
      <c r="AK1721" s="57" t="s">
        <v>17</v>
      </c>
      <c r="AL1721" s="57" t="s">
        <v>17</v>
      </c>
      <c r="AM1721" s="15"/>
      <c r="AN1721" s="15"/>
      <c r="AO1721" s="15"/>
      <c r="AP1721" s="15"/>
    </row>
    <row r="1722" spans="1:42" s="14" customFormat="1" x14ac:dyDescent="0.35">
      <c r="A1722" s="1" t="s">
        <v>1681</v>
      </c>
      <c r="B1722" s="1" t="s">
        <v>1682</v>
      </c>
      <c r="C1722" s="3"/>
      <c r="D1722" s="1" t="s">
        <v>12</v>
      </c>
      <c r="E1722" s="1" t="s">
        <v>13</v>
      </c>
      <c r="F1722" s="3" t="s">
        <v>33</v>
      </c>
      <c r="G1722" s="1" t="s">
        <v>34</v>
      </c>
      <c r="H1722" s="51" t="str">
        <f>_xlfn.XLOOKUP(B1722,'[1]Nur des jours'!$B:$B,'[1]Nur des jours'!$H:$H,"")</f>
        <v>ZTE</v>
      </c>
      <c r="I1722" s="52">
        <v>0</v>
      </c>
      <c r="J1722" s="52">
        <v>0</v>
      </c>
      <c r="K1722" s="52">
        <v>0</v>
      </c>
      <c r="L1722" s="53">
        <v>0</v>
      </c>
      <c r="M1722" s="54" t="s">
        <v>5374</v>
      </c>
      <c r="N1722" s="55"/>
      <c r="O1722" s="16" t="str" cm="1">
        <f t="array" ref="O1722">IFERROR(_xlfn.IFS(
Q1722="MPR ISSUE","PDH",
Q1722="BSS Hardware Issue","BSS",
Q1722="Sites strategiques, MLL, Pylone, etc.","ENVTECH",
Q1722="AKTIVCO DEFAUT GE &amp; POWER Cabinet","AKTIVCO",
Q1722="AKTIVCO Coupure ENEO &amp; Baisse de tension","AKTIVCO GRID ONLY",
Q1722="Coupure ENEO &amp; Baisse de tension","IHS GRID ONLY",
Q1722="Defaut GE &amp; POWER Cabinet","IHS",
Q1722="Sharing","Partners",
Q1722="SIte strategiques &amp; DataCenter","SST &amp; DC",
Q1722="Exclu","Exclu",
Q1722="SAT","SAT",
Q1722="SPARE-ISSUE","SPARE-ISSUE",
Q1722="Fiber CAmtel","TRANS_FO_CAMTEL",
Q1722="Fiber AOF","Fiber AOF",
Q1722="Projet OCM (HUAWEI)","TRAVAUX-HUAWEI",
Q1722="Projet OCM (NOKIA)","TRAVAUX-NOKIA",
Q1722="ACCESS-ISSUE","ACCESS-ISSUE",
Q1722="Projet OCM (ZTE, NOKIA, autres projets)","TRAVAUX OCM",
Q1722="No root CAuse","No root cause",
Q1722="ODU HS","PDH",
Q1722="IP &amp; VLAN","PDH",
Q1722="Warehouse HUAWEI","SPARE-ISSUE",
Q1722="SPARE-HS","SPARE-ISSUE",
Q1722="Power Telco","BSS"
),"")</f>
        <v>No root cause</v>
      </c>
      <c r="P1722" s="22" t="str" cm="1">
        <f t="array" ref="P1722">IFERROR(_xlfn.IFS(
Q1722="MPR ISSUE","TX ISSUE",
Q1722="BSS Hardware Issue","RAN ISSUE",
Q1722="Sites strategiques, MLL, Pylone, etc.","ENVTECH",
Q1722="AKTIVCO DEFAUT GE &amp; POWER Cabinet","POWER ISSUE",
Q1722="AKTIVCO Coupure ENEO &amp; Baisse de tension","POWER ISSUE",
Q1722="Coupure ENEO &amp; Baisse de tension","POWER ISSUE",
Q1722="Defaut GE &amp; POWER Cabinet","POWER ISSUE",
Q1722="Sharing","POWER ISSUE",
Q1722="SIte strategiques &amp; DataCenter","POWER ISSUE",
Q1722="Exclu","Exclu",
Q1722="SAT","TX ISSUE",
Q1722="SPARE-ISSUE","SPARE-ISSUE",
Q1722="Fiber CAmtel","TX ISSUE",
Q1722="Fiber AOF","TX ISSUE",
Q1722="Projet OCM (HUAWEI)","TRAVAUX-HUAWEI",
Q1722="Projet OCM (NOKIA)","TRAVAUX -NOKIA",
Q1722="ACCESS-ISSUE","ACCESS-ISSUE",
Q1722="Projet OCM (ZTE, NOKIA, autres projets)","TRAVAUX OCM",
Q1722="No root CAuse","No root cause",
Q1722="ODU HS","TX ISSUE",
Q1722="IP &amp; VLAN","TX ISSUE",
Q1722="Warehouse HUAWEI","SPARE-ISSUE",
Q1722="SPARE-HS","SPARE-ISSUE",
Q1722="Power Telco","RAN ISSUE"
),"")</f>
        <v>No root cause</v>
      </c>
      <c r="Q1722" s="48" t="s">
        <v>5576</v>
      </c>
      <c r="R1722" s="23" t="str" cm="1">
        <f t="array" ref="R1722">IFERROR(_xlfn.IFS(
Q1722="MPR ISSUE","ACTIVE",
Q1722="BSS Hardware Issue","ACTIVE",
Q1722="Sites strategiques, MLL, Pylone, etc.","PASSIVE",
Q1722="AKTIVCO DEFAUT GE &amp; POWER Cabinet","PASSIVE",
Q1722="AKTIVCO Coupure ENEO &amp; Baisse de tension","PASSIVE",
Q1722="Coupure ENEO &amp; Baisse de tension","PASSIVE",
Q1722="Defaut GE &amp; POWER Cabinet","PASSIVE",
Q1722="Sharing","PASSIVE",
Q1722="SIte strategiques &amp; DataCenter","PASSIVE",
Q1722="Exclu","Exclu",
Q1722="SAT","ACTIVE",
Q1722="SPARE-ISSUE","SPARE-ISSUE",
Q1722="Fiber CAmtel","ACTIVE",
Q1722="Fiber AOF","ACTIVE",
Q1722="Projet OCM (HUAWEI)","PLANNED WORKS",
Q1722="Projet OCM (NOKIA)","PLANNED WORKS",
Q1722="ACCESS-ISSUE","ACCESS-ISSUE",
Q1722="Projet OCM (ZTE, NOKIA, autres projets)","PLANNED WORKS",
Q1722="No root CAuse","No root cause",
Q1722="ODU HS","ACTIVE",
Q1722="IP &amp; VLAN","ACTIVE",
Q1722="Warehouse HUAWEI","SPARE-ISSUE",
Q1722="SPARE-HS","SPARE-ISSUE",
Q1722="Power Telco","ACTIVE"
),"")</f>
        <v>No root cause</v>
      </c>
      <c r="S1722" s="56" t="s">
        <v>17</v>
      </c>
      <c r="T1722" s="7" t="s">
        <v>17</v>
      </c>
      <c r="U1722" s="7" t="s">
        <v>17</v>
      </c>
      <c r="V1722" s="57" t="s">
        <v>17</v>
      </c>
      <c r="W1722" s="57" t="s">
        <v>17</v>
      </c>
      <c r="X1722" s="57" t="s">
        <v>17</v>
      </c>
      <c r="Y1722" s="57" t="s">
        <v>17</v>
      </c>
      <c r="Z1722" s="57" t="s">
        <v>17</v>
      </c>
      <c r="AA1722" s="57" t="s">
        <v>17</v>
      </c>
      <c r="AB1722" s="57"/>
      <c r="AC1722" s="57" t="s">
        <v>17</v>
      </c>
      <c r="AD1722" s="57" t="s">
        <v>17</v>
      </c>
      <c r="AE1722" s="57" t="s">
        <v>17</v>
      </c>
      <c r="AF1722" s="57" t="s">
        <v>17</v>
      </c>
      <c r="AG1722" s="57" t="s">
        <v>17</v>
      </c>
      <c r="AH1722" s="57" t="s">
        <v>17</v>
      </c>
      <c r="AI1722" s="57" t="s">
        <v>17</v>
      </c>
      <c r="AJ1722" s="57" t="s">
        <v>17</v>
      </c>
      <c r="AK1722" s="57" t="s">
        <v>17</v>
      </c>
      <c r="AL1722" s="57" t="s">
        <v>17</v>
      </c>
      <c r="AM1722" s="15"/>
      <c r="AN1722" s="15"/>
      <c r="AO1722" s="15"/>
      <c r="AP1722" s="15"/>
    </row>
    <row r="1723" spans="1:42" s="14" customFormat="1" x14ac:dyDescent="0.35">
      <c r="A1723" s="1" t="s">
        <v>1732</v>
      </c>
      <c r="B1723" s="1" t="s">
        <v>1733</v>
      </c>
      <c r="C1723" s="3"/>
      <c r="D1723" s="1" t="s">
        <v>12</v>
      </c>
      <c r="E1723" s="1" t="s">
        <v>13</v>
      </c>
      <c r="F1723" s="3" t="s">
        <v>33</v>
      </c>
      <c r="G1723" s="1" t="s">
        <v>34</v>
      </c>
      <c r="H1723" s="51" t="str">
        <f>_xlfn.XLOOKUP(B1723,'[1]Nur des jours'!$B:$B,'[1]Nur des jours'!$H:$H,"")</f>
        <v>ZTE</v>
      </c>
      <c r="I1723" s="52">
        <v>0</v>
      </c>
      <c r="J1723" s="52">
        <v>0</v>
      </c>
      <c r="K1723" s="52">
        <v>0</v>
      </c>
      <c r="L1723" s="53">
        <v>0</v>
      </c>
      <c r="M1723" s="54" t="s">
        <v>5374</v>
      </c>
      <c r="N1723" s="55"/>
      <c r="O1723" s="16" t="str" cm="1">
        <f t="array" ref="O1723">IFERROR(_xlfn.IFS(
Q1723="MPR ISSUE","PDH",
Q1723="BSS Hardware Issue","BSS",
Q1723="Sites strategiques, MLL, Pylone, etc.","ENVTECH",
Q1723="AKTIVCO DEFAUT GE &amp; POWER Cabinet","AKTIVCO",
Q1723="AKTIVCO Coupure ENEO &amp; Baisse de tension","AKTIVCO GRID ONLY",
Q1723="Coupure ENEO &amp; Baisse de tension","IHS GRID ONLY",
Q1723="Defaut GE &amp; POWER Cabinet","IHS",
Q1723="Sharing","Partners",
Q1723="SIte strategiques &amp; DataCenter","SST &amp; DC",
Q1723="Exclu","Exclu",
Q1723="SAT","SAT",
Q1723="SPARE-ISSUE","SPARE-ISSUE",
Q1723="Fiber CAmtel","TRANS_FO_CAMTEL",
Q1723="Fiber AOF","Fiber AOF",
Q1723="Projet OCM (HUAWEI)","TRAVAUX-HUAWEI",
Q1723="Projet OCM (NOKIA)","TRAVAUX-NOKIA",
Q1723="ACCESS-ISSUE","ACCESS-ISSUE",
Q1723="Projet OCM (ZTE, NOKIA, autres projets)","TRAVAUX OCM",
Q1723="No root CAuse","No root cause",
Q1723="ODU HS","PDH",
Q1723="IP &amp; VLAN","PDH",
Q1723="Warehouse HUAWEI","SPARE-ISSUE",
Q1723="SPARE-HS","SPARE-ISSUE",
Q1723="Power Telco","BSS"
),"")</f>
        <v>No root cause</v>
      </c>
      <c r="P1723" s="22" t="str" cm="1">
        <f t="array" ref="P1723">IFERROR(_xlfn.IFS(
Q1723="MPR ISSUE","TX ISSUE",
Q1723="BSS Hardware Issue","RAN ISSUE",
Q1723="Sites strategiques, MLL, Pylone, etc.","ENVTECH",
Q1723="AKTIVCO DEFAUT GE &amp; POWER Cabinet","POWER ISSUE",
Q1723="AKTIVCO Coupure ENEO &amp; Baisse de tension","POWER ISSUE",
Q1723="Coupure ENEO &amp; Baisse de tension","POWER ISSUE",
Q1723="Defaut GE &amp; POWER Cabinet","POWER ISSUE",
Q1723="Sharing","POWER ISSUE",
Q1723="SIte strategiques &amp; DataCenter","POWER ISSUE",
Q1723="Exclu","Exclu",
Q1723="SAT","TX ISSUE",
Q1723="SPARE-ISSUE","SPARE-ISSUE",
Q1723="Fiber CAmtel","TX ISSUE",
Q1723="Fiber AOF","TX ISSUE",
Q1723="Projet OCM (HUAWEI)","TRAVAUX-HUAWEI",
Q1723="Projet OCM (NOKIA)","TRAVAUX -NOKIA",
Q1723="ACCESS-ISSUE","ACCESS-ISSUE",
Q1723="Projet OCM (ZTE, NOKIA, autres projets)","TRAVAUX OCM",
Q1723="No root CAuse","No root cause",
Q1723="ODU HS","TX ISSUE",
Q1723="IP &amp; VLAN","TX ISSUE",
Q1723="Warehouse HUAWEI","SPARE-ISSUE",
Q1723="SPARE-HS","SPARE-ISSUE",
Q1723="Power Telco","RAN ISSUE"
),"")</f>
        <v>No root cause</v>
      </c>
      <c r="Q1723" s="48" t="s">
        <v>5576</v>
      </c>
      <c r="R1723" s="23" t="str" cm="1">
        <f t="array" ref="R1723">IFERROR(_xlfn.IFS(
Q1723="MPR ISSUE","ACTIVE",
Q1723="BSS Hardware Issue","ACTIVE",
Q1723="Sites strategiques, MLL, Pylone, etc.","PASSIVE",
Q1723="AKTIVCO DEFAUT GE &amp; POWER Cabinet","PASSIVE",
Q1723="AKTIVCO Coupure ENEO &amp; Baisse de tension","PASSIVE",
Q1723="Coupure ENEO &amp; Baisse de tension","PASSIVE",
Q1723="Defaut GE &amp; POWER Cabinet","PASSIVE",
Q1723="Sharing","PASSIVE",
Q1723="SIte strategiques &amp; DataCenter","PASSIVE",
Q1723="Exclu","Exclu",
Q1723="SAT","ACTIVE",
Q1723="SPARE-ISSUE","SPARE-ISSUE",
Q1723="Fiber CAmtel","ACTIVE",
Q1723="Fiber AOF","ACTIVE",
Q1723="Projet OCM (HUAWEI)","PLANNED WORKS",
Q1723="Projet OCM (NOKIA)","PLANNED WORKS",
Q1723="ACCESS-ISSUE","ACCESS-ISSUE",
Q1723="Projet OCM (ZTE, NOKIA, autres projets)","PLANNED WORKS",
Q1723="No root CAuse","No root cause",
Q1723="ODU HS","ACTIVE",
Q1723="IP &amp; VLAN","ACTIVE",
Q1723="Warehouse HUAWEI","SPARE-ISSUE",
Q1723="SPARE-HS","SPARE-ISSUE",
Q1723="Power Telco","ACTIVE"
),"")</f>
        <v>No root cause</v>
      </c>
      <c r="S1723" s="56" t="s">
        <v>17</v>
      </c>
      <c r="T1723" s="7" t="s">
        <v>17</v>
      </c>
      <c r="U1723" s="7" t="s">
        <v>17</v>
      </c>
      <c r="V1723" s="57" t="s">
        <v>17</v>
      </c>
      <c r="W1723" s="57" t="s">
        <v>17</v>
      </c>
      <c r="X1723" s="57" t="s">
        <v>17</v>
      </c>
      <c r="Y1723" s="57" t="s">
        <v>17</v>
      </c>
      <c r="Z1723" s="57" t="s">
        <v>17</v>
      </c>
      <c r="AA1723" s="57" t="s">
        <v>17</v>
      </c>
      <c r="AB1723" s="57"/>
      <c r="AC1723" s="57" t="s">
        <v>17</v>
      </c>
      <c r="AD1723" s="57" t="s">
        <v>17</v>
      </c>
      <c r="AE1723" s="57" t="s">
        <v>17</v>
      </c>
      <c r="AF1723" s="57" t="s">
        <v>17</v>
      </c>
      <c r="AG1723" s="57" t="s">
        <v>17</v>
      </c>
      <c r="AH1723" s="57" t="s">
        <v>17</v>
      </c>
      <c r="AI1723" s="57" t="s">
        <v>17</v>
      </c>
      <c r="AJ1723" s="57" t="s">
        <v>17</v>
      </c>
      <c r="AK1723" s="57" t="s">
        <v>17</v>
      </c>
      <c r="AL1723" s="57" t="s">
        <v>17</v>
      </c>
      <c r="AM1723" s="15"/>
      <c r="AN1723" s="15"/>
      <c r="AO1723" s="15"/>
      <c r="AP1723" s="15"/>
    </row>
    <row r="1724" spans="1:42" s="14" customFormat="1" x14ac:dyDescent="0.35">
      <c r="A1724" s="1" t="s">
        <v>760</v>
      </c>
      <c r="B1724" s="1" t="s">
        <v>761</v>
      </c>
      <c r="C1724" s="3"/>
      <c r="D1724" s="1" t="s">
        <v>23</v>
      </c>
      <c r="E1724" s="1" t="s">
        <v>13</v>
      </c>
      <c r="F1724" s="3" t="s">
        <v>33</v>
      </c>
      <c r="G1724" s="1" t="s">
        <v>34</v>
      </c>
      <c r="H1724" s="51" t="str">
        <f>_xlfn.XLOOKUP(B1724,'[1]Nur des jours'!$B:$B,'[1]Nur des jours'!$H:$H,"")</f>
        <v>ZTE</v>
      </c>
      <c r="I1724" s="52">
        <v>0</v>
      </c>
      <c r="J1724" s="52">
        <v>0</v>
      </c>
      <c r="K1724" s="52">
        <v>0</v>
      </c>
      <c r="L1724" s="53">
        <v>0</v>
      </c>
      <c r="M1724" s="54" t="s">
        <v>5374</v>
      </c>
      <c r="N1724" s="55"/>
      <c r="O1724" s="16" t="str" cm="1">
        <f t="array" ref="O1724">IFERROR(_xlfn.IFS(
Q1724="MPR ISSUE","PDH",
Q1724="BSS Hardware Issue","BSS",
Q1724="Sites strategiques, MLL, Pylone, etc.","ENVTECH",
Q1724="AKTIVCO DEFAUT GE &amp; POWER Cabinet","AKTIVCO",
Q1724="AKTIVCO Coupure ENEO &amp; Baisse de tension","AKTIVCO GRID ONLY",
Q1724="Coupure ENEO &amp; Baisse de tension","IHS GRID ONLY",
Q1724="Defaut GE &amp; POWER Cabinet","IHS",
Q1724="Sharing","Partners",
Q1724="SIte strategiques &amp; DataCenter","SST &amp; DC",
Q1724="Exclu","Exclu",
Q1724="SAT","SAT",
Q1724="SPARE-ISSUE","SPARE-ISSUE",
Q1724="Fiber CAmtel","TRANS_FO_CAMTEL",
Q1724="Fiber AOF","Fiber AOF",
Q1724="Projet OCM (HUAWEI)","TRAVAUX-HUAWEI",
Q1724="Projet OCM (NOKIA)","TRAVAUX-NOKIA",
Q1724="ACCESS-ISSUE","ACCESS-ISSUE",
Q1724="Projet OCM (ZTE, NOKIA, autres projets)","TRAVAUX OCM",
Q1724="No root CAuse","No root cause",
Q1724="ODU HS","PDH",
Q1724="IP &amp; VLAN","PDH",
Q1724="Warehouse HUAWEI","SPARE-ISSUE",
Q1724="SPARE-HS","SPARE-ISSUE",
Q1724="Power Telco","BSS"
),"")</f>
        <v>No root cause</v>
      </c>
      <c r="P1724" s="22" t="str" cm="1">
        <f t="array" ref="P1724">IFERROR(_xlfn.IFS(
Q1724="MPR ISSUE","TX ISSUE",
Q1724="BSS Hardware Issue","RAN ISSUE",
Q1724="Sites strategiques, MLL, Pylone, etc.","ENVTECH",
Q1724="AKTIVCO DEFAUT GE &amp; POWER Cabinet","POWER ISSUE",
Q1724="AKTIVCO Coupure ENEO &amp; Baisse de tension","POWER ISSUE",
Q1724="Coupure ENEO &amp; Baisse de tension","POWER ISSUE",
Q1724="Defaut GE &amp; POWER Cabinet","POWER ISSUE",
Q1724="Sharing","POWER ISSUE",
Q1724="SIte strategiques &amp; DataCenter","POWER ISSUE",
Q1724="Exclu","Exclu",
Q1724="SAT","TX ISSUE",
Q1724="SPARE-ISSUE","SPARE-ISSUE",
Q1724="Fiber CAmtel","TX ISSUE",
Q1724="Fiber AOF","TX ISSUE",
Q1724="Projet OCM (HUAWEI)","TRAVAUX-HUAWEI",
Q1724="Projet OCM (NOKIA)","TRAVAUX -NOKIA",
Q1724="ACCESS-ISSUE","ACCESS-ISSUE",
Q1724="Projet OCM (ZTE, NOKIA, autres projets)","TRAVAUX OCM",
Q1724="No root CAuse","No root cause",
Q1724="ODU HS","TX ISSUE",
Q1724="IP &amp; VLAN","TX ISSUE",
Q1724="Warehouse HUAWEI","SPARE-ISSUE",
Q1724="SPARE-HS","SPARE-ISSUE",
Q1724="Power Telco","RAN ISSUE"
),"")</f>
        <v>No root cause</v>
      </c>
      <c r="Q1724" s="48" t="s">
        <v>5576</v>
      </c>
      <c r="R1724" s="23" t="str" cm="1">
        <f t="array" ref="R1724">IFERROR(_xlfn.IFS(
Q1724="MPR ISSUE","ACTIVE",
Q1724="BSS Hardware Issue","ACTIVE",
Q1724="Sites strategiques, MLL, Pylone, etc.","PASSIVE",
Q1724="AKTIVCO DEFAUT GE &amp; POWER Cabinet","PASSIVE",
Q1724="AKTIVCO Coupure ENEO &amp; Baisse de tension","PASSIVE",
Q1724="Coupure ENEO &amp; Baisse de tension","PASSIVE",
Q1724="Defaut GE &amp; POWER Cabinet","PASSIVE",
Q1724="Sharing","PASSIVE",
Q1724="SIte strategiques &amp; DataCenter","PASSIVE",
Q1724="Exclu","Exclu",
Q1724="SAT","ACTIVE",
Q1724="SPARE-ISSUE","SPARE-ISSUE",
Q1724="Fiber CAmtel","ACTIVE",
Q1724="Fiber AOF","ACTIVE",
Q1724="Projet OCM (HUAWEI)","PLANNED WORKS",
Q1724="Projet OCM (NOKIA)","PLANNED WORKS",
Q1724="ACCESS-ISSUE","ACCESS-ISSUE",
Q1724="Projet OCM (ZTE, NOKIA, autres projets)","PLANNED WORKS",
Q1724="No root CAuse","No root cause",
Q1724="ODU HS","ACTIVE",
Q1724="IP &amp; VLAN","ACTIVE",
Q1724="Warehouse HUAWEI","SPARE-ISSUE",
Q1724="SPARE-HS","SPARE-ISSUE",
Q1724="Power Telco","ACTIVE"
),"")</f>
        <v>No root cause</v>
      </c>
      <c r="S1724" s="56" t="s">
        <v>17</v>
      </c>
      <c r="T1724" s="7" t="s">
        <v>17</v>
      </c>
      <c r="U1724" s="7" t="s">
        <v>17</v>
      </c>
      <c r="V1724" s="57" t="s">
        <v>17</v>
      </c>
      <c r="W1724" s="57" t="s">
        <v>17</v>
      </c>
      <c r="X1724" s="57" t="s">
        <v>17</v>
      </c>
      <c r="Y1724" s="57" t="s">
        <v>17</v>
      </c>
      <c r="Z1724" s="57" t="s">
        <v>17</v>
      </c>
      <c r="AA1724" s="57" t="s">
        <v>17</v>
      </c>
      <c r="AB1724" s="57"/>
      <c r="AC1724" s="57" t="s">
        <v>17</v>
      </c>
      <c r="AD1724" s="57" t="s">
        <v>17</v>
      </c>
      <c r="AE1724" s="57" t="s">
        <v>17</v>
      </c>
      <c r="AF1724" s="57" t="s">
        <v>17</v>
      </c>
      <c r="AG1724" s="57" t="s">
        <v>17</v>
      </c>
      <c r="AH1724" s="57" t="s">
        <v>17</v>
      </c>
      <c r="AI1724" s="57" t="s">
        <v>17</v>
      </c>
      <c r="AJ1724" s="57" t="s">
        <v>17</v>
      </c>
      <c r="AK1724" s="57" t="s">
        <v>17</v>
      </c>
      <c r="AL1724" s="57" t="s">
        <v>17</v>
      </c>
      <c r="AM1724" s="15"/>
      <c r="AN1724" s="15"/>
      <c r="AO1724" s="15"/>
      <c r="AP1724" s="15"/>
    </row>
    <row r="1725" spans="1:42" s="14" customFormat="1" x14ac:dyDescent="0.35">
      <c r="A1725" s="1" t="s">
        <v>1290</v>
      </c>
      <c r="B1725" s="1" t="s">
        <v>1291</v>
      </c>
      <c r="C1725" s="3"/>
      <c r="D1725" s="1" t="s">
        <v>12</v>
      </c>
      <c r="E1725" s="1" t="s">
        <v>156</v>
      </c>
      <c r="F1725" s="3" t="s">
        <v>104</v>
      </c>
      <c r="G1725" s="1" t="s">
        <v>1292</v>
      </c>
      <c r="H1725" s="60" t="str">
        <f>_xlfn.XLOOKUP(B1725,'[1]Nur des jours'!$B:$B,'[1]Nur des jours'!$H:$H,"")</f>
        <v>NOKIA</v>
      </c>
      <c r="I1725" s="52">
        <v>0</v>
      </c>
      <c r="J1725" s="52">
        <v>0</v>
      </c>
      <c r="K1725" s="52">
        <v>0</v>
      </c>
      <c r="L1725" s="53">
        <v>0</v>
      </c>
      <c r="M1725" s="54" t="s">
        <v>5374</v>
      </c>
      <c r="N1725" s="55"/>
      <c r="O1725" s="16" t="str" cm="1">
        <f t="array" ref="O1725">IFERROR(_xlfn.IFS(
Q1725="MPR ISSUE","PDH",
Q1725="BSS Hardware Issue","BSS",
Q1725="Sites strategiques, MLL, Pylone, etc.","ENVTECH",
Q1725="AKTIVCO DEFAUT GE &amp; POWER Cabinet","AKTIVCO",
Q1725="AKTIVCO Coupure ENEO &amp; Baisse de tension","AKTIVCO GRID ONLY",
Q1725="Coupure ENEO &amp; Baisse de tension","IHS GRID ONLY",
Q1725="Defaut GE &amp; POWER Cabinet","IHS",
Q1725="Sharing","Partners",
Q1725="SIte strategiques &amp; DataCenter","SST &amp; DC",
Q1725="Exclu","Exclu",
Q1725="SAT","SAT",
Q1725="SPARE-ISSUE","SPARE-ISSUE",
Q1725="Fiber CAmtel","TRANS_FO_CAMTEL",
Q1725="Fiber AOF","Fiber AOF",
Q1725="Projet OCM (HUAWEI)","TRAVAUX-HUAWEI",
Q1725="Projet OCM (NOKIA)","TRAVAUX-NOKIA",
Q1725="ACCESS-ISSUE","ACCESS-ISSUE",
Q1725="Projet OCM (ZTE, NOKIA, autres projets)","TRAVAUX OCM",
Q1725="No root CAuse","No root cause",
Q1725="ODU HS","PDH",
Q1725="IP &amp; VLAN","PDH",
Q1725="Warehouse HUAWEI","SPARE-ISSUE",
Q1725="SPARE-HS","SPARE-ISSUE",
Q1725="Power Telco","BSS"
),"")</f>
        <v>No root cause</v>
      </c>
      <c r="P1725" s="22" t="str" cm="1">
        <f t="array" ref="P1725">IFERROR(_xlfn.IFS(
Q1725="MPR ISSUE","TX ISSUE",
Q1725="BSS Hardware Issue","RAN ISSUE",
Q1725="Sites strategiques, MLL, Pylone, etc.","ENVTECH",
Q1725="AKTIVCO DEFAUT GE &amp; POWER Cabinet","POWER ISSUE",
Q1725="AKTIVCO Coupure ENEO &amp; Baisse de tension","POWER ISSUE",
Q1725="Coupure ENEO &amp; Baisse de tension","POWER ISSUE",
Q1725="Defaut GE &amp; POWER Cabinet","POWER ISSUE",
Q1725="Sharing","POWER ISSUE",
Q1725="SIte strategiques &amp; DataCenter","POWER ISSUE",
Q1725="Exclu","Exclu",
Q1725="SAT","TX ISSUE",
Q1725="SPARE-ISSUE","SPARE-ISSUE",
Q1725="Fiber CAmtel","TX ISSUE",
Q1725="Fiber AOF","TX ISSUE",
Q1725="Projet OCM (HUAWEI)","TRAVAUX-HUAWEI",
Q1725="Projet OCM (NOKIA)","TRAVAUX -NOKIA",
Q1725="ACCESS-ISSUE","ACCESS-ISSUE",
Q1725="Projet OCM (ZTE, NOKIA, autres projets)","TRAVAUX OCM",
Q1725="No root CAuse","No root cause",
Q1725="ODU HS","TX ISSUE",
Q1725="IP &amp; VLAN","TX ISSUE",
Q1725="Warehouse HUAWEI","SPARE-ISSUE",
Q1725="SPARE-HS","SPARE-ISSUE",
Q1725="Power Telco","RAN ISSUE"
),"")</f>
        <v>No root cause</v>
      </c>
      <c r="Q1725" s="48" t="s">
        <v>5576</v>
      </c>
      <c r="R1725" s="23" t="str" cm="1">
        <f t="array" ref="R1725">IFERROR(_xlfn.IFS(
Q1725="MPR ISSUE","ACTIVE",
Q1725="BSS Hardware Issue","ACTIVE",
Q1725="Sites strategiques, MLL, Pylone, etc.","PASSIVE",
Q1725="AKTIVCO DEFAUT GE &amp; POWER Cabinet","PASSIVE",
Q1725="AKTIVCO Coupure ENEO &amp; Baisse de tension","PASSIVE",
Q1725="Coupure ENEO &amp; Baisse de tension","PASSIVE",
Q1725="Defaut GE &amp; POWER Cabinet","PASSIVE",
Q1725="Sharing","PASSIVE",
Q1725="SIte strategiques &amp; DataCenter","PASSIVE",
Q1725="Exclu","Exclu",
Q1725="SAT","ACTIVE",
Q1725="SPARE-ISSUE","SPARE-ISSUE",
Q1725="Fiber CAmtel","ACTIVE",
Q1725="Fiber AOF","ACTIVE",
Q1725="Projet OCM (HUAWEI)","PLANNED WORKS",
Q1725="Projet OCM (NOKIA)","PLANNED WORKS",
Q1725="ACCESS-ISSUE","ACCESS-ISSUE",
Q1725="Projet OCM (ZTE, NOKIA, autres projets)","PLANNED WORKS",
Q1725="No root CAuse","No root cause",
Q1725="ODU HS","ACTIVE",
Q1725="IP &amp; VLAN","ACTIVE",
Q1725="Warehouse HUAWEI","SPARE-ISSUE",
Q1725="SPARE-HS","SPARE-ISSUE",
Q1725="Power Telco","ACTIVE"
),"")</f>
        <v>No root cause</v>
      </c>
      <c r="S1725" s="56" t="s">
        <v>17</v>
      </c>
      <c r="T1725" s="7" t="s">
        <v>17</v>
      </c>
      <c r="U1725" s="7" t="s">
        <v>17</v>
      </c>
      <c r="V1725" s="57" t="s">
        <v>17</v>
      </c>
      <c r="W1725" s="57" t="s">
        <v>17</v>
      </c>
      <c r="X1725" s="57" t="s">
        <v>17</v>
      </c>
      <c r="Y1725" s="57" t="s">
        <v>17</v>
      </c>
      <c r="Z1725" s="57" t="s">
        <v>17</v>
      </c>
      <c r="AA1725" s="57" t="s">
        <v>17</v>
      </c>
      <c r="AB1725" s="57"/>
      <c r="AC1725" s="57" t="s">
        <v>17</v>
      </c>
      <c r="AD1725" s="57" t="s">
        <v>17</v>
      </c>
      <c r="AE1725" s="57" t="s">
        <v>17</v>
      </c>
      <c r="AF1725" s="57" t="s">
        <v>17</v>
      </c>
      <c r="AG1725" s="57" t="s">
        <v>17</v>
      </c>
      <c r="AH1725" s="57" t="s">
        <v>17</v>
      </c>
      <c r="AI1725" s="57" t="s">
        <v>17</v>
      </c>
      <c r="AJ1725" s="57" t="s">
        <v>17</v>
      </c>
      <c r="AK1725" s="57" t="s">
        <v>17</v>
      </c>
      <c r="AL1725" s="57" t="s">
        <v>17</v>
      </c>
      <c r="AM1725" s="15"/>
      <c r="AN1725" s="15"/>
      <c r="AO1725" s="15"/>
      <c r="AP1725" s="15"/>
    </row>
    <row r="1726" spans="1:42" s="14" customFormat="1" x14ac:dyDescent="0.35">
      <c r="A1726" s="1" t="s">
        <v>1411</v>
      </c>
      <c r="B1726" s="1" t="s">
        <v>1412</v>
      </c>
      <c r="C1726" s="3"/>
      <c r="D1726" s="1" t="s">
        <v>12</v>
      </c>
      <c r="E1726" s="1" t="s">
        <v>68</v>
      </c>
      <c r="F1726" s="3" t="s">
        <v>104</v>
      </c>
      <c r="G1726" s="1" t="s">
        <v>1413</v>
      </c>
      <c r="H1726" s="60" t="str">
        <f>_xlfn.XLOOKUP(B1726,'[1]Nur des jours'!$B:$B,'[1]Nur des jours'!$H:$H,"")</f>
        <v>NOKIA</v>
      </c>
      <c r="I1726" s="52">
        <v>0</v>
      </c>
      <c r="J1726" s="52">
        <v>0</v>
      </c>
      <c r="K1726" s="52">
        <v>0</v>
      </c>
      <c r="L1726" s="53">
        <v>0</v>
      </c>
      <c r="M1726" s="54" t="s">
        <v>5375</v>
      </c>
      <c r="N1726" s="55" t="s">
        <v>6106</v>
      </c>
      <c r="O1726" s="16" t="str" cm="1">
        <f t="array" ref="O1726">IFERROR(_xlfn.IFS(
Q1726="MPR ISSUE","PDH",
Q1726="BSS Hardware Issue","BSS",
Q1726="Sites strategiques, MLL, Pylone, etc.","ENVTECH",
Q1726="AKTIVCO DEFAUT GE &amp; POWER Cabinet","AKTIVCO",
Q1726="AKTIVCO Coupure ENEO &amp; Baisse de tension","AKTIVCO GRID ONLY",
Q1726="Coupure ENEO &amp; Baisse de tension","IHS GRID ONLY",
Q1726="Defaut GE &amp; POWER Cabinet","IHS",
Q1726="Sharing","Partners",
Q1726="SIte strategiques &amp; DataCenter","SST &amp; DC",
Q1726="Exclu","Exclu",
Q1726="SAT","SAT",
Q1726="SPARE-ISSUE","SPARE-ISSUE",
Q1726="Fiber CAmtel","TRANS_FO_CAMTEL",
Q1726="Fiber AOF","Fiber AOF",
Q1726="Projet OCM (HUAWEI)","TRAVAUX-HUAWEI",
Q1726="Projet OCM (NOKIA)","TRAVAUX-NOKIA",
Q1726="ACCESS-ISSUE","ACCESS-ISSUE",
Q1726="Projet OCM (ZTE, NOKIA, autres projets)","TRAVAUX OCM",
Q1726="No root CAuse","No root cause",
Q1726="ODU HS","PDH",
Q1726="IP &amp; VLAN","PDH",
Q1726="Warehouse HUAWEI","SPARE-ISSUE",
Q1726="SPARE-HS","SPARE-ISSUE",
Q1726="Power Telco","BSS"
),"")</f>
        <v>Exclu</v>
      </c>
      <c r="P1726" s="22" t="str" cm="1">
        <f t="array" ref="P1726">IFERROR(_xlfn.IFS(
Q1726="MPR ISSUE","TX ISSUE",
Q1726="BSS Hardware Issue","RAN ISSUE",
Q1726="Sites strategiques, MLL, Pylone, etc.","ENVTECH",
Q1726="AKTIVCO DEFAUT GE &amp; POWER Cabinet","POWER ISSUE",
Q1726="AKTIVCO Coupure ENEO &amp; Baisse de tension","POWER ISSUE",
Q1726="Coupure ENEO &amp; Baisse de tension","POWER ISSUE",
Q1726="Defaut GE &amp; POWER Cabinet","POWER ISSUE",
Q1726="Sharing","POWER ISSUE",
Q1726="SIte strategiques &amp; DataCenter","POWER ISSUE",
Q1726="Exclu","Exclu",
Q1726="SAT","TX ISSUE",
Q1726="SPARE-ISSUE","SPARE-ISSUE",
Q1726="Fiber CAmtel","TX ISSUE",
Q1726="Fiber AOF","TX ISSUE",
Q1726="Projet OCM (HUAWEI)","TRAVAUX-HUAWEI",
Q1726="Projet OCM (NOKIA)","TRAVAUX -NOKIA",
Q1726="ACCESS-ISSUE","ACCESS-ISSUE",
Q1726="Projet OCM (ZTE, NOKIA, autres projets)","TRAVAUX OCM",
Q1726="No root CAuse","No root cause",
Q1726="ODU HS","TX ISSUE",
Q1726="IP &amp; VLAN","TX ISSUE",
Q1726="Warehouse HUAWEI","SPARE-ISSUE",
Q1726="SPARE-HS","SPARE-ISSUE",
Q1726="Power Telco","RAN ISSUE"
),"")</f>
        <v>Exclu</v>
      </c>
      <c r="Q1726" s="48" t="s">
        <v>5582</v>
      </c>
      <c r="R1726" s="23" t="str" cm="1">
        <f t="array" ref="R1726">IFERROR(_xlfn.IFS(
Q1726="MPR ISSUE","ACTIVE",
Q1726="BSS Hardware Issue","ACTIVE",
Q1726="Sites strategiques, MLL, Pylone, etc.","PASSIVE",
Q1726="AKTIVCO DEFAUT GE &amp; POWER Cabinet","PASSIVE",
Q1726="AKTIVCO Coupure ENEO &amp; Baisse de tension","PASSIVE",
Q1726="Coupure ENEO &amp; Baisse de tension","PASSIVE",
Q1726="Defaut GE &amp; POWER Cabinet","PASSIVE",
Q1726="Sharing","PASSIVE",
Q1726="SIte strategiques &amp; DataCenter","PASSIVE",
Q1726="Exclu","Exclu",
Q1726="SAT","ACTIVE",
Q1726="SPARE-ISSUE","SPARE-ISSUE",
Q1726="Fiber CAmtel","ACTIVE",
Q1726="Fiber AOF","ACTIVE",
Q1726="Projet OCM (HUAWEI)","PLANNED WORKS",
Q1726="Projet OCM (NOKIA)","PLANNED WORKS",
Q1726="ACCESS-ISSUE","ACCESS-ISSUE",
Q1726="Projet OCM (ZTE, NOKIA, autres projets)","PLANNED WORKS",
Q1726="No root CAuse","No root cause",
Q1726="ODU HS","ACTIVE",
Q1726="IP &amp; VLAN","ACTIVE",
Q1726="Warehouse HUAWEI","SPARE-ISSUE",
Q1726="SPARE-HS","SPARE-ISSUE",
Q1726="Power Telco","ACTIVE"
),"")</f>
        <v>Exclu</v>
      </c>
      <c r="S1726" s="56" t="s">
        <v>17</v>
      </c>
      <c r="T1726" s="7" t="s">
        <v>17</v>
      </c>
      <c r="U1726" s="7" t="s">
        <v>17</v>
      </c>
      <c r="V1726" s="57" t="s">
        <v>17</v>
      </c>
      <c r="W1726" s="57" t="s">
        <v>17</v>
      </c>
      <c r="X1726" s="57" t="s">
        <v>17</v>
      </c>
      <c r="Y1726" s="57" t="s">
        <v>17</v>
      </c>
      <c r="Z1726" s="57" t="s">
        <v>17</v>
      </c>
      <c r="AA1726" s="57" t="s">
        <v>17</v>
      </c>
      <c r="AB1726" s="57"/>
      <c r="AC1726" s="57" t="s">
        <v>17</v>
      </c>
      <c r="AD1726" s="57" t="s">
        <v>17</v>
      </c>
      <c r="AE1726" s="57" t="s">
        <v>17</v>
      </c>
      <c r="AF1726" s="57" t="s">
        <v>17</v>
      </c>
      <c r="AG1726" s="57" t="s">
        <v>17</v>
      </c>
      <c r="AH1726" s="57" t="s">
        <v>17</v>
      </c>
      <c r="AI1726" s="57" t="s">
        <v>17</v>
      </c>
      <c r="AJ1726" s="57" t="s">
        <v>17</v>
      </c>
      <c r="AK1726" s="57" t="s">
        <v>17</v>
      </c>
      <c r="AL1726" s="57" t="s">
        <v>17</v>
      </c>
      <c r="AM1726" s="15"/>
      <c r="AN1726" s="15"/>
      <c r="AO1726" s="15"/>
      <c r="AP1726" s="15"/>
    </row>
    <row r="1727" spans="1:42" s="14" customFormat="1" x14ac:dyDescent="0.35">
      <c r="A1727" s="1" t="s">
        <v>1023</v>
      </c>
      <c r="B1727" s="1" t="s">
        <v>1024</v>
      </c>
      <c r="C1727" s="3"/>
      <c r="D1727" s="1" t="s">
        <v>1025</v>
      </c>
      <c r="E1727" s="1"/>
      <c r="F1727" s="3" t="s">
        <v>104</v>
      </c>
      <c r="G1727" s="1" t="s">
        <v>301</v>
      </c>
      <c r="H1727" s="59" t="str">
        <f>_xlfn.XLOOKUP(B1727,'[1]Nur des jours'!$B:$B,'[1]Nur des jours'!$H:$H,"")</f>
        <v>Huawei</v>
      </c>
      <c r="I1727" s="52">
        <v>0</v>
      </c>
      <c r="J1727" s="52">
        <v>0</v>
      </c>
      <c r="K1727" s="52">
        <v>0</v>
      </c>
      <c r="L1727" s="53">
        <v>0</v>
      </c>
      <c r="M1727" s="54" t="s">
        <v>5374</v>
      </c>
      <c r="N1727" s="55"/>
      <c r="O1727" s="16" t="str" cm="1">
        <f t="array" ref="O1727">IFERROR(_xlfn.IFS(
Q1727="MPR ISSUE","PDH",
Q1727="BSS Hardware Issue","BSS",
Q1727="Sites strategiques, MLL, Pylone, etc.","ENVTECH",
Q1727="AKTIVCO DEFAUT GE &amp; POWER Cabinet","AKTIVCO",
Q1727="AKTIVCO Coupure ENEO &amp; Baisse de tension","AKTIVCO GRID ONLY",
Q1727="Coupure ENEO &amp; Baisse de tension","IHS GRID ONLY",
Q1727="Defaut GE &amp; POWER Cabinet","IHS",
Q1727="Sharing","Partners",
Q1727="SIte strategiques &amp; DataCenter","SST &amp; DC",
Q1727="Exclu","Exclu",
Q1727="SAT","SAT",
Q1727="SPARE-ISSUE","SPARE-ISSUE",
Q1727="Fiber CAmtel","TRANS_FO_CAMTEL",
Q1727="Fiber AOF","Fiber AOF",
Q1727="Projet OCM (HUAWEI)","TRAVAUX-HUAWEI",
Q1727="Projet OCM (NOKIA)","TRAVAUX-NOKIA",
Q1727="ACCESS-ISSUE","ACCESS-ISSUE",
Q1727="Projet OCM (ZTE, NOKIA, autres projets)","TRAVAUX OCM",
Q1727="No root CAuse","No root cause",
Q1727="ODU HS","PDH",
Q1727="IP &amp; VLAN","PDH",
Q1727="Warehouse HUAWEI","SPARE-ISSUE",
Q1727="SPARE-HS","SPARE-ISSUE",
Q1727="Power Telco","BSS"
),"")</f>
        <v>No root cause</v>
      </c>
      <c r="P1727" s="22" t="str" cm="1">
        <f t="array" ref="P1727">IFERROR(_xlfn.IFS(
Q1727="MPR ISSUE","TX ISSUE",
Q1727="BSS Hardware Issue","RAN ISSUE",
Q1727="Sites strategiques, MLL, Pylone, etc.","ENVTECH",
Q1727="AKTIVCO DEFAUT GE &amp; POWER Cabinet","POWER ISSUE",
Q1727="AKTIVCO Coupure ENEO &amp; Baisse de tension","POWER ISSUE",
Q1727="Coupure ENEO &amp; Baisse de tension","POWER ISSUE",
Q1727="Defaut GE &amp; POWER Cabinet","POWER ISSUE",
Q1727="Sharing","POWER ISSUE",
Q1727="SIte strategiques &amp; DataCenter","POWER ISSUE",
Q1727="Exclu","Exclu",
Q1727="SAT","TX ISSUE",
Q1727="SPARE-ISSUE","SPARE-ISSUE",
Q1727="Fiber CAmtel","TX ISSUE",
Q1727="Fiber AOF","TX ISSUE",
Q1727="Projet OCM (HUAWEI)","TRAVAUX-HUAWEI",
Q1727="Projet OCM (NOKIA)","TRAVAUX -NOKIA",
Q1727="ACCESS-ISSUE","ACCESS-ISSUE",
Q1727="Projet OCM (ZTE, NOKIA, autres projets)","TRAVAUX OCM",
Q1727="No root CAuse","No root cause",
Q1727="ODU HS","TX ISSUE",
Q1727="IP &amp; VLAN","TX ISSUE",
Q1727="Warehouse HUAWEI","SPARE-ISSUE",
Q1727="SPARE-HS","SPARE-ISSUE",
Q1727="Power Telco","RAN ISSUE"
),"")</f>
        <v>No root cause</v>
      </c>
      <c r="Q1727" s="48" t="s">
        <v>5576</v>
      </c>
      <c r="R1727" s="23" t="str" cm="1">
        <f t="array" ref="R1727">IFERROR(_xlfn.IFS(
Q1727="MPR ISSUE","ACTIVE",
Q1727="BSS Hardware Issue","ACTIVE",
Q1727="Sites strategiques, MLL, Pylone, etc.","PASSIVE",
Q1727="AKTIVCO DEFAUT GE &amp; POWER Cabinet","PASSIVE",
Q1727="AKTIVCO Coupure ENEO &amp; Baisse de tension","PASSIVE",
Q1727="Coupure ENEO &amp; Baisse de tension","PASSIVE",
Q1727="Defaut GE &amp; POWER Cabinet","PASSIVE",
Q1727="Sharing","PASSIVE",
Q1727="SIte strategiques &amp; DataCenter","PASSIVE",
Q1727="Exclu","Exclu",
Q1727="SAT","ACTIVE",
Q1727="SPARE-ISSUE","SPARE-ISSUE",
Q1727="Fiber CAmtel","ACTIVE",
Q1727="Fiber AOF","ACTIVE",
Q1727="Projet OCM (HUAWEI)","PLANNED WORKS",
Q1727="Projet OCM (NOKIA)","PLANNED WORKS",
Q1727="ACCESS-ISSUE","ACCESS-ISSUE",
Q1727="Projet OCM (ZTE, NOKIA, autres projets)","PLANNED WORKS",
Q1727="No root CAuse","No root cause",
Q1727="ODU HS","ACTIVE",
Q1727="IP &amp; VLAN","ACTIVE",
Q1727="Warehouse HUAWEI","SPARE-ISSUE",
Q1727="SPARE-HS","SPARE-ISSUE",
Q1727="Power Telco","ACTIVE"
),"")</f>
        <v>No root cause</v>
      </c>
      <c r="S1727" s="56" t="s">
        <v>17</v>
      </c>
      <c r="T1727" s="7" t="s">
        <v>17</v>
      </c>
      <c r="U1727" s="7" t="s">
        <v>17</v>
      </c>
      <c r="V1727" s="57"/>
      <c r="W1727" s="57"/>
      <c r="X1727" s="57"/>
      <c r="Y1727" s="57"/>
      <c r="Z1727" s="57"/>
      <c r="AA1727" s="57"/>
      <c r="AB1727" s="57"/>
      <c r="AC1727" s="57" t="s">
        <v>17</v>
      </c>
      <c r="AD1727" s="57" t="s">
        <v>17</v>
      </c>
      <c r="AE1727" s="57" t="s">
        <v>17</v>
      </c>
      <c r="AF1727" s="57" t="s">
        <v>17</v>
      </c>
      <c r="AG1727" s="57" t="s">
        <v>17</v>
      </c>
      <c r="AH1727" s="57" t="s">
        <v>17</v>
      </c>
      <c r="AI1727" s="57" t="s">
        <v>17</v>
      </c>
      <c r="AJ1727" s="57" t="s">
        <v>17</v>
      </c>
      <c r="AK1727" s="57" t="s">
        <v>17</v>
      </c>
      <c r="AL1727" s="57" t="s">
        <v>17</v>
      </c>
      <c r="AM1727" s="15"/>
      <c r="AN1727" s="15"/>
      <c r="AO1727" s="15"/>
      <c r="AP1727" s="15"/>
    </row>
    <row r="1728" spans="1:42" s="14" customFormat="1" x14ac:dyDescent="0.35">
      <c r="A1728" s="1" t="s">
        <v>1916</v>
      </c>
      <c r="B1728" s="1" t="s">
        <v>1917</v>
      </c>
      <c r="C1728" s="3"/>
      <c r="D1728" s="1" t="s">
        <v>12</v>
      </c>
      <c r="E1728" s="1" t="s">
        <v>13</v>
      </c>
      <c r="F1728" s="3" t="s">
        <v>33</v>
      </c>
      <c r="G1728" s="1" t="s">
        <v>34</v>
      </c>
      <c r="H1728" s="51" t="str">
        <f>_xlfn.XLOOKUP(B1728,'[1]Nur des jours'!$B:$B,'[1]Nur des jours'!$H:$H,"")</f>
        <v>ZTE</v>
      </c>
      <c r="I1728" s="52">
        <v>0</v>
      </c>
      <c r="J1728" s="52">
        <v>0</v>
      </c>
      <c r="K1728" s="52">
        <v>0</v>
      </c>
      <c r="L1728" s="53">
        <v>0</v>
      </c>
      <c r="M1728" s="54" t="s">
        <v>5374</v>
      </c>
      <c r="N1728" s="55"/>
      <c r="O1728" s="16" t="str" cm="1">
        <f t="array" ref="O1728">IFERROR(_xlfn.IFS(
Q1728="MPR ISSUE","PDH",
Q1728="BSS Hardware Issue","BSS",
Q1728="Sites strategiques, MLL, Pylone, etc.","ENVTECH",
Q1728="AKTIVCO DEFAUT GE &amp; POWER Cabinet","AKTIVCO",
Q1728="AKTIVCO Coupure ENEO &amp; Baisse de tension","AKTIVCO GRID ONLY",
Q1728="Coupure ENEO &amp; Baisse de tension","IHS GRID ONLY",
Q1728="Defaut GE &amp; POWER Cabinet","IHS",
Q1728="Sharing","Partners",
Q1728="SIte strategiques &amp; DataCenter","SST &amp; DC",
Q1728="Exclu","Exclu",
Q1728="SAT","SAT",
Q1728="SPARE-ISSUE","SPARE-ISSUE",
Q1728="Fiber CAmtel","TRANS_FO_CAMTEL",
Q1728="Fiber AOF","Fiber AOF",
Q1728="Projet OCM (HUAWEI)","TRAVAUX-HUAWEI",
Q1728="Projet OCM (NOKIA)","TRAVAUX-NOKIA",
Q1728="ACCESS-ISSUE","ACCESS-ISSUE",
Q1728="Projet OCM (ZTE, NOKIA, autres projets)","TRAVAUX OCM",
Q1728="No root CAuse","No root cause",
Q1728="ODU HS","PDH",
Q1728="IP &amp; VLAN","PDH",
Q1728="Warehouse HUAWEI","SPARE-ISSUE",
Q1728="SPARE-HS","SPARE-ISSUE",
Q1728="Power Telco","BSS"
),"")</f>
        <v>No root cause</v>
      </c>
      <c r="P1728" s="22" t="str" cm="1">
        <f t="array" ref="P1728">IFERROR(_xlfn.IFS(
Q1728="MPR ISSUE","TX ISSUE",
Q1728="BSS Hardware Issue","RAN ISSUE",
Q1728="Sites strategiques, MLL, Pylone, etc.","ENVTECH",
Q1728="AKTIVCO DEFAUT GE &amp; POWER Cabinet","POWER ISSUE",
Q1728="AKTIVCO Coupure ENEO &amp; Baisse de tension","POWER ISSUE",
Q1728="Coupure ENEO &amp; Baisse de tension","POWER ISSUE",
Q1728="Defaut GE &amp; POWER Cabinet","POWER ISSUE",
Q1728="Sharing","POWER ISSUE",
Q1728="SIte strategiques &amp; DataCenter","POWER ISSUE",
Q1728="Exclu","Exclu",
Q1728="SAT","TX ISSUE",
Q1728="SPARE-ISSUE","SPARE-ISSUE",
Q1728="Fiber CAmtel","TX ISSUE",
Q1728="Fiber AOF","TX ISSUE",
Q1728="Projet OCM (HUAWEI)","TRAVAUX-HUAWEI",
Q1728="Projet OCM (NOKIA)","TRAVAUX -NOKIA",
Q1728="ACCESS-ISSUE","ACCESS-ISSUE",
Q1728="Projet OCM (ZTE, NOKIA, autres projets)","TRAVAUX OCM",
Q1728="No root CAuse","No root cause",
Q1728="ODU HS","TX ISSUE",
Q1728="IP &amp; VLAN","TX ISSUE",
Q1728="Warehouse HUAWEI","SPARE-ISSUE",
Q1728="SPARE-HS","SPARE-ISSUE",
Q1728="Power Telco","RAN ISSUE"
),"")</f>
        <v>No root cause</v>
      </c>
      <c r="Q1728" s="48" t="s">
        <v>5576</v>
      </c>
      <c r="R1728" s="23" t="str" cm="1">
        <f t="array" ref="R1728">IFERROR(_xlfn.IFS(
Q1728="MPR ISSUE","ACTIVE",
Q1728="BSS Hardware Issue","ACTIVE",
Q1728="Sites strategiques, MLL, Pylone, etc.","PASSIVE",
Q1728="AKTIVCO DEFAUT GE &amp; POWER Cabinet","PASSIVE",
Q1728="AKTIVCO Coupure ENEO &amp; Baisse de tension","PASSIVE",
Q1728="Coupure ENEO &amp; Baisse de tension","PASSIVE",
Q1728="Defaut GE &amp; POWER Cabinet","PASSIVE",
Q1728="Sharing","PASSIVE",
Q1728="SIte strategiques &amp; DataCenter","PASSIVE",
Q1728="Exclu","Exclu",
Q1728="SAT","ACTIVE",
Q1728="SPARE-ISSUE","SPARE-ISSUE",
Q1728="Fiber CAmtel","ACTIVE",
Q1728="Fiber AOF","ACTIVE",
Q1728="Projet OCM (HUAWEI)","PLANNED WORKS",
Q1728="Projet OCM (NOKIA)","PLANNED WORKS",
Q1728="ACCESS-ISSUE","ACCESS-ISSUE",
Q1728="Projet OCM (ZTE, NOKIA, autres projets)","PLANNED WORKS",
Q1728="No root CAuse","No root cause",
Q1728="ODU HS","ACTIVE",
Q1728="IP &amp; VLAN","ACTIVE",
Q1728="Warehouse HUAWEI","SPARE-ISSUE",
Q1728="SPARE-HS","SPARE-ISSUE",
Q1728="Power Telco","ACTIVE"
),"")</f>
        <v>No root cause</v>
      </c>
      <c r="S1728" s="56" t="s">
        <v>17</v>
      </c>
      <c r="T1728" s="7" t="s">
        <v>17</v>
      </c>
      <c r="U1728" s="7" t="s">
        <v>17</v>
      </c>
      <c r="V1728" s="57" t="s">
        <v>17</v>
      </c>
      <c r="W1728" s="57" t="s">
        <v>17</v>
      </c>
      <c r="X1728" s="57" t="s">
        <v>17</v>
      </c>
      <c r="Y1728" s="57" t="s">
        <v>17</v>
      </c>
      <c r="Z1728" s="57" t="s">
        <v>17</v>
      </c>
      <c r="AA1728" s="57" t="s">
        <v>17</v>
      </c>
      <c r="AB1728" s="57"/>
      <c r="AC1728" s="57" t="s">
        <v>17</v>
      </c>
      <c r="AD1728" s="57" t="s">
        <v>17</v>
      </c>
      <c r="AE1728" s="57" t="s">
        <v>17</v>
      </c>
      <c r="AF1728" s="57" t="s">
        <v>17</v>
      </c>
      <c r="AG1728" s="57" t="s">
        <v>17</v>
      </c>
      <c r="AH1728" s="57" t="s">
        <v>17</v>
      </c>
      <c r="AI1728" s="57" t="s">
        <v>17</v>
      </c>
      <c r="AJ1728" s="57" t="s">
        <v>17</v>
      </c>
      <c r="AK1728" s="57" t="s">
        <v>17</v>
      </c>
      <c r="AL1728" s="57" t="s">
        <v>17</v>
      </c>
      <c r="AM1728" s="15"/>
      <c r="AN1728" s="15"/>
      <c r="AO1728" s="15"/>
      <c r="AP1728" s="15"/>
    </row>
    <row r="1729" spans="1:42" s="14" customFormat="1" x14ac:dyDescent="0.35">
      <c r="A1729" s="1" t="s">
        <v>672</v>
      </c>
      <c r="B1729" s="1" t="s">
        <v>673</v>
      </c>
      <c r="C1729" s="3"/>
      <c r="D1729" s="1" t="s">
        <v>12</v>
      </c>
      <c r="E1729" s="1" t="s">
        <v>13</v>
      </c>
      <c r="F1729" s="3" t="s">
        <v>33</v>
      </c>
      <c r="G1729" s="1" t="s">
        <v>34</v>
      </c>
      <c r="H1729" s="51" t="str">
        <f>_xlfn.XLOOKUP(B1729,'[1]Nur des jours'!$B:$B,'[1]Nur des jours'!$H:$H,"")</f>
        <v>ZTE</v>
      </c>
      <c r="I1729" s="52">
        <v>0</v>
      </c>
      <c r="J1729" s="52">
        <v>0</v>
      </c>
      <c r="K1729" s="52">
        <v>0</v>
      </c>
      <c r="L1729" s="53">
        <v>0</v>
      </c>
      <c r="M1729" s="54" t="s">
        <v>5374</v>
      </c>
      <c r="N1729" s="55"/>
      <c r="O1729" s="16" t="str" cm="1">
        <f t="array" ref="O1729">IFERROR(_xlfn.IFS(
Q1729="MPR ISSUE","PDH",
Q1729="BSS Hardware Issue","BSS",
Q1729="Sites strategiques, MLL, Pylone, etc.","ENVTECH",
Q1729="AKTIVCO DEFAUT GE &amp; POWER Cabinet","AKTIVCO",
Q1729="AKTIVCO Coupure ENEO &amp; Baisse de tension","AKTIVCO GRID ONLY",
Q1729="Coupure ENEO &amp; Baisse de tension","IHS GRID ONLY",
Q1729="Defaut GE &amp; POWER Cabinet","IHS",
Q1729="Sharing","Partners",
Q1729="SIte strategiques &amp; DataCenter","SST &amp; DC",
Q1729="Exclu","Exclu",
Q1729="SAT","SAT",
Q1729="SPARE-ISSUE","SPARE-ISSUE",
Q1729="Fiber CAmtel","TRANS_FO_CAMTEL",
Q1729="Fiber AOF","Fiber AOF",
Q1729="Projet OCM (HUAWEI)","TRAVAUX-HUAWEI",
Q1729="Projet OCM (NOKIA)","TRAVAUX-NOKIA",
Q1729="ACCESS-ISSUE","ACCESS-ISSUE",
Q1729="Projet OCM (ZTE, NOKIA, autres projets)","TRAVAUX OCM",
Q1729="No root CAuse","No root cause",
Q1729="ODU HS","PDH",
Q1729="IP &amp; VLAN","PDH",
Q1729="Warehouse HUAWEI","SPARE-ISSUE",
Q1729="SPARE-HS","SPARE-ISSUE",
Q1729="Power Telco","BSS"
),"")</f>
        <v>No root cause</v>
      </c>
      <c r="P1729" s="22" t="str" cm="1">
        <f t="array" ref="P1729">IFERROR(_xlfn.IFS(
Q1729="MPR ISSUE","TX ISSUE",
Q1729="BSS Hardware Issue","RAN ISSUE",
Q1729="Sites strategiques, MLL, Pylone, etc.","ENVTECH",
Q1729="AKTIVCO DEFAUT GE &amp; POWER Cabinet","POWER ISSUE",
Q1729="AKTIVCO Coupure ENEO &amp; Baisse de tension","POWER ISSUE",
Q1729="Coupure ENEO &amp; Baisse de tension","POWER ISSUE",
Q1729="Defaut GE &amp; POWER Cabinet","POWER ISSUE",
Q1729="Sharing","POWER ISSUE",
Q1729="SIte strategiques &amp; DataCenter","POWER ISSUE",
Q1729="Exclu","Exclu",
Q1729="SAT","TX ISSUE",
Q1729="SPARE-ISSUE","SPARE-ISSUE",
Q1729="Fiber CAmtel","TX ISSUE",
Q1729="Fiber AOF","TX ISSUE",
Q1729="Projet OCM (HUAWEI)","TRAVAUX-HUAWEI",
Q1729="Projet OCM (NOKIA)","TRAVAUX -NOKIA",
Q1729="ACCESS-ISSUE","ACCESS-ISSUE",
Q1729="Projet OCM (ZTE, NOKIA, autres projets)","TRAVAUX OCM",
Q1729="No root CAuse","No root cause",
Q1729="ODU HS","TX ISSUE",
Q1729="IP &amp; VLAN","TX ISSUE",
Q1729="Warehouse HUAWEI","SPARE-ISSUE",
Q1729="SPARE-HS","SPARE-ISSUE",
Q1729="Power Telco","RAN ISSUE"
),"")</f>
        <v>No root cause</v>
      </c>
      <c r="Q1729" s="48" t="s">
        <v>5576</v>
      </c>
      <c r="R1729" s="23" t="str" cm="1">
        <f t="array" ref="R1729">IFERROR(_xlfn.IFS(
Q1729="MPR ISSUE","ACTIVE",
Q1729="BSS Hardware Issue","ACTIVE",
Q1729="Sites strategiques, MLL, Pylone, etc.","PASSIVE",
Q1729="AKTIVCO DEFAUT GE &amp; POWER Cabinet","PASSIVE",
Q1729="AKTIVCO Coupure ENEO &amp; Baisse de tension","PASSIVE",
Q1729="Coupure ENEO &amp; Baisse de tension","PASSIVE",
Q1729="Defaut GE &amp; POWER Cabinet","PASSIVE",
Q1729="Sharing","PASSIVE",
Q1729="SIte strategiques &amp; DataCenter","PASSIVE",
Q1729="Exclu","Exclu",
Q1729="SAT","ACTIVE",
Q1729="SPARE-ISSUE","SPARE-ISSUE",
Q1729="Fiber CAmtel","ACTIVE",
Q1729="Fiber AOF","ACTIVE",
Q1729="Projet OCM (HUAWEI)","PLANNED WORKS",
Q1729="Projet OCM (NOKIA)","PLANNED WORKS",
Q1729="ACCESS-ISSUE","ACCESS-ISSUE",
Q1729="Projet OCM (ZTE, NOKIA, autres projets)","PLANNED WORKS",
Q1729="No root CAuse","No root cause",
Q1729="ODU HS","ACTIVE",
Q1729="IP &amp; VLAN","ACTIVE",
Q1729="Warehouse HUAWEI","SPARE-ISSUE",
Q1729="SPARE-HS","SPARE-ISSUE",
Q1729="Power Telco","ACTIVE"
),"")</f>
        <v>No root cause</v>
      </c>
      <c r="S1729" s="56" t="s">
        <v>17</v>
      </c>
      <c r="T1729" s="7" t="s">
        <v>17</v>
      </c>
      <c r="U1729" s="7" t="s">
        <v>17</v>
      </c>
      <c r="V1729" s="57" t="s">
        <v>17</v>
      </c>
      <c r="W1729" s="57" t="s">
        <v>17</v>
      </c>
      <c r="X1729" s="57" t="s">
        <v>17</v>
      </c>
      <c r="Y1729" s="57" t="s">
        <v>17</v>
      </c>
      <c r="Z1729" s="57" t="s">
        <v>17</v>
      </c>
      <c r="AA1729" s="57" t="s">
        <v>17</v>
      </c>
      <c r="AB1729" s="57"/>
      <c r="AC1729" s="57" t="s">
        <v>17</v>
      </c>
      <c r="AD1729" s="57" t="s">
        <v>17</v>
      </c>
      <c r="AE1729" s="57" t="s">
        <v>17</v>
      </c>
      <c r="AF1729" s="57" t="s">
        <v>17</v>
      </c>
      <c r="AG1729" s="57" t="s">
        <v>17</v>
      </c>
      <c r="AH1729" s="57" t="s">
        <v>17</v>
      </c>
      <c r="AI1729" s="57" t="s">
        <v>17</v>
      </c>
      <c r="AJ1729" s="57" t="s">
        <v>17</v>
      </c>
      <c r="AK1729" s="57" t="s">
        <v>17</v>
      </c>
      <c r="AL1729" s="57" t="s">
        <v>17</v>
      </c>
      <c r="AM1729" s="15"/>
      <c r="AN1729" s="15"/>
      <c r="AO1729" s="15"/>
      <c r="AP1729" s="15"/>
    </row>
    <row r="1730" spans="1:42" s="14" customFormat="1" x14ac:dyDescent="0.35">
      <c r="A1730" s="1" t="s">
        <v>1960</v>
      </c>
      <c r="B1730" s="1" t="s">
        <v>1961</v>
      </c>
      <c r="C1730" s="3"/>
      <c r="D1730" s="1" t="s">
        <v>23</v>
      </c>
      <c r="E1730" s="1" t="s">
        <v>32</v>
      </c>
      <c r="F1730" s="3" t="s">
        <v>33</v>
      </c>
      <c r="G1730" s="1" t="s">
        <v>34</v>
      </c>
      <c r="H1730" s="51" t="str">
        <f>_xlfn.XLOOKUP(B1730,'[1]Nur des jours'!$B:$B,'[1]Nur des jours'!$H:$H,"")</f>
        <v>ZTE</v>
      </c>
      <c r="I1730" s="52">
        <v>0</v>
      </c>
      <c r="J1730" s="52">
        <v>0</v>
      </c>
      <c r="K1730" s="52">
        <v>0</v>
      </c>
      <c r="L1730" s="53">
        <v>0</v>
      </c>
      <c r="M1730" s="54" t="s">
        <v>5374</v>
      </c>
      <c r="N1730" s="55"/>
      <c r="O1730" s="16" t="str" cm="1">
        <f t="array" ref="O1730">IFERROR(_xlfn.IFS(
Q1730="MPR ISSUE","PDH",
Q1730="BSS Hardware Issue","BSS",
Q1730="Sites strategiques, MLL, Pylone, etc.","ENVTECH",
Q1730="AKTIVCO DEFAUT GE &amp; POWER Cabinet","AKTIVCO",
Q1730="AKTIVCO Coupure ENEO &amp; Baisse de tension","AKTIVCO GRID ONLY",
Q1730="Coupure ENEO &amp; Baisse de tension","IHS GRID ONLY",
Q1730="Defaut GE &amp; POWER Cabinet","IHS",
Q1730="Sharing","Partners",
Q1730="SIte strategiques &amp; DataCenter","SST &amp; DC",
Q1730="Exclu","Exclu",
Q1730="SAT","SAT",
Q1730="SPARE-ISSUE","SPARE-ISSUE",
Q1730="Fiber CAmtel","TRANS_FO_CAMTEL",
Q1730="Fiber AOF","Fiber AOF",
Q1730="Projet OCM (HUAWEI)","TRAVAUX-HUAWEI",
Q1730="Projet OCM (NOKIA)","TRAVAUX-NOKIA",
Q1730="ACCESS-ISSUE","ACCESS-ISSUE",
Q1730="Projet OCM (ZTE, NOKIA, autres projets)","TRAVAUX OCM",
Q1730="No root CAuse","No root cause",
Q1730="ODU HS","PDH",
Q1730="IP &amp; VLAN","PDH",
Q1730="Warehouse HUAWEI","SPARE-ISSUE",
Q1730="SPARE-HS","SPARE-ISSUE",
Q1730="Power Telco","BSS"
),"")</f>
        <v>No root cause</v>
      </c>
      <c r="P1730" s="22" t="str" cm="1">
        <f t="array" ref="P1730">IFERROR(_xlfn.IFS(
Q1730="MPR ISSUE","TX ISSUE",
Q1730="BSS Hardware Issue","RAN ISSUE",
Q1730="Sites strategiques, MLL, Pylone, etc.","ENVTECH",
Q1730="AKTIVCO DEFAUT GE &amp; POWER Cabinet","POWER ISSUE",
Q1730="AKTIVCO Coupure ENEO &amp; Baisse de tension","POWER ISSUE",
Q1730="Coupure ENEO &amp; Baisse de tension","POWER ISSUE",
Q1730="Defaut GE &amp; POWER Cabinet","POWER ISSUE",
Q1730="Sharing","POWER ISSUE",
Q1730="SIte strategiques &amp; DataCenter","POWER ISSUE",
Q1730="Exclu","Exclu",
Q1730="SAT","TX ISSUE",
Q1730="SPARE-ISSUE","SPARE-ISSUE",
Q1730="Fiber CAmtel","TX ISSUE",
Q1730="Fiber AOF","TX ISSUE",
Q1730="Projet OCM (HUAWEI)","TRAVAUX-HUAWEI",
Q1730="Projet OCM (NOKIA)","TRAVAUX -NOKIA",
Q1730="ACCESS-ISSUE","ACCESS-ISSUE",
Q1730="Projet OCM (ZTE, NOKIA, autres projets)","TRAVAUX OCM",
Q1730="No root CAuse","No root cause",
Q1730="ODU HS","TX ISSUE",
Q1730="IP &amp; VLAN","TX ISSUE",
Q1730="Warehouse HUAWEI","SPARE-ISSUE",
Q1730="SPARE-HS","SPARE-ISSUE",
Q1730="Power Telco","RAN ISSUE"
),"")</f>
        <v>No root cause</v>
      </c>
      <c r="Q1730" s="48" t="s">
        <v>5576</v>
      </c>
      <c r="R1730" s="23" t="str" cm="1">
        <f t="array" ref="R1730">IFERROR(_xlfn.IFS(
Q1730="MPR ISSUE","ACTIVE",
Q1730="BSS Hardware Issue","ACTIVE",
Q1730="Sites strategiques, MLL, Pylone, etc.","PASSIVE",
Q1730="AKTIVCO DEFAUT GE &amp; POWER Cabinet","PASSIVE",
Q1730="AKTIVCO Coupure ENEO &amp; Baisse de tension","PASSIVE",
Q1730="Coupure ENEO &amp; Baisse de tension","PASSIVE",
Q1730="Defaut GE &amp; POWER Cabinet","PASSIVE",
Q1730="Sharing","PASSIVE",
Q1730="SIte strategiques &amp; DataCenter","PASSIVE",
Q1730="Exclu","Exclu",
Q1730="SAT","ACTIVE",
Q1730="SPARE-ISSUE","SPARE-ISSUE",
Q1730="Fiber CAmtel","ACTIVE",
Q1730="Fiber AOF","ACTIVE",
Q1730="Projet OCM (HUAWEI)","PLANNED WORKS",
Q1730="Projet OCM (NOKIA)","PLANNED WORKS",
Q1730="ACCESS-ISSUE","ACCESS-ISSUE",
Q1730="Projet OCM (ZTE, NOKIA, autres projets)","PLANNED WORKS",
Q1730="No root CAuse","No root cause",
Q1730="ODU HS","ACTIVE",
Q1730="IP &amp; VLAN","ACTIVE",
Q1730="Warehouse HUAWEI","SPARE-ISSUE",
Q1730="SPARE-HS","SPARE-ISSUE",
Q1730="Power Telco","ACTIVE"
),"")</f>
        <v>No root cause</v>
      </c>
      <c r="S1730" s="56" t="s">
        <v>17</v>
      </c>
      <c r="T1730" s="7" t="s">
        <v>17</v>
      </c>
      <c r="U1730" s="7" t="s">
        <v>17</v>
      </c>
      <c r="V1730" s="57" t="s">
        <v>17</v>
      </c>
      <c r="W1730" s="57" t="s">
        <v>17</v>
      </c>
      <c r="X1730" s="57" t="s">
        <v>17</v>
      </c>
      <c r="Y1730" s="57" t="s">
        <v>17</v>
      </c>
      <c r="Z1730" s="57" t="s">
        <v>17</v>
      </c>
      <c r="AA1730" s="57" t="s">
        <v>17</v>
      </c>
      <c r="AB1730" s="57"/>
      <c r="AC1730" s="57" t="s">
        <v>17</v>
      </c>
      <c r="AD1730" s="57" t="s">
        <v>17</v>
      </c>
      <c r="AE1730" s="57" t="s">
        <v>17</v>
      </c>
      <c r="AF1730" s="57" t="s">
        <v>17</v>
      </c>
      <c r="AG1730" s="57" t="s">
        <v>17</v>
      </c>
      <c r="AH1730" s="57" t="s">
        <v>17</v>
      </c>
      <c r="AI1730" s="57" t="s">
        <v>17</v>
      </c>
      <c r="AJ1730" s="57" t="s">
        <v>17</v>
      </c>
      <c r="AK1730" s="57" t="s">
        <v>17</v>
      </c>
      <c r="AL1730" s="57" t="s">
        <v>17</v>
      </c>
      <c r="AM1730" s="15"/>
      <c r="AN1730" s="15"/>
      <c r="AO1730" s="15"/>
      <c r="AP1730" s="15"/>
    </row>
    <row r="1731" spans="1:42" s="14" customFormat="1" x14ac:dyDescent="0.35">
      <c r="A1731" s="1" t="s">
        <v>1970</v>
      </c>
      <c r="B1731" s="1" t="s">
        <v>1971</v>
      </c>
      <c r="C1731" s="3"/>
      <c r="D1731" s="1" t="s">
        <v>12</v>
      </c>
      <c r="E1731" s="1" t="s">
        <v>13</v>
      </c>
      <c r="F1731" s="3" t="s">
        <v>33</v>
      </c>
      <c r="G1731" s="1" t="s">
        <v>34</v>
      </c>
      <c r="H1731" s="51" t="str">
        <f>_xlfn.XLOOKUP(B1731,'[1]Nur des jours'!$B:$B,'[1]Nur des jours'!$H:$H,"")</f>
        <v>ZTE</v>
      </c>
      <c r="I1731" s="52">
        <v>0</v>
      </c>
      <c r="J1731" s="52">
        <v>0</v>
      </c>
      <c r="K1731" s="52">
        <v>0</v>
      </c>
      <c r="L1731" s="53">
        <v>0</v>
      </c>
      <c r="M1731" s="54" t="s">
        <v>5374</v>
      </c>
      <c r="N1731" s="55"/>
      <c r="O1731" s="16" t="str" cm="1">
        <f t="array" ref="O1731">IFERROR(_xlfn.IFS(
Q1731="MPR ISSUE","PDH",
Q1731="BSS Hardware Issue","BSS",
Q1731="Sites strategiques, MLL, Pylone, etc.","ENVTECH",
Q1731="AKTIVCO DEFAUT GE &amp; POWER Cabinet","AKTIVCO",
Q1731="AKTIVCO Coupure ENEO &amp; Baisse de tension","AKTIVCO GRID ONLY",
Q1731="Coupure ENEO &amp; Baisse de tension","IHS GRID ONLY",
Q1731="Defaut GE &amp; POWER Cabinet","IHS",
Q1731="Sharing","Partners",
Q1731="SIte strategiques &amp; DataCenter","SST &amp; DC",
Q1731="Exclu","Exclu",
Q1731="SAT","SAT",
Q1731="SPARE-ISSUE","SPARE-ISSUE",
Q1731="Fiber CAmtel","TRANS_FO_CAMTEL",
Q1731="Fiber AOF","Fiber AOF",
Q1731="Projet OCM (HUAWEI)","TRAVAUX-HUAWEI",
Q1731="Projet OCM (NOKIA)","TRAVAUX-NOKIA",
Q1731="ACCESS-ISSUE","ACCESS-ISSUE",
Q1731="Projet OCM (ZTE, NOKIA, autres projets)","TRAVAUX OCM",
Q1731="No root CAuse","No root cause",
Q1731="ODU HS","PDH",
Q1731="IP &amp; VLAN","PDH",
Q1731="Warehouse HUAWEI","SPARE-ISSUE",
Q1731="SPARE-HS","SPARE-ISSUE",
Q1731="Power Telco","BSS"
),"")</f>
        <v>No root cause</v>
      </c>
      <c r="P1731" s="22" t="str" cm="1">
        <f t="array" ref="P1731">IFERROR(_xlfn.IFS(
Q1731="MPR ISSUE","TX ISSUE",
Q1731="BSS Hardware Issue","RAN ISSUE",
Q1731="Sites strategiques, MLL, Pylone, etc.","ENVTECH",
Q1731="AKTIVCO DEFAUT GE &amp; POWER Cabinet","POWER ISSUE",
Q1731="AKTIVCO Coupure ENEO &amp; Baisse de tension","POWER ISSUE",
Q1731="Coupure ENEO &amp; Baisse de tension","POWER ISSUE",
Q1731="Defaut GE &amp; POWER Cabinet","POWER ISSUE",
Q1731="Sharing","POWER ISSUE",
Q1731="SIte strategiques &amp; DataCenter","POWER ISSUE",
Q1731="Exclu","Exclu",
Q1731="SAT","TX ISSUE",
Q1731="SPARE-ISSUE","SPARE-ISSUE",
Q1731="Fiber CAmtel","TX ISSUE",
Q1731="Fiber AOF","TX ISSUE",
Q1731="Projet OCM (HUAWEI)","TRAVAUX-HUAWEI",
Q1731="Projet OCM (NOKIA)","TRAVAUX -NOKIA",
Q1731="ACCESS-ISSUE","ACCESS-ISSUE",
Q1731="Projet OCM (ZTE, NOKIA, autres projets)","TRAVAUX OCM",
Q1731="No root CAuse","No root cause",
Q1731="ODU HS","TX ISSUE",
Q1731="IP &amp; VLAN","TX ISSUE",
Q1731="Warehouse HUAWEI","SPARE-ISSUE",
Q1731="SPARE-HS","SPARE-ISSUE",
Q1731="Power Telco","RAN ISSUE"
),"")</f>
        <v>No root cause</v>
      </c>
      <c r="Q1731" s="48" t="s">
        <v>5576</v>
      </c>
      <c r="R1731" s="23" t="str" cm="1">
        <f t="array" ref="R1731">IFERROR(_xlfn.IFS(
Q1731="MPR ISSUE","ACTIVE",
Q1731="BSS Hardware Issue","ACTIVE",
Q1731="Sites strategiques, MLL, Pylone, etc.","PASSIVE",
Q1731="AKTIVCO DEFAUT GE &amp; POWER Cabinet","PASSIVE",
Q1731="AKTIVCO Coupure ENEO &amp; Baisse de tension","PASSIVE",
Q1731="Coupure ENEO &amp; Baisse de tension","PASSIVE",
Q1731="Defaut GE &amp; POWER Cabinet","PASSIVE",
Q1731="Sharing","PASSIVE",
Q1731="SIte strategiques &amp; DataCenter","PASSIVE",
Q1731="Exclu","Exclu",
Q1731="SAT","ACTIVE",
Q1731="SPARE-ISSUE","SPARE-ISSUE",
Q1731="Fiber CAmtel","ACTIVE",
Q1731="Fiber AOF","ACTIVE",
Q1731="Projet OCM (HUAWEI)","PLANNED WORKS",
Q1731="Projet OCM (NOKIA)","PLANNED WORKS",
Q1731="ACCESS-ISSUE","ACCESS-ISSUE",
Q1731="Projet OCM (ZTE, NOKIA, autres projets)","PLANNED WORKS",
Q1731="No root CAuse","No root cause",
Q1731="ODU HS","ACTIVE",
Q1731="IP &amp; VLAN","ACTIVE",
Q1731="Warehouse HUAWEI","SPARE-ISSUE",
Q1731="SPARE-HS","SPARE-ISSUE",
Q1731="Power Telco","ACTIVE"
),"")</f>
        <v>No root cause</v>
      </c>
      <c r="S1731" s="56" t="s">
        <v>17</v>
      </c>
      <c r="T1731" s="7" t="s">
        <v>17</v>
      </c>
      <c r="U1731" s="7" t="s">
        <v>17</v>
      </c>
      <c r="V1731" s="57" t="s">
        <v>17</v>
      </c>
      <c r="W1731" s="57" t="s">
        <v>17</v>
      </c>
      <c r="X1731" s="57" t="s">
        <v>17</v>
      </c>
      <c r="Y1731" s="57" t="s">
        <v>17</v>
      </c>
      <c r="Z1731" s="57" t="s">
        <v>17</v>
      </c>
      <c r="AA1731" s="57" t="s">
        <v>17</v>
      </c>
      <c r="AB1731" s="57"/>
      <c r="AC1731" s="57" t="s">
        <v>17</v>
      </c>
      <c r="AD1731" s="57" t="s">
        <v>17</v>
      </c>
      <c r="AE1731" s="57" t="s">
        <v>17</v>
      </c>
      <c r="AF1731" s="57" t="s">
        <v>17</v>
      </c>
      <c r="AG1731" s="57" t="s">
        <v>17</v>
      </c>
      <c r="AH1731" s="57" t="s">
        <v>17</v>
      </c>
      <c r="AI1731" s="57" t="s">
        <v>17</v>
      </c>
      <c r="AJ1731" s="57" t="s">
        <v>17</v>
      </c>
      <c r="AK1731" s="57" t="s">
        <v>17</v>
      </c>
      <c r="AL1731" s="57" t="s">
        <v>17</v>
      </c>
      <c r="AM1731" s="15"/>
      <c r="AN1731" s="15"/>
      <c r="AO1731" s="15"/>
      <c r="AP1731" s="15"/>
    </row>
    <row r="1732" spans="1:42" s="14" customFormat="1" x14ac:dyDescent="0.35">
      <c r="A1732" s="1" t="s">
        <v>613</v>
      </c>
      <c r="B1732" s="1" t="s">
        <v>614</v>
      </c>
      <c r="C1732" s="3"/>
      <c r="D1732" s="1" t="s">
        <v>23</v>
      </c>
      <c r="E1732" s="1" t="s">
        <v>32</v>
      </c>
      <c r="F1732" s="3" t="s">
        <v>33</v>
      </c>
      <c r="G1732" s="1" t="s">
        <v>34</v>
      </c>
      <c r="H1732" s="51" t="str">
        <f>_xlfn.XLOOKUP(B1732,'[1]Nur des jours'!$B:$B,'[1]Nur des jours'!$H:$H,"")</f>
        <v>ZTE</v>
      </c>
      <c r="I1732" s="52">
        <v>0</v>
      </c>
      <c r="J1732" s="52">
        <v>0</v>
      </c>
      <c r="K1732" s="52">
        <v>0</v>
      </c>
      <c r="L1732" s="53">
        <v>0</v>
      </c>
      <c r="M1732" s="54" t="s">
        <v>5374</v>
      </c>
      <c r="N1732" s="55"/>
      <c r="O1732" s="16" t="str" cm="1">
        <f t="array" ref="O1732">IFERROR(_xlfn.IFS(
Q1732="MPR ISSUE","PDH",
Q1732="BSS Hardware Issue","BSS",
Q1732="Sites strategiques, MLL, Pylone, etc.","ENVTECH",
Q1732="AKTIVCO DEFAUT GE &amp; POWER Cabinet","AKTIVCO",
Q1732="AKTIVCO Coupure ENEO &amp; Baisse de tension","AKTIVCO GRID ONLY",
Q1732="Coupure ENEO &amp; Baisse de tension","IHS GRID ONLY",
Q1732="Defaut GE &amp; POWER Cabinet","IHS",
Q1732="Sharing","Partners",
Q1732="SIte strategiques &amp; DataCenter","SST &amp; DC",
Q1732="Exclu","Exclu",
Q1732="SAT","SAT",
Q1732="SPARE-ISSUE","SPARE-ISSUE",
Q1732="Fiber CAmtel","TRANS_FO_CAMTEL",
Q1732="Fiber AOF","Fiber AOF",
Q1732="Projet OCM (HUAWEI)","TRAVAUX-HUAWEI",
Q1732="Projet OCM (NOKIA)","TRAVAUX-NOKIA",
Q1732="ACCESS-ISSUE","ACCESS-ISSUE",
Q1732="Projet OCM (ZTE, NOKIA, autres projets)","TRAVAUX OCM",
Q1732="No root CAuse","No root cause",
Q1732="ODU HS","PDH",
Q1732="IP &amp; VLAN","PDH",
Q1732="Warehouse HUAWEI","SPARE-ISSUE",
Q1732="SPARE-HS","SPARE-ISSUE",
Q1732="Power Telco","BSS"
),"")</f>
        <v>No root cause</v>
      </c>
      <c r="P1732" s="22" t="str" cm="1">
        <f t="array" ref="P1732">IFERROR(_xlfn.IFS(
Q1732="MPR ISSUE","TX ISSUE",
Q1732="BSS Hardware Issue","RAN ISSUE",
Q1732="Sites strategiques, MLL, Pylone, etc.","ENVTECH",
Q1732="AKTIVCO DEFAUT GE &amp; POWER Cabinet","POWER ISSUE",
Q1732="AKTIVCO Coupure ENEO &amp; Baisse de tension","POWER ISSUE",
Q1732="Coupure ENEO &amp; Baisse de tension","POWER ISSUE",
Q1732="Defaut GE &amp; POWER Cabinet","POWER ISSUE",
Q1732="Sharing","POWER ISSUE",
Q1732="SIte strategiques &amp; DataCenter","POWER ISSUE",
Q1732="Exclu","Exclu",
Q1732="SAT","TX ISSUE",
Q1732="SPARE-ISSUE","SPARE-ISSUE",
Q1732="Fiber CAmtel","TX ISSUE",
Q1732="Fiber AOF","TX ISSUE",
Q1732="Projet OCM (HUAWEI)","TRAVAUX-HUAWEI",
Q1732="Projet OCM (NOKIA)","TRAVAUX -NOKIA",
Q1732="ACCESS-ISSUE","ACCESS-ISSUE",
Q1732="Projet OCM (ZTE, NOKIA, autres projets)","TRAVAUX OCM",
Q1732="No root CAuse","No root cause",
Q1732="ODU HS","TX ISSUE",
Q1732="IP &amp; VLAN","TX ISSUE",
Q1732="Warehouse HUAWEI","SPARE-ISSUE",
Q1732="SPARE-HS","SPARE-ISSUE",
Q1732="Power Telco","RAN ISSUE"
),"")</f>
        <v>No root cause</v>
      </c>
      <c r="Q1732" s="48" t="s">
        <v>5576</v>
      </c>
      <c r="R1732" s="23" t="str" cm="1">
        <f t="array" ref="R1732">IFERROR(_xlfn.IFS(
Q1732="MPR ISSUE","ACTIVE",
Q1732="BSS Hardware Issue","ACTIVE",
Q1732="Sites strategiques, MLL, Pylone, etc.","PASSIVE",
Q1732="AKTIVCO DEFAUT GE &amp; POWER Cabinet","PASSIVE",
Q1732="AKTIVCO Coupure ENEO &amp; Baisse de tension","PASSIVE",
Q1732="Coupure ENEO &amp; Baisse de tension","PASSIVE",
Q1732="Defaut GE &amp; POWER Cabinet","PASSIVE",
Q1732="Sharing","PASSIVE",
Q1732="SIte strategiques &amp; DataCenter","PASSIVE",
Q1732="Exclu","Exclu",
Q1732="SAT","ACTIVE",
Q1732="SPARE-ISSUE","SPARE-ISSUE",
Q1732="Fiber CAmtel","ACTIVE",
Q1732="Fiber AOF","ACTIVE",
Q1732="Projet OCM (HUAWEI)","PLANNED WORKS",
Q1732="Projet OCM (NOKIA)","PLANNED WORKS",
Q1732="ACCESS-ISSUE","ACCESS-ISSUE",
Q1732="Projet OCM (ZTE, NOKIA, autres projets)","PLANNED WORKS",
Q1732="No root CAuse","No root cause",
Q1732="ODU HS","ACTIVE",
Q1732="IP &amp; VLAN","ACTIVE",
Q1732="Warehouse HUAWEI","SPARE-ISSUE",
Q1732="SPARE-HS","SPARE-ISSUE",
Q1732="Power Telco","ACTIVE"
),"")</f>
        <v>No root cause</v>
      </c>
      <c r="S1732" s="56" t="s">
        <v>17</v>
      </c>
      <c r="T1732" s="7" t="s">
        <v>17</v>
      </c>
      <c r="U1732" s="7" t="s">
        <v>17</v>
      </c>
      <c r="V1732" s="57" t="s">
        <v>17</v>
      </c>
      <c r="W1732" s="57" t="s">
        <v>17</v>
      </c>
      <c r="X1732" s="57" t="s">
        <v>17</v>
      </c>
      <c r="Y1732" s="57" t="s">
        <v>17</v>
      </c>
      <c r="Z1732" s="57" t="s">
        <v>17</v>
      </c>
      <c r="AA1732" s="57" t="s">
        <v>17</v>
      </c>
      <c r="AB1732" s="57"/>
      <c r="AC1732" s="57" t="s">
        <v>17</v>
      </c>
      <c r="AD1732" s="57" t="s">
        <v>17</v>
      </c>
      <c r="AE1732" s="57" t="s">
        <v>17</v>
      </c>
      <c r="AF1732" s="57" t="s">
        <v>17</v>
      </c>
      <c r="AG1732" s="57" t="s">
        <v>17</v>
      </c>
      <c r="AH1732" s="57" t="s">
        <v>17</v>
      </c>
      <c r="AI1732" s="57" t="s">
        <v>17</v>
      </c>
      <c r="AJ1732" s="57" t="s">
        <v>17</v>
      </c>
      <c r="AK1732" s="57" t="s">
        <v>17</v>
      </c>
      <c r="AL1732" s="57" t="s">
        <v>17</v>
      </c>
      <c r="AM1732" s="15"/>
      <c r="AN1732" s="15"/>
      <c r="AO1732" s="15"/>
      <c r="AP1732" s="15"/>
    </row>
    <row r="1733" spans="1:42" s="14" customFormat="1" x14ac:dyDescent="0.35">
      <c r="A1733" s="1" t="s">
        <v>1992</v>
      </c>
      <c r="B1733" s="1" t="s">
        <v>1993</v>
      </c>
      <c r="C1733" s="3"/>
      <c r="D1733" s="1" t="s">
        <v>12</v>
      </c>
      <c r="E1733" s="1" t="s">
        <v>13</v>
      </c>
      <c r="F1733" s="3" t="s">
        <v>33</v>
      </c>
      <c r="G1733" s="1" t="s">
        <v>34</v>
      </c>
      <c r="H1733" s="51" t="str">
        <f>_xlfn.XLOOKUP(B1733,'[1]Nur des jours'!$B:$B,'[1]Nur des jours'!$H:$H,"")</f>
        <v>ZTE</v>
      </c>
      <c r="I1733" s="52">
        <v>0</v>
      </c>
      <c r="J1733" s="52">
        <v>0</v>
      </c>
      <c r="K1733" s="52">
        <v>0</v>
      </c>
      <c r="L1733" s="53">
        <v>0</v>
      </c>
      <c r="M1733" s="54" t="s">
        <v>5374</v>
      </c>
      <c r="N1733" s="55"/>
      <c r="O1733" s="16" t="str" cm="1">
        <f t="array" ref="O1733">IFERROR(_xlfn.IFS(
Q1733="MPR ISSUE","PDH",
Q1733="BSS Hardware Issue","BSS",
Q1733="Sites strategiques, MLL, Pylone, etc.","ENVTECH",
Q1733="AKTIVCO DEFAUT GE &amp; POWER Cabinet","AKTIVCO",
Q1733="AKTIVCO Coupure ENEO &amp; Baisse de tension","AKTIVCO GRID ONLY",
Q1733="Coupure ENEO &amp; Baisse de tension","IHS GRID ONLY",
Q1733="Defaut GE &amp; POWER Cabinet","IHS",
Q1733="Sharing","Partners",
Q1733="SIte strategiques &amp; DataCenter","SST &amp; DC",
Q1733="Exclu","Exclu",
Q1733="SAT","SAT",
Q1733="SPARE-ISSUE","SPARE-ISSUE",
Q1733="Fiber CAmtel","TRANS_FO_CAMTEL",
Q1733="Fiber AOF","Fiber AOF",
Q1733="Projet OCM (HUAWEI)","TRAVAUX-HUAWEI",
Q1733="Projet OCM (NOKIA)","TRAVAUX-NOKIA",
Q1733="ACCESS-ISSUE","ACCESS-ISSUE",
Q1733="Projet OCM (ZTE, NOKIA, autres projets)","TRAVAUX OCM",
Q1733="No root CAuse","No root cause",
Q1733="ODU HS","PDH",
Q1733="IP &amp; VLAN","PDH",
Q1733="Warehouse HUAWEI","SPARE-ISSUE",
Q1733="SPARE-HS","SPARE-ISSUE",
Q1733="Power Telco","BSS"
),"")</f>
        <v>No root cause</v>
      </c>
      <c r="P1733" s="22" t="str" cm="1">
        <f t="array" ref="P1733">IFERROR(_xlfn.IFS(
Q1733="MPR ISSUE","TX ISSUE",
Q1733="BSS Hardware Issue","RAN ISSUE",
Q1733="Sites strategiques, MLL, Pylone, etc.","ENVTECH",
Q1733="AKTIVCO DEFAUT GE &amp; POWER Cabinet","POWER ISSUE",
Q1733="AKTIVCO Coupure ENEO &amp; Baisse de tension","POWER ISSUE",
Q1733="Coupure ENEO &amp; Baisse de tension","POWER ISSUE",
Q1733="Defaut GE &amp; POWER Cabinet","POWER ISSUE",
Q1733="Sharing","POWER ISSUE",
Q1733="SIte strategiques &amp; DataCenter","POWER ISSUE",
Q1733="Exclu","Exclu",
Q1733="SAT","TX ISSUE",
Q1733="SPARE-ISSUE","SPARE-ISSUE",
Q1733="Fiber CAmtel","TX ISSUE",
Q1733="Fiber AOF","TX ISSUE",
Q1733="Projet OCM (HUAWEI)","TRAVAUX-HUAWEI",
Q1733="Projet OCM (NOKIA)","TRAVAUX -NOKIA",
Q1733="ACCESS-ISSUE","ACCESS-ISSUE",
Q1733="Projet OCM (ZTE, NOKIA, autres projets)","TRAVAUX OCM",
Q1733="No root CAuse","No root cause",
Q1733="ODU HS","TX ISSUE",
Q1733="IP &amp; VLAN","TX ISSUE",
Q1733="Warehouse HUAWEI","SPARE-ISSUE",
Q1733="SPARE-HS","SPARE-ISSUE",
Q1733="Power Telco","RAN ISSUE"
),"")</f>
        <v>No root cause</v>
      </c>
      <c r="Q1733" s="48" t="s">
        <v>5576</v>
      </c>
      <c r="R1733" s="23" t="str" cm="1">
        <f t="array" ref="R1733">IFERROR(_xlfn.IFS(
Q1733="MPR ISSUE","ACTIVE",
Q1733="BSS Hardware Issue","ACTIVE",
Q1733="Sites strategiques, MLL, Pylone, etc.","PASSIVE",
Q1733="AKTIVCO DEFAUT GE &amp; POWER Cabinet","PASSIVE",
Q1733="AKTIVCO Coupure ENEO &amp; Baisse de tension","PASSIVE",
Q1733="Coupure ENEO &amp; Baisse de tension","PASSIVE",
Q1733="Defaut GE &amp; POWER Cabinet","PASSIVE",
Q1733="Sharing","PASSIVE",
Q1733="SIte strategiques &amp; DataCenter","PASSIVE",
Q1733="Exclu","Exclu",
Q1733="SAT","ACTIVE",
Q1733="SPARE-ISSUE","SPARE-ISSUE",
Q1733="Fiber CAmtel","ACTIVE",
Q1733="Fiber AOF","ACTIVE",
Q1733="Projet OCM (HUAWEI)","PLANNED WORKS",
Q1733="Projet OCM (NOKIA)","PLANNED WORKS",
Q1733="ACCESS-ISSUE","ACCESS-ISSUE",
Q1733="Projet OCM (ZTE, NOKIA, autres projets)","PLANNED WORKS",
Q1733="No root CAuse","No root cause",
Q1733="ODU HS","ACTIVE",
Q1733="IP &amp; VLAN","ACTIVE",
Q1733="Warehouse HUAWEI","SPARE-ISSUE",
Q1733="SPARE-HS","SPARE-ISSUE",
Q1733="Power Telco","ACTIVE"
),"")</f>
        <v>No root cause</v>
      </c>
      <c r="S1733" s="56" t="s">
        <v>17</v>
      </c>
      <c r="T1733" s="7" t="s">
        <v>17</v>
      </c>
      <c r="U1733" s="7" t="s">
        <v>17</v>
      </c>
      <c r="V1733" s="57" t="s">
        <v>17</v>
      </c>
      <c r="W1733" s="57" t="s">
        <v>17</v>
      </c>
      <c r="X1733" s="57" t="s">
        <v>17</v>
      </c>
      <c r="Y1733" s="57" t="s">
        <v>17</v>
      </c>
      <c r="Z1733" s="57" t="s">
        <v>17</v>
      </c>
      <c r="AA1733" s="57" t="s">
        <v>17</v>
      </c>
      <c r="AB1733" s="57"/>
      <c r="AC1733" s="57" t="s">
        <v>17</v>
      </c>
      <c r="AD1733" s="57" t="s">
        <v>17</v>
      </c>
      <c r="AE1733" s="57" t="s">
        <v>17</v>
      </c>
      <c r="AF1733" s="57" t="s">
        <v>17</v>
      </c>
      <c r="AG1733" s="57" t="s">
        <v>17</v>
      </c>
      <c r="AH1733" s="57" t="s">
        <v>17</v>
      </c>
      <c r="AI1733" s="57" t="s">
        <v>17</v>
      </c>
      <c r="AJ1733" s="57" t="s">
        <v>17</v>
      </c>
      <c r="AK1733" s="57" t="s">
        <v>17</v>
      </c>
      <c r="AL1733" s="57" t="s">
        <v>17</v>
      </c>
      <c r="AM1733" s="15"/>
      <c r="AN1733" s="15"/>
      <c r="AO1733" s="15"/>
      <c r="AP1733" s="15"/>
    </row>
    <row r="1734" spans="1:42" s="14" customFormat="1" x14ac:dyDescent="0.35">
      <c r="A1734" s="1" t="s">
        <v>1996</v>
      </c>
      <c r="B1734" s="1" t="s">
        <v>1997</v>
      </c>
      <c r="C1734" s="3"/>
      <c r="D1734" s="1" t="s">
        <v>12</v>
      </c>
      <c r="E1734" s="1" t="s">
        <v>13</v>
      </c>
      <c r="F1734" s="3" t="s">
        <v>39</v>
      </c>
      <c r="G1734" s="1" t="s">
        <v>40</v>
      </c>
      <c r="H1734" s="51" t="str">
        <f>_xlfn.XLOOKUP(B1734,'[1]Nur des jours'!$B:$B,'[1]Nur des jours'!$H:$H,"")</f>
        <v>ZTE</v>
      </c>
      <c r="I1734" s="52">
        <v>0</v>
      </c>
      <c r="J1734" s="52">
        <v>0</v>
      </c>
      <c r="K1734" s="52">
        <v>0</v>
      </c>
      <c r="L1734" s="53">
        <v>0</v>
      </c>
      <c r="M1734" s="54" t="s">
        <v>5374</v>
      </c>
      <c r="N1734" s="55"/>
      <c r="O1734" s="16" t="str" cm="1">
        <f t="array" ref="O1734">IFERROR(_xlfn.IFS(
Q1734="MPR ISSUE","PDH",
Q1734="BSS Hardware Issue","BSS",
Q1734="Sites strategiques, MLL, Pylone, etc.","ENVTECH",
Q1734="AKTIVCO DEFAUT GE &amp; POWER Cabinet","AKTIVCO",
Q1734="AKTIVCO Coupure ENEO &amp; Baisse de tension","AKTIVCO GRID ONLY",
Q1734="Coupure ENEO &amp; Baisse de tension","IHS GRID ONLY",
Q1734="Defaut GE &amp; POWER Cabinet","IHS",
Q1734="Sharing","Partners",
Q1734="SIte strategiques &amp; DataCenter","SST &amp; DC",
Q1734="Exclu","Exclu",
Q1734="SAT","SAT",
Q1734="SPARE-ISSUE","SPARE-ISSUE",
Q1734="Fiber CAmtel","TRANS_FO_CAMTEL",
Q1734="Fiber AOF","Fiber AOF",
Q1734="Projet OCM (HUAWEI)","TRAVAUX-HUAWEI",
Q1734="Projet OCM (NOKIA)","TRAVAUX-NOKIA",
Q1734="ACCESS-ISSUE","ACCESS-ISSUE",
Q1734="Projet OCM (ZTE, NOKIA, autres projets)","TRAVAUX OCM",
Q1734="No root CAuse","No root cause",
Q1734="ODU HS","PDH",
Q1734="IP &amp; VLAN","PDH",
Q1734="Warehouse HUAWEI","SPARE-ISSUE",
Q1734="SPARE-HS","SPARE-ISSUE",
Q1734="Power Telco","BSS"
),"")</f>
        <v>No root cause</v>
      </c>
      <c r="P1734" s="22" t="str" cm="1">
        <f t="array" ref="P1734">IFERROR(_xlfn.IFS(
Q1734="MPR ISSUE","TX ISSUE",
Q1734="BSS Hardware Issue","RAN ISSUE",
Q1734="Sites strategiques, MLL, Pylone, etc.","ENVTECH",
Q1734="AKTIVCO DEFAUT GE &amp; POWER Cabinet","POWER ISSUE",
Q1734="AKTIVCO Coupure ENEO &amp; Baisse de tension","POWER ISSUE",
Q1734="Coupure ENEO &amp; Baisse de tension","POWER ISSUE",
Q1734="Defaut GE &amp; POWER Cabinet","POWER ISSUE",
Q1734="Sharing","POWER ISSUE",
Q1734="SIte strategiques &amp; DataCenter","POWER ISSUE",
Q1734="Exclu","Exclu",
Q1734="SAT","TX ISSUE",
Q1734="SPARE-ISSUE","SPARE-ISSUE",
Q1734="Fiber CAmtel","TX ISSUE",
Q1734="Fiber AOF","TX ISSUE",
Q1734="Projet OCM (HUAWEI)","TRAVAUX-HUAWEI",
Q1734="Projet OCM (NOKIA)","TRAVAUX -NOKIA",
Q1734="ACCESS-ISSUE","ACCESS-ISSUE",
Q1734="Projet OCM (ZTE, NOKIA, autres projets)","TRAVAUX OCM",
Q1734="No root CAuse","No root cause",
Q1734="ODU HS","TX ISSUE",
Q1734="IP &amp; VLAN","TX ISSUE",
Q1734="Warehouse HUAWEI","SPARE-ISSUE",
Q1734="SPARE-HS","SPARE-ISSUE",
Q1734="Power Telco","RAN ISSUE"
),"")</f>
        <v>No root cause</v>
      </c>
      <c r="Q1734" s="48" t="s">
        <v>5576</v>
      </c>
      <c r="R1734" s="23" t="str" cm="1">
        <f t="array" ref="R1734">IFERROR(_xlfn.IFS(
Q1734="MPR ISSUE","ACTIVE",
Q1734="BSS Hardware Issue","ACTIVE",
Q1734="Sites strategiques, MLL, Pylone, etc.","PASSIVE",
Q1734="AKTIVCO DEFAUT GE &amp; POWER Cabinet","PASSIVE",
Q1734="AKTIVCO Coupure ENEO &amp; Baisse de tension","PASSIVE",
Q1734="Coupure ENEO &amp; Baisse de tension","PASSIVE",
Q1734="Defaut GE &amp; POWER Cabinet","PASSIVE",
Q1734="Sharing","PASSIVE",
Q1734="SIte strategiques &amp; DataCenter","PASSIVE",
Q1734="Exclu","Exclu",
Q1734="SAT","ACTIVE",
Q1734="SPARE-ISSUE","SPARE-ISSUE",
Q1734="Fiber CAmtel","ACTIVE",
Q1734="Fiber AOF","ACTIVE",
Q1734="Projet OCM (HUAWEI)","PLANNED WORKS",
Q1734="Projet OCM (NOKIA)","PLANNED WORKS",
Q1734="ACCESS-ISSUE","ACCESS-ISSUE",
Q1734="Projet OCM (ZTE, NOKIA, autres projets)","PLANNED WORKS",
Q1734="No root CAuse","No root cause",
Q1734="ODU HS","ACTIVE",
Q1734="IP &amp; VLAN","ACTIVE",
Q1734="Warehouse HUAWEI","SPARE-ISSUE",
Q1734="SPARE-HS","SPARE-ISSUE",
Q1734="Power Telco","ACTIVE"
),"")</f>
        <v>No root cause</v>
      </c>
      <c r="S1734" s="56" t="s">
        <v>17</v>
      </c>
      <c r="T1734" s="7" t="s">
        <v>17</v>
      </c>
      <c r="U1734" s="7" t="s">
        <v>17</v>
      </c>
      <c r="V1734" s="57" t="s">
        <v>17</v>
      </c>
      <c r="W1734" s="57" t="s">
        <v>17</v>
      </c>
      <c r="X1734" s="57" t="s">
        <v>17</v>
      </c>
      <c r="Y1734" s="57" t="s">
        <v>17</v>
      </c>
      <c r="Z1734" s="57" t="s">
        <v>17</v>
      </c>
      <c r="AA1734" s="57" t="s">
        <v>17</v>
      </c>
      <c r="AB1734" s="57"/>
      <c r="AC1734" s="57" t="s">
        <v>17</v>
      </c>
      <c r="AD1734" s="57" t="s">
        <v>17</v>
      </c>
      <c r="AE1734" s="57" t="s">
        <v>17</v>
      </c>
      <c r="AF1734" s="57" t="s">
        <v>17</v>
      </c>
      <c r="AG1734" s="57" t="s">
        <v>17</v>
      </c>
      <c r="AH1734" s="57" t="s">
        <v>17</v>
      </c>
      <c r="AI1734" s="57" t="s">
        <v>17</v>
      </c>
      <c r="AJ1734" s="57" t="s">
        <v>17</v>
      </c>
      <c r="AK1734" s="57" t="s">
        <v>17</v>
      </c>
      <c r="AL1734" s="57" t="s">
        <v>17</v>
      </c>
      <c r="AM1734" s="15"/>
      <c r="AN1734" s="15"/>
      <c r="AO1734" s="15"/>
      <c r="AP1734" s="15"/>
    </row>
    <row r="1735" spans="1:42" s="14" customFormat="1" x14ac:dyDescent="0.35">
      <c r="A1735" s="1" t="s">
        <v>2015</v>
      </c>
      <c r="B1735" s="1" t="s">
        <v>2016</v>
      </c>
      <c r="C1735" s="3"/>
      <c r="D1735" s="1" t="s">
        <v>12</v>
      </c>
      <c r="E1735" s="1" t="s">
        <v>98</v>
      </c>
      <c r="F1735" s="3" t="s">
        <v>92</v>
      </c>
      <c r="G1735" s="1" t="s">
        <v>2017</v>
      </c>
      <c r="H1735" s="60" t="str">
        <f>_xlfn.XLOOKUP(B1735,'[1]Nur des jours'!$B:$B,'[1]Nur des jours'!$H:$H,"")</f>
        <v>NOKIA</v>
      </c>
      <c r="I1735" s="52">
        <v>0</v>
      </c>
      <c r="J1735" s="52">
        <v>0</v>
      </c>
      <c r="K1735" s="52">
        <v>0</v>
      </c>
      <c r="L1735" s="53">
        <v>0</v>
      </c>
      <c r="M1735" s="54" t="s">
        <v>5374</v>
      </c>
      <c r="N1735" s="55"/>
      <c r="O1735" s="16" t="str" cm="1">
        <f t="array" ref="O1735">IFERROR(_xlfn.IFS(
Q1735="MPR ISSUE","PDH",
Q1735="BSS Hardware Issue","BSS",
Q1735="Sites strategiques, MLL, Pylone, etc.","ENVTECH",
Q1735="AKTIVCO DEFAUT GE &amp; POWER Cabinet","AKTIVCO",
Q1735="AKTIVCO Coupure ENEO &amp; Baisse de tension","AKTIVCO GRID ONLY",
Q1735="Coupure ENEO &amp; Baisse de tension","IHS GRID ONLY",
Q1735="Defaut GE &amp; POWER Cabinet","IHS",
Q1735="Sharing","Partners",
Q1735="SIte strategiques &amp; DataCenter","SST &amp; DC",
Q1735="Exclu","Exclu",
Q1735="SAT","SAT",
Q1735="SPARE-ISSUE","SPARE-ISSUE",
Q1735="Fiber CAmtel","TRANS_FO_CAMTEL",
Q1735="Fiber AOF","Fiber AOF",
Q1735="Projet OCM (HUAWEI)","TRAVAUX-HUAWEI",
Q1735="Projet OCM (NOKIA)","TRAVAUX-NOKIA",
Q1735="ACCESS-ISSUE","ACCESS-ISSUE",
Q1735="Projet OCM (ZTE, NOKIA, autres projets)","TRAVAUX OCM",
Q1735="No root CAuse","No root cause",
Q1735="ODU HS","PDH",
Q1735="IP &amp; VLAN","PDH",
Q1735="Warehouse HUAWEI","SPARE-ISSUE",
Q1735="SPARE-HS","SPARE-ISSUE",
Q1735="Power Telco","BSS"
),"")</f>
        <v>No root cause</v>
      </c>
      <c r="P1735" s="22" t="str" cm="1">
        <f t="array" ref="P1735">IFERROR(_xlfn.IFS(
Q1735="MPR ISSUE","TX ISSUE",
Q1735="BSS Hardware Issue","RAN ISSUE",
Q1735="Sites strategiques, MLL, Pylone, etc.","ENVTECH",
Q1735="AKTIVCO DEFAUT GE &amp; POWER Cabinet","POWER ISSUE",
Q1735="AKTIVCO Coupure ENEO &amp; Baisse de tension","POWER ISSUE",
Q1735="Coupure ENEO &amp; Baisse de tension","POWER ISSUE",
Q1735="Defaut GE &amp; POWER Cabinet","POWER ISSUE",
Q1735="Sharing","POWER ISSUE",
Q1735="SIte strategiques &amp; DataCenter","POWER ISSUE",
Q1735="Exclu","Exclu",
Q1735="SAT","TX ISSUE",
Q1735="SPARE-ISSUE","SPARE-ISSUE",
Q1735="Fiber CAmtel","TX ISSUE",
Q1735="Fiber AOF","TX ISSUE",
Q1735="Projet OCM (HUAWEI)","TRAVAUX-HUAWEI",
Q1735="Projet OCM (NOKIA)","TRAVAUX -NOKIA",
Q1735="ACCESS-ISSUE","ACCESS-ISSUE",
Q1735="Projet OCM (ZTE, NOKIA, autres projets)","TRAVAUX OCM",
Q1735="No root CAuse","No root cause",
Q1735="ODU HS","TX ISSUE",
Q1735="IP &amp; VLAN","TX ISSUE",
Q1735="Warehouse HUAWEI","SPARE-ISSUE",
Q1735="SPARE-HS","SPARE-ISSUE",
Q1735="Power Telco","RAN ISSUE"
),"")</f>
        <v>No root cause</v>
      </c>
      <c r="Q1735" s="48" t="s">
        <v>5576</v>
      </c>
      <c r="R1735" s="23" t="str" cm="1">
        <f t="array" ref="R1735">IFERROR(_xlfn.IFS(
Q1735="MPR ISSUE","ACTIVE",
Q1735="BSS Hardware Issue","ACTIVE",
Q1735="Sites strategiques, MLL, Pylone, etc.","PASSIVE",
Q1735="AKTIVCO DEFAUT GE &amp; POWER Cabinet","PASSIVE",
Q1735="AKTIVCO Coupure ENEO &amp; Baisse de tension","PASSIVE",
Q1735="Coupure ENEO &amp; Baisse de tension","PASSIVE",
Q1735="Defaut GE &amp; POWER Cabinet","PASSIVE",
Q1735="Sharing","PASSIVE",
Q1735="SIte strategiques &amp; DataCenter","PASSIVE",
Q1735="Exclu","Exclu",
Q1735="SAT","ACTIVE",
Q1735="SPARE-ISSUE","SPARE-ISSUE",
Q1735="Fiber CAmtel","ACTIVE",
Q1735="Fiber AOF","ACTIVE",
Q1735="Projet OCM (HUAWEI)","PLANNED WORKS",
Q1735="Projet OCM (NOKIA)","PLANNED WORKS",
Q1735="ACCESS-ISSUE","ACCESS-ISSUE",
Q1735="Projet OCM (ZTE, NOKIA, autres projets)","PLANNED WORKS",
Q1735="No root CAuse","No root cause",
Q1735="ODU HS","ACTIVE",
Q1735="IP &amp; VLAN","ACTIVE",
Q1735="Warehouse HUAWEI","SPARE-ISSUE",
Q1735="SPARE-HS","SPARE-ISSUE",
Q1735="Power Telco","ACTIVE"
),"")</f>
        <v>No root cause</v>
      </c>
      <c r="S1735" s="56" t="s">
        <v>17</v>
      </c>
      <c r="T1735" s="7" t="s">
        <v>17</v>
      </c>
      <c r="U1735" s="7" t="s">
        <v>17</v>
      </c>
      <c r="V1735" s="57" t="s">
        <v>17</v>
      </c>
      <c r="W1735" s="57" t="s">
        <v>17</v>
      </c>
      <c r="X1735" s="57" t="s">
        <v>17</v>
      </c>
      <c r="Y1735" s="57" t="s">
        <v>17</v>
      </c>
      <c r="Z1735" s="57" t="s">
        <v>17</v>
      </c>
      <c r="AA1735" s="57" t="s">
        <v>17</v>
      </c>
      <c r="AB1735" s="57"/>
      <c r="AC1735" s="57" t="s">
        <v>17</v>
      </c>
      <c r="AD1735" s="57" t="s">
        <v>17</v>
      </c>
      <c r="AE1735" s="57" t="s">
        <v>17</v>
      </c>
      <c r="AF1735" s="57" t="s">
        <v>17</v>
      </c>
      <c r="AG1735" s="57" t="s">
        <v>17</v>
      </c>
      <c r="AH1735" s="57" t="s">
        <v>17</v>
      </c>
      <c r="AI1735" s="57" t="s">
        <v>17</v>
      </c>
      <c r="AJ1735" s="57" t="s">
        <v>17</v>
      </c>
      <c r="AK1735" s="57" t="s">
        <v>17</v>
      </c>
      <c r="AL1735" s="57" t="s">
        <v>17</v>
      </c>
      <c r="AM1735" s="15"/>
      <c r="AN1735" s="15"/>
      <c r="AO1735" s="15"/>
      <c r="AP1735" s="15"/>
    </row>
    <row r="1736" spans="1:42" s="14" customFormat="1" x14ac:dyDescent="0.35">
      <c r="A1736" s="1" t="s">
        <v>2052</v>
      </c>
      <c r="B1736" s="1" t="s">
        <v>2053</v>
      </c>
      <c r="C1736" s="3"/>
      <c r="D1736" s="1" t="s">
        <v>12</v>
      </c>
      <c r="E1736" s="1" t="s">
        <v>13</v>
      </c>
      <c r="F1736" s="3" t="s">
        <v>92</v>
      </c>
      <c r="G1736" s="1" t="s">
        <v>2054</v>
      </c>
      <c r="H1736" s="60" t="str">
        <f>_xlfn.XLOOKUP(B1736,'[1]Nur des jours'!$B:$B,'[1]Nur des jours'!$H:$H,"")</f>
        <v>NOKIA</v>
      </c>
      <c r="I1736" s="52">
        <v>0</v>
      </c>
      <c r="J1736" s="52">
        <v>0</v>
      </c>
      <c r="K1736" s="52">
        <v>0</v>
      </c>
      <c r="L1736" s="53">
        <v>0</v>
      </c>
      <c r="M1736" s="54" t="s">
        <v>5374</v>
      </c>
      <c r="N1736" s="55"/>
      <c r="O1736" s="16" t="str" cm="1">
        <f t="array" ref="O1736">IFERROR(_xlfn.IFS(
Q1736="MPR ISSUE","PDH",
Q1736="BSS Hardware Issue","BSS",
Q1736="Sites strategiques, MLL, Pylone, etc.","ENVTECH",
Q1736="AKTIVCO DEFAUT GE &amp; POWER Cabinet","AKTIVCO",
Q1736="AKTIVCO Coupure ENEO &amp; Baisse de tension","AKTIVCO GRID ONLY",
Q1736="Coupure ENEO &amp; Baisse de tension","IHS GRID ONLY",
Q1736="Defaut GE &amp; POWER Cabinet","IHS",
Q1736="Sharing","Partners",
Q1736="SIte strategiques &amp; DataCenter","SST &amp; DC",
Q1736="Exclu","Exclu",
Q1736="SAT","SAT",
Q1736="SPARE-ISSUE","SPARE-ISSUE",
Q1736="Fiber CAmtel","TRANS_FO_CAMTEL",
Q1736="Fiber AOF","Fiber AOF",
Q1736="Projet OCM (HUAWEI)","TRAVAUX-HUAWEI",
Q1736="Projet OCM (NOKIA)","TRAVAUX-NOKIA",
Q1736="ACCESS-ISSUE","ACCESS-ISSUE",
Q1736="Projet OCM (ZTE, NOKIA, autres projets)","TRAVAUX OCM",
Q1736="No root CAuse","No root cause",
Q1736="ODU HS","PDH",
Q1736="IP &amp; VLAN","PDH",
Q1736="Warehouse HUAWEI","SPARE-ISSUE",
Q1736="SPARE-HS","SPARE-ISSUE",
Q1736="Power Telco","BSS"
),"")</f>
        <v>No root cause</v>
      </c>
      <c r="P1736" s="22" t="str" cm="1">
        <f t="array" ref="P1736">IFERROR(_xlfn.IFS(
Q1736="MPR ISSUE","TX ISSUE",
Q1736="BSS Hardware Issue","RAN ISSUE",
Q1736="Sites strategiques, MLL, Pylone, etc.","ENVTECH",
Q1736="AKTIVCO DEFAUT GE &amp; POWER Cabinet","POWER ISSUE",
Q1736="AKTIVCO Coupure ENEO &amp; Baisse de tension","POWER ISSUE",
Q1736="Coupure ENEO &amp; Baisse de tension","POWER ISSUE",
Q1736="Defaut GE &amp; POWER Cabinet","POWER ISSUE",
Q1736="Sharing","POWER ISSUE",
Q1736="SIte strategiques &amp; DataCenter","POWER ISSUE",
Q1736="Exclu","Exclu",
Q1736="SAT","TX ISSUE",
Q1736="SPARE-ISSUE","SPARE-ISSUE",
Q1736="Fiber CAmtel","TX ISSUE",
Q1736="Fiber AOF","TX ISSUE",
Q1736="Projet OCM (HUAWEI)","TRAVAUX-HUAWEI",
Q1736="Projet OCM (NOKIA)","TRAVAUX -NOKIA",
Q1736="ACCESS-ISSUE","ACCESS-ISSUE",
Q1736="Projet OCM (ZTE, NOKIA, autres projets)","TRAVAUX OCM",
Q1736="No root CAuse","No root cause",
Q1736="ODU HS","TX ISSUE",
Q1736="IP &amp; VLAN","TX ISSUE",
Q1736="Warehouse HUAWEI","SPARE-ISSUE",
Q1736="SPARE-HS","SPARE-ISSUE",
Q1736="Power Telco","RAN ISSUE"
),"")</f>
        <v>No root cause</v>
      </c>
      <c r="Q1736" s="48" t="s">
        <v>5576</v>
      </c>
      <c r="R1736" s="23" t="str" cm="1">
        <f t="array" ref="R1736">IFERROR(_xlfn.IFS(
Q1736="MPR ISSUE","ACTIVE",
Q1736="BSS Hardware Issue","ACTIVE",
Q1736="Sites strategiques, MLL, Pylone, etc.","PASSIVE",
Q1736="AKTIVCO DEFAUT GE &amp; POWER Cabinet","PASSIVE",
Q1736="AKTIVCO Coupure ENEO &amp; Baisse de tension","PASSIVE",
Q1736="Coupure ENEO &amp; Baisse de tension","PASSIVE",
Q1736="Defaut GE &amp; POWER Cabinet","PASSIVE",
Q1736="Sharing","PASSIVE",
Q1736="SIte strategiques &amp; DataCenter","PASSIVE",
Q1736="Exclu","Exclu",
Q1736="SAT","ACTIVE",
Q1736="SPARE-ISSUE","SPARE-ISSUE",
Q1736="Fiber CAmtel","ACTIVE",
Q1736="Fiber AOF","ACTIVE",
Q1736="Projet OCM (HUAWEI)","PLANNED WORKS",
Q1736="Projet OCM (NOKIA)","PLANNED WORKS",
Q1736="ACCESS-ISSUE","ACCESS-ISSUE",
Q1736="Projet OCM (ZTE, NOKIA, autres projets)","PLANNED WORKS",
Q1736="No root CAuse","No root cause",
Q1736="ODU HS","ACTIVE",
Q1736="IP &amp; VLAN","ACTIVE",
Q1736="Warehouse HUAWEI","SPARE-ISSUE",
Q1736="SPARE-HS","SPARE-ISSUE",
Q1736="Power Telco","ACTIVE"
),"")</f>
        <v>No root cause</v>
      </c>
      <c r="S1736" s="56" t="s">
        <v>17</v>
      </c>
      <c r="T1736" s="7" t="s">
        <v>17</v>
      </c>
      <c r="U1736" s="7" t="s">
        <v>17</v>
      </c>
      <c r="V1736" s="57" t="s">
        <v>17</v>
      </c>
      <c r="W1736" s="57" t="s">
        <v>17</v>
      </c>
      <c r="X1736" s="57" t="s">
        <v>17</v>
      </c>
      <c r="Y1736" s="57" t="s">
        <v>17</v>
      </c>
      <c r="Z1736" s="57" t="s">
        <v>17</v>
      </c>
      <c r="AA1736" s="57" t="s">
        <v>17</v>
      </c>
      <c r="AB1736" s="57"/>
      <c r="AC1736" s="57" t="s">
        <v>17</v>
      </c>
      <c r="AD1736" s="57" t="s">
        <v>17</v>
      </c>
      <c r="AE1736" s="57" t="s">
        <v>17</v>
      </c>
      <c r="AF1736" s="57" t="s">
        <v>17</v>
      </c>
      <c r="AG1736" s="57" t="s">
        <v>17</v>
      </c>
      <c r="AH1736" s="57" t="s">
        <v>17</v>
      </c>
      <c r="AI1736" s="57" t="s">
        <v>17</v>
      </c>
      <c r="AJ1736" s="57" t="s">
        <v>17</v>
      </c>
      <c r="AK1736" s="57" t="s">
        <v>17</v>
      </c>
      <c r="AL1736" s="57" t="s">
        <v>17</v>
      </c>
      <c r="AM1736" s="15"/>
      <c r="AN1736" s="15"/>
      <c r="AO1736" s="15"/>
      <c r="AP1736" s="15"/>
    </row>
    <row r="1737" spans="1:42" s="14" customFormat="1" x14ac:dyDescent="0.35">
      <c r="A1737" s="1" t="s">
        <v>1179</v>
      </c>
      <c r="B1737" s="1" t="s">
        <v>2059</v>
      </c>
      <c r="C1737" s="3"/>
      <c r="D1737" s="1" t="s">
        <v>12</v>
      </c>
      <c r="E1737" s="1" t="s">
        <v>13</v>
      </c>
      <c r="F1737" s="3" t="s">
        <v>104</v>
      </c>
      <c r="G1737" s="1" t="s">
        <v>1179</v>
      </c>
      <c r="H1737" s="59" t="str">
        <f>_xlfn.XLOOKUP(B1737,'[1]Nur des jours'!$B:$B,'[1]Nur des jours'!$H:$H,"")</f>
        <v>Huawei</v>
      </c>
      <c r="I1737" s="52">
        <v>0</v>
      </c>
      <c r="J1737" s="52">
        <v>0</v>
      </c>
      <c r="K1737" s="52">
        <v>0</v>
      </c>
      <c r="L1737" s="53">
        <v>0</v>
      </c>
      <c r="M1737" s="54" t="s">
        <v>5374</v>
      </c>
      <c r="N1737" s="55"/>
      <c r="O1737" s="16" t="str" cm="1">
        <f t="array" ref="O1737">IFERROR(_xlfn.IFS(
Q1737="MPR ISSUE","PDH",
Q1737="BSS Hardware Issue","BSS",
Q1737="Sites strategiques, MLL, Pylone, etc.","ENVTECH",
Q1737="AKTIVCO DEFAUT GE &amp; POWER Cabinet","AKTIVCO",
Q1737="AKTIVCO Coupure ENEO &amp; Baisse de tension","AKTIVCO GRID ONLY",
Q1737="Coupure ENEO &amp; Baisse de tension","IHS GRID ONLY",
Q1737="Defaut GE &amp; POWER Cabinet","IHS",
Q1737="Sharing","Partners",
Q1737="SIte strategiques &amp; DataCenter","SST &amp; DC",
Q1737="Exclu","Exclu",
Q1737="SAT","SAT",
Q1737="SPARE-ISSUE","SPARE-ISSUE",
Q1737="Fiber CAmtel","TRANS_FO_CAMTEL",
Q1737="Fiber AOF","Fiber AOF",
Q1737="Projet OCM (HUAWEI)","TRAVAUX-HUAWEI",
Q1737="Projet OCM (NOKIA)","TRAVAUX-NOKIA",
Q1737="ACCESS-ISSUE","ACCESS-ISSUE",
Q1737="Projet OCM (ZTE, NOKIA, autres projets)","TRAVAUX OCM",
Q1737="No root CAuse","No root cause",
Q1737="ODU HS","PDH",
Q1737="IP &amp; VLAN","PDH",
Q1737="Warehouse HUAWEI","SPARE-ISSUE",
Q1737="SPARE-HS","SPARE-ISSUE",
Q1737="Power Telco","BSS"
),"")</f>
        <v>No root cause</v>
      </c>
      <c r="P1737" s="22" t="str" cm="1">
        <f t="array" ref="P1737">IFERROR(_xlfn.IFS(
Q1737="MPR ISSUE","TX ISSUE",
Q1737="BSS Hardware Issue","RAN ISSUE",
Q1737="Sites strategiques, MLL, Pylone, etc.","ENVTECH",
Q1737="AKTIVCO DEFAUT GE &amp; POWER Cabinet","POWER ISSUE",
Q1737="AKTIVCO Coupure ENEO &amp; Baisse de tension","POWER ISSUE",
Q1737="Coupure ENEO &amp; Baisse de tension","POWER ISSUE",
Q1737="Defaut GE &amp; POWER Cabinet","POWER ISSUE",
Q1737="Sharing","POWER ISSUE",
Q1737="SIte strategiques &amp; DataCenter","POWER ISSUE",
Q1737="Exclu","Exclu",
Q1737="SAT","TX ISSUE",
Q1737="SPARE-ISSUE","SPARE-ISSUE",
Q1737="Fiber CAmtel","TX ISSUE",
Q1737="Fiber AOF","TX ISSUE",
Q1737="Projet OCM (HUAWEI)","TRAVAUX-HUAWEI",
Q1737="Projet OCM (NOKIA)","TRAVAUX -NOKIA",
Q1737="ACCESS-ISSUE","ACCESS-ISSUE",
Q1737="Projet OCM (ZTE, NOKIA, autres projets)","TRAVAUX OCM",
Q1737="No root CAuse","No root cause",
Q1737="ODU HS","TX ISSUE",
Q1737="IP &amp; VLAN","TX ISSUE",
Q1737="Warehouse HUAWEI","SPARE-ISSUE",
Q1737="SPARE-HS","SPARE-ISSUE",
Q1737="Power Telco","RAN ISSUE"
),"")</f>
        <v>No root cause</v>
      </c>
      <c r="Q1737" s="48" t="s">
        <v>5576</v>
      </c>
      <c r="R1737" s="23" t="str" cm="1">
        <f t="array" ref="R1737">IFERROR(_xlfn.IFS(
Q1737="MPR ISSUE","ACTIVE",
Q1737="BSS Hardware Issue","ACTIVE",
Q1737="Sites strategiques, MLL, Pylone, etc.","PASSIVE",
Q1737="AKTIVCO DEFAUT GE &amp; POWER Cabinet","PASSIVE",
Q1737="AKTIVCO Coupure ENEO &amp; Baisse de tension","PASSIVE",
Q1737="Coupure ENEO &amp; Baisse de tension","PASSIVE",
Q1737="Defaut GE &amp; POWER Cabinet","PASSIVE",
Q1737="Sharing","PASSIVE",
Q1737="SIte strategiques &amp; DataCenter","PASSIVE",
Q1737="Exclu","Exclu",
Q1737="SAT","ACTIVE",
Q1737="SPARE-ISSUE","SPARE-ISSUE",
Q1737="Fiber CAmtel","ACTIVE",
Q1737="Fiber AOF","ACTIVE",
Q1737="Projet OCM (HUAWEI)","PLANNED WORKS",
Q1737="Projet OCM (NOKIA)","PLANNED WORKS",
Q1737="ACCESS-ISSUE","ACCESS-ISSUE",
Q1737="Projet OCM (ZTE, NOKIA, autres projets)","PLANNED WORKS",
Q1737="No root CAuse","No root cause",
Q1737="ODU HS","ACTIVE",
Q1737="IP &amp; VLAN","ACTIVE",
Q1737="Warehouse HUAWEI","SPARE-ISSUE",
Q1737="SPARE-HS","SPARE-ISSUE",
Q1737="Power Telco","ACTIVE"
),"")</f>
        <v>No root cause</v>
      </c>
      <c r="S1737" s="56" t="s">
        <v>17</v>
      </c>
      <c r="T1737" s="7" t="s">
        <v>17</v>
      </c>
      <c r="U1737" s="7" t="s">
        <v>17</v>
      </c>
      <c r="V1737" s="57"/>
      <c r="W1737" s="57"/>
      <c r="X1737" s="57"/>
      <c r="Y1737" s="57"/>
      <c r="Z1737" s="57"/>
      <c r="AA1737" s="57"/>
      <c r="AB1737" s="57"/>
      <c r="AC1737" s="57" t="s">
        <v>17</v>
      </c>
      <c r="AD1737" s="57" t="s">
        <v>17</v>
      </c>
      <c r="AE1737" s="57" t="s">
        <v>17</v>
      </c>
      <c r="AF1737" s="57" t="s">
        <v>17</v>
      </c>
      <c r="AG1737" s="57" t="s">
        <v>17</v>
      </c>
      <c r="AH1737" s="57" t="s">
        <v>17</v>
      </c>
      <c r="AI1737" s="57" t="s">
        <v>17</v>
      </c>
      <c r="AJ1737" s="57" t="s">
        <v>17</v>
      </c>
      <c r="AK1737" s="57" t="s">
        <v>17</v>
      </c>
      <c r="AL1737" s="57" t="s">
        <v>17</v>
      </c>
      <c r="AM1737" s="15"/>
      <c r="AN1737" s="15"/>
      <c r="AO1737" s="15"/>
      <c r="AP1737" s="15"/>
    </row>
    <row r="1738" spans="1:42" s="14" customFormat="1" x14ac:dyDescent="0.35">
      <c r="A1738" s="1" t="s">
        <v>2086</v>
      </c>
      <c r="B1738" s="1" t="s">
        <v>2087</v>
      </c>
      <c r="C1738" s="3"/>
      <c r="D1738" s="1" t="s">
        <v>12</v>
      </c>
      <c r="E1738" s="1" t="s">
        <v>13</v>
      </c>
      <c r="F1738" s="3" t="s">
        <v>33</v>
      </c>
      <c r="G1738" s="1" t="s">
        <v>34</v>
      </c>
      <c r="H1738" s="51" t="str">
        <f>_xlfn.XLOOKUP(B1738,'[1]Nur des jours'!$B:$B,'[1]Nur des jours'!$H:$H,"")</f>
        <v>ZTE</v>
      </c>
      <c r="I1738" s="52">
        <v>0</v>
      </c>
      <c r="J1738" s="52">
        <v>0</v>
      </c>
      <c r="K1738" s="52">
        <v>0</v>
      </c>
      <c r="L1738" s="53">
        <v>0</v>
      </c>
      <c r="M1738" s="54" t="s">
        <v>5374</v>
      </c>
      <c r="N1738" s="55"/>
      <c r="O1738" s="16" t="str" cm="1">
        <f t="array" ref="O1738">IFERROR(_xlfn.IFS(
Q1738="MPR ISSUE","PDH",
Q1738="BSS Hardware Issue","BSS",
Q1738="Sites strategiques, MLL, Pylone, etc.","ENVTECH",
Q1738="AKTIVCO DEFAUT GE &amp; POWER Cabinet","AKTIVCO",
Q1738="AKTIVCO Coupure ENEO &amp; Baisse de tension","AKTIVCO GRID ONLY",
Q1738="Coupure ENEO &amp; Baisse de tension","IHS GRID ONLY",
Q1738="Defaut GE &amp; POWER Cabinet","IHS",
Q1738="Sharing","Partners",
Q1738="SIte strategiques &amp; DataCenter","SST &amp; DC",
Q1738="Exclu","Exclu",
Q1738="SAT","SAT",
Q1738="SPARE-ISSUE","SPARE-ISSUE",
Q1738="Fiber CAmtel","TRANS_FO_CAMTEL",
Q1738="Fiber AOF","Fiber AOF",
Q1738="Projet OCM (HUAWEI)","TRAVAUX-HUAWEI",
Q1738="Projet OCM (NOKIA)","TRAVAUX-NOKIA",
Q1738="ACCESS-ISSUE","ACCESS-ISSUE",
Q1738="Projet OCM (ZTE, NOKIA, autres projets)","TRAVAUX OCM",
Q1738="No root CAuse","No root cause",
Q1738="ODU HS","PDH",
Q1738="IP &amp; VLAN","PDH",
Q1738="Warehouse HUAWEI","SPARE-ISSUE",
Q1738="SPARE-HS","SPARE-ISSUE",
Q1738="Power Telco","BSS"
),"")</f>
        <v>No root cause</v>
      </c>
      <c r="P1738" s="22" t="str" cm="1">
        <f t="array" ref="P1738">IFERROR(_xlfn.IFS(
Q1738="MPR ISSUE","TX ISSUE",
Q1738="BSS Hardware Issue","RAN ISSUE",
Q1738="Sites strategiques, MLL, Pylone, etc.","ENVTECH",
Q1738="AKTIVCO DEFAUT GE &amp; POWER Cabinet","POWER ISSUE",
Q1738="AKTIVCO Coupure ENEO &amp; Baisse de tension","POWER ISSUE",
Q1738="Coupure ENEO &amp; Baisse de tension","POWER ISSUE",
Q1738="Defaut GE &amp; POWER Cabinet","POWER ISSUE",
Q1738="Sharing","POWER ISSUE",
Q1738="SIte strategiques &amp; DataCenter","POWER ISSUE",
Q1738="Exclu","Exclu",
Q1738="SAT","TX ISSUE",
Q1738="SPARE-ISSUE","SPARE-ISSUE",
Q1738="Fiber CAmtel","TX ISSUE",
Q1738="Fiber AOF","TX ISSUE",
Q1738="Projet OCM (HUAWEI)","TRAVAUX-HUAWEI",
Q1738="Projet OCM (NOKIA)","TRAVAUX -NOKIA",
Q1738="ACCESS-ISSUE","ACCESS-ISSUE",
Q1738="Projet OCM (ZTE, NOKIA, autres projets)","TRAVAUX OCM",
Q1738="No root CAuse","No root cause",
Q1738="ODU HS","TX ISSUE",
Q1738="IP &amp; VLAN","TX ISSUE",
Q1738="Warehouse HUAWEI","SPARE-ISSUE",
Q1738="SPARE-HS","SPARE-ISSUE",
Q1738="Power Telco","RAN ISSUE"
),"")</f>
        <v>No root cause</v>
      </c>
      <c r="Q1738" s="48" t="s">
        <v>5576</v>
      </c>
      <c r="R1738" s="23" t="str" cm="1">
        <f t="array" ref="R1738">IFERROR(_xlfn.IFS(
Q1738="MPR ISSUE","ACTIVE",
Q1738="BSS Hardware Issue","ACTIVE",
Q1738="Sites strategiques, MLL, Pylone, etc.","PASSIVE",
Q1738="AKTIVCO DEFAUT GE &amp; POWER Cabinet","PASSIVE",
Q1738="AKTIVCO Coupure ENEO &amp; Baisse de tension","PASSIVE",
Q1738="Coupure ENEO &amp; Baisse de tension","PASSIVE",
Q1738="Defaut GE &amp; POWER Cabinet","PASSIVE",
Q1738="Sharing","PASSIVE",
Q1738="SIte strategiques &amp; DataCenter","PASSIVE",
Q1738="Exclu","Exclu",
Q1738="SAT","ACTIVE",
Q1738="SPARE-ISSUE","SPARE-ISSUE",
Q1738="Fiber CAmtel","ACTIVE",
Q1738="Fiber AOF","ACTIVE",
Q1738="Projet OCM (HUAWEI)","PLANNED WORKS",
Q1738="Projet OCM (NOKIA)","PLANNED WORKS",
Q1738="ACCESS-ISSUE","ACCESS-ISSUE",
Q1738="Projet OCM (ZTE, NOKIA, autres projets)","PLANNED WORKS",
Q1738="No root CAuse","No root cause",
Q1738="ODU HS","ACTIVE",
Q1738="IP &amp; VLAN","ACTIVE",
Q1738="Warehouse HUAWEI","SPARE-ISSUE",
Q1738="SPARE-HS","SPARE-ISSUE",
Q1738="Power Telco","ACTIVE"
),"")</f>
        <v>No root cause</v>
      </c>
      <c r="S1738" s="56" t="s">
        <v>17</v>
      </c>
      <c r="T1738" s="7" t="s">
        <v>17</v>
      </c>
      <c r="U1738" s="7" t="s">
        <v>17</v>
      </c>
      <c r="V1738" s="57" t="s">
        <v>17</v>
      </c>
      <c r="W1738" s="57" t="s">
        <v>17</v>
      </c>
      <c r="X1738" s="57" t="s">
        <v>17</v>
      </c>
      <c r="Y1738" s="57" t="s">
        <v>17</v>
      </c>
      <c r="Z1738" s="57" t="s">
        <v>17</v>
      </c>
      <c r="AA1738" s="57" t="s">
        <v>17</v>
      </c>
      <c r="AB1738" s="57"/>
      <c r="AC1738" s="57" t="s">
        <v>17</v>
      </c>
      <c r="AD1738" s="57" t="s">
        <v>17</v>
      </c>
      <c r="AE1738" s="57" t="s">
        <v>17</v>
      </c>
      <c r="AF1738" s="57" t="s">
        <v>17</v>
      </c>
      <c r="AG1738" s="57" t="s">
        <v>17</v>
      </c>
      <c r="AH1738" s="57" t="s">
        <v>17</v>
      </c>
      <c r="AI1738" s="57" t="s">
        <v>17</v>
      </c>
      <c r="AJ1738" s="57" t="s">
        <v>17</v>
      </c>
      <c r="AK1738" s="57" t="s">
        <v>17</v>
      </c>
      <c r="AL1738" s="57" t="s">
        <v>17</v>
      </c>
      <c r="AM1738" s="15"/>
      <c r="AN1738" s="15"/>
      <c r="AO1738" s="15"/>
      <c r="AP1738" s="15"/>
    </row>
    <row r="1739" spans="1:42" s="14" customFormat="1" x14ac:dyDescent="0.35">
      <c r="A1739" s="1" t="s">
        <v>2151</v>
      </c>
      <c r="B1739" s="1" t="s">
        <v>2152</v>
      </c>
      <c r="C1739" s="3"/>
      <c r="D1739" s="1" t="s">
        <v>12</v>
      </c>
      <c r="E1739" s="1" t="s">
        <v>13</v>
      </c>
      <c r="F1739" s="3" t="s">
        <v>228</v>
      </c>
      <c r="G1739" s="1" t="s">
        <v>491</v>
      </c>
      <c r="H1739" s="51" t="str">
        <f>_xlfn.XLOOKUP(B1739,'[1]Nur des jours'!$B:$B,'[1]Nur des jours'!$H:$H,"")</f>
        <v>ZTE</v>
      </c>
      <c r="I1739" s="52">
        <v>0</v>
      </c>
      <c r="J1739" s="52">
        <v>0</v>
      </c>
      <c r="K1739" s="52">
        <v>0</v>
      </c>
      <c r="L1739" s="53">
        <v>0</v>
      </c>
      <c r="M1739" s="54" t="s">
        <v>5374</v>
      </c>
      <c r="N1739" s="55"/>
      <c r="O1739" s="16" t="str" cm="1">
        <f t="array" ref="O1739">IFERROR(_xlfn.IFS(
Q1739="MPR ISSUE","PDH",
Q1739="BSS Hardware Issue","BSS",
Q1739="Sites strategiques, MLL, Pylone, etc.","ENVTECH",
Q1739="AKTIVCO DEFAUT GE &amp; POWER Cabinet","AKTIVCO",
Q1739="AKTIVCO Coupure ENEO &amp; Baisse de tension","AKTIVCO GRID ONLY",
Q1739="Coupure ENEO &amp; Baisse de tension","IHS GRID ONLY",
Q1739="Defaut GE &amp; POWER Cabinet","IHS",
Q1739="Sharing","Partners",
Q1739="SIte strategiques &amp; DataCenter","SST &amp; DC",
Q1739="Exclu","Exclu",
Q1739="SAT","SAT",
Q1739="SPARE-ISSUE","SPARE-ISSUE",
Q1739="Fiber CAmtel","TRANS_FO_CAMTEL",
Q1739="Fiber AOF","Fiber AOF",
Q1739="Projet OCM (HUAWEI)","TRAVAUX-HUAWEI",
Q1739="Projet OCM (NOKIA)","TRAVAUX-NOKIA",
Q1739="ACCESS-ISSUE","ACCESS-ISSUE",
Q1739="Projet OCM (ZTE, NOKIA, autres projets)","TRAVAUX OCM",
Q1739="No root CAuse","No root cause",
Q1739="ODU HS","PDH",
Q1739="IP &amp; VLAN","PDH",
Q1739="Warehouse HUAWEI","SPARE-ISSUE",
Q1739="SPARE-HS","SPARE-ISSUE",
Q1739="Power Telco","BSS"
),"")</f>
        <v>No root cause</v>
      </c>
      <c r="P1739" s="22" t="str" cm="1">
        <f t="array" ref="P1739">IFERROR(_xlfn.IFS(
Q1739="MPR ISSUE","TX ISSUE",
Q1739="BSS Hardware Issue","RAN ISSUE",
Q1739="Sites strategiques, MLL, Pylone, etc.","ENVTECH",
Q1739="AKTIVCO DEFAUT GE &amp; POWER Cabinet","POWER ISSUE",
Q1739="AKTIVCO Coupure ENEO &amp; Baisse de tension","POWER ISSUE",
Q1739="Coupure ENEO &amp; Baisse de tension","POWER ISSUE",
Q1739="Defaut GE &amp; POWER Cabinet","POWER ISSUE",
Q1739="Sharing","POWER ISSUE",
Q1739="SIte strategiques &amp; DataCenter","POWER ISSUE",
Q1739="Exclu","Exclu",
Q1739="SAT","TX ISSUE",
Q1739="SPARE-ISSUE","SPARE-ISSUE",
Q1739="Fiber CAmtel","TX ISSUE",
Q1739="Fiber AOF","TX ISSUE",
Q1739="Projet OCM (HUAWEI)","TRAVAUX-HUAWEI",
Q1739="Projet OCM (NOKIA)","TRAVAUX -NOKIA",
Q1739="ACCESS-ISSUE","ACCESS-ISSUE",
Q1739="Projet OCM (ZTE, NOKIA, autres projets)","TRAVAUX OCM",
Q1739="No root CAuse","No root cause",
Q1739="ODU HS","TX ISSUE",
Q1739="IP &amp; VLAN","TX ISSUE",
Q1739="Warehouse HUAWEI","SPARE-ISSUE",
Q1739="SPARE-HS","SPARE-ISSUE",
Q1739="Power Telco","RAN ISSUE"
),"")</f>
        <v>No root cause</v>
      </c>
      <c r="Q1739" s="48" t="s">
        <v>5576</v>
      </c>
      <c r="R1739" s="23" t="str" cm="1">
        <f t="array" ref="R1739">IFERROR(_xlfn.IFS(
Q1739="MPR ISSUE","ACTIVE",
Q1739="BSS Hardware Issue","ACTIVE",
Q1739="Sites strategiques, MLL, Pylone, etc.","PASSIVE",
Q1739="AKTIVCO DEFAUT GE &amp; POWER Cabinet","PASSIVE",
Q1739="AKTIVCO Coupure ENEO &amp; Baisse de tension","PASSIVE",
Q1739="Coupure ENEO &amp; Baisse de tension","PASSIVE",
Q1739="Defaut GE &amp; POWER Cabinet","PASSIVE",
Q1739="Sharing","PASSIVE",
Q1739="SIte strategiques &amp; DataCenter","PASSIVE",
Q1739="Exclu","Exclu",
Q1739="SAT","ACTIVE",
Q1739="SPARE-ISSUE","SPARE-ISSUE",
Q1739="Fiber CAmtel","ACTIVE",
Q1739="Fiber AOF","ACTIVE",
Q1739="Projet OCM (HUAWEI)","PLANNED WORKS",
Q1739="Projet OCM (NOKIA)","PLANNED WORKS",
Q1739="ACCESS-ISSUE","ACCESS-ISSUE",
Q1739="Projet OCM (ZTE, NOKIA, autres projets)","PLANNED WORKS",
Q1739="No root CAuse","No root cause",
Q1739="ODU HS","ACTIVE",
Q1739="IP &amp; VLAN","ACTIVE",
Q1739="Warehouse HUAWEI","SPARE-ISSUE",
Q1739="SPARE-HS","SPARE-ISSUE",
Q1739="Power Telco","ACTIVE"
),"")</f>
        <v>No root cause</v>
      </c>
      <c r="S1739" s="56" t="s">
        <v>17</v>
      </c>
      <c r="T1739" s="7" t="s">
        <v>17</v>
      </c>
      <c r="U1739" s="7" t="s">
        <v>17</v>
      </c>
      <c r="V1739" s="57" t="s">
        <v>17</v>
      </c>
      <c r="W1739" s="57" t="s">
        <v>17</v>
      </c>
      <c r="X1739" s="57" t="s">
        <v>17</v>
      </c>
      <c r="Y1739" s="57" t="s">
        <v>17</v>
      </c>
      <c r="Z1739" s="57" t="s">
        <v>17</v>
      </c>
      <c r="AA1739" s="57" t="s">
        <v>17</v>
      </c>
      <c r="AB1739" s="57"/>
      <c r="AC1739" s="57" t="s">
        <v>17</v>
      </c>
      <c r="AD1739" s="57" t="s">
        <v>17</v>
      </c>
      <c r="AE1739" s="57" t="s">
        <v>17</v>
      </c>
      <c r="AF1739" s="57" t="s">
        <v>17</v>
      </c>
      <c r="AG1739" s="57" t="s">
        <v>17</v>
      </c>
      <c r="AH1739" s="57" t="s">
        <v>17</v>
      </c>
      <c r="AI1739" s="57" t="s">
        <v>17</v>
      </c>
      <c r="AJ1739" s="57" t="s">
        <v>17</v>
      </c>
      <c r="AK1739" s="57" t="s">
        <v>17</v>
      </c>
      <c r="AL1739" s="57" t="s">
        <v>17</v>
      </c>
      <c r="AM1739" s="15"/>
      <c r="AN1739" s="15"/>
      <c r="AO1739" s="15"/>
      <c r="AP1739" s="15"/>
    </row>
    <row r="1740" spans="1:42" s="14" customFormat="1" x14ac:dyDescent="0.35">
      <c r="A1740" s="1" t="s">
        <v>2153</v>
      </c>
      <c r="B1740" s="1" t="s">
        <v>2154</v>
      </c>
      <c r="C1740" s="3"/>
      <c r="D1740" s="1" t="s">
        <v>12</v>
      </c>
      <c r="E1740" s="1" t="s">
        <v>13</v>
      </c>
      <c r="F1740" s="3" t="s">
        <v>228</v>
      </c>
      <c r="G1740" s="1" t="s">
        <v>491</v>
      </c>
      <c r="H1740" s="51" t="str">
        <f>_xlfn.XLOOKUP(B1740,'[1]Nur des jours'!$B:$B,'[1]Nur des jours'!$H:$H,"")</f>
        <v>ZTE</v>
      </c>
      <c r="I1740" s="52">
        <v>0</v>
      </c>
      <c r="J1740" s="52">
        <v>0</v>
      </c>
      <c r="K1740" s="52">
        <v>0</v>
      </c>
      <c r="L1740" s="53">
        <v>0</v>
      </c>
      <c r="M1740" s="54" t="s">
        <v>5374</v>
      </c>
      <c r="N1740" s="55"/>
      <c r="O1740" s="16" t="str" cm="1">
        <f t="array" ref="O1740">IFERROR(_xlfn.IFS(
Q1740="MPR ISSUE","PDH",
Q1740="BSS Hardware Issue","BSS",
Q1740="Sites strategiques, MLL, Pylone, etc.","ENVTECH",
Q1740="AKTIVCO DEFAUT GE &amp; POWER Cabinet","AKTIVCO",
Q1740="AKTIVCO Coupure ENEO &amp; Baisse de tension","AKTIVCO GRID ONLY",
Q1740="Coupure ENEO &amp; Baisse de tension","IHS GRID ONLY",
Q1740="Defaut GE &amp; POWER Cabinet","IHS",
Q1740="Sharing","Partners",
Q1740="SIte strategiques &amp; DataCenter","SST &amp; DC",
Q1740="Exclu","Exclu",
Q1740="SAT","SAT",
Q1740="SPARE-ISSUE","SPARE-ISSUE",
Q1740="Fiber CAmtel","TRANS_FO_CAMTEL",
Q1740="Fiber AOF","Fiber AOF",
Q1740="Projet OCM (HUAWEI)","TRAVAUX-HUAWEI",
Q1740="Projet OCM (NOKIA)","TRAVAUX-NOKIA",
Q1740="ACCESS-ISSUE","ACCESS-ISSUE",
Q1740="Projet OCM (ZTE, NOKIA, autres projets)","TRAVAUX OCM",
Q1740="No root CAuse","No root cause",
Q1740="ODU HS","PDH",
Q1740="IP &amp; VLAN","PDH",
Q1740="Warehouse HUAWEI","SPARE-ISSUE",
Q1740="SPARE-HS","SPARE-ISSUE",
Q1740="Power Telco","BSS"
),"")</f>
        <v>No root cause</v>
      </c>
      <c r="P1740" s="22" t="str" cm="1">
        <f t="array" ref="P1740">IFERROR(_xlfn.IFS(
Q1740="MPR ISSUE","TX ISSUE",
Q1740="BSS Hardware Issue","RAN ISSUE",
Q1740="Sites strategiques, MLL, Pylone, etc.","ENVTECH",
Q1740="AKTIVCO DEFAUT GE &amp; POWER Cabinet","POWER ISSUE",
Q1740="AKTIVCO Coupure ENEO &amp; Baisse de tension","POWER ISSUE",
Q1740="Coupure ENEO &amp; Baisse de tension","POWER ISSUE",
Q1740="Defaut GE &amp; POWER Cabinet","POWER ISSUE",
Q1740="Sharing","POWER ISSUE",
Q1740="SIte strategiques &amp; DataCenter","POWER ISSUE",
Q1740="Exclu","Exclu",
Q1740="SAT","TX ISSUE",
Q1740="SPARE-ISSUE","SPARE-ISSUE",
Q1740="Fiber CAmtel","TX ISSUE",
Q1740="Fiber AOF","TX ISSUE",
Q1740="Projet OCM (HUAWEI)","TRAVAUX-HUAWEI",
Q1740="Projet OCM (NOKIA)","TRAVAUX -NOKIA",
Q1740="ACCESS-ISSUE","ACCESS-ISSUE",
Q1740="Projet OCM (ZTE, NOKIA, autres projets)","TRAVAUX OCM",
Q1740="No root CAuse","No root cause",
Q1740="ODU HS","TX ISSUE",
Q1740="IP &amp; VLAN","TX ISSUE",
Q1740="Warehouse HUAWEI","SPARE-ISSUE",
Q1740="SPARE-HS","SPARE-ISSUE",
Q1740="Power Telco","RAN ISSUE"
),"")</f>
        <v>No root cause</v>
      </c>
      <c r="Q1740" s="48" t="s">
        <v>5576</v>
      </c>
      <c r="R1740" s="23" t="str" cm="1">
        <f t="array" ref="R1740">IFERROR(_xlfn.IFS(
Q1740="MPR ISSUE","ACTIVE",
Q1740="BSS Hardware Issue","ACTIVE",
Q1740="Sites strategiques, MLL, Pylone, etc.","PASSIVE",
Q1740="AKTIVCO DEFAUT GE &amp; POWER Cabinet","PASSIVE",
Q1740="AKTIVCO Coupure ENEO &amp; Baisse de tension","PASSIVE",
Q1740="Coupure ENEO &amp; Baisse de tension","PASSIVE",
Q1740="Defaut GE &amp; POWER Cabinet","PASSIVE",
Q1740="Sharing","PASSIVE",
Q1740="SIte strategiques &amp; DataCenter","PASSIVE",
Q1740="Exclu","Exclu",
Q1740="SAT","ACTIVE",
Q1740="SPARE-ISSUE","SPARE-ISSUE",
Q1740="Fiber CAmtel","ACTIVE",
Q1740="Fiber AOF","ACTIVE",
Q1740="Projet OCM (HUAWEI)","PLANNED WORKS",
Q1740="Projet OCM (NOKIA)","PLANNED WORKS",
Q1740="ACCESS-ISSUE","ACCESS-ISSUE",
Q1740="Projet OCM (ZTE, NOKIA, autres projets)","PLANNED WORKS",
Q1740="No root CAuse","No root cause",
Q1740="ODU HS","ACTIVE",
Q1740="IP &amp; VLAN","ACTIVE",
Q1740="Warehouse HUAWEI","SPARE-ISSUE",
Q1740="SPARE-HS","SPARE-ISSUE",
Q1740="Power Telco","ACTIVE"
),"")</f>
        <v>No root cause</v>
      </c>
      <c r="S1740" s="56" t="s">
        <v>17</v>
      </c>
      <c r="T1740" s="7" t="s">
        <v>17</v>
      </c>
      <c r="U1740" s="7" t="s">
        <v>17</v>
      </c>
      <c r="V1740" s="57" t="s">
        <v>17</v>
      </c>
      <c r="W1740" s="57" t="s">
        <v>17</v>
      </c>
      <c r="X1740" s="57" t="s">
        <v>17</v>
      </c>
      <c r="Y1740" s="57" t="s">
        <v>17</v>
      </c>
      <c r="Z1740" s="57" t="s">
        <v>17</v>
      </c>
      <c r="AA1740" s="57" t="s">
        <v>17</v>
      </c>
      <c r="AB1740" s="57"/>
      <c r="AC1740" s="57" t="s">
        <v>17</v>
      </c>
      <c r="AD1740" s="57" t="s">
        <v>17</v>
      </c>
      <c r="AE1740" s="57" t="s">
        <v>17</v>
      </c>
      <c r="AF1740" s="57" t="s">
        <v>17</v>
      </c>
      <c r="AG1740" s="57" t="s">
        <v>17</v>
      </c>
      <c r="AH1740" s="57" t="s">
        <v>17</v>
      </c>
      <c r="AI1740" s="57" t="s">
        <v>17</v>
      </c>
      <c r="AJ1740" s="57" t="s">
        <v>17</v>
      </c>
      <c r="AK1740" s="57" t="s">
        <v>17</v>
      </c>
      <c r="AL1740" s="57" t="s">
        <v>17</v>
      </c>
      <c r="AM1740" s="15"/>
      <c r="AN1740" s="15"/>
      <c r="AO1740" s="15"/>
      <c r="AP1740" s="15"/>
    </row>
    <row r="1741" spans="1:42" s="14" customFormat="1" x14ac:dyDescent="0.35">
      <c r="A1741" s="1" t="s">
        <v>2157</v>
      </c>
      <c r="B1741" s="1" t="s">
        <v>2158</v>
      </c>
      <c r="C1741" s="3"/>
      <c r="D1741" s="1" t="s">
        <v>12</v>
      </c>
      <c r="E1741" s="1" t="s">
        <v>13</v>
      </c>
      <c r="F1741" s="3" t="s">
        <v>228</v>
      </c>
      <c r="G1741" s="1" t="s">
        <v>491</v>
      </c>
      <c r="H1741" s="51" t="str">
        <f>_xlfn.XLOOKUP(B1741,'[1]Nur des jours'!$B:$B,'[1]Nur des jours'!$H:$H,"")</f>
        <v>ZTE</v>
      </c>
      <c r="I1741" s="52">
        <v>0</v>
      </c>
      <c r="J1741" s="52">
        <v>0</v>
      </c>
      <c r="K1741" s="52">
        <v>0</v>
      </c>
      <c r="L1741" s="53">
        <v>0</v>
      </c>
      <c r="M1741" s="54" t="s">
        <v>5374</v>
      </c>
      <c r="N1741" s="55"/>
      <c r="O1741" s="16" t="str" cm="1">
        <f t="array" ref="O1741">IFERROR(_xlfn.IFS(
Q1741="MPR ISSUE","PDH",
Q1741="BSS Hardware Issue","BSS",
Q1741="Sites strategiques, MLL, Pylone, etc.","ENVTECH",
Q1741="AKTIVCO DEFAUT GE &amp; POWER Cabinet","AKTIVCO",
Q1741="AKTIVCO Coupure ENEO &amp; Baisse de tension","AKTIVCO GRID ONLY",
Q1741="Coupure ENEO &amp; Baisse de tension","IHS GRID ONLY",
Q1741="Defaut GE &amp; POWER Cabinet","IHS",
Q1741="Sharing","Partners",
Q1741="SIte strategiques &amp; DataCenter","SST &amp; DC",
Q1741="Exclu","Exclu",
Q1741="SAT","SAT",
Q1741="SPARE-ISSUE","SPARE-ISSUE",
Q1741="Fiber CAmtel","TRANS_FO_CAMTEL",
Q1741="Fiber AOF","Fiber AOF",
Q1741="Projet OCM (HUAWEI)","TRAVAUX-HUAWEI",
Q1741="Projet OCM (NOKIA)","TRAVAUX-NOKIA",
Q1741="ACCESS-ISSUE","ACCESS-ISSUE",
Q1741="Projet OCM (ZTE, NOKIA, autres projets)","TRAVAUX OCM",
Q1741="No root CAuse","No root cause",
Q1741="ODU HS","PDH",
Q1741="IP &amp; VLAN","PDH",
Q1741="Warehouse HUAWEI","SPARE-ISSUE",
Q1741="SPARE-HS","SPARE-ISSUE",
Q1741="Power Telco","BSS"
),"")</f>
        <v>No root cause</v>
      </c>
      <c r="P1741" s="22" t="str" cm="1">
        <f t="array" ref="P1741">IFERROR(_xlfn.IFS(
Q1741="MPR ISSUE","TX ISSUE",
Q1741="BSS Hardware Issue","RAN ISSUE",
Q1741="Sites strategiques, MLL, Pylone, etc.","ENVTECH",
Q1741="AKTIVCO DEFAUT GE &amp; POWER Cabinet","POWER ISSUE",
Q1741="AKTIVCO Coupure ENEO &amp; Baisse de tension","POWER ISSUE",
Q1741="Coupure ENEO &amp; Baisse de tension","POWER ISSUE",
Q1741="Defaut GE &amp; POWER Cabinet","POWER ISSUE",
Q1741="Sharing","POWER ISSUE",
Q1741="SIte strategiques &amp; DataCenter","POWER ISSUE",
Q1741="Exclu","Exclu",
Q1741="SAT","TX ISSUE",
Q1741="SPARE-ISSUE","SPARE-ISSUE",
Q1741="Fiber CAmtel","TX ISSUE",
Q1741="Fiber AOF","TX ISSUE",
Q1741="Projet OCM (HUAWEI)","TRAVAUX-HUAWEI",
Q1741="Projet OCM (NOKIA)","TRAVAUX -NOKIA",
Q1741="ACCESS-ISSUE","ACCESS-ISSUE",
Q1741="Projet OCM (ZTE, NOKIA, autres projets)","TRAVAUX OCM",
Q1741="No root CAuse","No root cause",
Q1741="ODU HS","TX ISSUE",
Q1741="IP &amp; VLAN","TX ISSUE",
Q1741="Warehouse HUAWEI","SPARE-ISSUE",
Q1741="SPARE-HS","SPARE-ISSUE",
Q1741="Power Telco","RAN ISSUE"
),"")</f>
        <v>No root cause</v>
      </c>
      <c r="Q1741" s="48" t="s">
        <v>5576</v>
      </c>
      <c r="R1741" s="23" t="str" cm="1">
        <f t="array" ref="R1741">IFERROR(_xlfn.IFS(
Q1741="MPR ISSUE","ACTIVE",
Q1741="BSS Hardware Issue","ACTIVE",
Q1741="Sites strategiques, MLL, Pylone, etc.","PASSIVE",
Q1741="AKTIVCO DEFAUT GE &amp; POWER Cabinet","PASSIVE",
Q1741="AKTIVCO Coupure ENEO &amp; Baisse de tension","PASSIVE",
Q1741="Coupure ENEO &amp; Baisse de tension","PASSIVE",
Q1741="Defaut GE &amp; POWER Cabinet","PASSIVE",
Q1741="Sharing","PASSIVE",
Q1741="SIte strategiques &amp; DataCenter","PASSIVE",
Q1741="Exclu","Exclu",
Q1741="SAT","ACTIVE",
Q1741="SPARE-ISSUE","SPARE-ISSUE",
Q1741="Fiber CAmtel","ACTIVE",
Q1741="Fiber AOF","ACTIVE",
Q1741="Projet OCM (HUAWEI)","PLANNED WORKS",
Q1741="Projet OCM (NOKIA)","PLANNED WORKS",
Q1741="ACCESS-ISSUE","ACCESS-ISSUE",
Q1741="Projet OCM (ZTE, NOKIA, autres projets)","PLANNED WORKS",
Q1741="No root CAuse","No root cause",
Q1741="ODU HS","ACTIVE",
Q1741="IP &amp; VLAN","ACTIVE",
Q1741="Warehouse HUAWEI","SPARE-ISSUE",
Q1741="SPARE-HS","SPARE-ISSUE",
Q1741="Power Telco","ACTIVE"
),"")</f>
        <v>No root cause</v>
      </c>
      <c r="S1741" s="56" t="s">
        <v>17</v>
      </c>
      <c r="T1741" s="7" t="s">
        <v>17</v>
      </c>
      <c r="U1741" s="7" t="s">
        <v>17</v>
      </c>
      <c r="V1741" s="57" t="s">
        <v>17</v>
      </c>
      <c r="W1741" s="57" t="s">
        <v>17</v>
      </c>
      <c r="X1741" s="57" t="s">
        <v>17</v>
      </c>
      <c r="Y1741" s="57" t="s">
        <v>17</v>
      </c>
      <c r="Z1741" s="57" t="s">
        <v>17</v>
      </c>
      <c r="AA1741" s="57" t="s">
        <v>17</v>
      </c>
      <c r="AB1741" s="57"/>
      <c r="AC1741" s="57" t="s">
        <v>17</v>
      </c>
      <c r="AD1741" s="57" t="s">
        <v>17</v>
      </c>
      <c r="AE1741" s="57" t="s">
        <v>17</v>
      </c>
      <c r="AF1741" s="57" t="s">
        <v>17</v>
      </c>
      <c r="AG1741" s="57" t="s">
        <v>17</v>
      </c>
      <c r="AH1741" s="57" t="s">
        <v>17</v>
      </c>
      <c r="AI1741" s="57" t="s">
        <v>17</v>
      </c>
      <c r="AJ1741" s="57" t="s">
        <v>17</v>
      </c>
      <c r="AK1741" s="57" t="s">
        <v>17</v>
      </c>
      <c r="AL1741" s="57" t="s">
        <v>17</v>
      </c>
      <c r="AM1741" s="15"/>
      <c r="AN1741" s="15"/>
      <c r="AO1741" s="15"/>
      <c r="AP1741" s="15"/>
    </row>
    <row r="1742" spans="1:42" s="14" customFormat="1" x14ac:dyDescent="0.35">
      <c r="A1742" s="3" t="s">
        <v>2134</v>
      </c>
      <c r="B1742" s="3" t="s">
        <v>2135</v>
      </c>
      <c r="C1742" s="3"/>
      <c r="D1742" s="1"/>
      <c r="E1742" s="3" t="e">
        <v>#N/A</v>
      </c>
      <c r="F1742" s="3" t="s">
        <v>228</v>
      </c>
      <c r="G1742" s="3" t="s">
        <v>491</v>
      </c>
      <c r="H1742" s="51" t="str">
        <f>_xlfn.XLOOKUP(B1742,'[1]Nur des jours'!$B:$B,'[1]Nur des jours'!$H:$H,"")</f>
        <v>ZTE</v>
      </c>
      <c r="I1742" s="52">
        <v>0</v>
      </c>
      <c r="J1742" s="52">
        <v>0</v>
      </c>
      <c r="K1742" s="52">
        <v>0</v>
      </c>
      <c r="L1742" s="53">
        <v>0</v>
      </c>
      <c r="M1742" s="54" t="s">
        <v>5374</v>
      </c>
      <c r="N1742" s="55"/>
      <c r="O1742" s="16" t="str" cm="1">
        <f t="array" ref="O1742">IFERROR(_xlfn.IFS(
Q1742="MPR ISSUE","PDH",
Q1742="BSS Hardware Issue","BSS",
Q1742="Sites strategiques, MLL, Pylone, etc.","ENVTECH",
Q1742="AKTIVCO DEFAUT GE &amp; POWER Cabinet","AKTIVCO",
Q1742="AKTIVCO Coupure ENEO &amp; Baisse de tension","AKTIVCO GRID ONLY",
Q1742="Coupure ENEO &amp; Baisse de tension","IHS GRID ONLY",
Q1742="Defaut GE &amp; POWER Cabinet","IHS",
Q1742="Sharing","Partners",
Q1742="SIte strategiques &amp; DataCenter","SST &amp; DC",
Q1742="Exclu","Exclu",
Q1742="SAT","SAT",
Q1742="SPARE-ISSUE","SPARE-ISSUE",
Q1742="Fiber CAmtel","TRANS_FO_CAMTEL",
Q1742="Fiber AOF","Fiber AOF",
Q1742="Projet OCM (HUAWEI)","TRAVAUX-HUAWEI",
Q1742="Projet OCM (NOKIA)","TRAVAUX-NOKIA",
Q1742="ACCESS-ISSUE","ACCESS-ISSUE",
Q1742="Projet OCM (ZTE, NOKIA, autres projets)","TRAVAUX OCM",
Q1742="No root CAuse","No root cause",
Q1742="ODU HS","PDH",
Q1742="IP &amp; VLAN","PDH",
Q1742="Warehouse HUAWEI","SPARE-ISSUE",
Q1742="SPARE-HS","SPARE-ISSUE",
Q1742="Power Telco","BSS"
),"")</f>
        <v>No root cause</v>
      </c>
      <c r="P1742" s="22" t="str" cm="1">
        <f t="array" ref="P1742">IFERROR(_xlfn.IFS(
Q1742="MPR ISSUE","TX ISSUE",
Q1742="BSS Hardware Issue","RAN ISSUE",
Q1742="Sites strategiques, MLL, Pylone, etc.","ENVTECH",
Q1742="AKTIVCO DEFAUT GE &amp; POWER Cabinet","POWER ISSUE",
Q1742="AKTIVCO Coupure ENEO &amp; Baisse de tension","POWER ISSUE",
Q1742="Coupure ENEO &amp; Baisse de tension","POWER ISSUE",
Q1742="Defaut GE &amp; POWER Cabinet","POWER ISSUE",
Q1742="Sharing","POWER ISSUE",
Q1742="SIte strategiques &amp; DataCenter","POWER ISSUE",
Q1742="Exclu","Exclu",
Q1742="SAT","TX ISSUE",
Q1742="SPARE-ISSUE","SPARE-ISSUE",
Q1742="Fiber CAmtel","TX ISSUE",
Q1742="Fiber AOF","TX ISSUE",
Q1742="Projet OCM (HUAWEI)","TRAVAUX-HUAWEI",
Q1742="Projet OCM (NOKIA)","TRAVAUX -NOKIA",
Q1742="ACCESS-ISSUE","ACCESS-ISSUE",
Q1742="Projet OCM (ZTE, NOKIA, autres projets)","TRAVAUX OCM",
Q1742="No root CAuse","No root cause",
Q1742="ODU HS","TX ISSUE",
Q1742="IP &amp; VLAN","TX ISSUE",
Q1742="Warehouse HUAWEI","SPARE-ISSUE",
Q1742="SPARE-HS","SPARE-ISSUE",
Q1742="Power Telco","RAN ISSUE"
),"")</f>
        <v>No root cause</v>
      </c>
      <c r="Q1742" s="48" t="s">
        <v>5576</v>
      </c>
      <c r="R1742" s="23" t="str" cm="1">
        <f t="array" ref="R1742">IFERROR(_xlfn.IFS(
Q1742="MPR ISSUE","ACTIVE",
Q1742="BSS Hardware Issue","ACTIVE",
Q1742="Sites strategiques, MLL, Pylone, etc.","PASSIVE",
Q1742="AKTIVCO DEFAUT GE &amp; POWER Cabinet","PASSIVE",
Q1742="AKTIVCO Coupure ENEO &amp; Baisse de tension","PASSIVE",
Q1742="Coupure ENEO &amp; Baisse de tension","PASSIVE",
Q1742="Defaut GE &amp; POWER Cabinet","PASSIVE",
Q1742="Sharing","PASSIVE",
Q1742="SIte strategiques &amp; DataCenter","PASSIVE",
Q1742="Exclu","Exclu",
Q1742="SAT","ACTIVE",
Q1742="SPARE-ISSUE","SPARE-ISSUE",
Q1742="Fiber CAmtel","ACTIVE",
Q1742="Fiber AOF","ACTIVE",
Q1742="Projet OCM (HUAWEI)","PLANNED WORKS",
Q1742="Projet OCM (NOKIA)","PLANNED WORKS",
Q1742="ACCESS-ISSUE","ACCESS-ISSUE",
Q1742="Projet OCM (ZTE, NOKIA, autres projets)","PLANNED WORKS",
Q1742="No root CAuse","No root cause",
Q1742="ODU HS","ACTIVE",
Q1742="IP &amp; VLAN","ACTIVE",
Q1742="Warehouse HUAWEI","SPARE-ISSUE",
Q1742="SPARE-HS","SPARE-ISSUE",
Q1742="Power Telco","ACTIVE"
),"")</f>
        <v>No root cause</v>
      </c>
      <c r="S1742" s="56" t="s">
        <v>17</v>
      </c>
      <c r="T1742" s="7" t="s">
        <v>17</v>
      </c>
      <c r="U1742" s="7" t="s">
        <v>17</v>
      </c>
      <c r="V1742" s="57" t="s">
        <v>17</v>
      </c>
      <c r="W1742" s="57" t="s">
        <v>17</v>
      </c>
      <c r="X1742" s="57" t="s">
        <v>17</v>
      </c>
      <c r="Y1742" s="57" t="s">
        <v>17</v>
      </c>
      <c r="Z1742" s="57" t="s">
        <v>17</v>
      </c>
      <c r="AA1742" s="57" t="s">
        <v>17</v>
      </c>
      <c r="AB1742" s="57"/>
      <c r="AC1742" s="57" t="s">
        <v>17</v>
      </c>
      <c r="AD1742" s="57" t="s">
        <v>17</v>
      </c>
      <c r="AE1742" s="57" t="s">
        <v>17</v>
      </c>
      <c r="AF1742" s="57" t="s">
        <v>17</v>
      </c>
      <c r="AG1742" s="57" t="s">
        <v>17</v>
      </c>
      <c r="AH1742" s="57" t="s">
        <v>17</v>
      </c>
      <c r="AI1742" s="57" t="s">
        <v>17</v>
      </c>
      <c r="AJ1742" s="57" t="s">
        <v>17</v>
      </c>
      <c r="AK1742" s="57" t="s">
        <v>17</v>
      </c>
      <c r="AL1742" s="57" t="s">
        <v>17</v>
      </c>
      <c r="AM1742" s="15"/>
      <c r="AN1742" s="15"/>
      <c r="AO1742" s="15"/>
      <c r="AP1742" s="15"/>
    </row>
    <row r="1743" spans="1:42" s="14" customFormat="1" x14ac:dyDescent="0.35">
      <c r="A1743" s="1" t="s">
        <v>2179</v>
      </c>
      <c r="B1743" s="1" t="s">
        <v>2180</v>
      </c>
      <c r="C1743" s="3"/>
      <c r="D1743" s="1" t="s">
        <v>12</v>
      </c>
      <c r="E1743" s="1" t="s">
        <v>13</v>
      </c>
      <c r="F1743" s="3" t="s">
        <v>33</v>
      </c>
      <c r="G1743" s="1" t="s">
        <v>34</v>
      </c>
      <c r="H1743" s="51" t="str">
        <f>_xlfn.XLOOKUP(B1743,'[1]Nur des jours'!$B:$B,'[1]Nur des jours'!$H:$H,"")</f>
        <v>ZTE</v>
      </c>
      <c r="I1743" s="52">
        <v>0</v>
      </c>
      <c r="J1743" s="52">
        <v>0</v>
      </c>
      <c r="K1743" s="52">
        <v>0</v>
      </c>
      <c r="L1743" s="53">
        <v>0</v>
      </c>
      <c r="M1743" s="54" t="s">
        <v>5374</v>
      </c>
      <c r="N1743" s="55"/>
      <c r="O1743" s="16" t="str" cm="1">
        <f t="array" ref="O1743">IFERROR(_xlfn.IFS(
Q1743="MPR ISSUE","PDH",
Q1743="BSS Hardware Issue","BSS",
Q1743="Sites strategiques, MLL, Pylone, etc.","ENVTECH",
Q1743="AKTIVCO DEFAUT GE &amp; POWER Cabinet","AKTIVCO",
Q1743="AKTIVCO Coupure ENEO &amp; Baisse de tension","AKTIVCO GRID ONLY",
Q1743="Coupure ENEO &amp; Baisse de tension","IHS GRID ONLY",
Q1743="Defaut GE &amp; POWER Cabinet","IHS",
Q1743="Sharing","Partners",
Q1743="SIte strategiques &amp; DataCenter","SST &amp; DC",
Q1743="Exclu","Exclu",
Q1743="SAT","SAT",
Q1743="SPARE-ISSUE","SPARE-ISSUE",
Q1743="Fiber CAmtel","TRANS_FO_CAMTEL",
Q1743="Fiber AOF","Fiber AOF",
Q1743="Projet OCM (HUAWEI)","TRAVAUX-HUAWEI",
Q1743="Projet OCM (NOKIA)","TRAVAUX-NOKIA",
Q1743="ACCESS-ISSUE","ACCESS-ISSUE",
Q1743="Projet OCM (ZTE, NOKIA, autres projets)","TRAVAUX OCM",
Q1743="No root CAuse","No root cause",
Q1743="ODU HS","PDH",
Q1743="IP &amp; VLAN","PDH",
Q1743="Warehouse HUAWEI","SPARE-ISSUE",
Q1743="SPARE-HS","SPARE-ISSUE",
Q1743="Power Telco","BSS"
),"")</f>
        <v>No root cause</v>
      </c>
      <c r="P1743" s="22" t="str" cm="1">
        <f t="array" ref="P1743">IFERROR(_xlfn.IFS(
Q1743="MPR ISSUE","TX ISSUE",
Q1743="BSS Hardware Issue","RAN ISSUE",
Q1743="Sites strategiques, MLL, Pylone, etc.","ENVTECH",
Q1743="AKTIVCO DEFAUT GE &amp; POWER Cabinet","POWER ISSUE",
Q1743="AKTIVCO Coupure ENEO &amp; Baisse de tension","POWER ISSUE",
Q1743="Coupure ENEO &amp; Baisse de tension","POWER ISSUE",
Q1743="Defaut GE &amp; POWER Cabinet","POWER ISSUE",
Q1743="Sharing","POWER ISSUE",
Q1743="SIte strategiques &amp; DataCenter","POWER ISSUE",
Q1743="Exclu","Exclu",
Q1743="SAT","TX ISSUE",
Q1743="SPARE-ISSUE","SPARE-ISSUE",
Q1743="Fiber CAmtel","TX ISSUE",
Q1743="Fiber AOF","TX ISSUE",
Q1743="Projet OCM (HUAWEI)","TRAVAUX-HUAWEI",
Q1743="Projet OCM (NOKIA)","TRAVAUX -NOKIA",
Q1743="ACCESS-ISSUE","ACCESS-ISSUE",
Q1743="Projet OCM (ZTE, NOKIA, autres projets)","TRAVAUX OCM",
Q1743="No root CAuse","No root cause",
Q1743="ODU HS","TX ISSUE",
Q1743="IP &amp; VLAN","TX ISSUE",
Q1743="Warehouse HUAWEI","SPARE-ISSUE",
Q1743="SPARE-HS","SPARE-ISSUE",
Q1743="Power Telco","RAN ISSUE"
),"")</f>
        <v>No root cause</v>
      </c>
      <c r="Q1743" s="48" t="s">
        <v>5576</v>
      </c>
      <c r="R1743" s="23" t="str" cm="1">
        <f t="array" ref="R1743">IFERROR(_xlfn.IFS(
Q1743="MPR ISSUE","ACTIVE",
Q1743="BSS Hardware Issue","ACTIVE",
Q1743="Sites strategiques, MLL, Pylone, etc.","PASSIVE",
Q1743="AKTIVCO DEFAUT GE &amp; POWER Cabinet","PASSIVE",
Q1743="AKTIVCO Coupure ENEO &amp; Baisse de tension","PASSIVE",
Q1743="Coupure ENEO &amp; Baisse de tension","PASSIVE",
Q1743="Defaut GE &amp; POWER Cabinet","PASSIVE",
Q1743="Sharing","PASSIVE",
Q1743="SIte strategiques &amp; DataCenter","PASSIVE",
Q1743="Exclu","Exclu",
Q1743="SAT","ACTIVE",
Q1743="SPARE-ISSUE","SPARE-ISSUE",
Q1743="Fiber CAmtel","ACTIVE",
Q1743="Fiber AOF","ACTIVE",
Q1743="Projet OCM (HUAWEI)","PLANNED WORKS",
Q1743="Projet OCM (NOKIA)","PLANNED WORKS",
Q1743="ACCESS-ISSUE","ACCESS-ISSUE",
Q1743="Projet OCM (ZTE, NOKIA, autres projets)","PLANNED WORKS",
Q1743="No root CAuse","No root cause",
Q1743="ODU HS","ACTIVE",
Q1743="IP &amp; VLAN","ACTIVE",
Q1743="Warehouse HUAWEI","SPARE-ISSUE",
Q1743="SPARE-HS","SPARE-ISSUE",
Q1743="Power Telco","ACTIVE"
),"")</f>
        <v>No root cause</v>
      </c>
      <c r="S1743" s="56" t="s">
        <v>17</v>
      </c>
      <c r="T1743" s="7" t="s">
        <v>17</v>
      </c>
      <c r="U1743" s="7" t="s">
        <v>17</v>
      </c>
      <c r="V1743" s="57" t="s">
        <v>17</v>
      </c>
      <c r="W1743" s="57" t="s">
        <v>17</v>
      </c>
      <c r="X1743" s="57" t="s">
        <v>17</v>
      </c>
      <c r="Y1743" s="57" t="s">
        <v>17</v>
      </c>
      <c r="Z1743" s="57" t="s">
        <v>17</v>
      </c>
      <c r="AA1743" s="57" t="s">
        <v>17</v>
      </c>
      <c r="AB1743" s="57"/>
      <c r="AC1743" s="57" t="s">
        <v>17</v>
      </c>
      <c r="AD1743" s="57" t="s">
        <v>17</v>
      </c>
      <c r="AE1743" s="57" t="s">
        <v>17</v>
      </c>
      <c r="AF1743" s="57" t="s">
        <v>17</v>
      </c>
      <c r="AG1743" s="57" t="s">
        <v>17</v>
      </c>
      <c r="AH1743" s="57" t="s">
        <v>17</v>
      </c>
      <c r="AI1743" s="57" t="s">
        <v>17</v>
      </c>
      <c r="AJ1743" s="57" t="s">
        <v>17</v>
      </c>
      <c r="AK1743" s="57" t="s">
        <v>17</v>
      </c>
      <c r="AL1743" s="57" t="s">
        <v>17</v>
      </c>
      <c r="AM1743" s="15"/>
      <c r="AN1743" s="15"/>
      <c r="AO1743" s="15"/>
      <c r="AP1743" s="15"/>
    </row>
    <row r="1744" spans="1:42" s="14" customFormat="1" x14ac:dyDescent="0.35">
      <c r="A1744" s="1" t="s">
        <v>2183</v>
      </c>
      <c r="B1744" s="1" t="s">
        <v>2184</v>
      </c>
      <c r="C1744" s="3"/>
      <c r="D1744" s="1"/>
      <c r="E1744" s="1"/>
      <c r="F1744" s="3" t="s">
        <v>228</v>
      </c>
      <c r="G1744" s="1" t="s">
        <v>491</v>
      </c>
      <c r="H1744" s="51" t="str">
        <f>_xlfn.XLOOKUP(B1744,'[1]Nur des jours'!$B:$B,'[1]Nur des jours'!$H:$H,"")</f>
        <v>ZTE</v>
      </c>
      <c r="I1744" s="52">
        <v>0</v>
      </c>
      <c r="J1744" s="52">
        <v>0</v>
      </c>
      <c r="K1744" s="52">
        <v>0</v>
      </c>
      <c r="L1744" s="53">
        <v>0</v>
      </c>
      <c r="M1744" s="54" t="s">
        <v>5374</v>
      </c>
      <c r="N1744" s="55"/>
      <c r="O1744" s="16" t="str" cm="1">
        <f t="array" ref="O1744">IFERROR(_xlfn.IFS(
Q1744="MPR ISSUE","PDH",
Q1744="BSS Hardware Issue","BSS",
Q1744="Sites strategiques, MLL, Pylone, etc.","ENVTECH",
Q1744="AKTIVCO DEFAUT GE &amp; POWER Cabinet","AKTIVCO",
Q1744="AKTIVCO Coupure ENEO &amp; Baisse de tension","AKTIVCO GRID ONLY",
Q1744="Coupure ENEO &amp; Baisse de tension","IHS GRID ONLY",
Q1744="Defaut GE &amp; POWER Cabinet","IHS",
Q1744="Sharing","Partners",
Q1744="SIte strategiques &amp; DataCenter","SST &amp; DC",
Q1744="Exclu","Exclu",
Q1744="SAT","SAT",
Q1744="SPARE-ISSUE","SPARE-ISSUE",
Q1744="Fiber CAmtel","TRANS_FO_CAMTEL",
Q1744="Fiber AOF","Fiber AOF",
Q1744="Projet OCM (HUAWEI)","TRAVAUX-HUAWEI",
Q1744="Projet OCM (NOKIA)","TRAVAUX-NOKIA",
Q1744="ACCESS-ISSUE","ACCESS-ISSUE",
Q1744="Projet OCM (ZTE, NOKIA, autres projets)","TRAVAUX OCM",
Q1744="No root CAuse","No root cause",
Q1744="ODU HS","PDH",
Q1744="IP &amp; VLAN","PDH",
Q1744="Warehouse HUAWEI","SPARE-ISSUE",
Q1744="SPARE-HS","SPARE-ISSUE",
Q1744="Power Telco","BSS"
),"")</f>
        <v>No root cause</v>
      </c>
      <c r="P1744" s="22" t="str" cm="1">
        <f t="array" ref="P1744">IFERROR(_xlfn.IFS(
Q1744="MPR ISSUE","TX ISSUE",
Q1744="BSS Hardware Issue","RAN ISSUE",
Q1744="Sites strategiques, MLL, Pylone, etc.","ENVTECH",
Q1744="AKTIVCO DEFAUT GE &amp; POWER Cabinet","POWER ISSUE",
Q1744="AKTIVCO Coupure ENEO &amp; Baisse de tension","POWER ISSUE",
Q1744="Coupure ENEO &amp; Baisse de tension","POWER ISSUE",
Q1744="Defaut GE &amp; POWER Cabinet","POWER ISSUE",
Q1744="Sharing","POWER ISSUE",
Q1744="SIte strategiques &amp; DataCenter","POWER ISSUE",
Q1744="Exclu","Exclu",
Q1744="SAT","TX ISSUE",
Q1744="SPARE-ISSUE","SPARE-ISSUE",
Q1744="Fiber CAmtel","TX ISSUE",
Q1744="Fiber AOF","TX ISSUE",
Q1744="Projet OCM (HUAWEI)","TRAVAUX-HUAWEI",
Q1744="Projet OCM (NOKIA)","TRAVAUX -NOKIA",
Q1744="ACCESS-ISSUE","ACCESS-ISSUE",
Q1744="Projet OCM (ZTE, NOKIA, autres projets)","TRAVAUX OCM",
Q1744="No root CAuse","No root cause",
Q1744="ODU HS","TX ISSUE",
Q1744="IP &amp; VLAN","TX ISSUE",
Q1744="Warehouse HUAWEI","SPARE-ISSUE",
Q1744="SPARE-HS","SPARE-ISSUE",
Q1744="Power Telco","RAN ISSUE"
),"")</f>
        <v>No root cause</v>
      </c>
      <c r="Q1744" s="48" t="s">
        <v>5576</v>
      </c>
      <c r="R1744" s="23" t="str" cm="1">
        <f t="array" ref="R1744">IFERROR(_xlfn.IFS(
Q1744="MPR ISSUE","ACTIVE",
Q1744="BSS Hardware Issue","ACTIVE",
Q1744="Sites strategiques, MLL, Pylone, etc.","PASSIVE",
Q1744="AKTIVCO DEFAUT GE &amp; POWER Cabinet","PASSIVE",
Q1744="AKTIVCO Coupure ENEO &amp; Baisse de tension","PASSIVE",
Q1744="Coupure ENEO &amp; Baisse de tension","PASSIVE",
Q1744="Defaut GE &amp; POWER Cabinet","PASSIVE",
Q1744="Sharing","PASSIVE",
Q1744="SIte strategiques &amp; DataCenter","PASSIVE",
Q1744="Exclu","Exclu",
Q1744="SAT","ACTIVE",
Q1744="SPARE-ISSUE","SPARE-ISSUE",
Q1744="Fiber CAmtel","ACTIVE",
Q1744="Fiber AOF","ACTIVE",
Q1744="Projet OCM (HUAWEI)","PLANNED WORKS",
Q1744="Projet OCM (NOKIA)","PLANNED WORKS",
Q1744="ACCESS-ISSUE","ACCESS-ISSUE",
Q1744="Projet OCM (ZTE, NOKIA, autres projets)","PLANNED WORKS",
Q1744="No root CAuse","No root cause",
Q1744="ODU HS","ACTIVE",
Q1744="IP &amp; VLAN","ACTIVE",
Q1744="Warehouse HUAWEI","SPARE-ISSUE",
Q1744="SPARE-HS","SPARE-ISSUE",
Q1744="Power Telco","ACTIVE"
),"")</f>
        <v>No root cause</v>
      </c>
      <c r="S1744" s="56" t="s">
        <v>17</v>
      </c>
      <c r="T1744" s="7" t="s">
        <v>17</v>
      </c>
      <c r="U1744" s="7" t="s">
        <v>17</v>
      </c>
      <c r="V1744" s="57" t="s">
        <v>17</v>
      </c>
      <c r="W1744" s="57" t="s">
        <v>17</v>
      </c>
      <c r="X1744" s="57" t="s">
        <v>17</v>
      </c>
      <c r="Y1744" s="57" t="s">
        <v>17</v>
      </c>
      <c r="Z1744" s="57" t="s">
        <v>17</v>
      </c>
      <c r="AA1744" s="57" t="s">
        <v>17</v>
      </c>
      <c r="AB1744" s="57"/>
      <c r="AC1744" s="57" t="s">
        <v>17</v>
      </c>
      <c r="AD1744" s="57" t="s">
        <v>17</v>
      </c>
      <c r="AE1744" s="57" t="s">
        <v>17</v>
      </c>
      <c r="AF1744" s="57" t="s">
        <v>17</v>
      </c>
      <c r="AG1744" s="57" t="s">
        <v>17</v>
      </c>
      <c r="AH1744" s="57" t="s">
        <v>17</v>
      </c>
      <c r="AI1744" s="57" t="s">
        <v>17</v>
      </c>
      <c r="AJ1744" s="57" t="s">
        <v>17</v>
      </c>
      <c r="AK1744" s="57" t="s">
        <v>17</v>
      </c>
      <c r="AL1744" s="57" t="s">
        <v>17</v>
      </c>
      <c r="AM1744" s="15"/>
      <c r="AN1744" s="15"/>
      <c r="AO1744" s="15"/>
      <c r="AP1744" s="15"/>
    </row>
    <row r="1745" spans="1:42" s="14" customFormat="1" x14ac:dyDescent="0.35">
      <c r="A1745" s="1" t="s">
        <v>2185</v>
      </c>
      <c r="B1745" s="1" t="s">
        <v>2186</v>
      </c>
      <c r="C1745" s="3"/>
      <c r="D1745" s="1" t="s">
        <v>12</v>
      </c>
      <c r="E1745" s="1" t="s">
        <v>13</v>
      </c>
      <c r="F1745" s="3" t="s">
        <v>39</v>
      </c>
      <c r="G1745" s="1" t="s">
        <v>1621</v>
      </c>
      <c r="H1745" s="51" t="str">
        <f>_xlfn.XLOOKUP(B1745,'[1]Nur des jours'!$B:$B,'[1]Nur des jours'!$H:$H,"")</f>
        <v>ZTE</v>
      </c>
      <c r="I1745" s="52">
        <v>0</v>
      </c>
      <c r="J1745" s="52">
        <v>0</v>
      </c>
      <c r="K1745" s="52">
        <v>0</v>
      </c>
      <c r="L1745" s="53">
        <v>0</v>
      </c>
      <c r="M1745" s="54" t="s">
        <v>5374</v>
      </c>
      <c r="N1745" s="55"/>
      <c r="O1745" s="16" t="str" cm="1">
        <f t="array" ref="O1745">IFERROR(_xlfn.IFS(
Q1745="MPR ISSUE","PDH",
Q1745="BSS Hardware Issue","BSS",
Q1745="Sites strategiques, MLL, Pylone, etc.","ENVTECH",
Q1745="AKTIVCO DEFAUT GE &amp; POWER Cabinet","AKTIVCO",
Q1745="AKTIVCO Coupure ENEO &amp; Baisse de tension","AKTIVCO GRID ONLY",
Q1745="Coupure ENEO &amp; Baisse de tension","IHS GRID ONLY",
Q1745="Defaut GE &amp; POWER Cabinet","IHS",
Q1745="Sharing","Partners",
Q1745="SIte strategiques &amp; DataCenter","SST &amp; DC",
Q1745="Exclu","Exclu",
Q1745="SAT","SAT",
Q1745="SPARE-ISSUE","SPARE-ISSUE",
Q1745="Fiber CAmtel","TRANS_FO_CAMTEL",
Q1745="Fiber AOF","Fiber AOF",
Q1745="Projet OCM (HUAWEI)","TRAVAUX-HUAWEI",
Q1745="Projet OCM (NOKIA)","TRAVAUX-NOKIA",
Q1745="ACCESS-ISSUE","ACCESS-ISSUE",
Q1745="Projet OCM (ZTE, NOKIA, autres projets)","TRAVAUX OCM",
Q1745="No root CAuse","No root cause",
Q1745="ODU HS","PDH",
Q1745="IP &amp; VLAN","PDH",
Q1745="Warehouse HUAWEI","SPARE-ISSUE",
Q1745="SPARE-HS","SPARE-ISSUE",
Q1745="Power Telco","BSS"
),"")</f>
        <v>No root cause</v>
      </c>
      <c r="P1745" s="22" t="str" cm="1">
        <f t="array" ref="P1745">IFERROR(_xlfn.IFS(
Q1745="MPR ISSUE","TX ISSUE",
Q1745="BSS Hardware Issue","RAN ISSUE",
Q1745="Sites strategiques, MLL, Pylone, etc.","ENVTECH",
Q1745="AKTIVCO DEFAUT GE &amp; POWER Cabinet","POWER ISSUE",
Q1745="AKTIVCO Coupure ENEO &amp; Baisse de tension","POWER ISSUE",
Q1745="Coupure ENEO &amp; Baisse de tension","POWER ISSUE",
Q1745="Defaut GE &amp; POWER Cabinet","POWER ISSUE",
Q1745="Sharing","POWER ISSUE",
Q1745="SIte strategiques &amp; DataCenter","POWER ISSUE",
Q1745="Exclu","Exclu",
Q1745="SAT","TX ISSUE",
Q1745="SPARE-ISSUE","SPARE-ISSUE",
Q1745="Fiber CAmtel","TX ISSUE",
Q1745="Fiber AOF","TX ISSUE",
Q1745="Projet OCM (HUAWEI)","TRAVAUX-HUAWEI",
Q1745="Projet OCM (NOKIA)","TRAVAUX -NOKIA",
Q1745="ACCESS-ISSUE","ACCESS-ISSUE",
Q1745="Projet OCM (ZTE, NOKIA, autres projets)","TRAVAUX OCM",
Q1745="No root CAuse","No root cause",
Q1745="ODU HS","TX ISSUE",
Q1745="IP &amp; VLAN","TX ISSUE",
Q1745="Warehouse HUAWEI","SPARE-ISSUE",
Q1745="SPARE-HS","SPARE-ISSUE",
Q1745="Power Telco","RAN ISSUE"
),"")</f>
        <v>No root cause</v>
      </c>
      <c r="Q1745" s="48" t="s">
        <v>5576</v>
      </c>
      <c r="R1745" s="23" t="str" cm="1">
        <f t="array" ref="R1745">IFERROR(_xlfn.IFS(
Q1745="MPR ISSUE","ACTIVE",
Q1745="BSS Hardware Issue","ACTIVE",
Q1745="Sites strategiques, MLL, Pylone, etc.","PASSIVE",
Q1745="AKTIVCO DEFAUT GE &amp; POWER Cabinet","PASSIVE",
Q1745="AKTIVCO Coupure ENEO &amp; Baisse de tension","PASSIVE",
Q1745="Coupure ENEO &amp; Baisse de tension","PASSIVE",
Q1745="Defaut GE &amp; POWER Cabinet","PASSIVE",
Q1745="Sharing","PASSIVE",
Q1745="SIte strategiques &amp; DataCenter","PASSIVE",
Q1745="Exclu","Exclu",
Q1745="SAT","ACTIVE",
Q1745="SPARE-ISSUE","SPARE-ISSUE",
Q1745="Fiber CAmtel","ACTIVE",
Q1745="Fiber AOF","ACTIVE",
Q1745="Projet OCM (HUAWEI)","PLANNED WORKS",
Q1745="Projet OCM (NOKIA)","PLANNED WORKS",
Q1745="ACCESS-ISSUE","ACCESS-ISSUE",
Q1745="Projet OCM (ZTE, NOKIA, autres projets)","PLANNED WORKS",
Q1745="No root CAuse","No root cause",
Q1745="ODU HS","ACTIVE",
Q1745="IP &amp; VLAN","ACTIVE",
Q1745="Warehouse HUAWEI","SPARE-ISSUE",
Q1745="SPARE-HS","SPARE-ISSUE",
Q1745="Power Telco","ACTIVE"
),"")</f>
        <v>No root cause</v>
      </c>
      <c r="S1745" s="56" t="s">
        <v>17</v>
      </c>
      <c r="T1745" s="7" t="s">
        <v>17</v>
      </c>
      <c r="U1745" s="7" t="s">
        <v>17</v>
      </c>
      <c r="V1745" s="57" t="s">
        <v>17</v>
      </c>
      <c r="W1745" s="57" t="s">
        <v>17</v>
      </c>
      <c r="X1745" s="57" t="s">
        <v>17</v>
      </c>
      <c r="Y1745" s="57" t="s">
        <v>17</v>
      </c>
      <c r="Z1745" s="57" t="s">
        <v>17</v>
      </c>
      <c r="AA1745" s="57" t="s">
        <v>17</v>
      </c>
      <c r="AB1745" s="57"/>
      <c r="AC1745" s="57" t="s">
        <v>17</v>
      </c>
      <c r="AD1745" s="57" t="s">
        <v>17</v>
      </c>
      <c r="AE1745" s="57" t="s">
        <v>17</v>
      </c>
      <c r="AF1745" s="57" t="s">
        <v>17</v>
      </c>
      <c r="AG1745" s="57" t="s">
        <v>17</v>
      </c>
      <c r="AH1745" s="57" t="s">
        <v>17</v>
      </c>
      <c r="AI1745" s="57" t="s">
        <v>17</v>
      </c>
      <c r="AJ1745" s="57" t="s">
        <v>17</v>
      </c>
      <c r="AK1745" s="57" t="s">
        <v>17</v>
      </c>
      <c r="AL1745" s="57" t="s">
        <v>17</v>
      </c>
      <c r="AM1745" s="15"/>
      <c r="AN1745" s="15"/>
      <c r="AO1745" s="15"/>
      <c r="AP1745" s="15"/>
    </row>
    <row r="1746" spans="1:42" s="14" customFormat="1" x14ac:dyDescent="0.35">
      <c r="A1746" s="1" t="s">
        <v>2205</v>
      </c>
      <c r="B1746" s="1" t="s">
        <v>2206</v>
      </c>
      <c r="C1746" s="3"/>
      <c r="D1746" s="1" t="s">
        <v>23</v>
      </c>
      <c r="E1746" s="1" t="s">
        <v>24</v>
      </c>
      <c r="F1746" s="3" t="s">
        <v>39</v>
      </c>
      <c r="G1746" s="1" t="s">
        <v>40</v>
      </c>
      <c r="H1746" s="51" t="str">
        <f>_xlfn.XLOOKUP(B1746,'[1]Nur des jours'!$B:$B,'[1]Nur des jours'!$H:$H,"")</f>
        <v>ZTE</v>
      </c>
      <c r="I1746" s="52">
        <v>0</v>
      </c>
      <c r="J1746" s="52">
        <v>0</v>
      </c>
      <c r="K1746" s="52">
        <v>0</v>
      </c>
      <c r="L1746" s="53">
        <v>0</v>
      </c>
      <c r="M1746" s="54" t="s">
        <v>5374</v>
      </c>
      <c r="N1746" s="55"/>
      <c r="O1746" s="16" t="str" cm="1">
        <f t="array" ref="O1746">IFERROR(_xlfn.IFS(
Q1746="MPR ISSUE","PDH",
Q1746="BSS Hardware Issue","BSS",
Q1746="Sites strategiques, MLL, Pylone, etc.","ENVTECH",
Q1746="AKTIVCO DEFAUT GE &amp; POWER Cabinet","AKTIVCO",
Q1746="AKTIVCO Coupure ENEO &amp; Baisse de tension","AKTIVCO GRID ONLY",
Q1746="Coupure ENEO &amp; Baisse de tension","IHS GRID ONLY",
Q1746="Defaut GE &amp; POWER Cabinet","IHS",
Q1746="Sharing","Partners",
Q1746="SIte strategiques &amp; DataCenter","SST &amp; DC",
Q1746="Exclu","Exclu",
Q1746="SAT","SAT",
Q1746="SPARE-ISSUE","SPARE-ISSUE",
Q1746="Fiber CAmtel","TRANS_FO_CAMTEL",
Q1746="Fiber AOF","Fiber AOF",
Q1746="Projet OCM (HUAWEI)","TRAVAUX-HUAWEI",
Q1746="Projet OCM (NOKIA)","TRAVAUX-NOKIA",
Q1746="ACCESS-ISSUE","ACCESS-ISSUE",
Q1746="Projet OCM (ZTE, NOKIA, autres projets)","TRAVAUX OCM",
Q1746="No root CAuse","No root cause",
Q1746="ODU HS","PDH",
Q1746="IP &amp; VLAN","PDH",
Q1746="Warehouse HUAWEI","SPARE-ISSUE",
Q1746="SPARE-HS","SPARE-ISSUE",
Q1746="Power Telco","BSS"
),"")</f>
        <v>No root cause</v>
      </c>
      <c r="P1746" s="22" t="str" cm="1">
        <f t="array" ref="P1746">IFERROR(_xlfn.IFS(
Q1746="MPR ISSUE","TX ISSUE",
Q1746="BSS Hardware Issue","RAN ISSUE",
Q1746="Sites strategiques, MLL, Pylone, etc.","ENVTECH",
Q1746="AKTIVCO DEFAUT GE &amp; POWER Cabinet","POWER ISSUE",
Q1746="AKTIVCO Coupure ENEO &amp; Baisse de tension","POWER ISSUE",
Q1746="Coupure ENEO &amp; Baisse de tension","POWER ISSUE",
Q1746="Defaut GE &amp; POWER Cabinet","POWER ISSUE",
Q1746="Sharing","POWER ISSUE",
Q1746="SIte strategiques &amp; DataCenter","POWER ISSUE",
Q1746="Exclu","Exclu",
Q1746="SAT","TX ISSUE",
Q1746="SPARE-ISSUE","SPARE-ISSUE",
Q1746="Fiber CAmtel","TX ISSUE",
Q1746="Fiber AOF","TX ISSUE",
Q1746="Projet OCM (HUAWEI)","TRAVAUX-HUAWEI",
Q1746="Projet OCM (NOKIA)","TRAVAUX -NOKIA",
Q1746="ACCESS-ISSUE","ACCESS-ISSUE",
Q1746="Projet OCM (ZTE, NOKIA, autres projets)","TRAVAUX OCM",
Q1746="No root CAuse","No root cause",
Q1746="ODU HS","TX ISSUE",
Q1746="IP &amp; VLAN","TX ISSUE",
Q1746="Warehouse HUAWEI","SPARE-ISSUE",
Q1746="SPARE-HS","SPARE-ISSUE",
Q1746="Power Telco","RAN ISSUE"
),"")</f>
        <v>No root cause</v>
      </c>
      <c r="Q1746" s="48" t="s">
        <v>5576</v>
      </c>
      <c r="R1746" s="23" t="str" cm="1">
        <f t="array" ref="R1746">IFERROR(_xlfn.IFS(
Q1746="MPR ISSUE","ACTIVE",
Q1746="BSS Hardware Issue","ACTIVE",
Q1746="Sites strategiques, MLL, Pylone, etc.","PASSIVE",
Q1746="AKTIVCO DEFAUT GE &amp; POWER Cabinet","PASSIVE",
Q1746="AKTIVCO Coupure ENEO &amp; Baisse de tension","PASSIVE",
Q1746="Coupure ENEO &amp; Baisse de tension","PASSIVE",
Q1746="Defaut GE &amp; POWER Cabinet","PASSIVE",
Q1746="Sharing","PASSIVE",
Q1746="SIte strategiques &amp; DataCenter","PASSIVE",
Q1746="Exclu","Exclu",
Q1746="SAT","ACTIVE",
Q1746="SPARE-ISSUE","SPARE-ISSUE",
Q1746="Fiber CAmtel","ACTIVE",
Q1746="Fiber AOF","ACTIVE",
Q1746="Projet OCM (HUAWEI)","PLANNED WORKS",
Q1746="Projet OCM (NOKIA)","PLANNED WORKS",
Q1746="ACCESS-ISSUE","ACCESS-ISSUE",
Q1746="Projet OCM (ZTE, NOKIA, autres projets)","PLANNED WORKS",
Q1746="No root CAuse","No root cause",
Q1746="ODU HS","ACTIVE",
Q1746="IP &amp; VLAN","ACTIVE",
Q1746="Warehouse HUAWEI","SPARE-ISSUE",
Q1746="SPARE-HS","SPARE-ISSUE",
Q1746="Power Telco","ACTIVE"
),"")</f>
        <v>No root cause</v>
      </c>
      <c r="S1746" s="56" t="s">
        <v>17</v>
      </c>
      <c r="T1746" s="7" t="s">
        <v>17</v>
      </c>
      <c r="U1746" s="7" t="s">
        <v>17</v>
      </c>
      <c r="V1746" s="57" t="s">
        <v>17</v>
      </c>
      <c r="W1746" s="57" t="s">
        <v>17</v>
      </c>
      <c r="X1746" s="57" t="s">
        <v>17</v>
      </c>
      <c r="Y1746" s="57" t="s">
        <v>17</v>
      </c>
      <c r="Z1746" s="57" t="s">
        <v>17</v>
      </c>
      <c r="AA1746" s="57" t="s">
        <v>17</v>
      </c>
      <c r="AB1746" s="57"/>
      <c r="AC1746" s="57" t="s">
        <v>17</v>
      </c>
      <c r="AD1746" s="57" t="s">
        <v>17</v>
      </c>
      <c r="AE1746" s="57" t="s">
        <v>17</v>
      </c>
      <c r="AF1746" s="57" t="s">
        <v>17</v>
      </c>
      <c r="AG1746" s="57" t="s">
        <v>17</v>
      </c>
      <c r="AH1746" s="57" t="s">
        <v>17</v>
      </c>
      <c r="AI1746" s="57" t="s">
        <v>17</v>
      </c>
      <c r="AJ1746" s="57" t="s">
        <v>17</v>
      </c>
      <c r="AK1746" s="57" t="s">
        <v>17</v>
      </c>
      <c r="AL1746" s="57" t="s">
        <v>17</v>
      </c>
      <c r="AM1746" s="15"/>
      <c r="AN1746" s="15"/>
      <c r="AO1746" s="15"/>
      <c r="AP1746" s="15"/>
    </row>
    <row r="1747" spans="1:42" s="14" customFormat="1" x14ac:dyDescent="0.35">
      <c r="A1747" s="1" t="s">
        <v>2221</v>
      </c>
      <c r="B1747" s="1" t="s">
        <v>2222</v>
      </c>
      <c r="C1747" s="3"/>
      <c r="D1747" s="1" t="s">
        <v>23</v>
      </c>
      <c r="E1747" s="1" t="s">
        <v>38</v>
      </c>
      <c r="F1747" s="3" t="s">
        <v>39</v>
      </c>
      <c r="G1747" s="1" t="s">
        <v>40</v>
      </c>
      <c r="H1747" s="51" t="str">
        <f>_xlfn.XLOOKUP(B1747,'[1]Nur des jours'!$B:$B,'[1]Nur des jours'!$H:$H,"")</f>
        <v>ZTE</v>
      </c>
      <c r="I1747" s="52">
        <v>0</v>
      </c>
      <c r="J1747" s="52">
        <v>0</v>
      </c>
      <c r="K1747" s="52">
        <v>0</v>
      </c>
      <c r="L1747" s="53">
        <v>0</v>
      </c>
      <c r="M1747" s="54" t="s">
        <v>5374</v>
      </c>
      <c r="N1747" s="55"/>
      <c r="O1747" s="16" t="str" cm="1">
        <f t="array" ref="O1747">IFERROR(_xlfn.IFS(
Q1747="MPR ISSUE","PDH",
Q1747="BSS Hardware Issue","BSS",
Q1747="Sites strategiques, MLL, Pylone, etc.","ENVTECH",
Q1747="AKTIVCO DEFAUT GE &amp; POWER Cabinet","AKTIVCO",
Q1747="AKTIVCO Coupure ENEO &amp; Baisse de tension","AKTIVCO GRID ONLY",
Q1747="Coupure ENEO &amp; Baisse de tension","IHS GRID ONLY",
Q1747="Defaut GE &amp; POWER Cabinet","IHS",
Q1747="Sharing","Partners",
Q1747="SIte strategiques &amp; DataCenter","SST &amp; DC",
Q1747="Exclu","Exclu",
Q1747="SAT","SAT",
Q1747="SPARE-ISSUE","SPARE-ISSUE",
Q1747="Fiber CAmtel","TRANS_FO_CAMTEL",
Q1747="Fiber AOF","Fiber AOF",
Q1747="Projet OCM (HUAWEI)","TRAVAUX-HUAWEI",
Q1747="Projet OCM (NOKIA)","TRAVAUX-NOKIA",
Q1747="ACCESS-ISSUE","ACCESS-ISSUE",
Q1747="Projet OCM (ZTE, NOKIA, autres projets)","TRAVAUX OCM",
Q1747="No root CAuse","No root cause",
Q1747="ODU HS","PDH",
Q1747="IP &amp; VLAN","PDH",
Q1747="Warehouse HUAWEI","SPARE-ISSUE",
Q1747="SPARE-HS","SPARE-ISSUE",
Q1747="Power Telco","BSS"
),"")</f>
        <v>No root cause</v>
      </c>
      <c r="P1747" s="22" t="str" cm="1">
        <f t="array" ref="P1747">IFERROR(_xlfn.IFS(
Q1747="MPR ISSUE","TX ISSUE",
Q1747="BSS Hardware Issue","RAN ISSUE",
Q1747="Sites strategiques, MLL, Pylone, etc.","ENVTECH",
Q1747="AKTIVCO DEFAUT GE &amp; POWER Cabinet","POWER ISSUE",
Q1747="AKTIVCO Coupure ENEO &amp; Baisse de tension","POWER ISSUE",
Q1747="Coupure ENEO &amp; Baisse de tension","POWER ISSUE",
Q1747="Defaut GE &amp; POWER Cabinet","POWER ISSUE",
Q1747="Sharing","POWER ISSUE",
Q1747="SIte strategiques &amp; DataCenter","POWER ISSUE",
Q1747="Exclu","Exclu",
Q1747="SAT","TX ISSUE",
Q1747="SPARE-ISSUE","SPARE-ISSUE",
Q1747="Fiber CAmtel","TX ISSUE",
Q1747="Fiber AOF","TX ISSUE",
Q1747="Projet OCM (HUAWEI)","TRAVAUX-HUAWEI",
Q1747="Projet OCM (NOKIA)","TRAVAUX -NOKIA",
Q1747="ACCESS-ISSUE","ACCESS-ISSUE",
Q1747="Projet OCM (ZTE, NOKIA, autres projets)","TRAVAUX OCM",
Q1747="No root CAuse","No root cause",
Q1747="ODU HS","TX ISSUE",
Q1747="IP &amp; VLAN","TX ISSUE",
Q1747="Warehouse HUAWEI","SPARE-ISSUE",
Q1747="SPARE-HS","SPARE-ISSUE",
Q1747="Power Telco","RAN ISSUE"
),"")</f>
        <v>No root cause</v>
      </c>
      <c r="Q1747" s="48" t="s">
        <v>5576</v>
      </c>
      <c r="R1747" s="23" t="str" cm="1">
        <f t="array" ref="R1747">IFERROR(_xlfn.IFS(
Q1747="MPR ISSUE","ACTIVE",
Q1747="BSS Hardware Issue","ACTIVE",
Q1747="Sites strategiques, MLL, Pylone, etc.","PASSIVE",
Q1747="AKTIVCO DEFAUT GE &amp; POWER Cabinet","PASSIVE",
Q1747="AKTIVCO Coupure ENEO &amp; Baisse de tension","PASSIVE",
Q1747="Coupure ENEO &amp; Baisse de tension","PASSIVE",
Q1747="Defaut GE &amp; POWER Cabinet","PASSIVE",
Q1747="Sharing","PASSIVE",
Q1747="SIte strategiques &amp; DataCenter","PASSIVE",
Q1747="Exclu","Exclu",
Q1747="SAT","ACTIVE",
Q1747="SPARE-ISSUE","SPARE-ISSUE",
Q1747="Fiber CAmtel","ACTIVE",
Q1747="Fiber AOF","ACTIVE",
Q1747="Projet OCM (HUAWEI)","PLANNED WORKS",
Q1747="Projet OCM (NOKIA)","PLANNED WORKS",
Q1747="ACCESS-ISSUE","ACCESS-ISSUE",
Q1747="Projet OCM (ZTE, NOKIA, autres projets)","PLANNED WORKS",
Q1747="No root CAuse","No root cause",
Q1747="ODU HS","ACTIVE",
Q1747="IP &amp; VLAN","ACTIVE",
Q1747="Warehouse HUAWEI","SPARE-ISSUE",
Q1747="SPARE-HS","SPARE-ISSUE",
Q1747="Power Telco","ACTIVE"
),"")</f>
        <v>No root cause</v>
      </c>
      <c r="S1747" s="56" t="s">
        <v>17</v>
      </c>
      <c r="T1747" s="7" t="s">
        <v>17</v>
      </c>
      <c r="U1747" s="7" t="s">
        <v>17</v>
      </c>
      <c r="V1747" s="57" t="s">
        <v>17</v>
      </c>
      <c r="W1747" s="57" t="s">
        <v>17</v>
      </c>
      <c r="X1747" s="57" t="s">
        <v>17</v>
      </c>
      <c r="Y1747" s="57" t="s">
        <v>17</v>
      </c>
      <c r="Z1747" s="57" t="s">
        <v>17</v>
      </c>
      <c r="AA1747" s="57" t="s">
        <v>17</v>
      </c>
      <c r="AB1747" s="57"/>
      <c r="AC1747" s="57" t="s">
        <v>17</v>
      </c>
      <c r="AD1747" s="57" t="s">
        <v>17</v>
      </c>
      <c r="AE1747" s="57" t="s">
        <v>17</v>
      </c>
      <c r="AF1747" s="57" t="s">
        <v>17</v>
      </c>
      <c r="AG1747" s="57" t="s">
        <v>17</v>
      </c>
      <c r="AH1747" s="57" t="s">
        <v>17</v>
      </c>
      <c r="AI1747" s="57" t="s">
        <v>17</v>
      </c>
      <c r="AJ1747" s="57" t="s">
        <v>17</v>
      </c>
      <c r="AK1747" s="57" t="s">
        <v>17</v>
      </c>
      <c r="AL1747" s="57" t="s">
        <v>17</v>
      </c>
      <c r="AM1747" s="15"/>
      <c r="AN1747" s="15"/>
      <c r="AO1747" s="15"/>
      <c r="AP1747" s="15"/>
    </row>
    <row r="1748" spans="1:42" s="14" customFormat="1" x14ac:dyDescent="0.35">
      <c r="A1748" s="1" t="s">
        <v>2223</v>
      </c>
      <c r="B1748" s="1" t="s">
        <v>2224</v>
      </c>
      <c r="C1748" s="3"/>
      <c r="D1748" s="1" t="s">
        <v>12</v>
      </c>
      <c r="E1748" s="1" t="s">
        <v>13</v>
      </c>
      <c r="F1748" s="3" t="s">
        <v>33</v>
      </c>
      <c r="G1748" s="1" t="s">
        <v>486</v>
      </c>
      <c r="H1748" s="51" t="str">
        <f>_xlfn.XLOOKUP(B1748,'[1]Nur des jours'!$B:$B,'[1]Nur des jours'!$H:$H,"")</f>
        <v>ZTE</v>
      </c>
      <c r="I1748" s="52">
        <v>0</v>
      </c>
      <c r="J1748" s="52">
        <v>0</v>
      </c>
      <c r="K1748" s="52">
        <v>0</v>
      </c>
      <c r="L1748" s="53">
        <v>0</v>
      </c>
      <c r="M1748" s="54" t="s">
        <v>5374</v>
      </c>
      <c r="N1748" s="55"/>
      <c r="O1748" s="16" t="str" cm="1">
        <f t="array" ref="O1748">IFERROR(_xlfn.IFS(
Q1748="MPR ISSUE","PDH",
Q1748="BSS Hardware Issue","BSS",
Q1748="Sites strategiques, MLL, Pylone, etc.","ENVTECH",
Q1748="AKTIVCO DEFAUT GE &amp; POWER Cabinet","AKTIVCO",
Q1748="AKTIVCO Coupure ENEO &amp; Baisse de tension","AKTIVCO GRID ONLY",
Q1748="Coupure ENEO &amp; Baisse de tension","IHS GRID ONLY",
Q1748="Defaut GE &amp; POWER Cabinet","IHS",
Q1748="Sharing","Partners",
Q1748="SIte strategiques &amp; DataCenter","SST &amp; DC",
Q1748="Exclu","Exclu",
Q1748="SAT","SAT",
Q1748="SPARE-ISSUE","SPARE-ISSUE",
Q1748="Fiber CAmtel","TRANS_FO_CAMTEL",
Q1748="Fiber AOF","Fiber AOF",
Q1748="Projet OCM (HUAWEI)","TRAVAUX-HUAWEI",
Q1748="Projet OCM (NOKIA)","TRAVAUX-NOKIA",
Q1748="ACCESS-ISSUE","ACCESS-ISSUE",
Q1748="Projet OCM (ZTE, NOKIA, autres projets)","TRAVAUX OCM",
Q1748="No root CAuse","No root cause",
Q1748="ODU HS","PDH",
Q1748="IP &amp; VLAN","PDH",
Q1748="Warehouse HUAWEI","SPARE-ISSUE",
Q1748="SPARE-HS","SPARE-ISSUE",
Q1748="Power Telco","BSS"
),"")</f>
        <v>No root cause</v>
      </c>
      <c r="P1748" s="22" t="str" cm="1">
        <f t="array" ref="P1748">IFERROR(_xlfn.IFS(
Q1748="MPR ISSUE","TX ISSUE",
Q1748="BSS Hardware Issue","RAN ISSUE",
Q1748="Sites strategiques, MLL, Pylone, etc.","ENVTECH",
Q1748="AKTIVCO DEFAUT GE &amp; POWER Cabinet","POWER ISSUE",
Q1748="AKTIVCO Coupure ENEO &amp; Baisse de tension","POWER ISSUE",
Q1748="Coupure ENEO &amp; Baisse de tension","POWER ISSUE",
Q1748="Defaut GE &amp; POWER Cabinet","POWER ISSUE",
Q1748="Sharing","POWER ISSUE",
Q1748="SIte strategiques &amp; DataCenter","POWER ISSUE",
Q1748="Exclu","Exclu",
Q1748="SAT","TX ISSUE",
Q1748="SPARE-ISSUE","SPARE-ISSUE",
Q1748="Fiber CAmtel","TX ISSUE",
Q1748="Fiber AOF","TX ISSUE",
Q1748="Projet OCM (HUAWEI)","TRAVAUX-HUAWEI",
Q1748="Projet OCM (NOKIA)","TRAVAUX -NOKIA",
Q1748="ACCESS-ISSUE","ACCESS-ISSUE",
Q1748="Projet OCM (ZTE, NOKIA, autres projets)","TRAVAUX OCM",
Q1748="No root CAuse","No root cause",
Q1748="ODU HS","TX ISSUE",
Q1748="IP &amp; VLAN","TX ISSUE",
Q1748="Warehouse HUAWEI","SPARE-ISSUE",
Q1748="SPARE-HS","SPARE-ISSUE",
Q1748="Power Telco","RAN ISSUE"
),"")</f>
        <v>No root cause</v>
      </c>
      <c r="Q1748" s="48" t="s">
        <v>5576</v>
      </c>
      <c r="R1748" s="23" t="str" cm="1">
        <f t="array" ref="R1748">IFERROR(_xlfn.IFS(
Q1748="MPR ISSUE","ACTIVE",
Q1748="BSS Hardware Issue","ACTIVE",
Q1748="Sites strategiques, MLL, Pylone, etc.","PASSIVE",
Q1748="AKTIVCO DEFAUT GE &amp; POWER Cabinet","PASSIVE",
Q1748="AKTIVCO Coupure ENEO &amp; Baisse de tension","PASSIVE",
Q1748="Coupure ENEO &amp; Baisse de tension","PASSIVE",
Q1748="Defaut GE &amp; POWER Cabinet","PASSIVE",
Q1748="Sharing","PASSIVE",
Q1748="SIte strategiques &amp; DataCenter","PASSIVE",
Q1748="Exclu","Exclu",
Q1748="SAT","ACTIVE",
Q1748="SPARE-ISSUE","SPARE-ISSUE",
Q1748="Fiber CAmtel","ACTIVE",
Q1748="Fiber AOF","ACTIVE",
Q1748="Projet OCM (HUAWEI)","PLANNED WORKS",
Q1748="Projet OCM (NOKIA)","PLANNED WORKS",
Q1748="ACCESS-ISSUE","ACCESS-ISSUE",
Q1748="Projet OCM (ZTE, NOKIA, autres projets)","PLANNED WORKS",
Q1748="No root CAuse","No root cause",
Q1748="ODU HS","ACTIVE",
Q1748="IP &amp; VLAN","ACTIVE",
Q1748="Warehouse HUAWEI","SPARE-ISSUE",
Q1748="SPARE-HS","SPARE-ISSUE",
Q1748="Power Telco","ACTIVE"
),"")</f>
        <v>No root cause</v>
      </c>
      <c r="S1748" s="56" t="s">
        <v>17</v>
      </c>
      <c r="T1748" s="7" t="s">
        <v>17</v>
      </c>
      <c r="U1748" s="7" t="s">
        <v>17</v>
      </c>
      <c r="V1748" s="57" t="s">
        <v>17</v>
      </c>
      <c r="W1748" s="57" t="s">
        <v>17</v>
      </c>
      <c r="X1748" s="57" t="s">
        <v>17</v>
      </c>
      <c r="Y1748" s="57" t="s">
        <v>17</v>
      </c>
      <c r="Z1748" s="57" t="s">
        <v>17</v>
      </c>
      <c r="AA1748" s="57" t="s">
        <v>17</v>
      </c>
      <c r="AB1748" s="57"/>
      <c r="AC1748" s="57" t="s">
        <v>17</v>
      </c>
      <c r="AD1748" s="57" t="s">
        <v>17</v>
      </c>
      <c r="AE1748" s="57" t="s">
        <v>17</v>
      </c>
      <c r="AF1748" s="57" t="s">
        <v>17</v>
      </c>
      <c r="AG1748" s="57" t="s">
        <v>17</v>
      </c>
      <c r="AH1748" s="57" t="s">
        <v>17</v>
      </c>
      <c r="AI1748" s="57" t="s">
        <v>17</v>
      </c>
      <c r="AJ1748" s="57" t="s">
        <v>17</v>
      </c>
      <c r="AK1748" s="57" t="s">
        <v>17</v>
      </c>
      <c r="AL1748" s="57" t="s">
        <v>17</v>
      </c>
      <c r="AM1748" s="15"/>
      <c r="AN1748" s="15"/>
      <c r="AO1748" s="15"/>
      <c r="AP1748" s="15"/>
    </row>
    <row r="1749" spans="1:42" s="14" customFormat="1" x14ac:dyDescent="0.35">
      <c r="A1749" s="1" t="s">
        <v>2225</v>
      </c>
      <c r="B1749" s="1" t="s">
        <v>2226</v>
      </c>
      <c r="C1749" s="3"/>
      <c r="D1749" s="1" t="s">
        <v>12</v>
      </c>
      <c r="E1749" s="1" t="s">
        <v>13</v>
      </c>
      <c r="F1749" s="3" t="s">
        <v>39</v>
      </c>
      <c r="G1749" s="1" t="s">
        <v>40</v>
      </c>
      <c r="H1749" s="51" t="str">
        <f>_xlfn.XLOOKUP(B1749,'[1]Nur des jours'!$B:$B,'[1]Nur des jours'!$H:$H,"")</f>
        <v>ZTE</v>
      </c>
      <c r="I1749" s="52">
        <v>0</v>
      </c>
      <c r="J1749" s="52">
        <v>0</v>
      </c>
      <c r="K1749" s="52">
        <v>0</v>
      </c>
      <c r="L1749" s="53">
        <v>0</v>
      </c>
      <c r="M1749" s="54" t="s">
        <v>5374</v>
      </c>
      <c r="N1749" s="55"/>
      <c r="O1749" s="16" t="str" cm="1">
        <f t="array" ref="O1749">IFERROR(_xlfn.IFS(
Q1749="MPR ISSUE","PDH",
Q1749="BSS Hardware Issue","BSS",
Q1749="Sites strategiques, MLL, Pylone, etc.","ENVTECH",
Q1749="AKTIVCO DEFAUT GE &amp; POWER Cabinet","AKTIVCO",
Q1749="AKTIVCO Coupure ENEO &amp; Baisse de tension","AKTIVCO GRID ONLY",
Q1749="Coupure ENEO &amp; Baisse de tension","IHS GRID ONLY",
Q1749="Defaut GE &amp; POWER Cabinet","IHS",
Q1749="Sharing","Partners",
Q1749="SIte strategiques &amp; DataCenter","SST &amp; DC",
Q1749="Exclu","Exclu",
Q1749="SAT","SAT",
Q1749="SPARE-ISSUE","SPARE-ISSUE",
Q1749="Fiber CAmtel","TRANS_FO_CAMTEL",
Q1749="Fiber AOF","Fiber AOF",
Q1749="Projet OCM (HUAWEI)","TRAVAUX-HUAWEI",
Q1749="Projet OCM (NOKIA)","TRAVAUX-NOKIA",
Q1749="ACCESS-ISSUE","ACCESS-ISSUE",
Q1749="Projet OCM (ZTE, NOKIA, autres projets)","TRAVAUX OCM",
Q1749="No root CAuse","No root cause",
Q1749="ODU HS","PDH",
Q1749="IP &amp; VLAN","PDH",
Q1749="Warehouse HUAWEI","SPARE-ISSUE",
Q1749="SPARE-HS","SPARE-ISSUE",
Q1749="Power Telco","BSS"
),"")</f>
        <v>No root cause</v>
      </c>
      <c r="P1749" s="22" t="str" cm="1">
        <f t="array" ref="P1749">IFERROR(_xlfn.IFS(
Q1749="MPR ISSUE","TX ISSUE",
Q1749="BSS Hardware Issue","RAN ISSUE",
Q1749="Sites strategiques, MLL, Pylone, etc.","ENVTECH",
Q1749="AKTIVCO DEFAUT GE &amp; POWER Cabinet","POWER ISSUE",
Q1749="AKTIVCO Coupure ENEO &amp; Baisse de tension","POWER ISSUE",
Q1749="Coupure ENEO &amp; Baisse de tension","POWER ISSUE",
Q1749="Defaut GE &amp; POWER Cabinet","POWER ISSUE",
Q1749="Sharing","POWER ISSUE",
Q1749="SIte strategiques &amp; DataCenter","POWER ISSUE",
Q1749="Exclu","Exclu",
Q1749="SAT","TX ISSUE",
Q1749="SPARE-ISSUE","SPARE-ISSUE",
Q1749="Fiber CAmtel","TX ISSUE",
Q1749="Fiber AOF","TX ISSUE",
Q1749="Projet OCM (HUAWEI)","TRAVAUX-HUAWEI",
Q1749="Projet OCM (NOKIA)","TRAVAUX -NOKIA",
Q1749="ACCESS-ISSUE","ACCESS-ISSUE",
Q1749="Projet OCM (ZTE, NOKIA, autres projets)","TRAVAUX OCM",
Q1749="No root CAuse","No root cause",
Q1749="ODU HS","TX ISSUE",
Q1749="IP &amp; VLAN","TX ISSUE",
Q1749="Warehouse HUAWEI","SPARE-ISSUE",
Q1749="SPARE-HS","SPARE-ISSUE",
Q1749="Power Telco","RAN ISSUE"
),"")</f>
        <v>No root cause</v>
      </c>
      <c r="Q1749" s="48" t="s">
        <v>5576</v>
      </c>
      <c r="R1749" s="23" t="str" cm="1">
        <f t="array" ref="R1749">IFERROR(_xlfn.IFS(
Q1749="MPR ISSUE","ACTIVE",
Q1749="BSS Hardware Issue","ACTIVE",
Q1749="Sites strategiques, MLL, Pylone, etc.","PASSIVE",
Q1749="AKTIVCO DEFAUT GE &amp; POWER Cabinet","PASSIVE",
Q1749="AKTIVCO Coupure ENEO &amp; Baisse de tension","PASSIVE",
Q1749="Coupure ENEO &amp; Baisse de tension","PASSIVE",
Q1749="Defaut GE &amp; POWER Cabinet","PASSIVE",
Q1749="Sharing","PASSIVE",
Q1749="SIte strategiques &amp; DataCenter","PASSIVE",
Q1749="Exclu","Exclu",
Q1749="SAT","ACTIVE",
Q1749="SPARE-ISSUE","SPARE-ISSUE",
Q1749="Fiber CAmtel","ACTIVE",
Q1749="Fiber AOF","ACTIVE",
Q1749="Projet OCM (HUAWEI)","PLANNED WORKS",
Q1749="Projet OCM (NOKIA)","PLANNED WORKS",
Q1749="ACCESS-ISSUE","ACCESS-ISSUE",
Q1749="Projet OCM (ZTE, NOKIA, autres projets)","PLANNED WORKS",
Q1749="No root CAuse","No root cause",
Q1749="ODU HS","ACTIVE",
Q1749="IP &amp; VLAN","ACTIVE",
Q1749="Warehouse HUAWEI","SPARE-ISSUE",
Q1749="SPARE-HS","SPARE-ISSUE",
Q1749="Power Telco","ACTIVE"
),"")</f>
        <v>No root cause</v>
      </c>
      <c r="S1749" s="56" t="s">
        <v>17</v>
      </c>
      <c r="T1749" s="7" t="s">
        <v>17</v>
      </c>
      <c r="U1749" s="7" t="s">
        <v>17</v>
      </c>
      <c r="V1749" s="57" t="s">
        <v>17</v>
      </c>
      <c r="W1749" s="57" t="s">
        <v>17</v>
      </c>
      <c r="X1749" s="57" t="s">
        <v>17</v>
      </c>
      <c r="Y1749" s="57" t="s">
        <v>17</v>
      </c>
      <c r="Z1749" s="57" t="s">
        <v>17</v>
      </c>
      <c r="AA1749" s="57" t="s">
        <v>17</v>
      </c>
      <c r="AB1749" s="57"/>
      <c r="AC1749" s="57" t="s">
        <v>17</v>
      </c>
      <c r="AD1749" s="57" t="s">
        <v>17</v>
      </c>
      <c r="AE1749" s="57" t="s">
        <v>17</v>
      </c>
      <c r="AF1749" s="57" t="s">
        <v>17</v>
      </c>
      <c r="AG1749" s="57" t="s">
        <v>17</v>
      </c>
      <c r="AH1749" s="57" t="s">
        <v>17</v>
      </c>
      <c r="AI1749" s="57" t="s">
        <v>17</v>
      </c>
      <c r="AJ1749" s="57" t="s">
        <v>17</v>
      </c>
      <c r="AK1749" s="57" t="s">
        <v>17</v>
      </c>
      <c r="AL1749" s="57" t="s">
        <v>17</v>
      </c>
      <c r="AM1749" s="15"/>
      <c r="AN1749" s="15"/>
      <c r="AO1749" s="15"/>
      <c r="AP1749" s="15"/>
    </row>
    <row r="1750" spans="1:42" s="14" customFormat="1" x14ac:dyDescent="0.35">
      <c r="A1750" s="1" t="s">
        <v>2241</v>
      </c>
      <c r="B1750" s="1" t="s">
        <v>2242</v>
      </c>
      <c r="C1750" s="3"/>
      <c r="D1750" s="1" t="s">
        <v>12</v>
      </c>
      <c r="E1750" s="1" t="s">
        <v>13</v>
      </c>
      <c r="F1750" s="3" t="s">
        <v>39</v>
      </c>
      <c r="G1750" s="1" t="s">
        <v>40</v>
      </c>
      <c r="H1750" s="51" t="str">
        <f>_xlfn.XLOOKUP(B1750,'[1]Nur des jours'!$B:$B,'[1]Nur des jours'!$H:$H,"")</f>
        <v>ZTE</v>
      </c>
      <c r="I1750" s="52">
        <v>0</v>
      </c>
      <c r="J1750" s="52">
        <v>0</v>
      </c>
      <c r="K1750" s="52">
        <v>0</v>
      </c>
      <c r="L1750" s="53">
        <v>0</v>
      </c>
      <c r="M1750" s="54" t="s">
        <v>5374</v>
      </c>
      <c r="N1750" s="55"/>
      <c r="O1750" s="16" t="str" cm="1">
        <f t="array" ref="O1750">IFERROR(_xlfn.IFS(
Q1750="MPR ISSUE","PDH",
Q1750="BSS Hardware Issue","BSS",
Q1750="Sites strategiques, MLL, Pylone, etc.","ENVTECH",
Q1750="AKTIVCO DEFAUT GE &amp; POWER Cabinet","AKTIVCO",
Q1750="AKTIVCO Coupure ENEO &amp; Baisse de tension","AKTIVCO GRID ONLY",
Q1750="Coupure ENEO &amp; Baisse de tension","IHS GRID ONLY",
Q1750="Defaut GE &amp; POWER Cabinet","IHS",
Q1750="Sharing","Partners",
Q1750="SIte strategiques &amp; DataCenter","SST &amp; DC",
Q1750="Exclu","Exclu",
Q1750="SAT","SAT",
Q1750="SPARE-ISSUE","SPARE-ISSUE",
Q1750="Fiber CAmtel","TRANS_FO_CAMTEL",
Q1750="Fiber AOF","Fiber AOF",
Q1750="Projet OCM (HUAWEI)","TRAVAUX-HUAWEI",
Q1750="Projet OCM (NOKIA)","TRAVAUX-NOKIA",
Q1750="ACCESS-ISSUE","ACCESS-ISSUE",
Q1750="Projet OCM (ZTE, NOKIA, autres projets)","TRAVAUX OCM",
Q1750="No root CAuse","No root cause",
Q1750="ODU HS","PDH",
Q1750="IP &amp; VLAN","PDH",
Q1750="Warehouse HUAWEI","SPARE-ISSUE",
Q1750="SPARE-HS","SPARE-ISSUE",
Q1750="Power Telco","BSS"
),"")</f>
        <v>No root cause</v>
      </c>
      <c r="P1750" s="22" t="str" cm="1">
        <f t="array" ref="P1750">IFERROR(_xlfn.IFS(
Q1750="MPR ISSUE","TX ISSUE",
Q1750="BSS Hardware Issue","RAN ISSUE",
Q1750="Sites strategiques, MLL, Pylone, etc.","ENVTECH",
Q1750="AKTIVCO DEFAUT GE &amp; POWER Cabinet","POWER ISSUE",
Q1750="AKTIVCO Coupure ENEO &amp; Baisse de tension","POWER ISSUE",
Q1750="Coupure ENEO &amp; Baisse de tension","POWER ISSUE",
Q1750="Defaut GE &amp; POWER Cabinet","POWER ISSUE",
Q1750="Sharing","POWER ISSUE",
Q1750="SIte strategiques &amp; DataCenter","POWER ISSUE",
Q1750="Exclu","Exclu",
Q1750="SAT","TX ISSUE",
Q1750="SPARE-ISSUE","SPARE-ISSUE",
Q1750="Fiber CAmtel","TX ISSUE",
Q1750="Fiber AOF","TX ISSUE",
Q1750="Projet OCM (HUAWEI)","TRAVAUX-HUAWEI",
Q1750="Projet OCM (NOKIA)","TRAVAUX -NOKIA",
Q1750="ACCESS-ISSUE","ACCESS-ISSUE",
Q1750="Projet OCM (ZTE, NOKIA, autres projets)","TRAVAUX OCM",
Q1750="No root CAuse","No root cause",
Q1750="ODU HS","TX ISSUE",
Q1750="IP &amp; VLAN","TX ISSUE",
Q1750="Warehouse HUAWEI","SPARE-ISSUE",
Q1750="SPARE-HS","SPARE-ISSUE",
Q1750="Power Telco","RAN ISSUE"
),"")</f>
        <v>No root cause</v>
      </c>
      <c r="Q1750" s="48" t="s">
        <v>5576</v>
      </c>
      <c r="R1750" s="23" t="str" cm="1">
        <f t="array" ref="R1750">IFERROR(_xlfn.IFS(
Q1750="MPR ISSUE","ACTIVE",
Q1750="BSS Hardware Issue","ACTIVE",
Q1750="Sites strategiques, MLL, Pylone, etc.","PASSIVE",
Q1750="AKTIVCO DEFAUT GE &amp; POWER Cabinet","PASSIVE",
Q1750="AKTIVCO Coupure ENEO &amp; Baisse de tension","PASSIVE",
Q1750="Coupure ENEO &amp; Baisse de tension","PASSIVE",
Q1750="Defaut GE &amp; POWER Cabinet","PASSIVE",
Q1750="Sharing","PASSIVE",
Q1750="SIte strategiques &amp; DataCenter","PASSIVE",
Q1750="Exclu","Exclu",
Q1750="SAT","ACTIVE",
Q1750="SPARE-ISSUE","SPARE-ISSUE",
Q1750="Fiber CAmtel","ACTIVE",
Q1750="Fiber AOF","ACTIVE",
Q1750="Projet OCM (HUAWEI)","PLANNED WORKS",
Q1750="Projet OCM (NOKIA)","PLANNED WORKS",
Q1750="ACCESS-ISSUE","ACCESS-ISSUE",
Q1750="Projet OCM (ZTE, NOKIA, autres projets)","PLANNED WORKS",
Q1750="No root CAuse","No root cause",
Q1750="ODU HS","ACTIVE",
Q1750="IP &amp; VLAN","ACTIVE",
Q1750="Warehouse HUAWEI","SPARE-ISSUE",
Q1750="SPARE-HS","SPARE-ISSUE",
Q1750="Power Telco","ACTIVE"
),"")</f>
        <v>No root cause</v>
      </c>
      <c r="S1750" s="56" t="s">
        <v>17</v>
      </c>
      <c r="T1750" s="7" t="s">
        <v>17</v>
      </c>
      <c r="U1750" s="7" t="s">
        <v>17</v>
      </c>
      <c r="V1750" s="57" t="s">
        <v>17</v>
      </c>
      <c r="W1750" s="57" t="s">
        <v>17</v>
      </c>
      <c r="X1750" s="57" t="s">
        <v>17</v>
      </c>
      <c r="Y1750" s="57" t="s">
        <v>17</v>
      </c>
      <c r="Z1750" s="57" t="s">
        <v>17</v>
      </c>
      <c r="AA1750" s="57" t="s">
        <v>17</v>
      </c>
      <c r="AB1750" s="57"/>
      <c r="AC1750" s="57" t="s">
        <v>17</v>
      </c>
      <c r="AD1750" s="57" t="s">
        <v>17</v>
      </c>
      <c r="AE1750" s="57" t="s">
        <v>17</v>
      </c>
      <c r="AF1750" s="57" t="s">
        <v>17</v>
      </c>
      <c r="AG1750" s="57" t="s">
        <v>17</v>
      </c>
      <c r="AH1750" s="57" t="s">
        <v>17</v>
      </c>
      <c r="AI1750" s="57" t="s">
        <v>17</v>
      </c>
      <c r="AJ1750" s="57" t="s">
        <v>17</v>
      </c>
      <c r="AK1750" s="57" t="s">
        <v>17</v>
      </c>
      <c r="AL1750" s="57" t="s">
        <v>17</v>
      </c>
      <c r="AM1750" s="15"/>
      <c r="AN1750" s="15"/>
      <c r="AO1750" s="15"/>
      <c r="AP1750" s="15"/>
    </row>
    <row r="1751" spans="1:42" s="14" customFormat="1" x14ac:dyDescent="0.35">
      <c r="A1751" s="1" t="s">
        <v>2247</v>
      </c>
      <c r="B1751" s="1" t="s">
        <v>2248</v>
      </c>
      <c r="C1751" s="3"/>
      <c r="D1751" s="1" t="s">
        <v>12</v>
      </c>
      <c r="E1751" s="1" t="s">
        <v>13</v>
      </c>
      <c r="F1751" s="3" t="s">
        <v>39</v>
      </c>
      <c r="G1751" s="1" t="s">
        <v>40</v>
      </c>
      <c r="H1751" s="51" t="str">
        <f>_xlfn.XLOOKUP(B1751,'[1]Nur des jours'!$B:$B,'[1]Nur des jours'!$H:$H,"")</f>
        <v>ZTE</v>
      </c>
      <c r="I1751" s="52">
        <v>0</v>
      </c>
      <c r="J1751" s="52">
        <v>0</v>
      </c>
      <c r="K1751" s="52">
        <v>0</v>
      </c>
      <c r="L1751" s="53">
        <v>0</v>
      </c>
      <c r="M1751" s="54" t="s">
        <v>5374</v>
      </c>
      <c r="N1751" s="55"/>
      <c r="O1751" s="16" t="str" cm="1">
        <f t="array" ref="O1751">IFERROR(_xlfn.IFS(
Q1751="MPR ISSUE","PDH",
Q1751="BSS Hardware Issue","BSS",
Q1751="Sites strategiques, MLL, Pylone, etc.","ENVTECH",
Q1751="AKTIVCO DEFAUT GE &amp; POWER Cabinet","AKTIVCO",
Q1751="AKTIVCO Coupure ENEO &amp; Baisse de tension","AKTIVCO GRID ONLY",
Q1751="Coupure ENEO &amp; Baisse de tension","IHS GRID ONLY",
Q1751="Defaut GE &amp; POWER Cabinet","IHS",
Q1751="Sharing","Partners",
Q1751="SIte strategiques &amp; DataCenter","SST &amp; DC",
Q1751="Exclu","Exclu",
Q1751="SAT","SAT",
Q1751="SPARE-ISSUE","SPARE-ISSUE",
Q1751="Fiber CAmtel","TRANS_FO_CAMTEL",
Q1751="Fiber AOF","Fiber AOF",
Q1751="Projet OCM (HUAWEI)","TRAVAUX-HUAWEI",
Q1751="Projet OCM (NOKIA)","TRAVAUX-NOKIA",
Q1751="ACCESS-ISSUE","ACCESS-ISSUE",
Q1751="Projet OCM (ZTE, NOKIA, autres projets)","TRAVAUX OCM",
Q1751="No root CAuse","No root cause",
Q1751="ODU HS","PDH",
Q1751="IP &amp; VLAN","PDH",
Q1751="Warehouse HUAWEI","SPARE-ISSUE",
Q1751="SPARE-HS","SPARE-ISSUE",
Q1751="Power Telco","BSS"
),"")</f>
        <v>No root cause</v>
      </c>
      <c r="P1751" s="22" t="str" cm="1">
        <f t="array" ref="P1751">IFERROR(_xlfn.IFS(
Q1751="MPR ISSUE","TX ISSUE",
Q1751="BSS Hardware Issue","RAN ISSUE",
Q1751="Sites strategiques, MLL, Pylone, etc.","ENVTECH",
Q1751="AKTIVCO DEFAUT GE &amp; POWER Cabinet","POWER ISSUE",
Q1751="AKTIVCO Coupure ENEO &amp; Baisse de tension","POWER ISSUE",
Q1751="Coupure ENEO &amp; Baisse de tension","POWER ISSUE",
Q1751="Defaut GE &amp; POWER Cabinet","POWER ISSUE",
Q1751="Sharing","POWER ISSUE",
Q1751="SIte strategiques &amp; DataCenter","POWER ISSUE",
Q1751="Exclu","Exclu",
Q1751="SAT","TX ISSUE",
Q1751="SPARE-ISSUE","SPARE-ISSUE",
Q1751="Fiber CAmtel","TX ISSUE",
Q1751="Fiber AOF","TX ISSUE",
Q1751="Projet OCM (HUAWEI)","TRAVAUX-HUAWEI",
Q1751="Projet OCM (NOKIA)","TRAVAUX -NOKIA",
Q1751="ACCESS-ISSUE","ACCESS-ISSUE",
Q1751="Projet OCM (ZTE, NOKIA, autres projets)","TRAVAUX OCM",
Q1751="No root CAuse","No root cause",
Q1751="ODU HS","TX ISSUE",
Q1751="IP &amp; VLAN","TX ISSUE",
Q1751="Warehouse HUAWEI","SPARE-ISSUE",
Q1751="SPARE-HS","SPARE-ISSUE",
Q1751="Power Telco","RAN ISSUE"
),"")</f>
        <v>No root cause</v>
      </c>
      <c r="Q1751" s="48" t="s">
        <v>5576</v>
      </c>
      <c r="R1751" s="23" t="str" cm="1">
        <f t="array" ref="R1751">IFERROR(_xlfn.IFS(
Q1751="MPR ISSUE","ACTIVE",
Q1751="BSS Hardware Issue","ACTIVE",
Q1751="Sites strategiques, MLL, Pylone, etc.","PASSIVE",
Q1751="AKTIVCO DEFAUT GE &amp; POWER Cabinet","PASSIVE",
Q1751="AKTIVCO Coupure ENEO &amp; Baisse de tension","PASSIVE",
Q1751="Coupure ENEO &amp; Baisse de tension","PASSIVE",
Q1751="Defaut GE &amp; POWER Cabinet","PASSIVE",
Q1751="Sharing","PASSIVE",
Q1751="SIte strategiques &amp; DataCenter","PASSIVE",
Q1751="Exclu","Exclu",
Q1751="SAT","ACTIVE",
Q1751="SPARE-ISSUE","SPARE-ISSUE",
Q1751="Fiber CAmtel","ACTIVE",
Q1751="Fiber AOF","ACTIVE",
Q1751="Projet OCM (HUAWEI)","PLANNED WORKS",
Q1751="Projet OCM (NOKIA)","PLANNED WORKS",
Q1751="ACCESS-ISSUE","ACCESS-ISSUE",
Q1751="Projet OCM (ZTE, NOKIA, autres projets)","PLANNED WORKS",
Q1751="No root CAuse","No root cause",
Q1751="ODU HS","ACTIVE",
Q1751="IP &amp; VLAN","ACTIVE",
Q1751="Warehouse HUAWEI","SPARE-ISSUE",
Q1751="SPARE-HS","SPARE-ISSUE",
Q1751="Power Telco","ACTIVE"
),"")</f>
        <v>No root cause</v>
      </c>
      <c r="S1751" s="56" t="s">
        <v>17</v>
      </c>
      <c r="T1751" s="7" t="s">
        <v>17</v>
      </c>
      <c r="U1751" s="7" t="s">
        <v>17</v>
      </c>
      <c r="V1751" s="57" t="s">
        <v>17</v>
      </c>
      <c r="W1751" s="57" t="s">
        <v>17</v>
      </c>
      <c r="X1751" s="57" t="s">
        <v>17</v>
      </c>
      <c r="Y1751" s="57" t="s">
        <v>17</v>
      </c>
      <c r="Z1751" s="57" t="s">
        <v>17</v>
      </c>
      <c r="AA1751" s="57" t="s">
        <v>17</v>
      </c>
      <c r="AB1751" s="57"/>
      <c r="AC1751" s="57" t="s">
        <v>17</v>
      </c>
      <c r="AD1751" s="57" t="s">
        <v>17</v>
      </c>
      <c r="AE1751" s="57" t="s">
        <v>17</v>
      </c>
      <c r="AF1751" s="57" t="s">
        <v>17</v>
      </c>
      <c r="AG1751" s="57" t="s">
        <v>17</v>
      </c>
      <c r="AH1751" s="57" t="s">
        <v>17</v>
      </c>
      <c r="AI1751" s="57" t="s">
        <v>17</v>
      </c>
      <c r="AJ1751" s="57" t="s">
        <v>17</v>
      </c>
      <c r="AK1751" s="57" t="s">
        <v>17</v>
      </c>
      <c r="AL1751" s="57" t="s">
        <v>17</v>
      </c>
      <c r="AM1751" s="15"/>
      <c r="AN1751" s="15"/>
      <c r="AO1751" s="15"/>
      <c r="AP1751" s="15"/>
    </row>
    <row r="1752" spans="1:42" s="14" customFormat="1" x14ac:dyDescent="0.35">
      <c r="A1752" s="1" t="s">
        <v>2275</v>
      </c>
      <c r="B1752" s="1" t="s">
        <v>2276</v>
      </c>
      <c r="C1752" s="3"/>
      <c r="D1752" s="1" t="s">
        <v>12</v>
      </c>
      <c r="E1752" s="1" t="s">
        <v>13</v>
      </c>
      <c r="F1752" s="3" t="s">
        <v>39</v>
      </c>
      <c r="G1752" s="1" t="s">
        <v>40</v>
      </c>
      <c r="H1752" s="51" t="str">
        <f>_xlfn.XLOOKUP(B1752,'[1]Nur des jours'!$B:$B,'[1]Nur des jours'!$H:$H,"")</f>
        <v>ZTE</v>
      </c>
      <c r="I1752" s="52">
        <v>0</v>
      </c>
      <c r="J1752" s="52">
        <v>0</v>
      </c>
      <c r="K1752" s="52">
        <v>0</v>
      </c>
      <c r="L1752" s="53">
        <v>0</v>
      </c>
      <c r="M1752" s="54" t="s">
        <v>5374</v>
      </c>
      <c r="N1752" s="55"/>
      <c r="O1752" s="16" t="str" cm="1">
        <f t="array" ref="O1752">IFERROR(_xlfn.IFS(
Q1752="MPR ISSUE","PDH",
Q1752="BSS Hardware Issue","BSS",
Q1752="Sites strategiques, MLL, Pylone, etc.","ENVTECH",
Q1752="AKTIVCO DEFAUT GE &amp; POWER Cabinet","AKTIVCO",
Q1752="AKTIVCO Coupure ENEO &amp; Baisse de tension","AKTIVCO GRID ONLY",
Q1752="Coupure ENEO &amp; Baisse de tension","IHS GRID ONLY",
Q1752="Defaut GE &amp; POWER Cabinet","IHS",
Q1752="Sharing","Partners",
Q1752="SIte strategiques &amp; DataCenter","SST &amp; DC",
Q1752="Exclu","Exclu",
Q1752="SAT","SAT",
Q1752="SPARE-ISSUE","SPARE-ISSUE",
Q1752="Fiber CAmtel","TRANS_FO_CAMTEL",
Q1752="Fiber AOF","Fiber AOF",
Q1752="Projet OCM (HUAWEI)","TRAVAUX-HUAWEI",
Q1752="Projet OCM (NOKIA)","TRAVAUX-NOKIA",
Q1752="ACCESS-ISSUE","ACCESS-ISSUE",
Q1752="Projet OCM (ZTE, NOKIA, autres projets)","TRAVAUX OCM",
Q1752="No root CAuse","No root cause",
Q1752="ODU HS","PDH",
Q1752="IP &amp; VLAN","PDH",
Q1752="Warehouse HUAWEI","SPARE-ISSUE",
Q1752="SPARE-HS","SPARE-ISSUE",
Q1752="Power Telco","BSS"
),"")</f>
        <v>No root cause</v>
      </c>
      <c r="P1752" s="22" t="str" cm="1">
        <f t="array" ref="P1752">IFERROR(_xlfn.IFS(
Q1752="MPR ISSUE","TX ISSUE",
Q1752="BSS Hardware Issue","RAN ISSUE",
Q1752="Sites strategiques, MLL, Pylone, etc.","ENVTECH",
Q1752="AKTIVCO DEFAUT GE &amp; POWER Cabinet","POWER ISSUE",
Q1752="AKTIVCO Coupure ENEO &amp; Baisse de tension","POWER ISSUE",
Q1752="Coupure ENEO &amp; Baisse de tension","POWER ISSUE",
Q1752="Defaut GE &amp; POWER Cabinet","POWER ISSUE",
Q1752="Sharing","POWER ISSUE",
Q1752="SIte strategiques &amp; DataCenter","POWER ISSUE",
Q1752="Exclu","Exclu",
Q1752="SAT","TX ISSUE",
Q1752="SPARE-ISSUE","SPARE-ISSUE",
Q1752="Fiber CAmtel","TX ISSUE",
Q1752="Fiber AOF","TX ISSUE",
Q1752="Projet OCM (HUAWEI)","TRAVAUX-HUAWEI",
Q1752="Projet OCM (NOKIA)","TRAVAUX -NOKIA",
Q1752="ACCESS-ISSUE","ACCESS-ISSUE",
Q1752="Projet OCM (ZTE, NOKIA, autres projets)","TRAVAUX OCM",
Q1752="No root CAuse","No root cause",
Q1752="ODU HS","TX ISSUE",
Q1752="IP &amp; VLAN","TX ISSUE",
Q1752="Warehouse HUAWEI","SPARE-ISSUE",
Q1752="SPARE-HS","SPARE-ISSUE",
Q1752="Power Telco","RAN ISSUE"
),"")</f>
        <v>No root cause</v>
      </c>
      <c r="Q1752" s="48" t="s">
        <v>5576</v>
      </c>
      <c r="R1752" s="23" t="str" cm="1">
        <f t="array" ref="R1752">IFERROR(_xlfn.IFS(
Q1752="MPR ISSUE","ACTIVE",
Q1752="BSS Hardware Issue","ACTIVE",
Q1752="Sites strategiques, MLL, Pylone, etc.","PASSIVE",
Q1752="AKTIVCO DEFAUT GE &amp; POWER Cabinet","PASSIVE",
Q1752="AKTIVCO Coupure ENEO &amp; Baisse de tension","PASSIVE",
Q1752="Coupure ENEO &amp; Baisse de tension","PASSIVE",
Q1752="Defaut GE &amp; POWER Cabinet","PASSIVE",
Q1752="Sharing","PASSIVE",
Q1752="SIte strategiques &amp; DataCenter","PASSIVE",
Q1752="Exclu","Exclu",
Q1752="SAT","ACTIVE",
Q1752="SPARE-ISSUE","SPARE-ISSUE",
Q1752="Fiber CAmtel","ACTIVE",
Q1752="Fiber AOF","ACTIVE",
Q1752="Projet OCM (HUAWEI)","PLANNED WORKS",
Q1752="Projet OCM (NOKIA)","PLANNED WORKS",
Q1752="ACCESS-ISSUE","ACCESS-ISSUE",
Q1752="Projet OCM (ZTE, NOKIA, autres projets)","PLANNED WORKS",
Q1752="No root CAuse","No root cause",
Q1752="ODU HS","ACTIVE",
Q1752="IP &amp; VLAN","ACTIVE",
Q1752="Warehouse HUAWEI","SPARE-ISSUE",
Q1752="SPARE-HS","SPARE-ISSUE",
Q1752="Power Telco","ACTIVE"
),"")</f>
        <v>No root cause</v>
      </c>
      <c r="S1752" s="56" t="s">
        <v>17</v>
      </c>
      <c r="T1752" s="7" t="s">
        <v>17</v>
      </c>
      <c r="U1752" s="7" t="s">
        <v>17</v>
      </c>
      <c r="V1752" s="57" t="s">
        <v>17</v>
      </c>
      <c r="W1752" s="57" t="s">
        <v>17</v>
      </c>
      <c r="X1752" s="57" t="s">
        <v>17</v>
      </c>
      <c r="Y1752" s="57" t="s">
        <v>17</v>
      </c>
      <c r="Z1752" s="57" t="s">
        <v>17</v>
      </c>
      <c r="AA1752" s="57" t="s">
        <v>17</v>
      </c>
      <c r="AB1752" s="57"/>
      <c r="AC1752" s="57" t="s">
        <v>17</v>
      </c>
      <c r="AD1752" s="57" t="s">
        <v>17</v>
      </c>
      <c r="AE1752" s="57" t="s">
        <v>17</v>
      </c>
      <c r="AF1752" s="57" t="s">
        <v>17</v>
      </c>
      <c r="AG1752" s="57" t="s">
        <v>17</v>
      </c>
      <c r="AH1752" s="57" t="s">
        <v>17</v>
      </c>
      <c r="AI1752" s="57" t="s">
        <v>17</v>
      </c>
      <c r="AJ1752" s="57" t="s">
        <v>17</v>
      </c>
      <c r="AK1752" s="57" t="s">
        <v>17</v>
      </c>
      <c r="AL1752" s="57" t="s">
        <v>17</v>
      </c>
      <c r="AM1752" s="15"/>
      <c r="AN1752" s="15"/>
      <c r="AO1752" s="15"/>
      <c r="AP1752" s="15"/>
    </row>
    <row r="1753" spans="1:42" s="14" customFormat="1" x14ac:dyDescent="0.35">
      <c r="A1753" s="1" t="s">
        <v>2281</v>
      </c>
      <c r="B1753" s="1" t="s">
        <v>2282</v>
      </c>
      <c r="C1753" s="3"/>
      <c r="D1753" s="1" t="s">
        <v>12</v>
      </c>
      <c r="E1753" s="1" t="s">
        <v>13</v>
      </c>
      <c r="F1753" s="3" t="s">
        <v>39</v>
      </c>
      <c r="G1753" s="1" t="s">
        <v>40</v>
      </c>
      <c r="H1753" s="51" t="str">
        <f>_xlfn.XLOOKUP(B1753,'[1]Nur des jours'!$B:$B,'[1]Nur des jours'!$H:$H,"")</f>
        <v>ZTE</v>
      </c>
      <c r="I1753" s="52">
        <v>0</v>
      </c>
      <c r="J1753" s="52">
        <v>0</v>
      </c>
      <c r="K1753" s="52">
        <v>0</v>
      </c>
      <c r="L1753" s="53">
        <v>0</v>
      </c>
      <c r="M1753" s="54" t="s">
        <v>5374</v>
      </c>
      <c r="N1753" s="55"/>
      <c r="O1753" s="16" t="str" cm="1">
        <f t="array" ref="O1753">IFERROR(_xlfn.IFS(
Q1753="MPR ISSUE","PDH",
Q1753="BSS Hardware Issue","BSS",
Q1753="Sites strategiques, MLL, Pylone, etc.","ENVTECH",
Q1753="AKTIVCO DEFAUT GE &amp; POWER Cabinet","AKTIVCO",
Q1753="AKTIVCO Coupure ENEO &amp; Baisse de tension","AKTIVCO GRID ONLY",
Q1753="Coupure ENEO &amp; Baisse de tension","IHS GRID ONLY",
Q1753="Defaut GE &amp; POWER Cabinet","IHS",
Q1753="Sharing","Partners",
Q1753="SIte strategiques &amp; DataCenter","SST &amp; DC",
Q1753="Exclu","Exclu",
Q1753="SAT","SAT",
Q1753="SPARE-ISSUE","SPARE-ISSUE",
Q1753="Fiber CAmtel","TRANS_FO_CAMTEL",
Q1753="Fiber AOF","Fiber AOF",
Q1753="Projet OCM (HUAWEI)","TRAVAUX-HUAWEI",
Q1753="Projet OCM (NOKIA)","TRAVAUX-NOKIA",
Q1753="ACCESS-ISSUE","ACCESS-ISSUE",
Q1753="Projet OCM (ZTE, NOKIA, autres projets)","TRAVAUX OCM",
Q1753="No root CAuse","No root cause",
Q1753="ODU HS","PDH",
Q1753="IP &amp; VLAN","PDH",
Q1753="Warehouse HUAWEI","SPARE-ISSUE",
Q1753="SPARE-HS","SPARE-ISSUE",
Q1753="Power Telco","BSS"
),"")</f>
        <v>No root cause</v>
      </c>
      <c r="P1753" s="22" t="str" cm="1">
        <f t="array" ref="P1753">IFERROR(_xlfn.IFS(
Q1753="MPR ISSUE","TX ISSUE",
Q1753="BSS Hardware Issue","RAN ISSUE",
Q1753="Sites strategiques, MLL, Pylone, etc.","ENVTECH",
Q1753="AKTIVCO DEFAUT GE &amp; POWER Cabinet","POWER ISSUE",
Q1753="AKTIVCO Coupure ENEO &amp; Baisse de tension","POWER ISSUE",
Q1753="Coupure ENEO &amp; Baisse de tension","POWER ISSUE",
Q1753="Defaut GE &amp; POWER Cabinet","POWER ISSUE",
Q1753="Sharing","POWER ISSUE",
Q1753="SIte strategiques &amp; DataCenter","POWER ISSUE",
Q1753="Exclu","Exclu",
Q1753="SAT","TX ISSUE",
Q1753="SPARE-ISSUE","SPARE-ISSUE",
Q1753="Fiber CAmtel","TX ISSUE",
Q1753="Fiber AOF","TX ISSUE",
Q1753="Projet OCM (HUAWEI)","TRAVAUX-HUAWEI",
Q1753="Projet OCM (NOKIA)","TRAVAUX -NOKIA",
Q1753="ACCESS-ISSUE","ACCESS-ISSUE",
Q1753="Projet OCM (ZTE, NOKIA, autres projets)","TRAVAUX OCM",
Q1753="No root CAuse","No root cause",
Q1753="ODU HS","TX ISSUE",
Q1753="IP &amp; VLAN","TX ISSUE",
Q1753="Warehouse HUAWEI","SPARE-ISSUE",
Q1753="SPARE-HS","SPARE-ISSUE",
Q1753="Power Telco","RAN ISSUE"
),"")</f>
        <v>No root cause</v>
      </c>
      <c r="Q1753" s="48" t="s">
        <v>5576</v>
      </c>
      <c r="R1753" s="23" t="str" cm="1">
        <f t="array" ref="R1753">IFERROR(_xlfn.IFS(
Q1753="MPR ISSUE","ACTIVE",
Q1753="BSS Hardware Issue","ACTIVE",
Q1753="Sites strategiques, MLL, Pylone, etc.","PASSIVE",
Q1753="AKTIVCO DEFAUT GE &amp; POWER Cabinet","PASSIVE",
Q1753="AKTIVCO Coupure ENEO &amp; Baisse de tension","PASSIVE",
Q1753="Coupure ENEO &amp; Baisse de tension","PASSIVE",
Q1753="Defaut GE &amp; POWER Cabinet","PASSIVE",
Q1753="Sharing","PASSIVE",
Q1753="SIte strategiques &amp; DataCenter","PASSIVE",
Q1753="Exclu","Exclu",
Q1753="SAT","ACTIVE",
Q1753="SPARE-ISSUE","SPARE-ISSUE",
Q1753="Fiber CAmtel","ACTIVE",
Q1753="Fiber AOF","ACTIVE",
Q1753="Projet OCM (HUAWEI)","PLANNED WORKS",
Q1753="Projet OCM (NOKIA)","PLANNED WORKS",
Q1753="ACCESS-ISSUE","ACCESS-ISSUE",
Q1753="Projet OCM (ZTE, NOKIA, autres projets)","PLANNED WORKS",
Q1753="No root CAuse","No root cause",
Q1753="ODU HS","ACTIVE",
Q1753="IP &amp; VLAN","ACTIVE",
Q1753="Warehouse HUAWEI","SPARE-ISSUE",
Q1753="SPARE-HS","SPARE-ISSUE",
Q1753="Power Telco","ACTIVE"
),"")</f>
        <v>No root cause</v>
      </c>
      <c r="S1753" s="56" t="s">
        <v>17</v>
      </c>
      <c r="T1753" s="7" t="s">
        <v>17</v>
      </c>
      <c r="U1753" s="7" t="s">
        <v>17</v>
      </c>
      <c r="V1753" s="57" t="s">
        <v>17</v>
      </c>
      <c r="W1753" s="57" t="s">
        <v>17</v>
      </c>
      <c r="X1753" s="57" t="s">
        <v>17</v>
      </c>
      <c r="Y1753" s="57" t="s">
        <v>17</v>
      </c>
      <c r="Z1753" s="57" t="s">
        <v>17</v>
      </c>
      <c r="AA1753" s="57" t="s">
        <v>17</v>
      </c>
      <c r="AB1753" s="57"/>
      <c r="AC1753" s="57" t="s">
        <v>17</v>
      </c>
      <c r="AD1753" s="57" t="s">
        <v>17</v>
      </c>
      <c r="AE1753" s="57" t="s">
        <v>17</v>
      </c>
      <c r="AF1753" s="57" t="s">
        <v>17</v>
      </c>
      <c r="AG1753" s="57" t="s">
        <v>17</v>
      </c>
      <c r="AH1753" s="57" t="s">
        <v>17</v>
      </c>
      <c r="AI1753" s="57" t="s">
        <v>17</v>
      </c>
      <c r="AJ1753" s="57" t="s">
        <v>17</v>
      </c>
      <c r="AK1753" s="57" t="s">
        <v>17</v>
      </c>
      <c r="AL1753" s="57" t="s">
        <v>17</v>
      </c>
      <c r="AM1753" s="15"/>
      <c r="AN1753" s="15"/>
      <c r="AO1753" s="15"/>
      <c r="AP1753" s="15"/>
    </row>
    <row r="1754" spans="1:42" s="14" customFormat="1" x14ac:dyDescent="0.35">
      <c r="A1754" s="1" t="s">
        <v>2285</v>
      </c>
      <c r="B1754" s="1" t="s">
        <v>2286</v>
      </c>
      <c r="C1754" s="3"/>
      <c r="D1754" s="1" t="s">
        <v>12</v>
      </c>
      <c r="E1754" s="1" t="s">
        <v>13</v>
      </c>
      <c r="F1754" s="3" t="s">
        <v>39</v>
      </c>
      <c r="G1754" s="1" t="s">
        <v>40</v>
      </c>
      <c r="H1754" s="51" t="str">
        <f>_xlfn.XLOOKUP(B1754,'[1]Nur des jours'!$B:$B,'[1]Nur des jours'!$H:$H,"")</f>
        <v>ZTE</v>
      </c>
      <c r="I1754" s="52">
        <v>0</v>
      </c>
      <c r="J1754" s="52">
        <v>0</v>
      </c>
      <c r="K1754" s="52">
        <v>0</v>
      </c>
      <c r="L1754" s="53">
        <v>0</v>
      </c>
      <c r="M1754" s="54" t="s">
        <v>5374</v>
      </c>
      <c r="N1754" s="55"/>
      <c r="O1754" s="16" t="str" cm="1">
        <f t="array" ref="O1754">IFERROR(_xlfn.IFS(
Q1754="MPR ISSUE","PDH",
Q1754="BSS Hardware Issue","BSS",
Q1754="Sites strategiques, MLL, Pylone, etc.","ENVTECH",
Q1754="AKTIVCO DEFAUT GE &amp; POWER Cabinet","AKTIVCO",
Q1754="AKTIVCO Coupure ENEO &amp; Baisse de tension","AKTIVCO GRID ONLY",
Q1754="Coupure ENEO &amp; Baisse de tension","IHS GRID ONLY",
Q1754="Defaut GE &amp; POWER Cabinet","IHS",
Q1754="Sharing","Partners",
Q1754="SIte strategiques &amp; DataCenter","SST &amp; DC",
Q1754="Exclu","Exclu",
Q1754="SAT","SAT",
Q1754="SPARE-ISSUE","SPARE-ISSUE",
Q1754="Fiber CAmtel","TRANS_FO_CAMTEL",
Q1754="Fiber AOF","Fiber AOF",
Q1754="Projet OCM (HUAWEI)","TRAVAUX-HUAWEI",
Q1754="Projet OCM (NOKIA)","TRAVAUX-NOKIA",
Q1754="ACCESS-ISSUE","ACCESS-ISSUE",
Q1754="Projet OCM (ZTE, NOKIA, autres projets)","TRAVAUX OCM",
Q1754="No root CAuse","No root cause",
Q1754="ODU HS","PDH",
Q1754="IP &amp; VLAN","PDH",
Q1754="Warehouse HUAWEI","SPARE-ISSUE",
Q1754="SPARE-HS","SPARE-ISSUE",
Q1754="Power Telco","BSS"
),"")</f>
        <v>No root cause</v>
      </c>
      <c r="P1754" s="22" t="str" cm="1">
        <f t="array" ref="P1754">IFERROR(_xlfn.IFS(
Q1754="MPR ISSUE","TX ISSUE",
Q1754="BSS Hardware Issue","RAN ISSUE",
Q1754="Sites strategiques, MLL, Pylone, etc.","ENVTECH",
Q1754="AKTIVCO DEFAUT GE &amp; POWER Cabinet","POWER ISSUE",
Q1754="AKTIVCO Coupure ENEO &amp; Baisse de tension","POWER ISSUE",
Q1754="Coupure ENEO &amp; Baisse de tension","POWER ISSUE",
Q1754="Defaut GE &amp; POWER Cabinet","POWER ISSUE",
Q1754="Sharing","POWER ISSUE",
Q1754="SIte strategiques &amp; DataCenter","POWER ISSUE",
Q1754="Exclu","Exclu",
Q1754="SAT","TX ISSUE",
Q1754="SPARE-ISSUE","SPARE-ISSUE",
Q1754="Fiber CAmtel","TX ISSUE",
Q1754="Fiber AOF","TX ISSUE",
Q1754="Projet OCM (HUAWEI)","TRAVAUX-HUAWEI",
Q1754="Projet OCM (NOKIA)","TRAVAUX -NOKIA",
Q1754="ACCESS-ISSUE","ACCESS-ISSUE",
Q1754="Projet OCM (ZTE, NOKIA, autres projets)","TRAVAUX OCM",
Q1754="No root CAuse","No root cause",
Q1754="ODU HS","TX ISSUE",
Q1754="IP &amp; VLAN","TX ISSUE",
Q1754="Warehouse HUAWEI","SPARE-ISSUE",
Q1754="SPARE-HS","SPARE-ISSUE",
Q1754="Power Telco","RAN ISSUE"
),"")</f>
        <v>No root cause</v>
      </c>
      <c r="Q1754" s="48" t="s">
        <v>5576</v>
      </c>
      <c r="R1754" s="23" t="str" cm="1">
        <f t="array" ref="R1754">IFERROR(_xlfn.IFS(
Q1754="MPR ISSUE","ACTIVE",
Q1754="BSS Hardware Issue","ACTIVE",
Q1754="Sites strategiques, MLL, Pylone, etc.","PASSIVE",
Q1754="AKTIVCO DEFAUT GE &amp; POWER Cabinet","PASSIVE",
Q1754="AKTIVCO Coupure ENEO &amp; Baisse de tension","PASSIVE",
Q1754="Coupure ENEO &amp; Baisse de tension","PASSIVE",
Q1754="Defaut GE &amp; POWER Cabinet","PASSIVE",
Q1754="Sharing","PASSIVE",
Q1754="SIte strategiques &amp; DataCenter","PASSIVE",
Q1754="Exclu","Exclu",
Q1754="SAT","ACTIVE",
Q1754="SPARE-ISSUE","SPARE-ISSUE",
Q1754="Fiber CAmtel","ACTIVE",
Q1754="Fiber AOF","ACTIVE",
Q1754="Projet OCM (HUAWEI)","PLANNED WORKS",
Q1754="Projet OCM (NOKIA)","PLANNED WORKS",
Q1754="ACCESS-ISSUE","ACCESS-ISSUE",
Q1754="Projet OCM (ZTE, NOKIA, autres projets)","PLANNED WORKS",
Q1754="No root CAuse","No root cause",
Q1754="ODU HS","ACTIVE",
Q1754="IP &amp; VLAN","ACTIVE",
Q1754="Warehouse HUAWEI","SPARE-ISSUE",
Q1754="SPARE-HS","SPARE-ISSUE",
Q1754="Power Telco","ACTIVE"
),"")</f>
        <v>No root cause</v>
      </c>
      <c r="S1754" s="56" t="s">
        <v>17</v>
      </c>
      <c r="T1754" s="7" t="s">
        <v>17</v>
      </c>
      <c r="U1754" s="7" t="s">
        <v>17</v>
      </c>
      <c r="V1754" s="57" t="s">
        <v>17</v>
      </c>
      <c r="W1754" s="57" t="s">
        <v>17</v>
      </c>
      <c r="X1754" s="57" t="s">
        <v>17</v>
      </c>
      <c r="Y1754" s="57" t="s">
        <v>17</v>
      </c>
      <c r="Z1754" s="57" t="s">
        <v>17</v>
      </c>
      <c r="AA1754" s="57" t="s">
        <v>17</v>
      </c>
      <c r="AB1754" s="57"/>
      <c r="AC1754" s="57" t="s">
        <v>17</v>
      </c>
      <c r="AD1754" s="57" t="s">
        <v>17</v>
      </c>
      <c r="AE1754" s="57" t="s">
        <v>17</v>
      </c>
      <c r="AF1754" s="57" t="s">
        <v>17</v>
      </c>
      <c r="AG1754" s="57" t="s">
        <v>17</v>
      </c>
      <c r="AH1754" s="57" t="s">
        <v>17</v>
      </c>
      <c r="AI1754" s="57" t="s">
        <v>17</v>
      </c>
      <c r="AJ1754" s="57" t="s">
        <v>17</v>
      </c>
      <c r="AK1754" s="57" t="s">
        <v>17</v>
      </c>
      <c r="AL1754" s="57" t="s">
        <v>17</v>
      </c>
      <c r="AM1754" s="15"/>
      <c r="AN1754" s="15"/>
      <c r="AO1754" s="15"/>
      <c r="AP1754" s="15"/>
    </row>
    <row r="1755" spans="1:42" s="14" customFormat="1" x14ac:dyDescent="0.35">
      <c r="A1755" s="1" t="s">
        <v>2294</v>
      </c>
      <c r="B1755" s="1" t="s">
        <v>2295</v>
      </c>
      <c r="C1755" s="3"/>
      <c r="D1755" s="1"/>
      <c r="E1755" s="1"/>
      <c r="F1755" s="3" t="s">
        <v>33</v>
      </c>
      <c r="G1755" s="1" t="s">
        <v>34</v>
      </c>
      <c r="H1755" s="51" t="str">
        <f>_xlfn.XLOOKUP(B1755,'[1]Nur des jours'!$B:$B,'[1]Nur des jours'!$H:$H,"")</f>
        <v>ZTE</v>
      </c>
      <c r="I1755" s="52">
        <v>0</v>
      </c>
      <c r="J1755" s="52">
        <v>0</v>
      </c>
      <c r="K1755" s="52">
        <v>0</v>
      </c>
      <c r="L1755" s="53">
        <v>0</v>
      </c>
      <c r="M1755" s="54" t="s">
        <v>5374</v>
      </c>
      <c r="N1755" s="55"/>
      <c r="O1755" s="16" t="str" cm="1">
        <f t="array" ref="O1755">IFERROR(_xlfn.IFS(
Q1755="MPR ISSUE","PDH",
Q1755="BSS Hardware Issue","BSS",
Q1755="Sites strategiques, MLL, Pylone, etc.","ENVTECH",
Q1755="AKTIVCO DEFAUT GE &amp; POWER Cabinet","AKTIVCO",
Q1755="AKTIVCO Coupure ENEO &amp; Baisse de tension","AKTIVCO GRID ONLY",
Q1755="Coupure ENEO &amp; Baisse de tension","IHS GRID ONLY",
Q1755="Defaut GE &amp; POWER Cabinet","IHS",
Q1755="Sharing","Partners",
Q1755="SIte strategiques &amp; DataCenter","SST &amp; DC",
Q1755="Exclu","Exclu",
Q1755="SAT","SAT",
Q1755="SPARE-ISSUE","SPARE-ISSUE",
Q1755="Fiber CAmtel","TRANS_FO_CAMTEL",
Q1755="Fiber AOF","Fiber AOF",
Q1755="Projet OCM (HUAWEI)","TRAVAUX-HUAWEI",
Q1755="Projet OCM (NOKIA)","TRAVAUX-NOKIA",
Q1755="ACCESS-ISSUE","ACCESS-ISSUE",
Q1755="Projet OCM (ZTE, NOKIA, autres projets)","TRAVAUX OCM",
Q1755="No root CAuse","No root cause",
Q1755="ODU HS","PDH",
Q1755="IP &amp; VLAN","PDH",
Q1755="Warehouse HUAWEI","SPARE-ISSUE",
Q1755="SPARE-HS","SPARE-ISSUE",
Q1755="Power Telco","BSS"
),"")</f>
        <v>No root cause</v>
      </c>
      <c r="P1755" s="22" t="str" cm="1">
        <f t="array" ref="P1755">IFERROR(_xlfn.IFS(
Q1755="MPR ISSUE","TX ISSUE",
Q1755="BSS Hardware Issue","RAN ISSUE",
Q1755="Sites strategiques, MLL, Pylone, etc.","ENVTECH",
Q1755="AKTIVCO DEFAUT GE &amp; POWER Cabinet","POWER ISSUE",
Q1755="AKTIVCO Coupure ENEO &amp; Baisse de tension","POWER ISSUE",
Q1755="Coupure ENEO &amp; Baisse de tension","POWER ISSUE",
Q1755="Defaut GE &amp; POWER Cabinet","POWER ISSUE",
Q1755="Sharing","POWER ISSUE",
Q1755="SIte strategiques &amp; DataCenter","POWER ISSUE",
Q1755="Exclu","Exclu",
Q1755="SAT","TX ISSUE",
Q1755="SPARE-ISSUE","SPARE-ISSUE",
Q1755="Fiber CAmtel","TX ISSUE",
Q1755="Fiber AOF","TX ISSUE",
Q1755="Projet OCM (HUAWEI)","TRAVAUX-HUAWEI",
Q1755="Projet OCM (NOKIA)","TRAVAUX -NOKIA",
Q1755="ACCESS-ISSUE","ACCESS-ISSUE",
Q1755="Projet OCM (ZTE, NOKIA, autres projets)","TRAVAUX OCM",
Q1755="No root CAuse","No root cause",
Q1755="ODU HS","TX ISSUE",
Q1755="IP &amp; VLAN","TX ISSUE",
Q1755="Warehouse HUAWEI","SPARE-ISSUE",
Q1755="SPARE-HS","SPARE-ISSUE",
Q1755="Power Telco","RAN ISSUE"
),"")</f>
        <v>No root cause</v>
      </c>
      <c r="Q1755" s="48" t="s">
        <v>5576</v>
      </c>
      <c r="R1755" s="23" t="str" cm="1">
        <f t="array" ref="R1755">IFERROR(_xlfn.IFS(
Q1755="MPR ISSUE","ACTIVE",
Q1755="BSS Hardware Issue","ACTIVE",
Q1755="Sites strategiques, MLL, Pylone, etc.","PASSIVE",
Q1755="AKTIVCO DEFAUT GE &amp; POWER Cabinet","PASSIVE",
Q1755="AKTIVCO Coupure ENEO &amp; Baisse de tension","PASSIVE",
Q1755="Coupure ENEO &amp; Baisse de tension","PASSIVE",
Q1755="Defaut GE &amp; POWER Cabinet","PASSIVE",
Q1755="Sharing","PASSIVE",
Q1755="SIte strategiques &amp; DataCenter","PASSIVE",
Q1755="Exclu","Exclu",
Q1755="SAT","ACTIVE",
Q1755="SPARE-ISSUE","SPARE-ISSUE",
Q1755="Fiber CAmtel","ACTIVE",
Q1755="Fiber AOF","ACTIVE",
Q1755="Projet OCM (HUAWEI)","PLANNED WORKS",
Q1755="Projet OCM (NOKIA)","PLANNED WORKS",
Q1755="ACCESS-ISSUE","ACCESS-ISSUE",
Q1755="Projet OCM (ZTE, NOKIA, autres projets)","PLANNED WORKS",
Q1755="No root CAuse","No root cause",
Q1755="ODU HS","ACTIVE",
Q1755="IP &amp; VLAN","ACTIVE",
Q1755="Warehouse HUAWEI","SPARE-ISSUE",
Q1755="SPARE-HS","SPARE-ISSUE",
Q1755="Power Telco","ACTIVE"
),"")</f>
        <v>No root cause</v>
      </c>
      <c r="S1755" s="56" t="s">
        <v>17</v>
      </c>
      <c r="T1755" s="7" t="s">
        <v>17</v>
      </c>
      <c r="U1755" s="7" t="s">
        <v>17</v>
      </c>
      <c r="V1755" s="57" t="s">
        <v>17</v>
      </c>
      <c r="W1755" s="57" t="s">
        <v>17</v>
      </c>
      <c r="X1755" s="57" t="s">
        <v>17</v>
      </c>
      <c r="Y1755" s="57" t="s">
        <v>17</v>
      </c>
      <c r="Z1755" s="57" t="s">
        <v>17</v>
      </c>
      <c r="AA1755" s="57" t="s">
        <v>17</v>
      </c>
      <c r="AB1755" s="57"/>
      <c r="AC1755" s="57" t="s">
        <v>17</v>
      </c>
      <c r="AD1755" s="57" t="s">
        <v>17</v>
      </c>
      <c r="AE1755" s="57" t="s">
        <v>17</v>
      </c>
      <c r="AF1755" s="57" t="s">
        <v>17</v>
      </c>
      <c r="AG1755" s="57" t="s">
        <v>17</v>
      </c>
      <c r="AH1755" s="57" t="s">
        <v>17</v>
      </c>
      <c r="AI1755" s="57" t="s">
        <v>17</v>
      </c>
      <c r="AJ1755" s="57" t="s">
        <v>17</v>
      </c>
      <c r="AK1755" s="57" t="s">
        <v>17</v>
      </c>
      <c r="AL1755" s="57" t="s">
        <v>17</v>
      </c>
      <c r="AM1755" s="15"/>
      <c r="AN1755" s="15"/>
      <c r="AO1755" s="15"/>
      <c r="AP1755" s="15"/>
    </row>
    <row r="1756" spans="1:42" s="14" customFormat="1" x14ac:dyDescent="0.35">
      <c r="A1756" s="1" t="s">
        <v>2307</v>
      </c>
      <c r="B1756" s="1" t="s">
        <v>2308</v>
      </c>
      <c r="C1756" s="3"/>
      <c r="D1756" s="1" t="s">
        <v>12</v>
      </c>
      <c r="E1756" s="1" t="s">
        <v>13</v>
      </c>
      <c r="F1756" s="3" t="s">
        <v>33</v>
      </c>
      <c r="G1756" s="1" t="s">
        <v>34</v>
      </c>
      <c r="H1756" s="51" t="str">
        <f>_xlfn.XLOOKUP(B1756,'[1]Nur des jours'!$B:$B,'[1]Nur des jours'!$H:$H,"")</f>
        <v>ZTE</v>
      </c>
      <c r="I1756" s="52">
        <v>0</v>
      </c>
      <c r="J1756" s="52">
        <v>0</v>
      </c>
      <c r="K1756" s="52">
        <v>0</v>
      </c>
      <c r="L1756" s="53">
        <v>0</v>
      </c>
      <c r="M1756" s="54" t="s">
        <v>5374</v>
      </c>
      <c r="N1756" s="55"/>
      <c r="O1756" s="16" t="str" cm="1">
        <f t="array" ref="O1756">IFERROR(_xlfn.IFS(
Q1756="MPR ISSUE","PDH",
Q1756="BSS Hardware Issue","BSS",
Q1756="Sites strategiques, MLL, Pylone, etc.","ENVTECH",
Q1756="AKTIVCO DEFAUT GE &amp; POWER Cabinet","AKTIVCO",
Q1756="AKTIVCO Coupure ENEO &amp; Baisse de tension","AKTIVCO GRID ONLY",
Q1756="Coupure ENEO &amp; Baisse de tension","IHS GRID ONLY",
Q1756="Defaut GE &amp; POWER Cabinet","IHS",
Q1756="Sharing","Partners",
Q1756="SIte strategiques &amp; DataCenter","SST &amp; DC",
Q1756="Exclu","Exclu",
Q1756="SAT","SAT",
Q1756="SPARE-ISSUE","SPARE-ISSUE",
Q1756="Fiber CAmtel","TRANS_FO_CAMTEL",
Q1756="Fiber AOF","Fiber AOF",
Q1756="Projet OCM (HUAWEI)","TRAVAUX-HUAWEI",
Q1756="Projet OCM (NOKIA)","TRAVAUX-NOKIA",
Q1756="ACCESS-ISSUE","ACCESS-ISSUE",
Q1756="Projet OCM (ZTE, NOKIA, autres projets)","TRAVAUX OCM",
Q1756="No root CAuse","No root cause",
Q1756="ODU HS","PDH",
Q1756="IP &amp; VLAN","PDH",
Q1756="Warehouse HUAWEI","SPARE-ISSUE",
Q1756="SPARE-HS","SPARE-ISSUE",
Q1756="Power Telco","BSS"
),"")</f>
        <v>No root cause</v>
      </c>
      <c r="P1756" s="22" t="str" cm="1">
        <f t="array" ref="P1756">IFERROR(_xlfn.IFS(
Q1756="MPR ISSUE","TX ISSUE",
Q1756="BSS Hardware Issue","RAN ISSUE",
Q1756="Sites strategiques, MLL, Pylone, etc.","ENVTECH",
Q1756="AKTIVCO DEFAUT GE &amp; POWER Cabinet","POWER ISSUE",
Q1756="AKTIVCO Coupure ENEO &amp; Baisse de tension","POWER ISSUE",
Q1756="Coupure ENEO &amp; Baisse de tension","POWER ISSUE",
Q1756="Defaut GE &amp; POWER Cabinet","POWER ISSUE",
Q1756="Sharing","POWER ISSUE",
Q1756="SIte strategiques &amp; DataCenter","POWER ISSUE",
Q1756="Exclu","Exclu",
Q1756="SAT","TX ISSUE",
Q1756="SPARE-ISSUE","SPARE-ISSUE",
Q1756="Fiber CAmtel","TX ISSUE",
Q1756="Fiber AOF","TX ISSUE",
Q1756="Projet OCM (HUAWEI)","TRAVAUX-HUAWEI",
Q1756="Projet OCM (NOKIA)","TRAVAUX -NOKIA",
Q1756="ACCESS-ISSUE","ACCESS-ISSUE",
Q1756="Projet OCM (ZTE, NOKIA, autres projets)","TRAVAUX OCM",
Q1756="No root CAuse","No root cause",
Q1756="ODU HS","TX ISSUE",
Q1756="IP &amp; VLAN","TX ISSUE",
Q1756="Warehouse HUAWEI","SPARE-ISSUE",
Q1756="SPARE-HS","SPARE-ISSUE",
Q1756="Power Telco","RAN ISSUE"
),"")</f>
        <v>No root cause</v>
      </c>
      <c r="Q1756" s="48" t="s">
        <v>5576</v>
      </c>
      <c r="R1756" s="23" t="str" cm="1">
        <f t="array" ref="R1756">IFERROR(_xlfn.IFS(
Q1756="MPR ISSUE","ACTIVE",
Q1756="BSS Hardware Issue","ACTIVE",
Q1756="Sites strategiques, MLL, Pylone, etc.","PASSIVE",
Q1756="AKTIVCO DEFAUT GE &amp; POWER Cabinet","PASSIVE",
Q1756="AKTIVCO Coupure ENEO &amp; Baisse de tension","PASSIVE",
Q1756="Coupure ENEO &amp; Baisse de tension","PASSIVE",
Q1756="Defaut GE &amp; POWER Cabinet","PASSIVE",
Q1756="Sharing","PASSIVE",
Q1756="SIte strategiques &amp; DataCenter","PASSIVE",
Q1756="Exclu","Exclu",
Q1756="SAT","ACTIVE",
Q1756="SPARE-ISSUE","SPARE-ISSUE",
Q1756="Fiber CAmtel","ACTIVE",
Q1756="Fiber AOF","ACTIVE",
Q1756="Projet OCM (HUAWEI)","PLANNED WORKS",
Q1756="Projet OCM (NOKIA)","PLANNED WORKS",
Q1756="ACCESS-ISSUE","ACCESS-ISSUE",
Q1756="Projet OCM (ZTE, NOKIA, autres projets)","PLANNED WORKS",
Q1756="No root CAuse","No root cause",
Q1756="ODU HS","ACTIVE",
Q1756="IP &amp; VLAN","ACTIVE",
Q1756="Warehouse HUAWEI","SPARE-ISSUE",
Q1756="SPARE-HS","SPARE-ISSUE",
Q1756="Power Telco","ACTIVE"
),"")</f>
        <v>No root cause</v>
      </c>
      <c r="S1756" s="56" t="s">
        <v>17</v>
      </c>
      <c r="T1756" s="7" t="s">
        <v>17</v>
      </c>
      <c r="U1756" s="7" t="s">
        <v>17</v>
      </c>
      <c r="V1756" s="57" t="s">
        <v>17</v>
      </c>
      <c r="W1756" s="57" t="s">
        <v>17</v>
      </c>
      <c r="X1756" s="57" t="s">
        <v>17</v>
      </c>
      <c r="Y1756" s="57" t="s">
        <v>17</v>
      </c>
      <c r="Z1756" s="57" t="s">
        <v>17</v>
      </c>
      <c r="AA1756" s="57" t="s">
        <v>17</v>
      </c>
      <c r="AB1756" s="57"/>
      <c r="AC1756" s="57" t="s">
        <v>17</v>
      </c>
      <c r="AD1756" s="57" t="s">
        <v>17</v>
      </c>
      <c r="AE1756" s="57" t="s">
        <v>17</v>
      </c>
      <c r="AF1756" s="57" t="s">
        <v>17</v>
      </c>
      <c r="AG1756" s="57" t="s">
        <v>17</v>
      </c>
      <c r="AH1756" s="57" t="s">
        <v>17</v>
      </c>
      <c r="AI1756" s="57" t="s">
        <v>17</v>
      </c>
      <c r="AJ1756" s="57" t="s">
        <v>17</v>
      </c>
      <c r="AK1756" s="57" t="s">
        <v>17</v>
      </c>
      <c r="AL1756" s="57" t="s">
        <v>17</v>
      </c>
      <c r="AM1756" s="15"/>
      <c r="AN1756" s="15"/>
      <c r="AO1756" s="15"/>
      <c r="AP1756" s="15"/>
    </row>
    <row r="1757" spans="1:42" s="14" customFormat="1" x14ac:dyDescent="0.35">
      <c r="A1757" s="1" t="s">
        <v>2309</v>
      </c>
      <c r="B1757" s="1" t="s">
        <v>2310</v>
      </c>
      <c r="C1757" s="3"/>
      <c r="D1757" s="1" t="s">
        <v>12</v>
      </c>
      <c r="E1757" s="1" t="s">
        <v>13</v>
      </c>
      <c r="F1757" s="3" t="s">
        <v>39</v>
      </c>
      <c r="G1757" s="1" t="s">
        <v>40</v>
      </c>
      <c r="H1757" s="51" t="str">
        <f>_xlfn.XLOOKUP(B1757,'[1]Nur des jours'!$B:$B,'[1]Nur des jours'!$H:$H,"")</f>
        <v>ZTE</v>
      </c>
      <c r="I1757" s="52">
        <v>0</v>
      </c>
      <c r="J1757" s="52">
        <v>0</v>
      </c>
      <c r="K1757" s="52">
        <v>0</v>
      </c>
      <c r="L1757" s="53">
        <v>0</v>
      </c>
      <c r="M1757" s="54" t="s">
        <v>5374</v>
      </c>
      <c r="N1757" s="55"/>
      <c r="O1757" s="16" t="str" cm="1">
        <f t="array" ref="O1757">IFERROR(_xlfn.IFS(
Q1757="MPR ISSUE","PDH",
Q1757="BSS Hardware Issue","BSS",
Q1757="Sites strategiques, MLL, Pylone, etc.","ENVTECH",
Q1757="AKTIVCO DEFAUT GE &amp; POWER Cabinet","AKTIVCO",
Q1757="AKTIVCO Coupure ENEO &amp; Baisse de tension","AKTIVCO GRID ONLY",
Q1757="Coupure ENEO &amp; Baisse de tension","IHS GRID ONLY",
Q1757="Defaut GE &amp; POWER Cabinet","IHS",
Q1757="Sharing","Partners",
Q1757="SIte strategiques &amp; DataCenter","SST &amp; DC",
Q1757="Exclu","Exclu",
Q1757="SAT","SAT",
Q1757="SPARE-ISSUE","SPARE-ISSUE",
Q1757="Fiber CAmtel","TRANS_FO_CAMTEL",
Q1757="Fiber AOF","Fiber AOF",
Q1757="Projet OCM (HUAWEI)","TRAVAUX-HUAWEI",
Q1757="Projet OCM (NOKIA)","TRAVAUX-NOKIA",
Q1757="ACCESS-ISSUE","ACCESS-ISSUE",
Q1757="Projet OCM (ZTE, NOKIA, autres projets)","TRAVAUX OCM",
Q1757="No root CAuse","No root cause",
Q1757="ODU HS","PDH",
Q1757="IP &amp; VLAN","PDH",
Q1757="Warehouse HUAWEI","SPARE-ISSUE",
Q1757="SPARE-HS","SPARE-ISSUE",
Q1757="Power Telco","BSS"
),"")</f>
        <v>No root cause</v>
      </c>
      <c r="P1757" s="22" t="str" cm="1">
        <f t="array" ref="P1757">IFERROR(_xlfn.IFS(
Q1757="MPR ISSUE","TX ISSUE",
Q1757="BSS Hardware Issue","RAN ISSUE",
Q1757="Sites strategiques, MLL, Pylone, etc.","ENVTECH",
Q1757="AKTIVCO DEFAUT GE &amp; POWER Cabinet","POWER ISSUE",
Q1757="AKTIVCO Coupure ENEO &amp; Baisse de tension","POWER ISSUE",
Q1757="Coupure ENEO &amp; Baisse de tension","POWER ISSUE",
Q1757="Defaut GE &amp; POWER Cabinet","POWER ISSUE",
Q1757="Sharing","POWER ISSUE",
Q1757="SIte strategiques &amp; DataCenter","POWER ISSUE",
Q1757="Exclu","Exclu",
Q1757="SAT","TX ISSUE",
Q1757="SPARE-ISSUE","SPARE-ISSUE",
Q1757="Fiber CAmtel","TX ISSUE",
Q1757="Fiber AOF","TX ISSUE",
Q1757="Projet OCM (HUAWEI)","TRAVAUX-HUAWEI",
Q1757="Projet OCM (NOKIA)","TRAVAUX -NOKIA",
Q1757="ACCESS-ISSUE","ACCESS-ISSUE",
Q1757="Projet OCM (ZTE, NOKIA, autres projets)","TRAVAUX OCM",
Q1757="No root CAuse","No root cause",
Q1757="ODU HS","TX ISSUE",
Q1757="IP &amp; VLAN","TX ISSUE",
Q1757="Warehouse HUAWEI","SPARE-ISSUE",
Q1757="SPARE-HS","SPARE-ISSUE",
Q1757="Power Telco","RAN ISSUE"
),"")</f>
        <v>No root cause</v>
      </c>
      <c r="Q1757" s="48" t="s">
        <v>5576</v>
      </c>
      <c r="R1757" s="23" t="str" cm="1">
        <f t="array" ref="R1757">IFERROR(_xlfn.IFS(
Q1757="MPR ISSUE","ACTIVE",
Q1757="BSS Hardware Issue","ACTIVE",
Q1757="Sites strategiques, MLL, Pylone, etc.","PASSIVE",
Q1757="AKTIVCO DEFAUT GE &amp; POWER Cabinet","PASSIVE",
Q1757="AKTIVCO Coupure ENEO &amp; Baisse de tension","PASSIVE",
Q1757="Coupure ENEO &amp; Baisse de tension","PASSIVE",
Q1757="Defaut GE &amp; POWER Cabinet","PASSIVE",
Q1757="Sharing","PASSIVE",
Q1757="SIte strategiques &amp; DataCenter","PASSIVE",
Q1757="Exclu","Exclu",
Q1757="SAT","ACTIVE",
Q1757="SPARE-ISSUE","SPARE-ISSUE",
Q1757="Fiber CAmtel","ACTIVE",
Q1757="Fiber AOF","ACTIVE",
Q1757="Projet OCM (HUAWEI)","PLANNED WORKS",
Q1757="Projet OCM (NOKIA)","PLANNED WORKS",
Q1757="ACCESS-ISSUE","ACCESS-ISSUE",
Q1757="Projet OCM (ZTE, NOKIA, autres projets)","PLANNED WORKS",
Q1757="No root CAuse","No root cause",
Q1757="ODU HS","ACTIVE",
Q1757="IP &amp; VLAN","ACTIVE",
Q1757="Warehouse HUAWEI","SPARE-ISSUE",
Q1757="SPARE-HS","SPARE-ISSUE",
Q1757="Power Telco","ACTIVE"
),"")</f>
        <v>No root cause</v>
      </c>
      <c r="S1757" s="56" t="s">
        <v>17</v>
      </c>
      <c r="T1757" s="7" t="s">
        <v>17</v>
      </c>
      <c r="U1757" s="7" t="s">
        <v>17</v>
      </c>
      <c r="V1757" s="57" t="s">
        <v>17</v>
      </c>
      <c r="W1757" s="57" t="s">
        <v>17</v>
      </c>
      <c r="X1757" s="57" t="s">
        <v>17</v>
      </c>
      <c r="Y1757" s="57" t="s">
        <v>17</v>
      </c>
      <c r="Z1757" s="57" t="s">
        <v>17</v>
      </c>
      <c r="AA1757" s="57" t="s">
        <v>17</v>
      </c>
      <c r="AB1757" s="57"/>
      <c r="AC1757" s="57" t="s">
        <v>17</v>
      </c>
      <c r="AD1757" s="57" t="s">
        <v>17</v>
      </c>
      <c r="AE1757" s="57" t="s">
        <v>17</v>
      </c>
      <c r="AF1757" s="57" t="s">
        <v>17</v>
      </c>
      <c r="AG1757" s="57" t="s">
        <v>17</v>
      </c>
      <c r="AH1757" s="57" t="s">
        <v>17</v>
      </c>
      <c r="AI1757" s="57" t="s">
        <v>17</v>
      </c>
      <c r="AJ1757" s="57" t="s">
        <v>17</v>
      </c>
      <c r="AK1757" s="57" t="s">
        <v>17</v>
      </c>
      <c r="AL1757" s="57" t="s">
        <v>17</v>
      </c>
      <c r="AM1757" s="15"/>
      <c r="AN1757" s="15"/>
      <c r="AO1757" s="15"/>
      <c r="AP1757" s="15"/>
    </row>
    <row r="1758" spans="1:42" s="14" customFormat="1" x14ac:dyDescent="0.35">
      <c r="A1758" s="1" t="s">
        <v>2311</v>
      </c>
      <c r="B1758" s="1" t="s">
        <v>2312</v>
      </c>
      <c r="C1758" s="3"/>
      <c r="D1758" s="1" t="s">
        <v>12</v>
      </c>
      <c r="E1758" s="1" t="s">
        <v>13</v>
      </c>
      <c r="F1758" s="3" t="s">
        <v>39</v>
      </c>
      <c r="G1758" s="1" t="s">
        <v>40</v>
      </c>
      <c r="H1758" s="51" t="str">
        <f>_xlfn.XLOOKUP(B1758,'[1]Nur des jours'!$B:$B,'[1]Nur des jours'!$H:$H,"")</f>
        <v>ZTE</v>
      </c>
      <c r="I1758" s="52">
        <v>0</v>
      </c>
      <c r="J1758" s="52">
        <v>0</v>
      </c>
      <c r="K1758" s="52">
        <v>0</v>
      </c>
      <c r="L1758" s="53">
        <v>0</v>
      </c>
      <c r="M1758" s="54" t="s">
        <v>5374</v>
      </c>
      <c r="N1758" s="55"/>
      <c r="O1758" s="16" t="str" cm="1">
        <f t="array" ref="O1758">IFERROR(_xlfn.IFS(
Q1758="MPR ISSUE","PDH",
Q1758="BSS Hardware Issue","BSS",
Q1758="Sites strategiques, MLL, Pylone, etc.","ENVTECH",
Q1758="AKTIVCO DEFAUT GE &amp; POWER Cabinet","AKTIVCO",
Q1758="AKTIVCO Coupure ENEO &amp; Baisse de tension","AKTIVCO GRID ONLY",
Q1758="Coupure ENEO &amp; Baisse de tension","IHS GRID ONLY",
Q1758="Defaut GE &amp; POWER Cabinet","IHS",
Q1758="Sharing","Partners",
Q1758="SIte strategiques &amp; DataCenter","SST &amp; DC",
Q1758="Exclu","Exclu",
Q1758="SAT","SAT",
Q1758="SPARE-ISSUE","SPARE-ISSUE",
Q1758="Fiber CAmtel","TRANS_FO_CAMTEL",
Q1758="Fiber AOF","Fiber AOF",
Q1758="Projet OCM (HUAWEI)","TRAVAUX-HUAWEI",
Q1758="Projet OCM (NOKIA)","TRAVAUX-NOKIA",
Q1758="ACCESS-ISSUE","ACCESS-ISSUE",
Q1758="Projet OCM (ZTE, NOKIA, autres projets)","TRAVAUX OCM",
Q1758="No root CAuse","No root cause",
Q1758="ODU HS","PDH",
Q1758="IP &amp; VLAN","PDH",
Q1758="Warehouse HUAWEI","SPARE-ISSUE",
Q1758="SPARE-HS","SPARE-ISSUE",
Q1758="Power Telco","BSS"
),"")</f>
        <v>No root cause</v>
      </c>
      <c r="P1758" s="22" t="str" cm="1">
        <f t="array" ref="P1758">IFERROR(_xlfn.IFS(
Q1758="MPR ISSUE","TX ISSUE",
Q1758="BSS Hardware Issue","RAN ISSUE",
Q1758="Sites strategiques, MLL, Pylone, etc.","ENVTECH",
Q1758="AKTIVCO DEFAUT GE &amp; POWER Cabinet","POWER ISSUE",
Q1758="AKTIVCO Coupure ENEO &amp; Baisse de tension","POWER ISSUE",
Q1758="Coupure ENEO &amp; Baisse de tension","POWER ISSUE",
Q1758="Defaut GE &amp; POWER Cabinet","POWER ISSUE",
Q1758="Sharing","POWER ISSUE",
Q1758="SIte strategiques &amp; DataCenter","POWER ISSUE",
Q1758="Exclu","Exclu",
Q1758="SAT","TX ISSUE",
Q1758="SPARE-ISSUE","SPARE-ISSUE",
Q1758="Fiber CAmtel","TX ISSUE",
Q1758="Fiber AOF","TX ISSUE",
Q1758="Projet OCM (HUAWEI)","TRAVAUX-HUAWEI",
Q1758="Projet OCM (NOKIA)","TRAVAUX -NOKIA",
Q1758="ACCESS-ISSUE","ACCESS-ISSUE",
Q1758="Projet OCM (ZTE, NOKIA, autres projets)","TRAVAUX OCM",
Q1758="No root CAuse","No root cause",
Q1758="ODU HS","TX ISSUE",
Q1758="IP &amp; VLAN","TX ISSUE",
Q1758="Warehouse HUAWEI","SPARE-ISSUE",
Q1758="SPARE-HS","SPARE-ISSUE",
Q1758="Power Telco","RAN ISSUE"
),"")</f>
        <v>No root cause</v>
      </c>
      <c r="Q1758" s="48" t="s">
        <v>5576</v>
      </c>
      <c r="R1758" s="23" t="str" cm="1">
        <f t="array" ref="R1758">IFERROR(_xlfn.IFS(
Q1758="MPR ISSUE","ACTIVE",
Q1758="BSS Hardware Issue","ACTIVE",
Q1758="Sites strategiques, MLL, Pylone, etc.","PASSIVE",
Q1758="AKTIVCO DEFAUT GE &amp; POWER Cabinet","PASSIVE",
Q1758="AKTIVCO Coupure ENEO &amp; Baisse de tension","PASSIVE",
Q1758="Coupure ENEO &amp; Baisse de tension","PASSIVE",
Q1758="Defaut GE &amp; POWER Cabinet","PASSIVE",
Q1758="Sharing","PASSIVE",
Q1758="SIte strategiques &amp; DataCenter","PASSIVE",
Q1758="Exclu","Exclu",
Q1758="SAT","ACTIVE",
Q1758="SPARE-ISSUE","SPARE-ISSUE",
Q1758="Fiber CAmtel","ACTIVE",
Q1758="Fiber AOF","ACTIVE",
Q1758="Projet OCM (HUAWEI)","PLANNED WORKS",
Q1758="Projet OCM (NOKIA)","PLANNED WORKS",
Q1758="ACCESS-ISSUE","ACCESS-ISSUE",
Q1758="Projet OCM (ZTE, NOKIA, autres projets)","PLANNED WORKS",
Q1758="No root CAuse","No root cause",
Q1758="ODU HS","ACTIVE",
Q1758="IP &amp; VLAN","ACTIVE",
Q1758="Warehouse HUAWEI","SPARE-ISSUE",
Q1758="SPARE-HS","SPARE-ISSUE",
Q1758="Power Telco","ACTIVE"
),"")</f>
        <v>No root cause</v>
      </c>
      <c r="S1758" s="56" t="s">
        <v>17</v>
      </c>
      <c r="T1758" s="7" t="s">
        <v>17</v>
      </c>
      <c r="U1758" s="7" t="s">
        <v>17</v>
      </c>
      <c r="V1758" s="57" t="s">
        <v>17</v>
      </c>
      <c r="W1758" s="57" t="s">
        <v>17</v>
      </c>
      <c r="X1758" s="57" t="s">
        <v>17</v>
      </c>
      <c r="Y1758" s="57" t="s">
        <v>17</v>
      </c>
      <c r="Z1758" s="57" t="s">
        <v>17</v>
      </c>
      <c r="AA1758" s="57" t="s">
        <v>17</v>
      </c>
      <c r="AB1758" s="57"/>
      <c r="AC1758" s="57" t="s">
        <v>17</v>
      </c>
      <c r="AD1758" s="57" t="s">
        <v>17</v>
      </c>
      <c r="AE1758" s="57" t="s">
        <v>17</v>
      </c>
      <c r="AF1758" s="57" t="s">
        <v>17</v>
      </c>
      <c r="AG1758" s="57" t="s">
        <v>17</v>
      </c>
      <c r="AH1758" s="57" t="s">
        <v>17</v>
      </c>
      <c r="AI1758" s="57" t="s">
        <v>17</v>
      </c>
      <c r="AJ1758" s="57" t="s">
        <v>17</v>
      </c>
      <c r="AK1758" s="57" t="s">
        <v>17</v>
      </c>
      <c r="AL1758" s="57" t="s">
        <v>17</v>
      </c>
      <c r="AM1758" s="15"/>
      <c r="AN1758" s="15"/>
      <c r="AO1758" s="15"/>
      <c r="AP1758" s="15"/>
    </row>
    <row r="1759" spans="1:42" s="14" customFormat="1" x14ac:dyDescent="0.35">
      <c r="A1759" s="1" t="s">
        <v>2313</v>
      </c>
      <c r="B1759" s="1" t="s">
        <v>2314</v>
      </c>
      <c r="C1759" s="3"/>
      <c r="D1759" s="1" t="s">
        <v>12</v>
      </c>
      <c r="E1759" s="1" t="s">
        <v>13</v>
      </c>
      <c r="F1759" s="3" t="s">
        <v>39</v>
      </c>
      <c r="G1759" s="1" t="s">
        <v>40</v>
      </c>
      <c r="H1759" s="51" t="str">
        <f>_xlfn.XLOOKUP(B1759,'[1]Nur des jours'!$B:$B,'[1]Nur des jours'!$H:$H,"")</f>
        <v>ZTE</v>
      </c>
      <c r="I1759" s="52">
        <v>0</v>
      </c>
      <c r="J1759" s="52">
        <v>0</v>
      </c>
      <c r="K1759" s="52">
        <v>0</v>
      </c>
      <c r="L1759" s="53">
        <v>0</v>
      </c>
      <c r="M1759" s="54" t="s">
        <v>5374</v>
      </c>
      <c r="N1759" s="55"/>
      <c r="O1759" s="16" t="str" cm="1">
        <f t="array" ref="O1759">IFERROR(_xlfn.IFS(
Q1759="MPR ISSUE","PDH",
Q1759="BSS Hardware Issue","BSS",
Q1759="Sites strategiques, MLL, Pylone, etc.","ENVTECH",
Q1759="AKTIVCO DEFAUT GE &amp; POWER Cabinet","AKTIVCO",
Q1759="AKTIVCO Coupure ENEO &amp; Baisse de tension","AKTIVCO GRID ONLY",
Q1759="Coupure ENEO &amp; Baisse de tension","IHS GRID ONLY",
Q1759="Defaut GE &amp; POWER Cabinet","IHS",
Q1759="Sharing","Partners",
Q1759="SIte strategiques &amp; DataCenter","SST &amp; DC",
Q1759="Exclu","Exclu",
Q1759="SAT","SAT",
Q1759="SPARE-ISSUE","SPARE-ISSUE",
Q1759="Fiber CAmtel","TRANS_FO_CAMTEL",
Q1759="Fiber AOF","Fiber AOF",
Q1759="Projet OCM (HUAWEI)","TRAVAUX-HUAWEI",
Q1759="Projet OCM (NOKIA)","TRAVAUX-NOKIA",
Q1759="ACCESS-ISSUE","ACCESS-ISSUE",
Q1759="Projet OCM (ZTE, NOKIA, autres projets)","TRAVAUX OCM",
Q1759="No root CAuse","No root cause",
Q1759="ODU HS","PDH",
Q1759="IP &amp; VLAN","PDH",
Q1759="Warehouse HUAWEI","SPARE-ISSUE",
Q1759="SPARE-HS","SPARE-ISSUE",
Q1759="Power Telco","BSS"
),"")</f>
        <v>No root cause</v>
      </c>
      <c r="P1759" s="22" t="str" cm="1">
        <f t="array" ref="P1759">IFERROR(_xlfn.IFS(
Q1759="MPR ISSUE","TX ISSUE",
Q1759="BSS Hardware Issue","RAN ISSUE",
Q1759="Sites strategiques, MLL, Pylone, etc.","ENVTECH",
Q1759="AKTIVCO DEFAUT GE &amp; POWER Cabinet","POWER ISSUE",
Q1759="AKTIVCO Coupure ENEO &amp; Baisse de tension","POWER ISSUE",
Q1759="Coupure ENEO &amp; Baisse de tension","POWER ISSUE",
Q1759="Defaut GE &amp; POWER Cabinet","POWER ISSUE",
Q1759="Sharing","POWER ISSUE",
Q1759="SIte strategiques &amp; DataCenter","POWER ISSUE",
Q1759="Exclu","Exclu",
Q1759="SAT","TX ISSUE",
Q1759="SPARE-ISSUE","SPARE-ISSUE",
Q1759="Fiber CAmtel","TX ISSUE",
Q1759="Fiber AOF","TX ISSUE",
Q1759="Projet OCM (HUAWEI)","TRAVAUX-HUAWEI",
Q1759="Projet OCM (NOKIA)","TRAVAUX -NOKIA",
Q1759="ACCESS-ISSUE","ACCESS-ISSUE",
Q1759="Projet OCM (ZTE, NOKIA, autres projets)","TRAVAUX OCM",
Q1759="No root CAuse","No root cause",
Q1759="ODU HS","TX ISSUE",
Q1759="IP &amp; VLAN","TX ISSUE",
Q1759="Warehouse HUAWEI","SPARE-ISSUE",
Q1759="SPARE-HS","SPARE-ISSUE",
Q1759="Power Telco","RAN ISSUE"
),"")</f>
        <v>No root cause</v>
      </c>
      <c r="Q1759" s="48" t="s">
        <v>5576</v>
      </c>
      <c r="R1759" s="23" t="str" cm="1">
        <f t="array" ref="R1759">IFERROR(_xlfn.IFS(
Q1759="MPR ISSUE","ACTIVE",
Q1759="BSS Hardware Issue","ACTIVE",
Q1759="Sites strategiques, MLL, Pylone, etc.","PASSIVE",
Q1759="AKTIVCO DEFAUT GE &amp; POWER Cabinet","PASSIVE",
Q1759="AKTIVCO Coupure ENEO &amp; Baisse de tension","PASSIVE",
Q1759="Coupure ENEO &amp; Baisse de tension","PASSIVE",
Q1759="Defaut GE &amp; POWER Cabinet","PASSIVE",
Q1759="Sharing","PASSIVE",
Q1759="SIte strategiques &amp; DataCenter","PASSIVE",
Q1759="Exclu","Exclu",
Q1759="SAT","ACTIVE",
Q1759="SPARE-ISSUE","SPARE-ISSUE",
Q1759="Fiber CAmtel","ACTIVE",
Q1759="Fiber AOF","ACTIVE",
Q1759="Projet OCM (HUAWEI)","PLANNED WORKS",
Q1759="Projet OCM (NOKIA)","PLANNED WORKS",
Q1759="ACCESS-ISSUE","ACCESS-ISSUE",
Q1759="Projet OCM (ZTE, NOKIA, autres projets)","PLANNED WORKS",
Q1759="No root CAuse","No root cause",
Q1759="ODU HS","ACTIVE",
Q1759="IP &amp; VLAN","ACTIVE",
Q1759="Warehouse HUAWEI","SPARE-ISSUE",
Q1759="SPARE-HS","SPARE-ISSUE",
Q1759="Power Telco","ACTIVE"
),"")</f>
        <v>No root cause</v>
      </c>
      <c r="S1759" s="56" t="s">
        <v>17</v>
      </c>
      <c r="T1759" s="7" t="s">
        <v>17</v>
      </c>
      <c r="U1759" s="7" t="s">
        <v>17</v>
      </c>
      <c r="V1759" s="57" t="s">
        <v>17</v>
      </c>
      <c r="W1759" s="57" t="s">
        <v>17</v>
      </c>
      <c r="X1759" s="57" t="s">
        <v>17</v>
      </c>
      <c r="Y1759" s="57" t="s">
        <v>17</v>
      </c>
      <c r="Z1759" s="57" t="s">
        <v>17</v>
      </c>
      <c r="AA1759" s="57" t="s">
        <v>17</v>
      </c>
      <c r="AB1759" s="57"/>
      <c r="AC1759" s="57" t="s">
        <v>17</v>
      </c>
      <c r="AD1759" s="57" t="s">
        <v>17</v>
      </c>
      <c r="AE1759" s="57" t="s">
        <v>17</v>
      </c>
      <c r="AF1759" s="57" t="s">
        <v>17</v>
      </c>
      <c r="AG1759" s="57" t="s">
        <v>17</v>
      </c>
      <c r="AH1759" s="57" t="s">
        <v>17</v>
      </c>
      <c r="AI1759" s="57" t="s">
        <v>17</v>
      </c>
      <c r="AJ1759" s="57" t="s">
        <v>17</v>
      </c>
      <c r="AK1759" s="57" t="s">
        <v>17</v>
      </c>
      <c r="AL1759" s="57" t="s">
        <v>17</v>
      </c>
      <c r="AM1759" s="15"/>
      <c r="AN1759" s="15"/>
      <c r="AO1759" s="15"/>
      <c r="AP1759" s="15"/>
    </row>
    <row r="1760" spans="1:42" s="14" customFormat="1" x14ac:dyDescent="0.35">
      <c r="A1760" s="1" t="s">
        <v>2319</v>
      </c>
      <c r="B1760" s="1" t="s">
        <v>2320</v>
      </c>
      <c r="C1760" s="3"/>
      <c r="D1760" s="1" t="s">
        <v>12</v>
      </c>
      <c r="E1760" s="1" t="s">
        <v>13</v>
      </c>
      <c r="F1760" s="3" t="s">
        <v>39</v>
      </c>
      <c r="G1760" s="1" t="s">
        <v>40</v>
      </c>
      <c r="H1760" s="51" t="str">
        <f>_xlfn.XLOOKUP(B1760,'[1]Nur des jours'!$B:$B,'[1]Nur des jours'!$H:$H,"")</f>
        <v>ZTE</v>
      </c>
      <c r="I1760" s="52">
        <v>0</v>
      </c>
      <c r="J1760" s="52">
        <v>0</v>
      </c>
      <c r="K1760" s="52">
        <v>0</v>
      </c>
      <c r="L1760" s="53">
        <v>0</v>
      </c>
      <c r="M1760" s="54" t="s">
        <v>5374</v>
      </c>
      <c r="N1760" s="55"/>
      <c r="O1760" s="16" t="str" cm="1">
        <f t="array" ref="O1760">IFERROR(_xlfn.IFS(
Q1760="MPR ISSUE","PDH",
Q1760="BSS Hardware Issue","BSS",
Q1760="Sites strategiques, MLL, Pylone, etc.","ENVTECH",
Q1760="AKTIVCO DEFAUT GE &amp; POWER Cabinet","AKTIVCO",
Q1760="AKTIVCO Coupure ENEO &amp; Baisse de tension","AKTIVCO GRID ONLY",
Q1760="Coupure ENEO &amp; Baisse de tension","IHS GRID ONLY",
Q1760="Defaut GE &amp; POWER Cabinet","IHS",
Q1760="Sharing","Partners",
Q1760="SIte strategiques &amp; DataCenter","SST &amp; DC",
Q1760="Exclu","Exclu",
Q1760="SAT","SAT",
Q1760="SPARE-ISSUE","SPARE-ISSUE",
Q1760="Fiber CAmtel","TRANS_FO_CAMTEL",
Q1760="Fiber AOF","Fiber AOF",
Q1760="Projet OCM (HUAWEI)","TRAVAUX-HUAWEI",
Q1760="Projet OCM (NOKIA)","TRAVAUX-NOKIA",
Q1760="ACCESS-ISSUE","ACCESS-ISSUE",
Q1760="Projet OCM (ZTE, NOKIA, autres projets)","TRAVAUX OCM",
Q1760="No root CAuse","No root cause",
Q1760="ODU HS","PDH",
Q1760="IP &amp; VLAN","PDH",
Q1760="Warehouse HUAWEI","SPARE-ISSUE",
Q1760="SPARE-HS","SPARE-ISSUE",
Q1760="Power Telco","BSS"
),"")</f>
        <v>No root cause</v>
      </c>
      <c r="P1760" s="22" t="str" cm="1">
        <f t="array" ref="P1760">IFERROR(_xlfn.IFS(
Q1760="MPR ISSUE","TX ISSUE",
Q1760="BSS Hardware Issue","RAN ISSUE",
Q1760="Sites strategiques, MLL, Pylone, etc.","ENVTECH",
Q1760="AKTIVCO DEFAUT GE &amp; POWER Cabinet","POWER ISSUE",
Q1760="AKTIVCO Coupure ENEO &amp; Baisse de tension","POWER ISSUE",
Q1760="Coupure ENEO &amp; Baisse de tension","POWER ISSUE",
Q1760="Defaut GE &amp; POWER Cabinet","POWER ISSUE",
Q1760="Sharing","POWER ISSUE",
Q1760="SIte strategiques &amp; DataCenter","POWER ISSUE",
Q1760="Exclu","Exclu",
Q1760="SAT","TX ISSUE",
Q1760="SPARE-ISSUE","SPARE-ISSUE",
Q1760="Fiber CAmtel","TX ISSUE",
Q1760="Fiber AOF","TX ISSUE",
Q1760="Projet OCM (HUAWEI)","TRAVAUX-HUAWEI",
Q1760="Projet OCM (NOKIA)","TRAVAUX -NOKIA",
Q1760="ACCESS-ISSUE","ACCESS-ISSUE",
Q1760="Projet OCM (ZTE, NOKIA, autres projets)","TRAVAUX OCM",
Q1760="No root CAuse","No root cause",
Q1760="ODU HS","TX ISSUE",
Q1760="IP &amp; VLAN","TX ISSUE",
Q1760="Warehouse HUAWEI","SPARE-ISSUE",
Q1760="SPARE-HS","SPARE-ISSUE",
Q1760="Power Telco","RAN ISSUE"
),"")</f>
        <v>No root cause</v>
      </c>
      <c r="Q1760" s="48" t="s">
        <v>5576</v>
      </c>
      <c r="R1760" s="23" t="str" cm="1">
        <f t="array" ref="R1760">IFERROR(_xlfn.IFS(
Q1760="MPR ISSUE","ACTIVE",
Q1760="BSS Hardware Issue","ACTIVE",
Q1760="Sites strategiques, MLL, Pylone, etc.","PASSIVE",
Q1760="AKTIVCO DEFAUT GE &amp; POWER Cabinet","PASSIVE",
Q1760="AKTIVCO Coupure ENEO &amp; Baisse de tension","PASSIVE",
Q1760="Coupure ENEO &amp; Baisse de tension","PASSIVE",
Q1760="Defaut GE &amp; POWER Cabinet","PASSIVE",
Q1760="Sharing","PASSIVE",
Q1760="SIte strategiques &amp; DataCenter","PASSIVE",
Q1760="Exclu","Exclu",
Q1760="SAT","ACTIVE",
Q1760="SPARE-ISSUE","SPARE-ISSUE",
Q1760="Fiber CAmtel","ACTIVE",
Q1760="Fiber AOF","ACTIVE",
Q1760="Projet OCM (HUAWEI)","PLANNED WORKS",
Q1760="Projet OCM (NOKIA)","PLANNED WORKS",
Q1760="ACCESS-ISSUE","ACCESS-ISSUE",
Q1760="Projet OCM (ZTE, NOKIA, autres projets)","PLANNED WORKS",
Q1760="No root CAuse","No root cause",
Q1760="ODU HS","ACTIVE",
Q1760="IP &amp; VLAN","ACTIVE",
Q1760="Warehouse HUAWEI","SPARE-ISSUE",
Q1760="SPARE-HS","SPARE-ISSUE",
Q1760="Power Telco","ACTIVE"
),"")</f>
        <v>No root cause</v>
      </c>
      <c r="S1760" s="56" t="s">
        <v>17</v>
      </c>
      <c r="T1760" s="7" t="s">
        <v>17</v>
      </c>
      <c r="U1760" s="7" t="s">
        <v>17</v>
      </c>
      <c r="V1760" s="57" t="s">
        <v>17</v>
      </c>
      <c r="W1760" s="57" t="s">
        <v>17</v>
      </c>
      <c r="X1760" s="57" t="s">
        <v>17</v>
      </c>
      <c r="Y1760" s="57" t="s">
        <v>17</v>
      </c>
      <c r="Z1760" s="57" t="s">
        <v>17</v>
      </c>
      <c r="AA1760" s="57" t="s">
        <v>17</v>
      </c>
      <c r="AB1760" s="57"/>
      <c r="AC1760" s="57" t="s">
        <v>17</v>
      </c>
      <c r="AD1760" s="57" t="s">
        <v>17</v>
      </c>
      <c r="AE1760" s="57" t="s">
        <v>17</v>
      </c>
      <c r="AF1760" s="57" t="s">
        <v>17</v>
      </c>
      <c r="AG1760" s="57" t="s">
        <v>17</v>
      </c>
      <c r="AH1760" s="57" t="s">
        <v>17</v>
      </c>
      <c r="AI1760" s="57" t="s">
        <v>17</v>
      </c>
      <c r="AJ1760" s="57" t="s">
        <v>17</v>
      </c>
      <c r="AK1760" s="57" t="s">
        <v>17</v>
      </c>
      <c r="AL1760" s="57" t="s">
        <v>17</v>
      </c>
      <c r="AM1760" s="15"/>
      <c r="AN1760" s="15"/>
      <c r="AO1760" s="15"/>
      <c r="AP1760" s="15"/>
    </row>
    <row r="1761" spans="1:42" s="14" customFormat="1" x14ac:dyDescent="0.35">
      <c r="A1761" s="3" t="s">
        <v>2321</v>
      </c>
      <c r="B1761" s="3" t="s">
        <v>2322</v>
      </c>
      <c r="C1761" s="3"/>
      <c r="D1761" s="1"/>
      <c r="E1761" s="3" t="e">
        <v>#N/A</v>
      </c>
      <c r="F1761" s="3" t="s">
        <v>33</v>
      </c>
      <c r="G1761" s="3" t="s">
        <v>34</v>
      </c>
      <c r="H1761" s="51" t="str">
        <f>_xlfn.XLOOKUP(B1761,'[1]Nur des jours'!$B:$B,'[1]Nur des jours'!$H:$H,"")</f>
        <v>ZTE</v>
      </c>
      <c r="I1761" s="52">
        <v>0</v>
      </c>
      <c r="J1761" s="52">
        <v>0</v>
      </c>
      <c r="K1761" s="52">
        <v>0</v>
      </c>
      <c r="L1761" s="53">
        <v>0</v>
      </c>
      <c r="M1761" s="54" t="s">
        <v>5374</v>
      </c>
      <c r="N1761" s="55"/>
      <c r="O1761" s="16" t="str" cm="1">
        <f t="array" ref="O1761">IFERROR(_xlfn.IFS(
Q1761="MPR ISSUE","PDH",
Q1761="BSS Hardware Issue","BSS",
Q1761="Sites strategiques, MLL, Pylone, etc.","ENVTECH",
Q1761="AKTIVCO DEFAUT GE &amp; POWER Cabinet","AKTIVCO",
Q1761="AKTIVCO Coupure ENEO &amp; Baisse de tension","AKTIVCO GRID ONLY",
Q1761="Coupure ENEO &amp; Baisse de tension","IHS GRID ONLY",
Q1761="Defaut GE &amp; POWER Cabinet","IHS",
Q1761="Sharing","Partners",
Q1761="SIte strategiques &amp; DataCenter","SST &amp; DC",
Q1761="Exclu","Exclu",
Q1761="SAT","SAT",
Q1761="SPARE-ISSUE","SPARE-ISSUE",
Q1761="Fiber CAmtel","TRANS_FO_CAMTEL",
Q1761="Fiber AOF","Fiber AOF",
Q1761="Projet OCM (HUAWEI)","TRAVAUX-HUAWEI",
Q1761="Projet OCM (NOKIA)","TRAVAUX-NOKIA",
Q1761="ACCESS-ISSUE","ACCESS-ISSUE",
Q1761="Projet OCM (ZTE, NOKIA, autres projets)","TRAVAUX OCM",
Q1761="No root CAuse","No root cause",
Q1761="ODU HS","PDH",
Q1761="IP &amp; VLAN","PDH",
Q1761="Warehouse HUAWEI","SPARE-ISSUE",
Q1761="SPARE-HS","SPARE-ISSUE",
Q1761="Power Telco","BSS"
),"")</f>
        <v>No root cause</v>
      </c>
      <c r="P1761" s="22" t="str" cm="1">
        <f t="array" ref="P1761">IFERROR(_xlfn.IFS(
Q1761="MPR ISSUE","TX ISSUE",
Q1761="BSS Hardware Issue","RAN ISSUE",
Q1761="Sites strategiques, MLL, Pylone, etc.","ENVTECH",
Q1761="AKTIVCO DEFAUT GE &amp; POWER Cabinet","POWER ISSUE",
Q1761="AKTIVCO Coupure ENEO &amp; Baisse de tension","POWER ISSUE",
Q1761="Coupure ENEO &amp; Baisse de tension","POWER ISSUE",
Q1761="Defaut GE &amp; POWER Cabinet","POWER ISSUE",
Q1761="Sharing","POWER ISSUE",
Q1761="SIte strategiques &amp; DataCenter","POWER ISSUE",
Q1761="Exclu","Exclu",
Q1761="SAT","TX ISSUE",
Q1761="SPARE-ISSUE","SPARE-ISSUE",
Q1761="Fiber CAmtel","TX ISSUE",
Q1761="Fiber AOF","TX ISSUE",
Q1761="Projet OCM (HUAWEI)","TRAVAUX-HUAWEI",
Q1761="Projet OCM (NOKIA)","TRAVAUX -NOKIA",
Q1761="ACCESS-ISSUE","ACCESS-ISSUE",
Q1761="Projet OCM (ZTE, NOKIA, autres projets)","TRAVAUX OCM",
Q1761="No root CAuse","No root cause",
Q1761="ODU HS","TX ISSUE",
Q1761="IP &amp; VLAN","TX ISSUE",
Q1761="Warehouse HUAWEI","SPARE-ISSUE",
Q1761="SPARE-HS","SPARE-ISSUE",
Q1761="Power Telco","RAN ISSUE"
),"")</f>
        <v>No root cause</v>
      </c>
      <c r="Q1761" s="48" t="s">
        <v>5576</v>
      </c>
      <c r="R1761" s="23" t="str" cm="1">
        <f t="array" ref="R1761">IFERROR(_xlfn.IFS(
Q1761="MPR ISSUE","ACTIVE",
Q1761="BSS Hardware Issue","ACTIVE",
Q1761="Sites strategiques, MLL, Pylone, etc.","PASSIVE",
Q1761="AKTIVCO DEFAUT GE &amp; POWER Cabinet","PASSIVE",
Q1761="AKTIVCO Coupure ENEO &amp; Baisse de tension","PASSIVE",
Q1761="Coupure ENEO &amp; Baisse de tension","PASSIVE",
Q1761="Defaut GE &amp; POWER Cabinet","PASSIVE",
Q1761="Sharing","PASSIVE",
Q1761="SIte strategiques &amp; DataCenter","PASSIVE",
Q1761="Exclu","Exclu",
Q1761="SAT","ACTIVE",
Q1761="SPARE-ISSUE","SPARE-ISSUE",
Q1761="Fiber CAmtel","ACTIVE",
Q1761="Fiber AOF","ACTIVE",
Q1761="Projet OCM (HUAWEI)","PLANNED WORKS",
Q1761="Projet OCM (NOKIA)","PLANNED WORKS",
Q1761="ACCESS-ISSUE","ACCESS-ISSUE",
Q1761="Projet OCM (ZTE, NOKIA, autres projets)","PLANNED WORKS",
Q1761="No root CAuse","No root cause",
Q1761="ODU HS","ACTIVE",
Q1761="IP &amp; VLAN","ACTIVE",
Q1761="Warehouse HUAWEI","SPARE-ISSUE",
Q1761="SPARE-HS","SPARE-ISSUE",
Q1761="Power Telco","ACTIVE"
),"")</f>
        <v>No root cause</v>
      </c>
      <c r="S1761" s="56" t="s">
        <v>17</v>
      </c>
      <c r="T1761" s="7" t="s">
        <v>17</v>
      </c>
      <c r="U1761" s="7" t="s">
        <v>17</v>
      </c>
      <c r="V1761" s="57" t="s">
        <v>17</v>
      </c>
      <c r="W1761" s="57" t="s">
        <v>17</v>
      </c>
      <c r="X1761" s="57" t="s">
        <v>17</v>
      </c>
      <c r="Y1761" s="57" t="s">
        <v>17</v>
      </c>
      <c r="Z1761" s="57" t="s">
        <v>17</v>
      </c>
      <c r="AA1761" s="57" t="s">
        <v>17</v>
      </c>
      <c r="AB1761" s="57"/>
      <c r="AC1761" s="57" t="s">
        <v>17</v>
      </c>
      <c r="AD1761" s="57" t="s">
        <v>17</v>
      </c>
      <c r="AE1761" s="57" t="s">
        <v>17</v>
      </c>
      <c r="AF1761" s="57" t="s">
        <v>17</v>
      </c>
      <c r="AG1761" s="57" t="s">
        <v>17</v>
      </c>
      <c r="AH1761" s="57" t="s">
        <v>17</v>
      </c>
      <c r="AI1761" s="57" t="s">
        <v>17</v>
      </c>
      <c r="AJ1761" s="57" t="s">
        <v>17</v>
      </c>
      <c r="AK1761" s="57" t="s">
        <v>17</v>
      </c>
      <c r="AL1761" s="57" t="s">
        <v>17</v>
      </c>
      <c r="AM1761" s="15"/>
      <c r="AN1761" s="15"/>
      <c r="AO1761" s="15"/>
      <c r="AP1761" s="15"/>
    </row>
    <row r="1762" spans="1:42" s="14" customFormat="1" x14ac:dyDescent="0.35">
      <c r="A1762" s="1" t="s">
        <v>2325</v>
      </c>
      <c r="B1762" s="1" t="s">
        <v>2326</v>
      </c>
      <c r="C1762" s="3"/>
      <c r="D1762" s="1" t="s">
        <v>12</v>
      </c>
      <c r="E1762" s="1" t="s">
        <v>13</v>
      </c>
      <c r="F1762" s="3" t="s">
        <v>39</v>
      </c>
      <c r="G1762" s="1" t="s">
        <v>40</v>
      </c>
      <c r="H1762" s="51" t="str">
        <f>_xlfn.XLOOKUP(B1762,'[1]Nur des jours'!$B:$B,'[1]Nur des jours'!$H:$H,"")</f>
        <v>ZTE</v>
      </c>
      <c r="I1762" s="52">
        <v>0</v>
      </c>
      <c r="J1762" s="52">
        <v>0</v>
      </c>
      <c r="K1762" s="52">
        <v>0</v>
      </c>
      <c r="L1762" s="53">
        <v>0</v>
      </c>
      <c r="M1762" s="54" t="s">
        <v>5374</v>
      </c>
      <c r="N1762" s="55"/>
      <c r="O1762" s="16" t="str" cm="1">
        <f t="array" ref="O1762">IFERROR(_xlfn.IFS(
Q1762="MPR ISSUE","PDH",
Q1762="BSS Hardware Issue","BSS",
Q1762="Sites strategiques, MLL, Pylone, etc.","ENVTECH",
Q1762="AKTIVCO DEFAUT GE &amp; POWER Cabinet","AKTIVCO",
Q1762="AKTIVCO Coupure ENEO &amp; Baisse de tension","AKTIVCO GRID ONLY",
Q1762="Coupure ENEO &amp; Baisse de tension","IHS GRID ONLY",
Q1762="Defaut GE &amp; POWER Cabinet","IHS",
Q1762="Sharing","Partners",
Q1762="SIte strategiques &amp; DataCenter","SST &amp; DC",
Q1762="Exclu","Exclu",
Q1762="SAT","SAT",
Q1762="SPARE-ISSUE","SPARE-ISSUE",
Q1762="Fiber CAmtel","TRANS_FO_CAMTEL",
Q1762="Fiber AOF","Fiber AOF",
Q1762="Projet OCM (HUAWEI)","TRAVAUX-HUAWEI",
Q1762="Projet OCM (NOKIA)","TRAVAUX-NOKIA",
Q1762="ACCESS-ISSUE","ACCESS-ISSUE",
Q1762="Projet OCM (ZTE, NOKIA, autres projets)","TRAVAUX OCM",
Q1762="No root CAuse","No root cause",
Q1762="ODU HS","PDH",
Q1762="IP &amp; VLAN","PDH",
Q1762="Warehouse HUAWEI","SPARE-ISSUE",
Q1762="SPARE-HS","SPARE-ISSUE",
Q1762="Power Telco","BSS"
),"")</f>
        <v>No root cause</v>
      </c>
      <c r="P1762" s="22" t="str" cm="1">
        <f t="array" ref="P1762">IFERROR(_xlfn.IFS(
Q1762="MPR ISSUE","TX ISSUE",
Q1762="BSS Hardware Issue","RAN ISSUE",
Q1762="Sites strategiques, MLL, Pylone, etc.","ENVTECH",
Q1762="AKTIVCO DEFAUT GE &amp; POWER Cabinet","POWER ISSUE",
Q1762="AKTIVCO Coupure ENEO &amp; Baisse de tension","POWER ISSUE",
Q1762="Coupure ENEO &amp; Baisse de tension","POWER ISSUE",
Q1762="Defaut GE &amp; POWER Cabinet","POWER ISSUE",
Q1762="Sharing","POWER ISSUE",
Q1762="SIte strategiques &amp; DataCenter","POWER ISSUE",
Q1762="Exclu","Exclu",
Q1762="SAT","TX ISSUE",
Q1762="SPARE-ISSUE","SPARE-ISSUE",
Q1762="Fiber CAmtel","TX ISSUE",
Q1762="Fiber AOF","TX ISSUE",
Q1762="Projet OCM (HUAWEI)","TRAVAUX-HUAWEI",
Q1762="Projet OCM (NOKIA)","TRAVAUX -NOKIA",
Q1762="ACCESS-ISSUE","ACCESS-ISSUE",
Q1762="Projet OCM (ZTE, NOKIA, autres projets)","TRAVAUX OCM",
Q1762="No root CAuse","No root cause",
Q1762="ODU HS","TX ISSUE",
Q1762="IP &amp; VLAN","TX ISSUE",
Q1762="Warehouse HUAWEI","SPARE-ISSUE",
Q1762="SPARE-HS","SPARE-ISSUE",
Q1762="Power Telco","RAN ISSUE"
),"")</f>
        <v>No root cause</v>
      </c>
      <c r="Q1762" s="48" t="s">
        <v>5576</v>
      </c>
      <c r="R1762" s="23" t="str" cm="1">
        <f t="array" ref="R1762">IFERROR(_xlfn.IFS(
Q1762="MPR ISSUE","ACTIVE",
Q1762="BSS Hardware Issue","ACTIVE",
Q1762="Sites strategiques, MLL, Pylone, etc.","PASSIVE",
Q1762="AKTIVCO DEFAUT GE &amp; POWER Cabinet","PASSIVE",
Q1762="AKTIVCO Coupure ENEO &amp; Baisse de tension","PASSIVE",
Q1762="Coupure ENEO &amp; Baisse de tension","PASSIVE",
Q1762="Defaut GE &amp; POWER Cabinet","PASSIVE",
Q1762="Sharing","PASSIVE",
Q1762="SIte strategiques &amp; DataCenter","PASSIVE",
Q1762="Exclu","Exclu",
Q1762="SAT","ACTIVE",
Q1762="SPARE-ISSUE","SPARE-ISSUE",
Q1762="Fiber CAmtel","ACTIVE",
Q1762="Fiber AOF","ACTIVE",
Q1762="Projet OCM (HUAWEI)","PLANNED WORKS",
Q1762="Projet OCM (NOKIA)","PLANNED WORKS",
Q1762="ACCESS-ISSUE","ACCESS-ISSUE",
Q1762="Projet OCM (ZTE, NOKIA, autres projets)","PLANNED WORKS",
Q1762="No root CAuse","No root cause",
Q1762="ODU HS","ACTIVE",
Q1762="IP &amp; VLAN","ACTIVE",
Q1762="Warehouse HUAWEI","SPARE-ISSUE",
Q1762="SPARE-HS","SPARE-ISSUE",
Q1762="Power Telco","ACTIVE"
),"")</f>
        <v>No root cause</v>
      </c>
      <c r="S1762" s="56" t="s">
        <v>17</v>
      </c>
      <c r="T1762" s="7" t="s">
        <v>17</v>
      </c>
      <c r="U1762" s="7" t="s">
        <v>17</v>
      </c>
      <c r="V1762" s="57" t="s">
        <v>17</v>
      </c>
      <c r="W1762" s="57" t="s">
        <v>17</v>
      </c>
      <c r="X1762" s="57" t="s">
        <v>17</v>
      </c>
      <c r="Y1762" s="57" t="s">
        <v>17</v>
      </c>
      <c r="Z1762" s="57" t="s">
        <v>17</v>
      </c>
      <c r="AA1762" s="57" t="s">
        <v>17</v>
      </c>
      <c r="AB1762" s="57"/>
      <c r="AC1762" s="57" t="s">
        <v>17</v>
      </c>
      <c r="AD1762" s="57" t="s">
        <v>17</v>
      </c>
      <c r="AE1762" s="57" t="s">
        <v>17</v>
      </c>
      <c r="AF1762" s="57" t="s">
        <v>17</v>
      </c>
      <c r="AG1762" s="57" t="s">
        <v>17</v>
      </c>
      <c r="AH1762" s="57" t="s">
        <v>17</v>
      </c>
      <c r="AI1762" s="57" t="s">
        <v>17</v>
      </c>
      <c r="AJ1762" s="57" t="s">
        <v>17</v>
      </c>
      <c r="AK1762" s="57" t="s">
        <v>17</v>
      </c>
      <c r="AL1762" s="57" t="s">
        <v>17</v>
      </c>
      <c r="AM1762" s="15"/>
      <c r="AN1762" s="15"/>
      <c r="AO1762" s="15"/>
      <c r="AP1762" s="15"/>
    </row>
    <row r="1763" spans="1:42" s="14" customFormat="1" x14ac:dyDescent="0.35">
      <c r="A1763" s="1" t="s">
        <v>2334</v>
      </c>
      <c r="B1763" s="1" t="s">
        <v>2335</v>
      </c>
      <c r="C1763" s="3"/>
      <c r="D1763" s="1" t="s">
        <v>12</v>
      </c>
      <c r="E1763" s="1" t="s">
        <v>13</v>
      </c>
      <c r="F1763" s="3" t="s">
        <v>39</v>
      </c>
      <c r="G1763" s="1" t="s">
        <v>40</v>
      </c>
      <c r="H1763" s="51" t="str">
        <f>_xlfn.XLOOKUP(B1763,'[1]Nur des jours'!$B:$B,'[1]Nur des jours'!$H:$H,"")</f>
        <v>ZTE</v>
      </c>
      <c r="I1763" s="52">
        <v>0</v>
      </c>
      <c r="J1763" s="52">
        <v>0</v>
      </c>
      <c r="K1763" s="52">
        <v>0</v>
      </c>
      <c r="L1763" s="53">
        <v>0</v>
      </c>
      <c r="M1763" s="54" t="s">
        <v>5374</v>
      </c>
      <c r="N1763" s="55"/>
      <c r="O1763" s="16" t="str" cm="1">
        <f t="array" ref="O1763">IFERROR(_xlfn.IFS(
Q1763="MPR ISSUE","PDH",
Q1763="BSS Hardware Issue","BSS",
Q1763="Sites strategiques, MLL, Pylone, etc.","ENVTECH",
Q1763="AKTIVCO DEFAUT GE &amp; POWER Cabinet","AKTIVCO",
Q1763="AKTIVCO Coupure ENEO &amp; Baisse de tension","AKTIVCO GRID ONLY",
Q1763="Coupure ENEO &amp; Baisse de tension","IHS GRID ONLY",
Q1763="Defaut GE &amp; POWER Cabinet","IHS",
Q1763="Sharing","Partners",
Q1763="SIte strategiques &amp; DataCenter","SST &amp; DC",
Q1763="Exclu","Exclu",
Q1763="SAT","SAT",
Q1763="SPARE-ISSUE","SPARE-ISSUE",
Q1763="Fiber CAmtel","TRANS_FO_CAMTEL",
Q1763="Fiber AOF","Fiber AOF",
Q1763="Projet OCM (HUAWEI)","TRAVAUX-HUAWEI",
Q1763="Projet OCM (NOKIA)","TRAVAUX-NOKIA",
Q1763="ACCESS-ISSUE","ACCESS-ISSUE",
Q1763="Projet OCM (ZTE, NOKIA, autres projets)","TRAVAUX OCM",
Q1763="No root CAuse","No root cause",
Q1763="ODU HS","PDH",
Q1763="IP &amp; VLAN","PDH",
Q1763="Warehouse HUAWEI","SPARE-ISSUE",
Q1763="SPARE-HS","SPARE-ISSUE",
Q1763="Power Telco","BSS"
),"")</f>
        <v>No root cause</v>
      </c>
      <c r="P1763" s="22" t="str" cm="1">
        <f t="array" ref="P1763">IFERROR(_xlfn.IFS(
Q1763="MPR ISSUE","TX ISSUE",
Q1763="BSS Hardware Issue","RAN ISSUE",
Q1763="Sites strategiques, MLL, Pylone, etc.","ENVTECH",
Q1763="AKTIVCO DEFAUT GE &amp; POWER Cabinet","POWER ISSUE",
Q1763="AKTIVCO Coupure ENEO &amp; Baisse de tension","POWER ISSUE",
Q1763="Coupure ENEO &amp; Baisse de tension","POWER ISSUE",
Q1763="Defaut GE &amp; POWER Cabinet","POWER ISSUE",
Q1763="Sharing","POWER ISSUE",
Q1763="SIte strategiques &amp; DataCenter","POWER ISSUE",
Q1763="Exclu","Exclu",
Q1763="SAT","TX ISSUE",
Q1763="SPARE-ISSUE","SPARE-ISSUE",
Q1763="Fiber CAmtel","TX ISSUE",
Q1763="Fiber AOF","TX ISSUE",
Q1763="Projet OCM (HUAWEI)","TRAVAUX-HUAWEI",
Q1763="Projet OCM (NOKIA)","TRAVAUX -NOKIA",
Q1763="ACCESS-ISSUE","ACCESS-ISSUE",
Q1763="Projet OCM (ZTE, NOKIA, autres projets)","TRAVAUX OCM",
Q1763="No root CAuse","No root cause",
Q1763="ODU HS","TX ISSUE",
Q1763="IP &amp; VLAN","TX ISSUE",
Q1763="Warehouse HUAWEI","SPARE-ISSUE",
Q1763="SPARE-HS","SPARE-ISSUE",
Q1763="Power Telco","RAN ISSUE"
),"")</f>
        <v>No root cause</v>
      </c>
      <c r="Q1763" s="48" t="s">
        <v>5576</v>
      </c>
      <c r="R1763" s="23" t="str" cm="1">
        <f t="array" ref="R1763">IFERROR(_xlfn.IFS(
Q1763="MPR ISSUE","ACTIVE",
Q1763="BSS Hardware Issue","ACTIVE",
Q1763="Sites strategiques, MLL, Pylone, etc.","PASSIVE",
Q1763="AKTIVCO DEFAUT GE &amp; POWER Cabinet","PASSIVE",
Q1763="AKTIVCO Coupure ENEO &amp; Baisse de tension","PASSIVE",
Q1763="Coupure ENEO &amp; Baisse de tension","PASSIVE",
Q1763="Defaut GE &amp; POWER Cabinet","PASSIVE",
Q1763="Sharing","PASSIVE",
Q1763="SIte strategiques &amp; DataCenter","PASSIVE",
Q1763="Exclu","Exclu",
Q1763="SAT","ACTIVE",
Q1763="SPARE-ISSUE","SPARE-ISSUE",
Q1763="Fiber CAmtel","ACTIVE",
Q1763="Fiber AOF","ACTIVE",
Q1763="Projet OCM (HUAWEI)","PLANNED WORKS",
Q1763="Projet OCM (NOKIA)","PLANNED WORKS",
Q1763="ACCESS-ISSUE","ACCESS-ISSUE",
Q1763="Projet OCM (ZTE, NOKIA, autres projets)","PLANNED WORKS",
Q1763="No root CAuse","No root cause",
Q1763="ODU HS","ACTIVE",
Q1763="IP &amp; VLAN","ACTIVE",
Q1763="Warehouse HUAWEI","SPARE-ISSUE",
Q1763="SPARE-HS","SPARE-ISSUE",
Q1763="Power Telco","ACTIVE"
),"")</f>
        <v>No root cause</v>
      </c>
      <c r="S1763" s="56" t="s">
        <v>17</v>
      </c>
      <c r="T1763" s="7" t="s">
        <v>17</v>
      </c>
      <c r="U1763" s="7" t="s">
        <v>17</v>
      </c>
      <c r="V1763" s="57" t="s">
        <v>17</v>
      </c>
      <c r="W1763" s="57" t="s">
        <v>17</v>
      </c>
      <c r="X1763" s="57" t="s">
        <v>17</v>
      </c>
      <c r="Y1763" s="57" t="s">
        <v>17</v>
      </c>
      <c r="Z1763" s="57" t="s">
        <v>17</v>
      </c>
      <c r="AA1763" s="57" t="s">
        <v>17</v>
      </c>
      <c r="AB1763" s="57"/>
      <c r="AC1763" s="57" t="s">
        <v>17</v>
      </c>
      <c r="AD1763" s="57" t="s">
        <v>17</v>
      </c>
      <c r="AE1763" s="57" t="s">
        <v>17</v>
      </c>
      <c r="AF1763" s="57" t="s">
        <v>17</v>
      </c>
      <c r="AG1763" s="57" t="s">
        <v>17</v>
      </c>
      <c r="AH1763" s="57" t="s">
        <v>17</v>
      </c>
      <c r="AI1763" s="57" t="s">
        <v>17</v>
      </c>
      <c r="AJ1763" s="57" t="s">
        <v>17</v>
      </c>
      <c r="AK1763" s="57" t="s">
        <v>17</v>
      </c>
      <c r="AL1763" s="57" t="s">
        <v>17</v>
      </c>
      <c r="AM1763" s="15"/>
      <c r="AN1763" s="15"/>
      <c r="AO1763" s="15"/>
      <c r="AP1763" s="15"/>
    </row>
    <row r="1764" spans="1:42" s="14" customFormat="1" x14ac:dyDescent="0.35">
      <c r="A1764" s="3" t="s">
        <v>2336</v>
      </c>
      <c r="B1764" s="3" t="s">
        <v>2337</v>
      </c>
      <c r="C1764" s="3"/>
      <c r="D1764" s="3" t="s">
        <v>359</v>
      </c>
      <c r="E1764" s="3" t="s">
        <v>13</v>
      </c>
      <c r="F1764" s="3" t="s">
        <v>33</v>
      </c>
      <c r="G1764" s="3" t="s">
        <v>34</v>
      </c>
      <c r="H1764" s="51" t="str">
        <f>_xlfn.XLOOKUP(B1764,'[1]Nur des jours'!$B:$B,'[1]Nur des jours'!$H:$H,"")</f>
        <v>ZTE</v>
      </c>
      <c r="I1764" s="52">
        <v>0</v>
      </c>
      <c r="J1764" s="52">
        <v>0</v>
      </c>
      <c r="K1764" s="52">
        <v>0</v>
      </c>
      <c r="L1764" s="53">
        <v>0</v>
      </c>
      <c r="M1764" s="54" t="s">
        <v>5374</v>
      </c>
      <c r="N1764" s="55"/>
      <c r="O1764" s="16" t="str" cm="1">
        <f t="array" ref="O1764">IFERROR(_xlfn.IFS(
Q1764="MPR ISSUE","PDH",
Q1764="BSS Hardware Issue","BSS",
Q1764="Sites strategiques, MLL, Pylone, etc.","ENVTECH",
Q1764="AKTIVCO DEFAUT GE &amp; POWER Cabinet","AKTIVCO",
Q1764="AKTIVCO Coupure ENEO &amp; Baisse de tension","AKTIVCO GRID ONLY",
Q1764="Coupure ENEO &amp; Baisse de tension","IHS GRID ONLY",
Q1764="Defaut GE &amp; POWER Cabinet","IHS",
Q1764="Sharing","Partners",
Q1764="SIte strategiques &amp; DataCenter","SST &amp; DC",
Q1764="Exclu","Exclu",
Q1764="SAT","SAT",
Q1764="SPARE-ISSUE","SPARE-ISSUE",
Q1764="Fiber CAmtel","TRANS_FO_CAMTEL",
Q1764="Fiber AOF","Fiber AOF",
Q1764="Projet OCM (HUAWEI)","TRAVAUX-HUAWEI",
Q1764="Projet OCM (NOKIA)","TRAVAUX-NOKIA",
Q1764="ACCESS-ISSUE","ACCESS-ISSUE",
Q1764="Projet OCM (ZTE, NOKIA, autres projets)","TRAVAUX OCM",
Q1764="No root CAuse","No root cause",
Q1764="ODU HS","PDH",
Q1764="IP &amp; VLAN","PDH",
Q1764="Warehouse HUAWEI","SPARE-ISSUE",
Q1764="SPARE-HS","SPARE-ISSUE",
Q1764="Power Telco","BSS"
),"")</f>
        <v>No root cause</v>
      </c>
      <c r="P1764" s="22" t="str" cm="1">
        <f t="array" ref="P1764">IFERROR(_xlfn.IFS(
Q1764="MPR ISSUE","TX ISSUE",
Q1764="BSS Hardware Issue","RAN ISSUE",
Q1764="Sites strategiques, MLL, Pylone, etc.","ENVTECH",
Q1764="AKTIVCO DEFAUT GE &amp; POWER Cabinet","POWER ISSUE",
Q1764="AKTIVCO Coupure ENEO &amp; Baisse de tension","POWER ISSUE",
Q1764="Coupure ENEO &amp; Baisse de tension","POWER ISSUE",
Q1764="Defaut GE &amp; POWER Cabinet","POWER ISSUE",
Q1764="Sharing","POWER ISSUE",
Q1764="SIte strategiques &amp; DataCenter","POWER ISSUE",
Q1764="Exclu","Exclu",
Q1764="SAT","TX ISSUE",
Q1764="SPARE-ISSUE","SPARE-ISSUE",
Q1764="Fiber CAmtel","TX ISSUE",
Q1764="Fiber AOF","TX ISSUE",
Q1764="Projet OCM (HUAWEI)","TRAVAUX-HUAWEI",
Q1764="Projet OCM (NOKIA)","TRAVAUX -NOKIA",
Q1764="ACCESS-ISSUE","ACCESS-ISSUE",
Q1764="Projet OCM (ZTE, NOKIA, autres projets)","TRAVAUX OCM",
Q1764="No root CAuse","No root cause",
Q1764="ODU HS","TX ISSUE",
Q1764="IP &amp; VLAN","TX ISSUE",
Q1764="Warehouse HUAWEI","SPARE-ISSUE",
Q1764="SPARE-HS","SPARE-ISSUE",
Q1764="Power Telco","RAN ISSUE"
),"")</f>
        <v>No root cause</v>
      </c>
      <c r="Q1764" s="48" t="s">
        <v>5576</v>
      </c>
      <c r="R1764" s="23" t="str" cm="1">
        <f t="array" ref="R1764">IFERROR(_xlfn.IFS(
Q1764="MPR ISSUE","ACTIVE",
Q1764="BSS Hardware Issue","ACTIVE",
Q1764="Sites strategiques, MLL, Pylone, etc.","PASSIVE",
Q1764="AKTIVCO DEFAUT GE &amp; POWER Cabinet","PASSIVE",
Q1764="AKTIVCO Coupure ENEO &amp; Baisse de tension","PASSIVE",
Q1764="Coupure ENEO &amp; Baisse de tension","PASSIVE",
Q1764="Defaut GE &amp; POWER Cabinet","PASSIVE",
Q1764="Sharing","PASSIVE",
Q1764="SIte strategiques &amp; DataCenter","PASSIVE",
Q1764="Exclu","Exclu",
Q1764="SAT","ACTIVE",
Q1764="SPARE-ISSUE","SPARE-ISSUE",
Q1764="Fiber CAmtel","ACTIVE",
Q1764="Fiber AOF","ACTIVE",
Q1764="Projet OCM (HUAWEI)","PLANNED WORKS",
Q1764="Projet OCM (NOKIA)","PLANNED WORKS",
Q1764="ACCESS-ISSUE","ACCESS-ISSUE",
Q1764="Projet OCM (ZTE, NOKIA, autres projets)","PLANNED WORKS",
Q1764="No root CAuse","No root cause",
Q1764="ODU HS","ACTIVE",
Q1764="IP &amp; VLAN","ACTIVE",
Q1764="Warehouse HUAWEI","SPARE-ISSUE",
Q1764="SPARE-HS","SPARE-ISSUE",
Q1764="Power Telco","ACTIVE"
),"")</f>
        <v>No root cause</v>
      </c>
      <c r="S1764" s="56" t="s">
        <v>17</v>
      </c>
      <c r="T1764" s="7" t="s">
        <v>17</v>
      </c>
      <c r="U1764" s="7" t="s">
        <v>17</v>
      </c>
      <c r="V1764" s="57" t="s">
        <v>17</v>
      </c>
      <c r="W1764" s="57" t="s">
        <v>17</v>
      </c>
      <c r="X1764" s="57" t="s">
        <v>17</v>
      </c>
      <c r="Y1764" s="57" t="s">
        <v>17</v>
      </c>
      <c r="Z1764" s="57" t="s">
        <v>17</v>
      </c>
      <c r="AA1764" s="57" t="s">
        <v>17</v>
      </c>
      <c r="AB1764" s="57"/>
      <c r="AC1764" s="57" t="s">
        <v>17</v>
      </c>
      <c r="AD1764" s="57" t="s">
        <v>17</v>
      </c>
      <c r="AE1764" s="57" t="s">
        <v>17</v>
      </c>
      <c r="AF1764" s="57" t="s">
        <v>17</v>
      </c>
      <c r="AG1764" s="57" t="s">
        <v>17</v>
      </c>
      <c r="AH1764" s="57" t="s">
        <v>17</v>
      </c>
      <c r="AI1764" s="57" t="s">
        <v>17</v>
      </c>
      <c r="AJ1764" s="57" t="s">
        <v>17</v>
      </c>
      <c r="AK1764" s="57" t="s">
        <v>17</v>
      </c>
      <c r="AL1764" s="57" t="s">
        <v>17</v>
      </c>
      <c r="AM1764" s="15"/>
      <c r="AN1764" s="15"/>
      <c r="AO1764" s="15"/>
      <c r="AP1764" s="15"/>
    </row>
    <row r="1765" spans="1:42" s="14" customFormat="1" x14ac:dyDescent="0.35">
      <c r="A1765" s="1" t="s">
        <v>2340</v>
      </c>
      <c r="B1765" s="1" t="s">
        <v>2341</v>
      </c>
      <c r="C1765" s="3"/>
      <c r="D1765" s="1" t="s">
        <v>23</v>
      </c>
      <c r="E1765" s="1" t="s">
        <v>38</v>
      </c>
      <c r="F1765" s="3" t="s">
        <v>33</v>
      </c>
      <c r="G1765" s="1" t="s">
        <v>34</v>
      </c>
      <c r="H1765" s="51" t="str">
        <f>_xlfn.XLOOKUP(B1765,'[1]Nur des jours'!$B:$B,'[1]Nur des jours'!$H:$H,"")</f>
        <v>ZTE</v>
      </c>
      <c r="I1765" s="52">
        <v>0</v>
      </c>
      <c r="J1765" s="52">
        <v>0</v>
      </c>
      <c r="K1765" s="52">
        <v>0</v>
      </c>
      <c r="L1765" s="53">
        <v>0</v>
      </c>
      <c r="M1765" s="54" t="s">
        <v>5374</v>
      </c>
      <c r="N1765" s="55"/>
      <c r="O1765" s="16" t="str" cm="1">
        <f t="array" ref="O1765">IFERROR(_xlfn.IFS(
Q1765="MPR ISSUE","PDH",
Q1765="BSS Hardware Issue","BSS",
Q1765="Sites strategiques, MLL, Pylone, etc.","ENVTECH",
Q1765="AKTIVCO DEFAUT GE &amp; POWER Cabinet","AKTIVCO",
Q1765="AKTIVCO Coupure ENEO &amp; Baisse de tension","AKTIVCO GRID ONLY",
Q1765="Coupure ENEO &amp; Baisse de tension","IHS GRID ONLY",
Q1765="Defaut GE &amp; POWER Cabinet","IHS",
Q1765="Sharing","Partners",
Q1765="SIte strategiques &amp; DataCenter","SST &amp; DC",
Q1765="Exclu","Exclu",
Q1765="SAT","SAT",
Q1765="SPARE-ISSUE","SPARE-ISSUE",
Q1765="Fiber CAmtel","TRANS_FO_CAMTEL",
Q1765="Fiber AOF","Fiber AOF",
Q1765="Projet OCM (HUAWEI)","TRAVAUX-HUAWEI",
Q1765="Projet OCM (NOKIA)","TRAVAUX-NOKIA",
Q1765="ACCESS-ISSUE","ACCESS-ISSUE",
Q1765="Projet OCM (ZTE, NOKIA, autres projets)","TRAVAUX OCM",
Q1765="No root CAuse","No root cause",
Q1765="ODU HS","PDH",
Q1765="IP &amp; VLAN","PDH",
Q1765="Warehouse HUAWEI","SPARE-ISSUE",
Q1765="SPARE-HS","SPARE-ISSUE",
Q1765="Power Telco","BSS"
),"")</f>
        <v>No root cause</v>
      </c>
      <c r="P1765" s="22" t="str" cm="1">
        <f t="array" ref="P1765">IFERROR(_xlfn.IFS(
Q1765="MPR ISSUE","TX ISSUE",
Q1765="BSS Hardware Issue","RAN ISSUE",
Q1765="Sites strategiques, MLL, Pylone, etc.","ENVTECH",
Q1765="AKTIVCO DEFAUT GE &amp; POWER Cabinet","POWER ISSUE",
Q1765="AKTIVCO Coupure ENEO &amp; Baisse de tension","POWER ISSUE",
Q1765="Coupure ENEO &amp; Baisse de tension","POWER ISSUE",
Q1765="Defaut GE &amp; POWER Cabinet","POWER ISSUE",
Q1765="Sharing","POWER ISSUE",
Q1765="SIte strategiques &amp; DataCenter","POWER ISSUE",
Q1765="Exclu","Exclu",
Q1765="SAT","TX ISSUE",
Q1765="SPARE-ISSUE","SPARE-ISSUE",
Q1765="Fiber CAmtel","TX ISSUE",
Q1765="Fiber AOF","TX ISSUE",
Q1765="Projet OCM (HUAWEI)","TRAVAUX-HUAWEI",
Q1765="Projet OCM (NOKIA)","TRAVAUX -NOKIA",
Q1765="ACCESS-ISSUE","ACCESS-ISSUE",
Q1765="Projet OCM (ZTE, NOKIA, autres projets)","TRAVAUX OCM",
Q1765="No root CAuse","No root cause",
Q1765="ODU HS","TX ISSUE",
Q1765="IP &amp; VLAN","TX ISSUE",
Q1765="Warehouse HUAWEI","SPARE-ISSUE",
Q1765="SPARE-HS","SPARE-ISSUE",
Q1765="Power Telco","RAN ISSUE"
),"")</f>
        <v>No root cause</v>
      </c>
      <c r="Q1765" s="48" t="s">
        <v>5576</v>
      </c>
      <c r="R1765" s="23" t="str" cm="1">
        <f t="array" ref="R1765">IFERROR(_xlfn.IFS(
Q1765="MPR ISSUE","ACTIVE",
Q1765="BSS Hardware Issue","ACTIVE",
Q1765="Sites strategiques, MLL, Pylone, etc.","PASSIVE",
Q1765="AKTIVCO DEFAUT GE &amp; POWER Cabinet","PASSIVE",
Q1765="AKTIVCO Coupure ENEO &amp; Baisse de tension","PASSIVE",
Q1765="Coupure ENEO &amp; Baisse de tension","PASSIVE",
Q1765="Defaut GE &amp; POWER Cabinet","PASSIVE",
Q1765="Sharing","PASSIVE",
Q1765="SIte strategiques &amp; DataCenter","PASSIVE",
Q1765="Exclu","Exclu",
Q1765="SAT","ACTIVE",
Q1765="SPARE-ISSUE","SPARE-ISSUE",
Q1765="Fiber CAmtel","ACTIVE",
Q1765="Fiber AOF","ACTIVE",
Q1765="Projet OCM (HUAWEI)","PLANNED WORKS",
Q1765="Projet OCM (NOKIA)","PLANNED WORKS",
Q1765="ACCESS-ISSUE","ACCESS-ISSUE",
Q1765="Projet OCM (ZTE, NOKIA, autres projets)","PLANNED WORKS",
Q1765="No root CAuse","No root cause",
Q1765="ODU HS","ACTIVE",
Q1765="IP &amp; VLAN","ACTIVE",
Q1765="Warehouse HUAWEI","SPARE-ISSUE",
Q1765="SPARE-HS","SPARE-ISSUE",
Q1765="Power Telco","ACTIVE"
),"")</f>
        <v>No root cause</v>
      </c>
      <c r="S1765" s="56" t="s">
        <v>17</v>
      </c>
      <c r="T1765" s="7" t="s">
        <v>17</v>
      </c>
      <c r="U1765" s="7" t="s">
        <v>17</v>
      </c>
      <c r="V1765" s="57" t="s">
        <v>17</v>
      </c>
      <c r="W1765" s="57" t="s">
        <v>17</v>
      </c>
      <c r="X1765" s="57" t="s">
        <v>17</v>
      </c>
      <c r="Y1765" s="57" t="s">
        <v>17</v>
      </c>
      <c r="Z1765" s="57" t="s">
        <v>17</v>
      </c>
      <c r="AA1765" s="57" t="s">
        <v>17</v>
      </c>
      <c r="AB1765" s="57"/>
      <c r="AC1765" s="57" t="s">
        <v>17</v>
      </c>
      <c r="AD1765" s="57" t="s">
        <v>17</v>
      </c>
      <c r="AE1765" s="57" t="s">
        <v>17</v>
      </c>
      <c r="AF1765" s="57" t="s">
        <v>17</v>
      </c>
      <c r="AG1765" s="57" t="s">
        <v>17</v>
      </c>
      <c r="AH1765" s="57" t="s">
        <v>17</v>
      </c>
      <c r="AI1765" s="57" t="s">
        <v>17</v>
      </c>
      <c r="AJ1765" s="57" t="s">
        <v>17</v>
      </c>
      <c r="AK1765" s="57" t="s">
        <v>17</v>
      </c>
      <c r="AL1765" s="57" t="s">
        <v>17</v>
      </c>
      <c r="AM1765" s="15"/>
      <c r="AN1765" s="15"/>
      <c r="AO1765" s="15"/>
      <c r="AP1765" s="15"/>
    </row>
    <row r="1766" spans="1:42" s="14" customFormat="1" x14ac:dyDescent="0.35">
      <c r="A1766" s="3" t="s">
        <v>2346</v>
      </c>
      <c r="B1766" s="3" t="s">
        <v>2347</v>
      </c>
      <c r="C1766" s="3"/>
      <c r="D1766" s="1"/>
      <c r="E1766" s="3" t="e">
        <v>#N/A</v>
      </c>
      <c r="F1766" s="3" t="s">
        <v>39</v>
      </c>
      <c r="G1766" s="3" t="s">
        <v>117</v>
      </c>
      <c r="H1766" s="51" t="str">
        <f>_xlfn.XLOOKUP(B1766,'[1]Nur des jours'!$B:$B,'[1]Nur des jours'!$H:$H,"")</f>
        <v>ZTE</v>
      </c>
      <c r="I1766" s="52">
        <v>0</v>
      </c>
      <c r="J1766" s="52">
        <v>0</v>
      </c>
      <c r="K1766" s="52">
        <v>0</v>
      </c>
      <c r="L1766" s="53">
        <v>0</v>
      </c>
      <c r="M1766" s="54" t="s">
        <v>5374</v>
      </c>
      <c r="N1766" s="55"/>
      <c r="O1766" s="16" t="str" cm="1">
        <f t="array" ref="O1766">IFERROR(_xlfn.IFS(
Q1766="MPR ISSUE","PDH",
Q1766="BSS Hardware Issue","BSS",
Q1766="Sites strategiques, MLL, Pylone, etc.","ENVTECH",
Q1766="AKTIVCO DEFAUT GE &amp; POWER Cabinet","AKTIVCO",
Q1766="AKTIVCO Coupure ENEO &amp; Baisse de tension","AKTIVCO GRID ONLY",
Q1766="Coupure ENEO &amp; Baisse de tension","IHS GRID ONLY",
Q1766="Defaut GE &amp; POWER Cabinet","IHS",
Q1766="Sharing","Partners",
Q1766="SIte strategiques &amp; DataCenter","SST &amp; DC",
Q1766="Exclu","Exclu",
Q1766="SAT","SAT",
Q1766="SPARE-ISSUE","SPARE-ISSUE",
Q1766="Fiber CAmtel","TRANS_FO_CAMTEL",
Q1766="Fiber AOF","Fiber AOF",
Q1766="Projet OCM (HUAWEI)","TRAVAUX-HUAWEI",
Q1766="Projet OCM (NOKIA)","TRAVAUX-NOKIA",
Q1766="ACCESS-ISSUE","ACCESS-ISSUE",
Q1766="Projet OCM (ZTE, NOKIA, autres projets)","TRAVAUX OCM",
Q1766="No root CAuse","No root cause",
Q1766="ODU HS","PDH",
Q1766="IP &amp; VLAN","PDH",
Q1766="Warehouse HUAWEI","SPARE-ISSUE",
Q1766="SPARE-HS","SPARE-ISSUE",
Q1766="Power Telco","BSS"
),"")</f>
        <v>No root cause</v>
      </c>
      <c r="P1766" s="22" t="str" cm="1">
        <f t="array" ref="P1766">IFERROR(_xlfn.IFS(
Q1766="MPR ISSUE","TX ISSUE",
Q1766="BSS Hardware Issue","RAN ISSUE",
Q1766="Sites strategiques, MLL, Pylone, etc.","ENVTECH",
Q1766="AKTIVCO DEFAUT GE &amp; POWER Cabinet","POWER ISSUE",
Q1766="AKTIVCO Coupure ENEO &amp; Baisse de tension","POWER ISSUE",
Q1766="Coupure ENEO &amp; Baisse de tension","POWER ISSUE",
Q1766="Defaut GE &amp; POWER Cabinet","POWER ISSUE",
Q1766="Sharing","POWER ISSUE",
Q1766="SIte strategiques &amp; DataCenter","POWER ISSUE",
Q1766="Exclu","Exclu",
Q1766="SAT","TX ISSUE",
Q1766="SPARE-ISSUE","SPARE-ISSUE",
Q1766="Fiber CAmtel","TX ISSUE",
Q1766="Fiber AOF","TX ISSUE",
Q1766="Projet OCM (HUAWEI)","TRAVAUX-HUAWEI",
Q1766="Projet OCM (NOKIA)","TRAVAUX -NOKIA",
Q1766="ACCESS-ISSUE","ACCESS-ISSUE",
Q1766="Projet OCM (ZTE, NOKIA, autres projets)","TRAVAUX OCM",
Q1766="No root CAuse","No root cause",
Q1766="ODU HS","TX ISSUE",
Q1766="IP &amp; VLAN","TX ISSUE",
Q1766="Warehouse HUAWEI","SPARE-ISSUE",
Q1766="SPARE-HS","SPARE-ISSUE",
Q1766="Power Telco","RAN ISSUE"
),"")</f>
        <v>No root cause</v>
      </c>
      <c r="Q1766" s="48" t="s">
        <v>5576</v>
      </c>
      <c r="R1766" s="23" t="str" cm="1">
        <f t="array" ref="R1766">IFERROR(_xlfn.IFS(
Q1766="MPR ISSUE","ACTIVE",
Q1766="BSS Hardware Issue","ACTIVE",
Q1766="Sites strategiques, MLL, Pylone, etc.","PASSIVE",
Q1766="AKTIVCO DEFAUT GE &amp; POWER Cabinet","PASSIVE",
Q1766="AKTIVCO Coupure ENEO &amp; Baisse de tension","PASSIVE",
Q1766="Coupure ENEO &amp; Baisse de tension","PASSIVE",
Q1766="Defaut GE &amp; POWER Cabinet","PASSIVE",
Q1766="Sharing","PASSIVE",
Q1766="SIte strategiques &amp; DataCenter","PASSIVE",
Q1766="Exclu","Exclu",
Q1766="SAT","ACTIVE",
Q1766="SPARE-ISSUE","SPARE-ISSUE",
Q1766="Fiber CAmtel","ACTIVE",
Q1766="Fiber AOF","ACTIVE",
Q1766="Projet OCM (HUAWEI)","PLANNED WORKS",
Q1766="Projet OCM (NOKIA)","PLANNED WORKS",
Q1766="ACCESS-ISSUE","ACCESS-ISSUE",
Q1766="Projet OCM (ZTE, NOKIA, autres projets)","PLANNED WORKS",
Q1766="No root CAuse","No root cause",
Q1766="ODU HS","ACTIVE",
Q1766="IP &amp; VLAN","ACTIVE",
Q1766="Warehouse HUAWEI","SPARE-ISSUE",
Q1766="SPARE-HS","SPARE-ISSUE",
Q1766="Power Telco","ACTIVE"
),"")</f>
        <v>No root cause</v>
      </c>
      <c r="S1766" s="56" t="s">
        <v>17</v>
      </c>
      <c r="T1766" s="7" t="s">
        <v>17</v>
      </c>
      <c r="U1766" s="7" t="s">
        <v>17</v>
      </c>
      <c r="V1766" s="57" t="s">
        <v>17</v>
      </c>
      <c r="W1766" s="57" t="s">
        <v>17</v>
      </c>
      <c r="X1766" s="57" t="s">
        <v>17</v>
      </c>
      <c r="Y1766" s="57" t="s">
        <v>17</v>
      </c>
      <c r="Z1766" s="57" t="s">
        <v>17</v>
      </c>
      <c r="AA1766" s="57" t="s">
        <v>17</v>
      </c>
      <c r="AB1766" s="57"/>
      <c r="AC1766" s="57" t="s">
        <v>17</v>
      </c>
      <c r="AD1766" s="57" t="s">
        <v>17</v>
      </c>
      <c r="AE1766" s="57" t="s">
        <v>17</v>
      </c>
      <c r="AF1766" s="57" t="s">
        <v>17</v>
      </c>
      <c r="AG1766" s="57" t="s">
        <v>17</v>
      </c>
      <c r="AH1766" s="57" t="s">
        <v>17</v>
      </c>
      <c r="AI1766" s="57" t="s">
        <v>17</v>
      </c>
      <c r="AJ1766" s="57" t="s">
        <v>17</v>
      </c>
      <c r="AK1766" s="57" t="s">
        <v>17</v>
      </c>
      <c r="AL1766" s="57" t="s">
        <v>17</v>
      </c>
      <c r="AM1766" s="15"/>
      <c r="AN1766" s="15"/>
      <c r="AO1766" s="15"/>
      <c r="AP1766" s="15"/>
    </row>
    <row r="1767" spans="1:42" s="14" customFormat="1" x14ac:dyDescent="0.35">
      <c r="A1767" s="1" t="s">
        <v>2354</v>
      </c>
      <c r="B1767" s="1" t="s">
        <v>2355</v>
      </c>
      <c r="C1767" s="3"/>
      <c r="D1767" s="1"/>
      <c r="E1767" s="1"/>
      <c r="F1767" s="3" t="s">
        <v>39</v>
      </c>
      <c r="G1767" s="1" t="s">
        <v>2356</v>
      </c>
      <c r="H1767" s="60" t="str">
        <f>_xlfn.XLOOKUP(B1767,'[1]Nur des jours'!$B:$B,'[1]Nur des jours'!$H:$H,"")</f>
        <v>NOKIA</v>
      </c>
      <c r="I1767" s="52">
        <v>0</v>
      </c>
      <c r="J1767" s="52">
        <v>0</v>
      </c>
      <c r="K1767" s="52">
        <v>0</v>
      </c>
      <c r="L1767" s="53">
        <v>0</v>
      </c>
      <c r="M1767" s="54" t="s">
        <v>5374</v>
      </c>
      <c r="N1767" s="55"/>
      <c r="O1767" s="16" t="str" cm="1">
        <f t="array" ref="O1767">IFERROR(_xlfn.IFS(
Q1767="MPR ISSUE","PDH",
Q1767="BSS Hardware Issue","BSS",
Q1767="Sites strategiques, MLL, Pylone, etc.","ENVTECH",
Q1767="AKTIVCO DEFAUT GE &amp; POWER Cabinet","AKTIVCO",
Q1767="AKTIVCO Coupure ENEO &amp; Baisse de tension","AKTIVCO GRID ONLY",
Q1767="Coupure ENEO &amp; Baisse de tension","IHS GRID ONLY",
Q1767="Defaut GE &amp; POWER Cabinet","IHS",
Q1767="Sharing","Partners",
Q1767="SIte strategiques &amp; DataCenter","SST &amp; DC",
Q1767="Exclu","Exclu",
Q1767="SAT","SAT",
Q1767="SPARE-ISSUE","SPARE-ISSUE",
Q1767="Fiber CAmtel","TRANS_FO_CAMTEL",
Q1767="Fiber AOF","Fiber AOF",
Q1767="Projet OCM (HUAWEI)","TRAVAUX-HUAWEI",
Q1767="Projet OCM (NOKIA)","TRAVAUX-NOKIA",
Q1767="ACCESS-ISSUE","ACCESS-ISSUE",
Q1767="Projet OCM (ZTE, NOKIA, autres projets)","TRAVAUX OCM",
Q1767="No root CAuse","No root cause",
Q1767="ODU HS","PDH",
Q1767="IP &amp; VLAN","PDH",
Q1767="Warehouse HUAWEI","SPARE-ISSUE",
Q1767="SPARE-HS","SPARE-ISSUE",
Q1767="Power Telco","BSS"
),"")</f>
        <v>No root cause</v>
      </c>
      <c r="P1767" s="22" t="str" cm="1">
        <f t="array" ref="P1767">IFERROR(_xlfn.IFS(
Q1767="MPR ISSUE","TX ISSUE",
Q1767="BSS Hardware Issue","RAN ISSUE",
Q1767="Sites strategiques, MLL, Pylone, etc.","ENVTECH",
Q1767="AKTIVCO DEFAUT GE &amp; POWER Cabinet","POWER ISSUE",
Q1767="AKTIVCO Coupure ENEO &amp; Baisse de tension","POWER ISSUE",
Q1767="Coupure ENEO &amp; Baisse de tension","POWER ISSUE",
Q1767="Defaut GE &amp; POWER Cabinet","POWER ISSUE",
Q1767="Sharing","POWER ISSUE",
Q1767="SIte strategiques &amp; DataCenter","POWER ISSUE",
Q1767="Exclu","Exclu",
Q1767="SAT","TX ISSUE",
Q1767="SPARE-ISSUE","SPARE-ISSUE",
Q1767="Fiber CAmtel","TX ISSUE",
Q1767="Fiber AOF","TX ISSUE",
Q1767="Projet OCM (HUAWEI)","TRAVAUX-HUAWEI",
Q1767="Projet OCM (NOKIA)","TRAVAUX -NOKIA",
Q1767="ACCESS-ISSUE","ACCESS-ISSUE",
Q1767="Projet OCM (ZTE, NOKIA, autres projets)","TRAVAUX OCM",
Q1767="No root CAuse","No root cause",
Q1767="ODU HS","TX ISSUE",
Q1767="IP &amp; VLAN","TX ISSUE",
Q1767="Warehouse HUAWEI","SPARE-ISSUE",
Q1767="SPARE-HS","SPARE-ISSUE",
Q1767="Power Telco","RAN ISSUE"
),"")</f>
        <v>No root cause</v>
      </c>
      <c r="Q1767" s="48" t="s">
        <v>5576</v>
      </c>
      <c r="R1767" s="23" t="str" cm="1">
        <f t="array" ref="R1767">IFERROR(_xlfn.IFS(
Q1767="MPR ISSUE","ACTIVE",
Q1767="BSS Hardware Issue","ACTIVE",
Q1767="Sites strategiques, MLL, Pylone, etc.","PASSIVE",
Q1767="AKTIVCO DEFAUT GE &amp; POWER Cabinet","PASSIVE",
Q1767="AKTIVCO Coupure ENEO &amp; Baisse de tension","PASSIVE",
Q1767="Coupure ENEO &amp; Baisse de tension","PASSIVE",
Q1767="Defaut GE &amp; POWER Cabinet","PASSIVE",
Q1767="Sharing","PASSIVE",
Q1767="SIte strategiques &amp; DataCenter","PASSIVE",
Q1767="Exclu","Exclu",
Q1767="SAT","ACTIVE",
Q1767="SPARE-ISSUE","SPARE-ISSUE",
Q1767="Fiber CAmtel","ACTIVE",
Q1767="Fiber AOF","ACTIVE",
Q1767="Projet OCM (HUAWEI)","PLANNED WORKS",
Q1767="Projet OCM (NOKIA)","PLANNED WORKS",
Q1767="ACCESS-ISSUE","ACCESS-ISSUE",
Q1767="Projet OCM (ZTE, NOKIA, autres projets)","PLANNED WORKS",
Q1767="No root CAuse","No root cause",
Q1767="ODU HS","ACTIVE",
Q1767="IP &amp; VLAN","ACTIVE",
Q1767="Warehouse HUAWEI","SPARE-ISSUE",
Q1767="SPARE-HS","SPARE-ISSUE",
Q1767="Power Telco","ACTIVE"
),"")</f>
        <v>No root cause</v>
      </c>
      <c r="S1767" s="56" t="s">
        <v>17</v>
      </c>
      <c r="T1767" s="7" t="s">
        <v>17</v>
      </c>
      <c r="U1767" s="7" t="s">
        <v>17</v>
      </c>
      <c r="V1767" s="57" t="s">
        <v>17</v>
      </c>
      <c r="W1767" s="57" t="s">
        <v>17</v>
      </c>
      <c r="X1767" s="57" t="s">
        <v>17</v>
      </c>
      <c r="Y1767" s="57" t="s">
        <v>17</v>
      </c>
      <c r="Z1767" s="57" t="s">
        <v>17</v>
      </c>
      <c r="AA1767" s="57" t="s">
        <v>17</v>
      </c>
      <c r="AB1767" s="57"/>
      <c r="AC1767" s="57" t="s">
        <v>17</v>
      </c>
      <c r="AD1767" s="57" t="s">
        <v>17</v>
      </c>
      <c r="AE1767" s="57" t="s">
        <v>17</v>
      </c>
      <c r="AF1767" s="57" t="s">
        <v>17</v>
      </c>
      <c r="AG1767" s="57" t="s">
        <v>17</v>
      </c>
      <c r="AH1767" s="57" t="s">
        <v>17</v>
      </c>
      <c r="AI1767" s="57" t="s">
        <v>17</v>
      </c>
      <c r="AJ1767" s="57" t="s">
        <v>17</v>
      </c>
      <c r="AK1767" s="57" t="s">
        <v>17</v>
      </c>
      <c r="AL1767" s="57" t="s">
        <v>17</v>
      </c>
      <c r="AM1767" s="15"/>
      <c r="AN1767" s="15"/>
      <c r="AO1767" s="15"/>
      <c r="AP1767" s="15"/>
    </row>
    <row r="1768" spans="1:42" s="14" customFormat="1" x14ac:dyDescent="0.35">
      <c r="A1768" s="1" t="s">
        <v>2357</v>
      </c>
      <c r="B1768" s="1" t="s">
        <v>2358</v>
      </c>
      <c r="C1768" s="3"/>
      <c r="D1768" s="1" t="s">
        <v>12</v>
      </c>
      <c r="E1768" s="1" t="s">
        <v>147</v>
      </c>
      <c r="F1768" s="3" t="s">
        <v>39</v>
      </c>
      <c r="G1768" s="1" t="s">
        <v>40</v>
      </c>
      <c r="H1768" s="51" t="str">
        <f>_xlfn.XLOOKUP(B1768,'[1]Nur des jours'!$B:$B,'[1]Nur des jours'!$H:$H,"")</f>
        <v>ZTE</v>
      </c>
      <c r="I1768" s="52">
        <v>0</v>
      </c>
      <c r="J1768" s="52">
        <v>0</v>
      </c>
      <c r="K1768" s="52">
        <v>0</v>
      </c>
      <c r="L1768" s="53">
        <v>0</v>
      </c>
      <c r="M1768" s="54" t="s">
        <v>5374</v>
      </c>
      <c r="N1768" s="55"/>
      <c r="O1768" s="16" t="str" cm="1">
        <f t="array" ref="O1768">IFERROR(_xlfn.IFS(
Q1768="MPR ISSUE","PDH",
Q1768="BSS Hardware Issue","BSS",
Q1768="Sites strategiques, MLL, Pylone, etc.","ENVTECH",
Q1768="AKTIVCO DEFAUT GE &amp; POWER Cabinet","AKTIVCO",
Q1768="AKTIVCO Coupure ENEO &amp; Baisse de tension","AKTIVCO GRID ONLY",
Q1768="Coupure ENEO &amp; Baisse de tension","IHS GRID ONLY",
Q1768="Defaut GE &amp; POWER Cabinet","IHS",
Q1768="Sharing","Partners",
Q1768="SIte strategiques &amp; DataCenter","SST &amp; DC",
Q1768="Exclu","Exclu",
Q1768="SAT","SAT",
Q1768="SPARE-ISSUE","SPARE-ISSUE",
Q1768="Fiber CAmtel","TRANS_FO_CAMTEL",
Q1768="Fiber AOF","Fiber AOF",
Q1768="Projet OCM (HUAWEI)","TRAVAUX-HUAWEI",
Q1768="Projet OCM (NOKIA)","TRAVAUX-NOKIA",
Q1768="ACCESS-ISSUE","ACCESS-ISSUE",
Q1768="Projet OCM (ZTE, NOKIA, autres projets)","TRAVAUX OCM",
Q1768="No root CAuse","No root cause",
Q1768="ODU HS","PDH",
Q1768="IP &amp; VLAN","PDH",
Q1768="Warehouse HUAWEI","SPARE-ISSUE",
Q1768="SPARE-HS","SPARE-ISSUE",
Q1768="Power Telco","BSS"
),"")</f>
        <v>No root cause</v>
      </c>
      <c r="P1768" s="22" t="str" cm="1">
        <f t="array" ref="P1768">IFERROR(_xlfn.IFS(
Q1768="MPR ISSUE","TX ISSUE",
Q1768="BSS Hardware Issue","RAN ISSUE",
Q1768="Sites strategiques, MLL, Pylone, etc.","ENVTECH",
Q1768="AKTIVCO DEFAUT GE &amp; POWER Cabinet","POWER ISSUE",
Q1768="AKTIVCO Coupure ENEO &amp; Baisse de tension","POWER ISSUE",
Q1768="Coupure ENEO &amp; Baisse de tension","POWER ISSUE",
Q1768="Defaut GE &amp; POWER Cabinet","POWER ISSUE",
Q1768="Sharing","POWER ISSUE",
Q1768="SIte strategiques &amp; DataCenter","POWER ISSUE",
Q1768="Exclu","Exclu",
Q1768="SAT","TX ISSUE",
Q1768="SPARE-ISSUE","SPARE-ISSUE",
Q1768="Fiber CAmtel","TX ISSUE",
Q1768="Fiber AOF","TX ISSUE",
Q1768="Projet OCM (HUAWEI)","TRAVAUX-HUAWEI",
Q1768="Projet OCM (NOKIA)","TRAVAUX -NOKIA",
Q1768="ACCESS-ISSUE","ACCESS-ISSUE",
Q1768="Projet OCM (ZTE, NOKIA, autres projets)","TRAVAUX OCM",
Q1768="No root CAuse","No root cause",
Q1768="ODU HS","TX ISSUE",
Q1768="IP &amp; VLAN","TX ISSUE",
Q1768="Warehouse HUAWEI","SPARE-ISSUE",
Q1768="SPARE-HS","SPARE-ISSUE",
Q1768="Power Telco","RAN ISSUE"
),"")</f>
        <v>No root cause</v>
      </c>
      <c r="Q1768" s="48" t="s">
        <v>5576</v>
      </c>
      <c r="R1768" s="23" t="str" cm="1">
        <f t="array" ref="R1768">IFERROR(_xlfn.IFS(
Q1768="MPR ISSUE","ACTIVE",
Q1768="BSS Hardware Issue","ACTIVE",
Q1768="Sites strategiques, MLL, Pylone, etc.","PASSIVE",
Q1768="AKTIVCO DEFAUT GE &amp; POWER Cabinet","PASSIVE",
Q1768="AKTIVCO Coupure ENEO &amp; Baisse de tension","PASSIVE",
Q1768="Coupure ENEO &amp; Baisse de tension","PASSIVE",
Q1768="Defaut GE &amp; POWER Cabinet","PASSIVE",
Q1768="Sharing","PASSIVE",
Q1768="SIte strategiques &amp; DataCenter","PASSIVE",
Q1768="Exclu","Exclu",
Q1768="SAT","ACTIVE",
Q1768="SPARE-ISSUE","SPARE-ISSUE",
Q1768="Fiber CAmtel","ACTIVE",
Q1768="Fiber AOF","ACTIVE",
Q1768="Projet OCM (HUAWEI)","PLANNED WORKS",
Q1768="Projet OCM (NOKIA)","PLANNED WORKS",
Q1768="ACCESS-ISSUE","ACCESS-ISSUE",
Q1768="Projet OCM (ZTE, NOKIA, autres projets)","PLANNED WORKS",
Q1768="No root CAuse","No root cause",
Q1768="ODU HS","ACTIVE",
Q1768="IP &amp; VLAN","ACTIVE",
Q1768="Warehouse HUAWEI","SPARE-ISSUE",
Q1768="SPARE-HS","SPARE-ISSUE",
Q1768="Power Telco","ACTIVE"
),"")</f>
        <v>No root cause</v>
      </c>
      <c r="S1768" s="56" t="s">
        <v>17</v>
      </c>
      <c r="T1768" s="7" t="s">
        <v>17</v>
      </c>
      <c r="U1768" s="7" t="s">
        <v>17</v>
      </c>
      <c r="V1768" s="57" t="s">
        <v>17</v>
      </c>
      <c r="W1768" s="57" t="s">
        <v>17</v>
      </c>
      <c r="X1768" s="57" t="s">
        <v>17</v>
      </c>
      <c r="Y1768" s="57" t="s">
        <v>17</v>
      </c>
      <c r="Z1768" s="57" t="s">
        <v>17</v>
      </c>
      <c r="AA1768" s="57" t="s">
        <v>17</v>
      </c>
      <c r="AB1768" s="57"/>
      <c r="AC1768" s="57" t="s">
        <v>17</v>
      </c>
      <c r="AD1768" s="57" t="s">
        <v>17</v>
      </c>
      <c r="AE1768" s="57" t="s">
        <v>17</v>
      </c>
      <c r="AF1768" s="57" t="s">
        <v>17</v>
      </c>
      <c r="AG1768" s="57" t="s">
        <v>17</v>
      </c>
      <c r="AH1768" s="57" t="s">
        <v>17</v>
      </c>
      <c r="AI1768" s="57" t="s">
        <v>17</v>
      </c>
      <c r="AJ1768" s="57" t="s">
        <v>17</v>
      </c>
      <c r="AK1768" s="57" t="s">
        <v>17</v>
      </c>
      <c r="AL1768" s="57" t="s">
        <v>17</v>
      </c>
      <c r="AM1768" s="15"/>
      <c r="AN1768" s="15"/>
      <c r="AO1768" s="15"/>
      <c r="AP1768" s="15"/>
    </row>
    <row r="1769" spans="1:42" s="14" customFormat="1" x14ac:dyDescent="0.35">
      <c r="A1769" s="1" t="s">
        <v>2367</v>
      </c>
      <c r="B1769" s="1" t="s">
        <v>2368</v>
      </c>
      <c r="C1769" s="3"/>
      <c r="D1769" s="1" t="s">
        <v>23</v>
      </c>
      <c r="E1769" s="1" t="s">
        <v>38</v>
      </c>
      <c r="F1769" s="3" t="s">
        <v>39</v>
      </c>
      <c r="G1769" s="1" t="s">
        <v>40</v>
      </c>
      <c r="H1769" s="51" t="str">
        <f>_xlfn.XLOOKUP(B1769,'[1]Nur des jours'!$B:$B,'[1]Nur des jours'!$H:$H,"")</f>
        <v>ZTE</v>
      </c>
      <c r="I1769" s="52">
        <v>0</v>
      </c>
      <c r="J1769" s="52">
        <v>0</v>
      </c>
      <c r="K1769" s="52">
        <v>0</v>
      </c>
      <c r="L1769" s="53">
        <v>0</v>
      </c>
      <c r="M1769" s="54" t="s">
        <v>5374</v>
      </c>
      <c r="N1769" s="55"/>
      <c r="O1769" s="16" t="str" cm="1">
        <f t="array" ref="O1769">IFERROR(_xlfn.IFS(
Q1769="MPR ISSUE","PDH",
Q1769="BSS Hardware Issue","BSS",
Q1769="Sites strategiques, MLL, Pylone, etc.","ENVTECH",
Q1769="AKTIVCO DEFAUT GE &amp; POWER Cabinet","AKTIVCO",
Q1769="AKTIVCO Coupure ENEO &amp; Baisse de tension","AKTIVCO GRID ONLY",
Q1769="Coupure ENEO &amp; Baisse de tension","IHS GRID ONLY",
Q1769="Defaut GE &amp; POWER Cabinet","IHS",
Q1769="Sharing","Partners",
Q1769="SIte strategiques &amp; DataCenter","SST &amp; DC",
Q1769="Exclu","Exclu",
Q1769="SAT","SAT",
Q1769="SPARE-ISSUE","SPARE-ISSUE",
Q1769="Fiber CAmtel","TRANS_FO_CAMTEL",
Q1769="Fiber AOF","Fiber AOF",
Q1769="Projet OCM (HUAWEI)","TRAVAUX-HUAWEI",
Q1769="Projet OCM (NOKIA)","TRAVAUX-NOKIA",
Q1769="ACCESS-ISSUE","ACCESS-ISSUE",
Q1769="Projet OCM (ZTE, NOKIA, autres projets)","TRAVAUX OCM",
Q1769="No root CAuse","No root cause",
Q1769="ODU HS","PDH",
Q1769="IP &amp; VLAN","PDH",
Q1769="Warehouse HUAWEI","SPARE-ISSUE",
Q1769="SPARE-HS","SPARE-ISSUE",
Q1769="Power Telco","BSS"
),"")</f>
        <v>No root cause</v>
      </c>
      <c r="P1769" s="22" t="str" cm="1">
        <f t="array" ref="P1769">IFERROR(_xlfn.IFS(
Q1769="MPR ISSUE","TX ISSUE",
Q1769="BSS Hardware Issue","RAN ISSUE",
Q1769="Sites strategiques, MLL, Pylone, etc.","ENVTECH",
Q1769="AKTIVCO DEFAUT GE &amp; POWER Cabinet","POWER ISSUE",
Q1769="AKTIVCO Coupure ENEO &amp; Baisse de tension","POWER ISSUE",
Q1769="Coupure ENEO &amp; Baisse de tension","POWER ISSUE",
Q1769="Defaut GE &amp; POWER Cabinet","POWER ISSUE",
Q1769="Sharing","POWER ISSUE",
Q1769="SIte strategiques &amp; DataCenter","POWER ISSUE",
Q1769="Exclu","Exclu",
Q1769="SAT","TX ISSUE",
Q1769="SPARE-ISSUE","SPARE-ISSUE",
Q1769="Fiber CAmtel","TX ISSUE",
Q1769="Fiber AOF","TX ISSUE",
Q1769="Projet OCM (HUAWEI)","TRAVAUX-HUAWEI",
Q1769="Projet OCM (NOKIA)","TRAVAUX -NOKIA",
Q1769="ACCESS-ISSUE","ACCESS-ISSUE",
Q1769="Projet OCM (ZTE, NOKIA, autres projets)","TRAVAUX OCM",
Q1769="No root CAuse","No root cause",
Q1769="ODU HS","TX ISSUE",
Q1769="IP &amp; VLAN","TX ISSUE",
Q1769="Warehouse HUAWEI","SPARE-ISSUE",
Q1769="SPARE-HS","SPARE-ISSUE",
Q1769="Power Telco","RAN ISSUE"
),"")</f>
        <v>No root cause</v>
      </c>
      <c r="Q1769" s="48" t="s">
        <v>5576</v>
      </c>
      <c r="R1769" s="23" t="str" cm="1">
        <f t="array" ref="R1769">IFERROR(_xlfn.IFS(
Q1769="MPR ISSUE","ACTIVE",
Q1769="BSS Hardware Issue","ACTIVE",
Q1769="Sites strategiques, MLL, Pylone, etc.","PASSIVE",
Q1769="AKTIVCO DEFAUT GE &amp; POWER Cabinet","PASSIVE",
Q1769="AKTIVCO Coupure ENEO &amp; Baisse de tension","PASSIVE",
Q1769="Coupure ENEO &amp; Baisse de tension","PASSIVE",
Q1769="Defaut GE &amp; POWER Cabinet","PASSIVE",
Q1769="Sharing","PASSIVE",
Q1769="SIte strategiques &amp; DataCenter","PASSIVE",
Q1769="Exclu","Exclu",
Q1769="SAT","ACTIVE",
Q1769="SPARE-ISSUE","SPARE-ISSUE",
Q1769="Fiber CAmtel","ACTIVE",
Q1769="Fiber AOF","ACTIVE",
Q1769="Projet OCM (HUAWEI)","PLANNED WORKS",
Q1769="Projet OCM (NOKIA)","PLANNED WORKS",
Q1769="ACCESS-ISSUE","ACCESS-ISSUE",
Q1769="Projet OCM (ZTE, NOKIA, autres projets)","PLANNED WORKS",
Q1769="No root CAuse","No root cause",
Q1769="ODU HS","ACTIVE",
Q1769="IP &amp; VLAN","ACTIVE",
Q1769="Warehouse HUAWEI","SPARE-ISSUE",
Q1769="SPARE-HS","SPARE-ISSUE",
Q1769="Power Telco","ACTIVE"
),"")</f>
        <v>No root cause</v>
      </c>
      <c r="S1769" s="56" t="s">
        <v>17</v>
      </c>
      <c r="T1769" s="7" t="s">
        <v>17</v>
      </c>
      <c r="U1769" s="7" t="s">
        <v>17</v>
      </c>
      <c r="V1769" s="57" t="s">
        <v>17</v>
      </c>
      <c r="W1769" s="57" t="s">
        <v>17</v>
      </c>
      <c r="X1769" s="57" t="s">
        <v>17</v>
      </c>
      <c r="Y1769" s="57" t="s">
        <v>17</v>
      </c>
      <c r="Z1769" s="57" t="s">
        <v>17</v>
      </c>
      <c r="AA1769" s="57" t="s">
        <v>17</v>
      </c>
      <c r="AB1769" s="57"/>
      <c r="AC1769" s="57" t="s">
        <v>17</v>
      </c>
      <c r="AD1769" s="57" t="s">
        <v>17</v>
      </c>
      <c r="AE1769" s="57" t="s">
        <v>17</v>
      </c>
      <c r="AF1769" s="57" t="s">
        <v>17</v>
      </c>
      <c r="AG1769" s="57" t="s">
        <v>17</v>
      </c>
      <c r="AH1769" s="57" t="s">
        <v>17</v>
      </c>
      <c r="AI1769" s="57" t="s">
        <v>17</v>
      </c>
      <c r="AJ1769" s="57" t="s">
        <v>17</v>
      </c>
      <c r="AK1769" s="57" t="s">
        <v>17</v>
      </c>
      <c r="AL1769" s="57" t="s">
        <v>17</v>
      </c>
      <c r="AM1769" s="15"/>
      <c r="AN1769" s="15"/>
      <c r="AO1769" s="15"/>
      <c r="AP1769" s="15"/>
    </row>
    <row r="1770" spans="1:42" s="14" customFormat="1" x14ac:dyDescent="0.35">
      <c r="A1770" s="1" t="s">
        <v>2379</v>
      </c>
      <c r="B1770" s="1" t="s">
        <v>2380</v>
      </c>
      <c r="C1770" s="3"/>
      <c r="D1770" s="1" t="s">
        <v>12</v>
      </c>
      <c r="E1770" s="1" t="s">
        <v>13</v>
      </c>
      <c r="F1770" s="3" t="s">
        <v>33</v>
      </c>
      <c r="G1770" s="1" t="s">
        <v>34</v>
      </c>
      <c r="H1770" s="51" t="str">
        <f>_xlfn.XLOOKUP(B1770,'[1]Nur des jours'!$B:$B,'[1]Nur des jours'!$H:$H,"")</f>
        <v>ZTE</v>
      </c>
      <c r="I1770" s="52">
        <v>0</v>
      </c>
      <c r="J1770" s="52">
        <v>0</v>
      </c>
      <c r="K1770" s="52">
        <v>0</v>
      </c>
      <c r="L1770" s="53">
        <v>0</v>
      </c>
      <c r="M1770" s="54" t="s">
        <v>5374</v>
      </c>
      <c r="N1770" s="55"/>
      <c r="O1770" s="16" t="str" cm="1">
        <f t="array" ref="O1770">IFERROR(_xlfn.IFS(
Q1770="MPR ISSUE","PDH",
Q1770="BSS Hardware Issue","BSS",
Q1770="Sites strategiques, MLL, Pylone, etc.","ENVTECH",
Q1770="AKTIVCO DEFAUT GE &amp; POWER Cabinet","AKTIVCO",
Q1770="AKTIVCO Coupure ENEO &amp; Baisse de tension","AKTIVCO GRID ONLY",
Q1770="Coupure ENEO &amp; Baisse de tension","IHS GRID ONLY",
Q1770="Defaut GE &amp; POWER Cabinet","IHS",
Q1770="Sharing","Partners",
Q1770="SIte strategiques &amp; DataCenter","SST &amp; DC",
Q1770="Exclu","Exclu",
Q1770="SAT","SAT",
Q1770="SPARE-ISSUE","SPARE-ISSUE",
Q1770="Fiber CAmtel","TRANS_FO_CAMTEL",
Q1770="Fiber AOF","Fiber AOF",
Q1770="Projet OCM (HUAWEI)","TRAVAUX-HUAWEI",
Q1770="Projet OCM (NOKIA)","TRAVAUX-NOKIA",
Q1770="ACCESS-ISSUE","ACCESS-ISSUE",
Q1770="Projet OCM (ZTE, NOKIA, autres projets)","TRAVAUX OCM",
Q1770="No root CAuse","No root cause",
Q1770="ODU HS","PDH",
Q1770="IP &amp; VLAN","PDH",
Q1770="Warehouse HUAWEI","SPARE-ISSUE",
Q1770="SPARE-HS","SPARE-ISSUE",
Q1770="Power Telco","BSS"
),"")</f>
        <v>No root cause</v>
      </c>
      <c r="P1770" s="22" t="str" cm="1">
        <f t="array" ref="P1770">IFERROR(_xlfn.IFS(
Q1770="MPR ISSUE","TX ISSUE",
Q1770="BSS Hardware Issue","RAN ISSUE",
Q1770="Sites strategiques, MLL, Pylone, etc.","ENVTECH",
Q1770="AKTIVCO DEFAUT GE &amp; POWER Cabinet","POWER ISSUE",
Q1770="AKTIVCO Coupure ENEO &amp; Baisse de tension","POWER ISSUE",
Q1770="Coupure ENEO &amp; Baisse de tension","POWER ISSUE",
Q1770="Defaut GE &amp; POWER Cabinet","POWER ISSUE",
Q1770="Sharing","POWER ISSUE",
Q1770="SIte strategiques &amp; DataCenter","POWER ISSUE",
Q1770="Exclu","Exclu",
Q1770="SAT","TX ISSUE",
Q1770="SPARE-ISSUE","SPARE-ISSUE",
Q1770="Fiber CAmtel","TX ISSUE",
Q1770="Fiber AOF","TX ISSUE",
Q1770="Projet OCM (HUAWEI)","TRAVAUX-HUAWEI",
Q1770="Projet OCM (NOKIA)","TRAVAUX -NOKIA",
Q1770="ACCESS-ISSUE","ACCESS-ISSUE",
Q1770="Projet OCM (ZTE, NOKIA, autres projets)","TRAVAUX OCM",
Q1770="No root CAuse","No root cause",
Q1770="ODU HS","TX ISSUE",
Q1770="IP &amp; VLAN","TX ISSUE",
Q1770="Warehouse HUAWEI","SPARE-ISSUE",
Q1770="SPARE-HS","SPARE-ISSUE",
Q1770="Power Telco","RAN ISSUE"
),"")</f>
        <v>No root cause</v>
      </c>
      <c r="Q1770" s="48" t="s">
        <v>5576</v>
      </c>
      <c r="R1770" s="23" t="str" cm="1">
        <f t="array" ref="R1770">IFERROR(_xlfn.IFS(
Q1770="MPR ISSUE","ACTIVE",
Q1770="BSS Hardware Issue","ACTIVE",
Q1770="Sites strategiques, MLL, Pylone, etc.","PASSIVE",
Q1770="AKTIVCO DEFAUT GE &amp; POWER Cabinet","PASSIVE",
Q1770="AKTIVCO Coupure ENEO &amp; Baisse de tension","PASSIVE",
Q1770="Coupure ENEO &amp; Baisse de tension","PASSIVE",
Q1770="Defaut GE &amp; POWER Cabinet","PASSIVE",
Q1770="Sharing","PASSIVE",
Q1770="SIte strategiques &amp; DataCenter","PASSIVE",
Q1770="Exclu","Exclu",
Q1770="SAT","ACTIVE",
Q1770="SPARE-ISSUE","SPARE-ISSUE",
Q1770="Fiber CAmtel","ACTIVE",
Q1770="Fiber AOF","ACTIVE",
Q1770="Projet OCM (HUAWEI)","PLANNED WORKS",
Q1770="Projet OCM (NOKIA)","PLANNED WORKS",
Q1770="ACCESS-ISSUE","ACCESS-ISSUE",
Q1770="Projet OCM (ZTE, NOKIA, autres projets)","PLANNED WORKS",
Q1770="No root CAuse","No root cause",
Q1770="ODU HS","ACTIVE",
Q1770="IP &amp; VLAN","ACTIVE",
Q1770="Warehouse HUAWEI","SPARE-ISSUE",
Q1770="SPARE-HS","SPARE-ISSUE",
Q1770="Power Telco","ACTIVE"
),"")</f>
        <v>No root cause</v>
      </c>
      <c r="S1770" s="56" t="s">
        <v>17</v>
      </c>
      <c r="T1770" s="7" t="s">
        <v>17</v>
      </c>
      <c r="U1770" s="7" t="s">
        <v>17</v>
      </c>
      <c r="V1770" s="57" t="s">
        <v>17</v>
      </c>
      <c r="W1770" s="57" t="s">
        <v>17</v>
      </c>
      <c r="X1770" s="57" t="s">
        <v>17</v>
      </c>
      <c r="Y1770" s="57" t="s">
        <v>17</v>
      </c>
      <c r="Z1770" s="57" t="s">
        <v>17</v>
      </c>
      <c r="AA1770" s="57" t="s">
        <v>17</v>
      </c>
      <c r="AB1770" s="57"/>
      <c r="AC1770" s="57" t="s">
        <v>17</v>
      </c>
      <c r="AD1770" s="57" t="s">
        <v>17</v>
      </c>
      <c r="AE1770" s="57" t="s">
        <v>17</v>
      </c>
      <c r="AF1770" s="57" t="s">
        <v>17</v>
      </c>
      <c r="AG1770" s="57" t="s">
        <v>17</v>
      </c>
      <c r="AH1770" s="57" t="s">
        <v>17</v>
      </c>
      <c r="AI1770" s="57" t="s">
        <v>17</v>
      </c>
      <c r="AJ1770" s="57" t="s">
        <v>17</v>
      </c>
      <c r="AK1770" s="57" t="s">
        <v>17</v>
      </c>
      <c r="AL1770" s="57" t="s">
        <v>17</v>
      </c>
      <c r="AM1770" s="15"/>
      <c r="AN1770" s="15"/>
      <c r="AO1770" s="15"/>
      <c r="AP1770" s="15"/>
    </row>
    <row r="1771" spans="1:42" s="14" customFormat="1" x14ac:dyDescent="0.35">
      <c r="A1771" s="1" t="s">
        <v>2385</v>
      </c>
      <c r="B1771" s="1" t="s">
        <v>2386</v>
      </c>
      <c r="C1771" s="3"/>
      <c r="D1771" s="1" t="s">
        <v>12</v>
      </c>
      <c r="E1771" s="1" t="s">
        <v>13</v>
      </c>
      <c r="F1771" s="3" t="s">
        <v>33</v>
      </c>
      <c r="G1771" s="1" t="s">
        <v>34</v>
      </c>
      <c r="H1771" s="51" t="str">
        <f>_xlfn.XLOOKUP(B1771,'[1]Nur des jours'!$B:$B,'[1]Nur des jours'!$H:$H,"")</f>
        <v>ZTE</v>
      </c>
      <c r="I1771" s="52">
        <v>0</v>
      </c>
      <c r="J1771" s="52">
        <v>0</v>
      </c>
      <c r="K1771" s="52">
        <v>0</v>
      </c>
      <c r="L1771" s="53">
        <v>0</v>
      </c>
      <c r="M1771" s="54" t="s">
        <v>5374</v>
      </c>
      <c r="N1771" s="55"/>
      <c r="O1771" s="16" t="str" cm="1">
        <f t="array" ref="O1771">IFERROR(_xlfn.IFS(
Q1771="MPR ISSUE","PDH",
Q1771="BSS Hardware Issue","BSS",
Q1771="Sites strategiques, MLL, Pylone, etc.","ENVTECH",
Q1771="AKTIVCO DEFAUT GE &amp; POWER Cabinet","AKTIVCO",
Q1771="AKTIVCO Coupure ENEO &amp; Baisse de tension","AKTIVCO GRID ONLY",
Q1771="Coupure ENEO &amp; Baisse de tension","IHS GRID ONLY",
Q1771="Defaut GE &amp; POWER Cabinet","IHS",
Q1771="Sharing","Partners",
Q1771="SIte strategiques &amp; DataCenter","SST &amp; DC",
Q1771="Exclu","Exclu",
Q1771="SAT","SAT",
Q1771="SPARE-ISSUE","SPARE-ISSUE",
Q1771="Fiber CAmtel","TRANS_FO_CAMTEL",
Q1771="Fiber AOF","Fiber AOF",
Q1771="Projet OCM (HUAWEI)","TRAVAUX-HUAWEI",
Q1771="Projet OCM (NOKIA)","TRAVAUX-NOKIA",
Q1771="ACCESS-ISSUE","ACCESS-ISSUE",
Q1771="Projet OCM (ZTE, NOKIA, autres projets)","TRAVAUX OCM",
Q1771="No root CAuse","No root cause",
Q1771="ODU HS","PDH",
Q1771="IP &amp; VLAN","PDH",
Q1771="Warehouse HUAWEI","SPARE-ISSUE",
Q1771="SPARE-HS","SPARE-ISSUE",
Q1771="Power Telco","BSS"
),"")</f>
        <v>No root cause</v>
      </c>
      <c r="P1771" s="22" t="str" cm="1">
        <f t="array" ref="P1771">IFERROR(_xlfn.IFS(
Q1771="MPR ISSUE","TX ISSUE",
Q1771="BSS Hardware Issue","RAN ISSUE",
Q1771="Sites strategiques, MLL, Pylone, etc.","ENVTECH",
Q1771="AKTIVCO DEFAUT GE &amp; POWER Cabinet","POWER ISSUE",
Q1771="AKTIVCO Coupure ENEO &amp; Baisse de tension","POWER ISSUE",
Q1771="Coupure ENEO &amp; Baisse de tension","POWER ISSUE",
Q1771="Defaut GE &amp; POWER Cabinet","POWER ISSUE",
Q1771="Sharing","POWER ISSUE",
Q1771="SIte strategiques &amp; DataCenter","POWER ISSUE",
Q1771="Exclu","Exclu",
Q1771="SAT","TX ISSUE",
Q1771="SPARE-ISSUE","SPARE-ISSUE",
Q1771="Fiber CAmtel","TX ISSUE",
Q1771="Fiber AOF","TX ISSUE",
Q1771="Projet OCM (HUAWEI)","TRAVAUX-HUAWEI",
Q1771="Projet OCM (NOKIA)","TRAVAUX -NOKIA",
Q1771="ACCESS-ISSUE","ACCESS-ISSUE",
Q1771="Projet OCM (ZTE, NOKIA, autres projets)","TRAVAUX OCM",
Q1771="No root CAuse","No root cause",
Q1771="ODU HS","TX ISSUE",
Q1771="IP &amp; VLAN","TX ISSUE",
Q1771="Warehouse HUAWEI","SPARE-ISSUE",
Q1771="SPARE-HS","SPARE-ISSUE",
Q1771="Power Telco","RAN ISSUE"
),"")</f>
        <v>No root cause</v>
      </c>
      <c r="Q1771" s="48" t="s">
        <v>5576</v>
      </c>
      <c r="R1771" s="23" t="str" cm="1">
        <f t="array" ref="R1771">IFERROR(_xlfn.IFS(
Q1771="MPR ISSUE","ACTIVE",
Q1771="BSS Hardware Issue","ACTIVE",
Q1771="Sites strategiques, MLL, Pylone, etc.","PASSIVE",
Q1771="AKTIVCO DEFAUT GE &amp; POWER Cabinet","PASSIVE",
Q1771="AKTIVCO Coupure ENEO &amp; Baisse de tension","PASSIVE",
Q1771="Coupure ENEO &amp; Baisse de tension","PASSIVE",
Q1771="Defaut GE &amp; POWER Cabinet","PASSIVE",
Q1771="Sharing","PASSIVE",
Q1771="SIte strategiques &amp; DataCenter","PASSIVE",
Q1771="Exclu","Exclu",
Q1771="SAT","ACTIVE",
Q1771="SPARE-ISSUE","SPARE-ISSUE",
Q1771="Fiber CAmtel","ACTIVE",
Q1771="Fiber AOF","ACTIVE",
Q1771="Projet OCM (HUAWEI)","PLANNED WORKS",
Q1771="Projet OCM (NOKIA)","PLANNED WORKS",
Q1771="ACCESS-ISSUE","ACCESS-ISSUE",
Q1771="Projet OCM (ZTE, NOKIA, autres projets)","PLANNED WORKS",
Q1771="No root CAuse","No root cause",
Q1771="ODU HS","ACTIVE",
Q1771="IP &amp; VLAN","ACTIVE",
Q1771="Warehouse HUAWEI","SPARE-ISSUE",
Q1771="SPARE-HS","SPARE-ISSUE",
Q1771="Power Telco","ACTIVE"
),"")</f>
        <v>No root cause</v>
      </c>
      <c r="S1771" s="56" t="s">
        <v>17</v>
      </c>
      <c r="T1771" s="7" t="s">
        <v>17</v>
      </c>
      <c r="U1771" s="7" t="s">
        <v>17</v>
      </c>
      <c r="V1771" s="57" t="s">
        <v>17</v>
      </c>
      <c r="W1771" s="57" t="s">
        <v>17</v>
      </c>
      <c r="X1771" s="57" t="s">
        <v>17</v>
      </c>
      <c r="Y1771" s="57" t="s">
        <v>17</v>
      </c>
      <c r="Z1771" s="57" t="s">
        <v>17</v>
      </c>
      <c r="AA1771" s="57" t="s">
        <v>17</v>
      </c>
      <c r="AB1771" s="57"/>
      <c r="AC1771" s="57" t="s">
        <v>17</v>
      </c>
      <c r="AD1771" s="57" t="s">
        <v>17</v>
      </c>
      <c r="AE1771" s="57" t="s">
        <v>17</v>
      </c>
      <c r="AF1771" s="57" t="s">
        <v>17</v>
      </c>
      <c r="AG1771" s="57" t="s">
        <v>17</v>
      </c>
      <c r="AH1771" s="57" t="s">
        <v>17</v>
      </c>
      <c r="AI1771" s="57" t="s">
        <v>17</v>
      </c>
      <c r="AJ1771" s="57" t="s">
        <v>17</v>
      </c>
      <c r="AK1771" s="57" t="s">
        <v>17</v>
      </c>
      <c r="AL1771" s="57" t="s">
        <v>17</v>
      </c>
      <c r="AM1771" s="15"/>
      <c r="AN1771" s="15"/>
      <c r="AO1771" s="15"/>
      <c r="AP1771" s="15"/>
    </row>
    <row r="1772" spans="1:42" s="14" customFormat="1" x14ac:dyDescent="0.35">
      <c r="A1772" s="1" t="s">
        <v>2387</v>
      </c>
      <c r="B1772" s="1" t="s">
        <v>2388</v>
      </c>
      <c r="C1772" s="3"/>
      <c r="D1772" s="1" t="s">
        <v>12</v>
      </c>
      <c r="E1772" s="1" t="s">
        <v>13</v>
      </c>
      <c r="F1772" s="3" t="s">
        <v>33</v>
      </c>
      <c r="G1772" s="1" t="s">
        <v>34</v>
      </c>
      <c r="H1772" s="51" t="str">
        <f>_xlfn.XLOOKUP(B1772,'[1]Nur des jours'!$B:$B,'[1]Nur des jours'!$H:$H,"")</f>
        <v>ZTE</v>
      </c>
      <c r="I1772" s="52">
        <v>0</v>
      </c>
      <c r="J1772" s="52">
        <v>0</v>
      </c>
      <c r="K1772" s="52">
        <v>0</v>
      </c>
      <c r="L1772" s="53">
        <v>0</v>
      </c>
      <c r="M1772" s="54" t="s">
        <v>5374</v>
      </c>
      <c r="N1772" s="55"/>
      <c r="O1772" s="16" t="str" cm="1">
        <f t="array" ref="O1772">IFERROR(_xlfn.IFS(
Q1772="MPR ISSUE","PDH",
Q1772="BSS Hardware Issue","BSS",
Q1772="Sites strategiques, MLL, Pylone, etc.","ENVTECH",
Q1772="AKTIVCO DEFAUT GE &amp; POWER Cabinet","AKTIVCO",
Q1772="AKTIVCO Coupure ENEO &amp; Baisse de tension","AKTIVCO GRID ONLY",
Q1772="Coupure ENEO &amp; Baisse de tension","IHS GRID ONLY",
Q1772="Defaut GE &amp; POWER Cabinet","IHS",
Q1772="Sharing","Partners",
Q1772="SIte strategiques &amp; DataCenter","SST &amp; DC",
Q1772="Exclu","Exclu",
Q1772="SAT","SAT",
Q1772="SPARE-ISSUE","SPARE-ISSUE",
Q1772="Fiber CAmtel","TRANS_FO_CAMTEL",
Q1772="Fiber AOF","Fiber AOF",
Q1772="Projet OCM (HUAWEI)","TRAVAUX-HUAWEI",
Q1772="Projet OCM (NOKIA)","TRAVAUX-NOKIA",
Q1772="ACCESS-ISSUE","ACCESS-ISSUE",
Q1772="Projet OCM (ZTE, NOKIA, autres projets)","TRAVAUX OCM",
Q1772="No root CAuse","No root cause",
Q1772="ODU HS","PDH",
Q1772="IP &amp; VLAN","PDH",
Q1772="Warehouse HUAWEI","SPARE-ISSUE",
Q1772="SPARE-HS","SPARE-ISSUE",
Q1772="Power Telco","BSS"
),"")</f>
        <v>No root cause</v>
      </c>
      <c r="P1772" s="22" t="str" cm="1">
        <f t="array" ref="P1772">IFERROR(_xlfn.IFS(
Q1772="MPR ISSUE","TX ISSUE",
Q1772="BSS Hardware Issue","RAN ISSUE",
Q1772="Sites strategiques, MLL, Pylone, etc.","ENVTECH",
Q1772="AKTIVCO DEFAUT GE &amp; POWER Cabinet","POWER ISSUE",
Q1772="AKTIVCO Coupure ENEO &amp; Baisse de tension","POWER ISSUE",
Q1772="Coupure ENEO &amp; Baisse de tension","POWER ISSUE",
Q1772="Defaut GE &amp; POWER Cabinet","POWER ISSUE",
Q1772="Sharing","POWER ISSUE",
Q1772="SIte strategiques &amp; DataCenter","POWER ISSUE",
Q1772="Exclu","Exclu",
Q1772="SAT","TX ISSUE",
Q1772="SPARE-ISSUE","SPARE-ISSUE",
Q1772="Fiber CAmtel","TX ISSUE",
Q1772="Fiber AOF","TX ISSUE",
Q1772="Projet OCM (HUAWEI)","TRAVAUX-HUAWEI",
Q1772="Projet OCM (NOKIA)","TRAVAUX -NOKIA",
Q1772="ACCESS-ISSUE","ACCESS-ISSUE",
Q1772="Projet OCM (ZTE, NOKIA, autres projets)","TRAVAUX OCM",
Q1772="No root CAuse","No root cause",
Q1772="ODU HS","TX ISSUE",
Q1772="IP &amp; VLAN","TX ISSUE",
Q1772="Warehouse HUAWEI","SPARE-ISSUE",
Q1772="SPARE-HS","SPARE-ISSUE",
Q1772="Power Telco","RAN ISSUE"
),"")</f>
        <v>No root cause</v>
      </c>
      <c r="Q1772" s="48" t="s">
        <v>5576</v>
      </c>
      <c r="R1772" s="23" t="str" cm="1">
        <f t="array" ref="R1772">IFERROR(_xlfn.IFS(
Q1772="MPR ISSUE","ACTIVE",
Q1772="BSS Hardware Issue","ACTIVE",
Q1772="Sites strategiques, MLL, Pylone, etc.","PASSIVE",
Q1772="AKTIVCO DEFAUT GE &amp; POWER Cabinet","PASSIVE",
Q1772="AKTIVCO Coupure ENEO &amp; Baisse de tension","PASSIVE",
Q1772="Coupure ENEO &amp; Baisse de tension","PASSIVE",
Q1772="Defaut GE &amp; POWER Cabinet","PASSIVE",
Q1772="Sharing","PASSIVE",
Q1772="SIte strategiques &amp; DataCenter","PASSIVE",
Q1772="Exclu","Exclu",
Q1772="SAT","ACTIVE",
Q1772="SPARE-ISSUE","SPARE-ISSUE",
Q1772="Fiber CAmtel","ACTIVE",
Q1772="Fiber AOF","ACTIVE",
Q1772="Projet OCM (HUAWEI)","PLANNED WORKS",
Q1772="Projet OCM (NOKIA)","PLANNED WORKS",
Q1772="ACCESS-ISSUE","ACCESS-ISSUE",
Q1772="Projet OCM (ZTE, NOKIA, autres projets)","PLANNED WORKS",
Q1772="No root CAuse","No root cause",
Q1772="ODU HS","ACTIVE",
Q1772="IP &amp; VLAN","ACTIVE",
Q1772="Warehouse HUAWEI","SPARE-ISSUE",
Q1772="SPARE-HS","SPARE-ISSUE",
Q1772="Power Telco","ACTIVE"
),"")</f>
        <v>No root cause</v>
      </c>
      <c r="S1772" s="56" t="s">
        <v>17</v>
      </c>
      <c r="T1772" s="7" t="s">
        <v>17</v>
      </c>
      <c r="U1772" s="7" t="s">
        <v>17</v>
      </c>
      <c r="V1772" s="57" t="s">
        <v>17</v>
      </c>
      <c r="W1772" s="57" t="s">
        <v>17</v>
      </c>
      <c r="X1772" s="57" t="s">
        <v>17</v>
      </c>
      <c r="Y1772" s="57" t="s">
        <v>17</v>
      </c>
      <c r="Z1772" s="57" t="s">
        <v>17</v>
      </c>
      <c r="AA1772" s="57" t="s">
        <v>17</v>
      </c>
      <c r="AB1772" s="57"/>
      <c r="AC1772" s="57" t="s">
        <v>17</v>
      </c>
      <c r="AD1772" s="57" t="s">
        <v>17</v>
      </c>
      <c r="AE1772" s="57" t="s">
        <v>17</v>
      </c>
      <c r="AF1772" s="57" t="s">
        <v>17</v>
      </c>
      <c r="AG1772" s="57" t="s">
        <v>17</v>
      </c>
      <c r="AH1772" s="57" t="s">
        <v>17</v>
      </c>
      <c r="AI1772" s="57" t="s">
        <v>17</v>
      </c>
      <c r="AJ1772" s="57" t="s">
        <v>17</v>
      </c>
      <c r="AK1772" s="57" t="s">
        <v>17</v>
      </c>
      <c r="AL1772" s="57" t="s">
        <v>17</v>
      </c>
      <c r="AM1772" s="15"/>
      <c r="AN1772" s="15"/>
      <c r="AO1772" s="15"/>
      <c r="AP1772" s="15"/>
    </row>
    <row r="1773" spans="1:42" s="14" customFormat="1" x14ac:dyDescent="0.35">
      <c r="A1773" s="1" t="s">
        <v>2391</v>
      </c>
      <c r="B1773" s="1" t="s">
        <v>2392</v>
      </c>
      <c r="C1773" s="3"/>
      <c r="D1773" s="1" t="s">
        <v>12</v>
      </c>
      <c r="E1773" s="1" t="s">
        <v>13</v>
      </c>
      <c r="F1773" s="3" t="s">
        <v>33</v>
      </c>
      <c r="G1773" s="1" t="s">
        <v>34</v>
      </c>
      <c r="H1773" s="51" t="str">
        <f>_xlfn.XLOOKUP(B1773,'[1]Nur des jours'!$B:$B,'[1]Nur des jours'!$H:$H,"")</f>
        <v>ZTE</v>
      </c>
      <c r="I1773" s="52">
        <v>0</v>
      </c>
      <c r="J1773" s="52">
        <v>0</v>
      </c>
      <c r="K1773" s="52">
        <v>0</v>
      </c>
      <c r="L1773" s="53">
        <v>0</v>
      </c>
      <c r="M1773" s="54" t="s">
        <v>5374</v>
      </c>
      <c r="N1773" s="55"/>
      <c r="O1773" s="16" t="str" cm="1">
        <f t="array" ref="O1773">IFERROR(_xlfn.IFS(
Q1773="MPR ISSUE","PDH",
Q1773="BSS Hardware Issue","BSS",
Q1773="Sites strategiques, MLL, Pylone, etc.","ENVTECH",
Q1773="AKTIVCO DEFAUT GE &amp; POWER Cabinet","AKTIVCO",
Q1773="AKTIVCO Coupure ENEO &amp; Baisse de tension","AKTIVCO GRID ONLY",
Q1773="Coupure ENEO &amp; Baisse de tension","IHS GRID ONLY",
Q1773="Defaut GE &amp; POWER Cabinet","IHS",
Q1773="Sharing","Partners",
Q1773="SIte strategiques &amp; DataCenter","SST &amp; DC",
Q1773="Exclu","Exclu",
Q1773="SAT","SAT",
Q1773="SPARE-ISSUE","SPARE-ISSUE",
Q1773="Fiber CAmtel","TRANS_FO_CAMTEL",
Q1773="Fiber AOF","Fiber AOF",
Q1773="Projet OCM (HUAWEI)","TRAVAUX-HUAWEI",
Q1773="Projet OCM (NOKIA)","TRAVAUX-NOKIA",
Q1773="ACCESS-ISSUE","ACCESS-ISSUE",
Q1773="Projet OCM (ZTE, NOKIA, autres projets)","TRAVAUX OCM",
Q1773="No root CAuse","No root cause",
Q1773="ODU HS","PDH",
Q1773="IP &amp; VLAN","PDH",
Q1773="Warehouse HUAWEI","SPARE-ISSUE",
Q1773="SPARE-HS","SPARE-ISSUE",
Q1773="Power Telco","BSS"
),"")</f>
        <v>No root cause</v>
      </c>
      <c r="P1773" s="22" t="str" cm="1">
        <f t="array" ref="P1773">IFERROR(_xlfn.IFS(
Q1773="MPR ISSUE","TX ISSUE",
Q1773="BSS Hardware Issue","RAN ISSUE",
Q1773="Sites strategiques, MLL, Pylone, etc.","ENVTECH",
Q1773="AKTIVCO DEFAUT GE &amp; POWER Cabinet","POWER ISSUE",
Q1773="AKTIVCO Coupure ENEO &amp; Baisse de tension","POWER ISSUE",
Q1773="Coupure ENEO &amp; Baisse de tension","POWER ISSUE",
Q1773="Defaut GE &amp; POWER Cabinet","POWER ISSUE",
Q1773="Sharing","POWER ISSUE",
Q1773="SIte strategiques &amp; DataCenter","POWER ISSUE",
Q1773="Exclu","Exclu",
Q1773="SAT","TX ISSUE",
Q1773="SPARE-ISSUE","SPARE-ISSUE",
Q1773="Fiber CAmtel","TX ISSUE",
Q1773="Fiber AOF","TX ISSUE",
Q1773="Projet OCM (HUAWEI)","TRAVAUX-HUAWEI",
Q1773="Projet OCM (NOKIA)","TRAVAUX -NOKIA",
Q1773="ACCESS-ISSUE","ACCESS-ISSUE",
Q1773="Projet OCM (ZTE, NOKIA, autres projets)","TRAVAUX OCM",
Q1773="No root CAuse","No root cause",
Q1773="ODU HS","TX ISSUE",
Q1773="IP &amp; VLAN","TX ISSUE",
Q1773="Warehouse HUAWEI","SPARE-ISSUE",
Q1773="SPARE-HS","SPARE-ISSUE",
Q1773="Power Telco","RAN ISSUE"
),"")</f>
        <v>No root cause</v>
      </c>
      <c r="Q1773" s="48" t="s">
        <v>5576</v>
      </c>
      <c r="R1773" s="23" t="str" cm="1">
        <f t="array" ref="R1773">IFERROR(_xlfn.IFS(
Q1773="MPR ISSUE","ACTIVE",
Q1773="BSS Hardware Issue","ACTIVE",
Q1773="Sites strategiques, MLL, Pylone, etc.","PASSIVE",
Q1773="AKTIVCO DEFAUT GE &amp; POWER Cabinet","PASSIVE",
Q1773="AKTIVCO Coupure ENEO &amp; Baisse de tension","PASSIVE",
Q1773="Coupure ENEO &amp; Baisse de tension","PASSIVE",
Q1773="Defaut GE &amp; POWER Cabinet","PASSIVE",
Q1773="Sharing","PASSIVE",
Q1773="SIte strategiques &amp; DataCenter","PASSIVE",
Q1773="Exclu","Exclu",
Q1773="SAT","ACTIVE",
Q1773="SPARE-ISSUE","SPARE-ISSUE",
Q1773="Fiber CAmtel","ACTIVE",
Q1773="Fiber AOF","ACTIVE",
Q1773="Projet OCM (HUAWEI)","PLANNED WORKS",
Q1773="Projet OCM (NOKIA)","PLANNED WORKS",
Q1773="ACCESS-ISSUE","ACCESS-ISSUE",
Q1773="Projet OCM (ZTE, NOKIA, autres projets)","PLANNED WORKS",
Q1773="No root CAuse","No root cause",
Q1773="ODU HS","ACTIVE",
Q1773="IP &amp; VLAN","ACTIVE",
Q1773="Warehouse HUAWEI","SPARE-ISSUE",
Q1773="SPARE-HS","SPARE-ISSUE",
Q1773="Power Telco","ACTIVE"
),"")</f>
        <v>No root cause</v>
      </c>
      <c r="S1773" s="56" t="s">
        <v>17</v>
      </c>
      <c r="T1773" s="7" t="s">
        <v>17</v>
      </c>
      <c r="U1773" s="7" t="s">
        <v>17</v>
      </c>
      <c r="V1773" s="57" t="s">
        <v>17</v>
      </c>
      <c r="W1773" s="57" t="s">
        <v>17</v>
      </c>
      <c r="X1773" s="57" t="s">
        <v>17</v>
      </c>
      <c r="Y1773" s="57" t="s">
        <v>17</v>
      </c>
      <c r="Z1773" s="57" t="s">
        <v>17</v>
      </c>
      <c r="AA1773" s="57" t="s">
        <v>17</v>
      </c>
      <c r="AB1773" s="57"/>
      <c r="AC1773" s="57" t="s">
        <v>17</v>
      </c>
      <c r="AD1773" s="57" t="s">
        <v>17</v>
      </c>
      <c r="AE1773" s="57" t="s">
        <v>17</v>
      </c>
      <c r="AF1773" s="57" t="s">
        <v>17</v>
      </c>
      <c r="AG1773" s="57" t="s">
        <v>17</v>
      </c>
      <c r="AH1773" s="57" t="s">
        <v>17</v>
      </c>
      <c r="AI1773" s="57" t="s">
        <v>17</v>
      </c>
      <c r="AJ1773" s="57" t="s">
        <v>17</v>
      </c>
      <c r="AK1773" s="57" t="s">
        <v>17</v>
      </c>
      <c r="AL1773" s="57" t="s">
        <v>17</v>
      </c>
      <c r="AM1773" s="15"/>
      <c r="AN1773" s="15"/>
      <c r="AO1773" s="15"/>
      <c r="AP1773" s="15"/>
    </row>
    <row r="1774" spans="1:42" s="14" customFormat="1" x14ac:dyDescent="0.35">
      <c r="A1774" s="1" t="s">
        <v>2236</v>
      </c>
      <c r="B1774" s="1" t="s">
        <v>2237</v>
      </c>
      <c r="C1774" s="3"/>
      <c r="D1774" s="1" t="s">
        <v>12</v>
      </c>
      <c r="E1774" s="1" t="s">
        <v>13</v>
      </c>
      <c r="F1774" s="3" t="s">
        <v>33</v>
      </c>
      <c r="G1774" s="1" t="s">
        <v>34</v>
      </c>
      <c r="H1774" s="51" t="str">
        <f>_xlfn.XLOOKUP(B1774,'[1]Nur des jours'!$B:$B,'[1]Nur des jours'!$H:$H,"")</f>
        <v>ZTE</v>
      </c>
      <c r="I1774" s="52">
        <v>0</v>
      </c>
      <c r="J1774" s="52">
        <v>0</v>
      </c>
      <c r="K1774" s="52">
        <v>0</v>
      </c>
      <c r="L1774" s="53">
        <v>0</v>
      </c>
      <c r="M1774" s="54" t="s">
        <v>5374</v>
      </c>
      <c r="N1774" s="55"/>
      <c r="O1774" s="16" t="str" cm="1">
        <f t="array" ref="O1774">IFERROR(_xlfn.IFS(
Q1774="MPR ISSUE","PDH",
Q1774="BSS Hardware Issue","BSS",
Q1774="Sites strategiques, MLL, Pylone, etc.","ENVTECH",
Q1774="AKTIVCO DEFAUT GE &amp; POWER Cabinet","AKTIVCO",
Q1774="AKTIVCO Coupure ENEO &amp; Baisse de tension","AKTIVCO GRID ONLY",
Q1774="Coupure ENEO &amp; Baisse de tension","IHS GRID ONLY",
Q1774="Defaut GE &amp; POWER Cabinet","IHS",
Q1774="Sharing","Partners",
Q1774="SIte strategiques &amp; DataCenter","SST &amp; DC",
Q1774="Exclu","Exclu",
Q1774="SAT","SAT",
Q1774="SPARE-ISSUE","SPARE-ISSUE",
Q1774="Fiber CAmtel","TRANS_FO_CAMTEL",
Q1774="Fiber AOF","Fiber AOF",
Q1774="Projet OCM (HUAWEI)","TRAVAUX-HUAWEI",
Q1774="Projet OCM (NOKIA)","TRAVAUX-NOKIA",
Q1774="ACCESS-ISSUE","ACCESS-ISSUE",
Q1774="Projet OCM (ZTE, NOKIA, autres projets)","TRAVAUX OCM",
Q1774="No root CAuse","No root cause",
Q1774="ODU HS","PDH",
Q1774="IP &amp; VLAN","PDH",
Q1774="Warehouse HUAWEI","SPARE-ISSUE",
Q1774="SPARE-HS","SPARE-ISSUE",
Q1774="Power Telco","BSS"
),"")</f>
        <v>No root cause</v>
      </c>
      <c r="P1774" s="22" t="str" cm="1">
        <f t="array" ref="P1774">IFERROR(_xlfn.IFS(
Q1774="MPR ISSUE","TX ISSUE",
Q1774="BSS Hardware Issue","RAN ISSUE",
Q1774="Sites strategiques, MLL, Pylone, etc.","ENVTECH",
Q1774="AKTIVCO DEFAUT GE &amp; POWER Cabinet","POWER ISSUE",
Q1774="AKTIVCO Coupure ENEO &amp; Baisse de tension","POWER ISSUE",
Q1774="Coupure ENEO &amp; Baisse de tension","POWER ISSUE",
Q1774="Defaut GE &amp; POWER Cabinet","POWER ISSUE",
Q1774="Sharing","POWER ISSUE",
Q1774="SIte strategiques &amp; DataCenter","POWER ISSUE",
Q1774="Exclu","Exclu",
Q1774="SAT","TX ISSUE",
Q1774="SPARE-ISSUE","SPARE-ISSUE",
Q1774="Fiber CAmtel","TX ISSUE",
Q1774="Fiber AOF","TX ISSUE",
Q1774="Projet OCM (HUAWEI)","TRAVAUX-HUAWEI",
Q1774="Projet OCM (NOKIA)","TRAVAUX -NOKIA",
Q1774="ACCESS-ISSUE","ACCESS-ISSUE",
Q1774="Projet OCM (ZTE, NOKIA, autres projets)","TRAVAUX OCM",
Q1774="No root CAuse","No root cause",
Q1774="ODU HS","TX ISSUE",
Q1774="IP &amp; VLAN","TX ISSUE",
Q1774="Warehouse HUAWEI","SPARE-ISSUE",
Q1774="SPARE-HS","SPARE-ISSUE",
Q1774="Power Telco","RAN ISSUE"
),"")</f>
        <v>No root cause</v>
      </c>
      <c r="Q1774" s="48" t="s">
        <v>5576</v>
      </c>
      <c r="R1774" s="23" t="str" cm="1">
        <f t="array" ref="R1774">IFERROR(_xlfn.IFS(
Q1774="MPR ISSUE","ACTIVE",
Q1774="BSS Hardware Issue","ACTIVE",
Q1774="Sites strategiques, MLL, Pylone, etc.","PASSIVE",
Q1774="AKTIVCO DEFAUT GE &amp; POWER Cabinet","PASSIVE",
Q1774="AKTIVCO Coupure ENEO &amp; Baisse de tension","PASSIVE",
Q1774="Coupure ENEO &amp; Baisse de tension","PASSIVE",
Q1774="Defaut GE &amp; POWER Cabinet","PASSIVE",
Q1774="Sharing","PASSIVE",
Q1774="SIte strategiques &amp; DataCenter","PASSIVE",
Q1774="Exclu","Exclu",
Q1774="SAT","ACTIVE",
Q1774="SPARE-ISSUE","SPARE-ISSUE",
Q1774="Fiber CAmtel","ACTIVE",
Q1774="Fiber AOF","ACTIVE",
Q1774="Projet OCM (HUAWEI)","PLANNED WORKS",
Q1774="Projet OCM (NOKIA)","PLANNED WORKS",
Q1774="ACCESS-ISSUE","ACCESS-ISSUE",
Q1774="Projet OCM (ZTE, NOKIA, autres projets)","PLANNED WORKS",
Q1774="No root CAuse","No root cause",
Q1774="ODU HS","ACTIVE",
Q1774="IP &amp; VLAN","ACTIVE",
Q1774="Warehouse HUAWEI","SPARE-ISSUE",
Q1774="SPARE-HS","SPARE-ISSUE",
Q1774="Power Telco","ACTIVE"
),"")</f>
        <v>No root cause</v>
      </c>
      <c r="S1774" s="56" t="s">
        <v>17</v>
      </c>
      <c r="T1774" s="7" t="s">
        <v>17</v>
      </c>
      <c r="U1774" s="7" t="s">
        <v>17</v>
      </c>
      <c r="V1774" s="57" t="s">
        <v>17</v>
      </c>
      <c r="W1774" s="57" t="s">
        <v>17</v>
      </c>
      <c r="X1774" s="57" t="s">
        <v>17</v>
      </c>
      <c r="Y1774" s="57" t="s">
        <v>17</v>
      </c>
      <c r="Z1774" s="57" t="s">
        <v>17</v>
      </c>
      <c r="AA1774" s="57" t="s">
        <v>17</v>
      </c>
      <c r="AB1774" s="57"/>
      <c r="AC1774" s="57" t="s">
        <v>17</v>
      </c>
      <c r="AD1774" s="57" t="s">
        <v>17</v>
      </c>
      <c r="AE1774" s="57" t="s">
        <v>17</v>
      </c>
      <c r="AF1774" s="57" t="s">
        <v>17</v>
      </c>
      <c r="AG1774" s="57" t="s">
        <v>17</v>
      </c>
      <c r="AH1774" s="57" t="s">
        <v>17</v>
      </c>
      <c r="AI1774" s="57" t="s">
        <v>17</v>
      </c>
      <c r="AJ1774" s="57" t="s">
        <v>17</v>
      </c>
      <c r="AK1774" s="57" t="s">
        <v>17</v>
      </c>
      <c r="AL1774" s="57" t="s">
        <v>17</v>
      </c>
      <c r="AM1774" s="15"/>
      <c r="AN1774" s="15"/>
      <c r="AO1774" s="15"/>
      <c r="AP1774" s="15"/>
    </row>
    <row r="1775" spans="1:42" s="14" customFormat="1" x14ac:dyDescent="0.35">
      <c r="A1775" s="1" t="s">
        <v>2393</v>
      </c>
      <c r="B1775" s="1" t="s">
        <v>2394</v>
      </c>
      <c r="C1775" s="3"/>
      <c r="D1775" s="1" t="s">
        <v>12</v>
      </c>
      <c r="E1775" s="1" t="s">
        <v>13</v>
      </c>
      <c r="F1775" s="3" t="s">
        <v>39</v>
      </c>
      <c r="G1775" s="1" t="s">
        <v>40</v>
      </c>
      <c r="H1775" s="51" t="str">
        <f>_xlfn.XLOOKUP(B1775,'[1]Nur des jours'!$B:$B,'[1]Nur des jours'!$H:$H,"")</f>
        <v>ZTE</v>
      </c>
      <c r="I1775" s="52">
        <v>0</v>
      </c>
      <c r="J1775" s="52">
        <v>0</v>
      </c>
      <c r="K1775" s="52">
        <v>0</v>
      </c>
      <c r="L1775" s="53">
        <v>0</v>
      </c>
      <c r="M1775" s="54" t="s">
        <v>5374</v>
      </c>
      <c r="N1775" s="55"/>
      <c r="O1775" s="16" t="str" cm="1">
        <f t="array" ref="O1775">IFERROR(_xlfn.IFS(
Q1775="MPR ISSUE","PDH",
Q1775="BSS Hardware Issue","BSS",
Q1775="Sites strategiques, MLL, Pylone, etc.","ENVTECH",
Q1775="AKTIVCO DEFAUT GE &amp; POWER Cabinet","AKTIVCO",
Q1775="AKTIVCO Coupure ENEO &amp; Baisse de tension","AKTIVCO GRID ONLY",
Q1775="Coupure ENEO &amp; Baisse de tension","IHS GRID ONLY",
Q1775="Defaut GE &amp; POWER Cabinet","IHS",
Q1775="Sharing","Partners",
Q1775="SIte strategiques &amp; DataCenter","SST &amp; DC",
Q1775="Exclu","Exclu",
Q1775="SAT","SAT",
Q1775="SPARE-ISSUE","SPARE-ISSUE",
Q1775="Fiber CAmtel","TRANS_FO_CAMTEL",
Q1775="Fiber AOF","Fiber AOF",
Q1775="Projet OCM (HUAWEI)","TRAVAUX-HUAWEI",
Q1775="Projet OCM (NOKIA)","TRAVAUX-NOKIA",
Q1775="ACCESS-ISSUE","ACCESS-ISSUE",
Q1775="Projet OCM (ZTE, NOKIA, autres projets)","TRAVAUX OCM",
Q1775="No root CAuse","No root cause",
Q1775="ODU HS","PDH",
Q1775="IP &amp; VLAN","PDH",
Q1775="Warehouse HUAWEI","SPARE-ISSUE",
Q1775="SPARE-HS","SPARE-ISSUE",
Q1775="Power Telco","BSS"
),"")</f>
        <v>No root cause</v>
      </c>
      <c r="P1775" s="22" t="str" cm="1">
        <f t="array" ref="P1775">IFERROR(_xlfn.IFS(
Q1775="MPR ISSUE","TX ISSUE",
Q1775="BSS Hardware Issue","RAN ISSUE",
Q1775="Sites strategiques, MLL, Pylone, etc.","ENVTECH",
Q1775="AKTIVCO DEFAUT GE &amp; POWER Cabinet","POWER ISSUE",
Q1775="AKTIVCO Coupure ENEO &amp; Baisse de tension","POWER ISSUE",
Q1775="Coupure ENEO &amp; Baisse de tension","POWER ISSUE",
Q1775="Defaut GE &amp; POWER Cabinet","POWER ISSUE",
Q1775="Sharing","POWER ISSUE",
Q1775="SIte strategiques &amp; DataCenter","POWER ISSUE",
Q1775="Exclu","Exclu",
Q1775="SAT","TX ISSUE",
Q1775="SPARE-ISSUE","SPARE-ISSUE",
Q1775="Fiber CAmtel","TX ISSUE",
Q1775="Fiber AOF","TX ISSUE",
Q1775="Projet OCM (HUAWEI)","TRAVAUX-HUAWEI",
Q1775="Projet OCM (NOKIA)","TRAVAUX -NOKIA",
Q1775="ACCESS-ISSUE","ACCESS-ISSUE",
Q1775="Projet OCM (ZTE, NOKIA, autres projets)","TRAVAUX OCM",
Q1775="No root CAuse","No root cause",
Q1775="ODU HS","TX ISSUE",
Q1775="IP &amp; VLAN","TX ISSUE",
Q1775="Warehouse HUAWEI","SPARE-ISSUE",
Q1775="SPARE-HS","SPARE-ISSUE",
Q1775="Power Telco","RAN ISSUE"
),"")</f>
        <v>No root cause</v>
      </c>
      <c r="Q1775" s="48" t="s">
        <v>5576</v>
      </c>
      <c r="R1775" s="23" t="str" cm="1">
        <f t="array" ref="R1775">IFERROR(_xlfn.IFS(
Q1775="MPR ISSUE","ACTIVE",
Q1775="BSS Hardware Issue","ACTIVE",
Q1775="Sites strategiques, MLL, Pylone, etc.","PASSIVE",
Q1775="AKTIVCO DEFAUT GE &amp; POWER Cabinet","PASSIVE",
Q1775="AKTIVCO Coupure ENEO &amp; Baisse de tension","PASSIVE",
Q1775="Coupure ENEO &amp; Baisse de tension","PASSIVE",
Q1775="Defaut GE &amp; POWER Cabinet","PASSIVE",
Q1775="Sharing","PASSIVE",
Q1775="SIte strategiques &amp; DataCenter","PASSIVE",
Q1775="Exclu","Exclu",
Q1775="SAT","ACTIVE",
Q1775="SPARE-ISSUE","SPARE-ISSUE",
Q1775="Fiber CAmtel","ACTIVE",
Q1775="Fiber AOF","ACTIVE",
Q1775="Projet OCM (HUAWEI)","PLANNED WORKS",
Q1775="Projet OCM (NOKIA)","PLANNED WORKS",
Q1775="ACCESS-ISSUE","ACCESS-ISSUE",
Q1775="Projet OCM (ZTE, NOKIA, autres projets)","PLANNED WORKS",
Q1775="No root CAuse","No root cause",
Q1775="ODU HS","ACTIVE",
Q1775="IP &amp; VLAN","ACTIVE",
Q1775="Warehouse HUAWEI","SPARE-ISSUE",
Q1775="SPARE-HS","SPARE-ISSUE",
Q1775="Power Telco","ACTIVE"
),"")</f>
        <v>No root cause</v>
      </c>
      <c r="S1775" s="56" t="s">
        <v>17</v>
      </c>
      <c r="T1775" s="7" t="s">
        <v>17</v>
      </c>
      <c r="U1775" s="7" t="s">
        <v>17</v>
      </c>
      <c r="V1775" s="57" t="s">
        <v>17</v>
      </c>
      <c r="W1775" s="57" t="s">
        <v>17</v>
      </c>
      <c r="X1775" s="57" t="s">
        <v>17</v>
      </c>
      <c r="Y1775" s="57" t="s">
        <v>17</v>
      </c>
      <c r="Z1775" s="57" t="s">
        <v>17</v>
      </c>
      <c r="AA1775" s="57" t="s">
        <v>17</v>
      </c>
      <c r="AB1775" s="57"/>
      <c r="AC1775" s="57" t="s">
        <v>17</v>
      </c>
      <c r="AD1775" s="57" t="s">
        <v>17</v>
      </c>
      <c r="AE1775" s="57" t="s">
        <v>17</v>
      </c>
      <c r="AF1775" s="57" t="s">
        <v>17</v>
      </c>
      <c r="AG1775" s="57" t="s">
        <v>17</v>
      </c>
      <c r="AH1775" s="57" t="s">
        <v>17</v>
      </c>
      <c r="AI1775" s="57" t="s">
        <v>17</v>
      </c>
      <c r="AJ1775" s="57" t="s">
        <v>17</v>
      </c>
      <c r="AK1775" s="57" t="s">
        <v>17</v>
      </c>
      <c r="AL1775" s="57" t="s">
        <v>17</v>
      </c>
      <c r="AM1775" s="15"/>
      <c r="AN1775" s="15"/>
      <c r="AO1775" s="15"/>
      <c r="AP1775" s="15"/>
    </row>
    <row r="1776" spans="1:42" s="14" customFormat="1" x14ac:dyDescent="0.35">
      <c r="A1776" s="1" t="s">
        <v>2178</v>
      </c>
      <c r="B1776" s="1" t="s">
        <v>2395</v>
      </c>
      <c r="C1776" s="3"/>
      <c r="D1776" s="1" t="s">
        <v>12</v>
      </c>
      <c r="E1776" s="1" t="s">
        <v>13</v>
      </c>
      <c r="F1776" s="3" t="s">
        <v>39</v>
      </c>
      <c r="G1776" s="1" t="s">
        <v>40</v>
      </c>
      <c r="H1776" s="51" t="str">
        <f>_xlfn.XLOOKUP(B1776,'[1]Nur des jours'!$B:$B,'[1]Nur des jours'!$H:$H,"")</f>
        <v>ZTE</v>
      </c>
      <c r="I1776" s="52">
        <v>0</v>
      </c>
      <c r="J1776" s="52">
        <v>0</v>
      </c>
      <c r="K1776" s="52">
        <v>0</v>
      </c>
      <c r="L1776" s="53">
        <v>0</v>
      </c>
      <c r="M1776" s="54" t="s">
        <v>5374</v>
      </c>
      <c r="N1776" s="55"/>
      <c r="O1776" s="16" t="str" cm="1">
        <f t="array" ref="O1776">IFERROR(_xlfn.IFS(
Q1776="MPR ISSUE","PDH",
Q1776="BSS Hardware Issue","BSS",
Q1776="Sites strategiques, MLL, Pylone, etc.","ENVTECH",
Q1776="AKTIVCO DEFAUT GE &amp; POWER Cabinet","AKTIVCO",
Q1776="AKTIVCO Coupure ENEO &amp; Baisse de tension","AKTIVCO GRID ONLY",
Q1776="Coupure ENEO &amp; Baisse de tension","IHS GRID ONLY",
Q1776="Defaut GE &amp; POWER Cabinet","IHS",
Q1776="Sharing","Partners",
Q1776="SIte strategiques &amp; DataCenter","SST &amp; DC",
Q1776="Exclu","Exclu",
Q1776="SAT","SAT",
Q1776="SPARE-ISSUE","SPARE-ISSUE",
Q1776="Fiber CAmtel","TRANS_FO_CAMTEL",
Q1776="Fiber AOF","Fiber AOF",
Q1776="Projet OCM (HUAWEI)","TRAVAUX-HUAWEI",
Q1776="Projet OCM (NOKIA)","TRAVAUX-NOKIA",
Q1776="ACCESS-ISSUE","ACCESS-ISSUE",
Q1776="Projet OCM (ZTE, NOKIA, autres projets)","TRAVAUX OCM",
Q1776="No root CAuse","No root cause",
Q1776="ODU HS","PDH",
Q1776="IP &amp; VLAN","PDH",
Q1776="Warehouse HUAWEI","SPARE-ISSUE",
Q1776="SPARE-HS","SPARE-ISSUE",
Q1776="Power Telco","BSS"
),"")</f>
        <v>No root cause</v>
      </c>
      <c r="P1776" s="22" t="str" cm="1">
        <f t="array" ref="P1776">IFERROR(_xlfn.IFS(
Q1776="MPR ISSUE","TX ISSUE",
Q1776="BSS Hardware Issue","RAN ISSUE",
Q1776="Sites strategiques, MLL, Pylone, etc.","ENVTECH",
Q1776="AKTIVCO DEFAUT GE &amp; POWER Cabinet","POWER ISSUE",
Q1776="AKTIVCO Coupure ENEO &amp; Baisse de tension","POWER ISSUE",
Q1776="Coupure ENEO &amp; Baisse de tension","POWER ISSUE",
Q1776="Defaut GE &amp; POWER Cabinet","POWER ISSUE",
Q1776="Sharing","POWER ISSUE",
Q1776="SIte strategiques &amp; DataCenter","POWER ISSUE",
Q1776="Exclu","Exclu",
Q1776="SAT","TX ISSUE",
Q1776="SPARE-ISSUE","SPARE-ISSUE",
Q1776="Fiber CAmtel","TX ISSUE",
Q1776="Fiber AOF","TX ISSUE",
Q1776="Projet OCM (HUAWEI)","TRAVAUX-HUAWEI",
Q1776="Projet OCM (NOKIA)","TRAVAUX -NOKIA",
Q1776="ACCESS-ISSUE","ACCESS-ISSUE",
Q1776="Projet OCM (ZTE, NOKIA, autres projets)","TRAVAUX OCM",
Q1776="No root CAuse","No root cause",
Q1776="ODU HS","TX ISSUE",
Q1776="IP &amp; VLAN","TX ISSUE",
Q1776="Warehouse HUAWEI","SPARE-ISSUE",
Q1776="SPARE-HS","SPARE-ISSUE",
Q1776="Power Telco","RAN ISSUE"
),"")</f>
        <v>No root cause</v>
      </c>
      <c r="Q1776" s="48" t="s">
        <v>5576</v>
      </c>
      <c r="R1776" s="23" t="str" cm="1">
        <f t="array" ref="R1776">IFERROR(_xlfn.IFS(
Q1776="MPR ISSUE","ACTIVE",
Q1776="BSS Hardware Issue","ACTIVE",
Q1776="Sites strategiques, MLL, Pylone, etc.","PASSIVE",
Q1776="AKTIVCO DEFAUT GE &amp; POWER Cabinet","PASSIVE",
Q1776="AKTIVCO Coupure ENEO &amp; Baisse de tension","PASSIVE",
Q1776="Coupure ENEO &amp; Baisse de tension","PASSIVE",
Q1776="Defaut GE &amp; POWER Cabinet","PASSIVE",
Q1776="Sharing","PASSIVE",
Q1776="SIte strategiques &amp; DataCenter","PASSIVE",
Q1776="Exclu","Exclu",
Q1776="SAT","ACTIVE",
Q1776="SPARE-ISSUE","SPARE-ISSUE",
Q1776="Fiber CAmtel","ACTIVE",
Q1776="Fiber AOF","ACTIVE",
Q1776="Projet OCM (HUAWEI)","PLANNED WORKS",
Q1776="Projet OCM (NOKIA)","PLANNED WORKS",
Q1776="ACCESS-ISSUE","ACCESS-ISSUE",
Q1776="Projet OCM (ZTE, NOKIA, autres projets)","PLANNED WORKS",
Q1776="No root CAuse","No root cause",
Q1776="ODU HS","ACTIVE",
Q1776="IP &amp; VLAN","ACTIVE",
Q1776="Warehouse HUAWEI","SPARE-ISSUE",
Q1776="SPARE-HS","SPARE-ISSUE",
Q1776="Power Telco","ACTIVE"
),"")</f>
        <v>No root cause</v>
      </c>
      <c r="S1776" s="56" t="s">
        <v>17</v>
      </c>
      <c r="T1776" s="7" t="s">
        <v>17</v>
      </c>
      <c r="U1776" s="7" t="s">
        <v>17</v>
      </c>
      <c r="V1776" s="57" t="s">
        <v>17</v>
      </c>
      <c r="W1776" s="57" t="s">
        <v>17</v>
      </c>
      <c r="X1776" s="57" t="s">
        <v>17</v>
      </c>
      <c r="Y1776" s="57" t="s">
        <v>17</v>
      </c>
      <c r="Z1776" s="57" t="s">
        <v>17</v>
      </c>
      <c r="AA1776" s="57" t="s">
        <v>17</v>
      </c>
      <c r="AB1776" s="57"/>
      <c r="AC1776" s="57" t="s">
        <v>17</v>
      </c>
      <c r="AD1776" s="57" t="s">
        <v>17</v>
      </c>
      <c r="AE1776" s="57" t="s">
        <v>17</v>
      </c>
      <c r="AF1776" s="57" t="s">
        <v>17</v>
      </c>
      <c r="AG1776" s="57" t="s">
        <v>17</v>
      </c>
      <c r="AH1776" s="57" t="s">
        <v>17</v>
      </c>
      <c r="AI1776" s="57" t="s">
        <v>17</v>
      </c>
      <c r="AJ1776" s="57" t="s">
        <v>17</v>
      </c>
      <c r="AK1776" s="57" t="s">
        <v>17</v>
      </c>
      <c r="AL1776" s="57" t="s">
        <v>17</v>
      </c>
      <c r="AM1776" s="15"/>
      <c r="AN1776" s="15"/>
      <c r="AO1776" s="15"/>
      <c r="AP1776" s="15"/>
    </row>
    <row r="1777" spans="1:42" s="14" customFormat="1" x14ac:dyDescent="0.35">
      <c r="A1777" s="1" t="s">
        <v>2396</v>
      </c>
      <c r="B1777" s="1" t="s">
        <v>2397</v>
      </c>
      <c r="C1777" s="3"/>
      <c r="D1777" s="1" t="s">
        <v>12</v>
      </c>
      <c r="E1777" s="1" t="s">
        <v>13</v>
      </c>
      <c r="F1777" s="3" t="s">
        <v>39</v>
      </c>
      <c r="G1777" s="1" t="s">
        <v>40</v>
      </c>
      <c r="H1777" s="51" t="str">
        <f>_xlfn.XLOOKUP(B1777,'[1]Nur des jours'!$B:$B,'[1]Nur des jours'!$H:$H,"")</f>
        <v>ZTE</v>
      </c>
      <c r="I1777" s="52">
        <v>0</v>
      </c>
      <c r="J1777" s="52">
        <v>0</v>
      </c>
      <c r="K1777" s="52">
        <v>0</v>
      </c>
      <c r="L1777" s="53">
        <v>0</v>
      </c>
      <c r="M1777" s="54" t="s">
        <v>5374</v>
      </c>
      <c r="N1777" s="55"/>
      <c r="O1777" s="16" t="str" cm="1">
        <f t="array" ref="O1777">IFERROR(_xlfn.IFS(
Q1777="MPR ISSUE","PDH",
Q1777="BSS Hardware Issue","BSS",
Q1777="Sites strategiques, MLL, Pylone, etc.","ENVTECH",
Q1777="AKTIVCO DEFAUT GE &amp; POWER Cabinet","AKTIVCO",
Q1777="AKTIVCO Coupure ENEO &amp; Baisse de tension","AKTIVCO GRID ONLY",
Q1777="Coupure ENEO &amp; Baisse de tension","IHS GRID ONLY",
Q1777="Defaut GE &amp; POWER Cabinet","IHS",
Q1777="Sharing","Partners",
Q1777="SIte strategiques &amp; DataCenter","SST &amp; DC",
Q1777="Exclu","Exclu",
Q1777="SAT","SAT",
Q1777="SPARE-ISSUE","SPARE-ISSUE",
Q1777="Fiber CAmtel","TRANS_FO_CAMTEL",
Q1777="Fiber AOF","Fiber AOF",
Q1777="Projet OCM (HUAWEI)","TRAVAUX-HUAWEI",
Q1777="Projet OCM (NOKIA)","TRAVAUX-NOKIA",
Q1777="ACCESS-ISSUE","ACCESS-ISSUE",
Q1777="Projet OCM (ZTE, NOKIA, autres projets)","TRAVAUX OCM",
Q1777="No root CAuse","No root cause",
Q1777="ODU HS","PDH",
Q1777="IP &amp; VLAN","PDH",
Q1777="Warehouse HUAWEI","SPARE-ISSUE",
Q1777="SPARE-HS","SPARE-ISSUE",
Q1777="Power Telco","BSS"
),"")</f>
        <v>No root cause</v>
      </c>
      <c r="P1777" s="22" t="str" cm="1">
        <f t="array" ref="P1777">IFERROR(_xlfn.IFS(
Q1777="MPR ISSUE","TX ISSUE",
Q1777="BSS Hardware Issue","RAN ISSUE",
Q1777="Sites strategiques, MLL, Pylone, etc.","ENVTECH",
Q1777="AKTIVCO DEFAUT GE &amp; POWER Cabinet","POWER ISSUE",
Q1777="AKTIVCO Coupure ENEO &amp; Baisse de tension","POWER ISSUE",
Q1777="Coupure ENEO &amp; Baisse de tension","POWER ISSUE",
Q1777="Defaut GE &amp; POWER Cabinet","POWER ISSUE",
Q1777="Sharing","POWER ISSUE",
Q1777="SIte strategiques &amp; DataCenter","POWER ISSUE",
Q1777="Exclu","Exclu",
Q1777="SAT","TX ISSUE",
Q1777="SPARE-ISSUE","SPARE-ISSUE",
Q1777="Fiber CAmtel","TX ISSUE",
Q1777="Fiber AOF","TX ISSUE",
Q1777="Projet OCM (HUAWEI)","TRAVAUX-HUAWEI",
Q1777="Projet OCM (NOKIA)","TRAVAUX -NOKIA",
Q1777="ACCESS-ISSUE","ACCESS-ISSUE",
Q1777="Projet OCM (ZTE, NOKIA, autres projets)","TRAVAUX OCM",
Q1777="No root CAuse","No root cause",
Q1777="ODU HS","TX ISSUE",
Q1777="IP &amp; VLAN","TX ISSUE",
Q1777="Warehouse HUAWEI","SPARE-ISSUE",
Q1777="SPARE-HS","SPARE-ISSUE",
Q1777="Power Telco","RAN ISSUE"
),"")</f>
        <v>No root cause</v>
      </c>
      <c r="Q1777" s="48" t="s">
        <v>5576</v>
      </c>
      <c r="R1777" s="23" t="str" cm="1">
        <f t="array" ref="R1777">IFERROR(_xlfn.IFS(
Q1777="MPR ISSUE","ACTIVE",
Q1777="BSS Hardware Issue","ACTIVE",
Q1777="Sites strategiques, MLL, Pylone, etc.","PASSIVE",
Q1777="AKTIVCO DEFAUT GE &amp; POWER Cabinet","PASSIVE",
Q1777="AKTIVCO Coupure ENEO &amp; Baisse de tension","PASSIVE",
Q1777="Coupure ENEO &amp; Baisse de tension","PASSIVE",
Q1777="Defaut GE &amp; POWER Cabinet","PASSIVE",
Q1777="Sharing","PASSIVE",
Q1777="SIte strategiques &amp; DataCenter","PASSIVE",
Q1777="Exclu","Exclu",
Q1777="SAT","ACTIVE",
Q1777="SPARE-ISSUE","SPARE-ISSUE",
Q1777="Fiber CAmtel","ACTIVE",
Q1777="Fiber AOF","ACTIVE",
Q1777="Projet OCM (HUAWEI)","PLANNED WORKS",
Q1777="Projet OCM (NOKIA)","PLANNED WORKS",
Q1777="ACCESS-ISSUE","ACCESS-ISSUE",
Q1777="Projet OCM (ZTE, NOKIA, autres projets)","PLANNED WORKS",
Q1777="No root CAuse","No root cause",
Q1777="ODU HS","ACTIVE",
Q1777="IP &amp; VLAN","ACTIVE",
Q1777="Warehouse HUAWEI","SPARE-ISSUE",
Q1777="SPARE-HS","SPARE-ISSUE",
Q1777="Power Telco","ACTIVE"
),"")</f>
        <v>No root cause</v>
      </c>
      <c r="S1777" s="56" t="s">
        <v>17</v>
      </c>
      <c r="T1777" s="7" t="s">
        <v>17</v>
      </c>
      <c r="U1777" s="7" t="s">
        <v>17</v>
      </c>
      <c r="V1777" s="57" t="s">
        <v>17</v>
      </c>
      <c r="W1777" s="57" t="s">
        <v>17</v>
      </c>
      <c r="X1777" s="57" t="s">
        <v>17</v>
      </c>
      <c r="Y1777" s="57" t="s">
        <v>17</v>
      </c>
      <c r="Z1777" s="57" t="s">
        <v>17</v>
      </c>
      <c r="AA1777" s="57" t="s">
        <v>17</v>
      </c>
      <c r="AB1777" s="57"/>
      <c r="AC1777" s="57" t="s">
        <v>17</v>
      </c>
      <c r="AD1777" s="57" t="s">
        <v>17</v>
      </c>
      <c r="AE1777" s="57" t="s">
        <v>17</v>
      </c>
      <c r="AF1777" s="57" t="s">
        <v>17</v>
      </c>
      <c r="AG1777" s="57" t="s">
        <v>17</v>
      </c>
      <c r="AH1777" s="57" t="s">
        <v>17</v>
      </c>
      <c r="AI1777" s="57" t="s">
        <v>17</v>
      </c>
      <c r="AJ1777" s="57" t="s">
        <v>17</v>
      </c>
      <c r="AK1777" s="57" t="s">
        <v>17</v>
      </c>
      <c r="AL1777" s="57" t="s">
        <v>17</v>
      </c>
      <c r="AM1777" s="15"/>
      <c r="AN1777" s="15"/>
      <c r="AO1777" s="15"/>
      <c r="AP1777" s="15"/>
    </row>
    <row r="1778" spans="1:42" s="14" customFormat="1" x14ac:dyDescent="0.35">
      <c r="A1778" s="1" t="s">
        <v>1186</v>
      </c>
      <c r="B1778" s="1" t="s">
        <v>1187</v>
      </c>
      <c r="C1778" s="3"/>
      <c r="D1778" s="1" t="s">
        <v>12</v>
      </c>
      <c r="E1778" s="1" t="s">
        <v>13</v>
      </c>
      <c r="F1778" s="3" t="s">
        <v>104</v>
      </c>
      <c r="G1778" s="1" t="s">
        <v>1186</v>
      </c>
      <c r="H1778" s="60" t="str">
        <f>_xlfn.XLOOKUP(B1778,'[1]Nur des jours'!$B:$B,'[1]Nur des jours'!$H:$H,"")</f>
        <v>NOKIA</v>
      </c>
      <c r="I1778" s="52">
        <v>0</v>
      </c>
      <c r="J1778" s="52">
        <v>0</v>
      </c>
      <c r="K1778" s="52">
        <v>0</v>
      </c>
      <c r="L1778" s="53">
        <v>0</v>
      </c>
      <c r="M1778" s="54" t="s">
        <v>5374</v>
      </c>
      <c r="N1778" s="55"/>
      <c r="O1778" s="16" t="str" cm="1">
        <f t="array" ref="O1778">IFERROR(_xlfn.IFS(
Q1778="MPR ISSUE","PDH",
Q1778="BSS Hardware Issue","BSS",
Q1778="Sites strategiques, MLL, Pylone, etc.","ENVTECH",
Q1778="AKTIVCO DEFAUT GE &amp; POWER Cabinet","AKTIVCO",
Q1778="AKTIVCO Coupure ENEO &amp; Baisse de tension","AKTIVCO GRID ONLY",
Q1778="Coupure ENEO &amp; Baisse de tension","IHS GRID ONLY",
Q1778="Defaut GE &amp; POWER Cabinet","IHS",
Q1778="Sharing","Partners",
Q1778="SIte strategiques &amp; DataCenter","SST &amp; DC",
Q1778="Exclu","Exclu",
Q1778="SAT","SAT",
Q1778="SPARE-ISSUE","SPARE-ISSUE",
Q1778="Fiber CAmtel","TRANS_FO_CAMTEL",
Q1778="Fiber AOF","Fiber AOF",
Q1778="Projet OCM (HUAWEI)","TRAVAUX-HUAWEI",
Q1778="Projet OCM (NOKIA)","TRAVAUX-NOKIA",
Q1778="ACCESS-ISSUE","ACCESS-ISSUE",
Q1778="Projet OCM (ZTE, NOKIA, autres projets)","TRAVAUX OCM",
Q1778="No root CAuse","No root cause",
Q1778="ODU HS","PDH",
Q1778="IP &amp; VLAN","PDH",
Q1778="Warehouse HUAWEI","SPARE-ISSUE",
Q1778="SPARE-HS","SPARE-ISSUE",
Q1778="Power Telco","BSS"
),"")</f>
        <v>No root cause</v>
      </c>
      <c r="P1778" s="22" t="str" cm="1">
        <f t="array" ref="P1778">IFERROR(_xlfn.IFS(
Q1778="MPR ISSUE","TX ISSUE",
Q1778="BSS Hardware Issue","RAN ISSUE",
Q1778="Sites strategiques, MLL, Pylone, etc.","ENVTECH",
Q1778="AKTIVCO DEFAUT GE &amp; POWER Cabinet","POWER ISSUE",
Q1778="AKTIVCO Coupure ENEO &amp; Baisse de tension","POWER ISSUE",
Q1778="Coupure ENEO &amp; Baisse de tension","POWER ISSUE",
Q1778="Defaut GE &amp; POWER Cabinet","POWER ISSUE",
Q1778="Sharing","POWER ISSUE",
Q1778="SIte strategiques &amp; DataCenter","POWER ISSUE",
Q1778="Exclu","Exclu",
Q1778="SAT","TX ISSUE",
Q1778="SPARE-ISSUE","SPARE-ISSUE",
Q1778="Fiber CAmtel","TX ISSUE",
Q1778="Fiber AOF","TX ISSUE",
Q1778="Projet OCM (HUAWEI)","TRAVAUX-HUAWEI",
Q1778="Projet OCM (NOKIA)","TRAVAUX -NOKIA",
Q1778="ACCESS-ISSUE","ACCESS-ISSUE",
Q1778="Projet OCM (ZTE, NOKIA, autres projets)","TRAVAUX OCM",
Q1778="No root CAuse","No root cause",
Q1778="ODU HS","TX ISSUE",
Q1778="IP &amp; VLAN","TX ISSUE",
Q1778="Warehouse HUAWEI","SPARE-ISSUE",
Q1778="SPARE-HS","SPARE-ISSUE",
Q1778="Power Telco","RAN ISSUE"
),"")</f>
        <v>No root cause</v>
      </c>
      <c r="Q1778" s="48" t="s">
        <v>5576</v>
      </c>
      <c r="R1778" s="23" t="str" cm="1">
        <f t="array" ref="R1778">IFERROR(_xlfn.IFS(
Q1778="MPR ISSUE","ACTIVE",
Q1778="BSS Hardware Issue","ACTIVE",
Q1778="Sites strategiques, MLL, Pylone, etc.","PASSIVE",
Q1778="AKTIVCO DEFAUT GE &amp; POWER Cabinet","PASSIVE",
Q1778="AKTIVCO Coupure ENEO &amp; Baisse de tension","PASSIVE",
Q1778="Coupure ENEO &amp; Baisse de tension","PASSIVE",
Q1778="Defaut GE &amp; POWER Cabinet","PASSIVE",
Q1778="Sharing","PASSIVE",
Q1778="SIte strategiques &amp; DataCenter","PASSIVE",
Q1778="Exclu","Exclu",
Q1778="SAT","ACTIVE",
Q1778="SPARE-ISSUE","SPARE-ISSUE",
Q1778="Fiber CAmtel","ACTIVE",
Q1778="Fiber AOF","ACTIVE",
Q1778="Projet OCM (HUAWEI)","PLANNED WORKS",
Q1778="Projet OCM (NOKIA)","PLANNED WORKS",
Q1778="ACCESS-ISSUE","ACCESS-ISSUE",
Q1778="Projet OCM (ZTE, NOKIA, autres projets)","PLANNED WORKS",
Q1778="No root CAuse","No root cause",
Q1778="ODU HS","ACTIVE",
Q1778="IP &amp; VLAN","ACTIVE",
Q1778="Warehouse HUAWEI","SPARE-ISSUE",
Q1778="SPARE-HS","SPARE-ISSUE",
Q1778="Power Telco","ACTIVE"
),"")</f>
        <v>No root cause</v>
      </c>
      <c r="S1778" s="56" t="s">
        <v>17</v>
      </c>
      <c r="T1778" s="7" t="s">
        <v>17</v>
      </c>
      <c r="U1778" s="7" t="s">
        <v>17</v>
      </c>
      <c r="V1778" s="57" t="s">
        <v>17</v>
      </c>
      <c r="W1778" s="57" t="s">
        <v>17</v>
      </c>
      <c r="X1778" s="57" t="s">
        <v>17</v>
      </c>
      <c r="Y1778" s="57" t="s">
        <v>17</v>
      </c>
      <c r="Z1778" s="57" t="s">
        <v>17</v>
      </c>
      <c r="AA1778" s="57" t="s">
        <v>17</v>
      </c>
      <c r="AB1778" s="57"/>
      <c r="AC1778" s="57" t="s">
        <v>17</v>
      </c>
      <c r="AD1778" s="57" t="s">
        <v>17</v>
      </c>
      <c r="AE1778" s="57" t="s">
        <v>17</v>
      </c>
      <c r="AF1778" s="57" t="s">
        <v>17</v>
      </c>
      <c r="AG1778" s="57" t="s">
        <v>17</v>
      </c>
      <c r="AH1778" s="57" t="s">
        <v>17</v>
      </c>
      <c r="AI1778" s="57" t="s">
        <v>17</v>
      </c>
      <c r="AJ1778" s="57" t="s">
        <v>17</v>
      </c>
      <c r="AK1778" s="57" t="s">
        <v>17</v>
      </c>
      <c r="AL1778" s="57" t="s">
        <v>17</v>
      </c>
      <c r="AM1778" s="15"/>
      <c r="AN1778" s="15"/>
      <c r="AO1778" s="15"/>
      <c r="AP1778" s="15"/>
    </row>
    <row r="1779" spans="1:42" s="14" customFormat="1" x14ac:dyDescent="0.35">
      <c r="A1779" s="1" t="s">
        <v>2427</v>
      </c>
      <c r="B1779" s="1" t="s">
        <v>2428</v>
      </c>
      <c r="C1779" s="3"/>
      <c r="D1779" s="1" t="s">
        <v>23</v>
      </c>
      <c r="E1779" s="1" t="s">
        <v>32</v>
      </c>
      <c r="F1779" s="3" t="s">
        <v>71</v>
      </c>
      <c r="G1779" s="1" t="s">
        <v>504</v>
      </c>
      <c r="H1779" s="51" t="str">
        <f>_xlfn.XLOOKUP(B1779,'[1]Nur des jours'!$B:$B,'[1]Nur des jours'!$H:$H,"")</f>
        <v>ZTE</v>
      </c>
      <c r="I1779" s="52">
        <v>0</v>
      </c>
      <c r="J1779" s="52">
        <v>0</v>
      </c>
      <c r="K1779" s="52">
        <v>0</v>
      </c>
      <c r="L1779" s="53">
        <v>0</v>
      </c>
      <c r="M1779" s="54" t="s">
        <v>5374</v>
      </c>
      <c r="N1779" s="55"/>
      <c r="O1779" s="16" t="str" cm="1">
        <f t="array" ref="O1779">IFERROR(_xlfn.IFS(
Q1779="MPR ISSUE","PDH",
Q1779="BSS Hardware Issue","BSS",
Q1779="Sites strategiques, MLL, Pylone, etc.","ENVTECH",
Q1779="AKTIVCO DEFAUT GE &amp; POWER Cabinet","AKTIVCO",
Q1779="AKTIVCO Coupure ENEO &amp; Baisse de tension","AKTIVCO GRID ONLY",
Q1779="Coupure ENEO &amp; Baisse de tension","IHS GRID ONLY",
Q1779="Defaut GE &amp; POWER Cabinet","IHS",
Q1779="Sharing","Partners",
Q1779="SIte strategiques &amp; DataCenter","SST &amp; DC",
Q1779="Exclu","Exclu",
Q1779="SAT","SAT",
Q1779="SPARE-ISSUE","SPARE-ISSUE",
Q1779="Fiber CAmtel","TRANS_FO_CAMTEL",
Q1779="Fiber AOF","Fiber AOF",
Q1779="Projet OCM (HUAWEI)","TRAVAUX-HUAWEI",
Q1779="Projet OCM (NOKIA)","TRAVAUX-NOKIA",
Q1779="ACCESS-ISSUE","ACCESS-ISSUE",
Q1779="Projet OCM (ZTE, NOKIA, autres projets)","TRAVAUX OCM",
Q1779="No root CAuse","No root cause",
Q1779="ODU HS","PDH",
Q1779="IP &amp; VLAN","PDH",
Q1779="Warehouse HUAWEI","SPARE-ISSUE",
Q1779="SPARE-HS","SPARE-ISSUE",
Q1779="Power Telco","BSS"
),"")</f>
        <v>No root cause</v>
      </c>
      <c r="P1779" s="22" t="str" cm="1">
        <f t="array" ref="P1779">IFERROR(_xlfn.IFS(
Q1779="MPR ISSUE","TX ISSUE",
Q1779="BSS Hardware Issue","RAN ISSUE",
Q1779="Sites strategiques, MLL, Pylone, etc.","ENVTECH",
Q1779="AKTIVCO DEFAUT GE &amp; POWER Cabinet","POWER ISSUE",
Q1779="AKTIVCO Coupure ENEO &amp; Baisse de tension","POWER ISSUE",
Q1779="Coupure ENEO &amp; Baisse de tension","POWER ISSUE",
Q1779="Defaut GE &amp; POWER Cabinet","POWER ISSUE",
Q1779="Sharing","POWER ISSUE",
Q1779="SIte strategiques &amp; DataCenter","POWER ISSUE",
Q1779="Exclu","Exclu",
Q1779="SAT","TX ISSUE",
Q1779="SPARE-ISSUE","SPARE-ISSUE",
Q1779="Fiber CAmtel","TX ISSUE",
Q1779="Fiber AOF","TX ISSUE",
Q1779="Projet OCM (HUAWEI)","TRAVAUX-HUAWEI",
Q1779="Projet OCM (NOKIA)","TRAVAUX -NOKIA",
Q1779="ACCESS-ISSUE","ACCESS-ISSUE",
Q1779="Projet OCM (ZTE, NOKIA, autres projets)","TRAVAUX OCM",
Q1779="No root CAuse","No root cause",
Q1779="ODU HS","TX ISSUE",
Q1779="IP &amp; VLAN","TX ISSUE",
Q1779="Warehouse HUAWEI","SPARE-ISSUE",
Q1779="SPARE-HS","SPARE-ISSUE",
Q1779="Power Telco","RAN ISSUE"
),"")</f>
        <v>No root cause</v>
      </c>
      <c r="Q1779" s="48" t="s">
        <v>5576</v>
      </c>
      <c r="R1779" s="23" t="str" cm="1">
        <f t="array" ref="R1779">IFERROR(_xlfn.IFS(
Q1779="MPR ISSUE","ACTIVE",
Q1779="BSS Hardware Issue","ACTIVE",
Q1779="Sites strategiques, MLL, Pylone, etc.","PASSIVE",
Q1779="AKTIVCO DEFAUT GE &amp; POWER Cabinet","PASSIVE",
Q1779="AKTIVCO Coupure ENEO &amp; Baisse de tension","PASSIVE",
Q1779="Coupure ENEO &amp; Baisse de tension","PASSIVE",
Q1779="Defaut GE &amp; POWER Cabinet","PASSIVE",
Q1779="Sharing","PASSIVE",
Q1779="SIte strategiques &amp; DataCenter","PASSIVE",
Q1779="Exclu","Exclu",
Q1779="SAT","ACTIVE",
Q1779="SPARE-ISSUE","SPARE-ISSUE",
Q1779="Fiber CAmtel","ACTIVE",
Q1779="Fiber AOF","ACTIVE",
Q1779="Projet OCM (HUAWEI)","PLANNED WORKS",
Q1779="Projet OCM (NOKIA)","PLANNED WORKS",
Q1779="ACCESS-ISSUE","ACCESS-ISSUE",
Q1779="Projet OCM (ZTE, NOKIA, autres projets)","PLANNED WORKS",
Q1779="No root CAuse","No root cause",
Q1779="ODU HS","ACTIVE",
Q1779="IP &amp; VLAN","ACTIVE",
Q1779="Warehouse HUAWEI","SPARE-ISSUE",
Q1779="SPARE-HS","SPARE-ISSUE",
Q1779="Power Telco","ACTIVE"
),"")</f>
        <v>No root cause</v>
      </c>
      <c r="S1779" s="56" t="s">
        <v>17</v>
      </c>
      <c r="T1779" s="7" t="s">
        <v>17</v>
      </c>
      <c r="U1779" s="7" t="s">
        <v>17</v>
      </c>
      <c r="V1779" s="57" t="s">
        <v>17</v>
      </c>
      <c r="W1779" s="57" t="s">
        <v>17</v>
      </c>
      <c r="X1779" s="57" t="s">
        <v>17</v>
      </c>
      <c r="Y1779" s="57" t="s">
        <v>17</v>
      </c>
      <c r="Z1779" s="57" t="s">
        <v>17</v>
      </c>
      <c r="AA1779" s="57" t="s">
        <v>17</v>
      </c>
      <c r="AB1779" s="57"/>
      <c r="AC1779" s="57" t="s">
        <v>17</v>
      </c>
      <c r="AD1779" s="57" t="s">
        <v>17</v>
      </c>
      <c r="AE1779" s="57" t="s">
        <v>17</v>
      </c>
      <c r="AF1779" s="57" t="s">
        <v>17</v>
      </c>
      <c r="AG1779" s="57" t="s">
        <v>17</v>
      </c>
      <c r="AH1779" s="57" t="s">
        <v>17</v>
      </c>
      <c r="AI1779" s="57" t="s">
        <v>17</v>
      </c>
      <c r="AJ1779" s="57" t="s">
        <v>17</v>
      </c>
      <c r="AK1779" s="57" t="s">
        <v>17</v>
      </c>
      <c r="AL1779" s="57" t="s">
        <v>17</v>
      </c>
      <c r="AM1779" s="15"/>
      <c r="AN1779" s="15"/>
      <c r="AO1779" s="15"/>
      <c r="AP1779" s="15"/>
    </row>
    <row r="1780" spans="1:42" s="14" customFormat="1" x14ac:dyDescent="0.35">
      <c r="A1780" s="1" t="s">
        <v>2435</v>
      </c>
      <c r="B1780" s="1" t="s">
        <v>2436</v>
      </c>
      <c r="C1780" s="3"/>
      <c r="D1780" s="1" t="s">
        <v>12</v>
      </c>
      <c r="E1780" s="1" t="s">
        <v>85</v>
      </c>
      <c r="F1780" s="3" t="s">
        <v>92</v>
      </c>
      <c r="G1780" s="1" t="s">
        <v>2435</v>
      </c>
      <c r="H1780" s="60" t="str">
        <f>_xlfn.XLOOKUP(B1780,'[1]Nur des jours'!$B:$B,'[1]Nur des jours'!$H:$H,"")</f>
        <v>NOKIA</v>
      </c>
      <c r="I1780" s="52">
        <v>0</v>
      </c>
      <c r="J1780" s="52">
        <v>0</v>
      </c>
      <c r="K1780" s="52">
        <v>0</v>
      </c>
      <c r="L1780" s="53">
        <v>0</v>
      </c>
      <c r="M1780" s="54" t="s">
        <v>5374</v>
      </c>
      <c r="N1780" s="55"/>
      <c r="O1780" s="16" t="str" cm="1">
        <f t="array" ref="O1780">IFERROR(_xlfn.IFS(
Q1780="MPR ISSUE","PDH",
Q1780="BSS Hardware Issue","BSS",
Q1780="Sites strategiques, MLL, Pylone, etc.","ENVTECH",
Q1780="AKTIVCO DEFAUT GE &amp; POWER Cabinet","AKTIVCO",
Q1780="AKTIVCO Coupure ENEO &amp; Baisse de tension","AKTIVCO GRID ONLY",
Q1780="Coupure ENEO &amp; Baisse de tension","IHS GRID ONLY",
Q1780="Defaut GE &amp; POWER Cabinet","IHS",
Q1780="Sharing","Partners",
Q1780="SIte strategiques &amp; DataCenter","SST &amp; DC",
Q1780="Exclu","Exclu",
Q1780="SAT","SAT",
Q1780="SPARE-ISSUE","SPARE-ISSUE",
Q1780="Fiber CAmtel","TRANS_FO_CAMTEL",
Q1780="Fiber AOF","Fiber AOF",
Q1780="Projet OCM (HUAWEI)","TRAVAUX-HUAWEI",
Q1780="Projet OCM (NOKIA)","TRAVAUX-NOKIA",
Q1780="ACCESS-ISSUE","ACCESS-ISSUE",
Q1780="Projet OCM (ZTE, NOKIA, autres projets)","TRAVAUX OCM",
Q1780="No root CAuse","No root cause",
Q1780="ODU HS","PDH",
Q1780="IP &amp; VLAN","PDH",
Q1780="Warehouse HUAWEI","SPARE-ISSUE",
Q1780="SPARE-HS","SPARE-ISSUE",
Q1780="Power Telco","BSS"
),"")</f>
        <v>No root cause</v>
      </c>
      <c r="P1780" s="22" t="str" cm="1">
        <f t="array" ref="P1780">IFERROR(_xlfn.IFS(
Q1780="MPR ISSUE","TX ISSUE",
Q1780="BSS Hardware Issue","RAN ISSUE",
Q1780="Sites strategiques, MLL, Pylone, etc.","ENVTECH",
Q1780="AKTIVCO DEFAUT GE &amp; POWER Cabinet","POWER ISSUE",
Q1780="AKTIVCO Coupure ENEO &amp; Baisse de tension","POWER ISSUE",
Q1780="Coupure ENEO &amp; Baisse de tension","POWER ISSUE",
Q1780="Defaut GE &amp; POWER Cabinet","POWER ISSUE",
Q1780="Sharing","POWER ISSUE",
Q1780="SIte strategiques &amp; DataCenter","POWER ISSUE",
Q1780="Exclu","Exclu",
Q1780="SAT","TX ISSUE",
Q1780="SPARE-ISSUE","SPARE-ISSUE",
Q1780="Fiber CAmtel","TX ISSUE",
Q1780="Fiber AOF","TX ISSUE",
Q1780="Projet OCM (HUAWEI)","TRAVAUX-HUAWEI",
Q1780="Projet OCM (NOKIA)","TRAVAUX -NOKIA",
Q1780="ACCESS-ISSUE","ACCESS-ISSUE",
Q1780="Projet OCM (ZTE, NOKIA, autres projets)","TRAVAUX OCM",
Q1780="No root CAuse","No root cause",
Q1780="ODU HS","TX ISSUE",
Q1780="IP &amp; VLAN","TX ISSUE",
Q1780="Warehouse HUAWEI","SPARE-ISSUE",
Q1780="SPARE-HS","SPARE-ISSUE",
Q1780="Power Telco","RAN ISSUE"
),"")</f>
        <v>No root cause</v>
      </c>
      <c r="Q1780" s="48" t="s">
        <v>5576</v>
      </c>
      <c r="R1780" s="23" t="str" cm="1">
        <f t="array" ref="R1780">IFERROR(_xlfn.IFS(
Q1780="MPR ISSUE","ACTIVE",
Q1780="BSS Hardware Issue","ACTIVE",
Q1780="Sites strategiques, MLL, Pylone, etc.","PASSIVE",
Q1780="AKTIVCO DEFAUT GE &amp; POWER Cabinet","PASSIVE",
Q1780="AKTIVCO Coupure ENEO &amp; Baisse de tension","PASSIVE",
Q1780="Coupure ENEO &amp; Baisse de tension","PASSIVE",
Q1780="Defaut GE &amp; POWER Cabinet","PASSIVE",
Q1780="Sharing","PASSIVE",
Q1780="SIte strategiques &amp; DataCenter","PASSIVE",
Q1780="Exclu","Exclu",
Q1780="SAT","ACTIVE",
Q1780="SPARE-ISSUE","SPARE-ISSUE",
Q1780="Fiber CAmtel","ACTIVE",
Q1780="Fiber AOF","ACTIVE",
Q1780="Projet OCM (HUAWEI)","PLANNED WORKS",
Q1780="Projet OCM (NOKIA)","PLANNED WORKS",
Q1780="ACCESS-ISSUE","ACCESS-ISSUE",
Q1780="Projet OCM (ZTE, NOKIA, autres projets)","PLANNED WORKS",
Q1780="No root CAuse","No root cause",
Q1780="ODU HS","ACTIVE",
Q1780="IP &amp; VLAN","ACTIVE",
Q1780="Warehouse HUAWEI","SPARE-ISSUE",
Q1780="SPARE-HS","SPARE-ISSUE",
Q1780="Power Telco","ACTIVE"
),"")</f>
        <v>No root cause</v>
      </c>
      <c r="S1780" s="56" t="s">
        <v>17</v>
      </c>
      <c r="T1780" s="7" t="s">
        <v>17</v>
      </c>
      <c r="U1780" s="7" t="s">
        <v>17</v>
      </c>
      <c r="V1780" s="57" t="s">
        <v>17</v>
      </c>
      <c r="W1780" s="57" t="s">
        <v>17</v>
      </c>
      <c r="X1780" s="57" t="s">
        <v>17</v>
      </c>
      <c r="Y1780" s="57" t="s">
        <v>17</v>
      </c>
      <c r="Z1780" s="57" t="s">
        <v>17</v>
      </c>
      <c r="AA1780" s="57" t="s">
        <v>17</v>
      </c>
      <c r="AB1780" s="57"/>
      <c r="AC1780" s="57" t="s">
        <v>17</v>
      </c>
      <c r="AD1780" s="57" t="s">
        <v>17</v>
      </c>
      <c r="AE1780" s="57" t="s">
        <v>17</v>
      </c>
      <c r="AF1780" s="57" t="s">
        <v>17</v>
      </c>
      <c r="AG1780" s="57" t="s">
        <v>17</v>
      </c>
      <c r="AH1780" s="57" t="s">
        <v>17</v>
      </c>
      <c r="AI1780" s="57" t="s">
        <v>17</v>
      </c>
      <c r="AJ1780" s="57" t="s">
        <v>17</v>
      </c>
      <c r="AK1780" s="57" t="s">
        <v>17</v>
      </c>
      <c r="AL1780" s="57" t="s">
        <v>17</v>
      </c>
      <c r="AM1780" s="15"/>
      <c r="AN1780" s="15"/>
      <c r="AO1780" s="15"/>
      <c r="AP1780" s="15"/>
    </row>
    <row r="1781" spans="1:42" s="14" customFormat="1" x14ac:dyDescent="0.35">
      <c r="A1781" s="1" t="s">
        <v>2441</v>
      </c>
      <c r="B1781" s="1" t="s">
        <v>2442</v>
      </c>
      <c r="C1781" s="3"/>
      <c r="D1781" s="1"/>
      <c r="E1781" s="1"/>
      <c r="F1781" s="3" t="s">
        <v>39</v>
      </c>
      <c r="G1781" s="1" t="s">
        <v>40</v>
      </c>
      <c r="H1781" s="51" t="str">
        <f>_xlfn.XLOOKUP(B1781,'[1]Nur des jours'!$B:$B,'[1]Nur des jours'!$H:$H,"")</f>
        <v>ZTE</v>
      </c>
      <c r="I1781" s="52">
        <v>0</v>
      </c>
      <c r="J1781" s="52">
        <v>0</v>
      </c>
      <c r="K1781" s="52">
        <v>0</v>
      </c>
      <c r="L1781" s="53">
        <v>0</v>
      </c>
      <c r="M1781" s="54" t="s">
        <v>5374</v>
      </c>
      <c r="N1781" s="55"/>
      <c r="O1781" s="16" t="str" cm="1">
        <f t="array" ref="O1781">IFERROR(_xlfn.IFS(
Q1781="MPR ISSUE","PDH",
Q1781="BSS Hardware Issue","BSS",
Q1781="Sites strategiques, MLL, Pylone, etc.","ENVTECH",
Q1781="AKTIVCO DEFAUT GE &amp; POWER Cabinet","AKTIVCO",
Q1781="AKTIVCO Coupure ENEO &amp; Baisse de tension","AKTIVCO GRID ONLY",
Q1781="Coupure ENEO &amp; Baisse de tension","IHS GRID ONLY",
Q1781="Defaut GE &amp; POWER Cabinet","IHS",
Q1781="Sharing","Partners",
Q1781="SIte strategiques &amp; DataCenter","SST &amp; DC",
Q1781="Exclu","Exclu",
Q1781="SAT","SAT",
Q1781="SPARE-ISSUE","SPARE-ISSUE",
Q1781="Fiber CAmtel","TRANS_FO_CAMTEL",
Q1781="Fiber AOF","Fiber AOF",
Q1781="Projet OCM (HUAWEI)","TRAVAUX-HUAWEI",
Q1781="Projet OCM (NOKIA)","TRAVAUX-NOKIA",
Q1781="ACCESS-ISSUE","ACCESS-ISSUE",
Q1781="Projet OCM (ZTE, NOKIA, autres projets)","TRAVAUX OCM",
Q1781="No root CAuse","No root cause",
Q1781="ODU HS","PDH",
Q1781="IP &amp; VLAN","PDH",
Q1781="Warehouse HUAWEI","SPARE-ISSUE",
Q1781="SPARE-HS","SPARE-ISSUE",
Q1781="Power Telco","BSS"
),"")</f>
        <v>No root cause</v>
      </c>
      <c r="P1781" s="22" t="str" cm="1">
        <f t="array" ref="P1781">IFERROR(_xlfn.IFS(
Q1781="MPR ISSUE","TX ISSUE",
Q1781="BSS Hardware Issue","RAN ISSUE",
Q1781="Sites strategiques, MLL, Pylone, etc.","ENVTECH",
Q1781="AKTIVCO DEFAUT GE &amp; POWER Cabinet","POWER ISSUE",
Q1781="AKTIVCO Coupure ENEO &amp; Baisse de tension","POWER ISSUE",
Q1781="Coupure ENEO &amp; Baisse de tension","POWER ISSUE",
Q1781="Defaut GE &amp; POWER Cabinet","POWER ISSUE",
Q1781="Sharing","POWER ISSUE",
Q1781="SIte strategiques &amp; DataCenter","POWER ISSUE",
Q1781="Exclu","Exclu",
Q1781="SAT","TX ISSUE",
Q1781="SPARE-ISSUE","SPARE-ISSUE",
Q1781="Fiber CAmtel","TX ISSUE",
Q1781="Fiber AOF","TX ISSUE",
Q1781="Projet OCM (HUAWEI)","TRAVAUX-HUAWEI",
Q1781="Projet OCM (NOKIA)","TRAVAUX -NOKIA",
Q1781="ACCESS-ISSUE","ACCESS-ISSUE",
Q1781="Projet OCM (ZTE, NOKIA, autres projets)","TRAVAUX OCM",
Q1781="No root CAuse","No root cause",
Q1781="ODU HS","TX ISSUE",
Q1781="IP &amp; VLAN","TX ISSUE",
Q1781="Warehouse HUAWEI","SPARE-ISSUE",
Q1781="SPARE-HS","SPARE-ISSUE",
Q1781="Power Telco","RAN ISSUE"
),"")</f>
        <v>No root cause</v>
      </c>
      <c r="Q1781" s="48" t="s">
        <v>5576</v>
      </c>
      <c r="R1781" s="23" t="str" cm="1">
        <f t="array" ref="R1781">IFERROR(_xlfn.IFS(
Q1781="MPR ISSUE","ACTIVE",
Q1781="BSS Hardware Issue","ACTIVE",
Q1781="Sites strategiques, MLL, Pylone, etc.","PASSIVE",
Q1781="AKTIVCO DEFAUT GE &amp; POWER Cabinet","PASSIVE",
Q1781="AKTIVCO Coupure ENEO &amp; Baisse de tension","PASSIVE",
Q1781="Coupure ENEO &amp; Baisse de tension","PASSIVE",
Q1781="Defaut GE &amp; POWER Cabinet","PASSIVE",
Q1781="Sharing","PASSIVE",
Q1781="SIte strategiques &amp; DataCenter","PASSIVE",
Q1781="Exclu","Exclu",
Q1781="SAT","ACTIVE",
Q1781="SPARE-ISSUE","SPARE-ISSUE",
Q1781="Fiber CAmtel","ACTIVE",
Q1781="Fiber AOF","ACTIVE",
Q1781="Projet OCM (HUAWEI)","PLANNED WORKS",
Q1781="Projet OCM (NOKIA)","PLANNED WORKS",
Q1781="ACCESS-ISSUE","ACCESS-ISSUE",
Q1781="Projet OCM (ZTE, NOKIA, autres projets)","PLANNED WORKS",
Q1781="No root CAuse","No root cause",
Q1781="ODU HS","ACTIVE",
Q1781="IP &amp; VLAN","ACTIVE",
Q1781="Warehouse HUAWEI","SPARE-ISSUE",
Q1781="SPARE-HS","SPARE-ISSUE",
Q1781="Power Telco","ACTIVE"
),"")</f>
        <v>No root cause</v>
      </c>
      <c r="S1781" s="56" t="s">
        <v>17</v>
      </c>
      <c r="T1781" s="7" t="s">
        <v>17</v>
      </c>
      <c r="U1781" s="7" t="s">
        <v>17</v>
      </c>
      <c r="V1781" s="57" t="s">
        <v>17</v>
      </c>
      <c r="W1781" s="57" t="s">
        <v>17</v>
      </c>
      <c r="X1781" s="57" t="s">
        <v>17</v>
      </c>
      <c r="Y1781" s="57" t="s">
        <v>17</v>
      </c>
      <c r="Z1781" s="57" t="s">
        <v>17</v>
      </c>
      <c r="AA1781" s="57" t="s">
        <v>17</v>
      </c>
      <c r="AB1781" s="57"/>
      <c r="AC1781" s="57" t="s">
        <v>17</v>
      </c>
      <c r="AD1781" s="57" t="s">
        <v>17</v>
      </c>
      <c r="AE1781" s="57" t="s">
        <v>17</v>
      </c>
      <c r="AF1781" s="57" t="s">
        <v>17</v>
      </c>
      <c r="AG1781" s="57" t="s">
        <v>17</v>
      </c>
      <c r="AH1781" s="57" t="s">
        <v>17</v>
      </c>
      <c r="AI1781" s="57" t="s">
        <v>17</v>
      </c>
      <c r="AJ1781" s="57" t="s">
        <v>17</v>
      </c>
      <c r="AK1781" s="57" t="s">
        <v>17</v>
      </c>
      <c r="AL1781" s="57" t="s">
        <v>17</v>
      </c>
      <c r="AM1781" s="15"/>
      <c r="AN1781" s="15"/>
      <c r="AO1781" s="15"/>
      <c r="AP1781" s="15"/>
    </row>
    <row r="1782" spans="1:42" s="14" customFormat="1" x14ac:dyDescent="0.35">
      <c r="A1782" s="3" t="s">
        <v>2443</v>
      </c>
      <c r="B1782" s="3" t="s">
        <v>2444</v>
      </c>
      <c r="C1782" s="3"/>
      <c r="D1782" s="3" t="s">
        <v>12</v>
      </c>
      <c r="E1782" s="3" t="s">
        <v>68</v>
      </c>
      <c r="F1782" s="3" t="s">
        <v>33</v>
      </c>
      <c r="G1782" s="3" t="s">
        <v>2445</v>
      </c>
      <c r="H1782" s="60" t="str">
        <f>_xlfn.XLOOKUP(B1782,'[1]Nur des jours'!$B:$B,'[1]Nur des jours'!$H:$H,"")</f>
        <v>NOKIA</v>
      </c>
      <c r="I1782" s="52">
        <v>0</v>
      </c>
      <c r="J1782" s="52">
        <v>0</v>
      </c>
      <c r="K1782" s="52">
        <v>0</v>
      </c>
      <c r="L1782" s="53">
        <v>0</v>
      </c>
      <c r="M1782" s="54" t="s">
        <v>5374</v>
      </c>
      <c r="N1782" s="55"/>
      <c r="O1782" s="16" t="str" cm="1">
        <f t="array" ref="O1782">IFERROR(_xlfn.IFS(
Q1782="MPR ISSUE","PDH",
Q1782="BSS Hardware Issue","BSS",
Q1782="Sites strategiques, MLL, Pylone, etc.","ENVTECH",
Q1782="AKTIVCO DEFAUT GE &amp; POWER Cabinet","AKTIVCO",
Q1782="AKTIVCO Coupure ENEO &amp; Baisse de tension","AKTIVCO GRID ONLY",
Q1782="Coupure ENEO &amp; Baisse de tension","IHS GRID ONLY",
Q1782="Defaut GE &amp; POWER Cabinet","IHS",
Q1782="Sharing","Partners",
Q1782="SIte strategiques &amp; DataCenter","SST &amp; DC",
Q1782="Exclu","Exclu",
Q1782="SAT","SAT",
Q1782="SPARE-ISSUE","SPARE-ISSUE",
Q1782="Fiber CAmtel","TRANS_FO_CAMTEL",
Q1782="Fiber AOF","Fiber AOF",
Q1782="Projet OCM (HUAWEI)","TRAVAUX-HUAWEI",
Q1782="Projet OCM (NOKIA)","TRAVAUX-NOKIA",
Q1782="ACCESS-ISSUE","ACCESS-ISSUE",
Q1782="Projet OCM (ZTE, NOKIA, autres projets)","TRAVAUX OCM",
Q1782="No root CAuse","No root cause",
Q1782="ODU HS","PDH",
Q1782="IP &amp; VLAN","PDH",
Q1782="Warehouse HUAWEI","SPARE-ISSUE",
Q1782="SPARE-HS","SPARE-ISSUE",
Q1782="Power Telco","BSS"
),"")</f>
        <v>No root cause</v>
      </c>
      <c r="P1782" s="22" t="str" cm="1">
        <f t="array" ref="P1782">IFERROR(_xlfn.IFS(
Q1782="MPR ISSUE","TX ISSUE",
Q1782="BSS Hardware Issue","RAN ISSUE",
Q1782="Sites strategiques, MLL, Pylone, etc.","ENVTECH",
Q1782="AKTIVCO DEFAUT GE &amp; POWER Cabinet","POWER ISSUE",
Q1782="AKTIVCO Coupure ENEO &amp; Baisse de tension","POWER ISSUE",
Q1782="Coupure ENEO &amp; Baisse de tension","POWER ISSUE",
Q1782="Defaut GE &amp; POWER Cabinet","POWER ISSUE",
Q1782="Sharing","POWER ISSUE",
Q1782="SIte strategiques &amp; DataCenter","POWER ISSUE",
Q1782="Exclu","Exclu",
Q1782="SAT","TX ISSUE",
Q1782="SPARE-ISSUE","SPARE-ISSUE",
Q1782="Fiber CAmtel","TX ISSUE",
Q1782="Fiber AOF","TX ISSUE",
Q1782="Projet OCM (HUAWEI)","TRAVAUX-HUAWEI",
Q1782="Projet OCM (NOKIA)","TRAVAUX -NOKIA",
Q1782="ACCESS-ISSUE","ACCESS-ISSUE",
Q1782="Projet OCM (ZTE, NOKIA, autres projets)","TRAVAUX OCM",
Q1782="No root CAuse","No root cause",
Q1782="ODU HS","TX ISSUE",
Q1782="IP &amp; VLAN","TX ISSUE",
Q1782="Warehouse HUAWEI","SPARE-ISSUE",
Q1782="SPARE-HS","SPARE-ISSUE",
Q1782="Power Telco","RAN ISSUE"
),"")</f>
        <v>No root cause</v>
      </c>
      <c r="Q1782" s="48" t="s">
        <v>5576</v>
      </c>
      <c r="R1782" s="23" t="str" cm="1">
        <f t="array" ref="R1782">IFERROR(_xlfn.IFS(
Q1782="MPR ISSUE","ACTIVE",
Q1782="BSS Hardware Issue","ACTIVE",
Q1782="Sites strategiques, MLL, Pylone, etc.","PASSIVE",
Q1782="AKTIVCO DEFAUT GE &amp; POWER Cabinet","PASSIVE",
Q1782="AKTIVCO Coupure ENEO &amp; Baisse de tension","PASSIVE",
Q1782="Coupure ENEO &amp; Baisse de tension","PASSIVE",
Q1782="Defaut GE &amp; POWER Cabinet","PASSIVE",
Q1782="Sharing","PASSIVE",
Q1782="SIte strategiques &amp; DataCenter","PASSIVE",
Q1782="Exclu","Exclu",
Q1782="SAT","ACTIVE",
Q1782="SPARE-ISSUE","SPARE-ISSUE",
Q1782="Fiber CAmtel","ACTIVE",
Q1782="Fiber AOF","ACTIVE",
Q1782="Projet OCM (HUAWEI)","PLANNED WORKS",
Q1782="Projet OCM (NOKIA)","PLANNED WORKS",
Q1782="ACCESS-ISSUE","ACCESS-ISSUE",
Q1782="Projet OCM (ZTE, NOKIA, autres projets)","PLANNED WORKS",
Q1782="No root CAuse","No root cause",
Q1782="ODU HS","ACTIVE",
Q1782="IP &amp; VLAN","ACTIVE",
Q1782="Warehouse HUAWEI","SPARE-ISSUE",
Q1782="SPARE-HS","SPARE-ISSUE",
Q1782="Power Telco","ACTIVE"
),"")</f>
        <v>No root cause</v>
      </c>
      <c r="S1782" s="56" t="s">
        <v>17</v>
      </c>
      <c r="T1782" s="7" t="s">
        <v>17</v>
      </c>
      <c r="U1782" s="7" t="s">
        <v>17</v>
      </c>
      <c r="V1782" s="57" t="s">
        <v>17</v>
      </c>
      <c r="W1782" s="57" t="s">
        <v>17</v>
      </c>
      <c r="X1782" s="57" t="s">
        <v>17</v>
      </c>
      <c r="Y1782" s="57" t="s">
        <v>17</v>
      </c>
      <c r="Z1782" s="57" t="s">
        <v>17</v>
      </c>
      <c r="AA1782" s="57" t="s">
        <v>17</v>
      </c>
      <c r="AB1782" s="57"/>
      <c r="AC1782" s="57" t="s">
        <v>17</v>
      </c>
      <c r="AD1782" s="57" t="s">
        <v>17</v>
      </c>
      <c r="AE1782" s="57" t="s">
        <v>17</v>
      </c>
      <c r="AF1782" s="57" t="s">
        <v>17</v>
      </c>
      <c r="AG1782" s="57" t="s">
        <v>17</v>
      </c>
      <c r="AH1782" s="57" t="s">
        <v>17</v>
      </c>
      <c r="AI1782" s="57" t="s">
        <v>17</v>
      </c>
      <c r="AJ1782" s="57" t="s">
        <v>17</v>
      </c>
      <c r="AK1782" s="57" t="s">
        <v>17</v>
      </c>
      <c r="AL1782" s="57" t="s">
        <v>17</v>
      </c>
      <c r="AM1782" s="15"/>
      <c r="AN1782" s="15"/>
      <c r="AO1782" s="15"/>
      <c r="AP1782" s="15"/>
    </row>
    <row r="1783" spans="1:42" s="14" customFormat="1" x14ac:dyDescent="0.35">
      <c r="A1783" s="1" t="s">
        <v>2450</v>
      </c>
      <c r="B1783" s="1" t="s">
        <v>2451</v>
      </c>
      <c r="C1783" s="3"/>
      <c r="D1783" s="1" t="s">
        <v>12</v>
      </c>
      <c r="E1783" s="1" t="s">
        <v>13</v>
      </c>
      <c r="F1783" s="3" t="s">
        <v>33</v>
      </c>
      <c r="G1783" s="1" t="s">
        <v>34</v>
      </c>
      <c r="H1783" s="51" t="str">
        <f>_xlfn.XLOOKUP(B1783,'[1]Nur des jours'!$B:$B,'[1]Nur des jours'!$H:$H,"")</f>
        <v>ZTE</v>
      </c>
      <c r="I1783" s="52">
        <v>0</v>
      </c>
      <c r="J1783" s="52">
        <v>0</v>
      </c>
      <c r="K1783" s="52">
        <v>0</v>
      </c>
      <c r="L1783" s="53">
        <v>0</v>
      </c>
      <c r="M1783" s="54" t="s">
        <v>5374</v>
      </c>
      <c r="N1783" s="55"/>
      <c r="O1783" s="16" t="str" cm="1">
        <f t="array" ref="O1783">IFERROR(_xlfn.IFS(
Q1783="MPR ISSUE","PDH",
Q1783="BSS Hardware Issue","BSS",
Q1783="Sites strategiques, MLL, Pylone, etc.","ENVTECH",
Q1783="AKTIVCO DEFAUT GE &amp; POWER Cabinet","AKTIVCO",
Q1783="AKTIVCO Coupure ENEO &amp; Baisse de tension","AKTIVCO GRID ONLY",
Q1783="Coupure ENEO &amp; Baisse de tension","IHS GRID ONLY",
Q1783="Defaut GE &amp; POWER Cabinet","IHS",
Q1783="Sharing","Partners",
Q1783="SIte strategiques &amp; DataCenter","SST &amp; DC",
Q1783="Exclu","Exclu",
Q1783="SAT","SAT",
Q1783="SPARE-ISSUE","SPARE-ISSUE",
Q1783="Fiber CAmtel","TRANS_FO_CAMTEL",
Q1783="Fiber AOF","Fiber AOF",
Q1783="Projet OCM (HUAWEI)","TRAVAUX-HUAWEI",
Q1783="Projet OCM (NOKIA)","TRAVAUX-NOKIA",
Q1783="ACCESS-ISSUE","ACCESS-ISSUE",
Q1783="Projet OCM (ZTE, NOKIA, autres projets)","TRAVAUX OCM",
Q1783="No root CAuse","No root cause",
Q1783="ODU HS","PDH",
Q1783="IP &amp; VLAN","PDH",
Q1783="Warehouse HUAWEI","SPARE-ISSUE",
Q1783="SPARE-HS","SPARE-ISSUE",
Q1783="Power Telco","BSS"
),"")</f>
        <v>No root cause</v>
      </c>
      <c r="P1783" s="22" t="str" cm="1">
        <f t="array" ref="P1783">IFERROR(_xlfn.IFS(
Q1783="MPR ISSUE","TX ISSUE",
Q1783="BSS Hardware Issue","RAN ISSUE",
Q1783="Sites strategiques, MLL, Pylone, etc.","ENVTECH",
Q1783="AKTIVCO DEFAUT GE &amp; POWER Cabinet","POWER ISSUE",
Q1783="AKTIVCO Coupure ENEO &amp; Baisse de tension","POWER ISSUE",
Q1783="Coupure ENEO &amp; Baisse de tension","POWER ISSUE",
Q1783="Defaut GE &amp; POWER Cabinet","POWER ISSUE",
Q1783="Sharing","POWER ISSUE",
Q1783="SIte strategiques &amp; DataCenter","POWER ISSUE",
Q1783="Exclu","Exclu",
Q1783="SAT","TX ISSUE",
Q1783="SPARE-ISSUE","SPARE-ISSUE",
Q1783="Fiber CAmtel","TX ISSUE",
Q1783="Fiber AOF","TX ISSUE",
Q1783="Projet OCM (HUAWEI)","TRAVAUX-HUAWEI",
Q1783="Projet OCM (NOKIA)","TRAVAUX -NOKIA",
Q1783="ACCESS-ISSUE","ACCESS-ISSUE",
Q1783="Projet OCM (ZTE, NOKIA, autres projets)","TRAVAUX OCM",
Q1783="No root CAuse","No root cause",
Q1783="ODU HS","TX ISSUE",
Q1783="IP &amp; VLAN","TX ISSUE",
Q1783="Warehouse HUAWEI","SPARE-ISSUE",
Q1783="SPARE-HS","SPARE-ISSUE",
Q1783="Power Telco","RAN ISSUE"
),"")</f>
        <v>No root cause</v>
      </c>
      <c r="Q1783" s="48" t="s">
        <v>5576</v>
      </c>
      <c r="R1783" s="23" t="str" cm="1">
        <f t="array" ref="R1783">IFERROR(_xlfn.IFS(
Q1783="MPR ISSUE","ACTIVE",
Q1783="BSS Hardware Issue","ACTIVE",
Q1783="Sites strategiques, MLL, Pylone, etc.","PASSIVE",
Q1783="AKTIVCO DEFAUT GE &amp; POWER Cabinet","PASSIVE",
Q1783="AKTIVCO Coupure ENEO &amp; Baisse de tension","PASSIVE",
Q1783="Coupure ENEO &amp; Baisse de tension","PASSIVE",
Q1783="Defaut GE &amp; POWER Cabinet","PASSIVE",
Q1783="Sharing","PASSIVE",
Q1783="SIte strategiques &amp; DataCenter","PASSIVE",
Q1783="Exclu","Exclu",
Q1783="SAT","ACTIVE",
Q1783="SPARE-ISSUE","SPARE-ISSUE",
Q1783="Fiber CAmtel","ACTIVE",
Q1783="Fiber AOF","ACTIVE",
Q1783="Projet OCM (HUAWEI)","PLANNED WORKS",
Q1783="Projet OCM (NOKIA)","PLANNED WORKS",
Q1783="ACCESS-ISSUE","ACCESS-ISSUE",
Q1783="Projet OCM (ZTE, NOKIA, autres projets)","PLANNED WORKS",
Q1783="No root CAuse","No root cause",
Q1783="ODU HS","ACTIVE",
Q1783="IP &amp; VLAN","ACTIVE",
Q1783="Warehouse HUAWEI","SPARE-ISSUE",
Q1783="SPARE-HS","SPARE-ISSUE",
Q1783="Power Telco","ACTIVE"
),"")</f>
        <v>No root cause</v>
      </c>
      <c r="S1783" s="56" t="s">
        <v>17</v>
      </c>
      <c r="T1783" s="7" t="s">
        <v>17</v>
      </c>
      <c r="U1783" s="7" t="s">
        <v>17</v>
      </c>
      <c r="V1783" s="57" t="s">
        <v>17</v>
      </c>
      <c r="W1783" s="57" t="s">
        <v>17</v>
      </c>
      <c r="X1783" s="57" t="s">
        <v>17</v>
      </c>
      <c r="Y1783" s="57" t="s">
        <v>17</v>
      </c>
      <c r="Z1783" s="57" t="s">
        <v>17</v>
      </c>
      <c r="AA1783" s="57" t="s">
        <v>17</v>
      </c>
      <c r="AB1783" s="57"/>
      <c r="AC1783" s="57" t="s">
        <v>17</v>
      </c>
      <c r="AD1783" s="57" t="s">
        <v>17</v>
      </c>
      <c r="AE1783" s="57" t="s">
        <v>17</v>
      </c>
      <c r="AF1783" s="57" t="s">
        <v>17</v>
      </c>
      <c r="AG1783" s="57" t="s">
        <v>17</v>
      </c>
      <c r="AH1783" s="57" t="s">
        <v>17</v>
      </c>
      <c r="AI1783" s="57" t="s">
        <v>17</v>
      </c>
      <c r="AJ1783" s="57" t="s">
        <v>17</v>
      </c>
      <c r="AK1783" s="57" t="s">
        <v>17</v>
      </c>
      <c r="AL1783" s="57" t="s">
        <v>17</v>
      </c>
      <c r="AM1783" s="15"/>
      <c r="AN1783" s="15"/>
      <c r="AO1783" s="15"/>
      <c r="AP1783" s="15"/>
    </row>
    <row r="1784" spans="1:42" s="14" customFormat="1" x14ac:dyDescent="0.35">
      <c r="A1784" s="1" t="s">
        <v>2462</v>
      </c>
      <c r="B1784" s="1" t="s">
        <v>2463</v>
      </c>
      <c r="C1784" s="3"/>
      <c r="D1784" s="1" t="s">
        <v>12</v>
      </c>
      <c r="E1784" s="1" t="s">
        <v>13</v>
      </c>
      <c r="F1784" s="3" t="s">
        <v>33</v>
      </c>
      <c r="G1784" s="1" t="s">
        <v>34</v>
      </c>
      <c r="H1784" s="51" t="str">
        <f>_xlfn.XLOOKUP(B1784,'[1]Nur des jours'!$B:$B,'[1]Nur des jours'!$H:$H,"")</f>
        <v>ZTE</v>
      </c>
      <c r="I1784" s="52">
        <v>0</v>
      </c>
      <c r="J1784" s="52">
        <v>0</v>
      </c>
      <c r="K1784" s="52">
        <v>0</v>
      </c>
      <c r="L1784" s="53">
        <v>0</v>
      </c>
      <c r="M1784" s="54" t="s">
        <v>5374</v>
      </c>
      <c r="N1784" s="55"/>
      <c r="O1784" s="16" t="str" cm="1">
        <f t="array" ref="O1784">IFERROR(_xlfn.IFS(
Q1784="MPR ISSUE","PDH",
Q1784="BSS Hardware Issue","BSS",
Q1784="Sites strategiques, MLL, Pylone, etc.","ENVTECH",
Q1784="AKTIVCO DEFAUT GE &amp; POWER Cabinet","AKTIVCO",
Q1784="AKTIVCO Coupure ENEO &amp; Baisse de tension","AKTIVCO GRID ONLY",
Q1784="Coupure ENEO &amp; Baisse de tension","IHS GRID ONLY",
Q1784="Defaut GE &amp; POWER Cabinet","IHS",
Q1784="Sharing","Partners",
Q1784="SIte strategiques &amp; DataCenter","SST &amp; DC",
Q1784="Exclu","Exclu",
Q1784="SAT","SAT",
Q1784="SPARE-ISSUE","SPARE-ISSUE",
Q1784="Fiber CAmtel","TRANS_FO_CAMTEL",
Q1784="Fiber AOF","Fiber AOF",
Q1784="Projet OCM (HUAWEI)","TRAVAUX-HUAWEI",
Q1784="Projet OCM (NOKIA)","TRAVAUX-NOKIA",
Q1784="ACCESS-ISSUE","ACCESS-ISSUE",
Q1784="Projet OCM (ZTE, NOKIA, autres projets)","TRAVAUX OCM",
Q1784="No root CAuse","No root cause",
Q1784="ODU HS","PDH",
Q1784="IP &amp; VLAN","PDH",
Q1784="Warehouse HUAWEI","SPARE-ISSUE",
Q1784="SPARE-HS","SPARE-ISSUE",
Q1784="Power Telco","BSS"
),"")</f>
        <v>No root cause</v>
      </c>
      <c r="P1784" s="22" t="str" cm="1">
        <f t="array" ref="P1784">IFERROR(_xlfn.IFS(
Q1784="MPR ISSUE","TX ISSUE",
Q1784="BSS Hardware Issue","RAN ISSUE",
Q1784="Sites strategiques, MLL, Pylone, etc.","ENVTECH",
Q1784="AKTIVCO DEFAUT GE &amp; POWER Cabinet","POWER ISSUE",
Q1784="AKTIVCO Coupure ENEO &amp; Baisse de tension","POWER ISSUE",
Q1784="Coupure ENEO &amp; Baisse de tension","POWER ISSUE",
Q1784="Defaut GE &amp; POWER Cabinet","POWER ISSUE",
Q1784="Sharing","POWER ISSUE",
Q1784="SIte strategiques &amp; DataCenter","POWER ISSUE",
Q1784="Exclu","Exclu",
Q1784="SAT","TX ISSUE",
Q1784="SPARE-ISSUE","SPARE-ISSUE",
Q1784="Fiber CAmtel","TX ISSUE",
Q1784="Fiber AOF","TX ISSUE",
Q1784="Projet OCM (HUAWEI)","TRAVAUX-HUAWEI",
Q1784="Projet OCM (NOKIA)","TRAVAUX -NOKIA",
Q1784="ACCESS-ISSUE","ACCESS-ISSUE",
Q1784="Projet OCM (ZTE, NOKIA, autres projets)","TRAVAUX OCM",
Q1784="No root CAuse","No root cause",
Q1784="ODU HS","TX ISSUE",
Q1784="IP &amp; VLAN","TX ISSUE",
Q1784="Warehouse HUAWEI","SPARE-ISSUE",
Q1784="SPARE-HS","SPARE-ISSUE",
Q1784="Power Telco","RAN ISSUE"
),"")</f>
        <v>No root cause</v>
      </c>
      <c r="Q1784" s="48" t="s">
        <v>5576</v>
      </c>
      <c r="R1784" s="23" t="str" cm="1">
        <f t="array" ref="R1784">IFERROR(_xlfn.IFS(
Q1784="MPR ISSUE","ACTIVE",
Q1784="BSS Hardware Issue","ACTIVE",
Q1784="Sites strategiques, MLL, Pylone, etc.","PASSIVE",
Q1784="AKTIVCO DEFAUT GE &amp; POWER Cabinet","PASSIVE",
Q1784="AKTIVCO Coupure ENEO &amp; Baisse de tension","PASSIVE",
Q1784="Coupure ENEO &amp; Baisse de tension","PASSIVE",
Q1784="Defaut GE &amp; POWER Cabinet","PASSIVE",
Q1784="Sharing","PASSIVE",
Q1784="SIte strategiques &amp; DataCenter","PASSIVE",
Q1784="Exclu","Exclu",
Q1784="SAT","ACTIVE",
Q1784="SPARE-ISSUE","SPARE-ISSUE",
Q1784="Fiber CAmtel","ACTIVE",
Q1784="Fiber AOF","ACTIVE",
Q1784="Projet OCM (HUAWEI)","PLANNED WORKS",
Q1784="Projet OCM (NOKIA)","PLANNED WORKS",
Q1784="ACCESS-ISSUE","ACCESS-ISSUE",
Q1784="Projet OCM (ZTE, NOKIA, autres projets)","PLANNED WORKS",
Q1784="No root CAuse","No root cause",
Q1784="ODU HS","ACTIVE",
Q1784="IP &amp; VLAN","ACTIVE",
Q1784="Warehouse HUAWEI","SPARE-ISSUE",
Q1784="SPARE-HS","SPARE-ISSUE",
Q1784="Power Telco","ACTIVE"
),"")</f>
        <v>No root cause</v>
      </c>
      <c r="S1784" s="56" t="s">
        <v>17</v>
      </c>
      <c r="T1784" s="7" t="s">
        <v>17</v>
      </c>
      <c r="U1784" s="7" t="s">
        <v>17</v>
      </c>
      <c r="V1784" s="57" t="s">
        <v>17</v>
      </c>
      <c r="W1784" s="57" t="s">
        <v>17</v>
      </c>
      <c r="X1784" s="57" t="s">
        <v>17</v>
      </c>
      <c r="Y1784" s="57" t="s">
        <v>17</v>
      </c>
      <c r="Z1784" s="57" t="s">
        <v>17</v>
      </c>
      <c r="AA1784" s="57" t="s">
        <v>17</v>
      </c>
      <c r="AB1784" s="57"/>
      <c r="AC1784" s="57" t="s">
        <v>17</v>
      </c>
      <c r="AD1784" s="57" t="s">
        <v>17</v>
      </c>
      <c r="AE1784" s="57" t="s">
        <v>17</v>
      </c>
      <c r="AF1784" s="57" t="s">
        <v>17</v>
      </c>
      <c r="AG1784" s="57" t="s">
        <v>17</v>
      </c>
      <c r="AH1784" s="57" t="s">
        <v>17</v>
      </c>
      <c r="AI1784" s="57" t="s">
        <v>17</v>
      </c>
      <c r="AJ1784" s="57" t="s">
        <v>17</v>
      </c>
      <c r="AK1784" s="57" t="s">
        <v>17</v>
      </c>
      <c r="AL1784" s="57" t="s">
        <v>17</v>
      </c>
      <c r="AM1784" s="15"/>
      <c r="AN1784" s="15"/>
      <c r="AO1784" s="15"/>
      <c r="AP1784" s="15"/>
    </row>
    <row r="1785" spans="1:42" s="14" customFormat="1" x14ac:dyDescent="0.35">
      <c r="A1785" s="1" t="s">
        <v>2464</v>
      </c>
      <c r="B1785" s="1" t="s">
        <v>2465</v>
      </c>
      <c r="C1785" s="3"/>
      <c r="D1785" s="1" t="s">
        <v>12</v>
      </c>
      <c r="E1785" s="1" t="s">
        <v>98</v>
      </c>
      <c r="F1785" s="3" t="s">
        <v>33</v>
      </c>
      <c r="G1785" s="1" t="s">
        <v>2466</v>
      </c>
      <c r="H1785" s="51" t="str">
        <f>_xlfn.XLOOKUP(B1785,'[1]Nur des jours'!$B:$B,'[1]Nur des jours'!$H:$H,"")</f>
        <v>ZTE</v>
      </c>
      <c r="I1785" s="52">
        <v>0</v>
      </c>
      <c r="J1785" s="52">
        <v>0</v>
      </c>
      <c r="K1785" s="52">
        <v>0</v>
      </c>
      <c r="L1785" s="53">
        <v>0</v>
      </c>
      <c r="M1785" s="54" t="s">
        <v>5374</v>
      </c>
      <c r="N1785" s="55"/>
      <c r="O1785" s="16" t="str" cm="1">
        <f t="array" ref="O1785">IFERROR(_xlfn.IFS(
Q1785="MPR ISSUE","PDH",
Q1785="BSS Hardware Issue","BSS",
Q1785="Sites strategiques, MLL, Pylone, etc.","ENVTECH",
Q1785="AKTIVCO DEFAUT GE &amp; POWER Cabinet","AKTIVCO",
Q1785="AKTIVCO Coupure ENEO &amp; Baisse de tension","AKTIVCO GRID ONLY",
Q1785="Coupure ENEO &amp; Baisse de tension","IHS GRID ONLY",
Q1785="Defaut GE &amp; POWER Cabinet","IHS",
Q1785="Sharing","Partners",
Q1785="SIte strategiques &amp; DataCenter","SST &amp; DC",
Q1785="Exclu","Exclu",
Q1785="SAT","SAT",
Q1785="SPARE-ISSUE","SPARE-ISSUE",
Q1785="Fiber CAmtel","TRANS_FO_CAMTEL",
Q1785="Fiber AOF","Fiber AOF",
Q1785="Projet OCM (HUAWEI)","TRAVAUX-HUAWEI",
Q1785="Projet OCM (NOKIA)","TRAVAUX-NOKIA",
Q1785="ACCESS-ISSUE","ACCESS-ISSUE",
Q1785="Projet OCM (ZTE, NOKIA, autres projets)","TRAVAUX OCM",
Q1785="No root CAuse","No root cause",
Q1785="ODU HS","PDH",
Q1785="IP &amp; VLAN","PDH",
Q1785="Warehouse HUAWEI","SPARE-ISSUE",
Q1785="SPARE-HS","SPARE-ISSUE",
Q1785="Power Telco","BSS"
),"")</f>
        <v>No root cause</v>
      </c>
      <c r="P1785" s="22" t="str" cm="1">
        <f t="array" ref="P1785">IFERROR(_xlfn.IFS(
Q1785="MPR ISSUE","TX ISSUE",
Q1785="BSS Hardware Issue","RAN ISSUE",
Q1785="Sites strategiques, MLL, Pylone, etc.","ENVTECH",
Q1785="AKTIVCO DEFAUT GE &amp; POWER Cabinet","POWER ISSUE",
Q1785="AKTIVCO Coupure ENEO &amp; Baisse de tension","POWER ISSUE",
Q1785="Coupure ENEO &amp; Baisse de tension","POWER ISSUE",
Q1785="Defaut GE &amp; POWER Cabinet","POWER ISSUE",
Q1785="Sharing","POWER ISSUE",
Q1785="SIte strategiques &amp; DataCenter","POWER ISSUE",
Q1785="Exclu","Exclu",
Q1785="SAT","TX ISSUE",
Q1785="SPARE-ISSUE","SPARE-ISSUE",
Q1785="Fiber CAmtel","TX ISSUE",
Q1785="Fiber AOF","TX ISSUE",
Q1785="Projet OCM (HUAWEI)","TRAVAUX-HUAWEI",
Q1785="Projet OCM (NOKIA)","TRAVAUX -NOKIA",
Q1785="ACCESS-ISSUE","ACCESS-ISSUE",
Q1785="Projet OCM (ZTE, NOKIA, autres projets)","TRAVAUX OCM",
Q1785="No root CAuse","No root cause",
Q1785="ODU HS","TX ISSUE",
Q1785="IP &amp; VLAN","TX ISSUE",
Q1785="Warehouse HUAWEI","SPARE-ISSUE",
Q1785="SPARE-HS","SPARE-ISSUE",
Q1785="Power Telco","RAN ISSUE"
),"")</f>
        <v>No root cause</v>
      </c>
      <c r="Q1785" s="48" t="s">
        <v>5576</v>
      </c>
      <c r="R1785" s="23" t="str" cm="1">
        <f t="array" ref="R1785">IFERROR(_xlfn.IFS(
Q1785="MPR ISSUE","ACTIVE",
Q1785="BSS Hardware Issue","ACTIVE",
Q1785="Sites strategiques, MLL, Pylone, etc.","PASSIVE",
Q1785="AKTIVCO DEFAUT GE &amp; POWER Cabinet","PASSIVE",
Q1785="AKTIVCO Coupure ENEO &amp; Baisse de tension","PASSIVE",
Q1785="Coupure ENEO &amp; Baisse de tension","PASSIVE",
Q1785="Defaut GE &amp; POWER Cabinet","PASSIVE",
Q1785="Sharing","PASSIVE",
Q1785="SIte strategiques &amp; DataCenter","PASSIVE",
Q1785="Exclu","Exclu",
Q1785="SAT","ACTIVE",
Q1785="SPARE-ISSUE","SPARE-ISSUE",
Q1785="Fiber CAmtel","ACTIVE",
Q1785="Fiber AOF","ACTIVE",
Q1785="Projet OCM (HUAWEI)","PLANNED WORKS",
Q1785="Projet OCM (NOKIA)","PLANNED WORKS",
Q1785="ACCESS-ISSUE","ACCESS-ISSUE",
Q1785="Projet OCM (ZTE, NOKIA, autres projets)","PLANNED WORKS",
Q1785="No root CAuse","No root cause",
Q1785="ODU HS","ACTIVE",
Q1785="IP &amp; VLAN","ACTIVE",
Q1785="Warehouse HUAWEI","SPARE-ISSUE",
Q1785="SPARE-HS","SPARE-ISSUE",
Q1785="Power Telco","ACTIVE"
),"")</f>
        <v>No root cause</v>
      </c>
      <c r="S1785" s="56" t="s">
        <v>17</v>
      </c>
      <c r="T1785" s="7" t="s">
        <v>17</v>
      </c>
      <c r="U1785" s="7" t="s">
        <v>17</v>
      </c>
      <c r="V1785" s="57" t="s">
        <v>17</v>
      </c>
      <c r="W1785" s="57" t="s">
        <v>17</v>
      </c>
      <c r="X1785" s="57" t="s">
        <v>17</v>
      </c>
      <c r="Y1785" s="57" t="s">
        <v>17</v>
      </c>
      <c r="Z1785" s="57" t="s">
        <v>17</v>
      </c>
      <c r="AA1785" s="57" t="s">
        <v>17</v>
      </c>
      <c r="AB1785" s="57"/>
      <c r="AC1785" s="57" t="s">
        <v>17</v>
      </c>
      <c r="AD1785" s="57" t="s">
        <v>17</v>
      </c>
      <c r="AE1785" s="57" t="s">
        <v>17</v>
      </c>
      <c r="AF1785" s="57" t="s">
        <v>17</v>
      </c>
      <c r="AG1785" s="57" t="s">
        <v>17</v>
      </c>
      <c r="AH1785" s="57" t="s">
        <v>17</v>
      </c>
      <c r="AI1785" s="57" t="s">
        <v>17</v>
      </c>
      <c r="AJ1785" s="57" t="s">
        <v>17</v>
      </c>
      <c r="AK1785" s="57" t="s">
        <v>17</v>
      </c>
      <c r="AL1785" s="57" t="s">
        <v>17</v>
      </c>
      <c r="AM1785" s="15"/>
      <c r="AN1785" s="15"/>
      <c r="AO1785" s="15"/>
      <c r="AP1785" s="15"/>
    </row>
    <row r="1786" spans="1:42" s="14" customFormat="1" x14ac:dyDescent="0.35">
      <c r="A1786" s="1" t="s">
        <v>2471</v>
      </c>
      <c r="B1786" s="1" t="s">
        <v>2472</v>
      </c>
      <c r="C1786" s="3"/>
      <c r="D1786" s="1" t="s">
        <v>23</v>
      </c>
      <c r="E1786" s="1" t="s">
        <v>38</v>
      </c>
      <c r="F1786" s="3" t="s">
        <v>33</v>
      </c>
      <c r="G1786" s="1" t="s">
        <v>34</v>
      </c>
      <c r="H1786" s="51" t="str">
        <f>_xlfn.XLOOKUP(B1786,'[1]Nur des jours'!$B:$B,'[1]Nur des jours'!$H:$H,"")</f>
        <v>ZTE</v>
      </c>
      <c r="I1786" s="52">
        <v>0</v>
      </c>
      <c r="J1786" s="52">
        <v>0</v>
      </c>
      <c r="K1786" s="52">
        <v>0</v>
      </c>
      <c r="L1786" s="53">
        <v>0</v>
      </c>
      <c r="M1786" s="54" t="s">
        <v>5374</v>
      </c>
      <c r="N1786" s="55"/>
      <c r="O1786" s="16" t="str" cm="1">
        <f t="array" ref="O1786">IFERROR(_xlfn.IFS(
Q1786="MPR ISSUE","PDH",
Q1786="BSS Hardware Issue","BSS",
Q1786="Sites strategiques, MLL, Pylone, etc.","ENVTECH",
Q1786="AKTIVCO DEFAUT GE &amp; POWER Cabinet","AKTIVCO",
Q1786="AKTIVCO Coupure ENEO &amp; Baisse de tension","AKTIVCO GRID ONLY",
Q1786="Coupure ENEO &amp; Baisse de tension","IHS GRID ONLY",
Q1786="Defaut GE &amp; POWER Cabinet","IHS",
Q1786="Sharing","Partners",
Q1786="SIte strategiques &amp; DataCenter","SST &amp; DC",
Q1786="Exclu","Exclu",
Q1786="SAT","SAT",
Q1786="SPARE-ISSUE","SPARE-ISSUE",
Q1786="Fiber CAmtel","TRANS_FO_CAMTEL",
Q1786="Fiber AOF","Fiber AOF",
Q1786="Projet OCM (HUAWEI)","TRAVAUX-HUAWEI",
Q1786="Projet OCM (NOKIA)","TRAVAUX-NOKIA",
Q1786="ACCESS-ISSUE","ACCESS-ISSUE",
Q1786="Projet OCM (ZTE, NOKIA, autres projets)","TRAVAUX OCM",
Q1786="No root CAuse","No root cause",
Q1786="ODU HS","PDH",
Q1786="IP &amp; VLAN","PDH",
Q1786="Warehouse HUAWEI","SPARE-ISSUE",
Q1786="SPARE-HS","SPARE-ISSUE",
Q1786="Power Telco","BSS"
),"")</f>
        <v>No root cause</v>
      </c>
      <c r="P1786" s="22" t="str" cm="1">
        <f t="array" ref="P1786">IFERROR(_xlfn.IFS(
Q1786="MPR ISSUE","TX ISSUE",
Q1786="BSS Hardware Issue","RAN ISSUE",
Q1786="Sites strategiques, MLL, Pylone, etc.","ENVTECH",
Q1786="AKTIVCO DEFAUT GE &amp; POWER Cabinet","POWER ISSUE",
Q1786="AKTIVCO Coupure ENEO &amp; Baisse de tension","POWER ISSUE",
Q1786="Coupure ENEO &amp; Baisse de tension","POWER ISSUE",
Q1786="Defaut GE &amp; POWER Cabinet","POWER ISSUE",
Q1786="Sharing","POWER ISSUE",
Q1786="SIte strategiques &amp; DataCenter","POWER ISSUE",
Q1786="Exclu","Exclu",
Q1786="SAT","TX ISSUE",
Q1786="SPARE-ISSUE","SPARE-ISSUE",
Q1786="Fiber CAmtel","TX ISSUE",
Q1786="Fiber AOF","TX ISSUE",
Q1786="Projet OCM (HUAWEI)","TRAVAUX-HUAWEI",
Q1786="Projet OCM (NOKIA)","TRAVAUX -NOKIA",
Q1786="ACCESS-ISSUE","ACCESS-ISSUE",
Q1786="Projet OCM (ZTE, NOKIA, autres projets)","TRAVAUX OCM",
Q1786="No root CAuse","No root cause",
Q1786="ODU HS","TX ISSUE",
Q1786="IP &amp; VLAN","TX ISSUE",
Q1786="Warehouse HUAWEI","SPARE-ISSUE",
Q1786="SPARE-HS","SPARE-ISSUE",
Q1786="Power Telco","RAN ISSUE"
),"")</f>
        <v>No root cause</v>
      </c>
      <c r="Q1786" s="48" t="s">
        <v>5576</v>
      </c>
      <c r="R1786" s="23" t="str" cm="1">
        <f t="array" ref="R1786">IFERROR(_xlfn.IFS(
Q1786="MPR ISSUE","ACTIVE",
Q1786="BSS Hardware Issue","ACTIVE",
Q1786="Sites strategiques, MLL, Pylone, etc.","PASSIVE",
Q1786="AKTIVCO DEFAUT GE &amp; POWER Cabinet","PASSIVE",
Q1786="AKTIVCO Coupure ENEO &amp; Baisse de tension","PASSIVE",
Q1786="Coupure ENEO &amp; Baisse de tension","PASSIVE",
Q1786="Defaut GE &amp; POWER Cabinet","PASSIVE",
Q1786="Sharing","PASSIVE",
Q1786="SIte strategiques &amp; DataCenter","PASSIVE",
Q1786="Exclu","Exclu",
Q1786="SAT","ACTIVE",
Q1786="SPARE-ISSUE","SPARE-ISSUE",
Q1786="Fiber CAmtel","ACTIVE",
Q1786="Fiber AOF","ACTIVE",
Q1786="Projet OCM (HUAWEI)","PLANNED WORKS",
Q1786="Projet OCM (NOKIA)","PLANNED WORKS",
Q1786="ACCESS-ISSUE","ACCESS-ISSUE",
Q1786="Projet OCM (ZTE, NOKIA, autres projets)","PLANNED WORKS",
Q1786="No root CAuse","No root cause",
Q1786="ODU HS","ACTIVE",
Q1786="IP &amp; VLAN","ACTIVE",
Q1786="Warehouse HUAWEI","SPARE-ISSUE",
Q1786="SPARE-HS","SPARE-ISSUE",
Q1786="Power Telco","ACTIVE"
),"")</f>
        <v>No root cause</v>
      </c>
      <c r="S1786" s="56" t="s">
        <v>17</v>
      </c>
      <c r="T1786" s="7" t="s">
        <v>17</v>
      </c>
      <c r="U1786" s="7" t="s">
        <v>17</v>
      </c>
      <c r="V1786" s="57" t="s">
        <v>17</v>
      </c>
      <c r="W1786" s="57" t="s">
        <v>17</v>
      </c>
      <c r="X1786" s="57" t="s">
        <v>17</v>
      </c>
      <c r="Y1786" s="57" t="s">
        <v>17</v>
      </c>
      <c r="Z1786" s="57" t="s">
        <v>17</v>
      </c>
      <c r="AA1786" s="57" t="s">
        <v>17</v>
      </c>
      <c r="AB1786" s="57"/>
      <c r="AC1786" s="57" t="s">
        <v>17</v>
      </c>
      <c r="AD1786" s="57" t="s">
        <v>17</v>
      </c>
      <c r="AE1786" s="57" t="s">
        <v>17</v>
      </c>
      <c r="AF1786" s="57" t="s">
        <v>17</v>
      </c>
      <c r="AG1786" s="57" t="s">
        <v>17</v>
      </c>
      <c r="AH1786" s="57" t="s">
        <v>17</v>
      </c>
      <c r="AI1786" s="57" t="s">
        <v>17</v>
      </c>
      <c r="AJ1786" s="57" t="s">
        <v>17</v>
      </c>
      <c r="AK1786" s="57" t="s">
        <v>17</v>
      </c>
      <c r="AL1786" s="57" t="s">
        <v>17</v>
      </c>
      <c r="AM1786" s="15"/>
      <c r="AN1786" s="15"/>
      <c r="AO1786" s="15"/>
      <c r="AP1786" s="15"/>
    </row>
    <row r="1787" spans="1:42" s="14" customFormat="1" x14ac:dyDescent="0.35">
      <c r="A1787" s="1" t="s">
        <v>2524</v>
      </c>
      <c r="B1787" s="1" t="s">
        <v>2525</v>
      </c>
      <c r="C1787" s="3"/>
      <c r="D1787" s="1" t="s">
        <v>12</v>
      </c>
      <c r="E1787" s="1" t="s">
        <v>13</v>
      </c>
      <c r="F1787" s="3" t="s">
        <v>33</v>
      </c>
      <c r="G1787" s="1" t="s">
        <v>34</v>
      </c>
      <c r="H1787" s="51" t="str">
        <f>_xlfn.XLOOKUP(B1787,'[1]Nur des jours'!$B:$B,'[1]Nur des jours'!$H:$H,"")</f>
        <v>ZTE</v>
      </c>
      <c r="I1787" s="52">
        <v>0</v>
      </c>
      <c r="J1787" s="52">
        <v>0</v>
      </c>
      <c r="K1787" s="52">
        <v>0</v>
      </c>
      <c r="L1787" s="53">
        <v>0</v>
      </c>
      <c r="M1787" s="54" t="s">
        <v>5374</v>
      </c>
      <c r="N1787" s="55"/>
      <c r="O1787" s="16" t="str" cm="1">
        <f t="array" ref="O1787">IFERROR(_xlfn.IFS(
Q1787="MPR ISSUE","PDH",
Q1787="BSS Hardware Issue","BSS",
Q1787="Sites strategiques, MLL, Pylone, etc.","ENVTECH",
Q1787="AKTIVCO DEFAUT GE &amp; POWER Cabinet","AKTIVCO",
Q1787="AKTIVCO Coupure ENEO &amp; Baisse de tension","AKTIVCO GRID ONLY",
Q1787="Coupure ENEO &amp; Baisse de tension","IHS GRID ONLY",
Q1787="Defaut GE &amp; POWER Cabinet","IHS",
Q1787="Sharing","Partners",
Q1787="SIte strategiques &amp; DataCenter","SST &amp; DC",
Q1787="Exclu","Exclu",
Q1787="SAT","SAT",
Q1787="SPARE-ISSUE","SPARE-ISSUE",
Q1787="Fiber CAmtel","TRANS_FO_CAMTEL",
Q1787="Fiber AOF","Fiber AOF",
Q1787="Projet OCM (HUAWEI)","TRAVAUX-HUAWEI",
Q1787="Projet OCM (NOKIA)","TRAVAUX-NOKIA",
Q1787="ACCESS-ISSUE","ACCESS-ISSUE",
Q1787="Projet OCM (ZTE, NOKIA, autres projets)","TRAVAUX OCM",
Q1787="No root CAuse","No root cause",
Q1787="ODU HS","PDH",
Q1787="IP &amp; VLAN","PDH",
Q1787="Warehouse HUAWEI","SPARE-ISSUE",
Q1787="SPARE-HS","SPARE-ISSUE",
Q1787="Power Telco","BSS"
),"")</f>
        <v>No root cause</v>
      </c>
      <c r="P1787" s="22" t="str" cm="1">
        <f t="array" ref="P1787">IFERROR(_xlfn.IFS(
Q1787="MPR ISSUE","TX ISSUE",
Q1787="BSS Hardware Issue","RAN ISSUE",
Q1787="Sites strategiques, MLL, Pylone, etc.","ENVTECH",
Q1787="AKTIVCO DEFAUT GE &amp; POWER Cabinet","POWER ISSUE",
Q1787="AKTIVCO Coupure ENEO &amp; Baisse de tension","POWER ISSUE",
Q1787="Coupure ENEO &amp; Baisse de tension","POWER ISSUE",
Q1787="Defaut GE &amp; POWER Cabinet","POWER ISSUE",
Q1787="Sharing","POWER ISSUE",
Q1787="SIte strategiques &amp; DataCenter","POWER ISSUE",
Q1787="Exclu","Exclu",
Q1787="SAT","TX ISSUE",
Q1787="SPARE-ISSUE","SPARE-ISSUE",
Q1787="Fiber CAmtel","TX ISSUE",
Q1787="Fiber AOF","TX ISSUE",
Q1787="Projet OCM (HUAWEI)","TRAVAUX-HUAWEI",
Q1787="Projet OCM (NOKIA)","TRAVAUX -NOKIA",
Q1787="ACCESS-ISSUE","ACCESS-ISSUE",
Q1787="Projet OCM (ZTE, NOKIA, autres projets)","TRAVAUX OCM",
Q1787="No root CAuse","No root cause",
Q1787="ODU HS","TX ISSUE",
Q1787="IP &amp; VLAN","TX ISSUE",
Q1787="Warehouse HUAWEI","SPARE-ISSUE",
Q1787="SPARE-HS","SPARE-ISSUE",
Q1787="Power Telco","RAN ISSUE"
),"")</f>
        <v>No root cause</v>
      </c>
      <c r="Q1787" s="48" t="s">
        <v>5576</v>
      </c>
      <c r="R1787" s="23" t="str" cm="1">
        <f t="array" ref="R1787">IFERROR(_xlfn.IFS(
Q1787="MPR ISSUE","ACTIVE",
Q1787="BSS Hardware Issue","ACTIVE",
Q1787="Sites strategiques, MLL, Pylone, etc.","PASSIVE",
Q1787="AKTIVCO DEFAUT GE &amp; POWER Cabinet","PASSIVE",
Q1787="AKTIVCO Coupure ENEO &amp; Baisse de tension","PASSIVE",
Q1787="Coupure ENEO &amp; Baisse de tension","PASSIVE",
Q1787="Defaut GE &amp; POWER Cabinet","PASSIVE",
Q1787="Sharing","PASSIVE",
Q1787="SIte strategiques &amp; DataCenter","PASSIVE",
Q1787="Exclu","Exclu",
Q1787="SAT","ACTIVE",
Q1787="SPARE-ISSUE","SPARE-ISSUE",
Q1787="Fiber CAmtel","ACTIVE",
Q1787="Fiber AOF","ACTIVE",
Q1787="Projet OCM (HUAWEI)","PLANNED WORKS",
Q1787="Projet OCM (NOKIA)","PLANNED WORKS",
Q1787="ACCESS-ISSUE","ACCESS-ISSUE",
Q1787="Projet OCM (ZTE, NOKIA, autres projets)","PLANNED WORKS",
Q1787="No root CAuse","No root cause",
Q1787="ODU HS","ACTIVE",
Q1787="IP &amp; VLAN","ACTIVE",
Q1787="Warehouse HUAWEI","SPARE-ISSUE",
Q1787="SPARE-HS","SPARE-ISSUE",
Q1787="Power Telco","ACTIVE"
),"")</f>
        <v>No root cause</v>
      </c>
      <c r="S1787" s="56" t="s">
        <v>17</v>
      </c>
      <c r="T1787" s="7" t="s">
        <v>17</v>
      </c>
      <c r="U1787" s="7" t="s">
        <v>17</v>
      </c>
      <c r="V1787" s="57" t="s">
        <v>17</v>
      </c>
      <c r="W1787" s="57" t="s">
        <v>17</v>
      </c>
      <c r="X1787" s="57" t="s">
        <v>17</v>
      </c>
      <c r="Y1787" s="57" t="s">
        <v>17</v>
      </c>
      <c r="Z1787" s="57" t="s">
        <v>17</v>
      </c>
      <c r="AA1787" s="57" t="s">
        <v>17</v>
      </c>
      <c r="AB1787" s="57"/>
      <c r="AC1787" s="57" t="s">
        <v>17</v>
      </c>
      <c r="AD1787" s="57" t="s">
        <v>17</v>
      </c>
      <c r="AE1787" s="57" t="s">
        <v>17</v>
      </c>
      <c r="AF1787" s="57" t="s">
        <v>17</v>
      </c>
      <c r="AG1787" s="57" t="s">
        <v>17</v>
      </c>
      <c r="AH1787" s="57" t="s">
        <v>17</v>
      </c>
      <c r="AI1787" s="57" t="s">
        <v>17</v>
      </c>
      <c r="AJ1787" s="57" t="s">
        <v>17</v>
      </c>
      <c r="AK1787" s="57" t="s">
        <v>17</v>
      </c>
      <c r="AL1787" s="57" t="s">
        <v>17</v>
      </c>
      <c r="AM1787" s="15"/>
      <c r="AN1787" s="15"/>
      <c r="AO1787" s="15"/>
      <c r="AP1787" s="15"/>
    </row>
    <row r="1788" spans="1:42" s="14" customFormat="1" x14ac:dyDescent="0.35">
      <c r="A1788" s="1" t="s">
        <v>1195</v>
      </c>
      <c r="B1788" s="1" t="s">
        <v>1196</v>
      </c>
      <c r="C1788" s="3"/>
      <c r="D1788" s="1" t="s">
        <v>12</v>
      </c>
      <c r="E1788" s="1" t="s">
        <v>13</v>
      </c>
      <c r="F1788" s="3" t="s">
        <v>39</v>
      </c>
      <c r="G1788" s="1" t="s">
        <v>40</v>
      </c>
      <c r="H1788" s="51" t="str">
        <f>_xlfn.XLOOKUP(B1788,'[1]Nur des jours'!$B:$B,'[1]Nur des jours'!$H:$H,"")</f>
        <v>ZTE</v>
      </c>
      <c r="I1788" s="52">
        <v>0</v>
      </c>
      <c r="J1788" s="52">
        <v>0</v>
      </c>
      <c r="K1788" s="52">
        <v>0</v>
      </c>
      <c r="L1788" s="53">
        <v>0</v>
      </c>
      <c r="M1788" s="54" t="s">
        <v>5374</v>
      </c>
      <c r="N1788" s="55"/>
      <c r="O1788" s="16" t="str" cm="1">
        <f t="array" ref="O1788">IFERROR(_xlfn.IFS(
Q1788="MPR ISSUE","PDH",
Q1788="BSS Hardware Issue","BSS",
Q1788="Sites strategiques, MLL, Pylone, etc.","ENVTECH",
Q1788="AKTIVCO DEFAUT GE &amp; POWER Cabinet","AKTIVCO",
Q1788="AKTIVCO Coupure ENEO &amp; Baisse de tension","AKTIVCO GRID ONLY",
Q1788="Coupure ENEO &amp; Baisse de tension","IHS GRID ONLY",
Q1788="Defaut GE &amp; POWER Cabinet","IHS",
Q1788="Sharing","Partners",
Q1788="SIte strategiques &amp; DataCenter","SST &amp; DC",
Q1788="Exclu","Exclu",
Q1788="SAT","SAT",
Q1788="SPARE-ISSUE","SPARE-ISSUE",
Q1788="Fiber CAmtel","TRANS_FO_CAMTEL",
Q1788="Fiber AOF","Fiber AOF",
Q1788="Projet OCM (HUAWEI)","TRAVAUX-HUAWEI",
Q1788="Projet OCM (NOKIA)","TRAVAUX-NOKIA",
Q1788="ACCESS-ISSUE","ACCESS-ISSUE",
Q1788="Projet OCM (ZTE, NOKIA, autres projets)","TRAVAUX OCM",
Q1788="No root CAuse","No root cause",
Q1788="ODU HS","PDH",
Q1788="IP &amp; VLAN","PDH",
Q1788="Warehouse HUAWEI","SPARE-ISSUE",
Q1788="SPARE-HS","SPARE-ISSUE",
Q1788="Power Telco","BSS"
),"")</f>
        <v>No root cause</v>
      </c>
      <c r="P1788" s="22" t="str" cm="1">
        <f t="array" ref="P1788">IFERROR(_xlfn.IFS(
Q1788="MPR ISSUE","TX ISSUE",
Q1788="BSS Hardware Issue","RAN ISSUE",
Q1788="Sites strategiques, MLL, Pylone, etc.","ENVTECH",
Q1788="AKTIVCO DEFAUT GE &amp; POWER Cabinet","POWER ISSUE",
Q1788="AKTIVCO Coupure ENEO &amp; Baisse de tension","POWER ISSUE",
Q1788="Coupure ENEO &amp; Baisse de tension","POWER ISSUE",
Q1788="Defaut GE &amp; POWER Cabinet","POWER ISSUE",
Q1788="Sharing","POWER ISSUE",
Q1788="SIte strategiques &amp; DataCenter","POWER ISSUE",
Q1788="Exclu","Exclu",
Q1788="SAT","TX ISSUE",
Q1788="SPARE-ISSUE","SPARE-ISSUE",
Q1788="Fiber CAmtel","TX ISSUE",
Q1788="Fiber AOF","TX ISSUE",
Q1788="Projet OCM (HUAWEI)","TRAVAUX-HUAWEI",
Q1788="Projet OCM (NOKIA)","TRAVAUX -NOKIA",
Q1788="ACCESS-ISSUE","ACCESS-ISSUE",
Q1788="Projet OCM (ZTE, NOKIA, autres projets)","TRAVAUX OCM",
Q1788="No root CAuse","No root cause",
Q1788="ODU HS","TX ISSUE",
Q1788="IP &amp; VLAN","TX ISSUE",
Q1788="Warehouse HUAWEI","SPARE-ISSUE",
Q1788="SPARE-HS","SPARE-ISSUE",
Q1788="Power Telco","RAN ISSUE"
),"")</f>
        <v>No root cause</v>
      </c>
      <c r="Q1788" s="48" t="s">
        <v>5576</v>
      </c>
      <c r="R1788" s="23" t="str" cm="1">
        <f t="array" ref="R1788">IFERROR(_xlfn.IFS(
Q1788="MPR ISSUE","ACTIVE",
Q1788="BSS Hardware Issue","ACTIVE",
Q1788="Sites strategiques, MLL, Pylone, etc.","PASSIVE",
Q1788="AKTIVCO DEFAUT GE &amp; POWER Cabinet","PASSIVE",
Q1788="AKTIVCO Coupure ENEO &amp; Baisse de tension","PASSIVE",
Q1788="Coupure ENEO &amp; Baisse de tension","PASSIVE",
Q1788="Defaut GE &amp; POWER Cabinet","PASSIVE",
Q1788="Sharing","PASSIVE",
Q1788="SIte strategiques &amp; DataCenter","PASSIVE",
Q1788="Exclu","Exclu",
Q1788="SAT","ACTIVE",
Q1788="SPARE-ISSUE","SPARE-ISSUE",
Q1788="Fiber CAmtel","ACTIVE",
Q1788="Fiber AOF","ACTIVE",
Q1788="Projet OCM (HUAWEI)","PLANNED WORKS",
Q1788="Projet OCM (NOKIA)","PLANNED WORKS",
Q1788="ACCESS-ISSUE","ACCESS-ISSUE",
Q1788="Projet OCM (ZTE, NOKIA, autres projets)","PLANNED WORKS",
Q1788="No root CAuse","No root cause",
Q1788="ODU HS","ACTIVE",
Q1788="IP &amp; VLAN","ACTIVE",
Q1788="Warehouse HUAWEI","SPARE-ISSUE",
Q1788="SPARE-HS","SPARE-ISSUE",
Q1788="Power Telco","ACTIVE"
),"")</f>
        <v>No root cause</v>
      </c>
      <c r="S1788" s="56" t="s">
        <v>17</v>
      </c>
      <c r="T1788" s="7" t="s">
        <v>17</v>
      </c>
      <c r="U1788" s="7" t="s">
        <v>17</v>
      </c>
      <c r="V1788" s="57" t="s">
        <v>17</v>
      </c>
      <c r="W1788" s="57" t="s">
        <v>17</v>
      </c>
      <c r="X1788" s="57" t="s">
        <v>17</v>
      </c>
      <c r="Y1788" s="57" t="s">
        <v>17</v>
      </c>
      <c r="Z1788" s="57" t="s">
        <v>17</v>
      </c>
      <c r="AA1788" s="57" t="s">
        <v>17</v>
      </c>
      <c r="AB1788" s="57"/>
      <c r="AC1788" s="57" t="s">
        <v>17</v>
      </c>
      <c r="AD1788" s="57" t="s">
        <v>17</v>
      </c>
      <c r="AE1788" s="57" t="s">
        <v>17</v>
      </c>
      <c r="AF1788" s="57" t="s">
        <v>17</v>
      </c>
      <c r="AG1788" s="57" t="s">
        <v>17</v>
      </c>
      <c r="AH1788" s="57" t="s">
        <v>17</v>
      </c>
      <c r="AI1788" s="57" t="s">
        <v>17</v>
      </c>
      <c r="AJ1788" s="57" t="s">
        <v>17</v>
      </c>
      <c r="AK1788" s="57" t="s">
        <v>17</v>
      </c>
      <c r="AL1788" s="57" t="s">
        <v>17</v>
      </c>
      <c r="AM1788" s="15"/>
      <c r="AN1788" s="15"/>
      <c r="AO1788" s="15"/>
      <c r="AP1788" s="15"/>
    </row>
    <row r="1789" spans="1:42" s="14" customFormat="1" x14ac:dyDescent="0.35">
      <c r="A1789" s="1" t="s">
        <v>2575</v>
      </c>
      <c r="B1789" s="1" t="s">
        <v>2576</v>
      </c>
      <c r="C1789" s="3"/>
      <c r="D1789" s="1" t="s">
        <v>12</v>
      </c>
      <c r="E1789" s="1" t="s">
        <v>13</v>
      </c>
      <c r="F1789" s="3" t="s">
        <v>39</v>
      </c>
      <c r="G1789" s="1" t="s">
        <v>40</v>
      </c>
      <c r="H1789" s="51" t="str">
        <f>_xlfn.XLOOKUP(B1789,'[1]Nur des jours'!$B:$B,'[1]Nur des jours'!$H:$H,"")</f>
        <v>ZTE</v>
      </c>
      <c r="I1789" s="52">
        <v>0</v>
      </c>
      <c r="J1789" s="52">
        <v>0</v>
      </c>
      <c r="K1789" s="52">
        <v>0</v>
      </c>
      <c r="L1789" s="53">
        <v>0</v>
      </c>
      <c r="M1789" s="54" t="s">
        <v>5374</v>
      </c>
      <c r="N1789" s="55"/>
      <c r="O1789" s="16" t="str" cm="1">
        <f t="array" ref="O1789">IFERROR(_xlfn.IFS(
Q1789="MPR ISSUE","PDH",
Q1789="BSS Hardware Issue","BSS",
Q1789="Sites strategiques, MLL, Pylone, etc.","ENVTECH",
Q1789="AKTIVCO DEFAUT GE &amp; POWER Cabinet","AKTIVCO",
Q1789="AKTIVCO Coupure ENEO &amp; Baisse de tension","AKTIVCO GRID ONLY",
Q1789="Coupure ENEO &amp; Baisse de tension","IHS GRID ONLY",
Q1789="Defaut GE &amp; POWER Cabinet","IHS",
Q1789="Sharing","Partners",
Q1789="SIte strategiques &amp; DataCenter","SST &amp; DC",
Q1789="Exclu","Exclu",
Q1789="SAT","SAT",
Q1789="SPARE-ISSUE","SPARE-ISSUE",
Q1789="Fiber CAmtel","TRANS_FO_CAMTEL",
Q1789="Fiber AOF","Fiber AOF",
Q1789="Projet OCM (HUAWEI)","TRAVAUX-HUAWEI",
Q1789="Projet OCM (NOKIA)","TRAVAUX-NOKIA",
Q1789="ACCESS-ISSUE","ACCESS-ISSUE",
Q1789="Projet OCM (ZTE, NOKIA, autres projets)","TRAVAUX OCM",
Q1789="No root CAuse","No root cause",
Q1789="ODU HS","PDH",
Q1789="IP &amp; VLAN","PDH",
Q1789="Warehouse HUAWEI","SPARE-ISSUE",
Q1789="SPARE-HS","SPARE-ISSUE",
Q1789="Power Telco","BSS"
),"")</f>
        <v>No root cause</v>
      </c>
      <c r="P1789" s="22" t="str" cm="1">
        <f t="array" ref="P1789">IFERROR(_xlfn.IFS(
Q1789="MPR ISSUE","TX ISSUE",
Q1789="BSS Hardware Issue","RAN ISSUE",
Q1789="Sites strategiques, MLL, Pylone, etc.","ENVTECH",
Q1789="AKTIVCO DEFAUT GE &amp; POWER Cabinet","POWER ISSUE",
Q1789="AKTIVCO Coupure ENEO &amp; Baisse de tension","POWER ISSUE",
Q1789="Coupure ENEO &amp; Baisse de tension","POWER ISSUE",
Q1789="Defaut GE &amp; POWER Cabinet","POWER ISSUE",
Q1789="Sharing","POWER ISSUE",
Q1789="SIte strategiques &amp; DataCenter","POWER ISSUE",
Q1789="Exclu","Exclu",
Q1789="SAT","TX ISSUE",
Q1789="SPARE-ISSUE","SPARE-ISSUE",
Q1789="Fiber CAmtel","TX ISSUE",
Q1789="Fiber AOF","TX ISSUE",
Q1789="Projet OCM (HUAWEI)","TRAVAUX-HUAWEI",
Q1789="Projet OCM (NOKIA)","TRAVAUX -NOKIA",
Q1789="ACCESS-ISSUE","ACCESS-ISSUE",
Q1789="Projet OCM (ZTE, NOKIA, autres projets)","TRAVAUX OCM",
Q1789="No root CAuse","No root cause",
Q1789="ODU HS","TX ISSUE",
Q1789="IP &amp; VLAN","TX ISSUE",
Q1789="Warehouse HUAWEI","SPARE-ISSUE",
Q1789="SPARE-HS","SPARE-ISSUE",
Q1789="Power Telco","RAN ISSUE"
),"")</f>
        <v>No root cause</v>
      </c>
      <c r="Q1789" s="48" t="s">
        <v>5576</v>
      </c>
      <c r="R1789" s="23" t="str" cm="1">
        <f t="array" ref="R1789">IFERROR(_xlfn.IFS(
Q1789="MPR ISSUE","ACTIVE",
Q1789="BSS Hardware Issue","ACTIVE",
Q1789="Sites strategiques, MLL, Pylone, etc.","PASSIVE",
Q1789="AKTIVCO DEFAUT GE &amp; POWER Cabinet","PASSIVE",
Q1789="AKTIVCO Coupure ENEO &amp; Baisse de tension","PASSIVE",
Q1789="Coupure ENEO &amp; Baisse de tension","PASSIVE",
Q1789="Defaut GE &amp; POWER Cabinet","PASSIVE",
Q1789="Sharing","PASSIVE",
Q1789="SIte strategiques &amp; DataCenter","PASSIVE",
Q1789="Exclu","Exclu",
Q1789="SAT","ACTIVE",
Q1789="SPARE-ISSUE","SPARE-ISSUE",
Q1789="Fiber CAmtel","ACTIVE",
Q1789="Fiber AOF","ACTIVE",
Q1789="Projet OCM (HUAWEI)","PLANNED WORKS",
Q1789="Projet OCM (NOKIA)","PLANNED WORKS",
Q1789="ACCESS-ISSUE","ACCESS-ISSUE",
Q1789="Projet OCM (ZTE, NOKIA, autres projets)","PLANNED WORKS",
Q1789="No root CAuse","No root cause",
Q1789="ODU HS","ACTIVE",
Q1789="IP &amp; VLAN","ACTIVE",
Q1789="Warehouse HUAWEI","SPARE-ISSUE",
Q1789="SPARE-HS","SPARE-ISSUE",
Q1789="Power Telco","ACTIVE"
),"")</f>
        <v>No root cause</v>
      </c>
      <c r="S1789" s="56" t="s">
        <v>17</v>
      </c>
      <c r="T1789" s="7" t="s">
        <v>17</v>
      </c>
      <c r="U1789" s="7" t="s">
        <v>17</v>
      </c>
      <c r="V1789" s="57" t="s">
        <v>17</v>
      </c>
      <c r="W1789" s="57" t="s">
        <v>17</v>
      </c>
      <c r="X1789" s="57" t="s">
        <v>17</v>
      </c>
      <c r="Y1789" s="57" t="s">
        <v>17</v>
      </c>
      <c r="Z1789" s="57" t="s">
        <v>17</v>
      </c>
      <c r="AA1789" s="57" t="s">
        <v>17</v>
      </c>
      <c r="AB1789" s="57"/>
      <c r="AC1789" s="57" t="s">
        <v>17</v>
      </c>
      <c r="AD1789" s="57" t="s">
        <v>17</v>
      </c>
      <c r="AE1789" s="57" t="s">
        <v>17</v>
      </c>
      <c r="AF1789" s="57" t="s">
        <v>17</v>
      </c>
      <c r="AG1789" s="57" t="s">
        <v>17</v>
      </c>
      <c r="AH1789" s="57" t="s">
        <v>17</v>
      </c>
      <c r="AI1789" s="57" t="s">
        <v>17</v>
      </c>
      <c r="AJ1789" s="57" t="s">
        <v>17</v>
      </c>
      <c r="AK1789" s="57" t="s">
        <v>17</v>
      </c>
      <c r="AL1789" s="57" t="s">
        <v>17</v>
      </c>
      <c r="AM1789" s="15"/>
      <c r="AN1789" s="15"/>
      <c r="AO1789" s="15"/>
      <c r="AP1789" s="15"/>
    </row>
    <row r="1790" spans="1:42" s="14" customFormat="1" x14ac:dyDescent="0.35">
      <c r="A1790" s="1" t="s">
        <v>1249</v>
      </c>
      <c r="B1790" s="1" t="s">
        <v>1250</v>
      </c>
      <c r="C1790" s="3"/>
      <c r="D1790" s="1" t="s">
        <v>12</v>
      </c>
      <c r="E1790" s="1" t="s">
        <v>13</v>
      </c>
      <c r="F1790" s="3" t="s">
        <v>39</v>
      </c>
      <c r="G1790" s="1" t="s">
        <v>40</v>
      </c>
      <c r="H1790" s="51" t="str">
        <f>_xlfn.XLOOKUP(B1790,'[1]Nur des jours'!$B:$B,'[1]Nur des jours'!$H:$H,"")</f>
        <v>ZTE</v>
      </c>
      <c r="I1790" s="52">
        <v>0</v>
      </c>
      <c r="J1790" s="52">
        <v>0</v>
      </c>
      <c r="K1790" s="52">
        <v>0</v>
      </c>
      <c r="L1790" s="53">
        <v>0</v>
      </c>
      <c r="M1790" s="54" t="s">
        <v>5374</v>
      </c>
      <c r="N1790" s="55"/>
      <c r="O1790" s="16" t="str" cm="1">
        <f t="array" ref="O1790">IFERROR(_xlfn.IFS(
Q1790="MPR ISSUE","PDH",
Q1790="BSS Hardware Issue","BSS",
Q1790="Sites strategiques, MLL, Pylone, etc.","ENVTECH",
Q1790="AKTIVCO DEFAUT GE &amp; POWER Cabinet","AKTIVCO",
Q1790="AKTIVCO Coupure ENEO &amp; Baisse de tension","AKTIVCO GRID ONLY",
Q1790="Coupure ENEO &amp; Baisse de tension","IHS GRID ONLY",
Q1790="Defaut GE &amp; POWER Cabinet","IHS",
Q1790="Sharing","Partners",
Q1790="SIte strategiques &amp; DataCenter","SST &amp; DC",
Q1790="Exclu","Exclu",
Q1790="SAT","SAT",
Q1790="SPARE-ISSUE","SPARE-ISSUE",
Q1790="Fiber CAmtel","TRANS_FO_CAMTEL",
Q1790="Fiber AOF","Fiber AOF",
Q1790="Projet OCM (HUAWEI)","TRAVAUX-HUAWEI",
Q1790="Projet OCM (NOKIA)","TRAVAUX-NOKIA",
Q1790="ACCESS-ISSUE","ACCESS-ISSUE",
Q1790="Projet OCM (ZTE, NOKIA, autres projets)","TRAVAUX OCM",
Q1790="No root CAuse","No root cause",
Q1790="ODU HS","PDH",
Q1790="IP &amp; VLAN","PDH",
Q1790="Warehouse HUAWEI","SPARE-ISSUE",
Q1790="SPARE-HS","SPARE-ISSUE",
Q1790="Power Telco","BSS"
),"")</f>
        <v>No root cause</v>
      </c>
      <c r="P1790" s="22" t="str" cm="1">
        <f t="array" ref="P1790">IFERROR(_xlfn.IFS(
Q1790="MPR ISSUE","TX ISSUE",
Q1790="BSS Hardware Issue","RAN ISSUE",
Q1790="Sites strategiques, MLL, Pylone, etc.","ENVTECH",
Q1790="AKTIVCO DEFAUT GE &amp; POWER Cabinet","POWER ISSUE",
Q1790="AKTIVCO Coupure ENEO &amp; Baisse de tension","POWER ISSUE",
Q1790="Coupure ENEO &amp; Baisse de tension","POWER ISSUE",
Q1790="Defaut GE &amp; POWER Cabinet","POWER ISSUE",
Q1790="Sharing","POWER ISSUE",
Q1790="SIte strategiques &amp; DataCenter","POWER ISSUE",
Q1790="Exclu","Exclu",
Q1790="SAT","TX ISSUE",
Q1790="SPARE-ISSUE","SPARE-ISSUE",
Q1790="Fiber CAmtel","TX ISSUE",
Q1790="Fiber AOF","TX ISSUE",
Q1790="Projet OCM (HUAWEI)","TRAVAUX-HUAWEI",
Q1790="Projet OCM (NOKIA)","TRAVAUX -NOKIA",
Q1790="ACCESS-ISSUE","ACCESS-ISSUE",
Q1790="Projet OCM (ZTE, NOKIA, autres projets)","TRAVAUX OCM",
Q1790="No root CAuse","No root cause",
Q1790="ODU HS","TX ISSUE",
Q1790="IP &amp; VLAN","TX ISSUE",
Q1790="Warehouse HUAWEI","SPARE-ISSUE",
Q1790="SPARE-HS","SPARE-ISSUE",
Q1790="Power Telco","RAN ISSUE"
),"")</f>
        <v>No root cause</v>
      </c>
      <c r="Q1790" s="48" t="s">
        <v>5576</v>
      </c>
      <c r="R1790" s="23" t="str" cm="1">
        <f t="array" ref="R1790">IFERROR(_xlfn.IFS(
Q1790="MPR ISSUE","ACTIVE",
Q1790="BSS Hardware Issue","ACTIVE",
Q1790="Sites strategiques, MLL, Pylone, etc.","PASSIVE",
Q1790="AKTIVCO DEFAUT GE &amp; POWER Cabinet","PASSIVE",
Q1790="AKTIVCO Coupure ENEO &amp; Baisse de tension","PASSIVE",
Q1790="Coupure ENEO &amp; Baisse de tension","PASSIVE",
Q1790="Defaut GE &amp; POWER Cabinet","PASSIVE",
Q1790="Sharing","PASSIVE",
Q1790="SIte strategiques &amp; DataCenter","PASSIVE",
Q1790="Exclu","Exclu",
Q1790="SAT","ACTIVE",
Q1790="SPARE-ISSUE","SPARE-ISSUE",
Q1790="Fiber CAmtel","ACTIVE",
Q1790="Fiber AOF","ACTIVE",
Q1790="Projet OCM (HUAWEI)","PLANNED WORKS",
Q1790="Projet OCM (NOKIA)","PLANNED WORKS",
Q1790="ACCESS-ISSUE","ACCESS-ISSUE",
Q1790="Projet OCM (ZTE, NOKIA, autres projets)","PLANNED WORKS",
Q1790="No root CAuse","No root cause",
Q1790="ODU HS","ACTIVE",
Q1790="IP &amp; VLAN","ACTIVE",
Q1790="Warehouse HUAWEI","SPARE-ISSUE",
Q1790="SPARE-HS","SPARE-ISSUE",
Q1790="Power Telco","ACTIVE"
),"")</f>
        <v>No root cause</v>
      </c>
      <c r="S1790" s="56" t="s">
        <v>17</v>
      </c>
      <c r="T1790" s="7" t="s">
        <v>17</v>
      </c>
      <c r="U1790" s="7" t="s">
        <v>17</v>
      </c>
      <c r="V1790" s="57" t="s">
        <v>17</v>
      </c>
      <c r="W1790" s="57" t="s">
        <v>17</v>
      </c>
      <c r="X1790" s="57" t="s">
        <v>17</v>
      </c>
      <c r="Y1790" s="57" t="s">
        <v>17</v>
      </c>
      <c r="Z1790" s="57" t="s">
        <v>17</v>
      </c>
      <c r="AA1790" s="57" t="s">
        <v>17</v>
      </c>
      <c r="AB1790" s="57"/>
      <c r="AC1790" s="57" t="s">
        <v>17</v>
      </c>
      <c r="AD1790" s="57" t="s">
        <v>17</v>
      </c>
      <c r="AE1790" s="57" t="s">
        <v>17</v>
      </c>
      <c r="AF1790" s="57" t="s">
        <v>17</v>
      </c>
      <c r="AG1790" s="57" t="s">
        <v>17</v>
      </c>
      <c r="AH1790" s="57" t="s">
        <v>17</v>
      </c>
      <c r="AI1790" s="57" t="s">
        <v>17</v>
      </c>
      <c r="AJ1790" s="57" t="s">
        <v>17</v>
      </c>
      <c r="AK1790" s="57" t="s">
        <v>17</v>
      </c>
      <c r="AL1790" s="57" t="s">
        <v>17</v>
      </c>
      <c r="AM1790" s="15"/>
      <c r="AN1790" s="15"/>
      <c r="AO1790" s="15"/>
      <c r="AP1790" s="15"/>
    </row>
    <row r="1791" spans="1:42" s="14" customFormat="1" x14ac:dyDescent="0.35">
      <c r="A1791" s="1" t="s">
        <v>2587</v>
      </c>
      <c r="B1791" s="1" t="s">
        <v>2590</v>
      </c>
      <c r="C1791" s="3"/>
      <c r="D1791" s="1"/>
      <c r="E1791" s="1"/>
      <c r="F1791" s="3" t="s">
        <v>39</v>
      </c>
      <c r="G1791" s="1" t="s">
        <v>40</v>
      </c>
      <c r="H1791" s="51" t="str">
        <f>_xlfn.XLOOKUP(B1791,'[1]Nur des jours'!$B:$B,'[1]Nur des jours'!$H:$H,"")</f>
        <v>ZTE</v>
      </c>
      <c r="I1791" s="52">
        <v>0</v>
      </c>
      <c r="J1791" s="52">
        <v>0</v>
      </c>
      <c r="K1791" s="52">
        <v>0</v>
      </c>
      <c r="L1791" s="53">
        <v>0</v>
      </c>
      <c r="M1791" s="54" t="s">
        <v>5374</v>
      </c>
      <c r="N1791" s="55"/>
      <c r="O1791" s="16" t="str" cm="1">
        <f t="array" ref="O1791">IFERROR(_xlfn.IFS(
Q1791="MPR ISSUE","PDH",
Q1791="BSS Hardware Issue","BSS",
Q1791="Sites strategiques, MLL, Pylone, etc.","ENVTECH",
Q1791="AKTIVCO DEFAUT GE &amp; POWER Cabinet","AKTIVCO",
Q1791="AKTIVCO Coupure ENEO &amp; Baisse de tension","AKTIVCO GRID ONLY",
Q1791="Coupure ENEO &amp; Baisse de tension","IHS GRID ONLY",
Q1791="Defaut GE &amp; POWER Cabinet","IHS",
Q1791="Sharing","Partners",
Q1791="SIte strategiques &amp; DataCenter","SST &amp; DC",
Q1791="Exclu","Exclu",
Q1791="SAT","SAT",
Q1791="SPARE-ISSUE","SPARE-ISSUE",
Q1791="Fiber CAmtel","TRANS_FO_CAMTEL",
Q1791="Fiber AOF","Fiber AOF",
Q1791="Projet OCM (HUAWEI)","TRAVAUX-HUAWEI",
Q1791="Projet OCM (NOKIA)","TRAVAUX-NOKIA",
Q1791="ACCESS-ISSUE","ACCESS-ISSUE",
Q1791="Projet OCM (ZTE, NOKIA, autres projets)","TRAVAUX OCM",
Q1791="No root CAuse","No root cause",
Q1791="ODU HS","PDH",
Q1791="IP &amp; VLAN","PDH",
Q1791="Warehouse HUAWEI","SPARE-ISSUE",
Q1791="SPARE-HS","SPARE-ISSUE",
Q1791="Power Telco","BSS"
),"")</f>
        <v>No root cause</v>
      </c>
      <c r="P1791" s="22" t="str" cm="1">
        <f t="array" ref="P1791">IFERROR(_xlfn.IFS(
Q1791="MPR ISSUE","TX ISSUE",
Q1791="BSS Hardware Issue","RAN ISSUE",
Q1791="Sites strategiques, MLL, Pylone, etc.","ENVTECH",
Q1791="AKTIVCO DEFAUT GE &amp; POWER Cabinet","POWER ISSUE",
Q1791="AKTIVCO Coupure ENEO &amp; Baisse de tension","POWER ISSUE",
Q1791="Coupure ENEO &amp; Baisse de tension","POWER ISSUE",
Q1791="Defaut GE &amp; POWER Cabinet","POWER ISSUE",
Q1791="Sharing","POWER ISSUE",
Q1791="SIte strategiques &amp; DataCenter","POWER ISSUE",
Q1791="Exclu","Exclu",
Q1791="SAT","TX ISSUE",
Q1791="SPARE-ISSUE","SPARE-ISSUE",
Q1791="Fiber CAmtel","TX ISSUE",
Q1791="Fiber AOF","TX ISSUE",
Q1791="Projet OCM (HUAWEI)","TRAVAUX-HUAWEI",
Q1791="Projet OCM (NOKIA)","TRAVAUX -NOKIA",
Q1791="ACCESS-ISSUE","ACCESS-ISSUE",
Q1791="Projet OCM (ZTE, NOKIA, autres projets)","TRAVAUX OCM",
Q1791="No root CAuse","No root cause",
Q1791="ODU HS","TX ISSUE",
Q1791="IP &amp; VLAN","TX ISSUE",
Q1791="Warehouse HUAWEI","SPARE-ISSUE",
Q1791="SPARE-HS","SPARE-ISSUE",
Q1791="Power Telco","RAN ISSUE"
),"")</f>
        <v>No root cause</v>
      </c>
      <c r="Q1791" s="48" t="s">
        <v>5576</v>
      </c>
      <c r="R1791" s="23" t="str" cm="1">
        <f t="array" ref="R1791">IFERROR(_xlfn.IFS(
Q1791="MPR ISSUE","ACTIVE",
Q1791="BSS Hardware Issue","ACTIVE",
Q1791="Sites strategiques, MLL, Pylone, etc.","PASSIVE",
Q1791="AKTIVCO DEFAUT GE &amp; POWER Cabinet","PASSIVE",
Q1791="AKTIVCO Coupure ENEO &amp; Baisse de tension","PASSIVE",
Q1791="Coupure ENEO &amp; Baisse de tension","PASSIVE",
Q1791="Defaut GE &amp; POWER Cabinet","PASSIVE",
Q1791="Sharing","PASSIVE",
Q1791="SIte strategiques &amp; DataCenter","PASSIVE",
Q1791="Exclu","Exclu",
Q1791="SAT","ACTIVE",
Q1791="SPARE-ISSUE","SPARE-ISSUE",
Q1791="Fiber CAmtel","ACTIVE",
Q1791="Fiber AOF","ACTIVE",
Q1791="Projet OCM (HUAWEI)","PLANNED WORKS",
Q1791="Projet OCM (NOKIA)","PLANNED WORKS",
Q1791="ACCESS-ISSUE","ACCESS-ISSUE",
Q1791="Projet OCM (ZTE, NOKIA, autres projets)","PLANNED WORKS",
Q1791="No root CAuse","No root cause",
Q1791="ODU HS","ACTIVE",
Q1791="IP &amp; VLAN","ACTIVE",
Q1791="Warehouse HUAWEI","SPARE-ISSUE",
Q1791="SPARE-HS","SPARE-ISSUE",
Q1791="Power Telco","ACTIVE"
),"")</f>
        <v>No root cause</v>
      </c>
      <c r="S1791" s="56" t="s">
        <v>17</v>
      </c>
      <c r="T1791" s="7" t="s">
        <v>17</v>
      </c>
      <c r="U1791" s="7" t="s">
        <v>17</v>
      </c>
      <c r="V1791" s="57" t="s">
        <v>17</v>
      </c>
      <c r="W1791" s="57" t="s">
        <v>17</v>
      </c>
      <c r="X1791" s="57" t="s">
        <v>17</v>
      </c>
      <c r="Y1791" s="57" t="s">
        <v>17</v>
      </c>
      <c r="Z1791" s="57" t="s">
        <v>17</v>
      </c>
      <c r="AA1791" s="57" t="s">
        <v>17</v>
      </c>
      <c r="AB1791" s="57"/>
      <c r="AC1791" s="57" t="s">
        <v>17</v>
      </c>
      <c r="AD1791" s="57" t="s">
        <v>17</v>
      </c>
      <c r="AE1791" s="57" t="s">
        <v>17</v>
      </c>
      <c r="AF1791" s="57" t="s">
        <v>17</v>
      </c>
      <c r="AG1791" s="57" t="s">
        <v>17</v>
      </c>
      <c r="AH1791" s="57" t="s">
        <v>17</v>
      </c>
      <c r="AI1791" s="57" t="s">
        <v>17</v>
      </c>
      <c r="AJ1791" s="57" t="s">
        <v>17</v>
      </c>
      <c r="AK1791" s="57" t="s">
        <v>17</v>
      </c>
      <c r="AL1791" s="57" t="s">
        <v>17</v>
      </c>
      <c r="AM1791" s="15"/>
      <c r="AN1791" s="15"/>
      <c r="AO1791" s="15"/>
      <c r="AP1791" s="15"/>
    </row>
    <row r="1792" spans="1:42" s="14" customFormat="1" x14ac:dyDescent="0.35">
      <c r="A1792" s="1" t="s">
        <v>2609</v>
      </c>
      <c r="B1792" s="1" t="s">
        <v>2610</v>
      </c>
      <c r="C1792" s="3"/>
      <c r="D1792" s="1" t="s">
        <v>12</v>
      </c>
      <c r="E1792" s="1" t="s">
        <v>13</v>
      </c>
      <c r="F1792" s="3" t="s">
        <v>39</v>
      </c>
      <c r="G1792" s="1" t="s">
        <v>40</v>
      </c>
      <c r="H1792" s="51" t="str">
        <f>_xlfn.XLOOKUP(B1792,'[1]Nur des jours'!$B:$B,'[1]Nur des jours'!$H:$H,"")</f>
        <v>ZTE</v>
      </c>
      <c r="I1792" s="52">
        <v>0</v>
      </c>
      <c r="J1792" s="52">
        <v>0</v>
      </c>
      <c r="K1792" s="52">
        <v>0</v>
      </c>
      <c r="L1792" s="53">
        <v>0</v>
      </c>
      <c r="M1792" s="54" t="s">
        <v>5374</v>
      </c>
      <c r="N1792" s="55"/>
      <c r="O1792" s="16" t="str" cm="1">
        <f t="array" ref="O1792">IFERROR(_xlfn.IFS(
Q1792="MPR ISSUE","PDH",
Q1792="BSS Hardware Issue","BSS",
Q1792="Sites strategiques, MLL, Pylone, etc.","ENVTECH",
Q1792="AKTIVCO DEFAUT GE &amp; POWER Cabinet","AKTIVCO",
Q1792="AKTIVCO Coupure ENEO &amp; Baisse de tension","AKTIVCO GRID ONLY",
Q1792="Coupure ENEO &amp; Baisse de tension","IHS GRID ONLY",
Q1792="Defaut GE &amp; POWER Cabinet","IHS",
Q1792="Sharing","Partners",
Q1792="SIte strategiques &amp; DataCenter","SST &amp; DC",
Q1792="Exclu","Exclu",
Q1792="SAT","SAT",
Q1792="SPARE-ISSUE","SPARE-ISSUE",
Q1792="Fiber CAmtel","TRANS_FO_CAMTEL",
Q1792="Fiber AOF","Fiber AOF",
Q1792="Projet OCM (HUAWEI)","TRAVAUX-HUAWEI",
Q1792="Projet OCM (NOKIA)","TRAVAUX-NOKIA",
Q1792="ACCESS-ISSUE","ACCESS-ISSUE",
Q1792="Projet OCM (ZTE, NOKIA, autres projets)","TRAVAUX OCM",
Q1792="No root CAuse","No root cause",
Q1792="ODU HS","PDH",
Q1792="IP &amp; VLAN","PDH",
Q1792="Warehouse HUAWEI","SPARE-ISSUE",
Q1792="SPARE-HS","SPARE-ISSUE",
Q1792="Power Telco","BSS"
),"")</f>
        <v>No root cause</v>
      </c>
      <c r="P1792" s="22" t="str" cm="1">
        <f t="array" ref="P1792">IFERROR(_xlfn.IFS(
Q1792="MPR ISSUE","TX ISSUE",
Q1792="BSS Hardware Issue","RAN ISSUE",
Q1792="Sites strategiques, MLL, Pylone, etc.","ENVTECH",
Q1792="AKTIVCO DEFAUT GE &amp; POWER Cabinet","POWER ISSUE",
Q1792="AKTIVCO Coupure ENEO &amp; Baisse de tension","POWER ISSUE",
Q1792="Coupure ENEO &amp; Baisse de tension","POWER ISSUE",
Q1792="Defaut GE &amp; POWER Cabinet","POWER ISSUE",
Q1792="Sharing","POWER ISSUE",
Q1792="SIte strategiques &amp; DataCenter","POWER ISSUE",
Q1792="Exclu","Exclu",
Q1792="SAT","TX ISSUE",
Q1792="SPARE-ISSUE","SPARE-ISSUE",
Q1792="Fiber CAmtel","TX ISSUE",
Q1792="Fiber AOF","TX ISSUE",
Q1792="Projet OCM (HUAWEI)","TRAVAUX-HUAWEI",
Q1792="Projet OCM (NOKIA)","TRAVAUX -NOKIA",
Q1792="ACCESS-ISSUE","ACCESS-ISSUE",
Q1792="Projet OCM (ZTE, NOKIA, autres projets)","TRAVAUX OCM",
Q1792="No root CAuse","No root cause",
Q1792="ODU HS","TX ISSUE",
Q1792="IP &amp; VLAN","TX ISSUE",
Q1792="Warehouse HUAWEI","SPARE-ISSUE",
Q1792="SPARE-HS","SPARE-ISSUE",
Q1792="Power Telco","RAN ISSUE"
),"")</f>
        <v>No root cause</v>
      </c>
      <c r="Q1792" s="48" t="s">
        <v>5576</v>
      </c>
      <c r="R1792" s="23" t="str" cm="1">
        <f t="array" ref="R1792">IFERROR(_xlfn.IFS(
Q1792="MPR ISSUE","ACTIVE",
Q1792="BSS Hardware Issue","ACTIVE",
Q1792="Sites strategiques, MLL, Pylone, etc.","PASSIVE",
Q1792="AKTIVCO DEFAUT GE &amp; POWER Cabinet","PASSIVE",
Q1792="AKTIVCO Coupure ENEO &amp; Baisse de tension","PASSIVE",
Q1792="Coupure ENEO &amp; Baisse de tension","PASSIVE",
Q1792="Defaut GE &amp; POWER Cabinet","PASSIVE",
Q1792="Sharing","PASSIVE",
Q1792="SIte strategiques &amp; DataCenter","PASSIVE",
Q1792="Exclu","Exclu",
Q1792="SAT","ACTIVE",
Q1792="SPARE-ISSUE","SPARE-ISSUE",
Q1792="Fiber CAmtel","ACTIVE",
Q1792="Fiber AOF","ACTIVE",
Q1792="Projet OCM (HUAWEI)","PLANNED WORKS",
Q1792="Projet OCM (NOKIA)","PLANNED WORKS",
Q1792="ACCESS-ISSUE","ACCESS-ISSUE",
Q1792="Projet OCM (ZTE, NOKIA, autres projets)","PLANNED WORKS",
Q1792="No root CAuse","No root cause",
Q1792="ODU HS","ACTIVE",
Q1792="IP &amp; VLAN","ACTIVE",
Q1792="Warehouse HUAWEI","SPARE-ISSUE",
Q1792="SPARE-HS","SPARE-ISSUE",
Q1792="Power Telco","ACTIVE"
),"")</f>
        <v>No root cause</v>
      </c>
      <c r="S1792" s="56" t="s">
        <v>17</v>
      </c>
      <c r="T1792" s="7" t="s">
        <v>17</v>
      </c>
      <c r="U1792" s="7" t="s">
        <v>17</v>
      </c>
      <c r="V1792" s="57" t="s">
        <v>17</v>
      </c>
      <c r="W1792" s="57" t="s">
        <v>17</v>
      </c>
      <c r="X1792" s="57" t="s">
        <v>17</v>
      </c>
      <c r="Y1792" s="57" t="s">
        <v>17</v>
      </c>
      <c r="Z1792" s="57" t="s">
        <v>17</v>
      </c>
      <c r="AA1792" s="57" t="s">
        <v>17</v>
      </c>
      <c r="AB1792" s="57"/>
      <c r="AC1792" s="57" t="s">
        <v>17</v>
      </c>
      <c r="AD1792" s="57" t="s">
        <v>17</v>
      </c>
      <c r="AE1792" s="57" t="s">
        <v>17</v>
      </c>
      <c r="AF1792" s="57" t="s">
        <v>17</v>
      </c>
      <c r="AG1792" s="57" t="s">
        <v>17</v>
      </c>
      <c r="AH1792" s="57" t="s">
        <v>17</v>
      </c>
      <c r="AI1792" s="57" t="s">
        <v>17</v>
      </c>
      <c r="AJ1792" s="57" t="s">
        <v>17</v>
      </c>
      <c r="AK1792" s="57" t="s">
        <v>17</v>
      </c>
      <c r="AL1792" s="57" t="s">
        <v>17</v>
      </c>
      <c r="AM1792" s="15"/>
      <c r="AN1792" s="15"/>
      <c r="AO1792" s="15"/>
      <c r="AP1792" s="15"/>
    </row>
    <row r="1793" spans="1:42" s="14" customFormat="1" x14ac:dyDescent="0.35">
      <c r="A1793" s="1" t="s">
        <v>2637</v>
      </c>
      <c r="B1793" s="1" t="s">
        <v>2638</v>
      </c>
      <c r="C1793" s="3"/>
      <c r="D1793" s="1" t="s">
        <v>12</v>
      </c>
      <c r="E1793" s="1" t="s">
        <v>13</v>
      </c>
      <c r="F1793" s="3" t="s">
        <v>33</v>
      </c>
      <c r="G1793" s="1" t="s">
        <v>34</v>
      </c>
      <c r="H1793" s="51" t="str">
        <f>_xlfn.XLOOKUP(B1793,'[1]Nur des jours'!$B:$B,'[1]Nur des jours'!$H:$H,"")</f>
        <v>ZTE</v>
      </c>
      <c r="I1793" s="52">
        <v>0</v>
      </c>
      <c r="J1793" s="52">
        <v>0</v>
      </c>
      <c r="K1793" s="52">
        <v>0</v>
      </c>
      <c r="L1793" s="53">
        <v>0</v>
      </c>
      <c r="M1793" s="54" t="s">
        <v>5374</v>
      </c>
      <c r="N1793" s="55"/>
      <c r="O1793" s="16" t="str" cm="1">
        <f t="array" ref="O1793">IFERROR(_xlfn.IFS(
Q1793="MPR ISSUE","PDH",
Q1793="BSS Hardware Issue","BSS",
Q1793="Sites strategiques, MLL, Pylone, etc.","ENVTECH",
Q1793="AKTIVCO DEFAUT GE &amp; POWER Cabinet","AKTIVCO",
Q1793="AKTIVCO Coupure ENEO &amp; Baisse de tension","AKTIVCO GRID ONLY",
Q1793="Coupure ENEO &amp; Baisse de tension","IHS GRID ONLY",
Q1793="Defaut GE &amp; POWER Cabinet","IHS",
Q1793="Sharing","Partners",
Q1793="SIte strategiques &amp; DataCenter","SST &amp; DC",
Q1793="Exclu","Exclu",
Q1793="SAT","SAT",
Q1793="SPARE-ISSUE","SPARE-ISSUE",
Q1793="Fiber CAmtel","TRANS_FO_CAMTEL",
Q1793="Fiber AOF","Fiber AOF",
Q1793="Projet OCM (HUAWEI)","TRAVAUX-HUAWEI",
Q1793="Projet OCM (NOKIA)","TRAVAUX-NOKIA",
Q1793="ACCESS-ISSUE","ACCESS-ISSUE",
Q1793="Projet OCM (ZTE, NOKIA, autres projets)","TRAVAUX OCM",
Q1793="No root CAuse","No root cause",
Q1793="ODU HS","PDH",
Q1793="IP &amp; VLAN","PDH",
Q1793="Warehouse HUAWEI","SPARE-ISSUE",
Q1793="SPARE-HS","SPARE-ISSUE",
Q1793="Power Telco","BSS"
),"")</f>
        <v>No root cause</v>
      </c>
      <c r="P1793" s="22" t="str" cm="1">
        <f t="array" ref="P1793">IFERROR(_xlfn.IFS(
Q1793="MPR ISSUE","TX ISSUE",
Q1793="BSS Hardware Issue","RAN ISSUE",
Q1793="Sites strategiques, MLL, Pylone, etc.","ENVTECH",
Q1793="AKTIVCO DEFAUT GE &amp; POWER Cabinet","POWER ISSUE",
Q1793="AKTIVCO Coupure ENEO &amp; Baisse de tension","POWER ISSUE",
Q1793="Coupure ENEO &amp; Baisse de tension","POWER ISSUE",
Q1793="Defaut GE &amp; POWER Cabinet","POWER ISSUE",
Q1793="Sharing","POWER ISSUE",
Q1793="SIte strategiques &amp; DataCenter","POWER ISSUE",
Q1793="Exclu","Exclu",
Q1793="SAT","TX ISSUE",
Q1793="SPARE-ISSUE","SPARE-ISSUE",
Q1793="Fiber CAmtel","TX ISSUE",
Q1793="Fiber AOF","TX ISSUE",
Q1793="Projet OCM (HUAWEI)","TRAVAUX-HUAWEI",
Q1793="Projet OCM (NOKIA)","TRAVAUX -NOKIA",
Q1793="ACCESS-ISSUE","ACCESS-ISSUE",
Q1793="Projet OCM (ZTE, NOKIA, autres projets)","TRAVAUX OCM",
Q1793="No root CAuse","No root cause",
Q1793="ODU HS","TX ISSUE",
Q1793="IP &amp; VLAN","TX ISSUE",
Q1793="Warehouse HUAWEI","SPARE-ISSUE",
Q1793="SPARE-HS","SPARE-ISSUE",
Q1793="Power Telco","RAN ISSUE"
),"")</f>
        <v>No root cause</v>
      </c>
      <c r="Q1793" s="48" t="s">
        <v>5576</v>
      </c>
      <c r="R1793" s="23" t="str" cm="1">
        <f t="array" ref="R1793">IFERROR(_xlfn.IFS(
Q1793="MPR ISSUE","ACTIVE",
Q1793="BSS Hardware Issue","ACTIVE",
Q1793="Sites strategiques, MLL, Pylone, etc.","PASSIVE",
Q1793="AKTIVCO DEFAUT GE &amp; POWER Cabinet","PASSIVE",
Q1793="AKTIVCO Coupure ENEO &amp; Baisse de tension","PASSIVE",
Q1793="Coupure ENEO &amp; Baisse de tension","PASSIVE",
Q1793="Defaut GE &amp; POWER Cabinet","PASSIVE",
Q1793="Sharing","PASSIVE",
Q1793="SIte strategiques &amp; DataCenter","PASSIVE",
Q1793="Exclu","Exclu",
Q1793="SAT","ACTIVE",
Q1793="SPARE-ISSUE","SPARE-ISSUE",
Q1793="Fiber CAmtel","ACTIVE",
Q1793="Fiber AOF","ACTIVE",
Q1793="Projet OCM (HUAWEI)","PLANNED WORKS",
Q1793="Projet OCM (NOKIA)","PLANNED WORKS",
Q1793="ACCESS-ISSUE","ACCESS-ISSUE",
Q1793="Projet OCM (ZTE, NOKIA, autres projets)","PLANNED WORKS",
Q1793="No root CAuse","No root cause",
Q1793="ODU HS","ACTIVE",
Q1793="IP &amp; VLAN","ACTIVE",
Q1793="Warehouse HUAWEI","SPARE-ISSUE",
Q1793="SPARE-HS","SPARE-ISSUE",
Q1793="Power Telco","ACTIVE"
),"")</f>
        <v>No root cause</v>
      </c>
      <c r="S1793" s="56" t="s">
        <v>17</v>
      </c>
      <c r="T1793" s="7" t="s">
        <v>17</v>
      </c>
      <c r="U1793" s="7" t="s">
        <v>17</v>
      </c>
      <c r="V1793" s="57" t="s">
        <v>17</v>
      </c>
      <c r="W1793" s="57" t="s">
        <v>17</v>
      </c>
      <c r="X1793" s="57" t="s">
        <v>17</v>
      </c>
      <c r="Y1793" s="57" t="s">
        <v>17</v>
      </c>
      <c r="Z1793" s="57" t="s">
        <v>17</v>
      </c>
      <c r="AA1793" s="57" t="s">
        <v>17</v>
      </c>
      <c r="AB1793" s="57"/>
      <c r="AC1793" s="57" t="s">
        <v>17</v>
      </c>
      <c r="AD1793" s="57" t="s">
        <v>17</v>
      </c>
      <c r="AE1793" s="57" t="s">
        <v>17</v>
      </c>
      <c r="AF1793" s="57" t="s">
        <v>17</v>
      </c>
      <c r="AG1793" s="57" t="s">
        <v>17</v>
      </c>
      <c r="AH1793" s="57" t="s">
        <v>17</v>
      </c>
      <c r="AI1793" s="57" t="s">
        <v>17</v>
      </c>
      <c r="AJ1793" s="57" t="s">
        <v>17</v>
      </c>
      <c r="AK1793" s="57" t="s">
        <v>17</v>
      </c>
      <c r="AL1793" s="57" t="s">
        <v>17</v>
      </c>
      <c r="AM1793" s="15"/>
      <c r="AN1793" s="15"/>
      <c r="AO1793" s="15"/>
      <c r="AP1793" s="15"/>
    </row>
    <row r="1794" spans="1:42" s="14" customFormat="1" x14ac:dyDescent="0.35">
      <c r="A1794" s="1" t="s">
        <v>2639</v>
      </c>
      <c r="B1794" s="1" t="s">
        <v>2640</v>
      </c>
      <c r="C1794" s="3"/>
      <c r="D1794" s="1" t="s">
        <v>12</v>
      </c>
      <c r="E1794" s="1" t="s">
        <v>13</v>
      </c>
      <c r="F1794" s="3" t="s">
        <v>104</v>
      </c>
      <c r="G1794" s="1" t="s">
        <v>301</v>
      </c>
      <c r="H1794" s="59" t="str">
        <f>_xlfn.XLOOKUP(B1794,'[1]Nur des jours'!$B:$B,'[1]Nur des jours'!$H:$H,"")</f>
        <v>Huawei</v>
      </c>
      <c r="I1794" s="52">
        <v>0</v>
      </c>
      <c r="J1794" s="52">
        <v>0</v>
      </c>
      <c r="K1794" s="52">
        <v>0</v>
      </c>
      <c r="L1794" s="53">
        <v>0</v>
      </c>
      <c r="M1794" s="54" t="s">
        <v>5374</v>
      </c>
      <c r="N1794" s="55"/>
      <c r="O1794" s="16" t="str" cm="1">
        <f t="array" ref="O1794">IFERROR(_xlfn.IFS(
Q1794="MPR ISSUE","PDH",
Q1794="BSS Hardware Issue","BSS",
Q1794="Sites strategiques, MLL, Pylone, etc.","ENVTECH",
Q1794="AKTIVCO DEFAUT GE &amp; POWER Cabinet","AKTIVCO",
Q1794="AKTIVCO Coupure ENEO &amp; Baisse de tension","AKTIVCO GRID ONLY",
Q1794="Coupure ENEO &amp; Baisse de tension","IHS GRID ONLY",
Q1794="Defaut GE &amp; POWER Cabinet","IHS",
Q1794="Sharing","Partners",
Q1794="SIte strategiques &amp; DataCenter","SST &amp; DC",
Q1794="Exclu","Exclu",
Q1794="SAT","SAT",
Q1794="SPARE-ISSUE","SPARE-ISSUE",
Q1794="Fiber CAmtel","TRANS_FO_CAMTEL",
Q1794="Fiber AOF","Fiber AOF",
Q1794="Projet OCM (HUAWEI)","TRAVAUX-HUAWEI",
Q1794="Projet OCM (NOKIA)","TRAVAUX-NOKIA",
Q1794="ACCESS-ISSUE","ACCESS-ISSUE",
Q1794="Projet OCM (ZTE, NOKIA, autres projets)","TRAVAUX OCM",
Q1794="No root CAuse","No root cause",
Q1794="ODU HS","PDH",
Q1794="IP &amp; VLAN","PDH",
Q1794="Warehouse HUAWEI","SPARE-ISSUE",
Q1794="SPARE-HS","SPARE-ISSUE",
Q1794="Power Telco","BSS"
),"")</f>
        <v>No root cause</v>
      </c>
      <c r="P1794" s="22" t="str" cm="1">
        <f t="array" ref="P1794">IFERROR(_xlfn.IFS(
Q1794="MPR ISSUE","TX ISSUE",
Q1794="BSS Hardware Issue","RAN ISSUE",
Q1794="Sites strategiques, MLL, Pylone, etc.","ENVTECH",
Q1794="AKTIVCO DEFAUT GE &amp; POWER Cabinet","POWER ISSUE",
Q1794="AKTIVCO Coupure ENEO &amp; Baisse de tension","POWER ISSUE",
Q1794="Coupure ENEO &amp; Baisse de tension","POWER ISSUE",
Q1794="Defaut GE &amp; POWER Cabinet","POWER ISSUE",
Q1794="Sharing","POWER ISSUE",
Q1794="SIte strategiques &amp; DataCenter","POWER ISSUE",
Q1794="Exclu","Exclu",
Q1794="SAT","TX ISSUE",
Q1794="SPARE-ISSUE","SPARE-ISSUE",
Q1794="Fiber CAmtel","TX ISSUE",
Q1794="Fiber AOF","TX ISSUE",
Q1794="Projet OCM (HUAWEI)","TRAVAUX-HUAWEI",
Q1794="Projet OCM (NOKIA)","TRAVAUX -NOKIA",
Q1794="ACCESS-ISSUE","ACCESS-ISSUE",
Q1794="Projet OCM (ZTE, NOKIA, autres projets)","TRAVAUX OCM",
Q1794="No root CAuse","No root cause",
Q1794="ODU HS","TX ISSUE",
Q1794="IP &amp; VLAN","TX ISSUE",
Q1794="Warehouse HUAWEI","SPARE-ISSUE",
Q1794="SPARE-HS","SPARE-ISSUE",
Q1794="Power Telco","RAN ISSUE"
),"")</f>
        <v>No root cause</v>
      </c>
      <c r="Q1794" s="48" t="s">
        <v>5576</v>
      </c>
      <c r="R1794" s="23" t="str" cm="1">
        <f t="array" ref="R1794">IFERROR(_xlfn.IFS(
Q1794="MPR ISSUE","ACTIVE",
Q1794="BSS Hardware Issue","ACTIVE",
Q1794="Sites strategiques, MLL, Pylone, etc.","PASSIVE",
Q1794="AKTIVCO DEFAUT GE &amp; POWER Cabinet","PASSIVE",
Q1794="AKTIVCO Coupure ENEO &amp; Baisse de tension","PASSIVE",
Q1794="Coupure ENEO &amp; Baisse de tension","PASSIVE",
Q1794="Defaut GE &amp; POWER Cabinet","PASSIVE",
Q1794="Sharing","PASSIVE",
Q1794="SIte strategiques &amp; DataCenter","PASSIVE",
Q1794="Exclu","Exclu",
Q1794="SAT","ACTIVE",
Q1794="SPARE-ISSUE","SPARE-ISSUE",
Q1794="Fiber CAmtel","ACTIVE",
Q1794="Fiber AOF","ACTIVE",
Q1794="Projet OCM (HUAWEI)","PLANNED WORKS",
Q1794="Projet OCM (NOKIA)","PLANNED WORKS",
Q1794="ACCESS-ISSUE","ACCESS-ISSUE",
Q1794="Projet OCM (ZTE, NOKIA, autres projets)","PLANNED WORKS",
Q1794="No root CAuse","No root cause",
Q1794="ODU HS","ACTIVE",
Q1794="IP &amp; VLAN","ACTIVE",
Q1794="Warehouse HUAWEI","SPARE-ISSUE",
Q1794="SPARE-HS","SPARE-ISSUE",
Q1794="Power Telco","ACTIVE"
),"")</f>
        <v>No root cause</v>
      </c>
      <c r="S1794" s="56" t="s">
        <v>17</v>
      </c>
      <c r="T1794" s="7" t="s">
        <v>17</v>
      </c>
      <c r="U1794" s="7" t="s">
        <v>17</v>
      </c>
      <c r="V1794" s="57"/>
      <c r="W1794" s="57"/>
      <c r="X1794" s="57"/>
      <c r="Y1794" s="57"/>
      <c r="Z1794" s="57"/>
      <c r="AA1794" s="57"/>
      <c r="AB1794" s="57"/>
      <c r="AC1794" s="57" t="s">
        <v>17</v>
      </c>
      <c r="AD1794" s="57" t="s">
        <v>17</v>
      </c>
      <c r="AE1794" s="57" t="s">
        <v>17</v>
      </c>
      <c r="AF1794" s="57" t="s">
        <v>17</v>
      </c>
      <c r="AG1794" s="57" t="s">
        <v>17</v>
      </c>
      <c r="AH1794" s="57" t="s">
        <v>17</v>
      </c>
      <c r="AI1794" s="57" t="s">
        <v>17</v>
      </c>
      <c r="AJ1794" s="57" t="s">
        <v>17</v>
      </c>
      <c r="AK1794" s="57" t="s">
        <v>17</v>
      </c>
      <c r="AL1794" s="57" t="s">
        <v>17</v>
      </c>
      <c r="AM1794" s="15"/>
      <c r="AN1794" s="15"/>
      <c r="AO1794" s="15"/>
      <c r="AP1794" s="15"/>
    </row>
    <row r="1795" spans="1:42" s="14" customFormat="1" x14ac:dyDescent="0.35">
      <c r="A1795" s="1" t="s">
        <v>2643</v>
      </c>
      <c r="B1795" s="1" t="s">
        <v>2644</v>
      </c>
      <c r="C1795" s="3"/>
      <c r="D1795" s="1" t="s">
        <v>12</v>
      </c>
      <c r="E1795" s="1" t="s">
        <v>13</v>
      </c>
      <c r="F1795" s="3" t="s">
        <v>39</v>
      </c>
      <c r="G1795" s="1" t="s">
        <v>2643</v>
      </c>
      <c r="H1795" s="60" t="str">
        <f>_xlfn.XLOOKUP(B1795,'[1]Nur des jours'!$B:$B,'[1]Nur des jours'!$H:$H,"")</f>
        <v>NOKIA</v>
      </c>
      <c r="I1795" s="52">
        <v>0</v>
      </c>
      <c r="J1795" s="52">
        <v>0</v>
      </c>
      <c r="K1795" s="52">
        <v>0</v>
      </c>
      <c r="L1795" s="53">
        <v>0</v>
      </c>
      <c r="M1795" s="54" t="s">
        <v>5374</v>
      </c>
      <c r="N1795" s="55"/>
      <c r="O1795" s="16" t="str" cm="1">
        <f t="array" ref="O1795">IFERROR(_xlfn.IFS(
Q1795="MPR ISSUE","PDH",
Q1795="BSS Hardware Issue","BSS",
Q1795="Sites strategiques, MLL, Pylone, etc.","ENVTECH",
Q1795="AKTIVCO DEFAUT GE &amp; POWER Cabinet","AKTIVCO",
Q1795="AKTIVCO Coupure ENEO &amp; Baisse de tension","AKTIVCO GRID ONLY",
Q1795="Coupure ENEO &amp; Baisse de tension","IHS GRID ONLY",
Q1795="Defaut GE &amp; POWER Cabinet","IHS",
Q1795="Sharing","Partners",
Q1795="SIte strategiques &amp; DataCenter","SST &amp; DC",
Q1795="Exclu","Exclu",
Q1795="SAT","SAT",
Q1795="SPARE-ISSUE","SPARE-ISSUE",
Q1795="Fiber CAmtel","TRANS_FO_CAMTEL",
Q1795="Fiber AOF","Fiber AOF",
Q1795="Projet OCM (HUAWEI)","TRAVAUX-HUAWEI",
Q1795="Projet OCM (NOKIA)","TRAVAUX-NOKIA",
Q1795="ACCESS-ISSUE","ACCESS-ISSUE",
Q1795="Projet OCM (ZTE, NOKIA, autres projets)","TRAVAUX OCM",
Q1795="No root CAuse","No root cause",
Q1795="ODU HS","PDH",
Q1795="IP &amp; VLAN","PDH",
Q1795="Warehouse HUAWEI","SPARE-ISSUE",
Q1795="SPARE-HS","SPARE-ISSUE",
Q1795="Power Telco","BSS"
),"")</f>
        <v>No root cause</v>
      </c>
      <c r="P1795" s="22" t="str" cm="1">
        <f t="array" ref="P1795">IFERROR(_xlfn.IFS(
Q1795="MPR ISSUE","TX ISSUE",
Q1795="BSS Hardware Issue","RAN ISSUE",
Q1795="Sites strategiques, MLL, Pylone, etc.","ENVTECH",
Q1795="AKTIVCO DEFAUT GE &amp; POWER Cabinet","POWER ISSUE",
Q1795="AKTIVCO Coupure ENEO &amp; Baisse de tension","POWER ISSUE",
Q1795="Coupure ENEO &amp; Baisse de tension","POWER ISSUE",
Q1795="Defaut GE &amp; POWER Cabinet","POWER ISSUE",
Q1795="Sharing","POWER ISSUE",
Q1795="SIte strategiques &amp; DataCenter","POWER ISSUE",
Q1795="Exclu","Exclu",
Q1795="SAT","TX ISSUE",
Q1795="SPARE-ISSUE","SPARE-ISSUE",
Q1795="Fiber CAmtel","TX ISSUE",
Q1795="Fiber AOF","TX ISSUE",
Q1795="Projet OCM (HUAWEI)","TRAVAUX-HUAWEI",
Q1795="Projet OCM (NOKIA)","TRAVAUX -NOKIA",
Q1795="ACCESS-ISSUE","ACCESS-ISSUE",
Q1795="Projet OCM (ZTE, NOKIA, autres projets)","TRAVAUX OCM",
Q1795="No root CAuse","No root cause",
Q1795="ODU HS","TX ISSUE",
Q1795="IP &amp; VLAN","TX ISSUE",
Q1795="Warehouse HUAWEI","SPARE-ISSUE",
Q1795="SPARE-HS","SPARE-ISSUE",
Q1795="Power Telco","RAN ISSUE"
),"")</f>
        <v>No root cause</v>
      </c>
      <c r="Q1795" s="48" t="s">
        <v>5576</v>
      </c>
      <c r="R1795" s="23" t="str" cm="1">
        <f t="array" ref="R1795">IFERROR(_xlfn.IFS(
Q1795="MPR ISSUE","ACTIVE",
Q1795="BSS Hardware Issue","ACTIVE",
Q1795="Sites strategiques, MLL, Pylone, etc.","PASSIVE",
Q1795="AKTIVCO DEFAUT GE &amp; POWER Cabinet","PASSIVE",
Q1795="AKTIVCO Coupure ENEO &amp; Baisse de tension","PASSIVE",
Q1795="Coupure ENEO &amp; Baisse de tension","PASSIVE",
Q1795="Defaut GE &amp; POWER Cabinet","PASSIVE",
Q1795="Sharing","PASSIVE",
Q1795="SIte strategiques &amp; DataCenter","PASSIVE",
Q1795="Exclu","Exclu",
Q1795="SAT","ACTIVE",
Q1795="SPARE-ISSUE","SPARE-ISSUE",
Q1795="Fiber CAmtel","ACTIVE",
Q1795="Fiber AOF","ACTIVE",
Q1795="Projet OCM (HUAWEI)","PLANNED WORKS",
Q1795="Projet OCM (NOKIA)","PLANNED WORKS",
Q1795="ACCESS-ISSUE","ACCESS-ISSUE",
Q1795="Projet OCM (ZTE, NOKIA, autres projets)","PLANNED WORKS",
Q1795="No root CAuse","No root cause",
Q1795="ODU HS","ACTIVE",
Q1795="IP &amp; VLAN","ACTIVE",
Q1795="Warehouse HUAWEI","SPARE-ISSUE",
Q1795="SPARE-HS","SPARE-ISSUE",
Q1795="Power Telco","ACTIVE"
),"")</f>
        <v>No root cause</v>
      </c>
      <c r="S1795" s="56" t="s">
        <v>17</v>
      </c>
      <c r="T1795" s="7" t="s">
        <v>17</v>
      </c>
      <c r="U1795" s="7" t="s">
        <v>17</v>
      </c>
      <c r="V1795" s="57" t="s">
        <v>17</v>
      </c>
      <c r="W1795" s="57" t="s">
        <v>17</v>
      </c>
      <c r="X1795" s="57" t="s">
        <v>17</v>
      </c>
      <c r="Y1795" s="57" t="s">
        <v>17</v>
      </c>
      <c r="Z1795" s="57" t="s">
        <v>17</v>
      </c>
      <c r="AA1795" s="57" t="s">
        <v>17</v>
      </c>
      <c r="AB1795" s="57"/>
      <c r="AC1795" s="57" t="s">
        <v>17</v>
      </c>
      <c r="AD1795" s="57" t="s">
        <v>17</v>
      </c>
      <c r="AE1795" s="57" t="s">
        <v>17</v>
      </c>
      <c r="AF1795" s="57" t="s">
        <v>17</v>
      </c>
      <c r="AG1795" s="57" t="s">
        <v>17</v>
      </c>
      <c r="AH1795" s="57" t="s">
        <v>17</v>
      </c>
      <c r="AI1795" s="57" t="s">
        <v>17</v>
      </c>
      <c r="AJ1795" s="57" t="s">
        <v>17</v>
      </c>
      <c r="AK1795" s="57" t="s">
        <v>17</v>
      </c>
      <c r="AL1795" s="57" t="s">
        <v>17</v>
      </c>
      <c r="AM1795" s="15"/>
      <c r="AN1795" s="15"/>
      <c r="AO1795" s="15"/>
      <c r="AP1795" s="15"/>
    </row>
    <row r="1796" spans="1:42" s="14" customFormat="1" x14ac:dyDescent="0.35">
      <c r="A1796" s="1" t="s">
        <v>2662</v>
      </c>
      <c r="B1796" s="1" t="s">
        <v>2663</v>
      </c>
      <c r="C1796" s="3"/>
      <c r="D1796" s="1" t="s">
        <v>12</v>
      </c>
      <c r="E1796" s="1" t="s">
        <v>13</v>
      </c>
      <c r="F1796" s="3" t="s">
        <v>104</v>
      </c>
      <c r="G1796" s="1" t="s">
        <v>301</v>
      </c>
      <c r="H1796" s="59" t="str">
        <f>_xlfn.XLOOKUP(B1796,'[1]Nur des jours'!$B:$B,'[1]Nur des jours'!$H:$H,"")</f>
        <v>Huawei</v>
      </c>
      <c r="I1796" s="52">
        <v>0</v>
      </c>
      <c r="J1796" s="52">
        <v>0</v>
      </c>
      <c r="K1796" s="52">
        <v>0</v>
      </c>
      <c r="L1796" s="53">
        <v>0</v>
      </c>
      <c r="M1796" s="54" t="s">
        <v>5374</v>
      </c>
      <c r="N1796" s="55"/>
      <c r="O1796" s="16" t="str" cm="1">
        <f t="array" ref="O1796">IFERROR(_xlfn.IFS(
Q1796="MPR ISSUE","PDH",
Q1796="BSS Hardware Issue","BSS",
Q1796="Sites strategiques, MLL, Pylone, etc.","ENVTECH",
Q1796="AKTIVCO DEFAUT GE &amp; POWER Cabinet","AKTIVCO",
Q1796="AKTIVCO Coupure ENEO &amp; Baisse de tension","AKTIVCO GRID ONLY",
Q1796="Coupure ENEO &amp; Baisse de tension","IHS GRID ONLY",
Q1796="Defaut GE &amp; POWER Cabinet","IHS",
Q1796="Sharing","Partners",
Q1796="SIte strategiques &amp; DataCenter","SST &amp; DC",
Q1796="Exclu","Exclu",
Q1796="SAT","SAT",
Q1796="SPARE-ISSUE","SPARE-ISSUE",
Q1796="Fiber CAmtel","TRANS_FO_CAMTEL",
Q1796="Fiber AOF","Fiber AOF",
Q1796="Projet OCM (HUAWEI)","TRAVAUX-HUAWEI",
Q1796="Projet OCM (NOKIA)","TRAVAUX-NOKIA",
Q1796="ACCESS-ISSUE","ACCESS-ISSUE",
Q1796="Projet OCM (ZTE, NOKIA, autres projets)","TRAVAUX OCM",
Q1796="No root CAuse","No root cause",
Q1796="ODU HS","PDH",
Q1796="IP &amp; VLAN","PDH",
Q1796="Warehouse HUAWEI","SPARE-ISSUE",
Q1796="SPARE-HS","SPARE-ISSUE",
Q1796="Power Telco","BSS"
),"")</f>
        <v>No root cause</v>
      </c>
      <c r="P1796" s="22" t="str" cm="1">
        <f t="array" ref="P1796">IFERROR(_xlfn.IFS(
Q1796="MPR ISSUE","TX ISSUE",
Q1796="BSS Hardware Issue","RAN ISSUE",
Q1796="Sites strategiques, MLL, Pylone, etc.","ENVTECH",
Q1796="AKTIVCO DEFAUT GE &amp; POWER Cabinet","POWER ISSUE",
Q1796="AKTIVCO Coupure ENEO &amp; Baisse de tension","POWER ISSUE",
Q1796="Coupure ENEO &amp; Baisse de tension","POWER ISSUE",
Q1796="Defaut GE &amp; POWER Cabinet","POWER ISSUE",
Q1796="Sharing","POWER ISSUE",
Q1796="SIte strategiques &amp; DataCenter","POWER ISSUE",
Q1796="Exclu","Exclu",
Q1796="SAT","TX ISSUE",
Q1796="SPARE-ISSUE","SPARE-ISSUE",
Q1796="Fiber CAmtel","TX ISSUE",
Q1796="Fiber AOF","TX ISSUE",
Q1796="Projet OCM (HUAWEI)","TRAVAUX-HUAWEI",
Q1796="Projet OCM (NOKIA)","TRAVAUX -NOKIA",
Q1796="ACCESS-ISSUE","ACCESS-ISSUE",
Q1796="Projet OCM (ZTE, NOKIA, autres projets)","TRAVAUX OCM",
Q1796="No root CAuse","No root cause",
Q1796="ODU HS","TX ISSUE",
Q1796="IP &amp; VLAN","TX ISSUE",
Q1796="Warehouse HUAWEI","SPARE-ISSUE",
Q1796="SPARE-HS","SPARE-ISSUE",
Q1796="Power Telco","RAN ISSUE"
),"")</f>
        <v>No root cause</v>
      </c>
      <c r="Q1796" s="48" t="s">
        <v>5576</v>
      </c>
      <c r="R1796" s="23" t="str" cm="1">
        <f t="array" ref="R1796">IFERROR(_xlfn.IFS(
Q1796="MPR ISSUE","ACTIVE",
Q1796="BSS Hardware Issue","ACTIVE",
Q1796="Sites strategiques, MLL, Pylone, etc.","PASSIVE",
Q1796="AKTIVCO DEFAUT GE &amp; POWER Cabinet","PASSIVE",
Q1796="AKTIVCO Coupure ENEO &amp; Baisse de tension","PASSIVE",
Q1796="Coupure ENEO &amp; Baisse de tension","PASSIVE",
Q1796="Defaut GE &amp; POWER Cabinet","PASSIVE",
Q1796="Sharing","PASSIVE",
Q1796="SIte strategiques &amp; DataCenter","PASSIVE",
Q1796="Exclu","Exclu",
Q1796="SAT","ACTIVE",
Q1796="SPARE-ISSUE","SPARE-ISSUE",
Q1796="Fiber CAmtel","ACTIVE",
Q1796="Fiber AOF","ACTIVE",
Q1796="Projet OCM (HUAWEI)","PLANNED WORKS",
Q1796="Projet OCM (NOKIA)","PLANNED WORKS",
Q1796="ACCESS-ISSUE","ACCESS-ISSUE",
Q1796="Projet OCM (ZTE, NOKIA, autres projets)","PLANNED WORKS",
Q1796="No root CAuse","No root cause",
Q1796="ODU HS","ACTIVE",
Q1796="IP &amp; VLAN","ACTIVE",
Q1796="Warehouse HUAWEI","SPARE-ISSUE",
Q1796="SPARE-HS","SPARE-ISSUE",
Q1796="Power Telco","ACTIVE"
),"")</f>
        <v>No root cause</v>
      </c>
      <c r="S1796" s="56" t="s">
        <v>17</v>
      </c>
      <c r="T1796" s="7" t="s">
        <v>17</v>
      </c>
      <c r="U1796" s="7" t="s">
        <v>17</v>
      </c>
      <c r="V1796" s="57"/>
      <c r="W1796" s="57"/>
      <c r="X1796" s="57"/>
      <c r="Y1796" s="57"/>
      <c r="Z1796" s="57"/>
      <c r="AA1796" s="57"/>
      <c r="AB1796" s="57"/>
      <c r="AC1796" s="57" t="s">
        <v>17</v>
      </c>
      <c r="AD1796" s="57" t="s">
        <v>17</v>
      </c>
      <c r="AE1796" s="57" t="s">
        <v>17</v>
      </c>
      <c r="AF1796" s="57" t="s">
        <v>17</v>
      </c>
      <c r="AG1796" s="57" t="s">
        <v>17</v>
      </c>
      <c r="AH1796" s="57" t="s">
        <v>17</v>
      </c>
      <c r="AI1796" s="57" t="s">
        <v>17</v>
      </c>
      <c r="AJ1796" s="57" t="s">
        <v>17</v>
      </c>
      <c r="AK1796" s="57" t="s">
        <v>17</v>
      </c>
      <c r="AL1796" s="57" t="s">
        <v>17</v>
      </c>
      <c r="AM1796" s="15"/>
      <c r="AN1796" s="15"/>
      <c r="AO1796" s="15"/>
      <c r="AP1796" s="15"/>
    </row>
    <row r="1797" spans="1:42" s="14" customFormat="1" x14ac:dyDescent="0.35">
      <c r="A1797" s="1" t="s">
        <v>2664</v>
      </c>
      <c r="B1797" s="1" t="s">
        <v>2665</v>
      </c>
      <c r="C1797" s="3"/>
      <c r="D1797" s="1" t="s">
        <v>12</v>
      </c>
      <c r="E1797" s="1" t="s">
        <v>13</v>
      </c>
      <c r="F1797" s="3" t="s">
        <v>104</v>
      </c>
      <c r="G1797" s="1" t="s">
        <v>301</v>
      </c>
      <c r="H1797" s="59" t="str">
        <f>_xlfn.XLOOKUP(B1797,'[1]Nur des jours'!$B:$B,'[1]Nur des jours'!$H:$H,"")</f>
        <v>Huawei</v>
      </c>
      <c r="I1797" s="52">
        <v>0</v>
      </c>
      <c r="J1797" s="52">
        <v>0</v>
      </c>
      <c r="K1797" s="52">
        <v>0</v>
      </c>
      <c r="L1797" s="53">
        <v>0</v>
      </c>
      <c r="M1797" s="54" t="s">
        <v>5374</v>
      </c>
      <c r="N1797" s="55"/>
      <c r="O1797" s="16" t="str" cm="1">
        <f t="array" ref="O1797">IFERROR(_xlfn.IFS(
Q1797="MPR ISSUE","PDH",
Q1797="BSS Hardware Issue","BSS",
Q1797="Sites strategiques, MLL, Pylone, etc.","ENVTECH",
Q1797="AKTIVCO DEFAUT GE &amp; POWER Cabinet","AKTIVCO",
Q1797="AKTIVCO Coupure ENEO &amp; Baisse de tension","AKTIVCO GRID ONLY",
Q1797="Coupure ENEO &amp; Baisse de tension","IHS GRID ONLY",
Q1797="Defaut GE &amp; POWER Cabinet","IHS",
Q1797="Sharing","Partners",
Q1797="SIte strategiques &amp; DataCenter","SST &amp; DC",
Q1797="Exclu","Exclu",
Q1797="SAT","SAT",
Q1797="SPARE-ISSUE","SPARE-ISSUE",
Q1797="Fiber CAmtel","TRANS_FO_CAMTEL",
Q1797="Fiber AOF","Fiber AOF",
Q1797="Projet OCM (HUAWEI)","TRAVAUX-HUAWEI",
Q1797="Projet OCM (NOKIA)","TRAVAUX-NOKIA",
Q1797="ACCESS-ISSUE","ACCESS-ISSUE",
Q1797="Projet OCM (ZTE, NOKIA, autres projets)","TRAVAUX OCM",
Q1797="No root CAuse","No root cause",
Q1797="ODU HS","PDH",
Q1797="IP &amp; VLAN","PDH",
Q1797="Warehouse HUAWEI","SPARE-ISSUE",
Q1797="SPARE-HS","SPARE-ISSUE",
Q1797="Power Telco","BSS"
),"")</f>
        <v>No root cause</v>
      </c>
      <c r="P1797" s="22" t="str" cm="1">
        <f t="array" ref="P1797">IFERROR(_xlfn.IFS(
Q1797="MPR ISSUE","TX ISSUE",
Q1797="BSS Hardware Issue","RAN ISSUE",
Q1797="Sites strategiques, MLL, Pylone, etc.","ENVTECH",
Q1797="AKTIVCO DEFAUT GE &amp; POWER Cabinet","POWER ISSUE",
Q1797="AKTIVCO Coupure ENEO &amp; Baisse de tension","POWER ISSUE",
Q1797="Coupure ENEO &amp; Baisse de tension","POWER ISSUE",
Q1797="Defaut GE &amp; POWER Cabinet","POWER ISSUE",
Q1797="Sharing","POWER ISSUE",
Q1797="SIte strategiques &amp; DataCenter","POWER ISSUE",
Q1797="Exclu","Exclu",
Q1797="SAT","TX ISSUE",
Q1797="SPARE-ISSUE","SPARE-ISSUE",
Q1797="Fiber CAmtel","TX ISSUE",
Q1797="Fiber AOF","TX ISSUE",
Q1797="Projet OCM (HUAWEI)","TRAVAUX-HUAWEI",
Q1797="Projet OCM (NOKIA)","TRAVAUX -NOKIA",
Q1797="ACCESS-ISSUE","ACCESS-ISSUE",
Q1797="Projet OCM (ZTE, NOKIA, autres projets)","TRAVAUX OCM",
Q1797="No root CAuse","No root cause",
Q1797="ODU HS","TX ISSUE",
Q1797="IP &amp; VLAN","TX ISSUE",
Q1797="Warehouse HUAWEI","SPARE-ISSUE",
Q1797="SPARE-HS","SPARE-ISSUE",
Q1797="Power Telco","RAN ISSUE"
),"")</f>
        <v>No root cause</v>
      </c>
      <c r="Q1797" s="48" t="s">
        <v>5576</v>
      </c>
      <c r="R1797" s="23" t="str" cm="1">
        <f t="array" ref="R1797">IFERROR(_xlfn.IFS(
Q1797="MPR ISSUE","ACTIVE",
Q1797="BSS Hardware Issue","ACTIVE",
Q1797="Sites strategiques, MLL, Pylone, etc.","PASSIVE",
Q1797="AKTIVCO DEFAUT GE &amp; POWER Cabinet","PASSIVE",
Q1797="AKTIVCO Coupure ENEO &amp; Baisse de tension","PASSIVE",
Q1797="Coupure ENEO &amp; Baisse de tension","PASSIVE",
Q1797="Defaut GE &amp; POWER Cabinet","PASSIVE",
Q1797="Sharing","PASSIVE",
Q1797="SIte strategiques &amp; DataCenter","PASSIVE",
Q1797="Exclu","Exclu",
Q1797="SAT","ACTIVE",
Q1797="SPARE-ISSUE","SPARE-ISSUE",
Q1797="Fiber CAmtel","ACTIVE",
Q1797="Fiber AOF","ACTIVE",
Q1797="Projet OCM (HUAWEI)","PLANNED WORKS",
Q1797="Projet OCM (NOKIA)","PLANNED WORKS",
Q1797="ACCESS-ISSUE","ACCESS-ISSUE",
Q1797="Projet OCM (ZTE, NOKIA, autres projets)","PLANNED WORKS",
Q1797="No root CAuse","No root cause",
Q1797="ODU HS","ACTIVE",
Q1797="IP &amp; VLAN","ACTIVE",
Q1797="Warehouse HUAWEI","SPARE-ISSUE",
Q1797="SPARE-HS","SPARE-ISSUE",
Q1797="Power Telco","ACTIVE"
),"")</f>
        <v>No root cause</v>
      </c>
      <c r="S1797" s="56" t="s">
        <v>17</v>
      </c>
      <c r="T1797" s="7" t="s">
        <v>17</v>
      </c>
      <c r="U1797" s="7" t="s">
        <v>17</v>
      </c>
      <c r="V1797" s="57"/>
      <c r="W1797" s="57"/>
      <c r="X1797" s="57"/>
      <c r="Y1797" s="57"/>
      <c r="Z1797" s="57"/>
      <c r="AA1797" s="57"/>
      <c r="AB1797" s="57"/>
      <c r="AC1797" s="57" t="s">
        <v>17</v>
      </c>
      <c r="AD1797" s="57" t="s">
        <v>17</v>
      </c>
      <c r="AE1797" s="57" t="s">
        <v>17</v>
      </c>
      <c r="AF1797" s="57" t="s">
        <v>17</v>
      </c>
      <c r="AG1797" s="57" t="s">
        <v>17</v>
      </c>
      <c r="AH1797" s="57" t="s">
        <v>17</v>
      </c>
      <c r="AI1797" s="57" t="s">
        <v>17</v>
      </c>
      <c r="AJ1797" s="57" t="s">
        <v>17</v>
      </c>
      <c r="AK1797" s="57" t="s">
        <v>17</v>
      </c>
      <c r="AL1797" s="57" t="s">
        <v>17</v>
      </c>
      <c r="AM1797" s="15"/>
      <c r="AN1797" s="15"/>
      <c r="AO1797" s="15"/>
      <c r="AP1797" s="15"/>
    </row>
    <row r="1798" spans="1:42" s="14" customFormat="1" x14ac:dyDescent="0.35">
      <c r="A1798" s="1" t="s">
        <v>2668</v>
      </c>
      <c r="B1798" s="1" t="s">
        <v>2669</v>
      </c>
      <c r="C1798" s="3"/>
      <c r="D1798" s="1" t="s">
        <v>12</v>
      </c>
      <c r="E1798" s="1" t="s">
        <v>98</v>
      </c>
      <c r="F1798" s="3" t="s">
        <v>57</v>
      </c>
      <c r="G1798" s="1" t="s">
        <v>2085</v>
      </c>
      <c r="H1798" s="59" t="str">
        <f>_xlfn.XLOOKUP(B1798,'[1]Nur des jours'!$B:$B,'[1]Nur des jours'!$H:$H,"")</f>
        <v>HUAWEI</v>
      </c>
      <c r="I1798" s="52">
        <v>0</v>
      </c>
      <c r="J1798" s="52">
        <v>0</v>
      </c>
      <c r="K1798" s="52">
        <v>0</v>
      </c>
      <c r="L1798" s="53">
        <v>0</v>
      </c>
      <c r="M1798" s="54" t="s">
        <v>5376</v>
      </c>
      <c r="N1798" s="55"/>
      <c r="O1798" s="16" t="str" cm="1">
        <f t="array" ref="O1798">IFERROR(_xlfn.IFS(
Q1798="MPR ISSUE","PDH",
Q1798="BSS Hardware Issue","BSS",
Q1798="Sites strategiques, MLL, Pylone, etc.","ENVTECH",
Q1798="AKTIVCO DEFAUT GE &amp; POWER Cabinet","AKTIVCO",
Q1798="AKTIVCO Coupure ENEO &amp; Baisse de tension","AKTIVCO GRID ONLY",
Q1798="Coupure ENEO &amp; Baisse de tension","IHS GRID ONLY",
Q1798="Defaut GE &amp; POWER Cabinet","IHS",
Q1798="Sharing","Partners",
Q1798="SIte strategiques &amp; DataCenter","SST &amp; DC",
Q1798="Exclu","Exclu",
Q1798="SAT","SAT",
Q1798="SPARE-ISSUE","SPARE-ISSUE",
Q1798="Fiber CAmtel","TRANS_FO_CAMTEL",
Q1798="Fiber AOF","Fiber AOF",
Q1798="Projet OCM (HUAWEI)","TRAVAUX-HUAWEI",
Q1798="Projet OCM (NOKIA)","TRAVAUX-NOKIA",
Q1798="ACCESS-ISSUE","ACCESS-ISSUE",
Q1798="Projet OCM (ZTE, NOKIA, autres projets)","TRAVAUX OCM",
Q1798="No root CAuse","No root cause",
Q1798="ODU HS","PDH",
Q1798="IP &amp; VLAN","PDH",
Q1798="Warehouse HUAWEI","SPARE-ISSUE",
Q1798="SPARE-HS","SPARE-ISSUE",
Q1798="Power Telco","BSS"
),"")</f>
        <v>No root cause</v>
      </c>
      <c r="P1798" s="22" t="str" cm="1">
        <f t="array" ref="P1798">IFERROR(_xlfn.IFS(
Q1798="MPR ISSUE","TX ISSUE",
Q1798="BSS Hardware Issue","RAN ISSUE",
Q1798="Sites strategiques, MLL, Pylone, etc.","ENVTECH",
Q1798="AKTIVCO DEFAUT GE &amp; POWER Cabinet","POWER ISSUE",
Q1798="AKTIVCO Coupure ENEO &amp; Baisse de tension","POWER ISSUE",
Q1798="Coupure ENEO &amp; Baisse de tension","POWER ISSUE",
Q1798="Defaut GE &amp; POWER Cabinet","POWER ISSUE",
Q1798="Sharing","POWER ISSUE",
Q1798="SIte strategiques &amp; DataCenter","POWER ISSUE",
Q1798="Exclu","Exclu",
Q1798="SAT","TX ISSUE",
Q1798="SPARE-ISSUE","SPARE-ISSUE",
Q1798="Fiber CAmtel","TX ISSUE",
Q1798="Fiber AOF","TX ISSUE",
Q1798="Projet OCM (HUAWEI)","TRAVAUX-HUAWEI",
Q1798="Projet OCM (NOKIA)","TRAVAUX -NOKIA",
Q1798="ACCESS-ISSUE","ACCESS-ISSUE",
Q1798="Projet OCM (ZTE, NOKIA, autres projets)","TRAVAUX OCM",
Q1798="No root CAuse","No root cause",
Q1798="ODU HS","TX ISSUE",
Q1798="IP &amp; VLAN","TX ISSUE",
Q1798="Warehouse HUAWEI","SPARE-ISSUE",
Q1798="SPARE-HS","SPARE-ISSUE",
Q1798="Power Telco","RAN ISSUE"
),"")</f>
        <v>No root cause</v>
      </c>
      <c r="Q1798" s="48" t="s">
        <v>5576</v>
      </c>
      <c r="R1798" s="23" t="str" cm="1">
        <f t="array" ref="R1798">IFERROR(_xlfn.IFS(
Q1798="MPR ISSUE","ACTIVE",
Q1798="BSS Hardware Issue","ACTIVE",
Q1798="Sites strategiques, MLL, Pylone, etc.","PASSIVE",
Q1798="AKTIVCO DEFAUT GE &amp; POWER Cabinet","PASSIVE",
Q1798="AKTIVCO Coupure ENEO &amp; Baisse de tension","PASSIVE",
Q1798="Coupure ENEO &amp; Baisse de tension","PASSIVE",
Q1798="Defaut GE &amp; POWER Cabinet","PASSIVE",
Q1798="Sharing","PASSIVE",
Q1798="SIte strategiques &amp; DataCenter","PASSIVE",
Q1798="Exclu","Exclu",
Q1798="SAT","ACTIVE",
Q1798="SPARE-ISSUE","SPARE-ISSUE",
Q1798="Fiber CAmtel","ACTIVE",
Q1798="Fiber AOF","ACTIVE",
Q1798="Projet OCM (HUAWEI)","PLANNED WORKS",
Q1798="Projet OCM (NOKIA)","PLANNED WORKS",
Q1798="ACCESS-ISSUE","ACCESS-ISSUE",
Q1798="Projet OCM (ZTE, NOKIA, autres projets)","PLANNED WORKS",
Q1798="No root CAuse","No root cause",
Q1798="ODU HS","ACTIVE",
Q1798="IP &amp; VLAN","ACTIVE",
Q1798="Warehouse HUAWEI","SPARE-ISSUE",
Q1798="SPARE-HS","SPARE-ISSUE",
Q1798="Power Telco","ACTIVE"
),"")</f>
        <v>No root cause</v>
      </c>
      <c r="S1798" s="56" t="s">
        <v>17</v>
      </c>
      <c r="T1798" s="7" t="s">
        <v>17</v>
      </c>
      <c r="U1798" s="7" t="s">
        <v>17</v>
      </c>
      <c r="V1798" s="57" t="s">
        <v>17</v>
      </c>
      <c r="W1798" s="57" t="s">
        <v>17</v>
      </c>
      <c r="X1798" s="57" t="s">
        <v>17</v>
      </c>
      <c r="Y1798" s="57" t="s">
        <v>17</v>
      </c>
      <c r="Z1798" s="57" t="s">
        <v>17</v>
      </c>
      <c r="AA1798" s="57" t="s">
        <v>17</v>
      </c>
      <c r="AB1798" s="57"/>
      <c r="AC1798" s="57" t="s">
        <v>17</v>
      </c>
      <c r="AD1798" s="57" t="s">
        <v>17</v>
      </c>
      <c r="AE1798" s="57" t="s">
        <v>17</v>
      </c>
      <c r="AF1798" s="57" t="s">
        <v>17</v>
      </c>
      <c r="AG1798" s="57" t="s">
        <v>17</v>
      </c>
      <c r="AH1798" s="57" t="s">
        <v>17</v>
      </c>
      <c r="AI1798" s="57" t="s">
        <v>17</v>
      </c>
      <c r="AJ1798" s="57" t="s">
        <v>17</v>
      </c>
      <c r="AK1798" s="57" t="s">
        <v>17</v>
      </c>
      <c r="AL1798" s="57" t="s">
        <v>17</v>
      </c>
      <c r="AM1798" s="15"/>
      <c r="AN1798" s="15"/>
      <c r="AO1798" s="15"/>
      <c r="AP1798" s="15"/>
    </row>
    <row r="1799" spans="1:42" s="14" customFormat="1" x14ac:dyDescent="0.35">
      <c r="A1799" s="1" t="s">
        <v>2691</v>
      </c>
      <c r="B1799" s="1" t="s">
        <v>2692</v>
      </c>
      <c r="C1799" s="3"/>
      <c r="D1799" s="1" t="s">
        <v>23</v>
      </c>
      <c r="E1799" s="1" t="s">
        <v>32</v>
      </c>
      <c r="F1799" s="3" t="s">
        <v>33</v>
      </c>
      <c r="G1799" s="1" t="s">
        <v>34</v>
      </c>
      <c r="H1799" s="51" t="str">
        <f>_xlfn.XLOOKUP(B1799,'[1]Nur des jours'!$B:$B,'[1]Nur des jours'!$H:$H,"")</f>
        <v>ZTE</v>
      </c>
      <c r="I1799" s="52">
        <v>0</v>
      </c>
      <c r="J1799" s="52">
        <v>0</v>
      </c>
      <c r="K1799" s="52">
        <v>0</v>
      </c>
      <c r="L1799" s="53">
        <v>0</v>
      </c>
      <c r="M1799" s="54" t="s">
        <v>5374</v>
      </c>
      <c r="N1799" s="55"/>
      <c r="O1799" s="16" t="str" cm="1">
        <f t="array" ref="O1799">IFERROR(_xlfn.IFS(
Q1799="MPR ISSUE","PDH",
Q1799="BSS Hardware Issue","BSS",
Q1799="Sites strategiques, MLL, Pylone, etc.","ENVTECH",
Q1799="AKTIVCO DEFAUT GE &amp; POWER Cabinet","AKTIVCO",
Q1799="AKTIVCO Coupure ENEO &amp; Baisse de tension","AKTIVCO GRID ONLY",
Q1799="Coupure ENEO &amp; Baisse de tension","IHS GRID ONLY",
Q1799="Defaut GE &amp; POWER Cabinet","IHS",
Q1799="Sharing","Partners",
Q1799="SIte strategiques &amp; DataCenter","SST &amp; DC",
Q1799="Exclu","Exclu",
Q1799="SAT","SAT",
Q1799="SPARE-ISSUE","SPARE-ISSUE",
Q1799="Fiber CAmtel","TRANS_FO_CAMTEL",
Q1799="Fiber AOF","Fiber AOF",
Q1799="Projet OCM (HUAWEI)","TRAVAUX-HUAWEI",
Q1799="Projet OCM (NOKIA)","TRAVAUX-NOKIA",
Q1799="ACCESS-ISSUE","ACCESS-ISSUE",
Q1799="Projet OCM (ZTE, NOKIA, autres projets)","TRAVAUX OCM",
Q1799="No root CAuse","No root cause",
Q1799="ODU HS","PDH",
Q1799="IP &amp; VLAN","PDH",
Q1799="Warehouse HUAWEI","SPARE-ISSUE",
Q1799="SPARE-HS","SPARE-ISSUE",
Q1799="Power Telco","BSS"
),"")</f>
        <v>No root cause</v>
      </c>
      <c r="P1799" s="22" t="str" cm="1">
        <f t="array" ref="P1799">IFERROR(_xlfn.IFS(
Q1799="MPR ISSUE","TX ISSUE",
Q1799="BSS Hardware Issue","RAN ISSUE",
Q1799="Sites strategiques, MLL, Pylone, etc.","ENVTECH",
Q1799="AKTIVCO DEFAUT GE &amp; POWER Cabinet","POWER ISSUE",
Q1799="AKTIVCO Coupure ENEO &amp; Baisse de tension","POWER ISSUE",
Q1799="Coupure ENEO &amp; Baisse de tension","POWER ISSUE",
Q1799="Defaut GE &amp; POWER Cabinet","POWER ISSUE",
Q1799="Sharing","POWER ISSUE",
Q1799="SIte strategiques &amp; DataCenter","POWER ISSUE",
Q1799="Exclu","Exclu",
Q1799="SAT","TX ISSUE",
Q1799="SPARE-ISSUE","SPARE-ISSUE",
Q1799="Fiber CAmtel","TX ISSUE",
Q1799="Fiber AOF","TX ISSUE",
Q1799="Projet OCM (HUAWEI)","TRAVAUX-HUAWEI",
Q1799="Projet OCM (NOKIA)","TRAVAUX -NOKIA",
Q1799="ACCESS-ISSUE","ACCESS-ISSUE",
Q1799="Projet OCM (ZTE, NOKIA, autres projets)","TRAVAUX OCM",
Q1799="No root CAuse","No root cause",
Q1799="ODU HS","TX ISSUE",
Q1799="IP &amp; VLAN","TX ISSUE",
Q1799="Warehouse HUAWEI","SPARE-ISSUE",
Q1799="SPARE-HS","SPARE-ISSUE",
Q1799="Power Telco","RAN ISSUE"
),"")</f>
        <v>No root cause</v>
      </c>
      <c r="Q1799" s="48" t="s">
        <v>5576</v>
      </c>
      <c r="R1799" s="23" t="str" cm="1">
        <f t="array" ref="R1799">IFERROR(_xlfn.IFS(
Q1799="MPR ISSUE","ACTIVE",
Q1799="BSS Hardware Issue","ACTIVE",
Q1799="Sites strategiques, MLL, Pylone, etc.","PASSIVE",
Q1799="AKTIVCO DEFAUT GE &amp; POWER Cabinet","PASSIVE",
Q1799="AKTIVCO Coupure ENEO &amp; Baisse de tension","PASSIVE",
Q1799="Coupure ENEO &amp; Baisse de tension","PASSIVE",
Q1799="Defaut GE &amp; POWER Cabinet","PASSIVE",
Q1799="Sharing","PASSIVE",
Q1799="SIte strategiques &amp; DataCenter","PASSIVE",
Q1799="Exclu","Exclu",
Q1799="SAT","ACTIVE",
Q1799="SPARE-ISSUE","SPARE-ISSUE",
Q1799="Fiber CAmtel","ACTIVE",
Q1799="Fiber AOF","ACTIVE",
Q1799="Projet OCM (HUAWEI)","PLANNED WORKS",
Q1799="Projet OCM (NOKIA)","PLANNED WORKS",
Q1799="ACCESS-ISSUE","ACCESS-ISSUE",
Q1799="Projet OCM (ZTE, NOKIA, autres projets)","PLANNED WORKS",
Q1799="No root CAuse","No root cause",
Q1799="ODU HS","ACTIVE",
Q1799="IP &amp; VLAN","ACTIVE",
Q1799="Warehouse HUAWEI","SPARE-ISSUE",
Q1799="SPARE-HS","SPARE-ISSUE",
Q1799="Power Telco","ACTIVE"
),"")</f>
        <v>No root cause</v>
      </c>
      <c r="S1799" s="56" t="s">
        <v>17</v>
      </c>
      <c r="T1799" s="7" t="s">
        <v>17</v>
      </c>
      <c r="U1799" s="7" t="s">
        <v>17</v>
      </c>
      <c r="V1799" s="57" t="s">
        <v>17</v>
      </c>
      <c r="W1799" s="57" t="s">
        <v>17</v>
      </c>
      <c r="X1799" s="57" t="s">
        <v>17</v>
      </c>
      <c r="Y1799" s="57" t="s">
        <v>17</v>
      </c>
      <c r="Z1799" s="57" t="s">
        <v>17</v>
      </c>
      <c r="AA1799" s="57" t="s">
        <v>17</v>
      </c>
      <c r="AB1799" s="57"/>
      <c r="AC1799" s="57" t="s">
        <v>17</v>
      </c>
      <c r="AD1799" s="57" t="s">
        <v>17</v>
      </c>
      <c r="AE1799" s="57" t="s">
        <v>17</v>
      </c>
      <c r="AF1799" s="57" t="s">
        <v>17</v>
      </c>
      <c r="AG1799" s="57" t="s">
        <v>17</v>
      </c>
      <c r="AH1799" s="57" t="s">
        <v>17</v>
      </c>
      <c r="AI1799" s="57" t="s">
        <v>17</v>
      </c>
      <c r="AJ1799" s="57" t="s">
        <v>17</v>
      </c>
      <c r="AK1799" s="57" t="s">
        <v>17</v>
      </c>
      <c r="AL1799" s="57" t="s">
        <v>17</v>
      </c>
      <c r="AM1799" s="15"/>
      <c r="AN1799" s="15"/>
      <c r="AO1799" s="15"/>
      <c r="AP1799" s="15"/>
    </row>
    <row r="1800" spans="1:42" s="14" customFormat="1" x14ac:dyDescent="0.35">
      <c r="A1800" s="1" t="s">
        <v>2695</v>
      </c>
      <c r="B1800" s="1" t="s">
        <v>2696</v>
      </c>
      <c r="C1800" s="3"/>
      <c r="D1800" s="1" t="s">
        <v>12</v>
      </c>
      <c r="E1800" s="1" t="s">
        <v>13</v>
      </c>
      <c r="F1800" s="3" t="s">
        <v>104</v>
      </c>
      <c r="G1800" s="1" t="s">
        <v>2695</v>
      </c>
      <c r="H1800" s="59" t="str">
        <f>_xlfn.XLOOKUP(B1800,'[1]Nur des jours'!$B:$B,'[1]Nur des jours'!$H:$H,"")</f>
        <v>HUAWEI</v>
      </c>
      <c r="I1800" s="52">
        <v>0</v>
      </c>
      <c r="J1800" s="52">
        <v>0</v>
      </c>
      <c r="K1800" s="52">
        <v>0</v>
      </c>
      <c r="L1800" s="53">
        <v>0</v>
      </c>
      <c r="M1800" s="54" t="s">
        <v>5374</v>
      </c>
      <c r="N1800" s="55"/>
      <c r="O1800" s="16" t="str" cm="1">
        <f t="array" ref="O1800">IFERROR(_xlfn.IFS(
Q1800="MPR ISSUE","PDH",
Q1800="BSS Hardware Issue","BSS",
Q1800="Sites strategiques, MLL, Pylone, etc.","ENVTECH",
Q1800="AKTIVCO DEFAUT GE &amp; POWER Cabinet","AKTIVCO",
Q1800="AKTIVCO Coupure ENEO &amp; Baisse de tension","AKTIVCO GRID ONLY",
Q1800="Coupure ENEO &amp; Baisse de tension","IHS GRID ONLY",
Q1800="Defaut GE &amp; POWER Cabinet","IHS",
Q1800="Sharing","Partners",
Q1800="SIte strategiques &amp; DataCenter","SST &amp; DC",
Q1800="Exclu","Exclu",
Q1800="SAT","SAT",
Q1800="SPARE-ISSUE","SPARE-ISSUE",
Q1800="Fiber CAmtel","TRANS_FO_CAMTEL",
Q1800="Fiber AOF","Fiber AOF",
Q1800="Projet OCM (HUAWEI)","TRAVAUX-HUAWEI",
Q1800="Projet OCM (NOKIA)","TRAVAUX-NOKIA",
Q1800="ACCESS-ISSUE","ACCESS-ISSUE",
Q1800="Projet OCM (ZTE, NOKIA, autres projets)","TRAVAUX OCM",
Q1800="No root CAuse","No root cause",
Q1800="ODU HS","PDH",
Q1800="IP &amp; VLAN","PDH",
Q1800="Warehouse HUAWEI","SPARE-ISSUE",
Q1800="SPARE-HS","SPARE-ISSUE",
Q1800="Power Telco","BSS"
),"")</f>
        <v>No root cause</v>
      </c>
      <c r="P1800" s="22" t="str" cm="1">
        <f t="array" ref="P1800">IFERROR(_xlfn.IFS(
Q1800="MPR ISSUE","TX ISSUE",
Q1800="BSS Hardware Issue","RAN ISSUE",
Q1800="Sites strategiques, MLL, Pylone, etc.","ENVTECH",
Q1800="AKTIVCO DEFAUT GE &amp; POWER Cabinet","POWER ISSUE",
Q1800="AKTIVCO Coupure ENEO &amp; Baisse de tension","POWER ISSUE",
Q1800="Coupure ENEO &amp; Baisse de tension","POWER ISSUE",
Q1800="Defaut GE &amp; POWER Cabinet","POWER ISSUE",
Q1800="Sharing","POWER ISSUE",
Q1800="SIte strategiques &amp; DataCenter","POWER ISSUE",
Q1800="Exclu","Exclu",
Q1800="SAT","TX ISSUE",
Q1800="SPARE-ISSUE","SPARE-ISSUE",
Q1800="Fiber CAmtel","TX ISSUE",
Q1800="Fiber AOF","TX ISSUE",
Q1800="Projet OCM (HUAWEI)","TRAVAUX-HUAWEI",
Q1800="Projet OCM (NOKIA)","TRAVAUX -NOKIA",
Q1800="ACCESS-ISSUE","ACCESS-ISSUE",
Q1800="Projet OCM (ZTE, NOKIA, autres projets)","TRAVAUX OCM",
Q1800="No root CAuse","No root cause",
Q1800="ODU HS","TX ISSUE",
Q1800="IP &amp; VLAN","TX ISSUE",
Q1800="Warehouse HUAWEI","SPARE-ISSUE",
Q1800="SPARE-HS","SPARE-ISSUE",
Q1800="Power Telco","RAN ISSUE"
),"")</f>
        <v>No root cause</v>
      </c>
      <c r="Q1800" s="48" t="s">
        <v>5576</v>
      </c>
      <c r="R1800" s="23" t="str" cm="1">
        <f t="array" ref="R1800">IFERROR(_xlfn.IFS(
Q1800="MPR ISSUE","ACTIVE",
Q1800="BSS Hardware Issue","ACTIVE",
Q1800="Sites strategiques, MLL, Pylone, etc.","PASSIVE",
Q1800="AKTIVCO DEFAUT GE &amp; POWER Cabinet","PASSIVE",
Q1800="AKTIVCO Coupure ENEO &amp; Baisse de tension","PASSIVE",
Q1800="Coupure ENEO &amp; Baisse de tension","PASSIVE",
Q1800="Defaut GE &amp; POWER Cabinet","PASSIVE",
Q1800="Sharing","PASSIVE",
Q1800="SIte strategiques &amp; DataCenter","PASSIVE",
Q1800="Exclu","Exclu",
Q1800="SAT","ACTIVE",
Q1800="SPARE-ISSUE","SPARE-ISSUE",
Q1800="Fiber CAmtel","ACTIVE",
Q1800="Fiber AOF","ACTIVE",
Q1800="Projet OCM (HUAWEI)","PLANNED WORKS",
Q1800="Projet OCM (NOKIA)","PLANNED WORKS",
Q1800="ACCESS-ISSUE","ACCESS-ISSUE",
Q1800="Projet OCM (ZTE, NOKIA, autres projets)","PLANNED WORKS",
Q1800="No root CAuse","No root cause",
Q1800="ODU HS","ACTIVE",
Q1800="IP &amp; VLAN","ACTIVE",
Q1800="Warehouse HUAWEI","SPARE-ISSUE",
Q1800="SPARE-HS","SPARE-ISSUE",
Q1800="Power Telco","ACTIVE"
),"")</f>
        <v>No root cause</v>
      </c>
      <c r="S1800" s="56" t="s">
        <v>17</v>
      </c>
      <c r="T1800" s="7" t="s">
        <v>17</v>
      </c>
      <c r="U1800" s="7" t="s">
        <v>17</v>
      </c>
      <c r="V1800" s="57"/>
      <c r="W1800" s="57"/>
      <c r="X1800" s="57"/>
      <c r="Y1800" s="57"/>
      <c r="Z1800" s="57"/>
      <c r="AA1800" s="57"/>
      <c r="AB1800" s="57"/>
      <c r="AC1800" s="57" t="s">
        <v>17</v>
      </c>
      <c r="AD1800" s="57" t="s">
        <v>17</v>
      </c>
      <c r="AE1800" s="57" t="s">
        <v>17</v>
      </c>
      <c r="AF1800" s="57" t="s">
        <v>17</v>
      </c>
      <c r="AG1800" s="57" t="s">
        <v>17</v>
      </c>
      <c r="AH1800" s="57" t="s">
        <v>17</v>
      </c>
      <c r="AI1800" s="57" t="s">
        <v>17</v>
      </c>
      <c r="AJ1800" s="57" t="s">
        <v>17</v>
      </c>
      <c r="AK1800" s="57" t="s">
        <v>17</v>
      </c>
      <c r="AL1800" s="57" t="s">
        <v>17</v>
      </c>
      <c r="AM1800" s="15"/>
      <c r="AN1800" s="15"/>
      <c r="AO1800" s="15"/>
      <c r="AP1800" s="15"/>
    </row>
    <row r="1801" spans="1:42" s="14" customFormat="1" x14ac:dyDescent="0.35">
      <c r="A1801" s="1" t="s">
        <v>2709</v>
      </c>
      <c r="B1801" s="1" t="s">
        <v>2710</v>
      </c>
      <c r="C1801" s="3"/>
      <c r="D1801" s="1" t="s">
        <v>12</v>
      </c>
      <c r="E1801" s="1" t="s">
        <v>13</v>
      </c>
      <c r="F1801" s="3" t="s">
        <v>39</v>
      </c>
      <c r="G1801" s="1" t="s">
        <v>40</v>
      </c>
      <c r="H1801" s="51" t="str">
        <f>_xlfn.XLOOKUP(B1801,'[1]Nur des jours'!$B:$B,'[1]Nur des jours'!$H:$H,"")</f>
        <v>ZTE</v>
      </c>
      <c r="I1801" s="52">
        <v>0</v>
      </c>
      <c r="J1801" s="52">
        <v>0</v>
      </c>
      <c r="K1801" s="52">
        <v>0</v>
      </c>
      <c r="L1801" s="53">
        <v>0</v>
      </c>
      <c r="M1801" s="54" t="s">
        <v>5374</v>
      </c>
      <c r="N1801" s="55"/>
      <c r="O1801" s="16" t="str" cm="1">
        <f t="array" ref="O1801">IFERROR(_xlfn.IFS(
Q1801="MPR ISSUE","PDH",
Q1801="BSS Hardware Issue","BSS",
Q1801="Sites strategiques, MLL, Pylone, etc.","ENVTECH",
Q1801="AKTIVCO DEFAUT GE &amp; POWER Cabinet","AKTIVCO",
Q1801="AKTIVCO Coupure ENEO &amp; Baisse de tension","AKTIVCO GRID ONLY",
Q1801="Coupure ENEO &amp; Baisse de tension","IHS GRID ONLY",
Q1801="Defaut GE &amp; POWER Cabinet","IHS",
Q1801="Sharing","Partners",
Q1801="SIte strategiques &amp; DataCenter","SST &amp; DC",
Q1801="Exclu","Exclu",
Q1801="SAT","SAT",
Q1801="SPARE-ISSUE","SPARE-ISSUE",
Q1801="Fiber CAmtel","TRANS_FO_CAMTEL",
Q1801="Fiber AOF","Fiber AOF",
Q1801="Projet OCM (HUAWEI)","TRAVAUX-HUAWEI",
Q1801="Projet OCM (NOKIA)","TRAVAUX-NOKIA",
Q1801="ACCESS-ISSUE","ACCESS-ISSUE",
Q1801="Projet OCM (ZTE, NOKIA, autres projets)","TRAVAUX OCM",
Q1801="No root CAuse","No root cause",
Q1801="ODU HS","PDH",
Q1801="IP &amp; VLAN","PDH",
Q1801="Warehouse HUAWEI","SPARE-ISSUE",
Q1801="SPARE-HS","SPARE-ISSUE",
Q1801="Power Telco","BSS"
),"")</f>
        <v>No root cause</v>
      </c>
      <c r="P1801" s="22" t="str" cm="1">
        <f t="array" ref="P1801">IFERROR(_xlfn.IFS(
Q1801="MPR ISSUE","TX ISSUE",
Q1801="BSS Hardware Issue","RAN ISSUE",
Q1801="Sites strategiques, MLL, Pylone, etc.","ENVTECH",
Q1801="AKTIVCO DEFAUT GE &amp; POWER Cabinet","POWER ISSUE",
Q1801="AKTIVCO Coupure ENEO &amp; Baisse de tension","POWER ISSUE",
Q1801="Coupure ENEO &amp; Baisse de tension","POWER ISSUE",
Q1801="Defaut GE &amp; POWER Cabinet","POWER ISSUE",
Q1801="Sharing","POWER ISSUE",
Q1801="SIte strategiques &amp; DataCenter","POWER ISSUE",
Q1801="Exclu","Exclu",
Q1801="SAT","TX ISSUE",
Q1801="SPARE-ISSUE","SPARE-ISSUE",
Q1801="Fiber CAmtel","TX ISSUE",
Q1801="Fiber AOF","TX ISSUE",
Q1801="Projet OCM (HUAWEI)","TRAVAUX-HUAWEI",
Q1801="Projet OCM (NOKIA)","TRAVAUX -NOKIA",
Q1801="ACCESS-ISSUE","ACCESS-ISSUE",
Q1801="Projet OCM (ZTE, NOKIA, autres projets)","TRAVAUX OCM",
Q1801="No root CAuse","No root cause",
Q1801="ODU HS","TX ISSUE",
Q1801="IP &amp; VLAN","TX ISSUE",
Q1801="Warehouse HUAWEI","SPARE-ISSUE",
Q1801="SPARE-HS","SPARE-ISSUE",
Q1801="Power Telco","RAN ISSUE"
),"")</f>
        <v>No root cause</v>
      </c>
      <c r="Q1801" s="48" t="s">
        <v>5576</v>
      </c>
      <c r="R1801" s="23" t="str" cm="1">
        <f t="array" ref="R1801">IFERROR(_xlfn.IFS(
Q1801="MPR ISSUE","ACTIVE",
Q1801="BSS Hardware Issue","ACTIVE",
Q1801="Sites strategiques, MLL, Pylone, etc.","PASSIVE",
Q1801="AKTIVCO DEFAUT GE &amp; POWER Cabinet","PASSIVE",
Q1801="AKTIVCO Coupure ENEO &amp; Baisse de tension","PASSIVE",
Q1801="Coupure ENEO &amp; Baisse de tension","PASSIVE",
Q1801="Defaut GE &amp; POWER Cabinet","PASSIVE",
Q1801="Sharing","PASSIVE",
Q1801="SIte strategiques &amp; DataCenter","PASSIVE",
Q1801="Exclu","Exclu",
Q1801="SAT","ACTIVE",
Q1801="SPARE-ISSUE","SPARE-ISSUE",
Q1801="Fiber CAmtel","ACTIVE",
Q1801="Fiber AOF","ACTIVE",
Q1801="Projet OCM (HUAWEI)","PLANNED WORKS",
Q1801="Projet OCM (NOKIA)","PLANNED WORKS",
Q1801="ACCESS-ISSUE","ACCESS-ISSUE",
Q1801="Projet OCM (ZTE, NOKIA, autres projets)","PLANNED WORKS",
Q1801="No root CAuse","No root cause",
Q1801="ODU HS","ACTIVE",
Q1801="IP &amp; VLAN","ACTIVE",
Q1801="Warehouse HUAWEI","SPARE-ISSUE",
Q1801="SPARE-HS","SPARE-ISSUE",
Q1801="Power Telco","ACTIVE"
),"")</f>
        <v>No root cause</v>
      </c>
      <c r="S1801" s="56" t="s">
        <v>17</v>
      </c>
      <c r="T1801" s="7" t="s">
        <v>17</v>
      </c>
      <c r="U1801" s="7" t="s">
        <v>17</v>
      </c>
      <c r="V1801" s="57" t="s">
        <v>17</v>
      </c>
      <c r="W1801" s="57" t="s">
        <v>17</v>
      </c>
      <c r="X1801" s="57" t="s">
        <v>17</v>
      </c>
      <c r="Y1801" s="57" t="s">
        <v>17</v>
      </c>
      <c r="Z1801" s="57" t="s">
        <v>17</v>
      </c>
      <c r="AA1801" s="57" t="s">
        <v>17</v>
      </c>
      <c r="AB1801" s="57"/>
      <c r="AC1801" s="57" t="s">
        <v>17</v>
      </c>
      <c r="AD1801" s="57" t="s">
        <v>17</v>
      </c>
      <c r="AE1801" s="57" t="s">
        <v>17</v>
      </c>
      <c r="AF1801" s="57" t="s">
        <v>17</v>
      </c>
      <c r="AG1801" s="57" t="s">
        <v>17</v>
      </c>
      <c r="AH1801" s="57" t="s">
        <v>17</v>
      </c>
      <c r="AI1801" s="57" t="s">
        <v>17</v>
      </c>
      <c r="AJ1801" s="57" t="s">
        <v>17</v>
      </c>
      <c r="AK1801" s="57" t="s">
        <v>17</v>
      </c>
      <c r="AL1801" s="57" t="s">
        <v>17</v>
      </c>
      <c r="AM1801" s="15"/>
      <c r="AN1801" s="15"/>
      <c r="AO1801" s="15"/>
      <c r="AP1801" s="15"/>
    </row>
    <row r="1802" spans="1:42" s="14" customFormat="1" x14ac:dyDescent="0.35">
      <c r="A1802" s="1" t="s">
        <v>2717</v>
      </c>
      <c r="B1802" s="1" t="s">
        <v>2718</v>
      </c>
      <c r="C1802" s="3"/>
      <c r="D1802" s="1" t="s">
        <v>23</v>
      </c>
      <c r="E1802" s="1" t="s">
        <v>565</v>
      </c>
      <c r="F1802" s="3" t="s">
        <v>71</v>
      </c>
      <c r="G1802" s="1" t="s">
        <v>504</v>
      </c>
      <c r="H1802" s="51" t="str">
        <f>_xlfn.XLOOKUP(B1802,'[1]Nur des jours'!$B:$B,'[1]Nur des jours'!$H:$H,"")</f>
        <v>ZTE</v>
      </c>
      <c r="I1802" s="52">
        <v>0</v>
      </c>
      <c r="J1802" s="52">
        <v>0</v>
      </c>
      <c r="K1802" s="52">
        <v>0</v>
      </c>
      <c r="L1802" s="53">
        <v>0</v>
      </c>
      <c r="M1802" s="54" t="s">
        <v>5374</v>
      </c>
      <c r="N1802" s="55"/>
      <c r="O1802" s="16" t="str" cm="1">
        <f t="array" ref="O1802">IFERROR(_xlfn.IFS(
Q1802="MPR ISSUE","PDH",
Q1802="BSS Hardware Issue","BSS",
Q1802="Sites strategiques, MLL, Pylone, etc.","ENVTECH",
Q1802="AKTIVCO DEFAUT GE &amp; POWER Cabinet","AKTIVCO",
Q1802="AKTIVCO Coupure ENEO &amp; Baisse de tension","AKTIVCO GRID ONLY",
Q1802="Coupure ENEO &amp; Baisse de tension","IHS GRID ONLY",
Q1802="Defaut GE &amp; POWER Cabinet","IHS",
Q1802="Sharing","Partners",
Q1802="SIte strategiques &amp; DataCenter","SST &amp; DC",
Q1802="Exclu","Exclu",
Q1802="SAT","SAT",
Q1802="SPARE-ISSUE","SPARE-ISSUE",
Q1802="Fiber CAmtel","TRANS_FO_CAMTEL",
Q1802="Fiber AOF","Fiber AOF",
Q1802="Projet OCM (HUAWEI)","TRAVAUX-HUAWEI",
Q1802="Projet OCM (NOKIA)","TRAVAUX-NOKIA",
Q1802="ACCESS-ISSUE","ACCESS-ISSUE",
Q1802="Projet OCM (ZTE, NOKIA, autres projets)","TRAVAUX OCM",
Q1802="No root CAuse","No root cause",
Q1802="ODU HS","PDH",
Q1802="IP &amp; VLAN","PDH",
Q1802="Warehouse HUAWEI","SPARE-ISSUE",
Q1802="SPARE-HS","SPARE-ISSUE",
Q1802="Power Telco","BSS"
),"")</f>
        <v>No root cause</v>
      </c>
      <c r="P1802" s="22" t="str" cm="1">
        <f t="array" ref="P1802">IFERROR(_xlfn.IFS(
Q1802="MPR ISSUE","TX ISSUE",
Q1802="BSS Hardware Issue","RAN ISSUE",
Q1802="Sites strategiques, MLL, Pylone, etc.","ENVTECH",
Q1802="AKTIVCO DEFAUT GE &amp; POWER Cabinet","POWER ISSUE",
Q1802="AKTIVCO Coupure ENEO &amp; Baisse de tension","POWER ISSUE",
Q1802="Coupure ENEO &amp; Baisse de tension","POWER ISSUE",
Q1802="Defaut GE &amp; POWER Cabinet","POWER ISSUE",
Q1802="Sharing","POWER ISSUE",
Q1802="SIte strategiques &amp; DataCenter","POWER ISSUE",
Q1802="Exclu","Exclu",
Q1802="SAT","TX ISSUE",
Q1802="SPARE-ISSUE","SPARE-ISSUE",
Q1802="Fiber CAmtel","TX ISSUE",
Q1802="Fiber AOF","TX ISSUE",
Q1802="Projet OCM (HUAWEI)","TRAVAUX-HUAWEI",
Q1802="Projet OCM (NOKIA)","TRAVAUX -NOKIA",
Q1802="ACCESS-ISSUE","ACCESS-ISSUE",
Q1802="Projet OCM (ZTE, NOKIA, autres projets)","TRAVAUX OCM",
Q1802="No root CAuse","No root cause",
Q1802="ODU HS","TX ISSUE",
Q1802="IP &amp; VLAN","TX ISSUE",
Q1802="Warehouse HUAWEI","SPARE-ISSUE",
Q1802="SPARE-HS","SPARE-ISSUE",
Q1802="Power Telco","RAN ISSUE"
),"")</f>
        <v>No root cause</v>
      </c>
      <c r="Q1802" s="48" t="s">
        <v>5576</v>
      </c>
      <c r="R1802" s="23" t="str" cm="1">
        <f t="array" ref="R1802">IFERROR(_xlfn.IFS(
Q1802="MPR ISSUE","ACTIVE",
Q1802="BSS Hardware Issue","ACTIVE",
Q1802="Sites strategiques, MLL, Pylone, etc.","PASSIVE",
Q1802="AKTIVCO DEFAUT GE &amp; POWER Cabinet","PASSIVE",
Q1802="AKTIVCO Coupure ENEO &amp; Baisse de tension","PASSIVE",
Q1802="Coupure ENEO &amp; Baisse de tension","PASSIVE",
Q1802="Defaut GE &amp; POWER Cabinet","PASSIVE",
Q1802="Sharing","PASSIVE",
Q1802="SIte strategiques &amp; DataCenter","PASSIVE",
Q1802="Exclu","Exclu",
Q1802="SAT","ACTIVE",
Q1802="SPARE-ISSUE","SPARE-ISSUE",
Q1802="Fiber CAmtel","ACTIVE",
Q1802="Fiber AOF","ACTIVE",
Q1802="Projet OCM (HUAWEI)","PLANNED WORKS",
Q1802="Projet OCM (NOKIA)","PLANNED WORKS",
Q1802="ACCESS-ISSUE","ACCESS-ISSUE",
Q1802="Projet OCM (ZTE, NOKIA, autres projets)","PLANNED WORKS",
Q1802="No root CAuse","No root cause",
Q1802="ODU HS","ACTIVE",
Q1802="IP &amp; VLAN","ACTIVE",
Q1802="Warehouse HUAWEI","SPARE-ISSUE",
Q1802="SPARE-HS","SPARE-ISSUE",
Q1802="Power Telco","ACTIVE"
),"")</f>
        <v>No root cause</v>
      </c>
      <c r="S1802" s="56" t="s">
        <v>17</v>
      </c>
      <c r="T1802" s="7" t="s">
        <v>17</v>
      </c>
      <c r="U1802" s="7" t="s">
        <v>17</v>
      </c>
      <c r="V1802" s="57" t="s">
        <v>17</v>
      </c>
      <c r="W1802" s="57" t="s">
        <v>17</v>
      </c>
      <c r="X1802" s="57" t="s">
        <v>17</v>
      </c>
      <c r="Y1802" s="57" t="s">
        <v>17</v>
      </c>
      <c r="Z1802" s="57" t="s">
        <v>17</v>
      </c>
      <c r="AA1802" s="57" t="s">
        <v>17</v>
      </c>
      <c r="AB1802" s="57"/>
      <c r="AC1802" s="57" t="s">
        <v>17</v>
      </c>
      <c r="AD1802" s="57" t="s">
        <v>17</v>
      </c>
      <c r="AE1802" s="57" t="s">
        <v>17</v>
      </c>
      <c r="AF1802" s="57" t="s">
        <v>17</v>
      </c>
      <c r="AG1802" s="57" t="s">
        <v>17</v>
      </c>
      <c r="AH1802" s="57" t="s">
        <v>17</v>
      </c>
      <c r="AI1802" s="57" t="s">
        <v>17</v>
      </c>
      <c r="AJ1802" s="57" t="s">
        <v>17</v>
      </c>
      <c r="AK1802" s="57" t="s">
        <v>17</v>
      </c>
      <c r="AL1802" s="57" t="s">
        <v>17</v>
      </c>
      <c r="AM1802" s="15"/>
      <c r="AN1802" s="15"/>
      <c r="AO1802" s="15"/>
      <c r="AP1802" s="15"/>
    </row>
    <row r="1803" spans="1:42" s="14" customFormat="1" x14ac:dyDescent="0.35">
      <c r="A1803" s="1" t="s">
        <v>2723</v>
      </c>
      <c r="B1803" s="1" t="s">
        <v>2724</v>
      </c>
      <c r="C1803" s="3"/>
      <c r="D1803" s="1" t="s">
        <v>12</v>
      </c>
      <c r="E1803" s="1" t="s">
        <v>147</v>
      </c>
      <c r="F1803" s="3" t="s">
        <v>39</v>
      </c>
      <c r="G1803" s="1" t="s">
        <v>40</v>
      </c>
      <c r="H1803" s="51" t="str">
        <f>_xlfn.XLOOKUP(B1803,'[1]Nur des jours'!$B:$B,'[1]Nur des jours'!$H:$H,"")</f>
        <v>ZTE</v>
      </c>
      <c r="I1803" s="52">
        <v>0</v>
      </c>
      <c r="J1803" s="52">
        <v>0</v>
      </c>
      <c r="K1803" s="52">
        <v>0</v>
      </c>
      <c r="L1803" s="53">
        <v>0</v>
      </c>
      <c r="M1803" s="54" t="s">
        <v>5374</v>
      </c>
      <c r="N1803" s="55"/>
      <c r="O1803" s="16" t="str" cm="1">
        <f t="array" ref="O1803">IFERROR(_xlfn.IFS(
Q1803="MPR ISSUE","PDH",
Q1803="BSS Hardware Issue","BSS",
Q1803="Sites strategiques, MLL, Pylone, etc.","ENVTECH",
Q1803="AKTIVCO DEFAUT GE &amp; POWER Cabinet","AKTIVCO",
Q1803="AKTIVCO Coupure ENEO &amp; Baisse de tension","AKTIVCO GRID ONLY",
Q1803="Coupure ENEO &amp; Baisse de tension","IHS GRID ONLY",
Q1803="Defaut GE &amp; POWER Cabinet","IHS",
Q1803="Sharing","Partners",
Q1803="SIte strategiques &amp; DataCenter","SST &amp; DC",
Q1803="Exclu","Exclu",
Q1803="SAT","SAT",
Q1803="SPARE-ISSUE","SPARE-ISSUE",
Q1803="Fiber CAmtel","TRANS_FO_CAMTEL",
Q1803="Fiber AOF","Fiber AOF",
Q1803="Projet OCM (HUAWEI)","TRAVAUX-HUAWEI",
Q1803="Projet OCM (NOKIA)","TRAVAUX-NOKIA",
Q1803="ACCESS-ISSUE","ACCESS-ISSUE",
Q1803="Projet OCM (ZTE, NOKIA, autres projets)","TRAVAUX OCM",
Q1803="No root CAuse","No root cause",
Q1803="ODU HS","PDH",
Q1803="IP &amp; VLAN","PDH",
Q1803="Warehouse HUAWEI","SPARE-ISSUE",
Q1803="SPARE-HS","SPARE-ISSUE",
Q1803="Power Telco","BSS"
),"")</f>
        <v>No root cause</v>
      </c>
      <c r="P1803" s="22" t="str" cm="1">
        <f t="array" ref="P1803">IFERROR(_xlfn.IFS(
Q1803="MPR ISSUE","TX ISSUE",
Q1803="BSS Hardware Issue","RAN ISSUE",
Q1803="Sites strategiques, MLL, Pylone, etc.","ENVTECH",
Q1803="AKTIVCO DEFAUT GE &amp; POWER Cabinet","POWER ISSUE",
Q1803="AKTIVCO Coupure ENEO &amp; Baisse de tension","POWER ISSUE",
Q1803="Coupure ENEO &amp; Baisse de tension","POWER ISSUE",
Q1803="Defaut GE &amp; POWER Cabinet","POWER ISSUE",
Q1803="Sharing","POWER ISSUE",
Q1803="SIte strategiques &amp; DataCenter","POWER ISSUE",
Q1803="Exclu","Exclu",
Q1803="SAT","TX ISSUE",
Q1803="SPARE-ISSUE","SPARE-ISSUE",
Q1803="Fiber CAmtel","TX ISSUE",
Q1803="Fiber AOF","TX ISSUE",
Q1803="Projet OCM (HUAWEI)","TRAVAUX-HUAWEI",
Q1803="Projet OCM (NOKIA)","TRAVAUX -NOKIA",
Q1803="ACCESS-ISSUE","ACCESS-ISSUE",
Q1803="Projet OCM (ZTE, NOKIA, autres projets)","TRAVAUX OCM",
Q1803="No root CAuse","No root cause",
Q1803="ODU HS","TX ISSUE",
Q1803="IP &amp; VLAN","TX ISSUE",
Q1803="Warehouse HUAWEI","SPARE-ISSUE",
Q1803="SPARE-HS","SPARE-ISSUE",
Q1803="Power Telco","RAN ISSUE"
),"")</f>
        <v>No root cause</v>
      </c>
      <c r="Q1803" s="48" t="s">
        <v>5576</v>
      </c>
      <c r="R1803" s="23" t="str" cm="1">
        <f t="array" ref="R1803">IFERROR(_xlfn.IFS(
Q1803="MPR ISSUE","ACTIVE",
Q1803="BSS Hardware Issue","ACTIVE",
Q1803="Sites strategiques, MLL, Pylone, etc.","PASSIVE",
Q1803="AKTIVCO DEFAUT GE &amp; POWER Cabinet","PASSIVE",
Q1803="AKTIVCO Coupure ENEO &amp; Baisse de tension","PASSIVE",
Q1803="Coupure ENEO &amp; Baisse de tension","PASSIVE",
Q1803="Defaut GE &amp; POWER Cabinet","PASSIVE",
Q1803="Sharing","PASSIVE",
Q1803="SIte strategiques &amp; DataCenter","PASSIVE",
Q1803="Exclu","Exclu",
Q1803="SAT","ACTIVE",
Q1803="SPARE-ISSUE","SPARE-ISSUE",
Q1803="Fiber CAmtel","ACTIVE",
Q1803="Fiber AOF","ACTIVE",
Q1803="Projet OCM (HUAWEI)","PLANNED WORKS",
Q1803="Projet OCM (NOKIA)","PLANNED WORKS",
Q1803="ACCESS-ISSUE","ACCESS-ISSUE",
Q1803="Projet OCM (ZTE, NOKIA, autres projets)","PLANNED WORKS",
Q1803="No root CAuse","No root cause",
Q1803="ODU HS","ACTIVE",
Q1803="IP &amp; VLAN","ACTIVE",
Q1803="Warehouse HUAWEI","SPARE-ISSUE",
Q1803="SPARE-HS","SPARE-ISSUE",
Q1803="Power Telco","ACTIVE"
),"")</f>
        <v>No root cause</v>
      </c>
      <c r="S1803" s="56" t="s">
        <v>17</v>
      </c>
      <c r="T1803" s="7" t="s">
        <v>17</v>
      </c>
      <c r="U1803" s="7" t="s">
        <v>17</v>
      </c>
      <c r="V1803" s="57" t="s">
        <v>17</v>
      </c>
      <c r="W1803" s="57" t="s">
        <v>17</v>
      </c>
      <c r="X1803" s="57" t="s">
        <v>17</v>
      </c>
      <c r="Y1803" s="57" t="s">
        <v>17</v>
      </c>
      <c r="Z1803" s="57" t="s">
        <v>17</v>
      </c>
      <c r="AA1803" s="57" t="s">
        <v>17</v>
      </c>
      <c r="AB1803" s="57"/>
      <c r="AC1803" s="57" t="s">
        <v>17</v>
      </c>
      <c r="AD1803" s="57" t="s">
        <v>17</v>
      </c>
      <c r="AE1803" s="57" t="s">
        <v>17</v>
      </c>
      <c r="AF1803" s="57" t="s">
        <v>17</v>
      </c>
      <c r="AG1803" s="57" t="s">
        <v>17</v>
      </c>
      <c r="AH1803" s="57" t="s">
        <v>17</v>
      </c>
      <c r="AI1803" s="57" t="s">
        <v>17</v>
      </c>
      <c r="AJ1803" s="57" t="s">
        <v>17</v>
      </c>
      <c r="AK1803" s="57" t="s">
        <v>17</v>
      </c>
      <c r="AL1803" s="57" t="s">
        <v>17</v>
      </c>
      <c r="AM1803" s="15"/>
      <c r="AN1803" s="15"/>
      <c r="AO1803" s="15"/>
      <c r="AP1803" s="15"/>
    </row>
    <row r="1804" spans="1:42" s="14" customFormat="1" x14ac:dyDescent="0.35">
      <c r="A1804" s="1" t="s">
        <v>2725</v>
      </c>
      <c r="B1804" s="1" t="s">
        <v>2726</v>
      </c>
      <c r="C1804" s="3"/>
      <c r="D1804" s="1" t="s">
        <v>12</v>
      </c>
      <c r="E1804" s="1" t="s">
        <v>13</v>
      </c>
      <c r="F1804" s="3" t="s">
        <v>33</v>
      </c>
      <c r="G1804" s="1" t="s">
        <v>34</v>
      </c>
      <c r="H1804" s="51" t="str">
        <f>_xlfn.XLOOKUP(B1804,'[1]Nur des jours'!$B:$B,'[1]Nur des jours'!$H:$H,"")</f>
        <v>ZTE</v>
      </c>
      <c r="I1804" s="52">
        <v>0</v>
      </c>
      <c r="J1804" s="52">
        <v>0</v>
      </c>
      <c r="K1804" s="52">
        <v>0</v>
      </c>
      <c r="L1804" s="53">
        <v>0</v>
      </c>
      <c r="M1804" s="54" t="s">
        <v>5374</v>
      </c>
      <c r="N1804" s="55"/>
      <c r="O1804" s="16" t="str" cm="1">
        <f t="array" ref="O1804">IFERROR(_xlfn.IFS(
Q1804="MPR ISSUE","PDH",
Q1804="BSS Hardware Issue","BSS",
Q1804="Sites strategiques, MLL, Pylone, etc.","ENVTECH",
Q1804="AKTIVCO DEFAUT GE &amp; POWER Cabinet","AKTIVCO",
Q1804="AKTIVCO Coupure ENEO &amp; Baisse de tension","AKTIVCO GRID ONLY",
Q1804="Coupure ENEO &amp; Baisse de tension","IHS GRID ONLY",
Q1804="Defaut GE &amp; POWER Cabinet","IHS",
Q1804="Sharing","Partners",
Q1804="SIte strategiques &amp; DataCenter","SST &amp; DC",
Q1804="Exclu","Exclu",
Q1804="SAT","SAT",
Q1804="SPARE-ISSUE","SPARE-ISSUE",
Q1804="Fiber CAmtel","TRANS_FO_CAMTEL",
Q1804="Fiber AOF","Fiber AOF",
Q1804="Projet OCM (HUAWEI)","TRAVAUX-HUAWEI",
Q1804="Projet OCM (NOKIA)","TRAVAUX-NOKIA",
Q1804="ACCESS-ISSUE","ACCESS-ISSUE",
Q1804="Projet OCM (ZTE, NOKIA, autres projets)","TRAVAUX OCM",
Q1804="No root CAuse","No root cause",
Q1804="ODU HS","PDH",
Q1804="IP &amp; VLAN","PDH",
Q1804="Warehouse HUAWEI","SPARE-ISSUE",
Q1804="SPARE-HS","SPARE-ISSUE",
Q1804="Power Telco","BSS"
),"")</f>
        <v>No root cause</v>
      </c>
      <c r="P1804" s="22" t="str" cm="1">
        <f t="array" ref="P1804">IFERROR(_xlfn.IFS(
Q1804="MPR ISSUE","TX ISSUE",
Q1804="BSS Hardware Issue","RAN ISSUE",
Q1804="Sites strategiques, MLL, Pylone, etc.","ENVTECH",
Q1804="AKTIVCO DEFAUT GE &amp; POWER Cabinet","POWER ISSUE",
Q1804="AKTIVCO Coupure ENEO &amp; Baisse de tension","POWER ISSUE",
Q1804="Coupure ENEO &amp; Baisse de tension","POWER ISSUE",
Q1804="Defaut GE &amp; POWER Cabinet","POWER ISSUE",
Q1804="Sharing","POWER ISSUE",
Q1804="SIte strategiques &amp; DataCenter","POWER ISSUE",
Q1804="Exclu","Exclu",
Q1804="SAT","TX ISSUE",
Q1804="SPARE-ISSUE","SPARE-ISSUE",
Q1804="Fiber CAmtel","TX ISSUE",
Q1804="Fiber AOF","TX ISSUE",
Q1804="Projet OCM (HUAWEI)","TRAVAUX-HUAWEI",
Q1804="Projet OCM (NOKIA)","TRAVAUX -NOKIA",
Q1804="ACCESS-ISSUE","ACCESS-ISSUE",
Q1804="Projet OCM (ZTE, NOKIA, autres projets)","TRAVAUX OCM",
Q1804="No root CAuse","No root cause",
Q1804="ODU HS","TX ISSUE",
Q1804="IP &amp; VLAN","TX ISSUE",
Q1804="Warehouse HUAWEI","SPARE-ISSUE",
Q1804="SPARE-HS","SPARE-ISSUE",
Q1804="Power Telco","RAN ISSUE"
),"")</f>
        <v>No root cause</v>
      </c>
      <c r="Q1804" s="48" t="s">
        <v>5576</v>
      </c>
      <c r="R1804" s="23" t="str" cm="1">
        <f t="array" ref="R1804">IFERROR(_xlfn.IFS(
Q1804="MPR ISSUE","ACTIVE",
Q1804="BSS Hardware Issue","ACTIVE",
Q1804="Sites strategiques, MLL, Pylone, etc.","PASSIVE",
Q1804="AKTIVCO DEFAUT GE &amp; POWER Cabinet","PASSIVE",
Q1804="AKTIVCO Coupure ENEO &amp; Baisse de tension","PASSIVE",
Q1804="Coupure ENEO &amp; Baisse de tension","PASSIVE",
Q1804="Defaut GE &amp; POWER Cabinet","PASSIVE",
Q1804="Sharing","PASSIVE",
Q1804="SIte strategiques &amp; DataCenter","PASSIVE",
Q1804="Exclu","Exclu",
Q1804="SAT","ACTIVE",
Q1804="SPARE-ISSUE","SPARE-ISSUE",
Q1804="Fiber CAmtel","ACTIVE",
Q1804="Fiber AOF","ACTIVE",
Q1804="Projet OCM (HUAWEI)","PLANNED WORKS",
Q1804="Projet OCM (NOKIA)","PLANNED WORKS",
Q1804="ACCESS-ISSUE","ACCESS-ISSUE",
Q1804="Projet OCM (ZTE, NOKIA, autres projets)","PLANNED WORKS",
Q1804="No root CAuse","No root cause",
Q1804="ODU HS","ACTIVE",
Q1804="IP &amp; VLAN","ACTIVE",
Q1804="Warehouse HUAWEI","SPARE-ISSUE",
Q1804="SPARE-HS","SPARE-ISSUE",
Q1804="Power Telco","ACTIVE"
),"")</f>
        <v>No root cause</v>
      </c>
      <c r="S1804" s="56" t="s">
        <v>17</v>
      </c>
      <c r="T1804" s="7" t="s">
        <v>17</v>
      </c>
      <c r="U1804" s="7" t="s">
        <v>17</v>
      </c>
      <c r="V1804" s="57" t="s">
        <v>17</v>
      </c>
      <c r="W1804" s="57" t="s">
        <v>17</v>
      </c>
      <c r="X1804" s="57" t="s">
        <v>17</v>
      </c>
      <c r="Y1804" s="57" t="s">
        <v>17</v>
      </c>
      <c r="Z1804" s="57" t="s">
        <v>17</v>
      </c>
      <c r="AA1804" s="57" t="s">
        <v>17</v>
      </c>
      <c r="AB1804" s="57"/>
      <c r="AC1804" s="57" t="s">
        <v>17</v>
      </c>
      <c r="AD1804" s="57" t="s">
        <v>17</v>
      </c>
      <c r="AE1804" s="57" t="s">
        <v>17</v>
      </c>
      <c r="AF1804" s="57" t="s">
        <v>17</v>
      </c>
      <c r="AG1804" s="57" t="s">
        <v>17</v>
      </c>
      <c r="AH1804" s="57" t="s">
        <v>17</v>
      </c>
      <c r="AI1804" s="57" t="s">
        <v>17</v>
      </c>
      <c r="AJ1804" s="57" t="s">
        <v>17</v>
      </c>
      <c r="AK1804" s="57" t="s">
        <v>17</v>
      </c>
      <c r="AL1804" s="57" t="s">
        <v>17</v>
      </c>
      <c r="AM1804" s="15"/>
      <c r="AN1804" s="15"/>
      <c r="AO1804" s="15"/>
      <c r="AP1804" s="15"/>
    </row>
    <row r="1805" spans="1:42" s="14" customFormat="1" x14ac:dyDescent="0.35">
      <c r="A1805" s="1" t="s">
        <v>2731</v>
      </c>
      <c r="B1805" s="1" t="s">
        <v>2732</v>
      </c>
      <c r="C1805" s="3"/>
      <c r="D1805" s="1" t="s">
        <v>12</v>
      </c>
      <c r="E1805" s="1" t="s">
        <v>13</v>
      </c>
      <c r="F1805" s="3" t="s">
        <v>33</v>
      </c>
      <c r="G1805" s="1" t="s">
        <v>34</v>
      </c>
      <c r="H1805" s="51" t="str">
        <f>_xlfn.XLOOKUP(B1805,'[1]Nur des jours'!$B:$B,'[1]Nur des jours'!$H:$H,"")</f>
        <v>ZTE</v>
      </c>
      <c r="I1805" s="52">
        <v>0</v>
      </c>
      <c r="J1805" s="52">
        <v>0</v>
      </c>
      <c r="K1805" s="52">
        <v>0</v>
      </c>
      <c r="L1805" s="53">
        <v>0</v>
      </c>
      <c r="M1805" s="54" t="s">
        <v>5374</v>
      </c>
      <c r="N1805" s="55"/>
      <c r="O1805" s="16" t="str" cm="1">
        <f t="array" ref="O1805">IFERROR(_xlfn.IFS(
Q1805="MPR ISSUE","PDH",
Q1805="BSS Hardware Issue","BSS",
Q1805="Sites strategiques, MLL, Pylone, etc.","ENVTECH",
Q1805="AKTIVCO DEFAUT GE &amp; POWER Cabinet","AKTIVCO",
Q1805="AKTIVCO Coupure ENEO &amp; Baisse de tension","AKTIVCO GRID ONLY",
Q1805="Coupure ENEO &amp; Baisse de tension","IHS GRID ONLY",
Q1805="Defaut GE &amp; POWER Cabinet","IHS",
Q1805="Sharing","Partners",
Q1805="SIte strategiques &amp; DataCenter","SST &amp; DC",
Q1805="Exclu","Exclu",
Q1805="SAT","SAT",
Q1805="SPARE-ISSUE","SPARE-ISSUE",
Q1805="Fiber CAmtel","TRANS_FO_CAMTEL",
Q1805="Fiber AOF","Fiber AOF",
Q1805="Projet OCM (HUAWEI)","TRAVAUX-HUAWEI",
Q1805="Projet OCM (NOKIA)","TRAVAUX-NOKIA",
Q1805="ACCESS-ISSUE","ACCESS-ISSUE",
Q1805="Projet OCM (ZTE, NOKIA, autres projets)","TRAVAUX OCM",
Q1805="No root CAuse","No root cause",
Q1805="ODU HS","PDH",
Q1805="IP &amp; VLAN","PDH",
Q1805="Warehouse HUAWEI","SPARE-ISSUE",
Q1805="SPARE-HS","SPARE-ISSUE",
Q1805="Power Telco","BSS"
),"")</f>
        <v>No root cause</v>
      </c>
      <c r="P1805" s="22" t="str" cm="1">
        <f t="array" ref="P1805">IFERROR(_xlfn.IFS(
Q1805="MPR ISSUE","TX ISSUE",
Q1805="BSS Hardware Issue","RAN ISSUE",
Q1805="Sites strategiques, MLL, Pylone, etc.","ENVTECH",
Q1805="AKTIVCO DEFAUT GE &amp; POWER Cabinet","POWER ISSUE",
Q1805="AKTIVCO Coupure ENEO &amp; Baisse de tension","POWER ISSUE",
Q1805="Coupure ENEO &amp; Baisse de tension","POWER ISSUE",
Q1805="Defaut GE &amp; POWER Cabinet","POWER ISSUE",
Q1805="Sharing","POWER ISSUE",
Q1805="SIte strategiques &amp; DataCenter","POWER ISSUE",
Q1805="Exclu","Exclu",
Q1805="SAT","TX ISSUE",
Q1805="SPARE-ISSUE","SPARE-ISSUE",
Q1805="Fiber CAmtel","TX ISSUE",
Q1805="Fiber AOF","TX ISSUE",
Q1805="Projet OCM (HUAWEI)","TRAVAUX-HUAWEI",
Q1805="Projet OCM (NOKIA)","TRAVAUX -NOKIA",
Q1805="ACCESS-ISSUE","ACCESS-ISSUE",
Q1805="Projet OCM (ZTE, NOKIA, autres projets)","TRAVAUX OCM",
Q1805="No root CAuse","No root cause",
Q1805="ODU HS","TX ISSUE",
Q1805="IP &amp; VLAN","TX ISSUE",
Q1805="Warehouse HUAWEI","SPARE-ISSUE",
Q1805="SPARE-HS","SPARE-ISSUE",
Q1805="Power Telco","RAN ISSUE"
),"")</f>
        <v>No root cause</v>
      </c>
      <c r="Q1805" s="48" t="s">
        <v>5576</v>
      </c>
      <c r="R1805" s="23" t="str" cm="1">
        <f t="array" ref="R1805">IFERROR(_xlfn.IFS(
Q1805="MPR ISSUE","ACTIVE",
Q1805="BSS Hardware Issue","ACTIVE",
Q1805="Sites strategiques, MLL, Pylone, etc.","PASSIVE",
Q1805="AKTIVCO DEFAUT GE &amp; POWER Cabinet","PASSIVE",
Q1805="AKTIVCO Coupure ENEO &amp; Baisse de tension","PASSIVE",
Q1805="Coupure ENEO &amp; Baisse de tension","PASSIVE",
Q1805="Defaut GE &amp; POWER Cabinet","PASSIVE",
Q1805="Sharing","PASSIVE",
Q1805="SIte strategiques &amp; DataCenter","PASSIVE",
Q1805="Exclu","Exclu",
Q1805="SAT","ACTIVE",
Q1805="SPARE-ISSUE","SPARE-ISSUE",
Q1805="Fiber CAmtel","ACTIVE",
Q1805="Fiber AOF","ACTIVE",
Q1805="Projet OCM (HUAWEI)","PLANNED WORKS",
Q1805="Projet OCM (NOKIA)","PLANNED WORKS",
Q1805="ACCESS-ISSUE","ACCESS-ISSUE",
Q1805="Projet OCM (ZTE, NOKIA, autres projets)","PLANNED WORKS",
Q1805="No root CAuse","No root cause",
Q1805="ODU HS","ACTIVE",
Q1805="IP &amp; VLAN","ACTIVE",
Q1805="Warehouse HUAWEI","SPARE-ISSUE",
Q1805="SPARE-HS","SPARE-ISSUE",
Q1805="Power Telco","ACTIVE"
),"")</f>
        <v>No root cause</v>
      </c>
      <c r="S1805" s="56" t="s">
        <v>17</v>
      </c>
      <c r="T1805" s="7" t="s">
        <v>17</v>
      </c>
      <c r="U1805" s="7" t="s">
        <v>17</v>
      </c>
      <c r="V1805" s="57" t="s">
        <v>17</v>
      </c>
      <c r="W1805" s="57" t="s">
        <v>17</v>
      </c>
      <c r="X1805" s="57" t="s">
        <v>17</v>
      </c>
      <c r="Y1805" s="57" t="s">
        <v>17</v>
      </c>
      <c r="Z1805" s="57" t="s">
        <v>17</v>
      </c>
      <c r="AA1805" s="57" t="s">
        <v>17</v>
      </c>
      <c r="AB1805" s="57"/>
      <c r="AC1805" s="57" t="s">
        <v>17</v>
      </c>
      <c r="AD1805" s="57" t="s">
        <v>17</v>
      </c>
      <c r="AE1805" s="57" t="s">
        <v>17</v>
      </c>
      <c r="AF1805" s="57" t="s">
        <v>17</v>
      </c>
      <c r="AG1805" s="57" t="s">
        <v>17</v>
      </c>
      <c r="AH1805" s="57" t="s">
        <v>17</v>
      </c>
      <c r="AI1805" s="57" t="s">
        <v>17</v>
      </c>
      <c r="AJ1805" s="57" t="s">
        <v>17</v>
      </c>
      <c r="AK1805" s="57" t="s">
        <v>17</v>
      </c>
      <c r="AL1805" s="57" t="s">
        <v>17</v>
      </c>
      <c r="AM1805" s="15"/>
      <c r="AN1805" s="15"/>
      <c r="AO1805" s="15"/>
      <c r="AP1805" s="15"/>
    </row>
    <row r="1806" spans="1:42" s="14" customFormat="1" x14ac:dyDescent="0.35">
      <c r="A1806" s="1" t="s">
        <v>2738</v>
      </c>
      <c r="B1806" s="1" t="s">
        <v>2739</v>
      </c>
      <c r="C1806" s="3"/>
      <c r="D1806" s="1" t="s">
        <v>12</v>
      </c>
      <c r="E1806" s="1" t="s">
        <v>13</v>
      </c>
      <c r="F1806" s="3" t="s">
        <v>39</v>
      </c>
      <c r="G1806" s="1" t="s">
        <v>40</v>
      </c>
      <c r="H1806" s="51" t="str">
        <f>_xlfn.XLOOKUP(B1806,'[1]Nur des jours'!$B:$B,'[1]Nur des jours'!$H:$H,"")</f>
        <v>ZTE</v>
      </c>
      <c r="I1806" s="52">
        <v>0</v>
      </c>
      <c r="J1806" s="52">
        <v>0</v>
      </c>
      <c r="K1806" s="52">
        <v>0</v>
      </c>
      <c r="L1806" s="53">
        <v>0</v>
      </c>
      <c r="M1806" s="54" t="s">
        <v>5374</v>
      </c>
      <c r="N1806" s="55"/>
      <c r="O1806" s="16" t="str" cm="1">
        <f t="array" ref="O1806">IFERROR(_xlfn.IFS(
Q1806="MPR ISSUE","PDH",
Q1806="BSS Hardware Issue","BSS",
Q1806="Sites strategiques, MLL, Pylone, etc.","ENVTECH",
Q1806="AKTIVCO DEFAUT GE &amp; POWER Cabinet","AKTIVCO",
Q1806="AKTIVCO Coupure ENEO &amp; Baisse de tension","AKTIVCO GRID ONLY",
Q1806="Coupure ENEO &amp; Baisse de tension","IHS GRID ONLY",
Q1806="Defaut GE &amp; POWER Cabinet","IHS",
Q1806="Sharing","Partners",
Q1806="SIte strategiques &amp; DataCenter","SST &amp; DC",
Q1806="Exclu","Exclu",
Q1806="SAT","SAT",
Q1806="SPARE-ISSUE","SPARE-ISSUE",
Q1806="Fiber CAmtel","TRANS_FO_CAMTEL",
Q1806="Fiber AOF","Fiber AOF",
Q1806="Projet OCM (HUAWEI)","TRAVAUX-HUAWEI",
Q1806="Projet OCM (NOKIA)","TRAVAUX-NOKIA",
Q1806="ACCESS-ISSUE","ACCESS-ISSUE",
Q1806="Projet OCM (ZTE, NOKIA, autres projets)","TRAVAUX OCM",
Q1806="No root CAuse","No root cause",
Q1806="ODU HS","PDH",
Q1806="IP &amp; VLAN","PDH",
Q1806="Warehouse HUAWEI","SPARE-ISSUE",
Q1806="SPARE-HS","SPARE-ISSUE",
Q1806="Power Telco","BSS"
),"")</f>
        <v>No root cause</v>
      </c>
      <c r="P1806" s="22" t="str" cm="1">
        <f t="array" ref="P1806">IFERROR(_xlfn.IFS(
Q1806="MPR ISSUE","TX ISSUE",
Q1806="BSS Hardware Issue","RAN ISSUE",
Q1806="Sites strategiques, MLL, Pylone, etc.","ENVTECH",
Q1806="AKTIVCO DEFAUT GE &amp; POWER Cabinet","POWER ISSUE",
Q1806="AKTIVCO Coupure ENEO &amp; Baisse de tension","POWER ISSUE",
Q1806="Coupure ENEO &amp; Baisse de tension","POWER ISSUE",
Q1806="Defaut GE &amp; POWER Cabinet","POWER ISSUE",
Q1806="Sharing","POWER ISSUE",
Q1806="SIte strategiques &amp; DataCenter","POWER ISSUE",
Q1806="Exclu","Exclu",
Q1806="SAT","TX ISSUE",
Q1806="SPARE-ISSUE","SPARE-ISSUE",
Q1806="Fiber CAmtel","TX ISSUE",
Q1806="Fiber AOF","TX ISSUE",
Q1806="Projet OCM (HUAWEI)","TRAVAUX-HUAWEI",
Q1806="Projet OCM (NOKIA)","TRAVAUX -NOKIA",
Q1806="ACCESS-ISSUE","ACCESS-ISSUE",
Q1806="Projet OCM (ZTE, NOKIA, autres projets)","TRAVAUX OCM",
Q1806="No root CAuse","No root cause",
Q1806="ODU HS","TX ISSUE",
Q1806="IP &amp; VLAN","TX ISSUE",
Q1806="Warehouse HUAWEI","SPARE-ISSUE",
Q1806="SPARE-HS","SPARE-ISSUE",
Q1806="Power Telco","RAN ISSUE"
),"")</f>
        <v>No root cause</v>
      </c>
      <c r="Q1806" s="48" t="s">
        <v>5576</v>
      </c>
      <c r="R1806" s="23" t="str" cm="1">
        <f t="array" ref="R1806">IFERROR(_xlfn.IFS(
Q1806="MPR ISSUE","ACTIVE",
Q1806="BSS Hardware Issue","ACTIVE",
Q1806="Sites strategiques, MLL, Pylone, etc.","PASSIVE",
Q1806="AKTIVCO DEFAUT GE &amp; POWER Cabinet","PASSIVE",
Q1806="AKTIVCO Coupure ENEO &amp; Baisse de tension","PASSIVE",
Q1806="Coupure ENEO &amp; Baisse de tension","PASSIVE",
Q1806="Defaut GE &amp; POWER Cabinet","PASSIVE",
Q1806="Sharing","PASSIVE",
Q1806="SIte strategiques &amp; DataCenter","PASSIVE",
Q1806="Exclu","Exclu",
Q1806="SAT","ACTIVE",
Q1806="SPARE-ISSUE","SPARE-ISSUE",
Q1806="Fiber CAmtel","ACTIVE",
Q1806="Fiber AOF","ACTIVE",
Q1806="Projet OCM (HUAWEI)","PLANNED WORKS",
Q1806="Projet OCM (NOKIA)","PLANNED WORKS",
Q1806="ACCESS-ISSUE","ACCESS-ISSUE",
Q1806="Projet OCM (ZTE, NOKIA, autres projets)","PLANNED WORKS",
Q1806="No root CAuse","No root cause",
Q1806="ODU HS","ACTIVE",
Q1806="IP &amp; VLAN","ACTIVE",
Q1806="Warehouse HUAWEI","SPARE-ISSUE",
Q1806="SPARE-HS","SPARE-ISSUE",
Q1806="Power Telco","ACTIVE"
),"")</f>
        <v>No root cause</v>
      </c>
      <c r="S1806" s="56" t="s">
        <v>17</v>
      </c>
      <c r="T1806" s="7" t="s">
        <v>17</v>
      </c>
      <c r="U1806" s="7" t="s">
        <v>17</v>
      </c>
      <c r="V1806" s="57" t="s">
        <v>17</v>
      </c>
      <c r="W1806" s="57" t="s">
        <v>17</v>
      </c>
      <c r="X1806" s="57" t="s">
        <v>17</v>
      </c>
      <c r="Y1806" s="57" t="s">
        <v>17</v>
      </c>
      <c r="Z1806" s="57" t="s">
        <v>17</v>
      </c>
      <c r="AA1806" s="57" t="s">
        <v>17</v>
      </c>
      <c r="AB1806" s="57"/>
      <c r="AC1806" s="57" t="s">
        <v>17</v>
      </c>
      <c r="AD1806" s="57" t="s">
        <v>17</v>
      </c>
      <c r="AE1806" s="57" t="s">
        <v>17</v>
      </c>
      <c r="AF1806" s="57" t="s">
        <v>17</v>
      </c>
      <c r="AG1806" s="57" t="s">
        <v>17</v>
      </c>
      <c r="AH1806" s="57" t="s">
        <v>17</v>
      </c>
      <c r="AI1806" s="57" t="s">
        <v>17</v>
      </c>
      <c r="AJ1806" s="57" t="s">
        <v>17</v>
      </c>
      <c r="AK1806" s="57" t="s">
        <v>17</v>
      </c>
      <c r="AL1806" s="57" t="s">
        <v>17</v>
      </c>
      <c r="AM1806" s="15"/>
      <c r="AN1806" s="15"/>
      <c r="AO1806" s="15"/>
      <c r="AP1806" s="15"/>
    </row>
    <row r="1807" spans="1:42" s="14" customFormat="1" x14ac:dyDescent="0.35">
      <c r="A1807" s="1" t="s">
        <v>2744</v>
      </c>
      <c r="B1807" s="1" t="s">
        <v>2745</v>
      </c>
      <c r="C1807" s="3"/>
      <c r="D1807" s="1" t="s">
        <v>12</v>
      </c>
      <c r="E1807" s="1" t="s">
        <v>13</v>
      </c>
      <c r="F1807" s="3" t="s">
        <v>33</v>
      </c>
      <c r="G1807" s="1" t="s">
        <v>504</v>
      </c>
      <c r="H1807" s="51" t="str">
        <f>_xlfn.XLOOKUP(B1807,'[1]Nur des jours'!$B:$B,'[1]Nur des jours'!$H:$H,"")</f>
        <v>ZTE</v>
      </c>
      <c r="I1807" s="52">
        <v>0</v>
      </c>
      <c r="J1807" s="52">
        <v>0</v>
      </c>
      <c r="K1807" s="52">
        <v>0</v>
      </c>
      <c r="L1807" s="53">
        <v>0</v>
      </c>
      <c r="M1807" s="54" t="s">
        <v>5374</v>
      </c>
      <c r="N1807" s="55"/>
      <c r="O1807" s="16" t="str" cm="1">
        <f t="array" ref="O1807">IFERROR(_xlfn.IFS(
Q1807="MPR ISSUE","PDH",
Q1807="BSS Hardware Issue","BSS",
Q1807="Sites strategiques, MLL, Pylone, etc.","ENVTECH",
Q1807="AKTIVCO DEFAUT GE &amp; POWER Cabinet","AKTIVCO",
Q1807="AKTIVCO Coupure ENEO &amp; Baisse de tension","AKTIVCO GRID ONLY",
Q1807="Coupure ENEO &amp; Baisse de tension","IHS GRID ONLY",
Q1807="Defaut GE &amp; POWER Cabinet","IHS",
Q1807="Sharing","Partners",
Q1807="SIte strategiques &amp; DataCenter","SST &amp; DC",
Q1807="Exclu","Exclu",
Q1807="SAT","SAT",
Q1807="SPARE-ISSUE","SPARE-ISSUE",
Q1807="Fiber CAmtel","TRANS_FO_CAMTEL",
Q1807="Fiber AOF","Fiber AOF",
Q1807="Projet OCM (HUAWEI)","TRAVAUX-HUAWEI",
Q1807="Projet OCM (NOKIA)","TRAVAUX-NOKIA",
Q1807="ACCESS-ISSUE","ACCESS-ISSUE",
Q1807="Projet OCM (ZTE, NOKIA, autres projets)","TRAVAUX OCM",
Q1807="No root CAuse","No root cause",
Q1807="ODU HS","PDH",
Q1807="IP &amp; VLAN","PDH",
Q1807="Warehouse HUAWEI","SPARE-ISSUE",
Q1807="SPARE-HS","SPARE-ISSUE",
Q1807="Power Telco","BSS"
),"")</f>
        <v>No root cause</v>
      </c>
      <c r="P1807" s="22" t="str" cm="1">
        <f t="array" ref="P1807">IFERROR(_xlfn.IFS(
Q1807="MPR ISSUE","TX ISSUE",
Q1807="BSS Hardware Issue","RAN ISSUE",
Q1807="Sites strategiques, MLL, Pylone, etc.","ENVTECH",
Q1807="AKTIVCO DEFAUT GE &amp; POWER Cabinet","POWER ISSUE",
Q1807="AKTIVCO Coupure ENEO &amp; Baisse de tension","POWER ISSUE",
Q1807="Coupure ENEO &amp; Baisse de tension","POWER ISSUE",
Q1807="Defaut GE &amp; POWER Cabinet","POWER ISSUE",
Q1807="Sharing","POWER ISSUE",
Q1807="SIte strategiques &amp; DataCenter","POWER ISSUE",
Q1807="Exclu","Exclu",
Q1807="SAT","TX ISSUE",
Q1807="SPARE-ISSUE","SPARE-ISSUE",
Q1807="Fiber CAmtel","TX ISSUE",
Q1807="Fiber AOF","TX ISSUE",
Q1807="Projet OCM (HUAWEI)","TRAVAUX-HUAWEI",
Q1807="Projet OCM (NOKIA)","TRAVAUX -NOKIA",
Q1807="ACCESS-ISSUE","ACCESS-ISSUE",
Q1807="Projet OCM (ZTE, NOKIA, autres projets)","TRAVAUX OCM",
Q1807="No root CAuse","No root cause",
Q1807="ODU HS","TX ISSUE",
Q1807="IP &amp; VLAN","TX ISSUE",
Q1807="Warehouse HUAWEI","SPARE-ISSUE",
Q1807="SPARE-HS","SPARE-ISSUE",
Q1807="Power Telco","RAN ISSUE"
),"")</f>
        <v>No root cause</v>
      </c>
      <c r="Q1807" s="48" t="s">
        <v>5576</v>
      </c>
      <c r="R1807" s="23" t="str" cm="1">
        <f t="array" ref="R1807">IFERROR(_xlfn.IFS(
Q1807="MPR ISSUE","ACTIVE",
Q1807="BSS Hardware Issue","ACTIVE",
Q1807="Sites strategiques, MLL, Pylone, etc.","PASSIVE",
Q1807="AKTIVCO DEFAUT GE &amp; POWER Cabinet","PASSIVE",
Q1807="AKTIVCO Coupure ENEO &amp; Baisse de tension","PASSIVE",
Q1807="Coupure ENEO &amp; Baisse de tension","PASSIVE",
Q1807="Defaut GE &amp; POWER Cabinet","PASSIVE",
Q1807="Sharing","PASSIVE",
Q1807="SIte strategiques &amp; DataCenter","PASSIVE",
Q1807="Exclu","Exclu",
Q1807="SAT","ACTIVE",
Q1807="SPARE-ISSUE","SPARE-ISSUE",
Q1807="Fiber CAmtel","ACTIVE",
Q1807="Fiber AOF","ACTIVE",
Q1807="Projet OCM (HUAWEI)","PLANNED WORKS",
Q1807="Projet OCM (NOKIA)","PLANNED WORKS",
Q1807="ACCESS-ISSUE","ACCESS-ISSUE",
Q1807="Projet OCM (ZTE, NOKIA, autres projets)","PLANNED WORKS",
Q1807="No root CAuse","No root cause",
Q1807="ODU HS","ACTIVE",
Q1807="IP &amp; VLAN","ACTIVE",
Q1807="Warehouse HUAWEI","SPARE-ISSUE",
Q1807="SPARE-HS","SPARE-ISSUE",
Q1807="Power Telco","ACTIVE"
),"")</f>
        <v>No root cause</v>
      </c>
      <c r="S1807" s="56" t="s">
        <v>17</v>
      </c>
      <c r="T1807" s="7" t="s">
        <v>17</v>
      </c>
      <c r="U1807" s="7" t="s">
        <v>17</v>
      </c>
      <c r="V1807" s="57" t="s">
        <v>17</v>
      </c>
      <c r="W1807" s="57" t="s">
        <v>17</v>
      </c>
      <c r="X1807" s="57" t="s">
        <v>17</v>
      </c>
      <c r="Y1807" s="57" t="s">
        <v>17</v>
      </c>
      <c r="Z1807" s="57" t="s">
        <v>17</v>
      </c>
      <c r="AA1807" s="57" t="s">
        <v>17</v>
      </c>
      <c r="AB1807" s="57"/>
      <c r="AC1807" s="57" t="s">
        <v>17</v>
      </c>
      <c r="AD1807" s="57" t="s">
        <v>17</v>
      </c>
      <c r="AE1807" s="57" t="s">
        <v>17</v>
      </c>
      <c r="AF1807" s="57" t="s">
        <v>17</v>
      </c>
      <c r="AG1807" s="57" t="s">
        <v>17</v>
      </c>
      <c r="AH1807" s="57" t="s">
        <v>17</v>
      </c>
      <c r="AI1807" s="57" t="s">
        <v>17</v>
      </c>
      <c r="AJ1807" s="57" t="s">
        <v>17</v>
      </c>
      <c r="AK1807" s="57" t="s">
        <v>17</v>
      </c>
      <c r="AL1807" s="57" t="s">
        <v>17</v>
      </c>
      <c r="AM1807" s="15"/>
      <c r="AN1807" s="15"/>
      <c r="AO1807" s="15"/>
      <c r="AP1807" s="15"/>
    </row>
    <row r="1808" spans="1:42" s="14" customFormat="1" x14ac:dyDescent="0.35">
      <c r="A1808" s="1" t="s">
        <v>2748</v>
      </c>
      <c r="B1808" s="1" t="s">
        <v>2749</v>
      </c>
      <c r="C1808" s="3"/>
      <c r="D1808" s="1"/>
      <c r="E1808" s="1"/>
      <c r="F1808" s="3" t="s">
        <v>39</v>
      </c>
      <c r="G1808" s="1" t="s">
        <v>40</v>
      </c>
      <c r="H1808" s="51" t="str">
        <f>_xlfn.XLOOKUP(B1808,'[1]Nur des jours'!$B:$B,'[1]Nur des jours'!$H:$H,"")</f>
        <v>ZTE</v>
      </c>
      <c r="I1808" s="52">
        <v>0</v>
      </c>
      <c r="J1808" s="52">
        <v>0</v>
      </c>
      <c r="K1808" s="52">
        <v>0</v>
      </c>
      <c r="L1808" s="53">
        <v>0</v>
      </c>
      <c r="M1808" s="54" t="s">
        <v>5374</v>
      </c>
      <c r="N1808" s="55"/>
      <c r="O1808" s="16" t="str" cm="1">
        <f t="array" ref="O1808">IFERROR(_xlfn.IFS(
Q1808="MPR ISSUE","PDH",
Q1808="BSS Hardware Issue","BSS",
Q1808="Sites strategiques, MLL, Pylone, etc.","ENVTECH",
Q1808="AKTIVCO DEFAUT GE &amp; POWER Cabinet","AKTIVCO",
Q1808="AKTIVCO Coupure ENEO &amp; Baisse de tension","AKTIVCO GRID ONLY",
Q1808="Coupure ENEO &amp; Baisse de tension","IHS GRID ONLY",
Q1808="Defaut GE &amp; POWER Cabinet","IHS",
Q1808="Sharing","Partners",
Q1808="SIte strategiques &amp; DataCenter","SST &amp; DC",
Q1808="Exclu","Exclu",
Q1808="SAT","SAT",
Q1808="SPARE-ISSUE","SPARE-ISSUE",
Q1808="Fiber CAmtel","TRANS_FO_CAMTEL",
Q1808="Fiber AOF","Fiber AOF",
Q1808="Projet OCM (HUAWEI)","TRAVAUX-HUAWEI",
Q1808="Projet OCM (NOKIA)","TRAVAUX-NOKIA",
Q1808="ACCESS-ISSUE","ACCESS-ISSUE",
Q1808="Projet OCM (ZTE, NOKIA, autres projets)","TRAVAUX OCM",
Q1808="No root CAuse","No root cause",
Q1808="ODU HS","PDH",
Q1808="IP &amp; VLAN","PDH",
Q1808="Warehouse HUAWEI","SPARE-ISSUE",
Q1808="SPARE-HS","SPARE-ISSUE",
Q1808="Power Telco","BSS"
),"")</f>
        <v>No root cause</v>
      </c>
      <c r="P1808" s="22" t="str" cm="1">
        <f t="array" ref="P1808">IFERROR(_xlfn.IFS(
Q1808="MPR ISSUE","TX ISSUE",
Q1808="BSS Hardware Issue","RAN ISSUE",
Q1808="Sites strategiques, MLL, Pylone, etc.","ENVTECH",
Q1808="AKTIVCO DEFAUT GE &amp; POWER Cabinet","POWER ISSUE",
Q1808="AKTIVCO Coupure ENEO &amp; Baisse de tension","POWER ISSUE",
Q1808="Coupure ENEO &amp; Baisse de tension","POWER ISSUE",
Q1808="Defaut GE &amp; POWER Cabinet","POWER ISSUE",
Q1808="Sharing","POWER ISSUE",
Q1808="SIte strategiques &amp; DataCenter","POWER ISSUE",
Q1808="Exclu","Exclu",
Q1808="SAT","TX ISSUE",
Q1808="SPARE-ISSUE","SPARE-ISSUE",
Q1808="Fiber CAmtel","TX ISSUE",
Q1808="Fiber AOF","TX ISSUE",
Q1808="Projet OCM (HUAWEI)","TRAVAUX-HUAWEI",
Q1808="Projet OCM (NOKIA)","TRAVAUX -NOKIA",
Q1808="ACCESS-ISSUE","ACCESS-ISSUE",
Q1808="Projet OCM (ZTE, NOKIA, autres projets)","TRAVAUX OCM",
Q1808="No root CAuse","No root cause",
Q1808="ODU HS","TX ISSUE",
Q1808="IP &amp; VLAN","TX ISSUE",
Q1808="Warehouse HUAWEI","SPARE-ISSUE",
Q1808="SPARE-HS","SPARE-ISSUE",
Q1808="Power Telco","RAN ISSUE"
),"")</f>
        <v>No root cause</v>
      </c>
      <c r="Q1808" s="48" t="s">
        <v>5576</v>
      </c>
      <c r="R1808" s="23" t="str" cm="1">
        <f t="array" ref="R1808">IFERROR(_xlfn.IFS(
Q1808="MPR ISSUE","ACTIVE",
Q1808="BSS Hardware Issue","ACTIVE",
Q1808="Sites strategiques, MLL, Pylone, etc.","PASSIVE",
Q1808="AKTIVCO DEFAUT GE &amp; POWER Cabinet","PASSIVE",
Q1808="AKTIVCO Coupure ENEO &amp; Baisse de tension","PASSIVE",
Q1808="Coupure ENEO &amp; Baisse de tension","PASSIVE",
Q1808="Defaut GE &amp; POWER Cabinet","PASSIVE",
Q1808="Sharing","PASSIVE",
Q1808="SIte strategiques &amp; DataCenter","PASSIVE",
Q1808="Exclu","Exclu",
Q1808="SAT","ACTIVE",
Q1808="SPARE-ISSUE","SPARE-ISSUE",
Q1808="Fiber CAmtel","ACTIVE",
Q1808="Fiber AOF","ACTIVE",
Q1808="Projet OCM (HUAWEI)","PLANNED WORKS",
Q1808="Projet OCM (NOKIA)","PLANNED WORKS",
Q1808="ACCESS-ISSUE","ACCESS-ISSUE",
Q1808="Projet OCM (ZTE, NOKIA, autres projets)","PLANNED WORKS",
Q1808="No root CAuse","No root cause",
Q1808="ODU HS","ACTIVE",
Q1808="IP &amp; VLAN","ACTIVE",
Q1808="Warehouse HUAWEI","SPARE-ISSUE",
Q1808="SPARE-HS","SPARE-ISSUE",
Q1808="Power Telco","ACTIVE"
),"")</f>
        <v>No root cause</v>
      </c>
      <c r="S1808" s="56" t="s">
        <v>17</v>
      </c>
      <c r="T1808" s="7" t="s">
        <v>17</v>
      </c>
      <c r="U1808" s="7" t="s">
        <v>17</v>
      </c>
      <c r="V1808" s="57" t="s">
        <v>17</v>
      </c>
      <c r="W1808" s="57" t="s">
        <v>17</v>
      </c>
      <c r="X1808" s="57" t="s">
        <v>17</v>
      </c>
      <c r="Y1808" s="57" t="s">
        <v>17</v>
      </c>
      <c r="Z1808" s="57" t="s">
        <v>17</v>
      </c>
      <c r="AA1808" s="57" t="s">
        <v>17</v>
      </c>
      <c r="AB1808" s="57"/>
      <c r="AC1808" s="57" t="s">
        <v>17</v>
      </c>
      <c r="AD1808" s="57" t="s">
        <v>17</v>
      </c>
      <c r="AE1808" s="57" t="s">
        <v>17</v>
      </c>
      <c r="AF1808" s="57" t="s">
        <v>17</v>
      </c>
      <c r="AG1808" s="57" t="s">
        <v>17</v>
      </c>
      <c r="AH1808" s="57" t="s">
        <v>17</v>
      </c>
      <c r="AI1808" s="57" t="s">
        <v>17</v>
      </c>
      <c r="AJ1808" s="57" t="s">
        <v>17</v>
      </c>
      <c r="AK1808" s="57" t="s">
        <v>17</v>
      </c>
      <c r="AL1808" s="57" t="s">
        <v>17</v>
      </c>
      <c r="AM1808" s="15"/>
      <c r="AN1808" s="15"/>
      <c r="AO1808" s="15"/>
      <c r="AP1808" s="15"/>
    </row>
    <row r="1809" spans="1:42" s="14" customFormat="1" x14ac:dyDescent="0.35">
      <c r="A1809" s="1" t="s">
        <v>2752</v>
      </c>
      <c r="B1809" s="1" t="s">
        <v>2753</v>
      </c>
      <c r="C1809" s="3"/>
      <c r="D1809" s="1" t="s">
        <v>2754</v>
      </c>
      <c r="E1809" s="1" t="s">
        <v>13</v>
      </c>
      <c r="F1809" s="3" t="s">
        <v>39</v>
      </c>
      <c r="G1809" s="1" t="s">
        <v>40</v>
      </c>
      <c r="H1809" s="51" t="str">
        <f>_xlfn.XLOOKUP(B1809,'[1]Nur des jours'!$B:$B,'[1]Nur des jours'!$H:$H,"")</f>
        <v>ZTE</v>
      </c>
      <c r="I1809" s="52">
        <v>0</v>
      </c>
      <c r="J1809" s="52">
        <v>0</v>
      </c>
      <c r="K1809" s="52">
        <v>0</v>
      </c>
      <c r="L1809" s="53">
        <v>0</v>
      </c>
      <c r="M1809" s="54" t="s">
        <v>5374</v>
      </c>
      <c r="N1809" s="55"/>
      <c r="O1809" s="16" t="str" cm="1">
        <f t="array" ref="O1809">IFERROR(_xlfn.IFS(
Q1809="MPR ISSUE","PDH",
Q1809="BSS Hardware Issue","BSS",
Q1809="Sites strategiques, MLL, Pylone, etc.","ENVTECH",
Q1809="AKTIVCO DEFAUT GE &amp; POWER Cabinet","AKTIVCO",
Q1809="AKTIVCO Coupure ENEO &amp; Baisse de tension","AKTIVCO GRID ONLY",
Q1809="Coupure ENEO &amp; Baisse de tension","IHS GRID ONLY",
Q1809="Defaut GE &amp; POWER Cabinet","IHS",
Q1809="Sharing","Partners",
Q1809="SIte strategiques &amp; DataCenter","SST &amp; DC",
Q1809="Exclu","Exclu",
Q1809="SAT","SAT",
Q1809="SPARE-ISSUE","SPARE-ISSUE",
Q1809="Fiber CAmtel","TRANS_FO_CAMTEL",
Q1809="Fiber AOF","Fiber AOF",
Q1809="Projet OCM (HUAWEI)","TRAVAUX-HUAWEI",
Q1809="Projet OCM (NOKIA)","TRAVAUX-NOKIA",
Q1809="ACCESS-ISSUE","ACCESS-ISSUE",
Q1809="Projet OCM (ZTE, NOKIA, autres projets)","TRAVAUX OCM",
Q1809="No root CAuse","No root cause",
Q1809="ODU HS","PDH",
Q1809="IP &amp; VLAN","PDH",
Q1809="Warehouse HUAWEI","SPARE-ISSUE",
Q1809="SPARE-HS","SPARE-ISSUE",
Q1809="Power Telco","BSS"
),"")</f>
        <v>No root cause</v>
      </c>
      <c r="P1809" s="22" t="str" cm="1">
        <f t="array" ref="P1809">IFERROR(_xlfn.IFS(
Q1809="MPR ISSUE","TX ISSUE",
Q1809="BSS Hardware Issue","RAN ISSUE",
Q1809="Sites strategiques, MLL, Pylone, etc.","ENVTECH",
Q1809="AKTIVCO DEFAUT GE &amp; POWER Cabinet","POWER ISSUE",
Q1809="AKTIVCO Coupure ENEO &amp; Baisse de tension","POWER ISSUE",
Q1809="Coupure ENEO &amp; Baisse de tension","POWER ISSUE",
Q1809="Defaut GE &amp; POWER Cabinet","POWER ISSUE",
Q1809="Sharing","POWER ISSUE",
Q1809="SIte strategiques &amp; DataCenter","POWER ISSUE",
Q1809="Exclu","Exclu",
Q1809="SAT","TX ISSUE",
Q1809="SPARE-ISSUE","SPARE-ISSUE",
Q1809="Fiber CAmtel","TX ISSUE",
Q1809="Fiber AOF","TX ISSUE",
Q1809="Projet OCM (HUAWEI)","TRAVAUX-HUAWEI",
Q1809="Projet OCM (NOKIA)","TRAVAUX -NOKIA",
Q1809="ACCESS-ISSUE","ACCESS-ISSUE",
Q1809="Projet OCM (ZTE, NOKIA, autres projets)","TRAVAUX OCM",
Q1809="No root CAuse","No root cause",
Q1809="ODU HS","TX ISSUE",
Q1809="IP &amp; VLAN","TX ISSUE",
Q1809="Warehouse HUAWEI","SPARE-ISSUE",
Q1809="SPARE-HS","SPARE-ISSUE",
Q1809="Power Telco","RAN ISSUE"
),"")</f>
        <v>No root cause</v>
      </c>
      <c r="Q1809" s="48" t="s">
        <v>5576</v>
      </c>
      <c r="R1809" s="23" t="str" cm="1">
        <f t="array" ref="R1809">IFERROR(_xlfn.IFS(
Q1809="MPR ISSUE","ACTIVE",
Q1809="BSS Hardware Issue","ACTIVE",
Q1809="Sites strategiques, MLL, Pylone, etc.","PASSIVE",
Q1809="AKTIVCO DEFAUT GE &amp; POWER Cabinet","PASSIVE",
Q1809="AKTIVCO Coupure ENEO &amp; Baisse de tension","PASSIVE",
Q1809="Coupure ENEO &amp; Baisse de tension","PASSIVE",
Q1809="Defaut GE &amp; POWER Cabinet","PASSIVE",
Q1809="Sharing","PASSIVE",
Q1809="SIte strategiques &amp; DataCenter","PASSIVE",
Q1809="Exclu","Exclu",
Q1809="SAT","ACTIVE",
Q1809="SPARE-ISSUE","SPARE-ISSUE",
Q1809="Fiber CAmtel","ACTIVE",
Q1809="Fiber AOF","ACTIVE",
Q1809="Projet OCM (HUAWEI)","PLANNED WORKS",
Q1809="Projet OCM (NOKIA)","PLANNED WORKS",
Q1809="ACCESS-ISSUE","ACCESS-ISSUE",
Q1809="Projet OCM (ZTE, NOKIA, autres projets)","PLANNED WORKS",
Q1809="No root CAuse","No root cause",
Q1809="ODU HS","ACTIVE",
Q1809="IP &amp; VLAN","ACTIVE",
Q1809="Warehouse HUAWEI","SPARE-ISSUE",
Q1809="SPARE-HS","SPARE-ISSUE",
Q1809="Power Telco","ACTIVE"
),"")</f>
        <v>No root cause</v>
      </c>
      <c r="S1809" s="56" t="s">
        <v>17</v>
      </c>
      <c r="T1809" s="7" t="s">
        <v>17</v>
      </c>
      <c r="U1809" s="7" t="s">
        <v>17</v>
      </c>
      <c r="V1809" s="57" t="s">
        <v>17</v>
      </c>
      <c r="W1809" s="57" t="s">
        <v>17</v>
      </c>
      <c r="X1809" s="57" t="s">
        <v>17</v>
      </c>
      <c r="Y1809" s="57" t="s">
        <v>17</v>
      </c>
      <c r="Z1809" s="57" t="s">
        <v>17</v>
      </c>
      <c r="AA1809" s="57" t="s">
        <v>17</v>
      </c>
      <c r="AB1809" s="57"/>
      <c r="AC1809" s="57" t="s">
        <v>17</v>
      </c>
      <c r="AD1809" s="57" t="s">
        <v>17</v>
      </c>
      <c r="AE1809" s="57" t="s">
        <v>17</v>
      </c>
      <c r="AF1809" s="57" t="s">
        <v>17</v>
      </c>
      <c r="AG1809" s="57" t="s">
        <v>17</v>
      </c>
      <c r="AH1809" s="57" t="s">
        <v>17</v>
      </c>
      <c r="AI1809" s="57" t="s">
        <v>17</v>
      </c>
      <c r="AJ1809" s="57" t="s">
        <v>17</v>
      </c>
      <c r="AK1809" s="57" t="s">
        <v>17</v>
      </c>
      <c r="AL1809" s="57" t="s">
        <v>17</v>
      </c>
      <c r="AM1809" s="15"/>
      <c r="AN1809" s="15"/>
      <c r="AO1809" s="15"/>
      <c r="AP1809" s="15"/>
    </row>
    <row r="1810" spans="1:42" s="14" customFormat="1" x14ac:dyDescent="0.35">
      <c r="A1810" s="1" t="s">
        <v>2757</v>
      </c>
      <c r="B1810" s="1" t="s">
        <v>2758</v>
      </c>
      <c r="C1810" s="3"/>
      <c r="D1810" s="1" t="s">
        <v>12</v>
      </c>
      <c r="E1810" s="1" t="s">
        <v>13</v>
      </c>
      <c r="F1810" s="3" t="s">
        <v>39</v>
      </c>
      <c r="G1810" s="1" t="s">
        <v>40</v>
      </c>
      <c r="H1810" s="51" t="str">
        <f>_xlfn.XLOOKUP(B1810,'[1]Nur des jours'!$B:$B,'[1]Nur des jours'!$H:$H,"")</f>
        <v>ZTE</v>
      </c>
      <c r="I1810" s="52">
        <v>0</v>
      </c>
      <c r="J1810" s="52">
        <v>0</v>
      </c>
      <c r="K1810" s="52">
        <v>0</v>
      </c>
      <c r="L1810" s="53">
        <v>0</v>
      </c>
      <c r="M1810" s="54" t="s">
        <v>5374</v>
      </c>
      <c r="N1810" s="55"/>
      <c r="O1810" s="16" t="str" cm="1">
        <f t="array" ref="O1810">IFERROR(_xlfn.IFS(
Q1810="MPR ISSUE","PDH",
Q1810="BSS Hardware Issue","BSS",
Q1810="Sites strategiques, MLL, Pylone, etc.","ENVTECH",
Q1810="AKTIVCO DEFAUT GE &amp; POWER Cabinet","AKTIVCO",
Q1810="AKTIVCO Coupure ENEO &amp; Baisse de tension","AKTIVCO GRID ONLY",
Q1810="Coupure ENEO &amp; Baisse de tension","IHS GRID ONLY",
Q1810="Defaut GE &amp; POWER Cabinet","IHS",
Q1810="Sharing","Partners",
Q1810="SIte strategiques &amp; DataCenter","SST &amp; DC",
Q1810="Exclu","Exclu",
Q1810="SAT","SAT",
Q1810="SPARE-ISSUE","SPARE-ISSUE",
Q1810="Fiber CAmtel","TRANS_FO_CAMTEL",
Q1810="Fiber AOF","Fiber AOF",
Q1810="Projet OCM (HUAWEI)","TRAVAUX-HUAWEI",
Q1810="Projet OCM (NOKIA)","TRAVAUX-NOKIA",
Q1810="ACCESS-ISSUE","ACCESS-ISSUE",
Q1810="Projet OCM (ZTE, NOKIA, autres projets)","TRAVAUX OCM",
Q1810="No root CAuse","No root cause",
Q1810="ODU HS","PDH",
Q1810="IP &amp; VLAN","PDH",
Q1810="Warehouse HUAWEI","SPARE-ISSUE",
Q1810="SPARE-HS","SPARE-ISSUE",
Q1810="Power Telco","BSS"
),"")</f>
        <v>No root cause</v>
      </c>
      <c r="P1810" s="22" t="str" cm="1">
        <f t="array" ref="P1810">IFERROR(_xlfn.IFS(
Q1810="MPR ISSUE","TX ISSUE",
Q1810="BSS Hardware Issue","RAN ISSUE",
Q1810="Sites strategiques, MLL, Pylone, etc.","ENVTECH",
Q1810="AKTIVCO DEFAUT GE &amp; POWER Cabinet","POWER ISSUE",
Q1810="AKTIVCO Coupure ENEO &amp; Baisse de tension","POWER ISSUE",
Q1810="Coupure ENEO &amp; Baisse de tension","POWER ISSUE",
Q1810="Defaut GE &amp; POWER Cabinet","POWER ISSUE",
Q1810="Sharing","POWER ISSUE",
Q1810="SIte strategiques &amp; DataCenter","POWER ISSUE",
Q1810="Exclu","Exclu",
Q1810="SAT","TX ISSUE",
Q1810="SPARE-ISSUE","SPARE-ISSUE",
Q1810="Fiber CAmtel","TX ISSUE",
Q1810="Fiber AOF","TX ISSUE",
Q1810="Projet OCM (HUAWEI)","TRAVAUX-HUAWEI",
Q1810="Projet OCM (NOKIA)","TRAVAUX -NOKIA",
Q1810="ACCESS-ISSUE","ACCESS-ISSUE",
Q1810="Projet OCM (ZTE, NOKIA, autres projets)","TRAVAUX OCM",
Q1810="No root CAuse","No root cause",
Q1810="ODU HS","TX ISSUE",
Q1810="IP &amp; VLAN","TX ISSUE",
Q1810="Warehouse HUAWEI","SPARE-ISSUE",
Q1810="SPARE-HS","SPARE-ISSUE",
Q1810="Power Telco","RAN ISSUE"
),"")</f>
        <v>No root cause</v>
      </c>
      <c r="Q1810" s="48" t="s">
        <v>5576</v>
      </c>
      <c r="R1810" s="23" t="str" cm="1">
        <f t="array" ref="R1810">IFERROR(_xlfn.IFS(
Q1810="MPR ISSUE","ACTIVE",
Q1810="BSS Hardware Issue","ACTIVE",
Q1810="Sites strategiques, MLL, Pylone, etc.","PASSIVE",
Q1810="AKTIVCO DEFAUT GE &amp; POWER Cabinet","PASSIVE",
Q1810="AKTIVCO Coupure ENEO &amp; Baisse de tension","PASSIVE",
Q1810="Coupure ENEO &amp; Baisse de tension","PASSIVE",
Q1810="Defaut GE &amp; POWER Cabinet","PASSIVE",
Q1810="Sharing","PASSIVE",
Q1810="SIte strategiques &amp; DataCenter","PASSIVE",
Q1810="Exclu","Exclu",
Q1810="SAT","ACTIVE",
Q1810="SPARE-ISSUE","SPARE-ISSUE",
Q1810="Fiber CAmtel","ACTIVE",
Q1810="Fiber AOF","ACTIVE",
Q1810="Projet OCM (HUAWEI)","PLANNED WORKS",
Q1810="Projet OCM (NOKIA)","PLANNED WORKS",
Q1810="ACCESS-ISSUE","ACCESS-ISSUE",
Q1810="Projet OCM (ZTE, NOKIA, autres projets)","PLANNED WORKS",
Q1810="No root CAuse","No root cause",
Q1810="ODU HS","ACTIVE",
Q1810="IP &amp; VLAN","ACTIVE",
Q1810="Warehouse HUAWEI","SPARE-ISSUE",
Q1810="SPARE-HS","SPARE-ISSUE",
Q1810="Power Telco","ACTIVE"
),"")</f>
        <v>No root cause</v>
      </c>
      <c r="S1810" s="56" t="s">
        <v>17</v>
      </c>
      <c r="T1810" s="7" t="s">
        <v>17</v>
      </c>
      <c r="U1810" s="7" t="s">
        <v>17</v>
      </c>
      <c r="V1810" s="57" t="s">
        <v>17</v>
      </c>
      <c r="W1810" s="57" t="s">
        <v>17</v>
      </c>
      <c r="X1810" s="57" t="s">
        <v>17</v>
      </c>
      <c r="Y1810" s="57" t="s">
        <v>17</v>
      </c>
      <c r="Z1810" s="57" t="s">
        <v>17</v>
      </c>
      <c r="AA1810" s="57" t="s">
        <v>17</v>
      </c>
      <c r="AB1810" s="57"/>
      <c r="AC1810" s="57" t="s">
        <v>17</v>
      </c>
      <c r="AD1810" s="57" t="s">
        <v>17</v>
      </c>
      <c r="AE1810" s="57" t="s">
        <v>17</v>
      </c>
      <c r="AF1810" s="57" t="s">
        <v>17</v>
      </c>
      <c r="AG1810" s="57" t="s">
        <v>17</v>
      </c>
      <c r="AH1810" s="57" t="s">
        <v>17</v>
      </c>
      <c r="AI1810" s="57" t="s">
        <v>17</v>
      </c>
      <c r="AJ1810" s="57" t="s">
        <v>17</v>
      </c>
      <c r="AK1810" s="57" t="s">
        <v>17</v>
      </c>
      <c r="AL1810" s="57" t="s">
        <v>17</v>
      </c>
      <c r="AM1810" s="15"/>
      <c r="AN1810" s="15"/>
      <c r="AO1810" s="15"/>
      <c r="AP1810" s="15"/>
    </row>
    <row r="1811" spans="1:42" s="14" customFormat="1" x14ac:dyDescent="0.35">
      <c r="A1811" s="1" t="s">
        <v>2767</v>
      </c>
      <c r="B1811" s="1" t="s">
        <v>2768</v>
      </c>
      <c r="C1811" s="3"/>
      <c r="D1811" s="1"/>
      <c r="E1811" s="1"/>
      <c r="F1811" s="3" t="s">
        <v>33</v>
      </c>
      <c r="G1811" s="1" t="s">
        <v>34</v>
      </c>
      <c r="H1811" s="51" t="str">
        <f>_xlfn.XLOOKUP(B1811,'[1]Nur des jours'!$B:$B,'[1]Nur des jours'!$H:$H,"")</f>
        <v>ZTE</v>
      </c>
      <c r="I1811" s="52">
        <v>0</v>
      </c>
      <c r="J1811" s="52">
        <v>0</v>
      </c>
      <c r="K1811" s="52">
        <v>0</v>
      </c>
      <c r="L1811" s="53">
        <v>0</v>
      </c>
      <c r="M1811" s="54" t="s">
        <v>5374</v>
      </c>
      <c r="N1811" s="55"/>
      <c r="O1811" s="16" t="str" cm="1">
        <f t="array" ref="O1811">IFERROR(_xlfn.IFS(
Q1811="MPR ISSUE","PDH",
Q1811="BSS Hardware Issue","BSS",
Q1811="Sites strategiques, MLL, Pylone, etc.","ENVTECH",
Q1811="AKTIVCO DEFAUT GE &amp; POWER Cabinet","AKTIVCO",
Q1811="AKTIVCO Coupure ENEO &amp; Baisse de tension","AKTIVCO GRID ONLY",
Q1811="Coupure ENEO &amp; Baisse de tension","IHS GRID ONLY",
Q1811="Defaut GE &amp; POWER Cabinet","IHS",
Q1811="Sharing","Partners",
Q1811="SIte strategiques &amp; DataCenter","SST &amp; DC",
Q1811="Exclu","Exclu",
Q1811="SAT","SAT",
Q1811="SPARE-ISSUE","SPARE-ISSUE",
Q1811="Fiber CAmtel","TRANS_FO_CAMTEL",
Q1811="Fiber AOF","Fiber AOF",
Q1811="Projet OCM (HUAWEI)","TRAVAUX-HUAWEI",
Q1811="Projet OCM (NOKIA)","TRAVAUX-NOKIA",
Q1811="ACCESS-ISSUE","ACCESS-ISSUE",
Q1811="Projet OCM (ZTE, NOKIA, autres projets)","TRAVAUX OCM",
Q1811="No root CAuse","No root cause",
Q1811="ODU HS","PDH",
Q1811="IP &amp; VLAN","PDH",
Q1811="Warehouse HUAWEI","SPARE-ISSUE",
Q1811="SPARE-HS","SPARE-ISSUE",
Q1811="Power Telco","BSS"
),"")</f>
        <v>No root cause</v>
      </c>
      <c r="P1811" s="22" t="str" cm="1">
        <f t="array" ref="P1811">IFERROR(_xlfn.IFS(
Q1811="MPR ISSUE","TX ISSUE",
Q1811="BSS Hardware Issue","RAN ISSUE",
Q1811="Sites strategiques, MLL, Pylone, etc.","ENVTECH",
Q1811="AKTIVCO DEFAUT GE &amp; POWER Cabinet","POWER ISSUE",
Q1811="AKTIVCO Coupure ENEO &amp; Baisse de tension","POWER ISSUE",
Q1811="Coupure ENEO &amp; Baisse de tension","POWER ISSUE",
Q1811="Defaut GE &amp; POWER Cabinet","POWER ISSUE",
Q1811="Sharing","POWER ISSUE",
Q1811="SIte strategiques &amp; DataCenter","POWER ISSUE",
Q1811="Exclu","Exclu",
Q1811="SAT","TX ISSUE",
Q1811="SPARE-ISSUE","SPARE-ISSUE",
Q1811="Fiber CAmtel","TX ISSUE",
Q1811="Fiber AOF","TX ISSUE",
Q1811="Projet OCM (HUAWEI)","TRAVAUX-HUAWEI",
Q1811="Projet OCM (NOKIA)","TRAVAUX -NOKIA",
Q1811="ACCESS-ISSUE","ACCESS-ISSUE",
Q1811="Projet OCM (ZTE, NOKIA, autres projets)","TRAVAUX OCM",
Q1811="No root CAuse","No root cause",
Q1811="ODU HS","TX ISSUE",
Q1811="IP &amp; VLAN","TX ISSUE",
Q1811="Warehouse HUAWEI","SPARE-ISSUE",
Q1811="SPARE-HS","SPARE-ISSUE",
Q1811="Power Telco","RAN ISSUE"
),"")</f>
        <v>No root cause</v>
      </c>
      <c r="Q1811" s="48" t="s">
        <v>5576</v>
      </c>
      <c r="R1811" s="23" t="str" cm="1">
        <f t="array" ref="R1811">IFERROR(_xlfn.IFS(
Q1811="MPR ISSUE","ACTIVE",
Q1811="BSS Hardware Issue","ACTIVE",
Q1811="Sites strategiques, MLL, Pylone, etc.","PASSIVE",
Q1811="AKTIVCO DEFAUT GE &amp; POWER Cabinet","PASSIVE",
Q1811="AKTIVCO Coupure ENEO &amp; Baisse de tension","PASSIVE",
Q1811="Coupure ENEO &amp; Baisse de tension","PASSIVE",
Q1811="Defaut GE &amp; POWER Cabinet","PASSIVE",
Q1811="Sharing","PASSIVE",
Q1811="SIte strategiques &amp; DataCenter","PASSIVE",
Q1811="Exclu","Exclu",
Q1811="SAT","ACTIVE",
Q1811="SPARE-ISSUE","SPARE-ISSUE",
Q1811="Fiber CAmtel","ACTIVE",
Q1811="Fiber AOF","ACTIVE",
Q1811="Projet OCM (HUAWEI)","PLANNED WORKS",
Q1811="Projet OCM (NOKIA)","PLANNED WORKS",
Q1811="ACCESS-ISSUE","ACCESS-ISSUE",
Q1811="Projet OCM (ZTE, NOKIA, autres projets)","PLANNED WORKS",
Q1811="No root CAuse","No root cause",
Q1811="ODU HS","ACTIVE",
Q1811="IP &amp; VLAN","ACTIVE",
Q1811="Warehouse HUAWEI","SPARE-ISSUE",
Q1811="SPARE-HS","SPARE-ISSUE",
Q1811="Power Telco","ACTIVE"
),"")</f>
        <v>No root cause</v>
      </c>
      <c r="S1811" s="56" t="s">
        <v>17</v>
      </c>
      <c r="T1811" s="7" t="s">
        <v>17</v>
      </c>
      <c r="U1811" s="7" t="s">
        <v>17</v>
      </c>
      <c r="V1811" s="57" t="s">
        <v>17</v>
      </c>
      <c r="W1811" s="57" t="s">
        <v>17</v>
      </c>
      <c r="X1811" s="57" t="s">
        <v>17</v>
      </c>
      <c r="Y1811" s="57" t="s">
        <v>17</v>
      </c>
      <c r="Z1811" s="57" t="s">
        <v>17</v>
      </c>
      <c r="AA1811" s="57" t="s">
        <v>17</v>
      </c>
      <c r="AB1811" s="57"/>
      <c r="AC1811" s="57" t="s">
        <v>17</v>
      </c>
      <c r="AD1811" s="57" t="s">
        <v>17</v>
      </c>
      <c r="AE1811" s="57" t="s">
        <v>17</v>
      </c>
      <c r="AF1811" s="57" t="s">
        <v>17</v>
      </c>
      <c r="AG1811" s="57" t="s">
        <v>17</v>
      </c>
      <c r="AH1811" s="57" t="s">
        <v>17</v>
      </c>
      <c r="AI1811" s="57" t="s">
        <v>17</v>
      </c>
      <c r="AJ1811" s="57" t="s">
        <v>17</v>
      </c>
      <c r="AK1811" s="57" t="s">
        <v>17</v>
      </c>
      <c r="AL1811" s="57" t="s">
        <v>17</v>
      </c>
      <c r="AM1811" s="15"/>
      <c r="AN1811" s="15"/>
      <c r="AO1811" s="15"/>
      <c r="AP1811" s="15"/>
    </row>
    <row r="1812" spans="1:42" s="14" customFormat="1" x14ac:dyDescent="0.35">
      <c r="A1812" s="1" t="s">
        <v>2780</v>
      </c>
      <c r="B1812" s="1" t="s">
        <v>2781</v>
      </c>
      <c r="C1812" s="3"/>
      <c r="D1812" s="1" t="s">
        <v>12</v>
      </c>
      <c r="E1812" s="1" t="s">
        <v>13</v>
      </c>
      <c r="F1812" s="3" t="s">
        <v>39</v>
      </c>
      <c r="G1812" s="1" t="s">
        <v>40</v>
      </c>
      <c r="H1812" s="51" t="str">
        <f>_xlfn.XLOOKUP(B1812,'[1]Nur des jours'!$B:$B,'[1]Nur des jours'!$H:$H,"")</f>
        <v>ZTE</v>
      </c>
      <c r="I1812" s="52">
        <v>0</v>
      </c>
      <c r="J1812" s="52">
        <v>0</v>
      </c>
      <c r="K1812" s="52">
        <v>0</v>
      </c>
      <c r="L1812" s="53">
        <v>0</v>
      </c>
      <c r="M1812" s="54" t="s">
        <v>5374</v>
      </c>
      <c r="N1812" s="55"/>
      <c r="O1812" s="16" t="str" cm="1">
        <f t="array" ref="O1812">IFERROR(_xlfn.IFS(
Q1812="MPR ISSUE","PDH",
Q1812="BSS Hardware Issue","BSS",
Q1812="Sites strategiques, MLL, Pylone, etc.","ENVTECH",
Q1812="AKTIVCO DEFAUT GE &amp; POWER Cabinet","AKTIVCO",
Q1812="AKTIVCO Coupure ENEO &amp; Baisse de tension","AKTIVCO GRID ONLY",
Q1812="Coupure ENEO &amp; Baisse de tension","IHS GRID ONLY",
Q1812="Defaut GE &amp; POWER Cabinet","IHS",
Q1812="Sharing","Partners",
Q1812="SIte strategiques &amp; DataCenter","SST &amp; DC",
Q1812="Exclu","Exclu",
Q1812="SAT","SAT",
Q1812="SPARE-ISSUE","SPARE-ISSUE",
Q1812="Fiber CAmtel","TRANS_FO_CAMTEL",
Q1812="Fiber AOF","Fiber AOF",
Q1812="Projet OCM (HUAWEI)","TRAVAUX-HUAWEI",
Q1812="Projet OCM (NOKIA)","TRAVAUX-NOKIA",
Q1812="ACCESS-ISSUE","ACCESS-ISSUE",
Q1812="Projet OCM (ZTE, NOKIA, autres projets)","TRAVAUX OCM",
Q1812="No root CAuse","No root cause",
Q1812="ODU HS","PDH",
Q1812="IP &amp; VLAN","PDH",
Q1812="Warehouse HUAWEI","SPARE-ISSUE",
Q1812="SPARE-HS","SPARE-ISSUE",
Q1812="Power Telco","BSS"
),"")</f>
        <v>No root cause</v>
      </c>
      <c r="P1812" s="22" t="str" cm="1">
        <f t="array" ref="P1812">IFERROR(_xlfn.IFS(
Q1812="MPR ISSUE","TX ISSUE",
Q1812="BSS Hardware Issue","RAN ISSUE",
Q1812="Sites strategiques, MLL, Pylone, etc.","ENVTECH",
Q1812="AKTIVCO DEFAUT GE &amp; POWER Cabinet","POWER ISSUE",
Q1812="AKTIVCO Coupure ENEO &amp; Baisse de tension","POWER ISSUE",
Q1812="Coupure ENEO &amp; Baisse de tension","POWER ISSUE",
Q1812="Defaut GE &amp; POWER Cabinet","POWER ISSUE",
Q1812="Sharing","POWER ISSUE",
Q1812="SIte strategiques &amp; DataCenter","POWER ISSUE",
Q1812="Exclu","Exclu",
Q1812="SAT","TX ISSUE",
Q1812="SPARE-ISSUE","SPARE-ISSUE",
Q1812="Fiber CAmtel","TX ISSUE",
Q1812="Fiber AOF","TX ISSUE",
Q1812="Projet OCM (HUAWEI)","TRAVAUX-HUAWEI",
Q1812="Projet OCM (NOKIA)","TRAVAUX -NOKIA",
Q1812="ACCESS-ISSUE","ACCESS-ISSUE",
Q1812="Projet OCM (ZTE, NOKIA, autres projets)","TRAVAUX OCM",
Q1812="No root CAuse","No root cause",
Q1812="ODU HS","TX ISSUE",
Q1812="IP &amp; VLAN","TX ISSUE",
Q1812="Warehouse HUAWEI","SPARE-ISSUE",
Q1812="SPARE-HS","SPARE-ISSUE",
Q1812="Power Telco","RAN ISSUE"
),"")</f>
        <v>No root cause</v>
      </c>
      <c r="Q1812" s="48" t="s">
        <v>5576</v>
      </c>
      <c r="R1812" s="23" t="str" cm="1">
        <f t="array" ref="R1812">IFERROR(_xlfn.IFS(
Q1812="MPR ISSUE","ACTIVE",
Q1812="BSS Hardware Issue","ACTIVE",
Q1812="Sites strategiques, MLL, Pylone, etc.","PASSIVE",
Q1812="AKTIVCO DEFAUT GE &amp; POWER Cabinet","PASSIVE",
Q1812="AKTIVCO Coupure ENEO &amp; Baisse de tension","PASSIVE",
Q1812="Coupure ENEO &amp; Baisse de tension","PASSIVE",
Q1812="Defaut GE &amp; POWER Cabinet","PASSIVE",
Q1812="Sharing","PASSIVE",
Q1812="SIte strategiques &amp; DataCenter","PASSIVE",
Q1812="Exclu","Exclu",
Q1812="SAT","ACTIVE",
Q1812="SPARE-ISSUE","SPARE-ISSUE",
Q1812="Fiber CAmtel","ACTIVE",
Q1812="Fiber AOF","ACTIVE",
Q1812="Projet OCM (HUAWEI)","PLANNED WORKS",
Q1812="Projet OCM (NOKIA)","PLANNED WORKS",
Q1812="ACCESS-ISSUE","ACCESS-ISSUE",
Q1812="Projet OCM (ZTE, NOKIA, autres projets)","PLANNED WORKS",
Q1812="No root CAuse","No root cause",
Q1812="ODU HS","ACTIVE",
Q1812="IP &amp; VLAN","ACTIVE",
Q1812="Warehouse HUAWEI","SPARE-ISSUE",
Q1812="SPARE-HS","SPARE-ISSUE",
Q1812="Power Telco","ACTIVE"
),"")</f>
        <v>No root cause</v>
      </c>
      <c r="S1812" s="56" t="s">
        <v>17</v>
      </c>
      <c r="T1812" s="7" t="s">
        <v>17</v>
      </c>
      <c r="U1812" s="7" t="s">
        <v>17</v>
      </c>
      <c r="V1812" s="57" t="s">
        <v>17</v>
      </c>
      <c r="W1812" s="57" t="s">
        <v>17</v>
      </c>
      <c r="X1812" s="57" t="s">
        <v>17</v>
      </c>
      <c r="Y1812" s="57" t="s">
        <v>17</v>
      </c>
      <c r="Z1812" s="57" t="s">
        <v>17</v>
      </c>
      <c r="AA1812" s="57" t="s">
        <v>17</v>
      </c>
      <c r="AB1812" s="57"/>
      <c r="AC1812" s="57" t="s">
        <v>17</v>
      </c>
      <c r="AD1812" s="57" t="s">
        <v>17</v>
      </c>
      <c r="AE1812" s="57" t="s">
        <v>17</v>
      </c>
      <c r="AF1812" s="57" t="s">
        <v>17</v>
      </c>
      <c r="AG1812" s="57" t="s">
        <v>17</v>
      </c>
      <c r="AH1812" s="57" t="s">
        <v>17</v>
      </c>
      <c r="AI1812" s="57" t="s">
        <v>17</v>
      </c>
      <c r="AJ1812" s="57" t="s">
        <v>17</v>
      </c>
      <c r="AK1812" s="57" t="s">
        <v>17</v>
      </c>
      <c r="AL1812" s="57" t="s">
        <v>17</v>
      </c>
      <c r="AM1812" s="15"/>
      <c r="AN1812" s="15"/>
      <c r="AO1812" s="15"/>
      <c r="AP1812" s="15"/>
    </row>
    <row r="1813" spans="1:42" s="14" customFormat="1" x14ac:dyDescent="0.35">
      <c r="A1813" s="1" t="s">
        <v>2787</v>
      </c>
      <c r="B1813" s="1" t="s">
        <v>2788</v>
      </c>
      <c r="C1813" s="3"/>
      <c r="D1813" s="1" t="s">
        <v>12</v>
      </c>
      <c r="E1813" s="1" t="s">
        <v>13</v>
      </c>
      <c r="F1813" s="3" t="s">
        <v>39</v>
      </c>
      <c r="G1813" s="1" t="s">
        <v>40</v>
      </c>
      <c r="H1813" s="51" t="str">
        <f>_xlfn.XLOOKUP(B1813,'[1]Nur des jours'!$B:$B,'[1]Nur des jours'!$H:$H,"")</f>
        <v>ZTE</v>
      </c>
      <c r="I1813" s="52">
        <v>0</v>
      </c>
      <c r="J1813" s="52">
        <v>0</v>
      </c>
      <c r="K1813" s="52">
        <v>0</v>
      </c>
      <c r="L1813" s="53">
        <v>0</v>
      </c>
      <c r="M1813" s="54" t="s">
        <v>5374</v>
      </c>
      <c r="N1813" s="55"/>
      <c r="O1813" s="16" t="str" cm="1">
        <f t="array" ref="O1813">IFERROR(_xlfn.IFS(
Q1813="MPR ISSUE","PDH",
Q1813="BSS Hardware Issue","BSS",
Q1813="Sites strategiques, MLL, Pylone, etc.","ENVTECH",
Q1813="AKTIVCO DEFAUT GE &amp; POWER Cabinet","AKTIVCO",
Q1813="AKTIVCO Coupure ENEO &amp; Baisse de tension","AKTIVCO GRID ONLY",
Q1813="Coupure ENEO &amp; Baisse de tension","IHS GRID ONLY",
Q1813="Defaut GE &amp; POWER Cabinet","IHS",
Q1813="Sharing","Partners",
Q1813="SIte strategiques &amp; DataCenter","SST &amp; DC",
Q1813="Exclu","Exclu",
Q1813="SAT","SAT",
Q1813="SPARE-ISSUE","SPARE-ISSUE",
Q1813="Fiber CAmtel","TRANS_FO_CAMTEL",
Q1813="Fiber AOF","Fiber AOF",
Q1813="Projet OCM (HUAWEI)","TRAVAUX-HUAWEI",
Q1813="Projet OCM (NOKIA)","TRAVAUX-NOKIA",
Q1813="ACCESS-ISSUE","ACCESS-ISSUE",
Q1813="Projet OCM (ZTE, NOKIA, autres projets)","TRAVAUX OCM",
Q1813="No root CAuse","No root cause",
Q1813="ODU HS","PDH",
Q1813="IP &amp; VLAN","PDH",
Q1813="Warehouse HUAWEI","SPARE-ISSUE",
Q1813="SPARE-HS","SPARE-ISSUE",
Q1813="Power Telco","BSS"
),"")</f>
        <v>No root cause</v>
      </c>
      <c r="P1813" s="22" t="str" cm="1">
        <f t="array" ref="P1813">IFERROR(_xlfn.IFS(
Q1813="MPR ISSUE","TX ISSUE",
Q1813="BSS Hardware Issue","RAN ISSUE",
Q1813="Sites strategiques, MLL, Pylone, etc.","ENVTECH",
Q1813="AKTIVCO DEFAUT GE &amp; POWER Cabinet","POWER ISSUE",
Q1813="AKTIVCO Coupure ENEO &amp; Baisse de tension","POWER ISSUE",
Q1813="Coupure ENEO &amp; Baisse de tension","POWER ISSUE",
Q1813="Defaut GE &amp; POWER Cabinet","POWER ISSUE",
Q1813="Sharing","POWER ISSUE",
Q1813="SIte strategiques &amp; DataCenter","POWER ISSUE",
Q1813="Exclu","Exclu",
Q1813="SAT","TX ISSUE",
Q1813="SPARE-ISSUE","SPARE-ISSUE",
Q1813="Fiber CAmtel","TX ISSUE",
Q1813="Fiber AOF","TX ISSUE",
Q1813="Projet OCM (HUAWEI)","TRAVAUX-HUAWEI",
Q1813="Projet OCM (NOKIA)","TRAVAUX -NOKIA",
Q1813="ACCESS-ISSUE","ACCESS-ISSUE",
Q1813="Projet OCM (ZTE, NOKIA, autres projets)","TRAVAUX OCM",
Q1813="No root CAuse","No root cause",
Q1813="ODU HS","TX ISSUE",
Q1813="IP &amp; VLAN","TX ISSUE",
Q1813="Warehouse HUAWEI","SPARE-ISSUE",
Q1813="SPARE-HS","SPARE-ISSUE",
Q1813="Power Telco","RAN ISSUE"
),"")</f>
        <v>No root cause</v>
      </c>
      <c r="Q1813" s="48" t="s">
        <v>5576</v>
      </c>
      <c r="R1813" s="23" t="str" cm="1">
        <f t="array" ref="R1813">IFERROR(_xlfn.IFS(
Q1813="MPR ISSUE","ACTIVE",
Q1813="BSS Hardware Issue","ACTIVE",
Q1813="Sites strategiques, MLL, Pylone, etc.","PASSIVE",
Q1813="AKTIVCO DEFAUT GE &amp; POWER Cabinet","PASSIVE",
Q1813="AKTIVCO Coupure ENEO &amp; Baisse de tension","PASSIVE",
Q1813="Coupure ENEO &amp; Baisse de tension","PASSIVE",
Q1813="Defaut GE &amp; POWER Cabinet","PASSIVE",
Q1813="Sharing","PASSIVE",
Q1813="SIte strategiques &amp; DataCenter","PASSIVE",
Q1813="Exclu","Exclu",
Q1813="SAT","ACTIVE",
Q1813="SPARE-ISSUE","SPARE-ISSUE",
Q1813="Fiber CAmtel","ACTIVE",
Q1813="Fiber AOF","ACTIVE",
Q1813="Projet OCM (HUAWEI)","PLANNED WORKS",
Q1813="Projet OCM (NOKIA)","PLANNED WORKS",
Q1813="ACCESS-ISSUE","ACCESS-ISSUE",
Q1813="Projet OCM (ZTE, NOKIA, autres projets)","PLANNED WORKS",
Q1813="No root CAuse","No root cause",
Q1813="ODU HS","ACTIVE",
Q1813="IP &amp; VLAN","ACTIVE",
Q1813="Warehouse HUAWEI","SPARE-ISSUE",
Q1813="SPARE-HS","SPARE-ISSUE",
Q1813="Power Telco","ACTIVE"
),"")</f>
        <v>No root cause</v>
      </c>
      <c r="S1813" s="56" t="s">
        <v>17</v>
      </c>
      <c r="T1813" s="7" t="s">
        <v>17</v>
      </c>
      <c r="U1813" s="7" t="s">
        <v>17</v>
      </c>
      <c r="V1813" s="57" t="s">
        <v>17</v>
      </c>
      <c r="W1813" s="57" t="s">
        <v>17</v>
      </c>
      <c r="X1813" s="57" t="s">
        <v>17</v>
      </c>
      <c r="Y1813" s="57" t="s">
        <v>17</v>
      </c>
      <c r="Z1813" s="57" t="s">
        <v>17</v>
      </c>
      <c r="AA1813" s="57" t="s">
        <v>17</v>
      </c>
      <c r="AB1813" s="57"/>
      <c r="AC1813" s="57" t="s">
        <v>17</v>
      </c>
      <c r="AD1813" s="57" t="s">
        <v>17</v>
      </c>
      <c r="AE1813" s="57" t="s">
        <v>17</v>
      </c>
      <c r="AF1813" s="57" t="s">
        <v>17</v>
      </c>
      <c r="AG1813" s="57" t="s">
        <v>17</v>
      </c>
      <c r="AH1813" s="57" t="s">
        <v>17</v>
      </c>
      <c r="AI1813" s="57" t="s">
        <v>17</v>
      </c>
      <c r="AJ1813" s="57" t="s">
        <v>17</v>
      </c>
      <c r="AK1813" s="57" t="s">
        <v>17</v>
      </c>
      <c r="AL1813" s="57" t="s">
        <v>17</v>
      </c>
      <c r="AM1813" s="15"/>
      <c r="AN1813" s="15"/>
      <c r="AO1813" s="15"/>
      <c r="AP1813" s="15"/>
    </row>
    <row r="1814" spans="1:42" s="14" customFormat="1" x14ac:dyDescent="0.35">
      <c r="A1814" s="1" t="s">
        <v>2805</v>
      </c>
      <c r="B1814" s="1" t="s">
        <v>2806</v>
      </c>
      <c r="C1814" s="3"/>
      <c r="D1814" s="1" t="s">
        <v>12</v>
      </c>
      <c r="E1814" s="1" t="s">
        <v>13</v>
      </c>
      <c r="F1814" s="3" t="s">
        <v>104</v>
      </c>
      <c r="G1814" s="1" t="s">
        <v>2805</v>
      </c>
      <c r="H1814" s="59" t="str">
        <f>_xlfn.XLOOKUP(B1814,'[1]Nur des jours'!$B:$B,'[1]Nur des jours'!$H:$H,"")</f>
        <v>HUAWEI</v>
      </c>
      <c r="I1814" s="52">
        <v>0</v>
      </c>
      <c r="J1814" s="52">
        <v>0</v>
      </c>
      <c r="K1814" s="52">
        <v>0</v>
      </c>
      <c r="L1814" s="53">
        <v>0</v>
      </c>
      <c r="M1814" s="54" t="s">
        <v>5374</v>
      </c>
      <c r="N1814" s="55"/>
      <c r="O1814" s="16" t="str" cm="1">
        <f t="array" ref="O1814">IFERROR(_xlfn.IFS(
Q1814="MPR ISSUE","PDH",
Q1814="BSS Hardware Issue","BSS",
Q1814="Sites strategiques, MLL, Pylone, etc.","ENVTECH",
Q1814="AKTIVCO DEFAUT GE &amp; POWER Cabinet","AKTIVCO",
Q1814="AKTIVCO Coupure ENEO &amp; Baisse de tension","AKTIVCO GRID ONLY",
Q1814="Coupure ENEO &amp; Baisse de tension","IHS GRID ONLY",
Q1814="Defaut GE &amp; POWER Cabinet","IHS",
Q1814="Sharing","Partners",
Q1814="SIte strategiques &amp; DataCenter","SST &amp; DC",
Q1814="Exclu","Exclu",
Q1814="SAT","SAT",
Q1814="SPARE-ISSUE","SPARE-ISSUE",
Q1814="Fiber CAmtel","TRANS_FO_CAMTEL",
Q1814="Fiber AOF","Fiber AOF",
Q1814="Projet OCM (HUAWEI)","TRAVAUX-HUAWEI",
Q1814="Projet OCM (NOKIA)","TRAVAUX-NOKIA",
Q1814="ACCESS-ISSUE","ACCESS-ISSUE",
Q1814="Projet OCM (ZTE, NOKIA, autres projets)","TRAVAUX OCM",
Q1814="No root CAuse","No root cause",
Q1814="ODU HS","PDH",
Q1814="IP &amp; VLAN","PDH",
Q1814="Warehouse HUAWEI","SPARE-ISSUE",
Q1814="SPARE-HS","SPARE-ISSUE",
Q1814="Power Telco","BSS"
),"")</f>
        <v>No root cause</v>
      </c>
      <c r="P1814" s="22" t="str" cm="1">
        <f t="array" ref="P1814">IFERROR(_xlfn.IFS(
Q1814="MPR ISSUE","TX ISSUE",
Q1814="BSS Hardware Issue","RAN ISSUE",
Q1814="Sites strategiques, MLL, Pylone, etc.","ENVTECH",
Q1814="AKTIVCO DEFAUT GE &amp; POWER Cabinet","POWER ISSUE",
Q1814="AKTIVCO Coupure ENEO &amp; Baisse de tension","POWER ISSUE",
Q1814="Coupure ENEO &amp; Baisse de tension","POWER ISSUE",
Q1814="Defaut GE &amp; POWER Cabinet","POWER ISSUE",
Q1814="Sharing","POWER ISSUE",
Q1814="SIte strategiques &amp; DataCenter","POWER ISSUE",
Q1814="Exclu","Exclu",
Q1814="SAT","TX ISSUE",
Q1814="SPARE-ISSUE","SPARE-ISSUE",
Q1814="Fiber CAmtel","TX ISSUE",
Q1814="Fiber AOF","TX ISSUE",
Q1814="Projet OCM (HUAWEI)","TRAVAUX-HUAWEI",
Q1814="Projet OCM (NOKIA)","TRAVAUX -NOKIA",
Q1814="ACCESS-ISSUE","ACCESS-ISSUE",
Q1814="Projet OCM (ZTE, NOKIA, autres projets)","TRAVAUX OCM",
Q1814="No root CAuse","No root cause",
Q1814="ODU HS","TX ISSUE",
Q1814="IP &amp; VLAN","TX ISSUE",
Q1814="Warehouse HUAWEI","SPARE-ISSUE",
Q1814="SPARE-HS","SPARE-ISSUE",
Q1814="Power Telco","RAN ISSUE"
),"")</f>
        <v>No root cause</v>
      </c>
      <c r="Q1814" s="48" t="s">
        <v>5576</v>
      </c>
      <c r="R1814" s="23" t="str" cm="1">
        <f t="array" ref="R1814">IFERROR(_xlfn.IFS(
Q1814="MPR ISSUE","ACTIVE",
Q1814="BSS Hardware Issue","ACTIVE",
Q1814="Sites strategiques, MLL, Pylone, etc.","PASSIVE",
Q1814="AKTIVCO DEFAUT GE &amp; POWER Cabinet","PASSIVE",
Q1814="AKTIVCO Coupure ENEO &amp; Baisse de tension","PASSIVE",
Q1814="Coupure ENEO &amp; Baisse de tension","PASSIVE",
Q1814="Defaut GE &amp; POWER Cabinet","PASSIVE",
Q1814="Sharing","PASSIVE",
Q1814="SIte strategiques &amp; DataCenter","PASSIVE",
Q1814="Exclu","Exclu",
Q1814="SAT","ACTIVE",
Q1814="SPARE-ISSUE","SPARE-ISSUE",
Q1814="Fiber CAmtel","ACTIVE",
Q1814="Fiber AOF","ACTIVE",
Q1814="Projet OCM (HUAWEI)","PLANNED WORKS",
Q1814="Projet OCM (NOKIA)","PLANNED WORKS",
Q1814="ACCESS-ISSUE","ACCESS-ISSUE",
Q1814="Projet OCM (ZTE, NOKIA, autres projets)","PLANNED WORKS",
Q1814="No root CAuse","No root cause",
Q1814="ODU HS","ACTIVE",
Q1814="IP &amp; VLAN","ACTIVE",
Q1814="Warehouse HUAWEI","SPARE-ISSUE",
Q1814="SPARE-HS","SPARE-ISSUE",
Q1814="Power Telco","ACTIVE"
),"")</f>
        <v>No root cause</v>
      </c>
      <c r="S1814" s="56" t="s">
        <v>17</v>
      </c>
      <c r="T1814" s="7" t="s">
        <v>17</v>
      </c>
      <c r="U1814" s="7" t="s">
        <v>17</v>
      </c>
      <c r="V1814" s="57"/>
      <c r="W1814" s="57"/>
      <c r="X1814" s="57"/>
      <c r="Y1814" s="57"/>
      <c r="Z1814" s="57"/>
      <c r="AA1814" s="57"/>
      <c r="AB1814" s="57"/>
      <c r="AC1814" s="57" t="s">
        <v>17</v>
      </c>
      <c r="AD1814" s="57" t="s">
        <v>17</v>
      </c>
      <c r="AE1814" s="57" t="s">
        <v>17</v>
      </c>
      <c r="AF1814" s="57" t="s">
        <v>17</v>
      </c>
      <c r="AG1814" s="57" t="s">
        <v>17</v>
      </c>
      <c r="AH1814" s="57" t="s">
        <v>17</v>
      </c>
      <c r="AI1814" s="57" t="s">
        <v>17</v>
      </c>
      <c r="AJ1814" s="57" t="s">
        <v>17</v>
      </c>
      <c r="AK1814" s="57" t="s">
        <v>17</v>
      </c>
      <c r="AL1814" s="57" t="s">
        <v>17</v>
      </c>
      <c r="AM1814" s="15"/>
      <c r="AN1814" s="15"/>
      <c r="AO1814" s="15"/>
      <c r="AP1814" s="15"/>
    </row>
    <row r="1815" spans="1:42" s="14" customFormat="1" x14ac:dyDescent="0.35">
      <c r="A1815" s="1" t="s">
        <v>2818</v>
      </c>
      <c r="B1815" s="1" t="s">
        <v>2819</v>
      </c>
      <c r="C1815" s="3"/>
      <c r="D1815" s="1" t="s">
        <v>12</v>
      </c>
      <c r="E1815" s="1" t="s">
        <v>13</v>
      </c>
      <c r="F1815" s="3" t="s">
        <v>25</v>
      </c>
      <c r="G1815" s="1" t="s">
        <v>2820</v>
      </c>
      <c r="H1815" s="59" t="str">
        <f>_xlfn.XLOOKUP(B1815,'[1]Nur des jours'!$B:$B,'[1]Nur des jours'!$H:$H,"")</f>
        <v>HUAWEI</v>
      </c>
      <c r="I1815" s="52">
        <v>0</v>
      </c>
      <c r="J1815" s="52">
        <v>0</v>
      </c>
      <c r="K1815" s="52">
        <v>0</v>
      </c>
      <c r="L1815" s="53">
        <v>0</v>
      </c>
      <c r="M1815" s="54" t="s">
        <v>5374</v>
      </c>
      <c r="N1815" s="55"/>
      <c r="O1815" s="16" t="str" cm="1">
        <f t="array" ref="O1815">IFERROR(_xlfn.IFS(
Q1815="MPR ISSUE","PDH",
Q1815="BSS Hardware Issue","BSS",
Q1815="Sites strategiques, MLL, Pylone, etc.","ENVTECH",
Q1815="AKTIVCO DEFAUT GE &amp; POWER Cabinet","AKTIVCO",
Q1815="AKTIVCO Coupure ENEO &amp; Baisse de tension","AKTIVCO GRID ONLY",
Q1815="Coupure ENEO &amp; Baisse de tension","IHS GRID ONLY",
Q1815="Defaut GE &amp; POWER Cabinet","IHS",
Q1815="Sharing","Partners",
Q1815="SIte strategiques &amp; DataCenter","SST &amp; DC",
Q1815="Exclu","Exclu",
Q1815="SAT","SAT",
Q1815="SPARE-ISSUE","SPARE-ISSUE",
Q1815="Fiber CAmtel","TRANS_FO_CAMTEL",
Q1815="Fiber AOF","Fiber AOF",
Q1815="Projet OCM (HUAWEI)","TRAVAUX-HUAWEI",
Q1815="Projet OCM (NOKIA)","TRAVAUX-NOKIA",
Q1815="ACCESS-ISSUE","ACCESS-ISSUE",
Q1815="Projet OCM (ZTE, NOKIA, autres projets)","TRAVAUX OCM",
Q1815="No root CAuse","No root cause",
Q1815="ODU HS","PDH",
Q1815="IP &amp; VLAN","PDH",
Q1815="Warehouse HUAWEI","SPARE-ISSUE",
Q1815="SPARE-HS","SPARE-ISSUE",
Q1815="Power Telco","BSS"
),"")</f>
        <v>No root cause</v>
      </c>
      <c r="P1815" s="22" t="str" cm="1">
        <f t="array" ref="P1815">IFERROR(_xlfn.IFS(
Q1815="MPR ISSUE","TX ISSUE",
Q1815="BSS Hardware Issue","RAN ISSUE",
Q1815="Sites strategiques, MLL, Pylone, etc.","ENVTECH",
Q1815="AKTIVCO DEFAUT GE &amp; POWER Cabinet","POWER ISSUE",
Q1815="AKTIVCO Coupure ENEO &amp; Baisse de tension","POWER ISSUE",
Q1815="Coupure ENEO &amp; Baisse de tension","POWER ISSUE",
Q1815="Defaut GE &amp; POWER Cabinet","POWER ISSUE",
Q1815="Sharing","POWER ISSUE",
Q1815="SIte strategiques &amp; DataCenter","POWER ISSUE",
Q1815="Exclu","Exclu",
Q1815="SAT","TX ISSUE",
Q1815="SPARE-ISSUE","SPARE-ISSUE",
Q1815="Fiber CAmtel","TX ISSUE",
Q1815="Fiber AOF","TX ISSUE",
Q1815="Projet OCM (HUAWEI)","TRAVAUX-HUAWEI",
Q1815="Projet OCM (NOKIA)","TRAVAUX -NOKIA",
Q1815="ACCESS-ISSUE","ACCESS-ISSUE",
Q1815="Projet OCM (ZTE, NOKIA, autres projets)","TRAVAUX OCM",
Q1815="No root CAuse","No root cause",
Q1815="ODU HS","TX ISSUE",
Q1815="IP &amp; VLAN","TX ISSUE",
Q1815="Warehouse HUAWEI","SPARE-ISSUE",
Q1815="SPARE-HS","SPARE-ISSUE",
Q1815="Power Telco","RAN ISSUE"
),"")</f>
        <v>No root cause</v>
      </c>
      <c r="Q1815" s="48" t="s">
        <v>5576</v>
      </c>
      <c r="R1815" s="23" t="str" cm="1">
        <f t="array" ref="R1815">IFERROR(_xlfn.IFS(
Q1815="MPR ISSUE","ACTIVE",
Q1815="BSS Hardware Issue","ACTIVE",
Q1815="Sites strategiques, MLL, Pylone, etc.","PASSIVE",
Q1815="AKTIVCO DEFAUT GE &amp; POWER Cabinet","PASSIVE",
Q1815="AKTIVCO Coupure ENEO &amp; Baisse de tension","PASSIVE",
Q1815="Coupure ENEO &amp; Baisse de tension","PASSIVE",
Q1815="Defaut GE &amp; POWER Cabinet","PASSIVE",
Q1815="Sharing","PASSIVE",
Q1815="SIte strategiques &amp; DataCenter","PASSIVE",
Q1815="Exclu","Exclu",
Q1815="SAT","ACTIVE",
Q1815="SPARE-ISSUE","SPARE-ISSUE",
Q1815="Fiber CAmtel","ACTIVE",
Q1815="Fiber AOF","ACTIVE",
Q1815="Projet OCM (HUAWEI)","PLANNED WORKS",
Q1815="Projet OCM (NOKIA)","PLANNED WORKS",
Q1815="ACCESS-ISSUE","ACCESS-ISSUE",
Q1815="Projet OCM (ZTE, NOKIA, autres projets)","PLANNED WORKS",
Q1815="No root CAuse","No root cause",
Q1815="ODU HS","ACTIVE",
Q1815="IP &amp; VLAN","ACTIVE",
Q1815="Warehouse HUAWEI","SPARE-ISSUE",
Q1815="SPARE-HS","SPARE-ISSUE",
Q1815="Power Telco","ACTIVE"
),"")</f>
        <v>No root cause</v>
      </c>
      <c r="S1815" s="56" t="s">
        <v>17</v>
      </c>
      <c r="T1815" s="7" t="s">
        <v>17</v>
      </c>
      <c r="U1815" s="7" t="s">
        <v>17</v>
      </c>
      <c r="V1815" s="57" t="s">
        <v>17</v>
      </c>
      <c r="W1815" s="57" t="s">
        <v>17</v>
      </c>
      <c r="X1815" s="57" t="s">
        <v>17</v>
      </c>
      <c r="Y1815" s="57" t="s">
        <v>17</v>
      </c>
      <c r="Z1815" s="57" t="s">
        <v>17</v>
      </c>
      <c r="AA1815" s="57" t="s">
        <v>17</v>
      </c>
      <c r="AB1815" s="57"/>
      <c r="AC1815" s="57" t="s">
        <v>17</v>
      </c>
      <c r="AD1815" s="57" t="s">
        <v>17</v>
      </c>
      <c r="AE1815" s="57" t="s">
        <v>17</v>
      </c>
      <c r="AF1815" s="57" t="s">
        <v>17</v>
      </c>
      <c r="AG1815" s="57" t="s">
        <v>17</v>
      </c>
      <c r="AH1815" s="57" t="s">
        <v>17</v>
      </c>
      <c r="AI1815" s="57" t="s">
        <v>17</v>
      </c>
      <c r="AJ1815" s="57" t="s">
        <v>17</v>
      </c>
      <c r="AK1815" s="57" t="s">
        <v>17</v>
      </c>
      <c r="AL1815" s="57" t="s">
        <v>17</v>
      </c>
      <c r="AM1815" s="15"/>
      <c r="AN1815" s="15"/>
      <c r="AO1815" s="15"/>
      <c r="AP1815" s="15"/>
    </row>
    <row r="1816" spans="1:42" s="14" customFormat="1" x14ac:dyDescent="0.35">
      <c r="A1816" s="1" t="s">
        <v>2823</v>
      </c>
      <c r="B1816" s="1" t="s">
        <v>2824</v>
      </c>
      <c r="C1816" s="3"/>
      <c r="D1816" s="1" t="s">
        <v>12</v>
      </c>
      <c r="E1816" s="1" t="s">
        <v>239</v>
      </c>
      <c r="F1816" s="3" t="s">
        <v>25</v>
      </c>
      <c r="G1816" s="1" t="s">
        <v>2823</v>
      </c>
      <c r="H1816" s="59" t="str">
        <f>_xlfn.XLOOKUP(B1816,'[1]Nur des jours'!$B:$B,'[1]Nur des jours'!$H:$H,"")</f>
        <v>HUAWEI</v>
      </c>
      <c r="I1816" s="52">
        <v>0</v>
      </c>
      <c r="J1816" s="52">
        <v>0</v>
      </c>
      <c r="K1816" s="52">
        <v>0</v>
      </c>
      <c r="L1816" s="53">
        <v>0</v>
      </c>
      <c r="M1816" s="54" t="s">
        <v>5374</v>
      </c>
      <c r="N1816" s="55"/>
      <c r="O1816" s="16" t="str" cm="1">
        <f t="array" ref="O1816">IFERROR(_xlfn.IFS(
Q1816="MPR ISSUE","PDH",
Q1816="BSS Hardware Issue","BSS",
Q1816="Sites strategiques, MLL, Pylone, etc.","ENVTECH",
Q1816="AKTIVCO DEFAUT GE &amp; POWER Cabinet","AKTIVCO",
Q1816="AKTIVCO Coupure ENEO &amp; Baisse de tension","AKTIVCO GRID ONLY",
Q1816="Coupure ENEO &amp; Baisse de tension","IHS GRID ONLY",
Q1816="Defaut GE &amp; POWER Cabinet","IHS",
Q1816="Sharing","Partners",
Q1816="SIte strategiques &amp; DataCenter","SST &amp; DC",
Q1816="Exclu","Exclu",
Q1816="SAT","SAT",
Q1816="SPARE-ISSUE","SPARE-ISSUE",
Q1816="Fiber CAmtel","TRANS_FO_CAMTEL",
Q1816="Fiber AOF","Fiber AOF",
Q1816="Projet OCM (HUAWEI)","TRAVAUX-HUAWEI",
Q1816="Projet OCM (NOKIA)","TRAVAUX-NOKIA",
Q1816="ACCESS-ISSUE","ACCESS-ISSUE",
Q1816="Projet OCM (ZTE, NOKIA, autres projets)","TRAVAUX OCM",
Q1816="No root CAuse","No root cause",
Q1816="ODU HS","PDH",
Q1816="IP &amp; VLAN","PDH",
Q1816="Warehouse HUAWEI","SPARE-ISSUE",
Q1816="SPARE-HS","SPARE-ISSUE",
Q1816="Power Telco","BSS"
),"")</f>
        <v>No root cause</v>
      </c>
      <c r="P1816" s="22" t="str" cm="1">
        <f t="array" ref="P1816">IFERROR(_xlfn.IFS(
Q1816="MPR ISSUE","TX ISSUE",
Q1816="BSS Hardware Issue","RAN ISSUE",
Q1816="Sites strategiques, MLL, Pylone, etc.","ENVTECH",
Q1816="AKTIVCO DEFAUT GE &amp; POWER Cabinet","POWER ISSUE",
Q1816="AKTIVCO Coupure ENEO &amp; Baisse de tension","POWER ISSUE",
Q1816="Coupure ENEO &amp; Baisse de tension","POWER ISSUE",
Q1816="Defaut GE &amp; POWER Cabinet","POWER ISSUE",
Q1816="Sharing","POWER ISSUE",
Q1816="SIte strategiques &amp; DataCenter","POWER ISSUE",
Q1816="Exclu","Exclu",
Q1816="SAT","TX ISSUE",
Q1816="SPARE-ISSUE","SPARE-ISSUE",
Q1816="Fiber CAmtel","TX ISSUE",
Q1816="Fiber AOF","TX ISSUE",
Q1816="Projet OCM (HUAWEI)","TRAVAUX-HUAWEI",
Q1816="Projet OCM (NOKIA)","TRAVAUX -NOKIA",
Q1816="ACCESS-ISSUE","ACCESS-ISSUE",
Q1816="Projet OCM (ZTE, NOKIA, autres projets)","TRAVAUX OCM",
Q1816="No root CAuse","No root cause",
Q1816="ODU HS","TX ISSUE",
Q1816="IP &amp; VLAN","TX ISSUE",
Q1816="Warehouse HUAWEI","SPARE-ISSUE",
Q1816="SPARE-HS","SPARE-ISSUE",
Q1816="Power Telco","RAN ISSUE"
),"")</f>
        <v>No root cause</v>
      </c>
      <c r="Q1816" s="48" t="s">
        <v>5576</v>
      </c>
      <c r="R1816" s="23" t="str" cm="1">
        <f t="array" ref="R1816">IFERROR(_xlfn.IFS(
Q1816="MPR ISSUE","ACTIVE",
Q1816="BSS Hardware Issue","ACTIVE",
Q1816="Sites strategiques, MLL, Pylone, etc.","PASSIVE",
Q1816="AKTIVCO DEFAUT GE &amp; POWER Cabinet","PASSIVE",
Q1816="AKTIVCO Coupure ENEO &amp; Baisse de tension","PASSIVE",
Q1816="Coupure ENEO &amp; Baisse de tension","PASSIVE",
Q1816="Defaut GE &amp; POWER Cabinet","PASSIVE",
Q1816="Sharing","PASSIVE",
Q1816="SIte strategiques &amp; DataCenter","PASSIVE",
Q1816="Exclu","Exclu",
Q1816="SAT","ACTIVE",
Q1816="SPARE-ISSUE","SPARE-ISSUE",
Q1816="Fiber CAmtel","ACTIVE",
Q1816="Fiber AOF","ACTIVE",
Q1816="Projet OCM (HUAWEI)","PLANNED WORKS",
Q1816="Projet OCM (NOKIA)","PLANNED WORKS",
Q1816="ACCESS-ISSUE","ACCESS-ISSUE",
Q1816="Projet OCM (ZTE, NOKIA, autres projets)","PLANNED WORKS",
Q1816="No root CAuse","No root cause",
Q1816="ODU HS","ACTIVE",
Q1816="IP &amp; VLAN","ACTIVE",
Q1816="Warehouse HUAWEI","SPARE-ISSUE",
Q1816="SPARE-HS","SPARE-ISSUE",
Q1816="Power Telco","ACTIVE"
),"")</f>
        <v>No root cause</v>
      </c>
      <c r="S1816" s="56" t="s">
        <v>17</v>
      </c>
      <c r="T1816" s="7" t="s">
        <v>17</v>
      </c>
      <c r="U1816" s="7" t="s">
        <v>17</v>
      </c>
      <c r="V1816" s="57" t="s">
        <v>17</v>
      </c>
      <c r="W1816" s="57" t="s">
        <v>17</v>
      </c>
      <c r="X1816" s="57" t="s">
        <v>17</v>
      </c>
      <c r="Y1816" s="57" t="s">
        <v>17</v>
      </c>
      <c r="Z1816" s="57" t="s">
        <v>17</v>
      </c>
      <c r="AA1816" s="57" t="s">
        <v>17</v>
      </c>
      <c r="AB1816" s="57"/>
      <c r="AC1816" s="57" t="s">
        <v>17</v>
      </c>
      <c r="AD1816" s="57" t="s">
        <v>17</v>
      </c>
      <c r="AE1816" s="57" t="s">
        <v>17</v>
      </c>
      <c r="AF1816" s="57" t="s">
        <v>17</v>
      </c>
      <c r="AG1816" s="57" t="s">
        <v>17</v>
      </c>
      <c r="AH1816" s="57" t="s">
        <v>17</v>
      </c>
      <c r="AI1816" s="57" t="s">
        <v>17</v>
      </c>
      <c r="AJ1816" s="57" t="s">
        <v>17</v>
      </c>
      <c r="AK1816" s="57" t="s">
        <v>17</v>
      </c>
      <c r="AL1816" s="57" t="s">
        <v>17</v>
      </c>
      <c r="AM1816" s="15"/>
      <c r="AN1816" s="15"/>
      <c r="AO1816" s="15"/>
      <c r="AP1816" s="15"/>
    </row>
    <row r="1817" spans="1:42" s="14" customFormat="1" x14ac:dyDescent="0.35">
      <c r="A1817" s="1" t="s">
        <v>2825</v>
      </c>
      <c r="B1817" s="1" t="s">
        <v>2826</v>
      </c>
      <c r="C1817" s="3"/>
      <c r="D1817" s="1" t="s">
        <v>23</v>
      </c>
      <c r="E1817" s="1" t="s">
        <v>565</v>
      </c>
      <c r="F1817" s="3" t="s">
        <v>25</v>
      </c>
      <c r="G1817" s="1" t="s">
        <v>2823</v>
      </c>
      <c r="H1817" s="59" t="str">
        <f>_xlfn.XLOOKUP(B1817,'[1]Nur des jours'!$B:$B,'[1]Nur des jours'!$H:$H,"")</f>
        <v>HUAWEI</v>
      </c>
      <c r="I1817" s="52">
        <v>0</v>
      </c>
      <c r="J1817" s="52">
        <v>0</v>
      </c>
      <c r="K1817" s="52">
        <v>0</v>
      </c>
      <c r="L1817" s="53">
        <v>0</v>
      </c>
      <c r="M1817" s="54" t="s">
        <v>5374</v>
      </c>
      <c r="N1817" s="55"/>
      <c r="O1817" s="16" t="str" cm="1">
        <f t="array" ref="O1817">IFERROR(_xlfn.IFS(
Q1817="MPR ISSUE","PDH",
Q1817="BSS Hardware Issue","BSS",
Q1817="Sites strategiques, MLL, Pylone, etc.","ENVTECH",
Q1817="AKTIVCO DEFAUT GE &amp; POWER Cabinet","AKTIVCO",
Q1817="AKTIVCO Coupure ENEO &amp; Baisse de tension","AKTIVCO GRID ONLY",
Q1817="Coupure ENEO &amp; Baisse de tension","IHS GRID ONLY",
Q1817="Defaut GE &amp; POWER Cabinet","IHS",
Q1817="Sharing","Partners",
Q1817="SIte strategiques &amp; DataCenter","SST &amp; DC",
Q1817="Exclu","Exclu",
Q1817="SAT","SAT",
Q1817="SPARE-ISSUE","SPARE-ISSUE",
Q1817="Fiber CAmtel","TRANS_FO_CAMTEL",
Q1817="Fiber AOF","Fiber AOF",
Q1817="Projet OCM (HUAWEI)","TRAVAUX-HUAWEI",
Q1817="Projet OCM (NOKIA)","TRAVAUX-NOKIA",
Q1817="ACCESS-ISSUE","ACCESS-ISSUE",
Q1817="Projet OCM (ZTE, NOKIA, autres projets)","TRAVAUX OCM",
Q1817="No root CAuse","No root cause",
Q1817="ODU HS","PDH",
Q1817="IP &amp; VLAN","PDH",
Q1817="Warehouse HUAWEI","SPARE-ISSUE",
Q1817="SPARE-HS","SPARE-ISSUE",
Q1817="Power Telco","BSS"
),"")</f>
        <v>No root cause</v>
      </c>
      <c r="P1817" s="22" t="str" cm="1">
        <f t="array" ref="P1817">IFERROR(_xlfn.IFS(
Q1817="MPR ISSUE","TX ISSUE",
Q1817="BSS Hardware Issue","RAN ISSUE",
Q1817="Sites strategiques, MLL, Pylone, etc.","ENVTECH",
Q1817="AKTIVCO DEFAUT GE &amp; POWER Cabinet","POWER ISSUE",
Q1817="AKTIVCO Coupure ENEO &amp; Baisse de tension","POWER ISSUE",
Q1817="Coupure ENEO &amp; Baisse de tension","POWER ISSUE",
Q1817="Defaut GE &amp; POWER Cabinet","POWER ISSUE",
Q1817="Sharing","POWER ISSUE",
Q1817="SIte strategiques &amp; DataCenter","POWER ISSUE",
Q1817="Exclu","Exclu",
Q1817="SAT","TX ISSUE",
Q1817="SPARE-ISSUE","SPARE-ISSUE",
Q1817="Fiber CAmtel","TX ISSUE",
Q1817="Fiber AOF","TX ISSUE",
Q1817="Projet OCM (HUAWEI)","TRAVAUX-HUAWEI",
Q1817="Projet OCM (NOKIA)","TRAVAUX -NOKIA",
Q1817="ACCESS-ISSUE","ACCESS-ISSUE",
Q1817="Projet OCM (ZTE, NOKIA, autres projets)","TRAVAUX OCM",
Q1817="No root CAuse","No root cause",
Q1817="ODU HS","TX ISSUE",
Q1817="IP &amp; VLAN","TX ISSUE",
Q1817="Warehouse HUAWEI","SPARE-ISSUE",
Q1817="SPARE-HS","SPARE-ISSUE",
Q1817="Power Telco","RAN ISSUE"
),"")</f>
        <v>No root cause</v>
      </c>
      <c r="Q1817" s="48" t="s">
        <v>5576</v>
      </c>
      <c r="R1817" s="23" t="str" cm="1">
        <f t="array" ref="R1817">IFERROR(_xlfn.IFS(
Q1817="MPR ISSUE","ACTIVE",
Q1817="BSS Hardware Issue","ACTIVE",
Q1817="Sites strategiques, MLL, Pylone, etc.","PASSIVE",
Q1817="AKTIVCO DEFAUT GE &amp; POWER Cabinet","PASSIVE",
Q1817="AKTIVCO Coupure ENEO &amp; Baisse de tension","PASSIVE",
Q1817="Coupure ENEO &amp; Baisse de tension","PASSIVE",
Q1817="Defaut GE &amp; POWER Cabinet","PASSIVE",
Q1817="Sharing","PASSIVE",
Q1817="SIte strategiques &amp; DataCenter","PASSIVE",
Q1817="Exclu","Exclu",
Q1817="SAT","ACTIVE",
Q1817="SPARE-ISSUE","SPARE-ISSUE",
Q1817="Fiber CAmtel","ACTIVE",
Q1817="Fiber AOF","ACTIVE",
Q1817="Projet OCM (HUAWEI)","PLANNED WORKS",
Q1817="Projet OCM (NOKIA)","PLANNED WORKS",
Q1817="ACCESS-ISSUE","ACCESS-ISSUE",
Q1817="Projet OCM (ZTE, NOKIA, autres projets)","PLANNED WORKS",
Q1817="No root CAuse","No root cause",
Q1817="ODU HS","ACTIVE",
Q1817="IP &amp; VLAN","ACTIVE",
Q1817="Warehouse HUAWEI","SPARE-ISSUE",
Q1817="SPARE-HS","SPARE-ISSUE",
Q1817="Power Telco","ACTIVE"
),"")</f>
        <v>No root cause</v>
      </c>
      <c r="S1817" s="56" t="s">
        <v>17</v>
      </c>
      <c r="T1817" s="7" t="s">
        <v>17</v>
      </c>
      <c r="U1817" s="7" t="s">
        <v>17</v>
      </c>
      <c r="V1817" s="57" t="s">
        <v>17</v>
      </c>
      <c r="W1817" s="57" t="s">
        <v>17</v>
      </c>
      <c r="X1817" s="57" t="s">
        <v>17</v>
      </c>
      <c r="Y1817" s="57" t="s">
        <v>17</v>
      </c>
      <c r="Z1817" s="57" t="s">
        <v>17</v>
      </c>
      <c r="AA1817" s="57" t="s">
        <v>17</v>
      </c>
      <c r="AB1817" s="57"/>
      <c r="AC1817" s="57" t="s">
        <v>17</v>
      </c>
      <c r="AD1817" s="57" t="s">
        <v>17</v>
      </c>
      <c r="AE1817" s="57" t="s">
        <v>17</v>
      </c>
      <c r="AF1817" s="57" t="s">
        <v>17</v>
      </c>
      <c r="AG1817" s="57" t="s">
        <v>17</v>
      </c>
      <c r="AH1817" s="57" t="s">
        <v>17</v>
      </c>
      <c r="AI1817" s="57" t="s">
        <v>17</v>
      </c>
      <c r="AJ1817" s="57" t="s">
        <v>17</v>
      </c>
      <c r="AK1817" s="57" t="s">
        <v>17</v>
      </c>
      <c r="AL1817" s="57" t="s">
        <v>17</v>
      </c>
      <c r="AM1817" s="15"/>
      <c r="AN1817" s="15"/>
      <c r="AO1817" s="15"/>
      <c r="AP1817" s="15"/>
    </row>
    <row r="1818" spans="1:42" s="14" customFormat="1" x14ac:dyDescent="0.35">
      <c r="A1818" s="1" t="s">
        <v>2839</v>
      </c>
      <c r="B1818" s="1" t="s">
        <v>2840</v>
      </c>
      <c r="C1818" s="3"/>
      <c r="D1818" s="1" t="s">
        <v>12</v>
      </c>
      <c r="E1818" s="1" t="s">
        <v>13</v>
      </c>
      <c r="F1818" s="3" t="s">
        <v>53</v>
      </c>
      <c r="G1818" s="1" t="s">
        <v>54</v>
      </c>
      <c r="H1818" s="59" t="str">
        <f>_xlfn.XLOOKUP(B1818,'[1]Nur des jours'!$B:$B,'[1]Nur des jours'!$H:$H,"")</f>
        <v>Huawei</v>
      </c>
      <c r="I1818" s="52">
        <v>0</v>
      </c>
      <c r="J1818" s="52">
        <v>0</v>
      </c>
      <c r="K1818" s="52">
        <v>0</v>
      </c>
      <c r="L1818" s="53">
        <v>0</v>
      </c>
      <c r="M1818" s="54" t="s">
        <v>5374</v>
      </c>
      <c r="N1818" s="55"/>
      <c r="O1818" s="16" t="str" cm="1">
        <f t="array" ref="O1818">IFERROR(_xlfn.IFS(
Q1818="MPR ISSUE","PDH",
Q1818="BSS Hardware Issue","BSS",
Q1818="Sites strategiques, MLL, Pylone, etc.","ENVTECH",
Q1818="AKTIVCO DEFAUT GE &amp; POWER Cabinet","AKTIVCO",
Q1818="AKTIVCO Coupure ENEO &amp; Baisse de tension","AKTIVCO GRID ONLY",
Q1818="Coupure ENEO &amp; Baisse de tension","IHS GRID ONLY",
Q1818="Defaut GE &amp; POWER Cabinet","IHS",
Q1818="Sharing","Partners",
Q1818="SIte strategiques &amp; DataCenter","SST &amp; DC",
Q1818="Exclu","Exclu",
Q1818="SAT","SAT",
Q1818="SPARE-ISSUE","SPARE-ISSUE",
Q1818="Fiber CAmtel","TRANS_FO_CAMTEL",
Q1818="Fiber AOF","Fiber AOF",
Q1818="Projet OCM (HUAWEI)","TRAVAUX-HUAWEI",
Q1818="Projet OCM (NOKIA)","TRAVAUX-NOKIA",
Q1818="ACCESS-ISSUE","ACCESS-ISSUE",
Q1818="Projet OCM (ZTE, NOKIA, autres projets)","TRAVAUX OCM",
Q1818="No root CAuse","No root cause",
Q1818="ODU HS","PDH",
Q1818="IP &amp; VLAN","PDH",
Q1818="Warehouse HUAWEI","SPARE-ISSUE",
Q1818="SPARE-HS","SPARE-ISSUE",
Q1818="Power Telco","BSS"
),"")</f>
        <v>No root cause</v>
      </c>
      <c r="P1818" s="22" t="str" cm="1">
        <f t="array" ref="P1818">IFERROR(_xlfn.IFS(
Q1818="MPR ISSUE","TX ISSUE",
Q1818="BSS Hardware Issue","RAN ISSUE",
Q1818="Sites strategiques, MLL, Pylone, etc.","ENVTECH",
Q1818="AKTIVCO DEFAUT GE &amp; POWER Cabinet","POWER ISSUE",
Q1818="AKTIVCO Coupure ENEO &amp; Baisse de tension","POWER ISSUE",
Q1818="Coupure ENEO &amp; Baisse de tension","POWER ISSUE",
Q1818="Defaut GE &amp; POWER Cabinet","POWER ISSUE",
Q1818="Sharing","POWER ISSUE",
Q1818="SIte strategiques &amp; DataCenter","POWER ISSUE",
Q1818="Exclu","Exclu",
Q1818="SAT","TX ISSUE",
Q1818="SPARE-ISSUE","SPARE-ISSUE",
Q1818="Fiber CAmtel","TX ISSUE",
Q1818="Fiber AOF","TX ISSUE",
Q1818="Projet OCM (HUAWEI)","TRAVAUX-HUAWEI",
Q1818="Projet OCM (NOKIA)","TRAVAUX -NOKIA",
Q1818="ACCESS-ISSUE","ACCESS-ISSUE",
Q1818="Projet OCM (ZTE, NOKIA, autres projets)","TRAVAUX OCM",
Q1818="No root CAuse","No root cause",
Q1818="ODU HS","TX ISSUE",
Q1818="IP &amp; VLAN","TX ISSUE",
Q1818="Warehouse HUAWEI","SPARE-ISSUE",
Q1818="SPARE-HS","SPARE-ISSUE",
Q1818="Power Telco","RAN ISSUE"
),"")</f>
        <v>No root cause</v>
      </c>
      <c r="Q1818" s="48" t="s">
        <v>5576</v>
      </c>
      <c r="R1818" s="23" t="str" cm="1">
        <f t="array" ref="R1818">IFERROR(_xlfn.IFS(
Q1818="MPR ISSUE","ACTIVE",
Q1818="BSS Hardware Issue","ACTIVE",
Q1818="Sites strategiques, MLL, Pylone, etc.","PASSIVE",
Q1818="AKTIVCO DEFAUT GE &amp; POWER Cabinet","PASSIVE",
Q1818="AKTIVCO Coupure ENEO &amp; Baisse de tension","PASSIVE",
Q1818="Coupure ENEO &amp; Baisse de tension","PASSIVE",
Q1818="Defaut GE &amp; POWER Cabinet","PASSIVE",
Q1818="Sharing","PASSIVE",
Q1818="SIte strategiques &amp; DataCenter","PASSIVE",
Q1818="Exclu","Exclu",
Q1818="SAT","ACTIVE",
Q1818="SPARE-ISSUE","SPARE-ISSUE",
Q1818="Fiber CAmtel","ACTIVE",
Q1818="Fiber AOF","ACTIVE",
Q1818="Projet OCM (HUAWEI)","PLANNED WORKS",
Q1818="Projet OCM (NOKIA)","PLANNED WORKS",
Q1818="ACCESS-ISSUE","ACCESS-ISSUE",
Q1818="Projet OCM (ZTE, NOKIA, autres projets)","PLANNED WORKS",
Q1818="No root CAuse","No root cause",
Q1818="ODU HS","ACTIVE",
Q1818="IP &amp; VLAN","ACTIVE",
Q1818="Warehouse HUAWEI","SPARE-ISSUE",
Q1818="SPARE-HS","SPARE-ISSUE",
Q1818="Power Telco","ACTIVE"
),"")</f>
        <v>No root cause</v>
      </c>
      <c r="S1818" s="56" t="s">
        <v>17</v>
      </c>
      <c r="T1818" s="7" t="s">
        <v>17</v>
      </c>
      <c r="U1818" s="7" t="s">
        <v>17</v>
      </c>
      <c r="V1818" s="57"/>
      <c r="W1818" s="57"/>
      <c r="X1818" s="57"/>
      <c r="Y1818" s="57"/>
      <c r="Z1818" s="57"/>
      <c r="AA1818" s="57"/>
      <c r="AB1818" s="57"/>
      <c r="AC1818" s="57" t="s">
        <v>17</v>
      </c>
      <c r="AD1818" s="57" t="s">
        <v>17</v>
      </c>
      <c r="AE1818" s="57" t="s">
        <v>17</v>
      </c>
      <c r="AF1818" s="57" t="s">
        <v>17</v>
      </c>
      <c r="AG1818" s="57" t="s">
        <v>17</v>
      </c>
      <c r="AH1818" s="57" t="s">
        <v>17</v>
      </c>
      <c r="AI1818" s="57" t="s">
        <v>17</v>
      </c>
      <c r="AJ1818" s="57" t="s">
        <v>17</v>
      </c>
      <c r="AK1818" s="57" t="s">
        <v>17</v>
      </c>
      <c r="AL1818" s="57" t="s">
        <v>17</v>
      </c>
      <c r="AM1818" s="15"/>
      <c r="AN1818" s="15"/>
      <c r="AO1818" s="15"/>
      <c r="AP1818" s="15"/>
    </row>
    <row r="1819" spans="1:42" s="14" customFormat="1" x14ac:dyDescent="0.35">
      <c r="A1819" s="1" t="s">
        <v>2841</v>
      </c>
      <c r="B1819" s="1" t="s">
        <v>2842</v>
      </c>
      <c r="C1819" s="3"/>
      <c r="D1819" s="1" t="s">
        <v>23</v>
      </c>
      <c r="E1819" s="1" t="s">
        <v>124</v>
      </c>
      <c r="F1819" s="3" t="s">
        <v>25</v>
      </c>
      <c r="G1819" s="1" t="s">
        <v>2843</v>
      </c>
      <c r="H1819" s="59" t="str">
        <f>_xlfn.XLOOKUP(B1819,'[1]Nur des jours'!$B:$B,'[1]Nur des jours'!$H:$H,"")</f>
        <v>HUAWEI</v>
      </c>
      <c r="I1819" s="52">
        <v>0</v>
      </c>
      <c r="J1819" s="52">
        <v>0</v>
      </c>
      <c r="K1819" s="52">
        <v>0</v>
      </c>
      <c r="L1819" s="53">
        <v>0</v>
      </c>
      <c r="M1819" s="54" t="s">
        <v>5374</v>
      </c>
      <c r="N1819" s="55"/>
      <c r="O1819" s="16" t="str" cm="1">
        <f t="array" ref="O1819">IFERROR(_xlfn.IFS(
Q1819="MPR ISSUE","PDH",
Q1819="BSS Hardware Issue","BSS",
Q1819="Sites strategiques, MLL, Pylone, etc.","ENVTECH",
Q1819="AKTIVCO DEFAUT GE &amp; POWER Cabinet","AKTIVCO",
Q1819="AKTIVCO Coupure ENEO &amp; Baisse de tension","AKTIVCO GRID ONLY",
Q1819="Coupure ENEO &amp; Baisse de tension","IHS GRID ONLY",
Q1819="Defaut GE &amp; POWER Cabinet","IHS",
Q1819="Sharing","Partners",
Q1819="SIte strategiques &amp; DataCenter","SST &amp; DC",
Q1819="Exclu","Exclu",
Q1819="SAT","SAT",
Q1819="SPARE-ISSUE","SPARE-ISSUE",
Q1819="Fiber CAmtel","TRANS_FO_CAMTEL",
Q1819="Fiber AOF","Fiber AOF",
Q1819="Projet OCM (HUAWEI)","TRAVAUX-HUAWEI",
Q1819="Projet OCM (NOKIA)","TRAVAUX-NOKIA",
Q1819="ACCESS-ISSUE","ACCESS-ISSUE",
Q1819="Projet OCM (ZTE, NOKIA, autres projets)","TRAVAUX OCM",
Q1819="No root CAuse","No root cause",
Q1819="ODU HS","PDH",
Q1819="IP &amp; VLAN","PDH",
Q1819="Warehouse HUAWEI","SPARE-ISSUE",
Q1819="SPARE-HS","SPARE-ISSUE",
Q1819="Power Telco","BSS"
),"")</f>
        <v>No root cause</v>
      </c>
      <c r="P1819" s="22" t="str" cm="1">
        <f t="array" ref="P1819">IFERROR(_xlfn.IFS(
Q1819="MPR ISSUE","TX ISSUE",
Q1819="BSS Hardware Issue","RAN ISSUE",
Q1819="Sites strategiques, MLL, Pylone, etc.","ENVTECH",
Q1819="AKTIVCO DEFAUT GE &amp; POWER Cabinet","POWER ISSUE",
Q1819="AKTIVCO Coupure ENEO &amp; Baisse de tension","POWER ISSUE",
Q1819="Coupure ENEO &amp; Baisse de tension","POWER ISSUE",
Q1819="Defaut GE &amp; POWER Cabinet","POWER ISSUE",
Q1819="Sharing","POWER ISSUE",
Q1819="SIte strategiques &amp; DataCenter","POWER ISSUE",
Q1819="Exclu","Exclu",
Q1819="SAT","TX ISSUE",
Q1819="SPARE-ISSUE","SPARE-ISSUE",
Q1819="Fiber CAmtel","TX ISSUE",
Q1819="Fiber AOF","TX ISSUE",
Q1819="Projet OCM (HUAWEI)","TRAVAUX-HUAWEI",
Q1819="Projet OCM (NOKIA)","TRAVAUX -NOKIA",
Q1819="ACCESS-ISSUE","ACCESS-ISSUE",
Q1819="Projet OCM (ZTE, NOKIA, autres projets)","TRAVAUX OCM",
Q1819="No root CAuse","No root cause",
Q1819="ODU HS","TX ISSUE",
Q1819="IP &amp; VLAN","TX ISSUE",
Q1819="Warehouse HUAWEI","SPARE-ISSUE",
Q1819="SPARE-HS","SPARE-ISSUE",
Q1819="Power Telco","RAN ISSUE"
),"")</f>
        <v>No root cause</v>
      </c>
      <c r="Q1819" s="48" t="s">
        <v>5576</v>
      </c>
      <c r="R1819" s="23" t="str" cm="1">
        <f t="array" ref="R1819">IFERROR(_xlfn.IFS(
Q1819="MPR ISSUE","ACTIVE",
Q1819="BSS Hardware Issue","ACTIVE",
Q1819="Sites strategiques, MLL, Pylone, etc.","PASSIVE",
Q1819="AKTIVCO DEFAUT GE &amp; POWER Cabinet","PASSIVE",
Q1819="AKTIVCO Coupure ENEO &amp; Baisse de tension","PASSIVE",
Q1819="Coupure ENEO &amp; Baisse de tension","PASSIVE",
Q1819="Defaut GE &amp; POWER Cabinet","PASSIVE",
Q1819="Sharing","PASSIVE",
Q1819="SIte strategiques &amp; DataCenter","PASSIVE",
Q1819="Exclu","Exclu",
Q1819="SAT","ACTIVE",
Q1819="SPARE-ISSUE","SPARE-ISSUE",
Q1819="Fiber CAmtel","ACTIVE",
Q1819="Fiber AOF","ACTIVE",
Q1819="Projet OCM (HUAWEI)","PLANNED WORKS",
Q1819="Projet OCM (NOKIA)","PLANNED WORKS",
Q1819="ACCESS-ISSUE","ACCESS-ISSUE",
Q1819="Projet OCM (ZTE, NOKIA, autres projets)","PLANNED WORKS",
Q1819="No root CAuse","No root cause",
Q1819="ODU HS","ACTIVE",
Q1819="IP &amp; VLAN","ACTIVE",
Q1819="Warehouse HUAWEI","SPARE-ISSUE",
Q1819="SPARE-HS","SPARE-ISSUE",
Q1819="Power Telco","ACTIVE"
),"")</f>
        <v>No root cause</v>
      </c>
      <c r="S1819" s="56" t="s">
        <v>17</v>
      </c>
      <c r="T1819" s="7" t="s">
        <v>17</v>
      </c>
      <c r="U1819" s="7" t="s">
        <v>17</v>
      </c>
      <c r="V1819" s="57" t="s">
        <v>17</v>
      </c>
      <c r="W1819" s="57" t="s">
        <v>17</v>
      </c>
      <c r="X1819" s="57" t="s">
        <v>17</v>
      </c>
      <c r="Y1819" s="57" t="s">
        <v>17</v>
      </c>
      <c r="Z1819" s="57" t="s">
        <v>17</v>
      </c>
      <c r="AA1819" s="57" t="s">
        <v>17</v>
      </c>
      <c r="AB1819" s="57"/>
      <c r="AC1819" s="57" t="s">
        <v>17</v>
      </c>
      <c r="AD1819" s="57" t="s">
        <v>17</v>
      </c>
      <c r="AE1819" s="57" t="s">
        <v>17</v>
      </c>
      <c r="AF1819" s="57" t="s">
        <v>17</v>
      </c>
      <c r="AG1819" s="57" t="s">
        <v>17</v>
      </c>
      <c r="AH1819" s="57" t="s">
        <v>17</v>
      </c>
      <c r="AI1819" s="57" t="s">
        <v>17</v>
      </c>
      <c r="AJ1819" s="57" t="s">
        <v>17</v>
      </c>
      <c r="AK1819" s="57" t="s">
        <v>17</v>
      </c>
      <c r="AL1819" s="57" t="s">
        <v>17</v>
      </c>
      <c r="AM1819" s="15"/>
      <c r="AN1819" s="15"/>
      <c r="AO1819" s="15"/>
      <c r="AP1819" s="15"/>
    </row>
    <row r="1820" spans="1:42" s="14" customFormat="1" x14ac:dyDescent="0.35">
      <c r="A1820" s="1" t="s">
        <v>1274</v>
      </c>
      <c r="B1820" s="1" t="s">
        <v>1275</v>
      </c>
      <c r="C1820" s="3"/>
      <c r="D1820" s="1" t="s">
        <v>12</v>
      </c>
      <c r="E1820" s="1" t="s">
        <v>98</v>
      </c>
      <c r="F1820" s="3" t="s">
        <v>92</v>
      </c>
      <c r="G1820" s="1" t="s">
        <v>1276</v>
      </c>
      <c r="H1820" s="60" t="str">
        <f>_xlfn.XLOOKUP(B1820,'[1]Nur des jours'!$B:$B,'[1]Nur des jours'!$H:$H,"")</f>
        <v>NOKIA</v>
      </c>
      <c r="I1820" s="52">
        <v>0</v>
      </c>
      <c r="J1820" s="52">
        <v>0</v>
      </c>
      <c r="K1820" s="52">
        <v>0</v>
      </c>
      <c r="L1820" s="53">
        <v>0</v>
      </c>
      <c r="M1820" s="54" t="s">
        <v>5375</v>
      </c>
      <c r="N1820" s="55" t="s">
        <v>6106</v>
      </c>
      <c r="O1820" s="16" t="str" cm="1">
        <f t="array" ref="O1820">IFERROR(_xlfn.IFS(
Q1820="MPR ISSUE","PDH",
Q1820="BSS Hardware Issue","BSS",
Q1820="Sites strategiques, MLL, Pylone, etc.","ENVTECH",
Q1820="AKTIVCO DEFAUT GE &amp; POWER Cabinet","AKTIVCO",
Q1820="AKTIVCO Coupure ENEO &amp; Baisse de tension","AKTIVCO GRID ONLY",
Q1820="Coupure ENEO &amp; Baisse de tension","IHS GRID ONLY",
Q1820="Defaut GE &amp; POWER Cabinet","IHS",
Q1820="Sharing","Partners",
Q1820="SIte strategiques &amp; DataCenter","SST &amp; DC",
Q1820="Exclu","Exclu",
Q1820="SAT","SAT",
Q1820="SPARE-ISSUE","SPARE-ISSUE",
Q1820="Fiber CAmtel","TRANS_FO_CAMTEL",
Q1820="Fiber AOF","Fiber AOF",
Q1820="Projet OCM (HUAWEI)","TRAVAUX-HUAWEI",
Q1820="Projet OCM (NOKIA)","TRAVAUX-NOKIA",
Q1820="ACCESS-ISSUE","ACCESS-ISSUE",
Q1820="Projet OCM (ZTE, NOKIA, autres projets)","TRAVAUX OCM",
Q1820="No root CAuse","No root cause",
Q1820="ODU HS","PDH",
Q1820="IP &amp; VLAN","PDH",
Q1820="Warehouse HUAWEI","SPARE-ISSUE",
Q1820="SPARE-HS","SPARE-ISSUE",
Q1820="Power Telco","BSS"
),"")</f>
        <v>Exclu</v>
      </c>
      <c r="P1820" s="22" t="str" cm="1">
        <f t="array" ref="P1820">IFERROR(_xlfn.IFS(
Q1820="MPR ISSUE","TX ISSUE",
Q1820="BSS Hardware Issue","RAN ISSUE",
Q1820="Sites strategiques, MLL, Pylone, etc.","ENVTECH",
Q1820="AKTIVCO DEFAUT GE &amp; POWER Cabinet","POWER ISSUE",
Q1820="AKTIVCO Coupure ENEO &amp; Baisse de tension","POWER ISSUE",
Q1820="Coupure ENEO &amp; Baisse de tension","POWER ISSUE",
Q1820="Defaut GE &amp; POWER Cabinet","POWER ISSUE",
Q1820="Sharing","POWER ISSUE",
Q1820="SIte strategiques &amp; DataCenter","POWER ISSUE",
Q1820="Exclu","Exclu",
Q1820="SAT","TX ISSUE",
Q1820="SPARE-ISSUE","SPARE-ISSUE",
Q1820="Fiber CAmtel","TX ISSUE",
Q1820="Fiber AOF","TX ISSUE",
Q1820="Projet OCM (HUAWEI)","TRAVAUX-HUAWEI",
Q1820="Projet OCM (NOKIA)","TRAVAUX -NOKIA",
Q1820="ACCESS-ISSUE","ACCESS-ISSUE",
Q1820="Projet OCM (ZTE, NOKIA, autres projets)","TRAVAUX OCM",
Q1820="No root CAuse","No root cause",
Q1820="ODU HS","TX ISSUE",
Q1820="IP &amp; VLAN","TX ISSUE",
Q1820="Warehouse HUAWEI","SPARE-ISSUE",
Q1820="SPARE-HS","SPARE-ISSUE",
Q1820="Power Telco","RAN ISSUE"
),"")</f>
        <v>Exclu</v>
      </c>
      <c r="Q1820" s="48" t="s">
        <v>5582</v>
      </c>
      <c r="R1820" s="23" t="str" cm="1">
        <f t="array" ref="R1820">IFERROR(_xlfn.IFS(
Q1820="MPR ISSUE","ACTIVE",
Q1820="BSS Hardware Issue","ACTIVE",
Q1820="Sites strategiques, MLL, Pylone, etc.","PASSIVE",
Q1820="AKTIVCO DEFAUT GE &amp; POWER Cabinet","PASSIVE",
Q1820="AKTIVCO Coupure ENEO &amp; Baisse de tension","PASSIVE",
Q1820="Coupure ENEO &amp; Baisse de tension","PASSIVE",
Q1820="Defaut GE &amp; POWER Cabinet","PASSIVE",
Q1820="Sharing","PASSIVE",
Q1820="SIte strategiques &amp; DataCenter","PASSIVE",
Q1820="Exclu","Exclu",
Q1820="SAT","ACTIVE",
Q1820="SPARE-ISSUE","SPARE-ISSUE",
Q1820="Fiber CAmtel","ACTIVE",
Q1820="Fiber AOF","ACTIVE",
Q1820="Projet OCM (HUAWEI)","PLANNED WORKS",
Q1820="Projet OCM (NOKIA)","PLANNED WORKS",
Q1820="ACCESS-ISSUE","ACCESS-ISSUE",
Q1820="Projet OCM (ZTE, NOKIA, autres projets)","PLANNED WORKS",
Q1820="No root CAuse","No root cause",
Q1820="ODU HS","ACTIVE",
Q1820="IP &amp; VLAN","ACTIVE",
Q1820="Warehouse HUAWEI","SPARE-ISSUE",
Q1820="SPARE-HS","SPARE-ISSUE",
Q1820="Power Telco","ACTIVE"
),"")</f>
        <v>Exclu</v>
      </c>
      <c r="S1820" s="56" t="s">
        <v>17</v>
      </c>
      <c r="T1820" s="7" t="s">
        <v>17</v>
      </c>
      <c r="U1820" s="7" t="s">
        <v>17</v>
      </c>
      <c r="V1820" s="57" t="s">
        <v>17</v>
      </c>
      <c r="W1820" s="57" t="s">
        <v>17</v>
      </c>
      <c r="X1820" s="57" t="s">
        <v>17</v>
      </c>
      <c r="Y1820" s="57" t="s">
        <v>17</v>
      </c>
      <c r="Z1820" s="57" t="s">
        <v>17</v>
      </c>
      <c r="AA1820" s="57" t="s">
        <v>17</v>
      </c>
      <c r="AB1820" s="57"/>
      <c r="AC1820" s="57" t="s">
        <v>17</v>
      </c>
      <c r="AD1820" s="57" t="s">
        <v>17</v>
      </c>
      <c r="AE1820" s="57" t="s">
        <v>17</v>
      </c>
      <c r="AF1820" s="57" t="s">
        <v>17</v>
      </c>
      <c r="AG1820" s="57" t="s">
        <v>17</v>
      </c>
      <c r="AH1820" s="57" t="s">
        <v>17</v>
      </c>
      <c r="AI1820" s="57" t="s">
        <v>17</v>
      </c>
      <c r="AJ1820" s="57" t="s">
        <v>17</v>
      </c>
      <c r="AK1820" s="57" t="s">
        <v>17</v>
      </c>
      <c r="AL1820" s="57" t="s">
        <v>17</v>
      </c>
      <c r="AM1820" s="15"/>
      <c r="AN1820" s="15"/>
      <c r="AO1820" s="15"/>
      <c r="AP1820" s="15"/>
    </row>
    <row r="1821" spans="1:42" s="14" customFormat="1" x14ac:dyDescent="0.35">
      <c r="A1821" s="1" t="s">
        <v>2846</v>
      </c>
      <c r="B1821" s="1" t="s">
        <v>2847</v>
      </c>
      <c r="C1821" s="3"/>
      <c r="D1821" s="1" t="s">
        <v>12</v>
      </c>
      <c r="E1821" s="1" t="s">
        <v>13</v>
      </c>
      <c r="F1821" s="3" t="s">
        <v>25</v>
      </c>
      <c r="G1821" s="1" t="s">
        <v>2848</v>
      </c>
      <c r="H1821" s="59" t="str">
        <f>_xlfn.XLOOKUP(B1821,'[1]Nur des jours'!$B:$B,'[1]Nur des jours'!$H:$H,"")</f>
        <v>HUAWEI</v>
      </c>
      <c r="I1821" s="52">
        <v>0</v>
      </c>
      <c r="J1821" s="52">
        <v>0</v>
      </c>
      <c r="K1821" s="52">
        <v>0</v>
      </c>
      <c r="L1821" s="53">
        <v>0</v>
      </c>
      <c r="M1821" s="54" t="s">
        <v>5374</v>
      </c>
      <c r="N1821" s="55"/>
      <c r="O1821" s="16" t="str" cm="1">
        <f t="array" ref="O1821">IFERROR(_xlfn.IFS(
Q1821="MPR ISSUE","PDH",
Q1821="BSS Hardware Issue","BSS",
Q1821="Sites strategiques, MLL, Pylone, etc.","ENVTECH",
Q1821="AKTIVCO DEFAUT GE &amp; POWER Cabinet","AKTIVCO",
Q1821="AKTIVCO Coupure ENEO &amp; Baisse de tension","AKTIVCO GRID ONLY",
Q1821="Coupure ENEO &amp; Baisse de tension","IHS GRID ONLY",
Q1821="Defaut GE &amp; POWER Cabinet","IHS",
Q1821="Sharing","Partners",
Q1821="SIte strategiques &amp; DataCenter","SST &amp; DC",
Q1821="Exclu","Exclu",
Q1821="SAT","SAT",
Q1821="SPARE-ISSUE","SPARE-ISSUE",
Q1821="Fiber CAmtel","TRANS_FO_CAMTEL",
Q1821="Fiber AOF","Fiber AOF",
Q1821="Projet OCM (HUAWEI)","TRAVAUX-HUAWEI",
Q1821="Projet OCM (NOKIA)","TRAVAUX-NOKIA",
Q1821="ACCESS-ISSUE","ACCESS-ISSUE",
Q1821="Projet OCM (ZTE, NOKIA, autres projets)","TRAVAUX OCM",
Q1821="No root CAuse","No root cause",
Q1821="ODU HS","PDH",
Q1821="IP &amp; VLAN","PDH",
Q1821="Warehouse HUAWEI","SPARE-ISSUE",
Q1821="SPARE-HS","SPARE-ISSUE",
Q1821="Power Telco","BSS"
),"")</f>
        <v>No root cause</v>
      </c>
      <c r="P1821" s="22" t="str" cm="1">
        <f t="array" ref="P1821">IFERROR(_xlfn.IFS(
Q1821="MPR ISSUE","TX ISSUE",
Q1821="BSS Hardware Issue","RAN ISSUE",
Q1821="Sites strategiques, MLL, Pylone, etc.","ENVTECH",
Q1821="AKTIVCO DEFAUT GE &amp; POWER Cabinet","POWER ISSUE",
Q1821="AKTIVCO Coupure ENEO &amp; Baisse de tension","POWER ISSUE",
Q1821="Coupure ENEO &amp; Baisse de tension","POWER ISSUE",
Q1821="Defaut GE &amp; POWER Cabinet","POWER ISSUE",
Q1821="Sharing","POWER ISSUE",
Q1821="SIte strategiques &amp; DataCenter","POWER ISSUE",
Q1821="Exclu","Exclu",
Q1821="SAT","TX ISSUE",
Q1821="SPARE-ISSUE","SPARE-ISSUE",
Q1821="Fiber CAmtel","TX ISSUE",
Q1821="Fiber AOF","TX ISSUE",
Q1821="Projet OCM (HUAWEI)","TRAVAUX-HUAWEI",
Q1821="Projet OCM (NOKIA)","TRAVAUX -NOKIA",
Q1821="ACCESS-ISSUE","ACCESS-ISSUE",
Q1821="Projet OCM (ZTE, NOKIA, autres projets)","TRAVAUX OCM",
Q1821="No root CAuse","No root cause",
Q1821="ODU HS","TX ISSUE",
Q1821="IP &amp; VLAN","TX ISSUE",
Q1821="Warehouse HUAWEI","SPARE-ISSUE",
Q1821="SPARE-HS","SPARE-ISSUE",
Q1821="Power Telco","RAN ISSUE"
),"")</f>
        <v>No root cause</v>
      </c>
      <c r="Q1821" s="48" t="s">
        <v>5576</v>
      </c>
      <c r="R1821" s="23" t="str" cm="1">
        <f t="array" ref="R1821">IFERROR(_xlfn.IFS(
Q1821="MPR ISSUE","ACTIVE",
Q1821="BSS Hardware Issue","ACTIVE",
Q1821="Sites strategiques, MLL, Pylone, etc.","PASSIVE",
Q1821="AKTIVCO DEFAUT GE &amp; POWER Cabinet","PASSIVE",
Q1821="AKTIVCO Coupure ENEO &amp; Baisse de tension","PASSIVE",
Q1821="Coupure ENEO &amp; Baisse de tension","PASSIVE",
Q1821="Defaut GE &amp; POWER Cabinet","PASSIVE",
Q1821="Sharing","PASSIVE",
Q1821="SIte strategiques &amp; DataCenter","PASSIVE",
Q1821="Exclu","Exclu",
Q1821="SAT","ACTIVE",
Q1821="SPARE-ISSUE","SPARE-ISSUE",
Q1821="Fiber CAmtel","ACTIVE",
Q1821="Fiber AOF","ACTIVE",
Q1821="Projet OCM (HUAWEI)","PLANNED WORKS",
Q1821="Projet OCM (NOKIA)","PLANNED WORKS",
Q1821="ACCESS-ISSUE","ACCESS-ISSUE",
Q1821="Projet OCM (ZTE, NOKIA, autres projets)","PLANNED WORKS",
Q1821="No root CAuse","No root cause",
Q1821="ODU HS","ACTIVE",
Q1821="IP &amp; VLAN","ACTIVE",
Q1821="Warehouse HUAWEI","SPARE-ISSUE",
Q1821="SPARE-HS","SPARE-ISSUE",
Q1821="Power Telco","ACTIVE"
),"")</f>
        <v>No root cause</v>
      </c>
      <c r="S1821" s="56" t="s">
        <v>17</v>
      </c>
      <c r="T1821" s="7" t="s">
        <v>17</v>
      </c>
      <c r="U1821" s="7" t="s">
        <v>17</v>
      </c>
      <c r="V1821" s="57" t="s">
        <v>17</v>
      </c>
      <c r="W1821" s="57" t="s">
        <v>17</v>
      </c>
      <c r="X1821" s="57" t="s">
        <v>17</v>
      </c>
      <c r="Y1821" s="57" t="s">
        <v>17</v>
      </c>
      <c r="Z1821" s="57" t="s">
        <v>17</v>
      </c>
      <c r="AA1821" s="57" t="s">
        <v>17</v>
      </c>
      <c r="AB1821" s="57"/>
      <c r="AC1821" s="57" t="s">
        <v>17</v>
      </c>
      <c r="AD1821" s="57" t="s">
        <v>17</v>
      </c>
      <c r="AE1821" s="57" t="s">
        <v>17</v>
      </c>
      <c r="AF1821" s="57" t="s">
        <v>17</v>
      </c>
      <c r="AG1821" s="57" t="s">
        <v>17</v>
      </c>
      <c r="AH1821" s="57" t="s">
        <v>17</v>
      </c>
      <c r="AI1821" s="57" t="s">
        <v>17</v>
      </c>
      <c r="AJ1821" s="57" t="s">
        <v>17</v>
      </c>
      <c r="AK1821" s="57" t="s">
        <v>17</v>
      </c>
      <c r="AL1821" s="57" t="s">
        <v>17</v>
      </c>
      <c r="AM1821" s="15"/>
      <c r="AN1821" s="15"/>
      <c r="AO1821" s="15"/>
      <c r="AP1821" s="15"/>
    </row>
    <row r="1822" spans="1:42" s="14" customFormat="1" x14ac:dyDescent="0.35">
      <c r="A1822" s="1" t="s">
        <v>2858</v>
      </c>
      <c r="B1822" s="1" t="s">
        <v>2859</v>
      </c>
      <c r="C1822" s="3"/>
      <c r="D1822" s="1" t="s">
        <v>12</v>
      </c>
      <c r="E1822" s="1" t="s">
        <v>13</v>
      </c>
      <c r="F1822" s="3" t="s">
        <v>104</v>
      </c>
      <c r="G1822" s="1" t="s">
        <v>2860</v>
      </c>
      <c r="H1822" s="59" t="str">
        <f>_xlfn.XLOOKUP(B1822,'[1]Nur des jours'!$B:$B,'[1]Nur des jours'!$H:$H,"")</f>
        <v>HUAWEI</v>
      </c>
      <c r="I1822" s="52">
        <v>0</v>
      </c>
      <c r="J1822" s="52">
        <v>0</v>
      </c>
      <c r="K1822" s="52">
        <v>0</v>
      </c>
      <c r="L1822" s="53">
        <v>0</v>
      </c>
      <c r="M1822" s="54" t="s">
        <v>5374</v>
      </c>
      <c r="N1822" s="55"/>
      <c r="O1822" s="16" t="str" cm="1">
        <f t="array" ref="O1822">IFERROR(_xlfn.IFS(
Q1822="MPR ISSUE","PDH",
Q1822="BSS Hardware Issue","BSS",
Q1822="Sites strategiques, MLL, Pylone, etc.","ENVTECH",
Q1822="AKTIVCO DEFAUT GE &amp; POWER Cabinet","AKTIVCO",
Q1822="AKTIVCO Coupure ENEO &amp; Baisse de tension","AKTIVCO GRID ONLY",
Q1822="Coupure ENEO &amp; Baisse de tension","IHS GRID ONLY",
Q1822="Defaut GE &amp; POWER Cabinet","IHS",
Q1822="Sharing","Partners",
Q1822="SIte strategiques &amp; DataCenter","SST &amp; DC",
Q1822="Exclu","Exclu",
Q1822="SAT","SAT",
Q1822="SPARE-ISSUE","SPARE-ISSUE",
Q1822="Fiber CAmtel","TRANS_FO_CAMTEL",
Q1822="Fiber AOF","Fiber AOF",
Q1822="Projet OCM (HUAWEI)","TRAVAUX-HUAWEI",
Q1822="Projet OCM (NOKIA)","TRAVAUX-NOKIA",
Q1822="ACCESS-ISSUE","ACCESS-ISSUE",
Q1822="Projet OCM (ZTE, NOKIA, autres projets)","TRAVAUX OCM",
Q1822="No root CAuse","No root cause",
Q1822="ODU HS","PDH",
Q1822="IP &amp; VLAN","PDH",
Q1822="Warehouse HUAWEI","SPARE-ISSUE",
Q1822="SPARE-HS","SPARE-ISSUE",
Q1822="Power Telco","BSS"
),"")</f>
        <v>No root cause</v>
      </c>
      <c r="P1822" s="22" t="str" cm="1">
        <f t="array" ref="P1822">IFERROR(_xlfn.IFS(
Q1822="MPR ISSUE","TX ISSUE",
Q1822="BSS Hardware Issue","RAN ISSUE",
Q1822="Sites strategiques, MLL, Pylone, etc.","ENVTECH",
Q1822="AKTIVCO DEFAUT GE &amp; POWER Cabinet","POWER ISSUE",
Q1822="AKTIVCO Coupure ENEO &amp; Baisse de tension","POWER ISSUE",
Q1822="Coupure ENEO &amp; Baisse de tension","POWER ISSUE",
Q1822="Defaut GE &amp; POWER Cabinet","POWER ISSUE",
Q1822="Sharing","POWER ISSUE",
Q1822="SIte strategiques &amp; DataCenter","POWER ISSUE",
Q1822="Exclu","Exclu",
Q1822="SAT","TX ISSUE",
Q1822="SPARE-ISSUE","SPARE-ISSUE",
Q1822="Fiber CAmtel","TX ISSUE",
Q1822="Fiber AOF","TX ISSUE",
Q1822="Projet OCM (HUAWEI)","TRAVAUX-HUAWEI",
Q1822="Projet OCM (NOKIA)","TRAVAUX -NOKIA",
Q1822="ACCESS-ISSUE","ACCESS-ISSUE",
Q1822="Projet OCM (ZTE, NOKIA, autres projets)","TRAVAUX OCM",
Q1822="No root CAuse","No root cause",
Q1822="ODU HS","TX ISSUE",
Q1822="IP &amp; VLAN","TX ISSUE",
Q1822="Warehouse HUAWEI","SPARE-ISSUE",
Q1822="SPARE-HS","SPARE-ISSUE",
Q1822="Power Telco","RAN ISSUE"
),"")</f>
        <v>No root cause</v>
      </c>
      <c r="Q1822" s="48" t="s">
        <v>5576</v>
      </c>
      <c r="R1822" s="23" t="str" cm="1">
        <f t="array" ref="R1822">IFERROR(_xlfn.IFS(
Q1822="MPR ISSUE","ACTIVE",
Q1822="BSS Hardware Issue","ACTIVE",
Q1822="Sites strategiques, MLL, Pylone, etc.","PASSIVE",
Q1822="AKTIVCO DEFAUT GE &amp; POWER Cabinet","PASSIVE",
Q1822="AKTIVCO Coupure ENEO &amp; Baisse de tension","PASSIVE",
Q1822="Coupure ENEO &amp; Baisse de tension","PASSIVE",
Q1822="Defaut GE &amp; POWER Cabinet","PASSIVE",
Q1822="Sharing","PASSIVE",
Q1822="SIte strategiques &amp; DataCenter","PASSIVE",
Q1822="Exclu","Exclu",
Q1822="SAT","ACTIVE",
Q1822="SPARE-ISSUE","SPARE-ISSUE",
Q1822="Fiber CAmtel","ACTIVE",
Q1822="Fiber AOF","ACTIVE",
Q1822="Projet OCM (HUAWEI)","PLANNED WORKS",
Q1822="Projet OCM (NOKIA)","PLANNED WORKS",
Q1822="ACCESS-ISSUE","ACCESS-ISSUE",
Q1822="Projet OCM (ZTE, NOKIA, autres projets)","PLANNED WORKS",
Q1822="No root CAuse","No root cause",
Q1822="ODU HS","ACTIVE",
Q1822="IP &amp; VLAN","ACTIVE",
Q1822="Warehouse HUAWEI","SPARE-ISSUE",
Q1822="SPARE-HS","SPARE-ISSUE",
Q1822="Power Telco","ACTIVE"
),"")</f>
        <v>No root cause</v>
      </c>
      <c r="S1822" s="56" t="s">
        <v>17</v>
      </c>
      <c r="T1822" s="7" t="s">
        <v>17</v>
      </c>
      <c r="U1822" s="7" t="s">
        <v>17</v>
      </c>
      <c r="V1822" s="57"/>
      <c r="W1822" s="57"/>
      <c r="X1822" s="57"/>
      <c r="Y1822" s="57"/>
      <c r="Z1822" s="57"/>
      <c r="AA1822" s="57"/>
      <c r="AB1822" s="57"/>
      <c r="AC1822" s="57" t="s">
        <v>17</v>
      </c>
      <c r="AD1822" s="57" t="s">
        <v>17</v>
      </c>
      <c r="AE1822" s="57" t="s">
        <v>17</v>
      </c>
      <c r="AF1822" s="57" t="s">
        <v>17</v>
      </c>
      <c r="AG1822" s="57" t="s">
        <v>17</v>
      </c>
      <c r="AH1822" s="57" t="s">
        <v>17</v>
      </c>
      <c r="AI1822" s="57" t="s">
        <v>17</v>
      </c>
      <c r="AJ1822" s="57" t="s">
        <v>17</v>
      </c>
      <c r="AK1822" s="57" t="s">
        <v>17</v>
      </c>
      <c r="AL1822" s="57" t="s">
        <v>17</v>
      </c>
      <c r="AM1822" s="15"/>
      <c r="AN1822" s="15"/>
      <c r="AO1822" s="15"/>
      <c r="AP1822" s="15"/>
    </row>
    <row r="1823" spans="1:42" s="14" customFormat="1" x14ac:dyDescent="0.35">
      <c r="A1823" s="1" t="s">
        <v>2863</v>
      </c>
      <c r="B1823" s="1" t="s">
        <v>2864</v>
      </c>
      <c r="C1823" s="3"/>
      <c r="D1823" s="1" t="s">
        <v>12</v>
      </c>
      <c r="E1823" s="1" t="s">
        <v>13</v>
      </c>
      <c r="F1823" s="3" t="s">
        <v>33</v>
      </c>
      <c r="G1823" s="1" t="s">
        <v>34</v>
      </c>
      <c r="H1823" s="51" t="str">
        <f>_xlfn.XLOOKUP(B1823,'[1]Nur des jours'!$B:$B,'[1]Nur des jours'!$H:$H,"")</f>
        <v>ZTE</v>
      </c>
      <c r="I1823" s="52">
        <v>0</v>
      </c>
      <c r="J1823" s="52">
        <v>0</v>
      </c>
      <c r="K1823" s="52">
        <v>0</v>
      </c>
      <c r="L1823" s="53">
        <v>0</v>
      </c>
      <c r="M1823" s="54" t="s">
        <v>5374</v>
      </c>
      <c r="N1823" s="55"/>
      <c r="O1823" s="16" t="str" cm="1">
        <f t="array" ref="O1823">IFERROR(_xlfn.IFS(
Q1823="MPR ISSUE","PDH",
Q1823="BSS Hardware Issue","BSS",
Q1823="Sites strategiques, MLL, Pylone, etc.","ENVTECH",
Q1823="AKTIVCO DEFAUT GE &amp; POWER Cabinet","AKTIVCO",
Q1823="AKTIVCO Coupure ENEO &amp; Baisse de tension","AKTIVCO GRID ONLY",
Q1823="Coupure ENEO &amp; Baisse de tension","IHS GRID ONLY",
Q1823="Defaut GE &amp; POWER Cabinet","IHS",
Q1823="Sharing","Partners",
Q1823="SIte strategiques &amp; DataCenter","SST &amp; DC",
Q1823="Exclu","Exclu",
Q1823="SAT","SAT",
Q1823="SPARE-ISSUE","SPARE-ISSUE",
Q1823="Fiber CAmtel","TRANS_FO_CAMTEL",
Q1823="Fiber AOF","Fiber AOF",
Q1823="Projet OCM (HUAWEI)","TRAVAUX-HUAWEI",
Q1823="Projet OCM (NOKIA)","TRAVAUX-NOKIA",
Q1823="ACCESS-ISSUE","ACCESS-ISSUE",
Q1823="Projet OCM (ZTE, NOKIA, autres projets)","TRAVAUX OCM",
Q1823="No root CAuse","No root cause",
Q1823="ODU HS","PDH",
Q1823="IP &amp; VLAN","PDH",
Q1823="Warehouse HUAWEI","SPARE-ISSUE",
Q1823="SPARE-HS","SPARE-ISSUE",
Q1823="Power Telco","BSS"
),"")</f>
        <v>No root cause</v>
      </c>
      <c r="P1823" s="22" t="str" cm="1">
        <f t="array" ref="P1823">IFERROR(_xlfn.IFS(
Q1823="MPR ISSUE","TX ISSUE",
Q1823="BSS Hardware Issue","RAN ISSUE",
Q1823="Sites strategiques, MLL, Pylone, etc.","ENVTECH",
Q1823="AKTIVCO DEFAUT GE &amp; POWER Cabinet","POWER ISSUE",
Q1823="AKTIVCO Coupure ENEO &amp; Baisse de tension","POWER ISSUE",
Q1823="Coupure ENEO &amp; Baisse de tension","POWER ISSUE",
Q1823="Defaut GE &amp; POWER Cabinet","POWER ISSUE",
Q1823="Sharing","POWER ISSUE",
Q1823="SIte strategiques &amp; DataCenter","POWER ISSUE",
Q1823="Exclu","Exclu",
Q1823="SAT","TX ISSUE",
Q1823="SPARE-ISSUE","SPARE-ISSUE",
Q1823="Fiber CAmtel","TX ISSUE",
Q1823="Fiber AOF","TX ISSUE",
Q1823="Projet OCM (HUAWEI)","TRAVAUX-HUAWEI",
Q1823="Projet OCM (NOKIA)","TRAVAUX -NOKIA",
Q1823="ACCESS-ISSUE","ACCESS-ISSUE",
Q1823="Projet OCM (ZTE, NOKIA, autres projets)","TRAVAUX OCM",
Q1823="No root CAuse","No root cause",
Q1823="ODU HS","TX ISSUE",
Q1823="IP &amp; VLAN","TX ISSUE",
Q1823="Warehouse HUAWEI","SPARE-ISSUE",
Q1823="SPARE-HS","SPARE-ISSUE",
Q1823="Power Telco","RAN ISSUE"
),"")</f>
        <v>No root cause</v>
      </c>
      <c r="Q1823" s="48" t="s">
        <v>5576</v>
      </c>
      <c r="R1823" s="23" t="str" cm="1">
        <f t="array" ref="R1823">IFERROR(_xlfn.IFS(
Q1823="MPR ISSUE","ACTIVE",
Q1823="BSS Hardware Issue","ACTIVE",
Q1823="Sites strategiques, MLL, Pylone, etc.","PASSIVE",
Q1823="AKTIVCO DEFAUT GE &amp; POWER Cabinet","PASSIVE",
Q1823="AKTIVCO Coupure ENEO &amp; Baisse de tension","PASSIVE",
Q1823="Coupure ENEO &amp; Baisse de tension","PASSIVE",
Q1823="Defaut GE &amp; POWER Cabinet","PASSIVE",
Q1823="Sharing","PASSIVE",
Q1823="SIte strategiques &amp; DataCenter","PASSIVE",
Q1823="Exclu","Exclu",
Q1823="SAT","ACTIVE",
Q1823="SPARE-ISSUE","SPARE-ISSUE",
Q1823="Fiber CAmtel","ACTIVE",
Q1823="Fiber AOF","ACTIVE",
Q1823="Projet OCM (HUAWEI)","PLANNED WORKS",
Q1823="Projet OCM (NOKIA)","PLANNED WORKS",
Q1823="ACCESS-ISSUE","ACCESS-ISSUE",
Q1823="Projet OCM (ZTE, NOKIA, autres projets)","PLANNED WORKS",
Q1823="No root CAuse","No root cause",
Q1823="ODU HS","ACTIVE",
Q1823="IP &amp; VLAN","ACTIVE",
Q1823="Warehouse HUAWEI","SPARE-ISSUE",
Q1823="SPARE-HS","SPARE-ISSUE",
Q1823="Power Telco","ACTIVE"
),"")</f>
        <v>No root cause</v>
      </c>
      <c r="S1823" s="56" t="s">
        <v>17</v>
      </c>
      <c r="T1823" s="7" t="s">
        <v>17</v>
      </c>
      <c r="U1823" s="7" t="s">
        <v>17</v>
      </c>
      <c r="V1823" s="57" t="s">
        <v>17</v>
      </c>
      <c r="W1823" s="57" t="s">
        <v>17</v>
      </c>
      <c r="X1823" s="57" t="s">
        <v>17</v>
      </c>
      <c r="Y1823" s="57" t="s">
        <v>17</v>
      </c>
      <c r="Z1823" s="57" t="s">
        <v>17</v>
      </c>
      <c r="AA1823" s="57" t="s">
        <v>17</v>
      </c>
      <c r="AB1823" s="57"/>
      <c r="AC1823" s="57" t="s">
        <v>17</v>
      </c>
      <c r="AD1823" s="57" t="s">
        <v>17</v>
      </c>
      <c r="AE1823" s="57" t="s">
        <v>17</v>
      </c>
      <c r="AF1823" s="57" t="s">
        <v>17</v>
      </c>
      <c r="AG1823" s="57" t="s">
        <v>17</v>
      </c>
      <c r="AH1823" s="57" t="s">
        <v>17</v>
      </c>
      <c r="AI1823" s="57" t="s">
        <v>17</v>
      </c>
      <c r="AJ1823" s="57" t="s">
        <v>17</v>
      </c>
      <c r="AK1823" s="57" t="s">
        <v>17</v>
      </c>
      <c r="AL1823" s="57" t="s">
        <v>17</v>
      </c>
      <c r="AM1823" s="15"/>
      <c r="AN1823" s="15"/>
      <c r="AO1823" s="15"/>
      <c r="AP1823" s="15"/>
    </row>
    <row r="1824" spans="1:42" s="14" customFormat="1" x14ac:dyDescent="0.35">
      <c r="A1824" s="1" t="s">
        <v>2872</v>
      </c>
      <c r="B1824" s="1" t="s">
        <v>2873</v>
      </c>
      <c r="C1824" s="3"/>
      <c r="D1824" s="1" t="s">
        <v>12</v>
      </c>
      <c r="E1824" s="1" t="s">
        <v>13</v>
      </c>
      <c r="F1824" s="3" t="s">
        <v>39</v>
      </c>
      <c r="G1824" s="1" t="s">
        <v>40</v>
      </c>
      <c r="H1824" s="51" t="str">
        <f>_xlfn.XLOOKUP(B1824,'[1]Nur des jours'!$B:$B,'[1]Nur des jours'!$H:$H,"")</f>
        <v>ZTE</v>
      </c>
      <c r="I1824" s="52">
        <v>0</v>
      </c>
      <c r="J1824" s="52">
        <v>0</v>
      </c>
      <c r="K1824" s="52">
        <v>0</v>
      </c>
      <c r="L1824" s="53">
        <v>0</v>
      </c>
      <c r="M1824" s="54" t="s">
        <v>5374</v>
      </c>
      <c r="N1824" s="55"/>
      <c r="O1824" s="16" t="str" cm="1">
        <f t="array" ref="O1824">IFERROR(_xlfn.IFS(
Q1824="MPR ISSUE","PDH",
Q1824="BSS Hardware Issue","BSS",
Q1824="Sites strategiques, MLL, Pylone, etc.","ENVTECH",
Q1824="AKTIVCO DEFAUT GE &amp; POWER Cabinet","AKTIVCO",
Q1824="AKTIVCO Coupure ENEO &amp; Baisse de tension","AKTIVCO GRID ONLY",
Q1824="Coupure ENEO &amp; Baisse de tension","IHS GRID ONLY",
Q1824="Defaut GE &amp; POWER Cabinet","IHS",
Q1824="Sharing","Partners",
Q1824="SIte strategiques &amp; DataCenter","SST &amp; DC",
Q1824="Exclu","Exclu",
Q1824="SAT","SAT",
Q1824="SPARE-ISSUE","SPARE-ISSUE",
Q1824="Fiber CAmtel","TRANS_FO_CAMTEL",
Q1824="Fiber AOF","Fiber AOF",
Q1824="Projet OCM (HUAWEI)","TRAVAUX-HUAWEI",
Q1824="Projet OCM (NOKIA)","TRAVAUX-NOKIA",
Q1824="ACCESS-ISSUE","ACCESS-ISSUE",
Q1824="Projet OCM (ZTE, NOKIA, autres projets)","TRAVAUX OCM",
Q1824="No root CAuse","No root cause",
Q1824="ODU HS","PDH",
Q1824="IP &amp; VLAN","PDH",
Q1824="Warehouse HUAWEI","SPARE-ISSUE",
Q1824="SPARE-HS","SPARE-ISSUE",
Q1824="Power Telco","BSS"
),"")</f>
        <v>No root cause</v>
      </c>
      <c r="P1824" s="22" t="str" cm="1">
        <f t="array" ref="P1824">IFERROR(_xlfn.IFS(
Q1824="MPR ISSUE","TX ISSUE",
Q1824="BSS Hardware Issue","RAN ISSUE",
Q1824="Sites strategiques, MLL, Pylone, etc.","ENVTECH",
Q1824="AKTIVCO DEFAUT GE &amp; POWER Cabinet","POWER ISSUE",
Q1824="AKTIVCO Coupure ENEO &amp; Baisse de tension","POWER ISSUE",
Q1824="Coupure ENEO &amp; Baisse de tension","POWER ISSUE",
Q1824="Defaut GE &amp; POWER Cabinet","POWER ISSUE",
Q1824="Sharing","POWER ISSUE",
Q1824="SIte strategiques &amp; DataCenter","POWER ISSUE",
Q1824="Exclu","Exclu",
Q1824="SAT","TX ISSUE",
Q1824="SPARE-ISSUE","SPARE-ISSUE",
Q1824="Fiber CAmtel","TX ISSUE",
Q1824="Fiber AOF","TX ISSUE",
Q1824="Projet OCM (HUAWEI)","TRAVAUX-HUAWEI",
Q1824="Projet OCM (NOKIA)","TRAVAUX -NOKIA",
Q1824="ACCESS-ISSUE","ACCESS-ISSUE",
Q1824="Projet OCM (ZTE, NOKIA, autres projets)","TRAVAUX OCM",
Q1824="No root CAuse","No root cause",
Q1824="ODU HS","TX ISSUE",
Q1824="IP &amp; VLAN","TX ISSUE",
Q1824="Warehouse HUAWEI","SPARE-ISSUE",
Q1824="SPARE-HS","SPARE-ISSUE",
Q1824="Power Telco","RAN ISSUE"
),"")</f>
        <v>No root cause</v>
      </c>
      <c r="Q1824" s="48" t="s">
        <v>5576</v>
      </c>
      <c r="R1824" s="23" t="str" cm="1">
        <f t="array" ref="R1824">IFERROR(_xlfn.IFS(
Q1824="MPR ISSUE","ACTIVE",
Q1824="BSS Hardware Issue","ACTIVE",
Q1824="Sites strategiques, MLL, Pylone, etc.","PASSIVE",
Q1824="AKTIVCO DEFAUT GE &amp; POWER Cabinet","PASSIVE",
Q1824="AKTIVCO Coupure ENEO &amp; Baisse de tension","PASSIVE",
Q1824="Coupure ENEO &amp; Baisse de tension","PASSIVE",
Q1824="Defaut GE &amp; POWER Cabinet","PASSIVE",
Q1824="Sharing","PASSIVE",
Q1824="SIte strategiques &amp; DataCenter","PASSIVE",
Q1824="Exclu","Exclu",
Q1824="SAT","ACTIVE",
Q1824="SPARE-ISSUE","SPARE-ISSUE",
Q1824="Fiber CAmtel","ACTIVE",
Q1824="Fiber AOF","ACTIVE",
Q1824="Projet OCM (HUAWEI)","PLANNED WORKS",
Q1824="Projet OCM (NOKIA)","PLANNED WORKS",
Q1824="ACCESS-ISSUE","ACCESS-ISSUE",
Q1824="Projet OCM (ZTE, NOKIA, autres projets)","PLANNED WORKS",
Q1824="No root CAuse","No root cause",
Q1824="ODU HS","ACTIVE",
Q1824="IP &amp; VLAN","ACTIVE",
Q1824="Warehouse HUAWEI","SPARE-ISSUE",
Q1824="SPARE-HS","SPARE-ISSUE",
Q1824="Power Telco","ACTIVE"
),"")</f>
        <v>No root cause</v>
      </c>
      <c r="S1824" s="56" t="s">
        <v>17</v>
      </c>
      <c r="T1824" s="7" t="s">
        <v>17</v>
      </c>
      <c r="U1824" s="7" t="s">
        <v>17</v>
      </c>
      <c r="V1824" s="57" t="s">
        <v>17</v>
      </c>
      <c r="W1824" s="57" t="s">
        <v>17</v>
      </c>
      <c r="X1824" s="57" t="s">
        <v>17</v>
      </c>
      <c r="Y1824" s="57" t="s">
        <v>17</v>
      </c>
      <c r="Z1824" s="57" t="s">
        <v>17</v>
      </c>
      <c r="AA1824" s="57" t="s">
        <v>17</v>
      </c>
      <c r="AB1824" s="57"/>
      <c r="AC1824" s="57" t="s">
        <v>17</v>
      </c>
      <c r="AD1824" s="57" t="s">
        <v>17</v>
      </c>
      <c r="AE1824" s="57" t="s">
        <v>17</v>
      </c>
      <c r="AF1824" s="57" t="s">
        <v>17</v>
      </c>
      <c r="AG1824" s="57" t="s">
        <v>17</v>
      </c>
      <c r="AH1824" s="57" t="s">
        <v>17</v>
      </c>
      <c r="AI1824" s="57" t="s">
        <v>17</v>
      </c>
      <c r="AJ1824" s="57" t="s">
        <v>17</v>
      </c>
      <c r="AK1824" s="57" t="s">
        <v>17</v>
      </c>
      <c r="AL1824" s="57" t="s">
        <v>17</v>
      </c>
      <c r="AM1824" s="15"/>
      <c r="AN1824" s="15"/>
      <c r="AO1824" s="15"/>
      <c r="AP1824" s="15"/>
    </row>
    <row r="1825" spans="1:42" s="14" customFormat="1" x14ac:dyDescent="0.35">
      <c r="A1825" s="1" t="s">
        <v>2874</v>
      </c>
      <c r="B1825" s="1" t="s">
        <v>2875</v>
      </c>
      <c r="C1825" s="3"/>
      <c r="D1825" s="1"/>
      <c r="E1825" s="1"/>
      <c r="F1825" s="3" t="s">
        <v>33</v>
      </c>
      <c r="G1825" s="1" t="s">
        <v>34</v>
      </c>
      <c r="H1825" s="51" t="str">
        <f>_xlfn.XLOOKUP(B1825,'[1]Nur des jours'!$B:$B,'[1]Nur des jours'!$H:$H,"")</f>
        <v>ZTE</v>
      </c>
      <c r="I1825" s="52">
        <v>0</v>
      </c>
      <c r="J1825" s="52">
        <v>0</v>
      </c>
      <c r="K1825" s="52">
        <v>0</v>
      </c>
      <c r="L1825" s="53">
        <v>0</v>
      </c>
      <c r="M1825" s="54" t="s">
        <v>5374</v>
      </c>
      <c r="N1825" s="55"/>
      <c r="O1825" s="16" t="str" cm="1">
        <f t="array" ref="O1825">IFERROR(_xlfn.IFS(
Q1825="MPR ISSUE","PDH",
Q1825="BSS Hardware Issue","BSS",
Q1825="Sites strategiques, MLL, Pylone, etc.","ENVTECH",
Q1825="AKTIVCO DEFAUT GE &amp; POWER Cabinet","AKTIVCO",
Q1825="AKTIVCO Coupure ENEO &amp; Baisse de tension","AKTIVCO GRID ONLY",
Q1825="Coupure ENEO &amp; Baisse de tension","IHS GRID ONLY",
Q1825="Defaut GE &amp; POWER Cabinet","IHS",
Q1825="Sharing","Partners",
Q1825="SIte strategiques &amp; DataCenter","SST &amp; DC",
Q1825="Exclu","Exclu",
Q1825="SAT","SAT",
Q1825="SPARE-ISSUE","SPARE-ISSUE",
Q1825="Fiber CAmtel","TRANS_FO_CAMTEL",
Q1825="Fiber AOF","Fiber AOF",
Q1825="Projet OCM (HUAWEI)","TRAVAUX-HUAWEI",
Q1825="Projet OCM (NOKIA)","TRAVAUX-NOKIA",
Q1825="ACCESS-ISSUE","ACCESS-ISSUE",
Q1825="Projet OCM (ZTE, NOKIA, autres projets)","TRAVAUX OCM",
Q1825="No root CAuse","No root cause",
Q1825="ODU HS","PDH",
Q1825="IP &amp; VLAN","PDH",
Q1825="Warehouse HUAWEI","SPARE-ISSUE",
Q1825="SPARE-HS","SPARE-ISSUE",
Q1825="Power Telco","BSS"
),"")</f>
        <v>No root cause</v>
      </c>
      <c r="P1825" s="22" t="str" cm="1">
        <f t="array" ref="P1825">IFERROR(_xlfn.IFS(
Q1825="MPR ISSUE","TX ISSUE",
Q1825="BSS Hardware Issue","RAN ISSUE",
Q1825="Sites strategiques, MLL, Pylone, etc.","ENVTECH",
Q1825="AKTIVCO DEFAUT GE &amp; POWER Cabinet","POWER ISSUE",
Q1825="AKTIVCO Coupure ENEO &amp; Baisse de tension","POWER ISSUE",
Q1825="Coupure ENEO &amp; Baisse de tension","POWER ISSUE",
Q1825="Defaut GE &amp; POWER Cabinet","POWER ISSUE",
Q1825="Sharing","POWER ISSUE",
Q1825="SIte strategiques &amp; DataCenter","POWER ISSUE",
Q1825="Exclu","Exclu",
Q1825="SAT","TX ISSUE",
Q1825="SPARE-ISSUE","SPARE-ISSUE",
Q1825="Fiber CAmtel","TX ISSUE",
Q1825="Fiber AOF","TX ISSUE",
Q1825="Projet OCM (HUAWEI)","TRAVAUX-HUAWEI",
Q1825="Projet OCM (NOKIA)","TRAVAUX -NOKIA",
Q1825="ACCESS-ISSUE","ACCESS-ISSUE",
Q1825="Projet OCM (ZTE, NOKIA, autres projets)","TRAVAUX OCM",
Q1825="No root CAuse","No root cause",
Q1825="ODU HS","TX ISSUE",
Q1825="IP &amp; VLAN","TX ISSUE",
Q1825="Warehouse HUAWEI","SPARE-ISSUE",
Q1825="SPARE-HS","SPARE-ISSUE",
Q1825="Power Telco","RAN ISSUE"
),"")</f>
        <v>No root cause</v>
      </c>
      <c r="Q1825" s="48" t="s">
        <v>5576</v>
      </c>
      <c r="R1825" s="23" t="str" cm="1">
        <f t="array" ref="R1825">IFERROR(_xlfn.IFS(
Q1825="MPR ISSUE","ACTIVE",
Q1825="BSS Hardware Issue","ACTIVE",
Q1825="Sites strategiques, MLL, Pylone, etc.","PASSIVE",
Q1825="AKTIVCO DEFAUT GE &amp; POWER Cabinet","PASSIVE",
Q1825="AKTIVCO Coupure ENEO &amp; Baisse de tension","PASSIVE",
Q1825="Coupure ENEO &amp; Baisse de tension","PASSIVE",
Q1825="Defaut GE &amp; POWER Cabinet","PASSIVE",
Q1825="Sharing","PASSIVE",
Q1825="SIte strategiques &amp; DataCenter","PASSIVE",
Q1825="Exclu","Exclu",
Q1825="SAT","ACTIVE",
Q1825="SPARE-ISSUE","SPARE-ISSUE",
Q1825="Fiber CAmtel","ACTIVE",
Q1825="Fiber AOF","ACTIVE",
Q1825="Projet OCM (HUAWEI)","PLANNED WORKS",
Q1825="Projet OCM (NOKIA)","PLANNED WORKS",
Q1825="ACCESS-ISSUE","ACCESS-ISSUE",
Q1825="Projet OCM (ZTE, NOKIA, autres projets)","PLANNED WORKS",
Q1825="No root CAuse","No root cause",
Q1825="ODU HS","ACTIVE",
Q1825="IP &amp; VLAN","ACTIVE",
Q1825="Warehouse HUAWEI","SPARE-ISSUE",
Q1825="SPARE-HS","SPARE-ISSUE",
Q1825="Power Telco","ACTIVE"
),"")</f>
        <v>No root cause</v>
      </c>
      <c r="S1825" s="56" t="s">
        <v>17</v>
      </c>
      <c r="T1825" s="7" t="s">
        <v>17</v>
      </c>
      <c r="U1825" s="7" t="s">
        <v>17</v>
      </c>
      <c r="V1825" s="57" t="s">
        <v>17</v>
      </c>
      <c r="W1825" s="57" t="s">
        <v>17</v>
      </c>
      <c r="X1825" s="57" t="s">
        <v>17</v>
      </c>
      <c r="Y1825" s="57" t="s">
        <v>17</v>
      </c>
      <c r="Z1825" s="57" t="s">
        <v>17</v>
      </c>
      <c r="AA1825" s="57" t="s">
        <v>17</v>
      </c>
      <c r="AB1825" s="57"/>
      <c r="AC1825" s="57" t="s">
        <v>17</v>
      </c>
      <c r="AD1825" s="57" t="s">
        <v>17</v>
      </c>
      <c r="AE1825" s="57" t="s">
        <v>17</v>
      </c>
      <c r="AF1825" s="57" t="s">
        <v>17</v>
      </c>
      <c r="AG1825" s="57" t="s">
        <v>17</v>
      </c>
      <c r="AH1825" s="57" t="s">
        <v>17</v>
      </c>
      <c r="AI1825" s="57" t="s">
        <v>17</v>
      </c>
      <c r="AJ1825" s="57" t="s">
        <v>17</v>
      </c>
      <c r="AK1825" s="57" t="s">
        <v>17</v>
      </c>
      <c r="AL1825" s="57" t="s">
        <v>17</v>
      </c>
      <c r="AM1825" s="15"/>
      <c r="AN1825" s="15"/>
      <c r="AO1825" s="15"/>
      <c r="AP1825" s="15"/>
    </row>
    <row r="1826" spans="1:42" s="14" customFormat="1" x14ac:dyDescent="0.35">
      <c r="A1826" s="1" t="s">
        <v>2885</v>
      </c>
      <c r="B1826" s="1" t="s">
        <v>2886</v>
      </c>
      <c r="C1826" s="3"/>
      <c r="D1826" s="1" t="s">
        <v>12</v>
      </c>
      <c r="E1826" s="1" t="s">
        <v>68</v>
      </c>
      <c r="F1826" s="3" t="s">
        <v>25</v>
      </c>
      <c r="G1826" s="1" t="s">
        <v>2885</v>
      </c>
      <c r="H1826" s="59" t="str">
        <f>_xlfn.XLOOKUP(B1826,'[1]Nur des jours'!$B:$B,'[1]Nur des jours'!$H:$H,"")</f>
        <v>HUAWEI</v>
      </c>
      <c r="I1826" s="52">
        <v>0</v>
      </c>
      <c r="J1826" s="52">
        <v>0</v>
      </c>
      <c r="K1826" s="52">
        <v>0</v>
      </c>
      <c r="L1826" s="53">
        <v>0</v>
      </c>
      <c r="M1826" s="54" t="s">
        <v>5374</v>
      </c>
      <c r="N1826" s="55"/>
      <c r="O1826" s="16" t="str" cm="1">
        <f t="array" ref="O1826">IFERROR(_xlfn.IFS(
Q1826="MPR ISSUE","PDH",
Q1826="BSS Hardware Issue","BSS",
Q1826="Sites strategiques, MLL, Pylone, etc.","ENVTECH",
Q1826="AKTIVCO DEFAUT GE &amp; POWER Cabinet","AKTIVCO",
Q1826="AKTIVCO Coupure ENEO &amp; Baisse de tension","AKTIVCO GRID ONLY",
Q1826="Coupure ENEO &amp; Baisse de tension","IHS GRID ONLY",
Q1826="Defaut GE &amp; POWER Cabinet","IHS",
Q1826="Sharing","Partners",
Q1826="SIte strategiques &amp; DataCenter","SST &amp; DC",
Q1826="Exclu","Exclu",
Q1826="SAT","SAT",
Q1826="SPARE-ISSUE","SPARE-ISSUE",
Q1826="Fiber CAmtel","TRANS_FO_CAMTEL",
Q1826="Fiber AOF","Fiber AOF",
Q1826="Projet OCM (HUAWEI)","TRAVAUX-HUAWEI",
Q1826="Projet OCM (NOKIA)","TRAVAUX-NOKIA",
Q1826="ACCESS-ISSUE","ACCESS-ISSUE",
Q1826="Projet OCM (ZTE, NOKIA, autres projets)","TRAVAUX OCM",
Q1826="No root CAuse","No root cause",
Q1826="ODU HS","PDH",
Q1826="IP &amp; VLAN","PDH",
Q1826="Warehouse HUAWEI","SPARE-ISSUE",
Q1826="SPARE-HS","SPARE-ISSUE",
Q1826="Power Telco","BSS"
),"")</f>
        <v>No root cause</v>
      </c>
      <c r="P1826" s="22" t="str" cm="1">
        <f t="array" ref="P1826">IFERROR(_xlfn.IFS(
Q1826="MPR ISSUE","TX ISSUE",
Q1826="BSS Hardware Issue","RAN ISSUE",
Q1826="Sites strategiques, MLL, Pylone, etc.","ENVTECH",
Q1826="AKTIVCO DEFAUT GE &amp; POWER Cabinet","POWER ISSUE",
Q1826="AKTIVCO Coupure ENEO &amp; Baisse de tension","POWER ISSUE",
Q1826="Coupure ENEO &amp; Baisse de tension","POWER ISSUE",
Q1826="Defaut GE &amp; POWER Cabinet","POWER ISSUE",
Q1826="Sharing","POWER ISSUE",
Q1826="SIte strategiques &amp; DataCenter","POWER ISSUE",
Q1826="Exclu","Exclu",
Q1826="SAT","TX ISSUE",
Q1826="SPARE-ISSUE","SPARE-ISSUE",
Q1826="Fiber CAmtel","TX ISSUE",
Q1826="Fiber AOF","TX ISSUE",
Q1826="Projet OCM (HUAWEI)","TRAVAUX-HUAWEI",
Q1826="Projet OCM (NOKIA)","TRAVAUX -NOKIA",
Q1826="ACCESS-ISSUE","ACCESS-ISSUE",
Q1826="Projet OCM (ZTE, NOKIA, autres projets)","TRAVAUX OCM",
Q1826="No root CAuse","No root cause",
Q1826="ODU HS","TX ISSUE",
Q1826="IP &amp; VLAN","TX ISSUE",
Q1826="Warehouse HUAWEI","SPARE-ISSUE",
Q1826="SPARE-HS","SPARE-ISSUE",
Q1826="Power Telco","RAN ISSUE"
),"")</f>
        <v>No root cause</v>
      </c>
      <c r="Q1826" s="48" t="s">
        <v>5576</v>
      </c>
      <c r="R1826" s="23" t="str" cm="1">
        <f t="array" ref="R1826">IFERROR(_xlfn.IFS(
Q1826="MPR ISSUE","ACTIVE",
Q1826="BSS Hardware Issue","ACTIVE",
Q1826="Sites strategiques, MLL, Pylone, etc.","PASSIVE",
Q1826="AKTIVCO DEFAUT GE &amp; POWER Cabinet","PASSIVE",
Q1826="AKTIVCO Coupure ENEO &amp; Baisse de tension","PASSIVE",
Q1826="Coupure ENEO &amp; Baisse de tension","PASSIVE",
Q1826="Defaut GE &amp; POWER Cabinet","PASSIVE",
Q1826="Sharing","PASSIVE",
Q1826="SIte strategiques &amp; DataCenter","PASSIVE",
Q1826="Exclu","Exclu",
Q1826="SAT","ACTIVE",
Q1826="SPARE-ISSUE","SPARE-ISSUE",
Q1826="Fiber CAmtel","ACTIVE",
Q1826="Fiber AOF","ACTIVE",
Q1826="Projet OCM (HUAWEI)","PLANNED WORKS",
Q1826="Projet OCM (NOKIA)","PLANNED WORKS",
Q1826="ACCESS-ISSUE","ACCESS-ISSUE",
Q1826="Projet OCM (ZTE, NOKIA, autres projets)","PLANNED WORKS",
Q1826="No root CAuse","No root cause",
Q1826="ODU HS","ACTIVE",
Q1826="IP &amp; VLAN","ACTIVE",
Q1826="Warehouse HUAWEI","SPARE-ISSUE",
Q1826="SPARE-HS","SPARE-ISSUE",
Q1826="Power Telco","ACTIVE"
),"")</f>
        <v>No root cause</v>
      </c>
      <c r="S1826" s="56" t="s">
        <v>17</v>
      </c>
      <c r="T1826" s="7" t="s">
        <v>17</v>
      </c>
      <c r="U1826" s="7" t="s">
        <v>17</v>
      </c>
      <c r="V1826" s="57" t="s">
        <v>17</v>
      </c>
      <c r="W1826" s="57" t="s">
        <v>17</v>
      </c>
      <c r="X1826" s="57" t="s">
        <v>17</v>
      </c>
      <c r="Y1826" s="57" t="s">
        <v>17</v>
      </c>
      <c r="Z1826" s="57" t="s">
        <v>17</v>
      </c>
      <c r="AA1826" s="57" t="s">
        <v>17</v>
      </c>
      <c r="AB1826" s="57"/>
      <c r="AC1826" s="57" t="s">
        <v>17</v>
      </c>
      <c r="AD1826" s="57" t="s">
        <v>17</v>
      </c>
      <c r="AE1826" s="57" t="s">
        <v>17</v>
      </c>
      <c r="AF1826" s="57" t="s">
        <v>17</v>
      </c>
      <c r="AG1826" s="57" t="s">
        <v>17</v>
      </c>
      <c r="AH1826" s="57" t="s">
        <v>17</v>
      </c>
      <c r="AI1826" s="57" t="s">
        <v>17</v>
      </c>
      <c r="AJ1826" s="57" t="s">
        <v>17</v>
      </c>
      <c r="AK1826" s="57" t="s">
        <v>17</v>
      </c>
      <c r="AL1826" s="57" t="s">
        <v>17</v>
      </c>
      <c r="AM1826" s="15"/>
      <c r="AN1826" s="15"/>
      <c r="AO1826" s="15"/>
      <c r="AP1826" s="15"/>
    </row>
    <row r="1827" spans="1:42" s="14" customFormat="1" x14ac:dyDescent="0.35">
      <c r="A1827" s="1" t="s">
        <v>2937</v>
      </c>
      <c r="B1827" s="1" t="s">
        <v>2938</v>
      </c>
      <c r="C1827" s="3"/>
      <c r="D1827" s="1" t="s">
        <v>12</v>
      </c>
      <c r="E1827" s="1" t="s">
        <v>13</v>
      </c>
      <c r="F1827" s="3" t="s">
        <v>104</v>
      </c>
      <c r="G1827" s="1" t="s">
        <v>2937</v>
      </c>
      <c r="H1827" s="59" t="str">
        <f>_xlfn.XLOOKUP(B1827,'[1]Nur des jours'!$B:$B,'[1]Nur des jours'!$H:$H,"")</f>
        <v>HUAWEI</v>
      </c>
      <c r="I1827" s="52">
        <v>0</v>
      </c>
      <c r="J1827" s="52">
        <v>0</v>
      </c>
      <c r="K1827" s="52">
        <v>0</v>
      </c>
      <c r="L1827" s="53">
        <v>0</v>
      </c>
      <c r="M1827" s="54" t="s">
        <v>5374</v>
      </c>
      <c r="N1827" s="55"/>
      <c r="O1827" s="16" t="str" cm="1">
        <f t="array" ref="O1827">IFERROR(_xlfn.IFS(
Q1827="MPR ISSUE","PDH",
Q1827="BSS Hardware Issue","BSS",
Q1827="Sites strategiques, MLL, Pylone, etc.","ENVTECH",
Q1827="AKTIVCO DEFAUT GE &amp; POWER Cabinet","AKTIVCO",
Q1827="AKTIVCO Coupure ENEO &amp; Baisse de tension","AKTIVCO GRID ONLY",
Q1827="Coupure ENEO &amp; Baisse de tension","IHS GRID ONLY",
Q1827="Defaut GE &amp; POWER Cabinet","IHS",
Q1827="Sharing","Partners",
Q1827="SIte strategiques &amp; DataCenter","SST &amp; DC",
Q1827="Exclu","Exclu",
Q1827="SAT","SAT",
Q1827="SPARE-ISSUE","SPARE-ISSUE",
Q1827="Fiber CAmtel","TRANS_FO_CAMTEL",
Q1827="Fiber AOF","Fiber AOF",
Q1827="Projet OCM (HUAWEI)","TRAVAUX-HUAWEI",
Q1827="Projet OCM (NOKIA)","TRAVAUX-NOKIA",
Q1827="ACCESS-ISSUE","ACCESS-ISSUE",
Q1827="Projet OCM (ZTE, NOKIA, autres projets)","TRAVAUX OCM",
Q1827="No root CAuse","No root cause",
Q1827="ODU HS","PDH",
Q1827="IP &amp; VLAN","PDH",
Q1827="Warehouse HUAWEI","SPARE-ISSUE",
Q1827="SPARE-HS","SPARE-ISSUE",
Q1827="Power Telco","BSS"
),"")</f>
        <v>No root cause</v>
      </c>
      <c r="P1827" s="22" t="str" cm="1">
        <f t="array" ref="P1827">IFERROR(_xlfn.IFS(
Q1827="MPR ISSUE","TX ISSUE",
Q1827="BSS Hardware Issue","RAN ISSUE",
Q1827="Sites strategiques, MLL, Pylone, etc.","ENVTECH",
Q1827="AKTIVCO DEFAUT GE &amp; POWER Cabinet","POWER ISSUE",
Q1827="AKTIVCO Coupure ENEO &amp; Baisse de tension","POWER ISSUE",
Q1827="Coupure ENEO &amp; Baisse de tension","POWER ISSUE",
Q1827="Defaut GE &amp; POWER Cabinet","POWER ISSUE",
Q1827="Sharing","POWER ISSUE",
Q1827="SIte strategiques &amp; DataCenter","POWER ISSUE",
Q1827="Exclu","Exclu",
Q1827="SAT","TX ISSUE",
Q1827="SPARE-ISSUE","SPARE-ISSUE",
Q1827="Fiber CAmtel","TX ISSUE",
Q1827="Fiber AOF","TX ISSUE",
Q1827="Projet OCM (HUAWEI)","TRAVAUX-HUAWEI",
Q1827="Projet OCM (NOKIA)","TRAVAUX -NOKIA",
Q1827="ACCESS-ISSUE","ACCESS-ISSUE",
Q1827="Projet OCM (ZTE, NOKIA, autres projets)","TRAVAUX OCM",
Q1827="No root CAuse","No root cause",
Q1827="ODU HS","TX ISSUE",
Q1827="IP &amp; VLAN","TX ISSUE",
Q1827="Warehouse HUAWEI","SPARE-ISSUE",
Q1827="SPARE-HS","SPARE-ISSUE",
Q1827="Power Telco","RAN ISSUE"
),"")</f>
        <v>No root cause</v>
      </c>
      <c r="Q1827" s="48" t="s">
        <v>5576</v>
      </c>
      <c r="R1827" s="23" t="str" cm="1">
        <f t="array" ref="R1827">IFERROR(_xlfn.IFS(
Q1827="MPR ISSUE","ACTIVE",
Q1827="BSS Hardware Issue","ACTIVE",
Q1827="Sites strategiques, MLL, Pylone, etc.","PASSIVE",
Q1827="AKTIVCO DEFAUT GE &amp; POWER Cabinet","PASSIVE",
Q1827="AKTIVCO Coupure ENEO &amp; Baisse de tension","PASSIVE",
Q1827="Coupure ENEO &amp; Baisse de tension","PASSIVE",
Q1827="Defaut GE &amp; POWER Cabinet","PASSIVE",
Q1827="Sharing","PASSIVE",
Q1827="SIte strategiques &amp; DataCenter","PASSIVE",
Q1827="Exclu","Exclu",
Q1827="SAT","ACTIVE",
Q1827="SPARE-ISSUE","SPARE-ISSUE",
Q1827="Fiber CAmtel","ACTIVE",
Q1827="Fiber AOF","ACTIVE",
Q1827="Projet OCM (HUAWEI)","PLANNED WORKS",
Q1827="Projet OCM (NOKIA)","PLANNED WORKS",
Q1827="ACCESS-ISSUE","ACCESS-ISSUE",
Q1827="Projet OCM (ZTE, NOKIA, autres projets)","PLANNED WORKS",
Q1827="No root CAuse","No root cause",
Q1827="ODU HS","ACTIVE",
Q1827="IP &amp; VLAN","ACTIVE",
Q1827="Warehouse HUAWEI","SPARE-ISSUE",
Q1827="SPARE-HS","SPARE-ISSUE",
Q1827="Power Telco","ACTIVE"
),"")</f>
        <v>No root cause</v>
      </c>
      <c r="S1827" s="56" t="s">
        <v>17</v>
      </c>
      <c r="T1827" s="7" t="s">
        <v>17</v>
      </c>
      <c r="U1827" s="7" t="s">
        <v>17</v>
      </c>
      <c r="V1827" s="57"/>
      <c r="W1827" s="57"/>
      <c r="X1827" s="57"/>
      <c r="Y1827" s="57"/>
      <c r="Z1827" s="57"/>
      <c r="AA1827" s="57"/>
      <c r="AB1827" s="57"/>
      <c r="AC1827" s="57" t="s">
        <v>17</v>
      </c>
      <c r="AD1827" s="57" t="s">
        <v>17</v>
      </c>
      <c r="AE1827" s="57" t="s">
        <v>17</v>
      </c>
      <c r="AF1827" s="57" t="s">
        <v>17</v>
      </c>
      <c r="AG1827" s="57" t="s">
        <v>17</v>
      </c>
      <c r="AH1827" s="57" t="s">
        <v>17</v>
      </c>
      <c r="AI1827" s="57" t="s">
        <v>17</v>
      </c>
      <c r="AJ1827" s="57" t="s">
        <v>17</v>
      </c>
      <c r="AK1827" s="57" t="s">
        <v>17</v>
      </c>
      <c r="AL1827" s="57" t="s">
        <v>17</v>
      </c>
      <c r="AM1827" s="15"/>
      <c r="AN1827" s="15"/>
      <c r="AO1827" s="15"/>
      <c r="AP1827" s="15"/>
    </row>
    <row r="1828" spans="1:42" s="14" customFormat="1" x14ac:dyDescent="0.35">
      <c r="A1828" s="1" t="s">
        <v>2947</v>
      </c>
      <c r="B1828" s="1" t="s">
        <v>2948</v>
      </c>
      <c r="C1828" s="3"/>
      <c r="D1828" s="1" t="s">
        <v>12</v>
      </c>
      <c r="E1828" s="1" t="s">
        <v>68</v>
      </c>
      <c r="F1828" s="3" t="s">
        <v>92</v>
      </c>
      <c r="G1828" s="1" t="s">
        <v>2949</v>
      </c>
      <c r="H1828" s="60" t="str">
        <f>_xlfn.XLOOKUP(B1828,'[1]Nur des jours'!$B:$B,'[1]Nur des jours'!$H:$H,"")</f>
        <v>NOKIA</v>
      </c>
      <c r="I1828" s="52">
        <v>0</v>
      </c>
      <c r="J1828" s="52">
        <v>0</v>
      </c>
      <c r="K1828" s="52">
        <v>0</v>
      </c>
      <c r="L1828" s="53">
        <v>0</v>
      </c>
      <c r="M1828" s="54" t="s">
        <v>5374</v>
      </c>
      <c r="N1828" s="55"/>
      <c r="O1828" s="16" t="str" cm="1">
        <f t="array" ref="O1828">IFERROR(_xlfn.IFS(
Q1828="MPR ISSUE","PDH",
Q1828="BSS Hardware Issue","BSS",
Q1828="Sites strategiques, MLL, Pylone, etc.","ENVTECH",
Q1828="AKTIVCO DEFAUT GE &amp; POWER Cabinet","AKTIVCO",
Q1828="AKTIVCO Coupure ENEO &amp; Baisse de tension","AKTIVCO GRID ONLY",
Q1828="Coupure ENEO &amp; Baisse de tension","IHS GRID ONLY",
Q1828="Defaut GE &amp; POWER Cabinet","IHS",
Q1828="Sharing","Partners",
Q1828="SIte strategiques &amp; DataCenter","SST &amp; DC",
Q1828="Exclu","Exclu",
Q1828="SAT","SAT",
Q1828="SPARE-ISSUE","SPARE-ISSUE",
Q1828="Fiber CAmtel","TRANS_FO_CAMTEL",
Q1828="Fiber AOF","Fiber AOF",
Q1828="Projet OCM (HUAWEI)","TRAVAUX-HUAWEI",
Q1828="Projet OCM (NOKIA)","TRAVAUX-NOKIA",
Q1828="ACCESS-ISSUE","ACCESS-ISSUE",
Q1828="Projet OCM (ZTE, NOKIA, autres projets)","TRAVAUX OCM",
Q1828="No root CAuse","No root cause",
Q1828="ODU HS","PDH",
Q1828="IP &amp; VLAN","PDH",
Q1828="Warehouse HUAWEI","SPARE-ISSUE",
Q1828="SPARE-HS","SPARE-ISSUE",
Q1828="Power Telco","BSS"
),"")</f>
        <v>No root cause</v>
      </c>
      <c r="P1828" s="22" t="str" cm="1">
        <f t="array" ref="P1828">IFERROR(_xlfn.IFS(
Q1828="MPR ISSUE","TX ISSUE",
Q1828="BSS Hardware Issue","RAN ISSUE",
Q1828="Sites strategiques, MLL, Pylone, etc.","ENVTECH",
Q1828="AKTIVCO DEFAUT GE &amp; POWER Cabinet","POWER ISSUE",
Q1828="AKTIVCO Coupure ENEO &amp; Baisse de tension","POWER ISSUE",
Q1828="Coupure ENEO &amp; Baisse de tension","POWER ISSUE",
Q1828="Defaut GE &amp; POWER Cabinet","POWER ISSUE",
Q1828="Sharing","POWER ISSUE",
Q1828="SIte strategiques &amp; DataCenter","POWER ISSUE",
Q1828="Exclu","Exclu",
Q1828="SAT","TX ISSUE",
Q1828="SPARE-ISSUE","SPARE-ISSUE",
Q1828="Fiber CAmtel","TX ISSUE",
Q1828="Fiber AOF","TX ISSUE",
Q1828="Projet OCM (HUAWEI)","TRAVAUX-HUAWEI",
Q1828="Projet OCM (NOKIA)","TRAVAUX -NOKIA",
Q1828="ACCESS-ISSUE","ACCESS-ISSUE",
Q1828="Projet OCM (ZTE, NOKIA, autres projets)","TRAVAUX OCM",
Q1828="No root CAuse","No root cause",
Q1828="ODU HS","TX ISSUE",
Q1828="IP &amp; VLAN","TX ISSUE",
Q1828="Warehouse HUAWEI","SPARE-ISSUE",
Q1828="SPARE-HS","SPARE-ISSUE",
Q1828="Power Telco","RAN ISSUE"
),"")</f>
        <v>No root cause</v>
      </c>
      <c r="Q1828" s="48" t="s">
        <v>5576</v>
      </c>
      <c r="R1828" s="23" t="str" cm="1">
        <f t="array" ref="R1828">IFERROR(_xlfn.IFS(
Q1828="MPR ISSUE","ACTIVE",
Q1828="BSS Hardware Issue","ACTIVE",
Q1828="Sites strategiques, MLL, Pylone, etc.","PASSIVE",
Q1828="AKTIVCO DEFAUT GE &amp; POWER Cabinet","PASSIVE",
Q1828="AKTIVCO Coupure ENEO &amp; Baisse de tension","PASSIVE",
Q1828="Coupure ENEO &amp; Baisse de tension","PASSIVE",
Q1828="Defaut GE &amp; POWER Cabinet","PASSIVE",
Q1828="Sharing","PASSIVE",
Q1828="SIte strategiques &amp; DataCenter","PASSIVE",
Q1828="Exclu","Exclu",
Q1828="SAT","ACTIVE",
Q1828="SPARE-ISSUE","SPARE-ISSUE",
Q1828="Fiber CAmtel","ACTIVE",
Q1828="Fiber AOF","ACTIVE",
Q1828="Projet OCM (HUAWEI)","PLANNED WORKS",
Q1828="Projet OCM (NOKIA)","PLANNED WORKS",
Q1828="ACCESS-ISSUE","ACCESS-ISSUE",
Q1828="Projet OCM (ZTE, NOKIA, autres projets)","PLANNED WORKS",
Q1828="No root CAuse","No root cause",
Q1828="ODU HS","ACTIVE",
Q1828="IP &amp; VLAN","ACTIVE",
Q1828="Warehouse HUAWEI","SPARE-ISSUE",
Q1828="SPARE-HS","SPARE-ISSUE",
Q1828="Power Telco","ACTIVE"
),"")</f>
        <v>No root cause</v>
      </c>
      <c r="S1828" s="56" t="s">
        <v>17</v>
      </c>
      <c r="T1828" s="7" t="s">
        <v>17</v>
      </c>
      <c r="U1828" s="7" t="s">
        <v>17</v>
      </c>
      <c r="V1828" s="57" t="s">
        <v>17</v>
      </c>
      <c r="W1828" s="57" t="s">
        <v>17</v>
      </c>
      <c r="X1828" s="57" t="s">
        <v>17</v>
      </c>
      <c r="Y1828" s="57" t="s">
        <v>17</v>
      </c>
      <c r="Z1828" s="57" t="s">
        <v>17</v>
      </c>
      <c r="AA1828" s="57" t="s">
        <v>17</v>
      </c>
      <c r="AB1828" s="57"/>
      <c r="AC1828" s="57" t="s">
        <v>17</v>
      </c>
      <c r="AD1828" s="57" t="s">
        <v>17</v>
      </c>
      <c r="AE1828" s="57" t="s">
        <v>17</v>
      </c>
      <c r="AF1828" s="57" t="s">
        <v>17</v>
      </c>
      <c r="AG1828" s="57" t="s">
        <v>17</v>
      </c>
      <c r="AH1828" s="57" t="s">
        <v>17</v>
      </c>
      <c r="AI1828" s="57" t="s">
        <v>17</v>
      </c>
      <c r="AJ1828" s="57" t="s">
        <v>17</v>
      </c>
      <c r="AK1828" s="57" t="s">
        <v>17</v>
      </c>
      <c r="AL1828" s="57" t="s">
        <v>17</v>
      </c>
      <c r="AM1828" s="15"/>
      <c r="AN1828" s="15"/>
      <c r="AO1828" s="15"/>
      <c r="AP1828" s="15"/>
    </row>
    <row r="1829" spans="1:42" s="14" customFormat="1" x14ac:dyDescent="0.35">
      <c r="A1829" s="1" t="s">
        <v>2950</v>
      </c>
      <c r="B1829" s="1" t="s">
        <v>2951</v>
      </c>
      <c r="C1829" s="3"/>
      <c r="D1829" s="1" t="s">
        <v>12</v>
      </c>
      <c r="E1829" s="1" t="s">
        <v>13</v>
      </c>
      <c r="F1829" s="3" t="s">
        <v>39</v>
      </c>
      <c r="G1829" s="1" t="s">
        <v>40</v>
      </c>
      <c r="H1829" s="51" t="str">
        <f>_xlfn.XLOOKUP(B1829,'[1]Nur des jours'!$B:$B,'[1]Nur des jours'!$H:$H,"")</f>
        <v>ZTE</v>
      </c>
      <c r="I1829" s="52">
        <v>0</v>
      </c>
      <c r="J1829" s="52">
        <v>0</v>
      </c>
      <c r="K1829" s="52">
        <v>0</v>
      </c>
      <c r="L1829" s="53">
        <v>0</v>
      </c>
      <c r="M1829" s="54" t="s">
        <v>5374</v>
      </c>
      <c r="N1829" s="55"/>
      <c r="O1829" s="16" t="str" cm="1">
        <f t="array" ref="O1829">IFERROR(_xlfn.IFS(
Q1829="MPR ISSUE","PDH",
Q1829="BSS Hardware Issue","BSS",
Q1829="Sites strategiques, MLL, Pylone, etc.","ENVTECH",
Q1829="AKTIVCO DEFAUT GE &amp; POWER Cabinet","AKTIVCO",
Q1829="AKTIVCO Coupure ENEO &amp; Baisse de tension","AKTIVCO GRID ONLY",
Q1829="Coupure ENEO &amp; Baisse de tension","IHS GRID ONLY",
Q1829="Defaut GE &amp; POWER Cabinet","IHS",
Q1829="Sharing","Partners",
Q1829="SIte strategiques &amp; DataCenter","SST &amp; DC",
Q1829="Exclu","Exclu",
Q1829="SAT","SAT",
Q1829="SPARE-ISSUE","SPARE-ISSUE",
Q1829="Fiber CAmtel","TRANS_FO_CAMTEL",
Q1829="Fiber AOF","Fiber AOF",
Q1829="Projet OCM (HUAWEI)","TRAVAUX-HUAWEI",
Q1829="Projet OCM (NOKIA)","TRAVAUX-NOKIA",
Q1829="ACCESS-ISSUE","ACCESS-ISSUE",
Q1829="Projet OCM (ZTE, NOKIA, autres projets)","TRAVAUX OCM",
Q1829="No root CAuse","No root cause",
Q1829="ODU HS","PDH",
Q1829="IP &amp; VLAN","PDH",
Q1829="Warehouse HUAWEI","SPARE-ISSUE",
Q1829="SPARE-HS","SPARE-ISSUE",
Q1829="Power Telco","BSS"
),"")</f>
        <v>No root cause</v>
      </c>
      <c r="P1829" s="22" t="str" cm="1">
        <f t="array" ref="P1829">IFERROR(_xlfn.IFS(
Q1829="MPR ISSUE","TX ISSUE",
Q1829="BSS Hardware Issue","RAN ISSUE",
Q1829="Sites strategiques, MLL, Pylone, etc.","ENVTECH",
Q1829="AKTIVCO DEFAUT GE &amp; POWER Cabinet","POWER ISSUE",
Q1829="AKTIVCO Coupure ENEO &amp; Baisse de tension","POWER ISSUE",
Q1829="Coupure ENEO &amp; Baisse de tension","POWER ISSUE",
Q1829="Defaut GE &amp; POWER Cabinet","POWER ISSUE",
Q1829="Sharing","POWER ISSUE",
Q1829="SIte strategiques &amp; DataCenter","POWER ISSUE",
Q1829="Exclu","Exclu",
Q1829="SAT","TX ISSUE",
Q1829="SPARE-ISSUE","SPARE-ISSUE",
Q1829="Fiber CAmtel","TX ISSUE",
Q1829="Fiber AOF","TX ISSUE",
Q1829="Projet OCM (HUAWEI)","TRAVAUX-HUAWEI",
Q1829="Projet OCM (NOKIA)","TRAVAUX -NOKIA",
Q1829="ACCESS-ISSUE","ACCESS-ISSUE",
Q1829="Projet OCM (ZTE, NOKIA, autres projets)","TRAVAUX OCM",
Q1829="No root CAuse","No root cause",
Q1829="ODU HS","TX ISSUE",
Q1829="IP &amp; VLAN","TX ISSUE",
Q1829="Warehouse HUAWEI","SPARE-ISSUE",
Q1829="SPARE-HS","SPARE-ISSUE",
Q1829="Power Telco","RAN ISSUE"
),"")</f>
        <v>No root cause</v>
      </c>
      <c r="Q1829" s="48" t="s">
        <v>5576</v>
      </c>
      <c r="R1829" s="23" t="str" cm="1">
        <f t="array" ref="R1829">IFERROR(_xlfn.IFS(
Q1829="MPR ISSUE","ACTIVE",
Q1829="BSS Hardware Issue","ACTIVE",
Q1829="Sites strategiques, MLL, Pylone, etc.","PASSIVE",
Q1829="AKTIVCO DEFAUT GE &amp; POWER Cabinet","PASSIVE",
Q1829="AKTIVCO Coupure ENEO &amp; Baisse de tension","PASSIVE",
Q1829="Coupure ENEO &amp; Baisse de tension","PASSIVE",
Q1829="Defaut GE &amp; POWER Cabinet","PASSIVE",
Q1829="Sharing","PASSIVE",
Q1829="SIte strategiques &amp; DataCenter","PASSIVE",
Q1829="Exclu","Exclu",
Q1829="SAT","ACTIVE",
Q1829="SPARE-ISSUE","SPARE-ISSUE",
Q1829="Fiber CAmtel","ACTIVE",
Q1829="Fiber AOF","ACTIVE",
Q1829="Projet OCM (HUAWEI)","PLANNED WORKS",
Q1829="Projet OCM (NOKIA)","PLANNED WORKS",
Q1829="ACCESS-ISSUE","ACCESS-ISSUE",
Q1829="Projet OCM (ZTE, NOKIA, autres projets)","PLANNED WORKS",
Q1829="No root CAuse","No root cause",
Q1829="ODU HS","ACTIVE",
Q1829="IP &amp; VLAN","ACTIVE",
Q1829="Warehouse HUAWEI","SPARE-ISSUE",
Q1829="SPARE-HS","SPARE-ISSUE",
Q1829="Power Telco","ACTIVE"
),"")</f>
        <v>No root cause</v>
      </c>
      <c r="S1829" s="56" t="s">
        <v>17</v>
      </c>
      <c r="T1829" s="7" t="s">
        <v>17</v>
      </c>
      <c r="U1829" s="7" t="s">
        <v>17</v>
      </c>
      <c r="V1829" s="57" t="s">
        <v>17</v>
      </c>
      <c r="W1829" s="57" t="s">
        <v>17</v>
      </c>
      <c r="X1829" s="57" t="s">
        <v>17</v>
      </c>
      <c r="Y1829" s="57" t="s">
        <v>17</v>
      </c>
      <c r="Z1829" s="57" t="s">
        <v>17</v>
      </c>
      <c r="AA1829" s="57" t="s">
        <v>17</v>
      </c>
      <c r="AB1829" s="57"/>
      <c r="AC1829" s="57" t="s">
        <v>17</v>
      </c>
      <c r="AD1829" s="57" t="s">
        <v>17</v>
      </c>
      <c r="AE1829" s="57" t="s">
        <v>17</v>
      </c>
      <c r="AF1829" s="57" t="s">
        <v>17</v>
      </c>
      <c r="AG1829" s="57" t="s">
        <v>17</v>
      </c>
      <c r="AH1829" s="57" t="s">
        <v>17</v>
      </c>
      <c r="AI1829" s="57" t="s">
        <v>17</v>
      </c>
      <c r="AJ1829" s="57" t="s">
        <v>17</v>
      </c>
      <c r="AK1829" s="57" t="s">
        <v>17</v>
      </c>
      <c r="AL1829" s="57" t="s">
        <v>17</v>
      </c>
      <c r="AM1829" s="15"/>
      <c r="AN1829" s="15"/>
      <c r="AO1829" s="15"/>
      <c r="AP1829" s="15"/>
    </row>
    <row r="1830" spans="1:42" s="14" customFormat="1" x14ac:dyDescent="0.35">
      <c r="A1830" s="1" t="s">
        <v>2962</v>
      </c>
      <c r="B1830" s="1" t="s">
        <v>2963</v>
      </c>
      <c r="C1830" s="3"/>
      <c r="D1830" s="1" t="s">
        <v>12</v>
      </c>
      <c r="E1830" s="1" t="s">
        <v>98</v>
      </c>
      <c r="F1830" s="3" t="s">
        <v>25</v>
      </c>
      <c r="G1830" s="1" t="s">
        <v>2964</v>
      </c>
      <c r="H1830" s="59" t="str">
        <f>_xlfn.XLOOKUP(B1830,'[1]Nur des jours'!$B:$B,'[1]Nur des jours'!$H:$H,"")</f>
        <v>HUAWEI</v>
      </c>
      <c r="I1830" s="52">
        <v>0</v>
      </c>
      <c r="J1830" s="52">
        <v>0</v>
      </c>
      <c r="K1830" s="52">
        <v>0</v>
      </c>
      <c r="L1830" s="53">
        <v>0</v>
      </c>
      <c r="M1830" s="54" t="s">
        <v>5374</v>
      </c>
      <c r="N1830" s="55"/>
      <c r="O1830" s="16" t="str" cm="1">
        <f t="array" ref="O1830">IFERROR(_xlfn.IFS(
Q1830="MPR ISSUE","PDH",
Q1830="BSS Hardware Issue","BSS",
Q1830="Sites strategiques, MLL, Pylone, etc.","ENVTECH",
Q1830="AKTIVCO DEFAUT GE &amp; POWER Cabinet","AKTIVCO",
Q1830="AKTIVCO Coupure ENEO &amp; Baisse de tension","AKTIVCO GRID ONLY",
Q1830="Coupure ENEO &amp; Baisse de tension","IHS GRID ONLY",
Q1830="Defaut GE &amp; POWER Cabinet","IHS",
Q1830="Sharing","Partners",
Q1830="SIte strategiques &amp; DataCenter","SST &amp; DC",
Q1830="Exclu","Exclu",
Q1830="SAT","SAT",
Q1830="SPARE-ISSUE","SPARE-ISSUE",
Q1830="Fiber CAmtel","TRANS_FO_CAMTEL",
Q1830="Fiber AOF","Fiber AOF",
Q1830="Projet OCM (HUAWEI)","TRAVAUX-HUAWEI",
Q1830="Projet OCM (NOKIA)","TRAVAUX-NOKIA",
Q1830="ACCESS-ISSUE","ACCESS-ISSUE",
Q1830="Projet OCM (ZTE, NOKIA, autres projets)","TRAVAUX OCM",
Q1830="No root CAuse","No root cause",
Q1830="ODU HS","PDH",
Q1830="IP &amp; VLAN","PDH",
Q1830="Warehouse HUAWEI","SPARE-ISSUE",
Q1830="SPARE-HS","SPARE-ISSUE",
Q1830="Power Telco","BSS"
),"")</f>
        <v>No root cause</v>
      </c>
      <c r="P1830" s="22" t="str" cm="1">
        <f t="array" ref="P1830">IFERROR(_xlfn.IFS(
Q1830="MPR ISSUE","TX ISSUE",
Q1830="BSS Hardware Issue","RAN ISSUE",
Q1830="Sites strategiques, MLL, Pylone, etc.","ENVTECH",
Q1830="AKTIVCO DEFAUT GE &amp; POWER Cabinet","POWER ISSUE",
Q1830="AKTIVCO Coupure ENEO &amp; Baisse de tension","POWER ISSUE",
Q1830="Coupure ENEO &amp; Baisse de tension","POWER ISSUE",
Q1830="Defaut GE &amp; POWER Cabinet","POWER ISSUE",
Q1830="Sharing","POWER ISSUE",
Q1830="SIte strategiques &amp; DataCenter","POWER ISSUE",
Q1830="Exclu","Exclu",
Q1830="SAT","TX ISSUE",
Q1830="SPARE-ISSUE","SPARE-ISSUE",
Q1830="Fiber CAmtel","TX ISSUE",
Q1830="Fiber AOF","TX ISSUE",
Q1830="Projet OCM (HUAWEI)","TRAVAUX-HUAWEI",
Q1830="Projet OCM (NOKIA)","TRAVAUX -NOKIA",
Q1830="ACCESS-ISSUE","ACCESS-ISSUE",
Q1830="Projet OCM (ZTE, NOKIA, autres projets)","TRAVAUX OCM",
Q1830="No root CAuse","No root cause",
Q1830="ODU HS","TX ISSUE",
Q1830="IP &amp; VLAN","TX ISSUE",
Q1830="Warehouse HUAWEI","SPARE-ISSUE",
Q1830="SPARE-HS","SPARE-ISSUE",
Q1830="Power Telco","RAN ISSUE"
),"")</f>
        <v>No root cause</v>
      </c>
      <c r="Q1830" s="48" t="s">
        <v>5576</v>
      </c>
      <c r="R1830" s="23" t="str" cm="1">
        <f t="array" ref="R1830">IFERROR(_xlfn.IFS(
Q1830="MPR ISSUE","ACTIVE",
Q1830="BSS Hardware Issue","ACTIVE",
Q1830="Sites strategiques, MLL, Pylone, etc.","PASSIVE",
Q1830="AKTIVCO DEFAUT GE &amp; POWER Cabinet","PASSIVE",
Q1830="AKTIVCO Coupure ENEO &amp; Baisse de tension","PASSIVE",
Q1830="Coupure ENEO &amp; Baisse de tension","PASSIVE",
Q1830="Defaut GE &amp; POWER Cabinet","PASSIVE",
Q1830="Sharing","PASSIVE",
Q1830="SIte strategiques &amp; DataCenter","PASSIVE",
Q1830="Exclu","Exclu",
Q1830="SAT","ACTIVE",
Q1830="SPARE-ISSUE","SPARE-ISSUE",
Q1830="Fiber CAmtel","ACTIVE",
Q1830="Fiber AOF","ACTIVE",
Q1830="Projet OCM (HUAWEI)","PLANNED WORKS",
Q1830="Projet OCM (NOKIA)","PLANNED WORKS",
Q1830="ACCESS-ISSUE","ACCESS-ISSUE",
Q1830="Projet OCM (ZTE, NOKIA, autres projets)","PLANNED WORKS",
Q1830="No root CAuse","No root cause",
Q1830="ODU HS","ACTIVE",
Q1830="IP &amp; VLAN","ACTIVE",
Q1830="Warehouse HUAWEI","SPARE-ISSUE",
Q1830="SPARE-HS","SPARE-ISSUE",
Q1830="Power Telco","ACTIVE"
),"")</f>
        <v>No root cause</v>
      </c>
      <c r="S1830" s="56" t="s">
        <v>17</v>
      </c>
      <c r="T1830" s="7" t="s">
        <v>17</v>
      </c>
      <c r="U1830" s="7" t="s">
        <v>17</v>
      </c>
      <c r="V1830" s="57" t="s">
        <v>17</v>
      </c>
      <c r="W1830" s="57" t="s">
        <v>17</v>
      </c>
      <c r="X1830" s="57" t="s">
        <v>17</v>
      </c>
      <c r="Y1830" s="57" t="s">
        <v>17</v>
      </c>
      <c r="Z1830" s="57" t="s">
        <v>17</v>
      </c>
      <c r="AA1830" s="57" t="s">
        <v>17</v>
      </c>
      <c r="AB1830" s="57"/>
      <c r="AC1830" s="57" t="s">
        <v>17</v>
      </c>
      <c r="AD1830" s="57" t="s">
        <v>17</v>
      </c>
      <c r="AE1830" s="57" t="s">
        <v>17</v>
      </c>
      <c r="AF1830" s="57" t="s">
        <v>17</v>
      </c>
      <c r="AG1830" s="57" t="s">
        <v>17</v>
      </c>
      <c r="AH1830" s="57" t="s">
        <v>17</v>
      </c>
      <c r="AI1830" s="57" t="s">
        <v>17</v>
      </c>
      <c r="AJ1830" s="57" t="s">
        <v>17</v>
      </c>
      <c r="AK1830" s="57" t="s">
        <v>17</v>
      </c>
      <c r="AL1830" s="57" t="s">
        <v>17</v>
      </c>
      <c r="AM1830" s="15"/>
      <c r="AN1830" s="15"/>
      <c r="AO1830" s="15"/>
      <c r="AP1830" s="15"/>
    </row>
    <row r="1831" spans="1:42" s="14" customFormat="1" x14ac:dyDescent="0.35">
      <c r="A1831" s="1" t="s">
        <v>2982</v>
      </c>
      <c r="B1831" s="1" t="s">
        <v>2983</v>
      </c>
      <c r="C1831" s="3"/>
      <c r="D1831" s="1" t="s">
        <v>23</v>
      </c>
      <c r="E1831" s="1" t="s">
        <v>124</v>
      </c>
      <c r="F1831" s="3" t="s">
        <v>25</v>
      </c>
      <c r="G1831" s="1" t="s">
        <v>2982</v>
      </c>
      <c r="H1831" s="59" t="str">
        <f>_xlfn.XLOOKUP(B1831,'[1]Nur des jours'!$B:$B,'[1]Nur des jours'!$H:$H,"")</f>
        <v>HUAWEI</v>
      </c>
      <c r="I1831" s="52">
        <v>0</v>
      </c>
      <c r="J1831" s="52">
        <v>0</v>
      </c>
      <c r="K1831" s="52">
        <v>0</v>
      </c>
      <c r="L1831" s="53">
        <v>0</v>
      </c>
      <c r="M1831" s="54" t="s">
        <v>5374</v>
      </c>
      <c r="N1831" s="55"/>
      <c r="O1831" s="16" t="str" cm="1">
        <f t="array" ref="O1831">IFERROR(_xlfn.IFS(
Q1831="MPR ISSUE","PDH",
Q1831="BSS Hardware Issue","BSS",
Q1831="Sites strategiques, MLL, Pylone, etc.","ENVTECH",
Q1831="AKTIVCO DEFAUT GE &amp; POWER Cabinet","AKTIVCO",
Q1831="AKTIVCO Coupure ENEO &amp; Baisse de tension","AKTIVCO GRID ONLY",
Q1831="Coupure ENEO &amp; Baisse de tension","IHS GRID ONLY",
Q1831="Defaut GE &amp; POWER Cabinet","IHS",
Q1831="Sharing","Partners",
Q1831="SIte strategiques &amp; DataCenter","SST &amp; DC",
Q1831="Exclu","Exclu",
Q1831="SAT","SAT",
Q1831="SPARE-ISSUE","SPARE-ISSUE",
Q1831="Fiber CAmtel","TRANS_FO_CAMTEL",
Q1831="Fiber AOF","Fiber AOF",
Q1831="Projet OCM (HUAWEI)","TRAVAUX-HUAWEI",
Q1831="Projet OCM (NOKIA)","TRAVAUX-NOKIA",
Q1831="ACCESS-ISSUE","ACCESS-ISSUE",
Q1831="Projet OCM (ZTE, NOKIA, autres projets)","TRAVAUX OCM",
Q1831="No root CAuse","No root cause",
Q1831="ODU HS","PDH",
Q1831="IP &amp; VLAN","PDH",
Q1831="Warehouse HUAWEI","SPARE-ISSUE",
Q1831="SPARE-HS","SPARE-ISSUE",
Q1831="Power Telco","BSS"
),"")</f>
        <v>No root cause</v>
      </c>
      <c r="P1831" s="22" t="str" cm="1">
        <f t="array" ref="P1831">IFERROR(_xlfn.IFS(
Q1831="MPR ISSUE","TX ISSUE",
Q1831="BSS Hardware Issue","RAN ISSUE",
Q1831="Sites strategiques, MLL, Pylone, etc.","ENVTECH",
Q1831="AKTIVCO DEFAUT GE &amp; POWER Cabinet","POWER ISSUE",
Q1831="AKTIVCO Coupure ENEO &amp; Baisse de tension","POWER ISSUE",
Q1831="Coupure ENEO &amp; Baisse de tension","POWER ISSUE",
Q1831="Defaut GE &amp; POWER Cabinet","POWER ISSUE",
Q1831="Sharing","POWER ISSUE",
Q1831="SIte strategiques &amp; DataCenter","POWER ISSUE",
Q1831="Exclu","Exclu",
Q1831="SAT","TX ISSUE",
Q1831="SPARE-ISSUE","SPARE-ISSUE",
Q1831="Fiber CAmtel","TX ISSUE",
Q1831="Fiber AOF","TX ISSUE",
Q1831="Projet OCM (HUAWEI)","TRAVAUX-HUAWEI",
Q1831="Projet OCM (NOKIA)","TRAVAUX -NOKIA",
Q1831="ACCESS-ISSUE","ACCESS-ISSUE",
Q1831="Projet OCM (ZTE, NOKIA, autres projets)","TRAVAUX OCM",
Q1831="No root CAuse","No root cause",
Q1831="ODU HS","TX ISSUE",
Q1831="IP &amp; VLAN","TX ISSUE",
Q1831="Warehouse HUAWEI","SPARE-ISSUE",
Q1831="SPARE-HS","SPARE-ISSUE",
Q1831="Power Telco","RAN ISSUE"
),"")</f>
        <v>No root cause</v>
      </c>
      <c r="Q1831" s="48" t="s">
        <v>5576</v>
      </c>
      <c r="R1831" s="23" t="str" cm="1">
        <f t="array" ref="R1831">IFERROR(_xlfn.IFS(
Q1831="MPR ISSUE","ACTIVE",
Q1831="BSS Hardware Issue","ACTIVE",
Q1831="Sites strategiques, MLL, Pylone, etc.","PASSIVE",
Q1831="AKTIVCO DEFAUT GE &amp; POWER Cabinet","PASSIVE",
Q1831="AKTIVCO Coupure ENEO &amp; Baisse de tension","PASSIVE",
Q1831="Coupure ENEO &amp; Baisse de tension","PASSIVE",
Q1831="Defaut GE &amp; POWER Cabinet","PASSIVE",
Q1831="Sharing","PASSIVE",
Q1831="SIte strategiques &amp; DataCenter","PASSIVE",
Q1831="Exclu","Exclu",
Q1831="SAT","ACTIVE",
Q1831="SPARE-ISSUE","SPARE-ISSUE",
Q1831="Fiber CAmtel","ACTIVE",
Q1831="Fiber AOF","ACTIVE",
Q1831="Projet OCM (HUAWEI)","PLANNED WORKS",
Q1831="Projet OCM (NOKIA)","PLANNED WORKS",
Q1831="ACCESS-ISSUE","ACCESS-ISSUE",
Q1831="Projet OCM (ZTE, NOKIA, autres projets)","PLANNED WORKS",
Q1831="No root CAuse","No root cause",
Q1831="ODU HS","ACTIVE",
Q1831="IP &amp; VLAN","ACTIVE",
Q1831="Warehouse HUAWEI","SPARE-ISSUE",
Q1831="SPARE-HS","SPARE-ISSUE",
Q1831="Power Telco","ACTIVE"
),"")</f>
        <v>No root cause</v>
      </c>
      <c r="S1831" s="56" t="s">
        <v>17</v>
      </c>
      <c r="T1831" s="7" t="s">
        <v>17</v>
      </c>
      <c r="U1831" s="7" t="s">
        <v>17</v>
      </c>
      <c r="V1831" s="57" t="s">
        <v>17</v>
      </c>
      <c r="W1831" s="57" t="s">
        <v>17</v>
      </c>
      <c r="X1831" s="57" t="s">
        <v>17</v>
      </c>
      <c r="Y1831" s="57" t="s">
        <v>17</v>
      </c>
      <c r="Z1831" s="57" t="s">
        <v>17</v>
      </c>
      <c r="AA1831" s="57" t="s">
        <v>17</v>
      </c>
      <c r="AB1831" s="57"/>
      <c r="AC1831" s="57" t="s">
        <v>17</v>
      </c>
      <c r="AD1831" s="57" t="s">
        <v>17</v>
      </c>
      <c r="AE1831" s="57" t="s">
        <v>17</v>
      </c>
      <c r="AF1831" s="57" t="s">
        <v>17</v>
      </c>
      <c r="AG1831" s="57" t="s">
        <v>17</v>
      </c>
      <c r="AH1831" s="57" t="s">
        <v>17</v>
      </c>
      <c r="AI1831" s="57" t="s">
        <v>17</v>
      </c>
      <c r="AJ1831" s="57" t="s">
        <v>17</v>
      </c>
      <c r="AK1831" s="57" t="s">
        <v>17</v>
      </c>
      <c r="AL1831" s="57" t="s">
        <v>17</v>
      </c>
      <c r="AM1831" s="15"/>
      <c r="AN1831" s="15"/>
      <c r="AO1831" s="15"/>
      <c r="AP1831" s="15"/>
    </row>
    <row r="1832" spans="1:42" s="14" customFormat="1" x14ac:dyDescent="0.35">
      <c r="A1832" s="1" t="s">
        <v>1032</v>
      </c>
      <c r="B1832" s="1" t="s">
        <v>1033</v>
      </c>
      <c r="C1832" s="3"/>
      <c r="D1832" s="1" t="s">
        <v>12</v>
      </c>
      <c r="E1832" s="1" t="s">
        <v>98</v>
      </c>
      <c r="F1832" s="3" t="s">
        <v>92</v>
      </c>
      <c r="G1832" s="1" t="s">
        <v>1034</v>
      </c>
      <c r="H1832" s="60" t="str">
        <f>_xlfn.XLOOKUP(B1832,'[1]Nur des jours'!$B:$B,'[1]Nur des jours'!$H:$H,"")</f>
        <v>NOKIA</v>
      </c>
      <c r="I1832" s="52">
        <v>0</v>
      </c>
      <c r="J1832" s="52">
        <v>0</v>
      </c>
      <c r="K1832" s="52">
        <v>0</v>
      </c>
      <c r="L1832" s="53">
        <v>0</v>
      </c>
      <c r="M1832" s="54" t="s">
        <v>5374</v>
      </c>
      <c r="N1832" s="55"/>
      <c r="O1832" s="16" t="str" cm="1">
        <f t="array" ref="O1832">IFERROR(_xlfn.IFS(
Q1832="MPR ISSUE","PDH",
Q1832="BSS Hardware Issue","BSS",
Q1832="Sites strategiques, MLL, Pylone, etc.","ENVTECH",
Q1832="AKTIVCO DEFAUT GE &amp; POWER Cabinet","AKTIVCO",
Q1832="AKTIVCO Coupure ENEO &amp; Baisse de tension","AKTIVCO GRID ONLY",
Q1832="Coupure ENEO &amp; Baisse de tension","IHS GRID ONLY",
Q1832="Defaut GE &amp; POWER Cabinet","IHS",
Q1832="Sharing","Partners",
Q1832="SIte strategiques &amp; DataCenter","SST &amp; DC",
Q1832="Exclu","Exclu",
Q1832="SAT","SAT",
Q1832="SPARE-ISSUE","SPARE-ISSUE",
Q1832="Fiber CAmtel","TRANS_FO_CAMTEL",
Q1832="Fiber AOF","Fiber AOF",
Q1832="Projet OCM (HUAWEI)","TRAVAUX-HUAWEI",
Q1832="Projet OCM (NOKIA)","TRAVAUX-NOKIA",
Q1832="ACCESS-ISSUE","ACCESS-ISSUE",
Q1832="Projet OCM (ZTE, NOKIA, autres projets)","TRAVAUX OCM",
Q1832="No root CAuse","No root cause",
Q1832="ODU HS","PDH",
Q1832="IP &amp; VLAN","PDH",
Q1832="Warehouse HUAWEI","SPARE-ISSUE",
Q1832="SPARE-HS","SPARE-ISSUE",
Q1832="Power Telco","BSS"
),"")</f>
        <v>No root cause</v>
      </c>
      <c r="P1832" s="22" t="str" cm="1">
        <f t="array" ref="P1832">IFERROR(_xlfn.IFS(
Q1832="MPR ISSUE","TX ISSUE",
Q1832="BSS Hardware Issue","RAN ISSUE",
Q1832="Sites strategiques, MLL, Pylone, etc.","ENVTECH",
Q1832="AKTIVCO DEFAUT GE &amp; POWER Cabinet","POWER ISSUE",
Q1832="AKTIVCO Coupure ENEO &amp; Baisse de tension","POWER ISSUE",
Q1832="Coupure ENEO &amp; Baisse de tension","POWER ISSUE",
Q1832="Defaut GE &amp; POWER Cabinet","POWER ISSUE",
Q1832="Sharing","POWER ISSUE",
Q1832="SIte strategiques &amp; DataCenter","POWER ISSUE",
Q1832="Exclu","Exclu",
Q1832="SAT","TX ISSUE",
Q1832="SPARE-ISSUE","SPARE-ISSUE",
Q1832="Fiber CAmtel","TX ISSUE",
Q1832="Fiber AOF","TX ISSUE",
Q1832="Projet OCM (HUAWEI)","TRAVAUX-HUAWEI",
Q1832="Projet OCM (NOKIA)","TRAVAUX -NOKIA",
Q1832="ACCESS-ISSUE","ACCESS-ISSUE",
Q1832="Projet OCM (ZTE, NOKIA, autres projets)","TRAVAUX OCM",
Q1832="No root CAuse","No root cause",
Q1832="ODU HS","TX ISSUE",
Q1832="IP &amp; VLAN","TX ISSUE",
Q1832="Warehouse HUAWEI","SPARE-ISSUE",
Q1832="SPARE-HS","SPARE-ISSUE",
Q1832="Power Telco","RAN ISSUE"
),"")</f>
        <v>No root cause</v>
      </c>
      <c r="Q1832" s="48" t="s">
        <v>5576</v>
      </c>
      <c r="R1832" s="23" t="str" cm="1">
        <f t="array" ref="R1832">IFERROR(_xlfn.IFS(
Q1832="MPR ISSUE","ACTIVE",
Q1832="BSS Hardware Issue","ACTIVE",
Q1832="Sites strategiques, MLL, Pylone, etc.","PASSIVE",
Q1832="AKTIVCO DEFAUT GE &amp; POWER Cabinet","PASSIVE",
Q1832="AKTIVCO Coupure ENEO &amp; Baisse de tension","PASSIVE",
Q1832="Coupure ENEO &amp; Baisse de tension","PASSIVE",
Q1832="Defaut GE &amp; POWER Cabinet","PASSIVE",
Q1832="Sharing","PASSIVE",
Q1832="SIte strategiques &amp; DataCenter","PASSIVE",
Q1832="Exclu","Exclu",
Q1832="SAT","ACTIVE",
Q1832="SPARE-ISSUE","SPARE-ISSUE",
Q1832="Fiber CAmtel","ACTIVE",
Q1832="Fiber AOF","ACTIVE",
Q1832="Projet OCM (HUAWEI)","PLANNED WORKS",
Q1832="Projet OCM (NOKIA)","PLANNED WORKS",
Q1832="ACCESS-ISSUE","ACCESS-ISSUE",
Q1832="Projet OCM (ZTE, NOKIA, autres projets)","PLANNED WORKS",
Q1832="No root CAuse","No root cause",
Q1832="ODU HS","ACTIVE",
Q1832="IP &amp; VLAN","ACTIVE",
Q1832="Warehouse HUAWEI","SPARE-ISSUE",
Q1832="SPARE-HS","SPARE-ISSUE",
Q1832="Power Telco","ACTIVE"
),"")</f>
        <v>No root cause</v>
      </c>
      <c r="S1832" s="56" t="s">
        <v>17</v>
      </c>
      <c r="T1832" s="7" t="s">
        <v>17</v>
      </c>
      <c r="U1832" s="7" t="s">
        <v>17</v>
      </c>
      <c r="V1832" s="57" t="s">
        <v>17</v>
      </c>
      <c r="W1832" s="57" t="s">
        <v>17</v>
      </c>
      <c r="X1832" s="57" t="s">
        <v>17</v>
      </c>
      <c r="Y1832" s="57" t="s">
        <v>17</v>
      </c>
      <c r="Z1832" s="57" t="s">
        <v>17</v>
      </c>
      <c r="AA1832" s="57" t="s">
        <v>17</v>
      </c>
      <c r="AB1832" s="57"/>
      <c r="AC1832" s="57" t="s">
        <v>17</v>
      </c>
      <c r="AD1832" s="57" t="s">
        <v>17</v>
      </c>
      <c r="AE1832" s="57" t="s">
        <v>17</v>
      </c>
      <c r="AF1832" s="57" t="s">
        <v>17</v>
      </c>
      <c r="AG1832" s="57" t="s">
        <v>17</v>
      </c>
      <c r="AH1832" s="57" t="s">
        <v>17</v>
      </c>
      <c r="AI1832" s="57" t="s">
        <v>17</v>
      </c>
      <c r="AJ1832" s="57" t="s">
        <v>17</v>
      </c>
      <c r="AK1832" s="57" t="s">
        <v>17</v>
      </c>
      <c r="AL1832" s="57" t="s">
        <v>17</v>
      </c>
      <c r="AM1832" s="15"/>
      <c r="AN1832" s="15"/>
      <c r="AO1832" s="15"/>
      <c r="AP1832" s="15"/>
    </row>
    <row r="1833" spans="1:42" s="14" customFormat="1" x14ac:dyDescent="0.35">
      <c r="A1833" s="1" t="s">
        <v>2993</v>
      </c>
      <c r="B1833" s="1" t="s">
        <v>2994</v>
      </c>
      <c r="C1833" s="3"/>
      <c r="D1833" s="1" t="s">
        <v>23</v>
      </c>
      <c r="E1833" s="1" t="s">
        <v>124</v>
      </c>
      <c r="F1833" s="3" t="s">
        <v>25</v>
      </c>
      <c r="G1833" s="1" t="s">
        <v>2995</v>
      </c>
      <c r="H1833" s="59" t="str">
        <f>_xlfn.XLOOKUP(B1833,'[1]Nur des jours'!$B:$B,'[1]Nur des jours'!$H:$H,"")</f>
        <v>HUAWEI</v>
      </c>
      <c r="I1833" s="52">
        <v>0</v>
      </c>
      <c r="J1833" s="52">
        <v>0</v>
      </c>
      <c r="K1833" s="52">
        <v>0</v>
      </c>
      <c r="L1833" s="53">
        <v>0</v>
      </c>
      <c r="M1833" s="54" t="s">
        <v>5374</v>
      </c>
      <c r="N1833" s="55"/>
      <c r="O1833" s="16" t="str" cm="1">
        <f t="array" ref="O1833">IFERROR(_xlfn.IFS(
Q1833="MPR ISSUE","PDH",
Q1833="BSS Hardware Issue","BSS",
Q1833="Sites strategiques, MLL, Pylone, etc.","ENVTECH",
Q1833="AKTIVCO DEFAUT GE &amp; POWER Cabinet","AKTIVCO",
Q1833="AKTIVCO Coupure ENEO &amp; Baisse de tension","AKTIVCO GRID ONLY",
Q1833="Coupure ENEO &amp; Baisse de tension","IHS GRID ONLY",
Q1833="Defaut GE &amp; POWER Cabinet","IHS",
Q1833="Sharing","Partners",
Q1833="SIte strategiques &amp; DataCenter","SST &amp; DC",
Q1833="Exclu","Exclu",
Q1833="SAT","SAT",
Q1833="SPARE-ISSUE","SPARE-ISSUE",
Q1833="Fiber CAmtel","TRANS_FO_CAMTEL",
Q1833="Fiber AOF","Fiber AOF",
Q1833="Projet OCM (HUAWEI)","TRAVAUX-HUAWEI",
Q1833="Projet OCM (NOKIA)","TRAVAUX-NOKIA",
Q1833="ACCESS-ISSUE","ACCESS-ISSUE",
Q1833="Projet OCM (ZTE, NOKIA, autres projets)","TRAVAUX OCM",
Q1833="No root CAuse","No root cause",
Q1833="ODU HS","PDH",
Q1833="IP &amp; VLAN","PDH",
Q1833="Warehouse HUAWEI","SPARE-ISSUE",
Q1833="SPARE-HS","SPARE-ISSUE",
Q1833="Power Telco","BSS"
),"")</f>
        <v>No root cause</v>
      </c>
      <c r="P1833" s="22" t="str" cm="1">
        <f t="array" ref="P1833">IFERROR(_xlfn.IFS(
Q1833="MPR ISSUE","TX ISSUE",
Q1833="BSS Hardware Issue","RAN ISSUE",
Q1833="Sites strategiques, MLL, Pylone, etc.","ENVTECH",
Q1833="AKTIVCO DEFAUT GE &amp; POWER Cabinet","POWER ISSUE",
Q1833="AKTIVCO Coupure ENEO &amp; Baisse de tension","POWER ISSUE",
Q1833="Coupure ENEO &amp; Baisse de tension","POWER ISSUE",
Q1833="Defaut GE &amp; POWER Cabinet","POWER ISSUE",
Q1833="Sharing","POWER ISSUE",
Q1833="SIte strategiques &amp; DataCenter","POWER ISSUE",
Q1833="Exclu","Exclu",
Q1833="SAT","TX ISSUE",
Q1833="SPARE-ISSUE","SPARE-ISSUE",
Q1833="Fiber CAmtel","TX ISSUE",
Q1833="Fiber AOF","TX ISSUE",
Q1833="Projet OCM (HUAWEI)","TRAVAUX-HUAWEI",
Q1833="Projet OCM (NOKIA)","TRAVAUX -NOKIA",
Q1833="ACCESS-ISSUE","ACCESS-ISSUE",
Q1833="Projet OCM (ZTE, NOKIA, autres projets)","TRAVAUX OCM",
Q1833="No root CAuse","No root cause",
Q1833="ODU HS","TX ISSUE",
Q1833="IP &amp; VLAN","TX ISSUE",
Q1833="Warehouse HUAWEI","SPARE-ISSUE",
Q1833="SPARE-HS","SPARE-ISSUE",
Q1833="Power Telco","RAN ISSUE"
),"")</f>
        <v>No root cause</v>
      </c>
      <c r="Q1833" s="48" t="s">
        <v>5576</v>
      </c>
      <c r="R1833" s="23" t="str" cm="1">
        <f t="array" ref="R1833">IFERROR(_xlfn.IFS(
Q1833="MPR ISSUE","ACTIVE",
Q1833="BSS Hardware Issue","ACTIVE",
Q1833="Sites strategiques, MLL, Pylone, etc.","PASSIVE",
Q1833="AKTIVCO DEFAUT GE &amp; POWER Cabinet","PASSIVE",
Q1833="AKTIVCO Coupure ENEO &amp; Baisse de tension","PASSIVE",
Q1833="Coupure ENEO &amp; Baisse de tension","PASSIVE",
Q1833="Defaut GE &amp; POWER Cabinet","PASSIVE",
Q1833="Sharing","PASSIVE",
Q1833="SIte strategiques &amp; DataCenter","PASSIVE",
Q1833="Exclu","Exclu",
Q1833="SAT","ACTIVE",
Q1833="SPARE-ISSUE","SPARE-ISSUE",
Q1833="Fiber CAmtel","ACTIVE",
Q1833="Fiber AOF","ACTIVE",
Q1833="Projet OCM (HUAWEI)","PLANNED WORKS",
Q1833="Projet OCM (NOKIA)","PLANNED WORKS",
Q1833="ACCESS-ISSUE","ACCESS-ISSUE",
Q1833="Projet OCM (ZTE, NOKIA, autres projets)","PLANNED WORKS",
Q1833="No root CAuse","No root cause",
Q1833="ODU HS","ACTIVE",
Q1833="IP &amp; VLAN","ACTIVE",
Q1833="Warehouse HUAWEI","SPARE-ISSUE",
Q1833="SPARE-HS","SPARE-ISSUE",
Q1833="Power Telco","ACTIVE"
),"")</f>
        <v>No root cause</v>
      </c>
      <c r="S1833" s="56" t="s">
        <v>17</v>
      </c>
      <c r="T1833" s="7" t="s">
        <v>17</v>
      </c>
      <c r="U1833" s="7" t="s">
        <v>17</v>
      </c>
      <c r="V1833" s="57" t="s">
        <v>17</v>
      </c>
      <c r="W1833" s="57" t="s">
        <v>17</v>
      </c>
      <c r="X1833" s="57" t="s">
        <v>17</v>
      </c>
      <c r="Y1833" s="57" t="s">
        <v>17</v>
      </c>
      <c r="Z1833" s="57" t="s">
        <v>17</v>
      </c>
      <c r="AA1833" s="57" t="s">
        <v>17</v>
      </c>
      <c r="AB1833" s="57"/>
      <c r="AC1833" s="57" t="s">
        <v>17</v>
      </c>
      <c r="AD1833" s="57" t="s">
        <v>17</v>
      </c>
      <c r="AE1833" s="57" t="s">
        <v>17</v>
      </c>
      <c r="AF1833" s="57" t="s">
        <v>17</v>
      </c>
      <c r="AG1833" s="57" t="s">
        <v>17</v>
      </c>
      <c r="AH1833" s="57" t="s">
        <v>17</v>
      </c>
      <c r="AI1833" s="57" t="s">
        <v>17</v>
      </c>
      <c r="AJ1833" s="57" t="s">
        <v>17</v>
      </c>
      <c r="AK1833" s="57" t="s">
        <v>17</v>
      </c>
      <c r="AL1833" s="57" t="s">
        <v>17</v>
      </c>
      <c r="AM1833" s="15"/>
      <c r="AN1833" s="15"/>
      <c r="AO1833" s="15"/>
      <c r="AP1833" s="15"/>
    </row>
    <row r="1834" spans="1:42" s="14" customFormat="1" x14ac:dyDescent="0.35">
      <c r="A1834" s="1" t="s">
        <v>2996</v>
      </c>
      <c r="B1834" s="1" t="s">
        <v>2997</v>
      </c>
      <c r="C1834" s="3"/>
      <c r="D1834" s="1" t="s">
        <v>23</v>
      </c>
      <c r="E1834" s="1" t="s">
        <v>124</v>
      </c>
      <c r="F1834" s="3" t="s">
        <v>92</v>
      </c>
      <c r="G1834" s="1" t="s">
        <v>2996</v>
      </c>
      <c r="H1834" s="59" t="str">
        <f>_xlfn.XLOOKUP(B1834,'[1]Nur des jours'!$B:$B,'[1]Nur des jours'!$H:$H,"")</f>
        <v>HUAWEI</v>
      </c>
      <c r="I1834" s="52">
        <v>0</v>
      </c>
      <c r="J1834" s="52">
        <v>0</v>
      </c>
      <c r="K1834" s="52">
        <v>0</v>
      </c>
      <c r="L1834" s="53">
        <v>0</v>
      </c>
      <c r="M1834" s="54" t="s">
        <v>5374</v>
      </c>
      <c r="N1834" s="55"/>
      <c r="O1834" s="16" t="str" cm="1">
        <f t="array" ref="O1834">IFERROR(_xlfn.IFS(
Q1834="MPR ISSUE","PDH",
Q1834="BSS Hardware Issue","BSS",
Q1834="Sites strategiques, MLL, Pylone, etc.","ENVTECH",
Q1834="AKTIVCO DEFAUT GE &amp; POWER Cabinet","AKTIVCO",
Q1834="AKTIVCO Coupure ENEO &amp; Baisse de tension","AKTIVCO GRID ONLY",
Q1834="Coupure ENEO &amp; Baisse de tension","IHS GRID ONLY",
Q1834="Defaut GE &amp; POWER Cabinet","IHS",
Q1834="Sharing","Partners",
Q1834="SIte strategiques &amp; DataCenter","SST &amp; DC",
Q1834="Exclu","Exclu",
Q1834="SAT","SAT",
Q1834="SPARE-ISSUE","SPARE-ISSUE",
Q1834="Fiber CAmtel","TRANS_FO_CAMTEL",
Q1834="Fiber AOF","Fiber AOF",
Q1834="Projet OCM (HUAWEI)","TRAVAUX-HUAWEI",
Q1834="Projet OCM (NOKIA)","TRAVAUX-NOKIA",
Q1834="ACCESS-ISSUE","ACCESS-ISSUE",
Q1834="Projet OCM (ZTE, NOKIA, autres projets)","TRAVAUX OCM",
Q1834="No root CAuse","No root cause",
Q1834="ODU HS","PDH",
Q1834="IP &amp; VLAN","PDH",
Q1834="Warehouse HUAWEI","SPARE-ISSUE",
Q1834="SPARE-HS","SPARE-ISSUE",
Q1834="Power Telco","BSS"
),"")</f>
        <v>No root cause</v>
      </c>
      <c r="P1834" s="22" t="str" cm="1">
        <f t="array" ref="P1834">IFERROR(_xlfn.IFS(
Q1834="MPR ISSUE","TX ISSUE",
Q1834="BSS Hardware Issue","RAN ISSUE",
Q1834="Sites strategiques, MLL, Pylone, etc.","ENVTECH",
Q1834="AKTIVCO DEFAUT GE &amp; POWER Cabinet","POWER ISSUE",
Q1834="AKTIVCO Coupure ENEO &amp; Baisse de tension","POWER ISSUE",
Q1834="Coupure ENEO &amp; Baisse de tension","POWER ISSUE",
Q1834="Defaut GE &amp; POWER Cabinet","POWER ISSUE",
Q1834="Sharing","POWER ISSUE",
Q1834="SIte strategiques &amp; DataCenter","POWER ISSUE",
Q1834="Exclu","Exclu",
Q1834="SAT","TX ISSUE",
Q1834="SPARE-ISSUE","SPARE-ISSUE",
Q1834="Fiber CAmtel","TX ISSUE",
Q1834="Fiber AOF","TX ISSUE",
Q1834="Projet OCM (HUAWEI)","TRAVAUX-HUAWEI",
Q1834="Projet OCM (NOKIA)","TRAVAUX -NOKIA",
Q1834="ACCESS-ISSUE","ACCESS-ISSUE",
Q1834="Projet OCM (ZTE, NOKIA, autres projets)","TRAVAUX OCM",
Q1834="No root CAuse","No root cause",
Q1834="ODU HS","TX ISSUE",
Q1834="IP &amp; VLAN","TX ISSUE",
Q1834="Warehouse HUAWEI","SPARE-ISSUE",
Q1834="SPARE-HS","SPARE-ISSUE",
Q1834="Power Telco","RAN ISSUE"
),"")</f>
        <v>No root cause</v>
      </c>
      <c r="Q1834" s="48" t="s">
        <v>5576</v>
      </c>
      <c r="R1834" s="23" t="str" cm="1">
        <f t="array" ref="R1834">IFERROR(_xlfn.IFS(
Q1834="MPR ISSUE","ACTIVE",
Q1834="BSS Hardware Issue","ACTIVE",
Q1834="Sites strategiques, MLL, Pylone, etc.","PASSIVE",
Q1834="AKTIVCO DEFAUT GE &amp; POWER Cabinet","PASSIVE",
Q1834="AKTIVCO Coupure ENEO &amp; Baisse de tension","PASSIVE",
Q1834="Coupure ENEO &amp; Baisse de tension","PASSIVE",
Q1834="Defaut GE &amp; POWER Cabinet","PASSIVE",
Q1834="Sharing","PASSIVE",
Q1834="SIte strategiques &amp; DataCenter","PASSIVE",
Q1834="Exclu","Exclu",
Q1834="SAT","ACTIVE",
Q1834="SPARE-ISSUE","SPARE-ISSUE",
Q1834="Fiber CAmtel","ACTIVE",
Q1834="Fiber AOF","ACTIVE",
Q1834="Projet OCM (HUAWEI)","PLANNED WORKS",
Q1834="Projet OCM (NOKIA)","PLANNED WORKS",
Q1834="ACCESS-ISSUE","ACCESS-ISSUE",
Q1834="Projet OCM (ZTE, NOKIA, autres projets)","PLANNED WORKS",
Q1834="No root CAuse","No root cause",
Q1834="ODU HS","ACTIVE",
Q1834="IP &amp; VLAN","ACTIVE",
Q1834="Warehouse HUAWEI","SPARE-ISSUE",
Q1834="SPARE-HS","SPARE-ISSUE",
Q1834="Power Telco","ACTIVE"
),"")</f>
        <v>No root cause</v>
      </c>
      <c r="S1834" s="56" t="s">
        <v>17</v>
      </c>
      <c r="T1834" s="7" t="s">
        <v>17</v>
      </c>
      <c r="U1834" s="7" t="s">
        <v>17</v>
      </c>
      <c r="V1834" s="57" t="s">
        <v>17</v>
      </c>
      <c r="W1834" s="57" t="s">
        <v>17</v>
      </c>
      <c r="X1834" s="57" t="s">
        <v>17</v>
      </c>
      <c r="Y1834" s="57" t="s">
        <v>17</v>
      </c>
      <c r="Z1834" s="57" t="s">
        <v>17</v>
      </c>
      <c r="AA1834" s="57" t="s">
        <v>17</v>
      </c>
      <c r="AB1834" s="57"/>
      <c r="AC1834" s="57" t="s">
        <v>17</v>
      </c>
      <c r="AD1834" s="57" t="s">
        <v>17</v>
      </c>
      <c r="AE1834" s="57" t="s">
        <v>17</v>
      </c>
      <c r="AF1834" s="57" t="s">
        <v>17</v>
      </c>
      <c r="AG1834" s="57" t="s">
        <v>17</v>
      </c>
      <c r="AH1834" s="57" t="s">
        <v>17</v>
      </c>
      <c r="AI1834" s="57" t="s">
        <v>17</v>
      </c>
      <c r="AJ1834" s="57" t="s">
        <v>17</v>
      </c>
      <c r="AK1834" s="57" t="s">
        <v>17</v>
      </c>
      <c r="AL1834" s="57" t="s">
        <v>17</v>
      </c>
      <c r="AM1834" s="15"/>
      <c r="AN1834" s="15"/>
      <c r="AO1834" s="15"/>
      <c r="AP1834" s="15"/>
    </row>
    <row r="1835" spans="1:42" s="14" customFormat="1" x14ac:dyDescent="0.35">
      <c r="A1835" s="1" t="s">
        <v>3008</v>
      </c>
      <c r="B1835" s="1" t="s">
        <v>3009</v>
      </c>
      <c r="C1835" s="3"/>
      <c r="D1835" s="1" t="s">
        <v>12</v>
      </c>
      <c r="E1835" s="1" t="s">
        <v>13</v>
      </c>
      <c r="F1835" s="3" t="s">
        <v>25</v>
      </c>
      <c r="G1835" s="1" t="s">
        <v>3010</v>
      </c>
      <c r="H1835" s="59" t="str">
        <f>_xlfn.XLOOKUP(B1835,'[1]Nur des jours'!$B:$B,'[1]Nur des jours'!$H:$H,"")</f>
        <v>HUAWEI</v>
      </c>
      <c r="I1835" s="52">
        <v>0</v>
      </c>
      <c r="J1835" s="52">
        <v>0</v>
      </c>
      <c r="K1835" s="52">
        <v>0</v>
      </c>
      <c r="L1835" s="53">
        <v>0</v>
      </c>
      <c r="M1835" s="54" t="s">
        <v>5374</v>
      </c>
      <c r="N1835" s="55"/>
      <c r="O1835" s="16" t="str" cm="1">
        <f t="array" ref="O1835">IFERROR(_xlfn.IFS(
Q1835="MPR ISSUE","PDH",
Q1835="BSS Hardware Issue","BSS",
Q1835="Sites strategiques, MLL, Pylone, etc.","ENVTECH",
Q1835="AKTIVCO DEFAUT GE &amp; POWER Cabinet","AKTIVCO",
Q1835="AKTIVCO Coupure ENEO &amp; Baisse de tension","AKTIVCO GRID ONLY",
Q1835="Coupure ENEO &amp; Baisse de tension","IHS GRID ONLY",
Q1835="Defaut GE &amp; POWER Cabinet","IHS",
Q1835="Sharing","Partners",
Q1835="SIte strategiques &amp; DataCenter","SST &amp; DC",
Q1835="Exclu","Exclu",
Q1835="SAT","SAT",
Q1835="SPARE-ISSUE","SPARE-ISSUE",
Q1835="Fiber CAmtel","TRANS_FO_CAMTEL",
Q1835="Fiber AOF","Fiber AOF",
Q1835="Projet OCM (HUAWEI)","TRAVAUX-HUAWEI",
Q1835="Projet OCM (NOKIA)","TRAVAUX-NOKIA",
Q1835="ACCESS-ISSUE","ACCESS-ISSUE",
Q1835="Projet OCM (ZTE, NOKIA, autres projets)","TRAVAUX OCM",
Q1835="No root CAuse","No root cause",
Q1835="ODU HS","PDH",
Q1835="IP &amp; VLAN","PDH",
Q1835="Warehouse HUAWEI","SPARE-ISSUE",
Q1835="SPARE-HS","SPARE-ISSUE",
Q1835="Power Telco","BSS"
),"")</f>
        <v>No root cause</v>
      </c>
      <c r="P1835" s="22" t="str" cm="1">
        <f t="array" ref="P1835">IFERROR(_xlfn.IFS(
Q1835="MPR ISSUE","TX ISSUE",
Q1835="BSS Hardware Issue","RAN ISSUE",
Q1835="Sites strategiques, MLL, Pylone, etc.","ENVTECH",
Q1835="AKTIVCO DEFAUT GE &amp; POWER Cabinet","POWER ISSUE",
Q1835="AKTIVCO Coupure ENEO &amp; Baisse de tension","POWER ISSUE",
Q1835="Coupure ENEO &amp; Baisse de tension","POWER ISSUE",
Q1835="Defaut GE &amp; POWER Cabinet","POWER ISSUE",
Q1835="Sharing","POWER ISSUE",
Q1835="SIte strategiques &amp; DataCenter","POWER ISSUE",
Q1835="Exclu","Exclu",
Q1835="SAT","TX ISSUE",
Q1835="SPARE-ISSUE","SPARE-ISSUE",
Q1835="Fiber CAmtel","TX ISSUE",
Q1835="Fiber AOF","TX ISSUE",
Q1835="Projet OCM (HUAWEI)","TRAVAUX-HUAWEI",
Q1835="Projet OCM (NOKIA)","TRAVAUX -NOKIA",
Q1835="ACCESS-ISSUE","ACCESS-ISSUE",
Q1835="Projet OCM (ZTE, NOKIA, autres projets)","TRAVAUX OCM",
Q1835="No root CAuse","No root cause",
Q1835="ODU HS","TX ISSUE",
Q1835="IP &amp; VLAN","TX ISSUE",
Q1835="Warehouse HUAWEI","SPARE-ISSUE",
Q1835="SPARE-HS","SPARE-ISSUE",
Q1835="Power Telco","RAN ISSUE"
),"")</f>
        <v>No root cause</v>
      </c>
      <c r="Q1835" s="48" t="s">
        <v>5576</v>
      </c>
      <c r="R1835" s="23" t="str" cm="1">
        <f t="array" ref="R1835">IFERROR(_xlfn.IFS(
Q1835="MPR ISSUE","ACTIVE",
Q1835="BSS Hardware Issue","ACTIVE",
Q1835="Sites strategiques, MLL, Pylone, etc.","PASSIVE",
Q1835="AKTIVCO DEFAUT GE &amp; POWER Cabinet","PASSIVE",
Q1835="AKTIVCO Coupure ENEO &amp; Baisse de tension","PASSIVE",
Q1835="Coupure ENEO &amp; Baisse de tension","PASSIVE",
Q1835="Defaut GE &amp; POWER Cabinet","PASSIVE",
Q1835="Sharing","PASSIVE",
Q1835="SIte strategiques &amp; DataCenter","PASSIVE",
Q1835="Exclu","Exclu",
Q1835="SAT","ACTIVE",
Q1835="SPARE-ISSUE","SPARE-ISSUE",
Q1835="Fiber CAmtel","ACTIVE",
Q1835="Fiber AOF","ACTIVE",
Q1835="Projet OCM (HUAWEI)","PLANNED WORKS",
Q1835="Projet OCM (NOKIA)","PLANNED WORKS",
Q1835="ACCESS-ISSUE","ACCESS-ISSUE",
Q1835="Projet OCM (ZTE, NOKIA, autres projets)","PLANNED WORKS",
Q1835="No root CAuse","No root cause",
Q1835="ODU HS","ACTIVE",
Q1835="IP &amp; VLAN","ACTIVE",
Q1835="Warehouse HUAWEI","SPARE-ISSUE",
Q1835="SPARE-HS","SPARE-ISSUE",
Q1835="Power Telco","ACTIVE"
),"")</f>
        <v>No root cause</v>
      </c>
      <c r="S1835" s="56" t="s">
        <v>17</v>
      </c>
      <c r="T1835" s="7" t="s">
        <v>17</v>
      </c>
      <c r="U1835" s="7" t="s">
        <v>17</v>
      </c>
      <c r="V1835" s="57" t="s">
        <v>17</v>
      </c>
      <c r="W1835" s="57" t="s">
        <v>17</v>
      </c>
      <c r="X1835" s="57" t="s">
        <v>17</v>
      </c>
      <c r="Y1835" s="57" t="s">
        <v>17</v>
      </c>
      <c r="Z1835" s="57" t="s">
        <v>17</v>
      </c>
      <c r="AA1835" s="57" t="s">
        <v>17</v>
      </c>
      <c r="AB1835" s="57"/>
      <c r="AC1835" s="57" t="s">
        <v>17</v>
      </c>
      <c r="AD1835" s="57" t="s">
        <v>17</v>
      </c>
      <c r="AE1835" s="57" t="s">
        <v>17</v>
      </c>
      <c r="AF1835" s="57" t="s">
        <v>17</v>
      </c>
      <c r="AG1835" s="57" t="s">
        <v>17</v>
      </c>
      <c r="AH1835" s="57" t="s">
        <v>17</v>
      </c>
      <c r="AI1835" s="57" t="s">
        <v>17</v>
      </c>
      <c r="AJ1835" s="57" t="s">
        <v>17</v>
      </c>
      <c r="AK1835" s="57" t="s">
        <v>17</v>
      </c>
      <c r="AL1835" s="57" t="s">
        <v>17</v>
      </c>
      <c r="AM1835" s="15"/>
      <c r="AN1835" s="15"/>
      <c r="AO1835" s="15"/>
      <c r="AP1835" s="15"/>
    </row>
    <row r="1836" spans="1:42" s="14" customFormat="1" x14ac:dyDescent="0.35">
      <c r="A1836" s="1" t="s">
        <v>3010</v>
      </c>
      <c r="B1836" s="1" t="s">
        <v>3013</v>
      </c>
      <c r="C1836" s="3"/>
      <c r="D1836" s="1" t="s">
        <v>12</v>
      </c>
      <c r="E1836" s="1" t="s">
        <v>13</v>
      </c>
      <c r="F1836" s="3" t="s">
        <v>25</v>
      </c>
      <c r="G1836" s="1" t="s">
        <v>3010</v>
      </c>
      <c r="H1836" s="59" t="str">
        <f>_xlfn.XLOOKUP(B1836,'[1]Nur des jours'!$B:$B,'[1]Nur des jours'!$H:$H,"")</f>
        <v>HUAWEI</v>
      </c>
      <c r="I1836" s="52">
        <v>0</v>
      </c>
      <c r="J1836" s="52">
        <v>0</v>
      </c>
      <c r="K1836" s="52">
        <v>0</v>
      </c>
      <c r="L1836" s="53">
        <v>0</v>
      </c>
      <c r="M1836" s="54" t="s">
        <v>5374</v>
      </c>
      <c r="N1836" s="55"/>
      <c r="O1836" s="16" t="str" cm="1">
        <f t="array" ref="O1836">IFERROR(_xlfn.IFS(
Q1836="MPR ISSUE","PDH",
Q1836="BSS Hardware Issue","BSS",
Q1836="Sites strategiques, MLL, Pylone, etc.","ENVTECH",
Q1836="AKTIVCO DEFAUT GE &amp; POWER Cabinet","AKTIVCO",
Q1836="AKTIVCO Coupure ENEO &amp; Baisse de tension","AKTIVCO GRID ONLY",
Q1836="Coupure ENEO &amp; Baisse de tension","IHS GRID ONLY",
Q1836="Defaut GE &amp; POWER Cabinet","IHS",
Q1836="Sharing","Partners",
Q1836="SIte strategiques &amp; DataCenter","SST &amp; DC",
Q1836="Exclu","Exclu",
Q1836="SAT","SAT",
Q1836="SPARE-ISSUE","SPARE-ISSUE",
Q1836="Fiber CAmtel","TRANS_FO_CAMTEL",
Q1836="Fiber AOF","Fiber AOF",
Q1836="Projet OCM (HUAWEI)","TRAVAUX-HUAWEI",
Q1836="Projet OCM (NOKIA)","TRAVAUX-NOKIA",
Q1836="ACCESS-ISSUE","ACCESS-ISSUE",
Q1836="Projet OCM (ZTE, NOKIA, autres projets)","TRAVAUX OCM",
Q1836="No root CAuse","No root cause",
Q1836="ODU HS","PDH",
Q1836="IP &amp; VLAN","PDH",
Q1836="Warehouse HUAWEI","SPARE-ISSUE",
Q1836="SPARE-HS","SPARE-ISSUE",
Q1836="Power Telco","BSS"
),"")</f>
        <v>No root cause</v>
      </c>
      <c r="P1836" s="22" t="str" cm="1">
        <f t="array" ref="P1836">IFERROR(_xlfn.IFS(
Q1836="MPR ISSUE","TX ISSUE",
Q1836="BSS Hardware Issue","RAN ISSUE",
Q1836="Sites strategiques, MLL, Pylone, etc.","ENVTECH",
Q1836="AKTIVCO DEFAUT GE &amp; POWER Cabinet","POWER ISSUE",
Q1836="AKTIVCO Coupure ENEO &amp; Baisse de tension","POWER ISSUE",
Q1836="Coupure ENEO &amp; Baisse de tension","POWER ISSUE",
Q1836="Defaut GE &amp; POWER Cabinet","POWER ISSUE",
Q1836="Sharing","POWER ISSUE",
Q1836="SIte strategiques &amp; DataCenter","POWER ISSUE",
Q1836="Exclu","Exclu",
Q1836="SAT","TX ISSUE",
Q1836="SPARE-ISSUE","SPARE-ISSUE",
Q1836="Fiber CAmtel","TX ISSUE",
Q1836="Fiber AOF","TX ISSUE",
Q1836="Projet OCM (HUAWEI)","TRAVAUX-HUAWEI",
Q1836="Projet OCM (NOKIA)","TRAVAUX -NOKIA",
Q1836="ACCESS-ISSUE","ACCESS-ISSUE",
Q1836="Projet OCM (ZTE, NOKIA, autres projets)","TRAVAUX OCM",
Q1836="No root CAuse","No root cause",
Q1836="ODU HS","TX ISSUE",
Q1836="IP &amp; VLAN","TX ISSUE",
Q1836="Warehouse HUAWEI","SPARE-ISSUE",
Q1836="SPARE-HS","SPARE-ISSUE",
Q1836="Power Telco","RAN ISSUE"
),"")</f>
        <v>No root cause</v>
      </c>
      <c r="Q1836" s="48" t="s">
        <v>5576</v>
      </c>
      <c r="R1836" s="23" t="str" cm="1">
        <f t="array" ref="R1836">IFERROR(_xlfn.IFS(
Q1836="MPR ISSUE","ACTIVE",
Q1836="BSS Hardware Issue","ACTIVE",
Q1836="Sites strategiques, MLL, Pylone, etc.","PASSIVE",
Q1836="AKTIVCO DEFAUT GE &amp; POWER Cabinet","PASSIVE",
Q1836="AKTIVCO Coupure ENEO &amp; Baisse de tension","PASSIVE",
Q1836="Coupure ENEO &amp; Baisse de tension","PASSIVE",
Q1836="Defaut GE &amp; POWER Cabinet","PASSIVE",
Q1836="Sharing","PASSIVE",
Q1836="SIte strategiques &amp; DataCenter","PASSIVE",
Q1836="Exclu","Exclu",
Q1836="SAT","ACTIVE",
Q1836="SPARE-ISSUE","SPARE-ISSUE",
Q1836="Fiber CAmtel","ACTIVE",
Q1836="Fiber AOF","ACTIVE",
Q1836="Projet OCM (HUAWEI)","PLANNED WORKS",
Q1836="Projet OCM (NOKIA)","PLANNED WORKS",
Q1836="ACCESS-ISSUE","ACCESS-ISSUE",
Q1836="Projet OCM (ZTE, NOKIA, autres projets)","PLANNED WORKS",
Q1836="No root CAuse","No root cause",
Q1836="ODU HS","ACTIVE",
Q1836="IP &amp; VLAN","ACTIVE",
Q1836="Warehouse HUAWEI","SPARE-ISSUE",
Q1836="SPARE-HS","SPARE-ISSUE",
Q1836="Power Telco","ACTIVE"
),"")</f>
        <v>No root cause</v>
      </c>
      <c r="S1836" s="56" t="s">
        <v>17</v>
      </c>
      <c r="T1836" s="7" t="s">
        <v>17</v>
      </c>
      <c r="U1836" s="7" t="s">
        <v>17</v>
      </c>
      <c r="V1836" s="57" t="s">
        <v>17</v>
      </c>
      <c r="W1836" s="57" t="s">
        <v>17</v>
      </c>
      <c r="X1836" s="57" t="s">
        <v>17</v>
      </c>
      <c r="Y1836" s="57" t="s">
        <v>17</v>
      </c>
      <c r="Z1836" s="57" t="s">
        <v>17</v>
      </c>
      <c r="AA1836" s="57" t="s">
        <v>17</v>
      </c>
      <c r="AB1836" s="57"/>
      <c r="AC1836" s="57" t="s">
        <v>17</v>
      </c>
      <c r="AD1836" s="57" t="s">
        <v>17</v>
      </c>
      <c r="AE1836" s="57" t="s">
        <v>17</v>
      </c>
      <c r="AF1836" s="57" t="s">
        <v>17</v>
      </c>
      <c r="AG1836" s="57" t="s">
        <v>17</v>
      </c>
      <c r="AH1836" s="57" t="s">
        <v>17</v>
      </c>
      <c r="AI1836" s="57" t="s">
        <v>17</v>
      </c>
      <c r="AJ1836" s="57" t="s">
        <v>17</v>
      </c>
      <c r="AK1836" s="57" t="s">
        <v>17</v>
      </c>
      <c r="AL1836" s="57" t="s">
        <v>17</v>
      </c>
      <c r="AM1836" s="15"/>
      <c r="AN1836" s="15"/>
      <c r="AO1836" s="15"/>
      <c r="AP1836" s="15"/>
    </row>
    <row r="1837" spans="1:42" s="14" customFormat="1" x14ac:dyDescent="0.35">
      <c r="A1837" s="1" t="s">
        <v>3020</v>
      </c>
      <c r="B1837" s="1" t="s">
        <v>3021</v>
      </c>
      <c r="C1837" s="3"/>
      <c r="D1837" s="1" t="s">
        <v>12</v>
      </c>
      <c r="E1837" s="1" t="s">
        <v>156</v>
      </c>
      <c r="F1837" s="3" t="s">
        <v>25</v>
      </c>
      <c r="G1837" s="1" t="s">
        <v>3020</v>
      </c>
      <c r="H1837" s="59" t="str">
        <f>_xlfn.XLOOKUP(B1837,'[1]Nur des jours'!$B:$B,'[1]Nur des jours'!$H:$H,"")</f>
        <v>HUAWEI</v>
      </c>
      <c r="I1837" s="52">
        <v>0</v>
      </c>
      <c r="J1837" s="52">
        <v>0</v>
      </c>
      <c r="K1837" s="52">
        <v>0</v>
      </c>
      <c r="L1837" s="53">
        <v>0</v>
      </c>
      <c r="M1837" s="54" t="s">
        <v>5374</v>
      </c>
      <c r="N1837" s="55"/>
      <c r="O1837" s="16" t="str" cm="1">
        <f t="array" ref="O1837">IFERROR(_xlfn.IFS(
Q1837="MPR ISSUE","PDH",
Q1837="BSS Hardware Issue","BSS",
Q1837="Sites strategiques, MLL, Pylone, etc.","ENVTECH",
Q1837="AKTIVCO DEFAUT GE &amp; POWER Cabinet","AKTIVCO",
Q1837="AKTIVCO Coupure ENEO &amp; Baisse de tension","AKTIVCO GRID ONLY",
Q1837="Coupure ENEO &amp; Baisse de tension","IHS GRID ONLY",
Q1837="Defaut GE &amp; POWER Cabinet","IHS",
Q1837="Sharing","Partners",
Q1837="SIte strategiques &amp; DataCenter","SST &amp; DC",
Q1837="Exclu","Exclu",
Q1837="SAT","SAT",
Q1837="SPARE-ISSUE","SPARE-ISSUE",
Q1837="Fiber CAmtel","TRANS_FO_CAMTEL",
Q1837="Fiber AOF","Fiber AOF",
Q1837="Projet OCM (HUAWEI)","TRAVAUX-HUAWEI",
Q1837="Projet OCM (NOKIA)","TRAVAUX-NOKIA",
Q1837="ACCESS-ISSUE","ACCESS-ISSUE",
Q1837="Projet OCM (ZTE, NOKIA, autres projets)","TRAVAUX OCM",
Q1837="No root CAuse","No root cause",
Q1837="ODU HS","PDH",
Q1837="IP &amp; VLAN","PDH",
Q1837="Warehouse HUAWEI","SPARE-ISSUE",
Q1837="SPARE-HS","SPARE-ISSUE",
Q1837="Power Telco","BSS"
),"")</f>
        <v>No root cause</v>
      </c>
      <c r="P1837" s="22" t="str" cm="1">
        <f t="array" ref="P1837">IFERROR(_xlfn.IFS(
Q1837="MPR ISSUE","TX ISSUE",
Q1837="BSS Hardware Issue","RAN ISSUE",
Q1837="Sites strategiques, MLL, Pylone, etc.","ENVTECH",
Q1837="AKTIVCO DEFAUT GE &amp; POWER Cabinet","POWER ISSUE",
Q1837="AKTIVCO Coupure ENEO &amp; Baisse de tension","POWER ISSUE",
Q1837="Coupure ENEO &amp; Baisse de tension","POWER ISSUE",
Q1837="Defaut GE &amp; POWER Cabinet","POWER ISSUE",
Q1837="Sharing","POWER ISSUE",
Q1837="SIte strategiques &amp; DataCenter","POWER ISSUE",
Q1837="Exclu","Exclu",
Q1837="SAT","TX ISSUE",
Q1837="SPARE-ISSUE","SPARE-ISSUE",
Q1837="Fiber CAmtel","TX ISSUE",
Q1837="Fiber AOF","TX ISSUE",
Q1837="Projet OCM (HUAWEI)","TRAVAUX-HUAWEI",
Q1837="Projet OCM (NOKIA)","TRAVAUX -NOKIA",
Q1837="ACCESS-ISSUE","ACCESS-ISSUE",
Q1837="Projet OCM (ZTE, NOKIA, autres projets)","TRAVAUX OCM",
Q1837="No root CAuse","No root cause",
Q1837="ODU HS","TX ISSUE",
Q1837="IP &amp; VLAN","TX ISSUE",
Q1837="Warehouse HUAWEI","SPARE-ISSUE",
Q1837="SPARE-HS","SPARE-ISSUE",
Q1837="Power Telco","RAN ISSUE"
),"")</f>
        <v>No root cause</v>
      </c>
      <c r="Q1837" s="48" t="s">
        <v>5576</v>
      </c>
      <c r="R1837" s="23" t="str" cm="1">
        <f t="array" ref="R1837">IFERROR(_xlfn.IFS(
Q1837="MPR ISSUE","ACTIVE",
Q1837="BSS Hardware Issue","ACTIVE",
Q1837="Sites strategiques, MLL, Pylone, etc.","PASSIVE",
Q1837="AKTIVCO DEFAUT GE &amp; POWER Cabinet","PASSIVE",
Q1837="AKTIVCO Coupure ENEO &amp; Baisse de tension","PASSIVE",
Q1837="Coupure ENEO &amp; Baisse de tension","PASSIVE",
Q1837="Defaut GE &amp; POWER Cabinet","PASSIVE",
Q1837="Sharing","PASSIVE",
Q1837="SIte strategiques &amp; DataCenter","PASSIVE",
Q1837="Exclu","Exclu",
Q1837="SAT","ACTIVE",
Q1837="SPARE-ISSUE","SPARE-ISSUE",
Q1837="Fiber CAmtel","ACTIVE",
Q1837="Fiber AOF","ACTIVE",
Q1837="Projet OCM (HUAWEI)","PLANNED WORKS",
Q1837="Projet OCM (NOKIA)","PLANNED WORKS",
Q1837="ACCESS-ISSUE","ACCESS-ISSUE",
Q1837="Projet OCM (ZTE, NOKIA, autres projets)","PLANNED WORKS",
Q1837="No root CAuse","No root cause",
Q1837="ODU HS","ACTIVE",
Q1837="IP &amp; VLAN","ACTIVE",
Q1837="Warehouse HUAWEI","SPARE-ISSUE",
Q1837="SPARE-HS","SPARE-ISSUE",
Q1837="Power Telco","ACTIVE"
),"")</f>
        <v>No root cause</v>
      </c>
      <c r="S1837" s="56" t="s">
        <v>17</v>
      </c>
      <c r="T1837" s="7" t="s">
        <v>17</v>
      </c>
      <c r="U1837" s="7" t="s">
        <v>17</v>
      </c>
      <c r="V1837" s="57" t="s">
        <v>17</v>
      </c>
      <c r="W1837" s="57" t="s">
        <v>17</v>
      </c>
      <c r="X1837" s="57" t="s">
        <v>17</v>
      </c>
      <c r="Y1837" s="57" t="s">
        <v>17</v>
      </c>
      <c r="Z1837" s="57" t="s">
        <v>17</v>
      </c>
      <c r="AA1837" s="57" t="s">
        <v>17</v>
      </c>
      <c r="AB1837" s="57"/>
      <c r="AC1837" s="57" t="s">
        <v>17</v>
      </c>
      <c r="AD1837" s="57" t="s">
        <v>17</v>
      </c>
      <c r="AE1837" s="57" t="s">
        <v>17</v>
      </c>
      <c r="AF1837" s="57" t="s">
        <v>17</v>
      </c>
      <c r="AG1837" s="57" t="s">
        <v>17</v>
      </c>
      <c r="AH1837" s="57" t="s">
        <v>17</v>
      </c>
      <c r="AI1837" s="57" t="s">
        <v>17</v>
      </c>
      <c r="AJ1837" s="57" t="s">
        <v>17</v>
      </c>
      <c r="AK1837" s="57" t="s">
        <v>17</v>
      </c>
      <c r="AL1837" s="57" t="s">
        <v>17</v>
      </c>
      <c r="AM1837" s="15"/>
      <c r="AN1837" s="15"/>
      <c r="AO1837" s="15"/>
      <c r="AP1837" s="15"/>
    </row>
    <row r="1838" spans="1:42" s="14" customFormat="1" x14ac:dyDescent="0.35">
      <c r="A1838" s="1" t="s">
        <v>3041</v>
      </c>
      <c r="B1838" s="1" t="s">
        <v>3042</v>
      </c>
      <c r="C1838" s="3"/>
      <c r="D1838" s="1" t="s">
        <v>12</v>
      </c>
      <c r="E1838" s="1" t="s">
        <v>13</v>
      </c>
      <c r="F1838" s="3" t="s">
        <v>92</v>
      </c>
      <c r="G1838" s="1" t="s">
        <v>3041</v>
      </c>
      <c r="H1838" s="59" t="str">
        <f>_xlfn.XLOOKUP(B1838,'[1]Nur des jours'!$B:$B,'[1]Nur des jours'!$H:$H,"")</f>
        <v>HUAWEI</v>
      </c>
      <c r="I1838" s="52">
        <v>0</v>
      </c>
      <c r="J1838" s="52">
        <v>0</v>
      </c>
      <c r="K1838" s="52">
        <v>0</v>
      </c>
      <c r="L1838" s="53">
        <v>0</v>
      </c>
      <c r="M1838" s="54" t="s">
        <v>5374</v>
      </c>
      <c r="N1838" s="55"/>
      <c r="O1838" s="16" t="str" cm="1">
        <f t="array" ref="O1838">IFERROR(_xlfn.IFS(
Q1838="MPR ISSUE","PDH",
Q1838="BSS Hardware Issue","BSS",
Q1838="Sites strategiques, MLL, Pylone, etc.","ENVTECH",
Q1838="AKTIVCO DEFAUT GE &amp; POWER Cabinet","AKTIVCO",
Q1838="AKTIVCO Coupure ENEO &amp; Baisse de tension","AKTIVCO GRID ONLY",
Q1838="Coupure ENEO &amp; Baisse de tension","IHS GRID ONLY",
Q1838="Defaut GE &amp; POWER Cabinet","IHS",
Q1838="Sharing","Partners",
Q1838="SIte strategiques &amp; DataCenter","SST &amp; DC",
Q1838="Exclu","Exclu",
Q1838="SAT","SAT",
Q1838="SPARE-ISSUE","SPARE-ISSUE",
Q1838="Fiber CAmtel","TRANS_FO_CAMTEL",
Q1838="Fiber AOF","Fiber AOF",
Q1838="Projet OCM (HUAWEI)","TRAVAUX-HUAWEI",
Q1838="Projet OCM (NOKIA)","TRAVAUX-NOKIA",
Q1838="ACCESS-ISSUE","ACCESS-ISSUE",
Q1838="Projet OCM (ZTE, NOKIA, autres projets)","TRAVAUX OCM",
Q1838="No root CAuse","No root cause",
Q1838="ODU HS","PDH",
Q1838="IP &amp; VLAN","PDH",
Q1838="Warehouse HUAWEI","SPARE-ISSUE",
Q1838="SPARE-HS","SPARE-ISSUE",
Q1838="Power Telco","BSS"
),"")</f>
        <v>No root cause</v>
      </c>
      <c r="P1838" s="22" t="str" cm="1">
        <f t="array" ref="P1838">IFERROR(_xlfn.IFS(
Q1838="MPR ISSUE","TX ISSUE",
Q1838="BSS Hardware Issue","RAN ISSUE",
Q1838="Sites strategiques, MLL, Pylone, etc.","ENVTECH",
Q1838="AKTIVCO DEFAUT GE &amp; POWER Cabinet","POWER ISSUE",
Q1838="AKTIVCO Coupure ENEO &amp; Baisse de tension","POWER ISSUE",
Q1838="Coupure ENEO &amp; Baisse de tension","POWER ISSUE",
Q1838="Defaut GE &amp; POWER Cabinet","POWER ISSUE",
Q1838="Sharing","POWER ISSUE",
Q1838="SIte strategiques &amp; DataCenter","POWER ISSUE",
Q1838="Exclu","Exclu",
Q1838="SAT","TX ISSUE",
Q1838="SPARE-ISSUE","SPARE-ISSUE",
Q1838="Fiber CAmtel","TX ISSUE",
Q1838="Fiber AOF","TX ISSUE",
Q1838="Projet OCM (HUAWEI)","TRAVAUX-HUAWEI",
Q1838="Projet OCM (NOKIA)","TRAVAUX -NOKIA",
Q1838="ACCESS-ISSUE","ACCESS-ISSUE",
Q1838="Projet OCM (ZTE, NOKIA, autres projets)","TRAVAUX OCM",
Q1838="No root CAuse","No root cause",
Q1838="ODU HS","TX ISSUE",
Q1838="IP &amp; VLAN","TX ISSUE",
Q1838="Warehouse HUAWEI","SPARE-ISSUE",
Q1838="SPARE-HS","SPARE-ISSUE",
Q1838="Power Telco","RAN ISSUE"
),"")</f>
        <v>No root cause</v>
      </c>
      <c r="Q1838" s="48" t="s">
        <v>5576</v>
      </c>
      <c r="R1838" s="23" t="str" cm="1">
        <f t="array" ref="R1838">IFERROR(_xlfn.IFS(
Q1838="MPR ISSUE","ACTIVE",
Q1838="BSS Hardware Issue","ACTIVE",
Q1838="Sites strategiques, MLL, Pylone, etc.","PASSIVE",
Q1838="AKTIVCO DEFAUT GE &amp; POWER Cabinet","PASSIVE",
Q1838="AKTIVCO Coupure ENEO &amp; Baisse de tension","PASSIVE",
Q1838="Coupure ENEO &amp; Baisse de tension","PASSIVE",
Q1838="Defaut GE &amp; POWER Cabinet","PASSIVE",
Q1838="Sharing","PASSIVE",
Q1838="SIte strategiques &amp; DataCenter","PASSIVE",
Q1838="Exclu","Exclu",
Q1838="SAT","ACTIVE",
Q1838="SPARE-ISSUE","SPARE-ISSUE",
Q1838="Fiber CAmtel","ACTIVE",
Q1838="Fiber AOF","ACTIVE",
Q1838="Projet OCM (HUAWEI)","PLANNED WORKS",
Q1838="Projet OCM (NOKIA)","PLANNED WORKS",
Q1838="ACCESS-ISSUE","ACCESS-ISSUE",
Q1838="Projet OCM (ZTE, NOKIA, autres projets)","PLANNED WORKS",
Q1838="No root CAuse","No root cause",
Q1838="ODU HS","ACTIVE",
Q1838="IP &amp; VLAN","ACTIVE",
Q1838="Warehouse HUAWEI","SPARE-ISSUE",
Q1838="SPARE-HS","SPARE-ISSUE",
Q1838="Power Telco","ACTIVE"
),"")</f>
        <v>No root cause</v>
      </c>
      <c r="S1838" s="56" t="s">
        <v>17</v>
      </c>
      <c r="T1838" s="7" t="s">
        <v>17</v>
      </c>
      <c r="U1838" s="7" t="s">
        <v>17</v>
      </c>
      <c r="V1838" s="57" t="s">
        <v>17</v>
      </c>
      <c r="W1838" s="57" t="s">
        <v>17</v>
      </c>
      <c r="X1838" s="57" t="s">
        <v>17</v>
      </c>
      <c r="Y1838" s="57" t="s">
        <v>17</v>
      </c>
      <c r="Z1838" s="57" t="s">
        <v>17</v>
      </c>
      <c r="AA1838" s="57" t="s">
        <v>17</v>
      </c>
      <c r="AB1838" s="57"/>
      <c r="AC1838" s="57" t="s">
        <v>17</v>
      </c>
      <c r="AD1838" s="57" t="s">
        <v>17</v>
      </c>
      <c r="AE1838" s="57" t="s">
        <v>17</v>
      </c>
      <c r="AF1838" s="57" t="s">
        <v>17</v>
      </c>
      <c r="AG1838" s="57" t="s">
        <v>17</v>
      </c>
      <c r="AH1838" s="57" t="s">
        <v>17</v>
      </c>
      <c r="AI1838" s="57" t="s">
        <v>17</v>
      </c>
      <c r="AJ1838" s="57" t="s">
        <v>17</v>
      </c>
      <c r="AK1838" s="57" t="s">
        <v>17</v>
      </c>
      <c r="AL1838" s="57" t="s">
        <v>17</v>
      </c>
      <c r="AM1838" s="15"/>
      <c r="AN1838" s="15"/>
      <c r="AO1838" s="15"/>
      <c r="AP1838" s="15"/>
    </row>
    <row r="1839" spans="1:42" s="14" customFormat="1" x14ac:dyDescent="0.35">
      <c r="A1839" s="1" t="s">
        <v>3045</v>
      </c>
      <c r="B1839" s="1" t="s">
        <v>3046</v>
      </c>
      <c r="C1839" s="3"/>
      <c r="D1839" s="1"/>
      <c r="E1839" s="1"/>
      <c r="F1839" s="3" t="s">
        <v>33</v>
      </c>
      <c r="G1839" s="1" t="s">
        <v>3045</v>
      </c>
      <c r="H1839" s="51" t="str">
        <f>_xlfn.XLOOKUP(B1839,'[1]Nur des jours'!$B:$B,'[1]Nur des jours'!$H:$H,"")</f>
        <v>ZTE</v>
      </c>
      <c r="I1839" s="52">
        <v>0</v>
      </c>
      <c r="J1839" s="52">
        <v>0</v>
      </c>
      <c r="K1839" s="52">
        <v>0</v>
      </c>
      <c r="L1839" s="53">
        <v>0</v>
      </c>
      <c r="M1839" s="54" t="s">
        <v>5374</v>
      </c>
      <c r="N1839" s="55"/>
      <c r="O1839" s="16" t="str" cm="1">
        <f t="array" ref="O1839">IFERROR(_xlfn.IFS(
Q1839="MPR ISSUE","PDH",
Q1839="BSS Hardware Issue","BSS",
Q1839="Sites strategiques, MLL, Pylone, etc.","ENVTECH",
Q1839="AKTIVCO DEFAUT GE &amp; POWER Cabinet","AKTIVCO",
Q1839="AKTIVCO Coupure ENEO &amp; Baisse de tension","AKTIVCO GRID ONLY",
Q1839="Coupure ENEO &amp; Baisse de tension","IHS GRID ONLY",
Q1839="Defaut GE &amp; POWER Cabinet","IHS",
Q1839="Sharing","Partners",
Q1839="SIte strategiques &amp; DataCenter","SST &amp; DC",
Q1839="Exclu","Exclu",
Q1839="SAT","SAT",
Q1839="SPARE-ISSUE","SPARE-ISSUE",
Q1839="Fiber CAmtel","TRANS_FO_CAMTEL",
Q1839="Fiber AOF","Fiber AOF",
Q1839="Projet OCM (HUAWEI)","TRAVAUX-HUAWEI",
Q1839="Projet OCM (NOKIA)","TRAVAUX-NOKIA",
Q1839="ACCESS-ISSUE","ACCESS-ISSUE",
Q1839="Projet OCM (ZTE, NOKIA, autres projets)","TRAVAUX OCM",
Q1839="No root CAuse","No root cause",
Q1839="ODU HS","PDH",
Q1839="IP &amp; VLAN","PDH",
Q1839="Warehouse HUAWEI","SPARE-ISSUE",
Q1839="SPARE-HS","SPARE-ISSUE",
Q1839="Power Telco","BSS"
),"")</f>
        <v>No root cause</v>
      </c>
      <c r="P1839" s="22" t="str" cm="1">
        <f t="array" ref="P1839">IFERROR(_xlfn.IFS(
Q1839="MPR ISSUE","TX ISSUE",
Q1839="BSS Hardware Issue","RAN ISSUE",
Q1839="Sites strategiques, MLL, Pylone, etc.","ENVTECH",
Q1839="AKTIVCO DEFAUT GE &amp; POWER Cabinet","POWER ISSUE",
Q1839="AKTIVCO Coupure ENEO &amp; Baisse de tension","POWER ISSUE",
Q1839="Coupure ENEO &amp; Baisse de tension","POWER ISSUE",
Q1839="Defaut GE &amp; POWER Cabinet","POWER ISSUE",
Q1839="Sharing","POWER ISSUE",
Q1839="SIte strategiques &amp; DataCenter","POWER ISSUE",
Q1839="Exclu","Exclu",
Q1839="SAT","TX ISSUE",
Q1839="SPARE-ISSUE","SPARE-ISSUE",
Q1839="Fiber CAmtel","TX ISSUE",
Q1839="Fiber AOF","TX ISSUE",
Q1839="Projet OCM (HUAWEI)","TRAVAUX-HUAWEI",
Q1839="Projet OCM (NOKIA)","TRAVAUX -NOKIA",
Q1839="ACCESS-ISSUE","ACCESS-ISSUE",
Q1839="Projet OCM (ZTE, NOKIA, autres projets)","TRAVAUX OCM",
Q1839="No root CAuse","No root cause",
Q1839="ODU HS","TX ISSUE",
Q1839="IP &amp; VLAN","TX ISSUE",
Q1839="Warehouse HUAWEI","SPARE-ISSUE",
Q1839="SPARE-HS","SPARE-ISSUE",
Q1839="Power Telco","RAN ISSUE"
),"")</f>
        <v>No root cause</v>
      </c>
      <c r="Q1839" s="48" t="s">
        <v>5576</v>
      </c>
      <c r="R1839" s="23" t="str" cm="1">
        <f t="array" ref="R1839">IFERROR(_xlfn.IFS(
Q1839="MPR ISSUE","ACTIVE",
Q1839="BSS Hardware Issue","ACTIVE",
Q1839="Sites strategiques, MLL, Pylone, etc.","PASSIVE",
Q1839="AKTIVCO DEFAUT GE &amp; POWER Cabinet","PASSIVE",
Q1839="AKTIVCO Coupure ENEO &amp; Baisse de tension","PASSIVE",
Q1839="Coupure ENEO &amp; Baisse de tension","PASSIVE",
Q1839="Defaut GE &amp; POWER Cabinet","PASSIVE",
Q1839="Sharing","PASSIVE",
Q1839="SIte strategiques &amp; DataCenter","PASSIVE",
Q1839="Exclu","Exclu",
Q1839="SAT","ACTIVE",
Q1839="SPARE-ISSUE","SPARE-ISSUE",
Q1839="Fiber CAmtel","ACTIVE",
Q1839="Fiber AOF","ACTIVE",
Q1839="Projet OCM (HUAWEI)","PLANNED WORKS",
Q1839="Projet OCM (NOKIA)","PLANNED WORKS",
Q1839="ACCESS-ISSUE","ACCESS-ISSUE",
Q1839="Projet OCM (ZTE, NOKIA, autres projets)","PLANNED WORKS",
Q1839="No root CAuse","No root cause",
Q1839="ODU HS","ACTIVE",
Q1839="IP &amp; VLAN","ACTIVE",
Q1839="Warehouse HUAWEI","SPARE-ISSUE",
Q1839="SPARE-HS","SPARE-ISSUE",
Q1839="Power Telco","ACTIVE"
),"")</f>
        <v>No root cause</v>
      </c>
      <c r="S1839" s="56" t="s">
        <v>17</v>
      </c>
      <c r="T1839" s="7" t="s">
        <v>17</v>
      </c>
      <c r="U1839" s="7" t="s">
        <v>17</v>
      </c>
      <c r="V1839" s="57" t="s">
        <v>17</v>
      </c>
      <c r="W1839" s="57" t="s">
        <v>17</v>
      </c>
      <c r="X1839" s="57" t="s">
        <v>17</v>
      </c>
      <c r="Y1839" s="57" t="s">
        <v>17</v>
      </c>
      <c r="Z1839" s="57" t="s">
        <v>17</v>
      </c>
      <c r="AA1839" s="57" t="s">
        <v>17</v>
      </c>
      <c r="AB1839" s="57"/>
      <c r="AC1839" s="57" t="s">
        <v>17</v>
      </c>
      <c r="AD1839" s="57" t="s">
        <v>17</v>
      </c>
      <c r="AE1839" s="57" t="s">
        <v>17</v>
      </c>
      <c r="AF1839" s="57" t="s">
        <v>17</v>
      </c>
      <c r="AG1839" s="57" t="s">
        <v>17</v>
      </c>
      <c r="AH1839" s="57" t="s">
        <v>17</v>
      </c>
      <c r="AI1839" s="57" t="s">
        <v>17</v>
      </c>
      <c r="AJ1839" s="57" t="s">
        <v>17</v>
      </c>
      <c r="AK1839" s="57" t="s">
        <v>17</v>
      </c>
      <c r="AL1839" s="57" t="s">
        <v>17</v>
      </c>
      <c r="AM1839" s="15"/>
      <c r="AN1839" s="15"/>
      <c r="AO1839" s="15"/>
      <c r="AP1839" s="15"/>
    </row>
    <row r="1840" spans="1:42" s="14" customFormat="1" x14ac:dyDescent="0.35">
      <c r="A1840" s="1" t="s">
        <v>3058</v>
      </c>
      <c r="B1840" s="1" t="s">
        <v>3059</v>
      </c>
      <c r="C1840" s="3"/>
      <c r="D1840" s="1" t="s">
        <v>12</v>
      </c>
      <c r="E1840" s="1" t="s">
        <v>13</v>
      </c>
      <c r="F1840" s="3" t="s">
        <v>33</v>
      </c>
      <c r="G1840" s="1" t="s">
        <v>34</v>
      </c>
      <c r="H1840" s="51" t="str">
        <f>_xlfn.XLOOKUP(B1840,'[1]Nur des jours'!$B:$B,'[1]Nur des jours'!$H:$H,"")</f>
        <v>ZTE</v>
      </c>
      <c r="I1840" s="52">
        <v>0</v>
      </c>
      <c r="J1840" s="52">
        <v>0</v>
      </c>
      <c r="K1840" s="52">
        <v>0</v>
      </c>
      <c r="L1840" s="53">
        <v>0</v>
      </c>
      <c r="M1840" s="54" t="s">
        <v>5374</v>
      </c>
      <c r="N1840" s="55"/>
      <c r="O1840" s="16" t="str" cm="1">
        <f t="array" ref="O1840">IFERROR(_xlfn.IFS(
Q1840="MPR ISSUE","PDH",
Q1840="BSS Hardware Issue","BSS",
Q1840="Sites strategiques, MLL, Pylone, etc.","ENVTECH",
Q1840="AKTIVCO DEFAUT GE &amp; POWER Cabinet","AKTIVCO",
Q1840="AKTIVCO Coupure ENEO &amp; Baisse de tension","AKTIVCO GRID ONLY",
Q1840="Coupure ENEO &amp; Baisse de tension","IHS GRID ONLY",
Q1840="Defaut GE &amp; POWER Cabinet","IHS",
Q1840="Sharing","Partners",
Q1840="SIte strategiques &amp; DataCenter","SST &amp; DC",
Q1840="Exclu","Exclu",
Q1840="SAT","SAT",
Q1840="SPARE-ISSUE","SPARE-ISSUE",
Q1840="Fiber CAmtel","TRANS_FO_CAMTEL",
Q1840="Fiber AOF","Fiber AOF",
Q1840="Projet OCM (HUAWEI)","TRAVAUX-HUAWEI",
Q1840="Projet OCM (NOKIA)","TRAVAUX-NOKIA",
Q1840="ACCESS-ISSUE","ACCESS-ISSUE",
Q1840="Projet OCM (ZTE, NOKIA, autres projets)","TRAVAUX OCM",
Q1840="No root CAuse","No root cause",
Q1840="ODU HS","PDH",
Q1840="IP &amp; VLAN","PDH",
Q1840="Warehouse HUAWEI","SPARE-ISSUE",
Q1840="SPARE-HS","SPARE-ISSUE",
Q1840="Power Telco","BSS"
),"")</f>
        <v>No root cause</v>
      </c>
      <c r="P1840" s="22" t="str" cm="1">
        <f t="array" ref="P1840">IFERROR(_xlfn.IFS(
Q1840="MPR ISSUE","TX ISSUE",
Q1840="BSS Hardware Issue","RAN ISSUE",
Q1840="Sites strategiques, MLL, Pylone, etc.","ENVTECH",
Q1840="AKTIVCO DEFAUT GE &amp; POWER Cabinet","POWER ISSUE",
Q1840="AKTIVCO Coupure ENEO &amp; Baisse de tension","POWER ISSUE",
Q1840="Coupure ENEO &amp; Baisse de tension","POWER ISSUE",
Q1840="Defaut GE &amp; POWER Cabinet","POWER ISSUE",
Q1840="Sharing","POWER ISSUE",
Q1840="SIte strategiques &amp; DataCenter","POWER ISSUE",
Q1840="Exclu","Exclu",
Q1840="SAT","TX ISSUE",
Q1840="SPARE-ISSUE","SPARE-ISSUE",
Q1840="Fiber CAmtel","TX ISSUE",
Q1840="Fiber AOF","TX ISSUE",
Q1840="Projet OCM (HUAWEI)","TRAVAUX-HUAWEI",
Q1840="Projet OCM (NOKIA)","TRAVAUX -NOKIA",
Q1840="ACCESS-ISSUE","ACCESS-ISSUE",
Q1840="Projet OCM (ZTE, NOKIA, autres projets)","TRAVAUX OCM",
Q1840="No root CAuse","No root cause",
Q1840="ODU HS","TX ISSUE",
Q1840="IP &amp; VLAN","TX ISSUE",
Q1840="Warehouse HUAWEI","SPARE-ISSUE",
Q1840="SPARE-HS","SPARE-ISSUE",
Q1840="Power Telco","RAN ISSUE"
),"")</f>
        <v>No root cause</v>
      </c>
      <c r="Q1840" s="48" t="s">
        <v>5576</v>
      </c>
      <c r="R1840" s="23" t="str" cm="1">
        <f t="array" ref="R1840">IFERROR(_xlfn.IFS(
Q1840="MPR ISSUE","ACTIVE",
Q1840="BSS Hardware Issue","ACTIVE",
Q1840="Sites strategiques, MLL, Pylone, etc.","PASSIVE",
Q1840="AKTIVCO DEFAUT GE &amp; POWER Cabinet","PASSIVE",
Q1840="AKTIVCO Coupure ENEO &amp; Baisse de tension","PASSIVE",
Q1840="Coupure ENEO &amp; Baisse de tension","PASSIVE",
Q1840="Defaut GE &amp; POWER Cabinet","PASSIVE",
Q1840="Sharing","PASSIVE",
Q1840="SIte strategiques &amp; DataCenter","PASSIVE",
Q1840="Exclu","Exclu",
Q1840="SAT","ACTIVE",
Q1840="SPARE-ISSUE","SPARE-ISSUE",
Q1840="Fiber CAmtel","ACTIVE",
Q1840="Fiber AOF","ACTIVE",
Q1840="Projet OCM (HUAWEI)","PLANNED WORKS",
Q1840="Projet OCM (NOKIA)","PLANNED WORKS",
Q1840="ACCESS-ISSUE","ACCESS-ISSUE",
Q1840="Projet OCM (ZTE, NOKIA, autres projets)","PLANNED WORKS",
Q1840="No root CAuse","No root cause",
Q1840="ODU HS","ACTIVE",
Q1840="IP &amp; VLAN","ACTIVE",
Q1840="Warehouse HUAWEI","SPARE-ISSUE",
Q1840="SPARE-HS","SPARE-ISSUE",
Q1840="Power Telco","ACTIVE"
),"")</f>
        <v>No root cause</v>
      </c>
      <c r="S1840" s="56" t="s">
        <v>17</v>
      </c>
      <c r="T1840" s="7" t="s">
        <v>17</v>
      </c>
      <c r="U1840" s="7" t="s">
        <v>17</v>
      </c>
      <c r="V1840" s="57" t="s">
        <v>17</v>
      </c>
      <c r="W1840" s="57" t="s">
        <v>17</v>
      </c>
      <c r="X1840" s="57" t="s">
        <v>17</v>
      </c>
      <c r="Y1840" s="57" t="s">
        <v>17</v>
      </c>
      <c r="Z1840" s="57" t="s">
        <v>17</v>
      </c>
      <c r="AA1840" s="57" t="s">
        <v>17</v>
      </c>
      <c r="AB1840" s="57"/>
      <c r="AC1840" s="57" t="s">
        <v>17</v>
      </c>
      <c r="AD1840" s="57" t="s">
        <v>17</v>
      </c>
      <c r="AE1840" s="57" t="s">
        <v>17</v>
      </c>
      <c r="AF1840" s="57" t="s">
        <v>17</v>
      </c>
      <c r="AG1840" s="57" t="s">
        <v>17</v>
      </c>
      <c r="AH1840" s="57" t="s">
        <v>17</v>
      </c>
      <c r="AI1840" s="57" t="s">
        <v>17</v>
      </c>
      <c r="AJ1840" s="57" t="s">
        <v>17</v>
      </c>
      <c r="AK1840" s="57" t="s">
        <v>17</v>
      </c>
      <c r="AL1840" s="57" t="s">
        <v>17</v>
      </c>
      <c r="AM1840" s="15"/>
      <c r="AN1840" s="15"/>
      <c r="AO1840" s="15"/>
      <c r="AP1840" s="15"/>
    </row>
    <row r="1841" spans="1:42" s="14" customFormat="1" x14ac:dyDescent="0.35">
      <c r="A1841" s="1" t="s">
        <v>3060</v>
      </c>
      <c r="B1841" s="1" t="s">
        <v>3061</v>
      </c>
      <c r="C1841" s="3"/>
      <c r="D1841" s="1" t="s">
        <v>12</v>
      </c>
      <c r="E1841" s="1" t="s">
        <v>13</v>
      </c>
      <c r="F1841" s="3" t="s">
        <v>57</v>
      </c>
      <c r="G1841" s="1" t="s">
        <v>3060</v>
      </c>
      <c r="H1841" s="59" t="str">
        <f>_xlfn.XLOOKUP(B1841,'[1]Nur des jours'!$B:$B,'[1]Nur des jours'!$H:$H,"")</f>
        <v>HUAWEI</v>
      </c>
      <c r="I1841" s="52">
        <v>0</v>
      </c>
      <c r="J1841" s="52">
        <v>0</v>
      </c>
      <c r="K1841" s="52">
        <v>0</v>
      </c>
      <c r="L1841" s="53">
        <v>0</v>
      </c>
      <c r="M1841" s="54" t="s">
        <v>5376</v>
      </c>
      <c r="N1841" s="55"/>
      <c r="O1841" s="16" t="str" cm="1">
        <f t="array" ref="O1841">IFERROR(_xlfn.IFS(
Q1841="MPR ISSUE","PDH",
Q1841="BSS Hardware Issue","BSS",
Q1841="Sites strategiques, MLL, Pylone, etc.","ENVTECH",
Q1841="AKTIVCO DEFAUT GE &amp; POWER Cabinet","AKTIVCO",
Q1841="AKTIVCO Coupure ENEO &amp; Baisse de tension","AKTIVCO GRID ONLY",
Q1841="Coupure ENEO &amp; Baisse de tension","IHS GRID ONLY",
Q1841="Defaut GE &amp; POWER Cabinet","IHS",
Q1841="Sharing","Partners",
Q1841="SIte strategiques &amp; DataCenter","SST &amp; DC",
Q1841="Exclu","Exclu",
Q1841="SAT","SAT",
Q1841="SPARE-ISSUE","SPARE-ISSUE",
Q1841="Fiber CAmtel","TRANS_FO_CAMTEL",
Q1841="Fiber AOF","Fiber AOF",
Q1841="Projet OCM (HUAWEI)","TRAVAUX-HUAWEI",
Q1841="Projet OCM (NOKIA)","TRAVAUX-NOKIA",
Q1841="ACCESS-ISSUE","ACCESS-ISSUE",
Q1841="Projet OCM (ZTE, NOKIA, autres projets)","TRAVAUX OCM",
Q1841="No root CAuse","No root cause",
Q1841="ODU HS","PDH",
Q1841="IP &amp; VLAN","PDH",
Q1841="Warehouse HUAWEI","SPARE-ISSUE",
Q1841="SPARE-HS","SPARE-ISSUE",
Q1841="Power Telco","BSS"
),"")</f>
        <v>No root cause</v>
      </c>
      <c r="P1841" s="22" t="str" cm="1">
        <f t="array" ref="P1841">IFERROR(_xlfn.IFS(
Q1841="MPR ISSUE","TX ISSUE",
Q1841="BSS Hardware Issue","RAN ISSUE",
Q1841="Sites strategiques, MLL, Pylone, etc.","ENVTECH",
Q1841="AKTIVCO DEFAUT GE &amp; POWER Cabinet","POWER ISSUE",
Q1841="AKTIVCO Coupure ENEO &amp; Baisse de tension","POWER ISSUE",
Q1841="Coupure ENEO &amp; Baisse de tension","POWER ISSUE",
Q1841="Defaut GE &amp; POWER Cabinet","POWER ISSUE",
Q1841="Sharing","POWER ISSUE",
Q1841="SIte strategiques &amp; DataCenter","POWER ISSUE",
Q1841="Exclu","Exclu",
Q1841="SAT","TX ISSUE",
Q1841="SPARE-ISSUE","SPARE-ISSUE",
Q1841="Fiber CAmtel","TX ISSUE",
Q1841="Fiber AOF","TX ISSUE",
Q1841="Projet OCM (HUAWEI)","TRAVAUX-HUAWEI",
Q1841="Projet OCM (NOKIA)","TRAVAUX -NOKIA",
Q1841="ACCESS-ISSUE","ACCESS-ISSUE",
Q1841="Projet OCM (ZTE, NOKIA, autres projets)","TRAVAUX OCM",
Q1841="No root CAuse","No root cause",
Q1841="ODU HS","TX ISSUE",
Q1841="IP &amp; VLAN","TX ISSUE",
Q1841="Warehouse HUAWEI","SPARE-ISSUE",
Q1841="SPARE-HS","SPARE-ISSUE",
Q1841="Power Telco","RAN ISSUE"
),"")</f>
        <v>No root cause</v>
      </c>
      <c r="Q1841" s="48" t="s">
        <v>5576</v>
      </c>
      <c r="R1841" s="23" t="str" cm="1">
        <f t="array" ref="R1841">IFERROR(_xlfn.IFS(
Q1841="MPR ISSUE","ACTIVE",
Q1841="BSS Hardware Issue","ACTIVE",
Q1841="Sites strategiques, MLL, Pylone, etc.","PASSIVE",
Q1841="AKTIVCO DEFAUT GE &amp; POWER Cabinet","PASSIVE",
Q1841="AKTIVCO Coupure ENEO &amp; Baisse de tension","PASSIVE",
Q1841="Coupure ENEO &amp; Baisse de tension","PASSIVE",
Q1841="Defaut GE &amp; POWER Cabinet","PASSIVE",
Q1841="Sharing","PASSIVE",
Q1841="SIte strategiques &amp; DataCenter","PASSIVE",
Q1841="Exclu","Exclu",
Q1841="SAT","ACTIVE",
Q1841="SPARE-ISSUE","SPARE-ISSUE",
Q1841="Fiber CAmtel","ACTIVE",
Q1841="Fiber AOF","ACTIVE",
Q1841="Projet OCM (HUAWEI)","PLANNED WORKS",
Q1841="Projet OCM (NOKIA)","PLANNED WORKS",
Q1841="ACCESS-ISSUE","ACCESS-ISSUE",
Q1841="Projet OCM (ZTE, NOKIA, autres projets)","PLANNED WORKS",
Q1841="No root CAuse","No root cause",
Q1841="ODU HS","ACTIVE",
Q1841="IP &amp; VLAN","ACTIVE",
Q1841="Warehouse HUAWEI","SPARE-ISSUE",
Q1841="SPARE-HS","SPARE-ISSUE",
Q1841="Power Telco","ACTIVE"
),"")</f>
        <v>No root cause</v>
      </c>
      <c r="S1841" s="56" t="s">
        <v>17</v>
      </c>
      <c r="T1841" s="7" t="s">
        <v>17</v>
      </c>
      <c r="U1841" s="7" t="s">
        <v>17</v>
      </c>
      <c r="V1841" s="57" t="s">
        <v>17</v>
      </c>
      <c r="W1841" s="57" t="s">
        <v>17</v>
      </c>
      <c r="X1841" s="57" t="s">
        <v>17</v>
      </c>
      <c r="Y1841" s="57" t="s">
        <v>17</v>
      </c>
      <c r="Z1841" s="57" t="s">
        <v>17</v>
      </c>
      <c r="AA1841" s="57" t="s">
        <v>17</v>
      </c>
      <c r="AB1841" s="57"/>
      <c r="AC1841" s="57" t="s">
        <v>17</v>
      </c>
      <c r="AD1841" s="57" t="s">
        <v>17</v>
      </c>
      <c r="AE1841" s="57" t="s">
        <v>17</v>
      </c>
      <c r="AF1841" s="57" t="s">
        <v>17</v>
      </c>
      <c r="AG1841" s="57" t="s">
        <v>17</v>
      </c>
      <c r="AH1841" s="57" t="s">
        <v>17</v>
      </c>
      <c r="AI1841" s="57" t="s">
        <v>17</v>
      </c>
      <c r="AJ1841" s="57" t="s">
        <v>17</v>
      </c>
      <c r="AK1841" s="57" t="s">
        <v>17</v>
      </c>
      <c r="AL1841" s="57" t="s">
        <v>17</v>
      </c>
      <c r="AM1841" s="15"/>
      <c r="AN1841" s="15"/>
      <c r="AO1841" s="15"/>
      <c r="AP1841" s="15"/>
    </row>
    <row r="1842" spans="1:42" s="14" customFormat="1" x14ac:dyDescent="0.35">
      <c r="A1842" s="1" t="s">
        <v>3070</v>
      </c>
      <c r="B1842" s="1" t="s">
        <v>3071</v>
      </c>
      <c r="C1842" s="3"/>
      <c r="D1842" s="1" t="s">
        <v>12</v>
      </c>
      <c r="E1842" s="1" t="s">
        <v>156</v>
      </c>
      <c r="F1842" s="3" t="s">
        <v>57</v>
      </c>
      <c r="G1842" s="1" t="s">
        <v>3072</v>
      </c>
      <c r="H1842" s="59" t="str">
        <f>_xlfn.XLOOKUP(B1842,'[1]Nur des jours'!$B:$B,'[1]Nur des jours'!$H:$H,"")</f>
        <v>HUAWEI</v>
      </c>
      <c r="I1842" s="52">
        <v>0</v>
      </c>
      <c r="J1842" s="52">
        <v>0</v>
      </c>
      <c r="K1842" s="52">
        <v>0</v>
      </c>
      <c r="L1842" s="53">
        <v>0</v>
      </c>
      <c r="M1842" s="54" t="s">
        <v>5376</v>
      </c>
      <c r="N1842" s="55"/>
      <c r="O1842" s="16" t="str" cm="1">
        <f t="array" ref="O1842">IFERROR(_xlfn.IFS(
Q1842="MPR ISSUE","PDH",
Q1842="BSS Hardware Issue","BSS",
Q1842="Sites strategiques, MLL, Pylone, etc.","ENVTECH",
Q1842="AKTIVCO DEFAUT GE &amp; POWER Cabinet","AKTIVCO",
Q1842="AKTIVCO Coupure ENEO &amp; Baisse de tension","AKTIVCO GRID ONLY",
Q1842="Coupure ENEO &amp; Baisse de tension","IHS GRID ONLY",
Q1842="Defaut GE &amp; POWER Cabinet","IHS",
Q1842="Sharing","Partners",
Q1842="SIte strategiques &amp; DataCenter","SST &amp; DC",
Q1842="Exclu","Exclu",
Q1842="SAT","SAT",
Q1842="SPARE-ISSUE","SPARE-ISSUE",
Q1842="Fiber CAmtel","TRANS_FO_CAMTEL",
Q1842="Fiber AOF","Fiber AOF",
Q1842="Projet OCM (HUAWEI)","TRAVAUX-HUAWEI",
Q1842="Projet OCM (NOKIA)","TRAVAUX-NOKIA",
Q1842="ACCESS-ISSUE","ACCESS-ISSUE",
Q1842="Projet OCM (ZTE, NOKIA, autres projets)","TRAVAUX OCM",
Q1842="No root CAuse","No root cause",
Q1842="ODU HS","PDH",
Q1842="IP &amp; VLAN","PDH",
Q1842="Warehouse HUAWEI","SPARE-ISSUE",
Q1842="SPARE-HS","SPARE-ISSUE",
Q1842="Power Telco","BSS"
),"")</f>
        <v>No root cause</v>
      </c>
      <c r="P1842" s="22" t="str" cm="1">
        <f t="array" ref="P1842">IFERROR(_xlfn.IFS(
Q1842="MPR ISSUE","TX ISSUE",
Q1842="BSS Hardware Issue","RAN ISSUE",
Q1842="Sites strategiques, MLL, Pylone, etc.","ENVTECH",
Q1842="AKTIVCO DEFAUT GE &amp; POWER Cabinet","POWER ISSUE",
Q1842="AKTIVCO Coupure ENEO &amp; Baisse de tension","POWER ISSUE",
Q1842="Coupure ENEO &amp; Baisse de tension","POWER ISSUE",
Q1842="Defaut GE &amp; POWER Cabinet","POWER ISSUE",
Q1842="Sharing","POWER ISSUE",
Q1842="SIte strategiques &amp; DataCenter","POWER ISSUE",
Q1842="Exclu","Exclu",
Q1842="SAT","TX ISSUE",
Q1842="SPARE-ISSUE","SPARE-ISSUE",
Q1842="Fiber CAmtel","TX ISSUE",
Q1842="Fiber AOF","TX ISSUE",
Q1842="Projet OCM (HUAWEI)","TRAVAUX-HUAWEI",
Q1842="Projet OCM (NOKIA)","TRAVAUX -NOKIA",
Q1842="ACCESS-ISSUE","ACCESS-ISSUE",
Q1842="Projet OCM (ZTE, NOKIA, autres projets)","TRAVAUX OCM",
Q1842="No root CAuse","No root cause",
Q1842="ODU HS","TX ISSUE",
Q1842="IP &amp; VLAN","TX ISSUE",
Q1842="Warehouse HUAWEI","SPARE-ISSUE",
Q1842="SPARE-HS","SPARE-ISSUE",
Q1842="Power Telco","RAN ISSUE"
),"")</f>
        <v>No root cause</v>
      </c>
      <c r="Q1842" s="48" t="s">
        <v>5576</v>
      </c>
      <c r="R1842" s="23" t="str" cm="1">
        <f t="array" ref="R1842">IFERROR(_xlfn.IFS(
Q1842="MPR ISSUE","ACTIVE",
Q1842="BSS Hardware Issue","ACTIVE",
Q1842="Sites strategiques, MLL, Pylone, etc.","PASSIVE",
Q1842="AKTIVCO DEFAUT GE &amp; POWER Cabinet","PASSIVE",
Q1842="AKTIVCO Coupure ENEO &amp; Baisse de tension","PASSIVE",
Q1842="Coupure ENEO &amp; Baisse de tension","PASSIVE",
Q1842="Defaut GE &amp; POWER Cabinet","PASSIVE",
Q1842="Sharing","PASSIVE",
Q1842="SIte strategiques &amp; DataCenter","PASSIVE",
Q1842="Exclu","Exclu",
Q1842="SAT","ACTIVE",
Q1842="SPARE-ISSUE","SPARE-ISSUE",
Q1842="Fiber CAmtel","ACTIVE",
Q1842="Fiber AOF","ACTIVE",
Q1842="Projet OCM (HUAWEI)","PLANNED WORKS",
Q1842="Projet OCM (NOKIA)","PLANNED WORKS",
Q1842="ACCESS-ISSUE","ACCESS-ISSUE",
Q1842="Projet OCM (ZTE, NOKIA, autres projets)","PLANNED WORKS",
Q1842="No root CAuse","No root cause",
Q1842="ODU HS","ACTIVE",
Q1842="IP &amp; VLAN","ACTIVE",
Q1842="Warehouse HUAWEI","SPARE-ISSUE",
Q1842="SPARE-HS","SPARE-ISSUE",
Q1842="Power Telco","ACTIVE"
),"")</f>
        <v>No root cause</v>
      </c>
      <c r="S1842" s="56" t="s">
        <v>17</v>
      </c>
      <c r="T1842" s="7" t="s">
        <v>17</v>
      </c>
      <c r="U1842" s="7" t="s">
        <v>17</v>
      </c>
      <c r="V1842" s="57" t="s">
        <v>17</v>
      </c>
      <c r="W1842" s="57" t="s">
        <v>17</v>
      </c>
      <c r="X1842" s="57" t="s">
        <v>17</v>
      </c>
      <c r="Y1842" s="57" t="s">
        <v>17</v>
      </c>
      <c r="Z1842" s="57" t="s">
        <v>17</v>
      </c>
      <c r="AA1842" s="57" t="s">
        <v>17</v>
      </c>
      <c r="AB1842" s="57"/>
      <c r="AC1842" s="57" t="s">
        <v>17</v>
      </c>
      <c r="AD1842" s="57" t="s">
        <v>17</v>
      </c>
      <c r="AE1842" s="57" t="s">
        <v>17</v>
      </c>
      <c r="AF1842" s="57" t="s">
        <v>17</v>
      </c>
      <c r="AG1842" s="57" t="s">
        <v>17</v>
      </c>
      <c r="AH1842" s="57" t="s">
        <v>17</v>
      </c>
      <c r="AI1842" s="57" t="s">
        <v>17</v>
      </c>
      <c r="AJ1842" s="57" t="s">
        <v>17</v>
      </c>
      <c r="AK1842" s="57" t="s">
        <v>17</v>
      </c>
      <c r="AL1842" s="57" t="s">
        <v>17</v>
      </c>
      <c r="AM1842" s="15"/>
      <c r="AN1842" s="15"/>
      <c r="AO1842" s="15"/>
      <c r="AP1842" s="15"/>
    </row>
    <row r="1843" spans="1:42" s="14" customFormat="1" x14ac:dyDescent="0.35">
      <c r="A1843" s="1" t="s">
        <v>3101</v>
      </c>
      <c r="B1843" s="1" t="s">
        <v>3102</v>
      </c>
      <c r="C1843" s="3"/>
      <c r="D1843" s="1"/>
      <c r="E1843" s="1"/>
      <c r="F1843" s="3" t="s">
        <v>53</v>
      </c>
      <c r="G1843" s="1" t="s">
        <v>3103</v>
      </c>
      <c r="H1843" s="59" t="str">
        <f>_xlfn.XLOOKUP(B1843,'[1]Nur des jours'!$B:$B,'[1]Nur des jours'!$H:$H,"")</f>
        <v>HUAWEI</v>
      </c>
      <c r="I1843" s="52">
        <v>0</v>
      </c>
      <c r="J1843" s="52">
        <v>0</v>
      </c>
      <c r="K1843" s="52">
        <v>0</v>
      </c>
      <c r="L1843" s="53">
        <v>0</v>
      </c>
      <c r="M1843" s="54" t="s">
        <v>5376</v>
      </c>
      <c r="N1843" s="55"/>
      <c r="O1843" s="16" t="str" cm="1">
        <f t="array" ref="O1843">IFERROR(_xlfn.IFS(
Q1843="MPR ISSUE","PDH",
Q1843="BSS Hardware Issue","BSS",
Q1843="Sites strategiques, MLL, Pylone, etc.","ENVTECH",
Q1843="AKTIVCO DEFAUT GE &amp; POWER Cabinet","AKTIVCO",
Q1843="AKTIVCO Coupure ENEO &amp; Baisse de tension","AKTIVCO GRID ONLY",
Q1843="Coupure ENEO &amp; Baisse de tension","IHS GRID ONLY",
Q1843="Defaut GE &amp; POWER Cabinet","IHS",
Q1843="Sharing","Partners",
Q1843="SIte strategiques &amp; DataCenter","SST &amp; DC",
Q1843="Exclu","Exclu",
Q1843="SAT","SAT",
Q1843="SPARE-ISSUE","SPARE-ISSUE",
Q1843="Fiber CAmtel","TRANS_FO_CAMTEL",
Q1843="Fiber AOF","Fiber AOF",
Q1843="Projet OCM (HUAWEI)","TRAVAUX-HUAWEI",
Q1843="Projet OCM (NOKIA)","TRAVAUX-NOKIA",
Q1843="ACCESS-ISSUE","ACCESS-ISSUE",
Q1843="Projet OCM (ZTE, NOKIA, autres projets)","TRAVAUX OCM",
Q1843="No root CAuse","No root cause",
Q1843="ODU HS","PDH",
Q1843="IP &amp; VLAN","PDH",
Q1843="Warehouse HUAWEI","SPARE-ISSUE",
Q1843="SPARE-HS","SPARE-ISSUE",
Q1843="Power Telco","BSS"
),"")</f>
        <v>No root cause</v>
      </c>
      <c r="P1843" s="22" t="str" cm="1">
        <f t="array" ref="P1843">IFERROR(_xlfn.IFS(
Q1843="MPR ISSUE","TX ISSUE",
Q1843="BSS Hardware Issue","RAN ISSUE",
Q1843="Sites strategiques, MLL, Pylone, etc.","ENVTECH",
Q1843="AKTIVCO DEFAUT GE &amp; POWER Cabinet","POWER ISSUE",
Q1843="AKTIVCO Coupure ENEO &amp; Baisse de tension","POWER ISSUE",
Q1843="Coupure ENEO &amp; Baisse de tension","POWER ISSUE",
Q1843="Defaut GE &amp; POWER Cabinet","POWER ISSUE",
Q1843="Sharing","POWER ISSUE",
Q1843="SIte strategiques &amp; DataCenter","POWER ISSUE",
Q1843="Exclu","Exclu",
Q1843="SAT","TX ISSUE",
Q1843="SPARE-ISSUE","SPARE-ISSUE",
Q1843="Fiber CAmtel","TX ISSUE",
Q1843="Fiber AOF","TX ISSUE",
Q1843="Projet OCM (HUAWEI)","TRAVAUX-HUAWEI",
Q1843="Projet OCM (NOKIA)","TRAVAUX -NOKIA",
Q1843="ACCESS-ISSUE","ACCESS-ISSUE",
Q1843="Projet OCM (ZTE, NOKIA, autres projets)","TRAVAUX OCM",
Q1843="No root CAuse","No root cause",
Q1843="ODU HS","TX ISSUE",
Q1843="IP &amp; VLAN","TX ISSUE",
Q1843="Warehouse HUAWEI","SPARE-ISSUE",
Q1843="SPARE-HS","SPARE-ISSUE",
Q1843="Power Telco","RAN ISSUE"
),"")</f>
        <v>No root cause</v>
      </c>
      <c r="Q1843" s="48" t="s">
        <v>5576</v>
      </c>
      <c r="R1843" s="23" t="str" cm="1">
        <f t="array" ref="R1843">IFERROR(_xlfn.IFS(
Q1843="MPR ISSUE","ACTIVE",
Q1843="BSS Hardware Issue","ACTIVE",
Q1843="Sites strategiques, MLL, Pylone, etc.","PASSIVE",
Q1843="AKTIVCO DEFAUT GE &amp; POWER Cabinet","PASSIVE",
Q1843="AKTIVCO Coupure ENEO &amp; Baisse de tension","PASSIVE",
Q1843="Coupure ENEO &amp; Baisse de tension","PASSIVE",
Q1843="Defaut GE &amp; POWER Cabinet","PASSIVE",
Q1843="Sharing","PASSIVE",
Q1843="SIte strategiques &amp; DataCenter","PASSIVE",
Q1843="Exclu","Exclu",
Q1843="SAT","ACTIVE",
Q1843="SPARE-ISSUE","SPARE-ISSUE",
Q1843="Fiber CAmtel","ACTIVE",
Q1843="Fiber AOF","ACTIVE",
Q1843="Projet OCM (HUAWEI)","PLANNED WORKS",
Q1843="Projet OCM (NOKIA)","PLANNED WORKS",
Q1843="ACCESS-ISSUE","ACCESS-ISSUE",
Q1843="Projet OCM (ZTE, NOKIA, autres projets)","PLANNED WORKS",
Q1843="No root CAuse","No root cause",
Q1843="ODU HS","ACTIVE",
Q1843="IP &amp; VLAN","ACTIVE",
Q1843="Warehouse HUAWEI","SPARE-ISSUE",
Q1843="SPARE-HS","SPARE-ISSUE",
Q1843="Power Telco","ACTIVE"
),"")</f>
        <v>No root cause</v>
      </c>
      <c r="S1843" s="56" t="s">
        <v>17</v>
      </c>
      <c r="T1843" s="7" t="s">
        <v>17</v>
      </c>
      <c r="U1843" s="7" t="s">
        <v>17</v>
      </c>
      <c r="V1843" s="57"/>
      <c r="W1843" s="57"/>
      <c r="X1843" s="57"/>
      <c r="Y1843" s="57"/>
      <c r="Z1843" s="57"/>
      <c r="AA1843" s="57"/>
      <c r="AB1843" s="57"/>
      <c r="AC1843" s="57" t="s">
        <v>17</v>
      </c>
      <c r="AD1843" s="57" t="s">
        <v>17</v>
      </c>
      <c r="AE1843" s="57" t="s">
        <v>17</v>
      </c>
      <c r="AF1843" s="57" t="s">
        <v>17</v>
      </c>
      <c r="AG1843" s="57" t="s">
        <v>17</v>
      </c>
      <c r="AH1843" s="57" t="s">
        <v>17</v>
      </c>
      <c r="AI1843" s="57" t="s">
        <v>17</v>
      </c>
      <c r="AJ1843" s="57" t="s">
        <v>17</v>
      </c>
      <c r="AK1843" s="57" t="s">
        <v>17</v>
      </c>
      <c r="AL1843" s="57" t="s">
        <v>17</v>
      </c>
      <c r="AM1843" s="15"/>
      <c r="AN1843" s="15"/>
      <c r="AO1843" s="15"/>
      <c r="AP1843" s="15"/>
    </row>
    <row r="1844" spans="1:42" s="14" customFormat="1" x14ac:dyDescent="0.35">
      <c r="A1844" s="1" t="s">
        <v>3104</v>
      </c>
      <c r="B1844" s="1" t="s">
        <v>3105</v>
      </c>
      <c r="C1844" s="3"/>
      <c r="D1844" s="1" t="s">
        <v>12</v>
      </c>
      <c r="E1844" s="1" t="s">
        <v>13</v>
      </c>
      <c r="F1844" s="3" t="s">
        <v>57</v>
      </c>
      <c r="G1844" s="1" t="s">
        <v>3106</v>
      </c>
      <c r="H1844" s="59" t="str">
        <f>_xlfn.XLOOKUP(B1844,'[1]Nur des jours'!$B:$B,'[1]Nur des jours'!$H:$H,"")</f>
        <v>HUAWEI</v>
      </c>
      <c r="I1844" s="52">
        <v>0</v>
      </c>
      <c r="J1844" s="52">
        <v>0</v>
      </c>
      <c r="K1844" s="52">
        <v>0</v>
      </c>
      <c r="L1844" s="53">
        <v>0</v>
      </c>
      <c r="M1844" s="54" t="s">
        <v>5376</v>
      </c>
      <c r="N1844" s="55"/>
      <c r="O1844" s="16" t="str" cm="1">
        <f t="array" ref="O1844">IFERROR(_xlfn.IFS(
Q1844="MPR ISSUE","PDH",
Q1844="BSS Hardware Issue","BSS",
Q1844="Sites strategiques, MLL, Pylone, etc.","ENVTECH",
Q1844="AKTIVCO DEFAUT GE &amp; POWER Cabinet","AKTIVCO",
Q1844="AKTIVCO Coupure ENEO &amp; Baisse de tension","AKTIVCO GRID ONLY",
Q1844="Coupure ENEO &amp; Baisse de tension","IHS GRID ONLY",
Q1844="Defaut GE &amp; POWER Cabinet","IHS",
Q1844="Sharing","Partners",
Q1844="SIte strategiques &amp; DataCenter","SST &amp; DC",
Q1844="Exclu","Exclu",
Q1844="SAT","SAT",
Q1844="SPARE-ISSUE","SPARE-ISSUE",
Q1844="Fiber CAmtel","TRANS_FO_CAMTEL",
Q1844="Fiber AOF","Fiber AOF",
Q1844="Projet OCM (HUAWEI)","TRAVAUX-HUAWEI",
Q1844="Projet OCM (NOKIA)","TRAVAUX-NOKIA",
Q1844="ACCESS-ISSUE","ACCESS-ISSUE",
Q1844="Projet OCM (ZTE, NOKIA, autres projets)","TRAVAUX OCM",
Q1844="No root CAuse","No root cause",
Q1844="ODU HS","PDH",
Q1844="IP &amp; VLAN","PDH",
Q1844="Warehouse HUAWEI","SPARE-ISSUE",
Q1844="SPARE-HS","SPARE-ISSUE",
Q1844="Power Telco","BSS"
),"")</f>
        <v>TRAVAUX OCM</v>
      </c>
      <c r="P1844" s="22" t="str" cm="1">
        <f t="array" ref="P1844">IFERROR(_xlfn.IFS(
Q1844="MPR ISSUE","TX ISSUE",
Q1844="BSS Hardware Issue","RAN ISSUE",
Q1844="Sites strategiques, MLL, Pylone, etc.","ENVTECH",
Q1844="AKTIVCO DEFAUT GE &amp; POWER Cabinet","POWER ISSUE",
Q1844="AKTIVCO Coupure ENEO &amp; Baisse de tension","POWER ISSUE",
Q1844="Coupure ENEO &amp; Baisse de tension","POWER ISSUE",
Q1844="Defaut GE &amp; POWER Cabinet","POWER ISSUE",
Q1844="Sharing","POWER ISSUE",
Q1844="SIte strategiques &amp; DataCenter","POWER ISSUE",
Q1844="Exclu","Exclu",
Q1844="SAT","TX ISSUE",
Q1844="SPARE-ISSUE","SPARE-ISSUE",
Q1844="Fiber CAmtel","TX ISSUE",
Q1844="Fiber AOF","TX ISSUE",
Q1844="Projet OCM (HUAWEI)","TRAVAUX-HUAWEI",
Q1844="Projet OCM (NOKIA)","TRAVAUX -NOKIA",
Q1844="ACCESS-ISSUE","ACCESS-ISSUE",
Q1844="Projet OCM (ZTE, NOKIA, autres projets)","TRAVAUX OCM",
Q1844="No root CAuse","No root cause",
Q1844="ODU HS","TX ISSUE",
Q1844="IP &amp; VLAN","TX ISSUE",
Q1844="Warehouse HUAWEI","SPARE-ISSUE",
Q1844="SPARE-HS","SPARE-ISSUE",
Q1844="Power Telco","RAN ISSUE"
),"")</f>
        <v>TRAVAUX OCM</v>
      </c>
      <c r="Q1844" s="69" t="s">
        <v>5349</v>
      </c>
      <c r="R1844" s="23" t="str" cm="1">
        <f t="array" ref="R1844">IFERROR(_xlfn.IFS(
Q1844="MPR ISSUE","ACTIVE",
Q1844="BSS Hardware Issue","ACTIVE",
Q1844="Sites strategiques, MLL, Pylone, etc.","PASSIVE",
Q1844="AKTIVCO DEFAUT GE &amp; POWER Cabinet","PASSIVE",
Q1844="AKTIVCO Coupure ENEO &amp; Baisse de tension","PASSIVE",
Q1844="Coupure ENEO &amp; Baisse de tension","PASSIVE",
Q1844="Defaut GE &amp; POWER Cabinet","PASSIVE",
Q1844="Sharing","PASSIVE",
Q1844="SIte strategiques &amp; DataCenter","PASSIVE",
Q1844="Exclu","Exclu",
Q1844="SAT","ACTIVE",
Q1844="SPARE-ISSUE","SPARE-ISSUE",
Q1844="Fiber CAmtel","ACTIVE",
Q1844="Fiber AOF","ACTIVE",
Q1844="Projet OCM (HUAWEI)","PLANNED WORKS",
Q1844="Projet OCM (NOKIA)","PLANNED WORKS",
Q1844="ACCESS-ISSUE","ACCESS-ISSUE",
Q1844="Projet OCM (ZTE, NOKIA, autres projets)","PLANNED WORKS",
Q1844="No root CAuse","No root cause",
Q1844="ODU HS","ACTIVE",
Q1844="IP &amp; VLAN","ACTIVE",
Q1844="Warehouse HUAWEI","SPARE-ISSUE",
Q1844="SPARE-HS","SPARE-ISSUE",
Q1844="Power Telco","ACTIVE"
),"")</f>
        <v>PLANNED WORKS</v>
      </c>
      <c r="S1844" s="56" t="s">
        <v>5659</v>
      </c>
      <c r="T1844" s="7" t="s">
        <v>17</v>
      </c>
      <c r="U1844" s="7" t="s">
        <v>17</v>
      </c>
      <c r="V1844" s="57" t="s">
        <v>17</v>
      </c>
      <c r="W1844" s="57" t="s">
        <v>17</v>
      </c>
      <c r="X1844" s="57" t="s">
        <v>17</v>
      </c>
      <c r="Y1844" s="57" t="s">
        <v>17</v>
      </c>
      <c r="Z1844" s="57" t="s">
        <v>17</v>
      </c>
      <c r="AA1844" s="57" t="s">
        <v>17</v>
      </c>
      <c r="AB1844" s="57"/>
      <c r="AC1844" s="57" t="s">
        <v>17</v>
      </c>
      <c r="AD1844" s="57" t="s">
        <v>17</v>
      </c>
      <c r="AE1844" s="57" t="s">
        <v>17</v>
      </c>
      <c r="AF1844" s="57" t="s">
        <v>17</v>
      </c>
      <c r="AG1844" s="57" t="s">
        <v>17</v>
      </c>
      <c r="AH1844" s="57" t="s">
        <v>17</v>
      </c>
      <c r="AI1844" s="57" t="s">
        <v>5659</v>
      </c>
      <c r="AJ1844" s="57" t="s">
        <v>17</v>
      </c>
      <c r="AK1844" s="57" t="s">
        <v>17</v>
      </c>
      <c r="AL1844" s="57" t="s">
        <v>17</v>
      </c>
      <c r="AM1844" s="15"/>
      <c r="AN1844" s="15"/>
      <c r="AO1844" s="15"/>
      <c r="AP1844" s="15"/>
    </row>
    <row r="1845" spans="1:42" s="14" customFormat="1" x14ac:dyDescent="0.35">
      <c r="A1845" s="1" t="s">
        <v>3110</v>
      </c>
      <c r="B1845" s="1" t="s">
        <v>3111</v>
      </c>
      <c r="C1845" s="3"/>
      <c r="D1845" s="1" t="s">
        <v>12</v>
      </c>
      <c r="E1845" s="1" t="s">
        <v>239</v>
      </c>
      <c r="F1845" s="3" t="s">
        <v>57</v>
      </c>
      <c r="G1845" s="1" t="s">
        <v>2079</v>
      </c>
      <c r="H1845" s="59" t="str">
        <f>_xlfn.XLOOKUP(B1845,'[1]Nur des jours'!$B:$B,'[1]Nur des jours'!$H:$H,"")</f>
        <v>HUAWEI</v>
      </c>
      <c r="I1845" s="52">
        <v>0</v>
      </c>
      <c r="J1845" s="52">
        <v>0</v>
      </c>
      <c r="K1845" s="52">
        <v>0</v>
      </c>
      <c r="L1845" s="53">
        <v>0</v>
      </c>
      <c r="M1845" s="54" t="s">
        <v>5376</v>
      </c>
      <c r="N1845" s="55"/>
      <c r="O1845" s="16" t="str" cm="1">
        <f t="array" ref="O1845">IFERROR(_xlfn.IFS(
Q1845="MPR ISSUE","PDH",
Q1845="BSS Hardware Issue","BSS",
Q1845="Sites strategiques, MLL, Pylone, etc.","ENVTECH",
Q1845="AKTIVCO DEFAUT GE &amp; POWER Cabinet","AKTIVCO",
Q1845="AKTIVCO Coupure ENEO &amp; Baisse de tension","AKTIVCO GRID ONLY",
Q1845="Coupure ENEO &amp; Baisse de tension","IHS GRID ONLY",
Q1845="Defaut GE &amp; POWER Cabinet","IHS",
Q1845="Sharing","Partners",
Q1845="SIte strategiques &amp; DataCenter","SST &amp; DC",
Q1845="Exclu","Exclu",
Q1845="SAT","SAT",
Q1845="SPARE-ISSUE","SPARE-ISSUE",
Q1845="Fiber CAmtel","TRANS_FO_CAMTEL",
Q1845="Fiber AOF","Fiber AOF",
Q1845="Projet OCM (HUAWEI)","TRAVAUX-HUAWEI",
Q1845="Projet OCM (NOKIA)","TRAVAUX-NOKIA",
Q1845="ACCESS-ISSUE","ACCESS-ISSUE",
Q1845="Projet OCM (ZTE, NOKIA, autres projets)","TRAVAUX OCM",
Q1845="No root CAuse","No root cause",
Q1845="ODU HS","PDH",
Q1845="IP &amp; VLAN","PDH",
Q1845="Warehouse HUAWEI","SPARE-ISSUE",
Q1845="SPARE-HS","SPARE-ISSUE",
Q1845="Power Telco","BSS"
),"")</f>
        <v>No root cause</v>
      </c>
      <c r="P1845" s="22" t="str" cm="1">
        <f t="array" ref="P1845">IFERROR(_xlfn.IFS(
Q1845="MPR ISSUE","TX ISSUE",
Q1845="BSS Hardware Issue","RAN ISSUE",
Q1845="Sites strategiques, MLL, Pylone, etc.","ENVTECH",
Q1845="AKTIVCO DEFAUT GE &amp; POWER Cabinet","POWER ISSUE",
Q1845="AKTIVCO Coupure ENEO &amp; Baisse de tension","POWER ISSUE",
Q1845="Coupure ENEO &amp; Baisse de tension","POWER ISSUE",
Q1845="Defaut GE &amp; POWER Cabinet","POWER ISSUE",
Q1845="Sharing","POWER ISSUE",
Q1845="SIte strategiques &amp; DataCenter","POWER ISSUE",
Q1845="Exclu","Exclu",
Q1845="SAT","TX ISSUE",
Q1845="SPARE-ISSUE","SPARE-ISSUE",
Q1845="Fiber CAmtel","TX ISSUE",
Q1845="Fiber AOF","TX ISSUE",
Q1845="Projet OCM (HUAWEI)","TRAVAUX-HUAWEI",
Q1845="Projet OCM (NOKIA)","TRAVAUX -NOKIA",
Q1845="ACCESS-ISSUE","ACCESS-ISSUE",
Q1845="Projet OCM (ZTE, NOKIA, autres projets)","TRAVAUX OCM",
Q1845="No root CAuse","No root cause",
Q1845="ODU HS","TX ISSUE",
Q1845="IP &amp; VLAN","TX ISSUE",
Q1845="Warehouse HUAWEI","SPARE-ISSUE",
Q1845="SPARE-HS","SPARE-ISSUE",
Q1845="Power Telco","RAN ISSUE"
),"")</f>
        <v>No root cause</v>
      </c>
      <c r="Q1845" s="48" t="s">
        <v>5576</v>
      </c>
      <c r="R1845" s="23" t="str" cm="1">
        <f t="array" ref="R1845">IFERROR(_xlfn.IFS(
Q1845="MPR ISSUE","ACTIVE",
Q1845="BSS Hardware Issue","ACTIVE",
Q1845="Sites strategiques, MLL, Pylone, etc.","PASSIVE",
Q1845="AKTIVCO DEFAUT GE &amp; POWER Cabinet","PASSIVE",
Q1845="AKTIVCO Coupure ENEO &amp; Baisse de tension","PASSIVE",
Q1845="Coupure ENEO &amp; Baisse de tension","PASSIVE",
Q1845="Defaut GE &amp; POWER Cabinet","PASSIVE",
Q1845="Sharing","PASSIVE",
Q1845="SIte strategiques &amp; DataCenter","PASSIVE",
Q1845="Exclu","Exclu",
Q1845="SAT","ACTIVE",
Q1845="SPARE-ISSUE","SPARE-ISSUE",
Q1845="Fiber CAmtel","ACTIVE",
Q1845="Fiber AOF","ACTIVE",
Q1845="Projet OCM (HUAWEI)","PLANNED WORKS",
Q1845="Projet OCM (NOKIA)","PLANNED WORKS",
Q1845="ACCESS-ISSUE","ACCESS-ISSUE",
Q1845="Projet OCM (ZTE, NOKIA, autres projets)","PLANNED WORKS",
Q1845="No root CAuse","No root cause",
Q1845="ODU HS","ACTIVE",
Q1845="IP &amp; VLAN","ACTIVE",
Q1845="Warehouse HUAWEI","SPARE-ISSUE",
Q1845="SPARE-HS","SPARE-ISSUE",
Q1845="Power Telco","ACTIVE"
),"")</f>
        <v>No root cause</v>
      </c>
      <c r="S1845" s="56" t="s">
        <v>17</v>
      </c>
      <c r="T1845" s="7" t="s">
        <v>17</v>
      </c>
      <c r="U1845" s="7" t="s">
        <v>17</v>
      </c>
      <c r="V1845" s="57" t="s">
        <v>17</v>
      </c>
      <c r="W1845" s="57" t="s">
        <v>17</v>
      </c>
      <c r="X1845" s="57" t="s">
        <v>17</v>
      </c>
      <c r="Y1845" s="57" t="s">
        <v>17</v>
      </c>
      <c r="Z1845" s="57" t="s">
        <v>17</v>
      </c>
      <c r="AA1845" s="57" t="s">
        <v>17</v>
      </c>
      <c r="AB1845" s="57"/>
      <c r="AC1845" s="57" t="s">
        <v>17</v>
      </c>
      <c r="AD1845" s="57" t="s">
        <v>17</v>
      </c>
      <c r="AE1845" s="57" t="s">
        <v>17</v>
      </c>
      <c r="AF1845" s="57" t="s">
        <v>17</v>
      </c>
      <c r="AG1845" s="57" t="s">
        <v>17</v>
      </c>
      <c r="AH1845" s="57" t="s">
        <v>17</v>
      </c>
      <c r="AI1845" s="57" t="s">
        <v>17</v>
      </c>
      <c r="AJ1845" s="57" t="s">
        <v>17</v>
      </c>
      <c r="AK1845" s="57" t="s">
        <v>17</v>
      </c>
      <c r="AL1845" s="57" t="s">
        <v>17</v>
      </c>
      <c r="AM1845" s="15"/>
      <c r="AN1845" s="15"/>
      <c r="AO1845" s="15"/>
      <c r="AP1845" s="15"/>
    </row>
    <row r="1846" spans="1:42" s="14" customFormat="1" x14ac:dyDescent="0.35">
      <c r="A1846" s="1" t="s">
        <v>679</v>
      </c>
      <c r="B1846" s="1" t="s">
        <v>3120</v>
      </c>
      <c r="C1846" s="3"/>
      <c r="D1846" s="1" t="s">
        <v>12</v>
      </c>
      <c r="E1846" s="1" t="s">
        <v>239</v>
      </c>
      <c r="F1846" s="3" t="s">
        <v>57</v>
      </c>
      <c r="G1846" s="1" t="s">
        <v>679</v>
      </c>
      <c r="H1846" s="59" t="str">
        <f>_xlfn.XLOOKUP(B1846,'[1]Nur des jours'!$B:$B,'[1]Nur des jours'!$H:$H,"")</f>
        <v>HUAWEI</v>
      </c>
      <c r="I1846" s="52">
        <v>0</v>
      </c>
      <c r="J1846" s="52">
        <v>0</v>
      </c>
      <c r="K1846" s="52">
        <v>0</v>
      </c>
      <c r="L1846" s="53">
        <v>0</v>
      </c>
      <c r="M1846" s="54" t="s">
        <v>5376</v>
      </c>
      <c r="N1846" s="55"/>
      <c r="O1846" s="16" t="str" cm="1">
        <f t="array" ref="O1846">IFERROR(_xlfn.IFS(
Q1846="MPR ISSUE","PDH",
Q1846="BSS Hardware Issue","BSS",
Q1846="Sites strategiques, MLL, Pylone, etc.","ENVTECH",
Q1846="AKTIVCO DEFAUT GE &amp; POWER Cabinet","AKTIVCO",
Q1846="AKTIVCO Coupure ENEO &amp; Baisse de tension","AKTIVCO GRID ONLY",
Q1846="Coupure ENEO &amp; Baisse de tension","IHS GRID ONLY",
Q1846="Defaut GE &amp; POWER Cabinet","IHS",
Q1846="Sharing","Partners",
Q1846="SIte strategiques &amp; DataCenter","SST &amp; DC",
Q1846="Exclu","Exclu",
Q1846="SAT","SAT",
Q1846="SPARE-ISSUE","SPARE-ISSUE",
Q1846="Fiber CAmtel","TRANS_FO_CAMTEL",
Q1846="Fiber AOF","Fiber AOF",
Q1846="Projet OCM (HUAWEI)","TRAVAUX-HUAWEI",
Q1846="Projet OCM (NOKIA)","TRAVAUX-NOKIA",
Q1846="ACCESS-ISSUE","ACCESS-ISSUE",
Q1846="Projet OCM (ZTE, NOKIA, autres projets)","TRAVAUX OCM",
Q1846="No root CAuse","No root cause",
Q1846="ODU HS","PDH",
Q1846="IP &amp; VLAN","PDH",
Q1846="Warehouse HUAWEI","SPARE-ISSUE",
Q1846="SPARE-HS","SPARE-ISSUE",
Q1846="Power Telco","BSS"
),"")</f>
        <v>No root cause</v>
      </c>
      <c r="P1846" s="22" t="str" cm="1">
        <f t="array" ref="P1846">IFERROR(_xlfn.IFS(
Q1846="MPR ISSUE","TX ISSUE",
Q1846="BSS Hardware Issue","RAN ISSUE",
Q1846="Sites strategiques, MLL, Pylone, etc.","ENVTECH",
Q1846="AKTIVCO DEFAUT GE &amp; POWER Cabinet","POWER ISSUE",
Q1846="AKTIVCO Coupure ENEO &amp; Baisse de tension","POWER ISSUE",
Q1846="Coupure ENEO &amp; Baisse de tension","POWER ISSUE",
Q1846="Defaut GE &amp; POWER Cabinet","POWER ISSUE",
Q1846="Sharing","POWER ISSUE",
Q1846="SIte strategiques &amp; DataCenter","POWER ISSUE",
Q1846="Exclu","Exclu",
Q1846="SAT","TX ISSUE",
Q1846="SPARE-ISSUE","SPARE-ISSUE",
Q1846="Fiber CAmtel","TX ISSUE",
Q1846="Fiber AOF","TX ISSUE",
Q1846="Projet OCM (HUAWEI)","TRAVAUX-HUAWEI",
Q1846="Projet OCM (NOKIA)","TRAVAUX -NOKIA",
Q1846="ACCESS-ISSUE","ACCESS-ISSUE",
Q1846="Projet OCM (ZTE, NOKIA, autres projets)","TRAVAUX OCM",
Q1846="No root CAuse","No root cause",
Q1846="ODU HS","TX ISSUE",
Q1846="IP &amp; VLAN","TX ISSUE",
Q1846="Warehouse HUAWEI","SPARE-ISSUE",
Q1846="SPARE-HS","SPARE-ISSUE",
Q1846="Power Telco","RAN ISSUE"
),"")</f>
        <v>No root cause</v>
      </c>
      <c r="Q1846" s="48" t="s">
        <v>5576</v>
      </c>
      <c r="R1846" s="23" t="str" cm="1">
        <f t="array" ref="R1846">IFERROR(_xlfn.IFS(
Q1846="MPR ISSUE","ACTIVE",
Q1846="BSS Hardware Issue","ACTIVE",
Q1846="Sites strategiques, MLL, Pylone, etc.","PASSIVE",
Q1846="AKTIVCO DEFAUT GE &amp; POWER Cabinet","PASSIVE",
Q1846="AKTIVCO Coupure ENEO &amp; Baisse de tension","PASSIVE",
Q1846="Coupure ENEO &amp; Baisse de tension","PASSIVE",
Q1846="Defaut GE &amp; POWER Cabinet","PASSIVE",
Q1846="Sharing","PASSIVE",
Q1846="SIte strategiques &amp; DataCenter","PASSIVE",
Q1846="Exclu","Exclu",
Q1846="SAT","ACTIVE",
Q1846="SPARE-ISSUE","SPARE-ISSUE",
Q1846="Fiber CAmtel","ACTIVE",
Q1846="Fiber AOF","ACTIVE",
Q1846="Projet OCM (HUAWEI)","PLANNED WORKS",
Q1846="Projet OCM (NOKIA)","PLANNED WORKS",
Q1846="ACCESS-ISSUE","ACCESS-ISSUE",
Q1846="Projet OCM (ZTE, NOKIA, autres projets)","PLANNED WORKS",
Q1846="No root CAuse","No root cause",
Q1846="ODU HS","ACTIVE",
Q1846="IP &amp; VLAN","ACTIVE",
Q1846="Warehouse HUAWEI","SPARE-ISSUE",
Q1846="SPARE-HS","SPARE-ISSUE",
Q1846="Power Telco","ACTIVE"
),"")</f>
        <v>No root cause</v>
      </c>
      <c r="S1846" s="56" t="s">
        <v>17</v>
      </c>
      <c r="T1846" s="7" t="s">
        <v>17</v>
      </c>
      <c r="U1846" s="7" t="s">
        <v>17</v>
      </c>
      <c r="V1846" s="57" t="s">
        <v>17</v>
      </c>
      <c r="W1846" s="57" t="s">
        <v>17</v>
      </c>
      <c r="X1846" s="57" t="s">
        <v>17</v>
      </c>
      <c r="Y1846" s="57" t="s">
        <v>17</v>
      </c>
      <c r="Z1846" s="57" t="s">
        <v>17</v>
      </c>
      <c r="AA1846" s="57" t="s">
        <v>17</v>
      </c>
      <c r="AB1846" s="57"/>
      <c r="AC1846" s="57" t="s">
        <v>17</v>
      </c>
      <c r="AD1846" s="57" t="s">
        <v>17</v>
      </c>
      <c r="AE1846" s="57" t="s">
        <v>17</v>
      </c>
      <c r="AF1846" s="57" t="s">
        <v>17</v>
      </c>
      <c r="AG1846" s="57" t="s">
        <v>17</v>
      </c>
      <c r="AH1846" s="57" t="s">
        <v>17</v>
      </c>
      <c r="AI1846" s="57" t="s">
        <v>17</v>
      </c>
      <c r="AJ1846" s="57" t="s">
        <v>17</v>
      </c>
      <c r="AK1846" s="57" t="s">
        <v>17</v>
      </c>
      <c r="AL1846" s="57" t="s">
        <v>17</v>
      </c>
      <c r="AM1846" s="15"/>
      <c r="AN1846" s="15"/>
      <c r="AO1846" s="15"/>
      <c r="AP1846" s="15"/>
    </row>
    <row r="1847" spans="1:42" s="14" customFormat="1" x14ac:dyDescent="0.35">
      <c r="A1847" s="1" t="s">
        <v>3125</v>
      </c>
      <c r="B1847" s="1" t="s">
        <v>3126</v>
      </c>
      <c r="C1847" s="3"/>
      <c r="D1847" s="1" t="s">
        <v>12</v>
      </c>
      <c r="E1847" s="1" t="s">
        <v>1306</v>
      </c>
      <c r="F1847" s="3" t="s">
        <v>57</v>
      </c>
      <c r="G1847" s="1" t="s">
        <v>3125</v>
      </c>
      <c r="H1847" s="59" t="str">
        <f>_xlfn.XLOOKUP(B1847,'[1]Nur des jours'!$B:$B,'[1]Nur des jours'!$H:$H,"")</f>
        <v>HUAWEI</v>
      </c>
      <c r="I1847" s="52">
        <v>0</v>
      </c>
      <c r="J1847" s="52">
        <v>0</v>
      </c>
      <c r="K1847" s="52">
        <v>0</v>
      </c>
      <c r="L1847" s="53">
        <v>0</v>
      </c>
      <c r="M1847" s="54" t="s">
        <v>5376</v>
      </c>
      <c r="N1847" s="55"/>
      <c r="O1847" s="16" t="str" cm="1">
        <f t="array" ref="O1847">IFERROR(_xlfn.IFS(
Q1847="MPR ISSUE","PDH",
Q1847="BSS Hardware Issue","BSS",
Q1847="Sites strategiques, MLL, Pylone, etc.","ENVTECH",
Q1847="AKTIVCO DEFAUT GE &amp; POWER Cabinet","AKTIVCO",
Q1847="AKTIVCO Coupure ENEO &amp; Baisse de tension","AKTIVCO GRID ONLY",
Q1847="Coupure ENEO &amp; Baisse de tension","IHS GRID ONLY",
Q1847="Defaut GE &amp; POWER Cabinet","IHS",
Q1847="Sharing","Partners",
Q1847="SIte strategiques &amp; DataCenter","SST &amp; DC",
Q1847="Exclu","Exclu",
Q1847="SAT","SAT",
Q1847="SPARE-ISSUE","SPARE-ISSUE",
Q1847="Fiber CAmtel","TRANS_FO_CAMTEL",
Q1847="Fiber AOF","Fiber AOF",
Q1847="Projet OCM (HUAWEI)","TRAVAUX-HUAWEI",
Q1847="Projet OCM (NOKIA)","TRAVAUX-NOKIA",
Q1847="ACCESS-ISSUE","ACCESS-ISSUE",
Q1847="Projet OCM (ZTE, NOKIA, autres projets)","TRAVAUX OCM",
Q1847="No root CAuse","No root cause",
Q1847="ODU HS","PDH",
Q1847="IP &amp; VLAN","PDH",
Q1847="Warehouse HUAWEI","SPARE-ISSUE",
Q1847="SPARE-HS","SPARE-ISSUE",
Q1847="Power Telco","BSS"
),"")</f>
        <v>BSS</v>
      </c>
      <c r="P1847" s="22" t="str" cm="1">
        <f t="array" ref="P1847">IFERROR(_xlfn.IFS(
Q1847="MPR ISSUE","TX ISSUE",
Q1847="BSS Hardware Issue","RAN ISSUE",
Q1847="Sites strategiques, MLL, Pylone, etc.","ENVTECH",
Q1847="AKTIVCO DEFAUT GE &amp; POWER Cabinet","POWER ISSUE",
Q1847="AKTIVCO Coupure ENEO &amp; Baisse de tension","POWER ISSUE",
Q1847="Coupure ENEO &amp; Baisse de tension","POWER ISSUE",
Q1847="Defaut GE &amp; POWER Cabinet","POWER ISSUE",
Q1847="Sharing","POWER ISSUE",
Q1847="SIte strategiques &amp; DataCenter","POWER ISSUE",
Q1847="Exclu","Exclu",
Q1847="SAT","TX ISSUE",
Q1847="SPARE-ISSUE","SPARE-ISSUE",
Q1847="Fiber CAmtel","TX ISSUE",
Q1847="Fiber AOF","TX ISSUE",
Q1847="Projet OCM (HUAWEI)","TRAVAUX-HUAWEI",
Q1847="Projet OCM (NOKIA)","TRAVAUX -NOKIA",
Q1847="ACCESS-ISSUE","ACCESS-ISSUE",
Q1847="Projet OCM (ZTE, NOKIA, autres projets)","TRAVAUX OCM",
Q1847="No root CAuse","No root cause",
Q1847="ODU HS","TX ISSUE",
Q1847="IP &amp; VLAN","TX ISSUE",
Q1847="Warehouse HUAWEI","SPARE-ISSUE",
Q1847="SPARE-HS","SPARE-ISSUE",
Q1847="Power Telco","RAN ISSUE"
),"")</f>
        <v>RAN ISSUE</v>
      </c>
      <c r="Q1847" s="48" t="s">
        <v>5328</v>
      </c>
      <c r="R1847" s="23" t="str" cm="1">
        <f t="array" ref="R1847">IFERROR(_xlfn.IFS(
Q1847="MPR ISSUE","ACTIVE",
Q1847="BSS Hardware Issue","ACTIVE",
Q1847="Sites strategiques, MLL, Pylone, etc.","PASSIVE",
Q1847="AKTIVCO DEFAUT GE &amp; POWER Cabinet","PASSIVE",
Q1847="AKTIVCO Coupure ENEO &amp; Baisse de tension","PASSIVE",
Q1847="Coupure ENEO &amp; Baisse de tension","PASSIVE",
Q1847="Defaut GE &amp; POWER Cabinet","PASSIVE",
Q1847="Sharing","PASSIVE",
Q1847="SIte strategiques &amp; DataCenter","PASSIVE",
Q1847="Exclu","Exclu",
Q1847="SAT","ACTIVE",
Q1847="SPARE-ISSUE","SPARE-ISSUE",
Q1847="Fiber CAmtel","ACTIVE",
Q1847="Fiber AOF","ACTIVE",
Q1847="Projet OCM (HUAWEI)","PLANNED WORKS",
Q1847="Projet OCM (NOKIA)","PLANNED WORKS",
Q1847="ACCESS-ISSUE","ACCESS-ISSUE",
Q1847="Projet OCM (ZTE, NOKIA, autres projets)","PLANNED WORKS",
Q1847="No root CAuse","No root cause",
Q1847="ODU HS","ACTIVE",
Q1847="IP &amp; VLAN","ACTIVE",
Q1847="Warehouse HUAWEI","SPARE-ISSUE",
Q1847="SPARE-HS","SPARE-ISSUE",
Q1847="Power Telco","ACTIVE"
),"")</f>
        <v>ACTIVE</v>
      </c>
      <c r="S1847" s="56" t="s">
        <v>6067</v>
      </c>
      <c r="T1847" s="7" t="s">
        <v>17</v>
      </c>
      <c r="U1847" s="7" t="s">
        <v>17</v>
      </c>
      <c r="V1847" s="57" t="s">
        <v>5886</v>
      </c>
      <c r="W1847" s="57" t="s">
        <v>5886</v>
      </c>
      <c r="X1847" s="57"/>
      <c r="Y1847" s="57"/>
      <c r="Z1847" s="57"/>
      <c r="AA1847" s="57"/>
      <c r="AB1847" s="57"/>
      <c r="AC1847" s="57" t="s">
        <v>17</v>
      </c>
      <c r="AD1847" s="57" t="s">
        <v>17</v>
      </c>
      <c r="AE1847" s="57" t="s">
        <v>17</v>
      </c>
      <c r="AF1847" s="57" t="s">
        <v>17</v>
      </c>
      <c r="AG1847" s="57" t="s">
        <v>17</v>
      </c>
      <c r="AH1847" s="57" t="s">
        <v>17</v>
      </c>
      <c r="AI1847" s="57" t="s">
        <v>17</v>
      </c>
      <c r="AJ1847" s="57" t="s">
        <v>17</v>
      </c>
      <c r="AK1847" s="57" t="s">
        <v>17</v>
      </c>
      <c r="AL1847" s="57" t="s">
        <v>17</v>
      </c>
      <c r="AM1847" s="15"/>
      <c r="AN1847" s="15"/>
      <c r="AO1847" s="15"/>
      <c r="AP1847" s="15"/>
    </row>
    <row r="1848" spans="1:42" s="14" customFormat="1" x14ac:dyDescent="0.35">
      <c r="A1848" s="1" t="s">
        <v>3140</v>
      </c>
      <c r="B1848" s="1" t="s">
        <v>3141</v>
      </c>
      <c r="C1848" s="3"/>
      <c r="D1848" s="1" t="s">
        <v>12</v>
      </c>
      <c r="E1848" s="1" t="s">
        <v>13</v>
      </c>
      <c r="F1848" s="3" t="s">
        <v>57</v>
      </c>
      <c r="G1848" s="1" t="s">
        <v>3142</v>
      </c>
      <c r="H1848" s="59" t="str">
        <f>_xlfn.XLOOKUP(B1848,'[1]Nur des jours'!$B:$B,'[1]Nur des jours'!$H:$H,"")</f>
        <v>HUAWEI</v>
      </c>
      <c r="I1848" s="52">
        <v>0</v>
      </c>
      <c r="J1848" s="52">
        <v>0</v>
      </c>
      <c r="K1848" s="52">
        <v>0</v>
      </c>
      <c r="L1848" s="53">
        <v>0</v>
      </c>
      <c r="M1848" s="54" t="s">
        <v>5376</v>
      </c>
      <c r="N1848" s="55"/>
      <c r="O1848" s="16" t="str" cm="1">
        <f t="array" ref="O1848">IFERROR(_xlfn.IFS(
Q1848="MPR ISSUE","PDH",
Q1848="BSS Hardware Issue","BSS",
Q1848="Sites strategiques, MLL, Pylone, etc.","ENVTECH",
Q1848="AKTIVCO DEFAUT GE &amp; POWER Cabinet","AKTIVCO",
Q1848="AKTIVCO Coupure ENEO &amp; Baisse de tension","AKTIVCO GRID ONLY",
Q1848="Coupure ENEO &amp; Baisse de tension","IHS GRID ONLY",
Q1848="Defaut GE &amp; POWER Cabinet","IHS",
Q1848="Sharing","Partners",
Q1848="SIte strategiques &amp; DataCenter","SST &amp; DC",
Q1848="Exclu","Exclu",
Q1848="SAT","SAT",
Q1848="SPARE-ISSUE","SPARE-ISSUE",
Q1848="Fiber CAmtel","TRANS_FO_CAMTEL",
Q1848="Fiber AOF","Fiber AOF",
Q1848="Projet OCM (HUAWEI)","TRAVAUX-HUAWEI",
Q1848="Projet OCM (NOKIA)","TRAVAUX-NOKIA",
Q1848="ACCESS-ISSUE","ACCESS-ISSUE",
Q1848="Projet OCM (ZTE, NOKIA, autres projets)","TRAVAUX OCM",
Q1848="No root CAuse","No root cause",
Q1848="ODU HS","PDH",
Q1848="IP &amp; VLAN","PDH",
Q1848="Warehouse HUAWEI","SPARE-ISSUE",
Q1848="SPARE-HS","SPARE-ISSUE",
Q1848="Power Telco","BSS"
),"")</f>
        <v>No root cause</v>
      </c>
      <c r="P1848" s="22" t="str" cm="1">
        <f t="array" ref="P1848">IFERROR(_xlfn.IFS(
Q1848="MPR ISSUE","TX ISSUE",
Q1848="BSS Hardware Issue","RAN ISSUE",
Q1848="Sites strategiques, MLL, Pylone, etc.","ENVTECH",
Q1848="AKTIVCO DEFAUT GE &amp; POWER Cabinet","POWER ISSUE",
Q1848="AKTIVCO Coupure ENEO &amp; Baisse de tension","POWER ISSUE",
Q1848="Coupure ENEO &amp; Baisse de tension","POWER ISSUE",
Q1848="Defaut GE &amp; POWER Cabinet","POWER ISSUE",
Q1848="Sharing","POWER ISSUE",
Q1848="SIte strategiques &amp; DataCenter","POWER ISSUE",
Q1848="Exclu","Exclu",
Q1848="SAT","TX ISSUE",
Q1848="SPARE-ISSUE","SPARE-ISSUE",
Q1848="Fiber CAmtel","TX ISSUE",
Q1848="Fiber AOF","TX ISSUE",
Q1848="Projet OCM (HUAWEI)","TRAVAUX-HUAWEI",
Q1848="Projet OCM (NOKIA)","TRAVAUX -NOKIA",
Q1848="ACCESS-ISSUE","ACCESS-ISSUE",
Q1848="Projet OCM (ZTE, NOKIA, autres projets)","TRAVAUX OCM",
Q1848="No root CAuse","No root cause",
Q1848="ODU HS","TX ISSUE",
Q1848="IP &amp; VLAN","TX ISSUE",
Q1848="Warehouse HUAWEI","SPARE-ISSUE",
Q1848="SPARE-HS","SPARE-ISSUE",
Q1848="Power Telco","RAN ISSUE"
),"")</f>
        <v>No root cause</v>
      </c>
      <c r="Q1848" s="48" t="s">
        <v>5576</v>
      </c>
      <c r="R1848" s="23" t="str" cm="1">
        <f t="array" ref="R1848">IFERROR(_xlfn.IFS(
Q1848="MPR ISSUE","ACTIVE",
Q1848="BSS Hardware Issue","ACTIVE",
Q1848="Sites strategiques, MLL, Pylone, etc.","PASSIVE",
Q1848="AKTIVCO DEFAUT GE &amp; POWER Cabinet","PASSIVE",
Q1848="AKTIVCO Coupure ENEO &amp; Baisse de tension","PASSIVE",
Q1848="Coupure ENEO &amp; Baisse de tension","PASSIVE",
Q1848="Defaut GE &amp; POWER Cabinet","PASSIVE",
Q1848="Sharing","PASSIVE",
Q1848="SIte strategiques &amp; DataCenter","PASSIVE",
Q1848="Exclu","Exclu",
Q1848="SAT","ACTIVE",
Q1848="SPARE-ISSUE","SPARE-ISSUE",
Q1848="Fiber CAmtel","ACTIVE",
Q1848="Fiber AOF","ACTIVE",
Q1848="Projet OCM (HUAWEI)","PLANNED WORKS",
Q1848="Projet OCM (NOKIA)","PLANNED WORKS",
Q1848="ACCESS-ISSUE","ACCESS-ISSUE",
Q1848="Projet OCM (ZTE, NOKIA, autres projets)","PLANNED WORKS",
Q1848="No root CAuse","No root cause",
Q1848="ODU HS","ACTIVE",
Q1848="IP &amp; VLAN","ACTIVE",
Q1848="Warehouse HUAWEI","SPARE-ISSUE",
Q1848="SPARE-HS","SPARE-ISSUE",
Q1848="Power Telco","ACTIVE"
),"")</f>
        <v>No root cause</v>
      </c>
      <c r="S1848" s="56" t="s">
        <v>17</v>
      </c>
      <c r="T1848" s="7" t="s">
        <v>17</v>
      </c>
      <c r="U1848" s="7" t="s">
        <v>17</v>
      </c>
      <c r="V1848" s="57" t="s">
        <v>17</v>
      </c>
      <c r="W1848" s="57" t="s">
        <v>17</v>
      </c>
      <c r="X1848" s="57" t="s">
        <v>17</v>
      </c>
      <c r="Y1848" s="57" t="s">
        <v>17</v>
      </c>
      <c r="Z1848" s="57" t="s">
        <v>17</v>
      </c>
      <c r="AA1848" s="57" t="s">
        <v>17</v>
      </c>
      <c r="AB1848" s="57"/>
      <c r="AC1848" s="57" t="s">
        <v>17</v>
      </c>
      <c r="AD1848" s="57" t="s">
        <v>17</v>
      </c>
      <c r="AE1848" s="57" t="s">
        <v>17</v>
      </c>
      <c r="AF1848" s="57" t="s">
        <v>17</v>
      </c>
      <c r="AG1848" s="57" t="s">
        <v>17</v>
      </c>
      <c r="AH1848" s="57" t="s">
        <v>17</v>
      </c>
      <c r="AI1848" s="57" t="s">
        <v>17</v>
      </c>
      <c r="AJ1848" s="57" t="s">
        <v>17</v>
      </c>
      <c r="AK1848" s="57" t="s">
        <v>17</v>
      </c>
      <c r="AL1848" s="57" t="s">
        <v>17</v>
      </c>
      <c r="AM1848" s="15"/>
      <c r="AN1848" s="15"/>
      <c r="AO1848" s="15"/>
      <c r="AP1848" s="15"/>
    </row>
    <row r="1849" spans="1:42" s="14" customFormat="1" x14ac:dyDescent="0.35">
      <c r="A1849" s="1" t="s">
        <v>3149</v>
      </c>
      <c r="B1849" s="1" t="s">
        <v>3150</v>
      </c>
      <c r="C1849" s="3"/>
      <c r="D1849" s="1" t="s">
        <v>12</v>
      </c>
      <c r="E1849" s="1" t="s">
        <v>13</v>
      </c>
      <c r="F1849" s="3" t="s">
        <v>33</v>
      </c>
      <c r="G1849" s="1" t="s">
        <v>34</v>
      </c>
      <c r="H1849" s="51" t="str">
        <f>_xlfn.XLOOKUP(B1849,'[1]Nur des jours'!$B:$B,'[1]Nur des jours'!$H:$H,"")</f>
        <v>ZTE</v>
      </c>
      <c r="I1849" s="52">
        <v>0</v>
      </c>
      <c r="J1849" s="52">
        <v>0</v>
      </c>
      <c r="K1849" s="52">
        <v>0</v>
      </c>
      <c r="L1849" s="53">
        <v>0</v>
      </c>
      <c r="M1849" s="54" t="s">
        <v>5374</v>
      </c>
      <c r="N1849" s="55"/>
      <c r="O1849" s="16" t="str" cm="1">
        <f t="array" ref="O1849">IFERROR(_xlfn.IFS(
Q1849="MPR ISSUE","PDH",
Q1849="BSS Hardware Issue","BSS",
Q1849="Sites strategiques, MLL, Pylone, etc.","ENVTECH",
Q1849="AKTIVCO DEFAUT GE &amp; POWER Cabinet","AKTIVCO",
Q1849="AKTIVCO Coupure ENEO &amp; Baisse de tension","AKTIVCO GRID ONLY",
Q1849="Coupure ENEO &amp; Baisse de tension","IHS GRID ONLY",
Q1849="Defaut GE &amp; POWER Cabinet","IHS",
Q1849="Sharing","Partners",
Q1849="SIte strategiques &amp; DataCenter","SST &amp; DC",
Q1849="Exclu","Exclu",
Q1849="SAT","SAT",
Q1849="SPARE-ISSUE","SPARE-ISSUE",
Q1849="Fiber CAmtel","TRANS_FO_CAMTEL",
Q1849="Fiber AOF","Fiber AOF",
Q1849="Projet OCM (HUAWEI)","TRAVAUX-HUAWEI",
Q1849="Projet OCM (NOKIA)","TRAVAUX-NOKIA",
Q1849="ACCESS-ISSUE","ACCESS-ISSUE",
Q1849="Projet OCM (ZTE, NOKIA, autres projets)","TRAVAUX OCM",
Q1849="No root CAuse","No root cause",
Q1849="ODU HS","PDH",
Q1849="IP &amp; VLAN","PDH",
Q1849="Warehouse HUAWEI","SPARE-ISSUE",
Q1849="SPARE-HS","SPARE-ISSUE",
Q1849="Power Telco","BSS"
),"")</f>
        <v>No root cause</v>
      </c>
      <c r="P1849" s="22" t="str" cm="1">
        <f t="array" ref="P1849">IFERROR(_xlfn.IFS(
Q1849="MPR ISSUE","TX ISSUE",
Q1849="BSS Hardware Issue","RAN ISSUE",
Q1849="Sites strategiques, MLL, Pylone, etc.","ENVTECH",
Q1849="AKTIVCO DEFAUT GE &amp; POWER Cabinet","POWER ISSUE",
Q1849="AKTIVCO Coupure ENEO &amp; Baisse de tension","POWER ISSUE",
Q1849="Coupure ENEO &amp; Baisse de tension","POWER ISSUE",
Q1849="Defaut GE &amp; POWER Cabinet","POWER ISSUE",
Q1849="Sharing","POWER ISSUE",
Q1849="SIte strategiques &amp; DataCenter","POWER ISSUE",
Q1849="Exclu","Exclu",
Q1849="SAT","TX ISSUE",
Q1849="SPARE-ISSUE","SPARE-ISSUE",
Q1849="Fiber CAmtel","TX ISSUE",
Q1849="Fiber AOF","TX ISSUE",
Q1849="Projet OCM (HUAWEI)","TRAVAUX-HUAWEI",
Q1849="Projet OCM (NOKIA)","TRAVAUX -NOKIA",
Q1849="ACCESS-ISSUE","ACCESS-ISSUE",
Q1849="Projet OCM (ZTE, NOKIA, autres projets)","TRAVAUX OCM",
Q1849="No root CAuse","No root cause",
Q1849="ODU HS","TX ISSUE",
Q1849="IP &amp; VLAN","TX ISSUE",
Q1849="Warehouse HUAWEI","SPARE-ISSUE",
Q1849="SPARE-HS","SPARE-ISSUE",
Q1849="Power Telco","RAN ISSUE"
),"")</f>
        <v>No root cause</v>
      </c>
      <c r="Q1849" s="48" t="s">
        <v>5576</v>
      </c>
      <c r="R1849" s="23" t="str" cm="1">
        <f t="array" ref="R1849">IFERROR(_xlfn.IFS(
Q1849="MPR ISSUE","ACTIVE",
Q1849="BSS Hardware Issue","ACTIVE",
Q1849="Sites strategiques, MLL, Pylone, etc.","PASSIVE",
Q1849="AKTIVCO DEFAUT GE &amp; POWER Cabinet","PASSIVE",
Q1849="AKTIVCO Coupure ENEO &amp; Baisse de tension","PASSIVE",
Q1849="Coupure ENEO &amp; Baisse de tension","PASSIVE",
Q1849="Defaut GE &amp; POWER Cabinet","PASSIVE",
Q1849="Sharing","PASSIVE",
Q1849="SIte strategiques &amp; DataCenter","PASSIVE",
Q1849="Exclu","Exclu",
Q1849="SAT","ACTIVE",
Q1849="SPARE-ISSUE","SPARE-ISSUE",
Q1849="Fiber CAmtel","ACTIVE",
Q1849="Fiber AOF","ACTIVE",
Q1849="Projet OCM (HUAWEI)","PLANNED WORKS",
Q1849="Projet OCM (NOKIA)","PLANNED WORKS",
Q1849="ACCESS-ISSUE","ACCESS-ISSUE",
Q1849="Projet OCM (ZTE, NOKIA, autres projets)","PLANNED WORKS",
Q1849="No root CAuse","No root cause",
Q1849="ODU HS","ACTIVE",
Q1849="IP &amp; VLAN","ACTIVE",
Q1849="Warehouse HUAWEI","SPARE-ISSUE",
Q1849="SPARE-HS","SPARE-ISSUE",
Q1849="Power Telco","ACTIVE"
),"")</f>
        <v>No root cause</v>
      </c>
      <c r="S1849" s="56" t="s">
        <v>17</v>
      </c>
      <c r="T1849" s="7" t="s">
        <v>17</v>
      </c>
      <c r="U1849" s="7" t="s">
        <v>17</v>
      </c>
      <c r="V1849" s="57" t="s">
        <v>17</v>
      </c>
      <c r="W1849" s="57" t="s">
        <v>17</v>
      </c>
      <c r="X1849" s="57" t="s">
        <v>17</v>
      </c>
      <c r="Y1849" s="57" t="s">
        <v>17</v>
      </c>
      <c r="Z1849" s="57" t="s">
        <v>17</v>
      </c>
      <c r="AA1849" s="57" t="s">
        <v>17</v>
      </c>
      <c r="AB1849" s="57"/>
      <c r="AC1849" s="57" t="s">
        <v>17</v>
      </c>
      <c r="AD1849" s="57" t="s">
        <v>17</v>
      </c>
      <c r="AE1849" s="57" t="s">
        <v>17</v>
      </c>
      <c r="AF1849" s="57" t="s">
        <v>17</v>
      </c>
      <c r="AG1849" s="57" t="s">
        <v>17</v>
      </c>
      <c r="AH1849" s="57" t="s">
        <v>17</v>
      </c>
      <c r="AI1849" s="57" t="s">
        <v>17</v>
      </c>
      <c r="AJ1849" s="57" t="s">
        <v>17</v>
      </c>
      <c r="AK1849" s="57" t="s">
        <v>17</v>
      </c>
      <c r="AL1849" s="57" t="s">
        <v>17</v>
      </c>
      <c r="AM1849" s="15"/>
      <c r="AN1849" s="15"/>
      <c r="AO1849" s="15"/>
      <c r="AP1849" s="15"/>
    </row>
    <row r="1850" spans="1:42" s="14" customFormat="1" x14ac:dyDescent="0.35">
      <c r="A1850" s="1" t="s">
        <v>3151</v>
      </c>
      <c r="B1850" s="1" t="s">
        <v>3152</v>
      </c>
      <c r="C1850" s="3"/>
      <c r="D1850" s="1" t="s">
        <v>12</v>
      </c>
      <c r="E1850" s="1" t="s">
        <v>13</v>
      </c>
      <c r="F1850" s="3" t="s">
        <v>39</v>
      </c>
      <c r="G1850" s="1" t="s">
        <v>40</v>
      </c>
      <c r="H1850" s="51" t="str">
        <f>_xlfn.XLOOKUP(B1850,'[1]Nur des jours'!$B:$B,'[1]Nur des jours'!$H:$H,"")</f>
        <v>ZTE</v>
      </c>
      <c r="I1850" s="52">
        <v>0</v>
      </c>
      <c r="J1850" s="52">
        <v>0</v>
      </c>
      <c r="K1850" s="52">
        <v>0</v>
      </c>
      <c r="L1850" s="53">
        <v>0</v>
      </c>
      <c r="M1850" s="54" t="s">
        <v>5374</v>
      </c>
      <c r="N1850" s="55"/>
      <c r="O1850" s="16" t="str" cm="1">
        <f t="array" ref="O1850">IFERROR(_xlfn.IFS(
Q1850="MPR ISSUE","PDH",
Q1850="BSS Hardware Issue","BSS",
Q1850="Sites strategiques, MLL, Pylone, etc.","ENVTECH",
Q1850="AKTIVCO DEFAUT GE &amp; POWER Cabinet","AKTIVCO",
Q1850="AKTIVCO Coupure ENEO &amp; Baisse de tension","AKTIVCO GRID ONLY",
Q1850="Coupure ENEO &amp; Baisse de tension","IHS GRID ONLY",
Q1850="Defaut GE &amp; POWER Cabinet","IHS",
Q1850="Sharing","Partners",
Q1850="SIte strategiques &amp; DataCenter","SST &amp; DC",
Q1850="Exclu","Exclu",
Q1850="SAT","SAT",
Q1850="SPARE-ISSUE","SPARE-ISSUE",
Q1850="Fiber CAmtel","TRANS_FO_CAMTEL",
Q1850="Fiber AOF","Fiber AOF",
Q1850="Projet OCM (HUAWEI)","TRAVAUX-HUAWEI",
Q1850="Projet OCM (NOKIA)","TRAVAUX-NOKIA",
Q1850="ACCESS-ISSUE","ACCESS-ISSUE",
Q1850="Projet OCM (ZTE, NOKIA, autres projets)","TRAVAUX OCM",
Q1850="No root CAuse","No root cause",
Q1850="ODU HS","PDH",
Q1850="IP &amp; VLAN","PDH",
Q1850="Warehouse HUAWEI","SPARE-ISSUE",
Q1850="SPARE-HS","SPARE-ISSUE",
Q1850="Power Telco","BSS"
),"")</f>
        <v>No root cause</v>
      </c>
      <c r="P1850" s="22" t="str" cm="1">
        <f t="array" ref="P1850">IFERROR(_xlfn.IFS(
Q1850="MPR ISSUE","TX ISSUE",
Q1850="BSS Hardware Issue","RAN ISSUE",
Q1850="Sites strategiques, MLL, Pylone, etc.","ENVTECH",
Q1850="AKTIVCO DEFAUT GE &amp; POWER Cabinet","POWER ISSUE",
Q1850="AKTIVCO Coupure ENEO &amp; Baisse de tension","POWER ISSUE",
Q1850="Coupure ENEO &amp; Baisse de tension","POWER ISSUE",
Q1850="Defaut GE &amp; POWER Cabinet","POWER ISSUE",
Q1850="Sharing","POWER ISSUE",
Q1850="SIte strategiques &amp; DataCenter","POWER ISSUE",
Q1850="Exclu","Exclu",
Q1850="SAT","TX ISSUE",
Q1850="SPARE-ISSUE","SPARE-ISSUE",
Q1850="Fiber CAmtel","TX ISSUE",
Q1850="Fiber AOF","TX ISSUE",
Q1850="Projet OCM (HUAWEI)","TRAVAUX-HUAWEI",
Q1850="Projet OCM (NOKIA)","TRAVAUX -NOKIA",
Q1850="ACCESS-ISSUE","ACCESS-ISSUE",
Q1850="Projet OCM (ZTE, NOKIA, autres projets)","TRAVAUX OCM",
Q1850="No root CAuse","No root cause",
Q1850="ODU HS","TX ISSUE",
Q1850="IP &amp; VLAN","TX ISSUE",
Q1850="Warehouse HUAWEI","SPARE-ISSUE",
Q1850="SPARE-HS","SPARE-ISSUE",
Q1850="Power Telco","RAN ISSUE"
),"")</f>
        <v>No root cause</v>
      </c>
      <c r="Q1850" s="48" t="s">
        <v>5576</v>
      </c>
      <c r="R1850" s="23" t="str" cm="1">
        <f t="array" ref="R1850">IFERROR(_xlfn.IFS(
Q1850="MPR ISSUE","ACTIVE",
Q1850="BSS Hardware Issue","ACTIVE",
Q1850="Sites strategiques, MLL, Pylone, etc.","PASSIVE",
Q1850="AKTIVCO DEFAUT GE &amp; POWER Cabinet","PASSIVE",
Q1850="AKTIVCO Coupure ENEO &amp; Baisse de tension","PASSIVE",
Q1850="Coupure ENEO &amp; Baisse de tension","PASSIVE",
Q1850="Defaut GE &amp; POWER Cabinet","PASSIVE",
Q1850="Sharing","PASSIVE",
Q1850="SIte strategiques &amp; DataCenter","PASSIVE",
Q1850="Exclu","Exclu",
Q1850="SAT","ACTIVE",
Q1850="SPARE-ISSUE","SPARE-ISSUE",
Q1850="Fiber CAmtel","ACTIVE",
Q1850="Fiber AOF","ACTIVE",
Q1850="Projet OCM (HUAWEI)","PLANNED WORKS",
Q1850="Projet OCM (NOKIA)","PLANNED WORKS",
Q1850="ACCESS-ISSUE","ACCESS-ISSUE",
Q1850="Projet OCM (ZTE, NOKIA, autres projets)","PLANNED WORKS",
Q1850="No root CAuse","No root cause",
Q1850="ODU HS","ACTIVE",
Q1850="IP &amp; VLAN","ACTIVE",
Q1850="Warehouse HUAWEI","SPARE-ISSUE",
Q1850="SPARE-HS","SPARE-ISSUE",
Q1850="Power Telco","ACTIVE"
),"")</f>
        <v>No root cause</v>
      </c>
      <c r="S1850" s="56" t="s">
        <v>17</v>
      </c>
      <c r="T1850" s="7" t="s">
        <v>17</v>
      </c>
      <c r="U1850" s="7" t="s">
        <v>17</v>
      </c>
      <c r="V1850" s="57" t="s">
        <v>17</v>
      </c>
      <c r="W1850" s="57" t="s">
        <v>17</v>
      </c>
      <c r="X1850" s="57" t="s">
        <v>17</v>
      </c>
      <c r="Y1850" s="57" t="s">
        <v>17</v>
      </c>
      <c r="Z1850" s="57" t="s">
        <v>17</v>
      </c>
      <c r="AA1850" s="57" t="s">
        <v>17</v>
      </c>
      <c r="AB1850" s="57"/>
      <c r="AC1850" s="57" t="s">
        <v>17</v>
      </c>
      <c r="AD1850" s="57" t="s">
        <v>17</v>
      </c>
      <c r="AE1850" s="57" t="s">
        <v>17</v>
      </c>
      <c r="AF1850" s="57" t="s">
        <v>17</v>
      </c>
      <c r="AG1850" s="57" t="s">
        <v>17</v>
      </c>
      <c r="AH1850" s="57" t="s">
        <v>17</v>
      </c>
      <c r="AI1850" s="57" t="s">
        <v>17</v>
      </c>
      <c r="AJ1850" s="57" t="s">
        <v>17</v>
      </c>
      <c r="AK1850" s="57" t="s">
        <v>17</v>
      </c>
      <c r="AL1850" s="57" t="s">
        <v>17</v>
      </c>
      <c r="AM1850" s="15"/>
      <c r="AN1850" s="15"/>
      <c r="AO1850" s="15"/>
      <c r="AP1850" s="15"/>
    </row>
    <row r="1851" spans="1:42" s="14" customFormat="1" x14ac:dyDescent="0.35">
      <c r="A1851" s="1" t="s">
        <v>3153</v>
      </c>
      <c r="B1851" s="1" t="s">
        <v>3154</v>
      </c>
      <c r="C1851" s="3"/>
      <c r="D1851" s="1" t="s">
        <v>12</v>
      </c>
      <c r="E1851" s="1" t="s">
        <v>13</v>
      </c>
      <c r="F1851" s="3" t="s">
        <v>39</v>
      </c>
      <c r="G1851" s="1" t="s">
        <v>40</v>
      </c>
      <c r="H1851" s="51" t="str">
        <f>_xlfn.XLOOKUP(B1851,'[1]Nur des jours'!$B:$B,'[1]Nur des jours'!$H:$H,"")</f>
        <v>ZTE</v>
      </c>
      <c r="I1851" s="52">
        <v>0</v>
      </c>
      <c r="J1851" s="52">
        <v>0</v>
      </c>
      <c r="K1851" s="52">
        <v>0</v>
      </c>
      <c r="L1851" s="53">
        <v>0</v>
      </c>
      <c r="M1851" s="54" t="s">
        <v>5374</v>
      </c>
      <c r="N1851" s="55"/>
      <c r="O1851" s="16" t="str" cm="1">
        <f t="array" ref="O1851">IFERROR(_xlfn.IFS(
Q1851="MPR ISSUE","PDH",
Q1851="BSS Hardware Issue","BSS",
Q1851="Sites strategiques, MLL, Pylone, etc.","ENVTECH",
Q1851="AKTIVCO DEFAUT GE &amp; POWER Cabinet","AKTIVCO",
Q1851="AKTIVCO Coupure ENEO &amp; Baisse de tension","AKTIVCO GRID ONLY",
Q1851="Coupure ENEO &amp; Baisse de tension","IHS GRID ONLY",
Q1851="Defaut GE &amp; POWER Cabinet","IHS",
Q1851="Sharing","Partners",
Q1851="SIte strategiques &amp; DataCenter","SST &amp; DC",
Q1851="Exclu","Exclu",
Q1851="SAT","SAT",
Q1851="SPARE-ISSUE","SPARE-ISSUE",
Q1851="Fiber CAmtel","TRANS_FO_CAMTEL",
Q1851="Fiber AOF","Fiber AOF",
Q1851="Projet OCM (HUAWEI)","TRAVAUX-HUAWEI",
Q1851="Projet OCM (NOKIA)","TRAVAUX-NOKIA",
Q1851="ACCESS-ISSUE","ACCESS-ISSUE",
Q1851="Projet OCM (ZTE, NOKIA, autres projets)","TRAVAUX OCM",
Q1851="No root CAuse","No root cause",
Q1851="ODU HS","PDH",
Q1851="IP &amp; VLAN","PDH",
Q1851="Warehouse HUAWEI","SPARE-ISSUE",
Q1851="SPARE-HS","SPARE-ISSUE",
Q1851="Power Telco","BSS"
),"")</f>
        <v>No root cause</v>
      </c>
      <c r="P1851" s="22" t="str" cm="1">
        <f t="array" ref="P1851">IFERROR(_xlfn.IFS(
Q1851="MPR ISSUE","TX ISSUE",
Q1851="BSS Hardware Issue","RAN ISSUE",
Q1851="Sites strategiques, MLL, Pylone, etc.","ENVTECH",
Q1851="AKTIVCO DEFAUT GE &amp; POWER Cabinet","POWER ISSUE",
Q1851="AKTIVCO Coupure ENEO &amp; Baisse de tension","POWER ISSUE",
Q1851="Coupure ENEO &amp; Baisse de tension","POWER ISSUE",
Q1851="Defaut GE &amp; POWER Cabinet","POWER ISSUE",
Q1851="Sharing","POWER ISSUE",
Q1851="SIte strategiques &amp; DataCenter","POWER ISSUE",
Q1851="Exclu","Exclu",
Q1851="SAT","TX ISSUE",
Q1851="SPARE-ISSUE","SPARE-ISSUE",
Q1851="Fiber CAmtel","TX ISSUE",
Q1851="Fiber AOF","TX ISSUE",
Q1851="Projet OCM (HUAWEI)","TRAVAUX-HUAWEI",
Q1851="Projet OCM (NOKIA)","TRAVAUX -NOKIA",
Q1851="ACCESS-ISSUE","ACCESS-ISSUE",
Q1851="Projet OCM (ZTE, NOKIA, autres projets)","TRAVAUX OCM",
Q1851="No root CAuse","No root cause",
Q1851="ODU HS","TX ISSUE",
Q1851="IP &amp; VLAN","TX ISSUE",
Q1851="Warehouse HUAWEI","SPARE-ISSUE",
Q1851="SPARE-HS","SPARE-ISSUE",
Q1851="Power Telco","RAN ISSUE"
),"")</f>
        <v>No root cause</v>
      </c>
      <c r="Q1851" s="48" t="s">
        <v>5576</v>
      </c>
      <c r="R1851" s="23" t="str" cm="1">
        <f t="array" ref="R1851">IFERROR(_xlfn.IFS(
Q1851="MPR ISSUE","ACTIVE",
Q1851="BSS Hardware Issue","ACTIVE",
Q1851="Sites strategiques, MLL, Pylone, etc.","PASSIVE",
Q1851="AKTIVCO DEFAUT GE &amp; POWER Cabinet","PASSIVE",
Q1851="AKTIVCO Coupure ENEO &amp; Baisse de tension","PASSIVE",
Q1851="Coupure ENEO &amp; Baisse de tension","PASSIVE",
Q1851="Defaut GE &amp; POWER Cabinet","PASSIVE",
Q1851="Sharing","PASSIVE",
Q1851="SIte strategiques &amp; DataCenter","PASSIVE",
Q1851="Exclu","Exclu",
Q1851="SAT","ACTIVE",
Q1851="SPARE-ISSUE","SPARE-ISSUE",
Q1851="Fiber CAmtel","ACTIVE",
Q1851="Fiber AOF","ACTIVE",
Q1851="Projet OCM (HUAWEI)","PLANNED WORKS",
Q1851="Projet OCM (NOKIA)","PLANNED WORKS",
Q1851="ACCESS-ISSUE","ACCESS-ISSUE",
Q1851="Projet OCM (ZTE, NOKIA, autres projets)","PLANNED WORKS",
Q1851="No root CAuse","No root cause",
Q1851="ODU HS","ACTIVE",
Q1851="IP &amp; VLAN","ACTIVE",
Q1851="Warehouse HUAWEI","SPARE-ISSUE",
Q1851="SPARE-HS","SPARE-ISSUE",
Q1851="Power Telco","ACTIVE"
),"")</f>
        <v>No root cause</v>
      </c>
      <c r="S1851" s="56" t="s">
        <v>17</v>
      </c>
      <c r="T1851" s="7" t="s">
        <v>17</v>
      </c>
      <c r="U1851" s="7" t="s">
        <v>17</v>
      </c>
      <c r="V1851" s="57" t="s">
        <v>17</v>
      </c>
      <c r="W1851" s="57" t="s">
        <v>17</v>
      </c>
      <c r="X1851" s="57" t="s">
        <v>17</v>
      </c>
      <c r="Y1851" s="57" t="s">
        <v>17</v>
      </c>
      <c r="Z1851" s="57" t="s">
        <v>17</v>
      </c>
      <c r="AA1851" s="57" t="s">
        <v>17</v>
      </c>
      <c r="AB1851" s="57"/>
      <c r="AC1851" s="57" t="s">
        <v>17</v>
      </c>
      <c r="AD1851" s="57" t="s">
        <v>17</v>
      </c>
      <c r="AE1851" s="57" t="s">
        <v>17</v>
      </c>
      <c r="AF1851" s="57" t="s">
        <v>17</v>
      </c>
      <c r="AG1851" s="57" t="s">
        <v>17</v>
      </c>
      <c r="AH1851" s="57" t="s">
        <v>17</v>
      </c>
      <c r="AI1851" s="57" t="s">
        <v>17</v>
      </c>
      <c r="AJ1851" s="57" t="s">
        <v>17</v>
      </c>
      <c r="AK1851" s="57" t="s">
        <v>17</v>
      </c>
      <c r="AL1851" s="57" t="s">
        <v>17</v>
      </c>
      <c r="AM1851" s="15"/>
      <c r="AN1851" s="15"/>
      <c r="AO1851" s="15"/>
      <c r="AP1851" s="15"/>
    </row>
    <row r="1852" spans="1:42" s="14" customFormat="1" x14ac:dyDescent="0.35">
      <c r="A1852" s="1" t="s">
        <v>3159</v>
      </c>
      <c r="B1852" s="1" t="s">
        <v>3160</v>
      </c>
      <c r="C1852" s="3"/>
      <c r="D1852" s="1" t="s">
        <v>12</v>
      </c>
      <c r="E1852" s="1" t="s">
        <v>13</v>
      </c>
      <c r="F1852" s="3" t="s">
        <v>39</v>
      </c>
      <c r="G1852" s="1" t="s">
        <v>40</v>
      </c>
      <c r="H1852" s="51" t="str">
        <f>_xlfn.XLOOKUP(B1852,'[1]Nur des jours'!$B:$B,'[1]Nur des jours'!$H:$H,"")</f>
        <v>ZTE</v>
      </c>
      <c r="I1852" s="52">
        <v>0</v>
      </c>
      <c r="J1852" s="52">
        <v>0</v>
      </c>
      <c r="K1852" s="52">
        <v>0</v>
      </c>
      <c r="L1852" s="53">
        <v>0</v>
      </c>
      <c r="M1852" s="54" t="s">
        <v>5374</v>
      </c>
      <c r="N1852" s="55"/>
      <c r="O1852" s="16" t="str" cm="1">
        <f t="array" ref="O1852">IFERROR(_xlfn.IFS(
Q1852="MPR ISSUE","PDH",
Q1852="BSS Hardware Issue","BSS",
Q1852="Sites strategiques, MLL, Pylone, etc.","ENVTECH",
Q1852="AKTIVCO DEFAUT GE &amp; POWER Cabinet","AKTIVCO",
Q1852="AKTIVCO Coupure ENEO &amp; Baisse de tension","AKTIVCO GRID ONLY",
Q1852="Coupure ENEO &amp; Baisse de tension","IHS GRID ONLY",
Q1852="Defaut GE &amp; POWER Cabinet","IHS",
Q1852="Sharing","Partners",
Q1852="SIte strategiques &amp; DataCenter","SST &amp; DC",
Q1852="Exclu","Exclu",
Q1852="SAT","SAT",
Q1852="SPARE-ISSUE","SPARE-ISSUE",
Q1852="Fiber CAmtel","TRANS_FO_CAMTEL",
Q1852="Fiber AOF","Fiber AOF",
Q1852="Projet OCM (HUAWEI)","TRAVAUX-HUAWEI",
Q1852="Projet OCM (NOKIA)","TRAVAUX-NOKIA",
Q1852="ACCESS-ISSUE","ACCESS-ISSUE",
Q1852="Projet OCM (ZTE, NOKIA, autres projets)","TRAVAUX OCM",
Q1852="No root CAuse","No root cause",
Q1852="ODU HS","PDH",
Q1852="IP &amp; VLAN","PDH",
Q1852="Warehouse HUAWEI","SPARE-ISSUE",
Q1852="SPARE-HS","SPARE-ISSUE",
Q1852="Power Telco","BSS"
),"")</f>
        <v>No root cause</v>
      </c>
      <c r="P1852" s="22" t="str" cm="1">
        <f t="array" ref="P1852">IFERROR(_xlfn.IFS(
Q1852="MPR ISSUE","TX ISSUE",
Q1852="BSS Hardware Issue","RAN ISSUE",
Q1852="Sites strategiques, MLL, Pylone, etc.","ENVTECH",
Q1852="AKTIVCO DEFAUT GE &amp; POWER Cabinet","POWER ISSUE",
Q1852="AKTIVCO Coupure ENEO &amp; Baisse de tension","POWER ISSUE",
Q1852="Coupure ENEO &amp; Baisse de tension","POWER ISSUE",
Q1852="Defaut GE &amp; POWER Cabinet","POWER ISSUE",
Q1852="Sharing","POWER ISSUE",
Q1852="SIte strategiques &amp; DataCenter","POWER ISSUE",
Q1852="Exclu","Exclu",
Q1852="SAT","TX ISSUE",
Q1852="SPARE-ISSUE","SPARE-ISSUE",
Q1852="Fiber CAmtel","TX ISSUE",
Q1852="Fiber AOF","TX ISSUE",
Q1852="Projet OCM (HUAWEI)","TRAVAUX-HUAWEI",
Q1852="Projet OCM (NOKIA)","TRAVAUX -NOKIA",
Q1852="ACCESS-ISSUE","ACCESS-ISSUE",
Q1852="Projet OCM (ZTE, NOKIA, autres projets)","TRAVAUX OCM",
Q1852="No root CAuse","No root cause",
Q1852="ODU HS","TX ISSUE",
Q1852="IP &amp; VLAN","TX ISSUE",
Q1852="Warehouse HUAWEI","SPARE-ISSUE",
Q1852="SPARE-HS","SPARE-ISSUE",
Q1852="Power Telco","RAN ISSUE"
),"")</f>
        <v>No root cause</v>
      </c>
      <c r="Q1852" s="48" t="s">
        <v>5576</v>
      </c>
      <c r="R1852" s="23" t="str" cm="1">
        <f t="array" ref="R1852">IFERROR(_xlfn.IFS(
Q1852="MPR ISSUE","ACTIVE",
Q1852="BSS Hardware Issue","ACTIVE",
Q1852="Sites strategiques, MLL, Pylone, etc.","PASSIVE",
Q1852="AKTIVCO DEFAUT GE &amp; POWER Cabinet","PASSIVE",
Q1852="AKTIVCO Coupure ENEO &amp; Baisse de tension","PASSIVE",
Q1852="Coupure ENEO &amp; Baisse de tension","PASSIVE",
Q1852="Defaut GE &amp; POWER Cabinet","PASSIVE",
Q1852="Sharing","PASSIVE",
Q1852="SIte strategiques &amp; DataCenter","PASSIVE",
Q1852="Exclu","Exclu",
Q1852="SAT","ACTIVE",
Q1852="SPARE-ISSUE","SPARE-ISSUE",
Q1852="Fiber CAmtel","ACTIVE",
Q1852="Fiber AOF","ACTIVE",
Q1852="Projet OCM (HUAWEI)","PLANNED WORKS",
Q1852="Projet OCM (NOKIA)","PLANNED WORKS",
Q1852="ACCESS-ISSUE","ACCESS-ISSUE",
Q1852="Projet OCM (ZTE, NOKIA, autres projets)","PLANNED WORKS",
Q1852="No root CAuse","No root cause",
Q1852="ODU HS","ACTIVE",
Q1852="IP &amp; VLAN","ACTIVE",
Q1852="Warehouse HUAWEI","SPARE-ISSUE",
Q1852="SPARE-HS","SPARE-ISSUE",
Q1852="Power Telco","ACTIVE"
),"")</f>
        <v>No root cause</v>
      </c>
      <c r="S1852" s="56" t="s">
        <v>17</v>
      </c>
      <c r="T1852" s="7" t="s">
        <v>17</v>
      </c>
      <c r="U1852" s="7" t="s">
        <v>17</v>
      </c>
      <c r="V1852" s="57" t="s">
        <v>17</v>
      </c>
      <c r="W1852" s="57" t="s">
        <v>17</v>
      </c>
      <c r="X1852" s="57" t="s">
        <v>17</v>
      </c>
      <c r="Y1852" s="57" t="s">
        <v>17</v>
      </c>
      <c r="Z1852" s="57" t="s">
        <v>17</v>
      </c>
      <c r="AA1852" s="57" t="s">
        <v>17</v>
      </c>
      <c r="AB1852" s="57"/>
      <c r="AC1852" s="57" t="s">
        <v>17</v>
      </c>
      <c r="AD1852" s="57" t="s">
        <v>17</v>
      </c>
      <c r="AE1852" s="57" t="s">
        <v>17</v>
      </c>
      <c r="AF1852" s="57" t="s">
        <v>17</v>
      </c>
      <c r="AG1852" s="57" t="s">
        <v>17</v>
      </c>
      <c r="AH1852" s="57" t="s">
        <v>17</v>
      </c>
      <c r="AI1852" s="57" t="s">
        <v>17</v>
      </c>
      <c r="AJ1852" s="57" t="s">
        <v>17</v>
      </c>
      <c r="AK1852" s="57" t="s">
        <v>17</v>
      </c>
      <c r="AL1852" s="57" t="s">
        <v>17</v>
      </c>
      <c r="AM1852" s="15"/>
      <c r="AN1852" s="15"/>
      <c r="AO1852" s="15"/>
      <c r="AP1852" s="15"/>
    </row>
    <row r="1853" spans="1:42" s="14" customFormat="1" x14ac:dyDescent="0.35">
      <c r="A1853" s="1" t="s">
        <v>3169</v>
      </c>
      <c r="B1853" s="1" t="s">
        <v>3170</v>
      </c>
      <c r="C1853" s="3"/>
      <c r="D1853" s="1" t="s">
        <v>12</v>
      </c>
      <c r="E1853" s="1" t="s">
        <v>13</v>
      </c>
      <c r="F1853" s="3" t="s">
        <v>33</v>
      </c>
      <c r="G1853" s="1" t="s">
        <v>34</v>
      </c>
      <c r="H1853" s="51" t="str">
        <f>_xlfn.XLOOKUP(B1853,'[1]Nur des jours'!$B:$B,'[1]Nur des jours'!$H:$H,"")</f>
        <v>ZTE</v>
      </c>
      <c r="I1853" s="52">
        <v>0</v>
      </c>
      <c r="J1853" s="52">
        <v>0</v>
      </c>
      <c r="K1853" s="52">
        <v>0</v>
      </c>
      <c r="L1853" s="53">
        <v>0</v>
      </c>
      <c r="M1853" s="54" t="s">
        <v>5374</v>
      </c>
      <c r="N1853" s="55"/>
      <c r="O1853" s="16" t="str" cm="1">
        <f t="array" ref="O1853">IFERROR(_xlfn.IFS(
Q1853="MPR ISSUE","PDH",
Q1853="BSS Hardware Issue","BSS",
Q1853="Sites strategiques, MLL, Pylone, etc.","ENVTECH",
Q1853="AKTIVCO DEFAUT GE &amp; POWER Cabinet","AKTIVCO",
Q1853="AKTIVCO Coupure ENEO &amp; Baisse de tension","AKTIVCO GRID ONLY",
Q1853="Coupure ENEO &amp; Baisse de tension","IHS GRID ONLY",
Q1853="Defaut GE &amp; POWER Cabinet","IHS",
Q1853="Sharing","Partners",
Q1853="SIte strategiques &amp; DataCenter","SST &amp; DC",
Q1853="Exclu","Exclu",
Q1853="SAT","SAT",
Q1853="SPARE-ISSUE","SPARE-ISSUE",
Q1853="Fiber CAmtel","TRANS_FO_CAMTEL",
Q1853="Fiber AOF","Fiber AOF",
Q1853="Projet OCM (HUAWEI)","TRAVAUX-HUAWEI",
Q1853="Projet OCM (NOKIA)","TRAVAUX-NOKIA",
Q1853="ACCESS-ISSUE","ACCESS-ISSUE",
Q1853="Projet OCM (ZTE, NOKIA, autres projets)","TRAVAUX OCM",
Q1853="No root CAuse","No root cause",
Q1853="ODU HS","PDH",
Q1853="IP &amp; VLAN","PDH",
Q1853="Warehouse HUAWEI","SPARE-ISSUE",
Q1853="SPARE-HS","SPARE-ISSUE",
Q1853="Power Telco","BSS"
),"")</f>
        <v>No root cause</v>
      </c>
      <c r="P1853" s="22" t="str" cm="1">
        <f t="array" ref="P1853">IFERROR(_xlfn.IFS(
Q1853="MPR ISSUE","TX ISSUE",
Q1853="BSS Hardware Issue","RAN ISSUE",
Q1853="Sites strategiques, MLL, Pylone, etc.","ENVTECH",
Q1853="AKTIVCO DEFAUT GE &amp; POWER Cabinet","POWER ISSUE",
Q1853="AKTIVCO Coupure ENEO &amp; Baisse de tension","POWER ISSUE",
Q1853="Coupure ENEO &amp; Baisse de tension","POWER ISSUE",
Q1853="Defaut GE &amp; POWER Cabinet","POWER ISSUE",
Q1853="Sharing","POWER ISSUE",
Q1853="SIte strategiques &amp; DataCenter","POWER ISSUE",
Q1853="Exclu","Exclu",
Q1853="SAT","TX ISSUE",
Q1853="SPARE-ISSUE","SPARE-ISSUE",
Q1853="Fiber CAmtel","TX ISSUE",
Q1853="Fiber AOF","TX ISSUE",
Q1853="Projet OCM (HUAWEI)","TRAVAUX-HUAWEI",
Q1853="Projet OCM (NOKIA)","TRAVAUX -NOKIA",
Q1853="ACCESS-ISSUE","ACCESS-ISSUE",
Q1853="Projet OCM (ZTE, NOKIA, autres projets)","TRAVAUX OCM",
Q1853="No root CAuse","No root cause",
Q1853="ODU HS","TX ISSUE",
Q1853="IP &amp; VLAN","TX ISSUE",
Q1853="Warehouse HUAWEI","SPARE-ISSUE",
Q1853="SPARE-HS","SPARE-ISSUE",
Q1853="Power Telco","RAN ISSUE"
),"")</f>
        <v>No root cause</v>
      </c>
      <c r="Q1853" s="48" t="s">
        <v>5576</v>
      </c>
      <c r="R1853" s="23" t="str" cm="1">
        <f t="array" ref="R1853">IFERROR(_xlfn.IFS(
Q1853="MPR ISSUE","ACTIVE",
Q1853="BSS Hardware Issue","ACTIVE",
Q1853="Sites strategiques, MLL, Pylone, etc.","PASSIVE",
Q1853="AKTIVCO DEFAUT GE &amp; POWER Cabinet","PASSIVE",
Q1853="AKTIVCO Coupure ENEO &amp; Baisse de tension","PASSIVE",
Q1853="Coupure ENEO &amp; Baisse de tension","PASSIVE",
Q1853="Defaut GE &amp; POWER Cabinet","PASSIVE",
Q1853="Sharing","PASSIVE",
Q1853="SIte strategiques &amp; DataCenter","PASSIVE",
Q1853="Exclu","Exclu",
Q1853="SAT","ACTIVE",
Q1853="SPARE-ISSUE","SPARE-ISSUE",
Q1853="Fiber CAmtel","ACTIVE",
Q1853="Fiber AOF","ACTIVE",
Q1853="Projet OCM (HUAWEI)","PLANNED WORKS",
Q1853="Projet OCM (NOKIA)","PLANNED WORKS",
Q1853="ACCESS-ISSUE","ACCESS-ISSUE",
Q1853="Projet OCM (ZTE, NOKIA, autres projets)","PLANNED WORKS",
Q1853="No root CAuse","No root cause",
Q1853="ODU HS","ACTIVE",
Q1853="IP &amp; VLAN","ACTIVE",
Q1853="Warehouse HUAWEI","SPARE-ISSUE",
Q1853="SPARE-HS","SPARE-ISSUE",
Q1853="Power Telco","ACTIVE"
),"")</f>
        <v>No root cause</v>
      </c>
      <c r="S1853" s="56" t="s">
        <v>17</v>
      </c>
      <c r="T1853" s="7" t="s">
        <v>17</v>
      </c>
      <c r="U1853" s="7" t="s">
        <v>17</v>
      </c>
      <c r="V1853" s="57" t="s">
        <v>17</v>
      </c>
      <c r="W1853" s="57" t="s">
        <v>17</v>
      </c>
      <c r="X1853" s="57" t="s">
        <v>17</v>
      </c>
      <c r="Y1853" s="57" t="s">
        <v>17</v>
      </c>
      <c r="Z1853" s="57" t="s">
        <v>17</v>
      </c>
      <c r="AA1853" s="57" t="s">
        <v>17</v>
      </c>
      <c r="AB1853" s="57"/>
      <c r="AC1853" s="57" t="s">
        <v>17</v>
      </c>
      <c r="AD1853" s="57" t="s">
        <v>17</v>
      </c>
      <c r="AE1853" s="57" t="s">
        <v>17</v>
      </c>
      <c r="AF1853" s="57" t="s">
        <v>17</v>
      </c>
      <c r="AG1853" s="57" t="s">
        <v>17</v>
      </c>
      <c r="AH1853" s="57" t="s">
        <v>17</v>
      </c>
      <c r="AI1853" s="57" t="s">
        <v>17</v>
      </c>
      <c r="AJ1853" s="57" t="s">
        <v>17</v>
      </c>
      <c r="AK1853" s="57" t="s">
        <v>17</v>
      </c>
      <c r="AL1853" s="57" t="s">
        <v>17</v>
      </c>
      <c r="AM1853" s="15"/>
      <c r="AN1853" s="15"/>
      <c r="AO1853" s="15"/>
      <c r="AP1853" s="15"/>
    </row>
    <row r="1854" spans="1:42" s="14" customFormat="1" x14ac:dyDescent="0.35">
      <c r="A1854" s="1" t="s">
        <v>3175</v>
      </c>
      <c r="B1854" s="1" t="s">
        <v>3176</v>
      </c>
      <c r="C1854" s="3"/>
      <c r="D1854" s="1" t="s">
        <v>12</v>
      </c>
      <c r="E1854" s="1" t="s">
        <v>13</v>
      </c>
      <c r="F1854" s="3" t="s">
        <v>39</v>
      </c>
      <c r="G1854" s="1" t="s">
        <v>40</v>
      </c>
      <c r="H1854" s="51" t="str">
        <f>_xlfn.XLOOKUP(B1854,'[1]Nur des jours'!$B:$B,'[1]Nur des jours'!$H:$H,"")</f>
        <v>ZTE</v>
      </c>
      <c r="I1854" s="52">
        <v>0</v>
      </c>
      <c r="J1854" s="52">
        <v>0</v>
      </c>
      <c r="K1854" s="52">
        <v>0</v>
      </c>
      <c r="L1854" s="53">
        <v>0</v>
      </c>
      <c r="M1854" s="54" t="s">
        <v>5374</v>
      </c>
      <c r="N1854" s="55"/>
      <c r="O1854" s="16" t="str" cm="1">
        <f t="array" ref="O1854">IFERROR(_xlfn.IFS(
Q1854="MPR ISSUE","PDH",
Q1854="BSS Hardware Issue","BSS",
Q1854="Sites strategiques, MLL, Pylone, etc.","ENVTECH",
Q1854="AKTIVCO DEFAUT GE &amp; POWER Cabinet","AKTIVCO",
Q1854="AKTIVCO Coupure ENEO &amp; Baisse de tension","AKTIVCO GRID ONLY",
Q1854="Coupure ENEO &amp; Baisse de tension","IHS GRID ONLY",
Q1854="Defaut GE &amp; POWER Cabinet","IHS",
Q1854="Sharing","Partners",
Q1854="SIte strategiques &amp; DataCenter","SST &amp; DC",
Q1854="Exclu","Exclu",
Q1854="SAT","SAT",
Q1854="SPARE-ISSUE","SPARE-ISSUE",
Q1854="Fiber CAmtel","TRANS_FO_CAMTEL",
Q1854="Fiber AOF","Fiber AOF",
Q1854="Projet OCM (HUAWEI)","TRAVAUX-HUAWEI",
Q1854="Projet OCM (NOKIA)","TRAVAUX-NOKIA",
Q1854="ACCESS-ISSUE","ACCESS-ISSUE",
Q1854="Projet OCM (ZTE, NOKIA, autres projets)","TRAVAUX OCM",
Q1854="No root CAuse","No root cause",
Q1854="ODU HS","PDH",
Q1854="IP &amp; VLAN","PDH",
Q1854="Warehouse HUAWEI","SPARE-ISSUE",
Q1854="SPARE-HS","SPARE-ISSUE",
Q1854="Power Telco","BSS"
),"")</f>
        <v>No root cause</v>
      </c>
      <c r="P1854" s="22" t="str" cm="1">
        <f t="array" ref="P1854">IFERROR(_xlfn.IFS(
Q1854="MPR ISSUE","TX ISSUE",
Q1854="BSS Hardware Issue","RAN ISSUE",
Q1854="Sites strategiques, MLL, Pylone, etc.","ENVTECH",
Q1854="AKTIVCO DEFAUT GE &amp; POWER Cabinet","POWER ISSUE",
Q1854="AKTIVCO Coupure ENEO &amp; Baisse de tension","POWER ISSUE",
Q1854="Coupure ENEO &amp; Baisse de tension","POWER ISSUE",
Q1854="Defaut GE &amp; POWER Cabinet","POWER ISSUE",
Q1854="Sharing","POWER ISSUE",
Q1854="SIte strategiques &amp; DataCenter","POWER ISSUE",
Q1854="Exclu","Exclu",
Q1854="SAT","TX ISSUE",
Q1854="SPARE-ISSUE","SPARE-ISSUE",
Q1854="Fiber CAmtel","TX ISSUE",
Q1854="Fiber AOF","TX ISSUE",
Q1854="Projet OCM (HUAWEI)","TRAVAUX-HUAWEI",
Q1854="Projet OCM (NOKIA)","TRAVAUX -NOKIA",
Q1854="ACCESS-ISSUE","ACCESS-ISSUE",
Q1854="Projet OCM (ZTE, NOKIA, autres projets)","TRAVAUX OCM",
Q1854="No root CAuse","No root cause",
Q1854="ODU HS","TX ISSUE",
Q1854="IP &amp; VLAN","TX ISSUE",
Q1854="Warehouse HUAWEI","SPARE-ISSUE",
Q1854="SPARE-HS","SPARE-ISSUE",
Q1854="Power Telco","RAN ISSUE"
),"")</f>
        <v>No root cause</v>
      </c>
      <c r="Q1854" s="48" t="s">
        <v>5576</v>
      </c>
      <c r="R1854" s="23" t="str" cm="1">
        <f t="array" ref="R1854">IFERROR(_xlfn.IFS(
Q1854="MPR ISSUE","ACTIVE",
Q1854="BSS Hardware Issue","ACTIVE",
Q1854="Sites strategiques, MLL, Pylone, etc.","PASSIVE",
Q1854="AKTIVCO DEFAUT GE &amp; POWER Cabinet","PASSIVE",
Q1854="AKTIVCO Coupure ENEO &amp; Baisse de tension","PASSIVE",
Q1854="Coupure ENEO &amp; Baisse de tension","PASSIVE",
Q1854="Defaut GE &amp; POWER Cabinet","PASSIVE",
Q1854="Sharing","PASSIVE",
Q1854="SIte strategiques &amp; DataCenter","PASSIVE",
Q1854="Exclu","Exclu",
Q1854="SAT","ACTIVE",
Q1854="SPARE-ISSUE","SPARE-ISSUE",
Q1854="Fiber CAmtel","ACTIVE",
Q1854="Fiber AOF","ACTIVE",
Q1854="Projet OCM (HUAWEI)","PLANNED WORKS",
Q1854="Projet OCM (NOKIA)","PLANNED WORKS",
Q1854="ACCESS-ISSUE","ACCESS-ISSUE",
Q1854="Projet OCM (ZTE, NOKIA, autres projets)","PLANNED WORKS",
Q1854="No root CAuse","No root cause",
Q1854="ODU HS","ACTIVE",
Q1854="IP &amp; VLAN","ACTIVE",
Q1854="Warehouse HUAWEI","SPARE-ISSUE",
Q1854="SPARE-HS","SPARE-ISSUE",
Q1854="Power Telco","ACTIVE"
),"")</f>
        <v>No root cause</v>
      </c>
      <c r="S1854" s="56" t="s">
        <v>17</v>
      </c>
      <c r="T1854" s="7" t="s">
        <v>17</v>
      </c>
      <c r="U1854" s="7" t="s">
        <v>17</v>
      </c>
      <c r="V1854" s="57" t="s">
        <v>17</v>
      </c>
      <c r="W1854" s="57" t="s">
        <v>17</v>
      </c>
      <c r="X1854" s="57" t="s">
        <v>17</v>
      </c>
      <c r="Y1854" s="57" t="s">
        <v>17</v>
      </c>
      <c r="Z1854" s="57" t="s">
        <v>17</v>
      </c>
      <c r="AA1854" s="57" t="s">
        <v>17</v>
      </c>
      <c r="AB1854" s="57"/>
      <c r="AC1854" s="57" t="s">
        <v>17</v>
      </c>
      <c r="AD1854" s="57" t="s">
        <v>17</v>
      </c>
      <c r="AE1854" s="57" t="s">
        <v>17</v>
      </c>
      <c r="AF1854" s="57" t="s">
        <v>17</v>
      </c>
      <c r="AG1854" s="57" t="s">
        <v>17</v>
      </c>
      <c r="AH1854" s="57" t="s">
        <v>17</v>
      </c>
      <c r="AI1854" s="57" t="s">
        <v>17</v>
      </c>
      <c r="AJ1854" s="57" t="s">
        <v>17</v>
      </c>
      <c r="AK1854" s="57" t="s">
        <v>17</v>
      </c>
      <c r="AL1854" s="57" t="s">
        <v>17</v>
      </c>
      <c r="AM1854" s="15"/>
      <c r="AN1854" s="15"/>
      <c r="AO1854" s="15"/>
      <c r="AP1854" s="15"/>
    </row>
    <row r="1855" spans="1:42" s="14" customFormat="1" x14ac:dyDescent="0.35">
      <c r="A1855" s="1" t="s">
        <v>3187</v>
      </c>
      <c r="B1855" s="1" t="s">
        <v>3188</v>
      </c>
      <c r="C1855" s="3"/>
      <c r="D1855" s="1" t="s">
        <v>12</v>
      </c>
      <c r="E1855" s="1" t="s">
        <v>13</v>
      </c>
      <c r="F1855" s="3" t="s">
        <v>39</v>
      </c>
      <c r="G1855" s="1" t="s">
        <v>40</v>
      </c>
      <c r="H1855" s="51" t="str">
        <f>_xlfn.XLOOKUP(B1855,'[1]Nur des jours'!$B:$B,'[1]Nur des jours'!$H:$H,"")</f>
        <v>ZTE</v>
      </c>
      <c r="I1855" s="52">
        <v>0</v>
      </c>
      <c r="J1855" s="52">
        <v>0</v>
      </c>
      <c r="K1855" s="52">
        <v>0</v>
      </c>
      <c r="L1855" s="53">
        <v>0</v>
      </c>
      <c r="M1855" s="54" t="s">
        <v>5374</v>
      </c>
      <c r="N1855" s="55"/>
      <c r="O1855" s="16" t="str" cm="1">
        <f t="array" ref="O1855">IFERROR(_xlfn.IFS(
Q1855="MPR ISSUE","PDH",
Q1855="BSS Hardware Issue","BSS",
Q1855="Sites strategiques, MLL, Pylone, etc.","ENVTECH",
Q1855="AKTIVCO DEFAUT GE &amp; POWER Cabinet","AKTIVCO",
Q1855="AKTIVCO Coupure ENEO &amp; Baisse de tension","AKTIVCO GRID ONLY",
Q1855="Coupure ENEO &amp; Baisse de tension","IHS GRID ONLY",
Q1855="Defaut GE &amp; POWER Cabinet","IHS",
Q1855="Sharing","Partners",
Q1855="SIte strategiques &amp; DataCenter","SST &amp; DC",
Q1855="Exclu","Exclu",
Q1855="SAT","SAT",
Q1855="SPARE-ISSUE","SPARE-ISSUE",
Q1855="Fiber CAmtel","TRANS_FO_CAMTEL",
Q1855="Fiber AOF","Fiber AOF",
Q1855="Projet OCM (HUAWEI)","TRAVAUX-HUAWEI",
Q1855="Projet OCM (NOKIA)","TRAVAUX-NOKIA",
Q1855="ACCESS-ISSUE","ACCESS-ISSUE",
Q1855="Projet OCM (ZTE, NOKIA, autres projets)","TRAVAUX OCM",
Q1855="No root CAuse","No root cause",
Q1855="ODU HS","PDH",
Q1855="IP &amp; VLAN","PDH",
Q1855="Warehouse HUAWEI","SPARE-ISSUE",
Q1855="SPARE-HS","SPARE-ISSUE",
Q1855="Power Telco","BSS"
),"")</f>
        <v>No root cause</v>
      </c>
      <c r="P1855" s="22" t="str" cm="1">
        <f t="array" ref="P1855">IFERROR(_xlfn.IFS(
Q1855="MPR ISSUE","TX ISSUE",
Q1855="BSS Hardware Issue","RAN ISSUE",
Q1855="Sites strategiques, MLL, Pylone, etc.","ENVTECH",
Q1855="AKTIVCO DEFAUT GE &amp; POWER Cabinet","POWER ISSUE",
Q1855="AKTIVCO Coupure ENEO &amp; Baisse de tension","POWER ISSUE",
Q1855="Coupure ENEO &amp; Baisse de tension","POWER ISSUE",
Q1855="Defaut GE &amp; POWER Cabinet","POWER ISSUE",
Q1855="Sharing","POWER ISSUE",
Q1855="SIte strategiques &amp; DataCenter","POWER ISSUE",
Q1855="Exclu","Exclu",
Q1855="SAT","TX ISSUE",
Q1855="SPARE-ISSUE","SPARE-ISSUE",
Q1855="Fiber CAmtel","TX ISSUE",
Q1855="Fiber AOF","TX ISSUE",
Q1855="Projet OCM (HUAWEI)","TRAVAUX-HUAWEI",
Q1855="Projet OCM (NOKIA)","TRAVAUX -NOKIA",
Q1855="ACCESS-ISSUE","ACCESS-ISSUE",
Q1855="Projet OCM (ZTE, NOKIA, autres projets)","TRAVAUX OCM",
Q1855="No root CAuse","No root cause",
Q1855="ODU HS","TX ISSUE",
Q1855="IP &amp; VLAN","TX ISSUE",
Q1855="Warehouse HUAWEI","SPARE-ISSUE",
Q1855="SPARE-HS","SPARE-ISSUE",
Q1855="Power Telco","RAN ISSUE"
),"")</f>
        <v>No root cause</v>
      </c>
      <c r="Q1855" s="48" t="s">
        <v>5576</v>
      </c>
      <c r="R1855" s="23" t="str" cm="1">
        <f t="array" ref="R1855">IFERROR(_xlfn.IFS(
Q1855="MPR ISSUE","ACTIVE",
Q1855="BSS Hardware Issue","ACTIVE",
Q1855="Sites strategiques, MLL, Pylone, etc.","PASSIVE",
Q1855="AKTIVCO DEFAUT GE &amp; POWER Cabinet","PASSIVE",
Q1855="AKTIVCO Coupure ENEO &amp; Baisse de tension","PASSIVE",
Q1855="Coupure ENEO &amp; Baisse de tension","PASSIVE",
Q1855="Defaut GE &amp; POWER Cabinet","PASSIVE",
Q1855="Sharing","PASSIVE",
Q1855="SIte strategiques &amp; DataCenter","PASSIVE",
Q1855="Exclu","Exclu",
Q1855="SAT","ACTIVE",
Q1855="SPARE-ISSUE","SPARE-ISSUE",
Q1855="Fiber CAmtel","ACTIVE",
Q1855="Fiber AOF","ACTIVE",
Q1855="Projet OCM (HUAWEI)","PLANNED WORKS",
Q1855="Projet OCM (NOKIA)","PLANNED WORKS",
Q1855="ACCESS-ISSUE","ACCESS-ISSUE",
Q1855="Projet OCM (ZTE, NOKIA, autres projets)","PLANNED WORKS",
Q1855="No root CAuse","No root cause",
Q1855="ODU HS","ACTIVE",
Q1855="IP &amp; VLAN","ACTIVE",
Q1855="Warehouse HUAWEI","SPARE-ISSUE",
Q1855="SPARE-HS","SPARE-ISSUE",
Q1855="Power Telco","ACTIVE"
),"")</f>
        <v>No root cause</v>
      </c>
      <c r="S1855" s="56" t="s">
        <v>17</v>
      </c>
      <c r="T1855" s="7" t="s">
        <v>17</v>
      </c>
      <c r="U1855" s="7" t="s">
        <v>17</v>
      </c>
      <c r="V1855" s="57" t="s">
        <v>17</v>
      </c>
      <c r="W1855" s="57" t="s">
        <v>17</v>
      </c>
      <c r="X1855" s="57" t="s">
        <v>17</v>
      </c>
      <c r="Y1855" s="57" t="s">
        <v>17</v>
      </c>
      <c r="Z1855" s="57" t="s">
        <v>17</v>
      </c>
      <c r="AA1855" s="57" t="s">
        <v>17</v>
      </c>
      <c r="AB1855" s="57"/>
      <c r="AC1855" s="57" t="s">
        <v>17</v>
      </c>
      <c r="AD1855" s="57" t="s">
        <v>17</v>
      </c>
      <c r="AE1855" s="57" t="s">
        <v>17</v>
      </c>
      <c r="AF1855" s="57" t="s">
        <v>17</v>
      </c>
      <c r="AG1855" s="57" t="s">
        <v>17</v>
      </c>
      <c r="AH1855" s="57" t="s">
        <v>17</v>
      </c>
      <c r="AI1855" s="57" t="s">
        <v>17</v>
      </c>
      <c r="AJ1855" s="57" t="s">
        <v>17</v>
      </c>
      <c r="AK1855" s="57" t="s">
        <v>17</v>
      </c>
      <c r="AL1855" s="57" t="s">
        <v>17</v>
      </c>
      <c r="AM1855" s="15"/>
      <c r="AN1855" s="15"/>
      <c r="AO1855" s="15"/>
      <c r="AP1855" s="15"/>
    </row>
    <row r="1856" spans="1:42" s="14" customFormat="1" x14ac:dyDescent="0.35">
      <c r="A1856" s="1" t="s">
        <v>3191</v>
      </c>
      <c r="B1856" s="1" t="s">
        <v>3192</v>
      </c>
      <c r="C1856" s="3"/>
      <c r="D1856" s="1" t="s">
        <v>12</v>
      </c>
      <c r="E1856" s="1" t="s">
        <v>13</v>
      </c>
      <c r="F1856" s="3" t="s">
        <v>33</v>
      </c>
      <c r="G1856" s="1" t="s">
        <v>486</v>
      </c>
      <c r="H1856" s="51" t="str">
        <f>_xlfn.XLOOKUP(B1856,'[1]Nur des jours'!$B:$B,'[1]Nur des jours'!$H:$H,"")</f>
        <v>ZTE</v>
      </c>
      <c r="I1856" s="52">
        <v>0</v>
      </c>
      <c r="J1856" s="52">
        <v>0</v>
      </c>
      <c r="K1856" s="52">
        <v>0</v>
      </c>
      <c r="L1856" s="53">
        <v>0</v>
      </c>
      <c r="M1856" s="54" t="s">
        <v>5374</v>
      </c>
      <c r="N1856" s="55"/>
      <c r="O1856" s="16" t="str" cm="1">
        <f t="array" ref="O1856">IFERROR(_xlfn.IFS(
Q1856="MPR ISSUE","PDH",
Q1856="BSS Hardware Issue","BSS",
Q1856="Sites strategiques, MLL, Pylone, etc.","ENVTECH",
Q1856="AKTIVCO DEFAUT GE &amp; POWER Cabinet","AKTIVCO",
Q1856="AKTIVCO Coupure ENEO &amp; Baisse de tension","AKTIVCO GRID ONLY",
Q1856="Coupure ENEO &amp; Baisse de tension","IHS GRID ONLY",
Q1856="Defaut GE &amp; POWER Cabinet","IHS",
Q1856="Sharing","Partners",
Q1856="SIte strategiques &amp; DataCenter","SST &amp; DC",
Q1856="Exclu","Exclu",
Q1856="SAT","SAT",
Q1856="SPARE-ISSUE","SPARE-ISSUE",
Q1856="Fiber CAmtel","TRANS_FO_CAMTEL",
Q1856="Fiber AOF","Fiber AOF",
Q1856="Projet OCM (HUAWEI)","TRAVAUX-HUAWEI",
Q1856="Projet OCM (NOKIA)","TRAVAUX-NOKIA",
Q1856="ACCESS-ISSUE","ACCESS-ISSUE",
Q1856="Projet OCM (ZTE, NOKIA, autres projets)","TRAVAUX OCM",
Q1856="No root CAuse","No root cause",
Q1856="ODU HS","PDH",
Q1856="IP &amp; VLAN","PDH",
Q1856="Warehouse HUAWEI","SPARE-ISSUE",
Q1856="SPARE-HS","SPARE-ISSUE",
Q1856="Power Telco","BSS"
),"")</f>
        <v>No root cause</v>
      </c>
      <c r="P1856" s="22" t="str" cm="1">
        <f t="array" ref="P1856">IFERROR(_xlfn.IFS(
Q1856="MPR ISSUE","TX ISSUE",
Q1856="BSS Hardware Issue","RAN ISSUE",
Q1856="Sites strategiques, MLL, Pylone, etc.","ENVTECH",
Q1856="AKTIVCO DEFAUT GE &amp; POWER Cabinet","POWER ISSUE",
Q1856="AKTIVCO Coupure ENEO &amp; Baisse de tension","POWER ISSUE",
Q1856="Coupure ENEO &amp; Baisse de tension","POWER ISSUE",
Q1856="Defaut GE &amp; POWER Cabinet","POWER ISSUE",
Q1856="Sharing","POWER ISSUE",
Q1856="SIte strategiques &amp; DataCenter","POWER ISSUE",
Q1856="Exclu","Exclu",
Q1856="SAT","TX ISSUE",
Q1856="SPARE-ISSUE","SPARE-ISSUE",
Q1856="Fiber CAmtel","TX ISSUE",
Q1856="Fiber AOF","TX ISSUE",
Q1856="Projet OCM (HUAWEI)","TRAVAUX-HUAWEI",
Q1856="Projet OCM (NOKIA)","TRAVAUX -NOKIA",
Q1856="ACCESS-ISSUE","ACCESS-ISSUE",
Q1856="Projet OCM (ZTE, NOKIA, autres projets)","TRAVAUX OCM",
Q1856="No root CAuse","No root cause",
Q1856="ODU HS","TX ISSUE",
Q1856="IP &amp; VLAN","TX ISSUE",
Q1856="Warehouse HUAWEI","SPARE-ISSUE",
Q1856="SPARE-HS","SPARE-ISSUE",
Q1856="Power Telco","RAN ISSUE"
),"")</f>
        <v>No root cause</v>
      </c>
      <c r="Q1856" s="48" t="s">
        <v>5576</v>
      </c>
      <c r="R1856" s="23" t="str" cm="1">
        <f t="array" ref="R1856">IFERROR(_xlfn.IFS(
Q1856="MPR ISSUE","ACTIVE",
Q1856="BSS Hardware Issue","ACTIVE",
Q1856="Sites strategiques, MLL, Pylone, etc.","PASSIVE",
Q1856="AKTIVCO DEFAUT GE &amp; POWER Cabinet","PASSIVE",
Q1856="AKTIVCO Coupure ENEO &amp; Baisse de tension","PASSIVE",
Q1856="Coupure ENEO &amp; Baisse de tension","PASSIVE",
Q1856="Defaut GE &amp; POWER Cabinet","PASSIVE",
Q1856="Sharing","PASSIVE",
Q1856="SIte strategiques &amp; DataCenter","PASSIVE",
Q1856="Exclu","Exclu",
Q1856="SAT","ACTIVE",
Q1856="SPARE-ISSUE","SPARE-ISSUE",
Q1856="Fiber CAmtel","ACTIVE",
Q1856="Fiber AOF","ACTIVE",
Q1856="Projet OCM (HUAWEI)","PLANNED WORKS",
Q1856="Projet OCM (NOKIA)","PLANNED WORKS",
Q1856="ACCESS-ISSUE","ACCESS-ISSUE",
Q1856="Projet OCM (ZTE, NOKIA, autres projets)","PLANNED WORKS",
Q1856="No root CAuse","No root cause",
Q1856="ODU HS","ACTIVE",
Q1856="IP &amp; VLAN","ACTIVE",
Q1856="Warehouse HUAWEI","SPARE-ISSUE",
Q1856="SPARE-HS","SPARE-ISSUE",
Q1856="Power Telco","ACTIVE"
),"")</f>
        <v>No root cause</v>
      </c>
      <c r="S1856" s="56" t="s">
        <v>17</v>
      </c>
      <c r="T1856" s="7" t="s">
        <v>17</v>
      </c>
      <c r="U1856" s="7" t="s">
        <v>17</v>
      </c>
      <c r="V1856" s="57" t="s">
        <v>17</v>
      </c>
      <c r="W1856" s="57" t="s">
        <v>17</v>
      </c>
      <c r="X1856" s="57" t="s">
        <v>17</v>
      </c>
      <c r="Y1856" s="57" t="s">
        <v>17</v>
      </c>
      <c r="Z1856" s="57" t="s">
        <v>17</v>
      </c>
      <c r="AA1856" s="57" t="s">
        <v>17</v>
      </c>
      <c r="AB1856" s="57"/>
      <c r="AC1856" s="57" t="s">
        <v>17</v>
      </c>
      <c r="AD1856" s="57" t="s">
        <v>17</v>
      </c>
      <c r="AE1856" s="57" t="s">
        <v>17</v>
      </c>
      <c r="AF1856" s="57" t="s">
        <v>17</v>
      </c>
      <c r="AG1856" s="57" t="s">
        <v>17</v>
      </c>
      <c r="AH1856" s="57" t="s">
        <v>17</v>
      </c>
      <c r="AI1856" s="57" t="s">
        <v>17</v>
      </c>
      <c r="AJ1856" s="57" t="s">
        <v>17</v>
      </c>
      <c r="AK1856" s="57" t="s">
        <v>17</v>
      </c>
      <c r="AL1856" s="57" t="s">
        <v>17</v>
      </c>
      <c r="AM1856" s="15"/>
      <c r="AN1856" s="15"/>
      <c r="AO1856" s="15"/>
      <c r="AP1856" s="15"/>
    </row>
    <row r="1857" spans="1:42" s="14" customFormat="1" x14ac:dyDescent="0.35">
      <c r="A1857" s="1" t="s">
        <v>3193</v>
      </c>
      <c r="B1857" s="1" t="s">
        <v>3194</v>
      </c>
      <c r="C1857" s="3"/>
      <c r="D1857" s="1" t="s">
        <v>12</v>
      </c>
      <c r="E1857" s="1" t="s">
        <v>13</v>
      </c>
      <c r="F1857" s="3" t="s">
        <v>39</v>
      </c>
      <c r="G1857" s="1" t="s">
        <v>40</v>
      </c>
      <c r="H1857" s="51" t="str">
        <f>_xlfn.XLOOKUP(B1857,'[1]Nur des jours'!$B:$B,'[1]Nur des jours'!$H:$H,"")</f>
        <v>ZTE</v>
      </c>
      <c r="I1857" s="52">
        <v>0</v>
      </c>
      <c r="J1857" s="52">
        <v>0</v>
      </c>
      <c r="K1857" s="52">
        <v>0</v>
      </c>
      <c r="L1857" s="53">
        <v>0</v>
      </c>
      <c r="M1857" s="54" t="s">
        <v>5374</v>
      </c>
      <c r="N1857" s="55"/>
      <c r="O1857" s="16" t="str" cm="1">
        <f t="array" ref="O1857">IFERROR(_xlfn.IFS(
Q1857="MPR ISSUE","PDH",
Q1857="BSS Hardware Issue","BSS",
Q1857="Sites strategiques, MLL, Pylone, etc.","ENVTECH",
Q1857="AKTIVCO DEFAUT GE &amp; POWER Cabinet","AKTIVCO",
Q1857="AKTIVCO Coupure ENEO &amp; Baisse de tension","AKTIVCO GRID ONLY",
Q1857="Coupure ENEO &amp; Baisse de tension","IHS GRID ONLY",
Q1857="Defaut GE &amp; POWER Cabinet","IHS",
Q1857="Sharing","Partners",
Q1857="SIte strategiques &amp; DataCenter","SST &amp; DC",
Q1857="Exclu","Exclu",
Q1857="SAT","SAT",
Q1857="SPARE-ISSUE","SPARE-ISSUE",
Q1857="Fiber CAmtel","TRANS_FO_CAMTEL",
Q1857="Fiber AOF","Fiber AOF",
Q1857="Projet OCM (HUAWEI)","TRAVAUX-HUAWEI",
Q1857="Projet OCM (NOKIA)","TRAVAUX-NOKIA",
Q1857="ACCESS-ISSUE","ACCESS-ISSUE",
Q1857="Projet OCM (ZTE, NOKIA, autres projets)","TRAVAUX OCM",
Q1857="No root CAuse","No root cause",
Q1857="ODU HS","PDH",
Q1857="IP &amp; VLAN","PDH",
Q1857="Warehouse HUAWEI","SPARE-ISSUE",
Q1857="SPARE-HS","SPARE-ISSUE",
Q1857="Power Telco","BSS"
),"")</f>
        <v>No root cause</v>
      </c>
      <c r="P1857" s="22" t="str" cm="1">
        <f t="array" ref="P1857">IFERROR(_xlfn.IFS(
Q1857="MPR ISSUE","TX ISSUE",
Q1857="BSS Hardware Issue","RAN ISSUE",
Q1857="Sites strategiques, MLL, Pylone, etc.","ENVTECH",
Q1857="AKTIVCO DEFAUT GE &amp; POWER Cabinet","POWER ISSUE",
Q1857="AKTIVCO Coupure ENEO &amp; Baisse de tension","POWER ISSUE",
Q1857="Coupure ENEO &amp; Baisse de tension","POWER ISSUE",
Q1857="Defaut GE &amp; POWER Cabinet","POWER ISSUE",
Q1857="Sharing","POWER ISSUE",
Q1857="SIte strategiques &amp; DataCenter","POWER ISSUE",
Q1857="Exclu","Exclu",
Q1857="SAT","TX ISSUE",
Q1857="SPARE-ISSUE","SPARE-ISSUE",
Q1857="Fiber CAmtel","TX ISSUE",
Q1857="Fiber AOF","TX ISSUE",
Q1857="Projet OCM (HUAWEI)","TRAVAUX-HUAWEI",
Q1857="Projet OCM (NOKIA)","TRAVAUX -NOKIA",
Q1857="ACCESS-ISSUE","ACCESS-ISSUE",
Q1857="Projet OCM (ZTE, NOKIA, autres projets)","TRAVAUX OCM",
Q1857="No root CAuse","No root cause",
Q1857="ODU HS","TX ISSUE",
Q1857="IP &amp; VLAN","TX ISSUE",
Q1857="Warehouse HUAWEI","SPARE-ISSUE",
Q1857="SPARE-HS","SPARE-ISSUE",
Q1857="Power Telco","RAN ISSUE"
),"")</f>
        <v>No root cause</v>
      </c>
      <c r="Q1857" s="48" t="s">
        <v>5576</v>
      </c>
      <c r="R1857" s="23" t="str" cm="1">
        <f t="array" ref="R1857">IFERROR(_xlfn.IFS(
Q1857="MPR ISSUE","ACTIVE",
Q1857="BSS Hardware Issue","ACTIVE",
Q1857="Sites strategiques, MLL, Pylone, etc.","PASSIVE",
Q1857="AKTIVCO DEFAUT GE &amp; POWER Cabinet","PASSIVE",
Q1857="AKTIVCO Coupure ENEO &amp; Baisse de tension","PASSIVE",
Q1857="Coupure ENEO &amp; Baisse de tension","PASSIVE",
Q1857="Defaut GE &amp; POWER Cabinet","PASSIVE",
Q1857="Sharing","PASSIVE",
Q1857="SIte strategiques &amp; DataCenter","PASSIVE",
Q1857="Exclu","Exclu",
Q1857="SAT","ACTIVE",
Q1857="SPARE-ISSUE","SPARE-ISSUE",
Q1857="Fiber CAmtel","ACTIVE",
Q1857="Fiber AOF","ACTIVE",
Q1857="Projet OCM (HUAWEI)","PLANNED WORKS",
Q1857="Projet OCM (NOKIA)","PLANNED WORKS",
Q1857="ACCESS-ISSUE","ACCESS-ISSUE",
Q1857="Projet OCM (ZTE, NOKIA, autres projets)","PLANNED WORKS",
Q1857="No root CAuse","No root cause",
Q1857="ODU HS","ACTIVE",
Q1857="IP &amp; VLAN","ACTIVE",
Q1857="Warehouse HUAWEI","SPARE-ISSUE",
Q1857="SPARE-HS","SPARE-ISSUE",
Q1857="Power Telco","ACTIVE"
),"")</f>
        <v>No root cause</v>
      </c>
      <c r="S1857" s="56" t="s">
        <v>17</v>
      </c>
      <c r="T1857" s="7" t="s">
        <v>17</v>
      </c>
      <c r="U1857" s="7" t="s">
        <v>17</v>
      </c>
      <c r="V1857" s="57" t="s">
        <v>17</v>
      </c>
      <c r="W1857" s="57" t="s">
        <v>17</v>
      </c>
      <c r="X1857" s="57" t="s">
        <v>17</v>
      </c>
      <c r="Y1857" s="57" t="s">
        <v>17</v>
      </c>
      <c r="Z1857" s="57" t="s">
        <v>17</v>
      </c>
      <c r="AA1857" s="57" t="s">
        <v>17</v>
      </c>
      <c r="AB1857" s="57"/>
      <c r="AC1857" s="57" t="s">
        <v>17</v>
      </c>
      <c r="AD1857" s="57" t="s">
        <v>17</v>
      </c>
      <c r="AE1857" s="57" t="s">
        <v>17</v>
      </c>
      <c r="AF1857" s="57" t="s">
        <v>17</v>
      </c>
      <c r="AG1857" s="57" t="s">
        <v>17</v>
      </c>
      <c r="AH1857" s="57" t="s">
        <v>17</v>
      </c>
      <c r="AI1857" s="57" t="s">
        <v>17</v>
      </c>
      <c r="AJ1857" s="57" t="s">
        <v>17</v>
      </c>
      <c r="AK1857" s="57" t="s">
        <v>17</v>
      </c>
      <c r="AL1857" s="57" t="s">
        <v>17</v>
      </c>
      <c r="AM1857" s="15"/>
      <c r="AN1857" s="15"/>
      <c r="AO1857" s="15"/>
      <c r="AP1857" s="15"/>
    </row>
    <row r="1858" spans="1:42" s="14" customFormat="1" x14ac:dyDescent="0.35">
      <c r="A1858" s="1" t="s">
        <v>3195</v>
      </c>
      <c r="B1858" s="1" t="s">
        <v>3196</v>
      </c>
      <c r="C1858" s="3"/>
      <c r="D1858" s="1" t="s">
        <v>12</v>
      </c>
      <c r="E1858" s="1" t="s">
        <v>13</v>
      </c>
      <c r="F1858" s="3" t="s">
        <v>39</v>
      </c>
      <c r="G1858" s="1" t="s">
        <v>2618</v>
      </c>
      <c r="H1858" s="51" t="str">
        <f>_xlfn.XLOOKUP(B1858,'[1]Nur des jours'!$B:$B,'[1]Nur des jours'!$H:$H,"")</f>
        <v>ZTE</v>
      </c>
      <c r="I1858" s="52">
        <v>0</v>
      </c>
      <c r="J1858" s="52">
        <v>0</v>
      </c>
      <c r="K1858" s="52">
        <v>0</v>
      </c>
      <c r="L1858" s="53">
        <v>0</v>
      </c>
      <c r="M1858" s="54" t="s">
        <v>5374</v>
      </c>
      <c r="N1858" s="55"/>
      <c r="O1858" s="16" t="str" cm="1">
        <f t="array" ref="O1858">IFERROR(_xlfn.IFS(
Q1858="MPR ISSUE","PDH",
Q1858="BSS Hardware Issue","BSS",
Q1858="Sites strategiques, MLL, Pylone, etc.","ENVTECH",
Q1858="AKTIVCO DEFAUT GE &amp; POWER Cabinet","AKTIVCO",
Q1858="AKTIVCO Coupure ENEO &amp; Baisse de tension","AKTIVCO GRID ONLY",
Q1858="Coupure ENEO &amp; Baisse de tension","IHS GRID ONLY",
Q1858="Defaut GE &amp; POWER Cabinet","IHS",
Q1858="Sharing","Partners",
Q1858="SIte strategiques &amp; DataCenter","SST &amp; DC",
Q1858="Exclu","Exclu",
Q1858="SAT","SAT",
Q1858="SPARE-ISSUE","SPARE-ISSUE",
Q1858="Fiber CAmtel","TRANS_FO_CAMTEL",
Q1858="Fiber AOF","Fiber AOF",
Q1858="Projet OCM (HUAWEI)","TRAVAUX-HUAWEI",
Q1858="Projet OCM (NOKIA)","TRAVAUX-NOKIA",
Q1858="ACCESS-ISSUE","ACCESS-ISSUE",
Q1858="Projet OCM (ZTE, NOKIA, autres projets)","TRAVAUX OCM",
Q1858="No root CAuse","No root cause",
Q1858="ODU HS","PDH",
Q1858="IP &amp; VLAN","PDH",
Q1858="Warehouse HUAWEI","SPARE-ISSUE",
Q1858="SPARE-HS","SPARE-ISSUE",
Q1858="Power Telco","BSS"
),"")</f>
        <v>No root cause</v>
      </c>
      <c r="P1858" s="22" t="str" cm="1">
        <f t="array" ref="P1858">IFERROR(_xlfn.IFS(
Q1858="MPR ISSUE","TX ISSUE",
Q1858="BSS Hardware Issue","RAN ISSUE",
Q1858="Sites strategiques, MLL, Pylone, etc.","ENVTECH",
Q1858="AKTIVCO DEFAUT GE &amp; POWER Cabinet","POWER ISSUE",
Q1858="AKTIVCO Coupure ENEO &amp; Baisse de tension","POWER ISSUE",
Q1858="Coupure ENEO &amp; Baisse de tension","POWER ISSUE",
Q1858="Defaut GE &amp; POWER Cabinet","POWER ISSUE",
Q1858="Sharing","POWER ISSUE",
Q1858="SIte strategiques &amp; DataCenter","POWER ISSUE",
Q1858="Exclu","Exclu",
Q1858="SAT","TX ISSUE",
Q1858="SPARE-ISSUE","SPARE-ISSUE",
Q1858="Fiber CAmtel","TX ISSUE",
Q1858="Fiber AOF","TX ISSUE",
Q1858="Projet OCM (HUAWEI)","TRAVAUX-HUAWEI",
Q1858="Projet OCM (NOKIA)","TRAVAUX -NOKIA",
Q1858="ACCESS-ISSUE","ACCESS-ISSUE",
Q1858="Projet OCM (ZTE, NOKIA, autres projets)","TRAVAUX OCM",
Q1858="No root CAuse","No root cause",
Q1858="ODU HS","TX ISSUE",
Q1858="IP &amp; VLAN","TX ISSUE",
Q1858="Warehouse HUAWEI","SPARE-ISSUE",
Q1858="SPARE-HS","SPARE-ISSUE",
Q1858="Power Telco","RAN ISSUE"
),"")</f>
        <v>No root cause</v>
      </c>
      <c r="Q1858" s="48" t="s">
        <v>5576</v>
      </c>
      <c r="R1858" s="23" t="str" cm="1">
        <f t="array" ref="R1858">IFERROR(_xlfn.IFS(
Q1858="MPR ISSUE","ACTIVE",
Q1858="BSS Hardware Issue","ACTIVE",
Q1858="Sites strategiques, MLL, Pylone, etc.","PASSIVE",
Q1858="AKTIVCO DEFAUT GE &amp; POWER Cabinet","PASSIVE",
Q1858="AKTIVCO Coupure ENEO &amp; Baisse de tension","PASSIVE",
Q1858="Coupure ENEO &amp; Baisse de tension","PASSIVE",
Q1858="Defaut GE &amp; POWER Cabinet","PASSIVE",
Q1858="Sharing","PASSIVE",
Q1858="SIte strategiques &amp; DataCenter","PASSIVE",
Q1858="Exclu","Exclu",
Q1858="SAT","ACTIVE",
Q1858="SPARE-ISSUE","SPARE-ISSUE",
Q1858="Fiber CAmtel","ACTIVE",
Q1858="Fiber AOF","ACTIVE",
Q1858="Projet OCM (HUAWEI)","PLANNED WORKS",
Q1858="Projet OCM (NOKIA)","PLANNED WORKS",
Q1858="ACCESS-ISSUE","ACCESS-ISSUE",
Q1858="Projet OCM (ZTE, NOKIA, autres projets)","PLANNED WORKS",
Q1858="No root CAuse","No root cause",
Q1858="ODU HS","ACTIVE",
Q1858="IP &amp; VLAN","ACTIVE",
Q1858="Warehouse HUAWEI","SPARE-ISSUE",
Q1858="SPARE-HS","SPARE-ISSUE",
Q1858="Power Telco","ACTIVE"
),"")</f>
        <v>No root cause</v>
      </c>
      <c r="S1858" s="56" t="s">
        <v>17</v>
      </c>
      <c r="T1858" s="7" t="s">
        <v>17</v>
      </c>
      <c r="U1858" s="7" t="s">
        <v>17</v>
      </c>
      <c r="V1858" s="57" t="s">
        <v>17</v>
      </c>
      <c r="W1858" s="57" t="s">
        <v>17</v>
      </c>
      <c r="X1858" s="57" t="s">
        <v>17</v>
      </c>
      <c r="Y1858" s="57" t="s">
        <v>17</v>
      </c>
      <c r="Z1858" s="57" t="s">
        <v>17</v>
      </c>
      <c r="AA1858" s="57" t="s">
        <v>17</v>
      </c>
      <c r="AB1858" s="57"/>
      <c r="AC1858" s="57" t="s">
        <v>17</v>
      </c>
      <c r="AD1858" s="57" t="s">
        <v>17</v>
      </c>
      <c r="AE1858" s="57" t="s">
        <v>17</v>
      </c>
      <c r="AF1858" s="57" t="s">
        <v>17</v>
      </c>
      <c r="AG1858" s="57" t="s">
        <v>17</v>
      </c>
      <c r="AH1858" s="57" t="s">
        <v>17</v>
      </c>
      <c r="AI1858" s="57" t="s">
        <v>17</v>
      </c>
      <c r="AJ1858" s="57" t="s">
        <v>17</v>
      </c>
      <c r="AK1858" s="57" t="s">
        <v>17</v>
      </c>
      <c r="AL1858" s="57" t="s">
        <v>17</v>
      </c>
      <c r="AM1858" s="15"/>
      <c r="AN1858" s="15"/>
      <c r="AO1858" s="15"/>
      <c r="AP1858" s="15"/>
    </row>
    <row r="1859" spans="1:42" s="14" customFormat="1" x14ac:dyDescent="0.35">
      <c r="A1859" s="1" t="s">
        <v>3197</v>
      </c>
      <c r="B1859" s="1" t="s">
        <v>3198</v>
      </c>
      <c r="C1859" s="3"/>
      <c r="D1859" s="1" t="s">
        <v>12</v>
      </c>
      <c r="E1859" s="1" t="s">
        <v>13</v>
      </c>
      <c r="F1859" s="3" t="s">
        <v>33</v>
      </c>
      <c r="G1859" s="1" t="s">
        <v>34</v>
      </c>
      <c r="H1859" s="51" t="str">
        <f>_xlfn.XLOOKUP(B1859,'[1]Nur des jours'!$B:$B,'[1]Nur des jours'!$H:$H,"")</f>
        <v>ZTE</v>
      </c>
      <c r="I1859" s="52">
        <v>0</v>
      </c>
      <c r="J1859" s="52">
        <v>0</v>
      </c>
      <c r="K1859" s="52">
        <v>0</v>
      </c>
      <c r="L1859" s="53">
        <v>0</v>
      </c>
      <c r="M1859" s="54" t="s">
        <v>5374</v>
      </c>
      <c r="N1859" s="55"/>
      <c r="O1859" s="16" t="str" cm="1">
        <f t="array" ref="O1859">IFERROR(_xlfn.IFS(
Q1859="MPR ISSUE","PDH",
Q1859="BSS Hardware Issue","BSS",
Q1859="Sites strategiques, MLL, Pylone, etc.","ENVTECH",
Q1859="AKTIVCO DEFAUT GE &amp; POWER Cabinet","AKTIVCO",
Q1859="AKTIVCO Coupure ENEO &amp; Baisse de tension","AKTIVCO GRID ONLY",
Q1859="Coupure ENEO &amp; Baisse de tension","IHS GRID ONLY",
Q1859="Defaut GE &amp; POWER Cabinet","IHS",
Q1859="Sharing","Partners",
Q1859="SIte strategiques &amp; DataCenter","SST &amp; DC",
Q1859="Exclu","Exclu",
Q1859="SAT","SAT",
Q1859="SPARE-ISSUE","SPARE-ISSUE",
Q1859="Fiber CAmtel","TRANS_FO_CAMTEL",
Q1859="Fiber AOF","Fiber AOF",
Q1859="Projet OCM (HUAWEI)","TRAVAUX-HUAWEI",
Q1859="Projet OCM (NOKIA)","TRAVAUX-NOKIA",
Q1859="ACCESS-ISSUE","ACCESS-ISSUE",
Q1859="Projet OCM (ZTE, NOKIA, autres projets)","TRAVAUX OCM",
Q1859="No root CAuse","No root cause",
Q1859="ODU HS","PDH",
Q1859="IP &amp; VLAN","PDH",
Q1859="Warehouse HUAWEI","SPARE-ISSUE",
Q1859="SPARE-HS","SPARE-ISSUE",
Q1859="Power Telco","BSS"
),"")</f>
        <v>No root cause</v>
      </c>
      <c r="P1859" s="22" t="str" cm="1">
        <f t="array" ref="P1859">IFERROR(_xlfn.IFS(
Q1859="MPR ISSUE","TX ISSUE",
Q1859="BSS Hardware Issue","RAN ISSUE",
Q1859="Sites strategiques, MLL, Pylone, etc.","ENVTECH",
Q1859="AKTIVCO DEFAUT GE &amp; POWER Cabinet","POWER ISSUE",
Q1859="AKTIVCO Coupure ENEO &amp; Baisse de tension","POWER ISSUE",
Q1859="Coupure ENEO &amp; Baisse de tension","POWER ISSUE",
Q1859="Defaut GE &amp; POWER Cabinet","POWER ISSUE",
Q1859="Sharing","POWER ISSUE",
Q1859="SIte strategiques &amp; DataCenter","POWER ISSUE",
Q1859="Exclu","Exclu",
Q1859="SAT","TX ISSUE",
Q1859="SPARE-ISSUE","SPARE-ISSUE",
Q1859="Fiber CAmtel","TX ISSUE",
Q1859="Fiber AOF","TX ISSUE",
Q1859="Projet OCM (HUAWEI)","TRAVAUX-HUAWEI",
Q1859="Projet OCM (NOKIA)","TRAVAUX -NOKIA",
Q1859="ACCESS-ISSUE","ACCESS-ISSUE",
Q1859="Projet OCM (ZTE, NOKIA, autres projets)","TRAVAUX OCM",
Q1859="No root CAuse","No root cause",
Q1859="ODU HS","TX ISSUE",
Q1859="IP &amp; VLAN","TX ISSUE",
Q1859="Warehouse HUAWEI","SPARE-ISSUE",
Q1859="SPARE-HS","SPARE-ISSUE",
Q1859="Power Telco","RAN ISSUE"
),"")</f>
        <v>No root cause</v>
      </c>
      <c r="Q1859" s="48" t="s">
        <v>5576</v>
      </c>
      <c r="R1859" s="23" t="str" cm="1">
        <f t="array" ref="R1859">IFERROR(_xlfn.IFS(
Q1859="MPR ISSUE","ACTIVE",
Q1859="BSS Hardware Issue","ACTIVE",
Q1859="Sites strategiques, MLL, Pylone, etc.","PASSIVE",
Q1859="AKTIVCO DEFAUT GE &amp; POWER Cabinet","PASSIVE",
Q1859="AKTIVCO Coupure ENEO &amp; Baisse de tension","PASSIVE",
Q1859="Coupure ENEO &amp; Baisse de tension","PASSIVE",
Q1859="Defaut GE &amp; POWER Cabinet","PASSIVE",
Q1859="Sharing","PASSIVE",
Q1859="SIte strategiques &amp; DataCenter","PASSIVE",
Q1859="Exclu","Exclu",
Q1859="SAT","ACTIVE",
Q1859="SPARE-ISSUE","SPARE-ISSUE",
Q1859="Fiber CAmtel","ACTIVE",
Q1859="Fiber AOF","ACTIVE",
Q1859="Projet OCM (HUAWEI)","PLANNED WORKS",
Q1859="Projet OCM (NOKIA)","PLANNED WORKS",
Q1859="ACCESS-ISSUE","ACCESS-ISSUE",
Q1859="Projet OCM (ZTE, NOKIA, autres projets)","PLANNED WORKS",
Q1859="No root CAuse","No root cause",
Q1859="ODU HS","ACTIVE",
Q1859="IP &amp; VLAN","ACTIVE",
Q1859="Warehouse HUAWEI","SPARE-ISSUE",
Q1859="SPARE-HS","SPARE-ISSUE",
Q1859="Power Telco","ACTIVE"
),"")</f>
        <v>No root cause</v>
      </c>
      <c r="S1859" s="56" t="s">
        <v>17</v>
      </c>
      <c r="T1859" s="7" t="s">
        <v>17</v>
      </c>
      <c r="U1859" s="7" t="s">
        <v>17</v>
      </c>
      <c r="V1859" s="57" t="s">
        <v>17</v>
      </c>
      <c r="W1859" s="57" t="s">
        <v>17</v>
      </c>
      <c r="X1859" s="57" t="s">
        <v>17</v>
      </c>
      <c r="Y1859" s="57" t="s">
        <v>17</v>
      </c>
      <c r="Z1859" s="57" t="s">
        <v>17</v>
      </c>
      <c r="AA1859" s="57" t="s">
        <v>17</v>
      </c>
      <c r="AB1859" s="57"/>
      <c r="AC1859" s="57" t="s">
        <v>17</v>
      </c>
      <c r="AD1859" s="57" t="s">
        <v>17</v>
      </c>
      <c r="AE1859" s="57" t="s">
        <v>17</v>
      </c>
      <c r="AF1859" s="57" t="s">
        <v>17</v>
      </c>
      <c r="AG1859" s="57" t="s">
        <v>17</v>
      </c>
      <c r="AH1859" s="57" t="s">
        <v>17</v>
      </c>
      <c r="AI1859" s="57" t="s">
        <v>17</v>
      </c>
      <c r="AJ1859" s="57" t="s">
        <v>17</v>
      </c>
      <c r="AK1859" s="57" t="s">
        <v>17</v>
      </c>
      <c r="AL1859" s="57" t="s">
        <v>17</v>
      </c>
      <c r="AM1859" s="15"/>
      <c r="AN1859" s="15"/>
      <c r="AO1859" s="15"/>
      <c r="AP1859" s="15"/>
    </row>
    <row r="1860" spans="1:42" s="14" customFormat="1" x14ac:dyDescent="0.35">
      <c r="A1860" s="1" t="s">
        <v>3203</v>
      </c>
      <c r="B1860" s="1" t="s">
        <v>3204</v>
      </c>
      <c r="C1860" s="3"/>
      <c r="D1860" s="1" t="s">
        <v>12</v>
      </c>
      <c r="E1860" s="1" t="s">
        <v>13</v>
      </c>
      <c r="F1860" s="3" t="s">
        <v>39</v>
      </c>
      <c r="G1860" s="1" t="s">
        <v>40</v>
      </c>
      <c r="H1860" s="51" t="str">
        <f>_xlfn.XLOOKUP(B1860,'[1]Nur des jours'!$B:$B,'[1]Nur des jours'!$H:$H,"")</f>
        <v>ZTE</v>
      </c>
      <c r="I1860" s="52">
        <v>0</v>
      </c>
      <c r="J1860" s="52">
        <v>0</v>
      </c>
      <c r="K1860" s="52">
        <v>0</v>
      </c>
      <c r="L1860" s="53">
        <v>0</v>
      </c>
      <c r="M1860" s="54" t="s">
        <v>5374</v>
      </c>
      <c r="N1860" s="55"/>
      <c r="O1860" s="16" t="str" cm="1">
        <f t="array" ref="O1860">IFERROR(_xlfn.IFS(
Q1860="MPR ISSUE","PDH",
Q1860="BSS Hardware Issue","BSS",
Q1860="Sites strategiques, MLL, Pylone, etc.","ENVTECH",
Q1860="AKTIVCO DEFAUT GE &amp; POWER Cabinet","AKTIVCO",
Q1860="AKTIVCO Coupure ENEO &amp; Baisse de tension","AKTIVCO GRID ONLY",
Q1860="Coupure ENEO &amp; Baisse de tension","IHS GRID ONLY",
Q1860="Defaut GE &amp; POWER Cabinet","IHS",
Q1860="Sharing","Partners",
Q1860="SIte strategiques &amp; DataCenter","SST &amp; DC",
Q1860="Exclu","Exclu",
Q1860="SAT","SAT",
Q1860="SPARE-ISSUE","SPARE-ISSUE",
Q1860="Fiber CAmtel","TRANS_FO_CAMTEL",
Q1860="Fiber AOF","Fiber AOF",
Q1860="Projet OCM (HUAWEI)","TRAVAUX-HUAWEI",
Q1860="Projet OCM (NOKIA)","TRAVAUX-NOKIA",
Q1860="ACCESS-ISSUE","ACCESS-ISSUE",
Q1860="Projet OCM (ZTE, NOKIA, autres projets)","TRAVAUX OCM",
Q1860="No root CAuse","No root cause",
Q1860="ODU HS","PDH",
Q1860="IP &amp; VLAN","PDH",
Q1860="Warehouse HUAWEI","SPARE-ISSUE",
Q1860="SPARE-HS","SPARE-ISSUE",
Q1860="Power Telco","BSS"
),"")</f>
        <v>No root cause</v>
      </c>
      <c r="P1860" s="22" t="str" cm="1">
        <f t="array" ref="P1860">IFERROR(_xlfn.IFS(
Q1860="MPR ISSUE","TX ISSUE",
Q1860="BSS Hardware Issue","RAN ISSUE",
Q1860="Sites strategiques, MLL, Pylone, etc.","ENVTECH",
Q1860="AKTIVCO DEFAUT GE &amp; POWER Cabinet","POWER ISSUE",
Q1860="AKTIVCO Coupure ENEO &amp; Baisse de tension","POWER ISSUE",
Q1860="Coupure ENEO &amp; Baisse de tension","POWER ISSUE",
Q1860="Defaut GE &amp; POWER Cabinet","POWER ISSUE",
Q1860="Sharing","POWER ISSUE",
Q1860="SIte strategiques &amp; DataCenter","POWER ISSUE",
Q1860="Exclu","Exclu",
Q1860="SAT","TX ISSUE",
Q1860="SPARE-ISSUE","SPARE-ISSUE",
Q1860="Fiber CAmtel","TX ISSUE",
Q1860="Fiber AOF","TX ISSUE",
Q1860="Projet OCM (HUAWEI)","TRAVAUX-HUAWEI",
Q1860="Projet OCM (NOKIA)","TRAVAUX -NOKIA",
Q1860="ACCESS-ISSUE","ACCESS-ISSUE",
Q1860="Projet OCM (ZTE, NOKIA, autres projets)","TRAVAUX OCM",
Q1860="No root CAuse","No root cause",
Q1860="ODU HS","TX ISSUE",
Q1860="IP &amp; VLAN","TX ISSUE",
Q1860="Warehouse HUAWEI","SPARE-ISSUE",
Q1860="SPARE-HS","SPARE-ISSUE",
Q1860="Power Telco","RAN ISSUE"
),"")</f>
        <v>No root cause</v>
      </c>
      <c r="Q1860" s="48" t="s">
        <v>5576</v>
      </c>
      <c r="R1860" s="23" t="str" cm="1">
        <f t="array" ref="R1860">IFERROR(_xlfn.IFS(
Q1860="MPR ISSUE","ACTIVE",
Q1860="BSS Hardware Issue","ACTIVE",
Q1860="Sites strategiques, MLL, Pylone, etc.","PASSIVE",
Q1860="AKTIVCO DEFAUT GE &amp; POWER Cabinet","PASSIVE",
Q1860="AKTIVCO Coupure ENEO &amp; Baisse de tension","PASSIVE",
Q1860="Coupure ENEO &amp; Baisse de tension","PASSIVE",
Q1860="Defaut GE &amp; POWER Cabinet","PASSIVE",
Q1860="Sharing","PASSIVE",
Q1860="SIte strategiques &amp; DataCenter","PASSIVE",
Q1860="Exclu","Exclu",
Q1860="SAT","ACTIVE",
Q1860="SPARE-ISSUE","SPARE-ISSUE",
Q1860="Fiber CAmtel","ACTIVE",
Q1860="Fiber AOF","ACTIVE",
Q1860="Projet OCM (HUAWEI)","PLANNED WORKS",
Q1860="Projet OCM (NOKIA)","PLANNED WORKS",
Q1860="ACCESS-ISSUE","ACCESS-ISSUE",
Q1860="Projet OCM (ZTE, NOKIA, autres projets)","PLANNED WORKS",
Q1860="No root CAuse","No root cause",
Q1860="ODU HS","ACTIVE",
Q1860="IP &amp; VLAN","ACTIVE",
Q1860="Warehouse HUAWEI","SPARE-ISSUE",
Q1860="SPARE-HS","SPARE-ISSUE",
Q1860="Power Telco","ACTIVE"
),"")</f>
        <v>No root cause</v>
      </c>
      <c r="S1860" s="56" t="s">
        <v>17</v>
      </c>
      <c r="T1860" s="7" t="s">
        <v>17</v>
      </c>
      <c r="U1860" s="7" t="s">
        <v>17</v>
      </c>
      <c r="V1860" s="57" t="s">
        <v>17</v>
      </c>
      <c r="W1860" s="57" t="s">
        <v>17</v>
      </c>
      <c r="X1860" s="57" t="s">
        <v>17</v>
      </c>
      <c r="Y1860" s="57" t="s">
        <v>17</v>
      </c>
      <c r="Z1860" s="57" t="s">
        <v>17</v>
      </c>
      <c r="AA1860" s="57" t="s">
        <v>17</v>
      </c>
      <c r="AB1860" s="57"/>
      <c r="AC1860" s="57" t="s">
        <v>17</v>
      </c>
      <c r="AD1860" s="57" t="s">
        <v>17</v>
      </c>
      <c r="AE1860" s="57" t="s">
        <v>17</v>
      </c>
      <c r="AF1860" s="57" t="s">
        <v>17</v>
      </c>
      <c r="AG1860" s="57" t="s">
        <v>17</v>
      </c>
      <c r="AH1860" s="57" t="s">
        <v>17</v>
      </c>
      <c r="AI1860" s="57" t="s">
        <v>17</v>
      </c>
      <c r="AJ1860" s="57" t="s">
        <v>17</v>
      </c>
      <c r="AK1860" s="57" t="s">
        <v>17</v>
      </c>
      <c r="AL1860" s="57" t="s">
        <v>17</v>
      </c>
      <c r="AM1860" s="15"/>
      <c r="AN1860" s="15"/>
      <c r="AO1860" s="15"/>
      <c r="AP1860" s="15"/>
    </row>
    <row r="1861" spans="1:42" s="14" customFormat="1" x14ac:dyDescent="0.35">
      <c r="A1861" s="1" t="s">
        <v>3211</v>
      </c>
      <c r="B1861" s="1" t="s">
        <v>3212</v>
      </c>
      <c r="C1861" s="3"/>
      <c r="D1861" s="1"/>
      <c r="E1861" s="1"/>
      <c r="F1861" s="3" t="s">
        <v>39</v>
      </c>
      <c r="G1861" s="1" t="s">
        <v>40</v>
      </c>
      <c r="H1861" s="51" t="str">
        <f>_xlfn.XLOOKUP(B1861,'[1]Nur des jours'!$B:$B,'[1]Nur des jours'!$H:$H,"")</f>
        <v>ZTE</v>
      </c>
      <c r="I1861" s="52">
        <v>0</v>
      </c>
      <c r="J1861" s="52">
        <v>0</v>
      </c>
      <c r="K1861" s="52">
        <v>0</v>
      </c>
      <c r="L1861" s="53">
        <v>0</v>
      </c>
      <c r="M1861" s="54" t="s">
        <v>5374</v>
      </c>
      <c r="N1861" s="55"/>
      <c r="O1861" s="16" t="str" cm="1">
        <f t="array" ref="O1861">IFERROR(_xlfn.IFS(
Q1861="MPR ISSUE","PDH",
Q1861="BSS Hardware Issue","BSS",
Q1861="Sites strategiques, MLL, Pylone, etc.","ENVTECH",
Q1861="AKTIVCO DEFAUT GE &amp; POWER Cabinet","AKTIVCO",
Q1861="AKTIVCO Coupure ENEO &amp; Baisse de tension","AKTIVCO GRID ONLY",
Q1861="Coupure ENEO &amp; Baisse de tension","IHS GRID ONLY",
Q1861="Defaut GE &amp; POWER Cabinet","IHS",
Q1861="Sharing","Partners",
Q1861="SIte strategiques &amp; DataCenter","SST &amp; DC",
Q1861="Exclu","Exclu",
Q1861="SAT","SAT",
Q1861="SPARE-ISSUE","SPARE-ISSUE",
Q1861="Fiber CAmtel","TRANS_FO_CAMTEL",
Q1861="Fiber AOF","Fiber AOF",
Q1861="Projet OCM (HUAWEI)","TRAVAUX-HUAWEI",
Q1861="Projet OCM (NOKIA)","TRAVAUX-NOKIA",
Q1861="ACCESS-ISSUE","ACCESS-ISSUE",
Q1861="Projet OCM (ZTE, NOKIA, autres projets)","TRAVAUX OCM",
Q1861="No root CAuse","No root cause",
Q1861="ODU HS","PDH",
Q1861="IP &amp; VLAN","PDH",
Q1861="Warehouse HUAWEI","SPARE-ISSUE",
Q1861="SPARE-HS","SPARE-ISSUE",
Q1861="Power Telco","BSS"
),"")</f>
        <v>No root cause</v>
      </c>
      <c r="P1861" s="22" t="str" cm="1">
        <f t="array" ref="P1861">IFERROR(_xlfn.IFS(
Q1861="MPR ISSUE","TX ISSUE",
Q1861="BSS Hardware Issue","RAN ISSUE",
Q1861="Sites strategiques, MLL, Pylone, etc.","ENVTECH",
Q1861="AKTIVCO DEFAUT GE &amp; POWER Cabinet","POWER ISSUE",
Q1861="AKTIVCO Coupure ENEO &amp; Baisse de tension","POWER ISSUE",
Q1861="Coupure ENEO &amp; Baisse de tension","POWER ISSUE",
Q1861="Defaut GE &amp; POWER Cabinet","POWER ISSUE",
Q1861="Sharing","POWER ISSUE",
Q1861="SIte strategiques &amp; DataCenter","POWER ISSUE",
Q1861="Exclu","Exclu",
Q1861="SAT","TX ISSUE",
Q1861="SPARE-ISSUE","SPARE-ISSUE",
Q1861="Fiber CAmtel","TX ISSUE",
Q1861="Fiber AOF","TX ISSUE",
Q1861="Projet OCM (HUAWEI)","TRAVAUX-HUAWEI",
Q1861="Projet OCM (NOKIA)","TRAVAUX -NOKIA",
Q1861="ACCESS-ISSUE","ACCESS-ISSUE",
Q1861="Projet OCM (ZTE, NOKIA, autres projets)","TRAVAUX OCM",
Q1861="No root CAuse","No root cause",
Q1861="ODU HS","TX ISSUE",
Q1861="IP &amp; VLAN","TX ISSUE",
Q1861="Warehouse HUAWEI","SPARE-ISSUE",
Q1861="SPARE-HS","SPARE-ISSUE",
Q1861="Power Telco","RAN ISSUE"
),"")</f>
        <v>No root cause</v>
      </c>
      <c r="Q1861" s="48" t="s">
        <v>5576</v>
      </c>
      <c r="R1861" s="23" t="str" cm="1">
        <f t="array" ref="R1861">IFERROR(_xlfn.IFS(
Q1861="MPR ISSUE","ACTIVE",
Q1861="BSS Hardware Issue","ACTIVE",
Q1861="Sites strategiques, MLL, Pylone, etc.","PASSIVE",
Q1861="AKTIVCO DEFAUT GE &amp; POWER Cabinet","PASSIVE",
Q1861="AKTIVCO Coupure ENEO &amp; Baisse de tension","PASSIVE",
Q1861="Coupure ENEO &amp; Baisse de tension","PASSIVE",
Q1861="Defaut GE &amp; POWER Cabinet","PASSIVE",
Q1861="Sharing","PASSIVE",
Q1861="SIte strategiques &amp; DataCenter","PASSIVE",
Q1861="Exclu","Exclu",
Q1861="SAT","ACTIVE",
Q1861="SPARE-ISSUE","SPARE-ISSUE",
Q1861="Fiber CAmtel","ACTIVE",
Q1861="Fiber AOF","ACTIVE",
Q1861="Projet OCM (HUAWEI)","PLANNED WORKS",
Q1861="Projet OCM (NOKIA)","PLANNED WORKS",
Q1861="ACCESS-ISSUE","ACCESS-ISSUE",
Q1861="Projet OCM (ZTE, NOKIA, autres projets)","PLANNED WORKS",
Q1861="No root CAuse","No root cause",
Q1861="ODU HS","ACTIVE",
Q1861="IP &amp; VLAN","ACTIVE",
Q1861="Warehouse HUAWEI","SPARE-ISSUE",
Q1861="SPARE-HS","SPARE-ISSUE",
Q1861="Power Telco","ACTIVE"
),"")</f>
        <v>No root cause</v>
      </c>
      <c r="S1861" s="56" t="s">
        <v>17</v>
      </c>
      <c r="T1861" s="7" t="s">
        <v>17</v>
      </c>
      <c r="U1861" s="7" t="s">
        <v>17</v>
      </c>
      <c r="V1861" s="57" t="s">
        <v>17</v>
      </c>
      <c r="W1861" s="57" t="s">
        <v>17</v>
      </c>
      <c r="X1861" s="57" t="s">
        <v>17</v>
      </c>
      <c r="Y1861" s="57" t="s">
        <v>17</v>
      </c>
      <c r="Z1861" s="57" t="s">
        <v>17</v>
      </c>
      <c r="AA1861" s="57" t="s">
        <v>17</v>
      </c>
      <c r="AB1861" s="57"/>
      <c r="AC1861" s="57" t="s">
        <v>17</v>
      </c>
      <c r="AD1861" s="57" t="s">
        <v>17</v>
      </c>
      <c r="AE1861" s="57" t="s">
        <v>17</v>
      </c>
      <c r="AF1861" s="57" t="s">
        <v>17</v>
      </c>
      <c r="AG1861" s="57" t="s">
        <v>17</v>
      </c>
      <c r="AH1861" s="57" t="s">
        <v>17</v>
      </c>
      <c r="AI1861" s="57" t="s">
        <v>17</v>
      </c>
      <c r="AJ1861" s="57" t="s">
        <v>17</v>
      </c>
      <c r="AK1861" s="57" t="s">
        <v>17</v>
      </c>
      <c r="AL1861" s="57" t="s">
        <v>17</v>
      </c>
      <c r="AM1861" s="15"/>
      <c r="AN1861" s="15"/>
      <c r="AO1861" s="15"/>
      <c r="AP1861" s="15"/>
    </row>
    <row r="1862" spans="1:42" s="14" customFormat="1" x14ac:dyDescent="0.35">
      <c r="A1862" s="1" t="s">
        <v>3218</v>
      </c>
      <c r="B1862" s="1" t="s">
        <v>3219</v>
      </c>
      <c r="C1862" s="3"/>
      <c r="D1862" s="1" t="s">
        <v>12</v>
      </c>
      <c r="E1862" s="1" t="s">
        <v>85</v>
      </c>
      <c r="F1862" s="3" t="s">
        <v>104</v>
      </c>
      <c r="G1862" s="1" t="s">
        <v>3218</v>
      </c>
      <c r="H1862" s="59" t="str">
        <f>_xlfn.XLOOKUP(B1862,'[1]Nur des jours'!$B:$B,'[1]Nur des jours'!$H:$H,"")</f>
        <v>HUAWEI</v>
      </c>
      <c r="I1862" s="52">
        <v>0</v>
      </c>
      <c r="J1862" s="52">
        <v>0</v>
      </c>
      <c r="K1862" s="52">
        <v>0</v>
      </c>
      <c r="L1862" s="53">
        <v>0</v>
      </c>
      <c r="M1862" s="54" t="s">
        <v>5374</v>
      </c>
      <c r="N1862" s="55"/>
      <c r="O1862" s="16" t="str" cm="1">
        <f t="array" ref="O1862">IFERROR(_xlfn.IFS(
Q1862="MPR ISSUE","PDH",
Q1862="BSS Hardware Issue","BSS",
Q1862="Sites strategiques, MLL, Pylone, etc.","ENVTECH",
Q1862="AKTIVCO DEFAUT GE &amp; POWER Cabinet","AKTIVCO",
Q1862="AKTIVCO Coupure ENEO &amp; Baisse de tension","AKTIVCO GRID ONLY",
Q1862="Coupure ENEO &amp; Baisse de tension","IHS GRID ONLY",
Q1862="Defaut GE &amp; POWER Cabinet","IHS",
Q1862="Sharing","Partners",
Q1862="SIte strategiques &amp; DataCenter","SST &amp; DC",
Q1862="Exclu","Exclu",
Q1862="SAT","SAT",
Q1862="SPARE-ISSUE","SPARE-ISSUE",
Q1862="Fiber CAmtel","TRANS_FO_CAMTEL",
Q1862="Fiber AOF","Fiber AOF",
Q1862="Projet OCM (HUAWEI)","TRAVAUX-HUAWEI",
Q1862="Projet OCM (NOKIA)","TRAVAUX-NOKIA",
Q1862="ACCESS-ISSUE","ACCESS-ISSUE",
Q1862="Projet OCM (ZTE, NOKIA, autres projets)","TRAVAUX OCM",
Q1862="No root CAuse","No root cause",
Q1862="ODU HS","PDH",
Q1862="IP &amp; VLAN","PDH",
Q1862="Warehouse HUAWEI","SPARE-ISSUE",
Q1862="SPARE-HS","SPARE-ISSUE",
Q1862="Power Telco","BSS"
),"")</f>
        <v>No root cause</v>
      </c>
      <c r="P1862" s="22" t="str" cm="1">
        <f t="array" ref="P1862">IFERROR(_xlfn.IFS(
Q1862="MPR ISSUE","TX ISSUE",
Q1862="BSS Hardware Issue","RAN ISSUE",
Q1862="Sites strategiques, MLL, Pylone, etc.","ENVTECH",
Q1862="AKTIVCO DEFAUT GE &amp; POWER Cabinet","POWER ISSUE",
Q1862="AKTIVCO Coupure ENEO &amp; Baisse de tension","POWER ISSUE",
Q1862="Coupure ENEO &amp; Baisse de tension","POWER ISSUE",
Q1862="Defaut GE &amp; POWER Cabinet","POWER ISSUE",
Q1862="Sharing","POWER ISSUE",
Q1862="SIte strategiques &amp; DataCenter","POWER ISSUE",
Q1862="Exclu","Exclu",
Q1862="SAT","TX ISSUE",
Q1862="SPARE-ISSUE","SPARE-ISSUE",
Q1862="Fiber CAmtel","TX ISSUE",
Q1862="Fiber AOF","TX ISSUE",
Q1862="Projet OCM (HUAWEI)","TRAVAUX-HUAWEI",
Q1862="Projet OCM (NOKIA)","TRAVAUX -NOKIA",
Q1862="ACCESS-ISSUE","ACCESS-ISSUE",
Q1862="Projet OCM (ZTE, NOKIA, autres projets)","TRAVAUX OCM",
Q1862="No root CAuse","No root cause",
Q1862="ODU HS","TX ISSUE",
Q1862="IP &amp; VLAN","TX ISSUE",
Q1862="Warehouse HUAWEI","SPARE-ISSUE",
Q1862="SPARE-HS","SPARE-ISSUE",
Q1862="Power Telco","RAN ISSUE"
),"")</f>
        <v>No root cause</v>
      </c>
      <c r="Q1862" s="48" t="s">
        <v>5576</v>
      </c>
      <c r="R1862" s="23" t="str" cm="1">
        <f t="array" ref="R1862">IFERROR(_xlfn.IFS(
Q1862="MPR ISSUE","ACTIVE",
Q1862="BSS Hardware Issue","ACTIVE",
Q1862="Sites strategiques, MLL, Pylone, etc.","PASSIVE",
Q1862="AKTIVCO DEFAUT GE &amp; POWER Cabinet","PASSIVE",
Q1862="AKTIVCO Coupure ENEO &amp; Baisse de tension","PASSIVE",
Q1862="Coupure ENEO &amp; Baisse de tension","PASSIVE",
Q1862="Defaut GE &amp; POWER Cabinet","PASSIVE",
Q1862="Sharing","PASSIVE",
Q1862="SIte strategiques &amp; DataCenter","PASSIVE",
Q1862="Exclu","Exclu",
Q1862="SAT","ACTIVE",
Q1862="SPARE-ISSUE","SPARE-ISSUE",
Q1862="Fiber CAmtel","ACTIVE",
Q1862="Fiber AOF","ACTIVE",
Q1862="Projet OCM (HUAWEI)","PLANNED WORKS",
Q1862="Projet OCM (NOKIA)","PLANNED WORKS",
Q1862="ACCESS-ISSUE","ACCESS-ISSUE",
Q1862="Projet OCM (ZTE, NOKIA, autres projets)","PLANNED WORKS",
Q1862="No root CAuse","No root cause",
Q1862="ODU HS","ACTIVE",
Q1862="IP &amp; VLAN","ACTIVE",
Q1862="Warehouse HUAWEI","SPARE-ISSUE",
Q1862="SPARE-HS","SPARE-ISSUE",
Q1862="Power Telco","ACTIVE"
),"")</f>
        <v>No root cause</v>
      </c>
      <c r="S1862" s="56" t="s">
        <v>17</v>
      </c>
      <c r="T1862" s="7" t="s">
        <v>17</v>
      </c>
      <c r="U1862" s="7" t="s">
        <v>17</v>
      </c>
      <c r="V1862" s="57"/>
      <c r="W1862" s="57"/>
      <c r="X1862" s="57"/>
      <c r="Y1862" s="57"/>
      <c r="Z1862" s="57"/>
      <c r="AA1862" s="57"/>
      <c r="AB1862" s="57"/>
      <c r="AC1862" s="57" t="s">
        <v>17</v>
      </c>
      <c r="AD1862" s="57" t="s">
        <v>17</v>
      </c>
      <c r="AE1862" s="57" t="s">
        <v>17</v>
      </c>
      <c r="AF1862" s="57" t="s">
        <v>17</v>
      </c>
      <c r="AG1862" s="57" t="s">
        <v>17</v>
      </c>
      <c r="AH1862" s="57" t="s">
        <v>17</v>
      </c>
      <c r="AI1862" s="57" t="s">
        <v>17</v>
      </c>
      <c r="AJ1862" s="57" t="s">
        <v>17</v>
      </c>
      <c r="AK1862" s="57" t="s">
        <v>17</v>
      </c>
      <c r="AL1862" s="57" t="s">
        <v>17</v>
      </c>
      <c r="AM1862" s="15"/>
      <c r="AN1862" s="15"/>
      <c r="AO1862" s="15"/>
      <c r="AP1862" s="15"/>
    </row>
    <row r="1863" spans="1:42" s="14" customFormat="1" x14ac:dyDescent="0.35">
      <c r="A1863" s="1" t="s">
        <v>3229</v>
      </c>
      <c r="B1863" s="1" t="s">
        <v>3230</v>
      </c>
      <c r="C1863" s="3"/>
      <c r="D1863" s="1" t="s">
        <v>23</v>
      </c>
      <c r="E1863" s="1" t="s">
        <v>32</v>
      </c>
      <c r="F1863" s="3" t="s">
        <v>39</v>
      </c>
      <c r="G1863" s="1" t="s">
        <v>40</v>
      </c>
      <c r="H1863" s="51" t="str">
        <f>_xlfn.XLOOKUP(B1863,'[1]Nur des jours'!$B:$B,'[1]Nur des jours'!$H:$H,"")</f>
        <v>ZTE</v>
      </c>
      <c r="I1863" s="52">
        <v>0</v>
      </c>
      <c r="J1863" s="52">
        <v>0</v>
      </c>
      <c r="K1863" s="52">
        <v>0</v>
      </c>
      <c r="L1863" s="53">
        <v>0</v>
      </c>
      <c r="M1863" s="54" t="s">
        <v>5374</v>
      </c>
      <c r="N1863" s="55"/>
      <c r="O1863" s="16" t="str" cm="1">
        <f t="array" ref="O1863">IFERROR(_xlfn.IFS(
Q1863="MPR ISSUE","PDH",
Q1863="BSS Hardware Issue","BSS",
Q1863="Sites strategiques, MLL, Pylone, etc.","ENVTECH",
Q1863="AKTIVCO DEFAUT GE &amp; POWER Cabinet","AKTIVCO",
Q1863="AKTIVCO Coupure ENEO &amp; Baisse de tension","AKTIVCO GRID ONLY",
Q1863="Coupure ENEO &amp; Baisse de tension","IHS GRID ONLY",
Q1863="Defaut GE &amp; POWER Cabinet","IHS",
Q1863="Sharing","Partners",
Q1863="SIte strategiques &amp; DataCenter","SST &amp; DC",
Q1863="Exclu","Exclu",
Q1863="SAT","SAT",
Q1863="SPARE-ISSUE","SPARE-ISSUE",
Q1863="Fiber CAmtel","TRANS_FO_CAMTEL",
Q1863="Fiber AOF","Fiber AOF",
Q1863="Projet OCM (HUAWEI)","TRAVAUX-HUAWEI",
Q1863="Projet OCM (NOKIA)","TRAVAUX-NOKIA",
Q1863="ACCESS-ISSUE","ACCESS-ISSUE",
Q1863="Projet OCM (ZTE, NOKIA, autres projets)","TRAVAUX OCM",
Q1863="No root CAuse","No root cause",
Q1863="ODU HS","PDH",
Q1863="IP &amp; VLAN","PDH",
Q1863="Warehouse HUAWEI","SPARE-ISSUE",
Q1863="SPARE-HS","SPARE-ISSUE",
Q1863="Power Telco","BSS"
),"")</f>
        <v>No root cause</v>
      </c>
      <c r="P1863" s="22" t="str" cm="1">
        <f t="array" ref="P1863">IFERROR(_xlfn.IFS(
Q1863="MPR ISSUE","TX ISSUE",
Q1863="BSS Hardware Issue","RAN ISSUE",
Q1863="Sites strategiques, MLL, Pylone, etc.","ENVTECH",
Q1863="AKTIVCO DEFAUT GE &amp; POWER Cabinet","POWER ISSUE",
Q1863="AKTIVCO Coupure ENEO &amp; Baisse de tension","POWER ISSUE",
Q1863="Coupure ENEO &amp; Baisse de tension","POWER ISSUE",
Q1863="Defaut GE &amp; POWER Cabinet","POWER ISSUE",
Q1863="Sharing","POWER ISSUE",
Q1863="SIte strategiques &amp; DataCenter","POWER ISSUE",
Q1863="Exclu","Exclu",
Q1863="SAT","TX ISSUE",
Q1863="SPARE-ISSUE","SPARE-ISSUE",
Q1863="Fiber CAmtel","TX ISSUE",
Q1863="Fiber AOF","TX ISSUE",
Q1863="Projet OCM (HUAWEI)","TRAVAUX-HUAWEI",
Q1863="Projet OCM (NOKIA)","TRAVAUX -NOKIA",
Q1863="ACCESS-ISSUE","ACCESS-ISSUE",
Q1863="Projet OCM (ZTE, NOKIA, autres projets)","TRAVAUX OCM",
Q1863="No root CAuse","No root cause",
Q1863="ODU HS","TX ISSUE",
Q1863="IP &amp; VLAN","TX ISSUE",
Q1863="Warehouse HUAWEI","SPARE-ISSUE",
Q1863="SPARE-HS","SPARE-ISSUE",
Q1863="Power Telco","RAN ISSUE"
),"")</f>
        <v>No root cause</v>
      </c>
      <c r="Q1863" s="48" t="s">
        <v>5576</v>
      </c>
      <c r="R1863" s="23" t="str" cm="1">
        <f t="array" ref="R1863">IFERROR(_xlfn.IFS(
Q1863="MPR ISSUE","ACTIVE",
Q1863="BSS Hardware Issue","ACTIVE",
Q1863="Sites strategiques, MLL, Pylone, etc.","PASSIVE",
Q1863="AKTIVCO DEFAUT GE &amp; POWER Cabinet","PASSIVE",
Q1863="AKTIVCO Coupure ENEO &amp; Baisse de tension","PASSIVE",
Q1863="Coupure ENEO &amp; Baisse de tension","PASSIVE",
Q1863="Defaut GE &amp; POWER Cabinet","PASSIVE",
Q1863="Sharing","PASSIVE",
Q1863="SIte strategiques &amp; DataCenter","PASSIVE",
Q1863="Exclu","Exclu",
Q1863="SAT","ACTIVE",
Q1863="SPARE-ISSUE","SPARE-ISSUE",
Q1863="Fiber CAmtel","ACTIVE",
Q1863="Fiber AOF","ACTIVE",
Q1863="Projet OCM (HUAWEI)","PLANNED WORKS",
Q1863="Projet OCM (NOKIA)","PLANNED WORKS",
Q1863="ACCESS-ISSUE","ACCESS-ISSUE",
Q1863="Projet OCM (ZTE, NOKIA, autres projets)","PLANNED WORKS",
Q1863="No root CAuse","No root cause",
Q1863="ODU HS","ACTIVE",
Q1863="IP &amp; VLAN","ACTIVE",
Q1863="Warehouse HUAWEI","SPARE-ISSUE",
Q1863="SPARE-HS","SPARE-ISSUE",
Q1863="Power Telco","ACTIVE"
),"")</f>
        <v>No root cause</v>
      </c>
      <c r="S1863" s="56" t="s">
        <v>17</v>
      </c>
      <c r="T1863" s="7" t="s">
        <v>17</v>
      </c>
      <c r="U1863" s="7" t="s">
        <v>17</v>
      </c>
      <c r="V1863" s="57" t="s">
        <v>17</v>
      </c>
      <c r="W1863" s="57" t="s">
        <v>17</v>
      </c>
      <c r="X1863" s="57" t="s">
        <v>17</v>
      </c>
      <c r="Y1863" s="57" t="s">
        <v>17</v>
      </c>
      <c r="Z1863" s="57" t="s">
        <v>17</v>
      </c>
      <c r="AA1863" s="57" t="s">
        <v>17</v>
      </c>
      <c r="AB1863" s="57"/>
      <c r="AC1863" s="57" t="s">
        <v>17</v>
      </c>
      <c r="AD1863" s="57" t="s">
        <v>17</v>
      </c>
      <c r="AE1863" s="57" t="s">
        <v>17</v>
      </c>
      <c r="AF1863" s="57" t="s">
        <v>17</v>
      </c>
      <c r="AG1863" s="57" t="s">
        <v>17</v>
      </c>
      <c r="AH1863" s="57" t="s">
        <v>17</v>
      </c>
      <c r="AI1863" s="57" t="s">
        <v>17</v>
      </c>
      <c r="AJ1863" s="57" t="s">
        <v>17</v>
      </c>
      <c r="AK1863" s="57" t="s">
        <v>17</v>
      </c>
      <c r="AL1863" s="57" t="s">
        <v>17</v>
      </c>
      <c r="AM1863" s="15"/>
      <c r="AN1863" s="15"/>
      <c r="AO1863" s="15"/>
      <c r="AP1863" s="15"/>
    </row>
    <row r="1864" spans="1:42" s="14" customFormat="1" x14ac:dyDescent="0.35">
      <c r="A1864" s="1" t="s">
        <v>3231</v>
      </c>
      <c r="B1864" s="1" t="s">
        <v>3232</v>
      </c>
      <c r="C1864" s="3"/>
      <c r="D1864" s="1" t="s">
        <v>12</v>
      </c>
      <c r="E1864" s="1" t="s">
        <v>13</v>
      </c>
      <c r="F1864" s="3" t="s">
        <v>39</v>
      </c>
      <c r="G1864" s="1" t="s">
        <v>40</v>
      </c>
      <c r="H1864" s="51" t="str">
        <f>_xlfn.XLOOKUP(B1864,'[1]Nur des jours'!$B:$B,'[1]Nur des jours'!$H:$H,"")</f>
        <v>ZTE</v>
      </c>
      <c r="I1864" s="52">
        <v>0</v>
      </c>
      <c r="J1864" s="52">
        <v>0</v>
      </c>
      <c r="K1864" s="52">
        <v>0</v>
      </c>
      <c r="L1864" s="53">
        <v>0</v>
      </c>
      <c r="M1864" s="54" t="s">
        <v>5374</v>
      </c>
      <c r="N1864" s="55"/>
      <c r="O1864" s="16" t="str" cm="1">
        <f t="array" ref="O1864">IFERROR(_xlfn.IFS(
Q1864="MPR ISSUE","PDH",
Q1864="BSS Hardware Issue","BSS",
Q1864="Sites strategiques, MLL, Pylone, etc.","ENVTECH",
Q1864="AKTIVCO DEFAUT GE &amp; POWER Cabinet","AKTIVCO",
Q1864="AKTIVCO Coupure ENEO &amp; Baisse de tension","AKTIVCO GRID ONLY",
Q1864="Coupure ENEO &amp; Baisse de tension","IHS GRID ONLY",
Q1864="Defaut GE &amp; POWER Cabinet","IHS",
Q1864="Sharing","Partners",
Q1864="SIte strategiques &amp; DataCenter","SST &amp; DC",
Q1864="Exclu","Exclu",
Q1864="SAT","SAT",
Q1864="SPARE-ISSUE","SPARE-ISSUE",
Q1864="Fiber CAmtel","TRANS_FO_CAMTEL",
Q1864="Fiber AOF","Fiber AOF",
Q1864="Projet OCM (HUAWEI)","TRAVAUX-HUAWEI",
Q1864="Projet OCM (NOKIA)","TRAVAUX-NOKIA",
Q1864="ACCESS-ISSUE","ACCESS-ISSUE",
Q1864="Projet OCM (ZTE, NOKIA, autres projets)","TRAVAUX OCM",
Q1864="No root CAuse","No root cause",
Q1864="ODU HS","PDH",
Q1864="IP &amp; VLAN","PDH",
Q1864="Warehouse HUAWEI","SPARE-ISSUE",
Q1864="SPARE-HS","SPARE-ISSUE",
Q1864="Power Telco","BSS"
),"")</f>
        <v>No root cause</v>
      </c>
      <c r="P1864" s="22" t="str" cm="1">
        <f t="array" ref="P1864">IFERROR(_xlfn.IFS(
Q1864="MPR ISSUE","TX ISSUE",
Q1864="BSS Hardware Issue","RAN ISSUE",
Q1864="Sites strategiques, MLL, Pylone, etc.","ENVTECH",
Q1864="AKTIVCO DEFAUT GE &amp; POWER Cabinet","POWER ISSUE",
Q1864="AKTIVCO Coupure ENEO &amp; Baisse de tension","POWER ISSUE",
Q1864="Coupure ENEO &amp; Baisse de tension","POWER ISSUE",
Q1864="Defaut GE &amp; POWER Cabinet","POWER ISSUE",
Q1864="Sharing","POWER ISSUE",
Q1864="SIte strategiques &amp; DataCenter","POWER ISSUE",
Q1864="Exclu","Exclu",
Q1864="SAT","TX ISSUE",
Q1864="SPARE-ISSUE","SPARE-ISSUE",
Q1864="Fiber CAmtel","TX ISSUE",
Q1864="Fiber AOF","TX ISSUE",
Q1864="Projet OCM (HUAWEI)","TRAVAUX-HUAWEI",
Q1864="Projet OCM (NOKIA)","TRAVAUX -NOKIA",
Q1864="ACCESS-ISSUE","ACCESS-ISSUE",
Q1864="Projet OCM (ZTE, NOKIA, autres projets)","TRAVAUX OCM",
Q1864="No root CAuse","No root cause",
Q1864="ODU HS","TX ISSUE",
Q1864="IP &amp; VLAN","TX ISSUE",
Q1864="Warehouse HUAWEI","SPARE-ISSUE",
Q1864="SPARE-HS","SPARE-ISSUE",
Q1864="Power Telco","RAN ISSUE"
),"")</f>
        <v>No root cause</v>
      </c>
      <c r="Q1864" s="48" t="s">
        <v>5576</v>
      </c>
      <c r="R1864" s="23" t="str" cm="1">
        <f t="array" ref="R1864">IFERROR(_xlfn.IFS(
Q1864="MPR ISSUE","ACTIVE",
Q1864="BSS Hardware Issue","ACTIVE",
Q1864="Sites strategiques, MLL, Pylone, etc.","PASSIVE",
Q1864="AKTIVCO DEFAUT GE &amp; POWER Cabinet","PASSIVE",
Q1864="AKTIVCO Coupure ENEO &amp; Baisse de tension","PASSIVE",
Q1864="Coupure ENEO &amp; Baisse de tension","PASSIVE",
Q1864="Defaut GE &amp; POWER Cabinet","PASSIVE",
Q1864="Sharing","PASSIVE",
Q1864="SIte strategiques &amp; DataCenter","PASSIVE",
Q1864="Exclu","Exclu",
Q1864="SAT","ACTIVE",
Q1864="SPARE-ISSUE","SPARE-ISSUE",
Q1864="Fiber CAmtel","ACTIVE",
Q1864="Fiber AOF","ACTIVE",
Q1864="Projet OCM (HUAWEI)","PLANNED WORKS",
Q1864="Projet OCM (NOKIA)","PLANNED WORKS",
Q1864="ACCESS-ISSUE","ACCESS-ISSUE",
Q1864="Projet OCM (ZTE, NOKIA, autres projets)","PLANNED WORKS",
Q1864="No root CAuse","No root cause",
Q1864="ODU HS","ACTIVE",
Q1864="IP &amp; VLAN","ACTIVE",
Q1864="Warehouse HUAWEI","SPARE-ISSUE",
Q1864="SPARE-HS","SPARE-ISSUE",
Q1864="Power Telco","ACTIVE"
),"")</f>
        <v>No root cause</v>
      </c>
      <c r="S1864" s="56" t="s">
        <v>17</v>
      </c>
      <c r="T1864" s="7" t="s">
        <v>17</v>
      </c>
      <c r="U1864" s="7" t="s">
        <v>17</v>
      </c>
      <c r="V1864" s="57" t="s">
        <v>17</v>
      </c>
      <c r="W1864" s="57" t="s">
        <v>17</v>
      </c>
      <c r="X1864" s="57" t="s">
        <v>17</v>
      </c>
      <c r="Y1864" s="57" t="s">
        <v>17</v>
      </c>
      <c r="Z1864" s="57" t="s">
        <v>17</v>
      </c>
      <c r="AA1864" s="57" t="s">
        <v>17</v>
      </c>
      <c r="AB1864" s="57"/>
      <c r="AC1864" s="57" t="s">
        <v>17</v>
      </c>
      <c r="AD1864" s="57" t="s">
        <v>17</v>
      </c>
      <c r="AE1864" s="57" t="s">
        <v>17</v>
      </c>
      <c r="AF1864" s="57" t="s">
        <v>17</v>
      </c>
      <c r="AG1864" s="57" t="s">
        <v>17</v>
      </c>
      <c r="AH1864" s="57" t="s">
        <v>17</v>
      </c>
      <c r="AI1864" s="57" t="s">
        <v>17</v>
      </c>
      <c r="AJ1864" s="57" t="s">
        <v>17</v>
      </c>
      <c r="AK1864" s="57" t="s">
        <v>17</v>
      </c>
      <c r="AL1864" s="57" t="s">
        <v>17</v>
      </c>
      <c r="AM1864" s="15"/>
      <c r="AN1864" s="15"/>
      <c r="AO1864" s="15"/>
      <c r="AP1864" s="15"/>
    </row>
    <row r="1865" spans="1:42" s="14" customFormat="1" x14ac:dyDescent="0.35">
      <c r="A1865" s="1" t="s">
        <v>3239</v>
      </c>
      <c r="B1865" s="1" t="s">
        <v>3240</v>
      </c>
      <c r="C1865" s="3"/>
      <c r="D1865" s="1" t="s">
        <v>12</v>
      </c>
      <c r="E1865" s="1" t="s">
        <v>13</v>
      </c>
      <c r="F1865" s="3" t="s">
        <v>33</v>
      </c>
      <c r="G1865" s="1" t="s">
        <v>34</v>
      </c>
      <c r="H1865" s="51" t="str">
        <f>_xlfn.XLOOKUP(B1865,'[1]Nur des jours'!$B:$B,'[1]Nur des jours'!$H:$H,"")</f>
        <v>ZTE</v>
      </c>
      <c r="I1865" s="52">
        <v>0</v>
      </c>
      <c r="J1865" s="52">
        <v>0</v>
      </c>
      <c r="K1865" s="52">
        <v>0</v>
      </c>
      <c r="L1865" s="53">
        <v>0</v>
      </c>
      <c r="M1865" s="54" t="s">
        <v>5374</v>
      </c>
      <c r="N1865" s="55"/>
      <c r="O1865" s="16" t="str" cm="1">
        <f t="array" ref="O1865">IFERROR(_xlfn.IFS(
Q1865="MPR ISSUE","PDH",
Q1865="BSS Hardware Issue","BSS",
Q1865="Sites strategiques, MLL, Pylone, etc.","ENVTECH",
Q1865="AKTIVCO DEFAUT GE &amp; POWER Cabinet","AKTIVCO",
Q1865="AKTIVCO Coupure ENEO &amp; Baisse de tension","AKTIVCO GRID ONLY",
Q1865="Coupure ENEO &amp; Baisse de tension","IHS GRID ONLY",
Q1865="Defaut GE &amp; POWER Cabinet","IHS",
Q1865="Sharing","Partners",
Q1865="SIte strategiques &amp; DataCenter","SST &amp; DC",
Q1865="Exclu","Exclu",
Q1865="SAT","SAT",
Q1865="SPARE-ISSUE","SPARE-ISSUE",
Q1865="Fiber CAmtel","TRANS_FO_CAMTEL",
Q1865="Fiber AOF","Fiber AOF",
Q1865="Projet OCM (HUAWEI)","TRAVAUX-HUAWEI",
Q1865="Projet OCM (NOKIA)","TRAVAUX-NOKIA",
Q1865="ACCESS-ISSUE","ACCESS-ISSUE",
Q1865="Projet OCM (ZTE, NOKIA, autres projets)","TRAVAUX OCM",
Q1865="No root CAuse","No root cause",
Q1865="ODU HS","PDH",
Q1865="IP &amp; VLAN","PDH",
Q1865="Warehouse HUAWEI","SPARE-ISSUE",
Q1865="SPARE-HS","SPARE-ISSUE",
Q1865="Power Telco","BSS"
),"")</f>
        <v>No root cause</v>
      </c>
      <c r="P1865" s="22" t="str" cm="1">
        <f t="array" ref="P1865">IFERROR(_xlfn.IFS(
Q1865="MPR ISSUE","TX ISSUE",
Q1865="BSS Hardware Issue","RAN ISSUE",
Q1865="Sites strategiques, MLL, Pylone, etc.","ENVTECH",
Q1865="AKTIVCO DEFAUT GE &amp; POWER Cabinet","POWER ISSUE",
Q1865="AKTIVCO Coupure ENEO &amp; Baisse de tension","POWER ISSUE",
Q1865="Coupure ENEO &amp; Baisse de tension","POWER ISSUE",
Q1865="Defaut GE &amp; POWER Cabinet","POWER ISSUE",
Q1865="Sharing","POWER ISSUE",
Q1865="SIte strategiques &amp; DataCenter","POWER ISSUE",
Q1865="Exclu","Exclu",
Q1865="SAT","TX ISSUE",
Q1865="SPARE-ISSUE","SPARE-ISSUE",
Q1865="Fiber CAmtel","TX ISSUE",
Q1865="Fiber AOF","TX ISSUE",
Q1865="Projet OCM (HUAWEI)","TRAVAUX-HUAWEI",
Q1865="Projet OCM (NOKIA)","TRAVAUX -NOKIA",
Q1865="ACCESS-ISSUE","ACCESS-ISSUE",
Q1865="Projet OCM (ZTE, NOKIA, autres projets)","TRAVAUX OCM",
Q1865="No root CAuse","No root cause",
Q1865="ODU HS","TX ISSUE",
Q1865="IP &amp; VLAN","TX ISSUE",
Q1865="Warehouse HUAWEI","SPARE-ISSUE",
Q1865="SPARE-HS","SPARE-ISSUE",
Q1865="Power Telco","RAN ISSUE"
),"")</f>
        <v>No root cause</v>
      </c>
      <c r="Q1865" s="48" t="s">
        <v>5576</v>
      </c>
      <c r="R1865" s="23" t="str" cm="1">
        <f t="array" ref="R1865">IFERROR(_xlfn.IFS(
Q1865="MPR ISSUE","ACTIVE",
Q1865="BSS Hardware Issue","ACTIVE",
Q1865="Sites strategiques, MLL, Pylone, etc.","PASSIVE",
Q1865="AKTIVCO DEFAUT GE &amp; POWER Cabinet","PASSIVE",
Q1865="AKTIVCO Coupure ENEO &amp; Baisse de tension","PASSIVE",
Q1865="Coupure ENEO &amp; Baisse de tension","PASSIVE",
Q1865="Defaut GE &amp; POWER Cabinet","PASSIVE",
Q1865="Sharing","PASSIVE",
Q1865="SIte strategiques &amp; DataCenter","PASSIVE",
Q1865="Exclu","Exclu",
Q1865="SAT","ACTIVE",
Q1865="SPARE-ISSUE","SPARE-ISSUE",
Q1865="Fiber CAmtel","ACTIVE",
Q1865="Fiber AOF","ACTIVE",
Q1865="Projet OCM (HUAWEI)","PLANNED WORKS",
Q1865="Projet OCM (NOKIA)","PLANNED WORKS",
Q1865="ACCESS-ISSUE","ACCESS-ISSUE",
Q1865="Projet OCM (ZTE, NOKIA, autres projets)","PLANNED WORKS",
Q1865="No root CAuse","No root cause",
Q1865="ODU HS","ACTIVE",
Q1865="IP &amp; VLAN","ACTIVE",
Q1865="Warehouse HUAWEI","SPARE-ISSUE",
Q1865="SPARE-HS","SPARE-ISSUE",
Q1865="Power Telco","ACTIVE"
),"")</f>
        <v>No root cause</v>
      </c>
      <c r="S1865" s="56" t="s">
        <v>17</v>
      </c>
      <c r="T1865" s="7" t="s">
        <v>17</v>
      </c>
      <c r="U1865" s="7" t="s">
        <v>17</v>
      </c>
      <c r="V1865" s="57" t="s">
        <v>17</v>
      </c>
      <c r="W1865" s="57" t="s">
        <v>17</v>
      </c>
      <c r="X1865" s="57" t="s">
        <v>17</v>
      </c>
      <c r="Y1865" s="57" t="s">
        <v>17</v>
      </c>
      <c r="Z1865" s="57" t="s">
        <v>17</v>
      </c>
      <c r="AA1865" s="57" t="s">
        <v>17</v>
      </c>
      <c r="AB1865" s="57"/>
      <c r="AC1865" s="57" t="s">
        <v>17</v>
      </c>
      <c r="AD1865" s="57" t="s">
        <v>17</v>
      </c>
      <c r="AE1865" s="57" t="s">
        <v>17</v>
      </c>
      <c r="AF1865" s="57" t="s">
        <v>17</v>
      </c>
      <c r="AG1865" s="57" t="s">
        <v>17</v>
      </c>
      <c r="AH1865" s="57" t="s">
        <v>17</v>
      </c>
      <c r="AI1865" s="57" t="s">
        <v>17</v>
      </c>
      <c r="AJ1865" s="57" t="s">
        <v>17</v>
      </c>
      <c r="AK1865" s="57" t="s">
        <v>17</v>
      </c>
      <c r="AL1865" s="57" t="s">
        <v>17</v>
      </c>
      <c r="AM1865" s="15"/>
      <c r="AN1865" s="15"/>
      <c r="AO1865" s="15"/>
      <c r="AP1865" s="15"/>
    </row>
    <row r="1866" spans="1:42" s="14" customFormat="1" x14ac:dyDescent="0.35">
      <c r="A1866" s="1" t="s">
        <v>3300</v>
      </c>
      <c r="B1866" s="1" t="s">
        <v>3301</v>
      </c>
      <c r="C1866" s="3"/>
      <c r="D1866" s="1" t="s">
        <v>12</v>
      </c>
      <c r="E1866" s="1" t="s">
        <v>98</v>
      </c>
      <c r="F1866" s="3" t="s">
        <v>57</v>
      </c>
      <c r="G1866" s="1" t="s">
        <v>3302</v>
      </c>
      <c r="H1866" s="59" t="str">
        <f>_xlfn.XLOOKUP(B1866,'[1]Nur des jours'!$B:$B,'[1]Nur des jours'!$H:$H,"")</f>
        <v>HUAWEI</v>
      </c>
      <c r="I1866" s="52">
        <v>0</v>
      </c>
      <c r="J1866" s="52">
        <v>0</v>
      </c>
      <c r="K1866" s="52">
        <v>0</v>
      </c>
      <c r="L1866" s="53">
        <v>0</v>
      </c>
      <c r="M1866" s="54" t="s">
        <v>5376</v>
      </c>
      <c r="N1866" s="55"/>
      <c r="O1866" s="16" t="str" cm="1">
        <f t="array" ref="O1866">IFERROR(_xlfn.IFS(
Q1866="MPR ISSUE","PDH",
Q1866="BSS Hardware Issue","BSS",
Q1866="Sites strategiques, MLL, Pylone, etc.","ENVTECH",
Q1866="AKTIVCO DEFAUT GE &amp; POWER Cabinet","AKTIVCO",
Q1866="AKTIVCO Coupure ENEO &amp; Baisse de tension","AKTIVCO GRID ONLY",
Q1866="Coupure ENEO &amp; Baisse de tension","IHS GRID ONLY",
Q1866="Defaut GE &amp; POWER Cabinet","IHS",
Q1866="Sharing","Partners",
Q1866="SIte strategiques &amp; DataCenter","SST &amp; DC",
Q1866="Exclu","Exclu",
Q1866="SAT","SAT",
Q1866="SPARE-ISSUE","SPARE-ISSUE",
Q1866="Fiber CAmtel","TRANS_FO_CAMTEL",
Q1866="Fiber AOF","Fiber AOF",
Q1866="Projet OCM (HUAWEI)","TRAVAUX-HUAWEI",
Q1866="Projet OCM (NOKIA)","TRAVAUX-NOKIA",
Q1866="ACCESS-ISSUE","ACCESS-ISSUE",
Q1866="Projet OCM (ZTE, NOKIA, autres projets)","TRAVAUX OCM",
Q1866="No root CAuse","No root cause",
Q1866="ODU HS","PDH",
Q1866="IP &amp; VLAN","PDH",
Q1866="Warehouse HUAWEI","SPARE-ISSUE",
Q1866="SPARE-HS","SPARE-ISSUE",
Q1866="Power Telco","BSS"
),"")</f>
        <v>No root cause</v>
      </c>
      <c r="P1866" s="22" t="str" cm="1">
        <f t="array" ref="P1866">IFERROR(_xlfn.IFS(
Q1866="MPR ISSUE","TX ISSUE",
Q1866="BSS Hardware Issue","RAN ISSUE",
Q1866="Sites strategiques, MLL, Pylone, etc.","ENVTECH",
Q1866="AKTIVCO DEFAUT GE &amp; POWER Cabinet","POWER ISSUE",
Q1866="AKTIVCO Coupure ENEO &amp; Baisse de tension","POWER ISSUE",
Q1866="Coupure ENEO &amp; Baisse de tension","POWER ISSUE",
Q1866="Defaut GE &amp; POWER Cabinet","POWER ISSUE",
Q1866="Sharing","POWER ISSUE",
Q1866="SIte strategiques &amp; DataCenter","POWER ISSUE",
Q1866="Exclu","Exclu",
Q1866="SAT","TX ISSUE",
Q1866="SPARE-ISSUE","SPARE-ISSUE",
Q1866="Fiber CAmtel","TX ISSUE",
Q1866="Fiber AOF","TX ISSUE",
Q1866="Projet OCM (HUAWEI)","TRAVAUX-HUAWEI",
Q1866="Projet OCM (NOKIA)","TRAVAUX -NOKIA",
Q1866="ACCESS-ISSUE","ACCESS-ISSUE",
Q1866="Projet OCM (ZTE, NOKIA, autres projets)","TRAVAUX OCM",
Q1866="No root CAuse","No root cause",
Q1866="ODU HS","TX ISSUE",
Q1866="IP &amp; VLAN","TX ISSUE",
Q1866="Warehouse HUAWEI","SPARE-ISSUE",
Q1866="SPARE-HS","SPARE-ISSUE",
Q1866="Power Telco","RAN ISSUE"
),"")</f>
        <v>No root cause</v>
      </c>
      <c r="Q1866" s="48" t="s">
        <v>5576</v>
      </c>
      <c r="R1866" s="23" t="str" cm="1">
        <f t="array" ref="R1866">IFERROR(_xlfn.IFS(
Q1866="MPR ISSUE","ACTIVE",
Q1866="BSS Hardware Issue","ACTIVE",
Q1866="Sites strategiques, MLL, Pylone, etc.","PASSIVE",
Q1866="AKTIVCO DEFAUT GE &amp; POWER Cabinet","PASSIVE",
Q1866="AKTIVCO Coupure ENEO &amp; Baisse de tension","PASSIVE",
Q1866="Coupure ENEO &amp; Baisse de tension","PASSIVE",
Q1866="Defaut GE &amp; POWER Cabinet","PASSIVE",
Q1866="Sharing","PASSIVE",
Q1866="SIte strategiques &amp; DataCenter","PASSIVE",
Q1866="Exclu","Exclu",
Q1866="SAT","ACTIVE",
Q1866="SPARE-ISSUE","SPARE-ISSUE",
Q1866="Fiber CAmtel","ACTIVE",
Q1866="Fiber AOF","ACTIVE",
Q1866="Projet OCM (HUAWEI)","PLANNED WORKS",
Q1866="Projet OCM (NOKIA)","PLANNED WORKS",
Q1866="ACCESS-ISSUE","ACCESS-ISSUE",
Q1866="Projet OCM (ZTE, NOKIA, autres projets)","PLANNED WORKS",
Q1866="No root CAuse","No root cause",
Q1866="ODU HS","ACTIVE",
Q1866="IP &amp; VLAN","ACTIVE",
Q1866="Warehouse HUAWEI","SPARE-ISSUE",
Q1866="SPARE-HS","SPARE-ISSUE",
Q1866="Power Telco","ACTIVE"
),"")</f>
        <v>No root cause</v>
      </c>
      <c r="S1866" s="56" t="s">
        <v>17</v>
      </c>
      <c r="T1866" s="7" t="s">
        <v>17</v>
      </c>
      <c r="U1866" s="7" t="s">
        <v>17</v>
      </c>
      <c r="V1866" s="57" t="s">
        <v>17</v>
      </c>
      <c r="W1866" s="57" t="s">
        <v>17</v>
      </c>
      <c r="X1866" s="57" t="s">
        <v>17</v>
      </c>
      <c r="Y1866" s="57" t="s">
        <v>17</v>
      </c>
      <c r="Z1866" s="57" t="s">
        <v>17</v>
      </c>
      <c r="AA1866" s="57" t="s">
        <v>17</v>
      </c>
      <c r="AB1866" s="57"/>
      <c r="AC1866" s="57" t="s">
        <v>17</v>
      </c>
      <c r="AD1866" s="57" t="s">
        <v>17</v>
      </c>
      <c r="AE1866" s="57" t="s">
        <v>17</v>
      </c>
      <c r="AF1866" s="57" t="s">
        <v>17</v>
      </c>
      <c r="AG1866" s="57" t="s">
        <v>17</v>
      </c>
      <c r="AH1866" s="57" t="s">
        <v>17</v>
      </c>
      <c r="AI1866" s="57" t="s">
        <v>17</v>
      </c>
      <c r="AJ1866" s="57" t="s">
        <v>17</v>
      </c>
      <c r="AK1866" s="57" t="s">
        <v>17</v>
      </c>
      <c r="AL1866" s="57" t="s">
        <v>17</v>
      </c>
      <c r="AM1866" s="15"/>
      <c r="AN1866" s="15"/>
      <c r="AO1866" s="15"/>
      <c r="AP1866" s="15"/>
    </row>
    <row r="1867" spans="1:42" s="14" customFormat="1" x14ac:dyDescent="0.35">
      <c r="A1867" s="1" t="s">
        <v>3309</v>
      </c>
      <c r="B1867" s="1" t="s">
        <v>3310</v>
      </c>
      <c r="C1867" s="3"/>
      <c r="D1867" s="1" t="s">
        <v>12</v>
      </c>
      <c r="E1867" s="1" t="s">
        <v>98</v>
      </c>
      <c r="F1867" s="3" t="s">
        <v>57</v>
      </c>
      <c r="G1867" s="1" t="s">
        <v>3075</v>
      </c>
      <c r="H1867" s="59" t="str">
        <f>_xlfn.XLOOKUP(B1867,'[1]Nur des jours'!$B:$B,'[1]Nur des jours'!$H:$H,"")</f>
        <v>HUAWEI</v>
      </c>
      <c r="I1867" s="52">
        <v>0</v>
      </c>
      <c r="J1867" s="52">
        <v>0</v>
      </c>
      <c r="K1867" s="52">
        <v>0</v>
      </c>
      <c r="L1867" s="53">
        <v>0</v>
      </c>
      <c r="M1867" s="54" t="s">
        <v>5376</v>
      </c>
      <c r="N1867" s="55"/>
      <c r="O1867" s="16" t="str" cm="1">
        <f t="array" ref="O1867">IFERROR(_xlfn.IFS(
Q1867="MPR ISSUE","PDH",
Q1867="BSS Hardware Issue","BSS",
Q1867="Sites strategiques, MLL, Pylone, etc.","ENVTECH",
Q1867="AKTIVCO DEFAUT GE &amp; POWER Cabinet","AKTIVCO",
Q1867="AKTIVCO Coupure ENEO &amp; Baisse de tension","AKTIVCO GRID ONLY",
Q1867="Coupure ENEO &amp; Baisse de tension","IHS GRID ONLY",
Q1867="Defaut GE &amp; POWER Cabinet","IHS",
Q1867="Sharing","Partners",
Q1867="SIte strategiques &amp; DataCenter","SST &amp; DC",
Q1867="Exclu","Exclu",
Q1867="SAT","SAT",
Q1867="SPARE-ISSUE","SPARE-ISSUE",
Q1867="Fiber CAmtel","TRANS_FO_CAMTEL",
Q1867="Fiber AOF","Fiber AOF",
Q1867="Projet OCM (HUAWEI)","TRAVAUX-HUAWEI",
Q1867="Projet OCM (NOKIA)","TRAVAUX-NOKIA",
Q1867="ACCESS-ISSUE","ACCESS-ISSUE",
Q1867="Projet OCM (ZTE, NOKIA, autres projets)","TRAVAUX OCM",
Q1867="No root CAuse","No root cause",
Q1867="ODU HS","PDH",
Q1867="IP &amp; VLAN","PDH",
Q1867="Warehouse HUAWEI","SPARE-ISSUE",
Q1867="SPARE-HS","SPARE-ISSUE",
Q1867="Power Telco","BSS"
),"")</f>
        <v>No root cause</v>
      </c>
      <c r="P1867" s="22" t="str" cm="1">
        <f t="array" ref="P1867">IFERROR(_xlfn.IFS(
Q1867="MPR ISSUE","TX ISSUE",
Q1867="BSS Hardware Issue","RAN ISSUE",
Q1867="Sites strategiques, MLL, Pylone, etc.","ENVTECH",
Q1867="AKTIVCO DEFAUT GE &amp; POWER Cabinet","POWER ISSUE",
Q1867="AKTIVCO Coupure ENEO &amp; Baisse de tension","POWER ISSUE",
Q1867="Coupure ENEO &amp; Baisse de tension","POWER ISSUE",
Q1867="Defaut GE &amp; POWER Cabinet","POWER ISSUE",
Q1867="Sharing","POWER ISSUE",
Q1867="SIte strategiques &amp; DataCenter","POWER ISSUE",
Q1867="Exclu","Exclu",
Q1867="SAT","TX ISSUE",
Q1867="SPARE-ISSUE","SPARE-ISSUE",
Q1867="Fiber CAmtel","TX ISSUE",
Q1867="Fiber AOF","TX ISSUE",
Q1867="Projet OCM (HUAWEI)","TRAVAUX-HUAWEI",
Q1867="Projet OCM (NOKIA)","TRAVAUX -NOKIA",
Q1867="ACCESS-ISSUE","ACCESS-ISSUE",
Q1867="Projet OCM (ZTE, NOKIA, autres projets)","TRAVAUX OCM",
Q1867="No root CAuse","No root cause",
Q1867="ODU HS","TX ISSUE",
Q1867="IP &amp; VLAN","TX ISSUE",
Q1867="Warehouse HUAWEI","SPARE-ISSUE",
Q1867="SPARE-HS","SPARE-ISSUE",
Q1867="Power Telco","RAN ISSUE"
),"")</f>
        <v>No root cause</v>
      </c>
      <c r="Q1867" s="48" t="s">
        <v>5576</v>
      </c>
      <c r="R1867" s="23" t="str" cm="1">
        <f t="array" ref="R1867">IFERROR(_xlfn.IFS(
Q1867="MPR ISSUE","ACTIVE",
Q1867="BSS Hardware Issue","ACTIVE",
Q1867="Sites strategiques, MLL, Pylone, etc.","PASSIVE",
Q1867="AKTIVCO DEFAUT GE &amp; POWER Cabinet","PASSIVE",
Q1867="AKTIVCO Coupure ENEO &amp; Baisse de tension","PASSIVE",
Q1867="Coupure ENEO &amp; Baisse de tension","PASSIVE",
Q1867="Defaut GE &amp; POWER Cabinet","PASSIVE",
Q1867="Sharing","PASSIVE",
Q1867="SIte strategiques &amp; DataCenter","PASSIVE",
Q1867="Exclu","Exclu",
Q1867="SAT","ACTIVE",
Q1867="SPARE-ISSUE","SPARE-ISSUE",
Q1867="Fiber CAmtel","ACTIVE",
Q1867="Fiber AOF","ACTIVE",
Q1867="Projet OCM (HUAWEI)","PLANNED WORKS",
Q1867="Projet OCM (NOKIA)","PLANNED WORKS",
Q1867="ACCESS-ISSUE","ACCESS-ISSUE",
Q1867="Projet OCM (ZTE, NOKIA, autres projets)","PLANNED WORKS",
Q1867="No root CAuse","No root cause",
Q1867="ODU HS","ACTIVE",
Q1867="IP &amp; VLAN","ACTIVE",
Q1867="Warehouse HUAWEI","SPARE-ISSUE",
Q1867="SPARE-HS","SPARE-ISSUE",
Q1867="Power Telco","ACTIVE"
),"")</f>
        <v>No root cause</v>
      </c>
      <c r="S1867" s="56" t="s">
        <v>17</v>
      </c>
      <c r="T1867" s="7" t="s">
        <v>17</v>
      </c>
      <c r="U1867" s="7" t="s">
        <v>17</v>
      </c>
      <c r="V1867" s="57" t="s">
        <v>17</v>
      </c>
      <c r="W1867" s="57" t="s">
        <v>17</v>
      </c>
      <c r="X1867" s="57" t="s">
        <v>17</v>
      </c>
      <c r="Y1867" s="57" t="s">
        <v>17</v>
      </c>
      <c r="Z1867" s="57" t="s">
        <v>17</v>
      </c>
      <c r="AA1867" s="57" t="s">
        <v>17</v>
      </c>
      <c r="AB1867" s="57"/>
      <c r="AC1867" s="57" t="s">
        <v>17</v>
      </c>
      <c r="AD1867" s="57" t="s">
        <v>17</v>
      </c>
      <c r="AE1867" s="57" t="s">
        <v>17</v>
      </c>
      <c r="AF1867" s="57" t="s">
        <v>17</v>
      </c>
      <c r="AG1867" s="57" t="s">
        <v>17</v>
      </c>
      <c r="AH1867" s="57" t="s">
        <v>17</v>
      </c>
      <c r="AI1867" s="57" t="s">
        <v>17</v>
      </c>
      <c r="AJ1867" s="57" t="s">
        <v>17</v>
      </c>
      <c r="AK1867" s="57" t="s">
        <v>17</v>
      </c>
      <c r="AL1867" s="57" t="s">
        <v>17</v>
      </c>
      <c r="AM1867" s="15"/>
      <c r="AN1867" s="15"/>
      <c r="AO1867" s="15"/>
      <c r="AP1867" s="15"/>
    </row>
    <row r="1868" spans="1:42" s="14" customFormat="1" x14ac:dyDescent="0.35">
      <c r="A1868" s="1" t="s">
        <v>3311</v>
      </c>
      <c r="B1868" s="1" t="s">
        <v>3312</v>
      </c>
      <c r="C1868" s="3"/>
      <c r="D1868" s="1" t="s">
        <v>12</v>
      </c>
      <c r="E1868" s="1" t="s">
        <v>13</v>
      </c>
      <c r="F1868" s="3" t="s">
        <v>228</v>
      </c>
      <c r="G1868" s="1" t="s">
        <v>2240</v>
      </c>
      <c r="H1868" s="51" t="str">
        <f>_xlfn.XLOOKUP(B1868,'[1]Nur des jours'!$B:$B,'[1]Nur des jours'!$H:$H,"")</f>
        <v>ZTE</v>
      </c>
      <c r="I1868" s="52">
        <v>0</v>
      </c>
      <c r="J1868" s="52">
        <v>0</v>
      </c>
      <c r="K1868" s="52">
        <v>0</v>
      </c>
      <c r="L1868" s="53">
        <v>0</v>
      </c>
      <c r="M1868" s="54" t="s">
        <v>5374</v>
      </c>
      <c r="N1868" s="55"/>
      <c r="O1868" s="16" t="str" cm="1">
        <f t="array" ref="O1868">IFERROR(_xlfn.IFS(
Q1868="MPR ISSUE","PDH",
Q1868="BSS Hardware Issue","BSS",
Q1868="Sites strategiques, MLL, Pylone, etc.","ENVTECH",
Q1868="AKTIVCO DEFAUT GE &amp; POWER Cabinet","AKTIVCO",
Q1868="AKTIVCO Coupure ENEO &amp; Baisse de tension","AKTIVCO GRID ONLY",
Q1868="Coupure ENEO &amp; Baisse de tension","IHS GRID ONLY",
Q1868="Defaut GE &amp; POWER Cabinet","IHS",
Q1868="Sharing","Partners",
Q1868="SIte strategiques &amp; DataCenter","SST &amp; DC",
Q1868="Exclu","Exclu",
Q1868="SAT","SAT",
Q1868="SPARE-ISSUE","SPARE-ISSUE",
Q1868="Fiber CAmtel","TRANS_FO_CAMTEL",
Q1868="Fiber AOF","Fiber AOF",
Q1868="Projet OCM (HUAWEI)","TRAVAUX-HUAWEI",
Q1868="Projet OCM (NOKIA)","TRAVAUX-NOKIA",
Q1868="ACCESS-ISSUE","ACCESS-ISSUE",
Q1868="Projet OCM (ZTE, NOKIA, autres projets)","TRAVAUX OCM",
Q1868="No root CAuse","No root cause",
Q1868="ODU HS","PDH",
Q1868="IP &amp; VLAN","PDH",
Q1868="Warehouse HUAWEI","SPARE-ISSUE",
Q1868="SPARE-HS","SPARE-ISSUE",
Q1868="Power Telco","BSS"
),"")</f>
        <v>No root cause</v>
      </c>
      <c r="P1868" s="22" t="str" cm="1">
        <f t="array" ref="P1868">IFERROR(_xlfn.IFS(
Q1868="MPR ISSUE","TX ISSUE",
Q1868="BSS Hardware Issue","RAN ISSUE",
Q1868="Sites strategiques, MLL, Pylone, etc.","ENVTECH",
Q1868="AKTIVCO DEFAUT GE &amp; POWER Cabinet","POWER ISSUE",
Q1868="AKTIVCO Coupure ENEO &amp; Baisse de tension","POWER ISSUE",
Q1868="Coupure ENEO &amp; Baisse de tension","POWER ISSUE",
Q1868="Defaut GE &amp; POWER Cabinet","POWER ISSUE",
Q1868="Sharing","POWER ISSUE",
Q1868="SIte strategiques &amp; DataCenter","POWER ISSUE",
Q1868="Exclu","Exclu",
Q1868="SAT","TX ISSUE",
Q1868="SPARE-ISSUE","SPARE-ISSUE",
Q1868="Fiber CAmtel","TX ISSUE",
Q1868="Fiber AOF","TX ISSUE",
Q1868="Projet OCM (HUAWEI)","TRAVAUX-HUAWEI",
Q1868="Projet OCM (NOKIA)","TRAVAUX -NOKIA",
Q1868="ACCESS-ISSUE","ACCESS-ISSUE",
Q1868="Projet OCM (ZTE, NOKIA, autres projets)","TRAVAUX OCM",
Q1868="No root CAuse","No root cause",
Q1868="ODU HS","TX ISSUE",
Q1868="IP &amp; VLAN","TX ISSUE",
Q1868="Warehouse HUAWEI","SPARE-ISSUE",
Q1868="SPARE-HS","SPARE-ISSUE",
Q1868="Power Telco","RAN ISSUE"
),"")</f>
        <v>No root cause</v>
      </c>
      <c r="Q1868" s="48" t="s">
        <v>5576</v>
      </c>
      <c r="R1868" s="23" t="str" cm="1">
        <f t="array" ref="R1868">IFERROR(_xlfn.IFS(
Q1868="MPR ISSUE","ACTIVE",
Q1868="BSS Hardware Issue","ACTIVE",
Q1868="Sites strategiques, MLL, Pylone, etc.","PASSIVE",
Q1868="AKTIVCO DEFAUT GE &amp; POWER Cabinet","PASSIVE",
Q1868="AKTIVCO Coupure ENEO &amp; Baisse de tension","PASSIVE",
Q1868="Coupure ENEO &amp; Baisse de tension","PASSIVE",
Q1868="Defaut GE &amp; POWER Cabinet","PASSIVE",
Q1868="Sharing","PASSIVE",
Q1868="SIte strategiques &amp; DataCenter","PASSIVE",
Q1868="Exclu","Exclu",
Q1868="SAT","ACTIVE",
Q1868="SPARE-ISSUE","SPARE-ISSUE",
Q1868="Fiber CAmtel","ACTIVE",
Q1868="Fiber AOF","ACTIVE",
Q1868="Projet OCM (HUAWEI)","PLANNED WORKS",
Q1868="Projet OCM (NOKIA)","PLANNED WORKS",
Q1868="ACCESS-ISSUE","ACCESS-ISSUE",
Q1868="Projet OCM (ZTE, NOKIA, autres projets)","PLANNED WORKS",
Q1868="No root CAuse","No root cause",
Q1868="ODU HS","ACTIVE",
Q1868="IP &amp; VLAN","ACTIVE",
Q1868="Warehouse HUAWEI","SPARE-ISSUE",
Q1868="SPARE-HS","SPARE-ISSUE",
Q1868="Power Telco","ACTIVE"
),"")</f>
        <v>No root cause</v>
      </c>
      <c r="S1868" s="56" t="s">
        <v>17</v>
      </c>
      <c r="T1868" s="7" t="s">
        <v>17</v>
      </c>
      <c r="U1868" s="7" t="s">
        <v>17</v>
      </c>
      <c r="V1868" s="57" t="s">
        <v>17</v>
      </c>
      <c r="W1868" s="57" t="s">
        <v>17</v>
      </c>
      <c r="X1868" s="57" t="s">
        <v>17</v>
      </c>
      <c r="Y1868" s="57" t="s">
        <v>17</v>
      </c>
      <c r="Z1868" s="57" t="s">
        <v>17</v>
      </c>
      <c r="AA1868" s="57" t="s">
        <v>17</v>
      </c>
      <c r="AB1868" s="57"/>
      <c r="AC1868" s="57" t="s">
        <v>17</v>
      </c>
      <c r="AD1868" s="57" t="s">
        <v>17</v>
      </c>
      <c r="AE1868" s="57" t="s">
        <v>17</v>
      </c>
      <c r="AF1868" s="57" t="s">
        <v>17</v>
      </c>
      <c r="AG1868" s="57" t="s">
        <v>17</v>
      </c>
      <c r="AH1868" s="57" t="s">
        <v>17</v>
      </c>
      <c r="AI1868" s="57" t="s">
        <v>17</v>
      </c>
      <c r="AJ1868" s="57" t="s">
        <v>17</v>
      </c>
      <c r="AK1868" s="57" t="s">
        <v>17</v>
      </c>
      <c r="AL1868" s="57" t="s">
        <v>17</v>
      </c>
      <c r="AM1868" s="15"/>
      <c r="AN1868" s="15"/>
      <c r="AO1868" s="15"/>
      <c r="AP1868" s="15"/>
    </row>
    <row r="1869" spans="1:42" s="14" customFormat="1" x14ac:dyDescent="0.35">
      <c r="A1869" s="1" t="s">
        <v>3315</v>
      </c>
      <c r="B1869" s="1" t="s">
        <v>3316</v>
      </c>
      <c r="C1869" s="3"/>
      <c r="D1869" s="1"/>
      <c r="E1869" s="1"/>
      <c r="F1869" s="3" t="s">
        <v>33</v>
      </c>
      <c r="G1869" s="1" t="s">
        <v>34</v>
      </c>
      <c r="H1869" s="51" t="str">
        <f>_xlfn.XLOOKUP(B1869,'[1]Nur des jours'!$B:$B,'[1]Nur des jours'!$H:$H,"")</f>
        <v>ZTE</v>
      </c>
      <c r="I1869" s="52">
        <v>0</v>
      </c>
      <c r="J1869" s="52">
        <v>0</v>
      </c>
      <c r="K1869" s="52">
        <v>0</v>
      </c>
      <c r="L1869" s="53">
        <v>0</v>
      </c>
      <c r="M1869" s="54" t="s">
        <v>5374</v>
      </c>
      <c r="N1869" s="55"/>
      <c r="O1869" s="16" t="str" cm="1">
        <f t="array" ref="O1869">IFERROR(_xlfn.IFS(
Q1869="MPR ISSUE","PDH",
Q1869="BSS Hardware Issue","BSS",
Q1869="Sites strategiques, MLL, Pylone, etc.","ENVTECH",
Q1869="AKTIVCO DEFAUT GE &amp; POWER Cabinet","AKTIVCO",
Q1869="AKTIVCO Coupure ENEO &amp; Baisse de tension","AKTIVCO GRID ONLY",
Q1869="Coupure ENEO &amp; Baisse de tension","IHS GRID ONLY",
Q1869="Defaut GE &amp; POWER Cabinet","IHS",
Q1869="Sharing","Partners",
Q1869="SIte strategiques &amp; DataCenter","SST &amp; DC",
Q1869="Exclu","Exclu",
Q1869="SAT","SAT",
Q1869="SPARE-ISSUE","SPARE-ISSUE",
Q1869="Fiber CAmtel","TRANS_FO_CAMTEL",
Q1869="Fiber AOF","Fiber AOF",
Q1869="Projet OCM (HUAWEI)","TRAVAUX-HUAWEI",
Q1869="Projet OCM (NOKIA)","TRAVAUX-NOKIA",
Q1869="ACCESS-ISSUE","ACCESS-ISSUE",
Q1869="Projet OCM (ZTE, NOKIA, autres projets)","TRAVAUX OCM",
Q1869="No root CAuse","No root cause",
Q1869="ODU HS","PDH",
Q1869="IP &amp; VLAN","PDH",
Q1869="Warehouse HUAWEI","SPARE-ISSUE",
Q1869="SPARE-HS","SPARE-ISSUE",
Q1869="Power Telco","BSS"
),"")</f>
        <v>No root cause</v>
      </c>
      <c r="P1869" s="22" t="str" cm="1">
        <f t="array" ref="P1869">IFERROR(_xlfn.IFS(
Q1869="MPR ISSUE","TX ISSUE",
Q1869="BSS Hardware Issue","RAN ISSUE",
Q1869="Sites strategiques, MLL, Pylone, etc.","ENVTECH",
Q1869="AKTIVCO DEFAUT GE &amp; POWER Cabinet","POWER ISSUE",
Q1869="AKTIVCO Coupure ENEO &amp; Baisse de tension","POWER ISSUE",
Q1869="Coupure ENEO &amp; Baisse de tension","POWER ISSUE",
Q1869="Defaut GE &amp; POWER Cabinet","POWER ISSUE",
Q1869="Sharing","POWER ISSUE",
Q1869="SIte strategiques &amp; DataCenter","POWER ISSUE",
Q1869="Exclu","Exclu",
Q1869="SAT","TX ISSUE",
Q1869="SPARE-ISSUE","SPARE-ISSUE",
Q1869="Fiber CAmtel","TX ISSUE",
Q1869="Fiber AOF","TX ISSUE",
Q1869="Projet OCM (HUAWEI)","TRAVAUX-HUAWEI",
Q1869="Projet OCM (NOKIA)","TRAVAUX -NOKIA",
Q1869="ACCESS-ISSUE","ACCESS-ISSUE",
Q1869="Projet OCM (ZTE, NOKIA, autres projets)","TRAVAUX OCM",
Q1869="No root CAuse","No root cause",
Q1869="ODU HS","TX ISSUE",
Q1869="IP &amp; VLAN","TX ISSUE",
Q1869="Warehouse HUAWEI","SPARE-ISSUE",
Q1869="SPARE-HS","SPARE-ISSUE",
Q1869="Power Telco","RAN ISSUE"
),"")</f>
        <v>No root cause</v>
      </c>
      <c r="Q1869" s="48" t="s">
        <v>5576</v>
      </c>
      <c r="R1869" s="23" t="str" cm="1">
        <f t="array" ref="R1869">IFERROR(_xlfn.IFS(
Q1869="MPR ISSUE","ACTIVE",
Q1869="BSS Hardware Issue","ACTIVE",
Q1869="Sites strategiques, MLL, Pylone, etc.","PASSIVE",
Q1869="AKTIVCO DEFAUT GE &amp; POWER Cabinet","PASSIVE",
Q1869="AKTIVCO Coupure ENEO &amp; Baisse de tension","PASSIVE",
Q1869="Coupure ENEO &amp; Baisse de tension","PASSIVE",
Q1869="Defaut GE &amp; POWER Cabinet","PASSIVE",
Q1869="Sharing","PASSIVE",
Q1869="SIte strategiques &amp; DataCenter","PASSIVE",
Q1869="Exclu","Exclu",
Q1869="SAT","ACTIVE",
Q1869="SPARE-ISSUE","SPARE-ISSUE",
Q1869="Fiber CAmtel","ACTIVE",
Q1869="Fiber AOF","ACTIVE",
Q1869="Projet OCM (HUAWEI)","PLANNED WORKS",
Q1869="Projet OCM (NOKIA)","PLANNED WORKS",
Q1869="ACCESS-ISSUE","ACCESS-ISSUE",
Q1869="Projet OCM (ZTE, NOKIA, autres projets)","PLANNED WORKS",
Q1869="No root CAuse","No root cause",
Q1869="ODU HS","ACTIVE",
Q1869="IP &amp; VLAN","ACTIVE",
Q1869="Warehouse HUAWEI","SPARE-ISSUE",
Q1869="SPARE-HS","SPARE-ISSUE",
Q1869="Power Telco","ACTIVE"
),"")</f>
        <v>No root cause</v>
      </c>
      <c r="S1869" s="56" t="s">
        <v>17</v>
      </c>
      <c r="T1869" s="7" t="s">
        <v>17</v>
      </c>
      <c r="U1869" s="7" t="s">
        <v>17</v>
      </c>
      <c r="V1869" s="57" t="s">
        <v>17</v>
      </c>
      <c r="W1869" s="57" t="s">
        <v>17</v>
      </c>
      <c r="X1869" s="57" t="s">
        <v>17</v>
      </c>
      <c r="Y1869" s="57" t="s">
        <v>17</v>
      </c>
      <c r="Z1869" s="57" t="s">
        <v>17</v>
      </c>
      <c r="AA1869" s="57" t="s">
        <v>17</v>
      </c>
      <c r="AB1869" s="57"/>
      <c r="AC1869" s="57" t="s">
        <v>17</v>
      </c>
      <c r="AD1869" s="57" t="s">
        <v>17</v>
      </c>
      <c r="AE1869" s="57" t="s">
        <v>17</v>
      </c>
      <c r="AF1869" s="57" t="s">
        <v>17</v>
      </c>
      <c r="AG1869" s="57" t="s">
        <v>17</v>
      </c>
      <c r="AH1869" s="57" t="s">
        <v>17</v>
      </c>
      <c r="AI1869" s="57" t="s">
        <v>17</v>
      </c>
      <c r="AJ1869" s="57" t="s">
        <v>17</v>
      </c>
      <c r="AK1869" s="57" t="s">
        <v>17</v>
      </c>
      <c r="AL1869" s="57" t="s">
        <v>17</v>
      </c>
      <c r="AM1869" s="15"/>
      <c r="AN1869" s="15"/>
      <c r="AO1869" s="15"/>
      <c r="AP1869" s="15"/>
    </row>
    <row r="1870" spans="1:42" s="14" customFormat="1" x14ac:dyDescent="0.35">
      <c r="A1870" s="1" t="s">
        <v>3321</v>
      </c>
      <c r="B1870" s="1" t="s">
        <v>3322</v>
      </c>
      <c r="C1870" s="3"/>
      <c r="D1870" s="1" t="s">
        <v>12</v>
      </c>
      <c r="E1870" s="1" t="s">
        <v>98</v>
      </c>
      <c r="F1870" s="3" t="s">
        <v>57</v>
      </c>
      <c r="G1870" s="1" t="s">
        <v>3323</v>
      </c>
      <c r="H1870" s="59" t="str">
        <f>_xlfn.XLOOKUP(B1870,'[1]Nur des jours'!$B:$B,'[1]Nur des jours'!$H:$H,"")</f>
        <v>HUAWEI</v>
      </c>
      <c r="I1870" s="52">
        <v>0</v>
      </c>
      <c r="J1870" s="52">
        <v>0</v>
      </c>
      <c r="K1870" s="52">
        <v>0</v>
      </c>
      <c r="L1870" s="53">
        <v>0</v>
      </c>
      <c r="M1870" s="54" t="s">
        <v>5376</v>
      </c>
      <c r="N1870" s="55"/>
      <c r="O1870" s="16" t="str" cm="1">
        <f t="array" ref="O1870">IFERROR(_xlfn.IFS(
Q1870="MPR ISSUE","PDH",
Q1870="BSS Hardware Issue","BSS",
Q1870="Sites strategiques, MLL, Pylone, etc.","ENVTECH",
Q1870="AKTIVCO DEFAUT GE &amp; POWER Cabinet","AKTIVCO",
Q1870="AKTIVCO Coupure ENEO &amp; Baisse de tension","AKTIVCO GRID ONLY",
Q1870="Coupure ENEO &amp; Baisse de tension","IHS GRID ONLY",
Q1870="Defaut GE &amp; POWER Cabinet","IHS",
Q1870="Sharing","Partners",
Q1870="SIte strategiques &amp; DataCenter","SST &amp; DC",
Q1870="Exclu","Exclu",
Q1870="SAT","SAT",
Q1870="SPARE-ISSUE","SPARE-ISSUE",
Q1870="Fiber CAmtel","TRANS_FO_CAMTEL",
Q1870="Fiber AOF","Fiber AOF",
Q1870="Projet OCM (HUAWEI)","TRAVAUX-HUAWEI",
Q1870="Projet OCM (NOKIA)","TRAVAUX-NOKIA",
Q1870="ACCESS-ISSUE","ACCESS-ISSUE",
Q1870="Projet OCM (ZTE, NOKIA, autres projets)","TRAVAUX OCM",
Q1870="No root CAuse","No root cause",
Q1870="ODU HS","PDH",
Q1870="IP &amp; VLAN","PDH",
Q1870="Warehouse HUAWEI","SPARE-ISSUE",
Q1870="SPARE-HS","SPARE-ISSUE",
Q1870="Power Telco","BSS"
),"")</f>
        <v>TRAVAUX OCM</v>
      </c>
      <c r="P1870" s="22" t="str" cm="1">
        <f t="array" ref="P1870">IFERROR(_xlfn.IFS(
Q1870="MPR ISSUE","TX ISSUE",
Q1870="BSS Hardware Issue","RAN ISSUE",
Q1870="Sites strategiques, MLL, Pylone, etc.","ENVTECH",
Q1870="AKTIVCO DEFAUT GE &amp; POWER Cabinet","POWER ISSUE",
Q1870="AKTIVCO Coupure ENEO &amp; Baisse de tension","POWER ISSUE",
Q1870="Coupure ENEO &amp; Baisse de tension","POWER ISSUE",
Q1870="Defaut GE &amp; POWER Cabinet","POWER ISSUE",
Q1870="Sharing","POWER ISSUE",
Q1870="SIte strategiques &amp; DataCenter","POWER ISSUE",
Q1870="Exclu","Exclu",
Q1870="SAT","TX ISSUE",
Q1870="SPARE-ISSUE","SPARE-ISSUE",
Q1870="Fiber CAmtel","TX ISSUE",
Q1870="Fiber AOF","TX ISSUE",
Q1870="Projet OCM (HUAWEI)","TRAVAUX-HUAWEI",
Q1870="Projet OCM (NOKIA)","TRAVAUX -NOKIA",
Q1870="ACCESS-ISSUE","ACCESS-ISSUE",
Q1870="Projet OCM (ZTE, NOKIA, autres projets)","TRAVAUX OCM",
Q1870="No root CAuse","No root cause",
Q1870="ODU HS","TX ISSUE",
Q1870="IP &amp; VLAN","TX ISSUE",
Q1870="Warehouse HUAWEI","SPARE-ISSUE",
Q1870="SPARE-HS","SPARE-ISSUE",
Q1870="Power Telco","RAN ISSUE"
),"")</f>
        <v>TRAVAUX OCM</v>
      </c>
      <c r="Q1870" s="69" t="s">
        <v>5349</v>
      </c>
      <c r="R1870" s="23" t="str" cm="1">
        <f t="array" ref="R1870">IFERROR(_xlfn.IFS(
Q1870="MPR ISSUE","ACTIVE",
Q1870="BSS Hardware Issue","ACTIVE",
Q1870="Sites strategiques, MLL, Pylone, etc.","PASSIVE",
Q1870="AKTIVCO DEFAUT GE &amp; POWER Cabinet","PASSIVE",
Q1870="AKTIVCO Coupure ENEO &amp; Baisse de tension","PASSIVE",
Q1870="Coupure ENEO &amp; Baisse de tension","PASSIVE",
Q1870="Defaut GE &amp; POWER Cabinet","PASSIVE",
Q1870="Sharing","PASSIVE",
Q1870="SIte strategiques &amp; DataCenter","PASSIVE",
Q1870="Exclu","Exclu",
Q1870="SAT","ACTIVE",
Q1870="SPARE-ISSUE","SPARE-ISSUE",
Q1870="Fiber CAmtel","ACTIVE",
Q1870="Fiber AOF","ACTIVE",
Q1870="Projet OCM (HUAWEI)","PLANNED WORKS",
Q1870="Projet OCM (NOKIA)","PLANNED WORKS",
Q1870="ACCESS-ISSUE","ACCESS-ISSUE",
Q1870="Projet OCM (ZTE, NOKIA, autres projets)","PLANNED WORKS",
Q1870="No root CAuse","No root cause",
Q1870="ODU HS","ACTIVE",
Q1870="IP &amp; VLAN","ACTIVE",
Q1870="Warehouse HUAWEI","SPARE-ISSUE",
Q1870="SPARE-HS","SPARE-ISSUE",
Q1870="Power Telco","ACTIVE"
),"")</f>
        <v>PLANNED WORKS</v>
      </c>
      <c r="S1870" s="56" t="s">
        <v>5659</v>
      </c>
      <c r="T1870" s="7" t="s">
        <v>17</v>
      </c>
      <c r="U1870" s="7" t="s">
        <v>17</v>
      </c>
      <c r="V1870" s="57" t="s">
        <v>17</v>
      </c>
      <c r="W1870" s="57" t="s">
        <v>17</v>
      </c>
      <c r="X1870" s="57" t="s">
        <v>17</v>
      </c>
      <c r="Y1870" s="57" t="s">
        <v>17</v>
      </c>
      <c r="Z1870" s="57" t="s">
        <v>17</v>
      </c>
      <c r="AA1870" s="57" t="s">
        <v>17</v>
      </c>
      <c r="AB1870" s="57"/>
      <c r="AC1870" s="57" t="s">
        <v>17</v>
      </c>
      <c r="AD1870" s="57" t="s">
        <v>17</v>
      </c>
      <c r="AE1870" s="57" t="s">
        <v>17</v>
      </c>
      <c r="AF1870" s="57" t="s">
        <v>17</v>
      </c>
      <c r="AG1870" s="57" t="s">
        <v>17</v>
      </c>
      <c r="AH1870" s="57" t="s">
        <v>17</v>
      </c>
      <c r="AI1870" s="57" t="s">
        <v>5659</v>
      </c>
      <c r="AJ1870" s="57" t="s">
        <v>17</v>
      </c>
      <c r="AK1870" s="57" t="s">
        <v>17</v>
      </c>
      <c r="AL1870" s="57" t="s">
        <v>17</v>
      </c>
      <c r="AM1870" s="15"/>
      <c r="AN1870" s="15"/>
      <c r="AO1870" s="15"/>
      <c r="AP1870" s="15"/>
    </row>
    <row r="1871" spans="1:42" s="14" customFormat="1" x14ac:dyDescent="0.35">
      <c r="A1871" s="1" t="s">
        <v>3324</v>
      </c>
      <c r="B1871" s="1" t="s">
        <v>3325</v>
      </c>
      <c r="C1871" s="3"/>
      <c r="D1871" s="1" t="s">
        <v>12</v>
      </c>
      <c r="E1871" s="1" t="s">
        <v>13</v>
      </c>
      <c r="F1871" s="3" t="s">
        <v>33</v>
      </c>
      <c r="G1871" s="1" t="s">
        <v>34</v>
      </c>
      <c r="H1871" s="51" t="str">
        <f>_xlfn.XLOOKUP(B1871,'[1]Nur des jours'!$B:$B,'[1]Nur des jours'!$H:$H,"")</f>
        <v>ZTE</v>
      </c>
      <c r="I1871" s="52">
        <v>0</v>
      </c>
      <c r="J1871" s="52">
        <v>0</v>
      </c>
      <c r="K1871" s="52">
        <v>0</v>
      </c>
      <c r="L1871" s="53">
        <v>0</v>
      </c>
      <c r="M1871" s="54" t="s">
        <v>5374</v>
      </c>
      <c r="N1871" s="55"/>
      <c r="O1871" s="16" t="str" cm="1">
        <f t="array" ref="O1871">IFERROR(_xlfn.IFS(
Q1871="MPR ISSUE","PDH",
Q1871="BSS Hardware Issue","BSS",
Q1871="Sites strategiques, MLL, Pylone, etc.","ENVTECH",
Q1871="AKTIVCO DEFAUT GE &amp; POWER Cabinet","AKTIVCO",
Q1871="AKTIVCO Coupure ENEO &amp; Baisse de tension","AKTIVCO GRID ONLY",
Q1871="Coupure ENEO &amp; Baisse de tension","IHS GRID ONLY",
Q1871="Defaut GE &amp; POWER Cabinet","IHS",
Q1871="Sharing","Partners",
Q1871="SIte strategiques &amp; DataCenter","SST &amp; DC",
Q1871="Exclu","Exclu",
Q1871="SAT","SAT",
Q1871="SPARE-ISSUE","SPARE-ISSUE",
Q1871="Fiber CAmtel","TRANS_FO_CAMTEL",
Q1871="Fiber AOF","Fiber AOF",
Q1871="Projet OCM (HUAWEI)","TRAVAUX-HUAWEI",
Q1871="Projet OCM (NOKIA)","TRAVAUX-NOKIA",
Q1871="ACCESS-ISSUE","ACCESS-ISSUE",
Q1871="Projet OCM (ZTE, NOKIA, autres projets)","TRAVAUX OCM",
Q1871="No root CAuse","No root cause",
Q1871="ODU HS","PDH",
Q1871="IP &amp; VLAN","PDH",
Q1871="Warehouse HUAWEI","SPARE-ISSUE",
Q1871="SPARE-HS","SPARE-ISSUE",
Q1871="Power Telco","BSS"
),"")</f>
        <v>No root cause</v>
      </c>
      <c r="P1871" s="22" t="str" cm="1">
        <f t="array" ref="P1871">IFERROR(_xlfn.IFS(
Q1871="MPR ISSUE","TX ISSUE",
Q1871="BSS Hardware Issue","RAN ISSUE",
Q1871="Sites strategiques, MLL, Pylone, etc.","ENVTECH",
Q1871="AKTIVCO DEFAUT GE &amp; POWER Cabinet","POWER ISSUE",
Q1871="AKTIVCO Coupure ENEO &amp; Baisse de tension","POWER ISSUE",
Q1871="Coupure ENEO &amp; Baisse de tension","POWER ISSUE",
Q1871="Defaut GE &amp; POWER Cabinet","POWER ISSUE",
Q1871="Sharing","POWER ISSUE",
Q1871="SIte strategiques &amp; DataCenter","POWER ISSUE",
Q1871="Exclu","Exclu",
Q1871="SAT","TX ISSUE",
Q1871="SPARE-ISSUE","SPARE-ISSUE",
Q1871="Fiber CAmtel","TX ISSUE",
Q1871="Fiber AOF","TX ISSUE",
Q1871="Projet OCM (HUAWEI)","TRAVAUX-HUAWEI",
Q1871="Projet OCM (NOKIA)","TRAVAUX -NOKIA",
Q1871="ACCESS-ISSUE","ACCESS-ISSUE",
Q1871="Projet OCM (ZTE, NOKIA, autres projets)","TRAVAUX OCM",
Q1871="No root CAuse","No root cause",
Q1871="ODU HS","TX ISSUE",
Q1871="IP &amp; VLAN","TX ISSUE",
Q1871="Warehouse HUAWEI","SPARE-ISSUE",
Q1871="SPARE-HS","SPARE-ISSUE",
Q1871="Power Telco","RAN ISSUE"
),"")</f>
        <v>No root cause</v>
      </c>
      <c r="Q1871" s="48" t="s">
        <v>5576</v>
      </c>
      <c r="R1871" s="23" t="str" cm="1">
        <f t="array" ref="R1871">IFERROR(_xlfn.IFS(
Q1871="MPR ISSUE","ACTIVE",
Q1871="BSS Hardware Issue","ACTIVE",
Q1871="Sites strategiques, MLL, Pylone, etc.","PASSIVE",
Q1871="AKTIVCO DEFAUT GE &amp; POWER Cabinet","PASSIVE",
Q1871="AKTIVCO Coupure ENEO &amp; Baisse de tension","PASSIVE",
Q1871="Coupure ENEO &amp; Baisse de tension","PASSIVE",
Q1871="Defaut GE &amp; POWER Cabinet","PASSIVE",
Q1871="Sharing","PASSIVE",
Q1871="SIte strategiques &amp; DataCenter","PASSIVE",
Q1871="Exclu","Exclu",
Q1871="SAT","ACTIVE",
Q1871="SPARE-ISSUE","SPARE-ISSUE",
Q1871="Fiber CAmtel","ACTIVE",
Q1871="Fiber AOF","ACTIVE",
Q1871="Projet OCM (HUAWEI)","PLANNED WORKS",
Q1871="Projet OCM (NOKIA)","PLANNED WORKS",
Q1871="ACCESS-ISSUE","ACCESS-ISSUE",
Q1871="Projet OCM (ZTE, NOKIA, autres projets)","PLANNED WORKS",
Q1871="No root CAuse","No root cause",
Q1871="ODU HS","ACTIVE",
Q1871="IP &amp; VLAN","ACTIVE",
Q1871="Warehouse HUAWEI","SPARE-ISSUE",
Q1871="SPARE-HS","SPARE-ISSUE",
Q1871="Power Telco","ACTIVE"
),"")</f>
        <v>No root cause</v>
      </c>
      <c r="S1871" s="56" t="s">
        <v>17</v>
      </c>
      <c r="T1871" s="7" t="s">
        <v>17</v>
      </c>
      <c r="U1871" s="7" t="s">
        <v>17</v>
      </c>
      <c r="V1871" s="57" t="s">
        <v>17</v>
      </c>
      <c r="W1871" s="57" t="s">
        <v>17</v>
      </c>
      <c r="X1871" s="57" t="s">
        <v>17</v>
      </c>
      <c r="Y1871" s="57" t="s">
        <v>17</v>
      </c>
      <c r="Z1871" s="57" t="s">
        <v>17</v>
      </c>
      <c r="AA1871" s="57" t="s">
        <v>17</v>
      </c>
      <c r="AB1871" s="57"/>
      <c r="AC1871" s="57" t="s">
        <v>17</v>
      </c>
      <c r="AD1871" s="57" t="s">
        <v>17</v>
      </c>
      <c r="AE1871" s="57" t="s">
        <v>17</v>
      </c>
      <c r="AF1871" s="57" t="s">
        <v>17</v>
      </c>
      <c r="AG1871" s="57" t="s">
        <v>17</v>
      </c>
      <c r="AH1871" s="57" t="s">
        <v>17</v>
      </c>
      <c r="AI1871" s="57" t="s">
        <v>17</v>
      </c>
      <c r="AJ1871" s="57" t="s">
        <v>17</v>
      </c>
      <c r="AK1871" s="57" t="s">
        <v>17</v>
      </c>
      <c r="AL1871" s="57" t="s">
        <v>17</v>
      </c>
      <c r="AM1871" s="15"/>
      <c r="AN1871" s="15"/>
      <c r="AO1871" s="15"/>
      <c r="AP1871" s="15"/>
    </row>
    <row r="1872" spans="1:42" s="14" customFormat="1" x14ac:dyDescent="0.35">
      <c r="A1872" s="1" t="s">
        <v>3339</v>
      </c>
      <c r="B1872" s="1" t="s">
        <v>3340</v>
      </c>
      <c r="C1872" s="3"/>
      <c r="D1872" s="1" t="s">
        <v>23</v>
      </c>
      <c r="E1872" s="1" t="s">
        <v>32</v>
      </c>
      <c r="F1872" s="3" t="s">
        <v>104</v>
      </c>
      <c r="G1872" s="1" t="s">
        <v>301</v>
      </c>
      <c r="H1872" s="59" t="str">
        <f>_xlfn.XLOOKUP(B1872,'[1]Nur des jours'!$B:$B,'[1]Nur des jours'!$H:$H,"")</f>
        <v>Huawei</v>
      </c>
      <c r="I1872" s="52">
        <v>0</v>
      </c>
      <c r="J1872" s="52">
        <v>0</v>
      </c>
      <c r="K1872" s="52">
        <v>0</v>
      </c>
      <c r="L1872" s="53">
        <v>0</v>
      </c>
      <c r="M1872" s="54" t="s">
        <v>5374</v>
      </c>
      <c r="N1872" s="55"/>
      <c r="O1872" s="16" t="str" cm="1">
        <f t="array" ref="O1872">IFERROR(_xlfn.IFS(
Q1872="MPR ISSUE","PDH",
Q1872="BSS Hardware Issue","BSS",
Q1872="Sites strategiques, MLL, Pylone, etc.","ENVTECH",
Q1872="AKTIVCO DEFAUT GE &amp; POWER Cabinet","AKTIVCO",
Q1872="AKTIVCO Coupure ENEO &amp; Baisse de tension","AKTIVCO GRID ONLY",
Q1872="Coupure ENEO &amp; Baisse de tension","IHS GRID ONLY",
Q1872="Defaut GE &amp; POWER Cabinet","IHS",
Q1872="Sharing","Partners",
Q1872="SIte strategiques &amp; DataCenter","SST &amp; DC",
Q1872="Exclu","Exclu",
Q1872="SAT","SAT",
Q1872="SPARE-ISSUE","SPARE-ISSUE",
Q1872="Fiber CAmtel","TRANS_FO_CAMTEL",
Q1872="Fiber AOF","Fiber AOF",
Q1872="Projet OCM (HUAWEI)","TRAVAUX-HUAWEI",
Q1872="Projet OCM (NOKIA)","TRAVAUX-NOKIA",
Q1872="ACCESS-ISSUE","ACCESS-ISSUE",
Q1872="Projet OCM (ZTE, NOKIA, autres projets)","TRAVAUX OCM",
Q1872="No root CAuse","No root cause",
Q1872="ODU HS","PDH",
Q1872="IP &amp; VLAN","PDH",
Q1872="Warehouse HUAWEI","SPARE-ISSUE",
Q1872="SPARE-HS","SPARE-ISSUE",
Q1872="Power Telco","BSS"
),"")</f>
        <v>No root cause</v>
      </c>
      <c r="P1872" s="22" t="str" cm="1">
        <f t="array" ref="P1872">IFERROR(_xlfn.IFS(
Q1872="MPR ISSUE","TX ISSUE",
Q1872="BSS Hardware Issue","RAN ISSUE",
Q1872="Sites strategiques, MLL, Pylone, etc.","ENVTECH",
Q1872="AKTIVCO DEFAUT GE &amp; POWER Cabinet","POWER ISSUE",
Q1872="AKTIVCO Coupure ENEO &amp; Baisse de tension","POWER ISSUE",
Q1872="Coupure ENEO &amp; Baisse de tension","POWER ISSUE",
Q1872="Defaut GE &amp; POWER Cabinet","POWER ISSUE",
Q1872="Sharing","POWER ISSUE",
Q1872="SIte strategiques &amp; DataCenter","POWER ISSUE",
Q1872="Exclu","Exclu",
Q1872="SAT","TX ISSUE",
Q1872="SPARE-ISSUE","SPARE-ISSUE",
Q1872="Fiber CAmtel","TX ISSUE",
Q1872="Fiber AOF","TX ISSUE",
Q1872="Projet OCM (HUAWEI)","TRAVAUX-HUAWEI",
Q1872="Projet OCM (NOKIA)","TRAVAUX -NOKIA",
Q1872="ACCESS-ISSUE","ACCESS-ISSUE",
Q1872="Projet OCM (ZTE, NOKIA, autres projets)","TRAVAUX OCM",
Q1872="No root CAuse","No root cause",
Q1872="ODU HS","TX ISSUE",
Q1872="IP &amp; VLAN","TX ISSUE",
Q1872="Warehouse HUAWEI","SPARE-ISSUE",
Q1872="SPARE-HS","SPARE-ISSUE",
Q1872="Power Telco","RAN ISSUE"
),"")</f>
        <v>No root cause</v>
      </c>
      <c r="Q1872" s="48" t="s">
        <v>5576</v>
      </c>
      <c r="R1872" s="23" t="str" cm="1">
        <f t="array" ref="R1872">IFERROR(_xlfn.IFS(
Q1872="MPR ISSUE","ACTIVE",
Q1872="BSS Hardware Issue","ACTIVE",
Q1872="Sites strategiques, MLL, Pylone, etc.","PASSIVE",
Q1872="AKTIVCO DEFAUT GE &amp; POWER Cabinet","PASSIVE",
Q1872="AKTIVCO Coupure ENEO &amp; Baisse de tension","PASSIVE",
Q1872="Coupure ENEO &amp; Baisse de tension","PASSIVE",
Q1872="Defaut GE &amp; POWER Cabinet","PASSIVE",
Q1872="Sharing","PASSIVE",
Q1872="SIte strategiques &amp; DataCenter","PASSIVE",
Q1872="Exclu","Exclu",
Q1872="SAT","ACTIVE",
Q1872="SPARE-ISSUE","SPARE-ISSUE",
Q1872="Fiber CAmtel","ACTIVE",
Q1872="Fiber AOF","ACTIVE",
Q1872="Projet OCM (HUAWEI)","PLANNED WORKS",
Q1872="Projet OCM (NOKIA)","PLANNED WORKS",
Q1872="ACCESS-ISSUE","ACCESS-ISSUE",
Q1872="Projet OCM (ZTE, NOKIA, autres projets)","PLANNED WORKS",
Q1872="No root CAuse","No root cause",
Q1872="ODU HS","ACTIVE",
Q1872="IP &amp; VLAN","ACTIVE",
Q1872="Warehouse HUAWEI","SPARE-ISSUE",
Q1872="SPARE-HS","SPARE-ISSUE",
Q1872="Power Telco","ACTIVE"
),"")</f>
        <v>No root cause</v>
      </c>
      <c r="S1872" s="56" t="s">
        <v>17</v>
      </c>
      <c r="T1872" s="7" t="s">
        <v>17</v>
      </c>
      <c r="U1872" s="7" t="s">
        <v>17</v>
      </c>
      <c r="V1872" s="57"/>
      <c r="W1872" s="57"/>
      <c r="X1872" s="57"/>
      <c r="Y1872" s="57"/>
      <c r="Z1872" s="57"/>
      <c r="AA1872" s="57"/>
      <c r="AB1872" s="57"/>
      <c r="AC1872" s="57" t="s">
        <v>17</v>
      </c>
      <c r="AD1872" s="57" t="s">
        <v>17</v>
      </c>
      <c r="AE1872" s="57" t="s">
        <v>17</v>
      </c>
      <c r="AF1872" s="57" t="s">
        <v>17</v>
      </c>
      <c r="AG1872" s="57" t="s">
        <v>17</v>
      </c>
      <c r="AH1872" s="57" t="s">
        <v>17</v>
      </c>
      <c r="AI1872" s="57" t="s">
        <v>17</v>
      </c>
      <c r="AJ1872" s="57" t="s">
        <v>17</v>
      </c>
      <c r="AK1872" s="57" t="s">
        <v>17</v>
      </c>
      <c r="AL1872" s="57" t="s">
        <v>17</v>
      </c>
      <c r="AM1872" s="15"/>
      <c r="AN1872" s="15"/>
      <c r="AO1872" s="15"/>
      <c r="AP1872" s="15"/>
    </row>
    <row r="1873" spans="1:42" s="14" customFormat="1" x14ac:dyDescent="0.35">
      <c r="A1873" s="1" t="s">
        <v>2109</v>
      </c>
      <c r="B1873" s="1" t="s">
        <v>2110</v>
      </c>
      <c r="C1873" s="3"/>
      <c r="D1873" s="1" t="s">
        <v>12</v>
      </c>
      <c r="E1873" s="1" t="s">
        <v>13</v>
      </c>
      <c r="F1873" s="3" t="s">
        <v>33</v>
      </c>
      <c r="G1873" s="1" t="s">
        <v>34</v>
      </c>
      <c r="H1873" s="51" t="str">
        <f>_xlfn.XLOOKUP(B1873,'[1]Nur des jours'!$B:$B,'[1]Nur des jours'!$H:$H,"")</f>
        <v>ZTE</v>
      </c>
      <c r="I1873" s="52">
        <v>0</v>
      </c>
      <c r="J1873" s="52">
        <v>0</v>
      </c>
      <c r="K1873" s="52">
        <v>0</v>
      </c>
      <c r="L1873" s="53">
        <v>0</v>
      </c>
      <c r="M1873" s="54" t="s">
        <v>5374</v>
      </c>
      <c r="N1873" s="55"/>
      <c r="O1873" s="16" t="str" cm="1">
        <f t="array" ref="O1873">IFERROR(_xlfn.IFS(
Q1873="MPR ISSUE","PDH",
Q1873="BSS Hardware Issue","BSS",
Q1873="Sites strategiques, MLL, Pylone, etc.","ENVTECH",
Q1873="AKTIVCO DEFAUT GE &amp; POWER Cabinet","AKTIVCO",
Q1873="AKTIVCO Coupure ENEO &amp; Baisse de tension","AKTIVCO GRID ONLY",
Q1873="Coupure ENEO &amp; Baisse de tension","IHS GRID ONLY",
Q1873="Defaut GE &amp; POWER Cabinet","IHS",
Q1873="Sharing","Partners",
Q1873="SIte strategiques &amp; DataCenter","SST &amp; DC",
Q1873="Exclu","Exclu",
Q1873="SAT","SAT",
Q1873="SPARE-ISSUE","SPARE-ISSUE",
Q1873="Fiber CAmtel","TRANS_FO_CAMTEL",
Q1873="Fiber AOF","Fiber AOF",
Q1873="Projet OCM (HUAWEI)","TRAVAUX-HUAWEI",
Q1873="Projet OCM (NOKIA)","TRAVAUX-NOKIA",
Q1873="ACCESS-ISSUE","ACCESS-ISSUE",
Q1873="Projet OCM (ZTE, NOKIA, autres projets)","TRAVAUX OCM",
Q1873="No root CAuse","No root cause",
Q1873="ODU HS","PDH",
Q1873="IP &amp; VLAN","PDH",
Q1873="Warehouse HUAWEI","SPARE-ISSUE",
Q1873="SPARE-HS","SPARE-ISSUE",
Q1873="Power Telco","BSS"
),"")</f>
        <v>No root cause</v>
      </c>
      <c r="P1873" s="22" t="str" cm="1">
        <f t="array" ref="P1873">IFERROR(_xlfn.IFS(
Q1873="MPR ISSUE","TX ISSUE",
Q1873="BSS Hardware Issue","RAN ISSUE",
Q1873="Sites strategiques, MLL, Pylone, etc.","ENVTECH",
Q1873="AKTIVCO DEFAUT GE &amp; POWER Cabinet","POWER ISSUE",
Q1873="AKTIVCO Coupure ENEO &amp; Baisse de tension","POWER ISSUE",
Q1873="Coupure ENEO &amp; Baisse de tension","POWER ISSUE",
Q1873="Defaut GE &amp; POWER Cabinet","POWER ISSUE",
Q1873="Sharing","POWER ISSUE",
Q1873="SIte strategiques &amp; DataCenter","POWER ISSUE",
Q1873="Exclu","Exclu",
Q1873="SAT","TX ISSUE",
Q1873="SPARE-ISSUE","SPARE-ISSUE",
Q1873="Fiber CAmtel","TX ISSUE",
Q1873="Fiber AOF","TX ISSUE",
Q1873="Projet OCM (HUAWEI)","TRAVAUX-HUAWEI",
Q1873="Projet OCM (NOKIA)","TRAVAUX -NOKIA",
Q1873="ACCESS-ISSUE","ACCESS-ISSUE",
Q1873="Projet OCM (ZTE, NOKIA, autres projets)","TRAVAUX OCM",
Q1873="No root CAuse","No root cause",
Q1873="ODU HS","TX ISSUE",
Q1873="IP &amp; VLAN","TX ISSUE",
Q1873="Warehouse HUAWEI","SPARE-ISSUE",
Q1873="SPARE-HS","SPARE-ISSUE",
Q1873="Power Telco","RAN ISSUE"
),"")</f>
        <v>No root cause</v>
      </c>
      <c r="Q1873" s="48" t="s">
        <v>5576</v>
      </c>
      <c r="R1873" s="23" t="str" cm="1">
        <f t="array" ref="R1873">IFERROR(_xlfn.IFS(
Q1873="MPR ISSUE","ACTIVE",
Q1873="BSS Hardware Issue","ACTIVE",
Q1873="Sites strategiques, MLL, Pylone, etc.","PASSIVE",
Q1873="AKTIVCO DEFAUT GE &amp; POWER Cabinet","PASSIVE",
Q1873="AKTIVCO Coupure ENEO &amp; Baisse de tension","PASSIVE",
Q1873="Coupure ENEO &amp; Baisse de tension","PASSIVE",
Q1873="Defaut GE &amp; POWER Cabinet","PASSIVE",
Q1873="Sharing","PASSIVE",
Q1873="SIte strategiques &amp; DataCenter","PASSIVE",
Q1873="Exclu","Exclu",
Q1873="SAT","ACTIVE",
Q1873="SPARE-ISSUE","SPARE-ISSUE",
Q1873="Fiber CAmtel","ACTIVE",
Q1873="Fiber AOF","ACTIVE",
Q1873="Projet OCM (HUAWEI)","PLANNED WORKS",
Q1873="Projet OCM (NOKIA)","PLANNED WORKS",
Q1873="ACCESS-ISSUE","ACCESS-ISSUE",
Q1873="Projet OCM (ZTE, NOKIA, autres projets)","PLANNED WORKS",
Q1873="No root CAuse","No root cause",
Q1873="ODU HS","ACTIVE",
Q1873="IP &amp; VLAN","ACTIVE",
Q1873="Warehouse HUAWEI","SPARE-ISSUE",
Q1873="SPARE-HS","SPARE-ISSUE",
Q1873="Power Telco","ACTIVE"
),"")</f>
        <v>No root cause</v>
      </c>
      <c r="S1873" s="56" t="s">
        <v>17</v>
      </c>
      <c r="T1873" s="7" t="s">
        <v>17</v>
      </c>
      <c r="U1873" s="7" t="s">
        <v>17</v>
      </c>
      <c r="V1873" s="57" t="s">
        <v>17</v>
      </c>
      <c r="W1873" s="57" t="s">
        <v>17</v>
      </c>
      <c r="X1873" s="57" t="s">
        <v>17</v>
      </c>
      <c r="Y1873" s="57" t="s">
        <v>17</v>
      </c>
      <c r="Z1873" s="57" t="s">
        <v>17</v>
      </c>
      <c r="AA1873" s="57" t="s">
        <v>17</v>
      </c>
      <c r="AB1873" s="57"/>
      <c r="AC1873" s="57" t="s">
        <v>17</v>
      </c>
      <c r="AD1873" s="57" t="s">
        <v>17</v>
      </c>
      <c r="AE1873" s="57" t="s">
        <v>17</v>
      </c>
      <c r="AF1873" s="57" t="s">
        <v>17</v>
      </c>
      <c r="AG1873" s="57" t="s">
        <v>17</v>
      </c>
      <c r="AH1873" s="57" t="s">
        <v>17</v>
      </c>
      <c r="AI1873" s="57" t="s">
        <v>17</v>
      </c>
      <c r="AJ1873" s="57" t="s">
        <v>17</v>
      </c>
      <c r="AK1873" s="57" t="s">
        <v>17</v>
      </c>
      <c r="AL1873" s="57" t="s">
        <v>17</v>
      </c>
      <c r="AM1873" s="15"/>
      <c r="AN1873" s="15"/>
      <c r="AO1873" s="15"/>
      <c r="AP1873" s="15"/>
    </row>
    <row r="1874" spans="1:42" s="14" customFormat="1" x14ac:dyDescent="0.35">
      <c r="A1874" s="1" t="s">
        <v>3355</v>
      </c>
      <c r="B1874" s="1" t="s">
        <v>3356</v>
      </c>
      <c r="C1874" s="3"/>
      <c r="D1874" s="1" t="s">
        <v>12</v>
      </c>
      <c r="E1874" s="1" t="s">
        <v>13</v>
      </c>
      <c r="F1874" s="3" t="s">
        <v>33</v>
      </c>
      <c r="G1874" s="1" t="s">
        <v>34</v>
      </c>
      <c r="H1874" s="51" t="str">
        <f>_xlfn.XLOOKUP(B1874,'[1]Nur des jours'!$B:$B,'[1]Nur des jours'!$H:$H,"")</f>
        <v>ZTE</v>
      </c>
      <c r="I1874" s="52">
        <v>0</v>
      </c>
      <c r="J1874" s="52">
        <v>0</v>
      </c>
      <c r="K1874" s="52">
        <v>0</v>
      </c>
      <c r="L1874" s="53">
        <v>0</v>
      </c>
      <c r="M1874" s="54" t="s">
        <v>5374</v>
      </c>
      <c r="N1874" s="55"/>
      <c r="O1874" s="16" t="str" cm="1">
        <f t="array" ref="O1874">IFERROR(_xlfn.IFS(
Q1874="MPR ISSUE","PDH",
Q1874="BSS Hardware Issue","BSS",
Q1874="Sites strategiques, MLL, Pylone, etc.","ENVTECH",
Q1874="AKTIVCO DEFAUT GE &amp; POWER Cabinet","AKTIVCO",
Q1874="AKTIVCO Coupure ENEO &amp; Baisse de tension","AKTIVCO GRID ONLY",
Q1874="Coupure ENEO &amp; Baisse de tension","IHS GRID ONLY",
Q1874="Defaut GE &amp; POWER Cabinet","IHS",
Q1874="Sharing","Partners",
Q1874="SIte strategiques &amp; DataCenter","SST &amp; DC",
Q1874="Exclu","Exclu",
Q1874="SAT","SAT",
Q1874="SPARE-ISSUE","SPARE-ISSUE",
Q1874="Fiber CAmtel","TRANS_FO_CAMTEL",
Q1874="Fiber AOF","Fiber AOF",
Q1874="Projet OCM (HUAWEI)","TRAVAUX-HUAWEI",
Q1874="Projet OCM (NOKIA)","TRAVAUX-NOKIA",
Q1874="ACCESS-ISSUE","ACCESS-ISSUE",
Q1874="Projet OCM (ZTE, NOKIA, autres projets)","TRAVAUX OCM",
Q1874="No root CAuse","No root cause",
Q1874="ODU HS","PDH",
Q1874="IP &amp; VLAN","PDH",
Q1874="Warehouse HUAWEI","SPARE-ISSUE",
Q1874="SPARE-HS","SPARE-ISSUE",
Q1874="Power Telco","BSS"
),"")</f>
        <v>No root cause</v>
      </c>
      <c r="P1874" s="22" t="str" cm="1">
        <f t="array" ref="P1874">IFERROR(_xlfn.IFS(
Q1874="MPR ISSUE","TX ISSUE",
Q1874="BSS Hardware Issue","RAN ISSUE",
Q1874="Sites strategiques, MLL, Pylone, etc.","ENVTECH",
Q1874="AKTIVCO DEFAUT GE &amp; POWER Cabinet","POWER ISSUE",
Q1874="AKTIVCO Coupure ENEO &amp; Baisse de tension","POWER ISSUE",
Q1874="Coupure ENEO &amp; Baisse de tension","POWER ISSUE",
Q1874="Defaut GE &amp; POWER Cabinet","POWER ISSUE",
Q1874="Sharing","POWER ISSUE",
Q1874="SIte strategiques &amp; DataCenter","POWER ISSUE",
Q1874="Exclu","Exclu",
Q1874="SAT","TX ISSUE",
Q1874="SPARE-ISSUE","SPARE-ISSUE",
Q1874="Fiber CAmtel","TX ISSUE",
Q1874="Fiber AOF","TX ISSUE",
Q1874="Projet OCM (HUAWEI)","TRAVAUX-HUAWEI",
Q1874="Projet OCM (NOKIA)","TRAVAUX -NOKIA",
Q1874="ACCESS-ISSUE","ACCESS-ISSUE",
Q1874="Projet OCM (ZTE, NOKIA, autres projets)","TRAVAUX OCM",
Q1874="No root CAuse","No root cause",
Q1874="ODU HS","TX ISSUE",
Q1874="IP &amp; VLAN","TX ISSUE",
Q1874="Warehouse HUAWEI","SPARE-ISSUE",
Q1874="SPARE-HS","SPARE-ISSUE",
Q1874="Power Telco","RAN ISSUE"
),"")</f>
        <v>No root cause</v>
      </c>
      <c r="Q1874" s="48" t="s">
        <v>5576</v>
      </c>
      <c r="R1874" s="23" t="str" cm="1">
        <f t="array" ref="R1874">IFERROR(_xlfn.IFS(
Q1874="MPR ISSUE","ACTIVE",
Q1874="BSS Hardware Issue","ACTIVE",
Q1874="Sites strategiques, MLL, Pylone, etc.","PASSIVE",
Q1874="AKTIVCO DEFAUT GE &amp; POWER Cabinet","PASSIVE",
Q1874="AKTIVCO Coupure ENEO &amp; Baisse de tension","PASSIVE",
Q1874="Coupure ENEO &amp; Baisse de tension","PASSIVE",
Q1874="Defaut GE &amp; POWER Cabinet","PASSIVE",
Q1874="Sharing","PASSIVE",
Q1874="SIte strategiques &amp; DataCenter","PASSIVE",
Q1874="Exclu","Exclu",
Q1874="SAT","ACTIVE",
Q1874="SPARE-ISSUE","SPARE-ISSUE",
Q1874="Fiber CAmtel","ACTIVE",
Q1874="Fiber AOF","ACTIVE",
Q1874="Projet OCM (HUAWEI)","PLANNED WORKS",
Q1874="Projet OCM (NOKIA)","PLANNED WORKS",
Q1874="ACCESS-ISSUE","ACCESS-ISSUE",
Q1874="Projet OCM (ZTE, NOKIA, autres projets)","PLANNED WORKS",
Q1874="No root CAuse","No root cause",
Q1874="ODU HS","ACTIVE",
Q1874="IP &amp; VLAN","ACTIVE",
Q1874="Warehouse HUAWEI","SPARE-ISSUE",
Q1874="SPARE-HS","SPARE-ISSUE",
Q1874="Power Telco","ACTIVE"
),"")</f>
        <v>No root cause</v>
      </c>
      <c r="S1874" s="56" t="s">
        <v>17</v>
      </c>
      <c r="T1874" s="7" t="s">
        <v>17</v>
      </c>
      <c r="U1874" s="7" t="s">
        <v>17</v>
      </c>
      <c r="V1874" s="57" t="s">
        <v>17</v>
      </c>
      <c r="W1874" s="57" t="s">
        <v>17</v>
      </c>
      <c r="X1874" s="57" t="s">
        <v>17</v>
      </c>
      <c r="Y1874" s="57" t="s">
        <v>17</v>
      </c>
      <c r="Z1874" s="57" t="s">
        <v>17</v>
      </c>
      <c r="AA1874" s="57" t="s">
        <v>17</v>
      </c>
      <c r="AB1874" s="57"/>
      <c r="AC1874" s="57" t="s">
        <v>17</v>
      </c>
      <c r="AD1874" s="57" t="s">
        <v>17</v>
      </c>
      <c r="AE1874" s="57" t="s">
        <v>17</v>
      </c>
      <c r="AF1874" s="57" t="s">
        <v>17</v>
      </c>
      <c r="AG1874" s="57" t="s">
        <v>17</v>
      </c>
      <c r="AH1874" s="57" t="s">
        <v>17</v>
      </c>
      <c r="AI1874" s="57" t="s">
        <v>17</v>
      </c>
      <c r="AJ1874" s="57" t="s">
        <v>17</v>
      </c>
      <c r="AK1874" s="57" t="s">
        <v>17</v>
      </c>
      <c r="AL1874" s="57" t="s">
        <v>17</v>
      </c>
      <c r="AM1874" s="15"/>
      <c r="AN1874" s="15"/>
      <c r="AO1874" s="15"/>
      <c r="AP1874" s="15"/>
    </row>
    <row r="1875" spans="1:42" s="14" customFormat="1" x14ac:dyDescent="0.35">
      <c r="A1875" s="1" t="s">
        <v>3357</v>
      </c>
      <c r="B1875" s="1" t="s">
        <v>3358</v>
      </c>
      <c r="C1875" s="3"/>
      <c r="D1875" s="1" t="s">
        <v>12</v>
      </c>
      <c r="E1875" s="1" t="s">
        <v>68</v>
      </c>
      <c r="F1875" s="3" t="s">
        <v>57</v>
      </c>
      <c r="G1875" s="1" t="s">
        <v>3359</v>
      </c>
      <c r="H1875" s="59" t="str">
        <f>_xlfn.XLOOKUP(B1875,'[1]Nur des jours'!$B:$B,'[1]Nur des jours'!$H:$H,"")</f>
        <v>HUAWEI</v>
      </c>
      <c r="I1875" s="52">
        <v>0</v>
      </c>
      <c r="J1875" s="52">
        <v>0</v>
      </c>
      <c r="K1875" s="52">
        <v>0</v>
      </c>
      <c r="L1875" s="53">
        <v>0</v>
      </c>
      <c r="M1875" s="54" t="s">
        <v>5376</v>
      </c>
      <c r="N1875" s="55"/>
      <c r="O1875" s="16" t="str" cm="1">
        <f t="array" ref="O1875">IFERROR(_xlfn.IFS(
Q1875="MPR ISSUE","PDH",
Q1875="BSS Hardware Issue","BSS",
Q1875="Sites strategiques, MLL, Pylone, etc.","ENVTECH",
Q1875="AKTIVCO DEFAUT GE &amp; POWER Cabinet","AKTIVCO",
Q1875="AKTIVCO Coupure ENEO &amp; Baisse de tension","AKTIVCO GRID ONLY",
Q1875="Coupure ENEO &amp; Baisse de tension","IHS GRID ONLY",
Q1875="Defaut GE &amp; POWER Cabinet","IHS",
Q1875="Sharing","Partners",
Q1875="SIte strategiques &amp; DataCenter","SST &amp; DC",
Q1875="Exclu","Exclu",
Q1875="SAT","SAT",
Q1875="SPARE-ISSUE","SPARE-ISSUE",
Q1875="Fiber CAmtel","TRANS_FO_CAMTEL",
Q1875="Fiber AOF","Fiber AOF",
Q1875="Projet OCM (HUAWEI)","TRAVAUX-HUAWEI",
Q1875="Projet OCM (NOKIA)","TRAVAUX-NOKIA",
Q1875="ACCESS-ISSUE","ACCESS-ISSUE",
Q1875="Projet OCM (ZTE, NOKIA, autres projets)","TRAVAUX OCM",
Q1875="No root CAuse","No root cause",
Q1875="ODU HS","PDH",
Q1875="IP &amp; VLAN","PDH",
Q1875="Warehouse HUAWEI","SPARE-ISSUE",
Q1875="SPARE-HS","SPARE-ISSUE",
Q1875="Power Telco","BSS"
),"")</f>
        <v>No root cause</v>
      </c>
      <c r="P1875" s="22" t="str" cm="1">
        <f t="array" ref="P1875">IFERROR(_xlfn.IFS(
Q1875="MPR ISSUE","TX ISSUE",
Q1875="BSS Hardware Issue","RAN ISSUE",
Q1875="Sites strategiques, MLL, Pylone, etc.","ENVTECH",
Q1875="AKTIVCO DEFAUT GE &amp; POWER Cabinet","POWER ISSUE",
Q1875="AKTIVCO Coupure ENEO &amp; Baisse de tension","POWER ISSUE",
Q1875="Coupure ENEO &amp; Baisse de tension","POWER ISSUE",
Q1875="Defaut GE &amp; POWER Cabinet","POWER ISSUE",
Q1875="Sharing","POWER ISSUE",
Q1875="SIte strategiques &amp; DataCenter","POWER ISSUE",
Q1875="Exclu","Exclu",
Q1875="SAT","TX ISSUE",
Q1875="SPARE-ISSUE","SPARE-ISSUE",
Q1875="Fiber CAmtel","TX ISSUE",
Q1875="Fiber AOF","TX ISSUE",
Q1875="Projet OCM (HUAWEI)","TRAVAUX-HUAWEI",
Q1875="Projet OCM (NOKIA)","TRAVAUX -NOKIA",
Q1875="ACCESS-ISSUE","ACCESS-ISSUE",
Q1875="Projet OCM (ZTE, NOKIA, autres projets)","TRAVAUX OCM",
Q1875="No root CAuse","No root cause",
Q1875="ODU HS","TX ISSUE",
Q1875="IP &amp; VLAN","TX ISSUE",
Q1875="Warehouse HUAWEI","SPARE-ISSUE",
Q1875="SPARE-HS","SPARE-ISSUE",
Q1875="Power Telco","RAN ISSUE"
),"")</f>
        <v>No root cause</v>
      </c>
      <c r="Q1875" s="48" t="s">
        <v>5576</v>
      </c>
      <c r="R1875" s="23" t="str" cm="1">
        <f t="array" ref="R1875">IFERROR(_xlfn.IFS(
Q1875="MPR ISSUE","ACTIVE",
Q1875="BSS Hardware Issue","ACTIVE",
Q1875="Sites strategiques, MLL, Pylone, etc.","PASSIVE",
Q1875="AKTIVCO DEFAUT GE &amp; POWER Cabinet","PASSIVE",
Q1875="AKTIVCO Coupure ENEO &amp; Baisse de tension","PASSIVE",
Q1875="Coupure ENEO &amp; Baisse de tension","PASSIVE",
Q1875="Defaut GE &amp; POWER Cabinet","PASSIVE",
Q1875="Sharing","PASSIVE",
Q1875="SIte strategiques &amp; DataCenter","PASSIVE",
Q1875="Exclu","Exclu",
Q1875="SAT","ACTIVE",
Q1875="SPARE-ISSUE","SPARE-ISSUE",
Q1875="Fiber CAmtel","ACTIVE",
Q1875="Fiber AOF","ACTIVE",
Q1875="Projet OCM (HUAWEI)","PLANNED WORKS",
Q1875="Projet OCM (NOKIA)","PLANNED WORKS",
Q1875="ACCESS-ISSUE","ACCESS-ISSUE",
Q1875="Projet OCM (ZTE, NOKIA, autres projets)","PLANNED WORKS",
Q1875="No root CAuse","No root cause",
Q1875="ODU HS","ACTIVE",
Q1875="IP &amp; VLAN","ACTIVE",
Q1875="Warehouse HUAWEI","SPARE-ISSUE",
Q1875="SPARE-HS","SPARE-ISSUE",
Q1875="Power Telco","ACTIVE"
),"")</f>
        <v>No root cause</v>
      </c>
      <c r="S1875" s="56" t="s">
        <v>17</v>
      </c>
      <c r="T1875" s="7" t="s">
        <v>17</v>
      </c>
      <c r="U1875" s="7" t="s">
        <v>17</v>
      </c>
      <c r="V1875" s="57" t="s">
        <v>17</v>
      </c>
      <c r="W1875" s="57" t="s">
        <v>17</v>
      </c>
      <c r="X1875" s="57" t="s">
        <v>17</v>
      </c>
      <c r="Y1875" s="57" t="s">
        <v>17</v>
      </c>
      <c r="Z1875" s="57" t="s">
        <v>17</v>
      </c>
      <c r="AA1875" s="57" t="s">
        <v>17</v>
      </c>
      <c r="AB1875" s="57"/>
      <c r="AC1875" s="57" t="s">
        <v>17</v>
      </c>
      <c r="AD1875" s="57" t="s">
        <v>17</v>
      </c>
      <c r="AE1875" s="57" t="s">
        <v>17</v>
      </c>
      <c r="AF1875" s="57" t="s">
        <v>17</v>
      </c>
      <c r="AG1875" s="57" t="s">
        <v>17</v>
      </c>
      <c r="AH1875" s="57" t="s">
        <v>17</v>
      </c>
      <c r="AI1875" s="57" t="s">
        <v>17</v>
      </c>
      <c r="AJ1875" s="57" t="s">
        <v>17</v>
      </c>
      <c r="AK1875" s="57" t="s">
        <v>17</v>
      </c>
      <c r="AL1875" s="57" t="s">
        <v>17</v>
      </c>
      <c r="AM1875" s="15"/>
      <c r="AN1875" s="15"/>
      <c r="AO1875" s="15"/>
      <c r="AP1875" s="15"/>
    </row>
    <row r="1876" spans="1:42" s="14" customFormat="1" x14ac:dyDescent="0.35">
      <c r="A1876" s="1" t="s">
        <v>2127</v>
      </c>
      <c r="B1876" s="1" t="s">
        <v>2128</v>
      </c>
      <c r="C1876" s="3"/>
      <c r="D1876" s="1" t="s">
        <v>12</v>
      </c>
      <c r="E1876" s="1" t="s">
        <v>304</v>
      </c>
      <c r="F1876" s="3" t="s">
        <v>33</v>
      </c>
      <c r="G1876" s="1" t="s">
        <v>34</v>
      </c>
      <c r="H1876" s="51" t="str">
        <f>_xlfn.XLOOKUP(B1876,'[1]Nur des jours'!$B:$B,'[1]Nur des jours'!$H:$H,"")</f>
        <v>ZTE</v>
      </c>
      <c r="I1876" s="52">
        <v>0</v>
      </c>
      <c r="J1876" s="52">
        <v>0</v>
      </c>
      <c r="K1876" s="52">
        <v>0</v>
      </c>
      <c r="L1876" s="53">
        <v>0</v>
      </c>
      <c r="M1876" s="54" t="s">
        <v>5374</v>
      </c>
      <c r="N1876" s="55"/>
      <c r="O1876" s="16" t="str" cm="1">
        <f t="array" ref="O1876">IFERROR(_xlfn.IFS(
Q1876="MPR ISSUE","PDH",
Q1876="BSS Hardware Issue","BSS",
Q1876="Sites strategiques, MLL, Pylone, etc.","ENVTECH",
Q1876="AKTIVCO DEFAUT GE &amp; POWER Cabinet","AKTIVCO",
Q1876="AKTIVCO Coupure ENEO &amp; Baisse de tension","AKTIVCO GRID ONLY",
Q1876="Coupure ENEO &amp; Baisse de tension","IHS GRID ONLY",
Q1876="Defaut GE &amp; POWER Cabinet","IHS",
Q1876="Sharing","Partners",
Q1876="SIte strategiques &amp; DataCenter","SST &amp; DC",
Q1876="Exclu","Exclu",
Q1876="SAT","SAT",
Q1876="SPARE-ISSUE","SPARE-ISSUE",
Q1876="Fiber CAmtel","TRANS_FO_CAMTEL",
Q1876="Fiber AOF","Fiber AOF",
Q1876="Projet OCM (HUAWEI)","TRAVAUX-HUAWEI",
Q1876="Projet OCM (NOKIA)","TRAVAUX-NOKIA",
Q1876="ACCESS-ISSUE","ACCESS-ISSUE",
Q1876="Projet OCM (ZTE, NOKIA, autres projets)","TRAVAUX OCM",
Q1876="No root CAuse","No root cause",
Q1876="ODU HS","PDH",
Q1876="IP &amp; VLAN","PDH",
Q1876="Warehouse HUAWEI","SPARE-ISSUE",
Q1876="SPARE-HS","SPARE-ISSUE",
Q1876="Power Telco","BSS"
),"")</f>
        <v>No root cause</v>
      </c>
      <c r="P1876" s="22" t="str" cm="1">
        <f t="array" ref="P1876">IFERROR(_xlfn.IFS(
Q1876="MPR ISSUE","TX ISSUE",
Q1876="BSS Hardware Issue","RAN ISSUE",
Q1876="Sites strategiques, MLL, Pylone, etc.","ENVTECH",
Q1876="AKTIVCO DEFAUT GE &amp; POWER Cabinet","POWER ISSUE",
Q1876="AKTIVCO Coupure ENEO &amp; Baisse de tension","POWER ISSUE",
Q1876="Coupure ENEO &amp; Baisse de tension","POWER ISSUE",
Q1876="Defaut GE &amp; POWER Cabinet","POWER ISSUE",
Q1876="Sharing","POWER ISSUE",
Q1876="SIte strategiques &amp; DataCenter","POWER ISSUE",
Q1876="Exclu","Exclu",
Q1876="SAT","TX ISSUE",
Q1876="SPARE-ISSUE","SPARE-ISSUE",
Q1876="Fiber CAmtel","TX ISSUE",
Q1876="Fiber AOF","TX ISSUE",
Q1876="Projet OCM (HUAWEI)","TRAVAUX-HUAWEI",
Q1876="Projet OCM (NOKIA)","TRAVAUX -NOKIA",
Q1876="ACCESS-ISSUE","ACCESS-ISSUE",
Q1876="Projet OCM (ZTE, NOKIA, autres projets)","TRAVAUX OCM",
Q1876="No root CAuse","No root cause",
Q1876="ODU HS","TX ISSUE",
Q1876="IP &amp; VLAN","TX ISSUE",
Q1876="Warehouse HUAWEI","SPARE-ISSUE",
Q1876="SPARE-HS","SPARE-ISSUE",
Q1876="Power Telco","RAN ISSUE"
),"")</f>
        <v>No root cause</v>
      </c>
      <c r="Q1876" s="48" t="s">
        <v>5576</v>
      </c>
      <c r="R1876" s="23" t="str" cm="1">
        <f t="array" ref="R1876">IFERROR(_xlfn.IFS(
Q1876="MPR ISSUE","ACTIVE",
Q1876="BSS Hardware Issue","ACTIVE",
Q1876="Sites strategiques, MLL, Pylone, etc.","PASSIVE",
Q1876="AKTIVCO DEFAUT GE &amp; POWER Cabinet","PASSIVE",
Q1876="AKTIVCO Coupure ENEO &amp; Baisse de tension","PASSIVE",
Q1876="Coupure ENEO &amp; Baisse de tension","PASSIVE",
Q1876="Defaut GE &amp; POWER Cabinet","PASSIVE",
Q1876="Sharing","PASSIVE",
Q1876="SIte strategiques &amp; DataCenter","PASSIVE",
Q1876="Exclu","Exclu",
Q1876="SAT","ACTIVE",
Q1876="SPARE-ISSUE","SPARE-ISSUE",
Q1876="Fiber CAmtel","ACTIVE",
Q1876="Fiber AOF","ACTIVE",
Q1876="Projet OCM (HUAWEI)","PLANNED WORKS",
Q1876="Projet OCM (NOKIA)","PLANNED WORKS",
Q1876="ACCESS-ISSUE","ACCESS-ISSUE",
Q1876="Projet OCM (ZTE, NOKIA, autres projets)","PLANNED WORKS",
Q1876="No root CAuse","No root cause",
Q1876="ODU HS","ACTIVE",
Q1876="IP &amp; VLAN","ACTIVE",
Q1876="Warehouse HUAWEI","SPARE-ISSUE",
Q1876="SPARE-HS","SPARE-ISSUE",
Q1876="Power Telco","ACTIVE"
),"")</f>
        <v>No root cause</v>
      </c>
      <c r="S1876" s="56" t="s">
        <v>17</v>
      </c>
      <c r="T1876" s="7" t="s">
        <v>17</v>
      </c>
      <c r="U1876" s="7" t="s">
        <v>17</v>
      </c>
      <c r="V1876" s="57" t="s">
        <v>17</v>
      </c>
      <c r="W1876" s="57" t="s">
        <v>17</v>
      </c>
      <c r="X1876" s="57" t="s">
        <v>17</v>
      </c>
      <c r="Y1876" s="57" t="s">
        <v>17</v>
      </c>
      <c r="Z1876" s="57" t="s">
        <v>17</v>
      </c>
      <c r="AA1876" s="57" t="s">
        <v>17</v>
      </c>
      <c r="AB1876" s="57"/>
      <c r="AC1876" s="57" t="s">
        <v>17</v>
      </c>
      <c r="AD1876" s="57" t="s">
        <v>17</v>
      </c>
      <c r="AE1876" s="57" t="s">
        <v>17</v>
      </c>
      <c r="AF1876" s="57" t="s">
        <v>17</v>
      </c>
      <c r="AG1876" s="57" t="s">
        <v>17</v>
      </c>
      <c r="AH1876" s="57" t="s">
        <v>17</v>
      </c>
      <c r="AI1876" s="57" t="s">
        <v>17</v>
      </c>
      <c r="AJ1876" s="57" t="s">
        <v>17</v>
      </c>
      <c r="AK1876" s="57" t="s">
        <v>17</v>
      </c>
      <c r="AL1876" s="57" t="s">
        <v>17</v>
      </c>
      <c r="AM1876" s="15"/>
      <c r="AN1876" s="15"/>
      <c r="AO1876" s="15"/>
      <c r="AP1876" s="15"/>
    </row>
    <row r="1877" spans="1:42" s="14" customFormat="1" x14ac:dyDescent="0.35">
      <c r="A1877" s="1" t="s">
        <v>3364</v>
      </c>
      <c r="B1877" s="1" t="s">
        <v>3365</v>
      </c>
      <c r="C1877" s="3"/>
      <c r="D1877" s="1" t="s">
        <v>12</v>
      </c>
      <c r="E1877" s="1" t="s">
        <v>68</v>
      </c>
      <c r="F1877" s="3" t="s">
        <v>57</v>
      </c>
      <c r="G1877" s="1" t="s">
        <v>3364</v>
      </c>
      <c r="H1877" s="59" t="str">
        <f>_xlfn.XLOOKUP(B1877,'[1]Nur des jours'!$B:$B,'[1]Nur des jours'!$H:$H,"")</f>
        <v>HUAWEI</v>
      </c>
      <c r="I1877" s="52">
        <v>0</v>
      </c>
      <c r="J1877" s="52">
        <v>0</v>
      </c>
      <c r="K1877" s="52">
        <v>0</v>
      </c>
      <c r="L1877" s="53">
        <v>0</v>
      </c>
      <c r="M1877" s="54" t="s">
        <v>5376</v>
      </c>
      <c r="N1877" s="55"/>
      <c r="O1877" s="16" t="str" cm="1">
        <f t="array" ref="O1877">IFERROR(_xlfn.IFS(
Q1877="MPR ISSUE","PDH",
Q1877="BSS Hardware Issue","BSS",
Q1877="Sites strategiques, MLL, Pylone, etc.","ENVTECH",
Q1877="AKTIVCO DEFAUT GE &amp; POWER Cabinet","AKTIVCO",
Q1877="AKTIVCO Coupure ENEO &amp; Baisse de tension","AKTIVCO GRID ONLY",
Q1877="Coupure ENEO &amp; Baisse de tension","IHS GRID ONLY",
Q1877="Defaut GE &amp; POWER Cabinet","IHS",
Q1877="Sharing","Partners",
Q1877="SIte strategiques &amp; DataCenter","SST &amp; DC",
Q1877="Exclu","Exclu",
Q1877="SAT","SAT",
Q1877="SPARE-ISSUE","SPARE-ISSUE",
Q1877="Fiber CAmtel","TRANS_FO_CAMTEL",
Q1877="Fiber AOF","Fiber AOF",
Q1877="Projet OCM (HUAWEI)","TRAVAUX-HUAWEI",
Q1877="Projet OCM (NOKIA)","TRAVAUX-NOKIA",
Q1877="ACCESS-ISSUE","ACCESS-ISSUE",
Q1877="Projet OCM (ZTE, NOKIA, autres projets)","TRAVAUX OCM",
Q1877="No root CAuse","No root cause",
Q1877="ODU HS","PDH",
Q1877="IP &amp; VLAN","PDH",
Q1877="Warehouse HUAWEI","SPARE-ISSUE",
Q1877="SPARE-HS","SPARE-ISSUE",
Q1877="Power Telco","BSS"
),"")</f>
        <v>No root cause</v>
      </c>
      <c r="P1877" s="22" t="str" cm="1">
        <f t="array" ref="P1877">IFERROR(_xlfn.IFS(
Q1877="MPR ISSUE","TX ISSUE",
Q1877="BSS Hardware Issue","RAN ISSUE",
Q1877="Sites strategiques, MLL, Pylone, etc.","ENVTECH",
Q1877="AKTIVCO DEFAUT GE &amp; POWER Cabinet","POWER ISSUE",
Q1877="AKTIVCO Coupure ENEO &amp; Baisse de tension","POWER ISSUE",
Q1877="Coupure ENEO &amp; Baisse de tension","POWER ISSUE",
Q1877="Defaut GE &amp; POWER Cabinet","POWER ISSUE",
Q1877="Sharing","POWER ISSUE",
Q1877="SIte strategiques &amp; DataCenter","POWER ISSUE",
Q1877="Exclu","Exclu",
Q1877="SAT","TX ISSUE",
Q1877="SPARE-ISSUE","SPARE-ISSUE",
Q1877="Fiber CAmtel","TX ISSUE",
Q1877="Fiber AOF","TX ISSUE",
Q1877="Projet OCM (HUAWEI)","TRAVAUX-HUAWEI",
Q1877="Projet OCM (NOKIA)","TRAVAUX -NOKIA",
Q1877="ACCESS-ISSUE","ACCESS-ISSUE",
Q1877="Projet OCM (ZTE, NOKIA, autres projets)","TRAVAUX OCM",
Q1877="No root CAuse","No root cause",
Q1877="ODU HS","TX ISSUE",
Q1877="IP &amp; VLAN","TX ISSUE",
Q1877="Warehouse HUAWEI","SPARE-ISSUE",
Q1877="SPARE-HS","SPARE-ISSUE",
Q1877="Power Telco","RAN ISSUE"
),"")</f>
        <v>No root cause</v>
      </c>
      <c r="Q1877" s="48" t="s">
        <v>5576</v>
      </c>
      <c r="R1877" s="23" t="str" cm="1">
        <f t="array" ref="R1877">IFERROR(_xlfn.IFS(
Q1877="MPR ISSUE","ACTIVE",
Q1877="BSS Hardware Issue","ACTIVE",
Q1877="Sites strategiques, MLL, Pylone, etc.","PASSIVE",
Q1877="AKTIVCO DEFAUT GE &amp; POWER Cabinet","PASSIVE",
Q1877="AKTIVCO Coupure ENEO &amp; Baisse de tension","PASSIVE",
Q1877="Coupure ENEO &amp; Baisse de tension","PASSIVE",
Q1877="Defaut GE &amp; POWER Cabinet","PASSIVE",
Q1877="Sharing","PASSIVE",
Q1877="SIte strategiques &amp; DataCenter","PASSIVE",
Q1877="Exclu","Exclu",
Q1877="SAT","ACTIVE",
Q1877="SPARE-ISSUE","SPARE-ISSUE",
Q1877="Fiber CAmtel","ACTIVE",
Q1877="Fiber AOF","ACTIVE",
Q1877="Projet OCM (HUAWEI)","PLANNED WORKS",
Q1877="Projet OCM (NOKIA)","PLANNED WORKS",
Q1877="ACCESS-ISSUE","ACCESS-ISSUE",
Q1877="Projet OCM (ZTE, NOKIA, autres projets)","PLANNED WORKS",
Q1877="No root CAuse","No root cause",
Q1877="ODU HS","ACTIVE",
Q1877="IP &amp; VLAN","ACTIVE",
Q1877="Warehouse HUAWEI","SPARE-ISSUE",
Q1877="SPARE-HS","SPARE-ISSUE",
Q1877="Power Telco","ACTIVE"
),"")</f>
        <v>No root cause</v>
      </c>
      <c r="S1877" s="56" t="s">
        <v>17</v>
      </c>
      <c r="T1877" s="7" t="s">
        <v>17</v>
      </c>
      <c r="U1877" s="7" t="s">
        <v>17</v>
      </c>
      <c r="V1877" s="57" t="s">
        <v>17</v>
      </c>
      <c r="W1877" s="57" t="s">
        <v>17</v>
      </c>
      <c r="X1877" s="57" t="s">
        <v>17</v>
      </c>
      <c r="Y1877" s="57" t="s">
        <v>17</v>
      </c>
      <c r="Z1877" s="57" t="s">
        <v>17</v>
      </c>
      <c r="AA1877" s="57" t="s">
        <v>17</v>
      </c>
      <c r="AB1877" s="57"/>
      <c r="AC1877" s="57" t="s">
        <v>17</v>
      </c>
      <c r="AD1877" s="57" t="s">
        <v>17</v>
      </c>
      <c r="AE1877" s="57" t="s">
        <v>17</v>
      </c>
      <c r="AF1877" s="57" t="s">
        <v>17</v>
      </c>
      <c r="AG1877" s="57" t="s">
        <v>17</v>
      </c>
      <c r="AH1877" s="57" t="s">
        <v>17</v>
      </c>
      <c r="AI1877" s="57" t="s">
        <v>17</v>
      </c>
      <c r="AJ1877" s="57" t="s">
        <v>17</v>
      </c>
      <c r="AK1877" s="57" t="s">
        <v>17</v>
      </c>
      <c r="AL1877" s="57" t="s">
        <v>17</v>
      </c>
      <c r="AM1877" s="15"/>
      <c r="AN1877" s="15"/>
      <c r="AO1877" s="15"/>
      <c r="AP1877" s="15"/>
    </row>
    <row r="1878" spans="1:42" s="14" customFormat="1" x14ac:dyDescent="0.35">
      <c r="A1878" s="1" t="s">
        <v>3378</v>
      </c>
      <c r="B1878" s="1" t="s">
        <v>3379</v>
      </c>
      <c r="C1878" s="3"/>
      <c r="D1878" s="1" t="s">
        <v>12</v>
      </c>
      <c r="E1878" s="1" t="s">
        <v>13</v>
      </c>
      <c r="F1878" s="3" t="s">
        <v>39</v>
      </c>
      <c r="G1878" s="1" t="s">
        <v>40</v>
      </c>
      <c r="H1878" s="51" t="str">
        <f>_xlfn.XLOOKUP(B1878,'[1]Nur des jours'!$B:$B,'[1]Nur des jours'!$H:$H,"")</f>
        <v>ZTE</v>
      </c>
      <c r="I1878" s="52">
        <v>0</v>
      </c>
      <c r="J1878" s="52">
        <v>0</v>
      </c>
      <c r="K1878" s="52">
        <v>0</v>
      </c>
      <c r="L1878" s="53">
        <v>0</v>
      </c>
      <c r="M1878" s="54" t="s">
        <v>5374</v>
      </c>
      <c r="N1878" s="55"/>
      <c r="O1878" s="16" t="str" cm="1">
        <f t="array" ref="O1878">IFERROR(_xlfn.IFS(
Q1878="MPR ISSUE","PDH",
Q1878="BSS Hardware Issue","BSS",
Q1878="Sites strategiques, MLL, Pylone, etc.","ENVTECH",
Q1878="AKTIVCO DEFAUT GE &amp; POWER Cabinet","AKTIVCO",
Q1878="AKTIVCO Coupure ENEO &amp; Baisse de tension","AKTIVCO GRID ONLY",
Q1878="Coupure ENEO &amp; Baisse de tension","IHS GRID ONLY",
Q1878="Defaut GE &amp; POWER Cabinet","IHS",
Q1878="Sharing","Partners",
Q1878="SIte strategiques &amp; DataCenter","SST &amp; DC",
Q1878="Exclu","Exclu",
Q1878="SAT","SAT",
Q1878="SPARE-ISSUE","SPARE-ISSUE",
Q1878="Fiber CAmtel","TRANS_FO_CAMTEL",
Q1878="Fiber AOF","Fiber AOF",
Q1878="Projet OCM (HUAWEI)","TRAVAUX-HUAWEI",
Q1878="Projet OCM (NOKIA)","TRAVAUX-NOKIA",
Q1878="ACCESS-ISSUE","ACCESS-ISSUE",
Q1878="Projet OCM (ZTE, NOKIA, autres projets)","TRAVAUX OCM",
Q1878="No root CAuse","No root cause",
Q1878="ODU HS","PDH",
Q1878="IP &amp; VLAN","PDH",
Q1878="Warehouse HUAWEI","SPARE-ISSUE",
Q1878="SPARE-HS","SPARE-ISSUE",
Q1878="Power Telco","BSS"
),"")</f>
        <v>No root cause</v>
      </c>
      <c r="P1878" s="22" t="str" cm="1">
        <f t="array" ref="P1878">IFERROR(_xlfn.IFS(
Q1878="MPR ISSUE","TX ISSUE",
Q1878="BSS Hardware Issue","RAN ISSUE",
Q1878="Sites strategiques, MLL, Pylone, etc.","ENVTECH",
Q1878="AKTIVCO DEFAUT GE &amp; POWER Cabinet","POWER ISSUE",
Q1878="AKTIVCO Coupure ENEO &amp; Baisse de tension","POWER ISSUE",
Q1878="Coupure ENEO &amp; Baisse de tension","POWER ISSUE",
Q1878="Defaut GE &amp; POWER Cabinet","POWER ISSUE",
Q1878="Sharing","POWER ISSUE",
Q1878="SIte strategiques &amp; DataCenter","POWER ISSUE",
Q1878="Exclu","Exclu",
Q1878="SAT","TX ISSUE",
Q1878="SPARE-ISSUE","SPARE-ISSUE",
Q1878="Fiber CAmtel","TX ISSUE",
Q1878="Fiber AOF","TX ISSUE",
Q1878="Projet OCM (HUAWEI)","TRAVAUX-HUAWEI",
Q1878="Projet OCM (NOKIA)","TRAVAUX -NOKIA",
Q1878="ACCESS-ISSUE","ACCESS-ISSUE",
Q1878="Projet OCM (ZTE, NOKIA, autres projets)","TRAVAUX OCM",
Q1878="No root CAuse","No root cause",
Q1878="ODU HS","TX ISSUE",
Q1878="IP &amp; VLAN","TX ISSUE",
Q1878="Warehouse HUAWEI","SPARE-ISSUE",
Q1878="SPARE-HS","SPARE-ISSUE",
Q1878="Power Telco","RAN ISSUE"
),"")</f>
        <v>No root cause</v>
      </c>
      <c r="Q1878" s="48" t="s">
        <v>5576</v>
      </c>
      <c r="R1878" s="23" t="str" cm="1">
        <f t="array" ref="R1878">IFERROR(_xlfn.IFS(
Q1878="MPR ISSUE","ACTIVE",
Q1878="BSS Hardware Issue","ACTIVE",
Q1878="Sites strategiques, MLL, Pylone, etc.","PASSIVE",
Q1878="AKTIVCO DEFAUT GE &amp; POWER Cabinet","PASSIVE",
Q1878="AKTIVCO Coupure ENEO &amp; Baisse de tension","PASSIVE",
Q1878="Coupure ENEO &amp; Baisse de tension","PASSIVE",
Q1878="Defaut GE &amp; POWER Cabinet","PASSIVE",
Q1878="Sharing","PASSIVE",
Q1878="SIte strategiques &amp; DataCenter","PASSIVE",
Q1878="Exclu","Exclu",
Q1878="SAT","ACTIVE",
Q1878="SPARE-ISSUE","SPARE-ISSUE",
Q1878="Fiber CAmtel","ACTIVE",
Q1878="Fiber AOF","ACTIVE",
Q1878="Projet OCM (HUAWEI)","PLANNED WORKS",
Q1878="Projet OCM (NOKIA)","PLANNED WORKS",
Q1878="ACCESS-ISSUE","ACCESS-ISSUE",
Q1878="Projet OCM (ZTE, NOKIA, autres projets)","PLANNED WORKS",
Q1878="No root CAuse","No root cause",
Q1878="ODU HS","ACTIVE",
Q1878="IP &amp; VLAN","ACTIVE",
Q1878="Warehouse HUAWEI","SPARE-ISSUE",
Q1878="SPARE-HS","SPARE-ISSUE",
Q1878="Power Telco","ACTIVE"
),"")</f>
        <v>No root cause</v>
      </c>
      <c r="S1878" s="56" t="s">
        <v>17</v>
      </c>
      <c r="T1878" s="7" t="s">
        <v>17</v>
      </c>
      <c r="U1878" s="7" t="s">
        <v>17</v>
      </c>
      <c r="V1878" s="57" t="s">
        <v>17</v>
      </c>
      <c r="W1878" s="57" t="s">
        <v>17</v>
      </c>
      <c r="X1878" s="57" t="s">
        <v>17</v>
      </c>
      <c r="Y1878" s="57" t="s">
        <v>17</v>
      </c>
      <c r="Z1878" s="57" t="s">
        <v>17</v>
      </c>
      <c r="AA1878" s="57" t="s">
        <v>17</v>
      </c>
      <c r="AB1878" s="57"/>
      <c r="AC1878" s="57" t="s">
        <v>17</v>
      </c>
      <c r="AD1878" s="57" t="s">
        <v>17</v>
      </c>
      <c r="AE1878" s="57" t="s">
        <v>17</v>
      </c>
      <c r="AF1878" s="57" t="s">
        <v>17</v>
      </c>
      <c r="AG1878" s="57" t="s">
        <v>17</v>
      </c>
      <c r="AH1878" s="57" t="s">
        <v>17</v>
      </c>
      <c r="AI1878" s="57" t="s">
        <v>17</v>
      </c>
      <c r="AJ1878" s="57" t="s">
        <v>17</v>
      </c>
      <c r="AK1878" s="57" t="s">
        <v>17</v>
      </c>
      <c r="AL1878" s="57" t="s">
        <v>17</v>
      </c>
      <c r="AM1878" s="15"/>
      <c r="AN1878" s="15"/>
      <c r="AO1878" s="15"/>
      <c r="AP1878" s="15"/>
    </row>
    <row r="1879" spans="1:42" s="14" customFormat="1" x14ac:dyDescent="0.35">
      <c r="A1879" s="1" t="s">
        <v>3387</v>
      </c>
      <c r="B1879" s="1" t="s">
        <v>3388</v>
      </c>
      <c r="C1879" s="3"/>
      <c r="D1879" s="1" t="s">
        <v>23</v>
      </c>
      <c r="E1879" s="1" t="s">
        <v>124</v>
      </c>
      <c r="F1879" s="3" t="s">
        <v>57</v>
      </c>
      <c r="G1879" s="1" t="s">
        <v>3330</v>
      </c>
      <c r="H1879" s="59" t="str">
        <f>_xlfn.XLOOKUP(B1879,'[1]Nur des jours'!$B:$B,'[1]Nur des jours'!$H:$H,"")</f>
        <v>HUAWEI</v>
      </c>
      <c r="I1879" s="52">
        <v>0</v>
      </c>
      <c r="J1879" s="52">
        <v>0</v>
      </c>
      <c r="K1879" s="52">
        <v>0</v>
      </c>
      <c r="L1879" s="53">
        <v>0</v>
      </c>
      <c r="M1879" s="54" t="s">
        <v>5376</v>
      </c>
      <c r="N1879" s="55"/>
      <c r="O1879" s="16" t="str" cm="1">
        <f t="array" ref="O1879">IFERROR(_xlfn.IFS(
Q1879="MPR ISSUE","PDH",
Q1879="BSS Hardware Issue","BSS",
Q1879="Sites strategiques, MLL, Pylone, etc.","ENVTECH",
Q1879="AKTIVCO DEFAUT GE &amp; POWER Cabinet","AKTIVCO",
Q1879="AKTIVCO Coupure ENEO &amp; Baisse de tension","AKTIVCO GRID ONLY",
Q1879="Coupure ENEO &amp; Baisse de tension","IHS GRID ONLY",
Q1879="Defaut GE &amp; POWER Cabinet","IHS",
Q1879="Sharing","Partners",
Q1879="SIte strategiques &amp; DataCenter","SST &amp; DC",
Q1879="Exclu","Exclu",
Q1879="SAT","SAT",
Q1879="SPARE-ISSUE","SPARE-ISSUE",
Q1879="Fiber CAmtel","TRANS_FO_CAMTEL",
Q1879="Fiber AOF","Fiber AOF",
Q1879="Projet OCM (HUAWEI)","TRAVAUX-HUAWEI",
Q1879="Projet OCM (NOKIA)","TRAVAUX-NOKIA",
Q1879="ACCESS-ISSUE","ACCESS-ISSUE",
Q1879="Projet OCM (ZTE, NOKIA, autres projets)","TRAVAUX OCM",
Q1879="No root CAuse","No root cause",
Q1879="ODU HS","PDH",
Q1879="IP &amp; VLAN","PDH",
Q1879="Warehouse HUAWEI","SPARE-ISSUE",
Q1879="SPARE-HS","SPARE-ISSUE",
Q1879="Power Telco","BSS"
),"")</f>
        <v>TRAVAUX OCM</v>
      </c>
      <c r="P1879" s="22" t="str" cm="1">
        <f t="array" ref="P1879">IFERROR(_xlfn.IFS(
Q1879="MPR ISSUE","TX ISSUE",
Q1879="BSS Hardware Issue","RAN ISSUE",
Q1879="Sites strategiques, MLL, Pylone, etc.","ENVTECH",
Q1879="AKTIVCO DEFAUT GE &amp; POWER Cabinet","POWER ISSUE",
Q1879="AKTIVCO Coupure ENEO &amp; Baisse de tension","POWER ISSUE",
Q1879="Coupure ENEO &amp; Baisse de tension","POWER ISSUE",
Q1879="Defaut GE &amp; POWER Cabinet","POWER ISSUE",
Q1879="Sharing","POWER ISSUE",
Q1879="SIte strategiques &amp; DataCenter","POWER ISSUE",
Q1879="Exclu","Exclu",
Q1879="SAT","TX ISSUE",
Q1879="SPARE-ISSUE","SPARE-ISSUE",
Q1879="Fiber CAmtel","TX ISSUE",
Q1879="Fiber AOF","TX ISSUE",
Q1879="Projet OCM (HUAWEI)","TRAVAUX-HUAWEI",
Q1879="Projet OCM (NOKIA)","TRAVAUX -NOKIA",
Q1879="ACCESS-ISSUE","ACCESS-ISSUE",
Q1879="Projet OCM (ZTE, NOKIA, autres projets)","TRAVAUX OCM",
Q1879="No root CAuse","No root cause",
Q1879="ODU HS","TX ISSUE",
Q1879="IP &amp; VLAN","TX ISSUE",
Q1879="Warehouse HUAWEI","SPARE-ISSUE",
Q1879="SPARE-HS","SPARE-ISSUE",
Q1879="Power Telco","RAN ISSUE"
),"")</f>
        <v>TRAVAUX OCM</v>
      </c>
      <c r="Q1879" s="69" t="s">
        <v>5349</v>
      </c>
      <c r="R1879" s="23" t="str" cm="1">
        <f t="array" ref="R1879">IFERROR(_xlfn.IFS(
Q1879="MPR ISSUE","ACTIVE",
Q1879="BSS Hardware Issue","ACTIVE",
Q1879="Sites strategiques, MLL, Pylone, etc.","PASSIVE",
Q1879="AKTIVCO DEFAUT GE &amp; POWER Cabinet","PASSIVE",
Q1879="AKTIVCO Coupure ENEO &amp; Baisse de tension","PASSIVE",
Q1879="Coupure ENEO &amp; Baisse de tension","PASSIVE",
Q1879="Defaut GE &amp; POWER Cabinet","PASSIVE",
Q1879="Sharing","PASSIVE",
Q1879="SIte strategiques &amp; DataCenter","PASSIVE",
Q1879="Exclu","Exclu",
Q1879="SAT","ACTIVE",
Q1879="SPARE-ISSUE","SPARE-ISSUE",
Q1879="Fiber CAmtel","ACTIVE",
Q1879="Fiber AOF","ACTIVE",
Q1879="Projet OCM (HUAWEI)","PLANNED WORKS",
Q1879="Projet OCM (NOKIA)","PLANNED WORKS",
Q1879="ACCESS-ISSUE","ACCESS-ISSUE",
Q1879="Projet OCM (ZTE, NOKIA, autres projets)","PLANNED WORKS",
Q1879="No root CAuse","No root cause",
Q1879="ODU HS","ACTIVE",
Q1879="IP &amp; VLAN","ACTIVE",
Q1879="Warehouse HUAWEI","SPARE-ISSUE",
Q1879="SPARE-HS","SPARE-ISSUE",
Q1879="Power Telco","ACTIVE"
),"")</f>
        <v>PLANNED WORKS</v>
      </c>
      <c r="S1879" s="56" t="s">
        <v>5659</v>
      </c>
      <c r="T1879" s="7" t="s">
        <v>17</v>
      </c>
      <c r="U1879" s="7" t="s">
        <v>17</v>
      </c>
      <c r="V1879" s="57" t="s">
        <v>17</v>
      </c>
      <c r="W1879" s="57" t="s">
        <v>17</v>
      </c>
      <c r="X1879" s="57" t="s">
        <v>17</v>
      </c>
      <c r="Y1879" s="57" t="s">
        <v>17</v>
      </c>
      <c r="Z1879" s="57" t="s">
        <v>17</v>
      </c>
      <c r="AA1879" s="57" t="s">
        <v>17</v>
      </c>
      <c r="AB1879" s="57"/>
      <c r="AC1879" s="57" t="s">
        <v>17</v>
      </c>
      <c r="AD1879" s="57" t="s">
        <v>17</v>
      </c>
      <c r="AE1879" s="57" t="s">
        <v>17</v>
      </c>
      <c r="AF1879" s="57" t="s">
        <v>17</v>
      </c>
      <c r="AG1879" s="57" t="s">
        <v>17</v>
      </c>
      <c r="AH1879" s="57" t="s">
        <v>17</v>
      </c>
      <c r="AI1879" s="57" t="s">
        <v>5659</v>
      </c>
      <c r="AJ1879" s="57" t="s">
        <v>17</v>
      </c>
      <c r="AK1879" s="57" t="s">
        <v>17</v>
      </c>
      <c r="AL1879" s="57" t="s">
        <v>17</v>
      </c>
      <c r="AM1879" s="15"/>
      <c r="AN1879" s="15"/>
      <c r="AO1879" s="15"/>
      <c r="AP1879" s="15"/>
    </row>
    <row r="1880" spans="1:42" s="14" customFormat="1" x14ac:dyDescent="0.35">
      <c r="A1880" s="1" t="s">
        <v>638</v>
      </c>
      <c r="B1880" s="1" t="s">
        <v>639</v>
      </c>
      <c r="C1880" s="3"/>
      <c r="D1880" s="1" t="s">
        <v>12</v>
      </c>
      <c r="E1880" s="1" t="s">
        <v>13</v>
      </c>
      <c r="F1880" s="3" t="s">
        <v>33</v>
      </c>
      <c r="G1880" s="1" t="s">
        <v>34</v>
      </c>
      <c r="H1880" s="51" t="str">
        <f>_xlfn.XLOOKUP(B1880,'[1]Nur des jours'!$B:$B,'[1]Nur des jours'!$H:$H,"")</f>
        <v>ZTE</v>
      </c>
      <c r="I1880" s="52">
        <v>0</v>
      </c>
      <c r="J1880" s="52">
        <v>0</v>
      </c>
      <c r="K1880" s="52">
        <v>0</v>
      </c>
      <c r="L1880" s="53">
        <v>0</v>
      </c>
      <c r="M1880" s="54" t="s">
        <v>5374</v>
      </c>
      <c r="N1880" s="55"/>
      <c r="O1880" s="16" t="str" cm="1">
        <f t="array" ref="O1880">IFERROR(_xlfn.IFS(
Q1880="MPR ISSUE","PDH",
Q1880="BSS Hardware Issue","BSS",
Q1880="Sites strategiques, MLL, Pylone, etc.","ENVTECH",
Q1880="AKTIVCO DEFAUT GE &amp; POWER Cabinet","AKTIVCO",
Q1880="AKTIVCO Coupure ENEO &amp; Baisse de tension","AKTIVCO GRID ONLY",
Q1880="Coupure ENEO &amp; Baisse de tension","IHS GRID ONLY",
Q1880="Defaut GE &amp; POWER Cabinet","IHS",
Q1880="Sharing","Partners",
Q1880="SIte strategiques &amp; DataCenter","SST &amp; DC",
Q1880="Exclu","Exclu",
Q1880="SAT","SAT",
Q1880="SPARE-ISSUE","SPARE-ISSUE",
Q1880="Fiber CAmtel","TRANS_FO_CAMTEL",
Q1880="Fiber AOF","Fiber AOF",
Q1880="Projet OCM (HUAWEI)","TRAVAUX-HUAWEI",
Q1880="Projet OCM (NOKIA)","TRAVAUX-NOKIA",
Q1880="ACCESS-ISSUE","ACCESS-ISSUE",
Q1880="Projet OCM (ZTE, NOKIA, autres projets)","TRAVAUX OCM",
Q1880="No root CAuse","No root cause",
Q1880="ODU HS","PDH",
Q1880="IP &amp; VLAN","PDH",
Q1880="Warehouse HUAWEI","SPARE-ISSUE",
Q1880="SPARE-HS","SPARE-ISSUE",
Q1880="Power Telco","BSS"
),"")</f>
        <v>No root cause</v>
      </c>
      <c r="P1880" s="22" t="str" cm="1">
        <f t="array" ref="P1880">IFERROR(_xlfn.IFS(
Q1880="MPR ISSUE","TX ISSUE",
Q1880="BSS Hardware Issue","RAN ISSUE",
Q1880="Sites strategiques, MLL, Pylone, etc.","ENVTECH",
Q1880="AKTIVCO DEFAUT GE &amp; POWER Cabinet","POWER ISSUE",
Q1880="AKTIVCO Coupure ENEO &amp; Baisse de tension","POWER ISSUE",
Q1880="Coupure ENEO &amp; Baisse de tension","POWER ISSUE",
Q1880="Defaut GE &amp; POWER Cabinet","POWER ISSUE",
Q1880="Sharing","POWER ISSUE",
Q1880="SIte strategiques &amp; DataCenter","POWER ISSUE",
Q1880="Exclu","Exclu",
Q1880="SAT","TX ISSUE",
Q1880="SPARE-ISSUE","SPARE-ISSUE",
Q1880="Fiber CAmtel","TX ISSUE",
Q1880="Fiber AOF","TX ISSUE",
Q1880="Projet OCM (HUAWEI)","TRAVAUX-HUAWEI",
Q1880="Projet OCM (NOKIA)","TRAVAUX -NOKIA",
Q1880="ACCESS-ISSUE","ACCESS-ISSUE",
Q1880="Projet OCM (ZTE, NOKIA, autres projets)","TRAVAUX OCM",
Q1880="No root CAuse","No root cause",
Q1880="ODU HS","TX ISSUE",
Q1880="IP &amp; VLAN","TX ISSUE",
Q1880="Warehouse HUAWEI","SPARE-ISSUE",
Q1880="SPARE-HS","SPARE-ISSUE",
Q1880="Power Telco","RAN ISSUE"
),"")</f>
        <v>No root cause</v>
      </c>
      <c r="Q1880" s="48" t="s">
        <v>5576</v>
      </c>
      <c r="R1880" s="23" t="str" cm="1">
        <f t="array" ref="R1880">IFERROR(_xlfn.IFS(
Q1880="MPR ISSUE","ACTIVE",
Q1880="BSS Hardware Issue","ACTIVE",
Q1880="Sites strategiques, MLL, Pylone, etc.","PASSIVE",
Q1880="AKTIVCO DEFAUT GE &amp; POWER Cabinet","PASSIVE",
Q1880="AKTIVCO Coupure ENEO &amp; Baisse de tension","PASSIVE",
Q1880="Coupure ENEO &amp; Baisse de tension","PASSIVE",
Q1880="Defaut GE &amp; POWER Cabinet","PASSIVE",
Q1880="Sharing","PASSIVE",
Q1880="SIte strategiques &amp; DataCenter","PASSIVE",
Q1880="Exclu","Exclu",
Q1880="SAT","ACTIVE",
Q1880="SPARE-ISSUE","SPARE-ISSUE",
Q1880="Fiber CAmtel","ACTIVE",
Q1880="Fiber AOF","ACTIVE",
Q1880="Projet OCM (HUAWEI)","PLANNED WORKS",
Q1880="Projet OCM (NOKIA)","PLANNED WORKS",
Q1880="ACCESS-ISSUE","ACCESS-ISSUE",
Q1880="Projet OCM (ZTE, NOKIA, autres projets)","PLANNED WORKS",
Q1880="No root CAuse","No root cause",
Q1880="ODU HS","ACTIVE",
Q1880="IP &amp; VLAN","ACTIVE",
Q1880="Warehouse HUAWEI","SPARE-ISSUE",
Q1880="SPARE-HS","SPARE-ISSUE",
Q1880="Power Telco","ACTIVE"
),"")</f>
        <v>No root cause</v>
      </c>
      <c r="S1880" s="56" t="s">
        <v>17</v>
      </c>
      <c r="T1880" s="7" t="s">
        <v>17</v>
      </c>
      <c r="U1880" s="7" t="s">
        <v>17</v>
      </c>
      <c r="V1880" s="57" t="s">
        <v>17</v>
      </c>
      <c r="W1880" s="57" t="s">
        <v>17</v>
      </c>
      <c r="X1880" s="57" t="s">
        <v>17</v>
      </c>
      <c r="Y1880" s="57" t="s">
        <v>17</v>
      </c>
      <c r="Z1880" s="57" t="s">
        <v>17</v>
      </c>
      <c r="AA1880" s="57" t="s">
        <v>17</v>
      </c>
      <c r="AB1880" s="57"/>
      <c r="AC1880" s="57" t="s">
        <v>17</v>
      </c>
      <c r="AD1880" s="57" t="s">
        <v>17</v>
      </c>
      <c r="AE1880" s="57" t="s">
        <v>17</v>
      </c>
      <c r="AF1880" s="57" t="s">
        <v>17</v>
      </c>
      <c r="AG1880" s="57" t="s">
        <v>17</v>
      </c>
      <c r="AH1880" s="57" t="s">
        <v>17</v>
      </c>
      <c r="AI1880" s="57" t="s">
        <v>17</v>
      </c>
      <c r="AJ1880" s="57" t="s">
        <v>17</v>
      </c>
      <c r="AK1880" s="57" t="s">
        <v>17</v>
      </c>
      <c r="AL1880" s="57" t="s">
        <v>17</v>
      </c>
      <c r="AM1880" s="15"/>
      <c r="AN1880" s="15"/>
      <c r="AO1880" s="15"/>
      <c r="AP1880" s="15"/>
    </row>
    <row r="1881" spans="1:42" s="14" customFormat="1" x14ac:dyDescent="0.35">
      <c r="A1881" s="1" t="s">
        <v>3397</v>
      </c>
      <c r="B1881" s="1" t="s">
        <v>3398</v>
      </c>
      <c r="C1881" s="3"/>
      <c r="D1881" s="1" t="s">
        <v>12</v>
      </c>
      <c r="E1881" s="1" t="s">
        <v>13</v>
      </c>
      <c r="F1881" s="3" t="s">
        <v>39</v>
      </c>
      <c r="G1881" s="1" t="s">
        <v>40</v>
      </c>
      <c r="H1881" s="51" t="str">
        <f>_xlfn.XLOOKUP(B1881,'[1]Nur des jours'!$B:$B,'[1]Nur des jours'!$H:$H,"")</f>
        <v>ZTE</v>
      </c>
      <c r="I1881" s="52">
        <v>0</v>
      </c>
      <c r="J1881" s="52">
        <v>0</v>
      </c>
      <c r="K1881" s="52">
        <v>0</v>
      </c>
      <c r="L1881" s="53">
        <v>0</v>
      </c>
      <c r="M1881" s="54" t="s">
        <v>5374</v>
      </c>
      <c r="N1881" s="55"/>
      <c r="O1881" s="16" t="str" cm="1">
        <f t="array" ref="O1881">IFERROR(_xlfn.IFS(
Q1881="MPR ISSUE","PDH",
Q1881="BSS Hardware Issue","BSS",
Q1881="Sites strategiques, MLL, Pylone, etc.","ENVTECH",
Q1881="AKTIVCO DEFAUT GE &amp; POWER Cabinet","AKTIVCO",
Q1881="AKTIVCO Coupure ENEO &amp; Baisse de tension","AKTIVCO GRID ONLY",
Q1881="Coupure ENEO &amp; Baisse de tension","IHS GRID ONLY",
Q1881="Defaut GE &amp; POWER Cabinet","IHS",
Q1881="Sharing","Partners",
Q1881="SIte strategiques &amp; DataCenter","SST &amp; DC",
Q1881="Exclu","Exclu",
Q1881="SAT","SAT",
Q1881="SPARE-ISSUE","SPARE-ISSUE",
Q1881="Fiber CAmtel","TRANS_FO_CAMTEL",
Q1881="Fiber AOF","Fiber AOF",
Q1881="Projet OCM (HUAWEI)","TRAVAUX-HUAWEI",
Q1881="Projet OCM (NOKIA)","TRAVAUX-NOKIA",
Q1881="ACCESS-ISSUE","ACCESS-ISSUE",
Q1881="Projet OCM (ZTE, NOKIA, autres projets)","TRAVAUX OCM",
Q1881="No root CAuse","No root cause",
Q1881="ODU HS","PDH",
Q1881="IP &amp; VLAN","PDH",
Q1881="Warehouse HUAWEI","SPARE-ISSUE",
Q1881="SPARE-HS","SPARE-ISSUE",
Q1881="Power Telco","BSS"
),"")</f>
        <v>No root cause</v>
      </c>
      <c r="P1881" s="22" t="str" cm="1">
        <f t="array" ref="P1881">IFERROR(_xlfn.IFS(
Q1881="MPR ISSUE","TX ISSUE",
Q1881="BSS Hardware Issue","RAN ISSUE",
Q1881="Sites strategiques, MLL, Pylone, etc.","ENVTECH",
Q1881="AKTIVCO DEFAUT GE &amp; POWER Cabinet","POWER ISSUE",
Q1881="AKTIVCO Coupure ENEO &amp; Baisse de tension","POWER ISSUE",
Q1881="Coupure ENEO &amp; Baisse de tension","POWER ISSUE",
Q1881="Defaut GE &amp; POWER Cabinet","POWER ISSUE",
Q1881="Sharing","POWER ISSUE",
Q1881="SIte strategiques &amp; DataCenter","POWER ISSUE",
Q1881="Exclu","Exclu",
Q1881="SAT","TX ISSUE",
Q1881="SPARE-ISSUE","SPARE-ISSUE",
Q1881="Fiber CAmtel","TX ISSUE",
Q1881="Fiber AOF","TX ISSUE",
Q1881="Projet OCM (HUAWEI)","TRAVAUX-HUAWEI",
Q1881="Projet OCM (NOKIA)","TRAVAUX -NOKIA",
Q1881="ACCESS-ISSUE","ACCESS-ISSUE",
Q1881="Projet OCM (ZTE, NOKIA, autres projets)","TRAVAUX OCM",
Q1881="No root CAuse","No root cause",
Q1881="ODU HS","TX ISSUE",
Q1881="IP &amp; VLAN","TX ISSUE",
Q1881="Warehouse HUAWEI","SPARE-ISSUE",
Q1881="SPARE-HS","SPARE-ISSUE",
Q1881="Power Telco","RAN ISSUE"
),"")</f>
        <v>No root cause</v>
      </c>
      <c r="Q1881" s="48" t="s">
        <v>5576</v>
      </c>
      <c r="R1881" s="23" t="str" cm="1">
        <f t="array" ref="R1881">IFERROR(_xlfn.IFS(
Q1881="MPR ISSUE","ACTIVE",
Q1881="BSS Hardware Issue","ACTIVE",
Q1881="Sites strategiques, MLL, Pylone, etc.","PASSIVE",
Q1881="AKTIVCO DEFAUT GE &amp; POWER Cabinet","PASSIVE",
Q1881="AKTIVCO Coupure ENEO &amp; Baisse de tension","PASSIVE",
Q1881="Coupure ENEO &amp; Baisse de tension","PASSIVE",
Q1881="Defaut GE &amp; POWER Cabinet","PASSIVE",
Q1881="Sharing","PASSIVE",
Q1881="SIte strategiques &amp; DataCenter","PASSIVE",
Q1881="Exclu","Exclu",
Q1881="SAT","ACTIVE",
Q1881="SPARE-ISSUE","SPARE-ISSUE",
Q1881="Fiber CAmtel","ACTIVE",
Q1881="Fiber AOF","ACTIVE",
Q1881="Projet OCM (HUAWEI)","PLANNED WORKS",
Q1881="Projet OCM (NOKIA)","PLANNED WORKS",
Q1881="ACCESS-ISSUE","ACCESS-ISSUE",
Q1881="Projet OCM (ZTE, NOKIA, autres projets)","PLANNED WORKS",
Q1881="No root CAuse","No root cause",
Q1881="ODU HS","ACTIVE",
Q1881="IP &amp; VLAN","ACTIVE",
Q1881="Warehouse HUAWEI","SPARE-ISSUE",
Q1881="SPARE-HS","SPARE-ISSUE",
Q1881="Power Telco","ACTIVE"
),"")</f>
        <v>No root cause</v>
      </c>
      <c r="S1881" s="56" t="s">
        <v>17</v>
      </c>
      <c r="T1881" s="7" t="s">
        <v>17</v>
      </c>
      <c r="U1881" s="7" t="s">
        <v>17</v>
      </c>
      <c r="V1881" s="57" t="s">
        <v>17</v>
      </c>
      <c r="W1881" s="57" t="s">
        <v>17</v>
      </c>
      <c r="X1881" s="57" t="s">
        <v>17</v>
      </c>
      <c r="Y1881" s="57" t="s">
        <v>17</v>
      </c>
      <c r="Z1881" s="57" t="s">
        <v>17</v>
      </c>
      <c r="AA1881" s="57" t="s">
        <v>17</v>
      </c>
      <c r="AB1881" s="57"/>
      <c r="AC1881" s="57" t="s">
        <v>17</v>
      </c>
      <c r="AD1881" s="57" t="s">
        <v>17</v>
      </c>
      <c r="AE1881" s="57" t="s">
        <v>17</v>
      </c>
      <c r="AF1881" s="57" t="s">
        <v>17</v>
      </c>
      <c r="AG1881" s="57" t="s">
        <v>17</v>
      </c>
      <c r="AH1881" s="57" t="s">
        <v>17</v>
      </c>
      <c r="AI1881" s="57" t="s">
        <v>17</v>
      </c>
      <c r="AJ1881" s="57" t="s">
        <v>17</v>
      </c>
      <c r="AK1881" s="57" t="s">
        <v>17</v>
      </c>
      <c r="AL1881" s="57" t="s">
        <v>17</v>
      </c>
      <c r="AM1881" s="15"/>
      <c r="AN1881" s="15"/>
      <c r="AO1881" s="15"/>
      <c r="AP1881" s="15"/>
    </row>
    <row r="1882" spans="1:42" s="14" customFormat="1" x14ac:dyDescent="0.35">
      <c r="A1882" s="1" t="s">
        <v>3401</v>
      </c>
      <c r="B1882" s="1" t="s">
        <v>3402</v>
      </c>
      <c r="C1882" s="3"/>
      <c r="D1882" s="1"/>
      <c r="E1882" s="1"/>
      <c r="F1882" s="3" t="s">
        <v>33</v>
      </c>
      <c r="G1882" s="1" t="s">
        <v>486</v>
      </c>
      <c r="H1882" s="51" t="str">
        <f>_xlfn.XLOOKUP(B1882,'[1]Nur des jours'!$B:$B,'[1]Nur des jours'!$H:$H,"")</f>
        <v>ZTE</v>
      </c>
      <c r="I1882" s="52">
        <v>0</v>
      </c>
      <c r="J1882" s="52">
        <v>0</v>
      </c>
      <c r="K1882" s="52">
        <v>0</v>
      </c>
      <c r="L1882" s="53">
        <v>0</v>
      </c>
      <c r="M1882" s="54" t="s">
        <v>5374</v>
      </c>
      <c r="N1882" s="55"/>
      <c r="O1882" s="16" t="str" cm="1">
        <f t="array" ref="O1882">IFERROR(_xlfn.IFS(
Q1882="MPR ISSUE","PDH",
Q1882="BSS Hardware Issue","BSS",
Q1882="Sites strategiques, MLL, Pylone, etc.","ENVTECH",
Q1882="AKTIVCO DEFAUT GE &amp; POWER Cabinet","AKTIVCO",
Q1882="AKTIVCO Coupure ENEO &amp; Baisse de tension","AKTIVCO GRID ONLY",
Q1882="Coupure ENEO &amp; Baisse de tension","IHS GRID ONLY",
Q1882="Defaut GE &amp; POWER Cabinet","IHS",
Q1882="Sharing","Partners",
Q1882="SIte strategiques &amp; DataCenter","SST &amp; DC",
Q1882="Exclu","Exclu",
Q1882="SAT","SAT",
Q1882="SPARE-ISSUE","SPARE-ISSUE",
Q1882="Fiber CAmtel","TRANS_FO_CAMTEL",
Q1882="Fiber AOF","Fiber AOF",
Q1882="Projet OCM (HUAWEI)","TRAVAUX-HUAWEI",
Q1882="Projet OCM (NOKIA)","TRAVAUX-NOKIA",
Q1882="ACCESS-ISSUE","ACCESS-ISSUE",
Q1882="Projet OCM (ZTE, NOKIA, autres projets)","TRAVAUX OCM",
Q1882="No root CAuse","No root cause",
Q1882="ODU HS","PDH",
Q1882="IP &amp; VLAN","PDH",
Q1882="Warehouse HUAWEI","SPARE-ISSUE",
Q1882="SPARE-HS","SPARE-ISSUE",
Q1882="Power Telco","BSS"
),"")</f>
        <v>No root cause</v>
      </c>
      <c r="P1882" s="22" t="str" cm="1">
        <f t="array" ref="P1882">IFERROR(_xlfn.IFS(
Q1882="MPR ISSUE","TX ISSUE",
Q1882="BSS Hardware Issue","RAN ISSUE",
Q1882="Sites strategiques, MLL, Pylone, etc.","ENVTECH",
Q1882="AKTIVCO DEFAUT GE &amp; POWER Cabinet","POWER ISSUE",
Q1882="AKTIVCO Coupure ENEO &amp; Baisse de tension","POWER ISSUE",
Q1882="Coupure ENEO &amp; Baisse de tension","POWER ISSUE",
Q1882="Defaut GE &amp; POWER Cabinet","POWER ISSUE",
Q1882="Sharing","POWER ISSUE",
Q1882="SIte strategiques &amp; DataCenter","POWER ISSUE",
Q1882="Exclu","Exclu",
Q1882="SAT","TX ISSUE",
Q1882="SPARE-ISSUE","SPARE-ISSUE",
Q1882="Fiber CAmtel","TX ISSUE",
Q1882="Fiber AOF","TX ISSUE",
Q1882="Projet OCM (HUAWEI)","TRAVAUX-HUAWEI",
Q1882="Projet OCM (NOKIA)","TRAVAUX -NOKIA",
Q1882="ACCESS-ISSUE","ACCESS-ISSUE",
Q1882="Projet OCM (ZTE, NOKIA, autres projets)","TRAVAUX OCM",
Q1882="No root CAuse","No root cause",
Q1882="ODU HS","TX ISSUE",
Q1882="IP &amp; VLAN","TX ISSUE",
Q1882="Warehouse HUAWEI","SPARE-ISSUE",
Q1882="SPARE-HS","SPARE-ISSUE",
Q1882="Power Telco","RAN ISSUE"
),"")</f>
        <v>No root cause</v>
      </c>
      <c r="Q1882" s="48" t="s">
        <v>5576</v>
      </c>
      <c r="R1882" s="23" t="str" cm="1">
        <f t="array" ref="R1882">IFERROR(_xlfn.IFS(
Q1882="MPR ISSUE","ACTIVE",
Q1882="BSS Hardware Issue","ACTIVE",
Q1882="Sites strategiques, MLL, Pylone, etc.","PASSIVE",
Q1882="AKTIVCO DEFAUT GE &amp; POWER Cabinet","PASSIVE",
Q1882="AKTIVCO Coupure ENEO &amp; Baisse de tension","PASSIVE",
Q1882="Coupure ENEO &amp; Baisse de tension","PASSIVE",
Q1882="Defaut GE &amp; POWER Cabinet","PASSIVE",
Q1882="Sharing","PASSIVE",
Q1882="SIte strategiques &amp; DataCenter","PASSIVE",
Q1882="Exclu","Exclu",
Q1882="SAT","ACTIVE",
Q1882="SPARE-ISSUE","SPARE-ISSUE",
Q1882="Fiber CAmtel","ACTIVE",
Q1882="Fiber AOF","ACTIVE",
Q1882="Projet OCM (HUAWEI)","PLANNED WORKS",
Q1882="Projet OCM (NOKIA)","PLANNED WORKS",
Q1882="ACCESS-ISSUE","ACCESS-ISSUE",
Q1882="Projet OCM (ZTE, NOKIA, autres projets)","PLANNED WORKS",
Q1882="No root CAuse","No root cause",
Q1882="ODU HS","ACTIVE",
Q1882="IP &amp; VLAN","ACTIVE",
Q1882="Warehouse HUAWEI","SPARE-ISSUE",
Q1882="SPARE-HS","SPARE-ISSUE",
Q1882="Power Telco","ACTIVE"
),"")</f>
        <v>No root cause</v>
      </c>
      <c r="S1882" s="56" t="s">
        <v>17</v>
      </c>
      <c r="T1882" s="7" t="s">
        <v>17</v>
      </c>
      <c r="U1882" s="7" t="s">
        <v>17</v>
      </c>
      <c r="V1882" s="57" t="s">
        <v>17</v>
      </c>
      <c r="W1882" s="57" t="s">
        <v>17</v>
      </c>
      <c r="X1882" s="57" t="s">
        <v>17</v>
      </c>
      <c r="Y1882" s="57" t="s">
        <v>17</v>
      </c>
      <c r="Z1882" s="57" t="s">
        <v>17</v>
      </c>
      <c r="AA1882" s="57" t="s">
        <v>17</v>
      </c>
      <c r="AB1882" s="57"/>
      <c r="AC1882" s="57" t="s">
        <v>17</v>
      </c>
      <c r="AD1882" s="57" t="s">
        <v>17</v>
      </c>
      <c r="AE1882" s="57" t="s">
        <v>17</v>
      </c>
      <c r="AF1882" s="57" t="s">
        <v>17</v>
      </c>
      <c r="AG1882" s="57" t="s">
        <v>17</v>
      </c>
      <c r="AH1882" s="57" t="s">
        <v>17</v>
      </c>
      <c r="AI1882" s="57" t="s">
        <v>17</v>
      </c>
      <c r="AJ1882" s="57" t="s">
        <v>17</v>
      </c>
      <c r="AK1882" s="57" t="s">
        <v>17</v>
      </c>
      <c r="AL1882" s="57" t="s">
        <v>17</v>
      </c>
      <c r="AM1882" s="15"/>
      <c r="AN1882" s="15"/>
      <c r="AO1882" s="15"/>
      <c r="AP1882" s="15"/>
    </row>
    <row r="1883" spans="1:42" s="14" customFormat="1" x14ac:dyDescent="0.35">
      <c r="A1883" s="1" t="s">
        <v>3415</v>
      </c>
      <c r="B1883" s="1" t="s">
        <v>3416</v>
      </c>
      <c r="C1883" s="3"/>
      <c r="D1883" s="1" t="s">
        <v>12</v>
      </c>
      <c r="E1883" s="1" t="s">
        <v>13</v>
      </c>
      <c r="F1883" s="3" t="s">
        <v>39</v>
      </c>
      <c r="G1883" s="1" t="s">
        <v>40</v>
      </c>
      <c r="H1883" s="51" t="str">
        <f>_xlfn.XLOOKUP(B1883,'[1]Nur des jours'!$B:$B,'[1]Nur des jours'!$H:$H,"")</f>
        <v>ZTE</v>
      </c>
      <c r="I1883" s="52">
        <v>0</v>
      </c>
      <c r="J1883" s="52">
        <v>0</v>
      </c>
      <c r="K1883" s="52">
        <v>0</v>
      </c>
      <c r="L1883" s="53">
        <v>0</v>
      </c>
      <c r="M1883" s="54" t="s">
        <v>5374</v>
      </c>
      <c r="N1883" s="55"/>
      <c r="O1883" s="16" t="str" cm="1">
        <f t="array" ref="O1883">IFERROR(_xlfn.IFS(
Q1883="MPR ISSUE","PDH",
Q1883="BSS Hardware Issue","BSS",
Q1883="Sites strategiques, MLL, Pylone, etc.","ENVTECH",
Q1883="AKTIVCO DEFAUT GE &amp; POWER Cabinet","AKTIVCO",
Q1883="AKTIVCO Coupure ENEO &amp; Baisse de tension","AKTIVCO GRID ONLY",
Q1883="Coupure ENEO &amp; Baisse de tension","IHS GRID ONLY",
Q1883="Defaut GE &amp; POWER Cabinet","IHS",
Q1883="Sharing","Partners",
Q1883="SIte strategiques &amp; DataCenter","SST &amp; DC",
Q1883="Exclu","Exclu",
Q1883="SAT","SAT",
Q1883="SPARE-ISSUE","SPARE-ISSUE",
Q1883="Fiber CAmtel","TRANS_FO_CAMTEL",
Q1883="Fiber AOF","Fiber AOF",
Q1883="Projet OCM (HUAWEI)","TRAVAUX-HUAWEI",
Q1883="Projet OCM (NOKIA)","TRAVAUX-NOKIA",
Q1883="ACCESS-ISSUE","ACCESS-ISSUE",
Q1883="Projet OCM (ZTE, NOKIA, autres projets)","TRAVAUX OCM",
Q1883="No root CAuse","No root cause",
Q1883="ODU HS","PDH",
Q1883="IP &amp; VLAN","PDH",
Q1883="Warehouse HUAWEI","SPARE-ISSUE",
Q1883="SPARE-HS","SPARE-ISSUE",
Q1883="Power Telco","BSS"
),"")</f>
        <v>No root cause</v>
      </c>
      <c r="P1883" s="22" t="str" cm="1">
        <f t="array" ref="P1883">IFERROR(_xlfn.IFS(
Q1883="MPR ISSUE","TX ISSUE",
Q1883="BSS Hardware Issue","RAN ISSUE",
Q1883="Sites strategiques, MLL, Pylone, etc.","ENVTECH",
Q1883="AKTIVCO DEFAUT GE &amp; POWER Cabinet","POWER ISSUE",
Q1883="AKTIVCO Coupure ENEO &amp; Baisse de tension","POWER ISSUE",
Q1883="Coupure ENEO &amp; Baisse de tension","POWER ISSUE",
Q1883="Defaut GE &amp; POWER Cabinet","POWER ISSUE",
Q1883="Sharing","POWER ISSUE",
Q1883="SIte strategiques &amp; DataCenter","POWER ISSUE",
Q1883="Exclu","Exclu",
Q1883="SAT","TX ISSUE",
Q1883="SPARE-ISSUE","SPARE-ISSUE",
Q1883="Fiber CAmtel","TX ISSUE",
Q1883="Fiber AOF","TX ISSUE",
Q1883="Projet OCM (HUAWEI)","TRAVAUX-HUAWEI",
Q1883="Projet OCM (NOKIA)","TRAVAUX -NOKIA",
Q1883="ACCESS-ISSUE","ACCESS-ISSUE",
Q1883="Projet OCM (ZTE, NOKIA, autres projets)","TRAVAUX OCM",
Q1883="No root CAuse","No root cause",
Q1883="ODU HS","TX ISSUE",
Q1883="IP &amp; VLAN","TX ISSUE",
Q1883="Warehouse HUAWEI","SPARE-ISSUE",
Q1883="SPARE-HS","SPARE-ISSUE",
Q1883="Power Telco","RAN ISSUE"
),"")</f>
        <v>No root cause</v>
      </c>
      <c r="Q1883" s="48" t="s">
        <v>5576</v>
      </c>
      <c r="R1883" s="23" t="str" cm="1">
        <f t="array" ref="R1883">IFERROR(_xlfn.IFS(
Q1883="MPR ISSUE","ACTIVE",
Q1883="BSS Hardware Issue","ACTIVE",
Q1883="Sites strategiques, MLL, Pylone, etc.","PASSIVE",
Q1883="AKTIVCO DEFAUT GE &amp; POWER Cabinet","PASSIVE",
Q1883="AKTIVCO Coupure ENEO &amp; Baisse de tension","PASSIVE",
Q1883="Coupure ENEO &amp; Baisse de tension","PASSIVE",
Q1883="Defaut GE &amp; POWER Cabinet","PASSIVE",
Q1883="Sharing","PASSIVE",
Q1883="SIte strategiques &amp; DataCenter","PASSIVE",
Q1883="Exclu","Exclu",
Q1883="SAT","ACTIVE",
Q1883="SPARE-ISSUE","SPARE-ISSUE",
Q1883="Fiber CAmtel","ACTIVE",
Q1883="Fiber AOF","ACTIVE",
Q1883="Projet OCM (HUAWEI)","PLANNED WORKS",
Q1883="Projet OCM (NOKIA)","PLANNED WORKS",
Q1883="ACCESS-ISSUE","ACCESS-ISSUE",
Q1883="Projet OCM (ZTE, NOKIA, autres projets)","PLANNED WORKS",
Q1883="No root CAuse","No root cause",
Q1883="ODU HS","ACTIVE",
Q1883="IP &amp; VLAN","ACTIVE",
Q1883="Warehouse HUAWEI","SPARE-ISSUE",
Q1883="SPARE-HS","SPARE-ISSUE",
Q1883="Power Telco","ACTIVE"
),"")</f>
        <v>No root cause</v>
      </c>
      <c r="S1883" s="56" t="s">
        <v>17</v>
      </c>
      <c r="T1883" s="7" t="s">
        <v>17</v>
      </c>
      <c r="U1883" s="7" t="s">
        <v>17</v>
      </c>
      <c r="V1883" s="57" t="s">
        <v>17</v>
      </c>
      <c r="W1883" s="57" t="s">
        <v>17</v>
      </c>
      <c r="X1883" s="57" t="s">
        <v>17</v>
      </c>
      <c r="Y1883" s="57" t="s">
        <v>17</v>
      </c>
      <c r="Z1883" s="57" t="s">
        <v>17</v>
      </c>
      <c r="AA1883" s="57" t="s">
        <v>17</v>
      </c>
      <c r="AB1883" s="57"/>
      <c r="AC1883" s="57" t="s">
        <v>17</v>
      </c>
      <c r="AD1883" s="57" t="s">
        <v>17</v>
      </c>
      <c r="AE1883" s="57" t="s">
        <v>17</v>
      </c>
      <c r="AF1883" s="57" t="s">
        <v>17</v>
      </c>
      <c r="AG1883" s="57" t="s">
        <v>17</v>
      </c>
      <c r="AH1883" s="57" t="s">
        <v>17</v>
      </c>
      <c r="AI1883" s="57" t="s">
        <v>17</v>
      </c>
      <c r="AJ1883" s="57" t="s">
        <v>17</v>
      </c>
      <c r="AK1883" s="57" t="s">
        <v>17</v>
      </c>
      <c r="AL1883" s="57" t="s">
        <v>17</v>
      </c>
      <c r="AM1883" s="15"/>
      <c r="AN1883" s="15"/>
      <c r="AO1883" s="15"/>
      <c r="AP1883" s="15"/>
    </row>
    <row r="1884" spans="1:42" s="14" customFormat="1" x14ac:dyDescent="0.35">
      <c r="A1884" s="1" t="s">
        <v>3417</v>
      </c>
      <c r="B1884" s="1" t="s">
        <v>3418</v>
      </c>
      <c r="C1884" s="3"/>
      <c r="D1884" s="1" t="s">
        <v>12</v>
      </c>
      <c r="E1884" s="1" t="s">
        <v>147</v>
      </c>
      <c r="F1884" s="3" t="s">
        <v>39</v>
      </c>
      <c r="G1884" s="1" t="s">
        <v>40</v>
      </c>
      <c r="H1884" s="51" t="str">
        <f>_xlfn.XLOOKUP(B1884,'[1]Nur des jours'!$B:$B,'[1]Nur des jours'!$H:$H,"")</f>
        <v>ZTE</v>
      </c>
      <c r="I1884" s="52">
        <v>0</v>
      </c>
      <c r="J1884" s="52">
        <v>0</v>
      </c>
      <c r="K1884" s="52">
        <v>0</v>
      </c>
      <c r="L1884" s="53">
        <v>0</v>
      </c>
      <c r="M1884" s="54" t="s">
        <v>5374</v>
      </c>
      <c r="N1884" s="55"/>
      <c r="O1884" s="16" t="str" cm="1">
        <f t="array" ref="O1884">IFERROR(_xlfn.IFS(
Q1884="MPR ISSUE","PDH",
Q1884="BSS Hardware Issue","BSS",
Q1884="Sites strategiques, MLL, Pylone, etc.","ENVTECH",
Q1884="AKTIVCO DEFAUT GE &amp; POWER Cabinet","AKTIVCO",
Q1884="AKTIVCO Coupure ENEO &amp; Baisse de tension","AKTIVCO GRID ONLY",
Q1884="Coupure ENEO &amp; Baisse de tension","IHS GRID ONLY",
Q1884="Defaut GE &amp; POWER Cabinet","IHS",
Q1884="Sharing","Partners",
Q1884="SIte strategiques &amp; DataCenter","SST &amp; DC",
Q1884="Exclu","Exclu",
Q1884="SAT","SAT",
Q1884="SPARE-ISSUE","SPARE-ISSUE",
Q1884="Fiber CAmtel","TRANS_FO_CAMTEL",
Q1884="Fiber AOF","Fiber AOF",
Q1884="Projet OCM (HUAWEI)","TRAVAUX-HUAWEI",
Q1884="Projet OCM (NOKIA)","TRAVAUX-NOKIA",
Q1884="ACCESS-ISSUE","ACCESS-ISSUE",
Q1884="Projet OCM (ZTE, NOKIA, autres projets)","TRAVAUX OCM",
Q1884="No root CAuse","No root cause",
Q1884="ODU HS","PDH",
Q1884="IP &amp; VLAN","PDH",
Q1884="Warehouse HUAWEI","SPARE-ISSUE",
Q1884="SPARE-HS","SPARE-ISSUE",
Q1884="Power Telco","BSS"
),"")</f>
        <v>No root cause</v>
      </c>
      <c r="P1884" s="22" t="str" cm="1">
        <f t="array" ref="P1884">IFERROR(_xlfn.IFS(
Q1884="MPR ISSUE","TX ISSUE",
Q1884="BSS Hardware Issue","RAN ISSUE",
Q1884="Sites strategiques, MLL, Pylone, etc.","ENVTECH",
Q1884="AKTIVCO DEFAUT GE &amp; POWER Cabinet","POWER ISSUE",
Q1884="AKTIVCO Coupure ENEO &amp; Baisse de tension","POWER ISSUE",
Q1884="Coupure ENEO &amp; Baisse de tension","POWER ISSUE",
Q1884="Defaut GE &amp; POWER Cabinet","POWER ISSUE",
Q1884="Sharing","POWER ISSUE",
Q1884="SIte strategiques &amp; DataCenter","POWER ISSUE",
Q1884="Exclu","Exclu",
Q1884="SAT","TX ISSUE",
Q1884="SPARE-ISSUE","SPARE-ISSUE",
Q1884="Fiber CAmtel","TX ISSUE",
Q1884="Fiber AOF","TX ISSUE",
Q1884="Projet OCM (HUAWEI)","TRAVAUX-HUAWEI",
Q1884="Projet OCM (NOKIA)","TRAVAUX -NOKIA",
Q1884="ACCESS-ISSUE","ACCESS-ISSUE",
Q1884="Projet OCM (ZTE, NOKIA, autres projets)","TRAVAUX OCM",
Q1884="No root CAuse","No root cause",
Q1884="ODU HS","TX ISSUE",
Q1884="IP &amp; VLAN","TX ISSUE",
Q1884="Warehouse HUAWEI","SPARE-ISSUE",
Q1884="SPARE-HS","SPARE-ISSUE",
Q1884="Power Telco","RAN ISSUE"
),"")</f>
        <v>No root cause</v>
      </c>
      <c r="Q1884" s="48" t="s">
        <v>5576</v>
      </c>
      <c r="R1884" s="23" t="str" cm="1">
        <f t="array" ref="R1884">IFERROR(_xlfn.IFS(
Q1884="MPR ISSUE","ACTIVE",
Q1884="BSS Hardware Issue","ACTIVE",
Q1884="Sites strategiques, MLL, Pylone, etc.","PASSIVE",
Q1884="AKTIVCO DEFAUT GE &amp; POWER Cabinet","PASSIVE",
Q1884="AKTIVCO Coupure ENEO &amp; Baisse de tension","PASSIVE",
Q1884="Coupure ENEO &amp; Baisse de tension","PASSIVE",
Q1884="Defaut GE &amp; POWER Cabinet","PASSIVE",
Q1884="Sharing","PASSIVE",
Q1884="SIte strategiques &amp; DataCenter","PASSIVE",
Q1884="Exclu","Exclu",
Q1884="SAT","ACTIVE",
Q1884="SPARE-ISSUE","SPARE-ISSUE",
Q1884="Fiber CAmtel","ACTIVE",
Q1884="Fiber AOF","ACTIVE",
Q1884="Projet OCM (HUAWEI)","PLANNED WORKS",
Q1884="Projet OCM (NOKIA)","PLANNED WORKS",
Q1884="ACCESS-ISSUE","ACCESS-ISSUE",
Q1884="Projet OCM (ZTE, NOKIA, autres projets)","PLANNED WORKS",
Q1884="No root CAuse","No root cause",
Q1884="ODU HS","ACTIVE",
Q1884="IP &amp; VLAN","ACTIVE",
Q1884="Warehouse HUAWEI","SPARE-ISSUE",
Q1884="SPARE-HS","SPARE-ISSUE",
Q1884="Power Telco","ACTIVE"
),"")</f>
        <v>No root cause</v>
      </c>
      <c r="S1884" s="56" t="s">
        <v>17</v>
      </c>
      <c r="T1884" s="7" t="s">
        <v>17</v>
      </c>
      <c r="U1884" s="7" t="s">
        <v>17</v>
      </c>
      <c r="V1884" s="57" t="s">
        <v>17</v>
      </c>
      <c r="W1884" s="57" t="s">
        <v>17</v>
      </c>
      <c r="X1884" s="57" t="s">
        <v>17</v>
      </c>
      <c r="Y1884" s="57" t="s">
        <v>17</v>
      </c>
      <c r="Z1884" s="57" t="s">
        <v>17</v>
      </c>
      <c r="AA1884" s="57" t="s">
        <v>17</v>
      </c>
      <c r="AB1884" s="57"/>
      <c r="AC1884" s="57" t="s">
        <v>17</v>
      </c>
      <c r="AD1884" s="57" t="s">
        <v>17</v>
      </c>
      <c r="AE1884" s="57" t="s">
        <v>17</v>
      </c>
      <c r="AF1884" s="57" t="s">
        <v>17</v>
      </c>
      <c r="AG1884" s="57" t="s">
        <v>17</v>
      </c>
      <c r="AH1884" s="57" t="s">
        <v>17</v>
      </c>
      <c r="AI1884" s="57" t="s">
        <v>17</v>
      </c>
      <c r="AJ1884" s="57" t="s">
        <v>17</v>
      </c>
      <c r="AK1884" s="57" t="s">
        <v>17</v>
      </c>
      <c r="AL1884" s="57" t="s">
        <v>17</v>
      </c>
      <c r="AM1884" s="15"/>
      <c r="AN1884" s="15"/>
      <c r="AO1884" s="15"/>
      <c r="AP1884" s="15"/>
    </row>
    <row r="1885" spans="1:42" s="14" customFormat="1" x14ac:dyDescent="0.35">
      <c r="A1885" s="1" t="s">
        <v>3419</v>
      </c>
      <c r="B1885" s="1" t="s">
        <v>3420</v>
      </c>
      <c r="C1885" s="3"/>
      <c r="D1885" s="1" t="s">
        <v>12</v>
      </c>
      <c r="E1885" s="1" t="s">
        <v>13</v>
      </c>
      <c r="F1885" s="3" t="s">
        <v>33</v>
      </c>
      <c r="G1885" s="1" t="s">
        <v>34</v>
      </c>
      <c r="H1885" s="51" t="str">
        <f>_xlfn.XLOOKUP(B1885,'[1]Nur des jours'!$B:$B,'[1]Nur des jours'!$H:$H,"")</f>
        <v>ZTE</v>
      </c>
      <c r="I1885" s="52">
        <v>0</v>
      </c>
      <c r="J1885" s="52">
        <v>0</v>
      </c>
      <c r="K1885" s="52">
        <v>0</v>
      </c>
      <c r="L1885" s="53">
        <v>0</v>
      </c>
      <c r="M1885" s="54" t="s">
        <v>5374</v>
      </c>
      <c r="N1885" s="55"/>
      <c r="O1885" s="16" t="str" cm="1">
        <f t="array" ref="O1885">IFERROR(_xlfn.IFS(
Q1885="MPR ISSUE","PDH",
Q1885="BSS Hardware Issue","BSS",
Q1885="Sites strategiques, MLL, Pylone, etc.","ENVTECH",
Q1885="AKTIVCO DEFAUT GE &amp; POWER Cabinet","AKTIVCO",
Q1885="AKTIVCO Coupure ENEO &amp; Baisse de tension","AKTIVCO GRID ONLY",
Q1885="Coupure ENEO &amp; Baisse de tension","IHS GRID ONLY",
Q1885="Defaut GE &amp; POWER Cabinet","IHS",
Q1885="Sharing","Partners",
Q1885="SIte strategiques &amp; DataCenter","SST &amp; DC",
Q1885="Exclu","Exclu",
Q1885="SAT","SAT",
Q1885="SPARE-ISSUE","SPARE-ISSUE",
Q1885="Fiber CAmtel","TRANS_FO_CAMTEL",
Q1885="Fiber AOF","Fiber AOF",
Q1885="Projet OCM (HUAWEI)","TRAVAUX-HUAWEI",
Q1885="Projet OCM (NOKIA)","TRAVAUX-NOKIA",
Q1885="ACCESS-ISSUE","ACCESS-ISSUE",
Q1885="Projet OCM (ZTE, NOKIA, autres projets)","TRAVAUX OCM",
Q1885="No root CAuse","No root cause",
Q1885="ODU HS","PDH",
Q1885="IP &amp; VLAN","PDH",
Q1885="Warehouse HUAWEI","SPARE-ISSUE",
Q1885="SPARE-HS","SPARE-ISSUE",
Q1885="Power Telco","BSS"
),"")</f>
        <v>No root cause</v>
      </c>
      <c r="P1885" s="22" t="str" cm="1">
        <f t="array" ref="P1885">IFERROR(_xlfn.IFS(
Q1885="MPR ISSUE","TX ISSUE",
Q1885="BSS Hardware Issue","RAN ISSUE",
Q1885="Sites strategiques, MLL, Pylone, etc.","ENVTECH",
Q1885="AKTIVCO DEFAUT GE &amp; POWER Cabinet","POWER ISSUE",
Q1885="AKTIVCO Coupure ENEO &amp; Baisse de tension","POWER ISSUE",
Q1885="Coupure ENEO &amp; Baisse de tension","POWER ISSUE",
Q1885="Defaut GE &amp; POWER Cabinet","POWER ISSUE",
Q1885="Sharing","POWER ISSUE",
Q1885="SIte strategiques &amp; DataCenter","POWER ISSUE",
Q1885="Exclu","Exclu",
Q1885="SAT","TX ISSUE",
Q1885="SPARE-ISSUE","SPARE-ISSUE",
Q1885="Fiber CAmtel","TX ISSUE",
Q1885="Fiber AOF","TX ISSUE",
Q1885="Projet OCM (HUAWEI)","TRAVAUX-HUAWEI",
Q1885="Projet OCM (NOKIA)","TRAVAUX -NOKIA",
Q1885="ACCESS-ISSUE","ACCESS-ISSUE",
Q1885="Projet OCM (ZTE, NOKIA, autres projets)","TRAVAUX OCM",
Q1885="No root CAuse","No root cause",
Q1885="ODU HS","TX ISSUE",
Q1885="IP &amp; VLAN","TX ISSUE",
Q1885="Warehouse HUAWEI","SPARE-ISSUE",
Q1885="SPARE-HS","SPARE-ISSUE",
Q1885="Power Telco","RAN ISSUE"
),"")</f>
        <v>No root cause</v>
      </c>
      <c r="Q1885" s="48" t="s">
        <v>5576</v>
      </c>
      <c r="R1885" s="23" t="str" cm="1">
        <f t="array" ref="R1885">IFERROR(_xlfn.IFS(
Q1885="MPR ISSUE","ACTIVE",
Q1885="BSS Hardware Issue","ACTIVE",
Q1885="Sites strategiques, MLL, Pylone, etc.","PASSIVE",
Q1885="AKTIVCO DEFAUT GE &amp; POWER Cabinet","PASSIVE",
Q1885="AKTIVCO Coupure ENEO &amp; Baisse de tension","PASSIVE",
Q1885="Coupure ENEO &amp; Baisse de tension","PASSIVE",
Q1885="Defaut GE &amp; POWER Cabinet","PASSIVE",
Q1885="Sharing","PASSIVE",
Q1885="SIte strategiques &amp; DataCenter","PASSIVE",
Q1885="Exclu","Exclu",
Q1885="SAT","ACTIVE",
Q1885="SPARE-ISSUE","SPARE-ISSUE",
Q1885="Fiber CAmtel","ACTIVE",
Q1885="Fiber AOF","ACTIVE",
Q1885="Projet OCM (HUAWEI)","PLANNED WORKS",
Q1885="Projet OCM (NOKIA)","PLANNED WORKS",
Q1885="ACCESS-ISSUE","ACCESS-ISSUE",
Q1885="Projet OCM (ZTE, NOKIA, autres projets)","PLANNED WORKS",
Q1885="No root CAuse","No root cause",
Q1885="ODU HS","ACTIVE",
Q1885="IP &amp; VLAN","ACTIVE",
Q1885="Warehouse HUAWEI","SPARE-ISSUE",
Q1885="SPARE-HS","SPARE-ISSUE",
Q1885="Power Telco","ACTIVE"
),"")</f>
        <v>No root cause</v>
      </c>
      <c r="S1885" s="56" t="s">
        <v>17</v>
      </c>
      <c r="T1885" s="7" t="s">
        <v>17</v>
      </c>
      <c r="U1885" s="7" t="s">
        <v>17</v>
      </c>
      <c r="V1885" s="57" t="s">
        <v>17</v>
      </c>
      <c r="W1885" s="57" t="s">
        <v>17</v>
      </c>
      <c r="X1885" s="57" t="s">
        <v>17</v>
      </c>
      <c r="Y1885" s="57" t="s">
        <v>17</v>
      </c>
      <c r="Z1885" s="57" t="s">
        <v>17</v>
      </c>
      <c r="AA1885" s="57" t="s">
        <v>17</v>
      </c>
      <c r="AB1885" s="57"/>
      <c r="AC1885" s="57" t="s">
        <v>17</v>
      </c>
      <c r="AD1885" s="57" t="s">
        <v>17</v>
      </c>
      <c r="AE1885" s="57" t="s">
        <v>17</v>
      </c>
      <c r="AF1885" s="57" t="s">
        <v>17</v>
      </c>
      <c r="AG1885" s="57" t="s">
        <v>17</v>
      </c>
      <c r="AH1885" s="57" t="s">
        <v>17</v>
      </c>
      <c r="AI1885" s="57" t="s">
        <v>17</v>
      </c>
      <c r="AJ1885" s="57" t="s">
        <v>17</v>
      </c>
      <c r="AK1885" s="57" t="s">
        <v>17</v>
      </c>
      <c r="AL1885" s="57" t="s">
        <v>17</v>
      </c>
      <c r="AM1885" s="15"/>
      <c r="AN1885" s="15"/>
      <c r="AO1885" s="15"/>
      <c r="AP1885" s="15"/>
    </row>
    <row r="1886" spans="1:42" s="14" customFormat="1" x14ac:dyDescent="0.35">
      <c r="A1886" s="1" t="s">
        <v>3423</v>
      </c>
      <c r="B1886" s="1" t="s">
        <v>3424</v>
      </c>
      <c r="C1886" s="3"/>
      <c r="D1886" s="1" t="s">
        <v>12</v>
      </c>
      <c r="E1886" s="1" t="s">
        <v>13</v>
      </c>
      <c r="F1886" s="3" t="s">
        <v>71</v>
      </c>
      <c r="G1886" s="1" t="s">
        <v>504</v>
      </c>
      <c r="H1886" s="51" t="str">
        <f>_xlfn.XLOOKUP(B1886,'[1]Nur des jours'!$B:$B,'[1]Nur des jours'!$H:$H,"")</f>
        <v>ZTE</v>
      </c>
      <c r="I1886" s="52">
        <v>0</v>
      </c>
      <c r="J1886" s="52">
        <v>0</v>
      </c>
      <c r="K1886" s="52">
        <v>0</v>
      </c>
      <c r="L1886" s="53">
        <v>0</v>
      </c>
      <c r="M1886" s="54" t="s">
        <v>5374</v>
      </c>
      <c r="N1886" s="55"/>
      <c r="O1886" s="16" t="str" cm="1">
        <f t="array" ref="O1886">IFERROR(_xlfn.IFS(
Q1886="MPR ISSUE","PDH",
Q1886="BSS Hardware Issue","BSS",
Q1886="Sites strategiques, MLL, Pylone, etc.","ENVTECH",
Q1886="AKTIVCO DEFAUT GE &amp; POWER Cabinet","AKTIVCO",
Q1886="AKTIVCO Coupure ENEO &amp; Baisse de tension","AKTIVCO GRID ONLY",
Q1886="Coupure ENEO &amp; Baisse de tension","IHS GRID ONLY",
Q1886="Defaut GE &amp; POWER Cabinet","IHS",
Q1886="Sharing","Partners",
Q1886="SIte strategiques &amp; DataCenter","SST &amp; DC",
Q1886="Exclu","Exclu",
Q1886="SAT","SAT",
Q1886="SPARE-ISSUE","SPARE-ISSUE",
Q1886="Fiber CAmtel","TRANS_FO_CAMTEL",
Q1886="Fiber AOF","Fiber AOF",
Q1886="Projet OCM (HUAWEI)","TRAVAUX-HUAWEI",
Q1886="Projet OCM (NOKIA)","TRAVAUX-NOKIA",
Q1886="ACCESS-ISSUE","ACCESS-ISSUE",
Q1886="Projet OCM (ZTE, NOKIA, autres projets)","TRAVAUX OCM",
Q1886="No root CAuse","No root cause",
Q1886="ODU HS","PDH",
Q1886="IP &amp; VLAN","PDH",
Q1886="Warehouse HUAWEI","SPARE-ISSUE",
Q1886="SPARE-HS","SPARE-ISSUE",
Q1886="Power Telco","BSS"
),"")</f>
        <v>No root cause</v>
      </c>
      <c r="P1886" s="22" t="str" cm="1">
        <f t="array" ref="P1886">IFERROR(_xlfn.IFS(
Q1886="MPR ISSUE","TX ISSUE",
Q1886="BSS Hardware Issue","RAN ISSUE",
Q1886="Sites strategiques, MLL, Pylone, etc.","ENVTECH",
Q1886="AKTIVCO DEFAUT GE &amp; POWER Cabinet","POWER ISSUE",
Q1886="AKTIVCO Coupure ENEO &amp; Baisse de tension","POWER ISSUE",
Q1886="Coupure ENEO &amp; Baisse de tension","POWER ISSUE",
Q1886="Defaut GE &amp; POWER Cabinet","POWER ISSUE",
Q1886="Sharing","POWER ISSUE",
Q1886="SIte strategiques &amp; DataCenter","POWER ISSUE",
Q1886="Exclu","Exclu",
Q1886="SAT","TX ISSUE",
Q1886="SPARE-ISSUE","SPARE-ISSUE",
Q1886="Fiber CAmtel","TX ISSUE",
Q1886="Fiber AOF","TX ISSUE",
Q1886="Projet OCM (HUAWEI)","TRAVAUX-HUAWEI",
Q1886="Projet OCM (NOKIA)","TRAVAUX -NOKIA",
Q1886="ACCESS-ISSUE","ACCESS-ISSUE",
Q1886="Projet OCM (ZTE, NOKIA, autres projets)","TRAVAUX OCM",
Q1886="No root CAuse","No root cause",
Q1886="ODU HS","TX ISSUE",
Q1886="IP &amp; VLAN","TX ISSUE",
Q1886="Warehouse HUAWEI","SPARE-ISSUE",
Q1886="SPARE-HS","SPARE-ISSUE",
Q1886="Power Telco","RAN ISSUE"
),"")</f>
        <v>No root cause</v>
      </c>
      <c r="Q1886" s="48" t="s">
        <v>5576</v>
      </c>
      <c r="R1886" s="23" t="str" cm="1">
        <f t="array" ref="R1886">IFERROR(_xlfn.IFS(
Q1886="MPR ISSUE","ACTIVE",
Q1886="BSS Hardware Issue","ACTIVE",
Q1886="Sites strategiques, MLL, Pylone, etc.","PASSIVE",
Q1886="AKTIVCO DEFAUT GE &amp; POWER Cabinet","PASSIVE",
Q1886="AKTIVCO Coupure ENEO &amp; Baisse de tension","PASSIVE",
Q1886="Coupure ENEO &amp; Baisse de tension","PASSIVE",
Q1886="Defaut GE &amp; POWER Cabinet","PASSIVE",
Q1886="Sharing","PASSIVE",
Q1886="SIte strategiques &amp; DataCenter","PASSIVE",
Q1886="Exclu","Exclu",
Q1886="SAT","ACTIVE",
Q1886="SPARE-ISSUE","SPARE-ISSUE",
Q1886="Fiber CAmtel","ACTIVE",
Q1886="Fiber AOF","ACTIVE",
Q1886="Projet OCM (HUAWEI)","PLANNED WORKS",
Q1886="Projet OCM (NOKIA)","PLANNED WORKS",
Q1886="ACCESS-ISSUE","ACCESS-ISSUE",
Q1886="Projet OCM (ZTE, NOKIA, autres projets)","PLANNED WORKS",
Q1886="No root CAuse","No root cause",
Q1886="ODU HS","ACTIVE",
Q1886="IP &amp; VLAN","ACTIVE",
Q1886="Warehouse HUAWEI","SPARE-ISSUE",
Q1886="SPARE-HS","SPARE-ISSUE",
Q1886="Power Telco","ACTIVE"
),"")</f>
        <v>No root cause</v>
      </c>
      <c r="S1886" s="56" t="s">
        <v>17</v>
      </c>
      <c r="T1886" s="7" t="s">
        <v>17</v>
      </c>
      <c r="U1886" s="7" t="s">
        <v>17</v>
      </c>
      <c r="V1886" s="57" t="s">
        <v>17</v>
      </c>
      <c r="W1886" s="57" t="s">
        <v>17</v>
      </c>
      <c r="X1886" s="57" t="s">
        <v>17</v>
      </c>
      <c r="Y1886" s="57" t="s">
        <v>17</v>
      </c>
      <c r="Z1886" s="57" t="s">
        <v>17</v>
      </c>
      <c r="AA1886" s="57" t="s">
        <v>17</v>
      </c>
      <c r="AB1886" s="57"/>
      <c r="AC1886" s="57" t="s">
        <v>17</v>
      </c>
      <c r="AD1886" s="57" t="s">
        <v>17</v>
      </c>
      <c r="AE1886" s="57" t="s">
        <v>17</v>
      </c>
      <c r="AF1886" s="57" t="s">
        <v>17</v>
      </c>
      <c r="AG1886" s="57" t="s">
        <v>17</v>
      </c>
      <c r="AH1886" s="57" t="s">
        <v>17</v>
      </c>
      <c r="AI1886" s="57" t="s">
        <v>17</v>
      </c>
      <c r="AJ1886" s="57" t="s">
        <v>17</v>
      </c>
      <c r="AK1886" s="57" t="s">
        <v>17</v>
      </c>
      <c r="AL1886" s="57" t="s">
        <v>17</v>
      </c>
      <c r="AM1886" s="15"/>
      <c r="AN1886" s="15"/>
      <c r="AO1886" s="15"/>
      <c r="AP1886" s="15"/>
    </row>
    <row r="1887" spans="1:42" s="14" customFormat="1" x14ac:dyDescent="0.35">
      <c r="A1887" s="1" t="s">
        <v>3425</v>
      </c>
      <c r="B1887" s="1" t="s">
        <v>3426</v>
      </c>
      <c r="C1887" s="3"/>
      <c r="D1887" s="1" t="s">
        <v>12</v>
      </c>
      <c r="E1887" s="1" t="s">
        <v>13</v>
      </c>
      <c r="F1887" s="3" t="s">
        <v>33</v>
      </c>
      <c r="G1887" s="1" t="s">
        <v>34</v>
      </c>
      <c r="H1887" s="51" t="str">
        <f>_xlfn.XLOOKUP(B1887,'[1]Nur des jours'!$B:$B,'[1]Nur des jours'!$H:$H,"")</f>
        <v>ZTE</v>
      </c>
      <c r="I1887" s="52">
        <v>0</v>
      </c>
      <c r="J1887" s="52">
        <v>0</v>
      </c>
      <c r="K1887" s="52">
        <v>0</v>
      </c>
      <c r="L1887" s="53">
        <v>0</v>
      </c>
      <c r="M1887" s="54" t="s">
        <v>5374</v>
      </c>
      <c r="N1887" s="55"/>
      <c r="O1887" s="16" t="str" cm="1">
        <f t="array" ref="O1887">IFERROR(_xlfn.IFS(
Q1887="MPR ISSUE","PDH",
Q1887="BSS Hardware Issue","BSS",
Q1887="Sites strategiques, MLL, Pylone, etc.","ENVTECH",
Q1887="AKTIVCO DEFAUT GE &amp; POWER Cabinet","AKTIVCO",
Q1887="AKTIVCO Coupure ENEO &amp; Baisse de tension","AKTIVCO GRID ONLY",
Q1887="Coupure ENEO &amp; Baisse de tension","IHS GRID ONLY",
Q1887="Defaut GE &amp; POWER Cabinet","IHS",
Q1887="Sharing","Partners",
Q1887="SIte strategiques &amp; DataCenter","SST &amp; DC",
Q1887="Exclu","Exclu",
Q1887="SAT","SAT",
Q1887="SPARE-ISSUE","SPARE-ISSUE",
Q1887="Fiber CAmtel","TRANS_FO_CAMTEL",
Q1887="Fiber AOF","Fiber AOF",
Q1887="Projet OCM (HUAWEI)","TRAVAUX-HUAWEI",
Q1887="Projet OCM (NOKIA)","TRAVAUX-NOKIA",
Q1887="ACCESS-ISSUE","ACCESS-ISSUE",
Q1887="Projet OCM (ZTE, NOKIA, autres projets)","TRAVAUX OCM",
Q1887="No root CAuse","No root cause",
Q1887="ODU HS","PDH",
Q1887="IP &amp; VLAN","PDH",
Q1887="Warehouse HUAWEI","SPARE-ISSUE",
Q1887="SPARE-HS","SPARE-ISSUE",
Q1887="Power Telco","BSS"
),"")</f>
        <v>No root cause</v>
      </c>
      <c r="P1887" s="22" t="str" cm="1">
        <f t="array" ref="P1887">IFERROR(_xlfn.IFS(
Q1887="MPR ISSUE","TX ISSUE",
Q1887="BSS Hardware Issue","RAN ISSUE",
Q1887="Sites strategiques, MLL, Pylone, etc.","ENVTECH",
Q1887="AKTIVCO DEFAUT GE &amp; POWER Cabinet","POWER ISSUE",
Q1887="AKTIVCO Coupure ENEO &amp; Baisse de tension","POWER ISSUE",
Q1887="Coupure ENEO &amp; Baisse de tension","POWER ISSUE",
Q1887="Defaut GE &amp; POWER Cabinet","POWER ISSUE",
Q1887="Sharing","POWER ISSUE",
Q1887="SIte strategiques &amp; DataCenter","POWER ISSUE",
Q1887="Exclu","Exclu",
Q1887="SAT","TX ISSUE",
Q1887="SPARE-ISSUE","SPARE-ISSUE",
Q1887="Fiber CAmtel","TX ISSUE",
Q1887="Fiber AOF","TX ISSUE",
Q1887="Projet OCM (HUAWEI)","TRAVAUX-HUAWEI",
Q1887="Projet OCM (NOKIA)","TRAVAUX -NOKIA",
Q1887="ACCESS-ISSUE","ACCESS-ISSUE",
Q1887="Projet OCM (ZTE, NOKIA, autres projets)","TRAVAUX OCM",
Q1887="No root CAuse","No root cause",
Q1887="ODU HS","TX ISSUE",
Q1887="IP &amp; VLAN","TX ISSUE",
Q1887="Warehouse HUAWEI","SPARE-ISSUE",
Q1887="SPARE-HS","SPARE-ISSUE",
Q1887="Power Telco","RAN ISSUE"
),"")</f>
        <v>No root cause</v>
      </c>
      <c r="Q1887" s="48" t="s">
        <v>5576</v>
      </c>
      <c r="R1887" s="23" t="str" cm="1">
        <f t="array" ref="R1887">IFERROR(_xlfn.IFS(
Q1887="MPR ISSUE","ACTIVE",
Q1887="BSS Hardware Issue","ACTIVE",
Q1887="Sites strategiques, MLL, Pylone, etc.","PASSIVE",
Q1887="AKTIVCO DEFAUT GE &amp; POWER Cabinet","PASSIVE",
Q1887="AKTIVCO Coupure ENEO &amp; Baisse de tension","PASSIVE",
Q1887="Coupure ENEO &amp; Baisse de tension","PASSIVE",
Q1887="Defaut GE &amp; POWER Cabinet","PASSIVE",
Q1887="Sharing","PASSIVE",
Q1887="SIte strategiques &amp; DataCenter","PASSIVE",
Q1887="Exclu","Exclu",
Q1887="SAT","ACTIVE",
Q1887="SPARE-ISSUE","SPARE-ISSUE",
Q1887="Fiber CAmtel","ACTIVE",
Q1887="Fiber AOF","ACTIVE",
Q1887="Projet OCM (HUAWEI)","PLANNED WORKS",
Q1887="Projet OCM (NOKIA)","PLANNED WORKS",
Q1887="ACCESS-ISSUE","ACCESS-ISSUE",
Q1887="Projet OCM (ZTE, NOKIA, autres projets)","PLANNED WORKS",
Q1887="No root CAuse","No root cause",
Q1887="ODU HS","ACTIVE",
Q1887="IP &amp; VLAN","ACTIVE",
Q1887="Warehouse HUAWEI","SPARE-ISSUE",
Q1887="SPARE-HS","SPARE-ISSUE",
Q1887="Power Telco","ACTIVE"
),"")</f>
        <v>No root cause</v>
      </c>
      <c r="S1887" s="56" t="s">
        <v>17</v>
      </c>
      <c r="T1887" s="7" t="s">
        <v>17</v>
      </c>
      <c r="U1887" s="7" t="s">
        <v>17</v>
      </c>
      <c r="V1887" s="57" t="s">
        <v>17</v>
      </c>
      <c r="W1887" s="57" t="s">
        <v>17</v>
      </c>
      <c r="X1887" s="57" t="s">
        <v>17</v>
      </c>
      <c r="Y1887" s="57" t="s">
        <v>17</v>
      </c>
      <c r="Z1887" s="57" t="s">
        <v>17</v>
      </c>
      <c r="AA1887" s="57" t="s">
        <v>17</v>
      </c>
      <c r="AB1887" s="57"/>
      <c r="AC1887" s="57" t="s">
        <v>17</v>
      </c>
      <c r="AD1887" s="57" t="s">
        <v>17</v>
      </c>
      <c r="AE1887" s="57" t="s">
        <v>17</v>
      </c>
      <c r="AF1887" s="57" t="s">
        <v>17</v>
      </c>
      <c r="AG1887" s="57" t="s">
        <v>17</v>
      </c>
      <c r="AH1887" s="57" t="s">
        <v>17</v>
      </c>
      <c r="AI1887" s="57" t="s">
        <v>17</v>
      </c>
      <c r="AJ1887" s="57" t="s">
        <v>17</v>
      </c>
      <c r="AK1887" s="57" t="s">
        <v>17</v>
      </c>
      <c r="AL1887" s="57" t="s">
        <v>17</v>
      </c>
      <c r="AM1887" s="15"/>
      <c r="AN1887" s="15"/>
      <c r="AO1887" s="15"/>
      <c r="AP1887" s="15"/>
    </row>
    <row r="1888" spans="1:42" s="14" customFormat="1" x14ac:dyDescent="0.35">
      <c r="A1888" s="2" t="s">
        <v>3429</v>
      </c>
      <c r="B1888" s="1" t="s">
        <v>3430</v>
      </c>
      <c r="C1888" s="3"/>
      <c r="D1888" s="1" t="s">
        <v>12</v>
      </c>
      <c r="E1888" s="1" t="s">
        <v>13</v>
      </c>
      <c r="F1888" s="3" t="s">
        <v>92</v>
      </c>
      <c r="G1888" s="1" t="s">
        <v>3431</v>
      </c>
      <c r="H1888" s="60" t="str">
        <f>_xlfn.XLOOKUP(B1888,'[1]Nur des jours'!$B:$B,'[1]Nur des jours'!$H:$H,"")</f>
        <v>NOKIA</v>
      </c>
      <c r="I1888" s="52">
        <v>0</v>
      </c>
      <c r="J1888" s="52">
        <v>0</v>
      </c>
      <c r="K1888" s="52">
        <v>0</v>
      </c>
      <c r="L1888" s="53">
        <v>0</v>
      </c>
      <c r="M1888" s="54" t="s">
        <v>5374</v>
      </c>
      <c r="N1888" s="55"/>
      <c r="O1888" s="16" t="str" cm="1">
        <f t="array" ref="O1888">IFERROR(_xlfn.IFS(
Q1888="MPR ISSUE","PDH",
Q1888="BSS Hardware Issue","BSS",
Q1888="Sites strategiques, MLL, Pylone, etc.","ENVTECH",
Q1888="AKTIVCO DEFAUT GE &amp; POWER Cabinet","AKTIVCO",
Q1888="AKTIVCO Coupure ENEO &amp; Baisse de tension","AKTIVCO GRID ONLY",
Q1888="Coupure ENEO &amp; Baisse de tension","IHS GRID ONLY",
Q1888="Defaut GE &amp; POWER Cabinet","IHS",
Q1888="Sharing","Partners",
Q1888="SIte strategiques &amp; DataCenter","SST &amp; DC",
Q1888="Exclu","Exclu",
Q1888="SAT","SAT",
Q1888="SPARE-ISSUE","SPARE-ISSUE",
Q1888="Fiber CAmtel","TRANS_FO_CAMTEL",
Q1888="Fiber AOF","Fiber AOF",
Q1888="Projet OCM (HUAWEI)","TRAVAUX-HUAWEI",
Q1888="Projet OCM (NOKIA)","TRAVAUX-NOKIA",
Q1888="ACCESS-ISSUE","ACCESS-ISSUE",
Q1888="Projet OCM (ZTE, NOKIA, autres projets)","TRAVAUX OCM",
Q1888="No root CAuse","No root cause",
Q1888="ODU HS","PDH",
Q1888="IP &amp; VLAN","PDH",
Q1888="Warehouse HUAWEI","SPARE-ISSUE",
Q1888="SPARE-HS","SPARE-ISSUE",
Q1888="Power Telco","BSS"
),"")</f>
        <v>No root cause</v>
      </c>
      <c r="P1888" s="22" t="str" cm="1">
        <f t="array" ref="P1888">IFERROR(_xlfn.IFS(
Q1888="MPR ISSUE","TX ISSUE",
Q1888="BSS Hardware Issue","RAN ISSUE",
Q1888="Sites strategiques, MLL, Pylone, etc.","ENVTECH",
Q1888="AKTIVCO DEFAUT GE &amp; POWER Cabinet","POWER ISSUE",
Q1888="AKTIVCO Coupure ENEO &amp; Baisse de tension","POWER ISSUE",
Q1888="Coupure ENEO &amp; Baisse de tension","POWER ISSUE",
Q1888="Defaut GE &amp; POWER Cabinet","POWER ISSUE",
Q1888="Sharing","POWER ISSUE",
Q1888="SIte strategiques &amp; DataCenter","POWER ISSUE",
Q1888="Exclu","Exclu",
Q1888="SAT","TX ISSUE",
Q1888="SPARE-ISSUE","SPARE-ISSUE",
Q1888="Fiber CAmtel","TX ISSUE",
Q1888="Fiber AOF","TX ISSUE",
Q1888="Projet OCM (HUAWEI)","TRAVAUX-HUAWEI",
Q1888="Projet OCM (NOKIA)","TRAVAUX -NOKIA",
Q1888="ACCESS-ISSUE","ACCESS-ISSUE",
Q1888="Projet OCM (ZTE, NOKIA, autres projets)","TRAVAUX OCM",
Q1888="No root CAuse","No root cause",
Q1888="ODU HS","TX ISSUE",
Q1888="IP &amp; VLAN","TX ISSUE",
Q1888="Warehouse HUAWEI","SPARE-ISSUE",
Q1888="SPARE-HS","SPARE-ISSUE",
Q1888="Power Telco","RAN ISSUE"
),"")</f>
        <v>No root cause</v>
      </c>
      <c r="Q1888" s="48" t="s">
        <v>5576</v>
      </c>
      <c r="R1888" s="23" t="str" cm="1">
        <f t="array" ref="R1888">IFERROR(_xlfn.IFS(
Q1888="MPR ISSUE","ACTIVE",
Q1888="BSS Hardware Issue","ACTIVE",
Q1888="Sites strategiques, MLL, Pylone, etc.","PASSIVE",
Q1888="AKTIVCO DEFAUT GE &amp; POWER Cabinet","PASSIVE",
Q1888="AKTIVCO Coupure ENEO &amp; Baisse de tension","PASSIVE",
Q1888="Coupure ENEO &amp; Baisse de tension","PASSIVE",
Q1888="Defaut GE &amp; POWER Cabinet","PASSIVE",
Q1888="Sharing","PASSIVE",
Q1888="SIte strategiques &amp; DataCenter","PASSIVE",
Q1888="Exclu","Exclu",
Q1888="SAT","ACTIVE",
Q1888="SPARE-ISSUE","SPARE-ISSUE",
Q1888="Fiber CAmtel","ACTIVE",
Q1888="Fiber AOF","ACTIVE",
Q1888="Projet OCM (HUAWEI)","PLANNED WORKS",
Q1888="Projet OCM (NOKIA)","PLANNED WORKS",
Q1888="ACCESS-ISSUE","ACCESS-ISSUE",
Q1888="Projet OCM (ZTE, NOKIA, autres projets)","PLANNED WORKS",
Q1888="No root CAuse","No root cause",
Q1888="ODU HS","ACTIVE",
Q1888="IP &amp; VLAN","ACTIVE",
Q1888="Warehouse HUAWEI","SPARE-ISSUE",
Q1888="SPARE-HS","SPARE-ISSUE",
Q1888="Power Telco","ACTIVE"
),"")</f>
        <v>No root cause</v>
      </c>
      <c r="S1888" s="56" t="s">
        <v>17</v>
      </c>
      <c r="T1888" s="7" t="s">
        <v>17</v>
      </c>
      <c r="U1888" s="7" t="s">
        <v>17</v>
      </c>
      <c r="V1888" s="57" t="s">
        <v>17</v>
      </c>
      <c r="W1888" s="57" t="s">
        <v>17</v>
      </c>
      <c r="X1888" s="57" t="s">
        <v>17</v>
      </c>
      <c r="Y1888" s="57" t="s">
        <v>17</v>
      </c>
      <c r="Z1888" s="57" t="s">
        <v>17</v>
      </c>
      <c r="AA1888" s="57" t="s">
        <v>17</v>
      </c>
      <c r="AB1888" s="57"/>
      <c r="AC1888" s="57" t="s">
        <v>17</v>
      </c>
      <c r="AD1888" s="57" t="s">
        <v>17</v>
      </c>
      <c r="AE1888" s="57" t="s">
        <v>17</v>
      </c>
      <c r="AF1888" s="57" t="s">
        <v>17</v>
      </c>
      <c r="AG1888" s="57" t="s">
        <v>17</v>
      </c>
      <c r="AH1888" s="57" t="s">
        <v>17</v>
      </c>
      <c r="AI1888" s="57" t="s">
        <v>17</v>
      </c>
      <c r="AJ1888" s="57" t="s">
        <v>17</v>
      </c>
      <c r="AK1888" s="57" t="s">
        <v>17</v>
      </c>
      <c r="AL1888" s="57" t="s">
        <v>17</v>
      </c>
      <c r="AM1888" s="15"/>
      <c r="AN1888" s="15"/>
      <c r="AO1888" s="15"/>
      <c r="AP1888" s="15"/>
    </row>
    <row r="1889" spans="1:42" s="14" customFormat="1" x14ac:dyDescent="0.35">
      <c r="A1889" s="1" t="s">
        <v>3432</v>
      </c>
      <c r="B1889" s="1" t="s">
        <v>3433</v>
      </c>
      <c r="C1889" s="3"/>
      <c r="D1889" s="1" t="s">
        <v>12</v>
      </c>
      <c r="E1889" s="1" t="s">
        <v>98</v>
      </c>
      <c r="F1889" s="3" t="s">
        <v>57</v>
      </c>
      <c r="G1889" s="1" t="s">
        <v>3359</v>
      </c>
      <c r="H1889" s="59" t="str">
        <f>_xlfn.XLOOKUP(B1889,'[1]Nur des jours'!$B:$B,'[1]Nur des jours'!$H:$H,"")</f>
        <v>HUAWEI</v>
      </c>
      <c r="I1889" s="52">
        <v>0</v>
      </c>
      <c r="J1889" s="52">
        <v>0</v>
      </c>
      <c r="K1889" s="52">
        <v>0</v>
      </c>
      <c r="L1889" s="53">
        <v>0</v>
      </c>
      <c r="M1889" s="54" t="s">
        <v>5376</v>
      </c>
      <c r="N1889" s="55"/>
      <c r="O1889" s="16" t="str" cm="1">
        <f t="array" ref="O1889">IFERROR(_xlfn.IFS(
Q1889="MPR ISSUE","PDH",
Q1889="BSS Hardware Issue","BSS",
Q1889="Sites strategiques, MLL, Pylone, etc.","ENVTECH",
Q1889="AKTIVCO DEFAUT GE &amp; POWER Cabinet","AKTIVCO",
Q1889="AKTIVCO Coupure ENEO &amp; Baisse de tension","AKTIVCO GRID ONLY",
Q1889="Coupure ENEO &amp; Baisse de tension","IHS GRID ONLY",
Q1889="Defaut GE &amp; POWER Cabinet","IHS",
Q1889="Sharing","Partners",
Q1889="SIte strategiques &amp; DataCenter","SST &amp; DC",
Q1889="Exclu","Exclu",
Q1889="SAT","SAT",
Q1889="SPARE-ISSUE","SPARE-ISSUE",
Q1889="Fiber CAmtel","TRANS_FO_CAMTEL",
Q1889="Fiber AOF","Fiber AOF",
Q1889="Projet OCM (HUAWEI)","TRAVAUX-HUAWEI",
Q1889="Projet OCM (NOKIA)","TRAVAUX-NOKIA",
Q1889="ACCESS-ISSUE","ACCESS-ISSUE",
Q1889="Projet OCM (ZTE, NOKIA, autres projets)","TRAVAUX OCM",
Q1889="No root CAuse","No root cause",
Q1889="ODU HS","PDH",
Q1889="IP &amp; VLAN","PDH",
Q1889="Warehouse HUAWEI","SPARE-ISSUE",
Q1889="SPARE-HS","SPARE-ISSUE",
Q1889="Power Telco","BSS"
),"")</f>
        <v>TRAVAUX OCM</v>
      </c>
      <c r="P1889" s="22" t="str" cm="1">
        <f t="array" ref="P1889">IFERROR(_xlfn.IFS(
Q1889="MPR ISSUE","TX ISSUE",
Q1889="BSS Hardware Issue","RAN ISSUE",
Q1889="Sites strategiques, MLL, Pylone, etc.","ENVTECH",
Q1889="AKTIVCO DEFAUT GE &amp; POWER Cabinet","POWER ISSUE",
Q1889="AKTIVCO Coupure ENEO &amp; Baisse de tension","POWER ISSUE",
Q1889="Coupure ENEO &amp; Baisse de tension","POWER ISSUE",
Q1889="Defaut GE &amp; POWER Cabinet","POWER ISSUE",
Q1889="Sharing","POWER ISSUE",
Q1889="SIte strategiques &amp; DataCenter","POWER ISSUE",
Q1889="Exclu","Exclu",
Q1889="SAT","TX ISSUE",
Q1889="SPARE-ISSUE","SPARE-ISSUE",
Q1889="Fiber CAmtel","TX ISSUE",
Q1889="Fiber AOF","TX ISSUE",
Q1889="Projet OCM (HUAWEI)","TRAVAUX-HUAWEI",
Q1889="Projet OCM (NOKIA)","TRAVAUX -NOKIA",
Q1889="ACCESS-ISSUE","ACCESS-ISSUE",
Q1889="Projet OCM (ZTE, NOKIA, autres projets)","TRAVAUX OCM",
Q1889="No root CAuse","No root cause",
Q1889="ODU HS","TX ISSUE",
Q1889="IP &amp; VLAN","TX ISSUE",
Q1889="Warehouse HUAWEI","SPARE-ISSUE",
Q1889="SPARE-HS","SPARE-ISSUE",
Q1889="Power Telco","RAN ISSUE"
),"")</f>
        <v>TRAVAUX OCM</v>
      </c>
      <c r="Q1889" s="69" t="s">
        <v>5349</v>
      </c>
      <c r="R1889" s="23" t="str" cm="1">
        <f t="array" ref="R1889">IFERROR(_xlfn.IFS(
Q1889="MPR ISSUE","ACTIVE",
Q1889="BSS Hardware Issue","ACTIVE",
Q1889="Sites strategiques, MLL, Pylone, etc.","PASSIVE",
Q1889="AKTIVCO DEFAUT GE &amp; POWER Cabinet","PASSIVE",
Q1889="AKTIVCO Coupure ENEO &amp; Baisse de tension","PASSIVE",
Q1889="Coupure ENEO &amp; Baisse de tension","PASSIVE",
Q1889="Defaut GE &amp; POWER Cabinet","PASSIVE",
Q1889="Sharing","PASSIVE",
Q1889="SIte strategiques &amp; DataCenter","PASSIVE",
Q1889="Exclu","Exclu",
Q1889="SAT","ACTIVE",
Q1889="SPARE-ISSUE","SPARE-ISSUE",
Q1889="Fiber CAmtel","ACTIVE",
Q1889="Fiber AOF","ACTIVE",
Q1889="Projet OCM (HUAWEI)","PLANNED WORKS",
Q1889="Projet OCM (NOKIA)","PLANNED WORKS",
Q1889="ACCESS-ISSUE","ACCESS-ISSUE",
Q1889="Projet OCM (ZTE, NOKIA, autres projets)","PLANNED WORKS",
Q1889="No root CAuse","No root cause",
Q1889="ODU HS","ACTIVE",
Q1889="IP &amp; VLAN","ACTIVE",
Q1889="Warehouse HUAWEI","SPARE-ISSUE",
Q1889="SPARE-HS","SPARE-ISSUE",
Q1889="Power Telco","ACTIVE"
),"")</f>
        <v>PLANNED WORKS</v>
      </c>
      <c r="S1889" s="56" t="s">
        <v>5659</v>
      </c>
      <c r="T1889" s="7" t="s">
        <v>17</v>
      </c>
      <c r="U1889" s="7" t="s">
        <v>17</v>
      </c>
      <c r="V1889" s="57" t="s">
        <v>17</v>
      </c>
      <c r="W1889" s="57" t="s">
        <v>17</v>
      </c>
      <c r="X1889" s="57" t="s">
        <v>17</v>
      </c>
      <c r="Y1889" s="57" t="s">
        <v>17</v>
      </c>
      <c r="Z1889" s="57" t="s">
        <v>17</v>
      </c>
      <c r="AA1889" s="57" t="s">
        <v>17</v>
      </c>
      <c r="AB1889" s="57"/>
      <c r="AC1889" s="57" t="s">
        <v>17</v>
      </c>
      <c r="AD1889" s="57" t="s">
        <v>17</v>
      </c>
      <c r="AE1889" s="57" t="s">
        <v>17</v>
      </c>
      <c r="AF1889" s="57" t="s">
        <v>17</v>
      </c>
      <c r="AG1889" s="57" t="s">
        <v>17</v>
      </c>
      <c r="AH1889" s="57" t="s">
        <v>17</v>
      </c>
      <c r="AI1889" s="57" t="s">
        <v>5659</v>
      </c>
      <c r="AJ1889" s="57" t="s">
        <v>17</v>
      </c>
      <c r="AK1889" s="57" t="s">
        <v>17</v>
      </c>
      <c r="AL1889" s="57" t="s">
        <v>17</v>
      </c>
      <c r="AM1889" s="15"/>
      <c r="AN1889" s="15"/>
      <c r="AO1889" s="15"/>
      <c r="AP1889" s="15"/>
    </row>
    <row r="1890" spans="1:42" s="14" customFormat="1" x14ac:dyDescent="0.35">
      <c r="A1890" s="1" t="s">
        <v>3465</v>
      </c>
      <c r="B1890" s="1" t="s">
        <v>3466</v>
      </c>
      <c r="C1890" s="3"/>
      <c r="D1890" s="1" t="s">
        <v>12</v>
      </c>
      <c r="E1890" s="1" t="s">
        <v>13</v>
      </c>
      <c r="F1890" s="3" t="s">
        <v>14</v>
      </c>
      <c r="G1890" s="1" t="s">
        <v>3465</v>
      </c>
      <c r="H1890" s="59" t="str">
        <f>_xlfn.XLOOKUP(B1890,'[1]Nur des jours'!$B:$B,'[1]Nur des jours'!$H:$H,"")</f>
        <v>HUAWEI</v>
      </c>
      <c r="I1890" s="52">
        <v>0</v>
      </c>
      <c r="J1890" s="52">
        <v>0</v>
      </c>
      <c r="K1890" s="52">
        <v>0</v>
      </c>
      <c r="L1890" s="53">
        <v>0</v>
      </c>
      <c r="M1890" s="54" t="s">
        <v>5376</v>
      </c>
      <c r="N1890" s="55"/>
      <c r="O1890" s="16" t="str" cm="1">
        <f t="array" ref="O1890">IFERROR(_xlfn.IFS(
Q1890="MPR ISSUE","PDH",
Q1890="BSS Hardware Issue","BSS",
Q1890="Sites strategiques, MLL, Pylone, etc.","ENVTECH",
Q1890="AKTIVCO DEFAUT GE &amp; POWER Cabinet","AKTIVCO",
Q1890="AKTIVCO Coupure ENEO &amp; Baisse de tension","AKTIVCO GRID ONLY",
Q1890="Coupure ENEO &amp; Baisse de tension","IHS GRID ONLY",
Q1890="Defaut GE &amp; POWER Cabinet","IHS",
Q1890="Sharing","Partners",
Q1890="SIte strategiques &amp; DataCenter","SST &amp; DC",
Q1890="Exclu","Exclu",
Q1890="SAT","SAT",
Q1890="SPARE-ISSUE","SPARE-ISSUE",
Q1890="Fiber CAmtel","TRANS_FO_CAMTEL",
Q1890="Fiber AOF","Fiber AOF",
Q1890="Projet OCM (HUAWEI)","TRAVAUX-HUAWEI",
Q1890="Projet OCM (NOKIA)","TRAVAUX-NOKIA",
Q1890="ACCESS-ISSUE","ACCESS-ISSUE",
Q1890="Projet OCM (ZTE, NOKIA, autres projets)","TRAVAUX OCM",
Q1890="No root CAuse","No root cause",
Q1890="ODU HS","PDH",
Q1890="IP &amp; VLAN","PDH",
Q1890="Warehouse HUAWEI","SPARE-ISSUE",
Q1890="SPARE-HS","SPARE-ISSUE",
Q1890="Power Telco","BSS"
),"")</f>
        <v>No root cause</v>
      </c>
      <c r="P1890" s="22" t="str" cm="1">
        <f t="array" ref="P1890">IFERROR(_xlfn.IFS(
Q1890="MPR ISSUE","TX ISSUE",
Q1890="BSS Hardware Issue","RAN ISSUE",
Q1890="Sites strategiques, MLL, Pylone, etc.","ENVTECH",
Q1890="AKTIVCO DEFAUT GE &amp; POWER Cabinet","POWER ISSUE",
Q1890="AKTIVCO Coupure ENEO &amp; Baisse de tension","POWER ISSUE",
Q1890="Coupure ENEO &amp; Baisse de tension","POWER ISSUE",
Q1890="Defaut GE &amp; POWER Cabinet","POWER ISSUE",
Q1890="Sharing","POWER ISSUE",
Q1890="SIte strategiques &amp; DataCenter","POWER ISSUE",
Q1890="Exclu","Exclu",
Q1890="SAT","TX ISSUE",
Q1890="SPARE-ISSUE","SPARE-ISSUE",
Q1890="Fiber CAmtel","TX ISSUE",
Q1890="Fiber AOF","TX ISSUE",
Q1890="Projet OCM (HUAWEI)","TRAVAUX-HUAWEI",
Q1890="Projet OCM (NOKIA)","TRAVAUX -NOKIA",
Q1890="ACCESS-ISSUE","ACCESS-ISSUE",
Q1890="Projet OCM (ZTE, NOKIA, autres projets)","TRAVAUX OCM",
Q1890="No root CAuse","No root cause",
Q1890="ODU HS","TX ISSUE",
Q1890="IP &amp; VLAN","TX ISSUE",
Q1890="Warehouse HUAWEI","SPARE-ISSUE",
Q1890="SPARE-HS","SPARE-ISSUE",
Q1890="Power Telco","RAN ISSUE"
),"")</f>
        <v>No root cause</v>
      </c>
      <c r="Q1890" s="48" t="s">
        <v>5576</v>
      </c>
      <c r="R1890" s="23" t="str" cm="1">
        <f t="array" ref="R1890">IFERROR(_xlfn.IFS(
Q1890="MPR ISSUE","ACTIVE",
Q1890="BSS Hardware Issue","ACTIVE",
Q1890="Sites strategiques, MLL, Pylone, etc.","PASSIVE",
Q1890="AKTIVCO DEFAUT GE &amp; POWER Cabinet","PASSIVE",
Q1890="AKTIVCO Coupure ENEO &amp; Baisse de tension","PASSIVE",
Q1890="Coupure ENEO &amp; Baisse de tension","PASSIVE",
Q1890="Defaut GE &amp; POWER Cabinet","PASSIVE",
Q1890="Sharing","PASSIVE",
Q1890="SIte strategiques &amp; DataCenter","PASSIVE",
Q1890="Exclu","Exclu",
Q1890="SAT","ACTIVE",
Q1890="SPARE-ISSUE","SPARE-ISSUE",
Q1890="Fiber CAmtel","ACTIVE",
Q1890="Fiber AOF","ACTIVE",
Q1890="Projet OCM (HUAWEI)","PLANNED WORKS",
Q1890="Projet OCM (NOKIA)","PLANNED WORKS",
Q1890="ACCESS-ISSUE","ACCESS-ISSUE",
Q1890="Projet OCM (ZTE, NOKIA, autres projets)","PLANNED WORKS",
Q1890="No root CAuse","No root cause",
Q1890="ODU HS","ACTIVE",
Q1890="IP &amp; VLAN","ACTIVE",
Q1890="Warehouse HUAWEI","SPARE-ISSUE",
Q1890="SPARE-HS","SPARE-ISSUE",
Q1890="Power Telco","ACTIVE"
),"")</f>
        <v>No root cause</v>
      </c>
      <c r="S1890" s="56" t="s">
        <v>17</v>
      </c>
      <c r="T1890" s="7" t="s">
        <v>17</v>
      </c>
      <c r="U1890" s="7" t="s">
        <v>17</v>
      </c>
      <c r="V1890" s="57"/>
      <c r="W1890" s="57"/>
      <c r="X1890" s="57"/>
      <c r="Y1890" s="57"/>
      <c r="Z1890" s="57"/>
      <c r="AA1890" s="57"/>
      <c r="AB1890" s="57"/>
      <c r="AC1890" s="57" t="s">
        <v>17</v>
      </c>
      <c r="AD1890" s="57" t="s">
        <v>17</v>
      </c>
      <c r="AE1890" s="57" t="s">
        <v>17</v>
      </c>
      <c r="AF1890" s="57" t="s">
        <v>17</v>
      </c>
      <c r="AG1890" s="57" t="s">
        <v>17</v>
      </c>
      <c r="AH1890" s="57" t="s">
        <v>17</v>
      </c>
      <c r="AI1890" s="57" t="s">
        <v>17</v>
      </c>
      <c r="AJ1890" s="57" t="s">
        <v>17</v>
      </c>
      <c r="AK1890" s="57" t="s">
        <v>17</v>
      </c>
      <c r="AL1890" s="57" t="s">
        <v>17</v>
      </c>
      <c r="AM1890" s="15"/>
      <c r="AN1890" s="15"/>
      <c r="AO1890" s="15"/>
      <c r="AP1890" s="15"/>
    </row>
    <row r="1891" spans="1:42" s="14" customFormat="1" x14ac:dyDescent="0.35">
      <c r="A1891" s="1" t="s">
        <v>3467</v>
      </c>
      <c r="B1891" s="1" t="s">
        <v>3468</v>
      </c>
      <c r="C1891" s="3"/>
      <c r="D1891" s="1"/>
      <c r="E1891" s="1"/>
      <c r="F1891" s="3" t="s">
        <v>39</v>
      </c>
      <c r="G1891" s="1" t="s">
        <v>40</v>
      </c>
      <c r="H1891" s="51" t="str">
        <f>_xlfn.XLOOKUP(B1891,'[1]Nur des jours'!$B:$B,'[1]Nur des jours'!$H:$H,"")</f>
        <v>ZTE</v>
      </c>
      <c r="I1891" s="52">
        <v>0</v>
      </c>
      <c r="J1891" s="52">
        <v>0</v>
      </c>
      <c r="K1891" s="52">
        <v>0</v>
      </c>
      <c r="L1891" s="53">
        <v>0</v>
      </c>
      <c r="M1891" s="54" t="s">
        <v>5374</v>
      </c>
      <c r="N1891" s="55"/>
      <c r="O1891" s="16" t="str" cm="1">
        <f t="array" ref="O1891">IFERROR(_xlfn.IFS(
Q1891="MPR ISSUE","PDH",
Q1891="BSS Hardware Issue","BSS",
Q1891="Sites strategiques, MLL, Pylone, etc.","ENVTECH",
Q1891="AKTIVCO DEFAUT GE &amp; POWER Cabinet","AKTIVCO",
Q1891="AKTIVCO Coupure ENEO &amp; Baisse de tension","AKTIVCO GRID ONLY",
Q1891="Coupure ENEO &amp; Baisse de tension","IHS GRID ONLY",
Q1891="Defaut GE &amp; POWER Cabinet","IHS",
Q1891="Sharing","Partners",
Q1891="SIte strategiques &amp; DataCenter","SST &amp; DC",
Q1891="Exclu","Exclu",
Q1891="SAT","SAT",
Q1891="SPARE-ISSUE","SPARE-ISSUE",
Q1891="Fiber CAmtel","TRANS_FO_CAMTEL",
Q1891="Fiber AOF","Fiber AOF",
Q1891="Projet OCM (HUAWEI)","TRAVAUX-HUAWEI",
Q1891="Projet OCM (NOKIA)","TRAVAUX-NOKIA",
Q1891="ACCESS-ISSUE","ACCESS-ISSUE",
Q1891="Projet OCM (ZTE, NOKIA, autres projets)","TRAVAUX OCM",
Q1891="No root CAuse","No root cause",
Q1891="ODU HS","PDH",
Q1891="IP &amp; VLAN","PDH",
Q1891="Warehouse HUAWEI","SPARE-ISSUE",
Q1891="SPARE-HS","SPARE-ISSUE",
Q1891="Power Telco","BSS"
),"")</f>
        <v>No root cause</v>
      </c>
      <c r="P1891" s="22" t="str" cm="1">
        <f t="array" ref="P1891">IFERROR(_xlfn.IFS(
Q1891="MPR ISSUE","TX ISSUE",
Q1891="BSS Hardware Issue","RAN ISSUE",
Q1891="Sites strategiques, MLL, Pylone, etc.","ENVTECH",
Q1891="AKTIVCO DEFAUT GE &amp; POWER Cabinet","POWER ISSUE",
Q1891="AKTIVCO Coupure ENEO &amp; Baisse de tension","POWER ISSUE",
Q1891="Coupure ENEO &amp; Baisse de tension","POWER ISSUE",
Q1891="Defaut GE &amp; POWER Cabinet","POWER ISSUE",
Q1891="Sharing","POWER ISSUE",
Q1891="SIte strategiques &amp; DataCenter","POWER ISSUE",
Q1891="Exclu","Exclu",
Q1891="SAT","TX ISSUE",
Q1891="SPARE-ISSUE","SPARE-ISSUE",
Q1891="Fiber CAmtel","TX ISSUE",
Q1891="Fiber AOF","TX ISSUE",
Q1891="Projet OCM (HUAWEI)","TRAVAUX-HUAWEI",
Q1891="Projet OCM (NOKIA)","TRAVAUX -NOKIA",
Q1891="ACCESS-ISSUE","ACCESS-ISSUE",
Q1891="Projet OCM (ZTE, NOKIA, autres projets)","TRAVAUX OCM",
Q1891="No root CAuse","No root cause",
Q1891="ODU HS","TX ISSUE",
Q1891="IP &amp; VLAN","TX ISSUE",
Q1891="Warehouse HUAWEI","SPARE-ISSUE",
Q1891="SPARE-HS","SPARE-ISSUE",
Q1891="Power Telco","RAN ISSUE"
),"")</f>
        <v>No root cause</v>
      </c>
      <c r="Q1891" s="48" t="s">
        <v>5576</v>
      </c>
      <c r="R1891" s="23" t="str" cm="1">
        <f t="array" ref="R1891">IFERROR(_xlfn.IFS(
Q1891="MPR ISSUE","ACTIVE",
Q1891="BSS Hardware Issue","ACTIVE",
Q1891="Sites strategiques, MLL, Pylone, etc.","PASSIVE",
Q1891="AKTIVCO DEFAUT GE &amp; POWER Cabinet","PASSIVE",
Q1891="AKTIVCO Coupure ENEO &amp; Baisse de tension","PASSIVE",
Q1891="Coupure ENEO &amp; Baisse de tension","PASSIVE",
Q1891="Defaut GE &amp; POWER Cabinet","PASSIVE",
Q1891="Sharing","PASSIVE",
Q1891="SIte strategiques &amp; DataCenter","PASSIVE",
Q1891="Exclu","Exclu",
Q1891="SAT","ACTIVE",
Q1891="SPARE-ISSUE","SPARE-ISSUE",
Q1891="Fiber CAmtel","ACTIVE",
Q1891="Fiber AOF","ACTIVE",
Q1891="Projet OCM (HUAWEI)","PLANNED WORKS",
Q1891="Projet OCM (NOKIA)","PLANNED WORKS",
Q1891="ACCESS-ISSUE","ACCESS-ISSUE",
Q1891="Projet OCM (ZTE, NOKIA, autres projets)","PLANNED WORKS",
Q1891="No root CAuse","No root cause",
Q1891="ODU HS","ACTIVE",
Q1891="IP &amp; VLAN","ACTIVE",
Q1891="Warehouse HUAWEI","SPARE-ISSUE",
Q1891="SPARE-HS","SPARE-ISSUE",
Q1891="Power Telco","ACTIVE"
),"")</f>
        <v>No root cause</v>
      </c>
      <c r="S1891" s="56" t="s">
        <v>17</v>
      </c>
      <c r="T1891" s="7" t="s">
        <v>17</v>
      </c>
      <c r="U1891" s="7" t="s">
        <v>17</v>
      </c>
      <c r="V1891" s="57" t="s">
        <v>17</v>
      </c>
      <c r="W1891" s="57" t="s">
        <v>17</v>
      </c>
      <c r="X1891" s="57" t="s">
        <v>17</v>
      </c>
      <c r="Y1891" s="57" t="s">
        <v>17</v>
      </c>
      <c r="Z1891" s="57" t="s">
        <v>17</v>
      </c>
      <c r="AA1891" s="57" t="s">
        <v>17</v>
      </c>
      <c r="AB1891" s="57"/>
      <c r="AC1891" s="57" t="s">
        <v>17</v>
      </c>
      <c r="AD1891" s="57" t="s">
        <v>17</v>
      </c>
      <c r="AE1891" s="57" t="s">
        <v>17</v>
      </c>
      <c r="AF1891" s="57" t="s">
        <v>17</v>
      </c>
      <c r="AG1891" s="57" t="s">
        <v>17</v>
      </c>
      <c r="AH1891" s="57" t="s">
        <v>17</v>
      </c>
      <c r="AI1891" s="57" t="s">
        <v>17</v>
      </c>
      <c r="AJ1891" s="57" t="s">
        <v>17</v>
      </c>
      <c r="AK1891" s="57" t="s">
        <v>17</v>
      </c>
      <c r="AL1891" s="57" t="s">
        <v>17</v>
      </c>
      <c r="AM1891" s="15"/>
      <c r="AN1891" s="15"/>
      <c r="AO1891" s="15"/>
      <c r="AP1891" s="15"/>
    </row>
    <row r="1892" spans="1:42" s="14" customFormat="1" x14ac:dyDescent="0.35">
      <c r="A1892" s="1" t="s">
        <v>3471</v>
      </c>
      <c r="B1892" s="1" t="s">
        <v>3472</v>
      </c>
      <c r="C1892" s="3"/>
      <c r="D1892" s="1" t="s">
        <v>12</v>
      </c>
      <c r="E1892" s="1" t="s">
        <v>85</v>
      </c>
      <c r="F1892" s="3" t="s">
        <v>57</v>
      </c>
      <c r="G1892" s="1" t="s">
        <v>3473</v>
      </c>
      <c r="H1892" s="59" t="str">
        <f>_xlfn.XLOOKUP(B1892,'[1]Nur des jours'!$B:$B,'[1]Nur des jours'!$H:$H,"")</f>
        <v>HUAWEI</v>
      </c>
      <c r="I1892" s="52">
        <v>0</v>
      </c>
      <c r="J1892" s="52">
        <v>0</v>
      </c>
      <c r="K1892" s="52">
        <v>0</v>
      </c>
      <c r="L1892" s="53">
        <v>0</v>
      </c>
      <c r="M1892" s="54" t="s">
        <v>5376</v>
      </c>
      <c r="N1892" s="55"/>
      <c r="O1892" s="16" t="str" cm="1">
        <f t="array" ref="O1892">IFERROR(_xlfn.IFS(
Q1892="MPR ISSUE","PDH",
Q1892="BSS Hardware Issue","BSS",
Q1892="Sites strategiques, MLL, Pylone, etc.","ENVTECH",
Q1892="AKTIVCO DEFAUT GE &amp; POWER Cabinet","AKTIVCO",
Q1892="AKTIVCO Coupure ENEO &amp; Baisse de tension","AKTIVCO GRID ONLY",
Q1892="Coupure ENEO &amp; Baisse de tension","IHS GRID ONLY",
Q1892="Defaut GE &amp; POWER Cabinet","IHS",
Q1892="Sharing","Partners",
Q1892="SIte strategiques &amp; DataCenter","SST &amp; DC",
Q1892="Exclu","Exclu",
Q1892="SAT","SAT",
Q1892="SPARE-ISSUE","SPARE-ISSUE",
Q1892="Fiber CAmtel","TRANS_FO_CAMTEL",
Q1892="Fiber AOF","Fiber AOF",
Q1892="Projet OCM (HUAWEI)","TRAVAUX-HUAWEI",
Q1892="Projet OCM (NOKIA)","TRAVAUX-NOKIA",
Q1892="ACCESS-ISSUE","ACCESS-ISSUE",
Q1892="Projet OCM (ZTE, NOKIA, autres projets)","TRAVAUX OCM",
Q1892="No root CAuse","No root cause",
Q1892="ODU HS","PDH",
Q1892="IP &amp; VLAN","PDH",
Q1892="Warehouse HUAWEI","SPARE-ISSUE",
Q1892="SPARE-HS","SPARE-ISSUE",
Q1892="Power Telco","BSS"
),"")</f>
        <v>No root cause</v>
      </c>
      <c r="P1892" s="22" t="str" cm="1">
        <f t="array" ref="P1892">IFERROR(_xlfn.IFS(
Q1892="MPR ISSUE","TX ISSUE",
Q1892="BSS Hardware Issue","RAN ISSUE",
Q1892="Sites strategiques, MLL, Pylone, etc.","ENVTECH",
Q1892="AKTIVCO DEFAUT GE &amp; POWER Cabinet","POWER ISSUE",
Q1892="AKTIVCO Coupure ENEO &amp; Baisse de tension","POWER ISSUE",
Q1892="Coupure ENEO &amp; Baisse de tension","POWER ISSUE",
Q1892="Defaut GE &amp; POWER Cabinet","POWER ISSUE",
Q1892="Sharing","POWER ISSUE",
Q1892="SIte strategiques &amp; DataCenter","POWER ISSUE",
Q1892="Exclu","Exclu",
Q1892="SAT","TX ISSUE",
Q1892="SPARE-ISSUE","SPARE-ISSUE",
Q1892="Fiber CAmtel","TX ISSUE",
Q1892="Fiber AOF","TX ISSUE",
Q1892="Projet OCM (HUAWEI)","TRAVAUX-HUAWEI",
Q1892="Projet OCM (NOKIA)","TRAVAUX -NOKIA",
Q1892="ACCESS-ISSUE","ACCESS-ISSUE",
Q1892="Projet OCM (ZTE, NOKIA, autres projets)","TRAVAUX OCM",
Q1892="No root CAuse","No root cause",
Q1892="ODU HS","TX ISSUE",
Q1892="IP &amp; VLAN","TX ISSUE",
Q1892="Warehouse HUAWEI","SPARE-ISSUE",
Q1892="SPARE-HS","SPARE-ISSUE",
Q1892="Power Telco","RAN ISSUE"
),"")</f>
        <v>No root cause</v>
      </c>
      <c r="Q1892" s="48" t="s">
        <v>5576</v>
      </c>
      <c r="R1892" s="23" t="str" cm="1">
        <f t="array" ref="R1892">IFERROR(_xlfn.IFS(
Q1892="MPR ISSUE","ACTIVE",
Q1892="BSS Hardware Issue","ACTIVE",
Q1892="Sites strategiques, MLL, Pylone, etc.","PASSIVE",
Q1892="AKTIVCO DEFAUT GE &amp; POWER Cabinet","PASSIVE",
Q1892="AKTIVCO Coupure ENEO &amp; Baisse de tension","PASSIVE",
Q1892="Coupure ENEO &amp; Baisse de tension","PASSIVE",
Q1892="Defaut GE &amp; POWER Cabinet","PASSIVE",
Q1892="Sharing","PASSIVE",
Q1892="SIte strategiques &amp; DataCenter","PASSIVE",
Q1892="Exclu","Exclu",
Q1892="SAT","ACTIVE",
Q1892="SPARE-ISSUE","SPARE-ISSUE",
Q1892="Fiber CAmtel","ACTIVE",
Q1892="Fiber AOF","ACTIVE",
Q1892="Projet OCM (HUAWEI)","PLANNED WORKS",
Q1892="Projet OCM (NOKIA)","PLANNED WORKS",
Q1892="ACCESS-ISSUE","ACCESS-ISSUE",
Q1892="Projet OCM (ZTE, NOKIA, autres projets)","PLANNED WORKS",
Q1892="No root CAuse","No root cause",
Q1892="ODU HS","ACTIVE",
Q1892="IP &amp; VLAN","ACTIVE",
Q1892="Warehouse HUAWEI","SPARE-ISSUE",
Q1892="SPARE-HS","SPARE-ISSUE",
Q1892="Power Telco","ACTIVE"
),"")</f>
        <v>No root cause</v>
      </c>
      <c r="S1892" s="56" t="s">
        <v>17</v>
      </c>
      <c r="T1892" s="7" t="s">
        <v>17</v>
      </c>
      <c r="U1892" s="7" t="s">
        <v>17</v>
      </c>
      <c r="V1892" s="57" t="s">
        <v>17</v>
      </c>
      <c r="W1892" s="57" t="s">
        <v>17</v>
      </c>
      <c r="X1892" s="57" t="s">
        <v>17</v>
      </c>
      <c r="Y1892" s="57" t="s">
        <v>17</v>
      </c>
      <c r="Z1892" s="57" t="s">
        <v>17</v>
      </c>
      <c r="AA1892" s="57" t="s">
        <v>17</v>
      </c>
      <c r="AB1892" s="57"/>
      <c r="AC1892" s="57" t="s">
        <v>17</v>
      </c>
      <c r="AD1892" s="57" t="s">
        <v>17</v>
      </c>
      <c r="AE1892" s="57" t="s">
        <v>17</v>
      </c>
      <c r="AF1892" s="57" t="s">
        <v>17</v>
      </c>
      <c r="AG1892" s="57" t="s">
        <v>17</v>
      </c>
      <c r="AH1892" s="57" t="s">
        <v>17</v>
      </c>
      <c r="AI1892" s="57" t="s">
        <v>17</v>
      </c>
      <c r="AJ1892" s="57" t="s">
        <v>17</v>
      </c>
      <c r="AK1892" s="57" t="s">
        <v>17</v>
      </c>
      <c r="AL1892" s="57" t="s">
        <v>17</v>
      </c>
      <c r="AM1892" s="15"/>
      <c r="AN1892" s="15"/>
      <c r="AO1892" s="15"/>
      <c r="AP1892" s="15"/>
    </row>
    <row r="1893" spans="1:42" s="14" customFormat="1" x14ac:dyDescent="0.35">
      <c r="A1893" s="1" t="s">
        <v>3476</v>
      </c>
      <c r="B1893" s="1" t="s">
        <v>3477</v>
      </c>
      <c r="C1893" s="3"/>
      <c r="D1893" s="1" t="s">
        <v>12</v>
      </c>
      <c r="E1893" s="1" t="s">
        <v>13</v>
      </c>
      <c r="F1893" s="3" t="s">
        <v>104</v>
      </c>
      <c r="G1893" s="1" t="s">
        <v>301</v>
      </c>
      <c r="H1893" s="59" t="str">
        <f>_xlfn.XLOOKUP(B1893,'[1]Nur des jours'!$B:$B,'[1]Nur des jours'!$H:$H,"")</f>
        <v>Huawei</v>
      </c>
      <c r="I1893" s="52">
        <v>0</v>
      </c>
      <c r="J1893" s="52">
        <v>0</v>
      </c>
      <c r="K1893" s="52">
        <v>0</v>
      </c>
      <c r="L1893" s="53">
        <v>0</v>
      </c>
      <c r="M1893" s="54" t="s">
        <v>5374</v>
      </c>
      <c r="N1893" s="55"/>
      <c r="O1893" s="16" t="str" cm="1">
        <f t="array" ref="O1893">IFERROR(_xlfn.IFS(
Q1893="MPR ISSUE","PDH",
Q1893="BSS Hardware Issue","BSS",
Q1893="Sites strategiques, MLL, Pylone, etc.","ENVTECH",
Q1893="AKTIVCO DEFAUT GE &amp; POWER Cabinet","AKTIVCO",
Q1893="AKTIVCO Coupure ENEO &amp; Baisse de tension","AKTIVCO GRID ONLY",
Q1893="Coupure ENEO &amp; Baisse de tension","IHS GRID ONLY",
Q1893="Defaut GE &amp; POWER Cabinet","IHS",
Q1893="Sharing","Partners",
Q1893="SIte strategiques &amp; DataCenter","SST &amp; DC",
Q1893="Exclu","Exclu",
Q1893="SAT","SAT",
Q1893="SPARE-ISSUE","SPARE-ISSUE",
Q1893="Fiber CAmtel","TRANS_FO_CAMTEL",
Q1893="Fiber AOF","Fiber AOF",
Q1893="Projet OCM (HUAWEI)","TRAVAUX-HUAWEI",
Q1893="Projet OCM (NOKIA)","TRAVAUX-NOKIA",
Q1893="ACCESS-ISSUE","ACCESS-ISSUE",
Q1893="Projet OCM (ZTE, NOKIA, autres projets)","TRAVAUX OCM",
Q1893="No root CAuse","No root cause",
Q1893="ODU HS","PDH",
Q1893="IP &amp; VLAN","PDH",
Q1893="Warehouse HUAWEI","SPARE-ISSUE",
Q1893="SPARE-HS","SPARE-ISSUE",
Q1893="Power Telco","BSS"
),"")</f>
        <v>No root cause</v>
      </c>
      <c r="P1893" s="22" t="str" cm="1">
        <f t="array" ref="P1893">IFERROR(_xlfn.IFS(
Q1893="MPR ISSUE","TX ISSUE",
Q1893="BSS Hardware Issue","RAN ISSUE",
Q1893="Sites strategiques, MLL, Pylone, etc.","ENVTECH",
Q1893="AKTIVCO DEFAUT GE &amp; POWER Cabinet","POWER ISSUE",
Q1893="AKTIVCO Coupure ENEO &amp; Baisse de tension","POWER ISSUE",
Q1893="Coupure ENEO &amp; Baisse de tension","POWER ISSUE",
Q1893="Defaut GE &amp; POWER Cabinet","POWER ISSUE",
Q1893="Sharing","POWER ISSUE",
Q1893="SIte strategiques &amp; DataCenter","POWER ISSUE",
Q1893="Exclu","Exclu",
Q1893="SAT","TX ISSUE",
Q1893="SPARE-ISSUE","SPARE-ISSUE",
Q1893="Fiber CAmtel","TX ISSUE",
Q1893="Fiber AOF","TX ISSUE",
Q1893="Projet OCM (HUAWEI)","TRAVAUX-HUAWEI",
Q1893="Projet OCM (NOKIA)","TRAVAUX -NOKIA",
Q1893="ACCESS-ISSUE","ACCESS-ISSUE",
Q1893="Projet OCM (ZTE, NOKIA, autres projets)","TRAVAUX OCM",
Q1893="No root CAuse","No root cause",
Q1893="ODU HS","TX ISSUE",
Q1893="IP &amp; VLAN","TX ISSUE",
Q1893="Warehouse HUAWEI","SPARE-ISSUE",
Q1893="SPARE-HS","SPARE-ISSUE",
Q1893="Power Telco","RAN ISSUE"
),"")</f>
        <v>No root cause</v>
      </c>
      <c r="Q1893" s="48" t="s">
        <v>5576</v>
      </c>
      <c r="R1893" s="23" t="str" cm="1">
        <f t="array" ref="R1893">IFERROR(_xlfn.IFS(
Q1893="MPR ISSUE","ACTIVE",
Q1893="BSS Hardware Issue","ACTIVE",
Q1893="Sites strategiques, MLL, Pylone, etc.","PASSIVE",
Q1893="AKTIVCO DEFAUT GE &amp; POWER Cabinet","PASSIVE",
Q1893="AKTIVCO Coupure ENEO &amp; Baisse de tension","PASSIVE",
Q1893="Coupure ENEO &amp; Baisse de tension","PASSIVE",
Q1893="Defaut GE &amp; POWER Cabinet","PASSIVE",
Q1893="Sharing","PASSIVE",
Q1893="SIte strategiques &amp; DataCenter","PASSIVE",
Q1893="Exclu","Exclu",
Q1893="SAT","ACTIVE",
Q1893="SPARE-ISSUE","SPARE-ISSUE",
Q1893="Fiber CAmtel","ACTIVE",
Q1893="Fiber AOF","ACTIVE",
Q1893="Projet OCM (HUAWEI)","PLANNED WORKS",
Q1893="Projet OCM (NOKIA)","PLANNED WORKS",
Q1893="ACCESS-ISSUE","ACCESS-ISSUE",
Q1893="Projet OCM (ZTE, NOKIA, autres projets)","PLANNED WORKS",
Q1893="No root CAuse","No root cause",
Q1893="ODU HS","ACTIVE",
Q1893="IP &amp; VLAN","ACTIVE",
Q1893="Warehouse HUAWEI","SPARE-ISSUE",
Q1893="SPARE-HS","SPARE-ISSUE",
Q1893="Power Telco","ACTIVE"
),"")</f>
        <v>No root cause</v>
      </c>
      <c r="S1893" s="56" t="s">
        <v>17</v>
      </c>
      <c r="T1893" s="7" t="s">
        <v>17</v>
      </c>
      <c r="U1893" s="7" t="s">
        <v>17</v>
      </c>
      <c r="V1893" s="57"/>
      <c r="W1893" s="57"/>
      <c r="X1893" s="57"/>
      <c r="Y1893" s="57"/>
      <c r="Z1893" s="57"/>
      <c r="AA1893" s="57"/>
      <c r="AB1893" s="57"/>
      <c r="AC1893" s="57" t="s">
        <v>17</v>
      </c>
      <c r="AD1893" s="57" t="s">
        <v>17</v>
      </c>
      <c r="AE1893" s="57" t="s">
        <v>17</v>
      </c>
      <c r="AF1893" s="57" t="s">
        <v>17</v>
      </c>
      <c r="AG1893" s="57" t="s">
        <v>17</v>
      </c>
      <c r="AH1893" s="57" t="s">
        <v>17</v>
      </c>
      <c r="AI1893" s="57" t="s">
        <v>17</v>
      </c>
      <c r="AJ1893" s="57" t="s">
        <v>17</v>
      </c>
      <c r="AK1893" s="57" t="s">
        <v>17</v>
      </c>
      <c r="AL1893" s="57" t="s">
        <v>17</v>
      </c>
      <c r="AM1893" s="15"/>
      <c r="AN1893" s="15"/>
      <c r="AO1893" s="15"/>
      <c r="AP1893" s="15"/>
    </row>
    <row r="1894" spans="1:42" s="14" customFormat="1" x14ac:dyDescent="0.35">
      <c r="A1894" s="1" t="s">
        <v>3491</v>
      </c>
      <c r="B1894" s="1" t="s">
        <v>3492</v>
      </c>
      <c r="C1894" s="3"/>
      <c r="D1894" s="1" t="s">
        <v>12</v>
      </c>
      <c r="E1894" s="1" t="s">
        <v>13</v>
      </c>
      <c r="F1894" s="3" t="s">
        <v>39</v>
      </c>
      <c r="G1894" s="1" t="s">
        <v>40</v>
      </c>
      <c r="H1894" s="51" t="str">
        <f>_xlfn.XLOOKUP(B1894,'[1]Nur des jours'!$B:$B,'[1]Nur des jours'!$H:$H,"")</f>
        <v>ZTE</v>
      </c>
      <c r="I1894" s="52">
        <v>0</v>
      </c>
      <c r="J1894" s="52">
        <v>0</v>
      </c>
      <c r="K1894" s="52">
        <v>0</v>
      </c>
      <c r="L1894" s="53">
        <v>0</v>
      </c>
      <c r="M1894" s="54" t="s">
        <v>5374</v>
      </c>
      <c r="N1894" s="55"/>
      <c r="O1894" s="16" t="str" cm="1">
        <f t="array" ref="O1894">IFERROR(_xlfn.IFS(
Q1894="MPR ISSUE","PDH",
Q1894="BSS Hardware Issue","BSS",
Q1894="Sites strategiques, MLL, Pylone, etc.","ENVTECH",
Q1894="AKTIVCO DEFAUT GE &amp; POWER Cabinet","AKTIVCO",
Q1894="AKTIVCO Coupure ENEO &amp; Baisse de tension","AKTIVCO GRID ONLY",
Q1894="Coupure ENEO &amp; Baisse de tension","IHS GRID ONLY",
Q1894="Defaut GE &amp; POWER Cabinet","IHS",
Q1894="Sharing","Partners",
Q1894="SIte strategiques &amp; DataCenter","SST &amp; DC",
Q1894="Exclu","Exclu",
Q1894="SAT","SAT",
Q1894="SPARE-ISSUE","SPARE-ISSUE",
Q1894="Fiber CAmtel","TRANS_FO_CAMTEL",
Q1894="Fiber AOF","Fiber AOF",
Q1894="Projet OCM (HUAWEI)","TRAVAUX-HUAWEI",
Q1894="Projet OCM (NOKIA)","TRAVAUX-NOKIA",
Q1894="ACCESS-ISSUE","ACCESS-ISSUE",
Q1894="Projet OCM (ZTE, NOKIA, autres projets)","TRAVAUX OCM",
Q1894="No root CAuse","No root cause",
Q1894="ODU HS","PDH",
Q1894="IP &amp; VLAN","PDH",
Q1894="Warehouse HUAWEI","SPARE-ISSUE",
Q1894="SPARE-HS","SPARE-ISSUE",
Q1894="Power Telco","BSS"
),"")</f>
        <v>No root cause</v>
      </c>
      <c r="P1894" s="22" t="str" cm="1">
        <f t="array" ref="P1894">IFERROR(_xlfn.IFS(
Q1894="MPR ISSUE","TX ISSUE",
Q1894="BSS Hardware Issue","RAN ISSUE",
Q1894="Sites strategiques, MLL, Pylone, etc.","ENVTECH",
Q1894="AKTIVCO DEFAUT GE &amp; POWER Cabinet","POWER ISSUE",
Q1894="AKTIVCO Coupure ENEO &amp; Baisse de tension","POWER ISSUE",
Q1894="Coupure ENEO &amp; Baisse de tension","POWER ISSUE",
Q1894="Defaut GE &amp; POWER Cabinet","POWER ISSUE",
Q1894="Sharing","POWER ISSUE",
Q1894="SIte strategiques &amp; DataCenter","POWER ISSUE",
Q1894="Exclu","Exclu",
Q1894="SAT","TX ISSUE",
Q1894="SPARE-ISSUE","SPARE-ISSUE",
Q1894="Fiber CAmtel","TX ISSUE",
Q1894="Fiber AOF","TX ISSUE",
Q1894="Projet OCM (HUAWEI)","TRAVAUX-HUAWEI",
Q1894="Projet OCM (NOKIA)","TRAVAUX -NOKIA",
Q1894="ACCESS-ISSUE","ACCESS-ISSUE",
Q1894="Projet OCM (ZTE, NOKIA, autres projets)","TRAVAUX OCM",
Q1894="No root CAuse","No root cause",
Q1894="ODU HS","TX ISSUE",
Q1894="IP &amp; VLAN","TX ISSUE",
Q1894="Warehouse HUAWEI","SPARE-ISSUE",
Q1894="SPARE-HS","SPARE-ISSUE",
Q1894="Power Telco","RAN ISSUE"
),"")</f>
        <v>No root cause</v>
      </c>
      <c r="Q1894" s="48" t="s">
        <v>5576</v>
      </c>
      <c r="R1894" s="23" t="str" cm="1">
        <f t="array" ref="R1894">IFERROR(_xlfn.IFS(
Q1894="MPR ISSUE","ACTIVE",
Q1894="BSS Hardware Issue","ACTIVE",
Q1894="Sites strategiques, MLL, Pylone, etc.","PASSIVE",
Q1894="AKTIVCO DEFAUT GE &amp; POWER Cabinet","PASSIVE",
Q1894="AKTIVCO Coupure ENEO &amp; Baisse de tension","PASSIVE",
Q1894="Coupure ENEO &amp; Baisse de tension","PASSIVE",
Q1894="Defaut GE &amp; POWER Cabinet","PASSIVE",
Q1894="Sharing","PASSIVE",
Q1894="SIte strategiques &amp; DataCenter","PASSIVE",
Q1894="Exclu","Exclu",
Q1894="SAT","ACTIVE",
Q1894="SPARE-ISSUE","SPARE-ISSUE",
Q1894="Fiber CAmtel","ACTIVE",
Q1894="Fiber AOF","ACTIVE",
Q1894="Projet OCM (HUAWEI)","PLANNED WORKS",
Q1894="Projet OCM (NOKIA)","PLANNED WORKS",
Q1894="ACCESS-ISSUE","ACCESS-ISSUE",
Q1894="Projet OCM (ZTE, NOKIA, autres projets)","PLANNED WORKS",
Q1894="No root CAuse","No root cause",
Q1894="ODU HS","ACTIVE",
Q1894="IP &amp; VLAN","ACTIVE",
Q1894="Warehouse HUAWEI","SPARE-ISSUE",
Q1894="SPARE-HS","SPARE-ISSUE",
Q1894="Power Telco","ACTIVE"
),"")</f>
        <v>No root cause</v>
      </c>
      <c r="S1894" s="56" t="s">
        <v>17</v>
      </c>
      <c r="T1894" s="7" t="s">
        <v>17</v>
      </c>
      <c r="U1894" s="7" t="s">
        <v>17</v>
      </c>
      <c r="V1894" s="57" t="s">
        <v>17</v>
      </c>
      <c r="W1894" s="57" t="s">
        <v>17</v>
      </c>
      <c r="X1894" s="57" t="s">
        <v>17</v>
      </c>
      <c r="Y1894" s="57" t="s">
        <v>17</v>
      </c>
      <c r="Z1894" s="57" t="s">
        <v>17</v>
      </c>
      <c r="AA1894" s="57" t="s">
        <v>17</v>
      </c>
      <c r="AB1894" s="57"/>
      <c r="AC1894" s="57" t="s">
        <v>17</v>
      </c>
      <c r="AD1894" s="57" t="s">
        <v>17</v>
      </c>
      <c r="AE1894" s="57" t="s">
        <v>17</v>
      </c>
      <c r="AF1894" s="57" t="s">
        <v>17</v>
      </c>
      <c r="AG1894" s="57" t="s">
        <v>17</v>
      </c>
      <c r="AH1894" s="57" t="s">
        <v>17</v>
      </c>
      <c r="AI1894" s="57" t="s">
        <v>17</v>
      </c>
      <c r="AJ1894" s="57" t="s">
        <v>17</v>
      </c>
      <c r="AK1894" s="57" t="s">
        <v>17</v>
      </c>
      <c r="AL1894" s="57" t="s">
        <v>17</v>
      </c>
      <c r="AM1894" s="15"/>
      <c r="AN1894" s="15"/>
      <c r="AO1894" s="15"/>
      <c r="AP1894" s="15"/>
    </row>
    <row r="1895" spans="1:42" s="14" customFormat="1" x14ac:dyDescent="0.35">
      <c r="A1895" s="1" t="s">
        <v>3497</v>
      </c>
      <c r="B1895" s="1" t="s">
        <v>3498</v>
      </c>
      <c r="C1895" s="3"/>
      <c r="D1895" s="1" t="s">
        <v>12</v>
      </c>
      <c r="E1895" s="1" t="s">
        <v>13</v>
      </c>
      <c r="F1895" s="3" t="s">
        <v>33</v>
      </c>
      <c r="G1895" s="1" t="s">
        <v>34</v>
      </c>
      <c r="H1895" s="51" t="str">
        <f>_xlfn.XLOOKUP(B1895,'[1]Nur des jours'!$B:$B,'[1]Nur des jours'!$H:$H,"")</f>
        <v>ZTE</v>
      </c>
      <c r="I1895" s="52">
        <v>0</v>
      </c>
      <c r="J1895" s="52">
        <v>0</v>
      </c>
      <c r="K1895" s="52">
        <v>0</v>
      </c>
      <c r="L1895" s="53">
        <v>0</v>
      </c>
      <c r="M1895" s="54" t="s">
        <v>5374</v>
      </c>
      <c r="N1895" s="55"/>
      <c r="O1895" s="16" t="str" cm="1">
        <f t="array" ref="O1895">IFERROR(_xlfn.IFS(
Q1895="MPR ISSUE","PDH",
Q1895="BSS Hardware Issue","BSS",
Q1895="Sites strategiques, MLL, Pylone, etc.","ENVTECH",
Q1895="AKTIVCO DEFAUT GE &amp; POWER Cabinet","AKTIVCO",
Q1895="AKTIVCO Coupure ENEO &amp; Baisse de tension","AKTIVCO GRID ONLY",
Q1895="Coupure ENEO &amp; Baisse de tension","IHS GRID ONLY",
Q1895="Defaut GE &amp; POWER Cabinet","IHS",
Q1895="Sharing","Partners",
Q1895="SIte strategiques &amp; DataCenter","SST &amp; DC",
Q1895="Exclu","Exclu",
Q1895="SAT","SAT",
Q1895="SPARE-ISSUE","SPARE-ISSUE",
Q1895="Fiber CAmtel","TRANS_FO_CAMTEL",
Q1895="Fiber AOF","Fiber AOF",
Q1895="Projet OCM (HUAWEI)","TRAVAUX-HUAWEI",
Q1895="Projet OCM (NOKIA)","TRAVAUX-NOKIA",
Q1895="ACCESS-ISSUE","ACCESS-ISSUE",
Q1895="Projet OCM (ZTE, NOKIA, autres projets)","TRAVAUX OCM",
Q1895="No root CAuse","No root cause",
Q1895="ODU HS","PDH",
Q1895="IP &amp; VLAN","PDH",
Q1895="Warehouse HUAWEI","SPARE-ISSUE",
Q1895="SPARE-HS","SPARE-ISSUE",
Q1895="Power Telco","BSS"
),"")</f>
        <v>No root cause</v>
      </c>
      <c r="P1895" s="22" t="str" cm="1">
        <f t="array" ref="P1895">IFERROR(_xlfn.IFS(
Q1895="MPR ISSUE","TX ISSUE",
Q1895="BSS Hardware Issue","RAN ISSUE",
Q1895="Sites strategiques, MLL, Pylone, etc.","ENVTECH",
Q1895="AKTIVCO DEFAUT GE &amp; POWER Cabinet","POWER ISSUE",
Q1895="AKTIVCO Coupure ENEO &amp; Baisse de tension","POWER ISSUE",
Q1895="Coupure ENEO &amp; Baisse de tension","POWER ISSUE",
Q1895="Defaut GE &amp; POWER Cabinet","POWER ISSUE",
Q1895="Sharing","POWER ISSUE",
Q1895="SIte strategiques &amp; DataCenter","POWER ISSUE",
Q1895="Exclu","Exclu",
Q1895="SAT","TX ISSUE",
Q1895="SPARE-ISSUE","SPARE-ISSUE",
Q1895="Fiber CAmtel","TX ISSUE",
Q1895="Fiber AOF","TX ISSUE",
Q1895="Projet OCM (HUAWEI)","TRAVAUX-HUAWEI",
Q1895="Projet OCM (NOKIA)","TRAVAUX -NOKIA",
Q1895="ACCESS-ISSUE","ACCESS-ISSUE",
Q1895="Projet OCM (ZTE, NOKIA, autres projets)","TRAVAUX OCM",
Q1895="No root CAuse","No root cause",
Q1895="ODU HS","TX ISSUE",
Q1895="IP &amp; VLAN","TX ISSUE",
Q1895="Warehouse HUAWEI","SPARE-ISSUE",
Q1895="SPARE-HS","SPARE-ISSUE",
Q1895="Power Telco","RAN ISSUE"
),"")</f>
        <v>No root cause</v>
      </c>
      <c r="Q1895" s="48" t="s">
        <v>5576</v>
      </c>
      <c r="R1895" s="23" t="str" cm="1">
        <f t="array" ref="R1895">IFERROR(_xlfn.IFS(
Q1895="MPR ISSUE","ACTIVE",
Q1895="BSS Hardware Issue","ACTIVE",
Q1895="Sites strategiques, MLL, Pylone, etc.","PASSIVE",
Q1895="AKTIVCO DEFAUT GE &amp; POWER Cabinet","PASSIVE",
Q1895="AKTIVCO Coupure ENEO &amp; Baisse de tension","PASSIVE",
Q1895="Coupure ENEO &amp; Baisse de tension","PASSIVE",
Q1895="Defaut GE &amp; POWER Cabinet","PASSIVE",
Q1895="Sharing","PASSIVE",
Q1895="SIte strategiques &amp; DataCenter","PASSIVE",
Q1895="Exclu","Exclu",
Q1895="SAT","ACTIVE",
Q1895="SPARE-ISSUE","SPARE-ISSUE",
Q1895="Fiber CAmtel","ACTIVE",
Q1895="Fiber AOF","ACTIVE",
Q1895="Projet OCM (HUAWEI)","PLANNED WORKS",
Q1895="Projet OCM (NOKIA)","PLANNED WORKS",
Q1895="ACCESS-ISSUE","ACCESS-ISSUE",
Q1895="Projet OCM (ZTE, NOKIA, autres projets)","PLANNED WORKS",
Q1895="No root CAuse","No root cause",
Q1895="ODU HS","ACTIVE",
Q1895="IP &amp; VLAN","ACTIVE",
Q1895="Warehouse HUAWEI","SPARE-ISSUE",
Q1895="SPARE-HS","SPARE-ISSUE",
Q1895="Power Telco","ACTIVE"
),"")</f>
        <v>No root cause</v>
      </c>
      <c r="S1895" s="56" t="s">
        <v>17</v>
      </c>
      <c r="T1895" s="7" t="s">
        <v>17</v>
      </c>
      <c r="U1895" s="7" t="s">
        <v>17</v>
      </c>
      <c r="V1895" s="57" t="s">
        <v>17</v>
      </c>
      <c r="W1895" s="57" t="s">
        <v>17</v>
      </c>
      <c r="X1895" s="57" t="s">
        <v>17</v>
      </c>
      <c r="Y1895" s="57" t="s">
        <v>17</v>
      </c>
      <c r="Z1895" s="57" t="s">
        <v>17</v>
      </c>
      <c r="AA1895" s="57" t="s">
        <v>17</v>
      </c>
      <c r="AB1895" s="57"/>
      <c r="AC1895" s="57" t="s">
        <v>17</v>
      </c>
      <c r="AD1895" s="57" t="s">
        <v>17</v>
      </c>
      <c r="AE1895" s="57" t="s">
        <v>17</v>
      </c>
      <c r="AF1895" s="57" t="s">
        <v>17</v>
      </c>
      <c r="AG1895" s="57" t="s">
        <v>17</v>
      </c>
      <c r="AH1895" s="57" t="s">
        <v>17</v>
      </c>
      <c r="AI1895" s="57" t="s">
        <v>17</v>
      </c>
      <c r="AJ1895" s="57" t="s">
        <v>17</v>
      </c>
      <c r="AK1895" s="57" t="s">
        <v>17</v>
      </c>
      <c r="AL1895" s="57" t="s">
        <v>17</v>
      </c>
      <c r="AM1895" s="15"/>
      <c r="AN1895" s="15"/>
      <c r="AO1895" s="15"/>
      <c r="AP1895" s="15"/>
    </row>
    <row r="1896" spans="1:42" s="14" customFormat="1" x14ac:dyDescent="0.35">
      <c r="A1896" s="1" t="s">
        <v>3499</v>
      </c>
      <c r="B1896" s="1" t="s">
        <v>3500</v>
      </c>
      <c r="C1896" s="3"/>
      <c r="D1896" s="1"/>
      <c r="E1896" s="1"/>
      <c r="F1896" s="3" t="s">
        <v>39</v>
      </c>
      <c r="G1896" s="1" t="s">
        <v>40</v>
      </c>
      <c r="H1896" s="51" t="str">
        <f>_xlfn.XLOOKUP(B1896,'[1]Nur des jours'!$B:$B,'[1]Nur des jours'!$H:$H,"")</f>
        <v>ZTE</v>
      </c>
      <c r="I1896" s="52">
        <v>0</v>
      </c>
      <c r="J1896" s="52">
        <v>0</v>
      </c>
      <c r="K1896" s="52">
        <v>0</v>
      </c>
      <c r="L1896" s="53">
        <v>0</v>
      </c>
      <c r="M1896" s="54" t="s">
        <v>5374</v>
      </c>
      <c r="N1896" s="55"/>
      <c r="O1896" s="16" t="str" cm="1">
        <f t="array" ref="O1896">IFERROR(_xlfn.IFS(
Q1896="MPR ISSUE","PDH",
Q1896="BSS Hardware Issue","BSS",
Q1896="Sites strategiques, MLL, Pylone, etc.","ENVTECH",
Q1896="AKTIVCO DEFAUT GE &amp; POWER Cabinet","AKTIVCO",
Q1896="AKTIVCO Coupure ENEO &amp; Baisse de tension","AKTIVCO GRID ONLY",
Q1896="Coupure ENEO &amp; Baisse de tension","IHS GRID ONLY",
Q1896="Defaut GE &amp; POWER Cabinet","IHS",
Q1896="Sharing","Partners",
Q1896="SIte strategiques &amp; DataCenter","SST &amp; DC",
Q1896="Exclu","Exclu",
Q1896="SAT","SAT",
Q1896="SPARE-ISSUE","SPARE-ISSUE",
Q1896="Fiber CAmtel","TRANS_FO_CAMTEL",
Q1896="Fiber AOF","Fiber AOF",
Q1896="Projet OCM (HUAWEI)","TRAVAUX-HUAWEI",
Q1896="Projet OCM (NOKIA)","TRAVAUX-NOKIA",
Q1896="ACCESS-ISSUE","ACCESS-ISSUE",
Q1896="Projet OCM (ZTE, NOKIA, autres projets)","TRAVAUX OCM",
Q1896="No root CAuse","No root cause",
Q1896="ODU HS","PDH",
Q1896="IP &amp; VLAN","PDH",
Q1896="Warehouse HUAWEI","SPARE-ISSUE",
Q1896="SPARE-HS","SPARE-ISSUE",
Q1896="Power Telco","BSS"
),"")</f>
        <v>No root cause</v>
      </c>
      <c r="P1896" s="22" t="str" cm="1">
        <f t="array" ref="P1896">IFERROR(_xlfn.IFS(
Q1896="MPR ISSUE","TX ISSUE",
Q1896="BSS Hardware Issue","RAN ISSUE",
Q1896="Sites strategiques, MLL, Pylone, etc.","ENVTECH",
Q1896="AKTIVCO DEFAUT GE &amp; POWER Cabinet","POWER ISSUE",
Q1896="AKTIVCO Coupure ENEO &amp; Baisse de tension","POWER ISSUE",
Q1896="Coupure ENEO &amp; Baisse de tension","POWER ISSUE",
Q1896="Defaut GE &amp; POWER Cabinet","POWER ISSUE",
Q1896="Sharing","POWER ISSUE",
Q1896="SIte strategiques &amp; DataCenter","POWER ISSUE",
Q1896="Exclu","Exclu",
Q1896="SAT","TX ISSUE",
Q1896="SPARE-ISSUE","SPARE-ISSUE",
Q1896="Fiber CAmtel","TX ISSUE",
Q1896="Fiber AOF","TX ISSUE",
Q1896="Projet OCM (HUAWEI)","TRAVAUX-HUAWEI",
Q1896="Projet OCM (NOKIA)","TRAVAUX -NOKIA",
Q1896="ACCESS-ISSUE","ACCESS-ISSUE",
Q1896="Projet OCM (ZTE, NOKIA, autres projets)","TRAVAUX OCM",
Q1896="No root CAuse","No root cause",
Q1896="ODU HS","TX ISSUE",
Q1896="IP &amp; VLAN","TX ISSUE",
Q1896="Warehouse HUAWEI","SPARE-ISSUE",
Q1896="SPARE-HS","SPARE-ISSUE",
Q1896="Power Telco","RAN ISSUE"
),"")</f>
        <v>No root cause</v>
      </c>
      <c r="Q1896" s="48" t="s">
        <v>5576</v>
      </c>
      <c r="R1896" s="23" t="str" cm="1">
        <f t="array" ref="R1896">IFERROR(_xlfn.IFS(
Q1896="MPR ISSUE","ACTIVE",
Q1896="BSS Hardware Issue","ACTIVE",
Q1896="Sites strategiques, MLL, Pylone, etc.","PASSIVE",
Q1896="AKTIVCO DEFAUT GE &amp; POWER Cabinet","PASSIVE",
Q1896="AKTIVCO Coupure ENEO &amp; Baisse de tension","PASSIVE",
Q1896="Coupure ENEO &amp; Baisse de tension","PASSIVE",
Q1896="Defaut GE &amp; POWER Cabinet","PASSIVE",
Q1896="Sharing","PASSIVE",
Q1896="SIte strategiques &amp; DataCenter","PASSIVE",
Q1896="Exclu","Exclu",
Q1896="SAT","ACTIVE",
Q1896="SPARE-ISSUE","SPARE-ISSUE",
Q1896="Fiber CAmtel","ACTIVE",
Q1896="Fiber AOF","ACTIVE",
Q1896="Projet OCM (HUAWEI)","PLANNED WORKS",
Q1896="Projet OCM (NOKIA)","PLANNED WORKS",
Q1896="ACCESS-ISSUE","ACCESS-ISSUE",
Q1896="Projet OCM (ZTE, NOKIA, autres projets)","PLANNED WORKS",
Q1896="No root CAuse","No root cause",
Q1896="ODU HS","ACTIVE",
Q1896="IP &amp; VLAN","ACTIVE",
Q1896="Warehouse HUAWEI","SPARE-ISSUE",
Q1896="SPARE-HS","SPARE-ISSUE",
Q1896="Power Telco","ACTIVE"
),"")</f>
        <v>No root cause</v>
      </c>
      <c r="S1896" s="56" t="s">
        <v>17</v>
      </c>
      <c r="T1896" s="7" t="s">
        <v>17</v>
      </c>
      <c r="U1896" s="7" t="s">
        <v>17</v>
      </c>
      <c r="V1896" s="57" t="s">
        <v>17</v>
      </c>
      <c r="W1896" s="57" t="s">
        <v>17</v>
      </c>
      <c r="X1896" s="57" t="s">
        <v>17</v>
      </c>
      <c r="Y1896" s="57" t="s">
        <v>17</v>
      </c>
      <c r="Z1896" s="57" t="s">
        <v>17</v>
      </c>
      <c r="AA1896" s="57" t="s">
        <v>17</v>
      </c>
      <c r="AB1896" s="57"/>
      <c r="AC1896" s="57" t="s">
        <v>17</v>
      </c>
      <c r="AD1896" s="57" t="s">
        <v>17</v>
      </c>
      <c r="AE1896" s="57" t="s">
        <v>17</v>
      </c>
      <c r="AF1896" s="57" t="s">
        <v>17</v>
      </c>
      <c r="AG1896" s="57" t="s">
        <v>17</v>
      </c>
      <c r="AH1896" s="57" t="s">
        <v>17</v>
      </c>
      <c r="AI1896" s="57" t="s">
        <v>17</v>
      </c>
      <c r="AJ1896" s="57" t="s">
        <v>17</v>
      </c>
      <c r="AK1896" s="57" t="s">
        <v>17</v>
      </c>
      <c r="AL1896" s="57" t="s">
        <v>17</v>
      </c>
      <c r="AM1896" s="15"/>
      <c r="AN1896" s="15"/>
      <c r="AO1896" s="15"/>
      <c r="AP1896" s="15"/>
    </row>
    <row r="1897" spans="1:42" s="14" customFormat="1" x14ac:dyDescent="0.35">
      <c r="A1897" s="1" t="s">
        <v>3501</v>
      </c>
      <c r="B1897" s="1" t="s">
        <v>3502</v>
      </c>
      <c r="C1897" s="3"/>
      <c r="D1897" s="1" t="s">
        <v>12</v>
      </c>
      <c r="E1897" s="1" t="s">
        <v>13</v>
      </c>
      <c r="F1897" s="3" t="s">
        <v>39</v>
      </c>
      <c r="G1897" s="1" t="s">
        <v>40</v>
      </c>
      <c r="H1897" s="51" t="str">
        <f>_xlfn.XLOOKUP(B1897,'[1]Nur des jours'!$B:$B,'[1]Nur des jours'!$H:$H,"")</f>
        <v>ZTE</v>
      </c>
      <c r="I1897" s="52">
        <v>0</v>
      </c>
      <c r="J1897" s="52">
        <v>0</v>
      </c>
      <c r="K1897" s="52">
        <v>0</v>
      </c>
      <c r="L1897" s="53">
        <v>0</v>
      </c>
      <c r="M1897" s="54" t="s">
        <v>5374</v>
      </c>
      <c r="N1897" s="55"/>
      <c r="O1897" s="16" t="str" cm="1">
        <f t="array" ref="O1897">IFERROR(_xlfn.IFS(
Q1897="MPR ISSUE","PDH",
Q1897="BSS Hardware Issue","BSS",
Q1897="Sites strategiques, MLL, Pylone, etc.","ENVTECH",
Q1897="AKTIVCO DEFAUT GE &amp; POWER Cabinet","AKTIVCO",
Q1897="AKTIVCO Coupure ENEO &amp; Baisse de tension","AKTIVCO GRID ONLY",
Q1897="Coupure ENEO &amp; Baisse de tension","IHS GRID ONLY",
Q1897="Defaut GE &amp; POWER Cabinet","IHS",
Q1897="Sharing","Partners",
Q1897="SIte strategiques &amp; DataCenter","SST &amp; DC",
Q1897="Exclu","Exclu",
Q1897="SAT","SAT",
Q1897="SPARE-ISSUE","SPARE-ISSUE",
Q1897="Fiber CAmtel","TRANS_FO_CAMTEL",
Q1897="Fiber AOF","Fiber AOF",
Q1897="Projet OCM (HUAWEI)","TRAVAUX-HUAWEI",
Q1897="Projet OCM (NOKIA)","TRAVAUX-NOKIA",
Q1897="ACCESS-ISSUE","ACCESS-ISSUE",
Q1897="Projet OCM (ZTE, NOKIA, autres projets)","TRAVAUX OCM",
Q1897="No root CAuse","No root cause",
Q1897="ODU HS","PDH",
Q1897="IP &amp; VLAN","PDH",
Q1897="Warehouse HUAWEI","SPARE-ISSUE",
Q1897="SPARE-HS","SPARE-ISSUE",
Q1897="Power Telco","BSS"
),"")</f>
        <v>No root cause</v>
      </c>
      <c r="P1897" s="22" t="str" cm="1">
        <f t="array" ref="P1897">IFERROR(_xlfn.IFS(
Q1897="MPR ISSUE","TX ISSUE",
Q1897="BSS Hardware Issue","RAN ISSUE",
Q1897="Sites strategiques, MLL, Pylone, etc.","ENVTECH",
Q1897="AKTIVCO DEFAUT GE &amp; POWER Cabinet","POWER ISSUE",
Q1897="AKTIVCO Coupure ENEO &amp; Baisse de tension","POWER ISSUE",
Q1897="Coupure ENEO &amp; Baisse de tension","POWER ISSUE",
Q1897="Defaut GE &amp; POWER Cabinet","POWER ISSUE",
Q1897="Sharing","POWER ISSUE",
Q1897="SIte strategiques &amp; DataCenter","POWER ISSUE",
Q1897="Exclu","Exclu",
Q1897="SAT","TX ISSUE",
Q1897="SPARE-ISSUE","SPARE-ISSUE",
Q1897="Fiber CAmtel","TX ISSUE",
Q1897="Fiber AOF","TX ISSUE",
Q1897="Projet OCM (HUAWEI)","TRAVAUX-HUAWEI",
Q1897="Projet OCM (NOKIA)","TRAVAUX -NOKIA",
Q1897="ACCESS-ISSUE","ACCESS-ISSUE",
Q1897="Projet OCM (ZTE, NOKIA, autres projets)","TRAVAUX OCM",
Q1897="No root CAuse","No root cause",
Q1897="ODU HS","TX ISSUE",
Q1897="IP &amp; VLAN","TX ISSUE",
Q1897="Warehouse HUAWEI","SPARE-ISSUE",
Q1897="SPARE-HS","SPARE-ISSUE",
Q1897="Power Telco","RAN ISSUE"
),"")</f>
        <v>No root cause</v>
      </c>
      <c r="Q1897" s="48" t="s">
        <v>5576</v>
      </c>
      <c r="R1897" s="23" t="str" cm="1">
        <f t="array" ref="R1897">IFERROR(_xlfn.IFS(
Q1897="MPR ISSUE","ACTIVE",
Q1897="BSS Hardware Issue","ACTIVE",
Q1897="Sites strategiques, MLL, Pylone, etc.","PASSIVE",
Q1897="AKTIVCO DEFAUT GE &amp; POWER Cabinet","PASSIVE",
Q1897="AKTIVCO Coupure ENEO &amp; Baisse de tension","PASSIVE",
Q1897="Coupure ENEO &amp; Baisse de tension","PASSIVE",
Q1897="Defaut GE &amp; POWER Cabinet","PASSIVE",
Q1897="Sharing","PASSIVE",
Q1897="SIte strategiques &amp; DataCenter","PASSIVE",
Q1897="Exclu","Exclu",
Q1897="SAT","ACTIVE",
Q1897="SPARE-ISSUE","SPARE-ISSUE",
Q1897="Fiber CAmtel","ACTIVE",
Q1897="Fiber AOF","ACTIVE",
Q1897="Projet OCM (HUAWEI)","PLANNED WORKS",
Q1897="Projet OCM (NOKIA)","PLANNED WORKS",
Q1897="ACCESS-ISSUE","ACCESS-ISSUE",
Q1897="Projet OCM (ZTE, NOKIA, autres projets)","PLANNED WORKS",
Q1897="No root CAuse","No root cause",
Q1897="ODU HS","ACTIVE",
Q1897="IP &amp; VLAN","ACTIVE",
Q1897="Warehouse HUAWEI","SPARE-ISSUE",
Q1897="SPARE-HS","SPARE-ISSUE",
Q1897="Power Telco","ACTIVE"
),"")</f>
        <v>No root cause</v>
      </c>
      <c r="S1897" s="56" t="s">
        <v>17</v>
      </c>
      <c r="T1897" s="7" t="s">
        <v>17</v>
      </c>
      <c r="U1897" s="7" t="s">
        <v>17</v>
      </c>
      <c r="V1897" s="57" t="s">
        <v>17</v>
      </c>
      <c r="W1897" s="57" t="s">
        <v>17</v>
      </c>
      <c r="X1897" s="57" t="s">
        <v>17</v>
      </c>
      <c r="Y1897" s="57" t="s">
        <v>17</v>
      </c>
      <c r="Z1897" s="57" t="s">
        <v>17</v>
      </c>
      <c r="AA1897" s="57" t="s">
        <v>17</v>
      </c>
      <c r="AB1897" s="57"/>
      <c r="AC1897" s="57" t="s">
        <v>17</v>
      </c>
      <c r="AD1897" s="57" t="s">
        <v>17</v>
      </c>
      <c r="AE1897" s="57" t="s">
        <v>17</v>
      </c>
      <c r="AF1897" s="57" t="s">
        <v>17</v>
      </c>
      <c r="AG1897" s="57" t="s">
        <v>17</v>
      </c>
      <c r="AH1897" s="57" t="s">
        <v>17</v>
      </c>
      <c r="AI1897" s="57" t="s">
        <v>17</v>
      </c>
      <c r="AJ1897" s="57" t="s">
        <v>17</v>
      </c>
      <c r="AK1897" s="57" t="s">
        <v>17</v>
      </c>
      <c r="AL1897" s="57" t="s">
        <v>17</v>
      </c>
      <c r="AM1897" s="15"/>
      <c r="AN1897" s="15"/>
      <c r="AO1897" s="15"/>
      <c r="AP1897" s="15"/>
    </row>
    <row r="1898" spans="1:42" s="14" customFormat="1" x14ac:dyDescent="0.35">
      <c r="A1898" s="1" t="s">
        <v>3503</v>
      </c>
      <c r="B1898" s="1" t="s">
        <v>3504</v>
      </c>
      <c r="C1898" s="3"/>
      <c r="D1898" s="1" t="s">
        <v>23</v>
      </c>
      <c r="E1898" s="1" t="s">
        <v>13</v>
      </c>
      <c r="F1898" s="3" t="s">
        <v>33</v>
      </c>
      <c r="G1898" s="1" t="s">
        <v>486</v>
      </c>
      <c r="H1898" s="51" t="str">
        <f>_xlfn.XLOOKUP(B1898,'[1]Nur des jours'!$B:$B,'[1]Nur des jours'!$H:$H,"")</f>
        <v>ZTE</v>
      </c>
      <c r="I1898" s="52">
        <v>0</v>
      </c>
      <c r="J1898" s="52">
        <v>0</v>
      </c>
      <c r="K1898" s="52">
        <v>0</v>
      </c>
      <c r="L1898" s="53">
        <v>0</v>
      </c>
      <c r="M1898" s="54" t="s">
        <v>5374</v>
      </c>
      <c r="N1898" s="55"/>
      <c r="O1898" s="16" t="str" cm="1">
        <f t="array" ref="O1898">IFERROR(_xlfn.IFS(
Q1898="MPR ISSUE","PDH",
Q1898="BSS Hardware Issue","BSS",
Q1898="Sites strategiques, MLL, Pylone, etc.","ENVTECH",
Q1898="AKTIVCO DEFAUT GE &amp; POWER Cabinet","AKTIVCO",
Q1898="AKTIVCO Coupure ENEO &amp; Baisse de tension","AKTIVCO GRID ONLY",
Q1898="Coupure ENEO &amp; Baisse de tension","IHS GRID ONLY",
Q1898="Defaut GE &amp; POWER Cabinet","IHS",
Q1898="Sharing","Partners",
Q1898="SIte strategiques &amp; DataCenter","SST &amp; DC",
Q1898="Exclu","Exclu",
Q1898="SAT","SAT",
Q1898="SPARE-ISSUE","SPARE-ISSUE",
Q1898="Fiber CAmtel","TRANS_FO_CAMTEL",
Q1898="Fiber AOF","Fiber AOF",
Q1898="Projet OCM (HUAWEI)","TRAVAUX-HUAWEI",
Q1898="Projet OCM (NOKIA)","TRAVAUX-NOKIA",
Q1898="ACCESS-ISSUE","ACCESS-ISSUE",
Q1898="Projet OCM (ZTE, NOKIA, autres projets)","TRAVAUX OCM",
Q1898="No root CAuse","No root cause",
Q1898="ODU HS","PDH",
Q1898="IP &amp; VLAN","PDH",
Q1898="Warehouse HUAWEI","SPARE-ISSUE",
Q1898="SPARE-HS","SPARE-ISSUE",
Q1898="Power Telco","BSS"
),"")</f>
        <v>No root cause</v>
      </c>
      <c r="P1898" s="22" t="str" cm="1">
        <f t="array" ref="P1898">IFERROR(_xlfn.IFS(
Q1898="MPR ISSUE","TX ISSUE",
Q1898="BSS Hardware Issue","RAN ISSUE",
Q1898="Sites strategiques, MLL, Pylone, etc.","ENVTECH",
Q1898="AKTIVCO DEFAUT GE &amp; POWER Cabinet","POWER ISSUE",
Q1898="AKTIVCO Coupure ENEO &amp; Baisse de tension","POWER ISSUE",
Q1898="Coupure ENEO &amp; Baisse de tension","POWER ISSUE",
Q1898="Defaut GE &amp; POWER Cabinet","POWER ISSUE",
Q1898="Sharing","POWER ISSUE",
Q1898="SIte strategiques &amp; DataCenter","POWER ISSUE",
Q1898="Exclu","Exclu",
Q1898="SAT","TX ISSUE",
Q1898="SPARE-ISSUE","SPARE-ISSUE",
Q1898="Fiber CAmtel","TX ISSUE",
Q1898="Fiber AOF","TX ISSUE",
Q1898="Projet OCM (HUAWEI)","TRAVAUX-HUAWEI",
Q1898="Projet OCM (NOKIA)","TRAVAUX -NOKIA",
Q1898="ACCESS-ISSUE","ACCESS-ISSUE",
Q1898="Projet OCM (ZTE, NOKIA, autres projets)","TRAVAUX OCM",
Q1898="No root CAuse","No root cause",
Q1898="ODU HS","TX ISSUE",
Q1898="IP &amp; VLAN","TX ISSUE",
Q1898="Warehouse HUAWEI","SPARE-ISSUE",
Q1898="SPARE-HS","SPARE-ISSUE",
Q1898="Power Telco","RAN ISSUE"
),"")</f>
        <v>No root cause</v>
      </c>
      <c r="Q1898" s="48" t="s">
        <v>5576</v>
      </c>
      <c r="R1898" s="23" t="str" cm="1">
        <f t="array" ref="R1898">IFERROR(_xlfn.IFS(
Q1898="MPR ISSUE","ACTIVE",
Q1898="BSS Hardware Issue","ACTIVE",
Q1898="Sites strategiques, MLL, Pylone, etc.","PASSIVE",
Q1898="AKTIVCO DEFAUT GE &amp; POWER Cabinet","PASSIVE",
Q1898="AKTIVCO Coupure ENEO &amp; Baisse de tension","PASSIVE",
Q1898="Coupure ENEO &amp; Baisse de tension","PASSIVE",
Q1898="Defaut GE &amp; POWER Cabinet","PASSIVE",
Q1898="Sharing","PASSIVE",
Q1898="SIte strategiques &amp; DataCenter","PASSIVE",
Q1898="Exclu","Exclu",
Q1898="SAT","ACTIVE",
Q1898="SPARE-ISSUE","SPARE-ISSUE",
Q1898="Fiber CAmtel","ACTIVE",
Q1898="Fiber AOF","ACTIVE",
Q1898="Projet OCM (HUAWEI)","PLANNED WORKS",
Q1898="Projet OCM (NOKIA)","PLANNED WORKS",
Q1898="ACCESS-ISSUE","ACCESS-ISSUE",
Q1898="Projet OCM (ZTE, NOKIA, autres projets)","PLANNED WORKS",
Q1898="No root CAuse","No root cause",
Q1898="ODU HS","ACTIVE",
Q1898="IP &amp; VLAN","ACTIVE",
Q1898="Warehouse HUAWEI","SPARE-ISSUE",
Q1898="SPARE-HS","SPARE-ISSUE",
Q1898="Power Telco","ACTIVE"
),"")</f>
        <v>No root cause</v>
      </c>
      <c r="S1898" s="56" t="s">
        <v>17</v>
      </c>
      <c r="T1898" s="7" t="s">
        <v>17</v>
      </c>
      <c r="U1898" s="7" t="s">
        <v>17</v>
      </c>
      <c r="V1898" s="57" t="s">
        <v>17</v>
      </c>
      <c r="W1898" s="57" t="s">
        <v>17</v>
      </c>
      <c r="X1898" s="57" t="s">
        <v>17</v>
      </c>
      <c r="Y1898" s="57" t="s">
        <v>17</v>
      </c>
      <c r="Z1898" s="57" t="s">
        <v>17</v>
      </c>
      <c r="AA1898" s="57" t="s">
        <v>17</v>
      </c>
      <c r="AB1898" s="57"/>
      <c r="AC1898" s="57" t="s">
        <v>17</v>
      </c>
      <c r="AD1898" s="57" t="s">
        <v>17</v>
      </c>
      <c r="AE1898" s="57" t="s">
        <v>17</v>
      </c>
      <c r="AF1898" s="57" t="s">
        <v>17</v>
      </c>
      <c r="AG1898" s="57" t="s">
        <v>17</v>
      </c>
      <c r="AH1898" s="57" t="s">
        <v>17</v>
      </c>
      <c r="AI1898" s="57" t="s">
        <v>17</v>
      </c>
      <c r="AJ1898" s="57" t="s">
        <v>17</v>
      </c>
      <c r="AK1898" s="57" t="s">
        <v>17</v>
      </c>
      <c r="AL1898" s="57" t="s">
        <v>17</v>
      </c>
      <c r="AM1898" s="15"/>
      <c r="AN1898" s="15"/>
      <c r="AO1898" s="15"/>
      <c r="AP1898" s="15"/>
    </row>
    <row r="1899" spans="1:42" s="14" customFormat="1" x14ac:dyDescent="0.35">
      <c r="A1899" s="1" t="s">
        <v>3505</v>
      </c>
      <c r="B1899" s="1" t="s">
        <v>3506</v>
      </c>
      <c r="C1899" s="3"/>
      <c r="D1899" s="1" t="s">
        <v>12</v>
      </c>
      <c r="E1899" s="1" t="s">
        <v>13</v>
      </c>
      <c r="F1899" s="3" t="s">
        <v>33</v>
      </c>
      <c r="G1899" s="1" t="s">
        <v>3505</v>
      </c>
      <c r="H1899" s="51" t="str">
        <f>_xlfn.XLOOKUP(B1899,'[1]Nur des jours'!$B:$B,'[1]Nur des jours'!$H:$H,"")</f>
        <v>ZTE</v>
      </c>
      <c r="I1899" s="52">
        <v>0</v>
      </c>
      <c r="J1899" s="52">
        <v>0</v>
      </c>
      <c r="K1899" s="52">
        <v>0</v>
      </c>
      <c r="L1899" s="53">
        <v>0</v>
      </c>
      <c r="M1899" s="54" t="s">
        <v>5374</v>
      </c>
      <c r="N1899" s="55"/>
      <c r="O1899" s="16" t="str" cm="1">
        <f t="array" ref="O1899">IFERROR(_xlfn.IFS(
Q1899="MPR ISSUE","PDH",
Q1899="BSS Hardware Issue","BSS",
Q1899="Sites strategiques, MLL, Pylone, etc.","ENVTECH",
Q1899="AKTIVCO DEFAUT GE &amp; POWER Cabinet","AKTIVCO",
Q1899="AKTIVCO Coupure ENEO &amp; Baisse de tension","AKTIVCO GRID ONLY",
Q1899="Coupure ENEO &amp; Baisse de tension","IHS GRID ONLY",
Q1899="Defaut GE &amp; POWER Cabinet","IHS",
Q1899="Sharing","Partners",
Q1899="SIte strategiques &amp; DataCenter","SST &amp; DC",
Q1899="Exclu","Exclu",
Q1899="SAT","SAT",
Q1899="SPARE-ISSUE","SPARE-ISSUE",
Q1899="Fiber CAmtel","TRANS_FO_CAMTEL",
Q1899="Fiber AOF","Fiber AOF",
Q1899="Projet OCM (HUAWEI)","TRAVAUX-HUAWEI",
Q1899="Projet OCM (NOKIA)","TRAVAUX-NOKIA",
Q1899="ACCESS-ISSUE","ACCESS-ISSUE",
Q1899="Projet OCM (ZTE, NOKIA, autres projets)","TRAVAUX OCM",
Q1899="No root CAuse","No root cause",
Q1899="ODU HS","PDH",
Q1899="IP &amp; VLAN","PDH",
Q1899="Warehouse HUAWEI","SPARE-ISSUE",
Q1899="SPARE-HS","SPARE-ISSUE",
Q1899="Power Telco","BSS"
),"")</f>
        <v>No root cause</v>
      </c>
      <c r="P1899" s="22" t="str" cm="1">
        <f t="array" ref="P1899">IFERROR(_xlfn.IFS(
Q1899="MPR ISSUE","TX ISSUE",
Q1899="BSS Hardware Issue","RAN ISSUE",
Q1899="Sites strategiques, MLL, Pylone, etc.","ENVTECH",
Q1899="AKTIVCO DEFAUT GE &amp; POWER Cabinet","POWER ISSUE",
Q1899="AKTIVCO Coupure ENEO &amp; Baisse de tension","POWER ISSUE",
Q1899="Coupure ENEO &amp; Baisse de tension","POWER ISSUE",
Q1899="Defaut GE &amp; POWER Cabinet","POWER ISSUE",
Q1899="Sharing","POWER ISSUE",
Q1899="SIte strategiques &amp; DataCenter","POWER ISSUE",
Q1899="Exclu","Exclu",
Q1899="SAT","TX ISSUE",
Q1899="SPARE-ISSUE","SPARE-ISSUE",
Q1899="Fiber CAmtel","TX ISSUE",
Q1899="Fiber AOF","TX ISSUE",
Q1899="Projet OCM (HUAWEI)","TRAVAUX-HUAWEI",
Q1899="Projet OCM (NOKIA)","TRAVAUX -NOKIA",
Q1899="ACCESS-ISSUE","ACCESS-ISSUE",
Q1899="Projet OCM (ZTE, NOKIA, autres projets)","TRAVAUX OCM",
Q1899="No root CAuse","No root cause",
Q1899="ODU HS","TX ISSUE",
Q1899="IP &amp; VLAN","TX ISSUE",
Q1899="Warehouse HUAWEI","SPARE-ISSUE",
Q1899="SPARE-HS","SPARE-ISSUE",
Q1899="Power Telco","RAN ISSUE"
),"")</f>
        <v>No root cause</v>
      </c>
      <c r="Q1899" s="48" t="s">
        <v>5576</v>
      </c>
      <c r="R1899" s="23" t="str" cm="1">
        <f t="array" ref="R1899">IFERROR(_xlfn.IFS(
Q1899="MPR ISSUE","ACTIVE",
Q1899="BSS Hardware Issue","ACTIVE",
Q1899="Sites strategiques, MLL, Pylone, etc.","PASSIVE",
Q1899="AKTIVCO DEFAUT GE &amp; POWER Cabinet","PASSIVE",
Q1899="AKTIVCO Coupure ENEO &amp; Baisse de tension","PASSIVE",
Q1899="Coupure ENEO &amp; Baisse de tension","PASSIVE",
Q1899="Defaut GE &amp; POWER Cabinet","PASSIVE",
Q1899="Sharing","PASSIVE",
Q1899="SIte strategiques &amp; DataCenter","PASSIVE",
Q1899="Exclu","Exclu",
Q1899="SAT","ACTIVE",
Q1899="SPARE-ISSUE","SPARE-ISSUE",
Q1899="Fiber CAmtel","ACTIVE",
Q1899="Fiber AOF","ACTIVE",
Q1899="Projet OCM (HUAWEI)","PLANNED WORKS",
Q1899="Projet OCM (NOKIA)","PLANNED WORKS",
Q1899="ACCESS-ISSUE","ACCESS-ISSUE",
Q1899="Projet OCM (ZTE, NOKIA, autres projets)","PLANNED WORKS",
Q1899="No root CAuse","No root cause",
Q1899="ODU HS","ACTIVE",
Q1899="IP &amp; VLAN","ACTIVE",
Q1899="Warehouse HUAWEI","SPARE-ISSUE",
Q1899="SPARE-HS","SPARE-ISSUE",
Q1899="Power Telco","ACTIVE"
),"")</f>
        <v>No root cause</v>
      </c>
      <c r="S1899" s="56" t="s">
        <v>17</v>
      </c>
      <c r="T1899" s="7" t="s">
        <v>17</v>
      </c>
      <c r="U1899" s="7" t="s">
        <v>17</v>
      </c>
      <c r="V1899" s="57" t="s">
        <v>17</v>
      </c>
      <c r="W1899" s="57" t="s">
        <v>17</v>
      </c>
      <c r="X1899" s="57" t="s">
        <v>17</v>
      </c>
      <c r="Y1899" s="57" t="s">
        <v>17</v>
      </c>
      <c r="Z1899" s="57" t="s">
        <v>17</v>
      </c>
      <c r="AA1899" s="57" t="s">
        <v>17</v>
      </c>
      <c r="AB1899" s="57"/>
      <c r="AC1899" s="57" t="s">
        <v>17</v>
      </c>
      <c r="AD1899" s="57" t="s">
        <v>17</v>
      </c>
      <c r="AE1899" s="57" t="s">
        <v>17</v>
      </c>
      <c r="AF1899" s="57" t="s">
        <v>17</v>
      </c>
      <c r="AG1899" s="57" t="s">
        <v>17</v>
      </c>
      <c r="AH1899" s="57" t="s">
        <v>17</v>
      </c>
      <c r="AI1899" s="57" t="s">
        <v>17</v>
      </c>
      <c r="AJ1899" s="57" t="s">
        <v>17</v>
      </c>
      <c r="AK1899" s="57" t="s">
        <v>17</v>
      </c>
      <c r="AL1899" s="57" t="s">
        <v>17</v>
      </c>
      <c r="AM1899" s="15"/>
      <c r="AN1899" s="15"/>
      <c r="AO1899" s="15"/>
      <c r="AP1899" s="15"/>
    </row>
    <row r="1900" spans="1:42" s="14" customFormat="1" x14ac:dyDescent="0.35">
      <c r="A1900" s="1" t="s">
        <v>3507</v>
      </c>
      <c r="B1900" s="1" t="s">
        <v>3508</v>
      </c>
      <c r="C1900" s="3"/>
      <c r="D1900" s="1" t="s">
        <v>12</v>
      </c>
      <c r="E1900" s="1" t="s">
        <v>13</v>
      </c>
      <c r="F1900" s="3" t="s">
        <v>33</v>
      </c>
      <c r="G1900" s="1" t="s">
        <v>3507</v>
      </c>
      <c r="H1900" s="51" t="str">
        <f>_xlfn.XLOOKUP(B1900,'[1]Nur des jours'!$B:$B,'[1]Nur des jours'!$H:$H,"")</f>
        <v>ZTE</v>
      </c>
      <c r="I1900" s="52">
        <v>0</v>
      </c>
      <c r="J1900" s="52">
        <v>0</v>
      </c>
      <c r="K1900" s="52">
        <v>0</v>
      </c>
      <c r="L1900" s="53">
        <v>0</v>
      </c>
      <c r="M1900" s="54" t="s">
        <v>5374</v>
      </c>
      <c r="N1900" s="55"/>
      <c r="O1900" s="16" t="str" cm="1">
        <f t="array" ref="O1900">IFERROR(_xlfn.IFS(
Q1900="MPR ISSUE","PDH",
Q1900="BSS Hardware Issue","BSS",
Q1900="Sites strategiques, MLL, Pylone, etc.","ENVTECH",
Q1900="AKTIVCO DEFAUT GE &amp; POWER Cabinet","AKTIVCO",
Q1900="AKTIVCO Coupure ENEO &amp; Baisse de tension","AKTIVCO GRID ONLY",
Q1900="Coupure ENEO &amp; Baisse de tension","IHS GRID ONLY",
Q1900="Defaut GE &amp; POWER Cabinet","IHS",
Q1900="Sharing","Partners",
Q1900="SIte strategiques &amp; DataCenter","SST &amp; DC",
Q1900="Exclu","Exclu",
Q1900="SAT","SAT",
Q1900="SPARE-ISSUE","SPARE-ISSUE",
Q1900="Fiber CAmtel","TRANS_FO_CAMTEL",
Q1900="Fiber AOF","Fiber AOF",
Q1900="Projet OCM (HUAWEI)","TRAVAUX-HUAWEI",
Q1900="Projet OCM (NOKIA)","TRAVAUX-NOKIA",
Q1900="ACCESS-ISSUE","ACCESS-ISSUE",
Q1900="Projet OCM (ZTE, NOKIA, autres projets)","TRAVAUX OCM",
Q1900="No root CAuse","No root cause",
Q1900="ODU HS","PDH",
Q1900="IP &amp; VLAN","PDH",
Q1900="Warehouse HUAWEI","SPARE-ISSUE",
Q1900="SPARE-HS","SPARE-ISSUE",
Q1900="Power Telco","BSS"
),"")</f>
        <v>No root cause</v>
      </c>
      <c r="P1900" s="22" t="str" cm="1">
        <f t="array" ref="P1900">IFERROR(_xlfn.IFS(
Q1900="MPR ISSUE","TX ISSUE",
Q1900="BSS Hardware Issue","RAN ISSUE",
Q1900="Sites strategiques, MLL, Pylone, etc.","ENVTECH",
Q1900="AKTIVCO DEFAUT GE &amp; POWER Cabinet","POWER ISSUE",
Q1900="AKTIVCO Coupure ENEO &amp; Baisse de tension","POWER ISSUE",
Q1900="Coupure ENEO &amp; Baisse de tension","POWER ISSUE",
Q1900="Defaut GE &amp; POWER Cabinet","POWER ISSUE",
Q1900="Sharing","POWER ISSUE",
Q1900="SIte strategiques &amp; DataCenter","POWER ISSUE",
Q1900="Exclu","Exclu",
Q1900="SAT","TX ISSUE",
Q1900="SPARE-ISSUE","SPARE-ISSUE",
Q1900="Fiber CAmtel","TX ISSUE",
Q1900="Fiber AOF","TX ISSUE",
Q1900="Projet OCM (HUAWEI)","TRAVAUX-HUAWEI",
Q1900="Projet OCM (NOKIA)","TRAVAUX -NOKIA",
Q1900="ACCESS-ISSUE","ACCESS-ISSUE",
Q1900="Projet OCM (ZTE, NOKIA, autres projets)","TRAVAUX OCM",
Q1900="No root CAuse","No root cause",
Q1900="ODU HS","TX ISSUE",
Q1900="IP &amp; VLAN","TX ISSUE",
Q1900="Warehouse HUAWEI","SPARE-ISSUE",
Q1900="SPARE-HS","SPARE-ISSUE",
Q1900="Power Telco","RAN ISSUE"
),"")</f>
        <v>No root cause</v>
      </c>
      <c r="Q1900" s="48" t="s">
        <v>5576</v>
      </c>
      <c r="R1900" s="23" t="str" cm="1">
        <f t="array" ref="R1900">IFERROR(_xlfn.IFS(
Q1900="MPR ISSUE","ACTIVE",
Q1900="BSS Hardware Issue","ACTIVE",
Q1900="Sites strategiques, MLL, Pylone, etc.","PASSIVE",
Q1900="AKTIVCO DEFAUT GE &amp; POWER Cabinet","PASSIVE",
Q1900="AKTIVCO Coupure ENEO &amp; Baisse de tension","PASSIVE",
Q1900="Coupure ENEO &amp; Baisse de tension","PASSIVE",
Q1900="Defaut GE &amp; POWER Cabinet","PASSIVE",
Q1900="Sharing","PASSIVE",
Q1900="SIte strategiques &amp; DataCenter","PASSIVE",
Q1900="Exclu","Exclu",
Q1900="SAT","ACTIVE",
Q1900="SPARE-ISSUE","SPARE-ISSUE",
Q1900="Fiber CAmtel","ACTIVE",
Q1900="Fiber AOF","ACTIVE",
Q1900="Projet OCM (HUAWEI)","PLANNED WORKS",
Q1900="Projet OCM (NOKIA)","PLANNED WORKS",
Q1900="ACCESS-ISSUE","ACCESS-ISSUE",
Q1900="Projet OCM (ZTE, NOKIA, autres projets)","PLANNED WORKS",
Q1900="No root CAuse","No root cause",
Q1900="ODU HS","ACTIVE",
Q1900="IP &amp; VLAN","ACTIVE",
Q1900="Warehouse HUAWEI","SPARE-ISSUE",
Q1900="SPARE-HS","SPARE-ISSUE",
Q1900="Power Telco","ACTIVE"
),"")</f>
        <v>No root cause</v>
      </c>
      <c r="S1900" s="56" t="s">
        <v>17</v>
      </c>
      <c r="T1900" s="7" t="s">
        <v>17</v>
      </c>
      <c r="U1900" s="7" t="s">
        <v>17</v>
      </c>
      <c r="V1900" s="57" t="s">
        <v>17</v>
      </c>
      <c r="W1900" s="57" t="s">
        <v>17</v>
      </c>
      <c r="X1900" s="57" t="s">
        <v>17</v>
      </c>
      <c r="Y1900" s="57" t="s">
        <v>17</v>
      </c>
      <c r="Z1900" s="57" t="s">
        <v>17</v>
      </c>
      <c r="AA1900" s="57" t="s">
        <v>17</v>
      </c>
      <c r="AB1900" s="57"/>
      <c r="AC1900" s="57" t="s">
        <v>17</v>
      </c>
      <c r="AD1900" s="57" t="s">
        <v>17</v>
      </c>
      <c r="AE1900" s="57" t="s">
        <v>17</v>
      </c>
      <c r="AF1900" s="57" t="s">
        <v>17</v>
      </c>
      <c r="AG1900" s="57" t="s">
        <v>17</v>
      </c>
      <c r="AH1900" s="57" t="s">
        <v>17</v>
      </c>
      <c r="AI1900" s="57" t="s">
        <v>17</v>
      </c>
      <c r="AJ1900" s="57" t="s">
        <v>17</v>
      </c>
      <c r="AK1900" s="57" t="s">
        <v>17</v>
      </c>
      <c r="AL1900" s="57" t="s">
        <v>17</v>
      </c>
      <c r="AM1900" s="15"/>
      <c r="AN1900" s="15"/>
      <c r="AO1900" s="15"/>
      <c r="AP1900" s="15"/>
    </row>
    <row r="1901" spans="1:42" s="14" customFormat="1" x14ac:dyDescent="0.35">
      <c r="A1901" s="1" t="s">
        <v>3509</v>
      </c>
      <c r="B1901" s="1" t="s">
        <v>3510</v>
      </c>
      <c r="C1901" s="3"/>
      <c r="D1901" s="1" t="s">
        <v>23</v>
      </c>
      <c r="E1901" s="1" t="s">
        <v>32</v>
      </c>
      <c r="F1901" s="3" t="s">
        <v>33</v>
      </c>
      <c r="G1901" s="1" t="s">
        <v>3511</v>
      </c>
      <c r="H1901" s="51" t="str">
        <f>_xlfn.XLOOKUP(B1901,'[1]Nur des jours'!$B:$B,'[1]Nur des jours'!$H:$H,"")</f>
        <v>ZTE</v>
      </c>
      <c r="I1901" s="52">
        <v>0</v>
      </c>
      <c r="J1901" s="52">
        <v>0</v>
      </c>
      <c r="K1901" s="52">
        <v>0</v>
      </c>
      <c r="L1901" s="53">
        <v>0</v>
      </c>
      <c r="M1901" s="54" t="s">
        <v>5374</v>
      </c>
      <c r="N1901" s="55"/>
      <c r="O1901" s="16" t="str" cm="1">
        <f t="array" ref="O1901">IFERROR(_xlfn.IFS(
Q1901="MPR ISSUE","PDH",
Q1901="BSS Hardware Issue","BSS",
Q1901="Sites strategiques, MLL, Pylone, etc.","ENVTECH",
Q1901="AKTIVCO DEFAUT GE &amp; POWER Cabinet","AKTIVCO",
Q1901="AKTIVCO Coupure ENEO &amp; Baisse de tension","AKTIVCO GRID ONLY",
Q1901="Coupure ENEO &amp; Baisse de tension","IHS GRID ONLY",
Q1901="Defaut GE &amp; POWER Cabinet","IHS",
Q1901="Sharing","Partners",
Q1901="SIte strategiques &amp; DataCenter","SST &amp; DC",
Q1901="Exclu","Exclu",
Q1901="SAT","SAT",
Q1901="SPARE-ISSUE","SPARE-ISSUE",
Q1901="Fiber CAmtel","TRANS_FO_CAMTEL",
Q1901="Fiber AOF","Fiber AOF",
Q1901="Projet OCM (HUAWEI)","TRAVAUX-HUAWEI",
Q1901="Projet OCM (NOKIA)","TRAVAUX-NOKIA",
Q1901="ACCESS-ISSUE","ACCESS-ISSUE",
Q1901="Projet OCM (ZTE, NOKIA, autres projets)","TRAVAUX OCM",
Q1901="No root CAuse","No root cause",
Q1901="ODU HS","PDH",
Q1901="IP &amp; VLAN","PDH",
Q1901="Warehouse HUAWEI","SPARE-ISSUE",
Q1901="SPARE-HS","SPARE-ISSUE",
Q1901="Power Telco","BSS"
),"")</f>
        <v>No root cause</v>
      </c>
      <c r="P1901" s="22" t="str" cm="1">
        <f t="array" ref="P1901">IFERROR(_xlfn.IFS(
Q1901="MPR ISSUE","TX ISSUE",
Q1901="BSS Hardware Issue","RAN ISSUE",
Q1901="Sites strategiques, MLL, Pylone, etc.","ENVTECH",
Q1901="AKTIVCO DEFAUT GE &amp; POWER Cabinet","POWER ISSUE",
Q1901="AKTIVCO Coupure ENEO &amp; Baisse de tension","POWER ISSUE",
Q1901="Coupure ENEO &amp; Baisse de tension","POWER ISSUE",
Q1901="Defaut GE &amp; POWER Cabinet","POWER ISSUE",
Q1901="Sharing","POWER ISSUE",
Q1901="SIte strategiques &amp; DataCenter","POWER ISSUE",
Q1901="Exclu","Exclu",
Q1901="SAT","TX ISSUE",
Q1901="SPARE-ISSUE","SPARE-ISSUE",
Q1901="Fiber CAmtel","TX ISSUE",
Q1901="Fiber AOF","TX ISSUE",
Q1901="Projet OCM (HUAWEI)","TRAVAUX-HUAWEI",
Q1901="Projet OCM (NOKIA)","TRAVAUX -NOKIA",
Q1901="ACCESS-ISSUE","ACCESS-ISSUE",
Q1901="Projet OCM (ZTE, NOKIA, autres projets)","TRAVAUX OCM",
Q1901="No root CAuse","No root cause",
Q1901="ODU HS","TX ISSUE",
Q1901="IP &amp; VLAN","TX ISSUE",
Q1901="Warehouse HUAWEI","SPARE-ISSUE",
Q1901="SPARE-HS","SPARE-ISSUE",
Q1901="Power Telco","RAN ISSUE"
),"")</f>
        <v>No root cause</v>
      </c>
      <c r="Q1901" s="48" t="s">
        <v>5576</v>
      </c>
      <c r="R1901" s="23" t="str" cm="1">
        <f t="array" ref="R1901">IFERROR(_xlfn.IFS(
Q1901="MPR ISSUE","ACTIVE",
Q1901="BSS Hardware Issue","ACTIVE",
Q1901="Sites strategiques, MLL, Pylone, etc.","PASSIVE",
Q1901="AKTIVCO DEFAUT GE &amp; POWER Cabinet","PASSIVE",
Q1901="AKTIVCO Coupure ENEO &amp; Baisse de tension","PASSIVE",
Q1901="Coupure ENEO &amp; Baisse de tension","PASSIVE",
Q1901="Defaut GE &amp; POWER Cabinet","PASSIVE",
Q1901="Sharing","PASSIVE",
Q1901="SIte strategiques &amp; DataCenter","PASSIVE",
Q1901="Exclu","Exclu",
Q1901="SAT","ACTIVE",
Q1901="SPARE-ISSUE","SPARE-ISSUE",
Q1901="Fiber CAmtel","ACTIVE",
Q1901="Fiber AOF","ACTIVE",
Q1901="Projet OCM (HUAWEI)","PLANNED WORKS",
Q1901="Projet OCM (NOKIA)","PLANNED WORKS",
Q1901="ACCESS-ISSUE","ACCESS-ISSUE",
Q1901="Projet OCM (ZTE, NOKIA, autres projets)","PLANNED WORKS",
Q1901="No root CAuse","No root cause",
Q1901="ODU HS","ACTIVE",
Q1901="IP &amp; VLAN","ACTIVE",
Q1901="Warehouse HUAWEI","SPARE-ISSUE",
Q1901="SPARE-HS","SPARE-ISSUE",
Q1901="Power Telco","ACTIVE"
),"")</f>
        <v>No root cause</v>
      </c>
      <c r="S1901" s="56" t="s">
        <v>17</v>
      </c>
      <c r="T1901" s="7" t="s">
        <v>17</v>
      </c>
      <c r="U1901" s="7" t="s">
        <v>17</v>
      </c>
      <c r="V1901" s="57" t="s">
        <v>17</v>
      </c>
      <c r="W1901" s="57" t="s">
        <v>17</v>
      </c>
      <c r="X1901" s="57" t="s">
        <v>17</v>
      </c>
      <c r="Y1901" s="57" t="s">
        <v>17</v>
      </c>
      <c r="Z1901" s="57" t="s">
        <v>17</v>
      </c>
      <c r="AA1901" s="57" t="s">
        <v>17</v>
      </c>
      <c r="AB1901" s="57"/>
      <c r="AC1901" s="57" t="s">
        <v>17</v>
      </c>
      <c r="AD1901" s="57" t="s">
        <v>17</v>
      </c>
      <c r="AE1901" s="57" t="s">
        <v>17</v>
      </c>
      <c r="AF1901" s="57" t="s">
        <v>17</v>
      </c>
      <c r="AG1901" s="57" t="s">
        <v>17</v>
      </c>
      <c r="AH1901" s="57" t="s">
        <v>17</v>
      </c>
      <c r="AI1901" s="57" t="s">
        <v>17</v>
      </c>
      <c r="AJ1901" s="57" t="s">
        <v>17</v>
      </c>
      <c r="AK1901" s="57" t="s">
        <v>17</v>
      </c>
      <c r="AL1901" s="57" t="s">
        <v>17</v>
      </c>
      <c r="AM1901" s="15"/>
      <c r="AN1901" s="15"/>
      <c r="AO1901" s="15"/>
      <c r="AP1901" s="15"/>
    </row>
    <row r="1902" spans="1:42" s="14" customFormat="1" x14ac:dyDescent="0.35">
      <c r="A1902" s="1" t="s">
        <v>3512</v>
      </c>
      <c r="B1902" s="1" t="s">
        <v>3513</v>
      </c>
      <c r="C1902" s="3"/>
      <c r="D1902" s="1" t="s">
        <v>12</v>
      </c>
      <c r="E1902" s="1" t="s">
        <v>13</v>
      </c>
      <c r="F1902" s="3" t="s">
        <v>33</v>
      </c>
      <c r="G1902" s="1" t="s">
        <v>3512</v>
      </c>
      <c r="H1902" s="51" t="str">
        <f>_xlfn.XLOOKUP(B1902,'[1]Nur des jours'!$B:$B,'[1]Nur des jours'!$H:$H,"")</f>
        <v>ZTE</v>
      </c>
      <c r="I1902" s="52">
        <v>0</v>
      </c>
      <c r="J1902" s="52">
        <v>0</v>
      </c>
      <c r="K1902" s="52">
        <v>0</v>
      </c>
      <c r="L1902" s="53">
        <v>0</v>
      </c>
      <c r="M1902" s="54" t="s">
        <v>5374</v>
      </c>
      <c r="N1902" s="55"/>
      <c r="O1902" s="16" t="str" cm="1">
        <f t="array" ref="O1902">IFERROR(_xlfn.IFS(
Q1902="MPR ISSUE","PDH",
Q1902="BSS Hardware Issue","BSS",
Q1902="Sites strategiques, MLL, Pylone, etc.","ENVTECH",
Q1902="AKTIVCO DEFAUT GE &amp; POWER Cabinet","AKTIVCO",
Q1902="AKTIVCO Coupure ENEO &amp; Baisse de tension","AKTIVCO GRID ONLY",
Q1902="Coupure ENEO &amp; Baisse de tension","IHS GRID ONLY",
Q1902="Defaut GE &amp; POWER Cabinet","IHS",
Q1902="Sharing","Partners",
Q1902="SIte strategiques &amp; DataCenter","SST &amp; DC",
Q1902="Exclu","Exclu",
Q1902="SAT","SAT",
Q1902="SPARE-ISSUE","SPARE-ISSUE",
Q1902="Fiber CAmtel","TRANS_FO_CAMTEL",
Q1902="Fiber AOF","Fiber AOF",
Q1902="Projet OCM (HUAWEI)","TRAVAUX-HUAWEI",
Q1902="Projet OCM (NOKIA)","TRAVAUX-NOKIA",
Q1902="ACCESS-ISSUE","ACCESS-ISSUE",
Q1902="Projet OCM (ZTE, NOKIA, autres projets)","TRAVAUX OCM",
Q1902="No root CAuse","No root cause",
Q1902="ODU HS","PDH",
Q1902="IP &amp; VLAN","PDH",
Q1902="Warehouse HUAWEI","SPARE-ISSUE",
Q1902="SPARE-HS","SPARE-ISSUE",
Q1902="Power Telco","BSS"
),"")</f>
        <v>No root cause</v>
      </c>
      <c r="P1902" s="22" t="str" cm="1">
        <f t="array" ref="P1902">IFERROR(_xlfn.IFS(
Q1902="MPR ISSUE","TX ISSUE",
Q1902="BSS Hardware Issue","RAN ISSUE",
Q1902="Sites strategiques, MLL, Pylone, etc.","ENVTECH",
Q1902="AKTIVCO DEFAUT GE &amp; POWER Cabinet","POWER ISSUE",
Q1902="AKTIVCO Coupure ENEO &amp; Baisse de tension","POWER ISSUE",
Q1902="Coupure ENEO &amp; Baisse de tension","POWER ISSUE",
Q1902="Defaut GE &amp; POWER Cabinet","POWER ISSUE",
Q1902="Sharing","POWER ISSUE",
Q1902="SIte strategiques &amp; DataCenter","POWER ISSUE",
Q1902="Exclu","Exclu",
Q1902="SAT","TX ISSUE",
Q1902="SPARE-ISSUE","SPARE-ISSUE",
Q1902="Fiber CAmtel","TX ISSUE",
Q1902="Fiber AOF","TX ISSUE",
Q1902="Projet OCM (HUAWEI)","TRAVAUX-HUAWEI",
Q1902="Projet OCM (NOKIA)","TRAVAUX -NOKIA",
Q1902="ACCESS-ISSUE","ACCESS-ISSUE",
Q1902="Projet OCM (ZTE, NOKIA, autres projets)","TRAVAUX OCM",
Q1902="No root CAuse","No root cause",
Q1902="ODU HS","TX ISSUE",
Q1902="IP &amp; VLAN","TX ISSUE",
Q1902="Warehouse HUAWEI","SPARE-ISSUE",
Q1902="SPARE-HS","SPARE-ISSUE",
Q1902="Power Telco","RAN ISSUE"
),"")</f>
        <v>No root cause</v>
      </c>
      <c r="Q1902" s="48" t="s">
        <v>5576</v>
      </c>
      <c r="R1902" s="23" t="str" cm="1">
        <f t="array" ref="R1902">IFERROR(_xlfn.IFS(
Q1902="MPR ISSUE","ACTIVE",
Q1902="BSS Hardware Issue","ACTIVE",
Q1902="Sites strategiques, MLL, Pylone, etc.","PASSIVE",
Q1902="AKTIVCO DEFAUT GE &amp; POWER Cabinet","PASSIVE",
Q1902="AKTIVCO Coupure ENEO &amp; Baisse de tension","PASSIVE",
Q1902="Coupure ENEO &amp; Baisse de tension","PASSIVE",
Q1902="Defaut GE &amp; POWER Cabinet","PASSIVE",
Q1902="Sharing","PASSIVE",
Q1902="SIte strategiques &amp; DataCenter","PASSIVE",
Q1902="Exclu","Exclu",
Q1902="SAT","ACTIVE",
Q1902="SPARE-ISSUE","SPARE-ISSUE",
Q1902="Fiber CAmtel","ACTIVE",
Q1902="Fiber AOF","ACTIVE",
Q1902="Projet OCM (HUAWEI)","PLANNED WORKS",
Q1902="Projet OCM (NOKIA)","PLANNED WORKS",
Q1902="ACCESS-ISSUE","ACCESS-ISSUE",
Q1902="Projet OCM (ZTE, NOKIA, autres projets)","PLANNED WORKS",
Q1902="No root CAuse","No root cause",
Q1902="ODU HS","ACTIVE",
Q1902="IP &amp; VLAN","ACTIVE",
Q1902="Warehouse HUAWEI","SPARE-ISSUE",
Q1902="SPARE-HS","SPARE-ISSUE",
Q1902="Power Telco","ACTIVE"
),"")</f>
        <v>No root cause</v>
      </c>
      <c r="S1902" s="56" t="s">
        <v>17</v>
      </c>
      <c r="T1902" s="7" t="s">
        <v>17</v>
      </c>
      <c r="U1902" s="7" t="s">
        <v>17</v>
      </c>
      <c r="V1902" s="57" t="s">
        <v>17</v>
      </c>
      <c r="W1902" s="57" t="s">
        <v>17</v>
      </c>
      <c r="X1902" s="57" t="s">
        <v>17</v>
      </c>
      <c r="Y1902" s="57" t="s">
        <v>17</v>
      </c>
      <c r="Z1902" s="57" t="s">
        <v>17</v>
      </c>
      <c r="AA1902" s="57" t="s">
        <v>17</v>
      </c>
      <c r="AB1902" s="57"/>
      <c r="AC1902" s="57" t="s">
        <v>17</v>
      </c>
      <c r="AD1902" s="57" t="s">
        <v>17</v>
      </c>
      <c r="AE1902" s="57" t="s">
        <v>17</v>
      </c>
      <c r="AF1902" s="57" t="s">
        <v>17</v>
      </c>
      <c r="AG1902" s="57" t="s">
        <v>17</v>
      </c>
      <c r="AH1902" s="57" t="s">
        <v>17</v>
      </c>
      <c r="AI1902" s="57" t="s">
        <v>17</v>
      </c>
      <c r="AJ1902" s="57" t="s">
        <v>17</v>
      </c>
      <c r="AK1902" s="57" t="s">
        <v>17</v>
      </c>
      <c r="AL1902" s="57" t="s">
        <v>17</v>
      </c>
      <c r="AM1902" s="15"/>
      <c r="AN1902" s="15"/>
      <c r="AO1902" s="15"/>
      <c r="AP1902" s="15"/>
    </row>
    <row r="1903" spans="1:42" s="14" customFormat="1" x14ac:dyDescent="0.35">
      <c r="A1903" s="1" t="s">
        <v>3517</v>
      </c>
      <c r="B1903" s="1" t="s">
        <v>3518</v>
      </c>
      <c r="C1903" s="3"/>
      <c r="D1903" s="1" t="s">
        <v>12</v>
      </c>
      <c r="E1903" s="1" t="s">
        <v>13</v>
      </c>
      <c r="F1903" s="3" t="s">
        <v>33</v>
      </c>
      <c r="G1903" s="1" t="s">
        <v>3517</v>
      </c>
      <c r="H1903" s="51" t="str">
        <f>_xlfn.XLOOKUP(B1903,'[1]Nur des jours'!$B:$B,'[1]Nur des jours'!$H:$H,"")</f>
        <v>ZTE</v>
      </c>
      <c r="I1903" s="52">
        <v>0</v>
      </c>
      <c r="J1903" s="52">
        <v>0</v>
      </c>
      <c r="K1903" s="52">
        <v>0</v>
      </c>
      <c r="L1903" s="53">
        <v>0</v>
      </c>
      <c r="M1903" s="54" t="s">
        <v>5374</v>
      </c>
      <c r="N1903" s="55"/>
      <c r="O1903" s="16" t="str" cm="1">
        <f t="array" ref="O1903">IFERROR(_xlfn.IFS(
Q1903="MPR ISSUE","PDH",
Q1903="BSS Hardware Issue","BSS",
Q1903="Sites strategiques, MLL, Pylone, etc.","ENVTECH",
Q1903="AKTIVCO DEFAUT GE &amp; POWER Cabinet","AKTIVCO",
Q1903="AKTIVCO Coupure ENEO &amp; Baisse de tension","AKTIVCO GRID ONLY",
Q1903="Coupure ENEO &amp; Baisse de tension","IHS GRID ONLY",
Q1903="Defaut GE &amp; POWER Cabinet","IHS",
Q1903="Sharing","Partners",
Q1903="SIte strategiques &amp; DataCenter","SST &amp; DC",
Q1903="Exclu","Exclu",
Q1903="SAT","SAT",
Q1903="SPARE-ISSUE","SPARE-ISSUE",
Q1903="Fiber CAmtel","TRANS_FO_CAMTEL",
Q1903="Fiber AOF","Fiber AOF",
Q1903="Projet OCM (HUAWEI)","TRAVAUX-HUAWEI",
Q1903="Projet OCM (NOKIA)","TRAVAUX-NOKIA",
Q1903="ACCESS-ISSUE","ACCESS-ISSUE",
Q1903="Projet OCM (ZTE, NOKIA, autres projets)","TRAVAUX OCM",
Q1903="No root CAuse","No root cause",
Q1903="ODU HS","PDH",
Q1903="IP &amp; VLAN","PDH",
Q1903="Warehouse HUAWEI","SPARE-ISSUE",
Q1903="SPARE-HS","SPARE-ISSUE",
Q1903="Power Telco","BSS"
),"")</f>
        <v>No root cause</v>
      </c>
      <c r="P1903" s="22" t="str" cm="1">
        <f t="array" ref="P1903">IFERROR(_xlfn.IFS(
Q1903="MPR ISSUE","TX ISSUE",
Q1903="BSS Hardware Issue","RAN ISSUE",
Q1903="Sites strategiques, MLL, Pylone, etc.","ENVTECH",
Q1903="AKTIVCO DEFAUT GE &amp; POWER Cabinet","POWER ISSUE",
Q1903="AKTIVCO Coupure ENEO &amp; Baisse de tension","POWER ISSUE",
Q1903="Coupure ENEO &amp; Baisse de tension","POWER ISSUE",
Q1903="Defaut GE &amp; POWER Cabinet","POWER ISSUE",
Q1903="Sharing","POWER ISSUE",
Q1903="SIte strategiques &amp; DataCenter","POWER ISSUE",
Q1903="Exclu","Exclu",
Q1903="SAT","TX ISSUE",
Q1903="SPARE-ISSUE","SPARE-ISSUE",
Q1903="Fiber CAmtel","TX ISSUE",
Q1903="Fiber AOF","TX ISSUE",
Q1903="Projet OCM (HUAWEI)","TRAVAUX-HUAWEI",
Q1903="Projet OCM (NOKIA)","TRAVAUX -NOKIA",
Q1903="ACCESS-ISSUE","ACCESS-ISSUE",
Q1903="Projet OCM (ZTE, NOKIA, autres projets)","TRAVAUX OCM",
Q1903="No root CAuse","No root cause",
Q1903="ODU HS","TX ISSUE",
Q1903="IP &amp; VLAN","TX ISSUE",
Q1903="Warehouse HUAWEI","SPARE-ISSUE",
Q1903="SPARE-HS","SPARE-ISSUE",
Q1903="Power Telco","RAN ISSUE"
),"")</f>
        <v>No root cause</v>
      </c>
      <c r="Q1903" s="48" t="s">
        <v>5576</v>
      </c>
      <c r="R1903" s="23" t="str" cm="1">
        <f t="array" ref="R1903">IFERROR(_xlfn.IFS(
Q1903="MPR ISSUE","ACTIVE",
Q1903="BSS Hardware Issue","ACTIVE",
Q1903="Sites strategiques, MLL, Pylone, etc.","PASSIVE",
Q1903="AKTIVCO DEFAUT GE &amp; POWER Cabinet","PASSIVE",
Q1903="AKTIVCO Coupure ENEO &amp; Baisse de tension","PASSIVE",
Q1903="Coupure ENEO &amp; Baisse de tension","PASSIVE",
Q1903="Defaut GE &amp; POWER Cabinet","PASSIVE",
Q1903="Sharing","PASSIVE",
Q1903="SIte strategiques &amp; DataCenter","PASSIVE",
Q1903="Exclu","Exclu",
Q1903="SAT","ACTIVE",
Q1903="SPARE-ISSUE","SPARE-ISSUE",
Q1903="Fiber CAmtel","ACTIVE",
Q1903="Fiber AOF","ACTIVE",
Q1903="Projet OCM (HUAWEI)","PLANNED WORKS",
Q1903="Projet OCM (NOKIA)","PLANNED WORKS",
Q1903="ACCESS-ISSUE","ACCESS-ISSUE",
Q1903="Projet OCM (ZTE, NOKIA, autres projets)","PLANNED WORKS",
Q1903="No root CAuse","No root cause",
Q1903="ODU HS","ACTIVE",
Q1903="IP &amp; VLAN","ACTIVE",
Q1903="Warehouse HUAWEI","SPARE-ISSUE",
Q1903="SPARE-HS","SPARE-ISSUE",
Q1903="Power Telco","ACTIVE"
),"")</f>
        <v>No root cause</v>
      </c>
      <c r="S1903" s="56" t="s">
        <v>17</v>
      </c>
      <c r="T1903" s="7" t="s">
        <v>17</v>
      </c>
      <c r="U1903" s="7" t="s">
        <v>17</v>
      </c>
      <c r="V1903" s="57" t="s">
        <v>17</v>
      </c>
      <c r="W1903" s="57" t="s">
        <v>17</v>
      </c>
      <c r="X1903" s="57" t="s">
        <v>17</v>
      </c>
      <c r="Y1903" s="57" t="s">
        <v>17</v>
      </c>
      <c r="Z1903" s="57" t="s">
        <v>17</v>
      </c>
      <c r="AA1903" s="57" t="s">
        <v>17</v>
      </c>
      <c r="AB1903" s="57"/>
      <c r="AC1903" s="57" t="s">
        <v>17</v>
      </c>
      <c r="AD1903" s="57" t="s">
        <v>17</v>
      </c>
      <c r="AE1903" s="57" t="s">
        <v>17</v>
      </c>
      <c r="AF1903" s="57" t="s">
        <v>17</v>
      </c>
      <c r="AG1903" s="57" t="s">
        <v>17</v>
      </c>
      <c r="AH1903" s="57" t="s">
        <v>17</v>
      </c>
      <c r="AI1903" s="57" t="s">
        <v>17</v>
      </c>
      <c r="AJ1903" s="57" t="s">
        <v>17</v>
      </c>
      <c r="AK1903" s="57" t="s">
        <v>17</v>
      </c>
      <c r="AL1903" s="57" t="s">
        <v>17</v>
      </c>
      <c r="AM1903" s="15"/>
      <c r="AN1903" s="15"/>
      <c r="AO1903" s="15"/>
      <c r="AP1903" s="15"/>
    </row>
    <row r="1904" spans="1:42" s="14" customFormat="1" x14ac:dyDescent="0.35">
      <c r="A1904" s="1" t="s">
        <v>3519</v>
      </c>
      <c r="B1904" s="1" t="s">
        <v>3520</v>
      </c>
      <c r="C1904" s="3"/>
      <c r="D1904" s="1" t="s">
        <v>12</v>
      </c>
      <c r="E1904" s="1" t="s">
        <v>632</v>
      </c>
      <c r="F1904" s="3" t="s">
        <v>228</v>
      </c>
      <c r="G1904" s="1" t="s">
        <v>3519</v>
      </c>
      <c r="H1904" s="51" t="str">
        <f>_xlfn.XLOOKUP(B1904,'[1]Nur des jours'!$B:$B,'[1]Nur des jours'!$H:$H,"")</f>
        <v>ZTE</v>
      </c>
      <c r="I1904" s="52">
        <v>0</v>
      </c>
      <c r="J1904" s="52">
        <v>0</v>
      </c>
      <c r="K1904" s="52">
        <v>0</v>
      </c>
      <c r="L1904" s="53">
        <v>0</v>
      </c>
      <c r="M1904" s="54" t="s">
        <v>5374</v>
      </c>
      <c r="N1904" s="55"/>
      <c r="O1904" s="16" t="str" cm="1">
        <f t="array" ref="O1904">IFERROR(_xlfn.IFS(
Q1904="MPR ISSUE","PDH",
Q1904="BSS Hardware Issue","BSS",
Q1904="Sites strategiques, MLL, Pylone, etc.","ENVTECH",
Q1904="AKTIVCO DEFAUT GE &amp; POWER Cabinet","AKTIVCO",
Q1904="AKTIVCO Coupure ENEO &amp; Baisse de tension","AKTIVCO GRID ONLY",
Q1904="Coupure ENEO &amp; Baisse de tension","IHS GRID ONLY",
Q1904="Defaut GE &amp; POWER Cabinet","IHS",
Q1904="Sharing","Partners",
Q1904="SIte strategiques &amp; DataCenter","SST &amp; DC",
Q1904="Exclu","Exclu",
Q1904="SAT","SAT",
Q1904="SPARE-ISSUE","SPARE-ISSUE",
Q1904="Fiber CAmtel","TRANS_FO_CAMTEL",
Q1904="Fiber AOF","Fiber AOF",
Q1904="Projet OCM (HUAWEI)","TRAVAUX-HUAWEI",
Q1904="Projet OCM (NOKIA)","TRAVAUX-NOKIA",
Q1904="ACCESS-ISSUE","ACCESS-ISSUE",
Q1904="Projet OCM (ZTE, NOKIA, autres projets)","TRAVAUX OCM",
Q1904="No root CAuse","No root cause",
Q1904="ODU HS","PDH",
Q1904="IP &amp; VLAN","PDH",
Q1904="Warehouse HUAWEI","SPARE-ISSUE",
Q1904="SPARE-HS","SPARE-ISSUE",
Q1904="Power Telco","BSS"
),"")</f>
        <v>No root cause</v>
      </c>
      <c r="P1904" s="22" t="str" cm="1">
        <f t="array" ref="P1904">IFERROR(_xlfn.IFS(
Q1904="MPR ISSUE","TX ISSUE",
Q1904="BSS Hardware Issue","RAN ISSUE",
Q1904="Sites strategiques, MLL, Pylone, etc.","ENVTECH",
Q1904="AKTIVCO DEFAUT GE &amp; POWER Cabinet","POWER ISSUE",
Q1904="AKTIVCO Coupure ENEO &amp; Baisse de tension","POWER ISSUE",
Q1904="Coupure ENEO &amp; Baisse de tension","POWER ISSUE",
Q1904="Defaut GE &amp; POWER Cabinet","POWER ISSUE",
Q1904="Sharing","POWER ISSUE",
Q1904="SIte strategiques &amp; DataCenter","POWER ISSUE",
Q1904="Exclu","Exclu",
Q1904="SAT","TX ISSUE",
Q1904="SPARE-ISSUE","SPARE-ISSUE",
Q1904="Fiber CAmtel","TX ISSUE",
Q1904="Fiber AOF","TX ISSUE",
Q1904="Projet OCM (HUAWEI)","TRAVAUX-HUAWEI",
Q1904="Projet OCM (NOKIA)","TRAVAUX -NOKIA",
Q1904="ACCESS-ISSUE","ACCESS-ISSUE",
Q1904="Projet OCM (ZTE, NOKIA, autres projets)","TRAVAUX OCM",
Q1904="No root CAuse","No root cause",
Q1904="ODU HS","TX ISSUE",
Q1904="IP &amp; VLAN","TX ISSUE",
Q1904="Warehouse HUAWEI","SPARE-ISSUE",
Q1904="SPARE-HS","SPARE-ISSUE",
Q1904="Power Telco","RAN ISSUE"
),"")</f>
        <v>No root cause</v>
      </c>
      <c r="Q1904" s="48" t="s">
        <v>5576</v>
      </c>
      <c r="R1904" s="23" t="str" cm="1">
        <f t="array" ref="R1904">IFERROR(_xlfn.IFS(
Q1904="MPR ISSUE","ACTIVE",
Q1904="BSS Hardware Issue","ACTIVE",
Q1904="Sites strategiques, MLL, Pylone, etc.","PASSIVE",
Q1904="AKTIVCO DEFAUT GE &amp; POWER Cabinet","PASSIVE",
Q1904="AKTIVCO Coupure ENEO &amp; Baisse de tension","PASSIVE",
Q1904="Coupure ENEO &amp; Baisse de tension","PASSIVE",
Q1904="Defaut GE &amp; POWER Cabinet","PASSIVE",
Q1904="Sharing","PASSIVE",
Q1904="SIte strategiques &amp; DataCenter","PASSIVE",
Q1904="Exclu","Exclu",
Q1904="SAT","ACTIVE",
Q1904="SPARE-ISSUE","SPARE-ISSUE",
Q1904="Fiber CAmtel","ACTIVE",
Q1904="Fiber AOF","ACTIVE",
Q1904="Projet OCM (HUAWEI)","PLANNED WORKS",
Q1904="Projet OCM (NOKIA)","PLANNED WORKS",
Q1904="ACCESS-ISSUE","ACCESS-ISSUE",
Q1904="Projet OCM (ZTE, NOKIA, autres projets)","PLANNED WORKS",
Q1904="No root CAuse","No root cause",
Q1904="ODU HS","ACTIVE",
Q1904="IP &amp; VLAN","ACTIVE",
Q1904="Warehouse HUAWEI","SPARE-ISSUE",
Q1904="SPARE-HS","SPARE-ISSUE",
Q1904="Power Telco","ACTIVE"
),"")</f>
        <v>No root cause</v>
      </c>
      <c r="S1904" s="56" t="s">
        <v>17</v>
      </c>
      <c r="T1904" s="7" t="s">
        <v>17</v>
      </c>
      <c r="U1904" s="7" t="s">
        <v>17</v>
      </c>
      <c r="V1904" s="57" t="s">
        <v>17</v>
      </c>
      <c r="W1904" s="57" t="s">
        <v>17</v>
      </c>
      <c r="X1904" s="57" t="s">
        <v>17</v>
      </c>
      <c r="Y1904" s="57" t="s">
        <v>17</v>
      </c>
      <c r="Z1904" s="57" t="s">
        <v>17</v>
      </c>
      <c r="AA1904" s="57" t="s">
        <v>17</v>
      </c>
      <c r="AB1904" s="57"/>
      <c r="AC1904" s="57" t="s">
        <v>17</v>
      </c>
      <c r="AD1904" s="57" t="s">
        <v>17</v>
      </c>
      <c r="AE1904" s="57" t="s">
        <v>17</v>
      </c>
      <c r="AF1904" s="57" t="s">
        <v>17</v>
      </c>
      <c r="AG1904" s="57" t="s">
        <v>17</v>
      </c>
      <c r="AH1904" s="57" t="s">
        <v>17</v>
      </c>
      <c r="AI1904" s="57" t="s">
        <v>17</v>
      </c>
      <c r="AJ1904" s="57" t="s">
        <v>17</v>
      </c>
      <c r="AK1904" s="57" t="s">
        <v>17</v>
      </c>
      <c r="AL1904" s="57" t="s">
        <v>17</v>
      </c>
      <c r="AM1904" s="15"/>
      <c r="AN1904" s="15"/>
      <c r="AO1904" s="15"/>
      <c r="AP1904" s="15"/>
    </row>
    <row r="1905" spans="1:42" s="14" customFormat="1" x14ac:dyDescent="0.35">
      <c r="A1905" s="1" t="s">
        <v>3521</v>
      </c>
      <c r="B1905" s="1" t="s">
        <v>3522</v>
      </c>
      <c r="C1905" s="3"/>
      <c r="D1905" s="1" t="s">
        <v>12</v>
      </c>
      <c r="E1905" s="1" t="s">
        <v>13</v>
      </c>
      <c r="F1905" s="3" t="s">
        <v>39</v>
      </c>
      <c r="G1905" s="1" t="s">
        <v>3521</v>
      </c>
      <c r="H1905" s="51" t="str">
        <f>_xlfn.XLOOKUP(B1905,'[1]Nur des jours'!$B:$B,'[1]Nur des jours'!$H:$H,"")</f>
        <v>ZTE</v>
      </c>
      <c r="I1905" s="52">
        <v>0</v>
      </c>
      <c r="J1905" s="52">
        <v>0</v>
      </c>
      <c r="K1905" s="52">
        <v>0</v>
      </c>
      <c r="L1905" s="53">
        <v>0</v>
      </c>
      <c r="M1905" s="54" t="s">
        <v>5374</v>
      </c>
      <c r="N1905" s="55"/>
      <c r="O1905" s="16" t="str" cm="1">
        <f t="array" ref="O1905">IFERROR(_xlfn.IFS(
Q1905="MPR ISSUE","PDH",
Q1905="BSS Hardware Issue","BSS",
Q1905="Sites strategiques, MLL, Pylone, etc.","ENVTECH",
Q1905="AKTIVCO DEFAUT GE &amp; POWER Cabinet","AKTIVCO",
Q1905="AKTIVCO Coupure ENEO &amp; Baisse de tension","AKTIVCO GRID ONLY",
Q1905="Coupure ENEO &amp; Baisse de tension","IHS GRID ONLY",
Q1905="Defaut GE &amp; POWER Cabinet","IHS",
Q1905="Sharing","Partners",
Q1905="SIte strategiques &amp; DataCenter","SST &amp; DC",
Q1905="Exclu","Exclu",
Q1905="SAT","SAT",
Q1905="SPARE-ISSUE","SPARE-ISSUE",
Q1905="Fiber CAmtel","TRANS_FO_CAMTEL",
Q1905="Fiber AOF","Fiber AOF",
Q1905="Projet OCM (HUAWEI)","TRAVAUX-HUAWEI",
Q1905="Projet OCM (NOKIA)","TRAVAUX-NOKIA",
Q1905="ACCESS-ISSUE","ACCESS-ISSUE",
Q1905="Projet OCM (ZTE, NOKIA, autres projets)","TRAVAUX OCM",
Q1905="No root CAuse","No root cause",
Q1905="ODU HS","PDH",
Q1905="IP &amp; VLAN","PDH",
Q1905="Warehouse HUAWEI","SPARE-ISSUE",
Q1905="SPARE-HS","SPARE-ISSUE",
Q1905="Power Telco","BSS"
),"")</f>
        <v>No root cause</v>
      </c>
      <c r="P1905" s="22" t="str" cm="1">
        <f t="array" ref="P1905">IFERROR(_xlfn.IFS(
Q1905="MPR ISSUE","TX ISSUE",
Q1905="BSS Hardware Issue","RAN ISSUE",
Q1905="Sites strategiques, MLL, Pylone, etc.","ENVTECH",
Q1905="AKTIVCO DEFAUT GE &amp; POWER Cabinet","POWER ISSUE",
Q1905="AKTIVCO Coupure ENEO &amp; Baisse de tension","POWER ISSUE",
Q1905="Coupure ENEO &amp; Baisse de tension","POWER ISSUE",
Q1905="Defaut GE &amp; POWER Cabinet","POWER ISSUE",
Q1905="Sharing","POWER ISSUE",
Q1905="SIte strategiques &amp; DataCenter","POWER ISSUE",
Q1905="Exclu","Exclu",
Q1905="SAT","TX ISSUE",
Q1905="SPARE-ISSUE","SPARE-ISSUE",
Q1905="Fiber CAmtel","TX ISSUE",
Q1905="Fiber AOF","TX ISSUE",
Q1905="Projet OCM (HUAWEI)","TRAVAUX-HUAWEI",
Q1905="Projet OCM (NOKIA)","TRAVAUX -NOKIA",
Q1905="ACCESS-ISSUE","ACCESS-ISSUE",
Q1905="Projet OCM (ZTE, NOKIA, autres projets)","TRAVAUX OCM",
Q1905="No root CAuse","No root cause",
Q1905="ODU HS","TX ISSUE",
Q1905="IP &amp; VLAN","TX ISSUE",
Q1905="Warehouse HUAWEI","SPARE-ISSUE",
Q1905="SPARE-HS","SPARE-ISSUE",
Q1905="Power Telco","RAN ISSUE"
),"")</f>
        <v>No root cause</v>
      </c>
      <c r="Q1905" s="48" t="s">
        <v>5576</v>
      </c>
      <c r="R1905" s="23" t="str" cm="1">
        <f t="array" ref="R1905">IFERROR(_xlfn.IFS(
Q1905="MPR ISSUE","ACTIVE",
Q1905="BSS Hardware Issue","ACTIVE",
Q1905="Sites strategiques, MLL, Pylone, etc.","PASSIVE",
Q1905="AKTIVCO DEFAUT GE &amp; POWER Cabinet","PASSIVE",
Q1905="AKTIVCO Coupure ENEO &amp; Baisse de tension","PASSIVE",
Q1905="Coupure ENEO &amp; Baisse de tension","PASSIVE",
Q1905="Defaut GE &amp; POWER Cabinet","PASSIVE",
Q1905="Sharing","PASSIVE",
Q1905="SIte strategiques &amp; DataCenter","PASSIVE",
Q1905="Exclu","Exclu",
Q1905="SAT","ACTIVE",
Q1905="SPARE-ISSUE","SPARE-ISSUE",
Q1905="Fiber CAmtel","ACTIVE",
Q1905="Fiber AOF","ACTIVE",
Q1905="Projet OCM (HUAWEI)","PLANNED WORKS",
Q1905="Projet OCM (NOKIA)","PLANNED WORKS",
Q1905="ACCESS-ISSUE","ACCESS-ISSUE",
Q1905="Projet OCM (ZTE, NOKIA, autres projets)","PLANNED WORKS",
Q1905="No root CAuse","No root cause",
Q1905="ODU HS","ACTIVE",
Q1905="IP &amp; VLAN","ACTIVE",
Q1905="Warehouse HUAWEI","SPARE-ISSUE",
Q1905="SPARE-HS","SPARE-ISSUE",
Q1905="Power Telco","ACTIVE"
),"")</f>
        <v>No root cause</v>
      </c>
      <c r="S1905" s="56" t="s">
        <v>17</v>
      </c>
      <c r="T1905" s="7" t="s">
        <v>17</v>
      </c>
      <c r="U1905" s="7" t="s">
        <v>17</v>
      </c>
      <c r="V1905" s="57" t="s">
        <v>17</v>
      </c>
      <c r="W1905" s="57" t="s">
        <v>17</v>
      </c>
      <c r="X1905" s="57" t="s">
        <v>17</v>
      </c>
      <c r="Y1905" s="57" t="s">
        <v>17</v>
      </c>
      <c r="Z1905" s="57" t="s">
        <v>17</v>
      </c>
      <c r="AA1905" s="57" t="s">
        <v>17</v>
      </c>
      <c r="AB1905" s="57"/>
      <c r="AC1905" s="57" t="s">
        <v>17</v>
      </c>
      <c r="AD1905" s="57" t="s">
        <v>17</v>
      </c>
      <c r="AE1905" s="57" t="s">
        <v>17</v>
      </c>
      <c r="AF1905" s="57" t="s">
        <v>17</v>
      </c>
      <c r="AG1905" s="57" t="s">
        <v>17</v>
      </c>
      <c r="AH1905" s="57" t="s">
        <v>17</v>
      </c>
      <c r="AI1905" s="57" t="s">
        <v>17</v>
      </c>
      <c r="AJ1905" s="57" t="s">
        <v>17</v>
      </c>
      <c r="AK1905" s="57" t="s">
        <v>17</v>
      </c>
      <c r="AL1905" s="57" t="s">
        <v>17</v>
      </c>
      <c r="AM1905" s="15"/>
      <c r="AN1905" s="15"/>
      <c r="AO1905" s="15"/>
      <c r="AP1905" s="15"/>
    </row>
    <row r="1906" spans="1:42" s="14" customFormat="1" x14ac:dyDescent="0.35">
      <c r="A1906" s="1" t="s">
        <v>3523</v>
      </c>
      <c r="B1906" s="1" t="s">
        <v>3524</v>
      </c>
      <c r="C1906" s="3"/>
      <c r="D1906" s="1" t="s">
        <v>12</v>
      </c>
      <c r="E1906" s="1" t="s">
        <v>1132</v>
      </c>
      <c r="F1906" s="3" t="s">
        <v>39</v>
      </c>
      <c r="G1906" s="1" t="s">
        <v>3159</v>
      </c>
      <c r="H1906" s="51" t="str">
        <f>_xlfn.XLOOKUP(B1906,'[1]Nur des jours'!$B:$B,'[1]Nur des jours'!$H:$H,"")</f>
        <v>ZTE</v>
      </c>
      <c r="I1906" s="52">
        <v>0</v>
      </c>
      <c r="J1906" s="52">
        <v>0</v>
      </c>
      <c r="K1906" s="52">
        <v>0</v>
      </c>
      <c r="L1906" s="53">
        <v>0</v>
      </c>
      <c r="M1906" s="54" t="s">
        <v>5374</v>
      </c>
      <c r="N1906" s="55"/>
      <c r="O1906" s="16" t="str" cm="1">
        <f t="array" ref="O1906">IFERROR(_xlfn.IFS(
Q1906="MPR ISSUE","PDH",
Q1906="BSS Hardware Issue","BSS",
Q1906="Sites strategiques, MLL, Pylone, etc.","ENVTECH",
Q1906="AKTIVCO DEFAUT GE &amp; POWER Cabinet","AKTIVCO",
Q1906="AKTIVCO Coupure ENEO &amp; Baisse de tension","AKTIVCO GRID ONLY",
Q1906="Coupure ENEO &amp; Baisse de tension","IHS GRID ONLY",
Q1906="Defaut GE &amp; POWER Cabinet","IHS",
Q1906="Sharing","Partners",
Q1906="SIte strategiques &amp; DataCenter","SST &amp; DC",
Q1906="Exclu","Exclu",
Q1906="SAT","SAT",
Q1906="SPARE-ISSUE","SPARE-ISSUE",
Q1906="Fiber CAmtel","TRANS_FO_CAMTEL",
Q1906="Fiber AOF","Fiber AOF",
Q1906="Projet OCM (HUAWEI)","TRAVAUX-HUAWEI",
Q1906="Projet OCM (NOKIA)","TRAVAUX-NOKIA",
Q1906="ACCESS-ISSUE","ACCESS-ISSUE",
Q1906="Projet OCM (ZTE, NOKIA, autres projets)","TRAVAUX OCM",
Q1906="No root CAuse","No root cause",
Q1906="ODU HS","PDH",
Q1906="IP &amp; VLAN","PDH",
Q1906="Warehouse HUAWEI","SPARE-ISSUE",
Q1906="SPARE-HS","SPARE-ISSUE",
Q1906="Power Telco","BSS"
),"")</f>
        <v>No root cause</v>
      </c>
      <c r="P1906" s="22" t="str" cm="1">
        <f t="array" ref="P1906">IFERROR(_xlfn.IFS(
Q1906="MPR ISSUE","TX ISSUE",
Q1906="BSS Hardware Issue","RAN ISSUE",
Q1906="Sites strategiques, MLL, Pylone, etc.","ENVTECH",
Q1906="AKTIVCO DEFAUT GE &amp; POWER Cabinet","POWER ISSUE",
Q1906="AKTIVCO Coupure ENEO &amp; Baisse de tension","POWER ISSUE",
Q1906="Coupure ENEO &amp; Baisse de tension","POWER ISSUE",
Q1906="Defaut GE &amp; POWER Cabinet","POWER ISSUE",
Q1906="Sharing","POWER ISSUE",
Q1906="SIte strategiques &amp; DataCenter","POWER ISSUE",
Q1906="Exclu","Exclu",
Q1906="SAT","TX ISSUE",
Q1906="SPARE-ISSUE","SPARE-ISSUE",
Q1906="Fiber CAmtel","TX ISSUE",
Q1906="Fiber AOF","TX ISSUE",
Q1906="Projet OCM (HUAWEI)","TRAVAUX-HUAWEI",
Q1906="Projet OCM (NOKIA)","TRAVAUX -NOKIA",
Q1906="ACCESS-ISSUE","ACCESS-ISSUE",
Q1906="Projet OCM (ZTE, NOKIA, autres projets)","TRAVAUX OCM",
Q1906="No root CAuse","No root cause",
Q1906="ODU HS","TX ISSUE",
Q1906="IP &amp; VLAN","TX ISSUE",
Q1906="Warehouse HUAWEI","SPARE-ISSUE",
Q1906="SPARE-HS","SPARE-ISSUE",
Q1906="Power Telco","RAN ISSUE"
),"")</f>
        <v>No root cause</v>
      </c>
      <c r="Q1906" s="48" t="s">
        <v>5576</v>
      </c>
      <c r="R1906" s="23" t="str" cm="1">
        <f t="array" ref="R1906">IFERROR(_xlfn.IFS(
Q1906="MPR ISSUE","ACTIVE",
Q1906="BSS Hardware Issue","ACTIVE",
Q1906="Sites strategiques, MLL, Pylone, etc.","PASSIVE",
Q1906="AKTIVCO DEFAUT GE &amp; POWER Cabinet","PASSIVE",
Q1906="AKTIVCO Coupure ENEO &amp; Baisse de tension","PASSIVE",
Q1906="Coupure ENEO &amp; Baisse de tension","PASSIVE",
Q1906="Defaut GE &amp; POWER Cabinet","PASSIVE",
Q1906="Sharing","PASSIVE",
Q1906="SIte strategiques &amp; DataCenter","PASSIVE",
Q1906="Exclu","Exclu",
Q1906="SAT","ACTIVE",
Q1906="SPARE-ISSUE","SPARE-ISSUE",
Q1906="Fiber CAmtel","ACTIVE",
Q1906="Fiber AOF","ACTIVE",
Q1906="Projet OCM (HUAWEI)","PLANNED WORKS",
Q1906="Projet OCM (NOKIA)","PLANNED WORKS",
Q1906="ACCESS-ISSUE","ACCESS-ISSUE",
Q1906="Projet OCM (ZTE, NOKIA, autres projets)","PLANNED WORKS",
Q1906="No root CAuse","No root cause",
Q1906="ODU HS","ACTIVE",
Q1906="IP &amp; VLAN","ACTIVE",
Q1906="Warehouse HUAWEI","SPARE-ISSUE",
Q1906="SPARE-HS","SPARE-ISSUE",
Q1906="Power Telco","ACTIVE"
),"")</f>
        <v>No root cause</v>
      </c>
      <c r="S1906" s="56" t="s">
        <v>17</v>
      </c>
      <c r="T1906" s="7" t="s">
        <v>17</v>
      </c>
      <c r="U1906" s="7" t="s">
        <v>17</v>
      </c>
      <c r="V1906" s="57" t="s">
        <v>17</v>
      </c>
      <c r="W1906" s="57" t="s">
        <v>17</v>
      </c>
      <c r="X1906" s="57" t="s">
        <v>17</v>
      </c>
      <c r="Y1906" s="57" t="s">
        <v>17</v>
      </c>
      <c r="Z1906" s="57" t="s">
        <v>17</v>
      </c>
      <c r="AA1906" s="57" t="s">
        <v>17</v>
      </c>
      <c r="AB1906" s="57"/>
      <c r="AC1906" s="57" t="s">
        <v>17</v>
      </c>
      <c r="AD1906" s="57" t="s">
        <v>17</v>
      </c>
      <c r="AE1906" s="57" t="s">
        <v>17</v>
      </c>
      <c r="AF1906" s="57" t="s">
        <v>17</v>
      </c>
      <c r="AG1906" s="57" t="s">
        <v>17</v>
      </c>
      <c r="AH1906" s="57" t="s">
        <v>17</v>
      </c>
      <c r="AI1906" s="57" t="s">
        <v>17</v>
      </c>
      <c r="AJ1906" s="57" t="s">
        <v>17</v>
      </c>
      <c r="AK1906" s="57" t="s">
        <v>17</v>
      </c>
      <c r="AL1906" s="57" t="s">
        <v>17</v>
      </c>
      <c r="AM1906" s="15"/>
      <c r="AN1906" s="15"/>
      <c r="AO1906" s="15"/>
      <c r="AP1906" s="15"/>
    </row>
    <row r="1907" spans="1:42" s="14" customFormat="1" x14ac:dyDescent="0.35">
      <c r="A1907" s="1" t="s">
        <v>3525</v>
      </c>
      <c r="B1907" s="1" t="s">
        <v>3526</v>
      </c>
      <c r="C1907" s="3"/>
      <c r="D1907" s="1" t="s">
        <v>12</v>
      </c>
      <c r="E1907" s="1" t="s">
        <v>13</v>
      </c>
      <c r="F1907" s="3" t="s">
        <v>39</v>
      </c>
      <c r="G1907" s="1" t="s">
        <v>3527</v>
      </c>
      <c r="H1907" s="51" t="str">
        <f>_xlfn.XLOOKUP(B1907,'[1]Nur des jours'!$B:$B,'[1]Nur des jours'!$H:$H,"")</f>
        <v>ZTE</v>
      </c>
      <c r="I1907" s="52">
        <v>0</v>
      </c>
      <c r="J1907" s="52">
        <v>0</v>
      </c>
      <c r="K1907" s="52">
        <v>0</v>
      </c>
      <c r="L1907" s="53">
        <v>0</v>
      </c>
      <c r="M1907" s="54" t="s">
        <v>5374</v>
      </c>
      <c r="N1907" s="55"/>
      <c r="O1907" s="16" t="str" cm="1">
        <f t="array" ref="O1907">IFERROR(_xlfn.IFS(
Q1907="MPR ISSUE","PDH",
Q1907="BSS Hardware Issue","BSS",
Q1907="Sites strategiques, MLL, Pylone, etc.","ENVTECH",
Q1907="AKTIVCO DEFAUT GE &amp; POWER Cabinet","AKTIVCO",
Q1907="AKTIVCO Coupure ENEO &amp; Baisse de tension","AKTIVCO GRID ONLY",
Q1907="Coupure ENEO &amp; Baisse de tension","IHS GRID ONLY",
Q1907="Defaut GE &amp; POWER Cabinet","IHS",
Q1907="Sharing","Partners",
Q1907="SIte strategiques &amp; DataCenter","SST &amp; DC",
Q1907="Exclu","Exclu",
Q1907="SAT","SAT",
Q1907="SPARE-ISSUE","SPARE-ISSUE",
Q1907="Fiber CAmtel","TRANS_FO_CAMTEL",
Q1907="Fiber AOF","Fiber AOF",
Q1907="Projet OCM (HUAWEI)","TRAVAUX-HUAWEI",
Q1907="Projet OCM (NOKIA)","TRAVAUX-NOKIA",
Q1907="ACCESS-ISSUE","ACCESS-ISSUE",
Q1907="Projet OCM (ZTE, NOKIA, autres projets)","TRAVAUX OCM",
Q1907="No root CAuse","No root cause",
Q1907="ODU HS","PDH",
Q1907="IP &amp; VLAN","PDH",
Q1907="Warehouse HUAWEI","SPARE-ISSUE",
Q1907="SPARE-HS","SPARE-ISSUE",
Q1907="Power Telco","BSS"
),"")</f>
        <v>No root cause</v>
      </c>
      <c r="P1907" s="22" t="str" cm="1">
        <f t="array" ref="P1907">IFERROR(_xlfn.IFS(
Q1907="MPR ISSUE","TX ISSUE",
Q1907="BSS Hardware Issue","RAN ISSUE",
Q1907="Sites strategiques, MLL, Pylone, etc.","ENVTECH",
Q1907="AKTIVCO DEFAUT GE &amp; POWER Cabinet","POWER ISSUE",
Q1907="AKTIVCO Coupure ENEO &amp; Baisse de tension","POWER ISSUE",
Q1907="Coupure ENEO &amp; Baisse de tension","POWER ISSUE",
Q1907="Defaut GE &amp; POWER Cabinet","POWER ISSUE",
Q1907="Sharing","POWER ISSUE",
Q1907="SIte strategiques &amp; DataCenter","POWER ISSUE",
Q1907="Exclu","Exclu",
Q1907="SAT","TX ISSUE",
Q1907="SPARE-ISSUE","SPARE-ISSUE",
Q1907="Fiber CAmtel","TX ISSUE",
Q1907="Fiber AOF","TX ISSUE",
Q1907="Projet OCM (HUAWEI)","TRAVAUX-HUAWEI",
Q1907="Projet OCM (NOKIA)","TRAVAUX -NOKIA",
Q1907="ACCESS-ISSUE","ACCESS-ISSUE",
Q1907="Projet OCM (ZTE, NOKIA, autres projets)","TRAVAUX OCM",
Q1907="No root CAuse","No root cause",
Q1907="ODU HS","TX ISSUE",
Q1907="IP &amp; VLAN","TX ISSUE",
Q1907="Warehouse HUAWEI","SPARE-ISSUE",
Q1907="SPARE-HS","SPARE-ISSUE",
Q1907="Power Telco","RAN ISSUE"
),"")</f>
        <v>No root cause</v>
      </c>
      <c r="Q1907" s="48" t="s">
        <v>5576</v>
      </c>
      <c r="R1907" s="23" t="str" cm="1">
        <f t="array" ref="R1907">IFERROR(_xlfn.IFS(
Q1907="MPR ISSUE","ACTIVE",
Q1907="BSS Hardware Issue","ACTIVE",
Q1907="Sites strategiques, MLL, Pylone, etc.","PASSIVE",
Q1907="AKTIVCO DEFAUT GE &amp; POWER Cabinet","PASSIVE",
Q1907="AKTIVCO Coupure ENEO &amp; Baisse de tension","PASSIVE",
Q1907="Coupure ENEO &amp; Baisse de tension","PASSIVE",
Q1907="Defaut GE &amp; POWER Cabinet","PASSIVE",
Q1907="Sharing","PASSIVE",
Q1907="SIte strategiques &amp; DataCenter","PASSIVE",
Q1907="Exclu","Exclu",
Q1907="SAT","ACTIVE",
Q1907="SPARE-ISSUE","SPARE-ISSUE",
Q1907="Fiber CAmtel","ACTIVE",
Q1907="Fiber AOF","ACTIVE",
Q1907="Projet OCM (HUAWEI)","PLANNED WORKS",
Q1907="Projet OCM (NOKIA)","PLANNED WORKS",
Q1907="ACCESS-ISSUE","ACCESS-ISSUE",
Q1907="Projet OCM (ZTE, NOKIA, autres projets)","PLANNED WORKS",
Q1907="No root CAuse","No root cause",
Q1907="ODU HS","ACTIVE",
Q1907="IP &amp; VLAN","ACTIVE",
Q1907="Warehouse HUAWEI","SPARE-ISSUE",
Q1907="SPARE-HS","SPARE-ISSUE",
Q1907="Power Telco","ACTIVE"
),"")</f>
        <v>No root cause</v>
      </c>
      <c r="S1907" s="56" t="s">
        <v>17</v>
      </c>
      <c r="T1907" s="7" t="s">
        <v>17</v>
      </c>
      <c r="U1907" s="7" t="s">
        <v>17</v>
      </c>
      <c r="V1907" s="57" t="s">
        <v>17</v>
      </c>
      <c r="W1907" s="57" t="s">
        <v>17</v>
      </c>
      <c r="X1907" s="57" t="s">
        <v>17</v>
      </c>
      <c r="Y1907" s="57" t="s">
        <v>17</v>
      </c>
      <c r="Z1907" s="57" t="s">
        <v>17</v>
      </c>
      <c r="AA1907" s="57" t="s">
        <v>17</v>
      </c>
      <c r="AB1907" s="57"/>
      <c r="AC1907" s="57" t="s">
        <v>17</v>
      </c>
      <c r="AD1907" s="57" t="s">
        <v>17</v>
      </c>
      <c r="AE1907" s="57" t="s">
        <v>17</v>
      </c>
      <c r="AF1907" s="57" t="s">
        <v>17</v>
      </c>
      <c r="AG1907" s="57" t="s">
        <v>17</v>
      </c>
      <c r="AH1907" s="57" t="s">
        <v>17</v>
      </c>
      <c r="AI1907" s="57" t="s">
        <v>17</v>
      </c>
      <c r="AJ1907" s="57" t="s">
        <v>17</v>
      </c>
      <c r="AK1907" s="57" t="s">
        <v>17</v>
      </c>
      <c r="AL1907" s="57" t="s">
        <v>17</v>
      </c>
      <c r="AM1907" s="15"/>
      <c r="AN1907" s="15"/>
      <c r="AO1907" s="15"/>
      <c r="AP1907" s="15"/>
    </row>
    <row r="1908" spans="1:42" s="14" customFormat="1" x14ac:dyDescent="0.35">
      <c r="A1908" s="1" t="s">
        <v>3528</v>
      </c>
      <c r="B1908" s="1" t="s">
        <v>3529</v>
      </c>
      <c r="C1908" s="3"/>
      <c r="D1908" s="1" t="s">
        <v>23</v>
      </c>
      <c r="E1908" s="1" t="s">
        <v>3530</v>
      </c>
      <c r="F1908" s="3" t="s">
        <v>228</v>
      </c>
      <c r="G1908" s="1" t="s">
        <v>3528</v>
      </c>
      <c r="H1908" s="51" t="str">
        <f>_xlfn.XLOOKUP(B1908,'[1]Nur des jours'!$B:$B,'[1]Nur des jours'!$H:$H,"")</f>
        <v>ZTE</v>
      </c>
      <c r="I1908" s="52">
        <v>0</v>
      </c>
      <c r="J1908" s="52">
        <v>0</v>
      </c>
      <c r="K1908" s="52">
        <v>0</v>
      </c>
      <c r="L1908" s="53">
        <v>0</v>
      </c>
      <c r="M1908" s="54" t="s">
        <v>5374</v>
      </c>
      <c r="N1908" s="55"/>
      <c r="O1908" s="16" t="str" cm="1">
        <f t="array" ref="O1908">IFERROR(_xlfn.IFS(
Q1908="MPR ISSUE","PDH",
Q1908="BSS Hardware Issue","BSS",
Q1908="Sites strategiques, MLL, Pylone, etc.","ENVTECH",
Q1908="AKTIVCO DEFAUT GE &amp; POWER Cabinet","AKTIVCO",
Q1908="AKTIVCO Coupure ENEO &amp; Baisse de tension","AKTIVCO GRID ONLY",
Q1908="Coupure ENEO &amp; Baisse de tension","IHS GRID ONLY",
Q1908="Defaut GE &amp; POWER Cabinet","IHS",
Q1908="Sharing","Partners",
Q1908="SIte strategiques &amp; DataCenter","SST &amp; DC",
Q1908="Exclu","Exclu",
Q1908="SAT","SAT",
Q1908="SPARE-ISSUE","SPARE-ISSUE",
Q1908="Fiber CAmtel","TRANS_FO_CAMTEL",
Q1908="Fiber AOF","Fiber AOF",
Q1908="Projet OCM (HUAWEI)","TRAVAUX-HUAWEI",
Q1908="Projet OCM (NOKIA)","TRAVAUX-NOKIA",
Q1908="ACCESS-ISSUE","ACCESS-ISSUE",
Q1908="Projet OCM (ZTE, NOKIA, autres projets)","TRAVAUX OCM",
Q1908="No root CAuse","No root cause",
Q1908="ODU HS","PDH",
Q1908="IP &amp; VLAN","PDH",
Q1908="Warehouse HUAWEI","SPARE-ISSUE",
Q1908="SPARE-HS","SPARE-ISSUE",
Q1908="Power Telco","BSS"
),"")</f>
        <v>No root cause</v>
      </c>
      <c r="P1908" s="22" t="str" cm="1">
        <f t="array" ref="P1908">IFERROR(_xlfn.IFS(
Q1908="MPR ISSUE","TX ISSUE",
Q1908="BSS Hardware Issue","RAN ISSUE",
Q1908="Sites strategiques, MLL, Pylone, etc.","ENVTECH",
Q1908="AKTIVCO DEFAUT GE &amp; POWER Cabinet","POWER ISSUE",
Q1908="AKTIVCO Coupure ENEO &amp; Baisse de tension","POWER ISSUE",
Q1908="Coupure ENEO &amp; Baisse de tension","POWER ISSUE",
Q1908="Defaut GE &amp; POWER Cabinet","POWER ISSUE",
Q1908="Sharing","POWER ISSUE",
Q1908="SIte strategiques &amp; DataCenter","POWER ISSUE",
Q1908="Exclu","Exclu",
Q1908="SAT","TX ISSUE",
Q1908="SPARE-ISSUE","SPARE-ISSUE",
Q1908="Fiber CAmtel","TX ISSUE",
Q1908="Fiber AOF","TX ISSUE",
Q1908="Projet OCM (HUAWEI)","TRAVAUX-HUAWEI",
Q1908="Projet OCM (NOKIA)","TRAVAUX -NOKIA",
Q1908="ACCESS-ISSUE","ACCESS-ISSUE",
Q1908="Projet OCM (ZTE, NOKIA, autres projets)","TRAVAUX OCM",
Q1908="No root CAuse","No root cause",
Q1908="ODU HS","TX ISSUE",
Q1908="IP &amp; VLAN","TX ISSUE",
Q1908="Warehouse HUAWEI","SPARE-ISSUE",
Q1908="SPARE-HS","SPARE-ISSUE",
Q1908="Power Telco","RAN ISSUE"
),"")</f>
        <v>No root cause</v>
      </c>
      <c r="Q1908" s="48" t="s">
        <v>5576</v>
      </c>
      <c r="R1908" s="23" t="str" cm="1">
        <f t="array" ref="R1908">IFERROR(_xlfn.IFS(
Q1908="MPR ISSUE","ACTIVE",
Q1908="BSS Hardware Issue","ACTIVE",
Q1908="Sites strategiques, MLL, Pylone, etc.","PASSIVE",
Q1908="AKTIVCO DEFAUT GE &amp; POWER Cabinet","PASSIVE",
Q1908="AKTIVCO Coupure ENEO &amp; Baisse de tension","PASSIVE",
Q1908="Coupure ENEO &amp; Baisse de tension","PASSIVE",
Q1908="Defaut GE &amp; POWER Cabinet","PASSIVE",
Q1908="Sharing","PASSIVE",
Q1908="SIte strategiques &amp; DataCenter","PASSIVE",
Q1908="Exclu","Exclu",
Q1908="SAT","ACTIVE",
Q1908="SPARE-ISSUE","SPARE-ISSUE",
Q1908="Fiber CAmtel","ACTIVE",
Q1908="Fiber AOF","ACTIVE",
Q1908="Projet OCM (HUAWEI)","PLANNED WORKS",
Q1908="Projet OCM (NOKIA)","PLANNED WORKS",
Q1908="ACCESS-ISSUE","ACCESS-ISSUE",
Q1908="Projet OCM (ZTE, NOKIA, autres projets)","PLANNED WORKS",
Q1908="No root CAuse","No root cause",
Q1908="ODU HS","ACTIVE",
Q1908="IP &amp; VLAN","ACTIVE",
Q1908="Warehouse HUAWEI","SPARE-ISSUE",
Q1908="SPARE-HS","SPARE-ISSUE",
Q1908="Power Telco","ACTIVE"
),"")</f>
        <v>No root cause</v>
      </c>
      <c r="S1908" s="56" t="s">
        <v>17</v>
      </c>
      <c r="T1908" s="7" t="s">
        <v>17</v>
      </c>
      <c r="U1908" s="7" t="s">
        <v>17</v>
      </c>
      <c r="V1908" s="57" t="s">
        <v>17</v>
      </c>
      <c r="W1908" s="57" t="s">
        <v>17</v>
      </c>
      <c r="X1908" s="57" t="s">
        <v>17</v>
      </c>
      <c r="Y1908" s="57" t="s">
        <v>17</v>
      </c>
      <c r="Z1908" s="57" t="s">
        <v>17</v>
      </c>
      <c r="AA1908" s="57" t="s">
        <v>17</v>
      </c>
      <c r="AB1908" s="57"/>
      <c r="AC1908" s="57" t="s">
        <v>17</v>
      </c>
      <c r="AD1908" s="57" t="s">
        <v>17</v>
      </c>
      <c r="AE1908" s="57" t="s">
        <v>17</v>
      </c>
      <c r="AF1908" s="57" t="s">
        <v>17</v>
      </c>
      <c r="AG1908" s="57" t="s">
        <v>17</v>
      </c>
      <c r="AH1908" s="57" t="s">
        <v>17</v>
      </c>
      <c r="AI1908" s="57" t="s">
        <v>17</v>
      </c>
      <c r="AJ1908" s="57" t="s">
        <v>17</v>
      </c>
      <c r="AK1908" s="57" t="s">
        <v>17</v>
      </c>
      <c r="AL1908" s="57" t="s">
        <v>17</v>
      </c>
      <c r="AM1908" s="15"/>
      <c r="AN1908" s="15"/>
      <c r="AO1908" s="15"/>
      <c r="AP1908" s="15"/>
    </row>
    <row r="1909" spans="1:42" s="14" customFormat="1" x14ac:dyDescent="0.35">
      <c r="A1909" s="1" t="s">
        <v>3531</v>
      </c>
      <c r="B1909" s="1" t="s">
        <v>3532</v>
      </c>
      <c r="C1909" s="3"/>
      <c r="D1909" s="1" t="s">
        <v>12</v>
      </c>
      <c r="E1909" s="1" t="s">
        <v>98</v>
      </c>
      <c r="F1909" s="3" t="s">
        <v>33</v>
      </c>
      <c r="G1909" s="1" t="s">
        <v>3531</v>
      </c>
      <c r="H1909" s="51" t="str">
        <f>_xlfn.XLOOKUP(B1909,'[1]Nur des jours'!$B:$B,'[1]Nur des jours'!$H:$H,"")</f>
        <v>ZTE</v>
      </c>
      <c r="I1909" s="52">
        <v>0</v>
      </c>
      <c r="J1909" s="52">
        <v>0</v>
      </c>
      <c r="K1909" s="52">
        <v>0</v>
      </c>
      <c r="L1909" s="53">
        <v>0</v>
      </c>
      <c r="M1909" s="54" t="s">
        <v>5374</v>
      </c>
      <c r="N1909" s="55"/>
      <c r="O1909" s="16" t="str" cm="1">
        <f t="array" ref="O1909">IFERROR(_xlfn.IFS(
Q1909="MPR ISSUE","PDH",
Q1909="BSS Hardware Issue","BSS",
Q1909="Sites strategiques, MLL, Pylone, etc.","ENVTECH",
Q1909="AKTIVCO DEFAUT GE &amp; POWER Cabinet","AKTIVCO",
Q1909="AKTIVCO Coupure ENEO &amp; Baisse de tension","AKTIVCO GRID ONLY",
Q1909="Coupure ENEO &amp; Baisse de tension","IHS GRID ONLY",
Q1909="Defaut GE &amp; POWER Cabinet","IHS",
Q1909="Sharing","Partners",
Q1909="SIte strategiques &amp; DataCenter","SST &amp; DC",
Q1909="Exclu","Exclu",
Q1909="SAT","SAT",
Q1909="SPARE-ISSUE","SPARE-ISSUE",
Q1909="Fiber CAmtel","TRANS_FO_CAMTEL",
Q1909="Fiber AOF","Fiber AOF",
Q1909="Projet OCM (HUAWEI)","TRAVAUX-HUAWEI",
Q1909="Projet OCM (NOKIA)","TRAVAUX-NOKIA",
Q1909="ACCESS-ISSUE","ACCESS-ISSUE",
Q1909="Projet OCM (ZTE, NOKIA, autres projets)","TRAVAUX OCM",
Q1909="No root CAuse","No root cause",
Q1909="ODU HS","PDH",
Q1909="IP &amp; VLAN","PDH",
Q1909="Warehouse HUAWEI","SPARE-ISSUE",
Q1909="SPARE-HS","SPARE-ISSUE",
Q1909="Power Telco","BSS"
),"")</f>
        <v>No root cause</v>
      </c>
      <c r="P1909" s="22" t="str" cm="1">
        <f t="array" ref="P1909">IFERROR(_xlfn.IFS(
Q1909="MPR ISSUE","TX ISSUE",
Q1909="BSS Hardware Issue","RAN ISSUE",
Q1909="Sites strategiques, MLL, Pylone, etc.","ENVTECH",
Q1909="AKTIVCO DEFAUT GE &amp; POWER Cabinet","POWER ISSUE",
Q1909="AKTIVCO Coupure ENEO &amp; Baisse de tension","POWER ISSUE",
Q1909="Coupure ENEO &amp; Baisse de tension","POWER ISSUE",
Q1909="Defaut GE &amp; POWER Cabinet","POWER ISSUE",
Q1909="Sharing","POWER ISSUE",
Q1909="SIte strategiques &amp; DataCenter","POWER ISSUE",
Q1909="Exclu","Exclu",
Q1909="SAT","TX ISSUE",
Q1909="SPARE-ISSUE","SPARE-ISSUE",
Q1909="Fiber CAmtel","TX ISSUE",
Q1909="Fiber AOF","TX ISSUE",
Q1909="Projet OCM (HUAWEI)","TRAVAUX-HUAWEI",
Q1909="Projet OCM (NOKIA)","TRAVAUX -NOKIA",
Q1909="ACCESS-ISSUE","ACCESS-ISSUE",
Q1909="Projet OCM (ZTE, NOKIA, autres projets)","TRAVAUX OCM",
Q1909="No root CAuse","No root cause",
Q1909="ODU HS","TX ISSUE",
Q1909="IP &amp; VLAN","TX ISSUE",
Q1909="Warehouse HUAWEI","SPARE-ISSUE",
Q1909="SPARE-HS","SPARE-ISSUE",
Q1909="Power Telco","RAN ISSUE"
),"")</f>
        <v>No root cause</v>
      </c>
      <c r="Q1909" s="48" t="s">
        <v>5576</v>
      </c>
      <c r="R1909" s="23" t="str" cm="1">
        <f t="array" ref="R1909">IFERROR(_xlfn.IFS(
Q1909="MPR ISSUE","ACTIVE",
Q1909="BSS Hardware Issue","ACTIVE",
Q1909="Sites strategiques, MLL, Pylone, etc.","PASSIVE",
Q1909="AKTIVCO DEFAUT GE &amp; POWER Cabinet","PASSIVE",
Q1909="AKTIVCO Coupure ENEO &amp; Baisse de tension","PASSIVE",
Q1909="Coupure ENEO &amp; Baisse de tension","PASSIVE",
Q1909="Defaut GE &amp; POWER Cabinet","PASSIVE",
Q1909="Sharing","PASSIVE",
Q1909="SIte strategiques &amp; DataCenter","PASSIVE",
Q1909="Exclu","Exclu",
Q1909="SAT","ACTIVE",
Q1909="SPARE-ISSUE","SPARE-ISSUE",
Q1909="Fiber CAmtel","ACTIVE",
Q1909="Fiber AOF","ACTIVE",
Q1909="Projet OCM (HUAWEI)","PLANNED WORKS",
Q1909="Projet OCM (NOKIA)","PLANNED WORKS",
Q1909="ACCESS-ISSUE","ACCESS-ISSUE",
Q1909="Projet OCM (ZTE, NOKIA, autres projets)","PLANNED WORKS",
Q1909="No root CAuse","No root cause",
Q1909="ODU HS","ACTIVE",
Q1909="IP &amp; VLAN","ACTIVE",
Q1909="Warehouse HUAWEI","SPARE-ISSUE",
Q1909="SPARE-HS","SPARE-ISSUE",
Q1909="Power Telco","ACTIVE"
),"")</f>
        <v>No root cause</v>
      </c>
      <c r="S1909" s="56" t="s">
        <v>17</v>
      </c>
      <c r="T1909" s="7" t="s">
        <v>17</v>
      </c>
      <c r="U1909" s="7" t="s">
        <v>17</v>
      </c>
      <c r="V1909" s="57" t="s">
        <v>17</v>
      </c>
      <c r="W1909" s="57" t="s">
        <v>17</v>
      </c>
      <c r="X1909" s="57" t="s">
        <v>17</v>
      </c>
      <c r="Y1909" s="57" t="s">
        <v>17</v>
      </c>
      <c r="Z1909" s="57" t="s">
        <v>17</v>
      </c>
      <c r="AA1909" s="57" t="s">
        <v>17</v>
      </c>
      <c r="AB1909" s="57"/>
      <c r="AC1909" s="57" t="s">
        <v>17</v>
      </c>
      <c r="AD1909" s="57" t="s">
        <v>17</v>
      </c>
      <c r="AE1909" s="57" t="s">
        <v>17</v>
      </c>
      <c r="AF1909" s="57" t="s">
        <v>17</v>
      </c>
      <c r="AG1909" s="57" t="s">
        <v>17</v>
      </c>
      <c r="AH1909" s="57" t="s">
        <v>17</v>
      </c>
      <c r="AI1909" s="57" t="s">
        <v>17</v>
      </c>
      <c r="AJ1909" s="57" t="s">
        <v>17</v>
      </c>
      <c r="AK1909" s="57" t="s">
        <v>17</v>
      </c>
      <c r="AL1909" s="57" t="s">
        <v>17</v>
      </c>
      <c r="AM1909" s="15"/>
      <c r="AN1909" s="15"/>
      <c r="AO1909" s="15"/>
      <c r="AP1909" s="15"/>
    </row>
    <row r="1910" spans="1:42" s="14" customFormat="1" x14ac:dyDescent="0.35">
      <c r="A1910" s="1" t="s">
        <v>3533</v>
      </c>
      <c r="B1910" s="1" t="s">
        <v>3534</v>
      </c>
      <c r="C1910" s="3"/>
      <c r="D1910" s="1" t="s">
        <v>12</v>
      </c>
      <c r="E1910" s="1" t="s">
        <v>13</v>
      </c>
      <c r="F1910" s="3" t="s">
        <v>25</v>
      </c>
      <c r="G1910" s="1" t="s">
        <v>3533</v>
      </c>
      <c r="H1910" s="59" t="str">
        <f>_xlfn.XLOOKUP(B1910,'[1]Nur des jours'!$B:$B,'[1]Nur des jours'!$H:$H,"")</f>
        <v>HUAWEI</v>
      </c>
      <c r="I1910" s="52">
        <v>0</v>
      </c>
      <c r="J1910" s="52">
        <v>0</v>
      </c>
      <c r="K1910" s="52">
        <v>0</v>
      </c>
      <c r="L1910" s="53">
        <v>0</v>
      </c>
      <c r="M1910" s="54" t="s">
        <v>5374</v>
      </c>
      <c r="N1910" s="55"/>
      <c r="O1910" s="16" t="str" cm="1">
        <f t="array" ref="O1910">IFERROR(_xlfn.IFS(
Q1910="MPR ISSUE","PDH",
Q1910="BSS Hardware Issue","BSS",
Q1910="Sites strategiques, MLL, Pylone, etc.","ENVTECH",
Q1910="AKTIVCO DEFAUT GE &amp; POWER Cabinet","AKTIVCO",
Q1910="AKTIVCO Coupure ENEO &amp; Baisse de tension","AKTIVCO GRID ONLY",
Q1910="Coupure ENEO &amp; Baisse de tension","IHS GRID ONLY",
Q1910="Defaut GE &amp; POWER Cabinet","IHS",
Q1910="Sharing","Partners",
Q1910="SIte strategiques &amp; DataCenter","SST &amp; DC",
Q1910="Exclu","Exclu",
Q1910="SAT","SAT",
Q1910="SPARE-ISSUE","SPARE-ISSUE",
Q1910="Fiber CAmtel","TRANS_FO_CAMTEL",
Q1910="Fiber AOF","Fiber AOF",
Q1910="Projet OCM (HUAWEI)","TRAVAUX-HUAWEI",
Q1910="Projet OCM (NOKIA)","TRAVAUX-NOKIA",
Q1910="ACCESS-ISSUE","ACCESS-ISSUE",
Q1910="Projet OCM (ZTE, NOKIA, autres projets)","TRAVAUX OCM",
Q1910="No root CAuse","No root cause",
Q1910="ODU HS","PDH",
Q1910="IP &amp; VLAN","PDH",
Q1910="Warehouse HUAWEI","SPARE-ISSUE",
Q1910="SPARE-HS","SPARE-ISSUE",
Q1910="Power Telco","BSS"
),"")</f>
        <v>No root cause</v>
      </c>
      <c r="P1910" s="22" t="str" cm="1">
        <f t="array" ref="P1910">IFERROR(_xlfn.IFS(
Q1910="MPR ISSUE","TX ISSUE",
Q1910="BSS Hardware Issue","RAN ISSUE",
Q1910="Sites strategiques, MLL, Pylone, etc.","ENVTECH",
Q1910="AKTIVCO DEFAUT GE &amp; POWER Cabinet","POWER ISSUE",
Q1910="AKTIVCO Coupure ENEO &amp; Baisse de tension","POWER ISSUE",
Q1910="Coupure ENEO &amp; Baisse de tension","POWER ISSUE",
Q1910="Defaut GE &amp; POWER Cabinet","POWER ISSUE",
Q1910="Sharing","POWER ISSUE",
Q1910="SIte strategiques &amp; DataCenter","POWER ISSUE",
Q1910="Exclu","Exclu",
Q1910="SAT","TX ISSUE",
Q1910="SPARE-ISSUE","SPARE-ISSUE",
Q1910="Fiber CAmtel","TX ISSUE",
Q1910="Fiber AOF","TX ISSUE",
Q1910="Projet OCM (HUAWEI)","TRAVAUX-HUAWEI",
Q1910="Projet OCM (NOKIA)","TRAVAUX -NOKIA",
Q1910="ACCESS-ISSUE","ACCESS-ISSUE",
Q1910="Projet OCM (ZTE, NOKIA, autres projets)","TRAVAUX OCM",
Q1910="No root CAuse","No root cause",
Q1910="ODU HS","TX ISSUE",
Q1910="IP &amp; VLAN","TX ISSUE",
Q1910="Warehouse HUAWEI","SPARE-ISSUE",
Q1910="SPARE-HS","SPARE-ISSUE",
Q1910="Power Telco","RAN ISSUE"
),"")</f>
        <v>No root cause</v>
      </c>
      <c r="Q1910" s="48" t="s">
        <v>5576</v>
      </c>
      <c r="R1910" s="23" t="str" cm="1">
        <f t="array" ref="R1910">IFERROR(_xlfn.IFS(
Q1910="MPR ISSUE","ACTIVE",
Q1910="BSS Hardware Issue","ACTIVE",
Q1910="Sites strategiques, MLL, Pylone, etc.","PASSIVE",
Q1910="AKTIVCO DEFAUT GE &amp; POWER Cabinet","PASSIVE",
Q1910="AKTIVCO Coupure ENEO &amp; Baisse de tension","PASSIVE",
Q1910="Coupure ENEO &amp; Baisse de tension","PASSIVE",
Q1910="Defaut GE &amp; POWER Cabinet","PASSIVE",
Q1910="Sharing","PASSIVE",
Q1910="SIte strategiques &amp; DataCenter","PASSIVE",
Q1910="Exclu","Exclu",
Q1910="SAT","ACTIVE",
Q1910="SPARE-ISSUE","SPARE-ISSUE",
Q1910="Fiber CAmtel","ACTIVE",
Q1910="Fiber AOF","ACTIVE",
Q1910="Projet OCM (HUAWEI)","PLANNED WORKS",
Q1910="Projet OCM (NOKIA)","PLANNED WORKS",
Q1910="ACCESS-ISSUE","ACCESS-ISSUE",
Q1910="Projet OCM (ZTE, NOKIA, autres projets)","PLANNED WORKS",
Q1910="No root CAuse","No root cause",
Q1910="ODU HS","ACTIVE",
Q1910="IP &amp; VLAN","ACTIVE",
Q1910="Warehouse HUAWEI","SPARE-ISSUE",
Q1910="SPARE-HS","SPARE-ISSUE",
Q1910="Power Telco","ACTIVE"
),"")</f>
        <v>No root cause</v>
      </c>
      <c r="S1910" s="56" t="s">
        <v>17</v>
      </c>
      <c r="T1910" s="7" t="s">
        <v>17</v>
      </c>
      <c r="U1910" s="7" t="s">
        <v>17</v>
      </c>
      <c r="V1910" s="57" t="s">
        <v>17</v>
      </c>
      <c r="W1910" s="57" t="s">
        <v>17</v>
      </c>
      <c r="X1910" s="57" t="s">
        <v>17</v>
      </c>
      <c r="Y1910" s="57" t="s">
        <v>17</v>
      </c>
      <c r="Z1910" s="57" t="s">
        <v>17</v>
      </c>
      <c r="AA1910" s="57" t="s">
        <v>17</v>
      </c>
      <c r="AB1910" s="57"/>
      <c r="AC1910" s="57" t="s">
        <v>17</v>
      </c>
      <c r="AD1910" s="57" t="s">
        <v>17</v>
      </c>
      <c r="AE1910" s="57" t="s">
        <v>17</v>
      </c>
      <c r="AF1910" s="57" t="s">
        <v>17</v>
      </c>
      <c r="AG1910" s="57" t="s">
        <v>17</v>
      </c>
      <c r="AH1910" s="57" t="s">
        <v>17</v>
      </c>
      <c r="AI1910" s="57" t="s">
        <v>17</v>
      </c>
      <c r="AJ1910" s="57" t="s">
        <v>17</v>
      </c>
      <c r="AK1910" s="57" t="s">
        <v>17</v>
      </c>
      <c r="AL1910" s="57" t="s">
        <v>17</v>
      </c>
      <c r="AM1910" s="15"/>
      <c r="AN1910" s="15"/>
      <c r="AO1910" s="15"/>
      <c r="AP1910" s="15"/>
    </row>
    <row r="1911" spans="1:42" s="14" customFormat="1" x14ac:dyDescent="0.35">
      <c r="A1911" s="1" t="s">
        <v>3535</v>
      </c>
      <c r="B1911" s="1" t="s">
        <v>3536</v>
      </c>
      <c r="C1911" s="3"/>
      <c r="D1911" s="1" t="s">
        <v>12</v>
      </c>
      <c r="E1911" s="1" t="s">
        <v>13</v>
      </c>
      <c r="F1911" s="3" t="s">
        <v>104</v>
      </c>
      <c r="G1911" s="1" t="s">
        <v>3537</v>
      </c>
      <c r="H1911" s="51" t="str">
        <f>_xlfn.XLOOKUP(B1911,'[1]Nur des jours'!$B:$B,'[1]Nur des jours'!$H:$H,"")</f>
        <v>ZTE</v>
      </c>
      <c r="I1911" s="52">
        <v>0</v>
      </c>
      <c r="J1911" s="52">
        <v>0</v>
      </c>
      <c r="K1911" s="52">
        <v>0</v>
      </c>
      <c r="L1911" s="53">
        <v>0</v>
      </c>
      <c r="M1911" s="54" t="s">
        <v>5374</v>
      </c>
      <c r="N1911" s="55"/>
      <c r="O1911" s="16" t="str" cm="1">
        <f t="array" ref="O1911">IFERROR(_xlfn.IFS(
Q1911="MPR ISSUE","PDH",
Q1911="BSS Hardware Issue","BSS",
Q1911="Sites strategiques, MLL, Pylone, etc.","ENVTECH",
Q1911="AKTIVCO DEFAUT GE &amp; POWER Cabinet","AKTIVCO",
Q1911="AKTIVCO Coupure ENEO &amp; Baisse de tension","AKTIVCO GRID ONLY",
Q1911="Coupure ENEO &amp; Baisse de tension","IHS GRID ONLY",
Q1911="Defaut GE &amp; POWER Cabinet","IHS",
Q1911="Sharing","Partners",
Q1911="SIte strategiques &amp; DataCenter","SST &amp; DC",
Q1911="Exclu","Exclu",
Q1911="SAT","SAT",
Q1911="SPARE-ISSUE","SPARE-ISSUE",
Q1911="Fiber CAmtel","TRANS_FO_CAMTEL",
Q1911="Fiber AOF","Fiber AOF",
Q1911="Projet OCM (HUAWEI)","TRAVAUX-HUAWEI",
Q1911="Projet OCM (NOKIA)","TRAVAUX-NOKIA",
Q1911="ACCESS-ISSUE","ACCESS-ISSUE",
Q1911="Projet OCM (ZTE, NOKIA, autres projets)","TRAVAUX OCM",
Q1911="No root CAuse","No root cause",
Q1911="ODU HS","PDH",
Q1911="IP &amp; VLAN","PDH",
Q1911="Warehouse HUAWEI","SPARE-ISSUE",
Q1911="SPARE-HS","SPARE-ISSUE",
Q1911="Power Telco","BSS"
),"")</f>
        <v>No root cause</v>
      </c>
      <c r="P1911" s="22" t="str" cm="1">
        <f t="array" ref="P1911">IFERROR(_xlfn.IFS(
Q1911="MPR ISSUE","TX ISSUE",
Q1911="BSS Hardware Issue","RAN ISSUE",
Q1911="Sites strategiques, MLL, Pylone, etc.","ENVTECH",
Q1911="AKTIVCO DEFAUT GE &amp; POWER Cabinet","POWER ISSUE",
Q1911="AKTIVCO Coupure ENEO &amp; Baisse de tension","POWER ISSUE",
Q1911="Coupure ENEO &amp; Baisse de tension","POWER ISSUE",
Q1911="Defaut GE &amp; POWER Cabinet","POWER ISSUE",
Q1911="Sharing","POWER ISSUE",
Q1911="SIte strategiques &amp; DataCenter","POWER ISSUE",
Q1911="Exclu","Exclu",
Q1911="SAT","TX ISSUE",
Q1911="SPARE-ISSUE","SPARE-ISSUE",
Q1911="Fiber CAmtel","TX ISSUE",
Q1911="Fiber AOF","TX ISSUE",
Q1911="Projet OCM (HUAWEI)","TRAVAUX-HUAWEI",
Q1911="Projet OCM (NOKIA)","TRAVAUX -NOKIA",
Q1911="ACCESS-ISSUE","ACCESS-ISSUE",
Q1911="Projet OCM (ZTE, NOKIA, autres projets)","TRAVAUX OCM",
Q1911="No root CAuse","No root cause",
Q1911="ODU HS","TX ISSUE",
Q1911="IP &amp; VLAN","TX ISSUE",
Q1911="Warehouse HUAWEI","SPARE-ISSUE",
Q1911="SPARE-HS","SPARE-ISSUE",
Q1911="Power Telco","RAN ISSUE"
),"")</f>
        <v>No root cause</v>
      </c>
      <c r="Q1911" s="48" t="s">
        <v>5576</v>
      </c>
      <c r="R1911" s="23" t="str" cm="1">
        <f t="array" ref="R1911">IFERROR(_xlfn.IFS(
Q1911="MPR ISSUE","ACTIVE",
Q1911="BSS Hardware Issue","ACTIVE",
Q1911="Sites strategiques, MLL, Pylone, etc.","PASSIVE",
Q1911="AKTIVCO DEFAUT GE &amp; POWER Cabinet","PASSIVE",
Q1911="AKTIVCO Coupure ENEO &amp; Baisse de tension","PASSIVE",
Q1911="Coupure ENEO &amp; Baisse de tension","PASSIVE",
Q1911="Defaut GE &amp; POWER Cabinet","PASSIVE",
Q1911="Sharing","PASSIVE",
Q1911="SIte strategiques &amp; DataCenter","PASSIVE",
Q1911="Exclu","Exclu",
Q1911="SAT","ACTIVE",
Q1911="SPARE-ISSUE","SPARE-ISSUE",
Q1911="Fiber CAmtel","ACTIVE",
Q1911="Fiber AOF","ACTIVE",
Q1911="Projet OCM (HUAWEI)","PLANNED WORKS",
Q1911="Projet OCM (NOKIA)","PLANNED WORKS",
Q1911="ACCESS-ISSUE","ACCESS-ISSUE",
Q1911="Projet OCM (ZTE, NOKIA, autres projets)","PLANNED WORKS",
Q1911="No root CAuse","No root cause",
Q1911="ODU HS","ACTIVE",
Q1911="IP &amp; VLAN","ACTIVE",
Q1911="Warehouse HUAWEI","SPARE-ISSUE",
Q1911="SPARE-HS","SPARE-ISSUE",
Q1911="Power Telco","ACTIVE"
),"")</f>
        <v>No root cause</v>
      </c>
      <c r="S1911" s="56" t="s">
        <v>17</v>
      </c>
      <c r="T1911" s="7" t="s">
        <v>17</v>
      </c>
      <c r="U1911" s="7" t="s">
        <v>17</v>
      </c>
      <c r="V1911" s="57" t="s">
        <v>17</v>
      </c>
      <c r="W1911" s="57" t="s">
        <v>17</v>
      </c>
      <c r="X1911" s="57" t="s">
        <v>17</v>
      </c>
      <c r="Y1911" s="57" t="s">
        <v>17</v>
      </c>
      <c r="Z1911" s="57" t="s">
        <v>17</v>
      </c>
      <c r="AA1911" s="57" t="s">
        <v>17</v>
      </c>
      <c r="AB1911" s="57"/>
      <c r="AC1911" s="57" t="s">
        <v>17</v>
      </c>
      <c r="AD1911" s="57" t="s">
        <v>17</v>
      </c>
      <c r="AE1911" s="57" t="s">
        <v>17</v>
      </c>
      <c r="AF1911" s="57" t="s">
        <v>17</v>
      </c>
      <c r="AG1911" s="57" t="s">
        <v>17</v>
      </c>
      <c r="AH1911" s="57" t="s">
        <v>17</v>
      </c>
      <c r="AI1911" s="57" t="s">
        <v>17</v>
      </c>
      <c r="AJ1911" s="57" t="s">
        <v>17</v>
      </c>
      <c r="AK1911" s="57" t="s">
        <v>17</v>
      </c>
      <c r="AL1911" s="57" t="s">
        <v>17</v>
      </c>
      <c r="AM1911" s="15"/>
      <c r="AN1911" s="15"/>
      <c r="AO1911" s="15"/>
      <c r="AP1911" s="15"/>
    </row>
    <row r="1912" spans="1:42" s="14" customFormat="1" x14ac:dyDescent="0.35">
      <c r="A1912" s="1" t="s">
        <v>433</v>
      </c>
      <c r="B1912" s="1" t="s">
        <v>3538</v>
      </c>
      <c r="C1912" s="3"/>
      <c r="D1912" s="1" t="s">
        <v>12</v>
      </c>
      <c r="E1912" s="1" t="s">
        <v>13</v>
      </c>
      <c r="F1912" s="3" t="s">
        <v>33</v>
      </c>
      <c r="G1912" s="1" t="s">
        <v>433</v>
      </c>
      <c r="H1912" s="51" t="str">
        <f>_xlfn.XLOOKUP(B1912,'[1]Nur des jours'!$B:$B,'[1]Nur des jours'!$H:$H,"")</f>
        <v>ZTE</v>
      </c>
      <c r="I1912" s="52">
        <v>0</v>
      </c>
      <c r="J1912" s="52">
        <v>0</v>
      </c>
      <c r="K1912" s="52">
        <v>0</v>
      </c>
      <c r="L1912" s="53">
        <v>0</v>
      </c>
      <c r="M1912" s="54" t="s">
        <v>5374</v>
      </c>
      <c r="N1912" s="55"/>
      <c r="O1912" s="16" t="str" cm="1">
        <f t="array" ref="O1912">IFERROR(_xlfn.IFS(
Q1912="MPR ISSUE","PDH",
Q1912="BSS Hardware Issue","BSS",
Q1912="Sites strategiques, MLL, Pylone, etc.","ENVTECH",
Q1912="AKTIVCO DEFAUT GE &amp; POWER Cabinet","AKTIVCO",
Q1912="AKTIVCO Coupure ENEO &amp; Baisse de tension","AKTIVCO GRID ONLY",
Q1912="Coupure ENEO &amp; Baisse de tension","IHS GRID ONLY",
Q1912="Defaut GE &amp; POWER Cabinet","IHS",
Q1912="Sharing","Partners",
Q1912="SIte strategiques &amp; DataCenter","SST &amp; DC",
Q1912="Exclu","Exclu",
Q1912="SAT","SAT",
Q1912="SPARE-ISSUE","SPARE-ISSUE",
Q1912="Fiber CAmtel","TRANS_FO_CAMTEL",
Q1912="Fiber AOF","Fiber AOF",
Q1912="Projet OCM (HUAWEI)","TRAVAUX-HUAWEI",
Q1912="Projet OCM (NOKIA)","TRAVAUX-NOKIA",
Q1912="ACCESS-ISSUE","ACCESS-ISSUE",
Q1912="Projet OCM (ZTE, NOKIA, autres projets)","TRAVAUX OCM",
Q1912="No root CAuse","No root cause",
Q1912="ODU HS","PDH",
Q1912="IP &amp; VLAN","PDH",
Q1912="Warehouse HUAWEI","SPARE-ISSUE",
Q1912="SPARE-HS","SPARE-ISSUE",
Q1912="Power Telco","BSS"
),"")</f>
        <v>No root cause</v>
      </c>
      <c r="P1912" s="22" t="str" cm="1">
        <f t="array" ref="P1912">IFERROR(_xlfn.IFS(
Q1912="MPR ISSUE","TX ISSUE",
Q1912="BSS Hardware Issue","RAN ISSUE",
Q1912="Sites strategiques, MLL, Pylone, etc.","ENVTECH",
Q1912="AKTIVCO DEFAUT GE &amp; POWER Cabinet","POWER ISSUE",
Q1912="AKTIVCO Coupure ENEO &amp; Baisse de tension","POWER ISSUE",
Q1912="Coupure ENEO &amp; Baisse de tension","POWER ISSUE",
Q1912="Defaut GE &amp; POWER Cabinet","POWER ISSUE",
Q1912="Sharing","POWER ISSUE",
Q1912="SIte strategiques &amp; DataCenter","POWER ISSUE",
Q1912="Exclu","Exclu",
Q1912="SAT","TX ISSUE",
Q1912="SPARE-ISSUE","SPARE-ISSUE",
Q1912="Fiber CAmtel","TX ISSUE",
Q1912="Fiber AOF","TX ISSUE",
Q1912="Projet OCM (HUAWEI)","TRAVAUX-HUAWEI",
Q1912="Projet OCM (NOKIA)","TRAVAUX -NOKIA",
Q1912="ACCESS-ISSUE","ACCESS-ISSUE",
Q1912="Projet OCM (ZTE, NOKIA, autres projets)","TRAVAUX OCM",
Q1912="No root CAuse","No root cause",
Q1912="ODU HS","TX ISSUE",
Q1912="IP &amp; VLAN","TX ISSUE",
Q1912="Warehouse HUAWEI","SPARE-ISSUE",
Q1912="SPARE-HS","SPARE-ISSUE",
Q1912="Power Telco","RAN ISSUE"
),"")</f>
        <v>No root cause</v>
      </c>
      <c r="Q1912" s="48" t="s">
        <v>5576</v>
      </c>
      <c r="R1912" s="23" t="str" cm="1">
        <f t="array" ref="R1912">IFERROR(_xlfn.IFS(
Q1912="MPR ISSUE","ACTIVE",
Q1912="BSS Hardware Issue","ACTIVE",
Q1912="Sites strategiques, MLL, Pylone, etc.","PASSIVE",
Q1912="AKTIVCO DEFAUT GE &amp; POWER Cabinet","PASSIVE",
Q1912="AKTIVCO Coupure ENEO &amp; Baisse de tension","PASSIVE",
Q1912="Coupure ENEO &amp; Baisse de tension","PASSIVE",
Q1912="Defaut GE &amp; POWER Cabinet","PASSIVE",
Q1912="Sharing","PASSIVE",
Q1912="SIte strategiques &amp; DataCenter","PASSIVE",
Q1912="Exclu","Exclu",
Q1912="SAT","ACTIVE",
Q1912="SPARE-ISSUE","SPARE-ISSUE",
Q1912="Fiber CAmtel","ACTIVE",
Q1912="Fiber AOF","ACTIVE",
Q1912="Projet OCM (HUAWEI)","PLANNED WORKS",
Q1912="Projet OCM (NOKIA)","PLANNED WORKS",
Q1912="ACCESS-ISSUE","ACCESS-ISSUE",
Q1912="Projet OCM (ZTE, NOKIA, autres projets)","PLANNED WORKS",
Q1912="No root CAuse","No root cause",
Q1912="ODU HS","ACTIVE",
Q1912="IP &amp; VLAN","ACTIVE",
Q1912="Warehouse HUAWEI","SPARE-ISSUE",
Q1912="SPARE-HS","SPARE-ISSUE",
Q1912="Power Telco","ACTIVE"
),"")</f>
        <v>No root cause</v>
      </c>
      <c r="S1912" s="56" t="s">
        <v>17</v>
      </c>
      <c r="T1912" s="7" t="s">
        <v>17</v>
      </c>
      <c r="U1912" s="7" t="s">
        <v>17</v>
      </c>
      <c r="V1912" s="57" t="s">
        <v>17</v>
      </c>
      <c r="W1912" s="57" t="s">
        <v>17</v>
      </c>
      <c r="X1912" s="57" t="s">
        <v>17</v>
      </c>
      <c r="Y1912" s="57" t="s">
        <v>17</v>
      </c>
      <c r="Z1912" s="57" t="s">
        <v>17</v>
      </c>
      <c r="AA1912" s="57" t="s">
        <v>17</v>
      </c>
      <c r="AB1912" s="57"/>
      <c r="AC1912" s="57" t="s">
        <v>17</v>
      </c>
      <c r="AD1912" s="57" t="s">
        <v>17</v>
      </c>
      <c r="AE1912" s="57" t="s">
        <v>17</v>
      </c>
      <c r="AF1912" s="57" t="s">
        <v>17</v>
      </c>
      <c r="AG1912" s="57" t="s">
        <v>17</v>
      </c>
      <c r="AH1912" s="57" t="s">
        <v>17</v>
      </c>
      <c r="AI1912" s="57" t="s">
        <v>17</v>
      </c>
      <c r="AJ1912" s="57" t="s">
        <v>17</v>
      </c>
      <c r="AK1912" s="57" t="s">
        <v>17</v>
      </c>
      <c r="AL1912" s="57" t="s">
        <v>17</v>
      </c>
      <c r="AM1912" s="15"/>
      <c r="AN1912" s="15"/>
      <c r="AO1912" s="15"/>
      <c r="AP1912" s="15"/>
    </row>
    <row r="1913" spans="1:42" s="14" customFormat="1" x14ac:dyDescent="0.35">
      <c r="A1913" s="1" t="s">
        <v>3539</v>
      </c>
      <c r="B1913" s="1" t="s">
        <v>3540</v>
      </c>
      <c r="C1913" s="3"/>
      <c r="D1913" s="1" t="s">
        <v>23</v>
      </c>
      <c r="E1913" s="1" t="s">
        <v>32</v>
      </c>
      <c r="F1913" s="3" t="s">
        <v>71</v>
      </c>
      <c r="G1913" s="1" t="s">
        <v>3541</v>
      </c>
      <c r="H1913" s="51" t="str">
        <f>_xlfn.XLOOKUP(B1913,'[1]Nur des jours'!$B:$B,'[1]Nur des jours'!$H:$H,"")</f>
        <v>ZTE</v>
      </c>
      <c r="I1913" s="52">
        <v>0</v>
      </c>
      <c r="J1913" s="52">
        <v>0</v>
      </c>
      <c r="K1913" s="52">
        <v>0</v>
      </c>
      <c r="L1913" s="53">
        <v>0</v>
      </c>
      <c r="M1913" s="54" t="s">
        <v>5374</v>
      </c>
      <c r="N1913" s="55"/>
      <c r="O1913" s="16" t="str" cm="1">
        <f t="array" ref="O1913">IFERROR(_xlfn.IFS(
Q1913="MPR ISSUE","PDH",
Q1913="BSS Hardware Issue","BSS",
Q1913="Sites strategiques, MLL, Pylone, etc.","ENVTECH",
Q1913="AKTIVCO DEFAUT GE &amp; POWER Cabinet","AKTIVCO",
Q1913="AKTIVCO Coupure ENEO &amp; Baisse de tension","AKTIVCO GRID ONLY",
Q1913="Coupure ENEO &amp; Baisse de tension","IHS GRID ONLY",
Q1913="Defaut GE &amp; POWER Cabinet","IHS",
Q1913="Sharing","Partners",
Q1913="SIte strategiques &amp; DataCenter","SST &amp; DC",
Q1913="Exclu","Exclu",
Q1913="SAT","SAT",
Q1913="SPARE-ISSUE","SPARE-ISSUE",
Q1913="Fiber CAmtel","TRANS_FO_CAMTEL",
Q1913="Fiber AOF","Fiber AOF",
Q1913="Projet OCM (HUAWEI)","TRAVAUX-HUAWEI",
Q1913="Projet OCM (NOKIA)","TRAVAUX-NOKIA",
Q1913="ACCESS-ISSUE","ACCESS-ISSUE",
Q1913="Projet OCM (ZTE, NOKIA, autres projets)","TRAVAUX OCM",
Q1913="No root CAuse","No root cause",
Q1913="ODU HS","PDH",
Q1913="IP &amp; VLAN","PDH",
Q1913="Warehouse HUAWEI","SPARE-ISSUE",
Q1913="SPARE-HS","SPARE-ISSUE",
Q1913="Power Telco","BSS"
),"")</f>
        <v>No root cause</v>
      </c>
      <c r="P1913" s="22" t="str" cm="1">
        <f t="array" ref="P1913">IFERROR(_xlfn.IFS(
Q1913="MPR ISSUE","TX ISSUE",
Q1913="BSS Hardware Issue","RAN ISSUE",
Q1913="Sites strategiques, MLL, Pylone, etc.","ENVTECH",
Q1913="AKTIVCO DEFAUT GE &amp; POWER Cabinet","POWER ISSUE",
Q1913="AKTIVCO Coupure ENEO &amp; Baisse de tension","POWER ISSUE",
Q1913="Coupure ENEO &amp; Baisse de tension","POWER ISSUE",
Q1913="Defaut GE &amp; POWER Cabinet","POWER ISSUE",
Q1913="Sharing","POWER ISSUE",
Q1913="SIte strategiques &amp; DataCenter","POWER ISSUE",
Q1913="Exclu","Exclu",
Q1913="SAT","TX ISSUE",
Q1913="SPARE-ISSUE","SPARE-ISSUE",
Q1913="Fiber CAmtel","TX ISSUE",
Q1913="Fiber AOF","TX ISSUE",
Q1913="Projet OCM (HUAWEI)","TRAVAUX-HUAWEI",
Q1913="Projet OCM (NOKIA)","TRAVAUX -NOKIA",
Q1913="ACCESS-ISSUE","ACCESS-ISSUE",
Q1913="Projet OCM (ZTE, NOKIA, autres projets)","TRAVAUX OCM",
Q1913="No root CAuse","No root cause",
Q1913="ODU HS","TX ISSUE",
Q1913="IP &amp; VLAN","TX ISSUE",
Q1913="Warehouse HUAWEI","SPARE-ISSUE",
Q1913="SPARE-HS","SPARE-ISSUE",
Q1913="Power Telco","RAN ISSUE"
),"")</f>
        <v>No root cause</v>
      </c>
      <c r="Q1913" s="48" t="s">
        <v>5576</v>
      </c>
      <c r="R1913" s="23" t="str" cm="1">
        <f t="array" ref="R1913">IFERROR(_xlfn.IFS(
Q1913="MPR ISSUE","ACTIVE",
Q1913="BSS Hardware Issue","ACTIVE",
Q1913="Sites strategiques, MLL, Pylone, etc.","PASSIVE",
Q1913="AKTIVCO DEFAUT GE &amp; POWER Cabinet","PASSIVE",
Q1913="AKTIVCO Coupure ENEO &amp; Baisse de tension","PASSIVE",
Q1913="Coupure ENEO &amp; Baisse de tension","PASSIVE",
Q1913="Defaut GE &amp; POWER Cabinet","PASSIVE",
Q1913="Sharing","PASSIVE",
Q1913="SIte strategiques &amp; DataCenter","PASSIVE",
Q1913="Exclu","Exclu",
Q1913="SAT","ACTIVE",
Q1913="SPARE-ISSUE","SPARE-ISSUE",
Q1913="Fiber CAmtel","ACTIVE",
Q1913="Fiber AOF","ACTIVE",
Q1913="Projet OCM (HUAWEI)","PLANNED WORKS",
Q1913="Projet OCM (NOKIA)","PLANNED WORKS",
Q1913="ACCESS-ISSUE","ACCESS-ISSUE",
Q1913="Projet OCM (ZTE, NOKIA, autres projets)","PLANNED WORKS",
Q1913="No root CAuse","No root cause",
Q1913="ODU HS","ACTIVE",
Q1913="IP &amp; VLAN","ACTIVE",
Q1913="Warehouse HUAWEI","SPARE-ISSUE",
Q1913="SPARE-HS","SPARE-ISSUE",
Q1913="Power Telco","ACTIVE"
),"")</f>
        <v>No root cause</v>
      </c>
      <c r="S1913" s="56" t="s">
        <v>17</v>
      </c>
      <c r="T1913" s="7" t="s">
        <v>17</v>
      </c>
      <c r="U1913" s="7" t="s">
        <v>17</v>
      </c>
      <c r="V1913" s="57" t="s">
        <v>17</v>
      </c>
      <c r="W1913" s="57" t="s">
        <v>17</v>
      </c>
      <c r="X1913" s="57" t="s">
        <v>17</v>
      </c>
      <c r="Y1913" s="57" t="s">
        <v>17</v>
      </c>
      <c r="Z1913" s="57" t="s">
        <v>17</v>
      </c>
      <c r="AA1913" s="57" t="s">
        <v>17</v>
      </c>
      <c r="AB1913" s="57"/>
      <c r="AC1913" s="57" t="s">
        <v>17</v>
      </c>
      <c r="AD1913" s="57" t="s">
        <v>17</v>
      </c>
      <c r="AE1913" s="57" t="s">
        <v>17</v>
      </c>
      <c r="AF1913" s="57" t="s">
        <v>17</v>
      </c>
      <c r="AG1913" s="57" t="s">
        <v>17</v>
      </c>
      <c r="AH1913" s="57" t="s">
        <v>17</v>
      </c>
      <c r="AI1913" s="57" t="s">
        <v>17</v>
      </c>
      <c r="AJ1913" s="57" t="s">
        <v>17</v>
      </c>
      <c r="AK1913" s="57" t="s">
        <v>17</v>
      </c>
      <c r="AL1913" s="57" t="s">
        <v>17</v>
      </c>
      <c r="AM1913" s="15"/>
      <c r="AN1913" s="15"/>
      <c r="AO1913" s="15"/>
      <c r="AP1913" s="15"/>
    </row>
    <row r="1914" spans="1:42" s="14" customFormat="1" x14ac:dyDescent="0.35">
      <c r="A1914" s="1" t="s">
        <v>3544</v>
      </c>
      <c r="B1914" s="1" t="s">
        <v>3545</v>
      </c>
      <c r="C1914" s="3"/>
      <c r="D1914" s="1" t="s">
        <v>12</v>
      </c>
      <c r="E1914" s="1" t="s">
        <v>13</v>
      </c>
      <c r="F1914" s="3" t="s">
        <v>33</v>
      </c>
      <c r="G1914" s="1" t="s">
        <v>3544</v>
      </c>
      <c r="H1914" s="51" t="str">
        <f>_xlfn.XLOOKUP(B1914,'[1]Nur des jours'!$B:$B,'[1]Nur des jours'!$H:$H,"")</f>
        <v>ZTE</v>
      </c>
      <c r="I1914" s="52">
        <v>0</v>
      </c>
      <c r="J1914" s="52">
        <v>0</v>
      </c>
      <c r="K1914" s="52">
        <v>0</v>
      </c>
      <c r="L1914" s="53">
        <v>0</v>
      </c>
      <c r="M1914" s="54" t="s">
        <v>5374</v>
      </c>
      <c r="N1914" s="55"/>
      <c r="O1914" s="16" t="str" cm="1">
        <f t="array" ref="O1914">IFERROR(_xlfn.IFS(
Q1914="MPR ISSUE","PDH",
Q1914="BSS Hardware Issue","BSS",
Q1914="Sites strategiques, MLL, Pylone, etc.","ENVTECH",
Q1914="AKTIVCO DEFAUT GE &amp; POWER Cabinet","AKTIVCO",
Q1914="AKTIVCO Coupure ENEO &amp; Baisse de tension","AKTIVCO GRID ONLY",
Q1914="Coupure ENEO &amp; Baisse de tension","IHS GRID ONLY",
Q1914="Defaut GE &amp; POWER Cabinet","IHS",
Q1914="Sharing","Partners",
Q1914="SIte strategiques &amp; DataCenter","SST &amp; DC",
Q1914="Exclu","Exclu",
Q1914="SAT","SAT",
Q1914="SPARE-ISSUE","SPARE-ISSUE",
Q1914="Fiber CAmtel","TRANS_FO_CAMTEL",
Q1914="Fiber AOF","Fiber AOF",
Q1914="Projet OCM (HUAWEI)","TRAVAUX-HUAWEI",
Q1914="Projet OCM (NOKIA)","TRAVAUX-NOKIA",
Q1914="ACCESS-ISSUE","ACCESS-ISSUE",
Q1914="Projet OCM (ZTE, NOKIA, autres projets)","TRAVAUX OCM",
Q1914="No root CAuse","No root cause",
Q1914="ODU HS","PDH",
Q1914="IP &amp; VLAN","PDH",
Q1914="Warehouse HUAWEI","SPARE-ISSUE",
Q1914="SPARE-HS","SPARE-ISSUE",
Q1914="Power Telco","BSS"
),"")</f>
        <v>No root cause</v>
      </c>
      <c r="P1914" s="22" t="str" cm="1">
        <f t="array" ref="P1914">IFERROR(_xlfn.IFS(
Q1914="MPR ISSUE","TX ISSUE",
Q1914="BSS Hardware Issue","RAN ISSUE",
Q1914="Sites strategiques, MLL, Pylone, etc.","ENVTECH",
Q1914="AKTIVCO DEFAUT GE &amp; POWER Cabinet","POWER ISSUE",
Q1914="AKTIVCO Coupure ENEO &amp; Baisse de tension","POWER ISSUE",
Q1914="Coupure ENEO &amp; Baisse de tension","POWER ISSUE",
Q1914="Defaut GE &amp; POWER Cabinet","POWER ISSUE",
Q1914="Sharing","POWER ISSUE",
Q1914="SIte strategiques &amp; DataCenter","POWER ISSUE",
Q1914="Exclu","Exclu",
Q1914="SAT","TX ISSUE",
Q1914="SPARE-ISSUE","SPARE-ISSUE",
Q1914="Fiber CAmtel","TX ISSUE",
Q1914="Fiber AOF","TX ISSUE",
Q1914="Projet OCM (HUAWEI)","TRAVAUX-HUAWEI",
Q1914="Projet OCM (NOKIA)","TRAVAUX -NOKIA",
Q1914="ACCESS-ISSUE","ACCESS-ISSUE",
Q1914="Projet OCM (ZTE, NOKIA, autres projets)","TRAVAUX OCM",
Q1914="No root CAuse","No root cause",
Q1914="ODU HS","TX ISSUE",
Q1914="IP &amp; VLAN","TX ISSUE",
Q1914="Warehouse HUAWEI","SPARE-ISSUE",
Q1914="SPARE-HS","SPARE-ISSUE",
Q1914="Power Telco","RAN ISSUE"
),"")</f>
        <v>No root cause</v>
      </c>
      <c r="Q1914" s="48" t="s">
        <v>5576</v>
      </c>
      <c r="R1914" s="23" t="str" cm="1">
        <f t="array" ref="R1914">IFERROR(_xlfn.IFS(
Q1914="MPR ISSUE","ACTIVE",
Q1914="BSS Hardware Issue","ACTIVE",
Q1914="Sites strategiques, MLL, Pylone, etc.","PASSIVE",
Q1914="AKTIVCO DEFAUT GE &amp; POWER Cabinet","PASSIVE",
Q1914="AKTIVCO Coupure ENEO &amp; Baisse de tension","PASSIVE",
Q1914="Coupure ENEO &amp; Baisse de tension","PASSIVE",
Q1914="Defaut GE &amp; POWER Cabinet","PASSIVE",
Q1914="Sharing","PASSIVE",
Q1914="SIte strategiques &amp; DataCenter","PASSIVE",
Q1914="Exclu","Exclu",
Q1914="SAT","ACTIVE",
Q1914="SPARE-ISSUE","SPARE-ISSUE",
Q1914="Fiber CAmtel","ACTIVE",
Q1914="Fiber AOF","ACTIVE",
Q1914="Projet OCM (HUAWEI)","PLANNED WORKS",
Q1914="Projet OCM (NOKIA)","PLANNED WORKS",
Q1914="ACCESS-ISSUE","ACCESS-ISSUE",
Q1914="Projet OCM (ZTE, NOKIA, autres projets)","PLANNED WORKS",
Q1914="No root CAuse","No root cause",
Q1914="ODU HS","ACTIVE",
Q1914="IP &amp; VLAN","ACTIVE",
Q1914="Warehouse HUAWEI","SPARE-ISSUE",
Q1914="SPARE-HS","SPARE-ISSUE",
Q1914="Power Telco","ACTIVE"
),"")</f>
        <v>No root cause</v>
      </c>
      <c r="S1914" s="56" t="s">
        <v>17</v>
      </c>
      <c r="T1914" s="7" t="s">
        <v>17</v>
      </c>
      <c r="U1914" s="7" t="s">
        <v>17</v>
      </c>
      <c r="V1914" s="57" t="s">
        <v>17</v>
      </c>
      <c r="W1914" s="57" t="s">
        <v>17</v>
      </c>
      <c r="X1914" s="57" t="s">
        <v>17</v>
      </c>
      <c r="Y1914" s="57" t="s">
        <v>17</v>
      </c>
      <c r="Z1914" s="57" t="s">
        <v>17</v>
      </c>
      <c r="AA1914" s="57" t="s">
        <v>17</v>
      </c>
      <c r="AB1914" s="57"/>
      <c r="AC1914" s="57" t="s">
        <v>17</v>
      </c>
      <c r="AD1914" s="57" t="s">
        <v>17</v>
      </c>
      <c r="AE1914" s="57" t="s">
        <v>17</v>
      </c>
      <c r="AF1914" s="57" t="s">
        <v>17</v>
      </c>
      <c r="AG1914" s="57" t="s">
        <v>17</v>
      </c>
      <c r="AH1914" s="57" t="s">
        <v>17</v>
      </c>
      <c r="AI1914" s="57" t="s">
        <v>17</v>
      </c>
      <c r="AJ1914" s="57" t="s">
        <v>17</v>
      </c>
      <c r="AK1914" s="57" t="s">
        <v>17</v>
      </c>
      <c r="AL1914" s="57" t="s">
        <v>17</v>
      </c>
      <c r="AM1914" s="15"/>
      <c r="AN1914" s="15"/>
      <c r="AO1914" s="15"/>
      <c r="AP1914" s="15"/>
    </row>
    <row r="1915" spans="1:42" s="14" customFormat="1" x14ac:dyDescent="0.35">
      <c r="A1915" s="1" t="s">
        <v>3546</v>
      </c>
      <c r="B1915" s="1" t="s">
        <v>3547</v>
      </c>
      <c r="C1915" s="3"/>
      <c r="D1915" s="1" t="s">
        <v>12</v>
      </c>
      <c r="E1915" s="1" t="s">
        <v>13</v>
      </c>
      <c r="F1915" s="3" t="s">
        <v>33</v>
      </c>
      <c r="G1915" s="1" t="s">
        <v>3546</v>
      </c>
      <c r="H1915" s="51" t="str">
        <f>_xlfn.XLOOKUP(B1915,'[1]Nur des jours'!$B:$B,'[1]Nur des jours'!$H:$H,"")</f>
        <v>ZTE</v>
      </c>
      <c r="I1915" s="52">
        <v>0</v>
      </c>
      <c r="J1915" s="52">
        <v>0</v>
      </c>
      <c r="K1915" s="52">
        <v>0</v>
      </c>
      <c r="L1915" s="53">
        <v>0</v>
      </c>
      <c r="M1915" s="54" t="s">
        <v>5374</v>
      </c>
      <c r="N1915" s="55"/>
      <c r="O1915" s="16" t="str" cm="1">
        <f t="array" ref="O1915">IFERROR(_xlfn.IFS(
Q1915="MPR ISSUE","PDH",
Q1915="BSS Hardware Issue","BSS",
Q1915="Sites strategiques, MLL, Pylone, etc.","ENVTECH",
Q1915="AKTIVCO DEFAUT GE &amp; POWER Cabinet","AKTIVCO",
Q1915="AKTIVCO Coupure ENEO &amp; Baisse de tension","AKTIVCO GRID ONLY",
Q1915="Coupure ENEO &amp; Baisse de tension","IHS GRID ONLY",
Q1915="Defaut GE &amp; POWER Cabinet","IHS",
Q1915="Sharing","Partners",
Q1915="SIte strategiques &amp; DataCenter","SST &amp; DC",
Q1915="Exclu","Exclu",
Q1915="SAT","SAT",
Q1915="SPARE-ISSUE","SPARE-ISSUE",
Q1915="Fiber CAmtel","TRANS_FO_CAMTEL",
Q1915="Fiber AOF","Fiber AOF",
Q1915="Projet OCM (HUAWEI)","TRAVAUX-HUAWEI",
Q1915="Projet OCM (NOKIA)","TRAVAUX-NOKIA",
Q1915="ACCESS-ISSUE","ACCESS-ISSUE",
Q1915="Projet OCM (ZTE, NOKIA, autres projets)","TRAVAUX OCM",
Q1915="No root CAuse","No root cause",
Q1915="ODU HS","PDH",
Q1915="IP &amp; VLAN","PDH",
Q1915="Warehouse HUAWEI","SPARE-ISSUE",
Q1915="SPARE-HS","SPARE-ISSUE",
Q1915="Power Telco","BSS"
),"")</f>
        <v>No root cause</v>
      </c>
      <c r="P1915" s="22" t="str" cm="1">
        <f t="array" ref="P1915">IFERROR(_xlfn.IFS(
Q1915="MPR ISSUE","TX ISSUE",
Q1915="BSS Hardware Issue","RAN ISSUE",
Q1915="Sites strategiques, MLL, Pylone, etc.","ENVTECH",
Q1915="AKTIVCO DEFAUT GE &amp; POWER Cabinet","POWER ISSUE",
Q1915="AKTIVCO Coupure ENEO &amp; Baisse de tension","POWER ISSUE",
Q1915="Coupure ENEO &amp; Baisse de tension","POWER ISSUE",
Q1915="Defaut GE &amp; POWER Cabinet","POWER ISSUE",
Q1915="Sharing","POWER ISSUE",
Q1915="SIte strategiques &amp; DataCenter","POWER ISSUE",
Q1915="Exclu","Exclu",
Q1915="SAT","TX ISSUE",
Q1915="SPARE-ISSUE","SPARE-ISSUE",
Q1915="Fiber CAmtel","TX ISSUE",
Q1915="Fiber AOF","TX ISSUE",
Q1915="Projet OCM (HUAWEI)","TRAVAUX-HUAWEI",
Q1915="Projet OCM (NOKIA)","TRAVAUX -NOKIA",
Q1915="ACCESS-ISSUE","ACCESS-ISSUE",
Q1915="Projet OCM (ZTE, NOKIA, autres projets)","TRAVAUX OCM",
Q1915="No root CAuse","No root cause",
Q1915="ODU HS","TX ISSUE",
Q1915="IP &amp; VLAN","TX ISSUE",
Q1915="Warehouse HUAWEI","SPARE-ISSUE",
Q1915="SPARE-HS","SPARE-ISSUE",
Q1915="Power Telco","RAN ISSUE"
),"")</f>
        <v>No root cause</v>
      </c>
      <c r="Q1915" s="48" t="s">
        <v>5576</v>
      </c>
      <c r="R1915" s="23" t="str" cm="1">
        <f t="array" ref="R1915">IFERROR(_xlfn.IFS(
Q1915="MPR ISSUE","ACTIVE",
Q1915="BSS Hardware Issue","ACTIVE",
Q1915="Sites strategiques, MLL, Pylone, etc.","PASSIVE",
Q1915="AKTIVCO DEFAUT GE &amp; POWER Cabinet","PASSIVE",
Q1915="AKTIVCO Coupure ENEO &amp; Baisse de tension","PASSIVE",
Q1915="Coupure ENEO &amp; Baisse de tension","PASSIVE",
Q1915="Defaut GE &amp; POWER Cabinet","PASSIVE",
Q1915="Sharing","PASSIVE",
Q1915="SIte strategiques &amp; DataCenter","PASSIVE",
Q1915="Exclu","Exclu",
Q1915="SAT","ACTIVE",
Q1915="SPARE-ISSUE","SPARE-ISSUE",
Q1915="Fiber CAmtel","ACTIVE",
Q1915="Fiber AOF","ACTIVE",
Q1915="Projet OCM (HUAWEI)","PLANNED WORKS",
Q1915="Projet OCM (NOKIA)","PLANNED WORKS",
Q1915="ACCESS-ISSUE","ACCESS-ISSUE",
Q1915="Projet OCM (ZTE, NOKIA, autres projets)","PLANNED WORKS",
Q1915="No root CAuse","No root cause",
Q1915="ODU HS","ACTIVE",
Q1915="IP &amp; VLAN","ACTIVE",
Q1915="Warehouse HUAWEI","SPARE-ISSUE",
Q1915="SPARE-HS","SPARE-ISSUE",
Q1915="Power Telco","ACTIVE"
),"")</f>
        <v>No root cause</v>
      </c>
      <c r="S1915" s="56" t="s">
        <v>17</v>
      </c>
      <c r="T1915" s="7" t="s">
        <v>17</v>
      </c>
      <c r="U1915" s="7" t="s">
        <v>17</v>
      </c>
      <c r="V1915" s="57" t="s">
        <v>17</v>
      </c>
      <c r="W1915" s="57" t="s">
        <v>17</v>
      </c>
      <c r="X1915" s="57" t="s">
        <v>17</v>
      </c>
      <c r="Y1915" s="57" t="s">
        <v>17</v>
      </c>
      <c r="Z1915" s="57" t="s">
        <v>17</v>
      </c>
      <c r="AA1915" s="57" t="s">
        <v>17</v>
      </c>
      <c r="AB1915" s="57"/>
      <c r="AC1915" s="57" t="s">
        <v>17</v>
      </c>
      <c r="AD1915" s="57" t="s">
        <v>17</v>
      </c>
      <c r="AE1915" s="57" t="s">
        <v>17</v>
      </c>
      <c r="AF1915" s="57" t="s">
        <v>17</v>
      </c>
      <c r="AG1915" s="57" t="s">
        <v>17</v>
      </c>
      <c r="AH1915" s="57" t="s">
        <v>17</v>
      </c>
      <c r="AI1915" s="57" t="s">
        <v>17</v>
      </c>
      <c r="AJ1915" s="57" t="s">
        <v>17</v>
      </c>
      <c r="AK1915" s="57" t="s">
        <v>17</v>
      </c>
      <c r="AL1915" s="57" t="s">
        <v>17</v>
      </c>
      <c r="AM1915" s="15"/>
      <c r="AN1915" s="15"/>
      <c r="AO1915" s="15"/>
      <c r="AP1915" s="15"/>
    </row>
    <row r="1916" spans="1:42" s="14" customFormat="1" x14ac:dyDescent="0.35">
      <c r="A1916" s="1" t="s">
        <v>3548</v>
      </c>
      <c r="B1916" s="1" t="s">
        <v>3549</v>
      </c>
      <c r="C1916" s="3"/>
      <c r="D1916" s="1" t="s">
        <v>12</v>
      </c>
      <c r="E1916" s="1" t="s">
        <v>13</v>
      </c>
      <c r="F1916" s="3" t="s">
        <v>33</v>
      </c>
      <c r="G1916" s="1" t="s">
        <v>2564</v>
      </c>
      <c r="H1916" s="51" t="str">
        <f>_xlfn.XLOOKUP(B1916,'[1]Nur des jours'!$B:$B,'[1]Nur des jours'!$H:$H,"")</f>
        <v>ZTE</v>
      </c>
      <c r="I1916" s="52">
        <v>0</v>
      </c>
      <c r="J1916" s="52">
        <v>0</v>
      </c>
      <c r="K1916" s="52">
        <v>0</v>
      </c>
      <c r="L1916" s="53">
        <v>0</v>
      </c>
      <c r="M1916" s="54" t="s">
        <v>5374</v>
      </c>
      <c r="N1916" s="55"/>
      <c r="O1916" s="16" t="str" cm="1">
        <f t="array" ref="O1916">IFERROR(_xlfn.IFS(
Q1916="MPR ISSUE","PDH",
Q1916="BSS Hardware Issue","BSS",
Q1916="Sites strategiques, MLL, Pylone, etc.","ENVTECH",
Q1916="AKTIVCO DEFAUT GE &amp; POWER Cabinet","AKTIVCO",
Q1916="AKTIVCO Coupure ENEO &amp; Baisse de tension","AKTIVCO GRID ONLY",
Q1916="Coupure ENEO &amp; Baisse de tension","IHS GRID ONLY",
Q1916="Defaut GE &amp; POWER Cabinet","IHS",
Q1916="Sharing","Partners",
Q1916="SIte strategiques &amp; DataCenter","SST &amp; DC",
Q1916="Exclu","Exclu",
Q1916="SAT","SAT",
Q1916="SPARE-ISSUE","SPARE-ISSUE",
Q1916="Fiber CAmtel","TRANS_FO_CAMTEL",
Q1916="Fiber AOF","Fiber AOF",
Q1916="Projet OCM (HUAWEI)","TRAVAUX-HUAWEI",
Q1916="Projet OCM (NOKIA)","TRAVAUX-NOKIA",
Q1916="ACCESS-ISSUE","ACCESS-ISSUE",
Q1916="Projet OCM (ZTE, NOKIA, autres projets)","TRAVAUX OCM",
Q1916="No root CAuse","No root cause",
Q1916="ODU HS","PDH",
Q1916="IP &amp; VLAN","PDH",
Q1916="Warehouse HUAWEI","SPARE-ISSUE",
Q1916="SPARE-HS","SPARE-ISSUE",
Q1916="Power Telco","BSS"
),"")</f>
        <v>No root cause</v>
      </c>
      <c r="P1916" s="22" t="str" cm="1">
        <f t="array" ref="P1916">IFERROR(_xlfn.IFS(
Q1916="MPR ISSUE","TX ISSUE",
Q1916="BSS Hardware Issue","RAN ISSUE",
Q1916="Sites strategiques, MLL, Pylone, etc.","ENVTECH",
Q1916="AKTIVCO DEFAUT GE &amp; POWER Cabinet","POWER ISSUE",
Q1916="AKTIVCO Coupure ENEO &amp; Baisse de tension","POWER ISSUE",
Q1916="Coupure ENEO &amp; Baisse de tension","POWER ISSUE",
Q1916="Defaut GE &amp; POWER Cabinet","POWER ISSUE",
Q1916="Sharing","POWER ISSUE",
Q1916="SIte strategiques &amp; DataCenter","POWER ISSUE",
Q1916="Exclu","Exclu",
Q1916="SAT","TX ISSUE",
Q1916="SPARE-ISSUE","SPARE-ISSUE",
Q1916="Fiber CAmtel","TX ISSUE",
Q1916="Fiber AOF","TX ISSUE",
Q1916="Projet OCM (HUAWEI)","TRAVAUX-HUAWEI",
Q1916="Projet OCM (NOKIA)","TRAVAUX -NOKIA",
Q1916="ACCESS-ISSUE","ACCESS-ISSUE",
Q1916="Projet OCM (ZTE, NOKIA, autres projets)","TRAVAUX OCM",
Q1916="No root CAuse","No root cause",
Q1916="ODU HS","TX ISSUE",
Q1916="IP &amp; VLAN","TX ISSUE",
Q1916="Warehouse HUAWEI","SPARE-ISSUE",
Q1916="SPARE-HS","SPARE-ISSUE",
Q1916="Power Telco","RAN ISSUE"
),"")</f>
        <v>No root cause</v>
      </c>
      <c r="Q1916" s="48" t="s">
        <v>5576</v>
      </c>
      <c r="R1916" s="23" t="str" cm="1">
        <f t="array" ref="R1916">IFERROR(_xlfn.IFS(
Q1916="MPR ISSUE","ACTIVE",
Q1916="BSS Hardware Issue","ACTIVE",
Q1916="Sites strategiques, MLL, Pylone, etc.","PASSIVE",
Q1916="AKTIVCO DEFAUT GE &amp; POWER Cabinet","PASSIVE",
Q1916="AKTIVCO Coupure ENEO &amp; Baisse de tension","PASSIVE",
Q1916="Coupure ENEO &amp; Baisse de tension","PASSIVE",
Q1916="Defaut GE &amp; POWER Cabinet","PASSIVE",
Q1916="Sharing","PASSIVE",
Q1916="SIte strategiques &amp; DataCenter","PASSIVE",
Q1916="Exclu","Exclu",
Q1916="SAT","ACTIVE",
Q1916="SPARE-ISSUE","SPARE-ISSUE",
Q1916="Fiber CAmtel","ACTIVE",
Q1916="Fiber AOF","ACTIVE",
Q1916="Projet OCM (HUAWEI)","PLANNED WORKS",
Q1916="Projet OCM (NOKIA)","PLANNED WORKS",
Q1916="ACCESS-ISSUE","ACCESS-ISSUE",
Q1916="Projet OCM (ZTE, NOKIA, autres projets)","PLANNED WORKS",
Q1916="No root CAuse","No root cause",
Q1916="ODU HS","ACTIVE",
Q1916="IP &amp; VLAN","ACTIVE",
Q1916="Warehouse HUAWEI","SPARE-ISSUE",
Q1916="SPARE-HS","SPARE-ISSUE",
Q1916="Power Telco","ACTIVE"
),"")</f>
        <v>No root cause</v>
      </c>
      <c r="S1916" s="56" t="s">
        <v>17</v>
      </c>
      <c r="T1916" s="7" t="s">
        <v>17</v>
      </c>
      <c r="U1916" s="7" t="s">
        <v>17</v>
      </c>
      <c r="V1916" s="57" t="s">
        <v>17</v>
      </c>
      <c r="W1916" s="57" t="s">
        <v>17</v>
      </c>
      <c r="X1916" s="57" t="s">
        <v>17</v>
      </c>
      <c r="Y1916" s="57" t="s">
        <v>17</v>
      </c>
      <c r="Z1916" s="57" t="s">
        <v>17</v>
      </c>
      <c r="AA1916" s="57" t="s">
        <v>17</v>
      </c>
      <c r="AB1916" s="57"/>
      <c r="AC1916" s="57" t="s">
        <v>17</v>
      </c>
      <c r="AD1916" s="57" t="s">
        <v>17</v>
      </c>
      <c r="AE1916" s="57" t="s">
        <v>17</v>
      </c>
      <c r="AF1916" s="57" t="s">
        <v>17</v>
      </c>
      <c r="AG1916" s="57" t="s">
        <v>17</v>
      </c>
      <c r="AH1916" s="57" t="s">
        <v>17</v>
      </c>
      <c r="AI1916" s="57" t="s">
        <v>17</v>
      </c>
      <c r="AJ1916" s="57" t="s">
        <v>17</v>
      </c>
      <c r="AK1916" s="57" t="s">
        <v>17</v>
      </c>
      <c r="AL1916" s="57" t="s">
        <v>17</v>
      </c>
      <c r="AM1916" s="15"/>
      <c r="AN1916" s="15"/>
      <c r="AO1916" s="15"/>
      <c r="AP1916" s="15"/>
    </row>
    <row r="1917" spans="1:42" s="14" customFormat="1" x14ac:dyDescent="0.35">
      <c r="A1917" s="1" t="s">
        <v>3550</v>
      </c>
      <c r="B1917" s="1" t="s">
        <v>3551</v>
      </c>
      <c r="C1917" s="3"/>
      <c r="D1917" s="1" t="s">
        <v>12</v>
      </c>
      <c r="E1917" s="1" t="s">
        <v>13</v>
      </c>
      <c r="F1917" s="3" t="s">
        <v>33</v>
      </c>
      <c r="G1917" s="1" t="s">
        <v>3552</v>
      </c>
      <c r="H1917" s="51" t="str">
        <f>_xlfn.XLOOKUP(B1917,'[1]Nur des jours'!$B:$B,'[1]Nur des jours'!$H:$H,"")</f>
        <v>ZTE</v>
      </c>
      <c r="I1917" s="52">
        <v>0</v>
      </c>
      <c r="J1917" s="52">
        <v>0</v>
      </c>
      <c r="K1917" s="52">
        <v>0</v>
      </c>
      <c r="L1917" s="53">
        <v>0</v>
      </c>
      <c r="M1917" s="54" t="s">
        <v>5374</v>
      </c>
      <c r="N1917" s="55"/>
      <c r="O1917" s="16" t="str" cm="1">
        <f t="array" ref="O1917">IFERROR(_xlfn.IFS(
Q1917="MPR ISSUE","PDH",
Q1917="BSS Hardware Issue","BSS",
Q1917="Sites strategiques, MLL, Pylone, etc.","ENVTECH",
Q1917="AKTIVCO DEFAUT GE &amp; POWER Cabinet","AKTIVCO",
Q1917="AKTIVCO Coupure ENEO &amp; Baisse de tension","AKTIVCO GRID ONLY",
Q1917="Coupure ENEO &amp; Baisse de tension","IHS GRID ONLY",
Q1917="Defaut GE &amp; POWER Cabinet","IHS",
Q1917="Sharing","Partners",
Q1917="SIte strategiques &amp; DataCenter","SST &amp; DC",
Q1917="Exclu","Exclu",
Q1917="SAT","SAT",
Q1917="SPARE-ISSUE","SPARE-ISSUE",
Q1917="Fiber CAmtel","TRANS_FO_CAMTEL",
Q1917="Fiber AOF","Fiber AOF",
Q1917="Projet OCM (HUAWEI)","TRAVAUX-HUAWEI",
Q1917="Projet OCM (NOKIA)","TRAVAUX-NOKIA",
Q1917="ACCESS-ISSUE","ACCESS-ISSUE",
Q1917="Projet OCM (ZTE, NOKIA, autres projets)","TRAVAUX OCM",
Q1917="No root CAuse","No root cause",
Q1917="ODU HS","PDH",
Q1917="IP &amp; VLAN","PDH",
Q1917="Warehouse HUAWEI","SPARE-ISSUE",
Q1917="SPARE-HS","SPARE-ISSUE",
Q1917="Power Telco","BSS"
),"")</f>
        <v>No root cause</v>
      </c>
      <c r="P1917" s="22" t="str" cm="1">
        <f t="array" ref="P1917">IFERROR(_xlfn.IFS(
Q1917="MPR ISSUE","TX ISSUE",
Q1917="BSS Hardware Issue","RAN ISSUE",
Q1917="Sites strategiques, MLL, Pylone, etc.","ENVTECH",
Q1917="AKTIVCO DEFAUT GE &amp; POWER Cabinet","POWER ISSUE",
Q1917="AKTIVCO Coupure ENEO &amp; Baisse de tension","POWER ISSUE",
Q1917="Coupure ENEO &amp; Baisse de tension","POWER ISSUE",
Q1917="Defaut GE &amp; POWER Cabinet","POWER ISSUE",
Q1917="Sharing","POWER ISSUE",
Q1917="SIte strategiques &amp; DataCenter","POWER ISSUE",
Q1917="Exclu","Exclu",
Q1917="SAT","TX ISSUE",
Q1917="SPARE-ISSUE","SPARE-ISSUE",
Q1917="Fiber CAmtel","TX ISSUE",
Q1917="Fiber AOF","TX ISSUE",
Q1917="Projet OCM (HUAWEI)","TRAVAUX-HUAWEI",
Q1917="Projet OCM (NOKIA)","TRAVAUX -NOKIA",
Q1917="ACCESS-ISSUE","ACCESS-ISSUE",
Q1917="Projet OCM (ZTE, NOKIA, autres projets)","TRAVAUX OCM",
Q1917="No root CAuse","No root cause",
Q1917="ODU HS","TX ISSUE",
Q1917="IP &amp; VLAN","TX ISSUE",
Q1917="Warehouse HUAWEI","SPARE-ISSUE",
Q1917="SPARE-HS","SPARE-ISSUE",
Q1917="Power Telco","RAN ISSUE"
),"")</f>
        <v>No root cause</v>
      </c>
      <c r="Q1917" s="48" t="s">
        <v>5576</v>
      </c>
      <c r="R1917" s="23" t="str" cm="1">
        <f t="array" ref="R1917">IFERROR(_xlfn.IFS(
Q1917="MPR ISSUE","ACTIVE",
Q1917="BSS Hardware Issue","ACTIVE",
Q1917="Sites strategiques, MLL, Pylone, etc.","PASSIVE",
Q1917="AKTIVCO DEFAUT GE &amp; POWER Cabinet","PASSIVE",
Q1917="AKTIVCO Coupure ENEO &amp; Baisse de tension","PASSIVE",
Q1917="Coupure ENEO &amp; Baisse de tension","PASSIVE",
Q1917="Defaut GE &amp; POWER Cabinet","PASSIVE",
Q1917="Sharing","PASSIVE",
Q1917="SIte strategiques &amp; DataCenter","PASSIVE",
Q1917="Exclu","Exclu",
Q1917="SAT","ACTIVE",
Q1917="SPARE-ISSUE","SPARE-ISSUE",
Q1917="Fiber CAmtel","ACTIVE",
Q1917="Fiber AOF","ACTIVE",
Q1917="Projet OCM (HUAWEI)","PLANNED WORKS",
Q1917="Projet OCM (NOKIA)","PLANNED WORKS",
Q1917="ACCESS-ISSUE","ACCESS-ISSUE",
Q1917="Projet OCM (ZTE, NOKIA, autres projets)","PLANNED WORKS",
Q1917="No root CAuse","No root cause",
Q1917="ODU HS","ACTIVE",
Q1917="IP &amp; VLAN","ACTIVE",
Q1917="Warehouse HUAWEI","SPARE-ISSUE",
Q1917="SPARE-HS","SPARE-ISSUE",
Q1917="Power Telco","ACTIVE"
),"")</f>
        <v>No root cause</v>
      </c>
      <c r="S1917" s="56" t="s">
        <v>17</v>
      </c>
      <c r="T1917" s="7" t="s">
        <v>17</v>
      </c>
      <c r="U1917" s="7" t="s">
        <v>17</v>
      </c>
      <c r="V1917" s="57" t="s">
        <v>17</v>
      </c>
      <c r="W1917" s="57" t="s">
        <v>17</v>
      </c>
      <c r="X1917" s="57" t="s">
        <v>17</v>
      </c>
      <c r="Y1917" s="57" t="s">
        <v>17</v>
      </c>
      <c r="Z1917" s="57" t="s">
        <v>17</v>
      </c>
      <c r="AA1917" s="57" t="s">
        <v>17</v>
      </c>
      <c r="AB1917" s="57"/>
      <c r="AC1917" s="57" t="s">
        <v>17</v>
      </c>
      <c r="AD1917" s="57" t="s">
        <v>17</v>
      </c>
      <c r="AE1917" s="57" t="s">
        <v>17</v>
      </c>
      <c r="AF1917" s="57" t="s">
        <v>17</v>
      </c>
      <c r="AG1917" s="57" t="s">
        <v>17</v>
      </c>
      <c r="AH1917" s="57" t="s">
        <v>17</v>
      </c>
      <c r="AI1917" s="57" t="s">
        <v>17</v>
      </c>
      <c r="AJ1917" s="57" t="s">
        <v>17</v>
      </c>
      <c r="AK1917" s="57" t="s">
        <v>17</v>
      </c>
      <c r="AL1917" s="57" t="s">
        <v>17</v>
      </c>
      <c r="AM1917" s="15"/>
      <c r="AN1917" s="15"/>
      <c r="AO1917" s="15"/>
      <c r="AP1917" s="15"/>
    </row>
    <row r="1918" spans="1:42" s="14" customFormat="1" x14ac:dyDescent="0.35">
      <c r="A1918" s="1" t="s">
        <v>3553</v>
      </c>
      <c r="B1918" s="1" t="s">
        <v>3554</v>
      </c>
      <c r="C1918" s="3"/>
      <c r="D1918" s="1" t="s">
        <v>12</v>
      </c>
      <c r="E1918" s="1" t="s">
        <v>13</v>
      </c>
      <c r="F1918" s="3" t="s">
        <v>33</v>
      </c>
      <c r="G1918" s="1" t="s">
        <v>3553</v>
      </c>
      <c r="H1918" s="51" t="str">
        <f>_xlfn.XLOOKUP(B1918,'[1]Nur des jours'!$B:$B,'[1]Nur des jours'!$H:$H,"")</f>
        <v>ZTE</v>
      </c>
      <c r="I1918" s="52">
        <v>0</v>
      </c>
      <c r="J1918" s="52">
        <v>0</v>
      </c>
      <c r="K1918" s="52">
        <v>0</v>
      </c>
      <c r="L1918" s="53">
        <v>0</v>
      </c>
      <c r="M1918" s="54" t="s">
        <v>5374</v>
      </c>
      <c r="N1918" s="55"/>
      <c r="O1918" s="16" t="str" cm="1">
        <f t="array" ref="O1918">IFERROR(_xlfn.IFS(
Q1918="MPR ISSUE","PDH",
Q1918="BSS Hardware Issue","BSS",
Q1918="Sites strategiques, MLL, Pylone, etc.","ENVTECH",
Q1918="AKTIVCO DEFAUT GE &amp; POWER Cabinet","AKTIVCO",
Q1918="AKTIVCO Coupure ENEO &amp; Baisse de tension","AKTIVCO GRID ONLY",
Q1918="Coupure ENEO &amp; Baisse de tension","IHS GRID ONLY",
Q1918="Defaut GE &amp; POWER Cabinet","IHS",
Q1918="Sharing","Partners",
Q1918="SIte strategiques &amp; DataCenter","SST &amp; DC",
Q1918="Exclu","Exclu",
Q1918="SAT","SAT",
Q1918="SPARE-ISSUE","SPARE-ISSUE",
Q1918="Fiber CAmtel","TRANS_FO_CAMTEL",
Q1918="Fiber AOF","Fiber AOF",
Q1918="Projet OCM (HUAWEI)","TRAVAUX-HUAWEI",
Q1918="Projet OCM (NOKIA)","TRAVAUX-NOKIA",
Q1918="ACCESS-ISSUE","ACCESS-ISSUE",
Q1918="Projet OCM (ZTE, NOKIA, autres projets)","TRAVAUX OCM",
Q1918="No root CAuse","No root cause",
Q1918="ODU HS","PDH",
Q1918="IP &amp; VLAN","PDH",
Q1918="Warehouse HUAWEI","SPARE-ISSUE",
Q1918="SPARE-HS","SPARE-ISSUE",
Q1918="Power Telco","BSS"
),"")</f>
        <v>No root cause</v>
      </c>
      <c r="P1918" s="22" t="str" cm="1">
        <f t="array" ref="P1918">IFERROR(_xlfn.IFS(
Q1918="MPR ISSUE","TX ISSUE",
Q1918="BSS Hardware Issue","RAN ISSUE",
Q1918="Sites strategiques, MLL, Pylone, etc.","ENVTECH",
Q1918="AKTIVCO DEFAUT GE &amp; POWER Cabinet","POWER ISSUE",
Q1918="AKTIVCO Coupure ENEO &amp; Baisse de tension","POWER ISSUE",
Q1918="Coupure ENEO &amp; Baisse de tension","POWER ISSUE",
Q1918="Defaut GE &amp; POWER Cabinet","POWER ISSUE",
Q1918="Sharing","POWER ISSUE",
Q1918="SIte strategiques &amp; DataCenter","POWER ISSUE",
Q1918="Exclu","Exclu",
Q1918="SAT","TX ISSUE",
Q1918="SPARE-ISSUE","SPARE-ISSUE",
Q1918="Fiber CAmtel","TX ISSUE",
Q1918="Fiber AOF","TX ISSUE",
Q1918="Projet OCM (HUAWEI)","TRAVAUX-HUAWEI",
Q1918="Projet OCM (NOKIA)","TRAVAUX -NOKIA",
Q1918="ACCESS-ISSUE","ACCESS-ISSUE",
Q1918="Projet OCM (ZTE, NOKIA, autres projets)","TRAVAUX OCM",
Q1918="No root CAuse","No root cause",
Q1918="ODU HS","TX ISSUE",
Q1918="IP &amp; VLAN","TX ISSUE",
Q1918="Warehouse HUAWEI","SPARE-ISSUE",
Q1918="SPARE-HS","SPARE-ISSUE",
Q1918="Power Telco","RAN ISSUE"
),"")</f>
        <v>No root cause</v>
      </c>
      <c r="Q1918" s="48" t="s">
        <v>5576</v>
      </c>
      <c r="R1918" s="23" t="str" cm="1">
        <f t="array" ref="R1918">IFERROR(_xlfn.IFS(
Q1918="MPR ISSUE","ACTIVE",
Q1918="BSS Hardware Issue","ACTIVE",
Q1918="Sites strategiques, MLL, Pylone, etc.","PASSIVE",
Q1918="AKTIVCO DEFAUT GE &amp; POWER Cabinet","PASSIVE",
Q1918="AKTIVCO Coupure ENEO &amp; Baisse de tension","PASSIVE",
Q1918="Coupure ENEO &amp; Baisse de tension","PASSIVE",
Q1918="Defaut GE &amp; POWER Cabinet","PASSIVE",
Q1918="Sharing","PASSIVE",
Q1918="SIte strategiques &amp; DataCenter","PASSIVE",
Q1918="Exclu","Exclu",
Q1918="SAT","ACTIVE",
Q1918="SPARE-ISSUE","SPARE-ISSUE",
Q1918="Fiber CAmtel","ACTIVE",
Q1918="Fiber AOF","ACTIVE",
Q1918="Projet OCM (HUAWEI)","PLANNED WORKS",
Q1918="Projet OCM (NOKIA)","PLANNED WORKS",
Q1918="ACCESS-ISSUE","ACCESS-ISSUE",
Q1918="Projet OCM (ZTE, NOKIA, autres projets)","PLANNED WORKS",
Q1918="No root CAuse","No root cause",
Q1918="ODU HS","ACTIVE",
Q1918="IP &amp; VLAN","ACTIVE",
Q1918="Warehouse HUAWEI","SPARE-ISSUE",
Q1918="SPARE-HS","SPARE-ISSUE",
Q1918="Power Telco","ACTIVE"
),"")</f>
        <v>No root cause</v>
      </c>
      <c r="S1918" s="56" t="s">
        <v>17</v>
      </c>
      <c r="T1918" s="7" t="s">
        <v>17</v>
      </c>
      <c r="U1918" s="7" t="s">
        <v>17</v>
      </c>
      <c r="V1918" s="57" t="s">
        <v>17</v>
      </c>
      <c r="W1918" s="57" t="s">
        <v>17</v>
      </c>
      <c r="X1918" s="57" t="s">
        <v>17</v>
      </c>
      <c r="Y1918" s="57" t="s">
        <v>17</v>
      </c>
      <c r="Z1918" s="57" t="s">
        <v>17</v>
      </c>
      <c r="AA1918" s="57" t="s">
        <v>17</v>
      </c>
      <c r="AB1918" s="57"/>
      <c r="AC1918" s="57" t="s">
        <v>17</v>
      </c>
      <c r="AD1918" s="57" t="s">
        <v>17</v>
      </c>
      <c r="AE1918" s="57" t="s">
        <v>17</v>
      </c>
      <c r="AF1918" s="57" t="s">
        <v>17</v>
      </c>
      <c r="AG1918" s="57" t="s">
        <v>17</v>
      </c>
      <c r="AH1918" s="57" t="s">
        <v>17</v>
      </c>
      <c r="AI1918" s="57" t="s">
        <v>17</v>
      </c>
      <c r="AJ1918" s="57" t="s">
        <v>17</v>
      </c>
      <c r="AK1918" s="57" t="s">
        <v>17</v>
      </c>
      <c r="AL1918" s="57" t="s">
        <v>17</v>
      </c>
      <c r="AM1918" s="15"/>
      <c r="AN1918" s="15"/>
      <c r="AO1918" s="15"/>
      <c r="AP1918" s="15"/>
    </row>
    <row r="1919" spans="1:42" s="14" customFormat="1" x14ac:dyDescent="0.35">
      <c r="A1919" s="1" t="s">
        <v>3555</v>
      </c>
      <c r="B1919" s="1" t="s">
        <v>3556</v>
      </c>
      <c r="C1919" s="3"/>
      <c r="D1919" s="1" t="s">
        <v>12</v>
      </c>
      <c r="E1919" s="1" t="s">
        <v>13</v>
      </c>
      <c r="F1919" s="3" t="s">
        <v>33</v>
      </c>
      <c r="G1919" s="1" t="s">
        <v>3557</v>
      </c>
      <c r="H1919" s="51" t="str">
        <f>_xlfn.XLOOKUP(B1919,'[1]Nur des jours'!$B:$B,'[1]Nur des jours'!$H:$H,"")</f>
        <v>ZTE</v>
      </c>
      <c r="I1919" s="52">
        <v>0</v>
      </c>
      <c r="J1919" s="52">
        <v>0</v>
      </c>
      <c r="K1919" s="52">
        <v>0</v>
      </c>
      <c r="L1919" s="53">
        <v>0</v>
      </c>
      <c r="M1919" s="54" t="s">
        <v>5374</v>
      </c>
      <c r="N1919" s="55"/>
      <c r="O1919" s="16" t="str" cm="1">
        <f t="array" ref="O1919">IFERROR(_xlfn.IFS(
Q1919="MPR ISSUE","PDH",
Q1919="BSS Hardware Issue","BSS",
Q1919="Sites strategiques, MLL, Pylone, etc.","ENVTECH",
Q1919="AKTIVCO DEFAUT GE &amp; POWER Cabinet","AKTIVCO",
Q1919="AKTIVCO Coupure ENEO &amp; Baisse de tension","AKTIVCO GRID ONLY",
Q1919="Coupure ENEO &amp; Baisse de tension","IHS GRID ONLY",
Q1919="Defaut GE &amp; POWER Cabinet","IHS",
Q1919="Sharing","Partners",
Q1919="SIte strategiques &amp; DataCenter","SST &amp; DC",
Q1919="Exclu","Exclu",
Q1919="SAT","SAT",
Q1919="SPARE-ISSUE","SPARE-ISSUE",
Q1919="Fiber CAmtel","TRANS_FO_CAMTEL",
Q1919="Fiber AOF","Fiber AOF",
Q1919="Projet OCM (HUAWEI)","TRAVAUX-HUAWEI",
Q1919="Projet OCM (NOKIA)","TRAVAUX-NOKIA",
Q1919="ACCESS-ISSUE","ACCESS-ISSUE",
Q1919="Projet OCM (ZTE, NOKIA, autres projets)","TRAVAUX OCM",
Q1919="No root CAuse","No root cause",
Q1919="ODU HS","PDH",
Q1919="IP &amp; VLAN","PDH",
Q1919="Warehouse HUAWEI","SPARE-ISSUE",
Q1919="SPARE-HS","SPARE-ISSUE",
Q1919="Power Telco","BSS"
),"")</f>
        <v>No root cause</v>
      </c>
      <c r="P1919" s="22" t="str" cm="1">
        <f t="array" ref="P1919">IFERROR(_xlfn.IFS(
Q1919="MPR ISSUE","TX ISSUE",
Q1919="BSS Hardware Issue","RAN ISSUE",
Q1919="Sites strategiques, MLL, Pylone, etc.","ENVTECH",
Q1919="AKTIVCO DEFAUT GE &amp; POWER Cabinet","POWER ISSUE",
Q1919="AKTIVCO Coupure ENEO &amp; Baisse de tension","POWER ISSUE",
Q1919="Coupure ENEO &amp; Baisse de tension","POWER ISSUE",
Q1919="Defaut GE &amp; POWER Cabinet","POWER ISSUE",
Q1919="Sharing","POWER ISSUE",
Q1919="SIte strategiques &amp; DataCenter","POWER ISSUE",
Q1919="Exclu","Exclu",
Q1919="SAT","TX ISSUE",
Q1919="SPARE-ISSUE","SPARE-ISSUE",
Q1919="Fiber CAmtel","TX ISSUE",
Q1919="Fiber AOF","TX ISSUE",
Q1919="Projet OCM (HUAWEI)","TRAVAUX-HUAWEI",
Q1919="Projet OCM (NOKIA)","TRAVAUX -NOKIA",
Q1919="ACCESS-ISSUE","ACCESS-ISSUE",
Q1919="Projet OCM (ZTE, NOKIA, autres projets)","TRAVAUX OCM",
Q1919="No root CAuse","No root cause",
Q1919="ODU HS","TX ISSUE",
Q1919="IP &amp; VLAN","TX ISSUE",
Q1919="Warehouse HUAWEI","SPARE-ISSUE",
Q1919="SPARE-HS","SPARE-ISSUE",
Q1919="Power Telco","RAN ISSUE"
),"")</f>
        <v>No root cause</v>
      </c>
      <c r="Q1919" s="48" t="s">
        <v>5576</v>
      </c>
      <c r="R1919" s="23" t="str" cm="1">
        <f t="array" ref="R1919">IFERROR(_xlfn.IFS(
Q1919="MPR ISSUE","ACTIVE",
Q1919="BSS Hardware Issue","ACTIVE",
Q1919="Sites strategiques, MLL, Pylone, etc.","PASSIVE",
Q1919="AKTIVCO DEFAUT GE &amp; POWER Cabinet","PASSIVE",
Q1919="AKTIVCO Coupure ENEO &amp; Baisse de tension","PASSIVE",
Q1919="Coupure ENEO &amp; Baisse de tension","PASSIVE",
Q1919="Defaut GE &amp; POWER Cabinet","PASSIVE",
Q1919="Sharing","PASSIVE",
Q1919="SIte strategiques &amp; DataCenter","PASSIVE",
Q1919="Exclu","Exclu",
Q1919="SAT","ACTIVE",
Q1919="SPARE-ISSUE","SPARE-ISSUE",
Q1919="Fiber CAmtel","ACTIVE",
Q1919="Fiber AOF","ACTIVE",
Q1919="Projet OCM (HUAWEI)","PLANNED WORKS",
Q1919="Projet OCM (NOKIA)","PLANNED WORKS",
Q1919="ACCESS-ISSUE","ACCESS-ISSUE",
Q1919="Projet OCM (ZTE, NOKIA, autres projets)","PLANNED WORKS",
Q1919="No root CAuse","No root cause",
Q1919="ODU HS","ACTIVE",
Q1919="IP &amp; VLAN","ACTIVE",
Q1919="Warehouse HUAWEI","SPARE-ISSUE",
Q1919="SPARE-HS","SPARE-ISSUE",
Q1919="Power Telco","ACTIVE"
),"")</f>
        <v>No root cause</v>
      </c>
      <c r="S1919" s="56" t="s">
        <v>17</v>
      </c>
      <c r="T1919" s="7" t="s">
        <v>17</v>
      </c>
      <c r="U1919" s="7" t="s">
        <v>17</v>
      </c>
      <c r="V1919" s="57" t="s">
        <v>17</v>
      </c>
      <c r="W1919" s="57" t="s">
        <v>17</v>
      </c>
      <c r="X1919" s="57" t="s">
        <v>17</v>
      </c>
      <c r="Y1919" s="57" t="s">
        <v>17</v>
      </c>
      <c r="Z1919" s="57" t="s">
        <v>17</v>
      </c>
      <c r="AA1919" s="57" t="s">
        <v>17</v>
      </c>
      <c r="AB1919" s="57"/>
      <c r="AC1919" s="57" t="s">
        <v>17</v>
      </c>
      <c r="AD1919" s="57" t="s">
        <v>17</v>
      </c>
      <c r="AE1919" s="57" t="s">
        <v>17</v>
      </c>
      <c r="AF1919" s="57" t="s">
        <v>17</v>
      </c>
      <c r="AG1919" s="57" t="s">
        <v>17</v>
      </c>
      <c r="AH1919" s="57" t="s">
        <v>17</v>
      </c>
      <c r="AI1919" s="57" t="s">
        <v>17</v>
      </c>
      <c r="AJ1919" s="57" t="s">
        <v>17</v>
      </c>
      <c r="AK1919" s="57" t="s">
        <v>17</v>
      </c>
      <c r="AL1919" s="57" t="s">
        <v>17</v>
      </c>
      <c r="AM1919" s="15"/>
      <c r="AN1919" s="15"/>
      <c r="AO1919" s="15"/>
      <c r="AP1919" s="15"/>
    </row>
    <row r="1920" spans="1:42" s="14" customFormat="1" x14ac:dyDescent="0.35">
      <c r="A1920" s="1" t="s">
        <v>3558</v>
      </c>
      <c r="B1920" s="1" t="s">
        <v>3559</v>
      </c>
      <c r="C1920" s="3"/>
      <c r="D1920" s="1" t="s">
        <v>12</v>
      </c>
      <c r="E1920" s="1" t="s">
        <v>13</v>
      </c>
      <c r="F1920" s="3" t="s">
        <v>33</v>
      </c>
      <c r="G1920" s="1" t="s">
        <v>3516</v>
      </c>
      <c r="H1920" s="51" t="str">
        <f>_xlfn.XLOOKUP(B1920,'[1]Nur des jours'!$B:$B,'[1]Nur des jours'!$H:$H,"")</f>
        <v>ZTE</v>
      </c>
      <c r="I1920" s="52">
        <v>0</v>
      </c>
      <c r="J1920" s="52">
        <v>0</v>
      </c>
      <c r="K1920" s="52">
        <v>0</v>
      </c>
      <c r="L1920" s="53">
        <v>0</v>
      </c>
      <c r="M1920" s="54" t="s">
        <v>5374</v>
      </c>
      <c r="N1920" s="55"/>
      <c r="O1920" s="16" t="str" cm="1">
        <f t="array" ref="O1920">IFERROR(_xlfn.IFS(
Q1920="MPR ISSUE","PDH",
Q1920="BSS Hardware Issue","BSS",
Q1920="Sites strategiques, MLL, Pylone, etc.","ENVTECH",
Q1920="AKTIVCO DEFAUT GE &amp; POWER Cabinet","AKTIVCO",
Q1920="AKTIVCO Coupure ENEO &amp; Baisse de tension","AKTIVCO GRID ONLY",
Q1920="Coupure ENEO &amp; Baisse de tension","IHS GRID ONLY",
Q1920="Defaut GE &amp; POWER Cabinet","IHS",
Q1920="Sharing","Partners",
Q1920="SIte strategiques &amp; DataCenter","SST &amp; DC",
Q1920="Exclu","Exclu",
Q1920="SAT","SAT",
Q1920="SPARE-ISSUE","SPARE-ISSUE",
Q1920="Fiber CAmtel","TRANS_FO_CAMTEL",
Q1920="Fiber AOF","Fiber AOF",
Q1920="Projet OCM (HUAWEI)","TRAVAUX-HUAWEI",
Q1920="Projet OCM (NOKIA)","TRAVAUX-NOKIA",
Q1920="ACCESS-ISSUE","ACCESS-ISSUE",
Q1920="Projet OCM (ZTE, NOKIA, autres projets)","TRAVAUX OCM",
Q1920="No root CAuse","No root cause",
Q1920="ODU HS","PDH",
Q1920="IP &amp; VLAN","PDH",
Q1920="Warehouse HUAWEI","SPARE-ISSUE",
Q1920="SPARE-HS","SPARE-ISSUE",
Q1920="Power Telco","BSS"
),"")</f>
        <v>No root cause</v>
      </c>
      <c r="P1920" s="22" t="str" cm="1">
        <f t="array" ref="P1920">IFERROR(_xlfn.IFS(
Q1920="MPR ISSUE","TX ISSUE",
Q1920="BSS Hardware Issue","RAN ISSUE",
Q1920="Sites strategiques, MLL, Pylone, etc.","ENVTECH",
Q1920="AKTIVCO DEFAUT GE &amp; POWER Cabinet","POWER ISSUE",
Q1920="AKTIVCO Coupure ENEO &amp; Baisse de tension","POWER ISSUE",
Q1920="Coupure ENEO &amp; Baisse de tension","POWER ISSUE",
Q1920="Defaut GE &amp; POWER Cabinet","POWER ISSUE",
Q1920="Sharing","POWER ISSUE",
Q1920="SIte strategiques &amp; DataCenter","POWER ISSUE",
Q1920="Exclu","Exclu",
Q1920="SAT","TX ISSUE",
Q1920="SPARE-ISSUE","SPARE-ISSUE",
Q1920="Fiber CAmtel","TX ISSUE",
Q1920="Fiber AOF","TX ISSUE",
Q1920="Projet OCM (HUAWEI)","TRAVAUX-HUAWEI",
Q1920="Projet OCM (NOKIA)","TRAVAUX -NOKIA",
Q1920="ACCESS-ISSUE","ACCESS-ISSUE",
Q1920="Projet OCM (ZTE, NOKIA, autres projets)","TRAVAUX OCM",
Q1920="No root CAuse","No root cause",
Q1920="ODU HS","TX ISSUE",
Q1920="IP &amp; VLAN","TX ISSUE",
Q1920="Warehouse HUAWEI","SPARE-ISSUE",
Q1920="SPARE-HS","SPARE-ISSUE",
Q1920="Power Telco","RAN ISSUE"
),"")</f>
        <v>No root cause</v>
      </c>
      <c r="Q1920" s="48" t="s">
        <v>5576</v>
      </c>
      <c r="R1920" s="23" t="str" cm="1">
        <f t="array" ref="R1920">IFERROR(_xlfn.IFS(
Q1920="MPR ISSUE","ACTIVE",
Q1920="BSS Hardware Issue","ACTIVE",
Q1920="Sites strategiques, MLL, Pylone, etc.","PASSIVE",
Q1920="AKTIVCO DEFAUT GE &amp; POWER Cabinet","PASSIVE",
Q1920="AKTIVCO Coupure ENEO &amp; Baisse de tension","PASSIVE",
Q1920="Coupure ENEO &amp; Baisse de tension","PASSIVE",
Q1920="Defaut GE &amp; POWER Cabinet","PASSIVE",
Q1920="Sharing","PASSIVE",
Q1920="SIte strategiques &amp; DataCenter","PASSIVE",
Q1920="Exclu","Exclu",
Q1920="SAT","ACTIVE",
Q1920="SPARE-ISSUE","SPARE-ISSUE",
Q1920="Fiber CAmtel","ACTIVE",
Q1920="Fiber AOF","ACTIVE",
Q1920="Projet OCM (HUAWEI)","PLANNED WORKS",
Q1920="Projet OCM (NOKIA)","PLANNED WORKS",
Q1920="ACCESS-ISSUE","ACCESS-ISSUE",
Q1920="Projet OCM (ZTE, NOKIA, autres projets)","PLANNED WORKS",
Q1920="No root CAuse","No root cause",
Q1920="ODU HS","ACTIVE",
Q1920="IP &amp; VLAN","ACTIVE",
Q1920="Warehouse HUAWEI","SPARE-ISSUE",
Q1920="SPARE-HS","SPARE-ISSUE",
Q1920="Power Telco","ACTIVE"
),"")</f>
        <v>No root cause</v>
      </c>
      <c r="S1920" s="56" t="s">
        <v>17</v>
      </c>
      <c r="T1920" s="7" t="s">
        <v>17</v>
      </c>
      <c r="U1920" s="7" t="s">
        <v>17</v>
      </c>
      <c r="V1920" s="57" t="s">
        <v>17</v>
      </c>
      <c r="W1920" s="57" t="s">
        <v>17</v>
      </c>
      <c r="X1920" s="57" t="s">
        <v>17</v>
      </c>
      <c r="Y1920" s="57" t="s">
        <v>17</v>
      </c>
      <c r="Z1920" s="57" t="s">
        <v>17</v>
      </c>
      <c r="AA1920" s="57" t="s">
        <v>17</v>
      </c>
      <c r="AB1920" s="57"/>
      <c r="AC1920" s="57" t="s">
        <v>17</v>
      </c>
      <c r="AD1920" s="57" t="s">
        <v>17</v>
      </c>
      <c r="AE1920" s="57" t="s">
        <v>17</v>
      </c>
      <c r="AF1920" s="57" t="s">
        <v>17</v>
      </c>
      <c r="AG1920" s="57" t="s">
        <v>17</v>
      </c>
      <c r="AH1920" s="57" t="s">
        <v>17</v>
      </c>
      <c r="AI1920" s="57" t="s">
        <v>17</v>
      </c>
      <c r="AJ1920" s="57" t="s">
        <v>17</v>
      </c>
      <c r="AK1920" s="57" t="s">
        <v>17</v>
      </c>
      <c r="AL1920" s="57" t="s">
        <v>17</v>
      </c>
      <c r="AM1920" s="15"/>
      <c r="AN1920" s="15"/>
      <c r="AO1920" s="15"/>
      <c r="AP1920" s="15"/>
    </row>
    <row r="1921" spans="1:42" s="14" customFormat="1" x14ac:dyDescent="0.35">
      <c r="A1921" s="1" t="s">
        <v>3560</v>
      </c>
      <c r="B1921" s="1" t="s">
        <v>3561</v>
      </c>
      <c r="C1921" s="3"/>
      <c r="D1921" s="1" t="s">
        <v>12</v>
      </c>
      <c r="E1921" s="1" t="s">
        <v>13</v>
      </c>
      <c r="F1921" s="3" t="s">
        <v>33</v>
      </c>
      <c r="G1921" s="1" t="s">
        <v>3562</v>
      </c>
      <c r="H1921" s="51" t="str">
        <f>_xlfn.XLOOKUP(B1921,'[1]Nur des jours'!$B:$B,'[1]Nur des jours'!$H:$H,"")</f>
        <v>ZTE</v>
      </c>
      <c r="I1921" s="52">
        <v>0</v>
      </c>
      <c r="J1921" s="52">
        <v>0</v>
      </c>
      <c r="K1921" s="52">
        <v>0</v>
      </c>
      <c r="L1921" s="53">
        <v>0</v>
      </c>
      <c r="M1921" s="54" t="s">
        <v>5374</v>
      </c>
      <c r="N1921" s="55"/>
      <c r="O1921" s="16" t="str" cm="1">
        <f t="array" ref="O1921">IFERROR(_xlfn.IFS(
Q1921="MPR ISSUE","PDH",
Q1921="BSS Hardware Issue","BSS",
Q1921="Sites strategiques, MLL, Pylone, etc.","ENVTECH",
Q1921="AKTIVCO DEFAUT GE &amp; POWER Cabinet","AKTIVCO",
Q1921="AKTIVCO Coupure ENEO &amp; Baisse de tension","AKTIVCO GRID ONLY",
Q1921="Coupure ENEO &amp; Baisse de tension","IHS GRID ONLY",
Q1921="Defaut GE &amp; POWER Cabinet","IHS",
Q1921="Sharing","Partners",
Q1921="SIte strategiques &amp; DataCenter","SST &amp; DC",
Q1921="Exclu","Exclu",
Q1921="SAT","SAT",
Q1921="SPARE-ISSUE","SPARE-ISSUE",
Q1921="Fiber CAmtel","TRANS_FO_CAMTEL",
Q1921="Fiber AOF","Fiber AOF",
Q1921="Projet OCM (HUAWEI)","TRAVAUX-HUAWEI",
Q1921="Projet OCM (NOKIA)","TRAVAUX-NOKIA",
Q1921="ACCESS-ISSUE","ACCESS-ISSUE",
Q1921="Projet OCM (ZTE, NOKIA, autres projets)","TRAVAUX OCM",
Q1921="No root CAuse","No root cause",
Q1921="ODU HS","PDH",
Q1921="IP &amp; VLAN","PDH",
Q1921="Warehouse HUAWEI","SPARE-ISSUE",
Q1921="SPARE-HS","SPARE-ISSUE",
Q1921="Power Telco","BSS"
),"")</f>
        <v>No root cause</v>
      </c>
      <c r="P1921" s="22" t="str" cm="1">
        <f t="array" ref="P1921">IFERROR(_xlfn.IFS(
Q1921="MPR ISSUE","TX ISSUE",
Q1921="BSS Hardware Issue","RAN ISSUE",
Q1921="Sites strategiques, MLL, Pylone, etc.","ENVTECH",
Q1921="AKTIVCO DEFAUT GE &amp; POWER Cabinet","POWER ISSUE",
Q1921="AKTIVCO Coupure ENEO &amp; Baisse de tension","POWER ISSUE",
Q1921="Coupure ENEO &amp; Baisse de tension","POWER ISSUE",
Q1921="Defaut GE &amp; POWER Cabinet","POWER ISSUE",
Q1921="Sharing","POWER ISSUE",
Q1921="SIte strategiques &amp; DataCenter","POWER ISSUE",
Q1921="Exclu","Exclu",
Q1921="SAT","TX ISSUE",
Q1921="SPARE-ISSUE","SPARE-ISSUE",
Q1921="Fiber CAmtel","TX ISSUE",
Q1921="Fiber AOF","TX ISSUE",
Q1921="Projet OCM (HUAWEI)","TRAVAUX-HUAWEI",
Q1921="Projet OCM (NOKIA)","TRAVAUX -NOKIA",
Q1921="ACCESS-ISSUE","ACCESS-ISSUE",
Q1921="Projet OCM (ZTE, NOKIA, autres projets)","TRAVAUX OCM",
Q1921="No root CAuse","No root cause",
Q1921="ODU HS","TX ISSUE",
Q1921="IP &amp; VLAN","TX ISSUE",
Q1921="Warehouse HUAWEI","SPARE-ISSUE",
Q1921="SPARE-HS","SPARE-ISSUE",
Q1921="Power Telco","RAN ISSUE"
),"")</f>
        <v>No root cause</v>
      </c>
      <c r="Q1921" s="48" t="s">
        <v>5576</v>
      </c>
      <c r="R1921" s="23" t="str" cm="1">
        <f t="array" ref="R1921">IFERROR(_xlfn.IFS(
Q1921="MPR ISSUE","ACTIVE",
Q1921="BSS Hardware Issue","ACTIVE",
Q1921="Sites strategiques, MLL, Pylone, etc.","PASSIVE",
Q1921="AKTIVCO DEFAUT GE &amp; POWER Cabinet","PASSIVE",
Q1921="AKTIVCO Coupure ENEO &amp; Baisse de tension","PASSIVE",
Q1921="Coupure ENEO &amp; Baisse de tension","PASSIVE",
Q1921="Defaut GE &amp; POWER Cabinet","PASSIVE",
Q1921="Sharing","PASSIVE",
Q1921="SIte strategiques &amp; DataCenter","PASSIVE",
Q1921="Exclu","Exclu",
Q1921="SAT","ACTIVE",
Q1921="SPARE-ISSUE","SPARE-ISSUE",
Q1921="Fiber CAmtel","ACTIVE",
Q1921="Fiber AOF","ACTIVE",
Q1921="Projet OCM (HUAWEI)","PLANNED WORKS",
Q1921="Projet OCM (NOKIA)","PLANNED WORKS",
Q1921="ACCESS-ISSUE","ACCESS-ISSUE",
Q1921="Projet OCM (ZTE, NOKIA, autres projets)","PLANNED WORKS",
Q1921="No root CAuse","No root cause",
Q1921="ODU HS","ACTIVE",
Q1921="IP &amp; VLAN","ACTIVE",
Q1921="Warehouse HUAWEI","SPARE-ISSUE",
Q1921="SPARE-HS","SPARE-ISSUE",
Q1921="Power Telco","ACTIVE"
),"")</f>
        <v>No root cause</v>
      </c>
      <c r="S1921" s="56" t="s">
        <v>17</v>
      </c>
      <c r="T1921" s="7" t="s">
        <v>17</v>
      </c>
      <c r="U1921" s="7" t="s">
        <v>17</v>
      </c>
      <c r="V1921" s="57" t="s">
        <v>17</v>
      </c>
      <c r="W1921" s="57" t="s">
        <v>17</v>
      </c>
      <c r="X1921" s="57" t="s">
        <v>17</v>
      </c>
      <c r="Y1921" s="57" t="s">
        <v>17</v>
      </c>
      <c r="Z1921" s="57" t="s">
        <v>17</v>
      </c>
      <c r="AA1921" s="57" t="s">
        <v>17</v>
      </c>
      <c r="AB1921" s="57"/>
      <c r="AC1921" s="57" t="s">
        <v>17</v>
      </c>
      <c r="AD1921" s="57" t="s">
        <v>17</v>
      </c>
      <c r="AE1921" s="57" t="s">
        <v>17</v>
      </c>
      <c r="AF1921" s="57" t="s">
        <v>17</v>
      </c>
      <c r="AG1921" s="57" t="s">
        <v>17</v>
      </c>
      <c r="AH1921" s="57" t="s">
        <v>17</v>
      </c>
      <c r="AI1921" s="57" t="s">
        <v>17</v>
      </c>
      <c r="AJ1921" s="57" t="s">
        <v>17</v>
      </c>
      <c r="AK1921" s="57" t="s">
        <v>17</v>
      </c>
      <c r="AL1921" s="57" t="s">
        <v>17</v>
      </c>
      <c r="AM1921" s="15"/>
      <c r="AN1921" s="15"/>
      <c r="AO1921" s="15"/>
      <c r="AP1921" s="15"/>
    </row>
    <row r="1922" spans="1:42" s="14" customFormat="1" x14ac:dyDescent="0.35">
      <c r="A1922" s="1" t="s">
        <v>3563</v>
      </c>
      <c r="B1922" s="1" t="s">
        <v>3564</v>
      </c>
      <c r="C1922" s="3"/>
      <c r="D1922" s="1" t="s">
        <v>12</v>
      </c>
      <c r="E1922" s="1" t="s">
        <v>13</v>
      </c>
      <c r="F1922" s="3" t="s">
        <v>33</v>
      </c>
      <c r="G1922" s="1" t="s">
        <v>3563</v>
      </c>
      <c r="H1922" s="51" t="str">
        <f>_xlfn.XLOOKUP(B1922,'[1]Nur des jours'!$B:$B,'[1]Nur des jours'!$H:$H,"")</f>
        <v>ZTE</v>
      </c>
      <c r="I1922" s="52">
        <v>0</v>
      </c>
      <c r="J1922" s="52">
        <v>0</v>
      </c>
      <c r="K1922" s="52">
        <v>0</v>
      </c>
      <c r="L1922" s="53">
        <v>0</v>
      </c>
      <c r="M1922" s="54" t="s">
        <v>5374</v>
      </c>
      <c r="N1922" s="55"/>
      <c r="O1922" s="16" t="str" cm="1">
        <f t="array" ref="O1922">IFERROR(_xlfn.IFS(
Q1922="MPR ISSUE","PDH",
Q1922="BSS Hardware Issue","BSS",
Q1922="Sites strategiques, MLL, Pylone, etc.","ENVTECH",
Q1922="AKTIVCO DEFAUT GE &amp; POWER Cabinet","AKTIVCO",
Q1922="AKTIVCO Coupure ENEO &amp; Baisse de tension","AKTIVCO GRID ONLY",
Q1922="Coupure ENEO &amp; Baisse de tension","IHS GRID ONLY",
Q1922="Defaut GE &amp; POWER Cabinet","IHS",
Q1922="Sharing","Partners",
Q1922="SIte strategiques &amp; DataCenter","SST &amp; DC",
Q1922="Exclu","Exclu",
Q1922="SAT","SAT",
Q1922="SPARE-ISSUE","SPARE-ISSUE",
Q1922="Fiber CAmtel","TRANS_FO_CAMTEL",
Q1922="Fiber AOF","Fiber AOF",
Q1922="Projet OCM (HUAWEI)","TRAVAUX-HUAWEI",
Q1922="Projet OCM (NOKIA)","TRAVAUX-NOKIA",
Q1922="ACCESS-ISSUE","ACCESS-ISSUE",
Q1922="Projet OCM (ZTE, NOKIA, autres projets)","TRAVAUX OCM",
Q1922="No root CAuse","No root cause",
Q1922="ODU HS","PDH",
Q1922="IP &amp; VLAN","PDH",
Q1922="Warehouse HUAWEI","SPARE-ISSUE",
Q1922="SPARE-HS","SPARE-ISSUE",
Q1922="Power Telco","BSS"
),"")</f>
        <v>IHS</v>
      </c>
      <c r="P1922" s="22" t="str" cm="1">
        <f t="array" ref="P1922">IFERROR(_xlfn.IFS(
Q1922="MPR ISSUE","TX ISSUE",
Q1922="BSS Hardware Issue","RAN ISSUE",
Q1922="Sites strategiques, MLL, Pylone, etc.","ENVTECH",
Q1922="AKTIVCO DEFAUT GE &amp; POWER Cabinet","POWER ISSUE",
Q1922="AKTIVCO Coupure ENEO &amp; Baisse de tension","POWER ISSUE",
Q1922="Coupure ENEO &amp; Baisse de tension","POWER ISSUE",
Q1922="Defaut GE &amp; POWER Cabinet","POWER ISSUE",
Q1922="Sharing","POWER ISSUE",
Q1922="SIte strategiques &amp; DataCenter","POWER ISSUE",
Q1922="Exclu","Exclu",
Q1922="SAT","TX ISSUE",
Q1922="SPARE-ISSUE","SPARE-ISSUE",
Q1922="Fiber CAmtel","TX ISSUE",
Q1922="Fiber AOF","TX ISSUE",
Q1922="Projet OCM (HUAWEI)","TRAVAUX-HUAWEI",
Q1922="Projet OCM (NOKIA)","TRAVAUX -NOKIA",
Q1922="ACCESS-ISSUE","ACCESS-ISSUE",
Q1922="Projet OCM (ZTE, NOKIA, autres projets)","TRAVAUX OCM",
Q1922="No root CAuse","No root cause",
Q1922="ODU HS","TX ISSUE",
Q1922="IP &amp; VLAN","TX ISSUE",
Q1922="Warehouse HUAWEI","SPARE-ISSUE",
Q1922="SPARE-HS","SPARE-ISSUE",
Q1922="Power Telco","RAN ISSUE"
),"")</f>
        <v>POWER ISSUE</v>
      </c>
      <c r="Q1922" s="48" t="s">
        <v>5338</v>
      </c>
      <c r="R1922" s="23" t="str" cm="1">
        <f t="array" ref="R1922">IFERROR(_xlfn.IFS(
Q1922="MPR ISSUE","ACTIVE",
Q1922="BSS Hardware Issue","ACTIVE",
Q1922="Sites strategiques, MLL, Pylone, etc.","PASSIVE",
Q1922="AKTIVCO DEFAUT GE &amp; POWER Cabinet","PASSIVE",
Q1922="AKTIVCO Coupure ENEO &amp; Baisse de tension","PASSIVE",
Q1922="Coupure ENEO &amp; Baisse de tension","PASSIVE",
Q1922="Defaut GE &amp; POWER Cabinet","PASSIVE",
Q1922="Sharing","PASSIVE",
Q1922="SIte strategiques &amp; DataCenter","PASSIVE",
Q1922="Exclu","Exclu",
Q1922="SAT","ACTIVE",
Q1922="SPARE-ISSUE","SPARE-ISSUE",
Q1922="Fiber CAmtel","ACTIVE",
Q1922="Fiber AOF","ACTIVE",
Q1922="Projet OCM (HUAWEI)","PLANNED WORKS",
Q1922="Projet OCM (NOKIA)","PLANNED WORKS",
Q1922="ACCESS-ISSUE","ACCESS-ISSUE",
Q1922="Projet OCM (ZTE, NOKIA, autres projets)","PLANNED WORKS",
Q1922="No root CAuse","No root cause",
Q1922="ODU HS","ACTIVE",
Q1922="IP &amp; VLAN","ACTIVE",
Q1922="Warehouse HUAWEI","SPARE-ISSUE",
Q1922="SPARE-HS","SPARE-ISSUE",
Q1922="Power Telco","ACTIVE"
),"")</f>
        <v>PASSIVE</v>
      </c>
      <c r="S1922" s="56" t="s">
        <v>5887</v>
      </c>
      <c r="T1922" s="7" t="s">
        <v>17</v>
      </c>
      <c r="U1922" s="7" t="s">
        <v>17</v>
      </c>
      <c r="V1922" s="57" t="s">
        <v>17</v>
      </c>
      <c r="W1922" s="57" t="s">
        <v>17</v>
      </c>
      <c r="X1922" s="57" t="s">
        <v>17</v>
      </c>
      <c r="Y1922" s="57" t="s">
        <v>17</v>
      </c>
      <c r="Z1922" s="57" t="s">
        <v>17</v>
      </c>
      <c r="AA1922" s="57" t="s">
        <v>17</v>
      </c>
      <c r="AB1922" s="57"/>
      <c r="AC1922" s="57" t="s">
        <v>17</v>
      </c>
      <c r="AD1922" s="57" t="s">
        <v>17</v>
      </c>
      <c r="AE1922" s="57" t="s">
        <v>17</v>
      </c>
      <c r="AF1922" s="57" t="s">
        <v>17</v>
      </c>
      <c r="AG1922" s="57" t="s">
        <v>17</v>
      </c>
      <c r="AH1922" s="57" t="s">
        <v>17</v>
      </c>
      <c r="AI1922" s="57" t="s">
        <v>17</v>
      </c>
      <c r="AJ1922" s="57" t="s">
        <v>17</v>
      </c>
      <c r="AK1922" s="57" t="s">
        <v>17</v>
      </c>
      <c r="AL1922" s="57" t="s">
        <v>5887</v>
      </c>
      <c r="AM1922" s="15"/>
      <c r="AN1922" s="15"/>
      <c r="AO1922" s="15"/>
      <c r="AP1922" s="15"/>
    </row>
    <row r="1923" spans="1:42" s="14" customFormat="1" x14ac:dyDescent="0.35">
      <c r="A1923" s="1" t="s">
        <v>3565</v>
      </c>
      <c r="B1923" s="1" t="s">
        <v>3566</v>
      </c>
      <c r="C1923" s="3"/>
      <c r="D1923" s="1" t="s">
        <v>12</v>
      </c>
      <c r="E1923" s="1" t="s">
        <v>13</v>
      </c>
      <c r="F1923" s="3" t="s">
        <v>39</v>
      </c>
      <c r="G1923" s="1" t="s">
        <v>3565</v>
      </c>
      <c r="H1923" s="51" t="str">
        <f>_xlfn.XLOOKUP(B1923,'[1]Nur des jours'!$B:$B,'[1]Nur des jours'!$H:$H,"")</f>
        <v>ZTE</v>
      </c>
      <c r="I1923" s="52">
        <v>0</v>
      </c>
      <c r="J1923" s="52">
        <v>0</v>
      </c>
      <c r="K1923" s="52">
        <v>0</v>
      </c>
      <c r="L1923" s="53">
        <v>0</v>
      </c>
      <c r="M1923" s="54" t="s">
        <v>5374</v>
      </c>
      <c r="N1923" s="55"/>
      <c r="O1923" s="16" t="str" cm="1">
        <f t="array" ref="O1923">IFERROR(_xlfn.IFS(
Q1923="MPR ISSUE","PDH",
Q1923="BSS Hardware Issue","BSS",
Q1923="Sites strategiques, MLL, Pylone, etc.","ENVTECH",
Q1923="AKTIVCO DEFAUT GE &amp; POWER Cabinet","AKTIVCO",
Q1923="AKTIVCO Coupure ENEO &amp; Baisse de tension","AKTIVCO GRID ONLY",
Q1923="Coupure ENEO &amp; Baisse de tension","IHS GRID ONLY",
Q1923="Defaut GE &amp; POWER Cabinet","IHS",
Q1923="Sharing","Partners",
Q1923="SIte strategiques &amp; DataCenter","SST &amp; DC",
Q1923="Exclu","Exclu",
Q1923="SAT","SAT",
Q1923="SPARE-ISSUE","SPARE-ISSUE",
Q1923="Fiber CAmtel","TRANS_FO_CAMTEL",
Q1923="Fiber AOF","Fiber AOF",
Q1923="Projet OCM (HUAWEI)","TRAVAUX-HUAWEI",
Q1923="Projet OCM (NOKIA)","TRAVAUX-NOKIA",
Q1923="ACCESS-ISSUE","ACCESS-ISSUE",
Q1923="Projet OCM (ZTE, NOKIA, autres projets)","TRAVAUX OCM",
Q1923="No root CAuse","No root cause",
Q1923="ODU HS","PDH",
Q1923="IP &amp; VLAN","PDH",
Q1923="Warehouse HUAWEI","SPARE-ISSUE",
Q1923="SPARE-HS","SPARE-ISSUE",
Q1923="Power Telco","BSS"
),"")</f>
        <v>No root cause</v>
      </c>
      <c r="P1923" s="22" t="str" cm="1">
        <f t="array" ref="P1923">IFERROR(_xlfn.IFS(
Q1923="MPR ISSUE","TX ISSUE",
Q1923="BSS Hardware Issue","RAN ISSUE",
Q1923="Sites strategiques, MLL, Pylone, etc.","ENVTECH",
Q1923="AKTIVCO DEFAUT GE &amp; POWER Cabinet","POWER ISSUE",
Q1923="AKTIVCO Coupure ENEO &amp; Baisse de tension","POWER ISSUE",
Q1923="Coupure ENEO &amp; Baisse de tension","POWER ISSUE",
Q1923="Defaut GE &amp; POWER Cabinet","POWER ISSUE",
Q1923="Sharing","POWER ISSUE",
Q1923="SIte strategiques &amp; DataCenter","POWER ISSUE",
Q1923="Exclu","Exclu",
Q1923="SAT","TX ISSUE",
Q1923="SPARE-ISSUE","SPARE-ISSUE",
Q1923="Fiber CAmtel","TX ISSUE",
Q1923="Fiber AOF","TX ISSUE",
Q1923="Projet OCM (HUAWEI)","TRAVAUX-HUAWEI",
Q1923="Projet OCM (NOKIA)","TRAVAUX -NOKIA",
Q1923="ACCESS-ISSUE","ACCESS-ISSUE",
Q1923="Projet OCM (ZTE, NOKIA, autres projets)","TRAVAUX OCM",
Q1923="No root CAuse","No root cause",
Q1923="ODU HS","TX ISSUE",
Q1923="IP &amp; VLAN","TX ISSUE",
Q1923="Warehouse HUAWEI","SPARE-ISSUE",
Q1923="SPARE-HS","SPARE-ISSUE",
Q1923="Power Telco","RAN ISSUE"
),"")</f>
        <v>No root cause</v>
      </c>
      <c r="Q1923" s="48" t="s">
        <v>5576</v>
      </c>
      <c r="R1923" s="23" t="str" cm="1">
        <f t="array" ref="R1923">IFERROR(_xlfn.IFS(
Q1923="MPR ISSUE","ACTIVE",
Q1923="BSS Hardware Issue","ACTIVE",
Q1923="Sites strategiques, MLL, Pylone, etc.","PASSIVE",
Q1923="AKTIVCO DEFAUT GE &amp; POWER Cabinet","PASSIVE",
Q1923="AKTIVCO Coupure ENEO &amp; Baisse de tension","PASSIVE",
Q1923="Coupure ENEO &amp; Baisse de tension","PASSIVE",
Q1923="Defaut GE &amp; POWER Cabinet","PASSIVE",
Q1923="Sharing","PASSIVE",
Q1923="SIte strategiques &amp; DataCenter","PASSIVE",
Q1923="Exclu","Exclu",
Q1923="SAT","ACTIVE",
Q1923="SPARE-ISSUE","SPARE-ISSUE",
Q1923="Fiber CAmtel","ACTIVE",
Q1923="Fiber AOF","ACTIVE",
Q1923="Projet OCM (HUAWEI)","PLANNED WORKS",
Q1923="Projet OCM (NOKIA)","PLANNED WORKS",
Q1923="ACCESS-ISSUE","ACCESS-ISSUE",
Q1923="Projet OCM (ZTE, NOKIA, autres projets)","PLANNED WORKS",
Q1923="No root CAuse","No root cause",
Q1923="ODU HS","ACTIVE",
Q1923="IP &amp; VLAN","ACTIVE",
Q1923="Warehouse HUAWEI","SPARE-ISSUE",
Q1923="SPARE-HS","SPARE-ISSUE",
Q1923="Power Telco","ACTIVE"
),"")</f>
        <v>No root cause</v>
      </c>
      <c r="S1923" s="56" t="s">
        <v>17</v>
      </c>
      <c r="T1923" s="7" t="s">
        <v>17</v>
      </c>
      <c r="U1923" s="7" t="s">
        <v>17</v>
      </c>
      <c r="V1923" s="57" t="s">
        <v>17</v>
      </c>
      <c r="W1923" s="57" t="s">
        <v>17</v>
      </c>
      <c r="X1923" s="57" t="s">
        <v>17</v>
      </c>
      <c r="Y1923" s="57" t="s">
        <v>17</v>
      </c>
      <c r="Z1923" s="57" t="s">
        <v>17</v>
      </c>
      <c r="AA1923" s="57" t="s">
        <v>17</v>
      </c>
      <c r="AB1923" s="57"/>
      <c r="AC1923" s="57" t="s">
        <v>17</v>
      </c>
      <c r="AD1923" s="57" t="s">
        <v>17</v>
      </c>
      <c r="AE1923" s="57" t="s">
        <v>17</v>
      </c>
      <c r="AF1923" s="57" t="s">
        <v>17</v>
      </c>
      <c r="AG1923" s="57" t="s">
        <v>17</v>
      </c>
      <c r="AH1923" s="57" t="s">
        <v>17</v>
      </c>
      <c r="AI1923" s="57" t="s">
        <v>17</v>
      </c>
      <c r="AJ1923" s="57" t="s">
        <v>17</v>
      </c>
      <c r="AK1923" s="57" t="s">
        <v>17</v>
      </c>
      <c r="AL1923" s="57" t="s">
        <v>17</v>
      </c>
      <c r="AM1923" s="15"/>
      <c r="AN1923" s="15"/>
      <c r="AO1923" s="15"/>
      <c r="AP1923" s="15"/>
    </row>
    <row r="1924" spans="1:42" s="14" customFormat="1" x14ac:dyDescent="0.35">
      <c r="A1924" s="1" t="s">
        <v>3516</v>
      </c>
      <c r="B1924" s="1" t="s">
        <v>3567</v>
      </c>
      <c r="C1924" s="3"/>
      <c r="D1924" s="1" t="s">
        <v>12</v>
      </c>
      <c r="E1924" s="1" t="s">
        <v>13</v>
      </c>
      <c r="F1924" s="3" t="s">
        <v>33</v>
      </c>
      <c r="G1924" s="1" t="s">
        <v>3516</v>
      </c>
      <c r="H1924" s="51" t="str">
        <f>_xlfn.XLOOKUP(B1924,'[1]Nur des jours'!$B:$B,'[1]Nur des jours'!$H:$H,"")</f>
        <v>ZTE</v>
      </c>
      <c r="I1924" s="52">
        <v>0</v>
      </c>
      <c r="J1924" s="52">
        <v>0</v>
      </c>
      <c r="K1924" s="52">
        <v>0</v>
      </c>
      <c r="L1924" s="53">
        <v>0</v>
      </c>
      <c r="M1924" s="54" t="s">
        <v>5374</v>
      </c>
      <c r="N1924" s="55"/>
      <c r="O1924" s="16" t="str" cm="1">
        <f t="array" ref="O1924">IFERROR(_xlfn.IFS(
Q1924="MPR ISSUE","PDH",
Q1924="BSS Hardware Issue","BSS",
Q1924="Sites strategiques, MLL, Pylone, etc.","ENVTECH",
Q1924="AKTIVCO DEFAUT GE &amp; POWER Cabinet","AKTIVCO",
Q1924="AKTIVCO Coupure ENEO &amp; Baisse de tension","AKTIVCO GRID ONLY",
Q1924="Coupure ENEO &amp; Baisse de tension","IHS GRID ONLY",
Q1924="Defaut GE &amp; POWER Cabinet","IHS",
Q1924="Sharing","Partners",
Q1924="SIte strategiques &amp; DataCenter","SST &amp; DC",
Q1924="Exclu","Exclu",
Q1924="SAT","SAT",
Q1924="SPARE-ISSUE","SPARE-ISSUE",
Q1924="Fiber CAmtel","TRANS_FO_CAMTEL",
Q1924="Fiber AOF","Fiber AOF",
Q1924="Projet OCM (HUAWEI)","TRAVAUX-HUAWEI",
Q1924="Projet OCM (NOKIA)","TRAVAUX-NOKIA",
Q1924="ACCESS-ISSUE","ACCESS-ISSUE",
Q1924="Projet OCM (ZTE, NOKIA, autres projets)","TRAVAUX OCM",
Q1924="No root CAuse","No root cause",
Q1924="ODU HS","PDH",
Q1924="IP &amp; VLAN","PDH",
Q1924="Warehouse HUAWEI","SPARE-ISSUE",
Q1924="SPARE-HS","SPARE-ISSUE",
Q1924="Power Telco","BSS"
),"")</f>
        <v>No root cause</v>
      </c>
      <c r="P1924" s="22" t="str" cm="1">
        <f t="array" ref="P1924">IFERROR(_xlfn.IFS(
Q1924="MPR ISSUE","TX ISSUE",
Q1924="BSS Hardware Issue","RAN ISSUE",
Q1924="Sites strategiques, MLL, Pylone, etc.","ENVTECH",
Q1924="AKTIVCO DEFAUT GE &amp; POWER Cabinet","POWER ISSUE",
Q1924="AKTIVCO Coupure ENEO &amp; Baisse de tension","POWER ISSUE",
Q1924="Coupure ENEO &amp; Baisse de tension","POWER ISSUE",
Q1924="Defaut GE &amp; POWER Cabinet","POWER ISSUE",
Q1924="Sharing","POWER ISSUE",
Q1924="SIte strategiques &amp; DataCenter","POWER ISSUE",
Q1924="Exclu","Exclu",
Q1924="SAT","TX ISSUE",
Q1924="SPARE-ISSUE","SPARE-ISSUE",
Q1924="Fiber CAmtel","TX ISSUE",
Q1924="Fiber AOF","TX ISSUE",
Q1924="Projet OCM (HUAWEI)","TRAVAUX-HUAWEI",
Q1924="Projet OCM (NOKIA)","TRAVAUX -NOKIA",
Q1924="ACCESS-ISSUE","ACCESS-ISSUE",
Q1924="Projet OCM (ZTE, NOKIA, autres projets)","TRAVAUX OCM",
Q1924="No root CAuse","No root cause",
Q1924="ODU HS","TX ISSUE",
Q1924="IP &amp; VLAN","TX ISSUE",
Q1924="Warehouse HUAWEI","SPARE-ISSUE",
Q1924="SPARE-HS","SPARE-ISSUE",
Q1924="Power Telco","RAN ISSUE"
),"")</f>
        <v>No root cause</v>
      </c>
      <c r="Q1924" s="48" t="s">
        <v>5576</v>
      </c>
      <c r="R1924" s="23" t="str" cm="1">
        <f t="array" ref="R1924">IFERROR(_xlfn.IFS(
Q1924="MPR ISSUE","ACTIVE",
Q1924="BSS Hardware Issue","ACTIVE",
Q1924="Sites strategiques, MLL, Pylone, etc.","PASSIVE",
Q1924="AKTIVCO DEFAUT GE &amp; POWER Cabinet","PASSIVE",
Q1924="AKTIVCO Coupure ENEO &amp; Baisse de tension","PASSIVE",
Q1924="Coupure ENEO &amp; Baisse de tension","PASSIVE",
Q1924="Defaut GE &amp; POWER Cabinet","PASSIVE",
Q1924="Sharing","PASSIVE",
Q1924="SIte strategiques &amp; DataCenter","PASSIVE",
Q1924="Exclu","Exclu",
Q1924="SAT","ACTIVE",
Q1924="SPARE-ISSUE","SPARE-ISSUE",
Q1924="Fiber CAmtel","ACTIVE",
Q1924="Fiber AOF","ACTIVE",
Q1924="Projet OCM (HUAWEI)","PLANNED WORKS",
Q1924="Projet OCM (NOKIA)","PLANNED WORKS",
Q1924="ACCESS-ISSUE","ACCESS-ISSUE",
Q1924="Projet OCM (ZTE, NOKIA, autres projets)","PLANNED WORKS",
Q1924="No root CAuse","No root cause",
Q1924="ODU HS","ACTIVE",
Q1924="IP &amp; VLAN","ACTIVE",
Q1924="Warehouse HUAWEI","SPARE-ISSUE",
Q1924="SPARE-HS","SPARE-ISSUE",
Q1924="Power Telco","ACTIVE"
),"")</f>
        <v>No root cause</v>
      </c>
      <c r="S1924" s="56" t="s">
        <v>17</v>
      </c>
      <c r="T1924" s="7" t="s">
        <v>17</v>
      </c>
      <c r="U1924" s="7" t="s">
        <v>17</v>
      </c>
      <c r="V1924" s="57" t="s">
        <v>17</v>
      </c>
      <c r="W1924" s="57" t="s">
        <v>17</v>
      </c>
      <c r="X1924" s="57" t="s">
        <v>17</v>
      </c>
      <c r="Y1924" s="57" t="s">
        <v>17</v>
      </c>
      <c r="Z1924" s="57" t="s">
        <v>17</v>
      </c>
      <c r="AA1924" s="57" t="s">
        <v>17</v>
      </c>
      <c r="AB1924" s="57"/>
      <c r="AC1924" s="57" t="s">
        <v>17</v>
      </c>
      <c r="AD1924" s="57" t="s">
        <v>17</v>
      </c>
      <c r="AE1924" s="57" t="s">
        <v>17</v>
      </c>
      <c r="AF1924" s="57" t="s">
        <v>17</v>
      </c>
      <c r="AG1924" s="57" t="s">
        <v>17</v>
      </c>
      <c r="AH1924" s="57" t="s">
        <v>17</v>
      </c>
      <c r="AI1924" s="57" t="s">
        <v>17</v>
      </c>
      <c r="AJ1924" s="57" t="s">
        <v>17</v>
      </c>
      <c r="AK1924" s="57" t="s">
        <v>17</v>
      </c>
      <c r="AL1924" s="57" t="s">
        <v>17</v>
      </c>
      <c r="AM1924" s="15"/>
      <c r="AN1924" s="15"/>
      <c r="AO1924" s="15"/>
      <c r="AP1924" s="15"/>
    </row>
    <row r="1925" spans="1:42" s="14" customFormat="1" x14ac:dyDescent="0.35">
      <c r="A1925" s="1" t="s">
        <v>3568</v>
      </c>
      <c r="B1925" s="1" t="s">
        <v>3569</v>
      </c>
      <c r="C1925" s="3"/>
      <c r="D1925" s="1"/>
      <c r="E1925" s="1"/>
      <c r="F1925" s="3" t="s">
        <v>33</v>
      </c>
      <c r="G1925" s="1" t="s">
        <v>3531</v>
      </c>
      <c r="H1925" s="51" t="str">
        <f>_xlfn.XLOOKUP(B1925,'[1]Nur des jours'!$B:$B,'[1]Nur des jours'!$H:$H,"")</f>
        <v>ZTE</v>
      </c>
      <c r="I1925" s="52">
        <v>0</v>
      </c>
      <c r="J1925" s="52">
        <v>0</v>
      </c>
      <c r="K1925" s="52">
        <v>0</v>
      </c>
      <c r="L1925" s="53">
        <v>0</v>
      </c>
      <c r="M1925" s="54" t="s">
        <v>5374</v>
      </c>
      <c r="N1925" s="55"/>
      <c r="O1925" s="16" t="str" cm="1">
        <f t="array" ref="O1925">IFERROR(_xlfn.IFS(
Q1925="MPR ISSUE","PDH",
Q1925="BSS Hardware Issue","BSS",
Q1925="Sites strategiques, MLL, Pylone, etc.","ENVTECH",
Q1925="AKTIVCO DEFAUT GE &amp; POWER Cabinet","AKTIVCO",
Q1925="AKTIVCO Coupure ENEO &amp; Baisse de tension","AKTIVCO GRID ONLY",
Q1925="Coupure ENEO &amp; Baisse de tension","IHS GRID ONLY",
Q1925="Defaut GE &amp; POWER Cabinet","IHS",
Q1925="Sharing","Partners",
Q1925="SIte strategiques &amp; DataCenter","SST &amp; DC",
Q1925="Exclu","Exclu",
Q1925="SAT","SAT",
Q1925="SPARE-ISSUE","SPARE-ISSUE",
Q1925="Fiber CAmtel","TRANS_FO_CAMTEL",
Q1925="Fiber AOF","Fiber AOF",
Q1925="Projet OCM (HUAWEI)","TRAVAUX-HUAWEI",
Q1925="Projet OCM (NOKIA)","TRAVAUX-NOKIA",
Q1925="ACCESS-ISSUE","ACCESS-ISSUE",
Q1925="Projet OCM (ZTE, NOKIA, autres projets)","TRAVAUX OCM",
Q1925="No root CAuse","No root cause",
Q1925="ODU HS","PDH",
Q1925="IP &amp; VLAN","PDH",
Q1925="Warehouse HUAWEI","SPARE-ISSUE",
Q1925="SPARE-HS","SPARE-ISSUE",
Q1925="Power Telco","BSS"
),"")</f>
        <v>No root cause</v>
      </c>
      <c r="P1925" s="22" t="str" cm="1">
        <f t="array" ref="P1925">IFERROR(_xlfn.IFS(
Q1925="MPR ISSUE","TX ISSUE",
Q1925="BSS Hardware Issue","RAN ISSUE",
Q1925="Sites strategiques, MLL, Pylone, etc.","ENVTECH",
Q1925="AKTIVCO DEFAUT GE &amp; POWER Cabinet","POWER ISSUE",
Q1925="AKTIVCO Coupure ENEO &amp; Baisse de tension","POWER ISSUE",
Q1925="Coupure ENEO &amp; Baisse de tension","POWER ISSUE",
Q1925="Defaut GE &amp; POWER Cabinet","POWER ISSUE",
Q1925="Sharing","POWER ISSUE",
Q1925="SIte strategiques &amp; DataCenter","POWER ISSUE",
Q1925="Exclu","Exclu",
Q1925="SAT","TX ISSUE",
Q1925="SPARE-ISSUE","SPARE-ISSUE",
Q1925="Fiber CAmtel","TX ISSUE",
Q1925="Fiber AOF","TX ISSUE",
Q1925="Projet OCM (HUAWEI)","TRAVAUX-HUAWEI",
Q1925="Projet OCM (NOKIA)","TRAVAUX -NOKIA",
Q1925="ACCESS-ISSUE","ACCESS-ISSUE",
Q1925="Projet OCM (ZTE, NOKIA, autres projets)","TRAVAUX OCM",
Q1925="No root CAuse","No root cause",
Q1925="ODU HS","TX ISSUE",
Q1925="IP &amp; VLAN","TX ISSUE",
Q1925="Warehouse HUAWEI","SPARE-ISSUE",
Q1925="SPARE-HS","SPARE-ISSUE",
Q1925="Power Telco","RAN ISSUE"
),"")</f>
        <v>No root cause</v>
      </c>
      <c r="Q1925" s="48" t="s">
        <v>5576</v>
      </c>
      <c r="R1925" s="23" t="str" cm="1">
        <f t="array" ref="R1925">IFERROR(_xlfn.IFS(
Q1925="MPR ISSUE","ACTIVE",
Q1925="BSS Hardware Issue","ACTIVE",
Q1925="Sites strategiques, MLL, Pylone, etc.","PASSIVE",
Q1925="AKTIVCO DEFAUT GE &amp; POWER Cabinet","PASSIVE",
Q1925="AKTIVCO Coupure ENEO &amp; Baisse de tension","PASSIVE",
Q1925="Coupure ENEO &amp; Baisse de tension","PASSIVE",
Q1925="Defaut GE &amp; POWER Cabinet","PASSIVE",
Q1925="Sharing","PASSIVE",
Q1925="SIte strategiques &amp; DataCenter","PASSIVE",
Q1925="Exclu","Exclu",
Q1925="SAT","ACTIVE",
Q1925="SPARE-ISSUE","SPARE-ISSUE",
Q1925="Fiber CAmtel","ACTIVE",
Q1925="Fiber AOF","ACTIVE",
Q1925="Projet OCM (HUAWEI)","PLANNED WORKS",
Q1925="Projet OCM (NOKIA)","PLANNED WORKS",
Q1925="ACCESS-ISSUE","ACCESS-ISSUE",
Q1925="Projet OCM (ZTE, NOKIA, autres projets)","PLANNED WORKS",
Q1925="No root CAuse","No root cause",
Q1925="ODU HS","ACTIVE",
Q1925="IP &amp; VLAN","ACTIVE",
Q1925="Warehouse HUAWEI","SPARE-ISSUE",
Q1925="SPARE-HS","SPARE-ISSUE",
Q1925="Power Telco","ACTIVE"
),"")</f>
        <v>No root cause</v>
      </c>
      <c r="S1925" s="56" t="s">
        <v>17</v>
      </c>
      <c r="T1925" s="7" t="s">
        <v>17</v>
      </c>
      <c r="U1925" s="7" t="s">
        <v>17</v>
      </c>
      <c r="V1925" s="57" t="s">
        <v>17</v>
      </c>
      <c r="W1925" s="57" t="s">
        <v>17</v>
      </c>
      <c r="X1925" s="57" t="s">
        <v>17</v>
      </c>
      <c r="Y1925" s="57" t="s">
        <v>17</v>
      </c>
      <c r="Z1925" s="57" t="s">
        <v>17</v>
      </c>
      <c r="AA1925" s="57" t="s">
        <v>17</v>
      </c>
      <c r="AB1925" s="57"/>
      <c r="AC1925" s="57" t="s">
        <v>17</v>
      </c>
      <c r="AD1925" s="57" t="s">
        <v>17</v>
      </c>
      <c r="AE1925" s="57" t="s">
        <v>17</v>
      </c>
      <c r="AF1925" s="57" t="s">
        <v>17</v>
      </c>
      <c r="AG1925" s="57" t="s">
        <v>17</v>
      </c>
      <c r="AH1925" s="57" t="s">
        <v>17</v>
      </c>
      <c r="AI1925" s="57" t="s">
        <v>17</v>
      </c>
      <c r="AJ1925" s="57" t="s">
        <v>17</v>
      </c>
      <c r="AK1925" s="57" t="s">
        <v>17</v>
      </c>
      <c r="AL1925" s="57" t="s">
        <v>17</v>
      </c>
      <c r="AM1925" s="15"/>
      <c r="AN1925" s="15"/>
      <c r="AO1925" s="15"/>
      <c r="AP1925" s="15"/>
    </row>
    <row r="1926" spans="1:42" s="14" customFormat="1" x14ac:dyDescent="0.35">
      <c r="A1926" s="1" t="s">
        <v>3570</v>
      </c>
      <c r="B1926" s="1" t="s">
        <v>3571</v>
      </c>
      <c r="C1926" s="3"/>
      <c r="D1926" s="1" t="s">
        <v>23</v>
      </c>
      <c r="E1926" s="1" t="s">
        <v>565</v>
      </c>
      <c r="F1926" s="3" t="s">
        <v>71</v>
      </c>
      <c r="G1926" s="1" t="s">
        <v>3570</v>
      </c>
      <c r="H1926" s="51" t="str">
        <f>_xlfn.XLOOKUP(B1926,'[1]Nur des jours'!$B:$B,'[1]Nur des jours'!$H:$H,"")</f>
        <v>ZTE</v>
      </c>
      <c r="I1926" s="52">
        <v>0</v>
      </c>
      <c r="J1926" s="52">
        <v>0</v>
      </c>
      <c r="K1926" s="52">
        <v>0</v>
      </c>
      <c r="L1926" s="53">
        <v>0</v>
      </c>
      <c r="M1926" s="54" t="s">
        <v>5374</v>
      </c>
      <c r="N1926" s="55"/>
      <c r="O1926" s="16" t="str" cm="1">
        <f t="array" ref="O1926">IFERROR(_xlfn.IFS(
Q1926="MPR ISSUE","PDH",
Q1926="BSS Hardware Issue","BSS",
Q1926="Sites strategiques, MLL, Pylone, etc.","ENVTECH",
Q1926="AKTIVCO DEFAUT GE &amp; POWER Cabinet","AKTIVCO",
Q1926="AKTIVCO Coupure ENEO &amp; Baisse de tension","AKTIVCO GRID ONLY",
Q1926="Coupure ENEO &amp; Baisse de tension","IHS GRID ONLY",
Q1926="Defaut GE &amp; POWER Cabinet","IHS",
Q1926="Sharing","Partners",
Q1926="SIte strategiques &amp; DataCenter","SST &amp; DC",
Q1926="Exclu","Exclu",
Q1926="SAT","SAT",
Q1926="SPARE-ISSUE","SPARE-ISSUE",
Q1926="Fiber CAmtel","TRANS_FO_CAMTEL",
Q1926="Fiber AOF","Fiber AOF",
Q1926="Projet OCM (HUAWEI)","TRAVAUX-HUAWEI",
Q1926="Projet OCM (NOKIA)","TRAVAUX-NOKIA",
Q1926="ACCESS-ISSUE","ACCESS-ISSUE",
Q1926="Projet OCM (ZTE, NOKIA, autres projets)","TRAVAUX OCM",
Q1926="No root CAuse","No root cause",
Q1926="ODU HS","PDH",
Q1926="IP &amp; VLAN","PDH",
Q1926="Warehouse HUAWEI","SPARE-ISSUE",
Q1926="SPARE-HS","SPARE-ISSUE",
Q1926="Power Telco","BSS"
),"")</f>
        <v>No root cause</v>
      </c>
      <c r="P1926" s="22" t="str" cm="1">
        <f t="array" ref="P1926">IFERROR(_xlfn.IFS(
Q1926="MPR ISSUE","TX ISSUE",
Q1926="BSS Hardware Issue","RAN ISSUE",
Q1926="Sites strategiques, MLL, Pylone, etc.","ENVTECH",
Q1926="AKTIVCO DEFAUT GE &amp; POWER Cabinet","POWER ISSUE",
Q1926="AKTIVCO Coupure ENEO &amp; Baisse de tension","POWER ISSUE",
Q1926="Coupure ENEO &amp; Baisse de tension","POWER ISSUE",
Q1926="Defaut GE &amp; POWER Cabinet","POWER ISSUE",
Q1926="Sharing","POWER ISSUE",
Q1926="SIte strategiques &amp; DataCenter","POWER ISSUE",
Q1926="Exclu","Exclu",
Q1926="SAT","TX ISSUE",
Q1926="SPARE-ISSUE","SPARE-ISSUE",
Q1926="Fiber CAmtel","TX ISSUE",
Q1926="Fiber AOF","TX ISSUE",
Q1926="Projet OCM (HUAWEI)","TRAVAUX-HUAWEI",
Q1926="Projet OCM (NOKIA)","TRAVAUX -NOKIA",
Q1926="ACCESS-ISSUE","ACCESS-ISSUE",
Q1926="Projet OCM (ZTE, NOKIA, autres projets)","TRAVAUX OCM",
Q1926="No root CAuse","No root cause",
Q1926="ODU HS","TX ISSUE",
Q1926="IP &amp; VLAN","TX ISSUE",
Q1926="Warehouse HUAWEI","SPARE-ISSUE",
Q1926="SPARE-HS","SPARE-ISSUE",
Q1926="Power Telco","RAN ISSUE"
),"")</f>
        <v>No root cause</v>
      </c>
      <c r="Q1926" s="48" t="s">
        <v>5576</v>
      </c>
      <c r="R1926" s="23" t="str" cm="1">
        <f t="array" ref="R1926">IFERROR(_xlfn.IFS(
Q1926="MPR ISSUE","ACTIVE",
Q1926="BSS Hardware Issue","ACTIVE",
Q1926="Sites strategiques, MLL, Pylone, etc.","PASSIVE",
Q1926="AKTIVCO DEFAUT GE &amp; POWER Cabinet","PASSIVE",
Q1926="AKTIVCO Coupure ENEO &amp; Baisse de tension","PASSIVE",
Q1926="Coupure ENEO &amp; Baisse de tension","PASSIVE",
Q1926="Defaut GE &amp; POWER Cabinet","PASSIVE",
Q1926="Sharing","PASSIVE",
Q1926="SIte strategiques &amp; DataCenter","PASSIVE",
Q1926="Exclu","Exclu",
Q1926="SAT","ACTIVE",
Q1926="SPARE-ISSUE","SPARE-ISSUE",
Q1926="Fiber CAmtel","ACTIVE",
Q1926="Fiber AOF","ACTIVE",
Q1926="Projet OCM (HUAWEI)","PLANNED WORKS",
Q1926="Projet OCM (NOKIA)","PLANNED WORKS",
Q1926="ACCESS-ISSUE","ACCESS-ISSUE",
Q1926="Projet OCM (ZTE, NOKIA, autres projets)","PLANNED WORKS",
Q1926="No root CAuse","No root cause",
Q1926="ODU HS","ACTIVE",
Q1926="IP &amp; VLAN","ACTIVE",
Q1926="Warehouse HUAWEI","SPARE-ISSUE",
Q1926="SPARE-HS","SPARE-ISSUE",
Q1926="Power Telco","ACTIVE"
),"")</f>
        <v>No root cause</v>
      </c>
      <c r="S1926" s="56" t="s">
        <v>17</v>
      </c>
      <c r="T1926" s="7" t="s">
        <v>17</v>
      </c>
      <c r="U1926" s="7" t="s">
        <v>17</v>
      </c>
      <c r="V1926" s="57" t="s">
        <v>17</v>
      </c>
      <c r="W1926" s="57" t="s">
        <v>17</v>
      </c>
      <c r="X1926" s="57" t="s">
        <v>17</v>
      </c>
      <c r="Y1926" s="57" t="s">
        <v>17</v>
      </c>
      <c r="Z1926" s="57" t="s">
        <v>17</v>
      </c>
      <c r="AA1926" s="57" t="s">
        <v>17</v>
      </c>
      <c r="AB1926" s="57"/>
      <c r="AC1926" s="57" t="s">
        <v>17</v>
      </c>
      <c r="AD1926" s="57" t="s">
        <v>17</v>
      </c>
      <c r="AE1926" s="57" t="s">
        <v>17</v>
      </c>
      <c r="AF1926" s="57" t="s">
        <v>17</v>
      </c>
      <c r="AG1926" s="57" t="s">
        <v>17</v>
      </c>
      <c r="AH1926" s="57" t="s">
        <v>17</v>
      </c>
      <c r="AI1926" s="57" t="s">
        <v>17</v>
      </c>
      <c r="AJ1926" s="57" t="s">
        <v>17</v>
      </c>
      <c r="AK1926" s="57" t="s">
        <v>17</v>
      </c>
      <c r="AL1926" s="57" t="s">
        <v>17</v>
      </c>
      <c r="AM1926" s="15"/>
      <c r="AN1926" s="15"/>
      <c r="AO1926" s="15"/>
      <c r="AP1926" s="15"/>
    </row>
    <row r="1927" spans="1:42" s="14" customFormat="1" x14ac:dyDescent="0.35">
      <c r="A1927" s="1" t="s">
        <v>3572</v>
      </c>
      <c r="B1927" s="1" t="s">
        <v>3573</v>
      </c>
      <c r="C1927" s="3"/>
      <c r="D1927" s="1" t="s">
        <v>12</v>
      </c>
      <c r="E1927" s="1" t="s">
        <v>320</v>
      </c>
      <c r="F1927" s="3" t="s">
        <v>71</v>
      </c>
      <c r="G1927" s="1" t="s">
        <v>3574</v>
      </c>
      <c r="H1927" s="51" t="str">
        <f>_xlfn.XLOOKUP(B1927,'[1]Nur des jours'!$B:$B,'[1]Nur des jours'!$H:$H,"")</f>
        <v>ZTE</v>
      </c>
      <c r="I1927" s="52">
        <v>0</v>
      </c>
      <c r="J1927" s="52">
        <v>0</v>
      </c>
      <c r="K1927" s="52">
        <v>0</v>
      </c>
      <c r="L1927" s="53">
        <v>0</v>
      </c>
      <c r="M1927" s="54" t="s">
        <v>5374</v>
      </c>
      <c r="N1927" s="55"/>
      <c r="O1927" s="16" t="str" cm="1">
        <f t="array" ref="O1927">IFERROR(_xlfn.IFS(
Q1927="MPR ISSUE","PDH",
Q1927="BSS Hardware Issue","BSS",
Q1927="Sites strategiques, MLL, Pylone, etc.","ENVTECH",
Q1927="AKTIVCO DEFAUT GE &amp; POWER Cabinet","AKTIVCO",
Q1927="AKTIVCO Coupure ENEO &amp; Baisse de tension","AKTIVCO GRID ONLY",
Q1927="Coupure ENEO &amp; Baisse de tension","IHS GRID ONLY",
Q1927="Defaut GE &amp; POWER Cabinet","IHS",
Q1927="Sharing","Partners",
Q1927="SIte strategiques &amp; DataCenter","SST &amp; DC",
Q1927="Exclu","Exclu",
Q1927="SAT","SAT",
Q1927="SPARE-ISSUE","SPARE-ISSUE",
Q1927="Fiber CAmtel","TRANS_FO_CAMTEL",
Q1927="Fiber AOF","Fiber AOF",
Q1927="Projet OCM (HUAWEI)","TRAVAUX-HUAWEI",
Q1927="Projet OCM (NOKIA)","TRAVAUX-NOKIA",
Q1927="ACCESS-ISSUE","ACCESS-ISSUE",
Q1927="Projet OCM (ZTE, NOKIA, autres projets)","TRAVAUX OCM",
Q1927="No root CAuse","No root cause",
Q1927="ODU HS","PDH",
Q1927="IP &amp; VLAN","PDH",
Q1927="Warehouse HUAWEI","SPARE-ISSUE",
Q1927="SPARE-HS","SPARE-ISSUE",
Q1927="Power Telco","BSS"
),"")</f>
        <v>No root cause</v>
      </c>
      <c r="P1927" s="22" t="str" cm="1">
        <f t="array" ref="P1927">IFERROR(_xlfn.IFS(
Q1927="MPR ISSUE","TX ISSUE",
Q1927="BSS Hardware Issue","RAN ISSUE",
Q1927="Sites strategiques, MLL, Pylone, etc.","ENVTECH",
Q1927="AKTIVCO DEFAUT GE &amp; POWER Cabinet","POWER ISSUE",
Q1927="AKTIVCO Coupure ENEO &amp; Baisse de tension","POWER ISSUE",
Q1927="Coupure ENEO &amp; Baisse de tension","POWER ISSUE",
Q1927="Defaut GE &amp; POWER Cabinet","POWER ISSUE",
Q1927="Sharing","POWER ISSUE",
Q1927="SIte strategiques &amp; DataCenter","POWER ISSUE",
Q1927="Exclu","Exclu",
Q1927="SAT","TX ISSUE",
Q1927="SPARE-ISSUE","SPARE-ISSUE",
Q1927="Fiber CAmtel","TX ISSUE",
Q1927="Fiber AOF","TX ISSUE",
Q1927="Projet OCM (HUAWEI)","TRAVAUX-HUAWEI",
Q1927="Projet OCM (NOKIA)","TRAVAUX -NOKIA",
Q1927="ACCESS-ISSUE","ACCESS-ISSUE",
Q1927="Projet OCM (ZTE, NOKIA, autres projets)","TRAVAUX OCM",
Q1927="No root CAuse","No root cause",
Q1927="ODU HS","TX ISSUE",
Q1927="IP &amp; VLAN","TX ISSUE",
Q1927="Warehouse HUAWEI","SPARE-ISSUE",
Q1927="SPARE-HS","SPARE-ISSUE",
Q1927="Power Telco","RAN ISSUE"
),"")</f>
        <v>No root cause</v>
      </c>
      <c r="Q1927" s="48" t="s">
        <v>5576</v>
      </c>
      <c r="R1927" s="23" t="str" cm="1">
        <f t="array" ref="R1927">IFERROR(_xlfn.IFS(
Q1927="MPR ISSUE","ACTIVE",
Q1927="BSS Hardware Issue","ACTIVE",
Q1927="Sites strategiques, MLL, Pylone, etc.","PASSIVE",
Q1927="AKTIVCO DEFAUT GE &amp; POWER Cabinet","PASSIVE",
Q1927="AKTIVCO Coupure ENEO &amp; Baisse de tension","PASSIVE",
Q1927="Coupure ENEO &amp; Baisse de tension","PASSIVE",
Q1927="Defaut GE &amp; POWER Cabinet","PASSIVE",
Q1927="Sharing","PASSIVE",
Q1927="SIte strategiques &amp; DataCenter","PASSIVE",
Q1927="Exclu","Exclu",
Q1927="SAT","ACTIVE",
Q1927="SPARE-ISSUE","SPARE-ISSUE",
Q1927="Fiber CAmtel","ACTIVE",
Q1927="Fiber AOF","ACTIVE",
Q1927="Projet OCM (HUAWEI)","PLANNED WORKS",
Q1927="Projet OCM (NOKIA)","PLANNED WORKS",
Q1927="ACCESS-ISSUE","ACCESS-ISSUE",
Q1927="Projet OCM (ZTE, NOKIA, autres projets)","PLANNED WORKS",
Q1927="No root CAuse","No root cause",
Q1927="ODU HS","ACTIVE",
Q1927="IP &amp; VLAN","ACTIVE",
Q1927="Warehouse HUAWEI","SPARE-ISSUE",
Q1927="SPARE-HS","SPARE-ISSUE",
Q1927="Power Telco","ACTIVE"
),"")</f>
        <v>No root cause</v>
      </c>
      <c r="S1927" s="56" t="s">
        <v>17</v>
      </c>
      <c r="T1927" s="7" t="s">
        <v>17</v>
      </c>
      <c r="U1927" s="7" t="s">
        <v>17</v>
      </c>
      <c r="V1927" s="57" t="s">
        <v>17</v>
      </c>
      <c r="W1927" s="57" t="s">
        <v>17</v>
      </c>
      <c r="X1927" s="57" t="s">
        <v>17</v>
      </c>
      <c r="Y1927" s="57" t="s">
        <v>17</v>
      </c>
      <c r="Z1927" s="57" t="s">
        <v>17</v>
      </c>
      <c r="AA1927" s="57" t="s">
        <v>17</v>
      </c>
      <c r="AB1927" s="57"/>
      <c r="AC1927" s="57" t="s">
        <v>17</v>
      </c>
      <c r="AD1927" s="57" t="s">
        <v>17</v>
      </c>
      <c r="AE1927" s="57" t="s">
        <v>17</v>
      </c>
      <c r="AF1927" s="57" t="s">
        <v>17</v>
      </c>
      <c r="AG1927" s="57" t="s">
        <v>17</v>
      </c>
      <c r="AH1927" s="57" t="s">
        <v>17</v>
      </c>
      <c r="AI1927" s="57" t="s">
        <v>17</v>
      </c>
      <c r="AJ1927" s="57" t="s">
        <v>17</v>
      </c>
      <c r="AK1927" s="57" t="s">
        <v>17</v>
      </c>
      <c r="AL1927" s="57" t="s">
        <v>17</v>
      </c>
      <c r="AM1927" s="15"/>
      <c r="AN1927" s="15"/>
      <c r="AO1927" s="15"/>
      <c r="AP1927" s="15"/>
    </row>
    <row r="1928" spans="1:42" s="14" customFormat="1" x14ac:dyDescent="0.35">
      <c r="A1928" s="1" t="s">
        <v>3575</v>
      </c>
      <c r="B1928" s="1" t="s">
        <v>3576</v>
      </c>
      <c r="C1928" s="3"/>
      <c r="D1928" s="1" t="s">
        <v>23</v>
      </c>
      <c r="E1928" s="1" t="s">
        <v>3577</v>
      </c>
      <c r="F1928" s="3" t="s">
        <v>71</v>
      </c>
      <c r="G1928" s="1" t="s">
        <v>3578</v>
      </c>
      <c r="H1928" s="51" t="str">
        <f>_xlfn.XLOOKUP(B1928,'[1]Nur des jours'!$B:$B,'[1]Nur des jours'!$H:$H,"")</f>
        <v>ZTE</v>
      </c>
      <c r="I1928" s="52">
        <v>0</v>
      </c>
      <c r="J1928" s="52">
        <v>0</v>
      </c>
      <c r="K1928" s="52">
        <v>0</v>
      </c>
      <c r="L1928" s="53">
        <v>0</v>
      </c>
      <c r="M1928" s="54" t="s">
        <v>5374</v>
      </c>
      <c r="N1928" s="55"/>
      <c r="O1928" s="16" t="str" cm="1">
        <f t="array" ref="O1928">IFERROR(_xlfn.IFS(
Q1928="MPR ISSUE","PDH",
Q1928="BSS Hardware Issue","BSS",
Q1928="Sites strategiques, MLL, Pylone, etc.","ENVTECH",
Q1928="AKTIVCO DEFAUT GE &amp; POWER Cabinet","AKTIVCO",
Q1928="AKTIVCO Coupure ENEO &amp; Baisse de tension","AKTIVCO GRID ONLY",
Q1928="Coupure ENEO &amp; Baisse de tension","IHS GRID ONLY",
Q1928="Defaut GE &amp; POWER Cabinet","IHS",
Q1928="Sharing","Partners",
Q1928="SIte strategiques &amp; DataCenter","SST &amp; DC",
Q1928="Exclu","Exclu",
Q1928="SAT","SAT",
Q1928="SPARE-ISSUE","SPARE-ISSUE",
Q1928="Fiber CAmtel","TRANS_FO_CAMTEL",
Q1928="Fiber AOF","Fiber AOF",
Q1928="Projet OCM (HUAWEI)","TRAVAUX-HUAWEI",
Q1928="Projet OCM (NOKIA)","TRAVAUX-NOKIA",
Q1928="ACCESS-ISSUE","ACCESS-ISSUE",
Q1928="Projet OCM (ZTE, NOKIA, autres projets)","TRAVAUX OCM",
Q1928="No root CAuse","No root cause",
Q1928="ODU HS","PDH",
Q1928="IP &amp; VLAN","PDH",
Q1928="Warehouse HUAWEI","SPARE-ISSUE",
Q1928="SPARE-HS","SPARE-ISSUE",
Q1928="Power Telco","BSS"
),"")</f>
        <v>No root cause</v>
      </c>
      <c r="P1928" s="22" t="str" cm="1">
        <f t="array" ref="P1928">IFERROR(_xlfn.IFS(
Q1928="MPR ISSUE","TX ISSUE",
Q1928="BSS Hardware Issue","RAN ISSUE",
Q1928="Sites strategiques, MLL, Pylone, etc.","ENVTECH",
Q1928="AKTIVCO DEFAUT GE &amp; POWER Cabinet","POWER ISSUE",
Q1928="AKTIVCO Coupure ENEO &amp; Baisse de tension","POWER ISSUE",
Q1928="Coupure ENEO &amp; Baisse de tension","POWER ISSUE",
Q1928="Defaut GE &amp; POWER Cabinet","POWER ISSUE",
Q1928="Sharing","POWER ISSUE",
Q1928="SIte strategiques &amp; DataCenter","POWER ISSUE",
Q1928="Exclu","Exclu",
Q1928="SAT","TX ISSUE",
Q1928="SPARE-ISSUE","SPARE-ISSUE",
Q1928="Fiber CAmtel","TX ISSUE",
Q1928="Fiber AOF","TX ISSUE",
Q1928="Projet OCM (HUAWEI)","TRAVAUX-HUAWEI",
Q1928="Projet OCM (NOKIA)","TRAVAUX -NOKIA",
Q1928="ACCESS-ISSUE","ACCESS-ISSUE",
Q1928="Projet OCM (ZTE, NOKIA, autres projets)","TRAVAUX OCM",
Q1928="No root CAuse","No root cause",
Q1928="ODU HS","TX ISSUE",
Q1928="IP &amp; VLAN","TX ISSUE",
Q1928="Warehouse HUAWEI","SPARE-ISSUE",
Q1928="SPARE-HS","SPARE-ISSUE",
Q1928="Power Telco","RAN ISSUE"
),"")</f>
        <v>No root cause</v>
      </c>
      <c r="Q1928" s="48" t="s">
        <v>5576</v>
      </c>
      <c r="R1928" s="23" t="str" cm="1">
        <f t="array" ref="R1928">IFERROR(_xlfn.IFS(
Q1928="MPR ISSUE","ACTIVE",
Q1928="BSS Hardware Issue","ACTIVE",
Q1928="Sites strategiques, MLL, Pylone, etc.","PASSIVE",
Q1928="AKTIVCO DEFAUT GE &amp; POWER Cabinet","PASSIVE",
Q1928="AKTIVCO Coupure ENEO &amp; Baisse de tension","PASSIVE",
Q1928="Coupure ENEO &amp; Baisse de tension","PASSIVE",
Q1928="Defaut GE &amp; POWER Cabinet","PASSIVE",
Q1928="Sharing","PASSIVE",
Q1928="SIte strategiques &amp; DataCenter","PASSIVE",
Q1928="Exclu","Exclu",
Q1928="SAT","ACTIVE",
Q1928="SPARE-ISSUE","SPARE-ISSUE",
Q1928="Fiber CAmtel","ACTIVE",
Q1928="Fiber AOF","ACTIVE",
Q1928="Projet OCM (HUAWEI)","PLANNED WORKS",
Q1928="Projet OCM (NOKIA)","PLANNED WORKS",
Q1928="ACCESS-ISSUE","ACCESS-ISSUE",
Q1928="Projet OCM (ZTE, NOKIA, autres projets)","PLANNED WORKS",
Q1928="No root CAuse","No root cause",
Q1928="ODU HS","ACTIVE",
Q1928="IP &amp; VLAN","ACTIVE",
Q1928="Warehouse HUAWEI","SPARE-ISSUE",
Q1928="SPARE-HS","SPARE-ISSUE",
Q1928="Power Telco","ACTIVE"
),"")</f>
        <v>No root cause</v>
      </c>
      <c r="S1928" s="56" t="s">
        <v>17</v>
      </c>
      <c r="T1928" s="7" t="s">
        <v>17</v>
      </c>
      <c r="U1928" s="7" t="s">
        <v>17</v>
      </c>
      <c r="V1928" s="57" t="s">
        <v>17</v>
      </c>
      <c r="W1928" s="57" t="s">
        <v>17</v>
      </c>
      <c r="X1928" s="57" t="s">
        <v>17</v>
      </c>
      <c r="Y1928" s="57" t="s">
        <v>17</v>
      </c>
      <c r="Z1928" s="57" t="s">
        <v>17</v>
      </c>
      <c r="AA1928" s="57" t="s">
        <v>17</v>
      </c>
      <c r="AB1928" s="57"/>
      <c r="AC1928" s="57" t="s">
        <v>17</v>
      </c>
      <c r="AD1928" s="57" t="s">
        <v>17</v>
      </c>
      <c r="AE1928" s="57" t="s">
        <v>17</v>
      </c>
      <c r="AF1928" s="57" t="s">
        <v>17</v>
      </c>
      <c r="AG1928" s="57" t="s">
        <v>17</v>
      </c>
      <c r="AH1928" s="57" t="s">
        <v>17</v>
      </c>
      <c r="AI1928" s="57" t="s">
        <v>17</v>
      </c>
      <c r="AJ1928" s="57" t="s">
        <v>17</v>
      </c>
      <c r="AK1928" s="57" t="s">
        <v>17</v>
      </c>
      <c r="AL1928" s="57" t="s">
        <v>17</v>
      </c>
      <c r="AM1928" s="15"/>
      <c r="AN1928" s="15"/>
      <c r="AO1928" s="15"/>
      <c r="AP1928" s="15"/>
    </row>
    <row r="1929" spans="1:42" s="14" customFormat="1" x14ac:dyDescent="0.35">
      <c r="A1929" s="1" t="s">
        <v>3579</v>
      </c>
      <c r="B1929" s="1" t="s">
        <v>3580</v>
      </c>
      <c r="C1929" s="3"/>
      <c r="D1929" s="1" t="s">
        <v>12</v>
      </c>
      <c r="E1929" s="1" t="s">
        <v>320</v>
      </c>
      <c r="F1929" s="3" t="s">
        <v>71</v>
      </c>
      <c r="G1929" s="1" t="s">
        <v>3579</v>
      </c>
      <c r="H1929" s="51" t="str">
        <f>_xlfn.XLOOKUP(B1929,'[1]Nur des jours'!$B:$B,'[1]Nur des jours'!$H:$H,"")</f>
        <v>ZTE</v>
      </c>
      <c r="I1929" s="52">
        <v>0</v>
      </c>
      <c r="J1929" s="52">
        <v>0</v>
      </c>
      <c r="K1929" s="52">
        <v>0</v>
      </c>
      <c r="L1929" s="53">
        <v>0</v>
      </c>
      <c r="M1929" s="54" t="s">
        <v>5374</v>
      </c>
      <c r="N1929" s="55"/>
      <c r="O1929" s="16" t="str" cm="1">
        <f t="array" ref="O1929">IFERROR(_xlfn.IFS(
Q1929="MPR ISSUE","PDH",
Q1929="BSS Hardware Issue","BSS",
Q1929="Sites strategiques, MLL, Pylone, etc.","ENVTECH",
Q1929="AKTIVCO DEFAUT GE &amp; POWER Cabinet","AKTIVCO",
Q1929="AKTIVCO Coupure ENEO &amp; Baisse de tension","AKTIVCO GRID ONLY",
Q1929="Coupure ENEO &amp; Baisse de tension","IHS GRID ONLY",
Q1929="Defaut GE &amp; POWER Cabinet","IHS",
Q1929="Sharing","Partners",
Q1929="SIte strategiques &amp; DataCenter","SST &amp; DC",
Q1929="Exclu","Exclu",
Q1929="SAT","SAT",
Q1929="SPARE-ISSUE","SPARE-ISSUE",
Q1929="Fiber CAmtel","TRANS_FO_CAMTEL",
Q1929="Fiber AOF","Fiber AOF",
Q1929="Projet OCM (HUAWEI)","TRAVAUX-HUAWEI",
Q1929="Projet OCM (NOKIA)","TRAVAUX-NOKIA",
Q1929="ACCESS-ISSUE","ACCESS-ISSUE",
Q1929="Projet OCM (ZTE, NOKIA, autres projets)","TRAVAUX OCM",
Q1929="No root CAuse","No root cause",
Q1929="ODU HS","PDH",
Q1929="IP &amp; VLAN","PDH",
Q1929="Warehouse HUAWEI","SPARE-ISSUE",
Q1929="SPARE-HS","SPARE-ISSUE",
Q1929="Power Telco","BSS"
),"")</f>
        <v>No root cause</v>
      </c>
      <c r="P1929" s="22" t="str" cm="1">
        <f t="array" ref="P1929">IFERROR(_xlfn.IFS(
Q1929="MPR ISSUE","TX ISSUE",
Q1929="BSS Hardware Issue","RAN ISSUE",
Q1929="Sites strategiques, MLL, Pylone, etc.","ENVTECH",
Q1929="AKTIVCO DEFAUT GE &amp; POWER Cabinet","POWER ISSUE",
Q1929="AKTIVCO Coupure ENEO &amp; Baisse de tension","POWER ISSUE",
Q1929="Coupure ENEO &amp; Baisse de tension","POWER ISSUE",
Q1929="Defaut GE &amp; POWER Cabinet","POWER ISSUE",
Q1929="Sharing","POWER ISSUE",
Q1929="SIte strategiques &amp; DataCenter","POWER ISSUE",
Q1929="Exclu","Exclu",
Q1929="SAT","TX ISSUE",
Q1929="SPARE-ISSUE","SPARE-ISSUE",
Q1929="Fiber CAmtel","TX ISSUE",
Q1929="Fiber AOF","TX ISSUE",
Q1929="Projet OCM (HUAWEI)","TRAVAUX-HUAWEI",
Q1929="Projet OCM (NOKIA)","TRAVAUX -NOKIA",
Q1929="ACCESS-ISSUE","ACCESS-ISSUE",
Q1929="Projet OCM (ZTE, NOKIA, autres projets)","TRAVAUX OCM",
Q1929="No root CAuse","No root cause",
Q1929="ODU HS","TX ISSUE",
Q1929="IP &amp; VLAN","TX ISSUE",
Q1929="Warehouse HUAWEI","SPARE-ISSUE",
Q1929="SPARE-HS","SPARE-ISSUE",
Q1929="Power Telco","RAN ISSUE"
),"")</f>
        <v>No root cause</v>
      </c>
      <c r="Q1929" s="48" t="s">
        <v>5576</v>
      </c>
      <c r="R1929" s="23" t="str" cm="1">
        <f t="array" ref="R1929">IFERROR(_xlfn.IFS(
Q1929="MPR ISSUE","ACTIVE",
Q1929="BSS Hardware Issue","ACTIVE",
Q1929="Sites strategiques, MLL, Pylone, etc.","PASSIVE",
Q1929="AKTIVCO DEFAUT GE &amp; POWER Cabinet","PASSIVE",
Q1929="AKTIVCO Coupure ENEO &amp; Baisse de tension","PASSIVE",
Q1929="Coupure ENEO &amp; Baisse de tension","PASSIVE",
Q1929="Defaut GE &amp; POWER Cabinet","PASSIVE",
Q1929="Sharing","PASSIVE",
Q1929="SIte strategiques &amp; DataCenter","PASSIVE",
Q1929="Exclu","Exclu",
Q1929="SAT","ACTIVE",
Q1929="SPARE-ISSUE","SPARE-ISSUE",
Q1929="Fiber CAmtel","ACTIVE",
Q1929="Fiber AOF","ACTIVE",
Q1929="Projet OCM (HUAWEI)","PLANNED WORKS",
Q1929="Projet OCM (NOKIA)","PLANNED WORKS",
Q1929="ACCESS-ISSUE","ACCESS-ISSUE",
Q1929="Projet OCM (ZTE, NOKIA, autres projets)","PLANNED WORKS",
Q1929="No root CAuse","No root cause",
Q1929="ODU HS","ACTIVE",
Q1929="IP &amp; VLAN","ACTIVE",
Q1929="Warehouse HUAWEI","SPARE-ISSUE",
Q1929="SPARE-HS","SPARE-ISSUE",
Q1929="Power Telco","ACTIVE"
),"")</f>
        <v>No root cause</v>
      </c>
      <c r="S1929" s="56" t="s">
        <v>17</v>
      </c>
      <c r="T1929" s="7" t="s">
        <v>17</v>
      </c>
      <c r="U1929" s="7" t="s">
        <v>17</v>
      </c>
      <c r="V1929" s="57" t="s">
        <v>17</v>
      </c>
      <c r="W1929" s="57" t="s">
        <v>17</v>
      </c>
      <c r="X1929" s="57" t="s">
        <v>17</v>
      </c>
      <c r="Y1929" s="57" t="s">
        <v>17</v>
      </c>
      <c r="Z1929" s="57" t="s">
        <v>17</v>
      </c>
      <c r="AA1929" s="57" t="s">
        <v>17</v>
      </c>
      <c r="AB1929" s="57"/>
      <c r="AC1929" s="57" t="s">
        <v>17</v>
      </c>
      <c r="AD1929" s="57" t="s">
        <v>17</v>
      </c>
      <c r="AE1929" s="57" t="s">
        <v>17</v>
      </c>
      <c r="AF1929" s="57" t="s">
        <v>17</v>
      </c>
      <c r="AG1929" s="57" t="s">
        <v>17</v>
      </c>
      <c r="AH1929" s="57" t="s">
        <v>17</v>
      </c>
      <c r="AI1929" s="57" t="s">
        <v>17</v>
      </c>
      <c r="AJ1929" s="57" t="s">
        <v>17</v>
      </c>
      <c r="AK1929" s="57" t="s">
        <v>17</v>
      </c>
      <c r="AL1929" s="57" t="s">
        <v>17</v>
      </c>
      <c r="AM1929" s="15"/>
      <c r="AN1929" s="15"/>
      <c r="AO1929" s="15"/>
      <c r="AP1929" s="15"/>
    </row>
    <row r="1930" spans="1:42" s="14" customFormat="1" x14ac:dyDescent="0.35">
      <c r="A1930" s="1" t="s">
        <v>3629</v>
      </c>
      <c r="B1930" s="1" t="s">
        <v>3630</v>
      </c>
      <c r="C1930" s="3"/>
      <c r="D1930" s="1"/>
      <c r="E1930" s="1"/>
      <c r="F1930" s="3" t="s">
        <v>71</v>
      </c>
      <c r="G1930" s="1" t="s">
        <v>3631</v>
      </c>
      <c r="H1930" s="51" t="str">
        <f>_xlfn.XLOOKUP(B1930,'[1]Nur des jours'!$B:$B,'[1]Nur des jours'!$H:$H,"")</f>
        <v>ZTE</v>
      </c>
      <c r="I1930" s="52">
        <v>0</v>
      </c>
      <c r="J1930" s="52">
        <v>0</v>
      </c>
      <c r="K1930" s="52">
        <v>0</v>
      </c>
      <c r="L1930" s="53">
        <v>0</v>
      </c>
      <c r="M1930" s="54" t="s">
        <v>5342</v>
      </c>
      <c r="N1930" s="55" t="s">
        <v>6106</v>
      </c>
      <c r="O1930" s="16" t="str" cm="1">
        <f t="array" ref="O1930">IFERROR(_xlfn.IFS(
Q1930="MPR ISSUE","PDH",
Q1930="BSS Hardware Issue","BSS",
Q1930="Sites strategiques, MLL, Pylone, etc.","ENVTECH",
Q1930="AKTIVCO DEFAUT GE &amp; POWER Cabinet","AKTIVCO",
Q1930="AKTIVCO Coupure ENEO &amp; Baisse de tension","AKTIVCO GRID ONLY",
Q1930="Coupure ENEO &amp; Baisse de tension","IHS GRID ONLY",
Q1930="Defaut GE &amp; POWER Cabinet","IHS",
Q1930="Sharing","Partners",
Q1930="SIte strategiques &amp; DataCenter","SST &amp; DC",
Q1930="Exclu","Exclu",
Q1930="SAT","SAT",
Q1930="SPARE-ISSUE","SPARE-ISSUE",
Q1930="Fiber CAmtel","TRANS_FO_CAMTEL",
Q1930="Fiber AOF","Fiber AOF",
Q1930="Projet OCM (HUAWEI)","TRAVAUX-HUAWEI",
Q1930="Projet OCM (NOKIA)","TRAVAUX-NOKIA",
Q1930="ACCESS-ISSUE","ACCESS-ISSUE",
Q1930="Projet OCM (ZTE, NOKIA, autres projets)","TRAVAUX OCM",
Q1930="No root CAuse","No root cause",
Q1930="ODU HS","PDH",
Q1930="IP &amp; VLAN","PDH",
Q1930="Warehouse HUAWEI","SPARE-ISSUE",
Q1930="SPARE-HS","SPARE-ISSUE",
Q1930="Power Telco","BSS"
),"")</f>
        <v>Exclu</v>
      </c>
      <c r="P1930" s="22" t="str" cm="1">
        <f t="array" ref="P1930">IFERROR(_xlfn.IFS(
Q1930="MPR ISSUE","TX ISSUE",
Q1930="BSS Hardware Issue","RAN ISSUE",
Q1930="Sites strategiques, MLL, Pylone, etc.","ENVTECH",
Q1930="AKTIVCO DEFAUT GE &amp; POWER Cabinet","POWER ISSUE",
Q1930="AKTIVCO Coupure ENEO &amp; Baisse de tension","POWER ISSUE",
Q1930="Coupure ENEO &amp; Baisse de tension","POWER ISSUE",
Q1930="Defaut GE &amp; POWER Cabinet","POWER ISSUE",
Q1930="Sharing","POWER ISSUE",
Q1930="SIte strategiques &amp; DataCenter","POWER ISSUE",
Q1930="Exclu","Exclu",
Q1930="SAT","TX ISSUE",
Q1930="SPARE-ISSUE","SPARE-ISSUE",
Q1930="Fiber CAmtel","TX ISSUE",
Q1930="Fiber AOF","TX ISSUE",
Q1930="Projet OCM (HUAWEI)","TRAVAUX-HUAWEI",
Q1930="Projet OCM (NOKIA)","TRAVAUX -NOKIA",
Q1930="ACCESS-ISSUE","ACCESS-ISSUE",
Q1930="Projet OCM (ZTE, NOKIA, autres projets)","TRAVAUX OCM",
Q1930="No root CAuse","No root cause",
Q1930="ODU HS","TX ISSUE",
Q1930="IP &amp; VLAN","TX ISSUE",
Q1930="Warehouse HUAWEI","SPARE-ISSUE",
Q1930="SPARE-HS","SPARE-ISSUE",
Q1930="Power Telco","RAN ISSUE"
),"")</f>
        <v>Exclu</v>
      </c>
      <c r="Q1930" s="48" t="s">
        <v>5582</v>
      </c>
      <c r="R1930" s="23" t="str" cm="1">
        <f t="array" ref="R1930">IFERROR(_xlfn.IFS(
Q1930="MPR ISSUE","ACTIVE",
Q1930="BSS Hardware Issue","ACTIVE",
Q1930="Sites strategiques, MLL, Pylone, etc.","PASSIVE",
Q1930="AKTIVCO DEFAUT GE &amp; POWER Cabinet","PASSIVE",
Q1930="AKTIVCO Coupure ENEO &amp; Baisse de tension","PASSIVE",
Q1930="Coupure ENEO &amp; Baisse de tension","PASSIVE",
Q1930="Defaut GE &amp; POWER Cabinet","PASSIVE",
Q1930="Sharing","PASSIVE",
Q1930="SIte strategiques &amp; DataCenter","PASSIVE",
Q1930="Exclu","Exclu",
Q1930="SAT","ACTIVE",
Q1930="SPARE-ISSUE","SPARE-ISSUE",
Q1930="Fiber CAmtel","ACTIVE",
Q1930="Fiber AOF","ACTIVE",
Q1930="Projet OCM (HUAWEI)","PLANNED WORKS",
Q1930="Projet OCM (NOKIA)","PLANNED WORKS",
Q1930="ACCESS-ISSUE","ACCESS-ISSUE",
Q1930="Projet OCM (ZTE, NOKIA, autres projets)","PLANNED WORKS",
Q1930="No root CAuse","No root cause",
Q1930="ODU HS","ACTIVE",
Q1930="IP &amp; VLAN","ACTIVE",
Q1930="Warehouse HUAWEI","SPARE-ISSUE",
Q1930="SPARE-HS","SPARE-ISSUE",
Q1930="Power Telco","ACTIVE"
),"")</f>
        <v>Exclu</v>
      </c>
      <c r="S1930" s="56" t="s">
        <v>17</v>
      </c>
      <c r="T1930" s="7" t="s">
        <v>17</v>
      </c>
      <c r="U1930" s="7" t="s">
        <v>17</v>
      </c>
      <c r="V1930" s="57" t="s">
        <v>17</v>
      </c>
      <c r="W1930" s="57" t="s">
        <v>17</v>
      </c>
      <c r="X1930" s="57" t="s">
        <v>17</v>
      </c>
      <c r="Y1930" s="57" t="s">
        <v>17</v>
      </c>
      <c r="Z1930" s="57" t="s">
        <v>17</v>
      </c>
      <c r="AA1930" s="57" t="s">
        <v>17</v>
      </c>
      <c r="AB1930" s="57"/>
      <c r="AC1930" s="57" t="s">
        <v>17</v>
      </c>
      <c r="AD1930" s="57" t="s">
        <v>17</v>
      </c>
      <c r="AE1930" s="57" t="s">
        <v>17</v>
      </c>
      <c r="AF1930" s="57" t="s">
        <v>17</v>
      </c>
      <c r="AG1930" s="57" t="s">
        <v>17</v>
      </c>
      <c r="AH1930" s="57" t="s">
        <v>17</v>
      </c>
      <c r="AI1930" s="57" t="s">
        <v>17</v>
      </c>
      <c r="AJ1930" s="57" t="s">
        <v>17</v>
      </c>
      <c r="AK1930" s="57" t="s">
        <v>17</v>
      </c>
      <c r="AL1930" s="57" t="s">
        <v>17</v>
      </c>
      <c r="AM1930" s="15"/>
      <c r="AN1930" s="15"/>
      <c r="AO1930" s="15"/>
      <c r="AP1930" s="15"/>
    </row>
    <row r="1931" spans="1:42" s="14" customFormat="1" x14ac:dyDescent="0.35">
      <c r="A1931" s="1" t="s">
        <v>3581</v>
      </c>
      <c r="B1931" s="1" t="s">
        <v>3582</v>
      </c>
      <c r="C1931" s="3"/>
      <c r="D1931" s="1" t="s">
        <v>12</v>
      </c>
      <c r="E1931" s="1" t="s">
        <v>320</v>
      </c>
      <c r="F1931" s="3" t="s">
        <v>71</v>
      </c>
      <c r="G1931" s="1" t="s">
        <v>3583</v>
      </c>
      <c r="H1931" s="51" t="str">
        <f>_xlfn.XLOOKUP(B1931,'[1]Nur des jours'!$B:$B,'[1]Nur des jours'!$H:$H,"")</f>
        <v>ZTE</v>
      </c>
      <c r="I1931" s="52">
        <v>0</v>
      </c>
      <c r="J1931" s="52">
        <v>0</v>
      </c>
      <c r="K1931" s="52">
        <v>0</v>
      </c>
      <c r="L1931" s="53">
        <v>0</v>
      </c>
      <c r="M1931" s="54" t="s">
        <v>5374</v>
      </c>
      <c r="N1931" s="55"/>
      <c r="O1931" s="16" t="str" cm="1">
        <f t="array" ref="O1931">IFERROR(_xlfn.IFS(
Q1931="MPR ISSUE","PDH",
Q1931="BSS Hardware Issue","BSS",
Q1931="Sites strategiques, MLL, Pylone, etc.","ENVTECH",
Q1931="AKTIVCO DEFAUT GE &amp; POWER Cabinet","AKTIVCO",
Q1931="AKTIVCO Coupure ENEO &amp; Baisse de tension","AKTIVCO GRID ONLY",
Q1931="Coupure ENEO &amp; Baisse de tension","IHS GRID ONLY",
Q1931="Defaut GE &amp; POWER Cabinet","IHS",
Q1931="Sharing","Partners",
Q1931="SIte strategiques &amp; DataCenter","SST &amp; DC",
Q1931="Exclu","Exclu",
Q1931="SAT","SAT",
Q1931="SPARE-ISSUE","SPARE-ISSUE",
Q1931="Fiber CAmtel","TRANS_FO_CAMTEL",
Q1931="Fiber AOF","Fiber AOF",
Q1931="Projet OCM (HUAWEI)","TRAVAUX-HUAWEI",
Q1931="Projet OCM (NOKIA)","TRAVAUX-NOKIA",
Q1931="ACCESS-ISSUE","ACCESS-ISSUE",
Q1931="Projet OCM (ZTE, NOKIA, autres projets)","TRAVAUX OCM",
Q1931="No root CAuse","No root cause",
Q1931="ODU HS","PDH",
Q1931="IP &amp; VLAN","PDH",
Q1931="Warehouse HUAWEI","SPARE-ISSUE",
Q1931="SPARE-HS","SPARE-ISSUE",
Q1931="Power Telco","BSS"
),"")</f>
        <v>No root cause</v>
      </c>
      <c r="P1931" s="22" t="str" cm="1">
        <f t="array" ref="P1931">IFERROR(_xlfn.IFS(
Q1931="MPR ISSUE","TX ISSUE",
Q1931="BSS Hardware Issue","RAN ISSUE",
Q1931="Sites strategiques, MLL, Pylone, etc.","ENVTECH",
Q1931="AKTIVCO DEFAUT GE &amp; POWER Cabinet","POWER ISSUE",
Q1931="AKTIVCO Coupure ENEO &amp; Baisse de tension","POWER ISSUE",
Q1931="Coupure ENEO &amp; Baisse de tension","POWER ISSUE",
Q1931="Defaut GE &amp; POWER Cabinet","POWER ISSUE",
Q1931="Sharing","POWER ISSUE",
Q1931="SIte strategiques &amp; DataCenter","POWER ISSUE",
Q1931="Exclu","Exclu",
Q1931="SAT","TX ISSUE",
Q1931="SPARE-ISSUE","SPARE-ISSUE",
Q1931="Fiber CAmtel","TX ISSUE",
Q1931="Fiber AOF","TX ISSUE",
Q1931="Projet OCM (HUAWEI)","TRAVAUX-HUAWEI",
Q1931="Projet OCM (NOKIA)","TRAVAUX -NOKIA",
Q1931="ACCESS-ISSUE","ACCESS-ISSUE",
Q1931="Projet OCM (ZTE, NOKIA, autres projets)","TRAVAUX OCM",
Q1931="No root CAuse","No root cause",
Q1931="ODU HS","TX ISSUE",
Q1931="IP &amp; VLAN","TX ISSUE",
Q1931="Warehouse HUAWEI","SPARE-ISSUE",
Q1931="SPARE-HS","SPARE-ISSUE",
Q1931="Power Telco","RAN ISSUE"
),"")</f>
        <v>No root cause</v>
      </c>
      <c r="Q1931" s="48" t="s">
        <v>5576</v>
      </c>
      <c r="R1931" s="23" t="str" cm="1">
        <f t="array" ref="R1931">IFERROR(_xlfn.IFS(
Q1931="MPR ISSUE","ACTIVE",
Q1931="BSS Hardware Issue","ACTIVE",
Q1931="Sites strategiques, MLL, Pylone, etc.","PASSIVE",
Q1931="AKTIVCO DEFAUT GE &amp; POWER Cabinet","PASSIVE",
Q1931="AKTIVCO Coupure ENEO &amp; Baisse de tension","PASSIVE",
Q1931="Coupure ENEO &amp; Baisse de tension","PASSIVE",
Q1931="Defaut GE &amp; POWER Cabinet","PASSIVE",
Q1931="Sharing","PASSIVE",
Q1931="SIte strategiques &amp; DataCenter","PASSIVE",
Q1931="Exclu","Exclu",
Q1931="SAT","ACTIVE",
Q1931="SPARE-ISSUE","SPARE-ISSUE",
Q1931="Fiber CAmtel","ACTIVE",
Q1931="Fiber AOF","ACTIVE",
Q1931="Projet OCM (HUAWEI)","PLANNED WORKS",
Q1931="Projet OCM (NOKIA)","PLANNED WORKS",
Q1931="ACCESS-ISSUE","ACCESS-ISSUE",
Q1931="Projet OCM (ZTE, NOKIA, autres projets)","PLANNED WORKS",
Q1931="No root CAuse","No root cause",
Q1931="ODU HS","ACTIVE",
Q1931="IP &amp; VLAN","ACTIVE",
Q1931="Warehouse HUAWEI","SPARE-ISSUE",
Q1931="SPARE-HS","SPARE-ISSUE",
Q1931="Power Telco","ACTIVE"
),"")</f>
        <v>No root cause</v>
      </c>
      <c r="S1931" s="56" t="s">
        <v>17</v>
      </c>
      <c r="T1931" s="7" t="s">
        <v>17</v>
      </c>
      <c r="U1931" s="7" t="s">
        <v>17</v>
      </c>
      <c r="V1931" s="57" t="s">
        <v>17</v>
      </c>
      <c r="W1931" s="57" t="s">
        <v>17</v>
      </c>
      <c r="X1931" s="57" t="s">
        <v>17</v>
      </c>
      <c r="Y1931" s="57" t="s">
        <v>17</v>
      </c>
      <c r="Z1931" s="57" t="s">
        <v>17</v>
      </c>
      <c r="AA1931" s="57" t="s">
        <v>17</v>
      </c>
      <c r="AB1931" s="57"/>
      <c r="AC1931" s="57" t="s">
        <v>17</v>
      </c>
      <c r="AD1931" s="57" t="s">
        <v>17</v>
      </c>
      <c r="AE1931" s="57" t="s">
        <v>17</v>
      </c>
      <c r="AF1931" s="57" t="s">
        <v>17</v>
      </c>
      <c r="AG1931" s="57" t="s">
        <v>17</v>
      </c>
      <c r="AH1931" s="57" t="s">
        <v>17</v>
      </c>
      <c r="AI1931" s="57" t="s">
        <v>17</v>
      </c>
      <c r="AJ1931" s="57" t="s">
        <v>17</v>
      </c>
      <c r="AK1931" s="57" t="s">
        <v>17</v>
      </c>
      <c r="AL1931" s="57" t="s">
        <v>17</v>
      </c>
      <c r="AM1931" s="15"/>
      <c r="AN1931" s="15"/>
      <c r="AO1931" s="15"/>
      <c r="AP1931" s="15"/>
    </row>
    <row r="1932" spans="1:42" s="14" customFormat="1" x14ac:dyDescent="0.35">
      <c r="A1932" s="1" t="s">
        <v>3584</v>
      </c>
      <c r="B1932" s="1" t="s">
        <v>3585</v>
      </c>
      <c r="C1932" s="3"/>
      <c r="D1932" s="1" t="s">
        <v>12</v>
      </c>
      <c r="E1932" s="1" t="s">
        <v>320</v>
      </c>
      <c r="F1932" s="3" t="s">
        <v>71</v>
      </c>
      <c r="G1932" s="1" t="s">
        <v>3586</v>
      </c>
      <c r="H1932" s="51" t="str">
        <f>_xlfn.XLOOKUP(B1932,'[1]Nur des jours'!$B:$B,'[1]Nur des jours'!$H:$H,"")</f>
        <v>ZTE</v>
      </c>
      <c r="I1932" s="52">
        <v>0</v>
      </c>
      <c r="J1932" s="52">
        <v>0</v>
      </c>
      <c r="K1932" s="52">
        <v>0</v>
      </c>
      <c r="L1932" s="53">
        <v>0</v>
      </c>
      <c r="M1932" s="54" t="s">
        <v>5374</v>
      </c>
      <c r="N1932" s="55"/>
      <c r="O1932" s="16" t="str" cm="1">
        <f t="array" ref="O1932">IFERROR(_xlfn.IFS(
Q1932="MPR ISSUE","PDH",
Q1932="BSS Hardware Issue","BSS",
Q1932="Sites strategiques, MLL, Pylone, etc.","ENVTECH",
Q1932="AKTIVCO DEFAUT GE &amp; POWER Cabinet","AKTIVCO",
Q1932="AKTIVCO Coupure ENEO &amp; Baisse de tension","AKTIVCO GRID ONLY",
Q1932="Coupure ENEO &amp; Baisse de tension","IHS GRID ONLY",
Q1932="Defaut GE &amp; POWER Cabinet","IHS",
Q1932="Sharing","Partners",
Q1932="SIte strategiques &amp; DataCenter","SST &amp; DC",
Q1932="Exclu","Exclu",
Q1932="SAT","SAT",
Q1932="SPARE-ISSUE","SPARE-ISSUE",
Q1932="Fiber CAmtel","TRANS_FO_CAMTEL",
Q1932="Fiber AOF","Fiber AOF",
Q1932="Projet OCM (HUAWEI)","TRAVAUX-HUAWEI",
Q1932="Projet OCM (NOKIA)","TRAVAUX-NOKIA",
Q1932="ACCESS-ISSUE","ACCESS-ISSUE",
Q1932="Projet OCM (ZTE, NOKIA, autres projets)","TRAVAUX OCM",
Q1932="No root CAuse","No root cause",
Q1932="ODU HS","PDH",
Q1932="IP &amp; VLAN","PDH",
Q1932="Warehouse HUAWEI","SPARE-ISSUE",
Q1932="SPARE-HS","SPARE-ISSUE",
Q1932="Power Telco","BSS"
),"")</f>
        <v>No root cause</v>
      </c>
      <c r="P1932" s="22" t="str" cm="1">
        <f t="array" ref="P1932">IFERROR(_xlfn.IFS(
Q1932="MPR ISSUE","TX ISSUE",
Q1932="BSS Hardware Issue","RAN ISSUE",
Q1932="Sites strategiques, MLL, Pylone, etc.","ENVTECH",
Q1932="AKTIVCO DEFAUT GE &amp; POWER Cabinet","POWER ISSUE",
Q1932="AKTIVCO Coupure ENEO &amp; Baisse de tension","POWER ISSUE",
Q1932="Coupure ENEO &amp; Baisse de tension","POWER ISSUE",
Q1932="Defaut GE &amp; POWER Cabinet","POWER ISSUE",
Q1932="Sharing","POWER ISSUE",
Q1932="SIte strategiques &amp; DataCenter","POWER ISSUE",
Q1932="Exclu","Exclu",
Q1932="SAT","TX ISSUE",
Q1932="SPARE-ISSUE","SPARE-ISSUE",
Q1932="Fiber CAmtel","TX ISSUE",
Q1932="Fiber AOF","TX ISSUE",
Q1932="Projet OCM (HUAWEI)","TRAVAUX-HUAWEI",
Q1932="Projet OCM (NOKIA)","TRAVAUX -NOKIA",
Q1932="ACCESS-ISSUE","ACCESS-ISSUE",
Q1932="Projet OCM (ZTE, NOKIA, autres projets)","TRAVAUX OCM",
Q1932="No root CAuse","No root cause",
Q1932="ODU HS","TX ISSUE",
Q1932="IP &amp; VLAN","TX ISSUE",
Q1932="Warehouse HUAWEI","SPARE-ISSUE",
Q1932="SPARE-HS","SPARE-ISSUE",
Q1932="Power Telco","RAN ISSUE"
),"")</f>
        <v>No root cause</v>
      </c>
      <c r="Q1932" s="48" t="s">
        <v>5576</v>
      </c>
      <c r="R1932" s="23" t="str" cm="1">
        <f t="array" ref="R1932">IFERROR(_xlfn.IFS(
Q1932="MPR ISSUE","ACTIVE",
Q1932="BSS Hardware Issue","ACTIVE",
Q1932="Sites strategiques, MLL, Pylone, etc.","PASSIVE",
Q1932="AKTIVCO DEFAUT GE &amp; POWER Cabinet","PASSIVE",
Q1932="AKTIVCO Coupure ENEO &amp; Baisse de tension","PASSIVE",
Q1932="Coupure ENEO &amp; Baisse de tension","PASSIVE",
Q1932="Defaut GE &amp; POWER Cabinet","PASSIVE",
Q1932="Sharing","PASSIVE",
Q1932="SIte strategiques &amp; DataCenter","PASSIVE",
Q1932="Exclu","Exclu",
Q1932="SAT","ACTIVE",
Q1932="SPARE-ISSUE","SPARE-ISSUE",
Q1932="Fiber CAmtel","ACTIVE",
Q1932="Fiber AOF","ACTIVE",
Q1932="Projet OCM (HUAWEI)","PLANNED WORKS",
Q1932="Projet OCM (NOKIA)","PLANNED WORKS",
Q1932="ACCESS-ISSUE","ACCESS-ISSUE",
Q1932="Projet OCM (ZTE, NOKIA, autres projets)","PLANNED WORKS",
Q1932="No root CAuse","No root cause",
Q1932="ODU HS","ACTIVE",
Q1932="IP &amp; VLAN","ACTIVE",
Q1932="Warehouse HUAWEI","SPARE-ISSUE",
Q1932="SPARE-HS","SPARE-ISSUE",
Q1932="Power Telco","ACTIVE"
),"")</f>
        <v>No root cause</v>
      </c>
      <c r="S1932" s="56" t="s">
        <v>17</v>
      </c>
      <c r="T1932" s="7" t="s">
        <v>17</v>
      </c>
      <c r="U1932" s="7" t="s">
        <v>17</v>
      </c>
      <c r="V1932" s="57" t="s">
        <v>17</v>
      </c>
      <c r="W1932" s="57" t="s">
        <v>17</v>
      </c>
      <c r="X1932" s="57" t="s">
        <v>17</v>
      </c>
      <c r="Y1932" s="57" t="s">
        <v>17</v>
      </c>
      <c r="Z1932" s="57" t="s">
        <v>17</v>
      </c>
      <c r="AA1932" s="57" t="s">
        <v>17</v>
      </c>
      <c r="AB1932" s="57"/>
      <c r="AC1932" s="57" t="s">
        <v>17</v>
      </c>
      <c r="AD1932" s="57" t="s">
        <v>17</v>
      </c>
      <c r="AE1932" s="57" t="s">
        <v>17</v>
      </c>
      <c r="AF1932" s="57" t="s">
        <v>17</v>
      </c>
      <c r="AG1932" s="57" t="s">
        <v>17</v>
      </c>
      <c r="AH1932" s="57" t="s">
        <v>17</v>
      </c>
      <c r="AI1932" s="57" t="s">
        <v>17</v>
      </c>
      <c r="AJ1932" s="57" t="s">
        <v>17</v>
      </c>
      <c r="AK1932" s="57" t="s">
        <v>17</v>
      </c>
      <c r="AL1932" s="57" t="s">
        <v>17</v>
      </c>
      <c r="AM1932" s="15"/>
      <c r="AN1932" s="15"/>
      <c r="AO1932" s="15"/>
      <c r="AP1932" s="15"/>
    </row>
    <row r="1933" spans="1:42" s="14" customFormat="1" x14ac:dyDescent="0.35">
      <c r="A1933" s="1" t="s">
        <v>3587</v>
      </c>
      <c r="B1933" s="1" t="s">
        <v>3588</v>
      </c>
      <c r="C1933" s="3"/>
      <c r="D1933" s="1" t="s">
        <v>12</v>
      </c>
      <c r="E1933" s="1" t="s">
        <v>239</v>
      </c>
      <c r="F1933" s="3" t="s">
        <v>228</v>
      </c>
      <c r="G1933" s="1" t="s">
        <v>3589</v>
      </c>
      <c r="H1933" s="51" t="str">
        <f>_xlfn.XLOOKUP(B1933,'[1]Nur des jours'!$B:$B,'[1]Nur des jours'!$H:$H,"")</f>
        <v>ZTE</v>
      </c>
      <c r="I1933" s="52">
        <v>0</v>
      </c>
      <c r="J1933" s="52">
        <v>0</v>
      </c>
      <c r="K1933" s="52">
        <v>0</v>
      </c>
      <c r="L1933" s="53">
        <v>0</v>
      </c>
      <c r="M1933" s="54" t="s">
        <v>5374</v>
      </c>
      <c r="N1933" s="55"/>
      <c r="O1933" s="16" t="str" cm="1">
        <f t="array" ref="O1933">IFERROR(_xlfn.IFS(
Q1933="MPR ISSUE","PDH",
Q1933="BSS Hardware Issue","BSS",
Q1933="Sites strategiques, MLL, Pylone, etc.","ENVTECH",
Q1933="AKTIVCO DEFAUT GE &amp; POWER Cabinet","AKTIVCO",
Q1933="AKTIVCO Coupure ENEO &amp; Baisse de tension","AKTIVCO GRID ONLY",
Q1933="Coupure ENEO &amp; Baisse de tension","IHS GRID ONLY",
Q1933="Defaut GE &amp; POWER Cabinet","IHS",
Q1933="Sharing","Partners",
Q1933="SIte strategiques &amp; DataCenter","SST &amp; DC",
Q1933="Exclu","Exclu",
Q1933="SAT","SAT",
Q1933="SPARE-ISSUE","SPARE-ISSUE",
Q1933="Fiber CAmtel","TRANS_FO_CAMTEL",
Q1933="Fiber AOF","Fiber AOF",
Q1933="Projet OCM (HUAWEI)","TRAVAUX-HUAWEI",
Q1933="Projet OCM (NOKIA)","TRAVAUX-NOKIA",
Q1933="ACCESS-ISSUE","ACCESS-ISSUE",
Q1933="Projet OCM (ZTE, NOKIA, autres projets)","TRAVAUX OCM",
Q1933="No root CAuse","No root cause",
Q1933="ODU HS","PDH",
Q1933="IP &amp; VLAN","PDH",
Q1933="Warehouse HUAWEI","SPARE-ISSUE",
Q1933="SPARE-HS","SPARE-ISSUE",
Q1933="Power Telco","BSS"
),"")</f>
        <v>No root cause</v>
      </c>
      <c r="P1933" s="22" t="str" cm="1">
        <f t="array" ref="P1933">IFERROR(_xlfn.IFS(
Q1933="MPR ISSUE","TX ISSUE",
Q1933="BSS Hardware Issue","RAN ISSUE",
Q1933="Sites strategiques, MLL, Pylone, etc.","ENVTECH",
Q1933="AKTIVCO DEFAUT GE &amp; POWER Cabinet","POWER ISSUE",
Q1933="AKTIVCO Coupure ENEO &amp; Baisse de tension","POWER ISSUE",
Q1933="Coupure ENEO &amp; Baisse de tension","POWER ISSUE",
Q1933="Defaut GE &amp; POWER Cabinet","POWER ISSUE",
Q1933="Sharing","POWER ISSUE",
Q1933="SIte strategiques &amp; DataCenter","POWER ISSUE",
Q1933="Exclu","Exclu",
Q1933="SAT","TX ISSUE",
Q1933="SPARE-ISSUE","SPARE-ISSUE",
Q1933="Fiber CAmtel","TX ISSUE",
Q1933="Fiber AOF","TX ISSUE",
Q1933="Projet OCM (HUAWEI)","TRAVAUX-HUAWEI",
Q1933="Projet OCM (NOKIA)","TRAVAUX -NOKIA",
Q1933="ACCESS-ISSUE","ACCESS-ISSUE",
Q1933="Projet OCM (ZTE, NOKIA, autres projets)","TRAVAUX OCM",
Q1933="No root CAuse","No root cause",
Q1933="ODU HS","TX ISSUE",
Q1933="IP &amp; VLAN","TX ISSUE",
Q1933="Warehouse HUAWEI","SPARE-ISSUE",
Q1933="SPARE-HS","SPARE-ISSUE",
Q1933="Power Telco","RAN ISSUE"
),"")</f>
        <v>No root cause</v>
      </c>
      <c r="Q1933" s="48" t="s">
        <v>5576</v>
      </c>
      <c r="R1933" s="23" t="str" cm="1">
        <f t="array" ref="R1933">IFERROR(_xlfn.IFS(
Q1933="MPR ISSUE","ACTIVE",
Q1933="BSS Hardware Issue","ACTIVE",
Q1933="Sites strategiques, MLL, Pylone, etc.","PASSIVE",
Q1933="AKTIVCO DEFAUT GE &amp; POWER Cabinet","PASSIVE",
Q1933="AKTIVCO Coupure ENEO &amp; Baisse de tension","PASSIVE",
Q1933="Coupure ENEO &amp; Baisse de tension","PASSIVE",
Q1933="Defaut GE &amp; POWER Cabinet","PASSIVE",
Q1933="Sharing","PASSIVE",
Q1933="SIte strategiques &amp; DataCenter","PASSIVE",
Q1933="Exclu","Exclu",
Q1933="SAT","ACTIVE",
Q1933="SPARE-ISSUE","SPARE-ISSUE",
Q1933="Fiber CAmtel","ACTIVE",
Q1933="Fiber AOF","ACTIVE",
Q1933="Projet OCM (HUAWEI)","PLANNED WORKS",
Q1933="Projet OCM (NOKIA)","PLANNED WORKS",
Q1933="ACCESS-ISSUE","ACCESS-ISSUE",
Q1933="Projet OCM (ZTE, NOKIA, autres projets)","PLANNED WORKS",
Q1933="No root CAuse","No root cause",
Q1933="ODU HS","ACTIVE",
Q1933="IP &amp; VLAN","ACTIVE",
Q1933="Warehouse HUAWEI","SPARE-ISSUE",
Q1933="SPARE-HS","SPARE-ISSUE",
Q1933="Power Telco","ACTIVE"
),"")</f>
        <v>No root cause</v>
      </c>
      <c r="S1933" s="56" t="s">
        <v>17</v>
      </c>
      <c r="T1933" s="7" t="s">
        <v>17</v>
      </c>
      <c r="U1933" s="7" t="s">
        <v>17</v>
      </c>
      <c r="V1933" s="57" t="s">
        <v>17</v>
      </c>
      <c r="W1933" s="57" t="s">
        <v>17</v>
      </c>
      <c r="X1933" s="57" t="s">
        <v>17</v>
      </c>
      <c r="Y1933" s="57" t="s">
        <v>17</v>
      </c>
      <c r="Z1933" s="57" t="s">
        <v>17</v>
      </c>
      <c r="AA1933" s="57" t="s">
        <v>17</v>
      </c>
      <c r="AB1933" s="57"/>
      <c r="AC1933" s="57" t="s">
        <v>17</v>
      </c>
      <c r="AD1933" s="57" t="s">
        <v>17</v>
      </c>
      <c r="AE1933" s="57" t="s">
        <v>17</v>
      </c>
      <c r="AF1933" s="57" t="s">
        <v>17</v>
      </c>
      <c r="AG1933" s="57" t="s">
        <v>17</v>
      </c>
      <c r="AH1933" s="57" t="s">
        <v>17</v>
      </c>
      <c r="AI1933" s="57" t="s">
        <v>17</v>
      </c>
      <c r="AJ1933" s="57" t="s">
        <v>17</v>
      </c>
      <c r="AK1933" s="57" t="s">
        <v>17</v>
      </c>
      <c r="AL1933" s="57" t="s">
        <v>17</v>
      </c>
      <c r="AM1933" s="15"/>
      <c r="AN1933" s="15"/>
      <c r="AO1933" s="15"/>
      <c r="AP1933" s="15"/>
    </row>
    <row r="1934" spans="1:42" s="14" customFormat="1" x14ac:dyDescent="0.35">
      <c r="A1934" s="2" t="s">
        <v>3590</v>
      </c>
      <c r="B1934" s="1" t="s">
        <v>3591</v>
      </c>
      <c r="C1934" s="3"/>
      <c r="D1934" s="1" t="s">
        <v>12</v>
      </c>
      <c r="E1934" s="1" t="s">
        <v>13</v>
      </c>
      <c r="F1934" s="3" t="s">
        <v>228</v>
      </c>
      <c r="G1934" s="1" t="s">
        <v>3590</v>
      </c>
      <c r="H1934" s="51" t="str">
        <f>_xlfn.XLOOKUP(B1934,'[1]Nur des jours'!$B:$B,'[1]Nur des jours'!$H:$H,"")</f>
        <v>ZTE</v>
      </c>
      <c r="I1934" s="52">
        <v>0</v>
      </c>
      <c r="J1934" s="52">
        <v>0</v>
      </c>
      <c r="K1934" s="52">
        <v>0</v>
      </c>
      <c r="L1934" s="53">
        <v>0</v>
      </c>
      <c r="M1934" s="54" t="s">
        <v>5374</v>
      </c>
      <c r="N1934" s="55"/>
      <c r="O1934" s="16" t="str" cm="1">
        <f t="array" ref="O1934">IFERROR(_xlfn.IFS(
Q1934="MPR ISSUE","PDH",
Q1934="BSS Hardware Issue","BSS",
Q1934="Sites strategiques, MLL, Pylone, etc.","ENVTECH",
Q1934="AKTIVCO DEFAUT GE &amp; POWER Cabinet","AKTIVCO",
Q1934="AKTIVCO Coupure ENEO &amp; Baisse de tension","AKTIVCO GRID ONLY",
Q1934="Coupure ENEO &amp; Baisse de tension","IHS GRID ONLY",
Q1934="Defaut GE &amp; POWER Cabinet","IHS",
Q1934="Sharing","Partners",
Q1934="SIte strategiques &amp; DataCenter","SST &amp; DC",
Q1934="Exclu","Exclu",
Q1934="SAT","SAT",
Q1934="SPARE-ISSUE","SPARE-ISSUE",
Q1934="Fiber CAmtel","TRANS_FO_CAMTEL",
Q1934="Fiber AOF","Fiber AOF",
Q1934="Projet OCM (HUAWEI)","TRAVAUX-HUAWEI",
Q1934="Projet OCM (NOKIA)","TRAVAUX-NOKIA",
Q1934="ACCESS-ISSUE","ACCESS-ISSUE",
Q1934="Projet OCM (ZTE, NOKIA, autres projets)","TRAVAUX OCM",
Q1934="No root CAuse","No root cause",
Q1934="ODU HS","PDH",
Q1934="IP &amp; VLAN","PDH",
Q1934="Warehouse HUAWEI","SPARE-ISSUE",
Q1934="SPARE-HS","SPARE-ISSUE",
Q1934="Power Telco","BSS"
),"")</f>
        <v>No root cause</v>
      </c>
      <c r="P1934" s="22" t="str" cm="1">
        <f t="array" ref="P1934">IFERROR(_xlfn.IFS(
Q1934="MPR ISSUE","TX ISSUE",
Q1934="BSS Hardware Issue","RAN ISSUE",
Q1934="Sites strategiques, MLL, Pylone, etc.","ENVTECH",
Q1934="AKTIVCO DEFAUT GE &amp; POWER Cabinet","POWER ISSUE",
Q1934="AKTIVCO Coupure ENEO &amp; Baisse de tension","POWER ISSUE",
Q1934="Coupure ENEO &amp; Baisse de tension","POWER ISSUE",
Q1934="Defaut GE &amp; POWER Cabinet","POWER ISSUE",
Q1934="Sharing","POWER ISSUE",
Q1934="SIte strategiques &amp; DataCenter","POWER ISSUE",
Q1934="Exclu","Exclu",
Q1934="SAT","TX ISSUE",
Q1934="SPARE-ISSUE","SPARE-ISSUE",
Q1934="Fiber CAmtel","TX ISSUE",
Q1934="Fiber AOF","TX ISSUE",
Q1934="Projet OCM (HUAWEI)","TRAVAUX-HUAWEI",
Q1934="Projet OCM (NOKIA)","TRAVAUX -NOKIA",
Q1934="ACCESS-ISSUE","ACCESS-ISSUE",
Q1934="Projet OCM (ZTE, NOKIA, autres projets)","TRAVAUX OCM",
Q1934="No root CAuse","No root cause",
Q1934="ODU HS","TX ISSUE",
Q1934="IP &amp; VLAN","TX ISSUE",
Q1934="Warehouse HUAWEI","SPARE-ISSUE",
Q1934="SPARE-HS","SPARE-ISSUE",
Q1934="Power Telco","RAN ISSUE"
),"")</f>
        <v>No root cause</v>
      </c>
      <c r="Q1934" s="48" t="s">
        <v>5576</v>
      </c>
      <c r="R1934" s="23" t="str" cm="1">
        <f t="array" ref="R1934">IFERROR(_xlfn.IFS(
Q1934="MPR ISSUE","ACTIVE",
Q1934="BSS Hardware Issue","ACTIVE",
Q1934="Sites strategiques, MLL, Pylone, etc.","PASSIVE",
Q1934="AKTIVCO DEFAUT GE &amp; POWER Cabinet","PASSIVE",
Q1934="AKTIVCO Coupure ENEO &amp; Baisse de tension","PASSIVE",
Q1934="Coupure ENEO &amp; Baisse de tension","PASSIVE",
Q1934="Defaut GE &amp; POWER Cabinet","PASSIVE",
Q1934="Sharing","PASSIVE",
Q1934="SIte strategiques &amp; DataCenter","PASSIVE",
Q1934="Exclu","Exclu",
Q1934="SAT","ACTIVE",
Q1934="SPARE-ISSUE","SPARE-ISSUE",
Q1934="Fiber CAmtel","ACTIVE",
Q1934="Fiber AOF","ACTIVE",
Q1934="Projet OCM (HUAWEI)","PLANNED WORKS",
Q1934="Projet OCM (NOKIA)","PLANNED WORKS",
Q1934="ACCESS-ISSUE","ACCESS-ISSUE",
Q1934="Projet OCM (ZTE, NOKIA, autres projets)","PLANNED WORKS",
Q1934="No root CAuse","No root cause",
Q1934="ODU HS","ACTIVE",
Q1934="IP &amp; VLAN","ACTIVE",
Q1934="Warehouse HUAWEI","SPARE-ISSUE",
Q1934="SPARE-HS","SPARE-ISSUE",
Q1934="Power Telco","ACTIVE"
),"")</f>
        <v>No root cause</v>
      </c>
      <c r="S1934" s="56" t="s">
        <v>17</v>
      </c>
      <c r="T1934" s="7" t="s">
        <v>17</v>
      </c>
      <c r="U1934" s="7" t="s">
        <v>17</v>
      </c>
      <c r="V1934" s="57" t="s">
        <v>17</v>
      </c>
      <c r="W1934" s="57" t="s">
        <v>17</v>
      </c>
      <c r="X1934" s="57" t="s">
        <v>17</v>
      </c>
      <c r="Y1934" s="57" t="s">
        <v>17</v>
      </c>
      <c r="Z1934" s="57" t="s">
        <v>17</v>
      </c>
      <c r="AA1934" s="57" t="s">
        <v>17</v>
      </c>
      <c r="AB1934" s="57"/>
      <c r="AC1934" s="57" t="s">
        <v>17</v>
      </c>
      <c r="AD1934" s="57" t="s">
        <v>17</v>
      </c>
      <c r="AE1934" s="57" t="s">
        <v>17</v>
      </c>
      <c r="AF1934" s="57" t="s">
        <v>17</v>
      </c>
      <c r="AG1934" s="57" t="s">
        <v>17</v>
      </c>
      <c r="AH1934" s="57" t="s">
        <v>17</v>
      </c>
      <c r="AI1934" s="57" t="s">
        <v>17</v>
      </c>
      <c r="AJ1934" s="57" t="s">
        <v>17</v>
      </c>
      <c r="AK1934" s="57" t="s">
        <v>17</v>
      </c>
      <c r="AL1934" s="57" t="s">
        <v>17</v>
      </c>
      <c r="AM1934" s="15"/>
      <c r="AN1934" s="15"/>
      <c r="AO1934" s="15"/>
      <c r="AP1934" s="15"/>
    </row>
    <row r="1935" spans="1:42" s="14" customFormat="1" x14ac:dyDescent="0.35">
      <c r="A1935" s="1" t="s">
        <v>3592</v>
      </c>
      <c r="B1935" s="1" t="s">
        <v>3593</v>
      </c>
      <c r="C1935" s="3"/>
      <c r="D1935" s="1" t="s">
        <v>12</v>
      </c>
      <c r="E1935" s="1" t="s">
        <v>13</v>
      </c>
      <c r="F1935" s="3" t="s">
        <v>228</v>
      </c>
      <c r="G1935" s="1" t="s">
        <v>3592</v>
      </c>
      <c r="H1935" s="51" t="str">
        <f>_xlfn.XLOOKUP(B1935,'[1]Nur des jours'!$B:$B,'[1]Nur des jours'!$H:$H,"")</f>
        <v>ZTE</v>
      </c>
      <c r="I1935" s="52">
        <v>0</v>
      </c>
      <c r="J1935" s="52">
        <v>0</v>
      </c>
      <c r="K1935" s="52">
        <v>0</v>
      </c>
      <c r="L1935" s="53">
        <v>0</v>
      </c>
      <c r="M1935" s="54" t="s">
        <v>5374</v>
      </c>
      <c r="N1935" s="55"/>
      <c r="O1935" s="16" t="str" cm="1">
        <f t="array" ref="O1935">IFERROR(_xlfn.IFS(
Q1935="MPR ISSUE","PDH",
Q1935="BSS Hardware Issue","BSS",
Q1935="Sites strategiques, MLL, Pylone, etc.","ENVTECH",
Q1935="AKTIVCO DEFAUT GE &amp; POWER Cabinet","AKTIVCO",
Q1935="AKTIVCO Coupure ENEO &amp; Baisse de tension","AKTIVCO GRID ONLY",
Q1935="Coupure ENEO &amp; Baisse de tension","IHS GRID ONLY",
Q1935="Defaut GE &amp; POWER Cabinet","IHS",
Q1935="Sharing","Partners",
Q1935="SIte strategiques &amp; DataCenter","SST &amp; DC",
Q1935="Exclu","Exclu",
Q1935="SAT","SAT",
Q1935="SPARE-ISSUE","SPARE-ISSUE",
Q1935="Fiber CAmtel","TRANS_FO_CAMTEL",
Q1935="Fiber AOF","Fiber AOF",
Q1935="Projet OCM (HUAWEI)","TRAVAUX-HUAWEI",
Q1935="Projet OCM (NOKIA)","TRAVAUX-NOKIA",
Q1935="ACCESS-ISSUE","ACCESS-ISSUE",
Q1935="Projet OCM (ZTE, NOKIA, autres projets)","TRAVAUX OCM",
Q1935="No root CAuse","No root cause",
Q1935="ODU HS","PDH",
Q1935="IP &amp; VLAN","PDH",
Q1935="Warehouse HUAWEI","SPARE-ISSUE",
Q1935="SPARE-HS","SPARE-ISSUE",
Q1935="Power Telco","BSS"
),"")</f>
        <v>No root cause</v>
      </c>
      <c r="P1935" s="22" t="str" cm="1">
        <f t="array" ref="P1935">IFERROR(_xlfn.IFS(
Q1935="MPR ISSUE","TX ISSUE",
Q1935="BSS Hardware Issue","RAN ISSUE",
Q1935="Sites strategiques, MLL, Pylone, etc.","ENVTECH",
Q1935="AKTIVCO DEFAUT GE &amp; POWER Cabinet","POWER ISSUE",
Q1935="AKTIVCO Coupure ENEO &amp; Baisse de tension","POWER ISSUE",
Q1935="Coupure ENEO &amp; Baisse de tension","POWER ISSUE",
Q1935="Defaut GE &amp; POWER Cabinet","POWER ISSUE",
Q1935="Sharing","POWER ISSUE",
Q1935="SIte strategiques &amp; DataCenter","POWER ISSUE",
Q1935="Exclu","Exclu",
Q1935="SAT","TX ISSUE",
Q1935="SPARE-ISSUE","SPARE-ISSUE",
Q1935="Fiber CAmtel","TX ISSUE",
Q1935="Fiber AOF","TX ISSUE",
Q1935="Projet OCM (HUAWEI)","TRAVAUX-HUAWEI",
Q1935="Projet OCM (NOKIA)","TRAVAUX -NOKIA",
Q1935="ACCESS-ISSUE","ACCESS-ISSUE",
Q1935="Projet OCM (ZTE, NOKIA, autres projets)","TRAVAUX OCM",
Q1935="No root CAuse","No root cause",
Q1935="ODU HS","TX ISSUE",
Q1935="IP &amp; VLAN","TX ISSUE",
Q1935="Warehouse HUAWEI","SPARE-ISSUE",
Q1935="SPARE-HS","SPARE-ISSUE",
Q1935="Power Telco","RAN ISSUE"
),"")</f>
        <v>No root cause</v>
      </c>
      <c r="Q1935" s="48" t="s">
        <v>5576</v>
      </c>
      <c r="R1935" s="23" t="str" cm="1">
        <f t="array" ref="R1935">IFERROR(_xlfn.IFS(
Q1935="MPR ISSUE","ACTIVE",
Q1935="BSS Hardware Issue","ACTIVE",
Q1935="Sites strategiques, MLL, Pylone, etc.","PASSIVE",
Q1935="AKTIVCO DEFAUT GE &amp; POWER Cabinet","PASSIVE",
Q1935="AKTIVCO Coupure ENEO &amp; Baisse de tension","PASSIVE",
Q1935="Coupure ENEO &amp; Baisse de tension","PASSIVE",
Q1935="Defaut GE &amp; POWER Cabinet","PASSIVE",
Q1935="Sharing","PASSIVE",
Q1935="SIte strategiques &amp; DataCenter","PASSIVE",
Q1935="Exclu","Exclu",
Q1935="SAT","ACTIVE",
Q1935="SPARE-ISSUE","SPARE-ISSUE",
Q1935="Fiber CAmtel","ACTIVE",
Q1935="Fiber AOF","ACTIVE",
Q1935="Projet OCM (HUAWEI)","PLANNED WORKS",
Q1935="Projet OCM (NOKIA)","PLANNED WORKS",
Q1935="ACCESS-ISSUE","ACCESS-ISSUE",
Q1935="Projet OCM (ZTE, NOKIA, autres projets)","PLANNED WORKS",
Q1935="No root CAuse","No root cause",
Q1935="ODU HS","ACTIVE",
Q1935="IP &amp; VLAN","ACTIVE",
Q1935="Warehouse HUAWEI","SPARE-ISSUE",
Q1935="SPARE-HS","SPARE-ISSUE",
Q1935="Power Telco","ACTIVE"
),"")</f>
        <v>No root cause</v>
      </c>
      <c r="S1935" s="56" t="s">
        <v>17</v>
      </c>
      <c r="T1935" s="7" t="s">
        <v>17</v>
      </c>
      <c r="U1935" s="7" t="s">
        <v>17</v>
      </c>
      <c r="V1935" s="57" t="s">
        <v>17</v>
      </c>
      <c r="W1935" s="57" t="s">
        <v>17</v>
      </c>
      <c r="X1935" s="57" t="s">
        <v>17</v>
      </c>
      <c r="Y1935" s="57" t="s">
        <v>17</v>
      </c>
      <c r="Z1935" s="57" t="s">
        <v>17</v>
      </c>
      <c r="AA1935" s="57" t="s">
        <v>17</v>
      </c>
      <c r="AB1935" s="57"/>
      <c r="AC1935" s="57" t="s">
        <v>17</v>
      </c>
      <c r="AD1935" s="57" t="s">
        <v>17</v>
      </c>
      <c r="AE1935" s="57" t="s">
        <v>17</v>
      </c>
      <c r="AF1935" s="57" t="s">
        <v>17</v>
      </c>
      <c r="AG1935" s="57" t="s">
        <v>17</v>
      </c>
      <c r="AH1935" s="57" t="s">
        <v>17</v>
      </c>
      <c r="AI1935" s="57" t="s">
        <v>17</v>
      </c>
      <c r="AJ1935" s="57" t="s">
        <v>17</v>
      </c>
      <c r="AK1935" s="57" t="s">
        <v>17</v>
      </c>
      <c r="AL1935" s="57" t="s">
        <v>17</v>
      </c>
      <c r="AM1935" s="15"/>
      <c r="AN1935" s="15"/>
      <c r="AO1935" s="15"/>
      <c r="AP1935" s="15"/>
    </row>
    <row r="1936" spans="1:42" s="14" customFormat="1" x14ac:dyDescent="0.35">
      <c r="A1936" s="1" t="s">
        <v>3594</v>
      </c>
      <c r="B1936" s="1" t="s">
        <v>3595</v>
      </c>
      <c r="C1936" s="3"/>
      <c r="D1936" s="1" t="s">
        <v>23</v>
      </c>
      <c r="E1936" s="1" t="s">
        <v>124</v>
      </c>
      <c r="F1936" s="3" t="s">
        <v>71</v>
      </c>
      <c r="G1936" s="1" t="s">
        <v>3594</v>
      </c>
      <c r="H1936" s="51" t="str">
        <f>_xlfn.XLOOKUP(B1936,'[1]Nur des jours'!$B:$B,'[1]Nur des jours'!$H:$H,"")</f>
        <v>ZTE</v>
      </c>
      <c r="I1936" s="52">
        <v>0</v>
      </c>
      <c r="J1936" s="52">
        <v>0</v>
      </c>
      <c r="K1936" s="52">
        <v>0</v>
      </c>
      <c r="L1936" s="53">
        <v>0</v>
      </c>
      <c r="M1936" s="54" t="s">
        <v>5374</v>
      </c>
      <c r="N1936" s="55"/>
      <c r="O1936" s="16" t="str" cm="1">
        <f t="array" ref="O1936">IFERROR(_xlfn.IFS(
Q1936="MPR ISSUE","PDH",
Q1936="BSS Hardware Issue","BSS",
Q1936="Sites strategiques, MLL, Pylone, etc.","ENVTECH",
Q1936="AKTIVCO DEFAUT GE &amp; POWER Cabinet","AKTIVCO",
Q1936="AKTIVCO Coupure ENEO &amp; Baisse de tension","AKTIVCO GRID ONLY",
Q1936="Coupure ENEO &amp; Baisse de tension","IHS GRID ONLY",
Q1936="Defaut GE &amp; POWER Cabinet","IHS",
Q1936="Sharing","Partners",
Q1936="SIte strategiques &amp; DataCenter","SST &amp; DC",
Q1936="Exclu","Exclu",
Q1936="SAT","SAT",
Q1936="SPARE-ISSUE","SPARE-ISSUE",
Q1936="Fiber CAmtel","TRANS_FO_CAMTEL",
Q1936="Fiber AOF","Fiber AOF",
Q1936="Projet OCM (HUAWEI)","TRAVAUX-HUAWEI",
Q1936="Projet OCM (NOKIA)","TRAVAUX-NOKIA",
Q1936="ACCESS-ISSUE","ACCESS-ISSUE",
Q1936="Projet OCM (ZTE, NOKIA, autres projets)","TRAVAUX OCM",
Q1936="No root CAuse","No root cause",
Q1936="ODU HS","PDH",
Q1936="IP &amp; VLAN","PDH",
Q1936="Warehouse HUAWEI","SPARE-ISSUE",
Q1936="SPARE-HS","SPARE-ISSUE",
Q1936="Power Telco","BSS"
),"")</f>
        <v>No root cause</v>
      </c>
      <c r="P1936" s="22" t="str" cm="1">
        <f t="array" ref="P1936">IFERROR(_xlfn.IFS(
Q1936="MPR ISSUE","TX ISSUE",
Q1936="BSS Hardware Issue","RAN ISSUE",
Q1936="Sites strategiques, MLL, Pylone, etc.","ENVTECH",
Q1936="AKTIVCO DEFAUT GE &amp; POWER Cabinet","POWER ISSUE",
Q1936="AKTIVCO Coupure ENEO &amp; Baisse de tension","POWER ISSUE",
Q1936="Coupure ENEO &amp; Baisse de tension","POWER ISSUE",
Q1936="Defaut GE &amp; POWER Cabinet","POWER ISSUE",
Q1936="Sharing","POWER ISSUE",
Q1936="SIte strategiques &amp; DataCenter","POWER ISSUE",
Q1936="Exclu","Exclu",
Q1936="SAT","TX ISSUE",
Q1936="SPARE-ISSUE","SPARE-ISSUE",
Q1936="Fiber CAmtel","TX ISSUE",
Q1936="Fiber AOF","TX ISSUE",
Q1936="Projet OCM (HUAWEI)","TRAVAUX-HUAWEI",
Q1936="Projet OCM (NOKIA)","TRAVAUX -NOKIA",
Q1936="ACCESS-ISSUE","ACCESS-ISSUE",
Q1936="Projet OCM (ZTE, NOKIA, autres projets)","TRAVAUX OCM",
Q1936="No root CAuse","No root cause",
Q1936="ODU HS","TX ISSUE",
Q1936="IP &amp; VLAN","TX ISSUE",
Q1936="Warehouse HUAWEI","SPARE-ISSUE",
Q1936="SPARE-HS","SPARE-ISSUE",
Q1936="Power Telco","RAN ISSUE"
),"")</f>
        <v>No root cause</v>
      </c>
      <c r="Q1936" s="48" t="s">
        <v>5576</v>
      </c>
      <c r="R1936" s="23" t="str" cm="1">
        <f t="array" ref="R1936">IFERROR(_xlfn.IFS(
Q1936="MPR ISSUE","ACTIVE",
Q1936="BSS Hardware Issue","ACTIVE",
Q1936="Sites strategiques, MLL, Pylone, etc.","PASSIVE",
Q1936="AKTIVCO DEFAUT GE &amp; POWER Cabinet","PASSIVE",
Q1936="AKTIVCO Coupure ENEO &amp; Baisse de tension","PASSIVE",
Q1936="Coupure ENEO &amp; Baisse de tension","PASSIVE",
Q1936="Defaut GE &amp; POWER Cabinet","PASSIVE",
Q1936="Sharing","PASSIVE",
Q1936="SIte strategiques &amp; DataCenter","PASSIVE",
Q1936="Exclu","Exclu",
Q1936="SAT","ACTIVE",
Q1936="SPARE-ISSUE","SPARE-ISSUE",
Q1936="Fiber CAmtel","ACTIVE",
Q1936="Fiber AOF","ACTIVE",
Q1936="Projet OCM (HUAWEI)","PLANNED WORKS",
Q1936="Projet OCM (NOKIA)","PLANNED WORKS",
Q1936="ACCESS-ISSUE","ACCESS-ISSUE",
Q1936="Projet OCM (ZTE, NOKIA, autres projets)","PLANNED WORKS",
Q1936="No root CAuse","No root cause",
Q1936="ODU HS","ACTIVE",
Q1936="IP &amp; VLAN","ACTIVE",
Q1936="Warehouse HUAWEI","SPARE-ISSUE",
Q1936="SPARE-HS","SPARE-ISSUE",
Q1936="Power Telco","ACTIVE"
),"")</f>
        <v>No root cause</v>
      </c>
      <c r="S1936" s="56" t="s">
        <v>17</v>
      </c>
      <c r="T1936" s="7" t="s">
        <v>17</v>
      </c>
      <c r="U1936" s="7" t="s">
        <v>17</v>
      </c>
      <c r="V1936" s="57" t="s">
        <v>17</v>
      </c>
      <c r="W1936" s="57" t="s">
        <v>17</v>
      </c>
      <c r="X1936" s="57" t="s">
        <v>17</v>
      </c>
      <c r="Y1936" s="57" t="s">
        <v>17</v>
      </c>
      <c r="Z1936" s="57" t="s">
        <v>17</v>
      </c>
      <c r="AA1936" s="57" t="s">
        <v>17</v>
      </c>
      <c r="AB1936" s="57"/>
      <c r="AC1936" s="57" t="s">
        <v>17</v>
      </c>
      <c r="AD1936" s="57" t="s">
        <v>17</v>
      </c>
      <c r="AE1936" s="57" t="s">
        <v>17</v>
      </c>
      <c r="AF1936" s="57" t="s">
        <v>17</v>
      </c>
      <c r="AG1936" s="57" t="s">
        <v>17</v>
      </c>
      <c r="AH1936" s="57" t="s">
        <v>17</v>
      </c>
      <c r="AI1936" s="57" t="s">
        <v>17</v>
      </c>
      <c r="AJ1936" s="57" t="s">
        <v>17</v>
      </c>
      <c r="AK1936" s="57" t="s">
        <v>17</v>
      </c>
      <c r="AL1936" s="57" t="s">
        <v>17</v>
      </c>
      <c r="AM1936" s="15"/>
      <c r="AN1936" s="15"/>
      <c r="AO1936" s="15"/>
      <c r="AP1936" s="15"/>
    </row>
    <row r="1937" spans="1:42" s="14" customFormat="1" x14ac:dyDescent="0.35">
      <c r="A1937" s="1" t="s">
        <v>3596</v>
      </c>
      <c r="B1937" s="1" t="s">
        <v>3597</v>
      </c>
      <c r="C1937" s="3"/>
      <c r="D1937" s="1" t="s">
        <v>12</v>
      </c>
      <c r="E1937" s="1" t="s">
        <v>13</v>
      </c>
      <c r="F1937" s="3" t="s">
        <v>71</v>
      </c>
      <c r="G1937" s="1" t="s">
        <v>3598</v>
      </c>
      <c r="H1937" s="51" t="str">
        <f>_xlfn.XLOOKUP(B1937,'[1]Nur des jours'!$B:$B,'[1]Nur des jours'!$H:$H,"")</f>
        <v>ZTE</v>
      </c>
      <c r="I1937" s="52">
        <v>0</v>
      </c>
      <c r="J1937" s="52">
        <v>0</v>
      </c>
      <c r="K1937" s="52">
        <v>0</v>
      </c>
      <c r="L1937" s="53">
        <v>0</v>
      </c>
      <c r="M1937" s="54" t="s">
        <v>5374</v>
      </c>
      <c r="N1937" s="55"/>
      <c r="O1937" s="16" t="str" cm="1">
        <f t="array" ref="O1937">IFERROR(_xlfn.IFS(
Q1937="MPR ISSUE","PDH",
Q1937="BSS Hardware Issue","BSS",
Q1937="Sites strategiques, MLL, Pylone, etc.","ENVTECH",
Q1937="AKTIVCO DEFAUT GE &amp; POWER Cabinet","AKTIVCO",
Q1937="AKTIVCO Coupure ENEO &amp; Baisse de tension","AKTIVCO GRID ONLY",
Q1937="Coupure ENEO &amp; Baisse de tension","IHS GRID ONLY",
Q1937="Defaut GE &amp; POWER Cabinet","IHS",
Q1937="Sharing","Partners",
Q1937="SIte strategiques &amp; DataCenter","SST &amp; DC",
Q1937="Exclu","Exclu",
Q1937="SAT","SAT",
Q1937="SPARE-ISSUE","SPARE-ISSUE",
Q1937="Fiber CAmtel","TRANS_FO_CAMTEL",
Q1937="Fiber AOF","Fiber AOF",
Q1937="Projet OCM (HUAWEI)","TRAVAUX-HUAWEI",
Q1937="Projet OCM (NOKIA)","TRAVAUX-NOKIA",
Q1937="ACCESS-ISSUE","ACCESS-ISSUE",
Q1937="Projet OCM (ZTE, NOKIA, autres projets)","TRAVAUX OCM",
Q1937="No root CAuse","No root cause",
Q1937="ODU HS","PDH",
Q1937="IP &amp; VLAN","PDH",
Q1937="Warehouse HUAWEI","SPARE-ISSUE",
Q1937="SPARE-HS","SPARE-ISSUE",
Q1937="Power Telco","BSS"
),"")</f>
        <v>No root cause</v>
      </c>
      <c r="P1937" s="22" t="str" cm="1">
        <f t="array" ref="P1937">IFERROR(_xlfn.IFS(
Q1937="MPR ISSUE","TX ISSUE",
Q1937="BSS Hardware Issue","RAN ISSUE",
Q1937="Sites strategiques, MLL, Pylone, etc.","ENVTECH",
Q1937="AKTIVCO DEFAUT GE &amp; POWER Cabinet","POWER ISSUE",
Q1937="AKTIVCO Coupure ENEO &amp; Baisse de tension","POWER ISSUE",
Q1937="Coupure ENEO &amp; Baisse de tension","POWER ISSUE",
Q1937="Defaut GE &amp; POWER Cabinet","POWER ISSUE",
Q1937="Sharing","POWER ISSUE",
Q1937="SIte strategiques &amp; DataCenter","POWER ISSUE",
Q1937="Exclu","Exclu",
Q1937="SAT","TX ISSUE",
Q1937="SPARE-ISSUE","SPARE-ISSUE",
Q1937="Fiber CAmtel","TX ISSUE",
Q1937="Fiber AOF","TX ISSUE",
Q1937="Projet OCM (HUAWEI)","TRAVAUX-HUAWEI",
Q1937="Projet OCM (NOKIA)","TRAVAUX -NOKIA",
Q1937="ACCESS-ISSUE","ACCESS-ISSUE",
Q1937="Projet OCM (ZTE, NOKIA, autres projets)","TRAVAUX OCM",
Q1937="No root CAuse","No root cause",
Q1937="ODU HS","TX ISSUE",
Q1937="IP &amp; VLAN","TX ISSUE",
Q1937="Warehouse HUAWEI","SPARE-ISSUE",
Q1937="SPARE-HS","SPARE-ISSUE",
Q1937="Power Telco","RAN ISSUE"
),"")</f>
        <v>No root cause</v>
      </c>
      <c r="Q1937" s="48" t="s">
        <v>5576</v>
      </c>
      <c r="R1937" s="23" t="str" cm="1">
        <f t="array" ref="R1937">IFERROR(_xlfn.IFS(
Q1937="MPR ISSUE","ACTIVE",
Q1937="BSS Hardware Issue","ACTIVE",
Q1937="Sites strategiques, MLL, Pylone, etc.","PASSIVE",
Q1937="AKTIVCO DEFAUT GE &amp; POWER Cabinet","PASSIVE",
Q1937="AKTIVCO Coupure ENEO &amp; Baisse de tension","PASSIVE",
Q1937="Coupure ENEO &amp; Baisse de tension","PASSIVE",
Q1937="Defaut GE &amp; POWER Cabinet","PASSIVE",
Q1937="Sharing","PASSIVE",
Q1937="SIte strategiques &amp; DataCenter","PASSIVE",
Q1937="Exclu","Exclu",
Q1937="SAT","ACTIVE",
Q1937="SPARE-ISSUE","SPARE-ISSUE",
Q1937="Fiber CAmtel","ACTIVE",
Q1937="Fiber AOF","ACTIVE",
Q1937="Projet OCM (HUAWEI)","PLANNED WORKS",
Q1937="Projet OCM (NOKIA)","PLANNED WORKS",
Q1937="ACCESS-ISSUE","ACCESS-ISSUE",
Q1937="Projet OCM (ZTE, NOKIA, autres projets)","PLANNED WORKS",
Q1937="No root CAuse","No root cause",
Q1937="ODU HS","ACTIVE",
Q1937="IP &amp; VLAN","ACTIVE",
Q1937="Warehouse HUAWEI","SPARE-ISSUE",
Q1937="SPARE-HS","SPARE-ISSUE",
Q1937="Power Telco","ACTIVE"
),"")</f>
        <v>No root cause</v>
      </c>
      <c r="S1937" s="56" t="s">
        <v>17</v>
      </c>
      <c r="T1937" s="7" t="s">
        <v>17</v>
      </c>
      <c r="U1937" s="7" t="s">
        <v>17</v>
      </c>
      <c r="V1937" s="57" t="s">
        <v>17</v>
      </c>
      <c r="W1937" s="57" t="s">
        <v>17</v>
      </c>
      <c r="X1937" s="57" t="s">
        <v>17</v>
      </c>
      <c r="Y1937" s="57" t="s">
        <v>17</v>
      </c>
      <c r="Z1937" s="57" t="s">
        <v>17</v>
      </c>
      <c r="AA1937" s="57" t="s">
        <v>17</v>
      </c>
      <c r="AB1937" s="57"/>
      <c r="AC1937" s="57" t="s">
        <v>17</v>
      </c>
      <c r="AD1937" s="57" t="s">
        <v>17</v>
      </c>
      <c r="AE1937" s="57" t="s">
        <v>17</v>
      </c>
      <c r="AF1937" s="57" t="s">
        <v>17</v>
      </c>
      <c r="AG1937" s="57" t="s">
        <v>17</v>
      </c>
      <c r="AH1937" s="57" t="s">
        <v>17</v>
      </c>
      <c r="AI1937" s="57" t="s">
        <v>17</v>
      </c>
      <c r="AJ1937" s="57" t="s">
        <v>17</v>
      </c>
      <c r="AK1937" s="57" t="s">
        <v>17</v>
      </c>
      <c r="AL1937" s="57" t="s">
        <v>17</v>
      </c>
      <c r="AM1937" s="15"/>
      <c r="AN1937" s="15"/>
      <c r="AO1937" s="15"/>
      <c r="AP1937" s="15"/>
    </row>
    <row r="1938" spans="1:42" s="14" customFormat="1" x14ac:dyDescent="0.35">
      <c r="A1938" s="1" t="s">
        <v>3601</v>
      </c>
      <c r="B1938" s="1" t="s">
        <v>3602</v>
      </c>
      <c r="C1938" s="3"/>
      <c r="D1938" s="1" t="s">
        <v>23</v>
      </c>
      <c r="E1938" s="1" t="s">
        <v>124</v>
      </c>
      <c r="F1938" s="3" t="s">
        <v>228</v>
      </c>
      <c r="G1938" s="1" t="s">
        <v>3601</v>
      </c>
      <c r="H1938" s="51" t="str">
        <f>_xlfn.XLOOKUP(B1938,'[1]Nur des jours'!$B:$B,'[1]Nur des jours'!$H:$H,"")</f>
        <v>ZTE</v>
      </c>
      <c r="I1938" s="52">
        <v>0</v>
      </c>
      <c r="J1938" s="52">
        <v>0</v>
      </c>
      <c r="K1938" s="52">
        <v>0</v>
      </c>
      <c r="L1938" s="53">
        <v>0</v>
      </c>
      <c r="M1938" s="54" t="s">
        <v>5374</v>
      </c>
      <c r="N1938" s="55"/>
      <c r="O1938" s="16" t="str" cm="1">
        <f t="array" ref="O1938">IFERROR(_xlfn.IFS(
Q1938="MPR ISSUE","PDH",
Q1938="BSS Hardware Issue","BSS",
Q1938="Sites strategiques, MLL, Pylone, etc.","ENVTECH",
Q1938="AKTIVCO DEFAUT GE &amp; POWER Cabinet","AKTIVCO",
Q1938="AKTIVCO Coupure ENEO &amp; Baisse de tension","AKTIVCO GRID ONLY",
Q1938="Coupure ENEO &amp; Baisse de tension","IHS GRID ONLY",
Q1938="Defaut GE &amp; POWER Cabinet","IHS",
Q1938="Sharing","Partners",
Q1938="SIte strategiques &amp; DataCenter","SST &amp; DC",
Q1938="Exclu","Exclu",
Q1938="SAT","SAT",
Q1938="SPARE-ISSUE","SPARE-ISSUE",
Q1938="Fiber CAmtel","TRANS_FO_CAMTEL",
Q1938="Fiber AOF","Fiber AOF",
Q1938="Projet OCM (HUAWEI)","TRAVAUX-HUAWEI",
Q1938="Projet OCM (NOKIA)","TRAVAUX-NOKIA",
Q1938="ACCESS-ISSUE","ACCESS-ISSUE",
Q1938="Projet OCM (ZTE, NOKIA, autres projets)","TRAVAUX OCM",
Q1938="No root CAuse","No root cause",
Q1938="ODU HS","PDH",
Q1938="IP &amp; VLAN","PDH",
Q1938="Warehouse HUAWEI","SPARE-ISSUE",
Q1938="SPARE-HS","SPARE-ISSUE",
Q1938="Power Telco","BSS"
),"")</f>
        <v>No root cause</v>
      </c>
      <c r="P1938" s="22" t="str" cm="1">
        <f t="array" ref="P1938">IFERROR(_xlfn.IFS(
Q1938="MPR ISSUE","TX ISSUE",
Q1938="BSS Hardware Issue","RAN ISSUE",
Q1938="Sites strategiques, MLL, Pylone, etc.","ENVTECH",
Q1938="AKTIVCO DEFAUT GE &amp; POWER Cabinet","POWER ISSUE",
Q1938="AKTIVCO Coupure ENEO &amp; Baisse de tension","POWER ISSUE",
Q1938="Coupure ENEO &amp; Baisse de tension","POWER ISSUE",
Q1938="Defaut GE &amp; POWER Cabinet","POWER ISSUE",
Q1938="Sharing","POWER ISSUE",
Q1938="SIte strategiques &amp; DataCenter","POWER ISSUE",
Q1938="Exclu","Exclu",
Q1938="SAT","TX ISSUE",
Q1938="SPARE-ISSUE","SPARE-ISSUE",
Q1938="Fiber CAmtel","TX ISSUE",
Q1938="Fiber AOF","TX ISSUE",
Q1938="Projet OCM (HUAWEI)","TRAVAUX-HUAWEI",
Q1938="Projet OCM (NOKIA)","TRAVAUX -NOKIA",
Q1938="ACCESS-ISSUE","ACCESS-ISSUE",
Q1938="Projet OCM (ZTE, NOKIA, autres projets)","TRAVAUX OCM",
Q1938="No root CAuse","No root cause",
Q1938="ODU HS","TX ISSUE",
Q1938="IP &amp; VLAN","TX ISSUE",
Q1938="Warehouse HUAWEI","SPARE-ISSUE",
Q1938="SPARE-HS","SPARE-ISSUE",
Q1938="Power Telco","RAN ISSUE"
),"")</f>
        <v>No root cause</v>
      </c>
      <c r="Q1938" s="48" t="s">
        <v>5576</v>
      </c>
      <c r="R1938" s="23" t="str" cm="1">
        <f t="array" ref="R1938">IFERROR(_xlfn.IFS(
Q1938="MPR ISSUE","ACTIVE",
Q1938="BSS Hardware Issue","ACTIVE",
Q1938="Sites strategiques, MLL, Pylone, etc.","PASSIVE",
Q1938="AKTIVCO DEFAUT GE &amp; POWER Cabinet","PASSIVE",
Q1938="AKTIVCO Coupure ENEO &amp; Baisse de tension","PASSIVE",
Q1938="Coupure ENEO &amp; Baisse de tension","PASSIVE",
Q1938="Defaut GE &amp; POWER Cabinet","PASSIVE",
Q1938="Sharing","PASSIVE",
Q1938="SIte strategiques &amp; DataCenter","PASSIVE",
Q1938="Exclu","Exclu",
Q1938="SAT","ACTIVE",
Q1938="SPARE-ISSUE","SPARE-ISSUE",
Q1938="Fiber CAmtel","ACTIVE",
Q1938="Fiber AOF","ACTIVE",
Q1938="Projet OCM (HUAWEI)","PLANNED WORKS",
Q1938="Projet OCM (NOKIA)","PLANNED WORKS",
Q1938="ACCESS-ISSUE","ACCESS-ISSUE",
Q1938="Projet OCM (ZTE, NOKIA, autres projets)","PLANNED WORKS",
Q1938="No root CAuse","No root cause",
Q1938="ODU HS","ACTIVE",
Q1938="IP &amp; VLAN","ACTIVE",
Q1938="Warehouse HUAWEI","SPARE-ISSUE",
Q1938="SPARE-HS","SPARE-ISSUE",
Q1938="Power Telco","ACTIVE"
),"")</f>
        <v>No root cause</v>
      </c>
      <c r="S1938" s="56" t="s">
        <v>17</v>
      </c>
      <c r="T1938" s="7" t="s">
        <v>17</v>
      </c>
      <c r="U1938" s="7" t="s">
        <v>17</v>
      </c>
      <c r="V1938" s="57" t="s">
        <v>17</v>
      </c>
      <c r="W1938" s="57" t="s">
        <v>17</v>
      </c>
      <c r="X1938" s="57" t="s">
        <v>17</v>
      </c>
      <c r="Y1938" s="57" t="s">
        <v>17</v>
      </c>
      <c r="Z1938" s="57" t="s">
        <v>17</v>
      </c>
      <c r="AA1938" s="57" t="s">
        <v>17</v>
      </c>
      <c r="AB1938" s="57"/>
      <c r="AC1938" s="57" t="s">
        <v>17</v>
      </c>
      <c r="AD1938" s="57" t="s">
        <v>17</v>
      </c>
      <c r="AE1938" s="57" t="s">
        <v>17</v>
      </c>
      <c r="AF1938" s="57" t="s">
        <v>17</v>
      </c>
      <c r="AG1938" s="57" t="s">
        <v>17</v>
      </c>
      <c r="AH1938" s="57" t="s">
        <v>17</v>
      </c>
      <c r="AI1938" s="57" t="s">
        <v>17</v>
      </c>
      <c r="AJ1938" s="57" t="s">
        <v>17</v>
      </c>
      <c r="AK1938" s="57" t="s">
        <v>17</v>
      </c>
      <c r="AL1938" s="57" t="s">
        <v>17</v>
      </c>
      <c r="AM1938" s="15"/>
      <c r="AN1938" s="15"/>
      <c r="AO1938" s="15"/>
      <c r="AP1938" s="15"/>
    </row>
    <row r="1939" spans="1:42" s="14" customFormat="1" x14ac:dyDescent="0.35">
      <c r="A1939" s="1" t="s">
        <v>3603</v>
      </c>
      <c r="B1939" s="1" t="s">
        <v>3604</v>
      </c>
      <c r="C1939" s="3"/>
      <c r="D1939" s="1"/>
      <c r="E1939" s="1"/>
      <c r="F1939" s="3" t="s">
        <v>228</v>
      </c>
      <c r="G1939" s="1" t="s">
        <v>3605</v>
      </c>
      <c r="H1939" s="51" t="str">
        <f>_xlfn.XLOOKUP(B1939,'[1]Nur des jours'!$B:$B,'[1]Nur des jours'!$H:$H,"")</f>
        <v>ZTE</v>
      </c>
      <c r="I1939" s="52">
        <v>0</v>
      </c>
      <c r="J1939" s="52">
        <v>0</v>
      </c>
      <c r="K1939" s="52">
        <v>0</v>
      </c>
      <c r="L1939" s="53">
        <v>0</v>
      </c>
      <c r="M1939" s="54" t="s">
        <v>5374</v>
      </c>
      <c r="N1939" s="55"/>
      <c r="O1939" s="16" t="str" cm="1">
        <f t="array" ref="O1939">IFERROR(_xlfn.IFS(
Q1939="MPR ISSUE","PDH",
Q1939="BSS Hardware Issue","BSS",
Q1939="Sites strategiques, MLL, Pylone, etc.","ENVTECH",
Q1939="AKTIVCO DEFAUT GE &amp; POWER Cabinet","AKTIVCO",
Q1939="AKTIVCO Coupure ENEO &amp; Baisse de tension","AKTIVCO GRID ONLY",
Q1939="Coupure ENEO &amp; Baisse de tension","IHS GRID ONLY",
Q1939="Defaut GE &amp; POWER Cabinet","IHS",
Q1939="Sharing","Partners",
Q1939="SIte strategiques &amp; DataCenter","SST &amp; DC",
Q1939="Exclu","Exclu",
Q1939="SAT","SAT",
Q1939="SPARE-ISSUE","SPARE-ISSUE",
Q1939="Fiber CAmtel","TRANS_FO_CAMTEL",
Q1939="Fiber AOF","Fiber AOF",
Q1939="Projet OCM (HUAWEI)","TRAVAUX-HUAWEI",
Q1939="Projet OCM (NOKIA)","TRAVAUX-NOKIA",
Q1939="ACCESS-ISSUE","ACCESS-ISSUE",
Q1939="Projet OCM (ZTE, NOKIA, autres projets)","TRAVAUX OCM",
Q1939="No root CAuse","No root cause",
Q1939="ODU HS","PDH",
Q1939="IP &amp; VLAN","PDH",
Q1939="Warehouse HUAWEI","SPARE-ISSUE",
Q1939="SPARE-HS","SPARE-ISSUE",
Q1939="Power Telco","BSS"
),"")</f>
        <v>No root cause</v>
      </c>
      <c r="P1939" s="22" t="str" cm="1">
        <f t="array" ref="P1939">IFERROR(_xlfn.IFS(
Q1939="MPR ISSUE","TX ISSUE",
Q1939="BSS Hardware Issue","RAN ISSUE",
Q1939="Sites strategiques, MLL, Pylone, etc.","ENVTECH",
Q1939="AKTIVCO DEFAUT GE &amp; POWER Cabinet","POWER ISSUE",
Q1939="AKTIVCO Coupure ENEO &amp; Baisse de tension","POWER ISSUE",
Q1939="Coupure ENEO &amp; Baisse de tension","POWER ISSUE",
Q1939="Defaut GE &amp; POWER Cabinet","POWER ISSUE",
Q1939="Sharing","POWER ISSUE",
Q1939="SIte strategiques &amp; DataCenter","POWER ISSUE",
Q1939="Exclu","Exclu",
Q1939="SAT","TX ISSUE",
Q1939="SPARE-ISSUE","SPARE-ISSUE",
Q1939="Fiber CAmtel","TX ISSUE",
Q1939="Fiber AOF","TX ISSUE",
Q1939="Projet OCM (HUAWEI)","TRAVAUX-HUAWEI",
Q1939="Projet OCM (NOKIA)","TRAVAUX -NOKIA",
Q1939="ACCESS-ISSUE","ACCESS-ISSUE",
Q1939="Projet OCM (ZTE, NOKIA, autres projets)","TRAVAUX OCM",
Q1939="No root CAuse","No root cause",
Q1939="ODU HS","TX ISSUE",
Q1939="IP &amp; VLAN","TX ISSUE",
Q1939="Warehouse HUAWEI","SPARE-ISSUE",
Q1939="SPARE-HS","SPARE-ISSUE",
Q1939="Power Telco","RAN ISSUE"
),"")</f>
        <v>No root cause</v>
      </c>
      <c r="Q1939" s="48" t="s">
        <v>5576</v>
      </c>
      <c r="R1939" s="23" t="str" cm="1">
        <f t="array" ref="R1939">IFERROR(_xlfn.IFS(
Q1939="MPR ISSUE","ACTIVE",
Q1939="BSS Hardware Issue","ACTIVE",
Q1939="Sites strategiques, MLL, Pylone, etc.","PASSIVE",
Q1939="AKTIVCO DEFAUT GE &amp; POWER Cabinet","PASSIVE",
Q1939="AKTIVCO Coupure ENEO &amp; Baisse de tension","PASSIVE",
Q1939="Coupure ENEO &amp; Baisse de tension","PASSIVE",
Q1939="Defaut GE &amp; POWER Cabinet","PASSIVE",
Q1939="Sharing","PASSIVE",
Q1939="SIte strategiques &amp; DataCenter","PASSIVE",
Q1939="Exclu","Exclu",
Q1939="SAT","ACTIVE",
Q1939="SPARE-ISSUE","SPARE-ISSUE",
Q1939="Fiber CAmtel","ACTIVE",
Q1939="Fiber AOF","ACTIVE",
Q1939="Projet OCM (HUAWEI)","PLANNED WORKS",
Q1939="Projet OCM (NOKIA)","PLANNED WORKS",
Q1939="ACCESS-ISSUE","ACCESS-ISSUE",
Q1939="Projet OCM (ZTE, NOKIA, autres projets)","PLANNED WORKS",
Q1939="No root CAuse","No root cause",
Q1939="ODU HS","ACTIVE",
Q1939="IP &amp; VLAN","ACTIVE",
Q1939="Warehouse HUAWEI","SPARE-ISSUE",
Q1939="SPARE-HS","SPARE-ISSUE",
Q1939="Power Telco","ACTIVE"
),"")</f>
        <v>No root cause</v>
      </c>
      <c r="S1939" s="56" t="s">
        <v>17</v>
      </c>
      <c r="T1939" s="7" t="s">
        <v>17</v>
      </c>
      <c r="U1939" s="7" t="s">
        <v>17</v>
      </c>
      <c r="V1939" s="57" t="s">
        <v>17</v>
      </c>
      <c r="W1939" s="57" t="s">
        <v>17</v>
      </c>
      <c r="X1939" s="57" t="s">
        <v>17</v>
      </c>
      <c r="Y1939" s="57" t="s">
        <v>17</v>
      </c>
      <c r="Z1939" s="57" t="s">
        <v>17</v>
      </c>
      <c r="AA1939" s="57" t="s">
        <v>17</v>
      </c>
      <c r="AB1939" s="57"/>
      <c r="AC1939" s="57" t="s">
        <v>17</v>
      </c>
      <c r="AD1939" s="57" t="s">
        <v>17</v>
      </c>
      <c r="AE1939" s="57" t="s">
        <v>17</v>
      </c>
      <c r="AF1939" s="57" t="s">
        <v>17</v>
      </c>
      <c r="AG1939" s="57" t="s">
        <v>17</v>
      </c>
      <c r="AH1939" s="57" t="s">
        <v>17</v>
      </c>
      <c r="AI1939" s="57" t="s">
        <v>17</v>
      </c>
      <c r="AJ1939" s="57" t="s">
        <v>17</v>
      </c>
      <c r="AK1939" s="57" t="s">
        <v>17</v>
      </c>
      <c r="AL1939" s="57" t="s">
        <v>17</v>
      </c>
      <c r="AM1939" s="15"/>
      <c r="AN1939" s="15"/>
      <c r="AO1939" s="15"/>
      <c r="AP1939" s="15"/>
    </row>
    <row r="1940" spans="1:42" s="14" customFormat="1" x14ac:dyDescent="0.35">
      <c r="A1940" s="1" t="s">
        <v>3606</v>
      </c>
      <c r="B1940" s="1" t="s">
        <v>3607</v>
      </c>
      <c r="C1940" s="3"/>
      <c r="D1940" s="1" t="s">
        <v>12</v>
      </c>
      <c r="E1940" s="1" t="s">
        <v>596</v>
      </c>
      <c r="F1940" s="3" t="s">
        <v>228</v>
      </c>
      <c r="G1940" s="1" t="s">
        <v>3608</v>
      </c>
      <c r="H1940" s="51" t="str">
        <f>_xlfn.XLOOKUP(B1940,'[1]Nur des jours'!$B:$B,'[1]Nur des jours'!$H:$H,"")</f>
        <v>ZTE</v>
      </c>
      <c r="I1940" s="52">
        <v>0</v>
      </c>
      <c r="J1940" s="52">
        <v>0</v>
      </c>
      <c r="K1940" s="52">
        <v>0</v>
      </c>
      <c r="L1940" s="53">
        <v>0</v>
      </c>
      <c r="M1940" s="54" t="s">
        <v>5374</v>
      </c>
      <c r="N1940" s="55"/>
      <c r="O1940" s="16" t="str" cm="1">
        <f t="array" ref="O1940">IFERROR(_xlfn.IFS(
Q1940="MPR ISSUE","PDH",
Q1940="BSS Hardware Issue","BSS",
Q1940="Sites strategiques, MLL, Pylone, etc.","ENVTECH",
Q1940="AKTIVCO DEFAUT GE &amp; POWER Cabinet","AKTIVCO",
Q1940="AKTIVCO Coupure ENEO &amp; Baisse de tension","AKTIVCO GRID ONLY",
Q1940="Coupure ENEO &amp; Baisse de tension","IHS GRID ONLY",
Q1940="Defaut GE &amp; POWER Cabinet","IHS",
Q1940="Sharing","Partners",
Q1940="SIte strategiques &amp; DataCenter","SST &amp; DC",
Q1940="Exclu","Exclu",
Q1940="SAT","SAT",
Q1940="SPARE-ISSUE","SPARE-ISSUE",
Q1940="Fiber CAmtel","TRANS_FO_CAMTEL",
Q1940="Fiber AOF","Fiber AOF",
Q1940="Projet OCM (HUAWEI)","TRAVAUX-HUAWEI",
Q1940="Projet OCM (NOKIA)","TRAVAUX-NOKIA",
Q1940="ACCESS-ISSUE","ACCESS-ISSUE",
Q1940="Projet OCM (ZTE, NOKIA, autres projets)","TRAVAUX OCM",
Q1940="No root CAuse","No root cause",
Q1940="ODU HS","PDH",
Q1940="IP &amp; VLAN","PDH",
Q1940="Warehouse HUAWEI","SPARE-ISSUE",
Q1940="SPARE-HS","SPARE-ISSUE",
Q1940="Power Telco","BSS"
),"")</f>
        <v>No root cause</v>
      </c>
      <c r="P1940" s="22" t="str" cm="1">
        <f t="array" ref="P1940">IFERROR(_xlfn.IFS(
Q1940="MPR ISSUE","TX ISSUE",
Q1940="BSS Hardware Issue","RAN ISSUE",
Q1940="Sites strategiques, MLL, Pylone, etc.","ENVTECH",
Q1940="AKTIVCO DEFAUT GE &amp; POWER Cabinet","POWER ISSUE",
Q1940="AKTIVCO Coupure ENEO &amp; Baisse de tension","POWER ISSUE",
Q1940="Coupure ENEO &amp; Baisse de tension","POWER ISSUE",
Q1940="Defaut GE &amp; POWER Cabinet","POWER ISSUE",
Q1940="Sharing","POWER ISSUE",
Q1940="SIte strategiques &amp; DataCenter","POWER ISSUE",
Q1940="Exclu","Exclu",
Q1940="SAT","TX ISSUE",
Q1940="SPARE-ISSUE","SPARE-ISSUE",
Q1940="Fiber CAmtel","TX ISSUE",
Q1940="Fiber AOF","TX ISSUE",
Q1940="Projet OCM (HUAWEI)","TRAVAUX-HUAWEI",
Q1940="Projet OCM (NOKIA)","TRAVAUX -NOKIA",
Q1940="ACCESS-ISSUE","ACCESS-ISSUE",
Q1940="Projet OCM (ZTE, NOKIA, autres projets)","TRAVAUX OCM",
Q1940="No root CAuse","No root cause",
Q1940="ODU HS","TX ISSUE",
Q1940="IP &amp; VLAN","TX ISSUE",
Q1940="Warehouse HUAWEI","SPARE-ISSUE",
Q1940="SPARE-HS","SPARE-ISSUE",
Q1940="Power Telco","RAN ISSUE"
),"")</f>
        <v>No root cause</v>
      </c>
      <c r="Q1940" s="48" t="s">
        <v>5576</v>
      </c>
      <c r="R1940" s="23" t="str" cm="1">
        <f t="array" ref="R1940">IFERROR(_xlfn.IFS(
Q1940="MPR ISSUE","ACTIVE",
Q1940="BSS Hardware Issue","ACTIVE",
Q1940="Sites strategiques, MLL, Pylone, etc.","PASSIVE",
Q1940="AKTIVCO DEFAUT GE &amp; POWER Cabinet","PASSIVE",
Q1940="AKTIVCO Coupure ENEO &amp; Baisse de tension","PASSIVE",
Q1940="Coupure ENEO &amp; Baisse de tension","PASSIVE",
Q1940="Defaut GE &amp; POWER Cabinet","PASSIVE",
Q1940="Sharing","PASSIVE",
Q1940="SIte strategiques &amp; DataCenter","PASSIVE",
Q1940="Exclu","Exclu",
Q1940="SAT","ACTIVE",
Q1940="SPARE-ISSUE","SPARE-ISSUE",
Q1940="Fiber CAmtel","ACTIVE",
Q1940="Fiber AOF","ACTIVE",
Q1940="Projet OCM (HUAWEI)","PLANNED WORKS",
Q1940="Projet OCM (NOKIA)","PLANNED WORKS",
Q1940="ACCESS-ISSUE","ACCESS-ISSUE",
Q1940="Projet OCM (ZTE, NOKIA, autres projets)","PLANNED WORKS",
Q1940="No root CAuse","No root cause",
Q1940="ODU HS","ACTIVE",
Q1940="IP &amp; VLAN","ACTIVE",
Q1940="Warehouse HUAWEI","SPARE-ISSUE",
Q1940="SPARE-HS","SPARE-ISSUE",
Q1940="Power Telco","ACTIVE"
),"")</f>
        <v>No root cause</v>
      </c>
      <c r="S1940" s="56" t="s">
        <v>17</v>
      </c>
      <c r="T1940" s="7" t="s">
        <v>17</v>
      </c>
      <c r="U1940" s="7" t="s">
        <v>17</v>
      </c>
      <c r="V1940" s="57" t="s">
        <v>17</v>
      </c>
      <c r="W1940" s="57" t="s">
        <v>17</v>
      </c>
      <c r="X1940" s="57" t="s">
        <v>17</v>
      </c>
      <c r="Y1940" s="57" t="s">
        <v>17</v>
      </c>
      <c r="Z1940" s="57" t="s">
        <v>17</v>
      </c>
      <c r="AA1940" s="57" t="s">
        <v>17</v>
      </c>
      <c r="AB1940" s="57"/>
      <c r="AC1940" s="57" t="s">
        <v>17</v>
      </c>
      <c r="AD1940" s="57" t="s">
        <v>17</v>
      </c>
      <c r="AE1940" s="57" t="s">
        <v>17</v>
      </c>
      <c r="AF1940" s="57" t="s">
        <v>17</v>
      </c>
      <c r="AG1940" s="57" t="s">
        <v>17</v>
      </c>
      <c r="AH1940" s="57" t="s">
        <v>17</v>
      </c>
      <c r="AI1940" s="57" t="s">
        <v>17</v>
      </c>
      <c r="AJ1940" s="57" t="s">
        <v>17</v>
      </c>
      <c r="AK1940" s="57" t="s">
        <v>17</v>
      </c>
      <c r="AL1940" s="57" t="s">
        <v>17</v>
      </c>
      <c r="AM1940" s="15"/>
      <c r="AN1940" s="15"/>
      <c r="AO1940" s="15"/>
      <c r="AP1940" s="15"/>
    </row>
    <row r="1941" spans="1:42" s="14" customFormat="1" x14ac:dyDescent="0.35">
      <c r="A1941" s="3" t="s">
        <v>3609</v>
      </c>
      <c r="B1941" s="3" t="s">
        <v>3610</v>
      </c>
      <c r="C1941" s="3"/>
      <c r="D1941" s="3" t="s">
        <v>12</v>
      </c>
      <c r="E1941" s="3" t="s">
        <v>13</v>
      </c>
      <c r="F1941" s="3" t="s">
        <v>228</v>
      </c>
      <c r="G1941" s="3" t="s">
        <v>3609</v>
      </c>
      <c r="H1941" s="51" t="str">
        <f>_xlfn.XLOOKUP(B1941,'[1]Nur des jours'!$B:$B,'[1]Nur des jours'!$H:$H,"")</f>
        <v>ZTE</v>
      </c>
      <c r="I1941" s="52">
        <v>0</v>
      </c>
      <c r="J1941" s="52">
        <v>0</v>
      </c>
      <c r="K1941" s="52">
        <v>0</v>
      </c>
      <c r="L1941" s="53">
        <v>0</v>
      </c>
      <c r="M1941" s="54" t="s">
        <v>5374</v>
      </c>
      <c r="N1941" s="55"/>
      <c r="O1941" s="16" t="str" cm="1">
        <f t="array" ref="O1941">IFERROR(_xlfn.IFS(
Q1941="MPR ISSUE","PDH",
Q1941="BSS Hardware Issue","BSS",
Q1941="Sites strategiques, MLL, Pylone, etc.","ENVTECH",
Q1941="AKTIVCO DEFAUT GE &amp; POWER Cabinet","AKTIVCO",
Q1941="AKTIVCO Coupure ENEO &amp; Baisse de tension","AKTIVCO GRID ONLY",
Q1941="Coupure ENEO &amp; Baisse de tension","IHS GRID ONLY",
Q1941="Defaut GE &amp; POWER Cabinet","IHS",
Q1941="Sharing","Partners",
Q1941="SIte strategiques &amp; DataCenter","SST &amp; DC",
Q1941="Exclu","Exclu",
Q1941="SAT","SAT",
Q1941="SPARE-ISSUE","SPARE-ISSUE",
Q1941="Fiber CAmtel","TRANS_FO_CAMTEL",
Q1941="Fiber AOF","Fiber AOF",
Q1941="Projet OCM (HUAWEI)","TRAVAUX-HUAWEI",
Q1941="Projet OCM (NOKIA)","TRAVAUX-NOKIA",
Q1941="ACCESS-ISSUE","ACCESS-ISSUE",
Q1941="Projet OCM (ZTE, NOKIA, autres projets)","TRAVAUX OCM",
Q1941="No root CAuse","No root cause",
Q1941="ODU HS","PDH",
Q1941="IP &amp; VLAN","PDH",
Q1941="Warehouse HUAWEI","SPARE-ISSUE",
Q1941="SPARE-HS","SPARE-ISSUE",
Q1941="Power Telco","BSS"
),"")</f>
        <v>No root cause</v>
      </c>
      <c r="P1941" s="22" t="str" cm="1">
        <f t="array" ref="P1941">IFERROR(_xlfn.IFS(
Q1941="MPR ISSUE","TX ISSUE",
Q1941="BSS Hardware Issue","RAN ISSUE",
Q1941="Sites strategiques, MLL, Pylone, etc.","ENVTECH",
Q1941="AKTIVCO DEFAUT GE &amp; POWER Cabinet","POWER ISSUE",
Q1941="AKTIVCO Coupure ENEO &amp; Baisse de tension","POWER ISSUE",
Q1941="Coupure ENEO &amp; Baisse de tension","POWER ISSUE",
Q1941="Defaut GE &amp; POWER Cabinet","POWER ISSUE",
Q1941="Sharing","POWER ISSUE",
Q1941="SIte strategiques &amp; DataCenter","POWER ISSUE",
Q1941="Exclu","Exclu",
Q1941="SAT","TX ISSUE",
Q1941="SPARE-ISSUE","SPARE-ISSUE",
Q1941="Fiber CAmtel","TX ISSUE",
Q1941="Fiber AOF","TX ISSUE",
Q1941="Projet OCM (HUAWEI)","TRAVAUX-HUAWEI",
Q1941="Projet OCM (NOKIA)","TRAVAUX -NOKIA",
Q1941="ACCESS-ISSUE","ACCESS-ISSUE",
Q1941="Projet OCM (ZTE, NOKIA, autres projets)","TRAVAUX OCM",
Q1941="No root CAuse","No root cause",
Q1941="ODU HS","TX ISSUE",
Q1941="IP &amp; VLAN","TX ISSUE",
Q1941="Warehouse HUAWEI","SPARE-ISSUE",
Q1941="SPARE-HS","SPARE-ISSUE",
Q1941="Power Telco","RAN ISSUE"
),"")</f>
        <v>No root cause</v>
      </c>
      <c r="Q1941" s="48" t="s">
        <v>5576</v>
      </c>
      <c r="R1941" s="23" t="str" cm="1">
        <f t="array" ref="R1941">IFERROR(_xlfn.IFS(
Q1941="MPR ISSUE","ACTIVE",
Q1941="BSS Hardware Issue","ACTIVE",
Q1941="Sites strategiques, MLL, Pylone, etc.","PASSIVE",
Q1941="AKTIVCO DEFAUT GE &amp; POWER Cabinet","PASSIVE",
Q1941="AKTIVCO Coupure ENEO &amp; Baisse de tension","PASSIVE",
Q1941="Coupure ENEO &amp; Baisse de tension","PASSIVE",
Q1941="Defaut GE &amp; POWER Cabinet","PASSIVE",
Q1941="Sharing","PASSIVE",
Q1941="SIte strategiques &amp; DataCenter","PASSIVE",
Q1941="Exclu","Exclu",
Q1941="SAT","ACTIVE",
Q1941="SPARE-ISSUE","SPARE-ISSUE",
Q1941="Fiber CAmtel","ACTIVE",
Q1941="Fiber AOF","ACTIVE",
Q1941="Projet OCM (HUAWEI)","PLANNED WORKS",
Q1941="Projet OCM (NOKIA)","PLANNED WORKS",
Q1941="ACCESS-ISSUE","ACCESS-ISSUE",
Q1941="Projet OCM (ZTE, NOKIA, autres projets)","PLANNED WORKS",
Q1941="No root CAuse","No root cause",
Q1941="ODU HS","ACTIVE",
Q1941="IP &amp; VLAN","ACTIVE",
Q1941="Warehouse HUAWEI","SPARE-ISSUE",
Q1941="SPARE-HS","SPARE-ISSUE",
Q1941="Power Telco","ACTIVE"
),"")</f>
        <v>No root cause</v>
      </c>
      <c r="S1941" s="56" t="s">
        <v>17</v>
      </c>
      <c r="T1941" s="7" t="s">
        <v>17</v>
      </c>
      <c r="U1941" s="7" t="s">
        <v>17</v>
      </c>
      <c r="V1941" s="57" t="s">
        <v>17</v>
      </c>
      <c r="W1941" s="57" t="s">
        <v>17</v>
      </c>
      <c r="X1941" s="57" t="s">
        <v>17</v>
      </c>
      <c r="Y1941" s="57" t="s">
        <v>17</v>
      </c>
      <c r="Z1941" s="57" t="s">
        <v>17</v>
      </c>
      <c r="AA1941" s="57" t="s">
        <v>17</v>
      </c>
      <c r="AB1941" s="57"/>
      <c r="AC1941" s="57" t="s">
        <v>17</v>
      </c>
      <c r="AD1941" s="57" t="s">
        <v>17</v>
      </c>
      <c r="AE1941" s="57" t="s">
        <v>17</v>
      </c>
      <c r="AF1941" s="57" t="s">
        <v>17</v>
      </c>
      <c r="AG1941" s="57" t="s">
        <v>17</v>
      </c>
      <c r="AH1941" s="57" t="s">
        <v>17</v>
      </c>
      <c r="AI1941" s="57" t="s">
        <v>17</v>
      </c>
      <c r="AJ1941" s="57" t="s">
        <v>17</v>
      </c>
      <c r="AK1941" s="57" t="s">
        <v>17</v>
      </c>
      <c r="AL1941" s="57" t="s">
        <v>17</v>
      </c>
      <c r="AM1941" s="15"/>
      <c r="AN1941" s="15"/>
      <c r="AO1941" s="15"/>
      <c r="AP1941" s="15"/>
    </row>
    <row r="1942" spans="1:42" s="14" customFormat="1" x14ac:dyDescent="0.35">
      <c r="A1942" s="1" t="s">
        <v>3611</v>
      </c>
      <c r="B1942" s="1" t="s">
        <v>3612</v>
      </c>
      <c r="C1942" s="3"/>
      <c r="D1942" s="1" t="s">
        <v>12</v>
      </c>
      <c r="E1942" s="1" t="s">
        <v>596</v>
      </c>
      <c r="F1942" s="3" t="s">
        <v>228</v>
      </c>
      <c r="G1942" s="1" t="s">
        <v>3611</v>
      </c>
      <c r="H1942" s="51" t="str">
        <f>_xlfn.XLOOKUP(B1942,'[1]Nur des jours'!$B:$B,'[1]Nur des jours'!$H:$H,"")</f>
        <v>ZTE</v>
      </c>
      <c r="I1942" s="52">
        <v>0</v>
      </c>
      <c r="J1942" s="52">
        <v>0</v>
      </c>
      <c r="K1942" s="52">
        <v>0</v>
      </c>
      <c r="L1942" s="53">
        <v>0</v>
      </c>
      <c r="M1942" s="54" t="s">
        <v>5374</v>
      </c>
      <c r="N1942" s="55"/>
      <c r="O1942" s="16" t="str" cm="1">
        <f t="array" ref="O1942">IFERROR(_xlfn.IFS(
Q1942="MPR ISSUE","PDH",
Q1942="BSS Hardware Issue","BSS",
Q1942="Sites strategiques, MLL, Pylone, etc.","ENVTECH",
Q1942="AKTIVCO DEFAUT GE &amp; POWER Cabinet","AKTIVCO",
Q1942="AKTIVCO Coupure ENEO &amp; Baisse de tension","AKTIVCO GRID ONLY",
Q1942="Coupure ENEO &amp; Baisse de tension","IHS GRID ONLY",
Q1942="Defaut GE &amp; POWER Cabinet","IHS",
Q1942="Sharing","Partners",
Q1942="SIte strategiques &amp; DataCenter","SST &amp; DC",
Q1942="Exclu","Exclu",
Q1942="SAT","SAT",
Q1942="SPARE-ISSUE","SPARE-ISSUE",
Q1942="Fiber CAmtel","TRANS_FO_CAMTEL",
Q1942="Fiber AOF","Fiber AOF",
Q1942="Projet OCM (HUAWEI)","TRAVAUX-HUAWEI",
Q1942="Projet OCM (NOKIA)","TRAVAUX-NOKIA",
Q1942="ACCESS-ISSUE","ACCESS-ISSUE",
Q1942="Projet OCM (ZTE, NOKIA, autres projets)","TRAVAUX OCM",
Q1942="No root CAuse","No root cause",
Q1942="ODU HS","PDH",
Q1942="IP &amp; VLAN","PDH",
Q1942="Warehouse HUAWEI","SPARE-ISSUE",
Q1942="SPARE-HS","SPARE-ISSUE",
Q1942="Power Telco","BSS"
),"")</f>
        <v>No root cause</v>
      </c>
      <c r="P1942" s="22" t="str" cm="1">
        <f t="array" ref="P1942">IFERROR(_xlfn.IFS(
Q1942="MPR ISSUE","TX ISSUE",
Q1942="BSS Hardware Issue","RAN ISSUE",
Q1942="Sites strategiques, MLL, Pylone, etc.","ENVTECH",
Q1942="AKTIVCO DEFAUT GE &amp; POWER Cabinet","POWER ISSUE",
Q1942="AKTIVCO Coupure ENEO &amp; Baisse de tension","POWER ISSUE",
Q1942="Coupure ENEO &amp; Baisse de tension","POWER ISSUE",
Q1942="Defaut GE &amp; POWER Cabinet","POWER ISSUE",
Q1942="Sharing","POWER ISSUE",
Q1942="SIte strategiques &amp; DataCenter","POWER ISSUE",
Q1942="Exclu","Exclu",
Q1942="SAT","TX ISSUE",
Q1942="SPARE-ISSUE","SPARE-ISSUE",
Q1942="Fiber CAmtel","TX ISSUE",
Q1942="Fiber AOF","TX ISSUE",
Q1942="Projet OCM (HUAWEI)","TRAVAUX-HUAWEI",
Q1942="Projet OCM (NOKIA)","TRAVAUX -NOKIA",
Q1942="ACCESS-ISSUE","ACCESS-ISSUE",
Q1942="Projet OCM (ZTE, NOKIA, autres projets)","TRAVAUX OCM",
Q1942="No root CAuse","No root cause",
Q1942="ODU HS","TX ISSUE",
Q1942="IP &amp; VLAN","TX ISSUE",
Q1942="Warehouse HUAWEI","SPARE-ISSUE",
Q1942="SPARE-HS","SPARE-ISSUE",
Q1942="Power Telco","RAN ISSUE"
),"")</f>
        <v>No root cause</v>
      </c>
      <c r="Q1942" s="48" t="s">
        <v>5576</v>
      </c>
      <c r="R1942" s="23" t="str" cm="1">
        <f t="array" ref="R1942">IFERROR(_xlfn.IFS(
Q1942="MPR ISSUE","ACTIVE",
Q1942="BSS Hardware Issue","ACTIVE",
Q1942="Sites strategiques, MLL, Pylone, etc.","PASSIVE",
Q1942="AKTIVCO DEFAUT GE &amp; POWER Cabinet","PASSIVE",
Q1942="AKTIVCO Coupure ENEO &amp; Baisse de tension","PASSIVE",
Q1942="Coupure ENEO &amp; Baisse de tension","PASSIVE",
Q1942="Defaut GE &amp; POWER Cabinet","PASSIVE",
Q1942="Sharing","PASSIVE",
Q1942="SIte strategiques &amp; DataCenter","PASSIVE",
Q1942="Exclu","Exclu",
Q1942="SAT","ACTIVE",
Q1942="SPARE-ISSUE","SPARE-ISSUE",
Q1942="Fiber CAmtel","ACTIVE",
Q1942="Fiber AOF","ACTIVE",
Q1942="Projet OCM (HUAWEI)","PLANNED WORKS",
Q1942="Projet OCM (NOKIA)","PLANNED WORKS",
Q1942="ACCESS-ISSUE","ACCESS-ISSUE",
Q1942="Projet OCM (ZTE, NOKIA, autres projets)","PLANNED WORKS",
Q1942="No root CAuse","No root cause",
Q1942="ODU HS","ACTIVE",
Q1942="IP &amp; VLAN","ACTIVE",
Q1942="Warehouse HUAWEI","SPARE-ISSUE",
Q1942="SPARE-HS","SPARE-ISSUE",
Q1942="Power Telco","ACTIVE"
),"")</f>
        <v>No root cause</v>
      </c>
      <c r="S1942" s="56" t="s">
        <v>17</v>
      </c>
      <c r="T1942" s="7" t="s">
        <v>17</v>
      </c>
      <c r="U1942" s="7" t="s">
        <v>17</v>
      </c>
      <c r="V1942" s="57" t="s">
        <v>17</v>
      </c>
      <c r="W1942" s="57" t="s">
        <v>17</v>
      </c>
      <c r="X1942" s="57" t="s">
        <v>17</v>
      </c>
      <c r="Y1942" s="57" t="s">
        <v>17</v>
      </c>
      <c r="Z1942" s="57" t="s">
        <v>17</v>
      </c>
      <c r="AA1942" s="57" t="s">
        <v>17</v>
      </c>
      <c r="AB1942" s="57"/>
      <c r="AC1942" s="57" t="s">
        <v>17</v>
      </c>
      <c r="AD1942" s="57" t="s">
        <v>17</v>
      </c>
      <c r="AE1942" s="57" t="s">
        <v>17</v>
      </c>
      <c r="AF1942" s="57" t="s">
        <v>17</v>
      </c>
      <c r="AG1942" s="57" t="s">
        <v>17</v>
      </c>
      <c r="AH1942" s="57" t="s">
        <v>17</v>
      </c>
      <c r="AI1942" s="57" t="s">
        <v>17</v>
      </c>
      <c r="AJ1942" s="57" t="s">
        <v>17</v>
      </c>
      <c r="AK1942" s="57" t="s">
        <v>17</v>
      </c>
      <c r="AL1942" s="57" t="s">
        <v>17</v>
      </c>
      <c r="AM1942" s="15"/>
      <c r="AN1942" s="15"/>
      <c r="AO1942" s="15"/>
      <c r="AP1942" s="15"/>
    </row>
    <row r="1943" spans="1:42" s="14" customFormat="1" x14ac:dyDescent="0.35">
      <c r="A1943" s="1" t="s">
        <v>3613</v>
      </c>
      <c r="B1943" s="1" t="s">
        <v>3614</v>
      </c>
      <c r="C1943" s="3"/>
      <c r="D1943" s="1" t="s">
        <v>12</v>
      </c>
      <c r="E1943" s="1" t="s">
        <v>320</v>
      </c>
      <c r="F1943" s="3" t="s">
        <v>228</v>
      </c>
      <c r="G1943" s="1" t="s">
        <v>3615</v>
      </c>
      <c r="H1943" s="51" t="str">
        <f>_xlfn.XLOOKUP(B1943,'[1]Nur des jours'!$B:$B,'[1]Nur des jours'!$H:$H,"")</f>
        <v>ZTE</v>
      </c>
      <c r="I1943" s="52">
        <v>0</v>
      </c>
      <c r="J1943" s="52">
        <v>0</v>
      </c>
      <c r="K1943" s="52">
        <v>0</v>
      </c>
      <c r="L1943" s="53">
        <v>0</v>
      </c>
      <c r="M1943" s="54" t="s">
        <v>5374</v>
      </c>
      <c r="N1943" s="55"/>
      <c r="O1943" s="16" t="str" cm="1">
        <f t="array" ref="O1943">IFERROR(_xlfn.IFS(
Q1943="MPR ISSUE","PDH",
Q1943="BSS Hardware Issue","BSS",
Q1943="Sites strategiques, MLL, Pylone, etc.","ENVTECH",
Q1943="AKTIVCO DEFAUT GE &amp; POWER Cabinet","AKTIVCO",
Q1943="AKTIVCO Coupure ENEO &amp; Baisse de tension","AKTIVCO GRID ONLY",
Q1943="Coupure ENEO &amp; Baisse de tension","IHS GRID ONLY",
Q1943="Defaut GE &amp; POWER Cabinet","IHS",
Q1943="Sharing","Partners",
Q1943="SIte strategiques &amp; DataCenter","SST &amp; DC",
Q1943="Exclu","Exclu",
Q1943="SAT","SAT",
Q1943="SPARE-ISSUE","SPARE-ISSUE",
Q1943="Fiber CAmtel","TRANS_FO_CAMTEL",
Q1943="Fiber AOF","Fiber AOF",
Q1943="Projet OCM (HUAWEI)","TRAVAUX-HUAWEI",
Q1943="Projet OCM (NOKIA)","TRAVAUX-NOKIA",
Q1943="ACCESS-ISSUE","ACCESS-ISSUE",
Q1943="Projet OCM (ZTE, NOKIA, autres projets)","TRAVAUX OCM",
Q1943="No root CAuse","No root cause",
Q1943="ODU HS","PDH",
Q1943="IP &amp; VLAN","PDH",
Q1943="Warehouse HUAWEI","SPARE-ISSUE",
Q1943="SPARE-HS","SPARE-ISSUE",
Q1943="Power Telco","BSS"
),"")</f>
        <v>No root cause</v>
      </c>
      <c r="P1943" s="22" t="str" cm="1">
        <f t="array" ref="P1943">IFERROR(_xlfn.IFS(
Q1943="MPR ISSUE","TX ISSUE",
Q1943="BSS Hardware Issue","RAN ISSUE",
Q1943="Sites strategiques, MLL, Pylone, etc.","ENVTECH",
Q1943="AKTIVCO DEFAUT GE &amp; POWER Cabinet","POWER ISSUE",
Q1943="AKTIVCO Coupure ENEO &amp; Baisse de tension","POWER ISSUE",
Q1943="Coupure ENEO &amp; Baisse de tension","POWER ISSUE",
Q1943="Defaut GE &amp; POWER Cabinet","POWER ISSUE",
Q1943="Sharing","POWER ISSUE",
Q1943="SIte strategiques &amp; DataCenter","POWER ISSUE",
Q1943="Exclu","Exclu",
Q1943="SAT","TX ISSUE",
Q1943="SPARE-ISSUE","SPARE-ISSUE",
Q1943="Fiber CAmtel","TX ISSUE",
Q1943="Fiber AOF","TX ISSUE",
Q1943="Projet OCM (HUAWEI)","TRAVAUX-HUAWEI",
Q1943="Projet OCM (NOKIA)","TRAVAUX -NOKIA",
Q1943="ACCESS-ISSUE","ACCESS-ISSUE",
Q1943="Projet OCM (ZTE, NOKIA, autres projets)","TRAVAUX OCM",
Q1943="No root CAuse","No root cause",
Q1943="ODU HS","TX ISSUE",
Q1943="IP &amp; VLAN","TX ISSUE",
Q1943="Warehouse HUAWEI","SPARE-ISSUE",
Q1943="SPARE-HS","SPARE-ISSUE",
Q1943="Power Telco","RAN ISSUE"
),"")</f>
        <v>No root cause</v>
      </c>
      <c r="Q1943" s="48" t="s">
        <v>5576</v>
      </c>
      <c r="R1943" s="23" t="str" cm="1">
        <f t="array" ref="R1943">IFERROR(_xlfn.IFS(
Q1943="MPR ISSUE","ACTIVE",
Q1943="BSS Hardware Issue","ACTIVE",
Q1943="Sites strategiques, MLL, Pylone, etc.","PASSIVE",
Q1943="AKTIVCO DEFAUT GE &amp; POWER Cabinet","PASSIVE",
Q1943="AKTIVCO Coupure ENEO &amp; Baisse de tension","PASSIVE",
Q1943="Coupure ENEO &amp; Baisse de tension","PASSIVE",
Q1943="Defaut GE &amp; POWER Cabinet","PASSIVE",
Q1943="Sharing","PASSIVE",
Q1943="SIte strategiques &amp; DataCenter","PASSIVE",
Q1943="Exclu","Exclu",
Q1943="SAT","ACTIVE",
Q1943="SPARE-ISSUE","SPARE-ISSUE",
Q1943="Fiber CAmtel","ACTIVE",
Q1943="Fiber AOF","ACTIVE",
Q1943="Projet OCM (HUAWEI)","PLANNED WORKS",
Q1943="Projet OCM (NOKIA)","PLANNED WORKS",
Q1943="ACCESS-ISSUE","ACCESS-ISSUE",
Q1943="Projet OCM (ZTE, NOKIA, autres projets)","PLANNED WORKS",
Q1943="No root CAuse","No root cause",
Q1943="ODU HS","ACTIVE",
Q1943="IP &amp; VLAN","ACTIVE",
Q1943="Warehouse HUAWEI","SPARE-ISSUE",
Q1943="SPARE-HS","SPARE-ISSUE",
Q1943="Power Telco","ACTIVE"
),"")</f>
        <v>No root cause</v>
      </c>
      <c r="S1943" s="56" t="s">
        <v>17</v>
      </c>
      <c r="T1943" s="7" t="s">
        <v>17</v>
      </c>
      <c r="U1943" s="7" t="s">
        <v>17</v>
      </c>
      <c r="V1943" s="57" t="s">
        <v>17</v>
      </c>
      <c r="W1943" s="57" t="s">
        <v>17</v>
      </c>
      <c r="X1943" s="57" t="s">
        <v>17</v>
      </c>
      <c r="Y1943" s="57" t="s">
        <v>17</v>
      </c>
      <c r="Z1943" s="57" t="s">
        <v>17</v>
      </c>
      <c r="AA1943" s="57" t="s">
        <v>17</v>
      </c>
      <c r="AB1943" s="57"/>
      <c r="AC1943" s="57" t="s">
        <v>17</v>
      </c>
      <c r="AD1943" s="57" t="s">
        <v>17</v>
      </c>
      <c r="AE1943" s="57" t="s">
        <v>17</v>
      </c>
      <c r="AF1943" s="57" t="s">
        <v>17</v>
      </c>
      <c r="AG1943" s="57" t="s">
        <v>17</v>
      </c>
      <c r="AH1943" s="57" t="s">
        <v>17</v>
      </c>
      <c r="AI1943" s="57" t="s">
        <v>17</v>
      </c>
      <c r="AJ1943" s="57" t="s">
        <v>17</v>
      </c>
      <c r="AK1943" s="57" t="s">
        <v>17</v>
      </c>
      <c r="AL1943" s="57" t="s">
        <v>17</v>
      </c>
      <c r="AM1943" s="15"/>
      <c r="AN1943" s="15"/>
      <c r="AO1943" s="15"/>
      <c r="AP1943" s="15"/>
    </row>
    <row r="1944" spans="1:42" s="14" customFormat="1" x14ac:dyDescent="0.35">
      <c r="A1944" s="3" t="s">
        <v>3619</v>
      </c>
      <c r="B1944" s="3" t="s">
        <v>3620</v>
      </c>
      <c r="C1944" s="3"/>
      <c r="D1944" s="3" t="s">
        <v>12</v>
      </c>
      <c r="E1944" s="3" t="s">
        <v>98</v>
      </c>
      <c r="F1944" s="3" t="s">
        <v>39</v>
      </c>
      <c r="G1944" s="3" t="s">
        <v>3621</v>
      </c>
      <c r="H1944" s="51" t="str">
        <f>_xlfn.XLOOKUP(B1944,'[1]Nur des jours'!$B:$B,'[1]Nur des jours'!$H:$H,"")</f>
        <v>ZTE</v>
      </c>
      <c r="I1944" s="52">
        <v>0</v>
      </c>
      <c r="J1944" s="52">
        <v>0</v>
      </c>
      <c r="K1944" s="52">
        <v>0</v>
      </c>
      <c r="L1944" s="53">
        <v>0</v>
      </c>
      <c r="M1944" s="54" t="s">
        <v>5374</v>
      </c>
      <c r="N1944" s="55"/>
      <c r="O1944" s="16" t="str" cm="1">
        <f t="array" ref="O1944">IFERROR(_xlfn.IFS(
Q1944="MPR ISSUE","PDH",
Q1944="BSS Hardware Issue","BSS",
Q1944="Sites strategiques, MLL, Pylone, etc.","ENVTECH",
Q1944="AKTIVCO DEFAUT GE &amp; POWER Cabinet","AKTIVCO",
Q1944="AKTIVCO Coupure ENEO &amp; Baisse de tension","AKTIVCO GRID ONLY",
Q1944="Coupure ENEO &amp; Baisse de tension","IHS GRID ONLY",
Q1944="Defaut GE &amp; POWER Cabinet","IHS",
Q1944="Sharing","Partners",
Q1944="SIte strategiques &amp; DataCenter","SST &amp; DC",
Q1944="Exclu","Exclu",
Q1944="SAT","SAT",
Q1944="SPARE-ISSUE","SPARE-ISSUE",
Q1944="Fiber CAmtel","TRANS_FO_CAMTEL",
Q1944="Fiber AOF","Fiber AOF",
Q1944="Projet OCM (HUAWEI)","TRAVAUX-HUAWEI",
Q1944="Projet OCM (NOKIA)","TRAVAUX-NOKIA",
Q1944="ACCESS-ISSUE","ACCESS-ISSUE",
Q1944="Projet OCM (ZTE, NOKIA, autres projets)","TRAVAUX OCM",
Q1944="No root CAuse","No root cause",
Q1944="ODU HS","PDH",
Q1944="IP &amp; VLAN","PDH",
Q1944="Warehouse HUAWEI","SPARE-ISSUE",
Q1944="SPARE-HS","SPARE-ISSUE",
Q1944="Power Telco","BSS"
),"")</f>
        <v>No root cause</v>
      </c>
      <c r="P1944" s="22" t="str" cm="1">
        <f t="array" ref="P1944">IFERROR(_xlfn.IFS(
Q1944="MPR ISSUE","TX ISSUE",
Q1944="BSS Hardware Issue","RAN ISSUE",
Q1944="Sites strategiques, MLL, Pylone, etc.","ENVTECH",
Q1944="AKTIVCO DEFAUT GE &amp; POWER Cabinet","POWER ISSUE",
Q1944="AKTIVCO Coupure ENEO &amp; Baisse de tension","POWER ISSUE",
Q1944="Coupure ENEO &amp; Baisse de tension","POWER ISSUE",
Q1944="Defaut GE &amp; POWER Cabinet","POWER ISSUE",
Q1944="Sharing","POWER ISSUE",
Q1944="SIte strategiques &amp; DataCenter","POWER ISSUE",
Q1944="Exclu","Exclu",
Q1944="SAT","TX ISSUE",
Q1944="SPARE-ISSUE","SPARE-ISSUE",
Q1944="Fiber CAmtel","TX ISSUE",
Q1944="Fiber AOF","TX ISSUE",
Q1944="Projet OCM (HUAWEI)","TRAVAUX-HUAWEI",
Q1944="Projet OCM (NOKIA)","TRAVAUX -NOKIA",
Q1944="ACCESS-ISSUE","ACCESS-ISSUE",
Q1944="Projet OCM (ZTE, NOKIA, autres projets)","TRAVAUX OCM",
Q1944="No root CAuse","No root cause",
Q1944="ODU HS","TX ISSUE",
Q1944="IP &amp; VLAN","TX ISSUE",
Q1944="Warehouse HUAWEI","SPARE-ISSUE",
Q1944="SPARE-HS","SPARE-ISSUE",
Q1944="Power Telco","RAN ISSUE"
),"")</f>
        <v>No root cause</v>
      </c>
      <c r="Q1944" s="48" t="s">
        <v>5576</v>
      </c>
      <c r="R1944" s="23" t="str" cm="1">
        <f t="array" ref="R1944">IFERROR(_xlfn.IFS(
Q1944="MPR ISSUE","ACTIVE",
Q1944="BSS Hardware Issue","ACTIVE",
Q1944="Sites strategiques, MLL, Pylone, etc.","PASSIVE",
Q1944="AKTIVCO DEFAUT GE &amp; POWER Cabinet","PASSIVE",
Q1944="AKTIVCO Coupure ENEO &amp; Baisse de tension","PASSIVE",
Q1944="Coupure ENEO &amp; Baisse de tension","PASSIVE",
Q1944="Defaut GE &amp; POWER Cabinet","PASSIVE",
Q1944="Sharing","PASSIVE",
Q1944="SIte strategiques &amp; DataCenter","PASSIVE",
Q1944="Exclu","Exclu",
Q1944="SAT","ACTIVE",
Q1944="SPARE-ISSUE","SPARE-ISSUE",
Q1944="Fiber CAmtel","ACTIVE",
Q1944="Fiber AOF","ACTIVE",
Q1944="Projet OCM (HUAWEI)","PLANNED WORKS",
Q1944="Projet OCM (NOKIA)","PLANNED WORKS",
Q1944="ACCESS-ISSUE","ACCESS-ISSUE",
Q1944="Projet OCM (ZTE, NOKIA, autres projets)","PLANNED WORKS",
Q1944="No root CAuse","No root cause",
Q1944="ODU HS","ACTIVE",
Q1944="IP &amp; VLAN","ACTIVE",
Q1944="Warehouse HUAWEI","SPARE-ISSUE",
Q1944="SPARE-HS","SPARE-ISSUE",
Q1944="Power Telco","ACTIVE"
),"")</f>
        <v>No root cause</v>
      </c>
      <c r="S1944" s="56" t="s">
        <v>17</v>
      </c>
      <c r="T1944" s="7" t="s">
        <v>17</v>
      </c>
      <c r="U1944" s="7" t="s">
        <v>17</v>
      </c>
      <c r="V1944" s="57" t="s">
        <v>17</v>
      </c>
      <c r="W1944" s="57" t="s">
        <v>17</v>
      </c>
      <c r="X1944" s="57" t="s">
        <v>17</v>
      </c>
      <c r="Y1944" s="57" t="s">
        <v>17</v>
      </c>
      <c r="Z1944" s="57" t="s">
        <v>17</v>
      </c>
      <c r="AA1944" s="57" t="s">
        <v>17</v>
      </c>
      <c r="AB1944" s="57"/>
      <c r="AC1944" s="57" t="s">
        <v>17</v>
      </c>
      <c r="AD1944" s="57" t="s">
        <v>17</v>
      </c>
      <c r="AE1944" s="57" t="s">
        <v>17</v>
      </c>
      <c r="AF1944" s="57" t="s">
        <v>17</v>
      </c>
      <c r="AG1944" s="57" t="s">
        <v>17</v>
      </c>
      <c r="AH1944" s="57" t="s">
        <v>17</v>
      </c>
      <c r="AI1944" s="57" t="s">
        <v>17</v>
      </c>
      <c r="AJ1944" s="57" t="s">
        <v>17</v>
      </c>
      <c r="AK1944" s="57" t="s">
        <v>17</v>
      </c>
      <c r="AL1944" s="57" t="s">
        <v>17</v>
      </c>
      <c r="AM1944" s="15"/>
      <c r="AN1944" s="15"/>
      <c r="AO1944" s="15"/>
      <c r="AP1944" s="15"/>
    </row>
    <row r="1945" spans="1:42" s="14" customFormat="1" x14ac:dyDescent="0.35">
      <c r="A1945" s="1" t="s">
        <v>3622</v>
      </c>
      <c r="B1945" s="1" t="s">
        <v>3623</v>
      </c>
      <c r="C1945" s="3"/>
      <c r="D1945" s="1" t="s">
        <v>12</v>
      </c>
      <c r="E1945" s="1" t="s">
        <v>596</v>
      </c>
      <c r="F1945" s="3" t="s">
        <v>71</v>
      </c>
      <c r="G1945" s="1" t="s">
        <v>3622</v>
      </c>
      <c r="H1945" s="51" t="str">
        <f>_xlfn.XLOOKUP(B1945,'[1]Nur des jours'!$B:$B,'[1]Nur des jours'!$H:$H,"")</f>
        <v>ZTE</v>
      </c>
      <c r="I1945" s="52">
        <v>0</v>
      </c>
      <c r="J1945" s="52">
        <v>0</v>
      </c>
      <c r="K1945" s="52">
        <v>0</v>
      </c>
      <c r="L1945" s="53">
        <v>0</v>
      </c>
      <c r="M1945" s="54" t="s">
        <v>5374</v>
      </c>
      <c r="N1945" s="55"/>
      <c r="O1945" s="16" t="str" cm="1">
        <f t="array" ref="O1945">IFERROR(_xlfn.IFS(
Q1945="MPR ISSUE","PDH",
Q1945="BSS Hardware Issue","BSS",
Q1945="Sites strategiques, MLL, Pylone, etc.","ENVTECH",
Q1945="AKTIVCO DEFAUT GE &amp; POWER Cabinet","AKTIVCO",
Q1945="AKTIVCO Coupure ENEO &amp; Baisse de tension","AKTIVCO GRID ONLY",
Q1945="Coupure ENEO &amp; Baisse de tension","IHS GRID ONLY",
Q1945="Defaut GE &amp; POWER Cabinet","IHS",
Q1945="Sharing","Partners",
Q1945="SIte strategiques &amp; DataCenter","SST &amp; DC",
Q1945="Exclu","Exclu",
Q1945="SAT","SAT",
Q1945="SPARE-ISSUE","SPARE-ISSUE",
Q1945="Fiber CAmtel","TRANS_FO_CAMTEL",
Q1945="Fiber AOF","Fiber AOF",
Q1945="Projet OCM (HUAWEI)","TRAVAUX-HUAWEI",
Q1945="Projet OCM (NOKIA)","TRAVAUX-NOKIA",
Q1945="ACCESS-ISSUE","ACCESS-ISSUE",
Q1945="Projet OCM (ZTE, NOKIA, autres projets)","TRAVAUX OCM",
Q1945="No root CAuse","No root cause",
Q1945="ODU HS","PDH",
Q1945="IP &amp; VLAN","PDH",
Q1945="Warehouse HUAWEI","SPARE-ISSUE",
Q1945="SPARE-HS","SPARE-ISSUE",
Q1945="Power Telco","BSS"
),"")</f>
        <v>No root cause</v>
      </c>
      <c r="P1945" s="22" t="str" cm="1">
        <f t="array" ref="P1945">IFERROR(_xlfn.IFS(
Q1945="MPR ISSUE","TX ISSUE",
Q1945="BSS Hardware Issue","RAN ISSUE",
Q1945="Sites strategiques, MLL, Pylone, etc.","ENVTECH",
Q1945="AKTIVCO DEFAUT GE &amp; POWER Cabinet","POWER ISSUE",
Q1945="AKTIVCO Coupure ENEO &amp; Baisse de tension","POWER ISSUE",
Q1945="Coupure ENEO &amp; Baisse de tension","POWER ISSUE",
Q1945="Defaut GE &amp; POWER Cabinet","POWER ISSUE",
Q1945="Sharing","POWER ISSUE",
Q1945="SIte strategiques &amp; DataCenter","POWER ISSUE",
Q1945="Exclu","Exclu",
Q1945="SAT","TX ISSUE",
Q1945="SPARE-ISSUE","SPARE-ISSUE",
Q1945="Fiber CAmtel","TX ISSUE",
Q1945="Fiber AOF","TX ISSUE",
Q1945="Projet OCM (HUAWEI)","TRAVAUX-HUAWEI",
Q1945="Projet OCM (NOKIA)","TRAVAUX -NOKIA",
Q1945="ACCESS-ISSUE","ACCESS-ISSUE",
Q1945="Projet OCM (ZTE, NOKIA, autres projets)","TRAVAUX OCM",
Q1945="No root CAuse","No root cause",
Q1945="ODU HS","TX ISSUE",
Q1945="IP &amp; VLAN","TX ISSUE",
Q1945="Warehouse HUAWEI","SPARE-ISSUE",
Q1945="SPARE-HS","SPARE-ISSUE",
Q1945="Power Telco","RAN ISSUE"
),"")</f>
        <v>No root cause</v>
      </c>
      <c r="Q1945" s="48" t="s">
        <v>5576</v>
      </c>
      <c r="R1945" s="23" t="str" cm="1">
        <f t="array" ref="R1945">IFERROR(_xlfn.IFS(
Q1945="MPR ISSUE","ACTIVE",
Q1945="BSS Hardware Issue","ACTIVE",
Q1945="Sites strategiques, MLL, Pylone, etc.","PASSIVE",
Q1945="AKTIVCO DEFAUT GE &amp; POWER Cabinet","PASSIVE",
Q1945="AKTIVCO Coupure ENEO &amp; Baisse de tension","PASSIVE",
Q1945="Coupure ENEO &amp; Baisse de tension","PASSIVE",
Q1945="Defaut GE &amp; POWER Cabinet","PASSIVE",
Q1945="Sharing","PASSIVE",
Q1945="SIte strategiques &amp; DataCenter","PASSIVE",
Q1945="Exclu","Exclu",
Q1945="SAT","ACTIVE",
Q1945="SPARE-ISSUE","SPARE-ISSUE",
Q1945="Fiber CAmtel","ACTIVE",
Q1945="Fiber AOF","ACTIVE",
Q1945="Projet OCM (HUAWEI)","PLANNED WORKS",
Q1945="Projet OCM (NOKIA)","PLANNED WORKS",
Q1945="ACCESS-ISSUE","ACCESS-ISSUE",
Q1945="Projet OCM (ZTE, NOKIA, autres projets)","PLANNED WORKS",
Q1945="No root CAuse","No root cause",
Q1945="ODU HS","ACTIVE",
Q1945="IP &amp; VLAN","ACTIVE",
Q1945="Warehouse HUAWEI","SPARE-ISSUE",
Q1945="SPARE-HS","SPARE-ISSUE",
Q1945="Power Telco","ACTIVE"
),"")</f>
        <v>No root cause</v>
      </c>
      <c r="S1945" s="56" t="s">
        <v>17</v>
      </c>
      <c r="T1945" s="7" t="s">
        <v>17</v>
      </c>
      <c r="U1945" s="7" t="s">
        <v>17</v>
      </c>
      <c r="V1945" s="57" t="s">
        <v>17</v>
      </c>
      <c r="W1945" s="57" t="s">
        <v>17</v>
      </c>
      <c r="X1945" s="57" t="s">
        <v>17</v>
      </c>
      <c r="Y1945" s="57" t="s">
        <v>17</v>
      </c>
      <c r="Z1945" s="57" t="s">
        <v>17</v>
      </c>
      <c r="AA1945" s="57" t="s">
        <v>17</v>
      </c>
      <c r="AB1945" s="57"/>
      <c r="AC1945" s="57" t="s">
        <v>17</v>
      </c>
      <c r="AD1945" s="57" t="s">
        <v>17</v>
      </c>
      <c r="AE1945" s="57" t="s">
        <v>17</v>
      </c>
      <c r="AF1945" s="57" t="s">
        <v>17</v>
      </c>
      <c r="AG1945" s="57" t="s">
        <v>17</v>
      </c>
      <c r="AH1945" s="57" t="s">
        <v>17</v>
      </c>
      <c r="AI1945" s="57" t="s">
        <v>17</v>
      </c>
      <c r="AJ1945" s="57" t="s">
        <v>17</v>
      </c>
      <c r="AK1945" s="57" t="s">
        <v>17</v>
      </c>
      <c r="AL1945" s="57" t="s">
        <v>17</v>
      </c>
      <c r="AM1945" s="15"/>
      <c r="AN1945" s="15"/>
      <c r="AO1945" s="15"/>
      <c r="AP1945" s="15"/>
    </row>
    <row r="1946" spans="1:42" s="14" customFormat="1" x14ac:dyDescent="0.35">
      <c r="A1946" s="1" t="s">
        <v>3624</v>
      </c>
      <c r="B1946" s="1" t="s">
        <v>3625</v>
      </c>
      <c r="C1946" s="3"/>
      <c r="D1946" s="1" t="s">
        <v>12</v>
      </c>
      <c r="E1946" s="1" t="s">
        <v>13</v>
      </c>
      <c r="F1946" s="3" t="s">
        <v>71</v>
      </c>
      <c r="G1946" s="1" t="s">
        <v>3624</v>
      </c>
      <c r="H1946" s="51" t="str">
        <f>_xlfn.XLOOKUP(B1946,'[1]Nur des jours'!$B:$B,'[1]Nur des jours'!$H:$H,"")</f>
        <v>ZTE</v>
      </c>
      <c r="I1946" s="52">
        <v>0</v>
      </c>
      <c r="J1946" s="52">
        <v>0</v>
      </c>
      <c r="K1946" s="52">
        <v>0</v>
      </c>
      <c r="L1946" s="53">
        <v>0</v>
      </c>
      <c r="M1946" s="54" t="s">
        <v>5374</v>
      </c>
      <c r="N1946" s="55"/>
      <c r="O1946" s="16" t="str" cm="1">
        <f t="array" ref="O1946">IFERROR(_xlfn.IFS(
Q1946="MPR ISSUE","PDH",
Q1946="BSS Hardware Issue","BSS",
Q1946="Sites strategiques, MLL, Pylone, etc.","ENVTECH",
Q1946="AKTIVCO DEFAUT GE &amp; POWER Cabinet","AKTIVCO",
Q1946="AKTIVCO Coupure ENEO &amp; Baisse de tension","AKTIVCO GRID ONLY",
Q1946="Coupure ENEO &amp; Baisse de tension","IHS GRID ONLY",
Q1946="Defaut GE &amp; POWER Cabinet","IHS",
Q1946="Sharing","Partners",
Q1946="SIte strategiques &amp; DataCenter","SST &amp; DC",
Q1946="Exclu","Exclu",
Q1946="SAT","SAT",
Q1946="SPARE-ISSUE","SPARE-ISSUE",
Q1946="Fiber CAmtel","TRANS_FO_CAMTEL",
Q1946="Fiber AOF","Fiber AOF",
Q1946="Projet OCM (HUAWEI)","TRAVAUX-HUAWEI",
Q1946="Projet OCM (NOKIA)","TRAVAUX-NOKIA",
Q1946="ACCESS-ISSUE","ACCESS-ISSUE",
Q1946="Projet OCM (ZTE, NOKIA, autres projets)","TRAVAUX OCM",
Q1946="No root CAuse","No root cause",
Q1946="ODU HS","PDH",
Q1946="IP &amp; VLAN","PDH",
Q1946="Warehouse HUAWEI","SPARE-ISSUE",
Q1946="SPARE-HS","SPARE-ISSUE",
Q1946="Power Telco","BSS"
),"")</f>
        <v>No root cause</v>
      </c>
      <c r="P1946" s="22" t="str" cm="1">
        <f t="array" ref="P1946">IFERROR(_xlfn.IFS(
Q1946="MPR ISSUE","TX ISSUE",
Q1946="BSS Hardware Issue","RAN ISSUE",
Q1946="Sites strategiques, MLL, Pylone, etc.","ENVTECH",
Q1946="AKTIVCO DEFAUT GE &amp; POWER Cabinet","POWER ISSUE",
Q1946="AKTIVCO Coupure ENEO &amp; Baisse de tension","POWER ISSUE",
Q1946="Coupure ENEO &amp; Baisse de tension","POWER ISSUE",
Q1946="Defaut GE &amp; POWER Cabinet","POWER ISSUE",
Q1946="Sharing","POWER ISSUE",
Q1946="SIte strategiques &amp; DataCenter","POWER ISSUE",
Q1946="Exclu","Exclu",
Q1946="SAT","TX ISSUE",
Q1946="SPARE-ISSUE","SPARE-ISSUE",
Q1946="Fiber CAmtel","TX ISSUE",
Q1946="Fiber AOF","TX ISSUE",
Q1946="Projet OCM (HUAWEI)","TRAVAUX-HUAWEI",
Q1946="Projet OCM (NOKIA)","TRAVAUX -NOKIA",
Q1946="ACCESS-ISSUE","ACCESS-ISSUE",
Q1946="Projet OCM (ZTE, NOKIA, autres projets)","TRAVAUX OCM",
Q1946="No root CAuse","No root cause",
Q1946="ODU HS","TX ISSUE",
Q1946="IP &amp; VLAN","TX ISSUE",
Q1946="Warehouse HUAWEI","SPARE-ISSUE",
Q1946="SPARE-HS","SPARE-ISSUE",
Q1946="Power Telco","RAN ISSUE"
),"")</f>
        <v>No root cause</v>
      </c>
      <c r="Q1946" s="48" t="s">
        <v>5576</v>
      </c>
      <c r="R1946" s="23" t="str" cm="1">
        <f t="array" ref="R1946">IFERROR(_xlfn.IFS(
Q1946="MPR ISSUE","ACTIVE",
Q1946="BSS Hardware Issue","ACTIVE",
Q1946="Sites strategiques, MLL, Pylone, etc.","PASSIVE",
Q1946="AKTIVCO DEFAUT GE &amp; POWER Cabinet","PASSIVE",
Q1946="AKTIVCO Coupure ENEO &amp; Baisse de tension","PASSIVE",
Q1946="Coupure ENEO &amp; Baisse de tension","PASSIVE",
Q1946="Defaut GE &amp; POWER Cabinet","PASSIVE",
Q1946="Sharing","PASSIVE",
Q1946="SIte strategiques &amp; DataCenter","PASSIVE",
Q1946="Exclu","Exclu",
Q1946="SAT","ACTIVE",
Q1946="SPARE-ISSUE","SPARE-ISSUE",
Q1946="Fiber CAmtel","ACTIVE",
Q1946="Fiber AOF","ACTIVE",
Q1946="Projet OCM (HUAWEI)","PLANNED WORKS",
Q1946="Projet OCM (NOKIA)","PLANNED WORKS",
Q1946="ACCESS-ISSUE","ACCESS-ISSUE",
Q1946="Projet OCM (ZTE, NOKIA, autres projets)","PLANNED WORKS",
Q1946="No root CAuse","No root cause",
Q1946="ODU HS","ACTIVE",
Q1946="IP &amp; VLAN","ACTIVE",
Q1946="Warehouse HUAWEI","SPARE-ISSUE",
Q1946="SPARE-HS","SPARE-ISSUE",
Q1946="Power Telco","ACTIVE"
),"")</f>
        <v>No root cause</v>
      </c>
      <c r="S1946" s="56" t="s">
        <v>17</v>
      </c>
      <c r="T1946" s="7" t="s">
        <v>17</v>
      </c>
      <c r="U1946" s="7" t="s">
        <v>17</v>
      </c>
      <c r="V1946" s="57" t="s">
        <v>17</v>
      </c>
      <c r="W1946" s="57" t="s">
        <v>17</v>
      </c>
      <c r="X1946" s="57" t="s">
        <v>17</v>
      </c>
      <c r="Y1946" s="57" t="s">
        <v>17</v>
      </c>
      <c r="Z1946" s="57" t="s">
        <v>17</v>
      </c>
      <c r="AA1946" s="57" t="s">
        <v>17</v>
      </c>
      <c r="AB1946" s="57"/>
      <c r="AC1946" s="57" t="s">
        <v>17</v>
      </c>
      <c r="AD1946" s="57" t="s">
        <v>17</v>
      </c>
      <c r="AE1946" s="57" t="s">
        <v>17</v>
      </c>
      <c r="AF1946" s="57" t="s">
        <v>17</v>
      </c>
      <c r="AG1946" s="57" t="s">
        <v>17</v>
      </c>
      <c r="AH1946" s="57" t="s">
        <v>17</v>
      </c>
      <c r="AI1946" s="57" t="s">
        <v>17</v>
      </c>
      <c r="AJ1946" s="57" t="s">
        <v>17</v>
      </c>
      <c r="AK1946" s="57" t="s">
        <v>17</v>
      </c>
      <c r="AL1946" s="57" t="s">
        <v>17</v>
      </c>
      <c r="AM1946" s="15"/>
      <c r="AN1946" s="15"/>
      <c r="AO1946" s="15"/>
      <c r="AP1946" s="15"/>
    </row>
    <row r="1947" spans="1:42" s="14" customFormat="1" x14ac:dyDescent="0.35">
      <c r="A1947" s="1" t="s">
        <v>3626</v>
      </c>
      <c r="B1947" s="1" t="s">
        <v>3627</v>
      </c>
      <c r="C1947" s="3"/>
      <c r="D1947" s="1" t="s">
        <v>12</v>
      </c>
      <c r="E1947" s="1" t="s">
        <v>13</v>
      </c>
      <c r="F1947" s="3" t="s">
        <v>71</v>
      </c>
      <c r="G1947" s="1" t="s">
        <v>3628</v>
      </c>
      <c r="H1947" s="51" t="str">
        <f>_xlfn.XLOOKUP(B1947,'[1]Nur des jours'!$B:$B,'[1]Nur des jours'!$H:$H,"")</f>
        <v>ZTE</v>
      </c>
      <c r="I1947" s="52">
        <v>0</v>
      </c>
      <c r="J1947" s="52">
        <v>0</v>
      </c>
      <c r="K1947" s="52">
        <v>0</v>
      </c>
      <c r="L1947" s="53">
        <v>0</v>
      </c>
      <c r="M1947" s="54" t="s">
        <v>5374</v>
      </c>
      <c r="N1947" s="55"/>
      <c r="O1947" s="16" t="str" cm="1">
        <f t="array" ref="O1947">IFERROR(_xlfn.IFS(
Q1947="MPR ISSUE","PDH",
Q1947="BSS Hardware Issue","BSS",
Q1947="Sites strategiques, MLL, Pylone, etc.","ENVTECH",
Q1947="AKTIVCO DEFAUT GE &amp; POWER Cabinet","AKTIVCO",
Q1947="AKTIVCO Coupure ENEO &amp; Baisse de tension","AKTIVCO GRID ONLY",
Q1947="Coupure ENEO &amp; Baisse de tension","IHS GRID ONLY",
Q1947="Defaut GE &amp; POWER Cabinet","IHS",
Q1947="Sharing","Partners",
Q1947="SIte strategiques &amp; DataCenter","SST &amp; DC",
Q1947="Exclu","Exclu",
Q1947="SAT","SAT",
Q1947="SPARE-ISSUE","SPARE-ISSUE",
Q1947="Fiber CAmtel","TRANS_FO_CAMTEL",
Q1947="Fiber AOF","Fiber AOF",
Q1947="Projet OCM (HUAWEI)","TRAVAUX-HUAWEI",
Q1947="Projet OCM (NOKIA)","TRAVAUX-NOKIA",
Q1947="ACCESS-ISSUE","ACCESS-ISSUE",
Q1947="Projet OCM (ZTE, NOKIA, autres projets)","TRAVAUX OCM",
Q1947="No root CAuse","No root cause",
Q1947="ODU HS","PDH",
Q1947="IP &amp; VLAN","PDH",
Q1947="Warehouse HUAWEI","SPARE-ISSUE",
Q1947="SPARE-HS","SPARE-ISSUE",
Q1947="Power Telco","BSS"
),"")</f>
        <v>No root cause</v>
      </c>
      <c r="P1947" s="22" t="str" cm="1">
        <f t="array" ref="P1947">IFERROR(_xlfn.IFS(
Q1947="MPR ISSUE","TX ISSUE",
Q1947="BSS Hardware Issue","RAN ISSUE",
Q1947="Sites strategiques, MLL, Pylone, etc.","ENVTECH",
Q1947="AKTIVCO DEFAUT GE &amp; POWER Cabinet","POWER ISSUE",
Q1947="AKTIVCO Coupure ENEO &amp; Baisse de tension","POWER ISSUE",
Q1947="Coupure ENEO &amp; Baisse de tension","POWER ISSUE",
Q1947="Defaut GE &amp; POWER Cabinet","POWER ISSUE",
Q1947="Sharing","POWER ISSUE",
Q1947="SIte strategiques &amp; DataCenter","POWER ISSUE",
Q1947="Exclu","Exclu",
Q1947="SAT","TX ISSUE",
Q1947="SPARE-ISSUE","SPARE-ISSUE",
Q1947="Fiber CAmtel","TX ISSUE",
Q1947="Fiber AOF","TX ISSUE",
Q1947="Projet OCM (HUAWEI)","TRAVAUX-HUAWEI",
Q1947="Projet OCM (NOKIA)","TRAVAUX -NOKIA",
Q1947="ACCESS-ISSUE","ACCESS-ISSUE",
Q1947="Projet OCM (ZTE, NOKIA, autres projets)","TRAVAUX OCM",
Q1947="No root CAuse","No root cause",
Q1947="ODU HS","TX ISSUE",
Q1947="IP &amp; VLAN","TX ISSUE",
Q1947="Warehouse HUAWEI","SPARE-ISSUE",
Q1947="SPARE-HS","SPARE-ISSUE",
Q1947="Power Telco","RAN ISSUE"
),"")</f>
        <v>No root cause</v>
      </c>
      <c r="Q1947" s="48" t="s">
        <v>5576</v>
      </c>
      <c r="R1947" s="23" t="str" cm="1">
        <f t="array" ref="R1947">IFERROR(_xlfn.IFS(
Q1947="MPR ISSUE","ACTIVE",
Q1947="BSS Hardware Issue","ACTIVE",
Q1947="Sites strategiques, MLL, Pylone, etc.","PASSIVE",
Q1947="AKTIVCO DEFAUT GE &amp; POWER Cabinet","PASSIVE",
Q1947="AKTIVCO Coupure ENEO &amp; Baisse de tension","PASSIVE",
Q1947="Coupure ENEO &amp; Baisse de tension","PASSIVE",
Q1947="Defaut GE &amp; POWER Cabinet","PASSIVE",
Q1947="Sharing","PASSIVE",
Q1947="SIte strategiques &amp; DataCenter","PASSIVE",
Q1947="Exclu","Exclu",
Q1947="SAT","ACTIVE",
Q1947="SPARE-ISSUE","SPARE-ISSUE",
Q1947="Fiber CAmtel","ACTIVE",
Q1947="Fiber AOF","ACTIVE",
Q1947="Projet OCM (HUAWEI)","PLANNED WORKS",
Q1947="Projet OCM (NOKIA)","PLANNED WORKS",
Q1947="ACCESS-ISSUE","ACCESS-ISSUE",
Q1947="Projet OCM (ZTE, NOKIA, autres projets)","PLANNED WORKS",
Q1947="No root CAuse","No root cause",
Q1947="ODU HS","ACTIVE",
Q1947="IP &amp; VLAN","ACTIVE",
Q1947="Warehouse HUAWEI","SPARE-ISSUE",
Q1947="SPARE-HS","SPARE-ISSUE",
Q1947="Power Telco","ACTIVE"
),"")</f>
        <v>No root cause</v>
      </c>
      <c r="S1947" s="56" t="s">
        <v>17</v>
      </c>
      <c r="T1947" s="7" t="s">
        <v>17</v>
      </c>
      <c r="U1947" s="7" t="s">
        <v>17</v>
      </c>
      <c r="V1947" s="57" t="s">
        <v>17</v>
      </c>
      <c r="W1947" s="57" t="s">
        <v>17</v>
      </c>
      <c r="X1947" s="57" t="s">
        <v>17</v>
      </c>
      <c r="Y1947" s="57" t="s">
        <v>17</v>
      </c>
      <c r="Z1947" s="57" t="s">
        <v>17</v>
      </c>
      <c r="AA1947" s="57" t="s">
        <v>17</v>
      </c>
      <c r="AB1947" s="57"/>
      <c r="AC1947" s="57" t="s">
        <v>17</v>
      </c>
      <c r="AD1947" s="57" t="s">
        <v>17</v>
      </c>
      <c r="AE1947" s="57" t="s">
        <v>17</v>
      </c>
      <c r="AF1947" s="57" t="s">
        <v>17</v>
      </c>
      <c r="AG1947" s="57" t="s">
        <v>17</v>
      </c>
      <c r="AH1947" s="57" t="s">
        <v>17</v>
      </c>
      <c r="AI1947" s="57" t="s">
        <v>17</v>
      </c>
      <c r="AJ1947" s="57" t="s">
        <v>17</v>
      </c>
      <c r="AK1947" s="57" t="s">
        <v>17</v>
      </c>
      <c r="AL1947" s="57" t="s">
        <v>17</v>
      </c>
      <c r="AM1947" s="15"/>
      <c r="AN1947" s="15"/>
      <c r="AO1947" s="15"/>
      <c r="AP1947" s="15"/>
    </row>
    <row r="1948" spans="1:42" s="14" customFormat="1" x14ac:dyDescent="0.35">
      <c r="A1948" s="1" t="s">
        <v>3632</v>
      </c>
      <c r="B1948" s="1" t="s">
        <v>3633</v>
      </c>
      <c r="C1948" s="3"/>
      <c r="D1948" s="1" t="s">
        <v>23</v>
      </c>
      <c r="E1948" s="1" t="s">
        <v>24</v>
      </c>
      <c r="F1948" s="3" t="s">
        <v>71</v>
      </c>
      <c r="G1948" s="1" t="s">
        <v>3634</v>
      </c>
      <c r="H1948" s="51" t="str">
        <f>_xlfn.XLOOKUP(B1948,'[1]Nur des jours'!$B:$B,'[1]Nur des jours'!$H:$H,"")</f>
        <v>ZTE</v>
      </c>
      <c r="I1948" s="52">
        <v>0</v>
      </c>
      <c r="J1948" s="52">
        <v>0</v>
      </c>
      <c r="K1948" s="52">
        <v>0</v>
      </c>
      <c r="L1948" s="53">
        <v>0</v>
      </c>
      <c r="M1948" s="54" t="s">
        <v>5374</v>
      </c>
      <c r="N1948" s="55"/>
      <c r="O1948" s="16" t="str" cm="1">
        <f t="array" ref="O1948">IFERROR(_xlfn.IFS(
Q1948="MPR ISSUE","PDH",
Q1948="BSS Hardware Issue","BSS",
Q1948="Sites strategiques, MLL, Pylone, etc.","ENVTECH",
Q1948="AKTIVCO DEFAUT GE &amp; POWER Cabinet","AKTIVCO",
Q1948="AKTIVCO Coupure ENEO &amp; Baisse de tension","AKTIVCO GRID ONLY",
Q1948="Coupure ENEO &amp; Baisse de tension","IHS GRID ONLY",
Q1948="Defaut GE &amp; POWER Cabinet","IHS",
Q1948="Sharing","Partners",
Q1948="SIte strategiques &amp; DataCenter","SST &amp; DC",
Q1948="Exclu","Exclu",
Q1948="SAT","SAT",
Q1948="SPARE-ISSUE","SPARE-ISSUE",
Q1948="Fiber CAmtel","TRANS_FO_CAMTEL",
Q1948="Fiber AOF","Fiber AOF",
Q1948="Projet OCM (HUAWEI)","TRAVAUX-HUAWEI",
Q1948="Projet OCM (NOKIA)","TRAVAUX-NOKIA",
Q1948="ACCESS-ISSUE","ACCESS-ISSUE",
Q1948="Projet OCM (ZTE, NOKIA, autres projets)","TRAVAUX OCM",
Q1948="No root CAuse","No root cause",
Q1948="ODU HS","PDH",
Q1948="IP &amp; VLAN","PDH",
Q1948="Warehouse HUAWEI","SPARE-ISSUE",
Q1948="SPARE-HS","SPARE-ISSUE",
Q1948="Power Telco","BSS"
),"")</f>
        <v>No root cause</v>
      </c>
      <c r="P1948" s="22" t="str" cm="1">
        <f t="array" ref="P1948">IFERROR(_xlfn.IFS(
Q1948="MPR ISSUE","TX ISSUE",
Q1948="BSS Hardware Issue","RAN ISSUE",
Q1948="Sites strategiques, MLL, Pylone, etc.","ENVTECH",
Q1948="AKTIVCO DEFAUT GE &amp; POWER Cabinet","POWER ISSUE",
Q1948="AKTIVCO Coupure ENEO &amp; Baisse de tension","POWER ISSUE",
Q1948="Coupure ENEO &amp; Baisse de tension","POWER ISSUE",
Q1948="Defaut GE &amp; POWER Cabinet","POWER ISSUE",
Q1948="Sharing","POWER ISSUE",
Q1948="SIte strategiques &amp; DataCenter","POWER ISSUE",
Q1948="Exclu","Exclu",
Q1948="SAT","TX ISSUE",
Q1948="SPARE-ISSUE","SPARE-ISSUE",
Q1948="Fiber CAmtel","TX ISSUE",
Q1948="Fiber AOF","TX ISSUE",
Q1948="Projet OCM (HUAWEI)","TRAVAUX-HUAWEI",
Q1948="Projet OCM (NOKIA)","TRAVAUX -NOKIA",
Q1948="ACCESS-ISSUE","ACCESS-ISSUE",
Q1948="Projet OCM (ZTE, NOKIA, autres projets)","TRAVAUX OCM",
Q1948="No root CAuse","No root cause",
Q1948="ODU HS","TX ISSUE",
Q1948="IP &amp; VLAN","TX ISSUE",
Q1948="Warehouse HUAWEI","SPARE-ISSUE",
Q1948="SPARE-HS","SPARE-ISSUE",
Q1948="Power Telco","RAN ISSUE"
),"")</f>
        <v>No root cause</v>
      </c>
      <c r="Q1948" s="48" t="s">
        <v>5576</v>
      </c>
      <c r="R1948" s="23" t="str" cm="1">
        <f t="array" ref="R1948">IFERROR(_xlfn.IFS(
Q1948="MPR ISSUE","ACTIVE",
Q1948="BSS Hardware Issue","ACTIVE",
Q1948="Sites strategiques, MLL, Pylone, etc.","PASSIVE",
Q1948="AKTIVCO DEFAUT GE &amp; POWER Cabinet","PASSIVE",
Q1948="AKTIVCO Coupure ENEO &amp; Baisse de tension","PASSIVE",
Q1948="Coupure ENEO &amp; Baisse de tension","PASSIVE",
Q1948="Defaut GE &amp; POWER Cabinet","PASSIVE",
Q1948="Sharing","PASSIVE",
Q1948="SIte strategiques &amp; DataCenter","PASSIVE",
Q1948="Exclu","Exclu",
Q1948="SAT","ACTIVE",
Q1948="SPARE-ISSUE","SPARE-ISSUE",
Q1948="Fiber CAmtel","ACTIVE",
Q1948="Fiber AOF","ACTIVE",
Q1948="Projet OCM (HUAWEI)","PLANNED WORKS",
Q1948="Projet OCM (NOKIA)","PLANNED WORKS",
Q1948="ACCESS-ISSUE","ACCESS-ISSUE",
Q1948="Projet OCM (ZTE, NOKIA, autres projets)","PLANNED WORKS",
Q1948="No root CAuse","No root cause",
Q1948="ODU HS","ACTIVE",
Q1948="IP &amp; VLAN","ACTIVE",
Q1948="Warehouse HUAWEI","SPARE-ISSUE",
Q1948="SPARE-HS","SPARE-ISSUE",
Q1948="Power Telco","ACTIVE"
),"")</f>
        <v>No root cause</v>
      </c>
      <c r="S1948" s="56" t="s">
        <v>17</v>
      </c>
      <c r="T1948" s="7" t="s">
        <v>17</v>
      </c>
      <c r="U1948" s="7" t="s">
        <v>17</v>
      </c>
      <c r="V1948" s="57" t="s">
        <v>17</v>
      </c>
      <c r="W1948" s="57" t="s">
        <v>17</v>
      </c>
      <c r="X1948" s="57" t="s">
        <v>17</v>
      </c>
      <c r="Y1948" s="57" t="s">
        <v>17</v>
      </c>
      <c r="Z1948" s="57" t="s">
        <v>17</v>
      </c>
      <c r="AA1948" s="57" t="s">
        <v>17</v>
      </c>
      <c r="AB1948" s="57"/>
      <c r="AC1948" s="57" t="s">
        <v>17</v>
      </c>
      <c r="AD1948" s="57" t="s">
        <v>17</v>
      </c>
      <c r="AE1948" s="57" t="s">
        <v>17</v>
      </c>
      <c r="AF1948" s="57" t="s">
        <v>17</v>
      </c>
      <c r="AG1948" s="57" t="s">
        <v>17</v>
      </c>
      <c r="AH1948" s="57" t="s">
        <v>17</v>
      </c>
      <c r="AI1948" s="57" t="s">
        <v>17</v>
      </c>
      <c r="AJ1948" s="57" t="s">
        <v>17</v>
      </c>
      <c r="AK1948" s="57" t="s">
        <v>17</v>
      </c>
      <c r="AL1948" s="57" t="s">
        <v>17</v>
      </c>
      <c r="AM1948" s="15"/>
      <c r="AN1948" s="15"/>
      <c r="AO1948" s="15"/>
      <c r="AP1948" s="15"/>
    </row>
    <row r="1949" spans="1:42" s="14" customFormat="1" x14ac:dyDescent="0.35">
      <c r="A1949" s="1" t="s">
        <v>3635</v>
      </c>
      <c r="B1949" s="1" t="s">
        <v>3636</v>
      </c>
      <c r="C1949" s="3"/>
      <c r="D1949" s="1" t="s">
        <v>12</v>
      </c>
      <c r="E1949" s="1" t="s">
        <v>707</v>
      </c>
      <c r="F1949" s="3" t="s">
        <v>71</v>
      </c>
      <c r="G1949" s="1" t="s">
        <v>3637</v>
      </c>
      <c r="H1949" s="51" t="str">
        <f>_xlfn.XLOOKUP(B1949,'[1]Nur des jours'!$B:$B,'[1]Nur des jours'!$H:$H,"")</f>
        <v>ZTE</v>
      </c>
      <c r="I1949" s="52">
        <v>0</v>
      </c>
      <c r="J1949" s="52">
        <v>0</v>
      </c>
      <c r="K1949" s="52">
        <v>0</v>
      </c>
      <c r="L1949" s="53">
        <v>0</v>
      </c>
      <c r="M1949" s="54" t="s">
        <v>5374</v>
      </c>
      <c r="N1949" s="55"/>
      <c r="O1949" s="16" t="str" cm="1">
        <f t="array" ref="O1949">IFERROR(_xlfn.IFS(
Q1949="MPR ISSUE","PDH",
Q1949="BSS Hardware Issue","BSS",
Q1949="Sites strategiques, MLL, Pylone, etc.","ENVTECH",
Q1949="AKTIVCO DEFAUT GE &amp; POWER Cabinet","AKTIVCO",
Q1949="AKTIVCO Coupure ENEO &amp; Baisse de tension","AKTIVCO GRID ONLY",
Q1949="Coupure ENEO &amp; Baisse de tension","IHS GRID ONLY",
Q1949="Defaut GE &amp; POWER Cabinet","IHS",
Q1949="Sharing","Partners",
Q1949="SIte strategiques &amp; DataCenter","SST &amp; DC",
Q1949="Exclu","Exclu",
Q1949="SAT","SAT",
Q1949="SPARE-ISSUE","SPARE-ISSUE",
Q1949="Fiber CAmtel","TRANS_FO_CAMTEL",
Q1949="Fiber AOF","Fiber AOF",
Q1949="Projet OCM (HUAWEI)","TRAVAUX-HUAWEI",
Q1949="Projet OCM (NOKIA)","TRAVAUX-NOKIA",
Q1949="ACCESS-ISSUE","ACCESS-ISSUE",
Q1949="Projet OCM (ZTE, NOKIA, autres projets)","TRAVAUX OCM",
Q1949="No root CAuse","No root cause",
Q1949="ODU HS","PDH",
Q1949="IP &amp; VLAN","PDH",
Q1949="Warehouse HUAWEI","SPARE-ISSUE",
Q1949="SPARE-HS","SPARE-ISSUE",
Q1949="Power Telco","BSS"
),"")</f>
        <v>No root cause</v>
      </c>
      <c r="P1949" s="22" t="str" cm="1">
        <f t="array" ref="P1949">IFERROR(_xlfn.IFS(
Q1949="MPR ISSUE","TX ISSUE",
Q1949="BSS Hardware Issue","RAN ISSUE",
Q1949="Sites strategiques, MLL, Pylone, etc.","ENVTECH",
Q1949="AKTIVCO DEFAUT GE &amp; POWER Cabinet","POWER ISSUE",
Q1949="AKTIVCO Coupure ENEO &amp; Baisse de tension","POWER ISSUE",
Q1949="Coupure ENEO &amp; Baisse de tension","POWER ISSUE",
Q1949="Defaut GE &amp; POWER Cabinet","POWER ISSUE",
Q1949="Sharing","POWER ISSUE",
Q1949="SIte strategiques &amp; DataCenter","POWER ISSUE",
Q1949="Exclu","Exclu",
Q1949="SAT","TX ISSUE",
Q1949="SPARE-ISSUE","SPARE-ISSUE",
Q1949="Fiber CAmtel","TX ISSUE",
Q1949="Fiber AOF","TX ISSUE",
Q1949="Projet OCM (HUAWEI)","TRAVAUX-HUAWEI",
Q1949="Projet OCM (NOKIA)","TRAVAUX -NOKIA",
Q1949="ACCESS-ISSUE","ACCESS-ISSUE",
Q1949="Projet OCM (ZTE, NOKIA, autres projets)","TRAVAUX OCM",
Q1949="No root CAuse","No root cause",
Q1949="ODU HS","TX ISSUE",
Q1949="IP &amp; VLAN","TX ISSUE",
Q1949="Warehouse HUAWEI","SPARE-ISSUE",
Q1949="SPARE-HS","SPARE-ISSUE",
Q1949="Power Telco","RAN ISSUE"
),"")</f>
        <v>No root cause</v>
      </c>
      <c r="Q1949" s="48" t="s">
        <v>5576</v>
      </c>
      <c r="R1949" s="23" t="str" cm="1">
        <f t="array" ref="R1949">IFERROR(_xlfn.IFS(
Q1949="MPR ISSUE","ACTIVE",
Q1949="BSS Hardware Issue","ACTIVE",
Q1949="Sites strategiques, MLL, Pylone, etc.","PASSIVE",
Q1949="AKTIVCO DEFAUT GE &amp; POWER Cabinet","PASSIVE",
Q1949="AKTIVCO Coupure ENEO &amp; Baisse de tension","PASSIVE",
Q1949="Coupure ENEO &amp; Baisse de tension","PASSIVE",
Q1949="Defaut GE &amp; POWER Cabinet","PASSIVE",
Q1949="Sharing","PASSIVE",
Q1949="SIte strategiques &amp; DataCenter","PASSIVE",
Q1949="Exclu","Exclu",
Q1949="SAT","ACTIVE",
Q1949="SPARE-ISSUE","SPARE-ISSUE",
Q1949="Fiber CAmtel","ACTIVE",
Q1949="Fiber AOF","ACTIVE",
Q1949="Projet OCM (HUAWEI)","PLANNED WORKS",
Q1949="Projet OCM (NOKIA)","PLANNED WORKS",
Q1949="ACCESS-ISSUE","ACCESS-ISSUE",
Q1949="Projet OCM (ZTE, NOKIA, autres projets)","PLANNED WORKS",
Q1949="No root CAuse","No root cause",
Q1949="ODU HS","ACTIVE",
Q1949="IP &amp; VLAN","ACTIVE",
Q1949="Warehouse HUAWEI","SPARE-ISSUE",
Q1949="SPARE-HS","SPARE-ISSUE",
Q1949="Power Telco","ACTIVE"
),"")</f>
        <v>No root cause</v>
      </c>
      <c r="S1949" s="56" t="s">
        <v>17</v>
      </c>
      <c r="T1949" s="7" t="s">
        <v>17</v>
      </c>
      <c r="U1949" s="7" t="s">
        <v>17</v>
      </c>
      <c r="V1949" s="57" t="s">
        <v>17</v>
      </c>
      <c r="W1949" s="57" t="s">
        <v>17</v>
      </c>
      <c r="X1949" s="57" t="s">
        <v>17</v>
      </c>
      <c r="Y1949" s="57" t="s">
        <v>17</v>
      </c>
      <c r="Z1949" s="57" t="s">
        <v>17</v>
      </c>
      <c r="AA1949" s="57" t="s">
        <v>17</v>
      </c>
      <c r="AB1949" s="57"/>
      <c r="AC1949" s="57" t="s">
        <v>17</v>
      </c>
      <c r="AD1949" s="57" t="s">
        <v>17</v>
      </c>
      <c r="AE1949" s="57" t="s">
        <v>17</v>
      </c>
      <c r="AF1949" s="57" t="s">
        <v>17</v>
      </c>
      <c r="AG1949" s="57" t="s">
        <v>17</v>
      </c>
      <c r="AH1949" s="57" t="s">
        <v>17</v>
      </c>
      <c r="AI1949" s="57" t="s">
        <v>17</v>
      </c>
      <c r="AJ1949" s="57" t="s">
        <v>17</v>
      </c>
      <c r="AK1949" s="57" t="s">
        <v>17</v>
      </c>
      <c r="AL1949" s="57" t="s">
        <v>17</v>
      </c>
      <c r="AM1949" s="15"/>
      <c r="AN1949" s="15"/>
      <c r="AO1949" s="15"/>
      <c r="AP1949" s="15"/>
    </row>
    <row r="1950" spans="1:42" s="14" customFormat="1" x14ac:dyDescent="0.35">
      <c r="A1950" s="1" t="s">
        <v>3638</v>
      </c>
      <c r="B1950" s="1" t="s">
        <v>3639</v>
      </c>
      <c r="C1950" s="3"/>
      <c r="D1950" s="1" t="s">
        <v>12</v>
      </c>
      <c r="E1950" s="1" t="s">
        <v>320</v>
      </c>
      <c r="F1950" s="3" t="s">
        <v>71</v>
      </c>
      <c r="G1950" s="1" t="s">
        <v>1219</v>
      </c>
      <c r="H1950" s="51" t="str">
        <f>_xlfn.XLOOKUP(B1950,'[1]Nur des jours'!$B:$B,'[1]Nur des jours'!$H:$H,"")</f>
        <v>ZTE</v>
      </c>
      <c r="I1950" s="52">
        <v>0</v>
      </c>
      <c r="J1950" s="52">
        <v>0</v>
      </c>
      <c r="K1950" s="52">
        <v>0</v>
      </c>
      <c r="L1950" s="53">
        <v>0</v>
      </c>
      <c r="M1950" s="54" t="s">
        <v>5374</v>
      </c>
      <c r="N1950" s="55"/>
      <c r="O1950" s="16" t="str" cm="1">
        <f t="array" ref="O1950">IFERROR(_xlfn.IFS(
Q1950="MPR ISSUE","PDH",
Q1950="BSS Hardware Issue","BSS",
Q1950="Sites strategiques, MLL, Pylone, etc.","ENVTECH",
Q1950="AKTIVCO DEFAUT GE &amp; POWER Cabinet","AKTIVCO",
Q1950="AKTIVCO Coupure ENEO &amp; Baisse de tension","AKTIVCO GRID ONLY",
Q1950="Coupure ENEO &amp; Baisse de tension","IHS GRID ONLY",
Q1950="Defaut GE &amp; POWER Cabinet","IHS",
Q1950="Sharing","Partners",
Q1950="SIte strategiques &amp; DataCenter","SST &amp; DC",
Q1950="Exclu","Exclu",
Q1950="SAT","SAT",
Q1950="SPARE-ISSUE","SPARE-ISSUE",
Q1950="Fiber CAmtel","TRANS_FO_CAMTEL",
Q1950="Fiber AOF","Fiber AOF",
Q1950="Projet OCM (HUAWEI)","TRAVAUX-HUAWEI",
Q1950="Projet OCM (NOKIA)","TRAVAUX-NOKIA",
Q1950="ACCESS-ISSUE","ACCESS-ISSUE",
Q1950="Projet OCM (ZTE, NOKIA, autres projets)","TRAVAUX OCM",
Q1950="No root CAuse","No root cause",
Q1950="ODU HS","PDH",
Q1950="IP &amp; VLAN","PDH",
Q1950="Warehouse HUAWEI","SPARE-ISSUE",
Q1950="SPARE-HS","SPARE-ISSUE",
Q1950="Power Telco","BSS"
),"")</f>
        <v>No root cause</v>
      </c>
      <c r="P1950" s="22" t="str" cm="1">
        <f t="array" ref="P1950">IFERROR(_xlfn.IFS(
Q1950="MPR ISSUE","TX ISSUE",
Q1950="BSS Hardware Issue","RAN ISSUE",
Q1950="Sites strategiques, MLL, Pylone, etc.","ENVTECH",
Q1950="AKTIVCO DEFAUT GE &amp; POWER Cabinet","POWER ISSUE",
Q1950="AKTIVCO Coupure ENEO &amp; Baisse de tension","POWER ISSUE",
Q1950="Coupure ENEO &amp; Baisse de tension","POWER ISSUE",
Q1950="Defaut GE &amp; POWER Cabinet","POWER ISSUE",
Q1950="Sharing","POWER ISSUE",
Q1950="SIte strategiques &amp; DataCenter","POWER ISSUE",
Q1950="Exclu","Exclu",
Q1950="SAT","TX ISSUE",
Q1950="SPARE-ISSUE","SPARE-ISSUE",
Q1950="Fiber CAmtel","TX ISSUE",
Q1950="Fiber AOF","TX ISSUE",
Q1950="Projet OCM (HUAWEI)","TRAVAUX-HUAWEI",
Q1950="Projet OCM (NOKIA)","TRAVAUX -NOKIA",
Q1950="ACCESS-ISSUE","ACCESS-ISSUE",
Q1950="Projet OCM (ZTE, NOKIA, autres projets)","TRAVAUX OCM",
Q1950="No root CAuse","No root cause",
Q1950="ODU HS","TX ISSUE",
Q1950="IP &amp; VLAN","TX ISSUE",
Q1950="Warehouse HUAWEI","SPARE-ISSUE",
Q1950="SPARE-HS","SPARE-ISSUE",
Q1950="Power Telco","RAN ISSUE"
),"")</f>
        <v>No root cause</v>
      </c>
      <c r="Q1950" s="48" t="s">
        <v>5576</v>
      </c>
      <c r="R1950" s="23" t="str" cm="1">
        <f t="array" ref="R1950">IFERROR(_xlfn.IFS(
Q1950="MPR ISSUE","ACTIVE",
Q1950="BSS Hardware Issue","ACTIVE",
Q1950="Sites strategiques, MLL, Pylone, etc.","PASSIVE",
Q1950="AKTIVCO DEFAUT GE &amp; POWER Cabinet","PASSIVE",
Q1950="AKTIVCO Coupure ENEO &amp; Baisse de tension","PASSIVE",
Q1950="Coupure ENEO &amp; Baisse de tension","PASSIVE",
Q1950="Defaut GE &amp; POWER Cabinet","PASSIVE",
Q1950="Sharing","PASSIVE",
Q1950="SIte strategiques &amp; DataCenter","PASSIVE",
Q1950="Exclu","Exclu",
Q1950="SAT","ACTIVE",
Q1950="SPARE-ISSUE","SPARE-ISSUE",
Q1950="Fiber CAmtel","ACTIVE",
Q1950="Fiber AOF","ACTIVE",
Q1950="Projet OCM (HUAWEI)","PLANNED WORKS",
Q1950="Projet OCM (NOKIA)","PLANNED WORKS",
Q1950="ACCESS-ISSUE","ACCESS-ISSUE",
Q1950="Projet OCM (ZTE, NOKIA, autres projets)","PLANNED WORKS",
Q1950="No root CAuse","No root cause",
Q1950="ODU HS","ACTIVE",
Q1950="IP &amp; VLAN","ACTIVE",
Q1950="Warehouse HUAWEI","SPARE-ISSUE",
Q1950="SPARE-HS","SPARE-ISSUE",
Q1950="Power Telco","ACTIVE"
),"")</f>
        <v>No root cause</v>
      </c>
      <c r="S1950" s="56" t="s">
        <v>17</v>
      </c>
      <c r="T1950" s="7" t="s">
        <v>17</v>
      </c>
      <c r="U1950" s="7" t="s">
        <v>17</v>
      </c>
      <c r="V1950" s="57" t="s">
        <v>17</v>
      </c>
      <c r="W1950" s="57" t="s">
        <v>17</v>
      </c>
      <c r="X1950" s="57" t="s">
        <v>17</v>
      </c>
      <c r="Y1950" s="57" t="s">
        <v>17</v>
      </c>
      <c r="Z1950" s="57" t="s">
        <v>17</v>
      </c>
      <c r="AA1950" s="57" t="s">
        <v>17</v>
      </c>
      <c r="AB1950" s="57"/>
      <c r="AC1950" s="57" t="s">
        <v>17</v>
      </c>
      <c r="AD1950" s="57" t="s">
        <v>17</v>
      </c>
      <c r="AE1950" s="57" t="s">
        <v>17</v>
      </c>
      <c r="AF1950" s="57" t="s">
        <v>17</v>
      </c>
      <c r="AG1950" s="57" t="s">
        <v>17</v>
      </c>
      <c r="AH1950" s="57" t="s">
        <v>17</v>
      </c>
      <c r="AI1950" s="57" t="s">
        <v>17</v>
      </c>
      <c r="AJ1950" s="57" t="s">
        <v>17</v>
      </c>
      <c r="AK1950" s="57" t="s">
        <v>17</v>
      </c>
      <c r="AL1950" s="57" t="s">
        <v>17</v>
      </c>
      <c r="AM1950" s="15"/>
      <c r="AN1950" s="15"/>
      <c r="AO1950" s="15"/>
      <c r="AP1950" s="15"/>
    </row>
    <row r="1951" spans="1:42" s="14" customFormat="1" x14ac:dyDescent="0.35">
      <c r="A1951" s="1" t="s">
        <v>3640</v>
      </c>
      <c r="B1951" s="1" t="s">
        <v>3641</v>
      </c>
      <c r="C1951" s="3"/>
      <c r="D1951" s="1" t="s">
        <v>12</v>
      </c>
      <c r="E1951" s="1" t="s">
        <v>596</v>
      </c>
      <c r="F1951" s="3" t="s">
        <v>39</v>
      </c>
      <c r="G1951" s="1" t="s">
        <v>3642</v>
      </c>
      <c r="H1951" s="51" t="str">
        <f>_xlfn.XLOOKUP(B1951,'[1]Nur des jours'!$B:$B,'[1]Nur des jours'!$H:$H,"")</f>
        <v>ZTE</v>
      </c>
      <c r="I1951" s="52">
        <v>0</v>
      </c>
      <c r="J1951" s="52">
        <v>0</v>
      </c>
      <c r="K1951" s="52">
        <v>0</v>
      </c>
      <c r="L1951" s="53">
        <v>0</v>
      </c>
      <c r="M1951" s="54" t="s">
        <v>5374</v>
      </c>
      <c r="N1951" s="55"/>
      <c r="O1951" s="16" t="str" cm="1">
        <f t="array" ref="O1951">IFERROR(_xlfn.IFS(
Q1951="MPR ISSUE","PDH",
Q1951="BSS Hardware Issue","BSS",
Q1951="Sites strategiques, MLL, Pylone, etc.","ENVTECH",
Q1951="AKTIVCO DEFAUT GE &amp; POWER Cabinet","AKTIVCO",
Q1951="AKTIVCO Coupure ENEO &amp; Baisse de tension","AKTIVCO GRID ONLY",
Q1951="Coupure ENEO &amp; Baisse de tension","IHS GRID ONLY",
Q1951="Defaut GE &amp; POWER Cabinet","IHS",
Q1951="Sharing","Partners",
Q1951="SIte strategiques &amp; DataCenter","SST &amp; DC",
Q1951="Exclu","Exclu",
Q1951="SAT","SAT",
Q1951="SPARE-ISSUE","SPARE-ISSUE",
Q1951="Fiber CAmtel","TRANS_FO_CAMTEL",
Q1951="Fiber AOF","Fiber AOF",
Q1951="Projet OCM (HUAWEI)","TRAVAUX-HUAWEI",
Q1951="Projet OCM (NOKIA)","TRAVAUX-NOKIA",
Q1951="ACCESS-ISSUE","ACCESS-ISSUE",
Q1951="Projet OCM (ZTE, NOKIA, autres projets)","TRAVAUX OCM",
Q1951="No root CAuse","No root cause",
Q1951="ODU HS","PDH",
Q1951="IP &amp; VLAN","PDH",
Q1951="Warehouse HUAWEI","SPARE-ISSUE",
Q1951="SPARE-HS","SPARE-ISSUE",
Q1951="Power Telco","BSS"
),"")</f>
        <v>No root cause</v>
      </c>
      <c r="P1951" s="22" t="str" cm="1">
        <f t="array" ref="P1951">IFERROR(_xlfn.IFS(
Q1951="MPR ISSUE","TX ISSUE",
Q1951="BSS Hardware Issue","RAN ISSUE",
Q1951="Sites strategiques, MLL, Pylone, etc.","ENVTECH",
Q1951="AKTIVCO DEFAUT GE &amp; POWER Cabinet","POWER ISSUE",
Q1951="AKTIVCO Coupure ENEO &amp; Baisse de tension","POWER ISSUE",
Q1951="Coupure ENEO &amp; Baisse de tension","POWER ISSUE",
Q1951="Defaut GE &amp; POWER Cabinet","POWER ISSUE",
Q1951="Sharing","POWER ISSUE",
Q1951="SIte strategiques &amp; DataCenter","POWER ISSUE",
Q1951="Exclu","Exclu",
Q1951="SAT","TX ISSUE",
Q1951="SPARE-ISSUE","SPARE-ISSUE",
Q1951="Fiber CAmtel","TX ISSUE",
Q1951="Fiber AOF","TX ISSUE",
Q1951="Projet OCM (HUAWEI)","TRAVAUX-HUAWEI",
Q1951="Projet OCM (NOKIA)","TRAVAUX -NOKIA",
Q1951="ACCESS-ISSUE","ACCESS-ISSUE",
Q1951="Projet OCM (ZTE, NOKIA, autres projets)","TRAVAUX OCM",
Q1951="No root CAuse","No root cause",
Q1951="ODU HS","TX ISSUE",
Q1951="IP &amp; VLAN","TX ISSUE",
Q1951="Warehouse HUAWEI","SPARE-ISSUE",
Q1951="SPARE-HS","SPARE-ISSUE",
Q1951="Power Telco","RAN ISSUE"
),"")</f>
        <v>No root cause</v>
      </c>
      <c r="Q1951" s="48" t="s">
        <v>5576</v>
      </c>
      <c r="R1951" s="23" t="str" cm="1">
        <f t="array" ref="R1951">IFERROR(_xlfn.IFS(
Q1951="MPR ISSUE","ACTIVE",
Q1951="BSS Hardware Issue","ACTIVE",
Q1951="Sites strategiques, MLL, Pylone, etc.","PASSIVE",
Q1951="AKTIVCO DEFAUT GE &amp; POWER Cabinet","PASSIVE",
Q1951="AKTIVCO Coupure ENEO &amp; Baisse de tension","PASSIVE",
Q1951="Coupure ENEO &amp; Baisse de tension","PASSIVE",
Q1951="Defaut GE &amp; POWER Cabinet","PASSIVE",
Q1951="Sharing","PASSIVE",
Q1951="SIte strategiques &amp; DataCenter","PASSIVE",
Q1951="Exclu","Exclu",
Q1951="SAT","ACTIVE",
Q1951="SPARE-ISSUE","SPARE-ISSUE",
Q1951="Fiber CAmtel","ACTIVE",
Q1951="Fiber AOF","ACTIVE",
Q1951="Projet OCM (HUAWEI)","PLANNED WORKS",
Q1951="Projet OCM (NOKIA)","PLANNED WORKS",
Q1951="ACCESS-ISSUE","ACCESS-ISSUE",
Q1951="Projet OCM (ZTE, NOKIA, autres projets)","PLANNED WORKS",
Q1951="No root CAuse","No root cause",
Q1951="ODU HS","ACTIVE",
Q1951="IP &amp; VLAN","ACTIVE",
Q1951="Warehouse HUAWEI","SPARE-ISSUE",
Q1951="SPARE-HS","SPARE-ISSUE",
Q1951="Power Telco","ACTIVE"
),"")</f>
        <v>No root cause</v>
      </c>
      <c r="S1951" s="56" t="s">
        <v>17</v>
      </c>
      <c r="T1951" s="7" t="s">
        <v>17</v>
      </c>
      <c r="U1951" s="7" t="s">
        <v>17</v>
      </c>
      <c r="V1951" s="57" t="s">
        <v>17</v>
      </c>
      <c r="W1951" s="57" t="s">
        <v>17</v>
      </c>
      <c r="X1951" s="57" t="s">
        <v>17</v>
      </c>
      <c r="Y1951" s="57" t="s">
        <v>17</v>
      </c>
      <c r="Z1951" s="57" t="s">
        <v>17</v>
      </c>
      <c r="AA1951" s="57" t="s">
        <v>17</v>
      </c>
      <c r="AB1951" s="57"/>
      <c r="AC1951" s="57" t="s">
        <v>17</v>
      </c>
      <c r="AD1951" s="57" t="s">
        <v>17</v>
      </c>
      <c r="AE1951" s="57" t="s">
        <v>17</v>
      </c>
      <c r="AF1951" s="57" t="s">
        <v>17</v>
      </c>
      <c r="AG1951" s="57" t="s">
        <v>17</v>
      </c>
      <c r="AH1951" s="57" t="s">
        <v>17</v>
      </c>
      <c r="AI1951" s="57" t="s">
        <v>17</v>
      </c>
      <c r="AJ1951" s="57" t="s">
        <v>17</v>
      </c>
      <c r="AK1951" s="57" t="s">
        <v>17</v>
      </c>
      <c r="AL1951" s="57" t="s">
        <v>17</v>
      </c>
      <c r="AM1951" s="15"/>
      <c r="AN1951" s="15"/>
      <c r="AO1951" s="15"/>
      <c r="AP1951" s="15"/>
    </row>
    <row r="1952" spans="1:42" s="14" customFormat="1" x14ac:dyDescent="0.35">
      <c r="A1952" s="1" t="s">
        <v>3643</v>
      </c>
      <c r="B1952" s="1" t="s">
        <v>3644</v>
      </c>
      <c r="C1952" s="3"/>
      <c r="D1952" s="1" t="s">
        <v>23</v>
      </c>
      <c r="E1952" s="1" t="s">
        <v>565</v>
      </c>
      <c r="F1952" s="3" t="s">
        <v>39</v>
      </c>
      <c r="G1952" s="1" t="s">
        <v>3645</v>
      </c>
      <c r="H1952" s="51" t="str">
        <f>_xlfn.XLOOKUP(B1952,'[1]Nur des jours'!$B:$B,'[1]Nur des jours'!$H:$H,"")</f>
        <v>ZTE</v>
      </c>
      <c r="I1952" s="52">
        <v>0</v>
      </c>
      <c r="J1952" s="52">
        <v>0</v>
      </c>
      <c r="K1952" s="52">
        <v>0</v>
      </c>
      <c r="L1952" s="53">
        <v>0</v>
      </c>
      <c r="M1952" s="54" t="s">
        <v>5374</v>
      </c>
      <c r="N1952" s="55"/>
      <c r="O1952" s="16" t="str" cm="1">
        <f t="array" ref="O1952">IFERROR(_xlfn.IFS(
Q1952="MPR ISSUE","PDH",
Q1952="BSS Hardware Issue","BSS",
Q1952="Sites strategiques, MLL, Pylone, etc.","ENVTECH",
Q1952="AKTIVCO DEFAUT GE &amp; POWER Cabinet","AKTIVCO",
Q1952="AKTIVCO Coupure ENEO &amp; Baisse de tension","AKTIVCO GRID ONLY",
Q1952="Coupure ENEO &amp; Baisse de tension","IHS GRID ONLY",
Q1952="Defaut GE &amp; POWER Cabinet","IHS",
Q1952="Sharing","Partners",
Q1952="SIte strategiques &amp; DataCenter","SST &amp; DC",
Q1952="Exclu","Exclu",
Q1952="SAT","SAT",
Q1952="SPARE-ISSUE","SPARE-ISSUE",
Q1952="Fiber CAmtel","TRANS_FO_CAMTEL",
Q1952="Fiber AOF","Fiber AOF",
Q1952="Projet OCM (HUAWEI)","TRAVAUX-HUAWEI",
Q1952="Projet OCM (NOKIA)","TRAVAUX-NOKIA",
Q1952="ACCESS-ISSUE","ACCESS-ISSUE",
Q1952="Projet OCM (ZTE, NOKIA, autres projets)","TRAVAUX OCM",
Q1952="No root CAuse","No root cause",
Q1952="ODU HS","PDH",
Q1952="IP &amp; VLAN","PDH",
Q1952="Warehouse HUAWEI","SPARE-ISSUE",
Q1952="SPARE-HS","SPARE-ISSUE",
Q1952="Power Telco","BSS"
),"")</f>
        <v>No root cause</v>
      </c>
      <c r="P1952" s="22" t="str" cm="1">
        <f t="array" ref="P1952">IFERROR(_xlfn.IFS(
Q1952="MPR ISSUE","TX ISSUE",
Q1952="BSS Hardware Issue","RAN ISSUE",
Q1952="Sites strategiques, MLL, Pylone, etc.","ENVTECH",
Q1952="AKTIVCO DEFAUT GE &amp; POWER Cabinet","POWER ISSUE",
Q1952="AKTIVCO Coupure ENEO &amp; Baisse de tension","POWER ISSUE",
Q1952="Coupure ENEO &amp; Baisse de tension","POWER ISSUE",
Q1952="Defaut GE &amp; POWER Cabinet","POWER ISSUE",
Q1952="Sharing","POWER ISSUE",
Q1952="SIte strategiques &amp; DataCenter","POWER ISSUE",
Q1952="Exclu","Exclu",
Q1952="SAT","TX ISSUE",
Q1952="SPARE-ISSUE","SPARE-ISSUE",
Q1952="Fiber CAmtel","TX ISSUE",
Q1952="Fiber AOF","TX ISSUE",
Q1952="Projet OCM (HUAWEI)","TRAVAUX-HUAWEI",
Q1952="Projet OCM (NOKIA)","TRAVAUX -NOKIA",
Q1952="ACCESS-ISSUE","ACCESS-ISSUE",
Q1952="Projet OCM (ZTE, NOKIA, autres projets)","TRAVAUX OCM",
Q1952="No root CAuse","No root cause",
Q1952="ODU HS","TX ISSUE",
Q1952="IP &amp; VLAN","TX ISSUE",
Q1952="Warehouse HUAWEI","SPARE-ISSUE",
Q1952="SPARE-HS","SPARE-ISSUE",
Q1952="Power Telco","RAN ISSUE"
),"")</f>
        <v>No root cause</v>
      </c>
      <c r="Q1952" s="48" t="s">
        <v>5576</v>
      </c>
      <c r="R1952" s="23" t="str" cm="1">
        <f t="array" ref="R1952">IFERROR(_xlfn.IFS(
Q1952="MPR ISSUE","ACTIVE",
Q1952="BSS Hardware Issue","ACTIVE",
Q1952="Sites strategiques, MLL, Pylone, etc.","PASSIVE",
Q1952="AKTIVCO DEFAUT GE &amp; POWER Cabinet","PASSIVE",
Q1952="AKTIVCO Coupure ENEO &amp; Baisse de tension","PASSIVE",
Q1952="Coupure ENEO &amp; Baisse de tension","PASSIVE",
Q1952="Defaut GE &amp; POWER Cabinet","PASSIVE",
Q1952="Sharing","PASSIVE",
Q1952="SIte strategiques &amp; DataCenter","PASSIVE",
Q1952="Exclu","Exclu",
Q1952="SAT","ACTIVE",
Q1952="SPARE-ISSUE","SPARE-ISSUE",
Q1952="Fiber CAmtel","ACTIVE",
Q1952="Fiber AOF","ACTIVE",
Q1952="Projet OCM (HUAWEI)","PLANNED WORKS",
Q1952="Projet OCM (NOKIA)","PLANNED WORKS",
Q1952="ACCESS-ISSUE","ACCESS-ISSUE",
Q1952="Projet OCM (ZTE, NOKIA, autres projets)","PLANNED WORKS",
Q1952="No root CAuse","No root cause",
Q1952="ODU HS","ACTIVE",
Q1952="IP &amp; VLAN","ACTIVE",
Q1952="Warehouse HUAWEI","SPARE-ISSUE",
Q1952="SPARE-HS","SPARE-ISSUE",
Q1952="Power Telco","ACTIVE"
),"")</f>
        <v>No root cause</v>
      </c>
      <c r="S1952" s="56" t="s">
        <v>17</v>
      </c>
      <c r="T1952" s="7" t="s">
        <v>17</v>
      </c>
      <c r="U1952" s="7" t="s">
        <v>17</v>
      </c>
      <c r="V1952" s="57" t="s">
        <v>17</v>
      </c>
      <c r="W1952" s="57" t="s">
        <v>17</v>
      </c>
      <c r="X1952" s="57" t="s">
        <v>17</v>
      </c>
      <c r="Y1952" s="57" t="s">
        <v>17</v>
      </c>
      <c r="Z1952" s="57" t="s">
        <v>17</v>
      </c>
      <c r="AA1952" s="57" t="s">
        <v>17</v>
      </c>
      <c r="AB1952" s="57"/>
      <c r="AC1952" s="57" t="s">
        <v>17</v>
      </c>
      <c r="AD1952" s="57" t="s">
        <v>17</v>
      </c>
      <c r="AE1952" s="57" t="s">
        <v>17</v>
      </c>
      <c r="AF1952" s="57" t="s">
        <v>17</v>
      </c>
      <c r="AG1952" s="57" t="s">
        <v>17</v>
      </c>
      <c r="AH1952" s="57" t="s">
        <v>17</v>
      </c>
      <c r="AI1952" s="57" t="s">
        <v>17</v>
      </c>
      <c r="AJ1952" s="57" t="s">
        <v>17</v>
      </c>
      <c r="AK1952" s="57" t="s">
        <v>17</v>
      </c>
      <c r="AL1952" s="57" t="s">
        <v>17</v>
      </c>
      <c r="AM1952" s="15"/>
      <c r="AN1952" s="15"/>
      <c r="AO1952" s="15"/>
      <c r="AP1952" s="15"/>
    </row>
    <row r="1953" spans="1:42" s="14" customFormat="1" x14ac:dyDescent="0.35">
      <c r="A1953" s="1" t="s">
        <v>3646</v>
      </c>
      <c r="B1953" s="1" t="s">
        <v>3647</v>
      </c>
      <c r="C1953" s="3"/>
      <c r="D1953" s="1" t="s">
        <v>12</v>
      </c>
      <c r="E1953" s="1" t="s">
        <v>156</v>
      </c>
      <c r="F1953" s="3" t="s">
        <v>71</v>
      </c>
      <c r="G1953" s="1" t="s">
        <v>3648</v>
      </c>
      <c r="H1953" s="51" t="str">
        <f>_xlfn.XLOOKUP(B1953,'[1]Nur des jours'!$B:$B,'[1]Nur des jours'!$H:$H,"")</f>
        <v>ZTE</v>
      </c>
      <c r="I1953" s="52">
        <v>0</v>
      </c>
      <c r="J1953" s="52">
        <v>0</v>
      </c>
      <c r="K1953" s="52">
        <v>0</v>
      </c>
      <c r="L1953" s="53">
        <v>0</v>
      </c>
      <c r="M1953" s="54" t="s">
        <v>5374</v>
      </c>
      <c r="N1953" s="55"/>
      <c r="O1953" s="16" t="str" cm="1">
        <f t="array" ref="O1953">IFERROR(_xlfn.IFS(
Q1953="MPR ISSUE","PDH",
Q1953="BSS Hardware Issue","BSS",
Q1953="Sites strategiques, MLL, Pylone, etc.","ENVTECH",
Q1953="AKTIVCO DEFAUT GE &amp; POWER Cabinet","AKTIVCO",
Q1953="AKTIVCO Coupure ENEO &amp; Baisse de tension","AKTIVCO GRID ONLY",
Q1953="Coupure ENEO &amp; Baisse de tension","IHS GRID ONLY",
Q1953="Defaut GE &amp; POWER Cabinet","IHS",
Q1953="Sharing","Partners",
Q1953="SIte strategiques &amp; DataCenter","SST &amp; DC",
Q1953="Exclu","Exclu",
Q1953="SAT","SAT",
Q1953="SPARE-ISSUE","SPARE-ISSUE",
Q1953="Fiber CAmtel","TRANS_FO_CAMTEL",
Q1953="Fiber AOF","Fiber AOF",
Q1953="Projet OCM (HUAWEI)","TRAVAUX-HUAWEI",
Q1953="Projet OCM (NOKIA)","TRAVAUX-NOKIA",
Q1953="ACCESS-ISSUE","ACCESS-ISSUE",
Q1953="Projet OCM (ZTE, NOKIA, autres projets)","TRAVAUX OCM",
Q1953="No root CAuse","No root cause",
Q1953="ODU HS","PDH",
Q1953="IP &amp; VLAN","PDH",
Q1953="Warehouse HUAWEI","SPARE-ISSUE",
Q1953="SPARE-HS","SPARE-ISSUE",
Q1953="Power Telco","BSS"
),"")</f>
        <v>No root cause</v>
      </c>
      <c r="P1953" s="22" t="str" cm="1">
        <f t="array" ref="P1953">IFERROR(_xlfn.IFS(
Q1953="MPR ISSUE","TX ISSUE",
Q1953="BSS Hardware Issue","RAN ISSUE",
Q1953="Sites strategiques, MLL, Pylone, etc.","ENVTECH",
Q1953="AKTIVCO DEFAUT GE &amp; POWER Cabinet","POWER ISSUE",
Q1953="AKTIVCO Coupure ENEO &amp; Baisse de tension","POWER ISSUE",
Q1953="Coupure ENEO &amp; Baisse de tension","POWER ISSUE",
Q1953="Defaut GE &amp; POWER Cabinet","POWER ISSUE",
Q1953="Sharing","POWER ISSUE",
Q1953="SIte strategiques &amp; DataCenter","POWER ISSUE",
Q1953="Exclu","Exclu",
Q1953="SAT","TX ISSUE",
Q1953="SPARE-ISSUE","SPARE-ISSUE",
Q1953="Fiber CAmtel","TX ISSUE",
Q1953="Fiber AOF","TX ISSUE",
Q1953="Projet OCM (HUAWEI)","TRAVAUX-HUAWEI",
Q1953="Projet OCM (NOKIA)","TRAVAUX -NOKIA",
Q1953="ACCESS-ISSUE","ACCESS-ISSUE",
Q1953="Projet OCM (ZTE, NOKIA, autres projets)","TRAVAUX OCM",
Q1953="No root CAuse","No root cause",
Q1953="ODU HS","TX ISSUE",
Q1953="IP &amp; VLAN","TX ISSUE",
Q1953="Warehouse HUAWEI","SPARE-ISSUE",
Q1953="SPARE-HS","SPARE-ISSUE",
Q1953="Power Telco","RAN ISSUE"
),"")</f>
        <v>No root cause</v>
      </c>
      <c r="Q1953" s="48" t="s">
        <v>5576</v>
      </c>
      <c r="R1953" s="23" t="str" cm="1">
        <f t="array" ref="R1953">IFERROR(_xlfn.IFS(
Q1953="MPR ISSUE","ACTIVE",
Q1953="BSS Hardware Issue","ACTIVE",
Q1953="Sites strategiques, MLL, Pylone, etc.","PASSIVE",
Q1953="AKTIVCO DEFAUT GE &amp; POWER Cabinet","PASSIVE",
Q1953="AKTIVCO Coupure ENEO &amp; Baisse de tension","PASSIVE",
Q1953="Coupure ENEO &amp; Baisse de tension","PASSIVE",
Q1953="Defaut GE &amp; POWER Cabinet","PASSIVE",
Q1953="Sharing","PASSIVE",
Q1953="SIte strategiques &amp; DataCenter","PASSIVE",
Q1953="Exclu","Exclu",
Q1953="SAT","ACTIVE",
Q1953="SPARE-ISSUE","SPARE-ISSUE",
Q1953="Fiber CAmtel","ACTIVE",
Q1953="Fiber AOF","ACTIVE",
Q1953="Projet OCM (HUAWEI)","PLANNED WORKS",
Q1953="Projet OCM (NOKIA)","PLANNED WORKS",
Q1953="ACCESS-ISSUE","ACCESS-ISSUE",
Q1953="Projet OCM (ZTE, NOKIA, autres projets)","PLANNED WORKS",
Q1953="No root CAuse","No root cause",
Q1953="ODU HS","ACTIVE",
Q1953="IP &amp; VLAN","ACTIVE",
Q1953="Warehouse HUAWEI","SPARE-ISSUE",
Q1953="SPARE-HS","SPARE-ISSUE",
Q1953="Power Telco","ACTIVE"
),"")</f>
        <v>No root cause</v>
      </c>
      <c r="S1953" s="56" t="s">
        <v>17</v>
      </c>
      <c r="T1953" s="7" t="s">
        <v>17</v>
      </c>
      <c r="U1953" s="7" t="s">
        <v>17</v>
      </c>
      <c r="V1953" s="57" t="s">
        <v>17</v>
      </c>
      <c r="W1953" s="57" t="s">
        <v>17</v>
      </c>
      <c r="X1953" s="57" t="s">
        <v>17</v>
      </c>
      <c r="Y1953" s="57" t="s">
        <v>17</v>
      </c>
      <c r="Z1953" s="57" t="s">
        <v>17</v>
      </c>
      <c r="AA1953" s="57" t="s">
        <v>17</v>
      </c>
      <c r="AB1953" s="57"/>
      <c r="AC1953" s="57" t="s">
        <v>17</v>
      </c>
      <c r="AD1953" s="57" t="s">
        <v>17</v>
      </c>
      <c r="AE1953" s="57" t="s">
        <v>17</v>
      </c>
      <c r="AF1953" s="57" t="s">
        <v>17</v>
      </c>
      <c r="AG1953" s="57" t="s">
        <v>17</v>
      </c>
      <c r="AH1953" s="57" t="s">
        <v>17</v>
      </c>
      <c r="AI1953" s="57" t="s">
        <v>17</v>
      </c>
      <c r="AJ1953" s="57" t="s">
        <v>17</v>
      </c>
      <c r="AK1953" s="57" t="s">
        <v>17</v>
      </c>
      <c r="AL1953" s="57" t="s">
        <v>17</v>
      </c>
      <c r="AM1953" s="15"/>
      <c r="AN1953" s="15"/>
      <c r="AO1953" s="15"/>
      <c r="AP1953" s="15"/>
    </row>
    <row r="1954" spans="1:42" s="14" customFormat="1" x14ac:dyDescent="0.35">
      <c r="A1954" s="1" t="s">
        <v>3649</v>
      </c>
      <c r="B1954" s="1" t="s">
        <v>3650</v>
      </c>
      <c r="C1954" s="3"/>
      <c r="D1954" s="1" t="s">
        <v>12</v>
      </c>
      <c r="E1954" s="1" t="s">
        <v>13</v>
      </c>
      <c r="F1954" s="3" t="s">
        <v>71</v>
      </c>
      <c r="G1954" s="1" t="s">
        <v>3649</v>
      </c>
      <c r="H1954" s="51" t="str">
        <f>_xlfn.XLOOKUP(B1954,'[1]Nur des jours'!$B:$B,'[1]Nur des jours'!$H:$H,"")</f>
        <v>ZTE</v>
      </c>
      <c r="I1954" s="52">
        <v>0</v>
      </c>
      <c r="J1954" s="52">
        <v>0</v>
      </c>
      <c r="K1954" s="52">
        <v>0</v>
      </c>
      <c r="L1954" s="53">
        <v>0</v>
      </c>
      <c r="M1954" s="54" t="s">
        <v>5374</v>
      </c>
      <c r="N1954" s="55"/>
      <c r="O1954" s="16" t="str" cm="1">
        <f t="array" ref="O1954">IFERROR(_xlfn.IFS(
Q1954="MPR ISSUE","PDH",
Q1954="BSS Hardware Issue","BSS",
Q1954="Sites strategiques, MLL, Pylone, etc.","ENVTECH",
Q1954="AKTIVCO DEFAUT GE &amp; POWER Cabinet","AKTIVCO",
Q1954="AKTIVCO Coupure ENEO &amp; Baisse de tension","AKTIVCO GRID ONLY",
Q1954="Coupure ENEO &amp; Baisse de tension","IHS GRID ONLY",
Q1954="Defaut GE &amp; POWER Cabinet","IHS",
Q1954="Sharing","Partners",
Q1954="SIte strategiques &amp; DataCenter","SST &amp; DC",
Q1954="Exclu","Exclu",
Q1954="SAT","SAT",
Q1954="SPARE-ISSUE","SPARE-ISSUE",
Q1954="Fiber CAmtel","TRANS_FO_CAMTEL",
Q1954="Fiber AOF","Fiber AOF",
Q1954="Projet OCM (HUAWEI)","TRAVAUX-HUAWEI",
Q1954="Projet OCM (NOKIA)","TRAVAUX-NOKIA",
Q1954="ACCESS-ISSUE","ACCESS-ISSUE",
Q1954="Projet OCM (ZTE, NOKIA, autres projets)","TRAVAUX OCM",
Q1954="No root CAuse","No root cause",
Q1954="ODU HS","PDH",
Q1954="IP &amp; VLAN","PDH",
Q1954="Warehouse HUAWEI","SPARE-ISSUE",
Q1954="SPARE-HS","SPARE-ISSUE",
Q1954="Power Telco","BSS"
),"")</f>
        <v>No root cause</v>
      </c>
      <c r="P1954" s="22" t="str" cm="1">
        <f t="array" ref="P1954">IFERROR(_xlfn.IFS(
Q1954="MPR ISSUE","TX ISSUE",
Q1954="BSS Hardware Issue","RAN ISSUE",
Q1954="Sites strategiques, MLL, Pylone, etc.","ENVTECH",
Q1954="AKTIVCO DEFAUT GE &amp; POWER Cabinet","POWER ISSUE",
Q1954="AKTIVCO Coupure ENEO &amp; Baisse de tension","POWER ISSUE",
Q1954="Coupure ENEO &amp; Baisse de tension","POWER ISSUE",
Q1954="Defaut GE &amp; POWER Cabinet","POWER ISSUE",
Q1954="Sharing","POWER ISSUE",
Q1954="SIte strategiques &amp; DataCenter","POWER ISSUE",
Q1954="Exclu","Exclu",
Q1954="SAT","TX ISSUE",
Q1954="SPARE-ISSUE","SPARE-ISSUE",
Q1954="Fiber CAmtel","TX ISSUE",
Q1954="Fiber AOF","TX ISSUE",
Q1954="Projet OCM (HUAWEI)","TRAVAUX-HUAWEI",
Q1954="Projet OCM (NOKIA)","TRAVAUX -NOKIA",
Q1954="ACCESS-ISSUE","ACCESS-ISSUE",
Q1954="Projet OCM (ZTE, NOKIA, autres projets)","TRAVAUX OCM",
Q1954="No root CAuse","No root cause",
Q1954="ODU HS","TX ISSUE",
Q1954="IP &amp; VLAN","TX ISSUE",
Q1954="Warehouse HUAWEI","SPARE-ISSUE",
Q1954="SPARE-HS","SPARE-ISSUE",
Q1954="Power Telco","RAN ISSUE"
),"")</f>
        <v>No root cause</v>
      </c>
      <c r="Q1954" s="48" t="s">
        <v>5576</v>
      </c>
      <c r="R1954" s="23" t="str" cm="1">
        <f t="array" ref="R1954">IFERROR(_xlfn.IFS(
Q1954="MPR ISSUE","ACTIVE",
Q1954="BSS Hardware Issue","ACTIVE",
Q1954="Sites strategiques, MLL, Pylone, etc.","PASSIVE",
Q1954="AKTIVCO DEFAUT GE &amp; POWER Cabinet","PASSIVE",
Q1954="AKTIVCO Coupure ENEO &amp; Baisse de tension","PASSIVE",
Q1954="Coupure ENEO &amp; Baisse de tension","PASSIVE",
Q1954="Defaut GE &amp; POWER Cabinet","PASSIVE",
Q1954="Sharing","PASSIVE",
Q1954="SIte strategiques &amp; DataCenter","PASSIVE",
Q1954="Exclu","Exclu",
Q1954="SAT","ACTIVE",
Q1954="SPARE-ISSUE","SPARE-ISSUE",
Q1954="Fiber CAmtel","ACTIVE",
Q1954="Fiber AOF","ACTIVE",
Q1954="Projet OCM (HUAWEI)","PLANNED WORKS",
Q1954="Projet OCM (NOKIA)","PLANNED WORKS",
Q1954="ACCESS-ISSUE","ACCESS-ISSUE",
Q1954="Projet OCM (ZTE, NOKIA, autres projets)","PLANNED WORKS",
Q1954="No root CAuse","No root cause",
Q1954="ODU HS","ACTIVE",
Q1954="IP &amp; VLAN","ACTIVE",
Q1954="Warehouse HUAWEI","SPARE-ISSUE",
Q1954="SPARE-HS","SPARE-ISSUE",
Q1954="Power Telco","ACTIVE"
),"")</f>
        <v>No root cause</v>
      </c>
      <c r="S1954" s="56" t="s">
        <v>17</v>
      </c>
      <c r="T1954" s="7" t="s">
        <v>17</v>
      </c>
      <c r="U1954" s="7" t="s">
        <v>17</v>
      </c>
      <c r="V1954" s="57" t="s">
        <v>17</v>
      </c>
      <c r="W1954" s="57" t="s">
        <v>17</v>
      </c>
      <c r="X1954" s="57" t="s">
        <v>17</v>
      </c>
      <c r="Y1954" s="57" t="s">
        <v>17</v>
      </c>
      <c r="Z1954" s="57" t="s">
        <v>17</v>
      </c>
      <c r="AA1954" s="57" t="s">
        <v>17</v>
      </c>
      <c r="AB1954" s="57"/>
      <c r="AC1954" s="57" t="s">
        <v>17</v>
      </c>
      <c r="AD1954" s="57" t="s">
        <v>17</v>
      </c>
      <c r="AE1954" s="57" t="s">
        <v>17</v>
      </c>
      <c r="AF1954" s="57" t="s">
        <v>17</v>
      </c>
      <c r="AG1954" s="57" t="s">
        <v>17</v>
      </c>
      <c r="AH1954" s="57" t="s">
        <v>17</v>
      </c>
      <c r="AI1954" s="57" t="s">
        <v>17</v>
      </c>
      <c r="AJ1954" s="57" t="s">
        <v>17</v>
      </c>
      <c r="AK1954" s="57" t="s">
        <v>17</v>
      </c>
      <c r="AL1954" s="57" t="s">
        <v>17</v>
      </c>
      <c r="AM1954" s="15"/>
      <c r="AN1954" s="15"/>
      <c r="AO1954" s="15"/>
      <c r="AP1954" s="15"/>
    </row>
    <row r="1955" spans="1:42" s="14" customFormat="1" x14ac:dyDescent="0.35">
      <c r="A1955" s="1" t="s">
        <v>3651</v>
      </c>
      <c r="B1955" s="1" t="s">
        <v>3652</v>
      </c>
      <c r="C1955" s="3"/>
      <c r="D1955" s="1" t="s">
        <v>12</v>
      </c>
      <c r="E1955" s="1" t="s">
        <v>13</v>
      </c>
      <c r="F1955" s="3" t="s">
        <v>39</v>
      </c>
      <c r="G1955" s="1" t="s">
        <v>3651</v>
      </c>
      <c r="H1955" s="51" t="str">
        <f>_xlfn.XLOOKUP(B1955,'[1]Nur des jours'!$B:$B,'[1]Nur des jours'!$H:$H,"")</f>
        <v>ZTE</v>
      </c>
      <c r="I1955" s="52">
        <v>0</v>
      </c>
      <c r="J1955" s="52">
        <v>0</v>
      </c>
      <c r="K1955" s="52">
        <v>0</v>
      </c>
      <c r="L1955" s="53">
        <v>0</v>
      </c>
      <c r="M1955" s="54" t="s">
        <v>5374</v>
      </c>
      <c r="N1955" s="55"/>
      <c r="O1955" s="16" t="str" cm="1">
        <f t="array" ref="O1955">IFERROR(_xlfn.IFS(
Q1955="MPR ISSUE","PDH",
Q1955="BSS Hardware Issue","BSS",
Q1955="Sites strategiques, MLL, Pylone, etc.","ENVTECH",
Q1955="AKTIVCO DEFAUT GE &amp; POWER Cabinet","AKTIVCO",
Q1955="AKTIVCO Coupure ENEO &amp; Baisse de tension","AKTIVCO GRID ONLY",
Q1955="Coupure ENEO &amp; Baisse de tension","IHS GRID ONLY",
Q1955="Defaut GE &amp; POWER Cabinet","IHS",
Q1955="Sharing","Partners",
Q1955="SIte strategiques &amp; DataCenter","SST &amp; DC",
Q1955="Exclu","Exclu",
Q1955="SAT","SAT",
Q1955="SPARE-ISSUE","SPARE-ISSUE",
Q1955="Fiber CAmtel","TRANS_FO_CAMTEL",
Q1955="Fiber AOF","Fiber AOF",
Q1955="Projet OCM (HUAWEI)","TRAVAUX-HUAWEI",
Q1955="Projet OCM (NOKIA)","TRAVAUX-NOKIA",
Q1955="ACCESS-ISSUE","ACCESS-ISSUE",
Q1955="Projet OCM (ZTE, NOKIA, autres projets)","TRAVAUX OCM",
Q1955="No root CAuse","No root cause",
Q1955="ODU HS","PDH",
Q1955="IP &amp; VLAN","PDH",
Q1955="Warehouse HUAWEI","SPARE-ISSUE",
Q1955="SPARE-HS","SPARE-ISSUE",
Q1955="Power Telco","BSS"
),"")</f>
        <v>No root cause</v>
      </c>
      <c r="P1955" s="22" t="str" cm="1">
        <f t="array" ref="P1955">IFERROR(_xlfn.IFS(
Q1955="MPR ISSUE","TX ISSUE",
Q1955="BSS Hardware Issue","RAN ISSUE",
Q1955="Sites strategiques, MLL, Pylone, etc.","ENVTECH",
Q1955="AKTIVCO DEFAUT GE &amp; POWER Cabinet","POWER ISSUE",
Q1955="AKTIVCO Coupure ENEO &amp; Baisse de tension","POWER ISSUE",
Q1955="Coupure ENEO &amp; Baisse de tension","POWER ISSUE",
Q1955="Defaut GE &amp; POWER Cabinet","POWER ISSUE",
Q1955="Sharing","POWER ISSUE",
Q1955="SIte strategiques &amp; DataCenter","POWER ISSUE",
Q1955="Exclu","Exclu",
Q1955="SAT","TX ISSUE",
Q1955="SPARE-ISSUE","SPARE-ISSUE",
Q1955="Fiber CAmtel","TX ISSUE",
Q1955="Fiber AOF","TX ISSUE",
Q1955="Projet OCM (HUAWEI)","TRAVAUX-HUAWEI",
Q1955="Projet OCM (NOKIA)","TRAVAUX -NOKIA",
Q1955="ACCESS-ISSUE","ACCESS-ISSUE",
Q1955="Projet OCM (ZTE, NOKIA, autres projets)","TRAVAUX OCM",
Q1955="No root CAuse","No root cause",
Q1955="ODU HS","TX ISSUE",
Q1955="IP &amp; VLAN","TX ISSUE",
Q1955="Warehouse HUAWEI","SPARE-ISSUE",
Q1955="SPARE-HS","SPARE-ISSUE",
Q1955="Power Telco","RAN ISSUE"
),"")</f>
        <v>No root cause</v>
      </c>
      <c r="Q1955" s="48" t="s">
        <v>5576</v>
      </c>
      <c r="R1955" s="23" t="str" cm="1">
        <f t="array" ref="R1955">IFERROR(_xlfn.IFS(
Q1955="MPR ISSUE","ACTIVE",
Q1955="BSS Hardware Issue","ACTIVE",
Q1955="Sites strategiques, MLL, Pylone, etc.","PASSIVE",
Q1955="AKTIVCO DEFAUT GE &amp; POWER Cabinet","PASSIVE",
Q1955="AKTIVCO Coupure ENEO &amp; Baisse de tension","PASSIVE",
Q1955="Coupure ENEO &amp; Baisse de tension","PASSIVE",
Q1955="Defaut GE &amp; POWER Cabinet","PASSIVE",
Q1955="Sharing","PASSIVE",
Q1955="SIte strategiques &amp; DataCenter","PASSIVE",
Q1955="Exclu","Exclu",
Q1955="SAT","ACTIVE",
Q1955="SPARE-ISSUE","SPARE-ISSUE",
Q1955="Fiber CAmtel","ACTIVE",
Q1955="Fiber AOF","ACTIVE",
Q1955="Projet OCM (HUAWEI)","PLANNED WORKS",
Q1955="Projet OCM (NOKIA)","PLANNED WORKS",
Q1955="ACCESS-ISSUE","ACCESS-ISSUE",
Q1955="Projet OCM (ZTE, NOKIA, autres projets)","PLANNED WORKS",
Q1955="No root CAuse","No root cause",
Q1955="ODU HS","ACTIVE",
Q1955="IP &amp; VLAN","ACTIVE",
Q1955="Warehouse HUAWEI","SPARE-ISSUE",
Q1955="SPARE-HS","SPARE-ISSUE",
Q1955="Power Telco","ACTIVE"
),"")</f>
        <v>No root cause</v>
      </c>
      <c r="S1955" s="56" t="s">
        <v>17</v>
      </c>
      <c r="T1955" s="7" t="s">
        <v>17</v>
      </c>
      <c r="U1955" s="7" t="s">
        <v>17</v>
      </c>
      <c r="V1955" s="57" t="s">
        <v>17</v>
      </c>
      <c r="W1955" s="57" t="s">
        <v>17</v>
      </c>
      <c r="X1955" s="57" t="s">
        <v>17</v>
      </c>
      <c r="Y1955" s="57" t="s">
        <v>17</v>
      </c>
      <c r="Z1955" s="57" t="s">
        <v>17</v>
      </c>
      <c r="AA1955" s="57" t="s">
        <v>17</v>
      </c>
      <c r="AB1955" s="57"/>
      <c r="AC1955" s="57" t="s">
        <v>17</v>
      </c>
      <c r="AD1955" s="57" t="s">
        <v>17</v>
      </c>
      <c r="AE1955" s="57" t="s">
        <v>17</v>
      </c>
      <c r="AF1955" s="57" t="s">
        <v>17</v>
      </c>
      <c r="AG1955" s="57" t="s">
        <v>17</v>
      </c>
      <c r="AH1955" s="57" t="s">
        <v>17</v>
      </c>
      <c r="AI1955" s="57" t="s">
        <v>17</v>
      </c>
      <c r="AJ1955" s="57" t="s">
        <v>17</v>
      </c>
      <c r="AK1955" s="57" t="s">
        <v>17</v>
      </c>
      <c r="AL1955" s="57" t="s">
        <v>17</v>
      </c>
      <c r="AM1955" s="15"/>
      <c r="AN1955" s="15"/>
      <c r="AO1955" s="15"/>
      <c r="AP1955" s="15"/>
    </row>
    <row r="1956" spans="1:42" s="14" customFormat="1" x14ac:dyDescent="0.35">
      <c r="A1956" s="1" t="s">
        <v>3656</v>
      </c>
      <c r="B1956" s="1" t="s">
        <v>3657</v>
      </c>
      <c r="C1956" s="3"/>
      <c r="D1956" s="1" t="s">
        <v>12</v>
      </c>
      <c r="E1956" s="1" t="s">
        <v>13</v>
      </c>
      <c r="F1956" s="3" t="s">
        <v>39</v>
      </c>
      <c r="G1956" s="1" t="s">
        <v>3658</v>
      </c>
      <c r="H1956" s="51" t="str">
        <f>_xlfn.XLOOKUP(B1956,'[1]Nur des jours'!$B:$B,'[1]Nur des jours'!$H:$H,"")</f>
        <v>ZTE</v>
      </c>
      <c r="I1956" s="52">
        <v>0</v>
      </c>
      <c r="J1956" s="52">
        <v>0</v>
      </c>
      <c r="K1956" s="52">
        <v>0</v>
      </c>
      <c r="L1956" s="53">
        <v>0</v>
      </c>
      <c r="M1956" s="54" t="s">
        <v>5374</v>
      </c>
      <c r="N1956" s="55"/>
      <c r="O1956" s="16" t="str" cm="1">
        <f t="array" ref="O1956">IFERROR(_xlfn.IFS(
Q1956="MPR ISSUE","PDH",
Q1956="BSS Hardware Issue","BSS",
Q1956="Sites strategiques, MLL, Pylone, etc.","ENVTECH",
Q1956="AKTIVCO DEFAUT GE &amp; POWER Cabinet","AKTIVCO",
Q1956="AKTIVCO Coupure ENEO &amp; Baisse de tension","AKTIVCO GRID ONLY",
Q1956="Coupure ENEO &amp; Baisse de tension","IHS GRID ONLY",
Q1956="Defaut GE &amp; POWER Cabinet","IHS",
Q1956="Sharing","Partners",
Q1956="SIte strategiques &amp; DataCenter","SST &amp; DC",
Q1956="Exclu","Exclu",
Q1956="SAT","SAT",
Q1956="SPARE-ISSUE","SPARE-ISSUE",
Q1956="Fiber CAmtel","TRANS_FO_CAMTEL",
Q1956="Fiber AOF","Fiber AOF",
Q1956="Projet OCM (HUAWEI)","TRAVAUX-HUAWEI",
Q1956="Projet OCM (NOKIA)","TRAVAUX-NOKIA",
Q1956="ACCESS-ISSUE","ACCESS-ISSUE",
Q1956="Projet OCM (ZTE, NOKIA, autres projets)","TRAVAUX OCM",
Q1956="No root CAuse","No root cause",
Q1956="ODU HS","PDH",
Q1956="IP &amp; VLAN","PDH",
Q1956="Warehouse HUAWEI","SPARE-ISSUE",
Q1956="SPARE-HS","SPARE-ISSUE",
Q1956="Power Telco","BSS"
),"")</f>
        <v>No root cause</v>
      </c>
      <c r="P1956" s="22" t="str" cm="1">
        <f t="array" ref="P1956">IFERROR(_xlfn.IFS(
Q1956="MPR ISSUE","TX ISSUE",
Q1956="BSS Hardware Issue","RAN ISSUE",
Q1956="Sites strategiques, MLL, Pylone, etc.","ENVTECH",
Q1956="AKTIVCO DEFAUT GE &amp; POWER Cabinet","POWER ISSUE",
Q1956="AKTIVCO Coupure ENEO &amp; Baisse de tension","POWER ISSUE",
Q1956="Coupure ENEO &amp; Baisse de tension","POWER ISSUE",
Q1956="Defaut GE &amp; POWER Cabinet","POWER ISSUE",
Q1956="Sharing","POWER ISSUE",
Q1956="SIte strategiques &amp; DataCenter","POWER ISSUE",
Q1956="Exclu","Exclu",
Q1956="SAT","TX ISSUE",
Q1956="SPARE-ISSUE","SPARE-ISSUE",
Q1956="Fiber CAmtel","TX ISSUE",
Q1956="Fiber AOF","TX ISSUE",
Q1956="Projet OCM (HUAWEI)","TRAVAUX-HUAWEI",
Q1956="Projet OCM (NOKIA)","TRAVAUX -NOKIA",
Q1956="ACCESS-ISSUE","ACCESS-ISSUE",
Q1956="Projet OCM (ZTE, NOKIA, autres projets)","TRAVAUX OCM",
Q1956="No root CAuse","No root cause",
Q1956="ODU HS","TX ISSUE",
Q1956="IP &amp; VLAN","TX ISSUE",
Q1956="Warehouse HUAWEI","SPARE-ISSUE",
Q1956="SPARE-HS","SPARE-ISSUE",
Q1956="Power Telco","RAN ISSUE"
),"")</f>
        <v>No root cause</v>
      </c>
      <c r="Q1956" s="48" t="s">
        <v>5576</v>
      </c>
      <c r="R1956" s="23" t="str" cm="1">
        <f t="array" ref="R1956">IFERROR(_xlfn.IFS(
Q1956="MPR ISSUE","ACTIVE",
Q1956="BSS Hardware Issue","ACTIVE",
Q1956="Sites strategiques, MLL, Pylone, etc.","PASSIVE",
Q1956="AKTIVCO DEFAUT GE &amp; POWER Cabinet","PASSIVE",
Q1956="AKTIVCO Coupure ENEO &amp; Baisse de tension","PASSIVE",
Q1956="Coupure ENEO &amp; Baisse de tension","PASSIVE",
Q1956="Defaut GE &amp; POWER Cabinet","PASSIVE",
Q1956="Sharing","PASSIVE",
Q1956="SIte strategiques &amp; DataCenter","PASSIVE",
Q1956="Exclu","Exclu",
Q1956="SAT","ACTIVE",
Q1956="SPARE-ISSUE","SPARE-ISSUE",
Q1956="Fiber CAmtel","ACTIVE",
Q1956="Fiber AOF","ACTIVE",
Q1956="Projet OCM (HUAWEI)","PLANNED WORKS",
Q1956="Projet OCM (NOKIA)","PLANNED WORKS",
Q1956="ACCESS-ISSUE","ACCESS-ISSUE",
Q1956="Projet OCM (ZTE, NOKIA, autres projets)","PLANNED WORKS",
Q1956="No root CAuse","No root cause",
Q1956="ODU HS","ACTIVE",
Q1956="IP &amp; VLAN","ACTIVE",
Q1956="Warehouse HUAWEI","SPARE-ISSUE",
Q1956="SPARE-HS","SPARE-ISSUE",
Q1956="Power Telco","ACTIVE"
),"")</f>
        <v>No root cause</v>
      </c>
      <c r="S1956" s="56" t="s">
        <v>17</v>
      </c>
      <c r="T1956" s="7" t="s">
        <v>17</v>
      </c>
      <c r="U1956" s="7" t="s">
        <v>17</v>
      </c>
      <c r="V1956" s="57" t="s">
        <v>17</v>
      </c>
      <c r="W1956" s="57" t="s">
        <v>17</v>
      </c>
      <c r="X1956" s="57" t="s">
        <v>17</v>
      </c>
      <c r="Y1956" s="57" t="s">
        <v>17</v>
      </c>
      <c r="Z1956" s="57" t="s">
        <v>17</v>
      </c>
      <c r="AA1956" s="57" t="s">
        <v>17</v>
      </c>
      <c r="AB1956" s="57"/>
      <c r="AC1956" s="57" t="s">
        <v>17</v>
      </c>
      <c r="AD1956" s="57" t="s">
        <v>17</v>
      </c>
      <c r="AE1956" s="57" t="s">
        <v>17</v>
      </c>
      <c r="AF1956" s="57" t="s">
        <v>17</v>
      </c>
      <c r="AG1956" s="57" t="s">
        <v>17</v>
      </c>
      <c r="AH1956" s="57" t="s">
        <v>17</v>
      </c>
      <c r="AI1956" s="57" t="s">
        <v>17</v>
      </c>
      <c r="AJ1956" s="57" t="s">
        <v>17</v>
      </c>
      <c r="AK1956" s="57" t="s">
        <v>17</v>
      </c>
      <c r="AL1956" s="57" t="s">
        <v>17</v>
      </c>
      <c r="AM1956" s="15"/>
      <c r="AN1956" s="15"/>
      <c r="AO1956" s="15"/>
      <c r="AP1956" s="15"/>
    </row>
    <row r="1957" spans="1:42" s="14" customFormat="1" x14ac:dyDescent="0.35">
      <c r="A1957" s="2" t="s">
        <v>3659</v>
      </c>
      <c r="B1957" s="1" t="s">
        <v>3660</v>
      </c>
      <c r="C1957" s="3"/>
      <c r="D1957" s="1" t="s">
        <v>12</v>
      </c>
      <c r="E1957" s="1" t="s">
        <v>239</v>
      </c>
      <c r="F1957" s="3" t="s">
        <v>39</v>
      </c>
      <c r="G1957" s="1" t="s">
        <v>3661</v>
      </c>
      <c r="H1957" s="51" t="str">
        <f>_xlfn.XLOOKUP(B1957,'[1]Nur des jours'!$B:$B,'[1]Nur des jours'!$H:$H,"")</f>
        <v>ZTE</v>
      </c>
      <c r="I1957" s="52">
        <v>0</v>
      </c>
      <c r="J1957" s="52">
        <v>0</v>
      </c>
      <c r="K1957" s="52">
        <v>0</v>
      </c>
      <c r="L1957" s="53">
        <v>0</v>
      </c>
      <c r="M1957" s="54" t="s">
        <v>5374</v>
      </c>
      <c r="N1957" s="55"/>
      <c r="O1957" s="16" t="str" cm="1">
        <f t="array" ref="O1957">IFERROR(_xlfn.IFS(
Q1957="MPR ISSUE","PDH",
Q1957="BSS Hardware Issue","BSS",
Q1957="Sites strategiques, MLL, Pylone, etc.","ENVTECH",
Q1957="AKTIVCO DEFAUT GE &amp; POWER Cabinet","AKTIVCO",
Q1957="AKTIVCO Coupure ENEO &amp; Baisse de tension","AKTIVCO GRID ONLY",
Q1957="Coupure ENEO &amp; Baisse de tension","IHS GRID ONLY",
Q1957="Defaut GE &amp; POWER Cabinet","IHS",
Q1957="Sharing","Partners",
Q1957="SIte strategiques &amp; DataCenter","SST &amp; DC",
Q1957="Exclu","Exclu",
Q1957="SAT","SAT",
Q1957="SPARE-ISSUE","SPARE-ISSUE",
Q1957="Fiber CAmtel","TRANS_FO_CAMTEL",
Q1957="Fiber AOF","Fiber AOF",
Q1957="Projet OCM (HUAWEI)","TRAVAUX-HUAWEI",
Q1957="Projet OCM (NOKIA)","TRAVAUX-NOKIA",
Q1957="ACCESS-ISSUE","ACCESS-ISSUE",
Q1957="Projet OCM (ZTE, NOKIA, autres projets)","TRAVAUX OCM",
Q1957="No root CAuse","No root cause",
Q1957="ODU HS","PDH",
Q1957="IP &amp; VLAN","PDH",
Q1957="Warehouse HUAWEI","SPARE-ISSUE",
Q1957="SPARE-HS","SPARE-ISSUE",
Q1957="Power Telco","BSS"
),"")</f>
        <v>No root cause</v>
      </c>
      <c r="P1957" s="22" t="str" cm="1">
        <f t="array" ref="P1957">IFERROR(_xlfn.IFS(
Q1957="MPR ISSUE","TX ISSUE",
Q1957="BSS Hardware Issue","RAN ISSUE",
Q1957="Sites strategiques, MLL, Pylone, etc.","ENVTECH",
Q1957="AKTIVCO DEFAUT GE &amp; POWER Cabinet","POWER ISSUE",
Q1957="AKTIVCO Coupure ENEO &amp; Baisse de tension","POWER ISSUE",
Q1957="Coupure ENEO &amp; Baisse de tension","POWER ISSUE",
Q1957="Defaut GE &amp; POWER Cabinet","POWER ISSUE",
Q1957="Sharing","POWER ISSUE",
Q1957="SIte strategiques &amp; DataCenter","POWER ISSUE",
Q1957="Exclu","Exclu",
Q1957="SAT","TX ISSUE",
Q1957="SPARE-ISSUE","SPARE-ISSUE",
Q1957="Fiber CAmtel","TX ISSUE",
Q1957="Fiber AOF","TX ISSUE",
Q1957="Projet OCM (HUAWEI)","TRAVAUX-HUAWEI",
Q1957="Projet OCM (NOKIA)","TRAVAUX -NOKIA",
Q1957="ACCESS-ISSUE","ACCESS-ISSUE",
Q1957="Projet OCM (ZTE, NOKIA, autres projets)","TRAVAUX OCM",
Q1957="No root CAuse","No root cause",
Q1957="ODU HS","TX ISSUE",
Q1957="IP &amp; VLAN","TX ISSUE",
Q1957="Warehouse HUAWEI","SPARE-ISSUE",
Q1957="SPARE-HS","SPARE-ISSUE",
Q1957="Power Telco","RAN ISSUE"
),"")</f>
        <v>No root cause</v>
      </c>
      <c r="Q1957" s="48" t="s">
        <v>5576</v>
      </c>
      <c r="R1957" s="23" t="str" cm="1">
        <f t="array" ref="R1957">IFERROR(_xlfn.IFS(
Q1957="MPR ISSUE","ACTIVE",
Q1957="BSS Hardware Issue","ACTIVE",
Q1957="Sites strategiques, MLL, Pylone, etc.","PASSIVE",
Q1957="AKTIVCO DEFAUT GE &amp; POWER Cabinet","PASSIVE",
Q1957="AKTIVCO Coupure ENEO &amp; Baisse de tension","PASSIVE",
Q1957="Coupure ENEO &amp; Baisse de tension","PASSIVE",
Q1957="Defaut GE &amp; POWER Cabinet","PASSIVE",
Q1957="Sharing","PASSIVE",
Q1957="SIte strategiques &amp; DataCenter","PASSIVE",
Q1957="Exclu","Exclu",
Q1957="SAT","ACTIVE",
Q1957="SPARE-ISSUE","SPARE-ISSUE",
Q1957="Fiber CAmtel","ACTIVE",
Q1957="Fiber AOF","ACTIVE",
Q1957="Projet OCM (HUAWEI)","PLANNED WORKS",
Q1957="Projet OCM (NOKIA)","PLANNED WORKS",
Q1957="ACCESS-ISSUE","ACCESS-ISSUE",
Q1957="Projet OCM (ZTE, NOKIA, autres projets)","PLANNED WORKS",
Q1957="No root CAuse","No root cause",
Q1957="ODU HS","ACTIVE",
Q1957="IP &amp; VLAN","ACTIVE",
Q1957="Warehouse HUAWEI","SPARE-ISSUE",
Q1957="SPARE-HS","SPARE-ISSUE",
Q1957="Power Telco","ACTIVE"
),"")</f>
        <v>No root cause</v>
      </c>
      <c r="S1957" s="56" t="s">
        <v>17</v>
      </c>
      <c r="T1957" s="7" t="s">
        <v>17</v>
      </c>
      <c r="U1957" s="7" t="s">
        <v>17</v>
      </c>
      <c r="V1957" s="57" t="s">
        <v>17</v>
      </c>
      <c r="W1957" s="57" t="s">
        <v>17</v>
      </c>
      <c r="X1957" s="57" t="s">
        <v>17</v>
      </c>
      <c r="Y1957" s="57" t="s">
        <v>17</v>
      </c>
      <c r="Z1957" s="57" t="s">
        <v>17</v>
      </c>
      <c r="AA1957" s="57" t="s">
        <v>17</v>
      </c>
      <c r="AB1957" s="57"/>
      <c r="AC1957" s="57" t="s">
        <v>17</v>
      </c>
      <c r="AD1957" s="57" t="s">
        <v>17</v>
      </c>
      <c r="AE1957" s="57" t="s">
        <v>17</v>
      </c>
      <c r="AF1957" s="57" t="s">
        <v>17</v>
      </c>
      <c r="AG1957" s="57" t="s">
        <v>17</v>
      </c>
      <c r="AH1957" s="57" t="s">
        <v>17</v>
      </c>
      <c r="AI1957" s="57" t="s">
        <v>17</v>
      </c>
      <c r="AJ1957" s="57" t="s">
        <v>17</v>
      </c>
      <c r="AK1957" s="57" t="s">
        <v>17</v>
      </c>
      <c r="AL1957" s="57" t="s">
        <v>17</v>
      </c>
      <c r="AM1957" s="15"/>
      <c r="AN1957" s="15"/>
      <c r="AO1957" s="15"/>
      <c r="AP1957" s="15"/>
    </row>
    <row r="1958" spans="1:42" s="14" customFormat="1" x14ac:dyDescent="0.35">
      <c r="A1958" s="1" t="s">
        <v>3662</v>
      </c>
      <c r="B1958" s="1" t="s">
        <v>3663</v>
      </c>
      <c r="C1958" s="3"/>
      <c r="D1958" s="1" t="s">
        <v>23</v>
      </c>
      <c r="E1958" s="1" t="s">
        <v>124</v>
      </c>
      <c r="F1958" s="3" t="s">
        <v>71</v>
      </c>
      <c r="G1958" s="1" t="s">
        <v>1219</v>
      </c>
      <c r="H1958" s="51" t="str">
        <f>_xlfn.XLOOKUP(B1958,'[1]Nur des jours'!$B:$B,'[1]Nur des jours'!$H:$H,"")</f>
        <v>ZTE</v>
      </c>
      <c r="I1958" s="52">
        <v>0</v>
      </c>
      <c r="J1958" s="52">
        <v>0</v>
      </c>
      <c r="K1958" s="52">
        <v>0</v>
      </c>
      <c r="L1958" s="53">
        <v>0</v>
      </c>
      <c r="M1958" s="54" t="s">
        <v>5374</v>
      </c>
      <c r="N1958" s="55"/>
      <c r="O1958" s="16" t="str" cm="1">
        <f t="array" ref="O1958">IFERROR(_xlfn.IFS(
Q1958="MPR ISSUE","PDH",
Q1958="BSS Hardware Issue","BSS",
Q1958="Sites strategiques, MLL, Pylone, etc.","ENVTECH",
Q1958="AKTIVCO DEFAUT GE &amp; POWER Cabinet","AKTIVCO",
Q1958="AKTIVCO Coupure ENEO &amp; Baisse de tension","AKTIVCO GRID ONLY",
Q1958="Coupure ENEO &amp; Baisse de tension","IHS GRID ONLY",
Q1958="Defaut GE &amp; POWER Cabinet","IHS",
Q1958="Sharing","Partners",
Q1958="SIte strategiques &amp; DataCenter","SST &amp; DC",
Q1958="Exclu","Exclu",
Q1958="SAT","SAT",
Q1958="SPARE-ISSUE","SPARE-ISSUE",
Q1958="Fiber CAmtel","TRANS_FO_CAMTEL",
Q1958="Fiber AOF","Fiber AOF",
Q1958="Projet OCM (HUAWEI)","TRAVAUX-HUAWEI",
Q1958="Projet OCM (NOKIA)","TRAVAUX-NOKIA",
Q1958="ACCESS-ISSUE","ACCESS-ISSUE",
Q1958="Projet OCM (ZTE, NOKIA, autres projets)","TRAVAUX OCM",
Q1958="No root CAuse","No root cause",
Q1958="ODU HS","PDH",
Q1958="IP &amp; VLAN","PDH",
Q1958="Warehouse HUAWEI","SPARE-ISSUE",
Q1958="SPARE-HS","SPARE-ISSUE",
Q1958="Power Telco","BSS"
),"")</f>
        <v>No root cause</v>
      </c>
      <c r="P1958" s="22" t="str" cm="1">
        <f t="array" ref="P1958">IFERROR(_xlfn.IFS(
Q1958="MPR ISSUE","TX ISSUE",
Q1958="BSS Hardware Issue","RAN ISSUE",
Q1958="Sites strategiques, MLL, Pylone, etc.","ENVTECH",
Q1958="AKTIVCO DEFAUT GE &amp; POWER Cabinet","POWER ISSUE",
Q1958="AKTIVCO Coupure ENEO &amp; Baisse de tension","POWER ISSUE",
Q1958="Coupure ENEO &amp; Baisse de tension","POWER ISSUE",
Q1958="Defaut GE &amp; POWER Cabinet","POWER ISSUE",
Q1958="Sharing","POWER ISSUE",
Q1958="SIte strategiques &amp; DataCenter","POWER ISSUE",
Q1958="Exclu","Exclu",
Q1958="SAT","TX ISSUE",
Q1958="SPARE-ISSUE","SPARE-ISSUE",
Q1958="Fiber CAmtel","TX ISSUE",
Q1958="Fiber AOF","TX ISSUE",
Q1958="Projet OCM (HUAWEI)","TRAVAUX-HUAWEI",
Q1958="Projet OCM (NOKIA)","TRAVAUX -NOKIA",
Q1958="ACCESS-ISSUE","ACCESS-ISSUE",
Q1958="Projet OCM (ZTE, NOKIA, autres projets)","TRAVAUX OCM",
Q1958="No root CAuse","No root cause",
Q1958="ODU HS","TX ISSUE",
Q1958="IP &amp; VLAN","TX ISSUE",
Q1958="Warehouse HUAWEI","SPARE-ISSUE",
Q1958="SPARE-HS","SPARE-ISSUE",
Q1958="Power Telco","RAN ISSUE"
),"")</f>
        <v>No root cause</v>
      </c>
      <c r="Q1958" s="48" t="s">
        <v>5576</v>
      </c>
      <c r="R1958" s="23" t="str" cm="1">
        <f t="array" ref="R1958">IFERROR(_xlfn.IFS(
Q1958="MPR ISSUE","ACTIVE",
Q1958="BSS Hardware Issue","ACTIVE",
Q1958="Sites strategiques, MLL, Pylone, etc.","PASSIVE",
Q1958="AKTIVCO DEFAUT GE &amp; POWER Cabinet","PASSIVE",
Q1958="AKTIVCO Coupure ENEO &amp; Baisse de tension","PASSIVE",
Q1958="Coupure ENEO &amp; Baisse de tension","PASSIVE",
Q1958="Defaut GE &amp; POWER Cabinet","PASSIVE",
Q1958="Sharing","PASSIVE",
Q1958="SIte strategiques &amp; DataCenter","PASSIVE",
Q1958="Exclu","Exclu",
Q1958="SAT","ACTIVE",
Q1958="SPARE-ISSUE","SPARE-ISSUE",
Q1958="Fiber CAmtel","ACTIVE",
Q1958="Fiber AOF","ACTIVE",
Q1958="Projet OCM (HUAWEI)","PLANNED WORKS",
Q1958="Projet OCM (NOKIA)","PLANNED WORKS",
Q1958="ACCESS-ISSUE","ACCESS-ISSUE",
Q1958="Projet OCM (ZTE, NOKIA, autres projets)","PLANNED WORKS",
Q1958="No root CAuse","No root cause",
Q1958="ODU HS","ACTIVE",
Q1958="IP &amp; VLAN","ACTIVE",
Q1958="Warehouse HUAWEI","SPARE-ISSUE",
Q1958="SPARE-HS","SPARE-ISSUE",
Q1958="Power Telco","ACTIVE"
),"")</f>
        <v>No root cause</v>
      </c>
      <c r="S1958" s="56" t="s">
        <v>17</v>
      </c>
      <c r="T1958" s="7" t="s">
        <v>17</v>
      </c>
      <c r="U1958" s="7" t="s">
        <v>17</v>
      </c>
      <c r="V1958" s="57" t="s">
        <v>17</v>
      </c>
      <c r="W1958" s="57" t="s">
        <v>17</v>
      </c>
      <c r="X1958" s="57" t="s">
        <v>17</v>
      </c>
      <c r="Y1958" s="57" t="s">
        <v>17</v>
      </c>
      <c r="Z1958" s="57" t="s">
        <v>17</v>
      </c>
      <c r="AA1958" s="57" t="s">
        <v>17</v>
      </c>
      <c r="AB1958" s="57"/>
      <c r="AC1958" s="57" t="s">
        <v>17</v>
      </c>
      <c r="AD1958" s="57" t="s">
        <v>17</v>
      </c>
      <c r="AE1958" s="57" t="s">
        <v>17</v>
      </c>
      <c r="AF1958" s="57" t="s">
        <v>17</v>
      </c>
      <c r="AG1958" s="57" t="s">
        <v>17</v>
      </c>
      <c r="AH1958" s="57" t="s">
        <v>17</v>
      </c>
      <c r="AI1958" s="57" t="s">
        <v>17</v>
      </c>
      <c r="AJ1958" s="57" t="s">
        <v>17</v>
      </c>
      <c r="AK1958" s="57" t="s">
        <v>17</v>
      </c>
      <c r="AL1958" s="57" t="s">
        <v>17</v>
      </c>
      <c r="AM1958" s="15"/>
      <c r="AN1958" s="15"/>
      <c r="AO1958" s="15"/>
      <c r="AP1958" s="15"/>
    </row>
    <row r="1959" spans="1:42" s="14" customFormat="1" x14ac:dyDescent="0.35">
      <c r="A1959" s="1" t="s">
        <v>3664</v>
      </c>
      <c r="B1959" s="1" t="s">
        <v>3665</v>
      </c>
      <c r="C1959" s="3"/>
      <c r="D1959" s="1" t="s">
        <v>12</v>
      </c>
      <c r="E1959" s="1" t="s">
        <v>13</v>
      </c>
      <c r="F1959" s="3" t="s">
        <v>39</v>
      </c>
      <c r="G1959" s="1" t="s">
        <v>3664</v>
      </c>
      <c r="H1959" s="51" t="str">
        <f>_xlfn.XLOOKUP(B1959,'[1]Nur des jours'!$B:$B,'[1]Nur des jours'!$H:$H,"")</f>
        <v>ZTE</v>
      </c>
      <c r="I1959" s="52">
        <v>0</v>
      </c>
      <c r="J1959" s="52">
        <v>0</v>
      </c>
      <c r="K1959" s="52">
        <v>0</v>
      </c>
      <c r="L1959" s="53">
        <v>0</v>
      </c>
      <c r="M1959" s="54" t="s">
        <v>5374</v>
      </c>
      <c r="N1959" s="55"/>
      <c r="O1959" s="16" t="str" cm="1">
        <f t="array" ref="O1959">IFERROR(_xlfn.IFS(
Q1959="MPR ISSUE","PDH",
Q1959="BSS Hardware Issue","BSS",
Q1959="Sites strategiques, MLL, Pylone, etc.","ENVTECH",
Q1959="AKTIVCO DEFAUT GE &amp; POWER Cabinet","AKTIVCO",
Q1959="AKTIVCO Coupure ENEO &amp; Baisse de tension","AKTIVCO GRID ONLY",
Q1959="Coupure ENEO &amp; Baisse de tension","IHS GRID ONLY",
Q1959="Defaut GE &amp; POWER Cabinet","IHS",
Q1959="Sharing","Partners",
Q1959="SIte strategiques &amp; DataCenter","SST &amp; DC",
Q1959="Exclu","Exclu",
Q1959="SAT","SAT",
Q1959="SPARE-ISSUE","SPARE-ISSUE",
Q1959="Fiber CAmtel","TRANS_FO_CAMTEL",
Q1959="Fiber AOF","Fiber AOF",
Q1959="Projet OCM (HUAWEI)","TRAVAUX-HUAWEI",
Q1959="Projet OCM (NOKIA)","TRAVAUX-NOKIA",
Q1959="ACCESS-ISSUE","ACCESS-ISSUE",
Q1959="Projet OCM (ZTE, NOKIA, autres projets)","TRAVAUX OCM",
Q1959="No root CAuse","No root cause",
Q1959="ODU HS","PDH",
Q1959="IP &amp; VLAN","PDH",
Q1959="Warehouse HUAWEI","SPARE-ISSUE",
Q1959="SPARE-HS","SPARE-ISSUE",
Q1959="Power Telco","BSS"
),"")</f>
        <v>No root cause</v>
      </c>
      <c r="P1959" s="22" t="str" cm="1">
        <f t="array" ref="P1959">IFERROR(_xlfn.IFS(
Q1959="MPR ISSUE","TX ISSUE",
Q1959="BSS Hardware Issue","RAN ISSUE",
Q1959="Sites strategiques, MLL, Pylone, etc.","ENVTECH",
Q1959="AKTIVCO DEFAUT GE &amp; POWER Cabinet","POWER ISSUE",
Q1959="AKTIVCO Coupure ENEO &amp; Baisse de tension","POWER ISSUE",
Q1959="Coupure ENEO &amp; Baisse de tension","POWER ISSUE",
Q1959="Defaut GE &amp; POWER Cabinet","POWER ISSUE",
Q1959="Sharing","POWER ISSUE",
Q1959="SIte strategiques &amp; DataCenter","POWER ISSUE",
Q1959="Exclu","Exclu",
Q1959="SAT","TX ISSUE",
Q1959="SPARE-ISSUE","SPARE-ISSUE",
Q1959="Fiber CAmtel","TX ISSUE",
Q1959="Fiber AOF","TX ISSUE",
Q1959="Projet OCM (HUAWEI)","TRAVAUX-HUAWEI",
Q1959="Projet OCM (NOKIA)","TRAVAUX -NOKIA",
Q1959="ACCESS-ISSUE","ACCESS-ISSUE",
Q1959="Projet OCM (ZTE, NOKIA, autres projets)","TRAVAUX OCM",
Q1959="No root CAuse","No root cause",
Q1959="ODU HS","TX ISSUE",
Q1959="IP &amp; VLAN","TX ISSUE",
Q1959="Warehouse HUAWEI","SPARE-ISSUE",
Q1959="SPARE-HS","SPARE-ISSUE",
Q1959="Power Telco","RAN ISSUE"
),"")</f>
        <v>No root cause</v>
      </c>
      <c r="Q1959" s="48" t="s">
        <v>5576</v>
      </c>
      <c r="R1959" s="23" t="str" cm="1">
        <f t="array" ref="R1959">IFERROR(_xlfn.IFS(
Q1959="MPR ISSUE","ACTIVE",
Q1959="BSS Hardware Issue","ACTIVE",
Q1959="Sites strategiques, MLL, Pylone, etc.","PASSIVE",
Q1959="AKTIVCO DEFAUT GE &amp; POWER Cabinet","PASSIVE",
Q1959="AKTIVCO Coupure ENEO &amp; Baisse de tension","PASSIVE",
Q1959="Coupure ENEO &amp; Baisse de tension","PASSIVE",
Q1959="Defaut GE &amp; POWER Cabinet","PASSIVE",
Q1959="Sharing","PASSIVE",
Q1959="SIte strategiques &amp; DataCenter","PASSIVE",
Q1959="Exclu","Exclu",
Q1959="SAT","ACTIVE",
Q1959="SPARE-ISSUE","SPARE-ISSUE",
Q1959="Fiber CAmtel","ACTIVE",
Q1959="Fiber AOF","ACTIVE",
Q1959="Projet OCM (HUAWEI)","PLANNED WORKS",
Q1959="Projet OCM (NOKIA)","PLANNED WORKS",
Q1959="ACCESS-ISSUE","ACCESS-ISSUE",
Q1959="Projet OCM (ZTE, NOKIA, autres projets)","PLANNED WORKS",
Q1959="No root CAuse","No root cause",
Q1959="ODU HS","ACTIVE",
Q1959="IP &amp; VLAN","ACTIVE",
Q1959="Warehouse HUAWEI","SPARE-ISSUE",
Q1959="SPARE-HS","SPARE-ISSUE",
Q1959="Power Telco","ACTIVE"
),"")</f>
        <v>No root cause</v>
      </c>
      <c r="S1959" s="56" t="s">
        <v>17</v>
      </c>
      <c r="T1959" s="7" t="s">
        <v>17</v>
      </c>
      <c r="U1959" s="7" t="s">
        <v>17</v>
      </c>
      <c r="V1959" s="57" t="s">
        <v>17</v>
      </c>
      <c r="W1959" s="57" t="s">
        <v>17</v>
      </c>
      <c r="X1959" s="57" t="s">
        <v>17</v>
      </c>
      <c r="Y1959" s="57" t="s">
        <v>17</v>
      </c>
      <c r="Z1959" s="57" t="s">
        <v>17</v>
      </c>
      <c r="AA1959" s="57" t="s">
        <v>17</v>
      </c>
      <c r="AB1959" s="57"/>
      <c r="AC1959" s="57" t="s">
        <v>17</v>
      </c>
      <c r="AD1959" s="57" t="s">
        <v>17</v>
      </c>
      <c r="AE1959" s="57" t="s">
        <v>17</v>
      </c>
      <c r="AF1959" s="57" t="s">
        <v>17</v>
      </c>
      <c r="AG1959" s="57" t="s">
        <v>17</v>
      </c>
      <c r="AH1959" s="57" t="s">
        <v>17</v>
      </c>
      <c r="AI1959" s="57" t="s">
        <v>17</v>
      </c>
      <c r="AJ1959" s="57" t="s">
        <v>17</v>
      </c>
      <c r="AK1959" s="57" t="s">
        <v>17</v>
      </c>
      <c r="AL1959" s="57" t="s">
        <v>17</v>
      </c>
      <c r="AM1959" s="15"/>
      <c r="AN1959" s="15"/>
      <c r="AO1959" s="15"/>
      <c r="AP1959" s="15"/>
    </row>
    <row r="1960" spans="1:42" s="14" customFormat="1" x14ac:dyDescent="0.35">
      <c r="A1960" s="1" t="s">
        <v>3666</v>
      </c>
      <c r="B1960" s="1" t="s">
        <v>3667</v>
      </c>
      <c r="C1960" s="3"/>
      <c r="D1960" s="1" t="s">
        <v>12</v>
      </c>
      <c r="E1960" s="1" t="s">
        <v>13</v>
      </c>
      <c r="F1960" s="3" t="s">
        <v>104</v>
      </c>
      <c r="G1960" s="1" t="s">
        <v>3668</v>
      </c>
      <c r="H1960" s="59" t="str">
        <f>_xlfn.XLOOKUP(B1960,'[1]Nur des jours'!$B:$B,'[1]Nur des jours'!$H:$H,"")</f>
        <v>HUAWEI</v>
      </c>
      <c r="I1960" s="52">
        <v>0</v>
      </c>
      <c r="J1960" s="52">
        <v>0</v>
      </c>
      <c r="K1960" s="52">
        <v>0</v>
      </c>
      <c r="L1960" s="53">
        <v>0</v>
      </c>
      <c r="M1960" s="54" t="s">
        <v>5374</v>
      </c>
      <c r="N1960" s="55"/>
      <c r="O1960" s="16" t="str" cm="1">
        <f t="array" ref="O1960">IFERROR(_xlfn.IFS(
Q1960="MPR ISSUE","PDH",
Q1960="BSS Hardware Issue","BSS",
Q1960="Sites strategiques, MLL, Pylone, etc.","ENVTECH",
Q1960="AKTIVCO DEFAUT GE &amp; POWER Cabinet","AKTIVCO",
Q1960="AKTIVCO Coupure ENEO &amp; Baisse de tension","AKTIVCO GRID ONLY",
Q1960="Coupure ENEO &amp; Baisse de tension","IHS GRID ONLY",
Q1960="Defaut GE &amp; POWER Cabinet","IHS",
Q1960="Sharing","Partners",
Q1960="SIte strategiques &amp; DataCenter","SST &amp; DC",
Q1960="Exclu","Exclu",
Q1960="SAT","SAT",
Q1960="SPARE-ISSUE","SPARE-ISSUE",
Q1960="Fiber CAmtel","TRANS_FO_CAMTEL",
Q1960="Fiber AOF","Fiber AOF",
Q1960="Projet OCM (HUAWEI)","TRAVAUX-HUAWEI",
Q1960="Projet OCM (NOKIA)","TRAVAUX-NOKIA",
Q1960="ACCESS-ISSUE","ACCESS-ISSUE",
Q1960="Projet OCM (ZTE, NOKIA, autres projets)","TRAVAUX OCM",
Q1960="No root CAuse","No root cause",
Q1960="ODU HS","PDH",
Q1960="IP &amp; VLAN","PDH",
Q1960="Warehouse HUAWEI","SPARE-ISSUE",
Q1960="SPARE-HS","SPARE-ISSUE",
Q1960="Power Telco","BSS"
),"")</f>
        <v>No root cause</v>
      </c>
      <c r="P1960" s="22" t="str" cm="1">
        <f t="array" ref="P1960">IFERROR(_xlfn.IFS(
Q1960="MPR ISSUE","TX ISSUE",
Q1960="BSS Hardware Issue","RAN ISSUE",
Q1960="Sites strategiques, MLL, Pylone, etc.","ENVTECH",
Q1960="AKTIVCO DEFAUT GE &amp; POWER Cabinet","POWER ISSUE",
Q1960="AKTIVCO Coupure ENEO &amp; Baisse de tension","POWER ISSUE",
Q1960="Coupure ENEO &amp; Baisse de tension","POWER ISSUE",
Q1960="Defaut GE &amp; POWER Cabinet","POWER ISSUE",
Q1960="Sharing","POWER ISSUE",
Q1960="SIte strategiques &amp; DataCenter","POWER ISSUE",
Q1960="Exclu","Exclu",
Q1960="SAT","TX ISSUE",
Q1960="SPARE-ISSUE","SPARE-ISSUE",
Q1960="Fiber CAmtel","TX ISSUE",
Q1960="Fiber AOF","TX ISSUE",
Q1960="Projet OCM (HUAWEI)","TRAVAUX-HUAWEI",
Q1960="Projet OCM (NOKIA)","TRAVAUX -NOKIA",
Q1960="ACCESS-ISSUE","ACCESS-ISSUE",
Q1960="Projet OCM (ZTE, NOKIA, autres projets)","TRAVAUX OCM",
Q1960="No root CAuse","No root cause",
Q1960="ODU HS","TX ISSUE",
Q1960="IP &amp; VLAN","TX ISSUE",
Q1960="Warehouse HUAWEI","SPARE-ISSUE",
Q1960="SPARE-HS","SPARE-ISSUE",
Q1960="Power Telco","RAN ISSUE"
),"")</f>
        <v>No root cause</v>
      </c>
      <c r="Q1960" s="48" t="s">
        <v>5576</v>
      </c>
      <c r="R1960" s="23" t="str" cm="1">
        <f t="array" ref="R1960">IFERROR(_xlfn.IFS(
Q1960="MPR ISSUE","ACTIVE",
Q1960="BSS Hardware Issue","ACTIVE",
Q1960="Sites strategiques, MLL, Pylone, etc.","PASSIVE",
Q1960="AKTIVCO DEFAUT GE &amp; POWER Cabinet","PASSIVE",
Q1960="AKTIVCO Coupure ENEO &amp; Baisse de tension","PASSIVE",
Q1960="Coupure ENEO &amp; Baisse de tension","PASSIVE",
Q1960="Defaut GE &amp; POWER Cabinet","PASSIVE",
Q1960="Sharing","PASSIVE",
Q1960="SIte strategiques &amp; DataCenter","PASSIVE",
Q1960="Exclu","Exclu",
Q1960="SAT","ACTIVE",
Q1960="SPARE-ISSUE","SPARE-ISSUE",
Q1960="Fiber CAmtel","ACTIVE",
Q1960="Fiber AOF","ACTIVE",
Q1960="Projet OCM (HUAWEI)","PLANNED WORKS",
Q1960="Projet OCM (NOKIA)","PLANNED WORKS",
Q1960="ACCESS-ISSUE","ACCESS-ISSUE",
Q1960="Projet OCM (ZTE, NOKIA, autres projets)","PLANNED WORKS",
Q1960="No root CAuse","No root cause",
Q1960="ODU HS","ACTIVE",
Q1960="IP &amp; VLAN","ACTIVE",
Q1960="Warehouse HUAWEI","SPARE-ISSUE",
Q1960="SPARE-HS","SPARE-ISSUE",
Q1960="Power Telco","ACTIVE"
),"")</f>
        <v>No root cause</v>
      </c>
      <c r="S1960" s="56" t="s">
        <v>17</v>
      </c>
      <c r="T1960" s="7" t="s">
        <v>17</v>
      </c>
      <c r="U1960" s="7" t="s">
        <v>17</v>
      </c>
      <c r="V1960" s="57"/>
      <c r="W1960" s="57"/>
      <c r="X1960" s="57"/>
      <c r="Y1960" s="57"/>
      <c r="Z1960" s="57"/>
      <c r="AA1960" s="57"/>
      <c r="AB1960" s="57"/>
      <c r="AC1960" s="57" t="s">
        <v>17</v>
      </c>
      <c r="AD1960" s="57" t="s">
        <v>17</v>
      </c>
      <c r="AE1960" s="57" t="s">
        <v>17</v>
      </c>
      <c r="AF1960" s="57" t="s">
        <v>17</v>
      </c>
      <c r="AG1960" s="57" t="s">
        <v>17</v>
      </c>
      <c r="AH1960" s="57" t="s">
        <v>17</v>
      </c>
      <c r="AI1960" s="57" t="s">
        <v>17</v>
      </c>
      <c r="AJ1960" s="57" t="s">
        <v>17</v>
      </c>
      <c r="AK1960" s="57" t="s">
        <v>17</v>
      </c>
      <c r="AL1960" s="57" t="s">
        <v>17</v>
      </c>
      <c r="AM1960" s="15"/>
      <c r="AN1960" s="15"/>
      <c r="AO1960" s="15"/>
      <c r="AP1960" s="15"/>
    </row>
    <row r="1961" spans="1:42" s="14" customFormat="1" x14ac:dyDescent="0.35">
      <c r="A1961" s="1" t="s">
        <v>3669</v>
      </c>
      <c r="B1961" s="1" t="s">
        <v>3670</v>
      </c>
      <c r="C1961" s="3"/>
      <c r="D1961" s="1" t="s">
        <v>12</v>
      </c>
      <c r="E1961" s="1" t="s">
        <v>13</v>
      </c>
      <c r="F1961" s="3" t="s">
        <v>33</v>
      </c>
      <c r="G1961" s="1" t="s">
        <v>486</v>
      </c>
      <c r="H1961" s="51" t="str">
        <f>_xlfn.XLOOKUP(B1961,'[1]Nur des jours'!$B:$B,'[1]Nur des jours'!$H:$H,"")</f>
        <v>ZTE</v>
      </c>
      <c r="I1961" s="52">
        <v>0</v>
      </c>
      <c r="J1961" s="52">
        <v>0</v>
      </c>
      <c r="K1961" s="52">
        <v>0</v>
      </c>
      <c r="L1961" s="53">
        <v>0</v>
      </c>
      <c r="M1961" s="54" t="s">
        <v>5374</v>
      </c>
      <c r="N1961" s="55"/>
      <c r="O1961" s="16" t="str" cm="1">
        <f t="array" ref="O1961">IFERROR(_xlfn.IFS(
Q1961="MPR ISSUE","PDH",
Q1961="BSS Hardware Issue","BSS",
Q1961="Sites strategiques, MLL, Pylone, etc.","ENVTECH",
Q1961="AKTIVCO DEFAUT GE &amp; POWER Cabinet","AKTIVCO",
Q1961="AKTIVCO Coupure ENEO &amp; Baisse de tension","AKTIVCO GRID ONLY",
Q1961="Coupure ENEO &amp; Baisse de tension","IHS GRID ONLY",
Q1961="Defaut GE &amp; POWER Cabinet","IHS",
Q1961="Sharing","Partners",
Q1961="SIte strategiques &amp; DataCenter","SST &amp; DC",
Q1961="Exclu","Exclu",
Q1961="SAT","SAT",
Q1961="SPARE-ISSUE","SPARE-ISSUE",
Q1961="Fiber CAmtel","TRANS_FO_CAMTEL",
Q1961="Fiber AOF","Fiber AOF",
Q1961="Projet OCM (HUAWEI)","TRAVAUX-HUAWEI",
Q1961="Projet OCM (NOKIA)","TRAVAUX-NOKIA",
Q1961="ACCESS-ISSUE","ACCESS-ISSUE",
Q1961="Projet OCM (ZTE, NOKIA, autres projets)","TRAVAUX OCM",
Q1961="No root CAuse","No root cause",
Q1961="ODU HS","PDH",
Q1961="IP &amp; VLAN","PDH",
Q1961="Warehouse HUAWEI","SPARE-ISSUE",
Q1961="SPARE-HS","SPARE-ISSUE",
Q1961="Power Telco","BSS"
),"")</f>
        <v>No root cause</v>
      </c>
      <c r="P1961" s="22" t="str" cm="1">
        <f t="array" ref="P1961">IFERROR(_xlfn.IFS(
Q1961="MPR ISSUE","TX ISSUE",
Q1961="BSS Hardware Issue","RAN ISSUE",
Q1961="Sites strategiques, MLL, Pylone, etc.","ENVTECH",
Q1961="AKTIVCO DEFAUT GE &amp; POWER Cabinet","POWER ISSUE",
Q1961="AKTIVCO Coupure ENEO &amp; Baisse de tension","POWER ISSUE",
Q1961="Coupure ENEO &amp; Baisse de tension","POWER ISSUE",
Q1961="Defaut GE &amp; POWER Cabinet","POWER ISSUE",
Q1961="Sharing","POWER ISSUE",
Q1961="SIte strategiques &amp; DataCenter","POWER ISSUE",
Q1961="Exclu","Exclu",
Q1961="SAT","TX ISSUE",
Q1961="SPARE-ISSUE","SPARE-ISSUE",
Q1961="Fiber CAmtel","TX ISSUE",
Q1961="Fiber AOF","TX ISSUE",
Q1961="Projet OCM (HUAWEI)","TRAVAUX-HUAWEI",
Q1961="Projet OCM (NOKIA)","TRAVAUX -NOKIA",
Q1961="ACCESS-ISSUE","ACCESS-ISSUE",
Q1961="Projet OCM (ZTE, NOKIA, autres projets)","TRAVAUX OCM",
Q1961="No root CAuse","No root cause",
Q1961="ODU HS","TX ISSUE",
Q1961="IP &amp; VLAN","TX ISSUE",
Q1961="Warehouse HUAWEI","SPARE-ISSUE",
Q1961="SPARE-HS","SPARE-ISSUE",
Q1961="Power Telco","RAN ISSUE"
),"")</f>
        <v>No root cause</v>
      </c>
      <c r="Q1961" s="48" t="s">
        <v>5576</v>
      </c>
      <c r="R1961" s="23" t="str" cm="1">
        <f t="array" ref="R1961">IFERROR(_xlfn.IFS(
Q1961="MPR ISSUE","ACTIVE",
Q1961="BSS Hardware Issue","ACTIVE",
Q1961="Sites strategiques, MLL, Pylone, etc.","PASSIVE",
Q1961="AKTIVCO DEFAUT GE &amp; POWER Cabinet","PASSIVE",
Q1961="AKTIVCO Coupure ENEO &amp; Baisse de tension","PASSIVE",
Q1961="Coupure ENEO &amp; Baisse de tension","PASSIVE",
Q1961="Defaut GE &amp; POWER Cabinet","PASSIVE",
Q1961="Sharing","PASSIVE",
Q1961="SIte strategiques &amp; DataCenter","PASSIVE",
Q1961="Exclu","Exclu",
Q1961="SAT","ACTIVE",
Q1961="SPARE-ISSUE","SPARE-ISSUE",
Q1961="Fiber CAmtel","ACTIVE",
Q1961="Fiber AOF","ACTIVE",
Q1961="Projet OCM (HUAWEI)","PLANNED WORKS",
Q1961="Projet OCM (NOKIA)","PLANNED WORKS",
Q1961="ACCESS-ISSUE","ACCESS-ISSUE",
Q1961="Projet OCM (ZTE, NOKIA, autres projets)","PLANNED WORKS",
Q1961="No root CAuse","No root cause",
Q1961="ODU HS","ACTIVE",
Q1961="IP &amp; VLAN","ACTIVE",
Q1961="Warehouse HUAWEI","SPARE-ISSUE",
Q1961="SPARE-HS","SPARE-ISSUE",
Q1961="Power Telco","ACTIVE"
),"")</f>
        <v>No root cause</v>
      </c>
      <c r="S1961" s="56" t="s">
        <v>17</v>
      </c>
      <c r="T1961" s="7" t="s">
        <v>17</v>
      </c>
      <c r="U1961" s="7" t="s">
        <v>17</v>
      </c>
      <c r="V1961" s="57" t="s">
        <v>17</v>
      </c>
      <c r="W1961" s="57" t="s">
        <v>17</v>
      </c>
      <c r="X1961" s="57" t="s">
        <v>17</v>
      </c>
      <c r="Y1961" s="57" t="s">
        <v>17</v>
      </c>
      <c r="Z1961" s="57" t="s">
        <v>17</v>
      </c>
      <c r="AA1961" s="57" t="s">
        <v>17</v>
      </c>
      <c r="AB1961" s="57"/>
      <c r="AC1961" s="57" t="s">
        <v>17</v>
      </c>
      <c r="AD1961" s="57" t="s">
        <v>17</v>
      </c>
      <c r="AE1961" s="57" t="s">
        <v>17</v>
      </c>
      <c r="AF1961" s="57" t="s">
        <v>17</v>
      </c>
      <c r="AG1961" s="57" t="s">
        <v>17</v>
      </c>
      <c r="AH1961" s="57" t="s">
        <v>17</v>
      </c>
      <c r="AI1961" s="57" t="s">
        <v>17</v>
      </c>
      <c r="AJ1961" s="57" t="s">
        <v>17</v>
      </c>
      <c r="AK1961" s="57" t="s">
        <v>17</v>
      </c>
      <c r="AL1961" s="57" t="s">
        <v>17</v>
      </c>
      <c r="AM1961" s="15"/>
      <c r="AN1961" s="15"/>
      <c r="AO1961" s="15"/>
      <c r="AP1961" s="15"/>
    </row>
    <row r="1962" spans="1:42" s="14" customFormat="1" x14ac:dyDescent="0.35">
      <c r="A1962" s="1" t="s">
        <v>3674</v>
      </c>
      <c r="B1962" s="1" t="s">
        <v>3675</v>
      </c>
      <c r="C1962" s="3"/>
      <c r="D1962" s="1" t="s">
        <v>23</v>
      </c>
      <c r="E1962" s="1" t="s">
        <v>124</v>
      </c>
      <c r="F1962" s="3" t="s">
        <v>33</v>
      </c>
      <c r="G1962" s="1" t="s">
        <v>3674</v>
      </c>
      <c r="H1962" s="51" t="str">
        <f>_xlfn.XLOOKUP(B1962,'[1]Nur des jours'!$B:$B,'[1]Nur des jours'!$H:$H,"")</f>
        <v>ZTE</v>
      </c>
      <c r="I1962" s="52">
        <v>0</v>
      </c>
      <c r="J1962" s="52">
        <v>0</v>
      </c>
      <c r="K1962" s="52">
        <v>0</v>
      </c>
      <c r="L1962" s="53">
        <v>0</v>
      </c>
      <c r="M1962" s="54" t="s">
        <v>5374</v>
      </c>
      <c r="N1962" s="55"/>
      <c r="O1962" s="16" t="str" cm="1">
        <f t="array" ref="O1962">IFERROR(_xlfn.IFS(
Q1962="MPR ISSUE","PDH",
Q1962="BSS Hardware Issue","BSS",
Q1962="Sites strategiques, MLL, Pylone, etc.","ENVTECH",
Q1962="AKTIVCO DEFAUT GE &amp; POWER Cabinet","AKTIVCO",
Q1962="AKTIVCO Coupure ENEO &amp; Baisse de tension","AKTIVCO GRID ONLY",
Q1962="Coupure ENEO &amp; Baisse de tension","IHS GRID ONLY",
Q1962="Defaut GE &amp; POWER Cabinet","IHS",
Q1962="Sharing","Partners",
Q1962="SIte strategiques &amp; DataCenter","SST &amp; DC",
Q1962="Exclu","Exclu",
Q1962="SAT","SAT",
Q1962="SPARE-ISSUE","SPARE-ISSUE",
Q1962="Fiber CAmtel","TRANS_FO_CAMTEL",
Q1962="Fiber AOF","Fiber AOF",
Q1962="Projet OCM (HUAWEI)","TRAVAUX-HUAWEI",
Q1962="Projet OCM (NOKIA)","TRAVAUX-NOKIA",
Q1962="ACCESS-ISSUE","ACCESS-ISSUE",
Q1962="Projet OCM (ZTE, NOKIA, autres projets)","TRAVAUX OCM",
Q1962="No root CAuse","No root cause",
Q1962="ODU HS","PDH",
Q1962="IP &amp; VLAN","PDH",
Q1962="Warehouse HUAWEI","SPARE-ISSUE",
Q1962="SPARE-HS","SPARE-ISSUE",
Q1962="Power Telco","BSS"
),"")</f>
        <v>No root cause</v>
      </c>
      <c r="P1962" s="22" t="str" cm="1">
        <f t="array" ref="P1962">IFERROR(_xlfn.IFS(
Q1962="MPR ISSUE","TX ISSUE",
Q1962="BSS Hardware Issue","RAN ISSUE",
Q1962="Sites strategiques, MLL, Pylone, etc.","ENVTECH",
Q1962="AKTIVCO DEFAUT GE &amp; POWER Cabinet","POWER ISSUE",
Q1962="AKTIVCO Coupure ENEO &amp; Baisse de tension","POWER ISSUE",
Q1962="Coupure ENEO &amp; Baisse de tension","POWER ISSUE",
Q1962="Defaut GE &amp; POWER Cabinet","POWER ISSUE",
Q1962="Sharing","POWER ISSUE",
Q1962="SIte strategiques &amp; DataCenter","POWER ISSUE",
Q1962="Exclu","Exclu",
Q1962="SAT","TX ISSUE",
Q1962="SPARE-ISSUE","SPARE-ISSUE",
Q1962="Fiber CAmtel","TX ISSUE",
Q1962="Fiber AOF","TX ISSUE",
Q1962="Projet OCM (HUAWEI)","TRAVAUX-HUAWEI",
Q1962="Projet OCM (NOKIA)","TRAVAUX -NOKIA",
Q1962="ACCESS-ISSUE","ACCESS-ISSUE",
Q1962="Projet OCM (ZTE, NOKIA, autres projets)","TRAVAUX OCM",
Q1962="No root CAuse","No root cause",
Q1962="ODU HS","TX ISSUE",
Q1962="IP &amp; VLAN","TX ISSUE",
Q1962="Warehouse HUAWEI","SPARE-ISSUE",
Q1962="SPARE-HS","SPARE-ISSUE",
Q1962="Power Telco","RAN ISSUE"
),"")</f>
        <v>No root cause</v>
      </c>
      <c r="Q1962" s="48" t="s">
        <v>5576</v>
      </c>
      <c r="R1962" s="23" t="str" cm="1">
        <f t="array" ref="R1962">IFERROR(_xlfn.IFS(
Q1962="MPR ISSUE","ACTIVE",
Q1962="BSS Hardware Issue","ACTIVE",
Q1962="Sites strategiques, MLL, Pylone, etc.","PASSIVE",
Q1962="AKTIVCO DEFAUT GE &amp; POWER Cabinet","PASSIVE",
Q1962="AKTIVCO Coupure ENEO &amp; Baisse de tension","PASSIVE",
Q1962="Coupure ENEO &amp; Baisse de tension","PASSIVE",
Q1962="Defaut GE &amp; POWER Cabinet","PASSIVE",
Q1962="Sharing","PASSIVE",
Q1962="SIte strategiques &amp; DataCenter","PASSIVE",
Q1962="Exclu","Exclu",
Q1962="SAT","ACTIVE",
Q1962="SPARE-ISSUE","SPARE-ISSUE",
Q1962="Fiber CAmtel","ACTIVE",
Q1962="Fiber AOF","ACTIVE",
Q1962="Projet OCM (HUAWEI)","PLANNED WORKS",
Q1962="Projet OCM (NOKIA)","PLANNED WORKS",
Q1962="ACCESS-ISSUE","ACCESS-ISSUE",
Q1962="Projet OCM (ZTE, NOKIA, autres projets)","PLANNED WORKS",
Q1962="No root CAuse","No root cause",
Q1962="ODU HS","ACTIVE",
Q1962="IP &amp; VLAN","ACTIVE",
Q1962="Warehouse HUAWEI","SPARE-ISSUE",
Q1962="SPARE-HS","SPARE-ISSUE",
Q1962="Power Telco","ACTIVE"
),"")</f>
        <v>No root cause</v>
      </c>
      <c r="S1962" s="56" t="s">
        <v>17</v>
      </c>
      <c r="T1962" s="7" t="s">
        <v>17</v>
      </c>
      <c r="U1962" s="7" t="s">
        <v>17</v>
      </c>
      <c r="V1962" s="57" t="s">
        <v>17</v>
      </c>
      <c r="W1962" s="57" t="s">
        <v>17</v>
      </c>
      <c r="X1962" s="57" t="s">
        <v>17</v>
      </c>
      <c r="Y1962" s="57" t="s">
        <v>17</v>
      </c>
      <c r="Z1962" s="57" t="s">
        <v>17</v>
      </c>
      <c r="AA1962" s="57" t="s">
        <v>17</v>
      </c>
      <c r="AB1962" s="57"/>
      <c r="AC1962" s="57" t="s">
        <v>17</v>
      </c>
      <c r="AD1962" s="57" t="s">
        <v>17</v>
      </c>
      <c r="AE1962" s="57" t="s">
        <v>17</v>
      </c>
      <c r="AF1962" s="57" t="s">
        <v>17</v>
      </c>
      <c r="AG1962" s="57" t="s">
        <v>17</v>
      </c>
      <c r="AH1962" s="57" t="s">
        <v>17</v>
      </c>
      <c r="AI1962" s="57" t="s">
        <v>17</v>
      </c>
      <c r="AJ1962" s="57" t="s">
        <v>17</v>
      </c>
      <c r="AK1962" s="57" t="s">
        <v>17</v>
      </c>
      <c r="AL1962" s="57" t="s">
        <v>17</v>
      </c>
      <c r="AM1962" s="15"/>
      <c r="AN1962" s="15"/>
      <c r="AO1962" s="15"/>
      <c r="AP1962" s="15"/>
    </row>
    <row r="1963" spans="1:42" s="14" customFormat="1" x14ac:dyDescent="0.35">
      <c r="A1963" s="1" t="s">
        <v>3676</v>
      </c>
      <c r="B1963" s="1" t="s">
        <v>3677</v>
      </c>
      <c r="C1963" s="3"/>
      <c r="D1963" s="1" t="s">
        <v>12</v>
      </c>
      <c r="E1963" s="1" t="s">
        <v>320</v>
      </c>
      <c r="F1963" s="3" t="s">
        <v>71</v>
      </c>
      <c r="G1963" s="1" t="s">
        <v>1214</v>
      </c>
      <c r="H1963" s="51" t="str">
        <f>_xlfn.XLOOKUP(B1963,'[1]Nur des jours'!$B:$B,'[1]Nur des jours'!$H:$H,"")</f>
        <v>ZTE</v>
      </c>
      <c r="I1963" s="52">
        <v>0</v>
      </c>
      <c r="J1963" s="52">
        <v>0</v>
      </c>
      <c r="K1963" s="52">
        <v>0</v>
      </c>
      <c r="L1963" s="53">
        <v>0</v>
      </c>
      <c r="M1963" s="54" t="s">
        <v>5374</v>
      </c>
      <c r="N1963" s="55"/>
      <c r="O1963" s="16" t="str" cm="1">
        <f t="array" ref="O1963">IFERROR(_xlfn.IFS(
Q1963="MPR ISSUE","PDH",
Q1963="BSS Hardware Issue","BSS",
Q1963="Sites strategiques, MLL, Pylone, etc.","ENVTECH",
Q1963="AKTIVCO DEFAUT GE &amp; POWER Cabinet","AKTIVCO",
Q1963="AKTIVCO Coupure ENEO &amp; Baisse de tension","AKTIVCO GRID ONLY",
Q1963="Coupure ENEO &amp; Baisse de tension","IHS GRID ONLY",
Q1963="Defaut GE &amp; POWER Cabinet","IHS",
Q1963="Sharing","Partners",
Q1963="SIte strategiques &amp; DataCenter","SST &amp; DC",
Q1963="Exclu","Exclu",
Q1963="SAT","SAT",
Q1963="SPARE-ISSUE","SPARE-ISSUE",
Q1963="Fiber CAmtel","TRANS_FO_CAMTEL",
Q1963="Fiber AOF","Fiber AOF",
Q1963="Projet OCM (HUAWEI)","TRAVAUX-HUAWEI",
Q1963="Projet OCM (NOKIA)","TRAVAUX-NOKIA",
Q1963="ACCESS-ISSUE","ACCESS-ISSUE",
Q1963="Projet OCM (ZTE, NOKIA, autres projets)","TRAVAUX OCM",
Q1963="No root CAuse","No root cause",
Q1963="ODU HS","PDH",
Q1963="IP &amp; VLAN","PDH",
Q1963="Warehouse HUAWEI","SPARE-ISSUE",
Q1963="SPARE-HS","SPARE-ISSUE",
Q1963="Power Telco","BSS"
),"")</f>
        <v>Fiber AOF</v>
      </c>
      <c r="P1963" s="22" t="str" cm="1">
        <f t="array" ref="P1963">IFERROR(_xlfn.IFS(
Q1963="MPR ISSUE","TX ISSUE",
Q1963="BSS Hardware Issue","RAN ISSUE",
Q1963="Sites strategiques, MLL, Pylone, etc.","ENVTECH",
Q1963="AKTIVCO DEFAUT GE &amp; POWER Cabinet","POWER ISSUE",
Q1963="AKTIVCO Coupure ENEO &amp; Baisse de tension","POWER ISSUE",
Q1963="Coupure ENEO &amp; Baisse de tension","POWER ISSUE",
Q1963="Defaut GE &amp; POWER Cabinet","POWER ISSUE",
Q1963="Sharing","POWER ISSUE",
Q1963="SIte strategiques &amp; DataCenter","POWER ISSUE",
Q1963="Exclu","Exclu",
Q1963="SAT","TX ISSUE",
Q1963="SPARE-ISSUE","SPARE-ISSUE",
Q1963="Fiber CAmtel","TX ISSUE",
Q1963="Fiber AOF","TX ISSUE",
Q1963="Projet OCM (HUAWEI)","TRAVAUX-HUAWEI",
Q1963="Projet OCM (NOKIA)","TRAVAUX -NOKIA",
Q1963="ACCESS-ISSUE","ACCESS-ISSUE",
Q1963="Projet OCM (ZTE, NOKIA, autres projets)","TRAVAUX OCM",
Q1963="No root CAuse","No root cause",
Q1963="ODU HS","TX ISSUE",
Q1963="IP &amp; VLAN","TX ISSUE",
Q1963="Warehouse HUAWEI","SPARE-ISSUE",
Q1963="SPARE-HS","SPARE-ISSUE",
Q1963="Power Telco","RAN ISSUE"
),"")</f>
        <v>TX ISSUE</v>
      </c>
      <c r="Q1963" s="48" t="s">
        <v>5580</v>
      </c>
      <c r="R1963" s="23" t="str" cm="1">
        <f t="array" ref="R1963">IFERROR(_xlfn.IFS(
Q1963="MPR ISSUE","ACTIVE",
Q1963="BSS Hardware Issue","ACTIVE",
Q1963="Sites strategiques, MLL, Pylone, etc.","PASSIVE",
Q1963="AKTIVCO DEFAUT GE &amp; POWER Cabinet","PASSIVE",
Q1963="AKTIVCO Coupure ENEO &amp; Baisse de tension","PASSIVE",
Q1963="Coupure ENEO &amp; Baisse de tension","PASSIVE",
Q1963="Defaut GE &amp; POWER Cabinet","PASSIVE",
Q1963="Sharing","PASSIVE",
Q1963="SIte strategiques &amp; DataCenter","PASSIVE",
Q1963="Exclu","Exclu",
Q1963="SAT","ACTIVE",
Q1963="SPARE-ISSUE","SPARE-ISSUE",
Q1963="Fiber CAmtel","ACTIVE",
Q1963="Fiber AOF","ACTIVE",
Q1963="Projet OCM (HUAWEI)","PLANNED WORKS",
Q1963="Projet OCM (NOKIA)","PLANNED WORKS",
Q1963="ACCESS-ISSUE","ACCESS-ISSUE",
Q1963="Projet OCM (ZTE, NOKIA, autres projets)","PLANNED WORKS",
Q1963="No root CAuse","No root cause",
Q1963="ODU HS","ACTIVE",
Q1963="IP &amp; VLAN","ACTIVE",
Q1963="Warehouse HUAWEI","SPARE-ISSUE",
Q1963="SPARE-HS","SPARE-ISSUE",
Q1963="Power Telco","ACTIVE"
),"")</f>
        <v>ACTIVE</v>
      </c>
      <c r="S1963" s="56" t="s">
        <v>6028</v>
      </c>
      <c r="T1963" s="7" t="s">
        <v>17</v>
      </c>
      <c r="U1963" s="7" t="s">
        <v>17</v>
      </c>
      <c r="V1963" s="57" t="s">
        <v>17</v>
      </c>
      <c r="W1963" s="57" t="s">
        <v>17</v>
      </c>
      <c r="X1963" s="57" t="s">
        <v>17</v>
      </c>
      <c r="Y1963" s="57" t="s">
        <v>17</v>
      </c>
      <c r="Z1963" s="57" t="s">
        <v>17</v>
      </c>
      <c r="AA1963" s="57" t="s">
        <v>17</v>
      </c>
      <c r="AB1963" s="57"/>
      <c r="AC1963" s="57" t="s">
        <v>17</v>
      </c>
      <c r="AD1963" s="57" t="s">
        <v>17</v>
      </c>
      <c r="AE1963" s="57" t="s">
        <v>17</v>
      </c>
      <c r="AF1963" s="57" t="s">
        <v>17</v>
      </c>
      <c r="AG1963" s="57" t="s">
        <v>17</v>
      </c>
      <c r="AH1963" s="57" t="s">
        <v>17</v>
      </c>
      <c r="AI1963" s="57" t="s">
        <v>5793</v>
      </c>
      <c r="AJ1963" s="57" t="s">
        <v>5794</v>
      </c>
      <c r="AK1963" s="57" t="s">
        <v>17</v>
      </c>
      <c r="AL1963" s="57" t="s">
        <v>17</v>
      </c>
      <c r="AM1963" s="15"/>
      <c r="AN1963" s="15"/>
      <c r="AO1963" s="15"/>
      <c r="AP1963" s="15"/>
    </row>
    <row r="1964" spans="1:42" s="14" customFormat="1" x14ac:dyDescent="0.35">
      <c r="A1964" s="1" t="s">
        <v>3678</v>
      </c>
      <c r="B1964" s="1" t="s">
        <v>3679</v>
      </c>
      <c r="C1964" s="3"/>
      <c r="D1964" s="1" t="s">
        <v>12</v>
      </c>
      <c r="E1964" s="1" t="s">
        <v>98</v>
      </c>
      <c r="F1964" s="3" t="s">
        <v>71</v>
      </c>
      <c r="G1964" s="1" t="s">
        <v>3680</v>
      </c>
      <c r="H1964" s="51" t="str">
        <f>_xlfn.XLOOKUP(B1964,'[1]Nur des jours'!$B:$B,'[1]Nur des jours'!$H:$H,"")</f>
        <v>ZTE</v>
      </c>
      <c r="I1964" s="52">
        <v>0</v>
      </c>
      <c r="J1964" s="52">
        <v>0</v>
      </c>
      <c r="K1964" s="52">
        <v>0</v>
      </c>
      <c r="L1964" s="53">
        <v>0</v>
      </c>
      <c r="M1964" s="54" t="s">
        <v>5374</v>
      </c>
      <c r="N1964" s="55"/>
      <c r="O1964" s="16" t="str" cm="1">
        <f t="array" ref="O1964">IFERROR(_xlfn.IFS(
Q1964="MPR ISSUE","PDH",
Q1964="BSS Hardware Issue","BSS",
Q1964="Sites strategiques, MLL, Pylone, etc.","ENVTECH",
Q1964="AKTIVCO DEFAUT GE &amp; POWER Cabinet","AKTIVCO",
Q1964="AKTIVCO Coupure ENEO &amp; Baisse de tension","AKTIVCO GRID ONLY",
Q1964="Coupure ENEO &amp; Baisse de tension","IHS GRID ONLY",
Q1964="Defaut GE &amp; POWER Cabinet","IHS",
Q1964="Sharing","Partners",
Q1964="SIte strategiques &amp; DataCenter","SST &amp; DC",
Q1964="Exclu","Exclu",
Q1964="SAT","SAT",
Q1964="SPARE-ISSUE","SPARE-ISSUE",
Q1964="Fiber CAmtel","TRANS_FO_CAMTEL",
Q1964="Fiber AOF","Fiber AOF",
Q1964="Projet OCM (HUAWEI)","TRAVAUX-HUAWEI",
Q1964="Projet OCM (NOKIA)","TRAVAUX-NOKIA",
Q1964="ACCESS-ISSUE","ACCESS-ISSUE",
Q1964="Projet OCM (ZTE, NOKIA, autres projets)","TRAVAUX OCM",
Q1964="No root CAuse","No root cause",
Q1964="ODU HS","PDH",
Q1964="IP &amp; VLAN","PDH",
Q1964="Warehouse HUAWEI","SPARE-ISSUE",
Q1964="SPARE-HS","SPARE-ISSUE",
Q1964="Power Telco","BSS"
),"")</f>
        <v>Fiber AOF</v>
      </c>
      <c r="P1964" s="22" t="str" cm="1">
        <f t="array" ref="P1964">IFERROR(_xlfn.IFS(
Q1964="MPR ISSUE","TX ISSUE",
Q1964="BSS Hardware Issue","RAN ISSUE",
Q1964="Sites strategiques, MLL, Pylone, etc.","ENVTECH",
Q1964="AKTIVCO DEFAUT GE &amp; POWER Cabinet","POWER ISSUE",
Q1964="AKTIVCO Coupure ENEO &amp; Baisse de tension","POWER ISSUE",
Q1964="Coupure ENEO &amp; Baisse de tension","POWER ISSUE",
Q1964="Defaut GE &amp; POWER Cabinet","POWER ISSUE",
Q1964="Sharing","POWER ISSUE",
Q1964="SIte strategiques &amp; DataCenter","POWER ISSUE",
Q1964="Exclu","Exclu",
Q1964="SAT","TX ISSUE",
Q1964="SPARE-ISSUE","SPARE-ISSUE",
Q1964="Fiber CAmtel","TX ISSUE",
Q1964="Fiber AOF","TX ISSUE",
Q1964="Projet OCM (HUAWEI)","TRAVAUX-HUAWEI",
Q1964="Projet OCM (NOKIA)","TRAVAUX -NOKIA",
Q1964="ACCESS-ISSUE","ACCESS-ISSUE",
Q1964="Projet OCM (ZTE, NOKIA, autres projets)","TRAVAUX OCM",
Q1964="No root CAuse","No root cause",
Q1964="ODU HS","TX ISSUE",
Q1964="IP &amp; VLAN","TX ISSUE",
Q1964="Warehouse HUAWEI","SPARE-ISSUE",
Q1964="SPARE-HS","SPARE-ISSUE",
Q1964="Power Telco","RAN ISSUE"
),"")</f>
        <v>TX ISSUE</v>
      </c>
      <c r="Q1964" s="48" t="s">
        <v>5580</v>
      </c>
      <c r="R1964" s="23" t="str" cm="1">
        <f t="array" ref="R1964">IFERROR(_xlfn.IFS(
Q1964="MPR ISSUE","ACTIVE",
Q1964="BSS Hardware Issue","ACTIVE",
Q1964="Sites strategiques, MLL, Pylone, etc.","PASSIVE",
Q1964="AKTIVCO DEFAUT GE &amp; POWER Cabinet","PASSIVE",
Q1964="AKTIVCO Coupure ENEO &amp; Baisse de tension","PASSIVE",
Q1964="Coupure ENEO &amp; Baisse de tension","PASSIVE",
Q1964="Defaut GE &amp; POWER Cabinet","PASSIVE",
Q1964="Sharing","PASSIVE",
Q1964="SIte strategiques &amp; DataCenter","PASSIVE",
Q1964="Exclu","Exclu",
Q1964="SAT","ACTIVE",
Q1964="SPARE-ISSUE","SPARE-ISSUE",
Q1964="Fiber CAmtel","ACTIVE",
Q1964="Fiber AOF","ACTIVE",
Q1964="Projet OCM (HUAWEI)","PLANNED WORKS",
Q1964="Projet OCM (NOKIA)","PLANNED WORKS",
Q1964="ACCESS-ISSUE","ACCESS-ISSUE",
Q1964="Projet OCM (ZTE, NOKIA, autres projets)","PLANNED WORKS",
Q1964="No root CAuse","No root cause",
Q1964="ODU HS","ACTIVE",
Q1964="IP &amp; VLAN","ACTIVE",
Q1964="Warehouse HUAWEI","SPARE-ISSUE",
Q1964="SPARE-HS","SPARE-ISSUE",
Q1964="Power Telco","ACTIVE"
),"")</f>
        <v>ACTIVE</v>
      </c>
      <c r="S1964" s="56" t="s">
        <v>6028</v>
      </c>
      <c r="T1964" s="7" t="s">
        <v>17</v>
      </c>
      <c r="U1964" s="7" t="s">
        <v>17</v>
      </c>
      <c r="V1964" s="57" t="s">
        <v>17</v>
      </c>
      <c r="W1964" s="57" t="s">
        <v>17</v>
      </c>
      <c r="X1964" s="57" t="s">
        <v>17</v>
      </c>
      <c r="Y1964" s="57" t="s">
        <v>17</v>
      </c>
      <c r="Z1964" s="57" t="s">
        <v>17</v>
      </c>
      <c r="AA1964" s="57" t="s">
        <v>17</v>
      </c>
      <c r="AB1964" s="57"/>
      <c r="AC1964" s="57" t="s">
        <v>17</v>
      </c>
      <c r="AD1964" s="57" t="s">
        <v>17</v>
      </c>
      <c r="AE1964" s="57" t="s">
        <v>17</v>
      </c>
      <c r="AF1964" s="57" t="s">
        <v>17</v>
      </c>
      <c r="AG1964" s="57" t="s">
        <v>17</v>
      </c>
      <c r="AH1964" s="57" t="s">
        <v>17</v>
      </c>
      <c r="AI1964" s="57" t="s">
        <v>5793</v>
      </c>
      <c r="AJ1964" s="57" t="s">
        <v>5794</v>
      </c>
      <c r="AK1964" s="57" t="s">
        <v>17</v>
      </c>
      <c r="AL1964" s="57" t="s">
        <v>17</v>
      </c>
      <c r="AM1964" s="15"/>
      <c r="AN1964" s="15"/>
      <c r="AO1964" s="15"/>
      <c r="AP1964" s="15"/>
    </row>
    <row r="1965" spans="1:42" s="14" customFormat="1" ht="14.5" customHeight="1" x14ac:dyDescent="0.35">
      <c r="A1965" s="1" t="s">
        <v>3681</v>
      </c>
      <c r="B1965" s="1" t="s">
        <v>3682</v>
      </c>
      <c r="C1965" s="3"/>
      <c r="D1965" s="1" t="s">
        <v>23</v>
      </c>
      <c r="E1965" s="1"/>
      <c r="F1965" s="3" t="s">
        <v>228</v>
      </c>
      <c r="G1965" s="1" t="s">
        <v>3681</v>
      </c>
      <c r="H1965" s="51" t="str">
        <f>_xlfn.XLOOKUP(B1965,'[1]Nur des jours'!$B:$B,'[1]Nur des jours'!$H:$H,"")</f>
        <v>ZTE</v>
      </c>
      <c r="I1965" s="52">
        <v>0</v>
      </c>
      <c r="J1965" s="52">
        <v>0</v>
      </c>
      <c r="K1965" s="52">
        <v>0</v>
      </c>
      <c r="L1965" s="53">
        <v>0</v>
      </c>
      <c r="M1965" s="54" t="s">
        <v>5374</v>
      </c>
      <c r="N1965" s="55"/>
      <c r="O1965" s="16" t="str" cm="1">
        <f t="array" ref="O1965">IFERROR(_xlfn.IFS(
Q1965="MPR ISSUE","PDH",
Q1965="BSS Hardware Issue","BSS",
Q1965="Sites strategiques, MLL, Pylone, etc.","ENVTECH",
Q1965="AKTIVCO DEFAUT GE &amp; POWER Cabinet","AKTIVCO",
Q1965="AKTIVCO Coupure ENEO &amp; Baisse de tension","AKTIVCO GRID ONLY",
Q1965="Coupure ENEO &amp; Baisse de tension","IHS GRID ONLY",
Q1965="Defaut GE &amp; POWER Cabinet","IHS",
Q1965="Sharing","Partners",
Q1965="SIte strategiques &amp; DataCenter","SST &amp; DC",
Q1965="Exclu","Exclu",
Q1965="SAT","SAT",
Q1965="SPARE-ISSUE","SPARE-ISSUE",
Q1965="Fiber CAmtel","TRANS_FO_CAMTEL",
Q1965="Fiber AOF","Fiber AOF",
Q1965="Projet OCM (HUAWEI)","TRAVAUX-HUAWEI",
Q1965="Projet OCM (NOKIA)","TRAVAUX-NOKIA",
Q1965="ACCESS-ISSUE","ACCESS-ISSUE",
Q1965="Projet OCM (ZTE, NOKIA, autres projets)","TRAVAUX OCM",
Q1965="No root CAuse","No root cause",
Q1965="ODU HS","PDH",
Q1965="IP &amp; VLAN","PDH",
Q1965="Warehouse HUAWEI","SPARE-ISSUE",
Q1965="SPARE-HS","SPARE-ISSUE",
Q1965="Power Telco","BSS"
),"")</f>
        <v>No root cause</v>
      </c>
      <c r="P1965" s="22" t="str" cm="1">
        <f t="array" ref="P1965">IFERROR(_xlfn.IFS(
Q1965="MPR ISSUE","TX ISSUE",
Q1965="BSS Hardware Issue","RAN ISSUE",
Q1965="Sites strategiques, MLL, Pylone, etc.","ENVTECH",
Q1965="AKTIVCO DEFAUT GE &amp; POWER Cabinet","POWER ISSUE",
Q1965="AKTIVCO Coupure ENEO &amp; Baisse de tension","POWER ISSUE",
Q1965="Coupure ENEO &amp; Baisse de tension","POWER ISSUE",
Q1965="Defaut GE &amp; POWER Cabinet","POWER ISSUE",
Q1965="Sharing","POWER ISSUE",
Q1965="SIte strategiques &amp; DataCenter","POWER ISSUE",
Q1965="Exclu","Exclu",
Q1965="SAT","TX ISSUE",
Q1965="SPARE-ISSUE","SPARE-ISSUE",
Q1965="Fiber CAmtel","TX ISSUE",
Q1965="Fiber AOF","TX ISSUE",
Q1965="Projet OCM (HUAWEI)","TRAVAUX-HUAWEI",
Q1965="Projet OCM (NOKIA)","TRAVAUX -NOKIA",
Q1965="ACCESS-ISSUE","ACCESS-ISSUE",
Q1965="Projet OCM (ZTE, NOKIA, autres projets)","TRAVAUX OCM",
Q1965="No root CAuse","No root cause",
Q1965="ODU HS","TX ISSUE",
Q1965="IP &amp; VLAN","TX ISSUE",
Q1965="Warehouse HUAWEI","SPARE-ISSUE",
Q1965="SPARE-HS","SPARE-ISSUE",
Q1965="Power Telco","RAN ISSUE"
),"")</f>
        <v>No root cause</v>
      </c>
      <c r="Q1965" s="48" t="s">
        <v>5576</v>
      </c>
      <c r="R1965" s="23" t="str" cm="1">
        <f t="array" ref="R1965">IFERROR(_xlfn.IFS(
Q1965="MPR ISSUE","ACTIVE",
Q1965="BSS Hardware Issue","ACTIVE",
Q1965="Sites strategiques, MLL, Pylone, etc.","PASSIVE",
Q1965="AKTIVCO DEFAUT GE &amp; POWER Cabinet","PASSIVE",
Q1965="AKTIVCO Coupure ENEO &amp; Baisse de tension","PASSIVE",
Q1965="Coupure ENEO &amp; Baisse de tension","PASSIVE",
Q1965="Defaut GE &amp; POWER Cabinet","PASSIVE",
Q1965="Sharing","PASSIVE",
Q1965="SIte strategiques &amp; DataCenter","PASSIVE",
Q1965="Exclu","Exclu",
Q1965="SAT","ACTIVE",
Q1965="SPARE-ISSUE","SPARE-ISSUE",
Q1965="Fiber CAmtel","ACTIVE",
Q1965="Fiber AOF","ACTIVE",
Q1965="Projet OCM (HUAWEI)","PLANNED WORKS",
Q1965="Projet OCM (NOKIA)","PLANNED WORKS",
Q1965="ACCESS-ISSUE","ACCESS-ISSUE",
Q1965="Projet OCM (ZTE, NOKIA, autres projets)","PLANNED WORKS",
Q1965="No root CAuse","No root cause",
Q1965="ODU HS","ACTIVE",
Q1965="IP &amp; VLAN","ACTIVE",
Q1965="Warehouse HUAWEI","SPARE-ISSUE",
Q1965="SPARE-HS","SPARE-ISSUE",
Q1965="Power Telco","ACTIVE"
),"")</f>
        <v>No root cause</v>
      </c>
      <c r="S1965" s="56" t="s">
        <v>17</v>
      </c>
      <c r="T1965" s="7" t="s">
        <v>17</v>
      </c>
      <c r="U1965" s="7" t="s">
        <v>17</v>
      </c>
      <c r="V1965" s="57" t="s">
        <v>17</v>
      </c>
      <c r="W1965" s="57" t="s">
        <v>17</v>
      </c>
      <c r="X1965" s="57" t="s">
        <v>17</v>
      </c>
      <c r="Y1965" s="57" t="s">
        <v>17</v>
      </c>
      <c r="Z1965" s="57" t="s">
        <v>17</v>
      </c>
      <c r="AA1965" s="57" t="s">
        <v>17</v>
      </c>
      <c r="AB1965" s="57"/>
      <c r="AC1965" s="57" t="s">
        <v>17</v>
      </c>
      <c r="AD1965" s="57" t="s">
        <v>17</v>
      </c>
      <c r="AE1965" s="57" t="s">
        <v>17</v>
      </c>
      <c r="AF1965" s="57" t="s">
        <v>17</v>
      </c>
      <c r="AG1965" s="57" t="s">
        <v>17</v>
      </c>
      <c r="AH1965" s="57" t="s">
        <v>17</v>
      </c>
      <c r="AI1965" s="57" t="s">
        <v>17</v>
      </c>
      <c r="AJ1965" s="57" t="s">
        <v>17</v>
      </c>
      <c r="AK1965" s="57" t="s">
        <v>17</v>
      </c>
      <c r="AL1965" s="57" t="s">
        <v>17</v>
      </c>
      <c r="AM1965" s="15"/>
      <c r="AN1965" s="15"/>
      <c r="AO1965" s="15"/>
      <c r="AP1965" s="15"/>
    </row>
    <row r="1966" spans="1:42" s="14" customFormat="1" ht="18.5" customHeight="1" x14ac:dyDescent="0.35">
      <c r="A1966" s="1" t="s">
        <v>3683</v>
      </c>
      <c r="B1966" s="1" t="s">
        <v>3684</v>
      </c>
      <c r="C1966" s="3"/>
      <c r="D1966" s="1"/>
      <c r="E1966" s="1"/>
      <c r="F1966" s="3" t="s">
        <v>228</v>
      </c>
      <c r="G1966" s="1" t="s">
        <v>3685</v>
      </c>
      <c r="H1966" s="51" t="str">
        <f>_xlfn.XLOOKUP(B1966,'[1]Nur des jours'!$B:$B,'[1]Nur des jours'!$H:$H,"")</f>
        <v>ZTE</v>
      </c>
      <c r="I1966" s="52">
        <v>0</v>
      </c>
      <c r="J1966" s="52">
        <v>0</v>
      </c>
      <c r="K1966" s="52">
        <v>0</v>
      </c>
      <c r="L1966" s="53">
        <v>0</v>
      </c>
      <c r="M1966" s="54" t="s">
        <v>5374</v>
      </c>
      <c r="N1966" s="55"/>
      <c r="O1966" s="16" t="str" cm="1">
        <f t="array" ref="O1966">IFERROR(_xlfn.IFS(
Q1966="MPR ISSUE","PDH",
Q1966="BSS Hardware Issue","BSS",
Q1966="Sites strategiques, MLL, Pylone, etc.","ENVTECH",
Q1966="AKTIVCO DEFAUT GE &amp; POWER Cabinet","AKTIVCO",
Q1966="AKTIVCO Coupure ENEO &amp; Baisse de tension","AKTIVCO GRID ONLY",
Q1966="Coupure ENEO &amp; Baisse de tension","IHS GRID ONLY",
Q1966="Defaut GE &amp; POWER Cabinet","IHS",
Q1966="Sharing","Partners",
Q1966="SIte strategiques &amp; DataCenter","SST &amp; DC",
Q1966="Exclu","Exclu",
Q1966="SAT","SAT",
Q1966="SPARE-ISSUE","SPARE-ISSUE",
Q1966="Fiber CAmtel","TRANS_FO_CAMTEL",
Q1966="Fiber AOF","Fiber AOF",
Q1966="Projet OCM (HUAWEI)","TRAVAUX-HUAWEI",
Q1966="Projet OCM (NOKIA)","TRAVAUX-NOKIA",
Q1966="ACCESS-ISSUE","ACCESS-ISSUE",
Q1966="Projet OCM (ZTE, NOKIA, autres projets)","TRAVAUX OCM",
Q1966="No root CAuse","No root cause",
Q1966="ODU HS","PDH",
Q1966="IP &amp; VLAN","PDH",
Q1966="Warehouse HUAWEI","SPARE-ISSUE",
Q1966="SPARE-HS","SPARE-ISSUE",
Q1966="Power Telco","BSS"
),"")</f>
        <v>No root cause</v>
      </c>
      <c r="P1966" s="22" t="str" cm="1">
        <f t="array" ref="P1966">IFERROR(_xlfn.IFS(
Q1966="MPR ISSUE","TX ISSUE",
Q1966="BSS Hardware Issue","RAN ISSUE",
Q1966="Sites strategiques, MLL, Pylone, etc.","ENVTECH",
Q1966="AKTIVCO DEFAUT GE &amp; POWER Cabinet","POWER ISSUE",
Q1966="AKTIVCO Coupure ENEO &amp; Baisse de tension","POWER ISSUE",
Q1966="Coupure ENEO &amp; Baisse de tension","POWER ISSUE",
Q1966="Defaut GE &amp; POWER Cabinet","POWER ISSUE",
Q1966="Sharing","POWER ISSUE",
Q1966="SIte strategiques &amp; DataCenter","POWER ISSUE",
Q1966="Exclu","Exclu",
Q1966="SAT","TX ISSUE",
Q1966="SPARE-ISSUE","SPARE-ISSUE",
Q1966="Fiber CAmtel","TX ISSUE",
Q1966="Fiber AOF","TX ISSUE",
Q1966="Projet OCM (HUAWEI)","TRAVAUX-HUAWEI",
Q1966="Projet OCM (NOKIA)","TRAVAUX -NOKIA",
Q1966="ACCESS-ISSUE","ACCESS-ISSUE",
Q1966="Projet OCM (ZTE, NOKIA, autres projets)","TRAVAUX OCM",
Q1966="No root CAuse","No root cause",
Q1966="ODU HS","TX ISSUE",
Q1966="IP &amp; VLAN","TX ISSUE",
Q1966="Warehouse HUAWEI","SPARE-ISSUE",
Q1966="SPARE-HS","SPARE-ISSUE",
Q1966="Power Telco","RAN ISSUE"
),"")</f>
        <v>No root cause</v>
      </c>
      <c r="Q1966" s="48" t="s">
        <v>5576</v>
      </c>
      <c r="R1966" s="23" t="str" cm="1">
        <f t="array" ref="R1966">IFERROR(_xlfn.IFS(
Q1966="MPR ISSUE","ACTIVE",
Q1966="BSS Hardware Issue","ACTIVE",
Q1966="Sites strategiques, MLL, Pylone, etc.","PASSIVE",
Q1966="AKTIVCO DEFAUT GE &amp; POWER Cabinet","PASSIVE",
Q1966="AKTIVCO Coupure ENEO &amp; Baisse de tension","PASSIVE",
Q1966="Coupure ENEO &amp; Baisse de tension","PASSIVE",
Q1966="Defaut GE &amp; POWER Cabinet","PASSIVE",
Q1966="Sharing","PASSIVE",
Q1966="SIte strategiques &amp; DataCenter","PASSIVE",
Q1966="Exclu","Exclu",
Q1966="SAT","ACTIVE",
Q1966="SPARE-ISSUE","SPARE-ISSUE",
Q1966="Fiber CAmtel","ACTIVE",
Q1966="Fiber AOF","ACTIVE",
Q1966="Projet OCM (HUAWEI)","PLANNED WORKS",
Q1966="Projet OCM (NOKIA)","PLANNED WORKS",
Q1966="ACCESS-ISSUE","ACCESS-ISSUE",
Q1966="Projet OCM (ZTE, NOKIA, autres projets)","PLANNED WORKS",
Q1966="No root CAuse","No root cause",
Q1966="ODU HS","ACTIVE",
Q1966="IP &amp; VLAN","ACTIVE",
Q1966="Warehouse HUAWEI","SPARE-ISSUE",
Q1966="SPARE-HS","SPARE-ISSUE",
Q1966="Power Telco","ACTIVE"
),"")</f>
        <v>No root cause</v>
      </c>
      <c r="S1966" s="56" t="s">
        <v>17</v>
      </c>
      <c r="T1966" s="7" t="s">
        <v>17</v>
      </c>
      <c r="U1966" s="7" t="s">
        <v>17</v>
      </c>
      <c r="V1966" s="57" t="s">
        <v>17</v>
      </c>
      <c r="W1966" s="57" t="s">
        <v>17</v>
      </c>
      <c r="X1966" s="57" t="s">
        <v>17</v>
      </c>
      <c r="Y1966" s="57" t="s">
        <v>17</v>
      </c>
      <c r="Z1966" s="57" t="s">
        <v>17</v>
      </c>
      <c r="AA1966" s="57" t="s">
        <v>17</v>
      </c>
      <c r="AB1966" s="57"/>
      <c r="AC1966" s="57" t="s">
        <v>17</v>
      </c>
      <c r="AD1966" s="57" t="s">
        <v>17</v>
      </c>
      <c r="AE1966" s="57" t="s">
        <v>17</v>
      </c>
      <c r="AF1966" s="57" t="s">
        <v>17</v>
      </c>
      <c r="AG1966" s="57" t="s">
        <v>17</v>
      </c>
      <c r="AH1966" s="57" t="s">
        <v>17</v>
      </c>
      <c r="AI1966" s="57" t="s">
        <v>17</v>
      </c>
      <c r="AJ1966" s="57" t="s">
        <v>17</v>
      </c>
      <c r="AK1966" s="57" t="s">
        <v>17</v>
      </c>
      <c r="AL1966" s="57" t="s">
        <v>17</v>
      </c>
      <c r="AM1966" s="15"/>
      <c r="AN1966" s="15"/>
      <c r="AO1966" s="15"/>
      <c r="AP1966" s="15"/>
    </row>
    <row r="1967" spans="1:42" s="14" customFormat="1" x14ac:dyDescent="0.35">
      <c r="A1967" s="1" t="s">
        <v>3686</v>
      </c>
      <c r="B1967" s="1" t="s">
        <v>3687</v>
      </c>
      <c r="C1967" s="3"/>
      <c r="D1967" s="1" t="s">
        <v>23</v>
      </c>
      <c r="E1967" s="1" t="s">
        <v>124</v>
      </c>
      <c r="F1967" s="3" t="s">
        <v>71</v>
      </c>
      <c r="G1967" s="1" t="s">
        <v>3686</v>
      </c>
      <c r="H1967" s="51" t="str">
        <f>_xlfn.XLOOKUP(B1967,'[1]Nur des jours'!$B:$B,'[1]Nur des jours'!$H:$H,"")</f>
        <v>ZTE</v>
      </c>
      <c r="I1967" s="52">
        <v>0</v>
      </c>
      <c r="J1967" s="52">
        <v>0</v>
      </c>
      <c r="K1967" s="52">
        <v>0</v>
      </c>
      <c r="L1967" s="53">
        <v>0</v>
      </c>
      <c r="M1967" s="54" t="s">
        <v>5374</v>
      </c>
      <c r="N1967" s="55"/>
      <c r="O1967" s="16" t="str" cm="1">
        <f t="array" ref="O1967">IFERROR(_xlfn.IFS(
Q1967="MPR ISSUE","PDH",
Q1967="BSS Hardware Issue","BSS",
Q1967="Sites strategiques, MLL, Pylone, etc.","ENVTECH",
Q1967="AKTIVCO DEFAUT GE &amp; POWER Cabinet","AKTIVCO",
Q1967="AKTIVCO Coupure ENEO &amp; Baisse de tension","AKTIVCO GRID ONLY",
Q1967="Coupure ENEO &amp; Baisse de tension","IHS GRID ONLY",
Q1967="Defaut GE &amp; POWER Cabinet","IHS",
Q1967="Sharing","Partners",
Q1967="SIte strategiques &amp; DataCenter","SST &amp; DC",
Q1967="Exclu","Exclu",
Q1967="SAT","SAT",
Q1967="SPARE-ISSUE","SPARE-ISSUE",
Q1967="Fiber CAmtel","TRANS_FO_CAMTEL",
Q1967="Fiber AOF","Fiber AOF",
Q1967="Projet OCM (HUAWEI)","TRAVAUX-HUAWEI",
Q1967="Projet OCM (NOKIA)","TRAVAUX-NOKIA",
Q1967="ACCESS-ISSUE","ACCESS-ISSUE",
Q1967="Projet OCM (ZTE, NOKIA, autres projets)","TRAVAUX OCM",
Q1967="No root CAuse","No root cause",
Q1967="ODU HS","PDH",
Q1967="IP &amp; VLAN","PDH",
Q1967="Warehouse HUAWEI","SPARE-ISSUE",
Q1967="SPARE-HS","SPARE-ISSUE",
Q1967="Power Telco","BSS"
),"")</f>
        <v>No root cause</v>
      </c>
      <c r="P1967" s="22" t="str" cm="1">
        <f t="array" ref="P1967">IFERROR(_xlfn.IFS(
Q1967="MPR ISSUE","TX ISSUE",
Q1967="BSS Hardware Issue","RAN ISSUE",
Q1967="Sites strategiques, MLL, Pylone, etc.","ENVTECH",
Q1967="AKTIVCO DEFAUT GE &amp; POWER Cabinet","POWER ISSUE",
Q1967="AKTIVCO Coupure ENEO &amp; Baisse de tension","POWER ISSUE",
Q1967="Coupure ENEO &amp; Baisse de tension","POWER ISSUE",
Q1967="Defaut GE &amp; POWER Cabinet","POWER ISSUE",
Q1967="Sharing","POWER ISSUE",
Q1967="SIte strategiques &amp; DataCenter","POWER ISSUE",
Q1967="Exclu","Exclu",
Q1967="SAT","TX ISSUE",
Q1967="SPARE-ISSUE","SPARE-ISSUE",
Q1967="Fiber CAmtel","TX ISSUE",
Q1967="Fiber AOF","TX ISSUE",
Q1967="Projet OCM (HUAWEI)","TRAVAUX-HUAWEI",
Q1967="Projet OCM (NOKIA)","TRAVAUX -NOKIA",
Q1967="ACCESS-ISSUE","ACCESS-ISSUE",
Q1967="Projet OCM (ZTE, NOKIA, autres projets)","TRAVAUX OCM",
Q1967="No root CAuse","No root cause",
Q1967="ODU HS","TX ISSUE",
Q1967="IP &amp; VLAN","TX ISSUE",
Q1967="Warehouse HUAWEI","SPARE-ISSUE",
Q1967="SPARE-HS","SPARE-ISSUE",
Q1967="Power Telco","RAN ISSUE"
),"")</f>
        <v>No root cause</v>
      </c>
      <c r="Q1967" s="48" t="s">
        <v>5576</v>
      </c>
      <c r="R1967" s="23" t="str" cm="1">
        <f t="array" ref="R1967">IFERROR(_xlfn.IFS(
Q1967="MPR ISSUE","ACTIVE",
Q1967="BSS Hardware Issue","ACTIVE",
Q1967="Sites strategiques, MLL, Pylone, etc.","PASSIVE",
Q1967="AKTIVCO DEFAUT GE &amp; POWER Cabinet","PASSIVE",
Q1967="AKTIVCO Coupure ENEO &amp; Baisse de tension","PASSIVE",
Q1967="Coupure ENEO &amp; Baisse de tension","PASSIVE",
Q1967="Defaut GE &amp; POWER Cabinet","PASSIVE",
Q1967="Sharing","PASSIVE",
Q1967="SIte strategiques &amp; DataCenter","PASSIVE",
Q1967="Exclu","Exclu",
Q1967="SAT","ACTIVE",
Q1967="SPARE-ISSUE","SPARE-ISSUE",
Q1967="Fiber CAmtel","ACTIVE",
Q1967="Fiber AOF","ACTIVE",
Q1967="Projet OCM (HUAWEI)","PLANNED WORKS",
Q1967="Projet OCM (NOKIA)","PLANNED WORKS",
Q1967="ACCESS-ISSUE","ACCESS-ISSUE",
Q1967="Projet OCM (ZTE, NOKIA, autres projets)","PLANNED WORKS",
Q1967="No root CAuse","No root cause",
Q1967="ODU HS","ACTIVE",
Q1967="IP &amp; VLAN","ACTIVE",
Q1967="Warehouse HUAWEI","SPARE-ISSUE",
Q1967="SPARE-HS","SPARE-ISSUE",
Q1967="Power Telco","ACTIVE"
),"")</f>
        <v>No root cause</v>
      </c>
      <c r="S1967" s="56" t="s">
        <v>17</v>
      </c>
      <c r="T1967" s="7" t="s">
        <v>17</v>
      </c>
      <c r="U1967" s="7" t="s">
        <v>17</v>
      </c>
      <c r="V1967" s="57" t="s">
        <v>17</v>
      </c>
      <c r="W1967" s="57" t="s">
        <v>17</v>
      </c>
      <c r="X1967" s="57" t="s">
        <v>17</v>
      </c>
      <c r="Y1967" s="57" t="s">
        <v>17</v>
      </c>
      <c r="Z1967" s="57" t="s">
        <v>17</v>
      </c>
      <c r="AA1967" s="57" t="s">
        <v>17</v>
      </c>
      <c r="AB1967" s="57"/>
      <c r="AC1967" s="57" t="s">
        <v>17</v>
      </c>
      <c r="AD1967" s="57" t="s">
        <v>17</v>
      </c>
      <c r="AE1967" s="57" t="s">
        <v>17</v>
      </c>
      <c r="AF1967" s="57" t="s">
        <v>17</v>
      </c>
      <c r="AG1967" s="57" t="s">
        <v>17</v>
      </c>
      <c r="AH1967" s="57" t="s">
        <v>17</v>
      </c>
      <c r="AI1967" s="57" t="s">
        <v>17</v>
      </c>
      <c r="AJ1967" s="57" t="s">
        <v>17</v>
      </c>
      <c r="AK1967" s="57" t="s">
        <v>17</v>
      </c>
      <c r="AL1967" s="57" t="s">
        <v>17</v>
      </c>
      <c r="AM1967" s="15"/>
      <c r="AN1967" s="15"/>
      <c r="AO1967" s="15"/>
      <c r="AP1967" s="15"/>
    </row>
    <row r="1968" spans="1:42" s="14" customFormat="1" x14ac:dyDescent="0.35">
      <c r="A1968" s="1" t="s">
        <v>3688</v>
      </c>
      <c r="B1968" s="1" t="s">
        <v>3689</v>
      </c>
      <c r="C1968" s="3"/>
      <c r="D1968" s="1"/>
      <c r="E1968" s="1"/>
      <c r="F1968" s="3" t="s">
        <v>71</v>
      </c>
      <c r="G1968" s="1" t="s">
        <v>1219</v>
      </c>
      <c r="H1968" s="51" t="str">
        <f>_xlfn.XLOOKUP(B1968,'[1]Nur des jours'!$B:$B,'[1]Nur des jours'!$H:$H,"")</f>
        <v>ZTE</v>
      </c>
      <c r="I1968" s="52">
        <v>0</v>
      </c>
      <c r="J1968" s="52">
        <v>0</v>
      </c>
      <c r="K1968" s="52">
        <v>0</v>
      </c>
      <c r="L1968" s="53">
        <v>0</v>
      </c>
      <c r="M1968" s="54" t="s">
        <v>5374</v>
      </c>
      <c r="N1968" s="55"/>
      <c r="O1968" s="16" t="str" cm="1">
        <f t="array" ref="O1968">IFERROR(_xlfn.IFS(
Q1968="MPR ISSUE","PDH",
Q1968="BSS Hardware Issue","BSS",
Q1968="Sites strategiques, MLL, Pylone, etc.","ENVTECH",
Q1968="AKTIVCO DEFAUT GE &amp; POWER Cabinet","AKTIVCO",
Q1968="AKTIVCO Coupure ENEO &amp; Baisse de tension","AKTIVCO GRID ONLY",
Q1968="Coupure ENEO &amp; Baisse de tension","IHS GRID ONLY",
Q1968="Defaut GE &amp; POWER Cabinet","IHS",
Q1968="Sharing","Partners",
Q1968="SIte strategiques &amp; DataCenter","SST &amp; DC",
Q1968="Exclu","Exclu",
Q1968="SAT","SAT",
Q1968="SPARE-ISSUE","SPARE-ISSUE",
Q1968="Fiber CAmtel","TRANS_FO_CAMTEL",
Q1968="Fiber AOF","Fiber AOF",
Q1968="Projet OCM (HUAWEI)","TRAVAUX-HUAWEI",
Q1968="Projet OCM (NOKIA)","TRAVAUX-NOKIA",
Q1968="ACCESS-ISSUE","ACCESS-ISSUE",
Q1968="Projet OCM (ZTE, NOKIA, autres projets)","TRAVAUX OCM",
Q1968="No root CAuse","No root cause",
Q1968="ODU HS","PDH",
Q1968="IP &amp; VLAN","PDH",
Q1968="Warehouse HUAWEI","SPARE-ISSUE",
Q1968="SPARE-HS","SPARE-ISSUE",
Q1968="Power Telco","BSS"
),"")</f>
        <v>No root cause</v>
      </c>
      <c r="P1968" s="22" t="str" cm="1">
        <f t="array" ref="P1968">IFERROR(_xlfn.IFS(
Q1968="MPR ISSUE","TX ISSUE",
Q1968="BSS Hardware Issue","RAN ISSUE",
Q1968="Sites strategiques, MLL, Pylone, etc.","ENVTECH",
Q1968="AKTIVCO DEFAUT GE &amp; POWER Cabinet","POWER ISSUE",
Q1968="AKTIVCO Coupure ENEO &amp; Baisse de tension","POWER ISSUE",
Q1968="Coupure ENEO &amp; Baisse de tension","POWER ISSUE",
Q1968="Defaut GE &amp; POWER Cabinet","POWER ISSUE",
Q1968="Sharing","POWER ISSUE",
Q1968="SIte strategiques &amp; DataCenter","POWER ISSUE",
Q1968="Exclu","Exclu",
Q1968="SAT","TX ISSUE",
Q1968="SPARE-ISSUE","SPARE-ISSUE",
Q1968="Fiber CAmtel","TX ISSUE",
Q1968="Fiber AOF","TX ISSUE",
Q1968="Projet OCM (HUAWEI)","TRAVAUX-HUAWEI",
Q1968="Projet OCM (NOKIA)","TRAVAUX -NOKIA",
Q1968="ACCESS-ISSUE","ACCESS-ISSUE",
Q1968="Projet OCM (ZTE, NOKIA, autres projets)","TRAVAUX OCM",
Q1968="No root CAuse","No root cause",
Q1968="ODU HS","TX ISSUE",
Q1968="IP &amp; VLAN","TX ISSUE",
Q1968="Warehouse HUAWEI","SPARE-ISSUE",
Q1968="SPARE-HS","SPARE-ISSUE",
Q1968="Power Telco","RAN ISSUE"
),"")</f>
        <v>No root cause</v>
      </c>
      <c r="Q1968" s="48" t="s">
        <v>5576</v>
      </c>
      <c r="R1968" s="23" t="str" cm="1">
        <f t="array" ref="R1968">IFERROR(_xlfn.IFS(
Q1968="MPR ISSUE","ACTIVE",
Q1968="BSS Hardware Issue","ACTIVE",
Q1968="Sites strategiques, MLL, Pylone, etc.","PASSIVE",
Q1968="AKTIVCO DEFAUT GE &amp; POWER Cabinet","PASSIVE",
Q1968="AKTIVCO Coupure ENEO &amp; Baisse de tension","PASSIVE",
Q1968="Coupure ENEO &amp; Baisse de tension","PASSIVE",
Q1968="Defaut GE &amp; POWER Cabinet","PASSIVE",
Q1968="Sharing","PASSIVE",
Q1968="SIte strategiques &amp; DataCenter","PASSIVE",
Q1968="Exclu","Exclu",
Q1968="SAT","ACTIVE",
Q1968="SPARE-ISSUE","SPARE-ISSUE",
Q1968="Fiber CAmtel","ACTIVE",
Q1968="Fiber AOF","ACTIVE",
Q1968="Projet OCM (HUAWEI)","PLANNED WORKS",
Q1968="Projet OCM (NOKIA)","PLANNED WORKS",
Q1968="ACCESS-ISSUE","ACCESS-ISSUE",
Q1968="Projet OCM (ZTE, NOKIA, autres projets)","PLANNED WORKS",
Q1968="No root CAuse","No root cause",
Q1968="ODU HS","ACTIVE",
Q1968="IP &amp; VLAN","ACTIVE",
Q1968="Warehouse HUAWEI","SPARE-ISSUE",
Q1968="SPARE-HS","SPARE-ISSUE",
Q1968="Power Telco","ACTIVE"
),"")</f>
        <v>No root cause</v>
      </c>
      <c r="S1968" s="56" t="s">
        <v>17</v>
      </c>
      <c r="T1968" s="7" t="s">
        <v>17</v>
      </c>
      <c r="U1968" s="7" t="s">
        <v>17</v>
      </c>
      <c r="V1968" s="57" t="s">
        <v>17</v>
      </c>
      <c r="W1968" s="57" t="s">
        <v>17</v>
      </c>
      <c r="X1968" s="57" t="s">
        <v>17</v>
      </c>
      <c r="Y1968" s="57" t="s">
        <v>17</v>
      </c>
      <c r="Z1968" s="57" t="s">
        <v>17</v>
      </c>
      <c r="AA1968" s="57" t="s">
        <v>17</v>
      </c>
      <c r="AB1968" s="57"/>
      <c r="AC1968" s="57" t="s">
        <v>17</v>
      </c>
      <c r="AD1968" s="57" t="s">
        <v>17</v>
      </c>
      <c r="AE1968" s="57" t="s">
        <v>17</v>
      </c>
      <c r="AF1968" s="57" t="s">
        <v>17</v>
      </c>
      <c r="AG1968" s="57" t="s">
        <v>17</v>
      </c>
      <c r="AH1968" s="57" t="s">
        <v>17</v>
      </c>
      <c r="AI1968" s="57" t="s">
        <v>17</v>
      </c>
      <c r="AJ1968" s="57" t="s">
        <v>17</v>
      </c>
      <c r="AK1968" s="57" t="s">
        <v>17</v>
      </c>
      <c r="AL1968" s="57" t="s">
        <v>17</v>
      </c>
      <c r="AM1968" s="15"/>
      <c r="AN1968" s="15"/>
      <c r="AO1968" s="15"/>
      <c r="AP1968" s="15"/>
    </row>
    <row r="1969" spans="1:42" s="14" customFormat="1" x14ac:dyDescent="0.35">
      <c r="A1969" s="1" t="s">
        <v>3690</v>
      </c>
      <c r="B1969" s="1" t="s">
        <v>3691</v>
      </c>
      <c r="C1969" s="3"/>
      <c r="D1969" s="1" t="s">
        <v>20</v>
      </c>
      <c r="E1969" s="1"/>
      <c r="F1969" s="3" t="s">
        <v>33</v>
      </c>
      <c r="G1969" s="1" t="s">
        <v>3692</v>
      </c>
      <c r="H1969" s="51" t="str">
        <f>_xlfn.XLOOKUP(B1969,'[1]Nur des jours'!$B:$B,'[1]Nur des jours'!$H:$H,"")</f>
        <v>ZTE</v>
      </c>
      <c r="I1969" s="52">
        <v>0</v>
      </c>
      <c r="J1969" s="52">
        <v>0</v>
      </c>
      <c r="K1969" s="52">
        <v>0</v>
      </c>
      <c r="L1969" s="53">
        <v>0</v>
      </c>
      <c r="M1969" s="54" t="s">
        <v>5374</v>
      </c>
      <c r="N1969" s="55"/>
      <c r="O1969" s="16" t="str" cm="1">
        <f t="array" ref="O1969">IFERROR(_xlfn.IFS(
Q1969="MPR ISSUE","PDH",
Q1969="BSS Hardware Issue","BSS",
Q1969="Sites strategiques, MLL, Pylone, etc.","ENVTECH",
Q1969="AKTIVCO DEFAUT GE &amp; POWER Cabinet","AKTIVCO",
Q1969="AKTIVCO Coupure ENEO &amp; Baisse de tension","AKTIVCO GRID ONLY",
Q1969="Coupure ENEO &amp; Baisse de tension","IHS GRID ONLY",
Q1969="Defaut GE &amp; POWER Cabinet","IHS",
Q1969="Sharing","Partners",
Q1969="SIte strategiques &amp; DataCenter","SST &amp; DC",
Q1969="Exclu","Exclu",
Q1969="SAT","SAT",
Q1969="SPARE-ISSUE","SPARE-ISSUE",
Q1969="Fiber CAmtel","TRANS_FO_CAMTEL",
Q1969="Fiber AOF","Fiber AOF",
Q1969="Projet OCM (HUAWEI)","TRAVAUX-HUAWEI",
Q1969="Projet OCM (NOKIA)","TRAVAUX-NOKIA",
Q1969="ACCESS-ISSUE","ACCESS-ISSUE",
Q1969="Projet OCM (ZTE, NOKIA, autres projets)","TRAVAUX OCM",
Q1969="No root CAuse","No root cause",
Q1969="ODU HS","PDH",
Q1969="IP &amp; VLAN","PDH",
Q1969="Warehouse HUAWEI","SPARE-ISSUE",
Q1969="SPARE-HS","SPARE-ISSUE",
Q1969="Power Telco","BSS"
),"")</f>
        <v>No root cause</v>
      </c>
      <c r="P1969" s="22" t="str" cm="1">
        <f t="array" ref="P1969">IFERROR(_xlfn.IFS(
Q1969="MPR ISSUE","TX ISSUE",
Q1969="BSS Hardware Issue","RAN ISSUE",
Q1969="Sites strategiques, MLL, Pylone, etc.","ENVTECH",
Q1969="AKTIVCO DEFAUT GE &amp; POWER Cabinet","POWER ISSUE",
Q1969="AKTIVCO Coupure ENEO &amp; Baisse de tension","POWER ISSUE",
Q1969="Coupure ENEO &amp; Baisse de tension","POWER ISSUE",
Q1969="Defaut GE &amp; POWER Cabinet","POWER ISSUE",
Q1969="Sharing","POWER ISSUE",
Q1969="SIte strategiques &amp; DataCenter","POWER ISSUE",
Q1969="Exclu","Exclu",
Q1969="SAT","TX ISSUE",
Q1969="SPARE-ISSUE","SPARE-ISSUE",
Q1969="Fiber CAmtel","TX ISSUE",
Q1969="Fiber AOF","TX ISSUE",
Q1969="Projet OCM (HUAWEI)","TRAVAUX-HUAWEI",
Q1969="Projet OCM (NOKIA)","TRAVAUX -NOKIA",
Q1969="ACCESS-ISSUE","ACCESS-ISSUE",
Q1969="Projet OCM (ZTE, NOKIA, autres projets)","TRAVAUX OCM",
Q1969="No root CAuse","No root cause",
Q1969="ODU HS","TX ISSUE",
Q1969="IP &amp; VLAN","TX ISSUE",
Q1969="Warehouse HUAWEI","SPARE-ISSUE",
Q1969="SPARE-HS","SPARE-ISSUE",
Q1969="Power Telco","RAN ISSUE"
),"")</f>
        <v>No root cause</v>
      </c>
      <c r="Q1969" s="48" t="s">
        <v>5576</v>
      </c>
      <c r="R1969" s="23" t="str" cm="1">
        <f t="array" ref="R1969">IFERROR(_xlfn.IFS(
Q1969="MPR ISSUE","ACTIVE",
Q1969="BSS Hardware Issue","ACTIVE",
Q1969="Sites strategiques, MLL, Pylone, etc.","PASSIVE",
Q1969="AKTIVCO DEFAUT GE &amp; POWER Cabinet","PASSIVE",
Q1969="AKTIVCO Coupure ENEO &amp; Baisse de tension","PASSIVE",
Q1969="Coupure ENEO &amp; Baisse de tension","PASSIVE",
Q1969="Defaut GE &amp; POWER Cabinet","PASSIVE",
Q1969="Sharing","PASSIVE",
Q1969="SIte strategiques &amp; DataCenter","PASSIVE",
Q1969="Exclu","Exclu",
Q1969="SAT","ACTIVE",
Q1969="SPARE-ISSUE","SPARE-ISSUE",
Q1969="Fiber CAmtel","ACTIVE",
Q1969="Fiber AOF","ACTIVE",
Q1969="Projet OCM (HUAWEI)","PLANNED WORKS",
Q1969="Projet OCM (NOKIA)","PLANNED WORKS",
Q1969="ACCESS-ISSUE","ACCESS-ISSUE",
Q1969="Projet OCM (ZTE, NOKIA, autres projets)","PLANNED WORKS",
Q1969="No root CAuse","No root cause",
Q1969="ODU HS","ACTIVE",
Q1969="IP &amp; VLAN","ACTIVE",
Q1969="Warehouse HUAWEI","SPARE-ISSUE",
Q1969="SPARE-HS","SPARE-ISSUE",
Q1969="Power Telco","ACTIVE"
),"")</f>
        <v>No root cause</v>
      </c>
      <c r="S1969" s="56" t="s">
        <v>17</v>
      </c>
      <c r="T1969" s="7" t="s">
        <v>17</v>
      </c>
      <c r="U1969" s="7" t="s">
        <v>17</v>
      </c>
      <c r="V1969" s="57" t="s">
        <v>17</v>
      </c>
      <c r="W1969" s="57" t="s">
        <v>17</v>
      </c>
      <c r="X1969" s="57" t="s">
        <v>17</v>
      </c>
      <c r="Y1969" s="57" t="s">
        <v>17</v>
      </c>
      <c r="Z1969" s="57" t="s">
        <v>17</v>
      </c>
      <c r="AA1969" s="57" t="s">
        <v>17</v>
      </c>
      <c r="AB1969" s="57"/>
      <c r="AC1969" s="57" t="s">
        <v>17</v>
      </c>
      <c r="AD1969" s="57" t="s">
        <v>17</v>
      </c>
      <c r="AE1969" s="57" t="s">
        <v>17</v>
      </c>
      <c r="AF1969" s="57" t="s">
        <v>17</v>
      </c>
      <c r="AG1969" s="57" t="s">
        <v>17</v>
      </c>
      <c r="AH1969" s="57" t="s">
        <v>17</v>
      </c>
      <c r="AI1969" s="57" t="s">
        <v>17</v>
      </c>
      <c r="AJ1969" s="57" t="s">
        <v>17</v>
      </c>
      <c r="AK1969" s="57" t="s">
        <v>17</v>
      </c>
      <c r="AL1969" s="57" t="s">
        <v>17</v>
      </c>
      <c r="AM1969" s="15"/>
      <c r="AN1969" s="15"/>
      <c r="AO1969" s="15"/>
      <c r="AP1969" s="15"/>
    </row>
    <row r="1970" spans="1:42" s="14" customFormat="1" x14ac:dyDescent="0.35">
      <c r="A1970" s="1" t="s">
        <v>3697</v>
      </c>
      <c r="B1970" s="1" t="s">
        <v>3698</v>
      </c>
      <c r="C1970" s="3"/>
      <c r="D1970" s="1" t="s">
        <v>12</v>
      </c>
      <c r="E1970" s="1" t="s">
        <v>13</v>
      </c>
      <c r="F1970" s="3" t="s">
        <v>39</v>
      </c>
      <c r="G1970" s="1" t="s">
        <v>1580</v>
      </c>
      <c r="H1970" s="51" t="str">
        <f>_xlfn.XLOOKUP(B1970,'[1]Nur des jours'!$B:$B,'[1]Nur des jours'!$H:$H,"")</f>
        <v>ZTE</v>
      </c>
      <c r="I1970" s="52">
        <v>0</v>
      </c>
      <c r="J1970" s="52">
        <v>0</v>
      </c>
      <c r="K1970" s="52">
        <v>0</v>
      </c>
      <c r="L1970" s="53">
        <v>0</v>
      </c>
      <c r="M1970" s="54" t="s">
        <v>5374</v>
      </c>
      <c r="N1970" s="55"/>
      <c r="O1970" s="16" t="str" cm="1">
        <f t="array" ref="O1970">IFERROR(_xlfn.IFS(
Q1970="MPR ISSUE","PDH",
Q1970="BSS Hardware Issue","BSS",
Q1970="Sites strategiques, MLL, Pylone, etc.","ENVTECH",
Q1970="AKTIVCO DEFAUT GE &amp; POWER Cabinet","AKTIVCO",
Q1970="AKTIVCO Coupure ENEO &amp; Baisse de tension","AKTIVCO GRID ONLY",
Q1970="Coupure ENEO &amp; Baisse de tension","IHS GRID ONLY",
Q1970="Defaut GE &amp; POWER Cabinet","IHS",
Q1970="Sharing","Partners",
Q1970="SIte strategiques &amp; DataCenter","SST &amp; DC",
Q1970="Exclu","Exclu",
Q1970="SAT","SAT",
Q1970="SPARE-ISSUE","SPARE-ISSUE",
Q1970="Fiber CAmtel","TRANS_FO_CAMTEL",
Q1970="Fiber AOF","Fiber AOF",
Q1970="Projet OCM (HUAWEI)","TRAVAUX-HUAWEI",
Q1970="Projet OCM (NOKIA)","TRAVAUX-NOKIA",
Q1970="ACCESS-ISSUE","ACCESS-ISSUE",
Q1970="Projet OCM (ZTE, NOKIA, autres projets)","TRAVAUX OCM",
Q1970="No root CAuse","No root cause",
Q1970="ODU HS","PDH",
Q1970="IP &amp; VLAN","PDH",
Q1970="Warehouse HUAWEI","SPARE-ISSUE",
Q1970="SPARE-HS","SPARE-ISSUE",
Q1970="Power Telco","BSS"
),"")</f>
        <v>No root cause</v>
      </c>
      <c r="P1970" s="22" t="str" cm="1">
        <f t="array" ref="P1970">IFERROR(_xlfn.IFS(
Q1970="MPR ISSUE","TX ISSUE",
Q1970="BSS Hardware Issue","RAN ISSUE",
Q1970="Sites strategiques, MLL, Pylone, etc.","ENVTECH",
Q1970="AKTIVCO DEFAUT GE &amp; POWER Cabinet","POWER ISSUE",
Q1970="AKTIVCO Coupure ENEO &amp; Baisse de tension","POWER ISSUE",
Q1970="Coupure ENEO &amp; Baisse de tension","POWER ISSUE",
Q1970="Defaut GE &amp; POWER Cabinet","POWER ISSUE",
Q1970="Sharing","POWER ISSUE",
Q1970="SIte strategiques &amp; DataCenter","POWER ISSUE",
Q1970="Exclu","Exclu",
Q1970="SAT","TX ISSUE",
Q1970="SPARE-ISSUE","SPARE-ISSUE",
Q1970="Fiber CAmtel","TX ISSUE",
Q1970="Fiber AOF","TX ISSUE",
Q1970="Projet OCM (HUAWEI)","TRAVAUX-HUAWEI",
Q1970="Projet OCM (NOKIA)","TRAVAUX -NOKIA",
Q1970="ACCESS-ISSUE","ACCESS-ISSUE",
Q1970="Projet OCM (ZTE, NOKIA, autres projets)","TRAVAUX OCM",
Q1970="No root CAuse","No root cause",
Q1970="ODU HS","TX ISSUE",
Q1970="IP &amp; VLAN","TX ISSUE",
Q1970="Warehouse HUAWEI","SPARE-ISSUE",
Q1970="SPARE-HS","SPARE-ISSUE",
Q1970="Power Telco","RAN ISSUE"
),"")</f>
        <v>No root cause</v>
      </c>
      <c r="Q1970" s="48" t="s">
        <v>5576</v>
      </c>
      <c r="R1970" s="23" t="str" cm="1">
        <f t="array" ref="R1970">IFERROR(_xlfn.IFS(
Q1970="MPR ISSUE","ACTIVE",
Q1970="BSS Hardware Issue","ACTIVE",
Q1970="Sites strategiques, MLL, Pylone, etc.","PASSIVE",
Q1970="AKTIVCO DEFAUT GE &amp; POWER Cabinet","PASSIVE",
Q1970="AKTIVCO Coupure ENEO &amp; Baisse de tension","PASSIVE",
Q1970="Coupure ENEO &amp; Baisse de tension","PASSIVE",
Q1970="Defaut GE &amp; POWER Cabinet","PASSIVE",
Q1970="Sharing","PASSIVE",
Q1970="SIte strategiques &amp; DataCenter","PASSIVE",
Q1970="Exclu","Exclu",
Q1970="SAT","ACTIVE",
Q1970="SPARE-ISSUE","SPARE-ISSUE",
Q1970="Fiber CAmtel","ACTIVE",
Q1970="Fiber AOF","ACTIVE",
Q1970="Projet OCM (HUAWEI)","PLANNED WORKS",
Q1970="Projet OCM (NOKIA)","PLANNED WORKS",
Q1970="ACCESS-ISSUE","ACCESS-ISSUE",
Q1970="Projet OCM (ZTE, NOKIA, autres projets)","PLANNED WORKS",
Q1970="No root CAuse","No root cause",
Q1970="ODU HS","ACTIVE",
Q1970="IP &amp; VLAN","ACTIVE",
Q1970="Warehouse HUAWEI","SPARE-ISSUE",
Q1970="SPARE-HS","SPARE-ISSUE",
Q1970="Power Telco","ACTIVE"
),"")</f>
        <v>No root cause</v>
      </c>
      <c r="S1970" s="56" t="s">
        <v>17</v>
      </c>
      <c r="T1970" s="7" t="s">
        <v>17</v>
      </c>
      <c r="U1970" s="7" t="s">
        <v>17</v>
      </c>
      <c r="V1970" s="57" t="s">
        <v>17</v>
      </c>
      <c r="W1970" s="57" t="s">
        <v>17</v>
      </c>
      <c r="X1970" s="57" t="s">
        <v>17</v>
      </c>
      <c r="Y1970" s="57" t="s">
        <v>17</v>
      </c>
      <c r="Z1970" s="57" t="s">
        <v>17</v>
      </c>
      <c r="AA1970" s="57" t="s">
        <v>17</v>
      </c>
      <c r="AB1970" s="57"/>
      <c r="AC1970" s="57" t="s">
        <v>17</v>
      </c>
      <c r="AD1970" s="57" t="s">
        <v>17</v>
      </c>
      <c r="AE1970" s="57" t="s">
        <v>17</v>
      </c>
      <c r="AF1970" s="57" t="s">
        <v>17</v>
      </c>
      <c r="AG1970" s="57" t="s">
        <v>17</v>
      </c>
      <c r="AH1970" s="57" t="s">
        <v>17</v>
      </c>
      <c r="AI1970" s="57" t="s">
        <v>17</v>
      </c>
      <c r="AJ1970" s="57" t="s">
        <v>17</v>
      </c>
      <c r="AK1970" s="57" t="s">
        <v>17</v>
      </c>
      <c r="AL1970" s="57" t="s">
        <v>17</v>
      </c>
      <c r="AM1970" s="15"/>
      <c r="AN1970" s="15"/>
      <c r="AO1970" s="15"/>
      <c r="AP1970" s="15"/>
    </row>
    <row r="1971" spans="1:42" s="14" customFormat="1" x14ac:dyDescent="0.35">
      <c r="A1971" s="1" t="s">
        <v>3701</v>
      </c>
      <c r="B1971" s="1" t="s">
        <v>3702</v>
      </c>
      <c r="C1971" s="3"/>
      <c r="D1971" s="1" t="s">
        <v>12</v>
      </c>
      <c r="E1971" s="1" t="s">
        <v>13</v>
      </c>
      <c r="F1971" s="3" t="s">
        <v>33</v>
      </c>
      <c r="G1971" s="1" t="s">
        <v>3701</v>
      </c>
      <c r="H1971" s="51" t="str">
        <f>_xlfn.XLOOKUP(B1971,'[1]Nur des jours'!$B:$B,'[1]Nur des jours'!$H:$H,"")</f>
        <v>ZTE</v>
      </c>
      <c r="I1971" s="52">
        <v>0</v>
      </c>
      <c r="J1971" s="52">
        <v>0</v>
      </c>
      <c r="K1971" s="52">
        <v>0</v>
      </c>
      <c r="L1971" s="53">
        <v>0</v>
      </c>
      <c r="M1971" s="54" t="s">
        <v>5374</v>
      </c>
      <c r="N1971" s="55"/>
      <c r="O1971" s="16" t="str" cm="1">
        <f t="array" ref="O1971">IFERROR(_xlfn.IFS(
Q1971="MPR ISSUE","PDH",
Q1971="BSS Hardware Issue","BSS",
Q1971="Sites strategiques, MLL, Pylone, etc.","ENVTECH",
Q1971="AKTIVCO DEFAUT GE &amp; POWER Cabinet","AKTIVCO",
Q1971="AKTIVCO Coupure ENEO &amp; Baisse de tension","AKTIVCO GRID ONLY",
Q1971="Coupure ENEO &amp; Baisse de tension","IHS GRID ONLY",
Q1971="Defaut GE &amp; POWER Cabinet","IHS",
Q1971="Sharing","Partners",
Q1971="SIte strategiques &amp; DataCenter","SST &amp; DC",
Q1971="Exclu","Exclu",
Q1971="SAT","SAT",
Q1971="SPARE-ISSUE","SPARE-ISSUE",
Q1971="Fiber CAmtel","TRANS_FO_CAMTEL",
Q1971="Fiber AOF","Fiber AOF",
Q1971="Projet OCM (HUAWEI)","TRAVAUX-HUAWEI",
Q1971="Projet OCM (NOKIA)","TRAVAUX-NOKIA",
Q1971="ACCESS-ISSUE","ACCESS-ISSUE",
Q1971="Projet OCM (ZTE, NOKIA, autres projets)","TRAVAUX OCM",
Q1971="No root CAuse","No root cause",
Q1971="ODU HS","PDH",
Q1971="IP &amp; VLAN","PDH",
Q1971="Warehouse HUAWEI","SPARE-ISSUE",
Q1971="SPARE-HS","SPARE-ISSUE",
Q1971="Power Telco","BSS"
),"")</f>
        <v>No root cause</v>
      </c>
      <c r="P1971" s="22" t="str" cm="1">
        <f t="array" ref="P1971">IFERROR(_xlfn.IFS(
Q1971="MPR ISSUE","TX ISSUE",
Q1971="BSS Hardware Issue","RAN ISSUE",
Q1971="Sites strategiques, MLL, Pylone, etc.","ENVTECH",
Q1971="AKTIVCO DEFAUT GE &amp; POWER Cabinet","POWER ISSUE",
Q1971="AKTIVCO Coupure ENEO &amp; Baisse de tension","POWER ISSUE",
Q1971="Coupure ENEO &amp; Baisse de tension","POWER ISSUE",
Q1971="Defaut GE &amp; POWER Cabinet","POWER ISSUE",
Q1971="Sharing","POWER ISSUE",
Q1971="SIte strategiques &amp; DataCenter","POWER ISSUE",
Q1971="Exclu","Exclu",
Q1971="SAT","TX ISSUE",
Q1971="SPARE-ISSUE","SPARE-ISSUE",
Q1971="Fiber CAmtel","TX ISSUE",
Q1971="Fiber AOF","TX ISSUE",
Q1971="Projet OCM (HUAWEI)","TRAVAUX-HUAWEI",
Q1971="Projet OCM (NOKIA)","TRAVAUX -NOKIA",
Q1971="ACCESS-ISSUE","ACCESS-ISSUE",
Q1971="Projet OCM (ZTE, NOKIA, autres projets)","TRAVAUX OCM",
Q1971="No root CAuse","No root cause",
Q1971="ODU HS","TX ISSUE",
Q1971="IP &amp; VLAN","TX ISSUE",
Q1971="Warehouse HUAWEI","SPARE-ISSUE",
Q1971="SPARE-HS","SPARE-ISSUE",
Q1971="Power Telco","RAN ISSUE"
),"")</f>
        <v>No root cause</v>
      </c>
      <c r="Q1971" s="48" t="s">
        <v>5576</v>
      </c>
      <c r="R1971" s="23" t="str" cm="1">
        <f t="array" ref="R1971">IFERROR(_xlfn.IFS(
Q1971="MPR ISSUE","ACTIVE",
Q1971="BSS Hardware Issue","ACTIVE",
Q1971="Sites strategiques, MLL, Pylone, etc.","PASSIVE",
Q1971="AKTIVCO DEFAUT GE &amp; POWER Cabinet","PASSIVE",
Q1971="AKTIVCO Coupure ENEO &amp; Baisse de tension","PASSIVE",
Q1971="Coupure ENEO &amp; Baisse de tension","PASSIVE",
Q1971="Defaut GE &amp; POWER Cabinet","PASSIVE",
Q1971="Sharing","PASSIVE",
Q1971="SIte strategiques &amp; DataCenter","PASSIVE",
Q1971="Exclu","Exclu",
Q1971="SAT","ACTIVE",
Q1971="SPARE-ISSUE","SPARE-ISSUE",
Q1971="Fiber CAmtel","ACTIVE",
Q1971="Fiber AOF","ACTIVE",
Q1971="Projet OCM (HUAWEI)","PLANNED WORKS",
Q1971="Projet OCM (NOKIA)","PLANNED WORKS",
Q1971="ACCESS-ISSUE","ACCESS-ISSUE",
Q1971="Projet OCM (ZTE, NOKIA, autres projets)","PLANNED WORKS",
Q1971="No root CAuse","No root cause",
Q1971="ODU HS","ACTIVE",
Q1971="IP &amp; VLAN","ACTIVE",
Q1971="Warehouse HUAWEI","SPARE-ISSUE",
Q1971="SPARE-HS","SPARE-ISSUE",
Q1971="Power Telco","ACTIVE"
),"")</f>
        <v>No root cause</v>
      </c>
      <c r="S1971" s="56" t="s">
        <v>17</v>
      </c>
      <c r="T1971" s="7" t="s">
        <v>17</v>
      </c>
      <c r="U1971" s="7" t="s">
        <v>17</v>
      </c>
      <c r="V1971" s="57" t="s">
        <v>17</v>
      </c>
      <c r="W1971" s="57" t="s">
        <v>17</v>
      </c>
      <c r="X1971" s="57" t="s">
        <v>17</v>
      </c>
      <c r="Y1971" s="57" t="s">
        <v>17</v>
      </c>
      <c r="Z1971" s="57" t="s">
        <v>17</v>
      </c>
      <c r="AA1971" s="57" t="s">
        <v>17</v>
      </c>
      <c r="AB1971" s="57"/>
      <c r="AC1971" s="57" t="s">
        <v>17</v>
      </c>
      <c r="AD1971" s="57" t="s">
        <v>17</v>
      </c>
      <c r="AE1971" s="57" t="s">
        <v>17</v>
      </c>
      <c r="AF1971" s="57" t="s">
        <v>17</v>
      </c>
      <c r="AG1971" s="57" t="s">
        <v>17</v>
      </c>
      <c r="AH1971" s="57" t="s">
        <v>17</v>
      </c>
      <c r="AI1971" s="57" t="s">
        <v>17</v>
      </c>
      <c r="AJ1971" s="57" t="s">
        <v>17</v>
      </c>
      <c r="AK1971" s="57" t="s">
        <v>17</v>
      </c>
      <c r="AL1971" s="57" t="s">
        <v>17</v>
      </c>
      <c r="AM1971" s="15"/>
      <c r="AN1971" s="15"/>
      <c r="AO1971" s="15"/>
      <c r="AP1971" s="15"/>
    </row>
    <row r="1972" spans="1:42" s="14" customFormat="1" x14ac:dyDescent="0.35">
      <c r="A1972" s="1" t="s">
        <v>3703</v>
      </c>
      <c r="B1972" s="1" t="s">
        <v>3704</v>
      </c>
      <c r="C1972" s="3"/>
      <c r="D1972" s="1" t="s">
        <v>12</v>
      </c>
      <c r="E1972" s="1" t="s">
        <v>239</v>
      </c>
      <c r="F1972" s="3" t="s">
        <v>25</v>
      </c>
      <c r="G1972" s="1" t="s">
        <v>3705</v>
      </c>
      <c r="H1972" s="59" t="str">
        <f>_xlfn.XLOOKUP(B1972,'[1]Nur des jours'!$B:$B,'[1]Nur des jours'!$H:$H,"")</f>
        <v>HUAWEI</v>
      </c>
      <c r="I1972" s="52">
        <v>0</v>
      </c>
      <c r="J1972" s="52">
        <v>0</v>
      </c>
      <c r="K1972" s="52">
        <v>0</v>
      </c>
      <c r="L1972" s="53">
        <v>0</v>
      </c>
      <c r="M1972" s="54" t="s">
        <v>5374</v>
      </c>
      <c r="N1972" s="55"/>
      <c r="O1972" s="16" t="str" cm="1">
        <f t="array" ref="O1972">IFERROR(_xlfn.IFS(
Q1972="MPR ISSUE","PDH",
Q1972="BSS Hardware Issue","BSS",
Q1972="Sites strategiques, MLL, Pylone, etc.","ENVTECH",
Q1972="AKTIVCO DEFAUT GE &amp; POWER Cabinet","AKTIVCO",
Q1972="AKTIVCO Coupure ENEO &amp; Baisse de tension","AKTIVCO GRID ONLY",
Q1972="Coupure ENEO &amp; Baisse de tension","IHS GRID ONLY",
Q1972="Defaut GE &amp; POWER Cabinet","IHS",
Q1972="Sharing","Partners",
Q1972="SIte strategiques &amp; DataCenter","SST &amp; DC",
Q1972="Exclu","Exclu",
Q1972="SAT","SAT",
Q1972="SPARE-ISSUE","SPARE-ISSUE",
Q1972="Fiber CAmtel","TRANS_FO_CAMTEL",
Q1972="Fiber AOF","Fiber AOF",
Q1972="Projet OCM (HUAWEI)","TRAVAUX-HUAWEI",
Q1972="Projet OCM (NOKIA)","TRAVAUX-NOKIA",
Q1972="ACCESS-ISSUE","ACCESS-ISSUE",
Q1972="Projet OCM (ZTE, NOKIA, autres projets)","TRAVAUX OCM",
Q1972="No root CAuse","No root cause",
Q1972="ODU HS","PDH",
Q1972="IP &amp; VLAN","PDH",
Q1972="Warehouse HUAWEI","SPARE-ISSUE",
Q1972="SPARE-HS","SPARE-ISSUE",
Q1972="Power Telco","BSS"
),"")</f>
        <v>No root cause</v>
      </c>
      <c r="P1972" s="22" t="str" cm="1">
        <f t="array" ref="P1972">IFERROR(_xlfn.IFS(
Q1972="MPR ISSUE","TX ISSUE",
Q1972="BSS Hardware Issue","RAN ISSUE",
Q1972="Sites strategiques, MLL, Pylone, etc.","ENVTECH",
Q1972="AKTIVCO DEFAUT GE &amp; POWER Cabinet","POWER ISSUE",
Q1972="AKTIVCO Coupure ENEO &amp; Baisse de tension","POWER ISSUE",
Q1972="Coupure ENEO &amp; Baisse de tension","POWER ISSUE",
Q1972="Defaut GE &amp; POWER Cabinet","POWER ISSUE",
Q1972="Sharing","POWER ISSUE",
Q1972="SIte strategiques &amp; DataCenter","POWER ISSUE",
Q1972="Exclu","Exclu",
Q1972="SAT","TX ISSUE",
Q1972="SPARE-ISSUE","SPARE-ISSUE",
Q1972="Fiber CAmtel","TX ISSUE",
Q1972="Fiber AOF","TX ISSUE",
Q1972="Projet OCM (HUAWEI)","TRAVAUX-HUAWEI",
Q1972="Projet OCM (NOKIA)","TRAVAUX -NOKIA",
Q1972="ACCESS-ISSUE","ACCESS-ISSUE",
Q1972="Projet OCM (ZTE, NOKIA, autres projets)","TRAVAUX OCM",
Q1972="No root CAuse","No root cause",
Q1972="ODU HS","TX ISSUE",
Q1972="IP &amp; VLAN","TX ISSUE",
Q1972="Warehouse HUAWEI","SPARE-ISSUE",
Q1972="SPARE-HS","SPARE-ISSUE",
Q1972="Power Telco","RAN ISSUE"
),"")</f>
        <v>No root cause</v>
      </c>
      <c r="Q1972" s="48" t="s">
        <v>5576</v>
      </c>
      <c r="R1972" s="23" t="str" cm="1">
        <f t="array" ref="R1972">IFERROR(_xlfn.IFS(
Q1972="MPR ISSUE","ACTIVE",
Q1972="BSS Hardware Issue","ACTIVE",
Q1972="Sites strategiques, MLL, Pylone, etc.","PASSIVE",
Q1972="AKTIVCO DEFAUT GE &amp; POWER Cabinet","PASSIVE",
Q1972="AKTIVCO Coupure ENEO &amp; Baisse de tension","PASSIVE",
Q1972="Coupure ENEO &amp; Baisse de tension","PASSIVE",
Q1972="Defaut GE &amp; POWER Cabinet","PASSIVE",
Q1972="Sharing","PASSIVE",
Q1972="SIte strategiques &amp; DataCenter","PASSIVE",
Q1972="Exclu","Exclu",
Q1972="SAT","ACTIVE",
Q1972="SPARE-ISSUE","SPARE-ISSUE",
Q1972="Fiber CAmtel","ACTIVE",
Q1972="Fiber AOF","ACTIVE",
Q1972="Projet OCM (HUAWEI)","PLANNED WORKS",
Q1972="Projet OCM (NOKIA)","PLANNED WORKS",
Q1972="ACCESS-ISSUE","ACCESS-ISSUE",
Q1972="Projet OCM (ZTE, NOKIA, autres projets)","PLANNED WORKS",
Q1972="No root CAuse","No root cause",
Q1972="ODU HS","ACTIVE",
Q1972="IP &amp; VLAN","ACTIVE",
Q1972="Warehouse HUAWEI","SPARE-ISSUE",
Q1972="SPARE-HS","SPARE-ISSUE",
Q1972="Power Telco","ACTIVE"
),"")</f>
        <v>No root cause</v>
      </c>
      <c r="S1972" s="56" t="s">
        <v>17</v>
      </c>
      <c r="T1972" s="7" t="s">
        <v>17</v>
      </c>
      <c r="U1972" s="7" t="s">
        <v>17</v>
      </c>
      <c r="V1972" s="57" t="s">
        <v>17</v>
      </c>
      <c r="W1972" s="57" t="s">
        <v>17</v>
      </c>
      <c r="X1972" s="57" t="s">
        <v>17</v>
      </c>
      <c r="Y1972" s="57" t="s">
        <v>17</v>
      </c>
      <c r="Z1972" s="57" t="s">
        <v>17</v>
      </c>
      <c r="AA1972" s="57" t="s">
        <v>17</v>
      </c>
      <c r="AB1972" s="57"/>
      <c r="AC1972" s="57" t="s">
        <v>17</v>
      </c>
      <c r="AD1972" s="57" t="s">
        <v>17</v>
      </c>
      <c r="AE1972" s="57" t="s">
        <v>17</v>
      </c>
      <c r="AF1972" s="57" t="s">
        <v>17</v>
      </c>
      <c r="AG1972" s="57" t="s">
        <v>17</v>
      </c>
      <c r="AH1972" s="57" t="s">
        <v>17</v>
      </c>
      <c r="AI1972" s="57" t="s">
        <v>17</v>
      </c>
      <c r="AJ1972" s="57" t="s">
        <v>17</v>
      </c>
      <c r="AK1972" s="57" t="s">
        <v>17</v>
      </c>
      <c r="AL1972" s="57" t="s">
        <v>17</v>
      </c>
      <c r="AM1972" s="15"/>
      <c r="AN1972" s="15"/>
      <c r="AO1972" s="15"/>
      <c r="AP1972" s="15"/>
    </row>
    <row r="1973" spans="1:42" s="14" customFormat="1" x14ac:dyDescent="0.35">
      <c r="A1973" s="1" t="s">
        <v>3719</v>
      </c>
      <c r="B1973" s="1" t="s">
        <v>3720</v>
      </c>
      <c r="C1973" s="3"/>
      <c r="D1973" s="1" t="s">
        <v>23</v>
      </c>
      <c r="E1973" s="1" t="s">
        <v>124</v>
      </c>
      <c r="F1973" s="3" t="s">
        <v>71</v>
      </c>
      <c r="G1973" s="1" t="s">
        <v>3721</v>
      </c>
      <c r="H1973" s="51" t="str">
        <f>_xlfn.XLOOKUP(B1973,'[1]Nur des jours'!$B:$B,'[1]Nur des jours'!$H:$H,"")</f>
        <v>ZTE</v>
      </c>
      <c r="I1973" s="52">
        <v>0</v>
      </c>
      <c r="J1973" s="52">
        <v>0</v>
      </c>
      <c r="K1973" s="52">
        <v>0</v>
      </c>
      <c r="L1973" s="53">
        <v>0</v>
      </c>
      <c r="M1973" s="54" t="s">
        <v>5374</v>
      </c>
      <c r="N1973" s="55"/>
      <c r="O1973" s="16" t="str" cm="1">
        <f t="array" ref="O1973">IFERROR(_xlfn.IFS(
Q1973="MPR ISSUE","PDH",
Q1973="BSS Hardware Issue","BSS",
Q1973="Sites strategiques, MLL, Pylone, etc.","ENVTECH",
Q1973="AKTIVCO DEFAUT GE &amp; POWER Cabinet","AKTIVCO",
Q1973="AKTIVCO Coupure ENEO &amp; Baisse de tension","AKTIVCO GRID ONLY",
Q1973="Coupure ENEO &amp; Baisse de tension","IHS GRID ONLY",
Q1973="Defaut GE &amp; POWER Cabinet","IHS",
Q1973="Sharing","Partners",
Q1973="SIte strategiques &amp; DataCenter","SST &amp; DC",
Q1973="Exclu","Exclu",
Q1973="SAT","SAT",
Q1973="SPARE-ISSUE","SPARE-ISSUE",
Q1973="Fiber CAmtel","TRANS_FO_CAMTEL",
Q1973="Fiber AOF","Fiber AOF",
Q1973="Projet OCM (HUAWEI)","TRAVAUX-HUAWEI",
Q1973="Projet OCM (NOKIA)","TRAVAUX-NOKIA",
Q1973="ACCESS-ISSUE","ACCESS-ISSUE",
Q1973="Projet OCM (ZTE, NOKIA, autres projets)","TRAVAUX OCM",
Q1973="No root CAuse","No root cause",
Q1973="ODU HS","PDH",
Q1973="IP &amp; VLAN","PDH",
Q1973="Warehouse HUAWEI","SPARE-ISSUE",
Q1973="SPARE-HS","SPARE-ISSUE",
Q1973="Power Telco","BSS"
),"")</f>
        <v>No root cause</v>
      </c>
      <c r="P1973" s="22" t="str" cm="1">
        <f t="array" ref="P1973">IFERROR(_xlfn.IFS(
Q1973="MPR ISSUE","TX ISSUE",
Q1973="BSS Hardware Issue","RAN ISSUE",
Q1973="Sites strategiques, MLL, Pylone, etc.","ENVTECH",
Q1973="AKTIVCO DEFAUT GE &amp; POWER Cabinet","POWER ISSUE",
Q1973="AKTIVCO Coupure ENEO &amp; Baisse de tension","POWER ISSUE",
Q1973="Coupure ENEO &amp; Baisse de tension","POWER ISSUE",
Q1973="Defaut GE &amp; POWER Cabinet","POWER ISSUE",
Q1973="Sharing","POWER ISSUE",
Q1973="SIte strategiques &amp; DataCenter","POWER ISSUE",
Q1973="Exclu","Exclu",
Q1973="SAT","TX ISSUE",
Q1973="SPARE-ISSUE","SPARE-ISSUE",
Q1973="Fiber CAmtel","TX ISSUE",
Q1973="Fiber AOF","TX ISSUE",
Q1973="Projet OCM (HUAWEI)","TRAVAUX-HUAWEI",
Q1973="Projet OCM (NOKIA)","TRAVAUX -NOKIA",
Q1973="ACCESS-ISSUE","ACCESS-ISSUE",
Q1973="Projet OCM (ZTE, NOKIA, autres projets)","TRAVAUX OCM",
Q1973="No root CAuse","No root cause",
Q1973="ODU HS","TX ISSUE",
Q1973="IP &amp; VLAN","TX ISSUE",
Q1973="Warehouse HUAWEI","SPARE-ISSUE",
Q1973="SPARE-HS","SPARE-ISSUE",
Q1973="Power Telco","RAN ISSUE"
),"")</f>
        <v>No root cause</v>
      </c>
      <c r="Q1973" s="48" t="s">
        <v>5576</v>
      </c>
      <c r="R1973" s="23" t="str" cm="1">
        <f t="array" ref="R1973">IFERROR(_xlfn.IFS(
Q1973="MPR ISSUE","ACTIVE",
Q1973="BSS Hardware Issue","ACTIVE",
Q1973="Sites strategiques, MLL, Pylone, etc.","PASSIVE",
Q1973="AKTIVCO DEFAUT GE &amp; POWER Cabinet","PASSIVE",
Q1973="AKTIVCO Coupure ENEO &amp; Baisse de tension","PASSIVE",
Q1973="Coupure ENEO &amp; Baisse de tension","PASSIVE",
Q1973="Defaut GE &amp; POWER Cabinet","PASSIVE",
Q1973="Sharing","PASSIVE",
Q1973="SIte strategiques &amp; DataCenter","PASSIVE",
Q1973="Exclu","Exclu",
Q1973="SAT","ACTIVE",
Q1973="SPARE-ISSUE","SPARE-ISSUE",
Q1973="Fiber CAmtel","ACTIVE",
Q1973="Fiber AOF","ACTIVE",
Q1973="Projet OCM (HUAWEI)","PLANNED WORKS",
Q1973="Projet OCM (NOKIA)","PLANNED WORKS",
Q1973="ACCESS-ISSUE","ACCESS-ISSUE",
Q1973="Projet OCM (ZTE, NOKIA, autres projets)","PLANNED WORKS",
Q1973="No root CAuse","No root cause",
Q1973="ODU HS","ACTIVE",
Q1973="IP &amp; VLAN","ACTIVE",
Q1973="Warehouse HUAWEI","SPARE-ISSUE",
Q1973="SPARE-HS","SPARE-ISSUE",
Q1973="Power Telco","ACTIVE"
),"")</f>
        <v>No root cause</v>
      </c>
      <c r="S1973" s="56" t="s">
        <v>17</v>
      </c>
      <c r="T1973" s="7" t="s">
        <v>17</v>
      </c>
      <c r="U1973" s="7" t="s">
        <v>17</v>
      </c>
      <c r="V1973" s="57" t="s">
        <v>17</v>
      </c>
      <c r="W1973" s="57" t="s">
        <v>17</v>
      </c>
      <c r="X1973" s="57" t="s">
        <v>17</v>
      </c>
      <c r="Y1973" s="57" t="s">
        <v>17</v>
      </c>
      <c r="Z1973" s="57" t="s">
        <v>17</v>
      </c>
      <c r="AA1973" s="57" t="s">
        <v>17</v>
      </c>
      <c r="AB1973" s="57"/>
      <c r="AC1973" s="57" t="s">
        <v>17</v>
      </c>
      <c r="AD1973" s="57" t="s">
        <v>17</v>
      </c>
      <c r="AE1973" s="57" t="s">
        <v>17</v>
      </c>
      <c r="AF1973" s="57" t="s">
        <v>17</v>
      </c>
      <c r="AG1973" s="57" t="s">
        <v>17</v>
      </c>
      <c r="AH1973" s="57" t="s">
        <v>17</v>
      </c>
      <c r="AI1973" s="57" t="s">
        <v>17</v>
      </c>
      <c r="AJ1973" s="57" t="s">
        <v>17</v>
      </c>
      <c r="AK1973" s="57" t="s">
        <v>17</v>
      </c>
      <c r="AL1973" s="57" t="s">
        <v>17</v>
      </c>
      <c r="AM1973" s="15"/>
      <c r="AN1973" s="15"/>
      <c r="AO1973" s="15"/>
      <c r="AP1973" s="15"/>
    </row>
    <row r="1974" spans="1:42" s="14" customFormat="1" x14ac:dyDescent="0.35">
      <c r="A1974" s="1" t="s">
        <v>3722</v>
      </c>
      <c r="B1974" s="1" t="s">
        <v>3723</v>
      </c>
      <c r="C1974" s="3"/>
      <c r="D1974" s="1" t="s">
        <v>23</v>
      </c>
      <c r="E1974" s="1" t="s">
        <v>124</v>
      </c>
      <c r="F1974" s="3" t="s">
        <v>71</v>
      </c>
      <c r="G1974" s="1" t="s">
        <v>3724</v>
      </c>
      <c r="H1974" s="60" t="str">
        <f>_xlfn.XLOOKUP(B1974,'[1]Nur des jours'!$B:$B,'[1]Nur des jours'!$H:$H,"")</f>
        <v>NOKIA</v>
      </c>
      <c r="I1974" s="52">
        <v>0</v>
      </c>
      <c r="J1974" s="52">
        <v>0</v>
      </c>
      <c r="K1974" s="52">
        <v>0</v>
      </c>
      <c r="L1974" s="53">
        <v>0</v>
      </c>
      <c r="M1974" s="54" t="s">
        <v>5374</v>
      </c>
      <c r="N1974" s="55"/>
      <c r="O1974" s="16" t="str" cm="1">
        <f t="array" ref="O1974">IFERROR(_xlfn.IFS(
Q1974="MPR ISSUE","PDH",
Q1974="BSS Hardware Issue","BSS",
Q1974="Sites strategiques, MLL, Pylone, etc.","ENVTECH",
Q1974="AKTIVCO DEFAUT GE &amp; POWER Cabinet","AKTIVCO",
Q1974="AKTIVCO Coupure ENEO &amp; Baisse de tension","AKTIVCO GRID ONLY",
Q1974="Coupure ENEO &amp; Baisse de tension","IHS GRID ONLY",
Q1974="Defaut GE &amp; POWER Cabinet","IHS",
Q1974="Sharing","Partners",
Q1974="SIte strategiques &amp; DataCenter","SST &amp; DC",
Q1974="Exclu","Exclu",
Q1974="SAT","SAT",
Q1974="SPARE-ISSUE","SPARE-ISSUE",
Q1974="Fiber CAmtel","TRANS_FO_CAMTEL",
Q1974="Fiber AOF","Fiber AOF",
Q1974="Projet OCM (HUAWEI)","TRAVAUX-HUAWEI",
Q1974="Projet OCM (NOKIA)","TRAVAUX-NOKIA",
Q1974="ACCESS-ISSUE","ACCESS-ISSUE",
Q1974="Projet OCM (ZTE, NOKIA, autres projets)","TRAVAUX OCM",
Q1974="No root CAuse","No root cause",
Q1974="ODU HS","PDH",
Q1974="IP &amp; VLAN","PDH",
Q1974="Warehouse HUAWEI","SPARE-ISSUE",
Q1974="SPARE-HS","SPARE-ISSUE",
Q1974="Power Telco","BSS"
),"")</f>
        <v>No root cause</v>
      </c>
      <c r="P1974" s="22" t="str" cm="1">
        <f t="array" ref="P1974">IFERROR(_xlfn.IFS(
Q1974="MPR ISSUE","TX ISSUE",
Q1974="BSS Hardware Issue","RAN ISSUE",
Q1974="Sites strategiques, MLL, Pylone, etc.","ENVTECH",
Q1974="AKTIVCO DEFAUT GE &amp; POWER Cabinet","POWER ISSUE",
Q1974="AKTIVCO Coupure ENEO &amp; Baisse de tension","POWER ISSUE",
Q1974="Coupure ENEO &amp; Baisse de tension","POWER ISSUE",
Q1974="Defaut GE &amp; POWER Cabinet","POWER ISSUE",
Q1974="Sharing","POWER ISSUE",
Q1974="SIte strategiques &amp; DataCenter","POWER ISSUE",
Q1974="Exclu","Exclu",
Q1974="SAT","TX ISSUE",
Q1974="SPARE-ISSUE","SPARE-ISSUE",
Q1974="Fiber CAmtel","TX ISSUE",
Q1974="Fiber AOF","TX ISSUE",
Q1974="Projet OCM (HUAWEI)","TRAVAUX-HUAWEI",
Q1974="Projet OCM (NOKIA)","TRAVAUX -NOKIA",
Q1974="ACCESS-ISSUE","ACCESS-ISSUE",
Q1974="Projet OCM (ZTE, NOKIA, autres projets)","TRAVAUX OCM",
Q1974="No root CAuse","No root cause",
Q1974="ODU HS","TX ISSUE",
Q1974="IP &amp; VLAN","TX ISSUE",
Q1974="Warehouse HUAWEI","SPARE-ISSUE",
Q1974="SPARE-HS","SPARE-ISSUE",
Q1974="Power Telco","RAN ISSUE"
),"")</f>
        <v>No root cause</v>
      </c>
      <c r="Q1974" s="48" t="s">
        <v>5576</v>
      </c>
      <c r="R1974" s="23" t="str" cm="1">
        <f t="array" ref="R1974">IFERROR(_xlfn.IFS(
Q1974="MPR ISSUE","ACTIVE",
Q1974="BSS Hardware Issue","ACTIVE",
Q1974="Sites strategiques, MLL, Pylone, etc.","PASSIVE",
Q1974="AKTIVCO DEFAUT GE &amp; POWER Cabinet","PASSIVE",
Q1974="AKTIVCO Coupure ENEO &amp; Baisse de tension","PASSIVE",
Q1974="Coupure ENEO &amp; Baisse de tension","PASSIVE",
Q1974="Defaut GE &amp; POWER Cabinet","PASSIVE",
Q1974="Sharing","PASSIVE",
Q1974="SIte strategiques &amp; DataCenter","PASSIVE",
Q1974="Exclu","Exclu",
Q1974="SAT","ACTIVE",
Q1974="SPARE-ISSUE","SPARE-ISSUE",
Q1974="Fiber CAmtel","ACTIVE",
Q1974="Fiber AOF","ACTIVE",
Q1974="Projet OCM (HUAWEI)","PLANNED WORKS",
Q1974="Projet OCM (NOKIA)","PLANNED WORKS",
Q1974="ACCESS-ISSUE","ACCESS-ISSUE",
Q1974="Projet OCM (ZTE, NOKIA, autres projets)","PLANNED WORKS",
Q1974="No root CAuse","No root cause",
Q1974="ODU HS","ACTIVE",
Q1974="IP &amp; VLAN","ACTIVE",
Q1974="Warehouse HUAWEI","SPARE-ISSUE",
Q1974="SPARE-HS","SPARE-ISSUE",
Q1974="Power Telco","ACTIVE"
),"")</f>
        <v>No root cause</v>
      </c>
      <c r="S1974" s="56" t="s">
        <v>17</v>
      </c>
      <c r="T1974" s="7" t="s">
        <v>17</v>
      </c>
      <c r="U1974" s="7" t="s">
        <v>17</v>
      </c>
      <c r="V1974" s="57" t="s">
        <v>17</v>
      </c>
      <c r="W1974" s="57" t="s">
        <v>17</v>
      </c>
      <c r="X1974" s="57" t="s">
        <v>17</v>
      </c>
      <c r="Y1974" s="57" t="s">
        <v>17</v>
      </c>
      <c r="Z1974" s="57" t="s">
        <v>17</v>
      </c>
      <c r="AA1974" s="57" t="s">
        <v>17</v>
      </c>
      <c r="AB1974" s="57"/>
      <c r="AC1974" s="57" t="s">
        <v>17</v>
      </c>
      <c r="AD1974" s="57" t="s">
        <v>17</v>
      </c>
      <c r="AE1974" s="57" t="s">
        <v>17</v>
      </c>
      <c r="AF1974" s="57" t="s">
        <v>17</v>
      </c>
      <c r="AG1974" s="57" t="s">
        <v>17</v>
      </c>
      <c r="AH1974" s="57" t="s">
        <v>17</v>
      </c>
      <c r="AI1974" s="57" t="s">
        <v>17</v>
      </c>
      <c r="AJ1974" s="57" t="s">
        <v>17</v>
      </c>
      <c r="AK1974" s="57" t="s">
        <v>17</v>
      </c>
      <c r="AL1974" s="57" t="s">
        <v>17</v>
      </c>
      <c r="AM1974" s="15"/>
      <c r="AN1974" s="15"/>
      <c r="AO1974" s="15"/>
      <c r="AP1974" s="15"/>
    </row>
    <row r="1975" spans="1:42" s="14" customFormat="1" x14ac:dyDescent="0.35">
      <c r="A1975" s="1" t="s">
        <v>3734</v>
      </c>
      <c r="B1975" s="1" t="s">
        <v>3735</v>
      </c>
      <c r="C1975" s="3"/>
      <c r="D1975" s="1" t="s">
        <v>23</v>
      </c>
      <c r="E1975" s="1" t="s">
        <v>82</v>
      </c>
      <c r="F1975" s="3" t="s">
        <v>104</v>
      </c>
      <c r="G1975" s="1" t="s">
        <v>3734</v>
      </c>
      <c r="H1975" s="59" t="str">
        <f>_xlfn.XLOOKUP(B1975,'[1]Nur des jours'!$B:$B,'[1]Nur des jours'!$H:$H,"")</f>
        <v>HUAWEI</v>
      </c>
      <c r="I1975" s="52">
        <v>0</v>
      </c>
      <c r="J1975" s="52">
        <v>0</v>
      </c>
      <c r="K1975" s="52">
        <v>0</v>
      </c>
      <c r="L1975" s="53">
        <v>0</v>
      </c>
      <c r="M1975" s="54" t="s">
        <v>5374</v>
      </c>
      <c r="N1975" s="55"/>
      <c r="O1975" s="16" t="str" cm="1">
        <f t="array" ref="O1975">IFERROR(_xlfn.IFS(
Q1975="MPR ISSUE","PDH",
Q1975="BSS Hardware Issue","BSS",
Q1975="Sites strategiques, MLL, Pylone, etc.","ENVTECH",
Q1975="AKTIVCO DEFAUT GE &amp; POWER Cabinet","AKTIVCO",
Q1975="AKTIVCO Coupure ENEO &amp; Baisse de tension","AKTIVCO GRID ONLY",
Q1975="Coupure ENEO &amp; Baisse de tension","IHS GRID ONLY",
Q1975="Defaut GE &amp; POWER Cabinet","IHS",
Q1975="Sharing","Partners",
Q1975="SIte strategiques &amp; DataCenter","SST &amp; DC",
Q1975="Exclu","Exclu",
Q1975="SAT","SAT",
Q1975="SPARE-ISSUE","SPARE-ISSUE",
Q1975="Fiber CAmtel","TRANS_FO_CAMTEL",
Q1975="Fiber AOF","Fiber AOF",
Q1975="Projet OCM (HUAWEI)","TRAVAUX-HUAWEI",
Q1975="Projet OCM (NOKIA)","TRAVAUX-NOKIA",
Q1975="ACCESS-ISSUE","ACCESS-ISSUE",
Q1975="Projet OCM (ZTE, NOKIA, autres projets)","TRAVAUX OCM",
Q1975="No root CAuse","No root cause",
Q1975="ODU HS","PDH",
Q1975="IP &amp; VLAN","PDH",
Q1975="Warehouse HUAWEI","SPARE-ISSUE",
Q1975="SPARE-HS","SPARE-ISSUE",
Q1975="Power Telco","BSS"
),"")</f>
        <v>No root cause</v>
      </c>
      <c r="P1975" s="22" t="str" cm="1">
        <f t="array" ref="P1975">IFERROR(_xlfn.IFS(
Q1975="MPR ISSUE","TX ISSUE",
Q1975="BSS Hardware Issue","RAN ISSUE",
Q1975="Sites strategiques, MLL, Pylone, etc.","ENVTECH",
Q1975="AKTIVCO DEFAUT GE &amp; POWER Cabinet","POWER ISSUE",
Q1975="AKTIVCO Coupure ENEO &amp; Baisse de tension","POWER ISSUE",
Q1975="Coupure ENEO &amp; Baisse de tension","POWER ISSUE",
Q1975="Defaut GE &amp; POWER Cabinet","POWER ISSUE",
Q1975="Sharing","POWER ISSUE",
Q1975="SIte strategiques &amp; DataCenter","POWER ISSUE",
Q1975="Exclu","Exclu",
Q1975="SAT","TX ISSUE",
Q1975="SPARE-ISSUE","SPARE-ISSUE",
Q1975="Fiber CAmtel","TX ISSUE",
Q1975="Fiber AOF","TX ISSUE",
Q1975="Projet OCM (HUAWEI)","TRAVAUX-HUAWEI",
Q1975="Projet OCM (NOKIA)","TRAVAUX -NOKIA",
Q1975="ACCESS-ISSUE","ACCESS-ISSUE",
Q1975="Projet OCM (ZTE, NOKIA, autres projets)","TRAVAUX OCM",
Q1975="No root CAuse","No root cause",
Q1975="ODU HS","TX ISSUE",
Q1975="IP &amp; VLAN","TX ISSUE",
Q1975="Warehouse HUAWEI","SPARE-ISSUE",
Q1975="SPARE-HS","SPARE-ISSUE",
Q1975="Power Telco","RAN ISSUE"
),"")</f>
        <v>No root cause</v>
      </c>
      <c r="Q1975" s="48" t="s">
        <v>5576</v>
      </c>
      <c r="R1975" s="23" t="str" cm="1">
        <f t="array" ref="R1975">IFERROR(_xlfn.IFS(
Q1975="MPR ISSUE","ACTIVE",
Q1975="BSS Hardware Issue","ACTIVE",
Q1975="Sites strategiques, MLL, Pylone, etc.","PASSIVE",
Q1975="AKTIVCO DEFAUT GE &amp; POWER Cabinet","PASSIVE",
Q1975="AKTIVCO Coupure ENEO &amp; Baisse de tension","PASSIVE",
Q1975="Coupure ENEO &amp; Baisse de tension","PASSIVE",
Q1975="Defaut GE &amp; POWER Cabinet","PASSIVE",
Q1975="Sharing","PASSIVE",
Q1975="SIte strategiques &amp; DataCenter","PASSIVE",
Q1975="Exclu","Exclu",
Q1975="SAT","ACTIVE",
Q1975="SPARE-ISSUE","SPARE-ISSUE",
Q1975="Fiber CAmtel","ACTIVE",
Q1975="Fiber AOF","ACTIVE",
Q1975="Projet OCM (HUAWEI)","PLANNED WORKS",
Q1975="Projet OCM (NOKIA)","PLANNED WORKS",
Q1975="ACCESS-ISSUE","ACCESS-ISSUE",
Q1975="Projet OCM (ZTE, NOKIA, autres projets)","PLANNED WORKS",
Q1975="No root CAuse","No root cause",
Q1975="ODU HS","ACTIVE",
Q1975="IP &amp; VLAN","ACTIVE",
Q1975="Warehouse HUAWEI","SPARE-ISSUE",
Q1975="SPARE-HS","SPARE-ISSUE",
Q1975="Power Telco","ACTIVE"
),"")</f>
        <v>No root cause</v>
      </c>
      <c r="S1975" s="56" t="s">
        <v>17</v>
      </c>
      <c r="T1975" s="7" t="s">
        <v>17</v>
      </c>
      <c r="U1975" s="7" t="s">
        <v>17</v>
      </c>
      <c r="V1975" s="57"/>
      <c r="W1975" s="57"/>
      <c r="X1975" s="57"/>
      <c r="Y1975" s="57"/>
      <c r="Z1975" s="57"/>
      <c r="AA1975" s="57"/>
      <c r="AB1975" s="57"/>
      <c r="AC1975" s="57" t="s">
        <v>17</v>
      </c>
      <c r="AD1975" s="57" t="s">
        <v>17</v>
      </c>
      <c r="AE1975" s="57" t="s">
        <v>17</v>
      </c>
      <c r="AF1975" s="57" t="s">
        <v>17</v>
      </c>
      <c r="AG1975" s="57" t="s">
        <v>17</v>
      </c>
      <c r="AH1975" s="57" t="s">
        <v>17</v>
      </c>
      <c r="AI1975" s="57" t="s">
        <v>17</v>
      </c>
      <c r="AJ1975" s="57" t="s">
        <v>17</v>
      </c>
      <c r="AK1975" s="57" t="s">
        <v>17</v>
      </c>
      <c r="AL1975" s="57" t="s">
        <v>17</v>
      </c>
      <c r="AM1975" s="15"/>
      <c r="AN1975" s="15"/>
      <c r="AO1975" s="15"/>
      <c r="AP1975" s="15"/>
    </row>
    <row r="1976" spans="1:42" s="14" customFormat="1" x14ac:dyDescent="0.35">
      <c r="A1976" s="1" t="s">
        <v>3756</v>
      </c>
      <c r="B1976" s="1" t="s">
        <v>3757</v>
      </c>
      <c r="C1976" s="3"/>
      <c r="D1976" s="1" t="s">
        <v>12</v>
      </c>
      <c r="E1976" s="1" t="s">
        <v>13</v>
      </c>
      <c r="F1976" s="3" t="s">
        <v>25</v>
      </c>
      <c r="G1976" s="1" t="s">
        <v>3758</v>
      </c>
      <c r="H1976" s="59" t="str">
        <f>_xlfn.XLOOKUP(B1976,'[1]Nur des jours'!$B:$B,'[1]Nur des jours'!$H:$H,"")</f>
        <v>HUAWEI</v>
      </c>
      <c r="I1976" s="52">
        <v>0</v>
      </c>
      <c r="J1976" s="52">
        <v>0</v>
      </c>
      <c r="K1976" s="52">
        <v>0</v>
      </c>
      <c r="L1976" s="53">
        <v>0</v>
      </c>
      <c r="M1976" s="54" t="s">
        <v>5374</v>
      </c>
      <c r="N1976" s="55"/>
      <c r="O1976" s="16" t="str" cm="1">
        <f t="array" ref="O1976">IFERROR(_xlfn.IFS(
Q1976="MPR ISSUE","PDH",
Q1976="BSS Hardware Issue","BSS",
Q1976="Sites strategiques, MLL, Pylone, etc.","ENVTECH",
Q1976="AKTIVCO DEFAUT GE &amp; POWER Cabinet","AKTIVCO",
Q1976="AKTIVCO Coupure ENEO &amp; Baisse de tension","AKTIVCO GRID ONLY",
Q1976="Coupure ENEO &amp; Baisse de tension","IHS GRID ONLY",
Q1976="Defaut GE &amp; POWER Cabinet","IHS",
Q1976="Sharing","Partners",
Q1976="SIte strategiques &amp; DataCenter","SST &amp; DC",
Q1976="Exclu","Exclu",
Q1976="SAT","SAT",
Q1976="SPARE-ISSUE","SPARE-ISSUE",
Q1976="Fiber CAmtel","TRANS_FO_CAMTEL",
Q1976="Fiber AOF","Fiber AOF",
Q1976="Projet OCM (HUAWEI)","TRAVAUX-HUAWEI",
Q1976="Projet OCM (NOKIA)","TRAVAUX-NOKIA",
Q1976="ACCESS-ISSUE","ACCESS-ISSUE",
Q1976="Projet OCM (ZTE, NOKIA, autres projets)","TRAVAUX OCM",
Q1976="No root CAuse","No root cause",
Q1976="ODU HS","PDH",
Q1976="IP &amp; VLAN","PDH",
Q1976="Warehouse HUAWEI","SPARE-ISSUE",
Q1976="SPARE-HS","SPARE-ISSUE",
Q1976="Power Telco","BSS"
),"")</f>
        <v>No root cause</v>
      </c>
      <c r="P1976" s="22" t="str" cm="1">
        <f t="array" ref="P1976">IFERROR(_xlfn.IFS(
Q1976="MPR ISSUE","TX ISSUE",
Q1976="BSS Hardware Issue","RAN ISSUE",
Q1976="Sites strategiques, MLL, Pylone, etc.","ENVTECH",
Q1976="AKTIVCO DEFAUT GE &amp; POWER Cabinet","POWER ISSUE",
Q1976="AKTIVCO Coupure ENEO &amp; Baisse de tension","POWER ISSUE",
Q1976="Coupure ENEO &amp; Baisse de tension","POWER ISSUE",
Q1976="Defaut GE &amp; POWER Cabinet","POWER ISSUE",
Q1976="Sharing","POWER ISSUE",
Q1976="SIte strategiques &amp; DataCenter","POWER ISSUE",
Q1976="Exclu","Exclu",
Q1976="SAT","TX ISSUE",
Q1976="SPARE-ISSUE","SPARE-ISSUE",
Q1976="Fiber CAmtel","TX ISSUE",
Q1976="Fiber AOF","TX ISSUE",
Q1976="Projet OCM (HUAWEI)","TRAVAUX-HUAWEI",
Q1976="Projet OCM (NOKIA)","TRAVAUX -NOKIA",
Q1976="ACCESS-ISSUE","ACCESS-ISSUE",
Q1976="Projet OCM (ZTE, NOKIA, autres projets)","TRAVAUX OCM",
Q1976="No root CAuse","No root cause",
Q1976="ODU HS","TX ISSUE",
Q1976="IP &amp; VLAN","TX ISSUE",
Q1976="Warehouse HUAWEI","SPARE-ISSUE",
Q1976="SPARE-HS","SPARE-ISSUE",
Q1976="Power Telco","RAN ISSUE"
),"")</f>
        <v>No root cause</v>
      </c>
      <c r="Q1976" s="48" t="s">
        <v>5576</v>
      </c>
      <c r="R1976" s="23" t="str" cm="1">
        <f t="array" ref="R1976">IFERROR(_xlfn.IFS(
Q1976="MPR ISSUE","ACTIVE",
Q1976="BSS Hardware Issue","ACTIVE",
Q1976="Sites strategiques, MLL, Pylone, etc.","PASSIVE",
Q1976="AKTIVCO DEFAUT GE &amp; POWER Cabinet","PASSIVE",
Q1976="AKTIVCO Coupure ENEO &amp; Baisse de tension","PASSIVE",
Q1976="Coupure ENEO &amp; Baisse de tension","PASSIVE",
Q1976="Defaut GE &amp; POWER Cabinet","PASSIVE",
Q1976="Sharing","PASSIVE",
Q1976="SIte strategiques &amp; DataCenter","PASSIVE",
Q1976="Exclu","Exclu",
Q1976="SAT","ACTIVE",
Q1976="SPARE-ISSUE","SPARE-ISSUE",
Q1976="Fiber CAmtel","ACTIVE",
Q1976="Fiber AOF","ACTIVE",
Q1976="Projet OCM (HUAWEI)","PLANNED WORKS",
Q1976="Projet OCM (NOKIA)","PLANNED WORKS",
Q1976="ACCESS-ISSUE","ACCESS-ISSUE",
Q1976="Projet OCM (ZTE, NOKIA, autres projets)","PLANNED WORKS",
Q1976="No root CAuse","No root cause",
Q1976="ODU HS","ACTIVE",
Q1976="IP &amp; VLAN","ACTIVE",
Q1976="Warehouse HUAWEI","SPARE-ISSUE",
Q1976="SPARE-HS","SPARE-ISSUE",
Q1976="Power Telco","ACTIVE"
),"")</f>
        <v>No root cause</v>
      </c>
      <c r="S1976" s="56" t="s">
        <v>17</v>
      </c>
      <c r="T1976" s="7" t="s">
        <v>17</v>
      </c>
      <c r="U1976" s="7" t="s">
        <v>17</v>
      </c>
      <c r="V1976" s="57" t="s">
        <v>17</v>
      </c>
      <c r="W1976" s="57" t="s">
        <v>17</v>
      </c>
      <c r="X1976" s="57" t="s">
        <v>17</v>
      </c>
      <c r="Y1976" s="57" t="s">
        <v>17</v>
      </c>
      <c r="Z1976" s="57" t="s">
        <v>17</v>
      </c>
      <c r="AA1976" s="57" t="s">
        <v>17</v>
      </c>
      <c r="AB1976" s="57"/>
      <c r="AC1976" s="57" t="s">
        <v>17</v>
      </c>
      <c r="AD1976" s="57" t="s">
        <v>17</v>
      </c>
      <c r="AE1976" s="57" t="s">
        <v>17</v>
      </c>
      <c r="AF1976" s="57" t="s">
        <v>17</v>
      </c>
      <c r="AG1976" s="57" t="s">
        <v>17</v>
      </c>
      <c r="AH1976" s="57" t="s">
        <v>17</v>
      </c>
      <c r="AI1976" s="57" t="s">
        <v>17</v>
      </c>
      <c r="AJ1976" s="57" t="s">
        <v>17</v>
      </c>
      <c r="AK1976" s="57" t="s">
        <v>17</v>
      </c>
      <c r="AL1976" s="57" t="s">
        <v>17</v>
      </c>
      <c r="AM1976" s="15"/>
      <c r="AN1976" s="15"/>
      <c r="AO1976" s="15"/>
      <c r="AP1976" s="15"/>
    </row>
    <row r="1977" spans="1:42" s="14" customFormat="1" x14ac:dyDescent="0.35">
      <c r="A1977" s="1" t="s">
        <v>3773</v>
      </c>
      <c r="B1977" s="1" t="s">
        <v>3774</v>
      </c>
      <c r="C1977" s="3"/>
      <c r="D1977" s="1" t="s">
        <v>12</v>
      </c>
      <c r="E1977" s="1" t="s">
        <v>68</v>
      </c>
      <c r="F1977" s="3" t="s">
        <v>71</v>
      </c>
      <c r="G1977" s="1" t="s">
        <v>1395</v>
      </c>
      <c r="H1977" s="51" t="str">
        <f>_xlfn.XLOOKUP(B1977,'[1]Nur des jours'!$B:$B,'[1]Nur des jours'!$H:$H,"")</f>
        <v>ZTE</v>
      </c>
      <c r="I1977" s="52">
        <v>0</v>
      </c>
      <c r="J1977" s="52">
        <v>0</v>
      </c>
      <c r="K1977" s="52">
        <v>0</v>
      </c>
      <c r="L1977" s="53">
        <v>0</v>
      </c>
      <c r="M1977" s="54" t="s">
        <v>5374</v>
      </c>
      <c r="N1977" s="55"/>
      <c r="O1977" s="16" t="str" cm="1">
        <f t="array" ref="O1977">IFERROR(_xlfn.IFS(
Q1977="MPR ISSUE","PDH",
Q1977="BSS Hardware Issue","BSS",
Q1977="Sites strategiques, MLL, Pylone, etc.","ENVTECH",
Q1977="AKTIVCO DEFAUT GE &amp; POWER Cabinet","AKTIVCO",
Q1977="AKTIVCO Coupure ENEO &amp; Baisse de tension","AKTIVCO GRID ONLY",
Q1977="Coupure ENEO &amp; Baisse de tension","IHS GRID ONLY",
Q1977="Defaut GE &amp; POWER Cabinet","IHS",
Q1977="Sharing","Partners",
Q1977="SIte strategiques &amp; DataCenter","SST &amp; DC",
Q1977="Exclu","Exclu",
Q1977="SAT","SAT",
Q1977="SPARE-ISSUE","SPARE-ISSUE",
Q1977="Fiber CAmtel","TRANS_FO_CAMTEL",
Q1977="Fiber AOF","Fiber AOF",
Q1977="Projet OCM (HUAWEI)","TRAVAUX-HUAWEI",
Q1977="Projet OCM (NOKIA)","TRAVAUX-NOKIA",
Q1977="ACCESS-ISSUE","ACCESS-ISSUE",
Q1977="Projet OCM (ZTE, NOKIA, autres projets)","TRAVAUX OCM",
Q1977="No root CAuse","No root cause",
Q1977="ODU HS","PDH",
Q1977="IP &amp; VLAN","PDH",
Q1977="Warehouse HUAWEI","SPARE-ISSUE",
Q1977="SPARE-HS","SPARE-ISSUE",
Q1977="Power Telco","BSS"
),"")</f>
        <v>No root cause</v>
      </c>
      <c r="P1977" s="22" t="str" cm="1">
        <f t="array" ref="P1977">IFERROR(_xlfn.IFS(
Q1977="MPR ISSUE","TX ISSUE",
Q1977="BSS Hardware Issue","RAN ISSUE",
Q1977="Sites strategiques, MLL, Pylone, etc.","ENVTECH",
Q1977="AKTIVCO DEFAUT GE &amp; POWER Cabinet","POWER ISSUE",
Q1977="AKTIVCO Coupure ENEO &amp; Baisse de tension","POWER ISSUE",
Q1977="Coupure ENEO &amp; Baisse de tension","POWER ISSUE",
Q1977="Defaut GE &amp; POWER Cabinet","POWER ISSUE",
Q1977="Sharing","POWER ISSUE",
Q1977="SIte strategiques &amp; DataCenter","POWER ISSUE",
Q1977="Exclu","Exclu",
Q1977="SAT","TX ISSUE",
Q1977="SPARE-ISSUE","SPARE-ISSUE",
Q1977="Fiber CAmtel","TX ISSUE",
Q1977="Fiber AOF","TX ISSUE",
Q1977="Projet OCM (HUAWEI)","TRAVAUX-HUAWEI",
Q1977="Projet OCM (NOKIA)","TRAVAUX -NOKIA",
Q1977="ACCESS-ISSUE","ACCESS-ISSUE",
Q1977="Projet OCM (ZTE, NOKIA, autres projets)","TRAVAUX OCM",
Q1977="No root CAuse","No root cause",
Q1977="ODU HS","TX ISSUE",
Q1977="IP &amp; VLAN","TX ISSUE",
Q1977="Warehouse HUAWEI","SPARE-ISSUE",
Q1977="SPARE-HS","SPARE-ISSUE",
Q1977="Power Telco","RAN ISSUE"
),"")</f>
        <v>No root cause</v>
      </c>
      <c r="Q1977" s="48" t="s">
        <v>5576</v>
      </c>
      <c r="R1977" s="23" t="str" cm="1">
        <f t="array" ref="R1977">IFERROR(_xlfn.IFS(
Q1977="MPR ISSUE","ACTIVE",
Q1977="BSS Hardware Issue","ACTIVE",
Q1977="Sites strategiques, MLL, Pylone, etc.","PASSIVE",
Q1977="AKTIVCO DEFAUT GE &amp; POWER Cabinet","PASSIVE",
Q1977="AKTIVCO Coupure ENEO &amp; Baisse de tension","PASSIVE",
Q1977="Coupure ENEO &amp; Baisse de tension","PASSIVE",
Q1977="Defaut GE &amp; POWER Cabinet","PASSIVE",
Q1977="Sharing","PASSIVE",
Q1977="SIte strategiques &amp; DataCenter","PASSIVE",
Q1977="Exclu","Exclu",
Q1977="SAT","ACTIVE",
Q1977="SPARE-ISSUE","SPARE-ISSUE",
Q1977="Fiber CAmtel","ACTIVE",
Q1977="Fiber AOF","ACTIVE",
Q1977="Projet OCM (HUAWEI)","PLANNED WORKS",
Q1977="Projet OCM (NOKIA)","PLANNED WORKS",
Q1977="ACCESS-ISSUE","ACCESS-ISSUE",
Q1977="Projet OCM (ZTE, NOKIA, autres projets)","PLANNED WORKS",
Q1977="No root CAuse","No root cause",
Q1977="ODU HS","ACTIVE",
Q1977="IP &amp; VLAN","ACTIVE",
Q1977="Warehouse HUAWEI","SPARE-ISSUE",
Q1977="SPARE-HS","SPARE-ISSUE",
Q1977="Power Telco","ACTIVE"
),"")</f>
        <v>No root cause</v>
      </c>
      <c r="S1977" s="56" t="s">
        <v>17</v>
      </c>
      <c r="T1977" s="7" t="s">
        <v>17</v>
      </c>
      <c r="U1977" s="7" t="s">
        <v>17</v>
      </c>
      <c r="V1977" s="57" t="s">
        <v>17</v>
      </c>
      <c r="W1977" s="57" t="s">
        <v>17</v>
      </c>
      <c r="X1977" s="57" t="s">
        <v>17</v>
      </c>
      <c r="Y1977" s="57" t="s">
        <v>17</v>
      </c>
      <c r="Z1977" s="57" t="s">
        <v>17</v>
      </c>
      <c r="AA1977" s="57" t="s">
        <v>17</v>
      </c>
      <c r="AB1977" s="57"/>
      <c r="AC1977" s="57" t="s">
        <v>17</v>
      </c>
      <c r="AD1977" s="57" t="s">
        <v>17</v>
      </c>
      <c r="AE1977" s="57" t="s">
        <v>17</v>
      </c>
      <c r="AF1977" s="57" t="s">
        <v>17</v>
      </c>
      <c r="AG1977" s="57" t="s">
        <v>17</v>
      </c>
      <c r="AH1977" s="57" t="s">
        <v>17</v>
      </c>
      <c r="AI1977" s="57" t="s">
        <v>17</v>
      </c>
      <c r="AJ1977" s="57" t="s">
        <v>17</v>
      </c>
      <c r="AK1977" s="57" t="s">
        <v>17</v>
      </c>
      <c r="AL1977" s="57" t="s">
        <v>17</v>
      </c>
      <c r="AM1977" s="15"/>
      <c r="AN1977" s="15"/>
      <c r="AO1977" s="15"/>
      <c r="AP1977" s="15"/>
    </row>
    <row r="1978" spans="1:42" s="14" customFormat="1" x14ac:dyDescent="0.35">
      <c r="A1978" s="1" t="s">
        <v>3777</v>
      </c>
      <c r="B1978" s="1" t="s">
        <v>3778</v>
      </c>
      <c r="C1978" s="3"/>
      <c r="D1978" s="1" t="s">
        <v>23</v>
      </c>
      <c r="E1978" s="1" t="s">
        <v>190</v>
      </c>
      <c r="F1978" s="3" t="s">
        <v>39</v>
      </c>
      <c r="G1978" s="1" t="s">
        <v>3777</v>
      </c>
      <c r="H1978" s="51" t="str">
        <f>_xlfn.XLOOKUP(B1978,'[1]Nur des jours'!$B:$B,'[1]Nur des jours'!$H:$H,"")</f>
        <v>ZTE</v>
      </c>
      <c r="I1978" s="52">
        <v>0</v>
      </c>
      <c r="J1978" s="52">
        <v>0</v>
      </c>
      <c r="K1978" s="52">
        <v>0</v>
      </c>
      <c r="L1978" s="53">
        <v>0</v>
      </c>
      <c r="M1978" s="54" t="s">
        <v>5374</v>
      </c>
      <c r="N1978" s="55"/>
      <c r="O1978" s="16" t="str" cm="1">
        <f t="array" ref="O1978">IFERROR(_xlfn.IFS(
Q1978="MPR ISSUE","PDH",
Q1978="BSS Hardware Issue","BSS",
Q1978="Sites strategiques, MLL, Pylone, etc.","ENVTECH",
Q1978="AKTIVCO DEFAUT GE &amp; POWER Cabinet","AKTIVCO",
Q1978="AKTIVCO Coupure ENEO &amp; Baisse de tension","AKTIVCO GRID ONLY",
Q1978="Coupure ENEO &amp; Baisse de tension","IHS GRID ONLY",
Q1978="Defaut GE &amp; POWER Cabinet","IHS",
Q1978="Sharing","Partners",
Q1978="SIte strategiques &amp; DataCenter","SST &amp; DC",
Q1978="Exclu","Exclu",
Q1978="SAT","SAT",
Q1978="SPARE-ISSUE","SPARE-ISSUE",
Q1978="Fiber CAmtel","TRANS_FO_CAMTEL",
Q1978="Fiber AOF","Fiber AOF",
Q1978="Projet OCM (HUAWEI)","TRAVAUX-HUAWEI",
Q1978="Projet OCM (NOKIA)","TRAVAUX-NOKIA",
Q1978="ACCESS-ISSUE","ACCESS-ISSUE",
Q1978="Projet OCM (ZTE, NOKIA, autres projets)","TRAVAUX OCM",
Q1978="No root CAuse","No root cause",
Q1978="ODU HS","PDH",
Q1978="IP &amp; VLAN","PDH",
Q1978="Warehouse HUAWEI","SPARE-ISSUE",
Q1978="SPARE-HS","SPARE-ISSUE",
Q1978="Power Telco","BSS"
),"")</f>
        <v>No root cause</v>
      </c>
      <c r="P1978" s="22" t="str" cm="1">
        <f t="array" ref="P1978">IFERROR(_xlfn.IFS(
Q1978="MPR ISSUE","TX ISSUE",
Q1978="BSS Hardware Issue","RAN ISSUE",
Q1978="Sites strategiques, MLL, Pylone, etc.","ENVTECH",
Q1978="AKTIVCO DEFAUT GE &amp; POWER Cabinet","POWER ISSUE",
Q1978="AKTIVCO Coupure ENEO &amp; Baisse de tension","POWER ISSUE",
Q1978="Coupure ENEO &amp; Baisse de tension","POWER ISSUE",
Q1978="Defaut GE &amp; POWER Cabinet","POWER ISSUE",
Q1978="Sharing","POWER ISSUE",
Q1978="SIte strategiques &amp; DataCenter","POWER ISSUE",
Q1978="Exclu","Exclu",
Q1978="SAT","TX ISSUE",
Q1978="SPARE-ISSUE","SPARE-ISSUE",
Q1978="Fiber CAmtel","TX ISSUE",
Q1978="Fiber AOF","TX ISSUE",
Q1978="Projet OCM (HUAWEI)","TRAVAUX-HUAWEI",
Q1978="Projet OCM (NOKIA)","TRAVAUX -NOKIA",
Q1978="ACCESS-ISSUE","ACCESS-ISSUE",
Q1978="Projet OCM (ZTE, NOKIA, autres projets)","TRAVAUX OCM",
Q1978="No root CAuse","No root cause",
Q1978="ODU HS","TX ISSUE",
Q1978="IP &amp; VLAN","TX ISSUE",
Q1978="Warehouse HUAWEI","SPARE-ISSUE",
Q1978="SPARE-HS","SPARE-ISSUE",
Q1978="Power Telco","RAN ISSUE"
),"")</f>
        <v>No root cause</v>
      </c>
      <c r="Q1978" s="48" t="s">
        <v>5576</v>
      </c>
      <c r="R1978" s="23" t="str" cm="1">
        <f t="array" ref="R1978">IFERROR(_xlfn.IFS(
Q1978="MPR ISSUE","ACTIVE",
Q1978="BSS Hardware Issue","ACTIVE",
Q1978="Sites strategiques, MLL, Pylone, etc.","PASSIVE",
Q1978="AKTIVCO DEFAUT GE &amp; POWER Cabinet","PASSIVE",
Q1978="AKTIVCO Coupure ENEO &amp; Baisse de tension","PASSIVE",
Q1978="Coupure ENEO &amp; Baisse de tension","PASSIVE",
Q1978="Defaut GE &amp; POWER Cabinet","PASSIVE",
Q1978="Sharing","PASSIVE",
Q1978="SIte strategiques &amp; DataCenter","PASSIVE",
Q1978="Exclu","Exclu",
Q1978="SAT","ACTIVE",
Q1978="SPARE-ISSUE","SPARE-ISSUE",
Q1978="Fiber CAmtel","ACTIVE",
Q1978="Fiber AOF","ACTIVE",
Q1978="Projet OCM (HUAWEI)","PLANNED WORKS",
Q1978="Projet OCM (NOKIA)","PLANNED WORKS",
Q1978="ACCESS-ISSUE","ACCESS-ISSUE",
Q1978="Projet OCM (ZTE, NOKIA, autres projets)","PLANNED WORKS",
Q1978="No root CAuse","No root cause",
Q1978="ODU HS","ACTIVE",
Q1978="IP &amp; VLAN","ACTIVE",
Q1978="Warehouse HUAWEI","SPARE-ISSUE",
Q1978="SPARE-HS","SPARE-ISSUE",
Q1978="Power Telco","ACTIVE"
),"")</f>
        <v>No root cause</v>
      </c>
      <c r="S1978" s="56" t="s">
        <v>17</v>
      </c>
      <c r="T1978" s="7" t="s">
        <v>17</v>
      </c>
      <c r="U1978" s="7" t="s">
        <v>17</v>
      </c>
      <c r="V1978" s="57" t="s">
        <v>17</v>
      </c>
      <c r="W1978" s="57" t="s">
        <v>17</v>
      </c>
      <c r="X1978" s="57" t="s">
        <v>17</v>
      </c>
      <c r="Y1978" s="57" t="s">
        <v>17</v>
      </c>
      <c r="Z1978" s="57" t="s">
        <v>17</v>
      </c>
      <c r="AA1978" s="57" t="s">
        <v>17</v>
      </c>
      <c r="AB1978" s="57"/>
      <c r="AC1978" s="57" t="s">
        <v>17</v>
      </c>
      <c r="AD1978" s="57" t="s">
        <v>17</v>
      </c>
      <c r="AE1978" s="57" t="s">
        <v>17</v>
      </c>
      <c r="AF1978" s="57" t="s">
        <v>17</v>
      </c>
      <c r="AG1978" s="57" t="s">
        <v>17</v>
      </c>
      <c r="AH1978" s="57" t="s">
        <v>17</v>
      </c>
      <c r="AI1978" s="57" t="s">
        <v>17</v>
      </c>
      <c r="AJ1978" s="57" t="s">
        <v>17</v>
      </c>
      <c r="AK1978" s="57" t="s">
        <v>17</v>
      </c>
      <c r="AL1978" s="57" t="s">
        <v>17</v>
      </c>
      <c r="AM1978" s="15"/>
      <c r="AN1978" s="15"/>
      <c r="AO1978" s="15"/>
      <c r="AP1978" s="15"/>
    </row>
    <row r="1979" spans="1:42" s="14" customFormat="1" x14ac:dyDescent="0.35">
      <c r="A1979" s="1" t="s">
        <v>3779</v>
      </c>
      <c r="B1979" s="1" t="s">
        <v>3780</v>
      </c>
      <c r="C1979" s="3"/>
      <c r="D1979" s="1" t="s">
        <v>12</v>
      </c>
      <c r="E1979" s="1" t="s">
        <v>116</v>
      </c>
      <c r="F1979" s="3" t="s">
        <v>25</v>
      </c>
      <c r="G1979" s="1" t="s">
        <v>3779</v>
      </c>
      <c r="H1979" s="59" t="str">
        <f>_xlfn.XLOOKUP(B1979,'[1]Nur des jours'!$B:$B,'[1]Nur des jours'!$H:$H,"")</f>
        <v>HUAWEI</v>
      </c>
      <c r="I1979" s="52">
        <v>0</v>
      </c>
      <c r="J1979" s="52">
        <v>0</v>
      </c>
      <c r="K1979" s="52">
        <v>0</v>
      </c>
      <c r="L1979" s="53">
        <v>0</v>
      </c>
      <c r="M1979" s="54" t="s">
        <v>5374</v>
      </c>
      <c r="N1979" s="55"/>
      <c r="O1979" s="16" t="str" cm="1">
        <f t="array" ref="O1979">IFERROR(_xlfn.IFS(
Q1979="MPR ISSUE","PDH",
Q1979="BSS Hardware Issue","BSS",
Q1979="Sites strategiques, MLL, Pylone, etc.","ENVTECH",
Q1979="AKTIVCO DEFAUT GE &amp; POWER Cabinet","AKTIVCO",
Q1979="AKTIVCO Coupure ENEO &amp; Baisse de tension","AKTIVCO GRID ONLY",
Q1979="Coupure ENEO &amp; Baisse de tension","IHS GRID ONLY",
Q1979="Defaut GE &amp; POWER Cabinet","IHS",
Q1979="Sharing","Partners",
Q1979="SIte strategiques &amp; DataCenter","SST &amp; DC",
Q1979="Exclu","Exclu",
Q1979="SAT","SAT",
Q1979="SPARE-ISSUE","SPARE-ISSUE",
Q1979="Fiber CAmtel","TRANS_FO_CAMTEL",
Q1979="Fiber AOF","Fiber AOF",
Q1979="Projet OCM (HUAWEI)","TRAVAUX-HUAWEI",
Q1979="Projet OCM (NOKIA)","TRAVAUX-NOKIA",
Q1979="ACCESS-ISSUE","ACCESS-ISSUE",
Q1979="Projet OCM (ZTE, NOKIA, autres projets)","TRAVAUX OCM",
Q1979="No root CAuse","No root cause",
Q1979="ODU HS","PDH",
Q1979="IP &amp; VLAN","PDH",
Q1979="Warehouse HUAWEI","SPARE-ISSUE",
Q1979="SPARE-HS","SPARE-ISSUE",
Q1979="Power Telco","BSS"
),"")</f>
        <v>No root cause</v>
      </c>
      <c r="P1979" s="22" t="str" cm="1">
        <f t="array" ref="P1979">IFERROR(_xlfn.IFS(
Q1979="MPR ISSUE","TX ISSUE",
Q1979="BSS Hardware Issue","RAN ISSUE",
Q1979="Sites strategiques, MLL, Pylone, etc.","ENVTECH",
Q1979="AKTIVCO DEFAUT GE &amp; POWER Cabinet","POWER ISSUE",
Q1979="AKTIVCO Coupure ENEO &amp; Baisse de tension","POWER ISSUE",
Q1979="Coupure ENEO &amp; Baisse de tension","POWER ISSUE",
Q1979="Defaut GE &amp; POWER Cabinet","POWER ISSUE",
Q1979="Sharing","POWER ISSUE",
Q1979="SIte strategiques &amp; DataCenter","POWER ISSUE",
Q1979="Exclu","Exclu",
Q1979="SAT","TX ISSUE",
Q1979="SPARE-ISSUE","SPARE-ISSUE",
Q1979="Fiber CAmtel","TX ISSUE",
Q1979="Fiber AOF","TX ISSUE",
Q1979="Projet OCM (HUAWEI)","TRAVAUX-HUAWEI",
Q1979="Projet OCM (NOKIA)","TRAVAUX -NOKIA",
Q1979="ACCESS-ISSUE","ACCESS-ISSUE",
Q1979="Projet OCM (ZTE, NOKIA, autres projets)","TRAVAUX OCM",
Q1979="No root CAuse","No root cause",
Q1979="ODU HS","TX ISSUE",
Q1979="IP &amp; VLAN","TX ISSUE",
Q1979="Warehouse HUAWEI","SPARE-ISSUE",
Q1979="SPARE-HS","SPARE-ISSUE",
Q1979="Power Telco","RAN ISSUE"
),"")</f>
        <v>No root cause</v>
      </c>
      <c r="Q1979" s="48" t="s">
        <v>5576</v>
      </c>
      <c r="R1979" s="23" t="str" cm="1">
        <f t="array" ref="R1979">IFERROR(_xlfn.IFS(
Q1979="MPR ISSUE","ACTIVE",
Q1979="BSS Hardware Issue","ACTIVE",
Q1979="Sites strategiques, MLL, Pylone, etc.","PASSIVE",
Q1979="AKTIVCO DEFAUT GE &amp; POWER Cabinet","PASSIVE",
Q1979="AKTIVCO Coupure ENEO &amp; Baisse de tension","PASSIVE",
Q1979="Coupure ENEO &amp; Baisse de tension","PASSIVE",
Q1979="Defaut GE &amp; POWER Cabinet","PASSIVE",
Q1979="Sharing","PASSIVE",
Q1979="SIte strategiques &amp; DataCenter","PASSIVE",
Q1979="Exclu","Exclu",
Q1979="SAT","ACTIVE",
Q1979="SPARE-ISSUE","SPARE-ISSUE",
Q1979="Fiber CAmtel","ACTIVE",
Q1979="Fiber AOF","ACTIVE",
Q1979="Projet OCM (HUAWEI)","PLANNED WORKS",
Q1979="Projet OCM (NOKIA)","PLANNED WORKS",
Q1979="ACCESS-ISSUE","ACCESS-ISSUE",
Q1979="Projet OCM (ZTE, NOKIA, autres projets)","PLANNED WORKS",
Q1979="No root CAuse","No root cause",
Q1979="ODU HS","ACTIVE",
Q1979="IP &amp; VLAN","ACTIVE",
Q1979="Warehouse HUAWEI","SPARE-ISSUE",
Q1979="SPARE-HS","SPARE-ISSUE",
Q1979="Power Telco","ACTIVE"
),"")</f>
        <v>No root cause</v>
      </c>
      <c r="S1979" s="56" t="s">
        <v>17</v>
      </c>
      <c r="T1979" s="7" t="s">
        <v>17</v>
      </c>
      <c r="U1979" s="7" t="s">
        <v>17</v>
      </c>
      <c r="V1979" s="57" t="s">
        <v>17</v>
      </c>
      <c r="W1979" s="57" t="s">
        <v>17</v>
      </c>
      <c r="X1979" s="57" t="s">
        <v>17</v>
      </c>
      <c r="Y1979" s="57" t="s">
        <v>17</v>
      </c>
      <c r="Z1979" s="57" t="s">
        <v>17</v>
      </c>
      <c r="AA1979" s="57" t="s">
        <v>17</v>
      </c>
      <c r="AB1979" s="57"/>
      <c r="AC1979" s="57" t="s">
        <v>17</v>
      </c>
      <c r="AD1979" s="57" t="s">
        <v>17</v>
      </c>
      <c r="AE1979" s="57" t="s">
        <v>17</v>
      </c>
      <c r="AF1979" s="57" t="s">
        <v>17</v>
      </c>
      <c r="AG1979" s="57" t="s">
        <v>17</v>
      </c>
      <c r="AH1979" s="57" t="s">
        <v>17</v>
      </c>
      <c r="AI1979" s="57" t="s">
        <v>17</v>
      </c>
      <c r="AJ1979" s="57" t="s">
        <v>17</v>
      </c>
      <c r="AK1979" s="57" t="s">
        <v>17</v>
      </c>
      <c r="AL1979" s="57" t="s">
        <v>17</v>
      </c>
      <c r="AM1979" s="15"/>
      <c r="AN1979" s="15"/>
      <c r="AO1979" s="15"/>
      <c r="AP1979" s="15"/>
    </row>
    <row r="1980" spans="1:42" s="14" customFormat="1" x14ac:dyDescent="0.35">
      <c r="A1980" s="1" t="s">
        <v>3783</v>
      </c>
      <c r="B1980" s="1" t="s">
        <v>3784</v>
      </c>
      <c r="C1980" s="3"/>
      <c r="D1980" s="1" t="s">
        <v>12</v>
      </c>
      <c r="E1980" s="1" t="s">
        <v>116</v>
      </c>
      <c r="F1980" s="3" t="s">
        <v>25</v>
      </c>
      <c r="G1980" s="1" t="s">
        <v>3010</v>
      </c>
      <c r="H1980" s="59" t="str">
        <f>_xlfn.XLOOKUP(B1980,'[1]Nur des jours'!$B:$B,'[1]Nur des jours'!$H:$H,"")</f>
        <v>HUAWEI</v>
      </c>
      <c r="I1980" s="52">
        <v>0</v>
      </c>
      <c r="J1980" s="52">
        <v>0</v>
      </c>
      <c r="K1980" s="52">
        <v>0</v>
      </c>
      <c r="L1980" s="53">
        <v>0</v>
      </c>
      <c r="M1980" s="54" t="s">
        <v>5374</v>
      </c>
      <c r="N1980" s="55"/>
      <c r="O1980" s="16" t="str" cm="1">
        <f t="array" ref="O1980">IFERROR(_xlfn.IFS(
Q1980="MPR ISSUE","PDH",
Q1980="BSS Hardware Issue","BSS",
Q1980="Sites strategiques, MLL, Pylone, etc.","ENVTECH",
Q1980="AKTIVCO DEFAUT GE &amp; POWER Cabinet","AKTIVCO",
Q1980="AKTIVCO Coupure ENEO &amp; Baisse de tension","AKTIVCO GRID ONLY",
Q1980="Coupure ENEO &amp; Baisse de tension","IHS GRID ONLY",
Q1980="Defaut GE &amp; POWER Cabinet","IHS",
Q1980="Sharing","Partners",
Q1980="SIte strategiques &amp; DataCenter","SST &amp; DC",
Q1980="Exclu","Exclu",
Q1980="SAT","SAT",
Q1980="SPARE-ISSUE","SPARE-ISSUE",
Q1980="Fiber CAmtel","TRANS_FO_CAMTEL",
Q1980="Fiber AOF","Fiber AOF",
Q1980="Projet OCM (HUAWEI)","TRAVAUX-HUAWEI",
Q1980="Projet OCM (NOKIA)","TRAVAUX-NOKIA",
Q1980="ACCESS-ISSUE","ACCESS-ISSUE",
Q1980="Projet OCM (ZTE, NOKIA, autres projets)","TRAVAUX OCM",
Q1980="No root CAuse","No root cause",
Q1980="ODU HS","PDH",
Q1980="IP &amp; VLAN","PDH",
Q1980="Warehouse HUAWEI","SPARE-ISSUE",
Q1980="SPARE-HS","SPARE-ISSUE",
Q1980="Power Telco","BSS"
),"")</f>
        <v>No root cause</v>
      </c>
      <c r="P1980" s="22" t="str" cm="1">
        <f t="array" ref="P1980">IFERROR(_xlfn.IFS(
Q1980="MPR ISSUE","TX ISSUE",
Q1980="BSS Hardware Issue","RAN ISSUE",
Q1980="Sites strategiques, MLL, Pylone, etc.","ENVTECH",
Q1980="AKTIVCO DEFAUT GE &amp; POWER Cabinet","POWER ISSUE",
Q1980="AKTIVCO Coupure ENEO &amp; Baisse de tension","POWER ISSUE",
Q1980="Coupure ENEO &amp; Baisse de tension","POWER ISSUE",
Q1980="Defaut GE &amp; POWER Cabinet","POWER ISSUE",
Q1980="Sharing","POWER ISSUE",
Q1980="SIte strategiques &amp; DataCenter","POWER ISSUE",
Q1980="Exclu","Exclu",
Q1980="SAT","TX ISSUE",
Q1980="SPARE-ISSUE","SPARE-ISSUE",
Q1980="Fiber CAmtel","TX ISSUE",
Q1980="Fiber AOF","TX ISSUE",
Q1980="Projet OCM (HUAWEI)","TRAVAUX-HUAWEI",
Q1980="Projet OCM (NOKIA)","TRAVAUX -NOKIA",
Q1980="ACCESS-ISSUE","ACCESS-ISSUE",
Q1980="Projet OCM (ZTE, NOKIA, autres projets)","TRAVAUX OCM",
Q1980="No root CAuse","No root cause",
Q1980="ODU HS","TX ISSUE",
Q1980="IP &amp; VLAN","TX ISSUE",
Q1980="Warehouse HUAWEI","SPARE-ISSUE",
Q1980="SPARE-HS","SPARE-ISSUE",
Q1980="Power Telco","RAN ISSUE"
),"")</f>
        <v>No root cause</v>
      </c>
      <c r="Q1980" s="48" t="s">
        <v>5576</v>
      </c>
      <c r="R1980" s="23" t="str" cm="1">
        <f t="array" ref="R1980">IFERROR(_xlfn.IFS(
Q1980="MPR ISSUE","ACTIVE",
Q1980="BSS Hardware Issue","ACTIVE",
Q1980="Sites strategiques, MLL, Pylone, etc.","PASSIVE",
Q1980="AKTIVCO DEFAUT GE &amp; POWER Cabinet","PASSIVE",
Q1980="AKTIVCO Coupure ENEO &amp; Baisse de tension","PASSIVE",
Q1980="Coupure ENEO &amp; Baisse de tension","PASSIVE",
Q1980="Defaut GE &amp; POWER Cabinet","PASSIVE",
Q1980="Sharing","PASSIVE",
Q1980="SIte strategiques &amp; DataCenter","PASSIVE",
Q1980="Exclu","Exclu",
Q1980="SAT","ACTIVE",
Q1980="SPARE-ISSUE","SPARE-ISSUE",
Q1980="Fiber CAmtel","ACTIVE",
Q1980="Fiber AOF","ACTIVE",
Q1980="Projet OCM (HUAWEI)","PLANNED WORKS",
Q1980="Projet OCM (NOKIA)","PLANNED WORKS",
Q1980="ACCESS-ISSUE","ACCESS-ISSUE",
Q1980="Projet OCM (ZTE, NOKIA, autres projets)","PLANNED WORKS",
Q1980="No root CAuse","No root cause",
Q1980="ODU HS","ACTIVE",
Q1980="IP &amp; VLAN","ACTIVE",
Q1980="Warehouse HUAWEI","SPARE-ISSUE",
Q1980="SPARE-HS","SPARE-ISSUE",
Q1980="Power Telco","ACTIVE"
),"")</f>
        <v>No root cause</v>
      </c>
      <c r="S1980" s="56" t="s">
        <v>17</v>
      </c>
      <c r="T1980" s="7" t="s">
        <v>17</v>
      </c>
      <c r="U1980" s="7" t="s">
        <v>17</v>
      </c>
      <c r="V1980" s="57" t="s">
        <v>17</v>
      </c>
      <c r="W1980" s="57" t="s">
        <v>17</v>
      </c>
      <c r="X1980" s="57" t="s">
        <v>17</v>
      </c>
      <c r="Y1980" s="57" t="s">
        <v>17</v>
      </c>
      <c r="Z1980" s="57" t="s">
        <v>17</v>
      </c>
      <c r="AA1980" s="57" t="s">
        <v>17</v>
      </c>
      <c r="AB1980" s="57"/>
      <c r="AC1980" s="57" t="s">
        <v>17</v>
      </c>
      <c r="AD1980" s="57" t="s">
        <v>17</v>
      </c>
      <c r="AE1980" s="57" t="s">
        <v>17</v>
      </c>
      <c r="AF1980" s="57" t="s">
        <v>17</v>
      </c>
      <c r="AG1980" s="57" t="s">
        <v>17</v>
      </c>
      <c r="AH1980" s="57" t="s">
        <v>17</v>
      </c>
      <c r="AI1980" s="57" t="s">
        <v>17</v>
      </c>
      <c r="AJ1980" s="57" t="s">
        <v>17</v>
      </c>
      <c r="AK1980" s="57" t="s">
        <v>17</v>
      </c>
      <c r="AL1980" s="57" t="s">
        <v>17</v>
      </c>
      <c r="AM1980" s="15"/>
      <c r="AN1980" s="15"/>
      <c r="AO1980" s="15"/>
      <c r="AP1980" s="15"/>
    </row>
    <row r="1981" spans="1:42" s="14" customFormat="1" x14ac:dyDescent="0.35">
      <c r="A1981" s="1" t="s">
        <v>3792</v>
      </c>
      <c r="B1981" s="1" t="s">
        <v>3793</v>
      </c>
      <c r="C1981" s="3"/>
      <c r="D1981" s="1" t="s">
        <v>12</v>
      </c>
      <c r="E1981" s="1" t="s">
        <v>13</v>
      </c>
      <c r="F1981" s="3" t="s">
        <v>25</v>
      </c>
      <c r="G1981" s="1" t="s">
        <v>3794</v>
      </c>
      <c r="H1981" s="59" t="str">
        <f>_xlfn.XLOOKUP(B1981,'[1]Nur des jours'!$B:$B,'[1]Nur des jours'!$H:$H,"")</f>
        <v>HUAWEI</v>
      </c>
      <c r="I1981" s="52">
        <v>0</v>
      </c>
      <c r="J1981" s="52">
        <v>0</v>
      </c>
      <c r="K1981" s="52">
        <v>0</v>
      </c>
      <c r="L1981" s="53">
        <v>0</v>
      </c>
      <c r="M1981" s="54" t="s">
        <v>5374</v>
      </c>
      <c r="N1981" s="55"/>
      <c r="O1981" s="16" t="str" cm="1">
        <f t="array" ref="O1981">IFERROR(_xlfn.IFS(
Q1981="MPR ISSUE","PDH",
Q1981="BSS Hardware Issue","BSS",
Q1981="Sites strategiques, MLL, Pylone, etc.","ENVTECH",
Q1981="AKTIVCO DEFAUT GE &amp; POWER Cabinet","AKTIVCO",
Q1981="AKTIVCO Coupure ENEO &amp; Baisse de tension","AKTIVCO GRID ONLY",
Q1981="Coupure ENEO &amp; Baisse de tension","IHS GRID ONLY",
Q1981="Defaut GE &amp; POWER Cabinet","IHS",
Q1981="Sharing","Partners",
Q1981="SIte strategiques &amp; DataCenter","SST &amp; DC",
Q1981="Exclu","Exclu",
Q1981="SAT","SAT",
Q1981="SPARE-ISSUE","SPARE-ISSUE",
Q1981="Fiber CAmtel","TRANS_FO_CAMTEL",
Q1981="Fiber AOF","Fiber AOF",
Q1981="Projet OCM (HUAWEI)","TRAVAUX-HUAWEI",
Q1981="Projet OCM (NOKIA)","TRAVAUX-NOKIA",
Q1981="ACCESS-ISSUE","ACCESS-ISSUE",
Q1981="Projet OCM (ZTE, NOKIA, autres projets)","TRAVAUX OCM",
Q1981="No root CAuse","No root cause",
Q1981="ODU HS","PDH",
Q1981="IP &amp; VLAN","PDH",
Q1981="Warehouse HUAWEI","SPARE-ISSUE",
Q1981="SPARE-HS","SPARE-ISSUE",
Q1981="Power Telco","BSS"
),"")</f>
        <v>No root cause</v>
      </c>
      <c r="P1981" s="22" t="str" cm="1">
        <f t="array" ref="P1981">IFERROR(_xlfn.IFS(
Q1981="MPR ISSUE","TX ISSUE",
Q1981="BSS Hardware Issue","RAN ISSUE",
Q1981="Sites strategiques, MLL, Pylone, etc.","ENVTECH",
Q1981="AKTIVCO DEFAUT GE &amp; POWER Cabinet","POWER ISSUE",
Q1981="AKTIVCO Coupure ENEO &amp; Baisse de tension","POWER ISSUE",
Q1981="Coupure ENEO &amp; Baisse de tension","POWER ISSUE",
Q1981="Defaut GE &amp; POWER Cabinet","POWER ISSUE",
Q1981="Sharing","POWER ISSUE",
Q1981="SIte strategiques &amp; DataCenter","POWER ISSUE",
Q1981="Exclu","Exclu",
Q1981="SAT","TX ISSUE",
Q1981="SPARE-ISSUE","SPARE-ISSUE",
Q1981="Fiber CAmtel","TX ISSUE",
Q1981="Fiber AOF","TX ISSUE",
Q1981="Projet OCM (HUAWEI)","TRAVAUX-HUAWEI",
Q1981="Projet OCM (NOKIA)","TRAVAUX -NOKIA",
Q1981="ACCESS-ISSUE","ACCESS-ISSUE",
Q1981="Projet OCM (ZTE, NOKIA, autres projets)","TRAVAUX OCM",
Q1981="No root CAuse","No root cause",
Q1981="ODU HS","TX ISSUE",
Q1981="IP &amp; VLAN","TX ISSUE",
Q1981="Warehouse HUAWEI","SPARE-ISSUE",
Q1981="SPARE-HS","SPARE-ISSUE",
Q1981="Power Telco","RAN ISSUE"
),"")</f>
        <v>No root cause</v>
      </c>
      <c r="Q1981" s="48" t="s">
        <v>5576</v>
      </c>
      <c r="R1981" s="23" t="str" cm="1">
        <f t="array" ref="R1981">IFERROR(_xlfn.IFS(
Q1981="MPR ISSUE","ACTIVE",
Q1981="BSS Hardware Issue","ACTIVE",
Q1981="Sites strategiques, MLL, Pylone, etc.","PASSIVE",
Q1981="AKTIVCO DEFAUT GE &amp; POWER Cabinet","PASSIVE",
Q1981="AKTIVCO Coupure ENEO &amp; Baisse de tension","PASSIVE",
Q1981="Coupure ENEO &amp; Baisse de tension","PASSIVE",
Q1981="Defaut GE &amp; POWER Cabinet","PASSIVE",
Q1981="Sharing","PASSIVE",
Q1981="SIte strategiques &amp; DataCenter","PASSIVE",
Q1981="Exclu","Exclu",
Q1981="SAT","ACTIVE",
Q1981="SPARE-ISSUE","SPARE-ISSUE",
Q1981="Fiber CAmtel","ACTIVE",
Q1981="Fiber AOF","ACTIVE",
Q1981="Projet OCM (HUAWEI)","PLANNED WORKS",
Q1981="Projet OCM (NOKIA)","PLANNED WORKS",
Q1981="ACCESS-ISSUE","ACCESS-ISSUE",
Q1981="Projet OCM (ZTE, NOKIA, autres projets)","PLANNED WORKS",
Q1981="No root CAuse","No root cause",
Q1981="ODU HS","ACTIVE",
Q1981="IP &amp; VLAN","ACTIVE",
Q1981="Warehouse HUAWEI","SPARE-ISSUE",
Q1981="SPARE-HS","SPARE-ISSUE",
Q1981="Power Telco","ACTIVE"
),"")</f>
        <v>No root cause</v>
      </c>
      <c r="S1981" s="56" t="s">
        <v>17</v>
      </c>
      <c r="T1981" s="7" t="s">
        <v>17</v>
      </c>
      <c r="U1981" s="7" t="s">
        <v>17</v>
      </c>
      <c r="V1981" s="57" t="s">
        <v>17</v>
      </c>
      <c r="W1981" s="57" t="s">
        <v>17</v>
      </c>
      <c r="X1981" s="57" t="s">
        <v>17</v>
      </c>
      <c r="Y1981" s="57" t="s">
        <v>17</v>
      </c>
      <c r="Z1981" s="57" t="s">
        <v>17</v>
      </c>
      <c r="AA1981" s="57" t="s">
        <v>17</v>
      </c>
      <c r="AB1981" s="57"/>
      <c r="AC1981" s="57" t="s">
        <v>17</v>
      </c>
      <c r="AD1981" s="57" t="s">
        <v>17</v>
      </c>
      <c r="AE1981" s="57" t="s">
        <v>17</v>
      </c>
      <c r="AF1981" s="57" t="s">
        <v>17</v>
      </c>
      <c r="AG1981" s="57" t="s">
        <v>17</v>
      </c>
      <c r="AH1981" s="57" t="s">
        <v>17</v>
      </c>
      <c r="AI1981" s="57" t="s">
        <v>17</v>
      </c>
      <c r="AJ1981" s="57" t="s">
        <v>17</v>
      </c>
      <c r="AK1981" s="57" t="s">
        <v>17</v>
      </c>
      <c r="AL1981" s="57" t="s">
        <v>17</v>
      </c>
      <c r="AM1981" s="15"/>
      <c r="AN1981" s="15"/>
      <c r="AO1981" s="15"/>
      <c r="AP1981" s="15"/>
    </row>
    <row r="1982" spans="1:42" s="14" customFormat="1" x14ac:dyDescent="0.35">
      <c r="A1982" s="1" t="s">
        <v>3803</v>
      </c>
      <c r="B1982" s="1" t="s">
        <v>3804</v>
      </c>
      <c r="C1982" s="3"/>
      <c r="D1982" s="1" t="s">
        <v>12</v>
      </c>
      <c r="E1982" s="1" t="s">
        <v>13</v>
      </c>
      <c r="F1982" s="3" t="s">
        <v>25</v>
      </c>
      <c r="G1982" s="1" t="s">
        <v>3779</v>
      </c>
      <c r="H1982" s="59" t="str">
        <f>_xlfn.XLOOKUP(B1982,'[1]Nur des jours'!$B:$B,'[1]Nur des jours'!$H:$H,"")</f>
        <v>HUAWEI</v>
      </c>
      <c r="I1982" s="52">
        <v>0</v>
      </c>
      <c r="J1982" s="52">
        <v>0</v>
      </c>
      <c r="K1982" s="52">
        <v>0</v>
      </c>
      <c r="L1982" s="53">
        <v>0</v>
      </c>
      <c r="M1982" s="54" t="s">
        <v>5374</v>
      </c>
      <c r="N1982" s="55"/>
      <c r="O1982" s="16" t="str" cm="1">
        <f t="array" ref="O1982">IFERROR(_xlfn.IFS(
Q1982="MPR ISSUE","PDH",
Q1982="BSS Hardware Issue","BSS",
Q1982="Sites strategiques, MLL, Pylone, etc.","ENVTECH",
Q1982="AKTIVCO DEFAUT GE &amp; POWER Cabinet","AKTIVCO",
Q1982="AKTIVCO Coupure ENEO &amp; Baisse de tension","AKTIVCO GRID ONLY",
Q1982="Coupure ENEO &amp; Baisse de tension","IHS GRID ONLY",
Q1982="Defaut GE &amp; POWER Cabinet","IHS",
Q1982="Sharing","Partners",
Q1982="SIte strategiques &amp; DataCenter","SST &amp; DC",
Q1982="Exclu","Exclu",
Q1982="SAT","SAT",
Q1982="SPARE-ISSUE","SPARE-ISSUE",
Q1982="Fiber CAmtel","TRANS_FO_CAMTEL",
Q1982="Fiber AOF","Fiber AOF",
Q1982="Projet OCM (HUAWEI)","TRAVAUX-HUAWEI",
Q1982="Projet OCM (NOKIA)","TRAVAUX-NOKIA",
Q1982="ACCESS-ISSUE","ACCESS-ISSUE",
Q1982="Projet OCM (ZTE, NOKIA, autres projets)","TRAVAUX OCM",
Q1982="No root CAuse","No root cause",
Q1982="ODU HS","PDH",
Q1982="IP &amp; VLAN","PDH",
Q1982="Warehouse HUAWEI","SPARE-ISSUE",
Q1982="SPARE-HS","SPARE-ISSUE",
Q1982="Power Telco","BSS"
),"")</f>
        <v>No root cause</v>
      </c>
      <c r="P1982" s="22" t="str" cm="1">
        <f t="array" ref="P1982">IFERROR(_xlfn.IFS(
Q1982="MPR ISSUE","TX ISSUE",
Q1982="BSS Hardware Issue","RAN ISSUE",
Q1982="Sites strategiques, MLL, Pylone, etc.","ENVTECH",
Q1982="AKTIVCO DEFAUT GE &amp; POWER Cabinet","POWER ISSUE",
Q1982="AKTIVCO Coupure ENEO &amp; Baisse de tension","POWER ISSUE",
Q1982="Coupure ENEO &amp; Baisse de tension","POWER ISSUE",
Q1982="Defaut GE &amp; POWER Cabinet","POWER ISSUE",
Q1982="Sharing","POWER ISSUE",
Q1982="SIte strategiques &amp; DataCenter","POWER ISSUE",
Q1982="Exclu","Exclu",
Q1982="SAT","TX ISSUE",
Q1982="SPARE-ISSUE","SPARE-ISSUE",
Q1982="Fiber CAmtel","TX ISSUE",
Q1982="Fiber AOF","TX ISSUE",
Q1982="Projet OCM (HUAWEI)","TRAVAUX-HUAWEI",
Q1982="Projet OCM (NOKIA)","TRAVAUX -NOKIA",
Q1982="ACCESS-ISSUE","ACCESS-ISSUE",
Q1982="Projet OCM (ZTE, NOKIA, autres projets)","TRAVAUX OCM",
Q1982="No root CAuse","No root cause",
Q1982="ODU HS","TX ISSUE",
Q1982="IP &amp; VLAN","TX ISSUE",
Q1982="Warehouse HUAWEI","SPARE-ISSUE",
Q1982="SPARE-HS","SPARE-ISSUE",
Q1982="Power Telco","RAN ISSUE"
),"")</f>
        <v>No root cause</v>
      </c>
      <c r="Q1982" s="48" t="s">
        <v>5576</v>
      </c>
      <c r="R1982" s="23" t="str" cm="1">
        <f t="array" ref="R1982">IFERROR(_xlfn.IFS(
Q1982="MPR ISSUE","ACTIVE",
Q1982="BSS Hardware Issue","ACTIVE",
Q1982="Sites strategiques, MLL, Pylone, etc.","PASSIVE",
Q1982="AKTIVCO DEFAUT GE &amp; POWER Cabinet","PASSIVE",
Q1982="AKTIVCO Coupure ENEO &amp; Baisse de tension","PASSIVE",
Q1982="Coupure ENEO &amp; Baisse de tension","PASSIVE",
Q1982="Defaut GE &amp; POWER Cabinet","PASSIVE",
Q1982="Sharing","PASSIVE",
Q1982="SIte strategiques &amp; DataCenter","PASSIVE",
Q1982="Exclu","Exclu",
Q1982="SAT","ACTIVE",
Q1982="SPARE-ISSUE","SPARE-ISSUE",
Q1982="Fiber CAmtel","ACTIVE",
Q1982="Fiber AOF","ACTIVE",
Q1982="Projet OCM (HUAWEI)","PLANNED WORKS",
Q1982="Projet OCM (NOKIA)","PLANNED WORKS",
Q1982="ACCESS-ISSUE","ACCESS-ISSUE",
Q1982="Projet OCM (ZTE, NOKIA, autres projets)","PLANNED WORKS",
Q1982="No root CAuse","No root cause",
Q1982="ODU HS","ACTIVE",
Q1982="IP &amp; VLAN","ACTIVE",
Q1982="Warehouse HUAWEI","SPARE-ISSUE",
Q1982="SPARE-HS","SPARE-ISSUE",
Q1982="Power Telco","ACTIVE"
),"")</f>
        <v>No root cause</v>
      </c>
      <c r="S1982" s="56" t="s">
        <v>17</v>
      </c>
      <c r="T1982" s="7" t="s">
        <v>17</v>
      </c>
      <c r="U1982" s="7" t="s">
        <v>17</v>
      </c>
      <c r="V1982" s="57" t="s">
        <v>17</v>
      </c>
      <c r="W1982" s="57" t="s">
        <v>17</v>
      </c>
      <c r="X1982" s="57" t="s">
        <v>17</v>
      </c>
      <c r="Y1982" s="57" t="s">
        <v>17</v>
      </c>
      <c r="Z1982" s="57" t="s">
        <v>17</v>
      </c>
      <c r="AA1982" s="57" t="s">
        <v>17</v>
      </c>
      <c r="AB1982" s="57"/>
      <c r="AC1982" s="57" t="s">
        <v>17</v>
      </c>
      <c r="AD1982" s="57" t="s">
        <v>17</v>
      </c>
      <c r="AE1982" s="57" t="s">
        <v>17</v>
      </c>
      <c r="AF1982" s="57" t="s">
        <v>17</v>
      </c>
      <c r="AG1982" s="57" t="s">
        <v>17</v>
      </c>
      <c r="AH1982" s="57" t="s">
        <v>17</v>
      </c>
      <c r="AI1982" s="57" t="s">
        <v>17</v>
      </c>
      <c r="AJ1982" s="57" t="s">
        <v>17</v>
      </c>
      <c r="AK1982" s="57" t="s">
        <v>17</v>
      </c>
      <c r="AL1982" s="57" t="s">
        <v>17</v>
      </c>
      <c r="AM1982" s="15"/>
      <c r="AN1982" s="15"/>
      <c r="AO1982" s="15"/>
      <c r="AP1982" s="15"/>
    </row>
    <row r="1983" spans="1:42" s="14" customFormat="1" x14ac:dyDescent="0.35">
      <c r="A1983" s="1" t="s">
        <v>3805</v>
      </c>
      <c r="B1983" s="1" t="s">
        <v>3806</v>
      </c>
      <c r="C1983" s="3"/>
      <c r="D1983" s="1" t="s">
        <v>23</v>
      </c>
      <c r="E1983" s="1" t="s">
        <v>565</v>
      </c>
      <c r="F1983" s="3" t="s">
        <v>104</v>
      </c>
      <c r="G1983" s="1" t="s">
        <v>3805</v>
      </c>
      <c r="H1983" s="59" t="str">
        <f>_xlfn.XLOOKUP(B1983,'[1]Nur des jours'!$B:$B,'[1]Nur des jours'!$H:$H,"")</f>
        <v>HUAWEI</v>
      </c>
      <c r="I1983" s="52">
        <v>0</v>
      </c>
      <c r="J1983" s="52">
        <v>0</v>
      </c>
      <c r="K1983" s="52">
        <v>0</v>
      </c>
      <c r="L1983" s="53">
        <v>0</v>
      </c>
      <c r="M1983" s="54" t="s">
        <v>5374</v>
      </c>
      <c r="N1983" s="55"/>
      <c r="O1983" s="16" t="str" cm="1">
        <f t="array" ref="O1983">IFERROR(_xlfn.IFS(
Q1983="MPR ISSUE","PDH",
Q1983="BSS Hardware Issue","BSS",
Q1983="Sites strategiques, MLL, Pylone, etc.","ENVTECH",
Q1983="AKTIVCO DEFAUT GE &amp; POWER Cabinet","AKTIVCO",
Q1983="AKTIVCO Coupure ENEO &amp; Baisse de tension","AKTIVCO GRID ONLY",
Q1983="Coupure ENEO &amp; Baisse de tension","IHS GRID ONLY",
Q1983="Defaut GE &amp; POWER Cabinet","IHS",
Q1983="Sharing","Partners",
Q1983="SIte strategiques &amp; DataCenter","SST &amp; DC",
Q1983="Exclu","Exclu",
Q1983="SAT","SAT",
Q1983="SPARE-ISSUE","SPARE-ISSUE",
Q1983="Fiber CAmtel","TRANS_FO_CAMTEL",
Q1983="Fiber AOF","Fiber AOF",
Q1983="Projet OCM (HUAWEI)","TRAVAUX-HUAWEI",
Q1983="Projet OCM (NOKIA)","TRAVAUX-NOKIA",
Q1983="ACCESS-ISSUE","ACCESS-ISSUE",
Q1983="Projet OCM (ZTE, NOKIA, autres projets)","TRAVAUX OCM",
Q1983="No root CAuse","No root cause",
Q1983="ODU HS","PDH",
Q1983="IP &amp; VLAN","PDH",
Q1983="Warehouse HUAWEI","SPARE-ISSUE",
Q1983="SPARE-HS","SPARE-ISSUE",
Q1983="Power Telco","BSS"
),"")</f>
        <v>No root cause</v>
      </c>
      <c r="P1983" s="22" t="str" cm="1">
        <f t="array" ref="P1983">IFERROR(_xlfn.IFS(
Q1983="MPR ISSUE","TX ISSUE",
Q1983="BSS Hardware Issue","RAN ISSUE",
Q1983="Sites strategiques, MLL, Pylone, etc.","ENVTECH",
Q1983="AKTIVCO DEFAUT GE &amp; POWER Cabinet","POWER ISSUE",
Q1983="AKTIVCO Coupure ENEO &amp; Baisse de tension","POWER ISSUE",
Q1983="Coupure ENEO &amp; Baisse de tension","POWER ISSUE",
Q1983="Defaut GE &amp; POWER Cabinet","POWER ISSUE",
Q1983="Sharing","POWER ISSUE",
Q1983="SIte strategiques &amp; DataCenter","POWER ISSUE",
Q1983="Exclu","Exclu",
Q1983="SAT","TX ISSUE",
Q1983="SPARE-ISSUE","SPARE-ISSUE",
Q1983="Fiber CAmtel","TX ISSUE",
Q1983="Fiber AOF","TX ISSUE",
Q1983="Projet OCM (HUAWEI)","TRAVAUX-HUAWEI",
Q1983="Projet OCM (NOKIA)","TRAVAUX -NOKIA",
Q1983="ACCESS-ISSUE","ACCESS-ISSUE",
Q1983="Projet OCM (ZTE, NOKIA, autres projets)","TRAVAUX OCM",
Q1983="No root CAuse","No root cause",
Q1983="ODU HS","TX ISSUE",
Q1983="IP &amp; VLAN","TX ISSUE",
Q1983="Warehouse HUAWEI","SPARE-ISSUE",
Q1983="SPARE-HS","SPARE-ISSUE",
Q1983="Power Telco","RAN ISSUE"
),"")</f>
        <v>No root cause</v>
      </c>
      <c r="Q1983" s="48" t="s">
        <v>5576</v>
      </c>
      <c r="R1983" s="23" t="str" cm="1">
        <f t="array" ref="R1983">IFERROR(_xlfn.IFS(
Q1983="MPR ISSUE","ACTIVE",
Q1983="BSS Hardware Issue","ACTIVE",
Q1983="Sites strategiques, MLL, Pylone, etc.","PASSIVE",
Q1983="AKTIVCO DEFAUT GE &amp; POWER Cabinet","PASSIVE",
Q1983="AKTIVCO Coupure ENEO &amp; Baisse de tension","PASSIVE",
Q1983="Coupure ENEO &amp; Baisse de tension","PASSIVE",
Q1983="Defaut GE &amp; POWER Cabinet","PASSIVE",
Q1983="Sharing","PASSIVE",
Q1983="SIte strategiques &amp; DataCenter","PASSIVE",
Q1983="Exclu","Exclu",
Q1983="SAT","ACTIVE",
Q1983="SPARE-ISSUE","SPARE-ISSUE",
Q1983="Fiber CAmtel","ACTIVE",
Q1983="Fiber AOF","ACTIVE",
Q1983="Projet OCM (HUAWEI)","PLANNED WORKS",
Q1983="Projet OCM (NOKIA)","PLANNED WORKS",
Q1983="ACCESS-ISSUE","ACCESS-ISSUE",
Q1983="Projet OCM (ZTE, NOKIA, autres projets)","PLANNED WORKS",
Q1983="No root CAuse","No root cause",
Q1983="ODU HS","ACTIVE",
Q1983="IP &amp; VLAN","ACTIVE",
Q1983="Warehouse HUAWEI","SPARE-ISSUE",
Q1983="SPARE-HS","SPARE-ISSUE",
Q1983="Power Telco","ACTIVE"
),"")</f>
        <v>No root cause</v>
      </c>
      <c r="S1983" s="56" t="s">
        <v>17</v>
      </c>
      <c r="T1983" s="7" t="s">
        <v>17</v>
      </c>
      <c r="U1983" s="7" t="s">
        <v>17</v>
      </c>
      <c r="V1983" s="57"/>
      <c r="W1983" s="57"/>
      <c r="X1983" s="57"/>
      <c r="Y1983" s="57"/>
      <c r="Z1983" s="57"/>
      <c r="AA1983" s="57"/>
      <c r="AB1983" s="57"/>
      <c r="AC1983" s="57" t="s">
        <v>17</v>
      </c>
      <c r="AD1983" s="57" t="s">
        <v>17</v>
      </c>
      <c r="AE1983" s="57" t="s">
        <v>17</v>
      </c>
      <c r="AF1983" s="57" t="s">
        <v>17</v>
      </c>
      <c r="AG1983" s="57" t="s">
        <v>17</v>
      </c>
      <c r="AH1983" s="57" t="s">
        <v>17</v>
      </c>
      <c r="AI1983" s="57" t="s">
        <v>17</v>
      </c>
      <c r="AJ1983" s="57" t="s">
        <v>17</v>
      </c>
      <c r="AK1983" s="57" t="s">
        <v>17</v>
      </c>
      <c r="AL1983" s="57" t="s">
        <v>17</v>
      </c>
      <c r="AM1983" s="15"/>
      <c r="AN1983" s="15"/>
      <c r="AO1983" s="15"/>
      <c r="AP1983" s="15"/>
    </row>
    <row r="1984" spans="1:42" s="14" customFormat="1" x14ac:dyDescent="0.35">
      <c r="A1984" s="1" t="s">
        <v>3810</v>
      </c>
      <c r="B1984" s="1" t="s">
        <v>3811</v>
      </c>
      <c r="C1984" s="3"/>
      <c r="D1984" s="1" t="s">
        <v>12</v>
      </c>
      <c r="E1984" s="1" t="s">
        <v>239</v>
      </c>
      <c r="F1984" s="3" t="s">
        <v>57</v>
      </c>
      <c r="G1984" s="1" t="s">
        <v>3810</v>
      </c>
      <c r="H1984" s="59" t="str">
        <f>_xlfn.XLOOKUP(B1984,'[1]Nur des jours'!$B:$B,'[1]Nur des jours'!$H:$H,"")</f>
        <v>HUAWEI</v>
      </c>
      <c r="I1984" s="52">
        <v>0</v>
      </c>
      <c r="J1984" s="52">
        <v>0</v>
      </c>
      <c r="K1984" s="52">
        <v>0</v>
      </c>
      <c r="L1984" s="53">
        <v>0</v>
      </c>
      <c r="M1984" s="54" t="s">
        <v>5376</v>
      </c>
      <c r="N1984" s="55"/>
      <c r="O1984" s="16" t="str" cm="1">
        <f t="array" ref="O1984">IFERROR(_xlfn.IFS(
Q1984="MPR ISSUE","PDH",
Q1984="BSS Hardware Issue","BSS",
Q1984="Sites strategiques, MLL, Pylone, etc.","ENVTECH",
Q1984="AKTIVCO DEFAUT GE &amp; POWER Cabinet","AKTIVCO",
Q1984="AKTIVCO Coupure ENEO &amp; Baisse de tension","AKTIVCO GRID ONLY",
Q1984="Coupure ENEO &amp; Baisse de tension","IHS GRID ONLY",
Q1984="Defaut GE &amp; POWER Cabinet","IHS",
Q1984="Sharing","Partners",
Q1984="SIte strategiques &amp; DataCenter","SST &amp; DC",
Q1984="Exclu","Exclu",
Q1984="SAT","SAT",
Q1984="SPARE-ISSUE","SPARE-ISSUE",
Q1984="Fiber CAmtel","TRANS_FO_CAMTEL",
Q1984="Fiber AOF","Fiber AOF",
Q1984="Projet OCM (HUAWEI)","TRAVAUX-HUAWEI",
Q1984="Projet OCM (NOKIA)","TRAVAUX-NOKIA",
Q1984="ACCESS-ISSUE","ACCESS-ISSUE",
Q1984="Projet OCM (ZTE, NOKIA, autres projets)","TRAVAUX OCM",
Q1984="No root CAuse","No root cause",
Q1984="ODU HS","PDH",
Q1984="IP &amp; VLAN","PDH",
Q1984="Warehouse HUAWEI","SPARE-ISSUE",
Q1984="SPARE-HS","SPARE-ISSUE",
Q1984="Power Telco","BSS"
),"")</f>
        <v>No root cause</v>
      </c>
      <c r="P1984" s="22" t="str" cm="1">
        <f t="array" ref="P1984">IFERROR(_xlfn.IFS(
Q1984="MPR ISSUE","TX ISSUE",
Q1984="BSS Hardware Issue","RAN ISSUE",
Q1984="Sites strategiques, MLL, Pylone, etc.","ENVTECH",
Q1984="AKTIVCO DEFAUT GE &amp; POWER Cabinet","POWER ISSUE",
Q1984="AKTIVCO Coupure ENEO &amp; Baisse de tension","POWER ISSUE",
Q1984="Coupure ENEO &amp; Baisse de tension","POWER ISSUE",
Q1984="Defaut GE &amp; POWER Cabinet","POWER ISSUE",
Q1984="Sharing","POWER ISSUE",
Q1984="SIte strategiques &amp; DataCenter","POWER ISSUE",
Q1984="Exclu","Exclu",
Q1984="SAT","TX ISSUE",
Q1984="SPARE-ISSUE","SPARE-ISSUE",
Q1984="Fiber CAmtel","TX ISSUE",
Q1984="Fiber AOF","TX ISSUE",
Q1984="Projet OCM (HUAWEI)","TRAVAUX-HUAWEI",
Q1984="Projet OCM (NOKIA)","TRAVAUX -NOKIA",
Q1984="ACCESS-ISSUE","ACCESS-ISSUE",
Q1984="Projet OCM (ZTE, NOKIA, autres projets)","TRAVAUX OCM",
Q1984="No root CAuse","No root cause",
Q1984="ODU HS","TX ISSUE",
Q1984="IP &amp; VLAN","TX ISSUE",
Q1984="Warehouse HUAWEI","SPARE-ISSUE",
Q1984="SPARE-HS","SPARE-ISSUE",
Q1984="Power Telco","RAN ISSUE"
),"")</f>
        <v>No root cause</v>
      </c>
      <c r="Q1984" s="48" t="s">
        <v>5576</v>
      </c>
      <c r="R1984" s="23" t="str" cm="1">
        <f t="array" ref="R1984">IFERROR(_xlfn.IFS(
Q1984="MPR ISSUE","ACTIVE",
Q1984="BSS Hardware Issue","ACTIVE",
Q1984="Sites strategiques, MLL, Pylone, etc.","PASSIVE",
Q1984="AKTIVCO DEFAUT GE &amp; POWER Cabinet","PASSIVE",
Q1984="AKTIVCO Coupure ENEO &amp; Baisse de tension","PASSIVE",
Q1984="Coupure ENEO &amp; Baisse de tension","PASSIVE",
Q1984="Defaut GE &amp; POWER Cabinet","PASSIVE",
Q1984="Sharing","PASSIVE",
Q1984="SIte strategiques &amp; DataCenter","PASSIVE",
Q1984="Exclu","Exclu",
Q1984="SAT","ACTIVE",
Q1984="SPARE-ISSUE","SPARE-ISSUE",
Q1984="Fiber CAmtel","ACTIVE",
Q1984="Fiber AOF","ACTIVE",
Q1984="Projet OCM (HUAWEI)","PLANNED WORKS",
Q1984="Projet OCM (NOKIA)","PLANNED WORKS",
Q1984="ACCESS-ISSUE","ACCESS-ISSUE",
Q1984="Projet OCM (ZTE, NOKIA, autres projets)","PLANNED WORKS",
Q1984="No root CAuse","No root cause",
Q1984="ODU HS","ACTIVE",
Q1984="IP &amp; VLAN","ACTIVE",
Q1984="Warehouse HUAWEI","SPARE-ISSUE",
Q1984="SPARE-HS","SPARE-ISSUE",
Q1984="Power Telco","ACTIVE"
),"")</f>
        <v>No root cause</v>
      </c>
      <c r="S1984" s="56" t="s">
        <v>17</v>
      </c>
      <c r="T1984" s="7" t="s">
        <v>17</v>
      </c>
      <c r="U1984" s="7" t="s">
        <v>17</v>
      </c>
      <c r="V1984" s="57" t="s">
        <v>17</v>
      </c>
      <c r="W1984" s="57" t="s">
        <v>17</v>
      </c>
      <c r="X1984" s="57" t="s">
        <v>17</v>
      </c>
      <c r="Y1984" s="57" t="s">
        <v>17</v>
      </c>
      <c r="Z1984" s="57" t="s">
        <v>17</v>
      </c>
      <c r="AA1984" s="57" t="s">
        <v>17</v>
      </c>
      <c r="AB1984" s="57"/>
      <c r="AC1984" s="57" t="s">
        <v>17</v>
      </c>
      <c r="AD1984" s="57" t="s">
        <v>17</v>
      </c>
      <c r="AE1984" s="57" t="s">
        <v>17</v>
      </c>
      <c r="AF1984" s="57" t="s">
        <v>17</v>
      </c>
      <c r="AG1984" s="57" t="s">
        <v>17</v>
      </c>
      <c r="AH1984" s="57" t="s">
        <v>17</v>
      </c>
      <c r="AI1984" s="57" t="s">
        <v>17</v>
      </c>
      <c r="AJ1984" s="57" t="s">
        <v>17</v>
      </c>
      <c r="AK1984" s="57" t="s">
        <v>17</v>
      </c>
      <c r="AL1984" s="57" t="s">
        <v>17</v>
      </c>
      <c r="AM1984" s="15"/>
      <c r="AN1984" s="15"/>
      <c r="AO1984" s="15"/>
      <c r="AP1984" s="15"/>
    </row>
    <row r="1985" spans="1:42" s="14" customFormat="1" x14ac:dyDescent="0.35">
      <c r="A1985" s="1" t="s">
        <v>3817</v>
      </c>
      <c r="B1985" s="1" t="s">
        <v>3818</v>
      </c>
      <c r="C1985" s="3"/>
      <c r="D1985" s="1" t="s">
        <v>12</v>
      </c>
      <c r="E1985" s="1" t="s">
        <v>98</v>
      </c>
      <c r="F1985" s="3" t="s">
        <v>25</v>
      </c>
      <c r="G1985" s="1" t="s">
        <v>3819</v>
      </c>
      <c r="H1985" s="59" t="str">
        <f>_xlfn.XLOOKUP(B1985,'[1]Nur des jours'!$B:$B,'[1]Nur des jours'!$H:$H,"")</f>
        <v>HUAWEI</v>
      </c>
      <c r="I1985" s="52">
        <v>0</v>
      </c>
      <c r="J1985" s="52">
        <v>0</v>
      </c>
      <c r="K1985" s="52">
        <v>0</v>
      </c>
      <c r="L1985" s="53">
        <v>0</v>
      </c>
      <c r="M1985" s="54" t="s">
        <v>5374</v>
      </c>
      <c r="N1985" s="55"/>
      <c r="O1985" s="16" t="str" cm="1">
        <f t="array" ref="O1985">IFERROR(_xlfn.IFS(
Q1985="MPR ISSUE","PDH",
Q1985="BSS Hardware Issue","BSS",
Q1985="Sites strategiques, MLL, Pylone, etc.","ENVTECH",
Q1985="AKTIVCO DEFAUT GE &amp; POWER Cabinet","AKTIVCO",
Q1985="AKTIVCO Coupure ENEO &amp; Baisse de tension","AKTIVCO GRID ONLY",
Q1985="Coupure ENEO &amp; Baisse de tension","IHS GRID ONLY",
Q1985="Defaut GE &amp; POWER Cabinet","IHS",
Q1985="Sharing","Partners",
Q1985="SIte strategiques &amp; DataCenter","SST &amp; DC",
Q1985="Exclu","Exclu",
Q1985="SAT","SAT",
Q1985="SPARE-ISSUE","SPARE-ISSUE",
Q1985="Fiber CAmtel","TRANS_FO_CAMTEL",
Q1985="Fiber AOF","Fiber AOF",
Q1985="Projet OCM (HUAWEI)","TRAVAUX-HUAWEI",
Q1985="Projet OCM (NOKIA)","TRAVAUX-NOKIA",
Q1985="ACCESS-ISSUE","ACCESS-ISSUE",
Q1985="Projet OCM (ZTE, NOKIA, autres projets)","TRAVAUX OCM",
Q1985="No root CAuse","No root cause",
Q1985="ODU HS","PDH",
Q1985="IP &amp; VLAN","PDH",
Q1985="Warehouse HUAWEI","SPARE-ISSUE",
Q1985="SPARE-HS","SPARE-ISSUE",
Q1985="Power Telco","BSS"
),"")</f>
        <v>No root cause</v>
      </c>
      <c r="P1985" s="22" t="str" cm="1">
        <f t="array" ref="P1985">IFERROR(_xlfn.IFS(
Q1985="MPR ISSUE","TX ISSUE",
Q1985="BSS Hardware Issue","RAN ISSUE",
Q1985="Sites strategiques, MLL, Pylone, etc.","ENVTECH",
Q1985="AKTIVCO DEFAUT GE &amp; POWER Cabinet","POWER ISSUE",
Q1985="AKTIVCO Coupure ENEO &amp; Baisse de tension","POWER ISSUE",
Q1985="Coupure ENEO &amp; Baisse de tension","POWER ISSUE",
Q1985="Defaut GE &amp; POWER Cabinet","POWER ISSUE",
Q1985="Sharing","POWER ISSUE",
Q1985="SIte strategiques &amp; DataCenter","POWER ISSUE",
Q1985="Exclu","Exclu",
Q1985="SAT","TX ISSUE",
Q1985="SPARE-ISSUE","SPARE-ISSUE",
Q1985="Fiber CAmtel","TX ISSUE",
Q1985="Fiber AOF","TX ISSUE",
Q1985="Projet OCM (HUAWEI)","TRAVAUX-HUAWEI",
Q1985="Projet OCM (NOKIA)","TRAVAUX -NOKIA",
Q1985="ACCESS-ISSUE","ACCESS-ISSUE",
Q1985="Projet OCM (ZTE, NOKIA, autres projets)","TRAVAUX OCM",
Q1985="No root CAuse","No root cause",
Q1985="ODU HS","TX ISSUE",
Q1985="IP &amp; VLAN","TX ISSUE",
Q1985="Warehouse HUAWEI","SPARE-ISSUE",
Q1985="SPARE-HS","SPARE-ISSUE",
Q1985="Power Telco","RAN ISSUE"
),"")</f>
        <v>No root cause</v>
      </c>
      <c r="Q1985" s="48" t="s">
        <v>5576</v>
      </c>
      <c r="R1985" s="23" t="str" cm="1">
        <f t="array" ref="R1985">IFERROR(_xlfn.IFS(
Q1985="MPR ISSUE","ACTIVE",
Q1985="BSS Hardware Issue","ACTIVE",
Q1985="Sites strategiques, MLL, Pylone, etc.","PASSIVE",
Q1985="AKTIVCO DEFAUT GE &amp; POWER Cabinet","PASSIVE",
Q1985="AKTIVCO Coupure ENEO &amp; Baisse de tension","PASSIVE",
Q1985="Coupure ENEO &amp; Baisse de tension","PASSIVE",
Q1985="Defaut GE &amp; POWER Cabinet","PASSIVE",
Q1985="Sharing","PASSIVE",
Q1985="SIte strategiques &amp; DataCenter","PASSIVE",
Q1985="Exclu","Exclu",
Q1985="SAT","ACTIVE",
Q1985="SPARE-ISSUE","SPARE-ISSUE",
Q1985="Fiber CAmtel","ACTIVE",
Q1985="Fiber AOF","ACTIVE",
Q1985="Projet OCM (HUAWEI)","PLANNED WORKS",
Q1985="Projet OCM (NOKIA)","PLANNED WORKS",
Q1985="ACCESS-ISSUE","ACCESS-ISSUE",
Q1985="Projet OCM (ZTE, NOKIA, autres projets)","PLANNED WORKS",
Q1985="No root CAuse","No root cause",
Q1985="ODU HS","ACTIVE",
Q1985="IP &amp; VLAN","ACTIVE",
Q1985="Warehouse HUAWEI","SPARE-ISSUE",
Q1985="SPARE-HS","SPARE-ISSUE",
Q1985="Power Telco","ACTIVE"
),"")</f>
        <v>No root cause</v>
      </c>
      <c r="S1985" s="56" t="s">
        <v>17</v>
      </c>
      <c r="T1985" s="7" t="s">
        <v>17</v>
      </c>
      <c r="U1985" s="7" t="s">
        <v>17</v>
      </c>
      <c r="V1985" s="57" t="s">
        <v>17</v>
      </c>
      <c r="W1985" s="57" t="s">
        <v>17</v>
      </c>
      <c r="X1985" s="57" t="s">
        <v>17</v>
      </c>
      <c r="Y1985" s="57" t="s">
        <v>17</v>
      </c>
      <c r="Z1985" s="57" t="s">
        <v>17</v>
      </c>
      <c r="AA1985" s="57" t="s">
        <v>17</v>
      </c>
      <c r="AB1985" s="57"/>
      <c r="AC1985" s="57" t="s">
        <v>17</v>
      </c>
      <c r="AD1985" s="57" t="s">
        <v>17</v>
      </c>
      <c r="AE1985" s="57" t="s">
        <v>17</v>
      </c>
      <c r="AF1985" s="57" t="s">
        <v>17</v>
      </c>
      <c r="AG1985" s="57" t="s">
        <v>17</v>
      </c>
      <c r="AH1985" s="57" t="s">
        <v>17</v>
      </c>
      <c r="AI1985" s="57" t="s">
        <v>17</v>
      </c>
      <c r="AJ1985" s="57" t="s">
        <v>17</v>
      </c>
      <c r="AK1985" s="57" t="s">
        <v>17</v>
      </c>
      <c r="AL1985" s="57" t="s">
        <v>17</v>
      </c>
      <c r="AM1985" s="15"/>
      <c r="AN1985" s="15"/>
      <c r="AO1985" s="15"/>
      <c r="AP1985" s="15"/>
    </row>
    <row r="1986" spans="1:42" s="14" customFormat="1" x14ac:dyDescent="0.35">
      <c r="A1986" s="1" t="s">
        <v>3820</v>
      </c>
      <c r="B1986" s="1" t="s">
        <v>3821</v>
      </c>
      <c r="C1986" s="3"/>
      <c r="D1986" s="1" t="s">
        <v>12</v>
      </c>
      <c r="E1986" s="1" t="s">
        <v>1132</v>
      </c>
      <c r="F1986" s="3" t="s">
        <v>39</v>
      </c>
      <c r="G1986" s="1" t="s">
        <v>3822</v>
      </c>
      <c r="H1986" s="51" t="str">
        <f>_xlfn.XLOOKUP(B1986,'[1]Nur des jours'!$B:$B,'[1]Nur des jours'!$H:$H,"")</f>
        <v>ZTE</v>
      </c>
      <c r="I1986" s="52">
        <v>0</v>
      </c>
      <c r="J1986" s="52">
        <v>0</v>
      </c>
      <c r="K1986" s="52">
        <v>0</v>
      </c>
      <c r="L1986" s="53">
        <v>0</v>
      </c>
      <c r="M1986" s="54" t="s">
        <v>5374</v>
      </c>
      <c r="N1986" s="55"/>
      <c r="O1986" s="16" t="str" cm="1">
        <f t="array" ref="O1986">IFERROR(_xlfn.IFS(
Q1986="MPR ISSUE","PDH",
Q1986="BSS Hardware Issue","BSS",
Q1986="Sites strategiques, MLL, Pylone, etc.","ENVTECH",
Q1986="AKTIVCO DEFAUT GE &amp; POWER Cabinet","AKTIVCO",
Q1986="AKTIVCO Coupure ENEO &amp; Baisse de tension","AKTIVCO GRID ONLY",
Q1986="Coupure ENEO &amp; Baisse de tension","IHS GRID ONLY",
Q1986="Defaut GE &amp; POWER Cabinet","IHS",
Q1986="Sharing","Partners",
Q1986="SIte strategiques &amp; DataCenter","SST &amp; DC",
Q1986="Exclu","Exclu",
Q1986="SAT","SAT",
Q1986="SPARE-ISSUE","SPARE-ISSUE",
Q1986="Fiber CAmtel","TRANS_FO_CAMTEL",
Q1986="Fiber AOF","Fiber AOF",
Q1986="Projet OCM (HUAWEI)","TRAVAUX-HUAWEI",
Q1986="Projet OCM (NOKIA)","TRAVAUX-NOKIA",
Q1986="ACCESS-ISSUE","ACCESS-ISSUE",
Q1986="Projet OCM (ZTE, NOKIA, autres projets)","TRAVAUX OCM",
Q1986="No root CAuse","No root cause",
Q1986="ODU HS","PDH",
Q1986="IP &amp; VLAN","PDH",
Q1986="Warehouse HUAWEI","SPARE-ISSUE",
Q1986="SPARE-HS","SPARE-ISSUE",
Q1986="Power Telco","BSS"
),"")</f>
        <v>No root cause</v>
      </c>
      <c r="P1986" s="22" t="str" cm="1">
        <f t="array" ref="P1986">IFERROR(_xlfn.IFS(
Q1986="MPR ISSUE","TX ISSUE",
Q1986="BSS Hardware Issue","RAN ISSUE",
Q1986="Sites strategiques, MLL, Pylone, etc.","ENVTECH",
Q1986="AKTIVCO DEFAUT GE &amp; POWER Cabinet","POWER ISSUE",
Q1986="AKTIVCO Coupure ENEO &amp; Baisse de tension","POWER ISSUE",
Q1986="Coupure ENEO &amp; Baisse de tension","POWER ISSUE",
Q1986="Defaut GE &amp; POWER Cabinet","POWER ISSUE",
Q1986="Sharing","POWER ISSUE",
Q1986="SIte strategiques &amp; DataCenter","POWER ISSUE",
Q1986="Exclu","Exclu",
Q1986="SAT","TX ISSUE",
Q1986="SPARE-ISSUE","SPARE-ISSUE",
Q1986="Fiber CAmtel","TX ISSUE",
Q1986="Fiber AOF","TX ISSUE",
Q1986="Projet OCM (HUAWEI)","TRAVAUX-HUAWEI",
Q1986="Projet OCM (NOKIA)","TRAVAUX -NOKIA",
Q1986="ACCESS-ISSUE","ACCESS-ISSUE",
Q1986="Projet OCM (ZTE, NOKIA, autres projets)","TRAVAUX OCM",
Q1986="No root CAuse","No root cause",
Q1986="ODU HS","TX ISSUE",
Q1986="IP &amp; VLAN","TX ISSUE",
Q1986="Warehouse HUAWEI","SPARE-ISSUE",
Q1986="SPARE-HS","SPARE-ISSUE",
Q1986="Power Telco","RAN ISSUE"
),"")</f>
        <v>No root cause</v>
      </c>
      <c r="Q1986" s="48" t="s">
        <v>5576</v>
      </c>
      <c r="R1986" s="23" t="str" cm="1">
        <f t="array" ref="R1986">IFERROR(_xlfn.IFS(
Q1986="MPR ISSUE","ACTIVE",
Q1986="BSS Hardware Issue","ACTIVE",
Q1986="Sites strategiques, MLL, Pylone, etc.","PASSIVE",
Q1986="AKTIVCO DEFAUT GE &amp; POWER Cabinet","PASSIVE",
Q1986="AKTIVCO Coupure ENEO &amp; Baisse de tension","PASSIVE",
Q1986="Coupure ENEO &amp; Baisse de tension","PASSIVE",
Q1986="Defaut GE &amp; POWER Cabinet","PASSIVE",
Q1986="Sharing","PASSIVE",
Q1986="SIte strategiques &amp; DataCenter","PASSIVE",
Q1986="Exclu","Exclu",
Q1986="SAT","ACTIVE",
Q1986="SPARE-ISSUE","SPARE-ISSUE",
Q1986="Fiber CAmtel","ACTIVE",
Q1986="Fiber AOF","ACTIVE",
Q1986="Projet OCM (HUAWEI)","PLANNED WORKS",
Q1986="Projet OCM (NOKIA)","PLANNED WORKS",
Q1986="ACCESS-ISSUE","ACCESS-ISSUE",
Q1986="Projet OCM (ZTE, NOKIA, autres projets)","PLANNED WORKS",
Q1986="No root CAuse","No root cause",
Q1986="ODU HS","ACTIVE",
Q1986="IP &amp; VLAN","ACTIVE",
Q1986="Warehouse HUAWEI","SPARE-ISSUE",
Q1986="SPARE-HS","SPARE-ISSUE",
Q1986="Power Telco","ACTIVE"
),"")</f>
        <v>No root cause</v>
      </c>
      <c r="S1986" s="56" t="s">
        <v>17</v>
      </c>
      <c r="T1986" s="7" t="s">
        <v>17</v>
      </c>
      <c r="U1986" s="7" t="s">
        <v>17</v>
      </c>
      <c r="V1986" s="57" t="s">
        <v>17</v>
      </c>
      <c r="W1986" s="57" t="s">
        <v>17</v>
      </c>
      <c r="X1986" s="57" t="s">
        <v>17</v>
      </c>
      <c r="Y1986" s="57" t="s">
        <v>17</v>
      </c>
      <c r="Z1986" s="57" t="s">
        <v>17</v>
      </c>
      <c r="AA1986" s="57" t="s">
        <v>17</v>
      </c>
      <c r="AB1986" s="57"/>
      <c r="AC1986" s="57" t="s">
        <v>17</v>
      </c>
      <c r="AD1986" s="57" t="s">
        <v>17</v>
      </c>
      <c r="AE1986" s="57" t="s">
        <v>17</v>
      </c>
      <c r="AF1986" s="57" t="s">
        <v>17</v>
      </c>
      <c r="AG1986" s="57" t="s">
        <v>17</v>
      </c>
      <c r="AH1986" s="57" t="s">
        <v>17</v>
      </c>
      <c r="AI1986" s="57" t="s">
        <v>17</v>
      </c>
      <c r="AJ1986" s="57" t="s">
        <v>17</v>
      </c>
      <c r="AK1986" s="57" t="s">
        <v>17</v>
      </c>
      <c r="AL1986" s="57" t="s">
        <v>17</v>
      </c>
      <c r="AM1986" s="15"/>
      <c r="AN1986" s="15"/>
      <c r="AO1986" s="15"/>
      <c r="AP1986" s="15"/>
    </row>
    <row r="1987" spans="1:42" s="14" customFormat="1" x14ac:dyDescent="0.35">
      <c r="A1987" s="1" t="s">
        <v>3823</v>
      </c>
      <c r="B1987" s="1" t="s">
        <v>3824</v>
      </c>
      <c r="C1987" s="3"/>
      <c r="D1987" s="1" t="s">
        <v>12</v>
      </c>
      <c r="E1987" s="1" t="s">
        <v>13</v>
      </c>
      <c r="F1987" s="3" t="s">
        <v>57</v>
      </c>
      <c r="G1987" s="1" t="s">
        <v>3825</v>
      </c>
      <c r="H1987" s="59" t="str">
        <f>_xlfn.XLOOKUP(B1987,'[1]Nur des jours'!$B:$B,'[1]Nur des jours'!$H:$H,"")</f>
        <v>HUAWEI</v>
      </c>
      <c r="I1987" s="52">
        <v>0</v>
      </c>
      <c r="J1987" s="52">
        <v>0</v>
      </c>
      <c r="K1987" s="52">
        <v>0</v>
      </c>
      <c r="L1987" s="53">
        <v>0</v>
      </c>
      <c r="M1987" s="54" t="s">
        <v>5376</v>
      </c>
      <c r="N1987" s="55"/>
      <c r="O1987" s="16" t="str" cm="1">
        <f t="array" ref="O1987">IFERROR(_xlfn.IFS(
Q1987="MPR ISSUE","PDH",
Q1987="BSS Hardware Issue","BSS",
Q1987="Sites strategiques, MLL, Pylone, etc.","ENVTECH",
Q1987="AKTIVCO DEFAUT GE &amp; POWER Cabinet","AKTIVCO",
Q1987="AKTIVCO Coupure ENEO &amp; Baisse de tension","AKTIVCO GRID ONLY",
Q1987="Coupure ENEO &amp; Baisse de tension","IHS GRID ONLY",
Q1987="Defaut GE &amp; POWER Cabinet","IHS",
Q1987="Sharing","Partners",
Q1987="SIte strategiques &amp; DataCenter","SST &amp; DC",
Q1987="Exclu","Exclu",
Q1987="SAT","SAT",
Q1987="SPARE-ISSUE","SPARE-ISSUE",
Q1987="Fiber CAmtel","TRANS_FO_CAMTEL",
Q1987="Fiber AOF","Fiber AOF",
Q1987="Projet OCM (HUAWEI)","TRAVAUX-HUAWEI",
Q1987="Projet OCM (NOKIA)","TRAVAUX-NOKIA",
Q1987="ACCESS-ISSUE","ACCESS-ISSUE",
Q1987="Projet OCM (ZTE, NOKIA, autres projets)","TRAVAUX OCM",
Q1987="No root CAuse","No root cause",
Q1987="ODU HS","PDH",
Q1987="IP &amp; VLAN","PDH",
Q1987="Warehouse HUAWEI","SPARE-ISSUE",
Q1987="SPARE-HS","SPARE-ISSUE",
Q1987="Power Telco","BSS"
),"")</f>
        <v>No root cause</v>
      </c>
      <c r="P1987" s="22" t="str" cm="1">
        <f t="array" ref="P1987">IFERROR(_xlfn.IFS(
Q1987="MPR ISSUE","TX ISSUE",
Q1987="BSS Hardware Issue","RAN ISSUE",
Q1987="Sites strategiques, MLL, Pylone, etc.","ENVTECH",
Q1987="AKTIVCO DEFAUT GE &amp; POWER Cabinet","POWER ISSUE",
Q1987="AKTIVCO Coupure ENEO &amp; Baisse de tension","POWER ISSUE",
Q1987="Coupure ENEO &amp; Baisse de tension","POWER ISSUE",
Q1987="Defaut GE &amp; POWER Cabinet","POWER ISSUE",
Q1987="Sharing","POWER ISSUE",
Q1987="SIte strategiques &amp; DataCenter","POWER ISSUE",
Q1987="Exclu","Exclu",
Q1987="SAT","TX ISSUE",
Q1987="SPARE-ISSUE","SPARE-ISSUE",
Q1987="Fiber CAmtel","TX ISSUE",
Q1987="Fiber AOF","TX ISSUE",
Q1987="Projet OCM (HUAWEI)","TRAVAUX-HUAWEI",
Q1987="Projet OCM (NOKIA)","TRAVAUX -NOKIA",
Q1987="ACCESS-ISSUE","ACCESS-ISSUE",
Q1987="Projet OCM (ZTE, NOKIA, autres projets)","TRAVAUX OCM",
Q1987="No root CAuse","No root cause",
Q1987="ODU HS","TX ISSUE",
Q1987="IP &amp; VLAN","TX ISSUE",
Q1987="Warehouse HUAWEI","SPARE-ISSUE",
Q1987="SPARE-HS","SPARE-ISSUE",
Q1987="Power Telco","RAN ISSUE"
),"")</f>
        <v>No root cause</v>
      </c>
      <c r="Q1987" s="48" t="s">
        <v>5576</v>
      </c>
      <c r="R1987" s="23" t="str" cm="1">
        <f t="array" ref="R1987">IFERROR(_xlfn.IFS(
Q1987="MPR ISSUE","ACTIVE",
Q1987="BSS Hardware Issue","ACTIVE",
Q1987="Sites strategiques, MLL, Pylone, etc.","PASSIVE",
Q1987="AKTIVCO DEFAUT GE &amp; POWER Cabinet","PASSIVE",
Q1987="AKTIVCO Coupure ENEO &amp; Baisse de tension","PASSIVE",
Q1987="Coupure ENEO &amp; Baisse de tension","PASSIVE",
Q1987="Defaut GE &amp; POWER Cabinet","PASSIVE",
Q1987="Sharing","PASSIVE",
Q1987="SIte strategiques &amp; DataCenter","PASSIVE",
Q1987="Exclu","Exclu",
Q1987="SAT","ACTIVE",
Q1987="SPARE-ISSUE","SPARE-ISSUE",
Q1987="Fiber CAmtel","ACTIVE",
Q1987="Fiber AOF","ACTIVE",
Q1987="Projet OCM (HUAWEI)","PLANNED WORKS",
Q1987="Projet OCM (NOKIA)","PLANNED WORKS",
Q1987="ACCESS-ISSUE","ACCESS-ISSUE",
Q1987="Projet OCM (ZTE, NOKIA, autres projets)","PLANNED WORKS",
Q1987="No root CAuse","No root cause",
Q1987="ODU HS","ACTIVE",
Q1987="IP &amp; VLAN","ACTIVE",
Q1987="Warehouse HUAWEI","SPARE-ISSUE",
Q1987="SPARE-HS","SPARE-ISSUE",
Q1987="Power Telco","ACTIVE"
),"")</f>
        <v>No root cause</v>
      </c>
      <c r="S1987" s="56" t="s">
        <v>17</v>
      </c>
      <c r="T1987" s="7" t="s">
        <v>17</v>
      </c>
      <c r="U1987" s="7" t="s">
        <v>17</v>
      </c>
      <c r="V1987" s="57" t="s">
        <v>17</v>
      </c>
      <c r="W1987" s="57" t="s">
        <v>17</v>
      </c>
      <c r="X1987" s="57" t="s">
        <v>17</v>
      </c>
      <c r="Y1987" s="57" t="s">
        <v>17</v>
      </c>
      <c r="Z1987" s="57" t="s">
        <v>17</v>
      </c>
      <c r="AA1987" s="57" t="s">
        <v>17</v>
      </c>
      <c r="AB1987" s="57"/>
      <c r="AC1987" s="57" t="s">
        <v>17</v>
      </c>
      <c r="AD1987" s="57" t="s">
        <v>17</v>
      </c>
      <c r="AE1987" s="57" t="s">
        <v>17</v>
      </c>
      <c r="AF1987" s="57" t="s">
        <v>17</v>
      </c>
      <c r="AG1987" s="57" t="s">
        <v>17</v>
      </c>
      <c r="AH1987" s="57" t="s">
        <v>17</v>
      </c>
      <c r="AI1987" s="57" t="s">
        <v>17</v>
      </c>
      <c r="AJ1987" s="57" t="s">
        <v>17</v>
      </c>
      <c r="AK1987" s="57" t="s">
        <v>17</v>
      </c>
      <c r="AL1987" s="57" t="s">
        <v>17</v>
      </c>
      <c r="AM1987" s="15"/>
      <c r="AN1987" s="15"/>
      <c r="AO1987" s="15"/>
      <c r="AP1987" s="15"/>
    </row>
    <row r="1988" spans="1:42" s="14" customFormat="1" x14ac:dyDescent="0.35">
      <c r="A1988" s="1" t="s">
        <v>3826</v>
      </c>
      <c r="B1988" s="1" t="s">
        <v>3827</v>
      </c>
      <c r="C1988" s="3"/>
      <c r="D1988" s="1" t="s">
        <v>12</v>
      </c>
      <c r="E1988" s="1" t="s">
        <v>85</v>
      </c>
      <c r="F1988" s="3" t="s">
        <v>25</v>
      </c>
      <c r="G1988" s="1" t="s">
        <v>3826</v>
      </c>
      <c r="H1988" s="59" t="str">
        <f>_xlfn.XLOOKUP(B1988,'[1]Nur des jours'!$B:$B,'[1]Nur des jours'!$H:$H,"")</f>
        <v>HUAWEI</v>
      </c>
      <c r="I1988" s="52">
        <v>0</v>
      </c>
      <c r="J1988" s="52">
        <v>0</v>
      </c>
      <c r="K1988" s="52">
        <v>0</v>
      </c>
      <c r="L1988" s="53">
        <v>0</v>
      </c>
      <c r="M1988" s="54" t="s">
        <v>5374</v>
      </c>
      <c r="N1988" s="55"/>
      <c r="O1988" s="16" t="str" cm="1">
        <f t="array" ref="O1988">IFERROR(_xlfn.IFS(
Q1988="MPR ISSUE","PDH",
Q1988="BSS Hardware Issue","BSS",
Q1988="Sites strategiques, MLL, Pylone, etc.","ENVTECH",
Q1988="AKTIVCO DEFAUT GE &amp; POWER Cabinet","AKTIVCO",
Q1988="AKTIVCO Coupure ENEO &amp; Baisse de tension","AKTIVCO GRID ONLY",
Q1988="Coupure ENEO &amp; Baisse de tension","IHS GRID ONLY",
Q1988="Defaut GE &amp; POWER Cabinet","IHS",
Q1988="Sharing","Partners",
Q1988="SIte strategiques &amp; DataCenter","SST &amp; DC",
Q1988="Exclu","Exclu",
Q1988="SAT","SAT",
Q1988="SPARE-ISSUE","SPARE-ISSUE",
Q1988="Fiber CAmtel","TRANS_FO_CAMTEL",
Q1988="Fiber AOF","Fiber AOF",
Q1988="Projet OCM (HUAWEI)","TRAVAUX-HUAWEI",
Q1988="Projet OCM (NOKIA)","TRAVAUX-NOKIA",
Q1988="ACCESS-ISSUE","ACCESS-ISSUE",
Q1988="Projet OCM (ZTE, NOKIA, autres projets)","TRAVAUX OCM",
Q1988="No root CAuse","No root cause",
Q1988="ODU HS","PDH",
Q1988="IP &amp; VLAN","PDH",
Q1988="Warehouse HUAWEI","SPARE-ISSUE",
Q1988="SPARE-HS","SPARE-ISSUE",
Q1988="Power Telco","BSS"
),"")</f>
        <v>No root cause</v>
      </c>
      <c r="P1988" s="22" t="str" cm="1">
        <f t="array" ref="P1988">IFERROR(_xlfn.IFS(
Q1988="MPR ISSUE","TX ISSUE",
Q1988="BSS Hardware Issue","RAN ISSUE",
Q1988="Sites strategiques, MLL, Pylone, etc.","ENVTECH",
Q1988="AKTIVCO DEFAUT GE &amp; POWER Cabinet","POWER ISSUE",
Q1988="AKTIVCO Coupure ENEO &amp; Baisse de tension","POWER ISSUE",
Q1988="Coupure ENEO &amp; Baisse de tension","POWER ISSUE",
Q1988="Defaut GE &amp; POWER Cabinet","POWER ISSUE",
Q1988="Sharing","POWER ISSUE",
Q1988="SIte strategiques &amp; DataCenter","POWER ISSUE",
Q1988="Exclu","Exclu",
Q1988="SAT","TX ISSUE",
Q1988="SPARE-ISSUE","SPARE-ISSUE",
Q1988="Fiber CAmtel","TX ISSUE",
Q1988="Fiber AOF","TX ISSUE",
Q1988="Projet OCM (HUAWEI)","TRAVAUX-HUAWEI",
Q1988="Projet OCM (NOKIA)","TRAVAUX -NOKIA",
Q1988="ACCESS-ISSUE","ACCESS-ISSUE",
Q1988="Projet OCM (ZTE, NOKIA, autres projets)","TRAVAUX OCM",
Q1988="No root CAuse","No root cause",
Q1988="ODU HS","TX ISSUE",
Q1988="IP &amp; VLAN","TX ISSUE",
Q1988="Warehouse HUAWEI","SPARE-ISSUE",
Q1988="SPARE-HS","SPARE-ISSUE",
Q1988="Power Telco","RAN ISSUE"
),"")</f>
        <v>No root cause</v>
      </c>
      <c r="Q1988" s="48" t="s">
        <v>5576</v>
      </c>
      <c r="R1988" s="23" t="str" cm="1">
        <f t="array" ref="R1988">IFERROR(_xlfn.IFS(
Q1988="MPR ISSUE","ACTIVE",
Q1988="BSS Hardware Issue","ACTIVE",
Q1988="Sites strategiques, MLL, Pylone, etc.","PASSIVE",
Q1988="AKTIVCO DEFAUT GE &amp; POWER Cabinet","PASSIVE",
Q1988="AKTIVCO Coupure ENEO &amp; Baisse de tension","PASSIVE",
Q1988="Coupure ENEO &amp; Baisse de tension","PASSIVE",
Q1988="Defaut GE &amp; POWER Cabinet","PASSIVE",
Q1988="Sharing","PASSIVE",
Q1988="SIte strategiques &amp; DataCenter","PASSIVE",
Q1988="Exclu","Exclu",
Q1988="SAT","ACTIVE",
Q1988="SPARE-ISSUE","SPARE-ISSUE",
Q1988="Fiber CAmtel","ACTIVE",
Q1988="Fiber AOF","ACTIVE",
Q1988="Projet OCM (HUAWEI)","PLANNED WORKS",
Q1988="Projet OCM (NOKIA)","PLANNED WORKS",
Q1988="ACCESS-ISSUE","ACCESS-ISSUE",
Q1988="Projet OCM (ZTE, NOKIA, autres projets)","PLANNED WORKS",
Q1988="No root CAuse","No root cause",
Q1988="ODU HS","ACTIVE",
Q1988="IP &amp; VLAN","ACTIVE",
Q1988="Warehouse HUAWEI","SPARE-ISSUE",
Q1988="SPARE-HS","SPARE-ISSUE",
Q1988="Power Telco","ACTIVE"
),"")</f>
        <v>No root cause</v>
      </c>
      <c r="S1988" s="56" t="s">
        <v>17</v>
      </c>
      <c r="T1988" s="7" t="s">
        <v>17</v>
      </c>
      <c r="U1988" s="7" t="s">
        <v>17</v>
      </c>
      <c r="V1988" s="57" t="s">
        <v>17</v>
      </c>
      <c r="W1988" s="57" t="s">
        <v>17</v>
      </c>
      <c r="X1988" s="57" t="s">
        <v>17</v>
      </c>
      <c r="Y1988" s="57" t="s">
        <v>17</v>
      </c>
      <c r="Z1988" s="57" t="s">
        <v>17</v>
      </c>
      <c r="AA1988" s="57" t="s">
        <v>17</v>
      </c>
      <c r="AB1988" s="57"/>
      <c r="AC1988" s="57" t="s">
        <v>17</v>
      </c>
      <c r="AD1988" s="57" t="s">
        <v>17</v>
      </c>
      <c r="AE1988" s="57" t="s">
        <v>17</v>
      </c>
      <c r="AF1988" s="57" t="s">
        <v>17</v>
      </c>
      <c r="AG1988" s="57" t="s">
        <v>17</v>
      </c>
      <c r="AH1988" s="57" t="s">
        <v>17</v>
      </c>
      <c r="AI1988" s="57" t="s">
        <v>17</v>
      </c>
      <c r="AJ1988" s="57" t="s">
        <v>17</v>
      </c>
      <c r="AK1988" s="57" t="s">
        <v>17</v>
      </c>
      <c r="AL1988" s="57" t="s">
        <v>17</v>
      </c>
      <c r="AM1988" s="15"/>
      <c r="AN1988" s="15"/>
      <c r="AO1988" s="15"/>
      <c r="AP1988" s="15"/>
    </row>
    <row r="1989" spans="1:42" s="14" customFormat="1" x14ac:dyDescent="0.35">
      <c r="A1989" s="1" t="s">
        <v>3840</v>
      </c>
      <c r="B1989" s="1" t="s">
        <v>3841</v>
      </c>
      <c r="C1989" s="3"/>
      <c r="D1989" s="1" t="s">
        <v>12</v>
      </c>
      <c r="E1989" s="1" t="s">
        <v>98</v>
      </c>
      <c r="F1989" s="3" t="s">
        <v>25</v>
      </c>
      <c r="G1989" s="1" t="s">
        <v>3842</v>
      </c>
      <c r="H1989" s="59" t="str">
        <f>_xlfn.XLOOKUP(B1989,'[1]Nur des jours'!$B:$B,'[1]Nur des jours'!$H:$H,"")</f>
        <v>HUAWEI</v>
      </c>
      <c r="I1989" s="52">
        <v>0</v>
      </c>
      <c r="J1989" s="52">
        <v>0</v>
      </c>
      <c r="K1989" s="52">
        <v>0</v>
      </c>
      <c r="L1989" s="53">
        <v>0</v>
      </c>
      <c r="M1989" s="54" t="s">
        <v>5374</v>
      </c>
      <c r="N1989" s="55"/>
      <c r="O1989" s="16" t="str" cm="1">
        <f t="array" ref="O1989">IFERROR(_xlfn.IFS(
Q1989="MPR ISSUE","PDH",
Q1989="BSS Hardware Issue","BSS",
Q1989="Sites strategiques, MLL, Pylone, etc.","ENVTECH",
Q1989="AKTIVCO DEFAUT GE &amp; POWER Cabinet","AKTIVCO",
Q1989="AKTIVCO Coupure ENEO &amp; Baisse de tension","AKTIVCO GRID ONLY",
Q1989="Coupure ENEO &amp; Baisse de tension","IHS GRID ONLY",
Q1989="Defaut GE &amp; POWER Cabinet","IHS",
Q1989="Sharing","Partners",
Q1989="SIte strategiques &amp; DataCenter","SST &amp; DC",
Q1989="Exclu","Exclu",
Q1989="SAT","SAT",
Q1989="SPARE-ISSUE","SPARE-ISSUE",
Q1989="Fiber CAmtel","TRANS_FO_CAMTEL",
Q1989="Fiber AOF","Fiber AOF",
Q1989="Projet OCM (HUAWEI)","TRAVAUX-HUAWEI",
Q1989="Projet OCM (NOKIA)","TRAVAUX-NOKIA",
Q1989="ACCESS-ISSUE","ACCESS-ISSUE",
Q1989="Projet OCM (ZTE, NOKIA, autres projets)","TRAVAUX OCM",
Q1989="No root CAuse","No root cause",
Q1989="ODU HS","PDH",
Q1989="IP &amp; VLAN","PDH",
Q1989="Warehouse HUAWEI","SPARE-ISSUE",
Q1989="SPARE-HS","SPARE-ISSUE",
Q1989="Power Telco","BSS"
),"")</f>
        <v>No root cause</v>
      </c>
      <c r="P1989" s="22" t="str" cm="1">
        <f t="array" ref="P1989">IFERROR(_xlfn.IFS(
Q1989="MPR ISSUE","TX ISSUE",
Q1989="BSS Hardware Issue","RAN ISSUE",
Q1989="Sites strategiques, MLL, Pylone, etc.","ENVTECH",
Q1989="AKTIVCO DEFAUT GE &amp; POWER Cabinet","POWER ISSUE",
Q1989="AKTIVCO Coupure ENEO &amp; Baisse de tension","POWER ISSUE",
Q1989="Coupure ENEO &amp; Baisse de tension","POWER ISSUE",
Q1989="Defaut GE &amp; POWER Cabinet","POWER ISSUE",
Q1989="Sharing","POWER ISSUE",
Q1989="SIte strategiques &amp; DataCenter","POWER ISSUE",
Q1989="Exclu","Exclu",
Q1989="SAT","TX ISSUE",
Q1989="SPARE-ISSUE","SPARE-ISSUE",
Q1989="Fiber CAmtel","TX ISSUE",
Q1989="Fiber AOF","TX ISSUE",
Q1989="Projet OCM (HUAWEI)","TRAVAUX-HUAWEI",
Q1989="Projet OCM (NOKIA)","TRAVAUX -NOKIA",
Q1989="ACCESS-ISSUE","ACCESS-ISSUE",
Q1989="Projet OCM (ZTE, NOKIA, autres projets)","TRAVAUX OCM",
Q1989="No root CAuse","No root cause",
Q1989="ODU HS","TX ISSUE",
Q1989="IP &amp; VLAN","TX ISSUE",
Q1989="Warehouse HUAWEI","SPARE-ISSUE",
Q1989="SPARE-HS","SPARE-ISSUE",
Q1989="Power Telco","RAN ISSUE"
),"")</f>
        <v>No root cause</v>
      </c>
      <c r="Q1989" s="48" t="s">
        <v>5576</v>
      </c>
      <c r="R1989" s="23" t="str" cm="1">
        <f t="array" ref="R1989">IFERROR(_xlfn.IFS(
Q1989="MPR ISSUE","ACTIVE",
Q1989="BSS Hardware Issue","ACTIVE",
Q1989="Sites strategiques, MLL, Pylone, etc.","PASSIVE",
Q1989="AKTIVCO DEFAUT GE &amp; POWER Cabinet","PASSIVE",
Q1989="AKTIVCO Coupure ENEO &amp; Baisse de tension","PASSIVE",
Q1989="Coupure ENEO &amp; Baisse de tension","PASSIVE",
Q1989="Defaut GE &amp; POWER Cabinet","PASSIVE",
Q1989="Sharing","PASSIVE",
Q1989="SIte strategiques &amp; DataCenter","PASSIVE",
Q1989="Exclu","Exclu",
Q1989="SAT","ACTIVE",
Q1989="SPARE-ISSUE","SPARE-ISSUE",
Q1989="Fiber CAmtel","ACTIVE",
Q1989="Fiber AOF","ACTIVE",
Q1989="Projet OCM (HUAWEI)","PLANNED WORKS",
Q1989="Projet OCM (NOKIA)","PLANNED WORKS",
Q1989="ACCESS-ISSUE","ACCESS-ISSUE",
Q1989="Projet OCM (ZTE, NOKIA, autres projets)","PLANNED WORKS",
Q1989="No root CAuse","No root cause",
Q1989="ODU HS","ACTIVE",
Q1989="IP &amp; VLAN","ACTIVE",
Q1989="Warehouse HUAWEI","SPARE-ISSUE",
Q1989="SPARE-HS","SPARE-ISSUE",
Q1989="Power Telco","ACTIVE"
),"")</f>
        <v>No root cause</v>
      </c>
      <c r="S1989" s="56" t="s">
        <v>17</v>
      </c>
      <c r="T1989" s="7" t="s">
        <v>17</v>
      </c>
      <c r="U1989" s="7" t="s">
        <v>17</v>
      </c>
      <c r="V1989" s="57" t="s">
        <v>17</v>
      </c>
      <c r="W1989" s="57" t="s">
        <v>17</v>
      </c>
      <c r="X1989" s="57" t="s">
        <v>17</v>
      </c>
      <c r="Y1989" s="57" t="s">
        <v>17</v>
      </c>
      <c r="Z1989" s="57" t="s">
        <v>17</v>
      </c>
      <c r="AA1989" s="57" t="s">
        <v>17</v>
      </c>
      <c r="AB1989" s="57"/>
      <c r="AC1989" s="57" t="s">
        <v>17</v>
      </c>
      <c r="AD1989" s="57" t="s">
        <v>17</v>
      </c>
      <c r="AE1989" s="57" t="s">
        <v>17</v>
      </c>
      <c r="AF1989" s="57" t="s">
        <v>17</v>
      </c>
      <c r="AG1989" s="57" t="s">
        <v>17</v>
      </c>
      <c r="AH1989" s="57" t="s">
        <v>17</v>
      </c>
      <c r="AI1989" s="57" t="s">
        <v>17</v>
      </c>
      <c r="AJ1989" s="57" t="s">
        <v>17</v>
      </c>
      <c r="AK1989" s="57" t="s">
        <v>17</v>
      </c>
      <c r="AL1989" s="57" t="s">
        <v>17</v>
      </c>
      <c r="AM1989" s="15"/>
      <c r="AN1989" s="15"/>
      <c r="AO1989" s="15"/>
      <c r="AP1989" s="15"/>
    </row>
    <row r="1990" spans="1:42" s="14" customFormat="1" x14ac:dyDescent="0.35">
      <c r="A1990" s="1" t="s">
        <v>3843</v>
      </c>
      <c r="B1990" s="1" t="s">
        <v>3844</v>
      </c>
      <c r="C1990" s="3"/>
      <c r="D1990" s="1" t="s">
        <v>12</v>
      </c>
      <c r="E1990" s="1" t="s">
        <v>13</v>
      </c>
      <c r="F1990" s="3" t="s">
        <v>57</v>
      </c>
      <c r="G1990" s="1" t="s">
        <v>3845</v>
      </c>
      <c r="H1990" s="59" t="str">
        <f>_xlfn.XLOOKUP(B1990,'[1]Nur des jours'!$B:$B,'[1]Nur des jours'!$H:$H,"")</f>
        <v>HUAWEI</v>
      </c>
      <c r="I1990" s="52">
        <v>0</v>
      </c>
      <c r="J1990" s="52">
        <v>0</v>
      </c>
      <c r="K1990" s="52">
        <v>0</v>
      </c>
      <c r="L1990" s="53">
        <v>0</v>
      </c>
      <c r="M1990" s="54" t="s">
        <v>5376</v>
      </c>
      <c r="N1990" s="55"/>
      <c r="O1990" s="16" t="str" cm="1">
        <f t="array" ref="O1990">IFERROR(_xlfn.IFS(
Q1990="MPR ISSUE","PDH",
Q1990="BSS Hardware Issue","BSS",
Q1990="Sites strategiques, MLL, Pylone, etc.","ENVTECH",
Q1990="AKTIVCO DEFAUT GE &amp; POWER Cabinet","AKTIVCO",
Q1990="AKTIVCO Coupure ENEO &amp; Baisse de tension","AKTIVCO GRID ONLY",
Q1990="Coupure ENEO &amp; Baisse de tension","IHS GRID ONLY",
Q1990="Defaut GE &amp; POWER Cabinet","IHS",
Q1990="Sharing","Partners",
Q1990="SIte strategiques &amp; DataCenter","SST &amp; DC",
Q1990="Exclu","Exclu",
Q1990="SAT","SAT",
Q1990="SPARE-ISSUE","SPARE-ISSUE",
Q1990="Fiber CAmtel","TRANS_FO_CAMTEL",
Q1990="Fiber AOF","Fiber AOF",
Q1990="Projet OCM (HUAWEI)","TRAVAUX-HUAWEI",
Q1990="Projet OCM (NOKIA)","TRAVAUX-NOKIA",
Q1990="ACCESS-ISSUE","ACCESS-ISSUE",
Q1990="Projet OCM (ZTE, NOKIA, autres projets)","TRAVAUX OCM",
Q1990="No root CAuse","No root cause",
Q1990="ODU HS","PDH",
Q1990="IP &amp; VLAN","PDH",
Q1990="Warehouse HUAWEI","SPARE-ISSUE",
Q1990="SPARE-HS","SPARE-ISSUE",
Q1990="Power Telco","BSS"
),"")</f>
        <v>No root cause</v>
      </c>
      <c r="P1990" s="22" t="str" cm="1">
        <f t="array" ref="P1990">IFERROR(_xlfn.IFS(
Q1990="MPR ISSUE","TX ISSUE",
Q1990="BSS Hardware Issue","RAN ISSUE",
Q1990="Sites strategiques, MLL, Pylone, etc.","ENVTECH",
Q1990="AKTIVCO DEFAUT GE &amp; POWER Cabinet","POWER ISSUE",
Q1990="AKTIVCO Coupure ENEO &amp; Baisse de tension","POWER ISSUE",
Q1990="Coupure ENEO &amp; Baisse de tension","POWER ISSUE",
Q1990="Defaut GE &amp; POWER Cabinet","POWER ISSUE",
Q1990="Sharing","POWER ISSUE",
Q1990="SIte strategiques &amp; DataCenter","POWER ISSUE",
Q1990="Exclu","Exclu",
Q1990="SAT","TX ISSUE",
Q1990="SPARE-ISSUE","SPARE-ISSUE",
Q1990="Fiber CAmtel","TX ISSUE",
Q1990="Fiber AOF","TX ISSUE",
Q1990="Projet OCM (HUAWEI)","TRAVAUX-HUAWEI",
Q1990="Projet OCM (NOKIA)","TRAVAUX -NOKIA",
Q1990="ACCESS-ISSUE","ACCESS-ISSUE",
Q1990="Projet OCM (ZTE, NOKIA, autres projets)","TRAVAUX OCM",
Q1990="No root CAuse","No root cause",
Q1990="ODU HS","TX ISSUE",
Q1990="IP &amp; VLAN","TX ISSUE",
Q1990="Warehouse HUAWEI","SPARE-ISSUE",
Q1990="SPARE-HS","SPARE-ISSUE",
Q1990="Power Telco","RAN ISSUE"
),"")</f>
        <v>No root cause</v>
      </c>
      <c r="Q1990" s="48" t="s">
        <v>5576</v>
      </c>
      <c r="R1990" s="23" t="str" cm="1">
        <f t="array" ref="R1990">IFERROR(_xlfn.IFS(
Q1990="MPR ISSUE","ACTIVE",
Q1990="BSS Hardware Issue","ACTIVE",
Q1990="Sites strategiques, MLL, Pylone, etc.","PASSIVE",
Q1990="AKTIVCO DEFAUT GE &amp; POWER Cabinet","PASSIVE",
Q1990="AKTIVCO Coupure ENEO &amp; Baisse de tension","PASSIVE",
Q1990="Coupure ENEO &amp; Baisse de tension","PASSIVE",
Q1990="Defaut GE &amp; POWER Cabinet","PASSIVE",
Q1990="Sharing","PASSIVE",
Q1990="SIte strategiques &amp; DataCenter","PASSIVE",
Q1990="Exclu","Exclu",
Q1990="SAT","ACTIVE",
Q1990="SPARE-ISSUE","SPARE-ISSUE",
Q1990="Fiber CAmtel","ACTIVE",
Q1990="Fiber AOF","ACTIVE",
Q1990="Projet OCM (HUAWEI)","PLANNED WORKS",
Q1990="Projet OCM (NOKIA)","PLANNED WORKS",
Q1990="ACCESS-ISSUE","ACCESS-ISSUE",
Q1990="Projet OCM (ZTE, NOKIA, autres projets)","PLANNED WORKS",
Q1990="No root CAuse","No root cause",
Q1990="ODU HS","ACTIVE",
Q1990="IP &amp; VLAN","ACTIVE",
Q1990="Warehouse HUAWEI","SPARE-ISSUE",
Q1990="SPARE-HS","SPARE-ISSUE",
Q1990="Power Telco","ACTIVE"
),"")</f>
        <v>No root cause</v>
      </c>
      <c r="S1990" s="56" t="s">
        <v>17</v>
      </c>
      <c r="T1990" s="7" t="s">
        <v>17</v>
      </c>
      <c r="U1990" s="7" t="s">
        <v>17</v>
      </c>
      <c r="V1990" s="57" t="s">
        <v>17</v>
      </c>
      <c r="W1990" s="57" t="s">
        <v>17</v>
      </c>
      <c r="X1990" s="57" t="s">
        <v>17</v>
      </c>
      <c r="Y1990" s="57" t="s">
        <v>17</v>
      </c>
      <c r="Z1990" s="57" t="s">
        <v>17</v>
      </c>
      <c r="AA1990" s="57" t="s">
        <v>17</v>
      </c>
      <c r="AB1990" s="57"/>
      <c r="AC1990" s="57" t="s">
        <v>17</v>
      </c>
      <c r="AD1990" s="57" t="s">
        <v>17</v>
      </c>
      <c r="AE1990" s="57" t="s">
        <v>17</v>
      </c>
      <c r="AF1990" s="57" t="s">
        <v>17</v>
      </c>
      <c r="AG1990" s="57" t="s">
        <v>17</v>
      </c>
      <c r="AH1990" s="57" t="s">
        <v>17</v>
      </c>
      <c r="AI1990" s="57" t="s">
        <v>17</v>
      </c>
      <c r="AJ1990" s="57" t="s">
        <v>17</v>
      </c>
      <c r="AK1990" s="57" t="s">
        <v>17</v>
      </c>
      <c r="AL1990" s="57" t="s">
        <v>17</v>
      </c>
      <c r="AM1990" s="15"/>
      <c r="AN1990" s="15"/>
      <c r="AO1990" s="15"/>
      <c r="AP1990" s="15"/>
    </row>
    <row r="1991" spans="1:42" s="14" customFormat="1" x14ac:dyDescent="0.35">
      <c r="A1991" s="1" t="s">
        <v>3846</v>
      </c>
      <c r="B1991" s="1" t="s">
        <v>3847</v>
      </c>
      <c r="C1991" s="3"/>
      <c r="D1991" s="1" t="s">
        <v>12</v>
      </c>
      <c r="E1991" s="1" t="s">
        <v>98</v>
      </c>
      <c r="F1991" s="3" t="s">
        <v>57</v>
      </c>
      <c r="G1991" s="1" t="s">
        <v>3848</v>
      </c>
      <c r="H1991" s="59" t="str">
        <f>_xlfn.XLOOKUP(B1991,'[1]Nur des jours'!$B:$B,'[1]Nur des jours'!$H:$H,"")</f>
        <v>HUAWEI</v>
      </c>
      <c r="I1991" s="52">
        <v>0</v>
      </c>
      <c r="J1991" s="52">
        <v>0</v>
      </c>
      <c r="K1991" s="52">
        <v>0</v>
      </c>
      <c r="L1991" s="53">
        <v>0</v>
      </c>
      <c r="M1991" s="54" t="s">
        <v>5376</v>
      </c>
      <c r="N1991" s="55"/>
      <c r="O1991" s="16" t="str" cm="1">
        <f t="array" ref="O1991">IFERROR(_xlfn.IFS(
Q1991="MPR ISSUE","PDH",
Q1991="BSS Hardware Issue","BSS",
Q1991="Sites strategiques, MLL, Pylone, etc.","ENVTECH",
Q1991="AKTIVCO DEFAUT GE &amp; POWER Cabinet","AKTIVCO",
Q1991="AKTIVCO Coupure ENEO &amp; Baisse de tension","AKTIVCO GRID ONLY",
Q1991="Coupure ENEO &amp; Baisse de tension","IHS GRID ONLY",
Q1991="Defaut GE &amp; POWER Cabinet","IHS",
Q1991="Sharing","Partners",
Q1991="SIte strategiques &amp; DataCenter","SST &amp; DC",
Q1991="Exclu","Exclu",
Q1991="SAT","SAT",
Q1991="SPARE-ISSUE","SPARE-ISSUE",
Q1991="Fiber CAmtel","TRANS_FO_CAMTEL",
Q1991="Fiber AOF","Fiber AOF",
Q1991="Projet OCM (HUAWEI)","TRAVAUX-HUAWEI",
Q1991="Projet OCM (NOKIA)","TRAVAUX-NOKIA",
Q1991="ACCESS-ISSUE","ACCESS-ISSUE",
Q1991="Projet OCM (ZTE, NOKIA, autres projets)","TRAVAUX OCM",
Q1991="No root CAuse","No root cause",
Q1991="ODU HS","PDH",
Q1991="IP &amp; VLAN","PDH",
Q1991="Warehouse HUAWEI","SPARE-ISSUE",
Q1991="SPARE-HS","SPARE-ISSUE",
Q1991="Power Telco","BSS"
),"")</f>
        <v>No root cause</v>
      </c>
      <c r="P1991" s="22" t="str" cm="1">
        <f t="array" ref="P1991">IFERROR(_xlfn.IFS(
Q1991="MPR ISSUE","TX ISSUE",
Q1991="BSS Hardware Issue","RAN ISSUE",
Q1991="Sites strategiques, MLL, Pylone, etc.","ENVTECH",
Q1991="AKTIVCO DEFAUT GE &amp; POWER Cabinet","POWER ISSUE",
Q1991="AKTIVCO Coupure ENEO &amp; Baisse de tension","POWER ISSUE",
Q1991="Coupure ENEO &amp; Baisse de tension","POWER ISSUE",
Q1991="Defaut GE &amp; POWER Cabinet","POWER ISSUE",
Q1991="Sharing","POWER ISSUE",
Q1991="SIte strategiques &amp; DataCenter","POWER ISSUE",
Q1991="Exclu","Exclu",
Q1991="SAT","TX ISSUE",
Q1991="SPARE-ISSUE","SPARE-ISSUE",
Q1991="Fiber CAmtel","TX ISSUE",
Q1991="Fiber AOF","TX ISSUE",
Q1991="Projet OCM (HUAWEI)","TRAVAUX-HUAWEI",
Q1991="Projet OCM (NOKIA)","TRAVAUX -NOKIA",
Q1991="ACCESS-ISSUE","ACCESS-ISSUE",
Q1991="Projet OCM (ZTE, NOKIA, autres projets)","TRAVAUX OCM",
Q1991="No root CAuse","No root cause",
Q1991="ODU HS","TX ISSUE",
Q1991="IP &amp; VLAN","TX ISSUE",
Q1991="Warehouse HUAWEI","SPARE-ISSUE",
Q1991="SPARE-HS","SPARE-ISSUE",
Q1991="Power Telco","RAN ISSUE"
),"")</f>
        <v>No root cause</v>
      </c>
      <c r="Q1991" s="48" t="s">
        <v>5576</v>
      </c>
      <c r="R1991" s="23" t="str" cm="1">
        <f t="array" ref="R1991">IFERROR(_xlfn.IFS(
Q1991="MPR ISSUE","ACTIVE",
Q1991="BSS Hardware Issue","ACTIVE",
Q1991="Sites strategiques, MLL, Pylone, etc.","PASSIVE",
Q1991="AKTIVCO DEFAUT GE &amp; POWER Cabinet","PASSIVE",
Q1991="AKTIVCO Coupure ENEO &amp; Baisse de tension","PASSIVE",
Q1991="Coupure ENEO &amp; Baisse de tension","PASSIVE",
Q1991="Defaut GE &amp; POWER Cabinet","PASSIVE",
Q1991="Sharing","PASSIVE",
Q1991="SIte strategiques &amp; DataCenter","PASSIVE",
Q1991="Exclu","Exclu",
Q1991="SAT","ACTIVE",
Q1991="SPARE-ISSUE","SPARE-ISSUE",
Q1991="Fiber CAmtel","ACTIVE",
Q1991="Fiber AOF","ACTIVE",
Q1991="Projet OCM (HUAWEI)","PLANNED WORKS",
Q1991="Projet OCM (NOKIA)","PLANNED WORKS",
Q1991="ACCESS-ISSUE","ACCESS-ISSUE",
Q1991="Projet OCM (ZTE, NOKIA, autres projets)","PLANNED WORKS",
Q1991="No root CAuse","No root cause",
Q1991="ODU HS","ACTIVE",
Q1991="IP &amp; VLAN","ACTIVE",
Q1991="Warehouse HUAWEI","SPARE-ISSUE",
Q1991="SPARE-HS","SPARE-ISSUE",
Q1991="Power Telco","ACTIVE"
),"")</f>
        <v>No root cause</v>
      </c>
      <c r="S1991" s="56" t="s">
        <v>17</v>
      </c>
      <c r="T1991" s="7" t="s">
        <v>17</v>
      </c>
      <c r="U1991" s="7" t="s">
        <v>17</v>
      </c>
      <c r="V1991" s="57" t="s">
        <v>17</v>
      </c>
      <c r="W1991" s="57" t="s">
        <v>17</v>
      </c>
      <c r="X1991" s="57" t="s">
        <v>17</v>
      </c>
      <c r="Y1991" s="57" t="s">
        <v>17</v>
      </c>
      <c r="Z1991" s="57" t="s">
        <v>17</v>
      </c>
      <c r="AA1991" s="57" t="s">
        <v>17</v>
      </c>
      <c r="AB1991" s="57"/>
      <c r="AC1991" s="57" t="s">
        <v>17</v>
      </c>
      <c r="AD1991" s="57" t="s">
        <v>17</v>
      </c>
      <c r="AE1991" s="57" t="s">
        <v>17</v>
      </c>
      <c r="AF1991" s="57" t="s">
        <v>17</v>
      </c>
      <c r="AG1991" s="57" t="s">
        <v>17</v>
      </c>
      <c r="AH1991" s="57" t="s">
        <v>17</v>
      </c>
      <c r="AI1991" s="57" t="s">
        <v>17</v>
      </c>
      <c r="AJ1991" s="57" t="s">
        <v>17</v>
      </c>
      <c r="AK1991" s="57" t="s">
        <v>17</v>
      </c>
      <c r="AL1991" s="57" t="s">
        <v>17</v>
      </c>
      <c r="AM1991" s="15"/>
      <c r="AN1991" s="15"/>
      <c r="AO1991" s="15"/>
      <c r="AP1991" s="15"/>
    </row>
    <row r="1992" spans="1:42" s="14" customFormat="1" x14ac:dyDescent="0.35">
      <c r="A1992" s="1" t="s">
        <v>3851</v>
      </c>
      <c r="B1992" s="1" t="s">
        <v>3852</v>
      </c>
      <c r="C1992" s="3"/>
      <c r="D1992" s="1" t="s">
        <v>12</v>
      </c>
      <c r="E1992" s="1" t="s">
        <v>68</v>
      </c>
      <c r="F1992" s="3" t="s">
        <v>25</v>
      </c>
      <c r="G1992" s="1" t="s">
        <v>3851</v>
      </c>
      <c r="H1992" s="59" t="str">
        <f>_xlfn.XLOOKUP(B1992,'[1]Nur des jours'!$B:$B,'[1]Nur des jours'!$H:$H,"")</f>
        <v>HUAWEI</v>
      </c>
      <c r="I1992" s="52">
        <v>0</v>
      </c>
      <c r="J1992" s="52">
        <v>0</v>
      </c>
      <c r="K1992" s="52">
        <v>0</v>
      </c>
      <c r="L1992" s="53">
        <v>0</v>
      </c>
      <c r="M1992" s="54" t="s">
        <v>5374</v>
      </c>
      <c r="N1992" s="55"/>
      <c r="O1992" s="16" t="str" cm="1">
        <f t="array" ref="O1992">IFERROR(_xlfn.IFS(
Q1992="MPR ISSUE","PDH",
Q1992="BSS Hardware Issue","BSS",
Q1992="Sites strategiques, MLL, Pylone, etc.","ENVTECH",
Q1992="AKTIVCO DEFAUT GE &amp; POWER Cabinet","AKTIVCO",
Q1992="AKTIVCO Coupure ENEO &amp; Baisse de tension","AKTIVCO GRID ONLY",
Q1992="Coupure ENEO &amp; Baisse de tension","IHS GRID ONLY",
Q1992="Defaut GE &amp; POWER Cabinet","IHS",
Q1992="Sharing","Partners",
Q1992="SIte strategiques &amp; DataCenter","SST &amp; DC",
Q1992="Exclu","Exclu",
Q1992="SAT","SAT",
Q1992="SPARE-ISSUE","SPARE-ISSUE",
Q1992="Fiber CAmtel","TRANS_FO_CAMTEL",
Q1992="Fiber AOF","Fiber AOF",
Q1992="Projet OCM (HUAWEI)","TRAVAUX-HUAWEI",
Q1992="Projet OCM (NOKIA)","TRAVAUX-NOKIA",
Q1992="ACCESS-ISSUE","ACCESS-ISSUE",
Q1992="Projet OCM (ZTE, NOKIA, autres projets)","TRAVAUX OCM",
Q1992="No root CAuse","No root cause",
Q1992="ODU HS","PDH",
Q1992="IP &amp; VLAN","PDH",
Q1992="Warehouse HUAWEI","SPARE-ISSUE",
Q1992="SPARE-HS","SPARE-ISSUE",
Q1992="Power Telco","BSS"
),"")</f>
        <v>No root cause</v>
      </c>
      <c r="P1992" s="22" t="str" cm="1">
        <f t="array" ref="P1992">IFERROR(_xlfn.IFS(
Q1992="MPR ISSUE","TX ISSUE",
Q1992="BSS Hardware Issue","RAN ISSUE",
Q1992="Sites strategiques, MLL, Pylone, etc.","ENVTECH",
Q1992="AKTIVCO DEFAUT GE &amp; POWER Cabinet","POWER ISSUE",
Q1992="AKTIVCO Coupure ENEO &amp; Baisse de tension","POWER ISSUE",
Q1992="Coupure ENEO &amp; Baisse de tension","POWER ISSUE",
Q1992="Defaut GE &amp; POWER Cabinet","POWER ISSUE",
Q1992="Sharing","POWER ISSUE",
Q1992="SIte strategiques &amp; DataCenter","POWER ISSUE",
Q1992="Exclu","Exclu",
Q1992="SAT","TX ISSUE",
Q1992="SPARE-ISSUE","SPARE-ISSUE",
Q1992="Fiber CAmtel","TX ISSUE",
Q1992="Fiber AOF","TX ISSUE",
Q1992="Projet OCM (HUAWEI)","TRAVAUX-HUAWEI",
Q1992="Projet OCM (NOKIA)","TRAVAUX -NOKIA",
Q1992="ACCESS-ISSUE","ACCESS-ISSUE",
Q1992="Projet OCM (ZTE, NOKIA, autres projets)","TRAVAUX OCM",
Q1992="No root CAuse","No root cause",
Q1992="ODU HS","TX ISSUE",
Q1992="IP &amp; VLAN","TX ISSUE",
Q1992="Warehouse HUAWEI","SPARE-ISSUE",
Q1992="SPARE-HS","SPARE-ISSUE",
Q1992="Power Telco","RAN ISSUE"
),"")</f>
        <v>No root cause</v>
      </c>
      <c r="Q1992" s="48" t="s">
        <v>5576</v>
      </c>
      <c r="R1992" s="23" t="str" cm="1">
        <f t="array" ref="R1992">IFERROR(_xlfn.IFS(
Q1992="MPR ISSUE","ACTIVE",
Q1992="BSS Hardware Issue","ACTIVE",
Q1992="Sites strategiques, MLL, Pylone, etc.","PASSIVE",
Q1992="AKTIVCO DEFAUT GE &amp; POWER Cabinet","PASSIVE",
Q1992="AKTIVCO Coupure ENEO &amp; Baisse de tension","PASSIVE",
Q1992="Coupure ENEO &amp; Baisse de tension","PASSIVE",
Q1992="Defaut GE &amp; POWER Cabinet","PASSIVE",
Q1992="Sharing","PASSIVE",
Q1992="SIte strategiques &amp; DataCenter","PASSIVE",
Q1992="Exclu","Exclu",
Q1992="SAT","ACTIVE",
Q1992="SPARE-ISSUE","SPARE-ISSUE",
Q1992="Fiber CAmtel","ACTIVE",
Q1992="Fiber AOF","ACTIVE",
Q1992="Projet OCM (HUAWEI)","PLANNED WORKS",
Q1992="Projet OCM (NOKIA)","PLANNED WORKS",
Q1992="ACCESS-ISSUE","ACCESS-ISSUE",
Q1992="Projet OCM (ZTE, NOKIA, autres projets)","PLANNED WORKS",
Q1992="No root CAuse","No root cause",
Q1992="ODU HS","ACTIVE",
Q1992="IP &amp; VLAN","ACTIVE",
Q1992="Warehouse HUAWEI","SPARE-ISSUE",
Q1992="SPARE-HS","SPARE-ISSUE",
Q1992="Power Telco","ACTIVE"
),"")</f>
        <v>No root cause</v>
      </c>
      <c r="S1992" s="56" t="s">
        <v>17</v>
      </c>
      <c r="T1992" s="7" t="s">
        <v>17</v>
      </c>
      <c r="U1992" s="7" t="s">
        <v>17</v>
      </c>
      <c r="V1992" s="57" t="s">
        <v>17</v>
      </c>
      <c r="W1992" s="57" t="s">
        <v>17</v>
      </c>
      <c r="X1992" s="57" t="s">
        <v>17</v>
      </c>
      <c r="Y1992" s="57" t="s">
        <v>17</v>
      </c>
      <c r="Z1992" s="57" t="s">
        <v>17</v>
      </c>
      <c r="AA1992" s="57" t="s">
        <v>17</v>
      </c>
      <c r="AB1992" s="57"/>
      <c r="AC1992" s="57" t="s">
        <v>17</v>
      </c>
      <c r="AD1992" s="57" t="s">
        <v>17</v>
      </c>
      <c r="AE1992" s="57" t="s">
        <v>17</v>
      </c>
      <c r="AF1992" s="57" t="s">
        <v>17</v>
      </c>
      <c r="AG1992" s="57" t="s">
        <v>17</v>
      </c>
      <c r="AH1992" s="57" t="s">
        <v>17</v>
      </c>
      <c r="AI1992" s="57" t="s">
        <v>17</v>
      </c>
      <c r="AJ1992" s="57" t="s">
        <v>17</v>
      </c>
      <c r="AK1992" s="57" t="s">
        <v>17</v>
      </c>
      <c r="AL1992" s="57" t="s">
        <v>17</v>
      </c>
      <c r="AM1992" s="15"/>
      <c r="AN1992" s="15"/>
      <c r="AO1992" s="15"/>
      <c r="AP1992" s="15"/>
    </row>
    <row r="1993" spans="1:42" s="14" customFormat="1" x14ac:dyDescent="0.35">
      <c r="A1993" s="1" t="s">
        <v>3853</v>
      </c>
      <c r="B1993" s="1" t="s">
        <v>3854</v>
      </c>
      <c r="C1993" s="3"/>
      <c r="D1993" s="1" t="s">
        <v>12</v>
      </c>
      <c r="E1993" s="1" t="s">
        <v>13</v>
      </c>
      <c r="F1993" s="3" t="s">
        <v>25</v>
      </c>
      <c r="G1993" s="1" t="s">
        <v>3855</v>
      </c>
      <c r="H1993" s="59" t="str">
        <f>_xlfn.XLOOKUP(B1993,'[1]Nur des jours'!$B:$B,'[1]Nur des jours'!$H:$H,"")</f>
        <v>HUAWEI</v>
      </c>
      <c r="I1993" s="52">
        <v>0</v>
      </c>
      <c r="J1993" s="52">
        <v>0</v>
      </c>
      <c r="K1993" s="52">
        <v>0</v>
      </c>
      <c r="L1993" s="53">
        <v>0</v>
      </c>
      <c r="M1993" s="54" t="s">
        <v>5374</v>
      </c>
      <c r="N1993" s="55"/>
      <c r="O1993" s="16" t="str" cm="1">
        <f t="array" ref="O1993">IFERROR(_xlfn.IFS(
Q1993="MPR ISSUE","PDH",
Q1993="BSS Hardware Issue","BSS",
Q1993="Sites strategiques, MLL, Pylone, etc.","ENVTECH",
Q1993="AKTIVCO DEFAUT GE &amp; POWER Cabinet","AKTIVCO",
Q1993="AKTIVCO Coupure ENEO &amp; Baisse de tension","AKTIVCO GRID ONLY",
Q1993="Coupure ENEO &amp; Baisse de tension","IHS GRID ONLY",
Q1993="Defaut GE &amp; POWER Cabinet","IHS",
Q1993="Sharing","Partners",
Q1993="SIte strategiques &amp; DataCenter","SST &amp; DC",
Q1993="Exclu","Exclu",
Q1993="SAT","SAT",
Q1993="SPARE-ISSUE","SPARE-ISSUE",
Q1993="Fiber CAmtel","TRANS_FO_CAMTEL",
Q1993="Fiber AOF","Fiber AOF",
Q1993="Projet OCM (HUAWEI)","TRAVAUX-HUAWEI",
Q1993="Projet OCM (NOKIA)","TRAVAUX-NOKIA",
Q1993="ACCESS-ISSUE","ACCESS-ISSUE",
Q1993="Projet OCM (ZTE, NOKIA, autres projets)","TRAVAUX OCM",
Q1993="No root CAuse","No root cause",
Q1993="ODU HS","PDH",
Q1993="IP &amp; VLAN","PDH",
Q1993="Warehouse HUAWEI","SPARE-ISSUE",
Q1993="SPARE-HS","SPARE-ISSUE",
Q1993="Power Telco","BSS"
),"")</f>
        <v>No root cause</v>
      </c>
      <c r="P1993" s="22" t="str" cm="1">
        <f t="array" ref="P1993">IFERROR(_xlfn.IFS(
Q1993="MPR ISSUE","TX ISSUE",
Q1993="BSS Hardware Issue","RAN ISSUE",
Q1993="Sites strategiques, MLL, Pylone, etc.","ENVTECH",
Q1993="AKTIVCO DEFAUT GE &amp; POWER Cabinet","POWER ISSUE",
Q1993="AKTIVCO Coupure ENEO &amp; Baisse de tension","POWER ISSUE",
Q1993="Coupure ENEO &amp; Baisse de tension","POWER ISSUE",
Q1993="Defaut GE &amp; POWER Cabinet","POWER ISSUE",
Q1993="Sharing","POWER ISSUE",
Q1993="SIte strategiques &amp; DataCenter","POWER ISSUE",
Q1993="Exclu","Exclu",
Q1993="SAT","TX ISSUE",
Q1993="SPARE-ISSUE","SPARE-ISSUE",
Q1993="Fiber CAmtel","TX ISSUE",
Q1993="Fiber AOF","TX ISSUE",
Q1993="Projet OCM (HUAWEI)","TRAVAUX-HUAWEI",
Q1993="Projet OCM (NOKIA)","TRAVAUX -NOKIA",
Q1993="ACCESS-ISSUE","ACCESS-ISSUE",
Q1993="Projet OCM (ZTE, NOKIA, autres projets)","TRAVAUX OCM",
Q1993="No root CAuse","No root cause",
Q1993="ODU HS","TX ISSUE",
Q1993="IP &amp; VLAN","TX ISSUE",
Q1993="Warehouse HUAWEI","SPARE-ISSUE",
Q1993="SPARE-HS","SPARE-ISSUE",
Q1993="Power Telco","RAN ISSUE"
),"")</f>
        <v>No root cause</v>
      </c>
      <c r="Q1993" s="48" t="s">
        <v>5576</v>
      </c>
      <c r="R1993" s="23" t="str" cm="1">
        <f t="array" ref="R1993">IFERROR(_xlfn.IFS(
Q1993="MPR ISSUE","ACTIVE",
Q1993="BSS Hardware Issue","ACTIVE",
Q1993="Sites strategiques, MLL, Pylone, etc.","PASSIVE",
Q1993="AKTIVCO DEFAUT GE &amp; POWER Cabinet","PASSIVE",
Q1993="AKTIVCO Coupure ENEO &amp; Baisse de tension","PASSIVE",
Q1993="Coupure ENEO &amp; Baisse de tension","PASSIVE",
Q1993="Defaut GE &amp; POWER Cabinet","PASSIVE",
Q1993="Sharing","PASSIVE",
Q1993="SIte strategiques &amp; DataCenter","PASSIVE",
Q1993="Exclu","Exclu",
Q1993="SAT","ACTIVE",
Q1993="SPARE-ISSUE","SPARE-ISSUE",
Q1993="Fiber CAmtel","ACTIVE",
Q1993="Fiber AOF","ACTIVE",
Q1993="Projet OCM (HUAWEI)","PLANNED WORKS",
Q1993="Projet OCM (NOKIA)","PLANNED WORKS",
Q1993="ACCESS-ISSUE","ACCESS-ISSUE",
Q1993="Projet OCM (ZTE, NOKIA, autres projets)","PLANNED WORKS",
Q1993="No root CAuse","No root cause",
Q1993="ODU HS","ACTIVE",
Q1993="IP &amp; VLAN","ACTIVE",
Q1993="Warehouse HUAWEI","SPARE-ISSUE",
Q1993="SPARE-HS","SPARE-ISSUE",
Q1993="Power Telco","ACTIVE"
),"")</f>
        <v>No root cause</v>
      </c>
      <c r="S1993" s="56" t="s">
        <v>17</v>
      </c>
      <c r="T1993" s="7" t="s">
        <v>17</v>
      </c>
      <c r="U1993" s="7" t="s">
        <v>17</v>
      </c>
      <c r="V1993" s="57" t="s">
        <v>17</v>
      </c>
      <c r="W1993" s="57" t="s">
        <v>17</v>
      </c>
      <c r="X1993" s="57" t="s">
        <v>17</v>
      </c>
      <c r="Y1993" s="57" t="s">
        <v>17</v>
      </c>
      <c r="Z1993" s="57" t="s">
        <v>17</v>
      </c>
      <c r="AA1993" s="57" t="s">
        <v>17</v>
      </c>
      <c r="AB1993" s="57"/>
      <c r="AC1993" s="57" t="s">
        <v>17</v>
      </c>
      <c r="AD1993" s="57" t="s">
        <v>17</v>
      </c>
      <c r="AE1993" s="57" t="s">
        <v>17</v>
      </c>
      <c r="AF1993" s="57" t="s">
        <v>17</v>
      </c>
      <c r="AG1993" s="57" t="s">
        <v>17</v>
      </c>
      <c r="AH1993" s="57" t="s">
        <v>17</v>
      </c>
      <c r="AI1993" s="57" t="s">
        <v>17</v>
      </c>
      <c r="AJ1993" s="57" t="s">
        <v>17</v>
      </c>
      <c r="AK1993" s="57" t="s">
        <v>17</v>
      </c>
      <c r="AL1993" s="57" t="s">
        <v>17</v>
      </c>
      <c r="AM1993" s="15"/>
      <c r="AN1993" s="15"/>
      <c r="AO1993" s="15"/>
      <c r="AP1993" s="15"/>
    </row>
    <row r="1994" spans="1:42" s="14" customFormat="1" x14ac:dyDescent="0.35">
      <c r="A1994" s="1" t="s">
        <v>3856</v>
      </c>
      <c r="B1994" s="1" t="s">
        <v>3857</v>
      </c>
      <c r="C1994" s="3"/>
      <c r="D1994" s="1" t="s">
        <v>12</v>
      </c>
      <c r="E1994" s="1" t="s">
        <v>98</v>
      </c>
      <c r="F1994" s="3" t="s">
        <v>92</v>
      </c>
      <c r="G1994" s="1" t="s">
        <v>2848</v>
      </c>
      <c r="H1994" s="59" t="str">
        <f>_xlfn.XLOOKUP(B1994,'[1]Nur des jours'!$B:$B,'[1]Nur des jours'!$H:$H,"")</f>
        <v>HUAWEI</v>
      </c>
      <c r="I1994" s="52">
        <v>0</v>
      </c>
      <c r="J1994" s="52">
        <v>0</v>
      </c>
      <c r="K1994" s="52">
        <v>0</v>
      </c>
      <c r="L1994" s="53">
        <v>0</v>
      </c>
      <c r="M1994" s="54" t="s">
        <v>5374</v>
      </c>
      <c r="N1994" s="55"/>
      <c r="O1994" s="16" t="str" cm="1">
        <f t="array" ref="O1994">IFERROR(_xlfn.IFS(
Q1994="MPR ISSUE","PDH",
Q1994="BSS Hardware Issue","BSS",
Q1994="Sites strategiques, MLL, Pylone, etc.","ENVTECH",
Q1994="AKTIVCO DEFAUT GE &amp; POWER Cabinet","AKTIVCO",
Q1994="AKTIVCO Coupure ENEO &amp; Baisse de tension","AKTIVCO GRID ONLY",
Q1994="Coupure ENEO &amp; Baisse de tension","IHS GRID ONLY",
Q1994="Defaut GE &amp; POWER Cabinet","IHS",
Q1994="Sharing","Partners",
Q1994="SIte strategiques &amp; DataCenter","SST &amp; DC",
Q1994="Exclu","Exclu",
Q1994="SAT","SAT",
Q1994="SPARE-ISSUE","SPARE-ISSUE",
Q1994="Fiber CAmtel","TRANS_FO_CAMTEL",
Q1994="Fiber AOF","Fiber AOF",
Q1994="Projet OCM (HUAWEI)","TRAVAUX-HUAWEI",
Q1994="Projet OCM (NOKIA)","TRAVAUX-NOKIA",
Q1994="ACCESS-ISSUE","ACCESS-ISSUE",
Q1994="Projet OCM (ZTE, NOKIA, autres projets)","TRAVAUX OCM",
Q1994="No root CAuse","No root cause",
Q1994="ODU HS","PDH",
Q1994="IP &amp; VLAN","PDH",
Q1994="Warehouse HUAWEI","SPARE-ISSUE",
Q1994="SPARE-HS","SPARE-ISSUE",
Q1994="Power Telco","BSS"
),"")</f>
        <v>No root cause</v>
      </c>
      <c r="P1994" s="22" t="str" cm="1">
        <f t="array" ref="P1994">IFERROR(_xlfn.IFS(
Q1994="MPR ISSUE","TX ISSUE",
Q1994="BSS Hardware Issue","RAN ISSUE",
Q1994="Sites strategiques, MLL, Pylone, etc.","ENVTECH",
Q1994="AKTIVCO DEFAUT GE &amp; POWER Cabinet","POWER ISSUE",
Q1994="AKTIVCO Coupure ENEO &amp; Baisse de tension","POWER ISSUE",
Q1994="Coupure ENEO &amp; Baisse de tension","POWER ISSUE",
Q1994="Defaut GE &amp; POWER Cabinet","POWER ISSUE",
Q1994="Sharing","POWER ISSUE",
Q1994="SIte strategiques &amp; DataCenter","POWER ISSUE",
Q1994="Exclu","Exclu",
Q1994="SAT","TX ISSUE",
Q1994="SPARE-ISSUE","SPARE-ISSUE",
Q1994="Fiber CAmtel","TX ISSUE",
Q1994="Fiber AOF","TX ISSUE",
Q1994="Projet OCM (HUAWEI)","TRAVAUX-HUAWEI",
Q1994="Projet OCM (NOKIA)","TRAVAUX -NOKIA",
Q1994="ACCESS-ISSUE","ACCESS-ISSUE",
Q1994="Projet OCM (ZTE, NOKIA, autres projets)","TRAVAUX OCM",
Q1994="No root CAuse","No root cause",
Q1994="ODU HS","TX ISSUE",
Q1994="IP &amp; VLAN","TX ISSUE",
Q1994="Warehouse HUAWEI","SPARE-ISSUE",
Q1994="SPARE-HS","SPARE-ISSUE",
Q1994="Power Telco","RAN ISSUE"
),"")</f>
        <v>No root cause</v>
      </c>
      <c r="Q1994" s="48" t="s">
        <v>5576</v>
      </c>
      <c r="R1994" s="23" t="str" cm="1">
        <f t="array" ref="R1994">IFERROR(_xlfn.IFS(
Q1994="MPR ISSUE","ACTIVE",
Q1994="BSS Hardware Issue","ACTIVE",
Q1994="Sites strategiques, MLL, Pylone, etc.","PASSIVE",
Q1994="AKTIVCO DEFAUT GE &amp; POWER Cabinet","PASSIVE",
Q1994="AKTIVCO Coupure ENEO &amp; Baisse de tension","PASSIVE",
Q1994="Coupure ENEO &amp; Baisse de tension","PASSIVE",
Q1994="Defaut GE &amp; POWER Cabinet","PASSIVE",
Q1994="Sharing","PASSIVE",
Q1994="SIte strategiques &amp; DataCenter","PASSIVE",
Q1994="Exclu","Exclu",
Q1994="SAT","ACTIVE",
Q1994="SPARE-ISSUE","SPARE-ISSUE",
Q1994="Fiber CAmtel","ACTIVE",
Q1994="Fiber AOF","ACTIVE",
Q1994="Projet OCM (HUAWEI)","PLANNED WORKS",
Q1994="Projet OCM (NOKIA)","PLANNED WORKS",
Q1994="ACCESS-ISSUE","ACCESS-ISSUE",
Q1994="Projet OCM (ZTE, NOKIA, autres projets)","PLANNED WORKS",
Q1994="No root CAuse","No root cause",
Q1994="ODU HS","ACTIVE",
Q1994="IP &amp; VLAN","ACTIVE",
Q1994="Warehouse HUAWEI","SPARE-ISSUE",
Q1994="SPARE-HS","SPARE-ISSUE",
Q1994="Power Telco","ACTIVE"
),"")</f>
        <v>No root cause</v>
      </c>
      <c r="S1994" s="56" t="s">
        <v>17</v>
      </c>
      <c r="T1994" s="7" t="s">
        <v>17</v>
      </c>
      <c r="U1994" s="7" t="s">
        <v>17</v>
      </c>
      <c r="V1994" s="57" t="s">
        <v>17</v>
      </c>
      <c r="W1994" s="57" t="s">
        <v>17</v>
      </c>
      <c r="X1994" s="57" t="s">
        <v>17</v>
      </c>
      <c r="Y1994" s="57" t="s">
        <v>17</v>
      </c>
      <c r="Z1994" s="57" t="s">
        <v>17</v>
      </c>
      <c r="AA1994" s="57" t="s">
        <v>17</v>
      </c>
      <c r="AB1994" s="57"/>
      <c r="AC1994" s="57" t="s">
        <v>17</v>
      </c>
      <c r="AD1994" s="57" t="s">
        <v>17</v>
      </c>
      <c r="AE1994" s="57" t="s">
        <v>17</v>
      </c>
      <c r="AF1994" s="57" t="s">
        <v>17</v>
      </c>
      <c r="AG1994" s="57" t="s">
        <v>17</v>
      </c>
      <c r="AH1994" s="57" t="s">
        <v>17</v>
      </c>
      <c r="AI1994" s="57" t="s">
        <v>17</v>
      </c>
      <c r="AJ1994" s="57" t="s">
        <v>17</v>
      </c>
      <c r="AK1994" s="57" t="s">
        <v>17</v>
      </c>
      <c r="AL1994" s="57" t="s">
        <v>17</v>
      </c>
      <c r="AM1994" s="15"/>
      <c r="AN1994" s="15"/>
      <c r="AO1994" s="15"/>
      <c r="AP1994" s="15"/>
    </row>
    <row r="1995" spans="1:42" s="14" customFormat="1" x14ac:dyDescent="0.35">
      <c r="A1995" s="1" t="s">
        <v>3858</v>
      </c>
      <c r="B1995" s="1" t="s">
        <v>3859</v>
      </c>
      <c r="C1995" s="3"/>
      <c r="D1995" s="1" t="s">
        <v>12</v>
      </c>
      <c r="E1995" s="1" t="s">
        <v>85</v>
      </c>
      <c r="F1995" s="3" t="s">
        <v>57</v>
      </c>
      <c r="G1995" s="1" t="s">
        <v>3858</v>
      </c>
      <c r="H1995" s="59" t="str">
        <f>_xlfn.XLOOKUP(B1995,'[1]Nur des jours'!$B:$B,'[1]Nur des jours'!$H:$H,"")</f>
        <v>HUAWEI</v>
      </c>
      <c r="I1995" s="52">
        <v>0</v>
      </c>
      <c r="J1995" s="52">
        <v>0</v>
      </c>
      <c r="K1995" s="52">
        <v>0</v>
      </c>
      <c r="L1995" s="53">
        <v>0</v>
      </c>
      <c r="M1995" s="54" t="s">
        <v>5376</v>
      </c>
      <c r="N1995" s="55"/>
      <c r="O1995" s="16" t="str" cm="1">
        <f t="array" ref="O1995">IFERROR(_xlfn.IFS(
Q1995="MPR ISSUE","PDH",
Q1995="BSS Hardware Issue","BSS",
Q1995="Sites strategiques, MLL, Pylone, etc.","ENVTECH",
Q1995="AKTIVCO DEFAUT GE &amp; POWER Cabinet","AKTIVCO",
Q1995="AKTIVCO Coupure ENEO &amp; Baisse de tension","AKTIVCO GRID ONLY",
Q1995="Coupure ENEO &amp; Baisse de tension","IHS GRID ONLY",
Q1995="Defaut GE &amp; POWER Cabinet","IHS",
Q1995="Sharing","Partners",
Q1995="SIte strategiques &amp; DataCenter","SST &amp; DC",
Q1995="Exclu","Exclu",
Q1995="SAT","SAT",
Q1995="SPARE-ISSUE","SPARE-ISSUE",
Q1995="Fiber CAmtel","TRANS_FO_CAMTEL",
Q1995="Fiber AOF","Fiber AOF",
Q1995="Projet OCM (HUAWEI)","TRAVAUX-HUAWEI",
Q1995="Projet OCM (NOKIA)","TRAVAUX-NOKIA",
Q1995="ACCESS-ISSUE","ACCESS-ISSUE",
Q1995="Projet OCM (ZTE, NOKIA, autres projets)","TRAVAUX OCM",
Q1995="No root CAuse","No root cause",
Q1995="ODU HS","PDH",
Q1995="IP &amp; VLAN","PDH",
Q1995="Warehouse HUAWEI","SPARE-ISSUE",
Q1995="SPARE-HS","SPARE-ISSUE",
Q1995="Power Telco","BSS"
),"")</f>
        <v>No root cause</v>
      </c>
      <c r="P1995" s="22" t="str" cm="1">
        <f t="array" ref="P1995">IFERROR(_xlfn.IFS(
Q1995="MPR ISSUE","TX ISSUE",
Q1995="BSS Hardware Issue","RAN ISSUE",
Q1995="Sites strategiques, MLL, Pylone, etc.","ENVTECH",
Q1995="AKTIVCO DEFAUT GE &amp; POWER Cabinet","POWER ISSUE",
Q1995="AKTIVCO Coupure ENEO &amp; Baisse de tension","POWER ISSUE",
Q1995="Coupure ENEO &amp; Baisse de tension","POWER ISSUE",
Q1995="Defaut GE &amp; POWER Cabinet","POWER ISSUE",
Q1995="Sharing","POWER ISSUE",
Q1995="SIte strategiques &amp; DataCenter","POWER ISSUE",
Q1995="Exclu","Exclu",
Q1995="SAT","TX ISSUE",
Q1995="SPARE-ISSUE","SPARE-ISSUE",
Q1995="Fiber CAmtel","TX ISSUE",
Q1995="Fiber AOF","TX ISSUE",
Q1995="Projet OCM (HUAWEI)","TRAVAUX-HUAWEI",
Q1995="Projet OCM (NOKIA)","TRAVAUX -NOKIA",
Q1995="ACCESS-ISSUE","ACCESS-ISSUE",
Q1995="Projet OCM (ZTE, NOKIA, autres projets)","TRAVAUX OCM",
Q1995="No root CAuse","No root cause",
Q1995="ODU HS","TX ISSUE",
Q1995="IP &amp; VLAN","TX ISSUE",
Q1995="Warehouse HUAWEI","SPARE-ISSUE",
Q1995="SPARE-HS","SPARE-ISSUE",
Q1995="Power Telco","RAN ISSUE"
),"")</f>
        <v>No root cause</v>
      </c>
      <c r="Q1995" s="48" t="s">
        <v>5576</v>
      </c>
      <c r="R1995" s="23" t="str" cm="1">
        <f t="array" ref="R1995">IFERROR(_xlfn.IFS(
Q1995="MPR ISSUE","ACTIVE",
Q1995="BSS Hardware Issue","ACTIVE",
Q1995="Sites strategiques, MLL, Pylone, etc.","PASSIVE",
Q1995="AKTIVCO DEFAUT GE &amp; POWER Cabinet","PASSIVE",
Q1995="AKTIVCO Coupure ENEO &amp; Baisse de tension","PASSIVE",
Q1995="Coupure ENEO &amp; Baisse de tension","PASSIVE",
Q1995="Defaut GE &amp; POWER Cabinet","PASSIVE",
Q1995="Sharing","PASSIVE",
Q1995="SIte strategiques &amp; DataCenter","PASSIVE",
Q1995="Exclu","Exclu",
Q1995="SAT","ACTIVE",
Q1995="SPARE-ISSUE","SPARE-ISSUE",
Q1995="Fiber CAmtel","ACTIVE",
Q1995="Fiber AOF","ACTIVE",
Q1995="Projet OCM (HUAWEI)","PLANNED WORKS",
Q1995="Projet OCM (NOKIA)","PLANNED WORKS",
Q1995="ACCESS-ISSUE","ACCESS-ISSUE",
Q1995="Projet OCM (ZTE, NOKIA, autres projets)","PLANNED WORKS",
Q1995="No root CAuse","No root cause",
Q1995="ODU HS","ACTIVE",
Q1995="IP &amp; VLAN","ACTIVE",
Q1995="Warehouse HUAWEI","SPARE-ISSUE",
Q1995="SPARE-HS","SPARE-ISSUE",
Q1995="Power Telco","ACTIVE"
),"")</f>
        <v>No root cause</v>
      </c>
      <c r="S1995" s="56" t="s">
        <v>17</v>
      </c>
      <c r="T1995" s="7" t="s">
        <v>17</v>
      </c>
      <c r="U1995" s="7" t="s">
        <v>17</v>
      </c>
      <c r="V1995" s="57" t="s">
        <v>17</v>
      </c>
      <c r="W1995" s="57" t="s">
        <v>17</v>
      </c>
      <c r="X1995" s="57" t="s">
        <v>17</v>
      </c>
      <c r="Y1995" s="57" t="s">
        <v>17</v>
      </c>
      <c r="Z1995" s="57" t="s">
        <v>17</v>
      </c>
      <c r="AA1995" s="57" t="s">
        <v>17</v>
      </c>
      <c r="AB1995" s="57"/>
      <c r="AC1995" s="57" t="s">
        <v>17</v>
      </c>
      <c r="AD1995" s="57" t="s">
        <v>17</v>
      </c>
      <c r="AE1995" s="57" t="s">
        <v>17</v>
      </c>
      <c r="AF1995" s="57" t="s">
        <v>17</v>
      </c>
      <c r="AG1995" s="57" t="s">
        <v>17</v>
      </c>
      <c r="AH1995" s="57" t="s">
        <v>17</v>
      </c>
      <c r="AI1995" s="57" t="s">
        <v>17</v>
      </c>
      <c r="AJ1995" s="57" t="s">
        <v>17</v>
      </c>
      <c r="AK1995" s="57" t="s">
        <v>17</v>
      </c>
      <c r="AL1995" s="57" t="s">
        <v>17</v>
      </c>
      <c r="AM1995" s="15"/>
      <c r="AN1995" s="15"/>
      <c r="AO1995" s="15"/>
      <c r="AP1995" s="15"/>
    </row>
    <row r="1996" spans="1:42" s="14" customFormat="1" x14ac:dyDescent="0.35">
      <c r="A1996" s="1" t="s">
        <v>3860</v>
      </c>
      <c r="B1996" s="1" t="s">
        <v>3861</v>
      </c>
      <c r="C1996" s="3"/>
      <c r="D1996" s="1" t="s">
        <v>23</v>
      </c>
      <c r="E1996" s="1" t="s">
        <v>124</v>
      </c>
      <c r="F1996" s="3" t="s">
        <v>57</v>
      </c>
      <c r="G1996" s="1" t="s">
        <v>3862</v>
      </c>
      <c r="H1996" s="59" t="str">
        <f>_xlfn.XLOOKUP(B1996,'[1]Nur des jours'!$B:$B,'[1]Nur des jours'!$H:$H,"")</f>
        <v>HUAWEI</v>
      </c>
      <c r="I1996" s="52">
        <v>0</v>
      </c>
      <c r="J1996" s="52">
        <v>0</v>
      </c>
      <c r="K1996" s="52">
        <v>0</v>
      </c>
      <c r="L1996" s="53">
        <v>0</v>
      </c>
      <c r="M1996" s="54" t="s">
        <v>5376</v>
      </c>
      <c r="N1996" s="55"/>
      <c r="O1996" s="16" t="str" cm="1">
        <f t="array" ref="O1996">IFERROR(_xlfn.IFS(
Q1996="MPR ISSUE","PDH",
Q1996="BSS Hardware Issue","BSS",
Q1996="Sites strategiques, MLL, Pylone, etc.","ENVTECH",
Q1996="AKTIVCO DEFAUT GE &amp; POWER Cabinet","AKTIVCO",
Q1996="AKTIVCO Coupure ENEO &amp; Baisse de tension","AKTIVCO GRID ONLY",
Q1996="Coupure ENEO &amp; Baisse de tension","IHS GRID ONLY",
Q1996="Defaut GE &amp; POWER Cabinet","IHS",
Q1996="Sharing","Partners",
Q1996="SIte strategiques &amp; DataCenter","SST &amp; DC",
Q1996="Exclu","Exclu",
Q1996="SAT","SAT",
Q1996="SPARE-ISSUE","SPARE-ISSUE",
Q1996="Fiber CAmtel","TRANS_FO_CAMTEL",
Q1996="Fiber AOF","Fiber AOF",
Q1996="Projet OCM (HUAWEI)","TRAVAUX-HUAWEI",
Q1996="Projet OCM (NOKIA)","TRAVAUX-NOKIA",
Q1996="ACCESS-ISSUE","ACCESS-ISSUE",
Q1996="Projet OCM (ZTE, NOKIA, autres projets)","TRAVAUX OCM",
Q1996="No root CAuse","No root cause",
Q1996="ODU HS","PDH",
Q1996="IP &amp; VLAN","PDH",
Q1996="Warehouse HUAWEI","SPARE-ISSUE",
Q1996="SPARE-HS","SPARE-ISSUE",
Q1996="Power Telco","BSS"
),"")</f>
        <v>No root cause</v>
      </c>
      <c r="P1996" s="22" t="str" cm="1">
        <f t="array" ref="P1996">IFERROR(_xlfn.IFS(
Q1996="MPR ISSUE","TX ISSUE",
Q1996="BSS Hardware Issue","RAN ISSUE",
Q1996="Sites strategiques, MLL, Pylone, etc.","ENVTECH",
Q1996="AKTIVCO DEFAUT GE &amp; POWER Cabinet","POWER ISSUE",
Q1996="AKTIVCO Coupure ENEO &amp; Baisse de tension","POWER ISSUE",
Q1996="Coupure ENEO &amp; Baisse de tension","POWER ISSUE",
Q1996="Defaut GE &amp; POWER Cabinet","POWER ISSUE",
Q1996="Sharing","POWER ISSUE",
Q1996="SIte strategiques &amp; DataCenter","POWER ISSUE",
Q1996="Exclu","Exclu",
Q1996="SAT","TX ISSUE",
Q1996="SPARE-ISSUE","SPARE-ISSUE",
Q1996="Fiber CAmtel","TX ISSUE",
Q1996="Fiber AOF","TX ISSUE",
Q1996="Projet OCM (HUAWEI)","TRAVAUX-HUAWEI",
Q1996="Projet OCM (NOKIA)","TRAVAUX -NOKIA",
Q1996="ACCESS-ISSUE","ACCESS-ISSUE",
Q1996="Projet OCM (ZTE, NOKIA, autres projets)","TRAVAUX OCM",
Q1996="No root CAuse","No root cause",
Q1996="ODU HS","TX ISSUE",
Q1996="IP &amp; VLAN","TX ISSUE",
Q1996="Warehouse HUAWEI","SPARE-ISSUE",
Q1996="SPARE-HS","SPARE-ISSUE",
Q1996="Power Telco","RAN ISSUE"
),"")</f>
        <v>No root cause</v>
      </c>
      <c r="Q1996" s="48" t="s">
        <v>5576</v>
      </c>
      <c r="R1996" s="23" t="str" cm="1">
        <f t="array" ref="R1996">IFERROR(_xlfn.IFS(
Q1996="MPR ISSUE","ACTIVE",
Q1996="BSS Hardware Issue","ACTIVE",
Q1996="Sites strategiques, MLL, Pylone, etc.","PASSIVE",
Q1996="AKTIVCO DEFAUT GE &amp; POWER Cabinet","PASSIVE",
Q1996="AKTIVCO Coupure ENEO &amp; Baisse de tension","PASSIVE",
Q1996="Coupure ENEO &amp; Baisse de tension","PASSIVE",
Q1996="Defaut GE &amp; POWER Cabinet","PASSIVE",
Q1996="Sharing","PASSIVE",
Q1996="SIte strategiques &amp; DataCenter","PASSIVE",
Q1996="Exclu","Exclu",
Q1996="SAT","ACTIVE",
Q1996="SPARE-ISSUE","SPARE-ISSUE",
Q1996="Fiber CAmtel","ACTIVE",
Q1996="Fiber AOF","ACTIVE",
Q1996="Projet OCM (HUAWEI)","PLANNED WORKS",
Q1996="Projet OCM (NOKIA)","PLANNED WORKS",
Q1996="ACCESS-ISSUE","ACCESS-ISSUE",
Q1996="Projet OCM (ZTE, NOKIA, autres projets)","PLANNED WORKS",
Q1996="No root CAuse","No root cause",
Q1996="ODU HS","ACTIVE",
Q1996="IP &amp; VLAN","ACTIVE",
Q1996="Warehouse HUAWEI","SPARE-ISSUE",
Q1996="SPARE-HS","SPARE-ISSUE",
Q1996="Power Telco","ACTIVE"
),"")</f>
        <v>No root cause</v>
      </c>
      <c r="S1996" s="56" t="s">
        <v>17</v>
      </c>
      <c r="T1996" s="7" t="s">
        <v>17</v>
      </c>
      <c r="U1996" s="7" t="s">
        <v>17</v>
      </c>
      <c r="V1996" s="57" t="s">
        <v>17</v>
      </c>
      <c r="W1996" s="57" t="s">
        <v>17</v>
      </c>
      <c r="X1996" s="57" t="s">
        <v>17</v>
      </c>
      <c r="Y1996" s="57" t="s">
        <v>17</v>
      </c>
      <c r="Z1996" s="57" t="s">
        <v>17</v>
      </c>
      <c r="AA1996" s="57" t="s">
        <v>17</v>
      </c>
      <c r="AB1996" s="57"/>
      <c r="AC1996" s="57" t="s">
        <v>17</v>
      </c>
      <c r="AD1996" s="57" t="s">
        <v>17</v>
      </c>
      <c r="AE1996" s="57" t="s">
        <v>17</v>
      </c>
      <c r="AF1996" s="57" t="s">
        <v>17</v>
      </c>
      <c r="AG1996" s="57" t="s">
        <v>17</v>
      </c>
      <c r="AH1996" s="57" t="s">
        <v>17</v>
      </c>
      <c r="AI1996" s="57" t="s">
        <v>17</v>
      </c>
      <c r="AJ1996" s="57" t="s">
        <v>17</v>
      </c>
      <c r="AK1996" s="57" t="s">
        <v>17</v>
      </c>
      <c r="AL1996" s="57" t="s">
        <v>17</v>
      </c>
      <c r="AM1996" s="15"/>
      <c r="AN1996" s="15"/>
      <c r="AO1996" s="15"/>
      <c r="AP1996" s="15"/>
    </row>
    <row r="1997" spans="1:42" s="14" customFormat="1" x14ac:dyDescent="0.35">
      <c r="A1997" s="1" t="s">
        <v>3862</v>
      </c>
      <c r="B1997" s="1" t="s">
        <v>3863</v>
      </c>
      <c r="C1997" s="3"/>
      <c r="D1997" s="1" t="s">
        <v>12</v>
      </c>
      <c r="E1997" s="1" t="s">
        <v>68</v>
      </c>
      <c r="F1997" s="3" t="s">
        <v>25</v>
      </c>
      <c r="G1997" s="1" t="s">
        <v>3862</v>
      </c>
      <c r="H1997" s="59" t="str">
        <f>_xlfn.XLOOKUP(B1997,'[1]Nur des jours'!$B:$B,'[1]Nur des jours'!$H:$H,"")</f>
        <v>HUAWEI</v>
      </c>
      <c r="I1997" s="52">
        <v>0</v>
      </c>
      <c r="J1997" s="52">
        <v>0</v>
      </c>
      <c r="K1997" s="52">
        <v>0</v>
      </c>
      <c r="L1997" s="53">
        <v>0</v>
      </c>
      <c r="M1997" s="54" t="s">
        <v>5374</v>
      </c>
      <c r="N1997" s="55"/>
      <c r="O1997" s="16" t="str" cm="1">
        <f t="array" ref="O1997">IFERROR(_xlfn.IFS(
Q1997="MPR ISSUE","PDH",
Q1997="BSS Hardware Issue","BSS",
Q1997="Sites strategiques, MLL, Pylone, etc.","ENVTECH",
Q1997="AKTIVCO DEFAUT GE &amp; POWER Cabinet","AKTIVCO",
Q1997="AKTIVCO Coupure ENEO &amp; Baisse de tension","AKTIVCO GRID ONLY",
Q1997="Coupure ENEO &amp; Baisse de tension","IHS GRID ONLY",
Q1997="Defaut GE &amp; POWER Cabinet","IHS",
Q1997="Sharing","Partners",
Q1997="SIte strategiques &amp; DataCenter","SST &amp; DC",
Q1997="Exclu","Exclu",
Q1997="SAT","SAT",
Q1997="SPARE-ISSUE","SPARE-ISSUE",
Q1997="Fiber CAmtel","TRANS_FO_CAMTEL",
Q1997="Fiber AOF","Fiber AOF",
Q1997="Projet OCM (HUAWEI)","TRAVAUX-HUAWEI",
Q1997="Projet OCM (NOKIA)","TRAVAUX-NOKIA",
Q1997="ACCESS-ISSUE","ACCESS-ISSUE",
Q1997="Projet OCM (ZTE, NOKIA, autres projets)","TRAVAUX OCM",
Q1997="No root CAuse","No root cause",
Q1997="ODU HS","PDH",
Q1997="IP &amp; VLAN","PDH",
Q1997="Warehouse HUAWEI","SPARE-ISSUE",
Q1997="SPARE-HS","SPARE-ISSUE",
Q1997="Power Telco","BSS"
),"")</f>
        <v>Fiber AOF</v>
      </c>
      <c r="P1997" s="22" t="str" cm="1">
        <f t="array" ref="P1997">IFERROR(_xlfn.IFS(
Q1997="MPR ISSUE","TX ISSUE",
Q1997="BSS Hardware Issue","RAN ISSUE",
Q1997="Sites strategiques, MLL, Pylone, etc.","ENVTECH",
Q1997="AKTIVCO DEFAUT GE &amp; POWER Cabinet","POWER ISSUE",
Q1997="AKTIVCO Coupure ENEO &amp; Baisse de tension","POWER ISSUE",
Q1997="Coupure ENEO &amp; Baisse de tension","POWER ISSUE",
Q1997="Defaut GE &amp; POWER Cabinet","POWER ISSUE",
Q1997="Sharing","POWER ISSUE",
Q1997="SIte strategiques &amp; DataCenter","POWER ISSUE",
Q1997="Exclu","Exclu",
Q1997="SAT","TX ISSUE",
Q1997="SPARE-ISSUE","SPARE-ISSUE",
Q1997="Fiber CAmtel","TX ISSUE",
Q1997="Fiber AOF","TX ISSUE",
Q1997="Projet OCM (HUAWEI)","TRAVAUX-HUAWEI",
Q1997="Projet OCM (NOKIA)","TRAVAUX -NOKIA",
Q1997="ACCESS-ISSUE","ACCESS-ISSUE",
Q1997="Projet OCM (ZTE, NOKIA, autres projets)","TRAVAUX OCM",
Q1997="No root CAuse","No root cause",
Q1997="ODU HS","TX ISSUE",
Q1997="IP &amp; VLAN","TX ISSUE",
Q1997="Warehouse HUAWEI","SPARE-ISSUE",
Q1997="SPARE-HS","SPARE-ISSUE",
Q1997="Power Telco","RAN ISSUE"
),"")</f>
        <v>TX ISSUE</v>
      </c>
      <c r="Q1997" s="48" t="s">
        <v>5580</v>
      </c>
      <c r="R1997" s="23" t="str" cm="1">
        <f t="array" ref="R1997">IFERROR(_xlfn.IFS(
Q1997="MPR ISSUE","ACTIVE",
Q1997="BSS Hardware Issue","ACTIVE",
Q1997="Sites strategiques, MLL, Pylone, etc.","PASSIVE",
Q1997="AKTIVCO DEFAUT GE &amp; POWER Cabinet","PASSIVE",
Q1997="AKTIVCO Coupure ENEO &amp; Baisse de tension","PASSIVE",
Q1997="Coupure ENEO &amp; Baisse de tension","PASSIVE",
Q1997="Defaut GE &amp; POWER Cabinet","PASSIVE",
Q1997="Sharing","PASSIVE",
Q1997="SIte strategiques &amp; DataCenter","PASSIVE",
Q1997="Exclu","Exclu",
Q1997="SAT","ACTIVE",
Q1997="SPARE-ISSUE","SPARE-ISSUE",
Q1997="Fiber CAmtel","ACTIVE",
Q1997="Fiber AOF","ACTIVE",
Q1997="Projet OCM (HUAWEI)","PLANNED WORKS",
Q1997="Projet OCM (NOKIA)","PLANNED WORKS",
Q1997="ACCESS-ISSUE","ACCESS-ISSUE",
Q1997="Projet OCM (ZTE, NOKIA, autres projets)","PLANNED WORKS",
Q1997="No root CAuse","No root cause",
Q1997="ODU HS","ACTIVE",
Q1997="IP &amp; VLAN","ACTIVE",
Q1997="Warehouse HUAWEI","SPARE-ISSUE",
Q1997="SPARE-HS","SPARE-ISSUE",
Q1997="Power Telco","ACTIVE"
),"")</f>
        <v>ACTIVE</v>
      </c>
      <c r="S1997" s="56" t="s">
        <v>5888</v>
      </c>
      <c r="T1997" s="7" t="s">
        <v>17</v>
      </c>
      <c r="U1997" s="7" t="s">
        <v>17</v>
      </c>
      <c r="V1997" s="57"/>
      <c r="W1997" s="57" t="s">
        <v>5888</v>
      </c>
      <c r="X1997" s="57"/>
      <c r="Y1997" s="57"/>
      <c r="Z1997" s="57"/>
      <c r="AA1997" s="57"/>
      <c r="AB1997" s="57"/>
      <c r="AC1997" s="57" t="s">
        <v>17</v>
      </c>
      <c r="AD1997" s="57" t="s">
        <v>17</v>
      </c>
      <c r="AE1997" s="57" t="s">
        <v>17</v>
      </c>
      <c r="AF1997" s="57" t="s">
        <v>17</v>
      </c>
      <c r="AG1997" s="57" t="s">
        <v>17</v>
      </c>
      <c r="AH1997" s="57" t="s">
        <v>17</v>
      </c>
      <c r="AI1997" s="57" t="s">
        <v>17</v>
      </c>
      <c r="AJ1997" s="57" t="s">
        <v>17</v>
      </c>
      <c r="AK1997" s="57" t="s">
        <v>17</v>
      </c>
      <c r="AL1997" s="57" t="s">
        <v>17</v>
      </c>
      <c r="AM1997" s="15"/>
      <c r="AN1997" s="15"/>
      <c r="AO1997" s="15"/>
      <c r="AP1997" s="15"/>
    </row>
    <row r="1998" spans="1:42" s="14" customFormat="1" x14ac:dyDescent="0.35">
      <c r="A1998" s="1" t="s">
        <v>3867</v>
      </c>
      <c r="B1998" s="1" t="s">
        <v>3868</v>
      </c>
      <c r="C1998" s="3"/>
      <c r="D1998" s="1" t="s">
        <v>12</v>
      </c>
      <c r="E1998" s="1" t="s">
        <v>98</v>
      </c>
      <c r="F1998" s="3" t="s">
        <v>57</v>
      </c>
      <c r="G1998" s="1" t="s">
        <v>3867</v>
      </c>
      <c r="H1998" s="59" t="str">
        <f>_xlfn.XLOOKUP(B1998,'[1]Nur des jours'!$B:$B,'[1]Nur des jours'!$H:$H,"")</f>
        <v>HUAWEI</v>
      </c>
      <c r="I1998" s="52">
        <v>0</v>
      </c>
      <c r="J1998" s="52">
        <v>0</v>
      </c>
      <c r="K1998" s="52">
        <v>0</v>
      </c>
      <c r="L1998" s="53">
        <v>0</v>
      </c>
      <c r="M1998" s="54" t="s">
        <v>5376</v>
      </c>
      <c r="N1998" s="55"/>
      <c r="O1998" s="16" t="str" cm="1">
        <f t="array" ref="O1998">IFERROR(_xlfn.IFS(
Q1998="MPR ISSUE","PDH",
Q1998="BSS Hardware Issue","BSS",
Q1998="Sites strategiques, MLL, Pylone, etc.","ENVTECH",
Q1998="AKTIVCO DEFAUT GE &amp; POWER Cabinet","AKTIVCO",
Q1998="AKTIVCO Coupure ENEO &amp; Baisse de tension","AKTIVCO GRID ONLY",
Q1998="Coupure ENEO &amp; Baisse de tension","IHS GRID ONLY",
Q1998="Defaut GE &amp; POWER Cabinet","IHS",
Q1998="Sharing","Partners",
Q1998="SIte strategiques &amp; DataCenter","SST &amp; DC",
Q1998="Exclu","Exclu",
Q1998="SAT","SAT",
Q1998="SPARE-ISSUE","SPARE-ISSUE",
Q1998="Fiber CAmtel","TRANS_FO_CAMTEL",
Q1998="Fiber AOF","Fiber AOF",
Q1998="Projet OCM (HUAWEI)","TRAVAUX-HUAWEI",
Q1998="Projet OCM (NOKIA)","TRAVAUX-NOKIA",
Q1998="ACCESS-ISSUE","ACCESS-ISSUE",
Q1998="Projet OCM (ZTE, NOKIA, autres projets)","TRAVAUX OCM",
Q1998="No root CAuse","No root cause",
Q1998="ODU HS","PDH",
Q1998="IP &amp; VLAN","PDH",
Q1998="Warehouse HUAWEI","SPARE-ISSUE",
Q1998="SPARE-HS","SPARE-ISSUE",
Q1998="Power Telco","BSS"
),"")</f>
        <v>No root cause</v>
      </c>
      <c r="P1998" s="22" t="str" cm="1">
        <f t="array" ref="P1998">IFERROR(_xlfn.IFS(
Q1998="MPR ISSUE","TX ISSUE",
Q1998="BSS Hardware Issue","RAN ISSUE",
Q1998="Sites strategiques, MLL, Pylone, etc.","ENVTECH",
Q1998="AKTIVCO DEFAUT GE &amp; POWER Cabinet","POWER ISSUE",
Q1998="AKTIVCO Coupure ENEO &amp; Baisse de tension","POWER ISSUE",
Q1998="Coupure ENEO &amp; Baisse de tension","POWER ISSUE",
Q1998="Defaut GE &amp; POWER Cabinet","POWER ISSUE",
Q1998="Sharing","POWER ISSUE",
Q1998="SIte strategiques &amp; DataCenter","POWER ISSUE",
Q1998="Exclu","Exclu",
Q1998="SAT","TX ISSUE",
Q1998="SPARE-ISSUE","SPARE-ISSUE",
Q1998="Fiber CAmtel","TX ISSUE",
Q1998="Fiber AOF","TX ISSUE",
Q1998="Projet OCM (HUAWEI)","TRAVAUX-HUAWEI",
Q1998="Projet OCM (NOKIA)","TRAVAUX -NOKIA",
Q1998="ACCESS-ISSUE","ACCESS-ISSUE",
Q1998="Projet OCM (ZTE, NOKIA, autres projets)","TRAVAUX OCM",
Q1998="No root CAuse","No root cause",
Q1998="ODU HS","TX ISSUE",
Q1998="IP &amp; VLAN","TX ISSUE",
Q1998="Warehouse HUAWEI","SPARE-ISSUE",
Q1998="SPARE-HS","SPARE-ISSUE",
Q1998="Power Telco","RAN ISSUE"
),"")</f>
        <v>No root cause</v>
      </c>
      <c r="Q1998" s="48" t="s">
        <v>5576</v>
      </c>
      <c r="R1998" s="23" t="str" cm="1">
        <f t="array" ref="R1998">IFERROR(_xlfn.IFS(
Q1998="MPR ISSUE","ACTIVE",
Q1998="BSS Hardware Issue","ACTIVE",
Q1998="Sites strategiques, MLL, Pylone, etc.","PASSIVE",
Q1998="AKTIVCO DEFAUT GE &amp; POWER Cabinet","PASSIVE",
Q1998="AKTIVCO Coupure ENEO &amp; Baisse de tension","PASSIVE",
Q1998="Coupure ENEO &amp; Baisse de tension","PASSIVE",
Q1998="Defaut GE &amp; POWER Cabinet","PASSIVE",
Q1998="Sharing","PASSIVE",
Q1998="SIte strategiques &amp; DataCenter","PASSIVE",
Q1998="Exclu","Exclu",
Q1998="SAT","ACTIVE",
Q1998="SPARE-ISSUE","SPARE-ISSUE",
Q1998="Fiber CAmtel","ACTIVE",
Q1998="Fiber AOF","ACTIVE",
Q1998="Projet OCM (HUAWEI)","PLANNED WORKS",
Q1998="Projet OCM (NOKIA)","PLANNED WORKS",
Q1998="ACCESS-ISSUE","ACCESS-ISSUE",
Q1998="Projet OCM (ZTE, NOKIA, autres projets)","PLANNED WORKS",
Q1998="No root CAuse","No root cause",
Q1998="ODU HS","ACTIVE",
Q1998="IP &amp; VLAN","ACTIVE",
Q1998="Warehouse HUAWEI","SPARE-ISSUE",
Q1998="SPARE-HS","SPARE-ISSUE",
Q1998="Power Telco","ACTIVE"
),"")</f>
        <v>No root cause</v>
      </c>
      <c r="S1998" s="56" t="s">
        <v>17</v>
      </c>
      <c r="T1998" s="7" t="s">
        <v>17</v>
      </c>
      <c r="U1998" s="7" t="s">
        <v>17</v>
      </c>
      <c r="V1998" s="57" t="s">
        <v>17</v>
      </c>
      <c r="W1998" s="57" t="s">
        <v>17</v>
      </c>
      <c r="X1998" s="57" t="s">
        <v>17</v>
      </c>
      <c r="Y1998" s="57" t="s">
        <v>17</v>
      </c>
      <c r="Z1998" s="57" t="s">
        <v>17</v>
      </c>
      <c r="AA1998" s="57" t="s">
        <v>17</v>
      </c>
      <c r="AB1998" s="57"/>
      <c r="AC1998" s="57" t="s">
        <v>17</v>
      </c>
      <c r="AD1998" s="57" t="s">
        <v>17</v>
      </c>
      <c r="AE1998" s="57" t="s">
        <v>17</v>
      </c>
      <c r="AF1998" s="57" t="s">
        <v>17</v>
      </c>
      <c r="AG1998" s="57" t="s">
        <v>17</v>
      </c>
      <c r="AH1998" s="57" t="s">
        <v>17</v>
      </c>
      <c r="AI1998" s="57" t="s">
        <v>17</v>
      </c>
      <c r="AJ1998" s="57" t="s">
        <v>17</v>
      </c>
      <c r="AK1998" s="57" t="s">
        <v>17</v>
      </c>
      <c r="AL1998" s="57" t="s">
        <v>17</v>
      </c>
      <c r="AM1998" s="15"/>
      <c r="AN1998" s="15"/>
      <c r="AO1998" s="15"/>
      <c r="AP1998" s="15"/>
    </row>
    <row r="1999" spans="1:42" s="14" customFormat="1" x14ac:dyDescent="0.35">
      <c r="A1999" s="1" t="s">
        <v>3869</v>
      </c>
      <c r="B1999" s="1" t="s">
        <v>3870</v>
      </c>
      <c r="C1999" s="3"/>
      <c r="D1999" s="1" t="s">
        <v>12</v>
      </c>
      <c r="E1999" s="1" t="s">
        <v>13</v>
      </c>
      <c r="F1999" s="3" t="s">
        <v>57</v>
      </c>
      <c r="G1999" s="1" t="s">
        <v>3810</v>
      </c>
      <c r="H1999" s="59" t="str">
        <f>_xlfn.XLOOKUP(B1999,'[1]Nur des jours'!$B:$B,'[1]Nur des jours'!$H:$H,"")</f>
        <v>HUAWEI</v>
      </c>
      <c r="I1999" s="52">
        <v>0</v>
      </c>
      <c r="J1999" s="52">
        <v>0</v>
      </c>
      <c r="K1999" s="52">
        <v>0</v>
      </c>
      <c r="L1999" s="53">
        <v>0</v>
      </c>
      <c r="M1999" s="54" t="s">
        <v>5376</v>
      </c>
      <c r="N1999" s="55"/>
      <c r="O1999" s="16" t="str" cm="1">
        <f t="array" ref="O1999">IFERROR(_xlfn.IFS(
Q1999="MPR ISSUE","PDH",
Q1999="BSS Hardware Issue","BSS",
Q1999="Sites strategiques, MLL, Pylone, etc.","ENVTECH",
Q1999="AKTIVCO DEFAUT GE &amp; POWER Cabinet","AKTIVCO",
Q1999="AKTIVCO Coupure ENEO &amp; Baisse de tension","AKTIVCO GRID ONLY",
Q1999="Coupure ENEO &amp; Baisse de tension","IHS GRID ONLY",
Q1999="Defaut GE &amp; POWER Cabinet","IHS",
Q1999="Sharing","Partners",
Q1999="SIte strategiques &amp; DataCenter","SST &amp; DC",
Q1999="Exclu","Exclu",
Q1999="SAT","SAT",
Q1999="SPARE-ISSUE","SPARE-ISSUE",
Q1999="Fiber CAmtel","TRANS_FO_CAMTEL",
Q1999="Fiber AOF","Fiber AOF",
Q1999="Projet OCM (HUAWEI)","TRAVAUX-HUAWEI",
Q1999="Projet OCM (NOKIA)","TRAVAUX-NOKIA",
Q1999="ACCESS-ISSUE","ACCESS-ISSUE",
Q1999="Projet OCM (ZTE, NOKIA, autres projets)","TRAVAUX OCM",
Q1999="No root CAuse","No root cause",
Q1999="ODU HS","PDH",
Q1999="IP &amp; VLAN","PDH",
Q1999="Warehouse HUAWEI","SPARE-ISSUE",
Q1999="SPARE-HS","SPARE-ISSUE",
Q1999="Power Telco","BSS"
),"")</f>
        <v>No root cause</v>
      </c>
      <c r="P1999" s="22" t="str" cm="1">
        <f t="array" ref="P1999">IFERROR(_xlfn.IFS(
Q1999="MPR ISSUE","TX ISSUE",
Q1999="BSS Hardware Issue","RAN ISSUE",
Q1999="Sites strategiques, MLL, Pylone, etc.","ENVTECH",
Q1999="AKTIVCO DEFAUT GE &amp; POWER Cabinet","POWER ISSUE",
Q1999="AKTIVCO Coupure ENEO &amp; Baisse de tension","POWER ISSUE",
Q1999="Coupure ENEO &amp; Baisse de tension","POWER ISSUE",
Q1999="Defaut GE &amp; POWER Cabinet","POWER ISSUE",
Q1999="Sharing","POWER ISSUE",
Q1999="SIte strategiques &amp; DataCenter","POWER ISSUE",
Q1999="Exclu","Exclu",
Q1999="SAT","TX ISSUE",
Q1999="SPARE-ISSUE","SPARE-ISSUE",
Q1999="Fiber CAmtel","TX ISSUE",
Q1999="Fiber AOF","TX ISSUE",
Q1999="Projet OCM (HUAWEI)","TRAVAUX-HUAWEI",
Q1999="Projet OCM (NOKIA)","TRAVAUX -NOKIA",
Q1999="ACCESS-ISSUE","ACCESS-ISSUE",
Q1999="Projet OCM (ZTE, NOKIA, autres projets)","TRAVAUX OCM",
Q1999="No root CAuse","No root cause",
Q1999="ODU HS","TX ISSUE",
Q1999="IP &amp; VLAN","TX ISSUE",
Q1999="Warehouse HUAWEI","SPARE-ISSUE",
Q1999="SPARE-HS","SPARE-ISSUE",
Q1999="Power Telco","RAN ISSUE"
),"")</f>
        <v>No root cause</v>
      </c>
      <c r="Q1999" s="48" t="s">
        <v>5576</v>
      </c>
      <c r="R1999" s="23" t="str" cm="1">
        <f t="array" ref="R1999">IFERROR(_xlfn.IFS(
Q1999="MPR ISSUE","ACTIVE",
Q1999="BSS Hardware Issue","ACTIVE",
Q1999="Sites strategiques, MLL, Pylone, etc.","PASSIVE",
Q1999="AKTIVCO DEFAUT GE &amp; POWER Cabinet","PASSIVE",
Q1999="AKTIVCO Coupure ENEO &amp; Baisse de tension","PASSIVE",
Q1999="Coupure ENEO &amp; Baisse de tension","PASSIVE",
Q1999="Defaut GE &amp; POWER Cabinet","PASSIVE",
Q1999="Sharing","PASSIVE",
Q1999="SIte strategiques &amp; DataCenter","PASSIVE",
Q1999="Exclu","Exclu",
Q1999="SAT","ACTIVE",
Q1999="SPARE-ISSUE","SPARE-ISSUE",
Q1999="Fiber CAmtel","ACTIVE",
Q1999="Fiber AOF","ACTIVE",
Q1999="Projet OCM (HUAWEI)","PLANNED WORKS",
Q1999="Projet OCM (NOKIA)","PLANNED WORKS",
Q1999="ACCESS-ISSUE","ACCESS-ISSUE",
Q1999="Projet OCM (ZTE, NOKIA, autres projets)","PLANNED WORKS",
Q1999="No root CAuse","No root cause",
Q1999="ODU HS","ACTIVE",
Q1999="IP &amp; VLAN","ACTIVE",
Q1999="Warehouse HUAWEI","SPARE-ISSUE",
Q1999="SPARE-HS","SPARE-ISSUE",
Q1999="Power Telco","ACTIVE"
),"")</f>
        <v>No root cause</v>
      </c>
      <c r="S1999" s="56" t="s">
        <v>17</v>
      </c>
      <c r="T1999" s="7" t="s">
        <v>17</v>
      </c>
      <c r="U1999" s="7" t="s">
        <v>17</v>
      </c>
      <c r="V1999" s="57" t="s">
        <v>17</v>
      </c>
      <c r="W1999" s="57" t="s">
        <v>17</v>
      </c>
      <c r="X1999" s="57" t="s">
        <v>17</v>
      </c>
      <c r="Y1999" s="57" t="s">
        <v>17</v>
      </c>
      <c r="Z1999" s="57" t="s">
        <v>17</v>
      </c>
      <c r="AA1999" s="57" t="s">
        <v>17</v>
      </c>
      <c r="AB1999" s="57"/>
      <c r="AC1999" s="57" t="s">
        <v>17</v>
      </c>
      <c r="AD1999" s="57" t="s">
        <v>17</v>
      </c>
      <c r="AE1999" s="57" t="s">
        <v>17</v>
      </c>
      <c r="AF1999" s="57" t="s">
        <v>17</v>
      </c>
      <c r="AG1999" s="57" t="s">
        <v>17</v>
      </c>
      <c r="AH1999" s="57" t="s">
        <v>17</v>
      </c>
      <c r="AI1999" s="57" t="s">
        <v>17</v>
      </c>
      <c r="AJ1999" s="57" t="s">
        <v>17</v>
      </c>
      <c r="AK1999" s="57" t="s">
        <v>17</v>
      </c>
      <c r="AL1999" s="57" t="s">
        <v>17</v>
      </c>
      <c r="AM1999" s="15"/>
      <c r="AN1999" s="15"/>
      <c r="AO1999" s="15"/>
      <c r="AP1999" s="15"/>
    </row>
    <row r="2000" spans="1:42" s="14" customFormat="1" x14ac:dyDescent="0.35">
      <c r="A2000" s="1" t="s">
        <v>3873</v>
      </c>
      <c r="B2000" s="1" t="s">
        <v>3874</v>
      </c>
      <c r="C2000" s="3"/>
      <c r="D2000" s="1" t="s">
        <v>12</v>
      </c>
      <c r="E2000" s="1" t="s">
        <v>13</v>
      </c>
      <c r="F2000" s="3" t="s">
        <v>33</v>
      </c>
      <c r="G2000" s="1" t="s">
        <v>3465</v>
      </c>
      <c r="H2000" s="59" t="str">
        <f>_xlfn.XLOOKUP(B2000,'[1]Nur des jours'!$B:$B,'[1]Nur des jours'!$H:$H,"")</f>
        <v>HUAWEI</v>
      </c>
      <c r="I2000" s="52">
        <v>0</v>
      </c>
      <c r="J2000" s="52">
        <v>0</v>
      </c>
      <c r="K2000" s="52">
        <v>0</v>
      </c>
      <c r="L2000" s="53">
        <v>0</v>
      </c>
      <c r="M2000" s="54" t="s">
        <v>5374</v>
      </c>
      <c r="N2000" s="55"/>
      <c r="O2000" s="16" t="str" cm="1">
        <f t="array" ref="O2000">IFERROR(_xlfn.IFS(
Q2000="MPR ISSUE","PDH",
Q2000="BSS Hardware Issue","BSS",
Q2000="Sites strategiques, MLL, Pylone, etc.","ENVTECH",
Q2000="AKTIVCO DEFAUT GE &amp; POWER Cabinet","AKTIVCO",
Q2000="AKTIVCO Coupure ENEO &amp; Baisse de tension","AKTIVCO GRID ONLY",
Q2000="Coupure ENEO &amp; Baisse de tension","IHS GRID ONLY",
Q2000="Defaut GE &amp; POWER Cabinet","IHS",
Q2000="Sharing","Partners",
Q2000="SIte strategiques &amp; DataCenter","SST &amp; DC",
Q2000="Exclu","Exclu",
Q2000="SAT","SAT",
Q2000="SPARE-ISSUE","SPARE-ISSUE",
Q2000="Fiber CAmtel","TRANS_FO_CAMTEL",
Q2000="Fiber AOF","Fiber AOF",
Q2000="Projet OCM (HUAWEI)","TRAVAUX-HUAWEI",
Q2000="Projet OCM (NOKIA)","TRAVAUX-NOKIA",
Q2000="ACCESS-ISSUE","ACCESS-ISSUE",
Q2000="Projet OCM (ZTE, NOKIA, autres projets)","TRAVAUX OCM",
Q2000="No root CAuse","No root cause",
Q2000="ODU HS","PDH",
Q2000="IP &amp; VLAN","PDH",
Q2000="Warehouse HUAWEI","SPARE-ISSUE",
Q2000="SPARE-HS","SPARE-ISSUE",
Q2000="Power Telco","BSS"
),"")</f>
        <v>No root cause</v>
      </c>
      <c r="P2000" s="22" t="str" cm="1">
        <f t="array" ref="P2000">IFERROR(_xlfn.IFS(
Q2000="MPR ISSUE","TX ISSUE",
Q2000="BSS Hardware Issue","RAN ISSUE",
Q2000="Sites strategiques, MLL, Pylone, etc.","ENVTECH",
Q2000="AKTIVCO DEFAUT GE &amp; POWER Cabinet","POWER ISSUE",
Q2000="AKTIVCO Coupure ENEO &amp; Baisse de tension","POWER ISSUE",
Q2000="Coupure ENEO &amp; Baisse de tension","POWER ISSUE",
Q2000="Defaut GE &amp; POWER Cabinet","POWER ISSUE",
Q2000="Sharing","POWER ISSUE",
Q2000="SIte strategiques &amp; DataCenter","POWER ISSUE",
Q2000="Exclu","Exclu",
Q2000="SAT","TX ISSUE",
Q2000="SPARE-ISSUE","SPARE-ISSUE",
Q2000="Fiber CAmtel","TX ISSUE",
Q2000="Fiber AOF","TX ISSUE",
Q2000="Projet OCM (HUAWEI)","TRAVAUX-HUAWEI",
Q2000="Projet OCM (NOKIA)","TRAVAUX -NOKIA",
Q2000="ACCESS-ISSUE","ACCESS-ISSUE",
Q2000="Projet OCM (ZTE, NOKIA, autres projets)","TRAVAUX OCM",
Q2000="No root CAuse","No root cause",
Q2000="ODU HS","TX ISSUE",
Q2000="IP &amp; VLAN","TX ISSUE",
Q2000="Warehouse HUAWEI","SPARE-ISSUE",
Q2000="SPARE-HS","SPARE-ISSUE",
Q2000="Power Telco","RAN ISSUE"
),"")</f>
        <v>No root cause</v>
      </c>
      <c r="Q2000" s="48" t="s">
        <v>5576</v>
      </c>
      <c r="R2000" s="23" t="str" cm="1">
        <f t="array" ref="R2000">IFERROR(_xlfn.IFS(
Q2000="MPR ISSUE","ACTIVE",
Q2000="BSS Hardware Issue","ACTIVE",
Q2000="Sites strategiques, MLL, Pylone, etc.","PASSIVE",
Q2000="AKTIVCO DEFAUT GE &amp; POWER Cabinet","PASSIVE",
Q2000="AKTIVCO Coupure ENEO &amp; Baisse de tension","PASSIVE",
Q2000="Coupure ENEO &amp; Baisse de tension","PASSIVE",
Q2000="Defaut GE &amp; POWER Cabinet","PASSIVE",
Q2000="Sharing","PASSIVE",
Q2000="SIte strategiques &amp; DataCenter","PASSIVE",
Q2000="Exclu","Exclu",
Q2000="SAT","ACTIVE",
Q2000="SPARE-ISSUE","SPARE-ISSUE",
Q2000="Fiber CAmtel","ACTIVE",
Q2000="Fiber AOF","ACTIVE",
Q2000="Projet OCM (HUAWEI)","PLANNED WORKS",
Q2000="Projet OCM (NOKIA)","PLANNED WORKS",
Q2000="ACCESS-ISSUE","ACCESS-ISSUE",
Q2000="Projet OCM (ZTE, NOKIA, autres projets)","PLANNED WORKS",
Q2000="No root CAuse","No root cause",
Q2000="ODU HS","ACTIVE",
Q2000="IP &amp; VLAN","ACTIVE",
Q2000="Warehouse HUAWEI","SPARE-ISSUE",
Q2000="SPARE-HS","SPARE-ISSUE",
Q2000="Power Telco","ACTIVE"
),"")</f>
        <v>No root cause</v>
      </c>
      <c r="S2000" s="56" t="s">
        <v>17</v>
      </c>
      <c r="T2000" s="7" t="s">
        <v>17</v>
      </c>
      <c r="U2000" s="7" t="s">
        <v>17</v>
      </c>
      <c r="V2000" s="57" t="s">
        <v>17</v>
      </c>
      <c r="W2000" s="57" t="s">
        <v>17</v>
      </c>
      <c r="X2000" s="57" t="s">
        <v>17</v>
      </c>
      <c r="Y2000" s="57" t="s">
        <v>17</v>
      </c>
      <c r="Z2000" s="57" t="s">
        <v>17</v>
      </c>
      <c r="AA2000" s="57" t="s">
        <v>17</v>
      </c>
      <c r="AB2000" s="57"/>
      <c r="AC2000" s="57" t="s">
        <v>17</v>
      </c>
      <c r="AD2000" s="57" t="s">
        <v>17</v>
      </c>
      <c r="AE2000" s="57" t="s">
        <v>17</v>
      </c>
      <c r="AF2000" s="57" t="s">
        <v>17</v>
      </c>
      <c r="AG2000" s="57" t="s">
        <v>17</v>
      </c>
      <c r="AH2000" s="57" t="s">
        <v>17</v>
      </c>
      <c r="AI2000" s="57" t="s">
        <v>17</v>
      </c>
      <c r="AJ2000" s="57" t="s">
        <v>17</v>
      </c>
      <c r="AK2000" s="57" t="s">
        <v>17</v>
      </c>
      <c r="AL2000" s="57" t="s">
        <v>17</v>
      </c>
      <c r="AM2000" s="15"/>
      <c r="AN2000" s="15"/>
      <c r="AO2000" s="15"/>
      <c r="AP2000" s="15"/>
    </row>
    <row r="2001" spans="1:42" s="14" customFormat="1" x14ac:dyDescent="0.35">
      <c r="A2001" s="1" t="s">
        <v>3889</v>
      </c>
      <c r="B2001" s="1" t="s">
        <v>3890</v>
      </c>
      <c r="C2001" s="3"/>
      <c r="D2001" s="1" t="s">
        <v>12</v>
      </c>
      <c r="E2001" s="1" t="s">
        <v>13</v>
      </c>
      <c r="F2001" s="3" t="s">
        <v>33</v>
      </c>
      <c r="G2001" s="1" t="s">
        <v>3889</v>
      </c>
      <c r="H2001" s="51" t="str">
        <f>_xlfn.XLOOKUP(B2001,'[1]Nur des jours'!$B:$B,'[1]Nur des jours'!$H:$H,"")</f>
        <v>ZTE</v>
      </c>
      <c r="I2001" s="52">
        <v>0</v>
      </c>
      <c r="J2001" s="52">
        <v>0</v>
      </c>
      <c r="K2001" s="52">
        <v>0</v>
      </c>
      <c r="L2001" s="53">
        <v>0</v>
      </c>
      <c r="M2001" s="54" t="s">
        <v>5374</v>
      </c>
      <c r="N2001" s="55"/>
      <c r="O2001" s="16" t="str" cm="1">
        <f t="array" ref="O2001">IFERROR(_xlfn.IFS(
Q2001="MPR ISSUE","PDH",
Q2001="BSS Hardware Issue","BSS",
Q2001="Sites strategiques, MLL, Pylone, etc.","ENVTECH",
Q2001="AKTIVCO DEFAUT GE &amp; POWER Cabinet","AKTIVCO",
Q2001="AKTIVCO Coupure ENEO &amp; Baisse de tension","AKTIVCO GRID ONLY",
Q2001="Coupure ENEO &amp; Baisse de tension","IHS GRID ONLY",
Q2001="Defaut GE &amp; POWER Cabinet","IHS",
Q2001="Sharing","Partners",
Q2001="SIte strategiques &amp; DataCenter","SST &amp; DC",
Q2001="Exclu","Exclu",
Q2001="SAT","SAT",
Q2001="SPARE-ISSUE","SPARE-ISSUE",
Q2001="Fiber CAmtel","TRANS_FO_CAMTEL",
Q2001="Fiber AOF","Fiber AOF",
Q2001="Projet OCM (HUAWEI)","TRAVAUX-HUAWEI",
Q2001="Projet OCM (NOKIA)","TRAVAUX-NOKIA",
Q2001="ACCESS-ISSUE","ACCESS-ISSUE",
Q2001="Projet OCM (ZTE, NOKIA, autres projets)","TRAVAUX OCM",
Q2001="No root CAuse","No root cause",
Q2001="ODU HS","PDH",
Q2001="IP &amp; VLAN","PDH",
Q2001="Warehouse HUAWEI","SPARE-ISSUE",
Q2001="SPARE-HS","SPARE-ISSUE",
Q2001="Power Telco","BSS"
),"")</f>
        <v>No root cause</v>
      </c>
      <c r="P2001" s="22" t="str" cm="1">
        <f t="array" ref="P2001">IFERROR(_xlfn.IFS(
Q2001="MPR ISSUE","TX ISSUE",
Q2001="BSS Hardware Issue","RAN ISSUE",
Q2001="Sites strategiques, MLL, Pylone, etc.","ENVTECH",
Q2001="AKTIVCO DEFAUT GE &amp; POWER Cabinet","POWER ISSUE",
Q2001="AKTIVCO Coupure ENEO &amp; Baisse de tension","POWER ISSUE",
Q2001="Coupure ENEO &amp; Baisse de tension","POWER ISSUE",
Q2001="Defaut GE &amp; POWER Cabinet","POWER ISSUE",
Q2001="Sharing","POWER ISSUE",
Q2001="SIte strategiques &amp; DataCenter","POWER ISSUE",
Q2001="Exclu","Exclu",
Q2001="SAT","TX ISSUE",
Q2001="SPARE-ISSUE","SPARE-ISSUE",
Q2001="Fiber CAmtel","TX ISSUE",
Q2001="Fiber AOF","TX ISSUE",
Q2001="Projet OCM (HUAWEI)","TRAVAUX-HUAWEI",
Q2001="Projet OCM (NOKIA)","TRAVAUX -NOKIA",
Q2001="ACCESS-ISSUE","ACCESS-ISSUE",
Q2001="Projet OCM (ZTE, NOKIA, autres projets)","TRAVAUX OCM",
Q2001="No root CAuse","No root cause",
Q2001="ODU HS","TX ISSUE",
Q2001="IP &amp; VLAN","TX ISSUE",
Q2001="Warehouse HUAWEI","SPARE-ISSUE",
Q2001="SPARE-HS","SPARE-ISSUE",
Q2001="Power Telco","RAN ISSUE"
),"")</f>
        <v>No root cause</v>
      </c>
      <c r="Q2001" s="48" t="s">
        <v>5576</v>
      </c>
      <c r="R2001" s="23" t="str" cm="1">
        <f t="array" ref="R2001">IFERROR(_xlfn.IFS(
Q2001="MPR ISSUE","ACTIVE",
Q2001="BSS Hardware Issue","ACTIVE",
Q2001="Sites strategiques, MLL, Pylone, etc.","PASSIVE",
Q2001="AKTIVCO DEFAUT GE &amp; POWER Cabinet","PASSIVE",
Q2001="AKTIVCO Coupure ENEO &amp; Baisse de tension","PASSIVE",
Q2001="Coupure ENEO &amp; Baisse de tension","PASSIVE",
Q2001="Defaut GE &amp; POWER Cabinet","PASSIVE",
Q2001="Sharing","PASSIVE",
Q2001="SIte strategiques &amp; DataCenter","PASSIVE",
Q2001="Exclu","Exclu",
Q2001="SAT","ACTIVE",
Q2001="SPARE-ISSUE","SPARE-ISSUE",
Q2001="Fiber CAmtel","ACTIVE",
Q2001="Fiber AOF","ACTIVE",
Q2001="Projet OCM (HUAWEI)","PLANNED WORKS",
Q2001="Projet OCM (NOKIA)","PLANNED WORKS",
Q2001="ACCESS-ISSUE","ACCESS-ISSUE",
Q2001="Projet OCM (ZTE, NOKIA, autres projets)","PLANNED WORKS",
Q2001="No root CAuse","No root cause",
Q2001="ODU HS","ACTIVE",
Q2001="IP &amp; VLAN","ACTIVE",
Q2001="Warehouse HUAWEI","SPARE-ISSUE",
Q2001="SPARE-HS","SPARE-ISSUE",
Q2001="Power Telco","ACTIVE"
),"")</f>
        <v>No root cause</v>
      </c>
      <c r="S2001" s="56" t="s">
        <v>17</v>
      </c>
      <c r="T2001" s="7" t="s">
        <v>17</v>
      </c>
      <c r="U2001" s="7" t="s">
        <v>17</v>
      </c>
      <c r="V2001" s="57" t="s">
        <v>17</v>
      </c>
      <c r="W2001" s="57" t="s">
        <v>17</v>
      </c>
      <c r="X2001" s="57" t="s">
        <v>17</v>
      </c>
      <c r="Y2001" s="57" t="s">
        <v>17</v>
      </c>
      <c r="Z2001" s="57" t="s">
        <v>17</v>
      </c>
      <c r="AA2001" s="57" t="s">
        <v>17</v>
      </c>
      <c r="AB2001" s="57"/>
      <c r="AC2001" s="57" t="s">
        <v>17</v>
      </c>
      <c r="AD2001" s="57" t="s">
        <v>17</v>
      </c>
      <c r="AE2001" s="57" t="s">
        <v>17</v>
      </c>
      <c r="AF2001" s="57" t="s">
        <v>17</v>
      </c>
      <c r="AG2001" s="57" t="s">
        <v>17</v>
      </c>
      <c r="AH2001" s="57" t="s">
        <v>17</v>
      </c>
      <c r="AI2001" s="57" t="s">
        <v>17</v>
      </c>
      <c r="AJ2001" s="57" t="s">
        <v>17</v>
      </c>
      <c r="AK2001" s="57" t="s">
        <v>17</v>
      </c>
      <c r="AL2001" s="57" t="s">
        <v>17</v>
      </c>
      <c r="AM2001" s="15"/>
      <c r="AN2001" s="15"/>
      <c r="AO2001" s="15"/>
      <c r="AP2001" s="15"/>
    </row>
    <row r="2002" spans="1:42" s="14" customFormat="1" x14ac:dyDescent="0.35">
      <c r="A2002" s="1" t="s">
        <v>3891</v>
      </c>
      <c r="B2002" s="1" t="s">
        <v>3892</v>
      </c>
      <c r="C2002" s="3"/>
      <c r="D2002" s="1" t="s">
        <v>12</v>
      </c>
      <c r="E2002" s="1" t="s">
        <v>13</v>
      </c>
      <c r="F2002" s="3" t="s">
        <v>39</v>
      </c>
      <c r="G2002" s="1" t="s">
        <v>3891</v>
      </c>
      <c r="H2002" s="51" t="str">
        <f>_xlfn.XLOOKUP(B2002,'[1]Nur des jours'!$B:$B,'[1]Nur des jours'!$H:$H,"")</f>
        <v>ZTE</v>
      </c>
      <c r="I2002" s="52">
        <v>0</v>
      </c>
      <c r="J2002" s="52">
        <v>0</v>
      </c>
      <c r="K2002" s="52">
        <v>0</v>
      </c>
      <c r="L2002" s="53">
        <v>0</v>
      </c>
      <c r="M2002" s="54" t="s">
        <v>5374</v>
      </c>
      <c r="N2002" s="55"/>
      <c r="O2002" s="16" t="str" cm="1">
        <f t="array" ref="O2002">IFERROR(_xlfn.IFS(
Q2002="MPR ISSUE","PDH",
Q2002="BSS Hardware Issue","BSS",
Q2002="Sites strategiques, MLL, Pylone, etc.","ENVTECH",
Q2002="AKTIVCO DEFAUT GE &amp; POWER Cabinet","AKTIVCO",
Q2002="AKTIVCO Coupure ENEO &amp; Baisse de tension","AKTIVCO GRID ONLY",
Q2002="Coupure ENEO &amp; Baisse de tension","IHS GRID ONLY",
Q2002="Defaut GE &amp; POWER Cabinet","IHS",
Q2002="Sharing","Partners",
Q2002="SIte strategiques &amp; DataCenter","SST &amp; DC",
Q2002="Exclu","Exclu",
Q2002="SAT","SAT",
Q2002="SPARE-ISSUE","SPARE-ISSUE",
Q2002="Fiber CAmtel","TRANS_FO_CAMTEL",
Q2002="Fiber AOF","Fiber AOF",
Q2002="Projet OCM (HUAWEI)","TRAVAUX-HUAWEI",
Q2002="Projet OCM (NOKIA)","TRAVAUX-NOKIA",
Q2002="ACCESS-ISSUE","ACCESS-ISSUE",
Q2002="Projet OCM (ZTE, NOKIA, autres projets)","TRAVAUX OCM",
Q2002="No root CAuse","No root cause",
Q2002="ODU HS","PDH",
Q2002="IP &amp; VLAN","PDH",
Q2002="Warehouse HUAWEI","SPARE-ISSUE",
Q2002="SPARE-HS","SPARE-ISSUE",
Q2002="Power Telco","BSS"
),"")</f>
        <v>No root cause</v>
      </c>
      <c r="P2002" s="22" t="str" cm="1">
        <f t="array" ref="P2002">IFERROR(_xlfn.IFS(
Q2002="MPR ISSUE","TX ISSUE",
Q2002="BSS Hardware Issue","RAN ISSUE",
Q2002="Sites strategiques, MLL, Pylone, etc.","ENVTECH",
Q2002="AKTIVCO DEFAUT GE &amp; POWER Cabinet","POWER ISSUE",
Q2002="AKTIVCO Coupure ENEO &amp; Baisse de tension","POWER ISSUE",
Q2002="Coupure ENEO &amp; Baisse de tension","POWER ISSUE",
Q2002="Defaut GE &amp; POWER Cabinet","POWER ISSUE",
Q2002="Sharing","POWER ISSUE",
Q2002="SIte strategiques &amp; DataCenter","POWER ISSUE",
Q2002="Exclu","Exclu",
Q2002="SAT","TX ISSUE",
Q2002="SPARE-ISSUE","SPARE-ISSUE",
Q2002="Fiber CAmtel","TX ISSUE",
Q2002="Fiber AOF","TX ISSUE",
Q2002="Projet OCM (HUAWEI)","TRAVAUX-HUAWEI",
Q2002="Projet OCM (NOKIA)","TRAVAUX -NOKIA",
Q2002="ACCESS-ISSUE","ACCESS-ISSUE",
Q2002="Projet OCM (ZTE, NOKIA, autres projets)","TRAVAUX OCM",
Q2002="No root CAuse","No root cause",
Q2002="ODU HS","TX ISSUE",
Q2002="IP &amp; VLAN","TX ISSUE",
Q2002="Warehouse HUAWEI","SPARE-ISSUE",
Q2002="SPARE-HS","SPARE-ISSUE",
Q2002="Power Telco","RAN ISSUE"
),"")</f>
        <v>No root cause</v>
      </c>
      <c r="Q2002" s="48" t="s">
        <v>5576</v>
      </c>
      <c r="R2002" s="23" t="str" cm="1">
        <f t="array" ref="R2002">IFERROR(_xlfn.IFS(
Q2002="MPR ISSUE","ACTIVE",
Q2002="BSS Hardware Issue","ACTIVE",
Q2002="Sites strategiques, MLL, Pylone, etc.","PASSIVE",
Q2002="AKTIVCO DEFAUT GE &amp; POWER Cabinet","PASSIVE",
Q2002="AKTIVCO Coupure ENEO &amp; Baisse de tension","PASSIVE",
Q2002="Coupure ENEO &amp; Baisse de tension","PASSIVE",
Q2002="Defaut GE &amp; POWER Cabinet","PASSIVE",
Q2002="Sharing","PASSIVE",
Q2002="SIte strategiques &amp; DataCenter","PASSIVE",
Q2002="Exclu","Exclu",
Q2002="SAT","ACTIVE",
Q2002="SPARE-ISSUE","SPARE-ISSUE",
Q2002="Fiber CAmtel","ACTIVE",
Q2002="Fiber AOF","ACTIVE",
Q2002="Projet OCM (HUAWEI)","PLANNED WORKS",
Q2002="Projet OCM (NOKIA)","PLANNED WORKS",
Q2002="ACCESS-ISSUE","ACCESS-ISSUE",
Q2002="Projet OCM (ZTE, NOKIA, autres projets)","PLANNED WORKS",
Q2002="No root CAuse","No root cause",
Q2002="ODU HS","ACTIVE",
Q2002="IP &amp; VLAN","ACTIVE",
Q2002="Warehouse HUAWEI","SPARE-ISSUE",
Q2002="SPARE-HS","SPARE-ISSUE",
Q2002="Power Telco","ACTIVE"
),"")</f>
        <v>No root cause</v>
      </c>
      <c r="S2002" s="56" t="s">
        <v>17</v>
      </c>
      <c r="T2002" s="7" t="s">
        <v>17</v>
      </c>
      <c r="U2002" s="7" t="s">
        <v>17</v>
      </c>
      <c r="V2002" s="57" t="s">
        <v>17</v>
      </c>
      <c r="W2002" s="57" t="s">
        <v>17</v>
      </c>
      <c r="X2002" s="57" t="s">
        <v>17</v>
      </c>
      <c r="Y2002" s="57" t="s">
        <v>17</v>
      </c>
      <c r="Z2002" s="57" t="s">
        <v>17</v>
      </c>
      <c r="AA2002" s="57" t="s">
        <v>17</v>
      </c>
      <c r="AB2002" s="57"/>
      <c r="AC2002" s="57" t="s">
        <v>17</v>
      </c>
      <c r="AD2002" s="57" t="s">
        <v>17</v>
      </c>
      <c r="AE2002" s="57" t="s">
        <v>17</v>
      </c>
      <c r="AF2002" s="57" t="s">
        <v>17</v>
      </c>
      <c r="AG2002" s="57" t="s">
        <v>17</v>
      </c>
      <c r="AH2002" s="57" t="s">
        <v>17</v>
      </c>
      <c r="AI2002" s="57" t="s">
        <v>17</v>
      </c>
      <c r="AJ2002" s="57" t="s">
        <v>17</v>
      </c>
      <c r="AK2002" s="57" t="s">
        <v>17</v>
      </c>
      <c r="AL2002" s="57" t="s">
        <v>17</v>
      </c>
      <c r="AM2002" s="15"/>
      <c r="AN2002" s="15"/>
      <c r="AO2002" s="15"/>
      <c r="AP2002" s="15"/>
    </row>
    <row r="2003" spans="1:42" s="14" customFormat="1" x14ac:dyDescent="0.35">
      <c r="A2003" s="1" t="s">
        <v>3893</v>
      </c>
      <c r="B2003" s="1" t="s">
        <v>3894</v>
      </c>
      <c r="C2003" s="3"/>
      <c r="D2003" s="1" t="s">
        <v>12</v>
      </c>
      <c r="E2003" s="1" t="s">
        <v>68</v>
      </c>
      <c r="F2003" s="3" t="s">
        <v>39</v>
      </c>
      <c r="G2003" s="1" t="s">
        <v>3893</v>
      </c>
      <c r="H2003" s="51" t="str">
        <f>_xlfn.XLOOKUP(B2003,'[1]Nur des jours'!$B:$B,'[1]Nur des jours'!$H:$H,"")</f>
        <v>ZTE</v>
      </c>
      <c r="I2003" s="52">
        <v>0</v>
      </c>
      <c r="J2003" s="52">
        <v>0</v>
      </c>
      <c r="K2003" s="52">
        <v>0</v>
      </c>
      <c r="L2003" s="53">
        <v>0</v>
      </c>
      <c r="M2003" s="54" t="s">
        <v>5374</v>
      </c>
      <c r="N2003" s="55"/>
      <c r="O2003" s="16" t="str" cm="1">
        <f t="array" ref="O2003">IFERROR(_xlfn.IFS(
Q2003="MPR ISSUE","PDH",
Q2003="BSS Hardware Issue","BSS",
Q2003="Sites strategiques, MLL, Pylone, etc.","ENVTECH",
Q2003="AKTIVCO DEFAUT GE &amp; POWER Cabinet","AKTIVCO",
Q2003="AKTIVCO Coupure ENEO &amp; Baisse de tension","AKTIVCO GRID ONLY",
Q2003="Coupure ENEO &amp; Baisse de tension","IHS GRID ONLY",
Q2003="Defaut GE &amp; POWER Cabinet","IHS",
Q2003="Sharing","Partners",
Q2003="SIte strategiques &amp; DataCenter","SST &amp; DC",
Q2003="Exclu","Exclu",
Q2003="SAT","SAT",
Q2003="SPARE-ISSUE","SPARE-ISSUE",
Q2003="Fiber CAmtel","TRANS_FO_CAMTEL",
Q2003="Fiber AOF","Fiber AOF",
Q2003="Projet OCM (HUAWEI)","TRAVAUX-HUAWEI",
Q2003="Projet OCM (NOKIA)","TRAVAUX-NOKIA",
Q2003="ACCESS-ISSUE","ACCESS-ISSUE",
Q2003="Projet OCM (ZTE, NOKIA, autres projets)","TRAVAUX OCM",
Q2003="No root CAuse","No root cause",
Q2003="ODU HS","PDH",
Q2003="IP &amp; VLAN","PDH",
Q2003="Warehouse HUAWEI","SPARE-ISSUE",
Q2003="SPARE-HS","SPARE-ISSUE",
Q2003="Power Telco","BSS"
),"")</f>
        <v>No root cause</v>
      </c>
      <c r="P2003" s="22" t="str" cm="1">
        <f t="array" ref="P2003">IFERROR(_xlfn.IFS(
Q2003="MPR ISSUE","TX ISSUE",
Q2003="BSS Hardware Issue","RAN ISSUE",
Q2003="Sites strategiques, MLL, Pylone, etc.","ENVTECH",
Q2003="AKTIVCO DEFAUT GE &amp; POWER Cabinet","POWER ISSUE",
Q2003="AKTIVCO Coupure ENEO &amp; Baisse de tension","POWER ISSUE",
Q2003="Coupure ENEO &amp; Baisse de tension","POWER ISSUE",
Q2003="Defaut GE &amp; POWER Cabinet","POWER ISSUE",
Q2003="Sharing","POWER ISSUE",
Q2003="SIte strategiques &amp; DataCenter","POWER ISSUE",
Q2003="Exclu","Exclu",
Q2003="SAT","TX ISSUE",
Q2003="SPARE-ISSUE","SPARE-ISSUE",
Q2003="Fiber CAmtel","TX ISSUE",
Q2003="Fiber AOF","TX ISSUE",
Q2003="Projet OCM (HUAWEI)","TRAVAUX-HUAWEI",
Q2003="Projet OCM (NOKIA)","TRAVAUX -NOKIA",
Q2003="ACCESS-ISSUE","ACCESS-ISSUE",
Q2003="Projet OCM (ZTE, NOKIA, autres projets)","TRAVAUX OCM",
Q2003="No root CAuse","No root cause",
Q2003="ODU HS","TX ISSUE",
Q2003="IP &amp; VLAN","TX ISSUE",
Q2003="Warehouse HUAWEI","SPARE-ISSUE",
Q2003="SPARE-HS","SPARE-ISSUE",
Q2003="Power Telco","RAN ISSUE"
),"")</f>
        <v>No root cause</v>
      </c>
      <c r="Q2003" s="48" t="s">
        <v>5576</v>
      </c>
      <c r="R2003" s="23" t="str" cm="1">
        <f t="array" ref="R2003">IFERROR(_xlfn.IFS(
Q2003="MPR ISSUE","ACTIVE",
Q2003="BSS Hardware Issue","ACTIVE",
Q2003="Sites strategiques, MLL, Pylone, etc.","PASSIVE",
Q2003="AKTIVCO DEFAUT GE &amp; POWER Cabinet","PASSIVE",
Q2003="AKTIVCO Coupure ENEO &amp; Baisse de tension","PASSIVE",
Q2003="Coupure ENEO &amp; Baisse de tension","PASSIVE",
Q2003="Defaut GE &amp; POWER Cabinet","PASSIVE",
Q2003="Sharing","PASSIVE",
Q2003="SIte strategiques &amp; DataCenter","PASSIVE",
Q2003="Exclu","Exclu",
Q2003="SAT","ACTIVE",
Q2003="SPARE-ISSUE","SPARE-ISSUE",
Q2003="Fiber CAmtel","ACTIVE",
Q2003="Fiber AOF","ACTIVE",
Q2003="Projet OCM (HUAWEI)","PLANNED WORKS",
Q2003="Projet OCM (NOKIA)","PLANNED WORKS",
Q2003="ACCESS-ISSUE","ACCESS-ISSUE",
Q2003="Projet OCM (ZTE, NOKIA, autres projets)","PLANNED WORKS",
Q2003="No root CAuse","No root cause",
Q2003="ODU HS","ACTIVE",
Q2003="IP &amp; VLAN","ACTIVE",
Q2003="Warehouse HUAWEI","SPARE-ISSUE",
Q2003="SPARE-HS","SPARE-ISSUE",
Q2003="Power Telco","ACTIVE"
),"")</f>
        <v>No root cause</v>
      </c>
      <c r="S2003" s="56" t="s">
        <v>17</v>
      </c>
      <c r="T2003" s="7" t="s">
        <v>17</v>
      </c>
      <c r="U2003" s="7" t="s">
        <v>17</v>
      </c>
      <c r="V2003" s="57" t="s">
        <v>17</v>
      </c>
      <c r="W2003" s="57" t="s">
        <v>17</v>
      </c>
      <c r="X2003" s="57" t="s">
        <v>17</v>
      </c>
      <c r="Y2003" s="57" t="s">
        <v>17</v>
      </c>
      <c r="Z2003" s="57" t="s">
        <v>17</v>
      </c>
      <c r="AA2003" s="57" t="s">
        <v>17</v>
      </c>
      <c r="AB2003" s="57"/>
      <c r="AC2003" s="57" t="s">
        <v>17</v>
      </c>
      <c r="AD2003" s="57" t="s">
        <v>17</v>
      </c>
      <c r="AE2003" s="57" t="s">
        <v>17</v>
      </c>
      <c r="AF2003" s="57" t="s">
        <v>17</v>
      </c>
      <c r="AG2003" s="57" t="s">
        <v>17</v>
      </c>
      <c r="AH2003" s="57" t="s">
        <v>17</v>
      </c>
      <c r="AI2003" s="57" t="s">
        <v>17</v>
      </c>
      <c r="AJ2003" s="57" t="s">
        <v>17</v>
      </c>
      <c r="AK2003" s="57" t="s">
        <v>17</v>
      </c>
      <c r="AL2003" s="57" t="s">
        <v>17</v>
      </c>
      <c r="AM2003" s="15"/>
      <c r="AN2003" s="15"/>
      <c r="AO2003" s="15"/>
      <c r="AP2003" s="15"/>
    </row>
    <row r="2004" spans="1:42" s="14" customFormat="1" x14ac:dyDescent="0.35">
      <c r="A2004" s="1" t="s">
        <v>3895</v>
      </c>
      <c r="B2004" s="1" t="s">
        <v>3896</v>
      </c>
      <c r="C2004" s="3"/>
      <c r="D2004" s="1" t="s">
        <v>12</v>
      </c>
      <c r="E2004" s="1" t="s">
        <v>3897</v>
      </c>
      <c r="F2004" s="3" t="s">
        <v>39</v>
      </c>
      <c r="G2004" s="1" t="s">
        <v>3895</v>
      </c>
      <c r="H2004" s="51" t="str">
        <f>_xlfn.XLOOKUP(B2004,'[1]Nur des jours'!$B:$B,'[1]Nur des jours'!$H:$H,"")</f>
        <v>ZTE</v>
      </c>
      <c r="I2004" s="52">
        <v>0</v>
      </c>
      <c r="J2004" s="52">
        <v>0</v>
      </c>
      <c r="K2004" s="52">
        <v>0</v>
      </c>
      <c r="L2004" s="53">
        <v>0</v>
      </c>
      <c r="M2004" s="54" t="s">
        <v>5374</v>
      </c>
      <c r="N2004" s="55"/>
      <c r="O2004" s="16" t="str" cm="1">
        <f t="array" ref="O2004">IFERROR(_xlfn.IFS(
Q2004="MPR ISSUE","PDH",
Q2004="BSS Hardware Issue","BSS",
Q2004="Sites strategiques, MLL, Pylone, etc.","ENVTECH",
Q2004="AKTIVCO DEFAUT GE &amp; POWER Cabinet","AKTIVCO",
Q2004="AKTIVCO Coupure ENEO &amp; Baisse de tension","AKTIVCO GRID ONLY",
Q2004="Coupure ENEO &amp; Baisse de tension","IHS GRID ONLY",
Q2004="Defaut GE &amp; POWER Cabinet","IHS",
Q2004="Sharing","Partners",
Q2004="SIte strategiques &amp; DataCenter","SST &amp; DC",
Q2004="Exclu","Exclu",
Q2004="SAT","SAT",
Q2004="SPARE-ISSUE","SPARE-ISSUE",
Q2004="Fiber CAmtel","TRANS_FO_CAMTEL",
Q2004="Fiber AOF","Fiber AOF",
Q2004="Projet OCM (HUAWEI)","TRAVAUX-HUAWEI",
Q2004="Projet OCM (NOKIA)","TRAVAUX-NOKIA",
Q2004="ACCESS-ISSUE","ACCESS-ISSUE",
Q2004="Projet OCM (ZTE, NOKIA, autres projets)","TRAVAUX OCM",
Q2004="No root CAuse","No root cause",
Q2004="ODU HS","PDH",
Q2004="IP &amp; VLAN","PDH",
Q2004="Warehouse HUAWEI","SPARE-ISSUE",
Q2004="SPARE-HS","SPARE-ISSUE",
Q2004="Power Telco","BSS"
),"")</f>
        <v>No root cause</v>
      </c>
      <c r="P2004" s="22" t="str" cm="1">
        <f t="array" ref="P2004">IFERROR(_xlfn.IFS(
Q2004="MPR ISSUE","TX ISSUE",
Q2004="BSS Hardware Issue","RAN ISSUE",
Q2004="Sites strategiques, MLL, Pylone, etc.","ENVTECH",
Q2004="AKTIVCO DEFAUT GE &amp; POWER Cabinet","POWER ISSUE",
Q2004="AKTIVCO Coupure ENEO &amp; Baisse de tension","POWER ISSUE",
Q2004="Coupure ENEO &amp; Baisse de tension","POWER ISSUE",
Q2004="Defaut GE &amp; POWER Cabinet","POWER ISSUE",
Q2004="Sharing","POWER ISSUE",
Q2004="SIte strategiques &amp; DataCenter","POWER ISSUE",
Q2004="Exclu","Exclu",
Q2004="SAT","TX ISSUE",
Q2004="SPARE-ISSUE","SPARE-ISSUE",
Q2004="Fiber CAmtel","TX ISSUE",
Q2004="Fiber AOF","TX ISSUE",
Q2004="Projet OCM (HUAWEI)","TRAVAUX-HUAWEI",
Q2004="Projet OCM (NOKIA)","TRAVAUX -NOKIA",
Q2004="ACCESS-ISSUE","ACCESS-ISSUE",
Q2004="Projet OCM (ZTE, NOKIA, autres projets)","TRAVAUX OCM",
Q2004="No root CAuse","No root cause",
Q2004="ODU HS","TX ISSUE",
Q2004="IP &amp; VLAN","TX ISSUE",
Q2004="Warehouse HUAWEI","SPARE-ISSUE",
Q2004="SPARE-HS","SPARE-ISSUE",
Q2004="Power Telco","RAN ISSUE"
),"")</f>
        <v>No root cause</v>
      </c>
      <c r="Q2004" s="48" t="s">
        <v>5576</v>
      </c>
      <c r="R2004" s="23" t="str" cm="1">
        <f t="array" ref="R2004">IFERROR(_xlfn.IFS(
Q2004="MPR ISSUE","ACTIVE",
Q2004="BSS Hardware Issue","ACTIVE",
Q2004="Sites strategiques, MLL, Pylone, etc.","PASSIVE",
Q2004="AKTIVCO DEFAUT GE &amp; POWER Cabinet","PASSIVE",
Q2004="AKTIVCO Coupure ENEO &amp; Baisse de tension","PASSIVE",
Q2004="Coupure ENEO &amp; Baisse de tension","PASSIVE",
Q2004="Defaut GE &amp; POWER Cabinet","PASSIVE",
Q2004="Sharing","PASSIVE",
Q2004="SIte strategiques &amp; DataCenter","PASSIVE",
Q2004="Exclu","Exclu",
Q2004="SAT","ACTIVE",
Q2004="SPARE-ISSUE","SPARE-ISSUE",
Q2004="Fiber CAmtel","ACTIVE",
Q2004="Fiber AOF","ACTIVE",
Q2004="Projet OCM (HUAWEI)","PLANNED WORKS",
Q2004="Projet OCM (NOKIA)","PLANNED WORKS",
Q2004="ACCESS-ISSUE","ACCESS-ISSUE",
Q2004="Projet OCM (ZTE, NOKIA, autres projets)","PLANNED WORKS",
Q2004="No root CAuse","No root cause",
Q2004="ODU HS","ACTIVE",
Q2004="IP &amp; VLAN","ACTIVE",
Q2004="Warehouse HUAWEI","SPARE-ISSUE",
Q2004="SPARE-HS","SPARE-ISSUE",
Q2004="Power Telco","ACTIVE"
),"")</f>
        <v>No root cause</v>
      </c>
      <c r="S2004" s="56" t="s">
        <v>17</v>
      </c>
      <c r="T2004" s="7" t="s">
        <v>17</v>
      </c>
      <c r="U2004" s="7" t="s">
        <v>17</v>
      </c>
      <c r="V2004" s="57" t="s">
        <v>17</v>
      </c>
      <c r="W2004" s="57" t="s">
        <v>17</v>
      </c>
      <c r="X2004" s="57" t="s">
        <v>17</v>
      </c>
      <c r="Y2004" s="57" t="s">
        <v>17</v>
      </c>
      <c r="Z2004" s="57" t="s">
        <v>17</v>
      </c>
      <c r="AA2004" s="57" t="s">
        <v>17</v>
      </c>
      <c r="AB2004" s="57"/>
      <c r="AC2004" s="57" t="s">
        <v>17</v>
      </c>
      <c r="AD2004" s="57" t="s">
        <v>17</v>
      </c>
      <c r="AE2004" s="57" t="s">
        <v>17</v>
      </c>
      <c r="AF2004" s="57" t="s">
        <v>17</v>
      </c>
      <c r="AG2004" s="57" t="s">
        <v>17</v>
      </c>
      <c r="AH2004" s="57" t="s">
        <v>17</v>
      </c>
      <c r="AI2004" s="57" t="s">
        <v>17</v>
      </c>
      <c r="AJ2004" s="57" t="s">
        <v>17</v>
      </c>
      <c r="AK2004" s="57" t="s">
        <v>17</v>
      </c>
      <c r="AL2004" s="57" t="s">
        <v>17</v>
      </c>
      <c r="AM2004" s="15"/>
      <c r="AN2004" s="15"/>
      <c r="AO2004" s="15"/>
      <c r="AP2004" s="15"/>
    </row>
    <row r="2005" spans="1:42" s="14" customFormat="1" x14ac:dyDescent="0.35">
      <c r="A2005" s="1" t="s">
        <v>3903</v>
      </c>
      <c r="B2005" s="1" t="s">
        <v>3904</v>
      </c>
      <c r="C2005" s="3"/>
      <c r="D2005" s="1" t="s">
        <v>12</v>
      </c>
      <c r="E2005" s="1" t="s">
        <v>68</v>
      </c>
      <c r="F2005" s="3" t="s">
        <v>57</v>
      </c>
      <c r="G2005" s="1" t="s">
        <v>3905</v>
      </c>
      <c r="H2005" s="59" t="str">
        <f>_xlfn.XLOOKUP(B2005,'[1]Nur des jours'!$B:$B,'[1]Nur des jours'!$H:$H,"")</f>
        <v>HUAWEI</v>
      </c>
      <c r="I2005" s="52">
        <v>0</v>
      </c>
      <c r="J2005" s="52">
        <v>0</v>
      </c>
      <c r="K2005" s="52">
        <v>0</v>
      </c>
      <c r="L2005" s="53">
        <v>0</v>
      </c>
      <c r="M2005" s="54" t="s">
        <v>5376</v>
      </c>
      <c r="N2005" s="55"/>
      <c r="O2005" s="16" t="str" cm="1">
        <f t="array" ref="O2005">IFERROR(_xlfn.IFS(
Q2005="MPR ISSUE","PDH",
Q2005="BSS Hardware Issue","BSS",
Q2005="Sites strategiques, MLL, Pylone, etc.","ENVTECH",
Q2005="AKTIVCO DEFAUT GE &amp; POWER Cabinet","AKTIVCO",
Q2005="AKTIVCO Coupure ENEO &amp; Baisse de tension","AKTIVCO GRID ONLY",
Q2005="Coupure ENEO &amp; Baisse de tension","IHS GRID ONLY",
Q2005="Defaut GE &amp; POWER Cabinet","IHS",
Q2005="Sharing","Partners",
Q2005="SIte strategiques &amp; DataCenter","SST &amp; DC",
Q2005="Exclu","Exclu",
Q2005="SAT","SAT",
Q2005="SPARE-ISSUE","SPARE-ISSUE",
Q2005="Fiber CAmtel","TRANS_FO_CAMTEL",
Q2005="Fiber AOF","Fiber AOF",
Q2005="Projet OCM (HUAWEI)","TRAVAUX-HUAWEI",
Q2005="Projet OCM (NOKIA)","TRAVAUX-NOKIA",
Q2005="ACCESS-ISSUE","ACCESS-ISSUE",
Q2005="Projet OCM (ZTE, NOKIA, autres projets)","TRAVAUX OCM",
Q2005="No root CAuse","No root cause",
Q2005="ODU HS","PDH",
Q2005="IP &amp; VLAN","PDH",
Q2005="Warehouse HUAWEI","SPARE-ISSUE",
Q2005="SPARE-HS","SPARE-ISSUE",
Q2005="Power Telco","BSS"
),"")</f>
        <v>No root cause</v>
      </c>
      <c r="P2005" s="22" t="str" cm="1">
        <f t="array" ref="P2005">IFERROR(_xlfn.IFS(
Q2005="MPR ISSUE","TX ISSUE",
Q2005="BSS Hardware Issue","RAN ISSUE",
Q2005="Sites strategiques, MLL, Pylone, etc.","ENVTECH",
Q2005="AKTIVCO DEFAUT GE &amp; POWER Cabinet","POWER ISSUE",
Q2005="AKTIVCO Coupure ENEO &amp; Baisse de tension","POWER ISSUE",
Q2005="Coupure ENEO &amp; Baisse de tension","POWER ISSUE",
Q2005="Defaut GE &amp; POWER Cabinet","POWER ISSUE",
Q2005="Sharing","POWER ISSUE",
Q2005="SIte strategiques &amp; DataCenter","POWER ISSUE",
Q2005="Exclu","Exclu",
Q2005="SAT","TX ISSUE",
Q2005="SPARE-ISSUE","SPARE-ISSUE",
Q2005="Fiber CAmtel","TX ISSUE",
Q2005="Fiber AOF","TX ISSUE",
Q2005="Projet OCM (HUAWEI)","TRAVAUX-HUAWEI",
Q2005="Projet OCM (NOKIA)","TRAVAUX -NOKIA",
Q2005="ACCESS-ISSUE","ACCESS-ISSUE",
Q2005="Projet OCM (ZTE, NOKIA, autres projets)","TRAVAUX OCM",
Q2005="No root CAuse","No root cause",
Q2005="ODU HS","TX ISSUE",
Q2005="IP &amp; VLAN","TX ISSUE",
Q2005="Warehouse HUAWEI","SPARE-ISSUE",
Q2005="SPARE-HS","SPARE-ISSUE",
Q2005="Power Telco","RAN ISSUE"
),"")</f>
        <v>No root cause</v>
      </c>
      <c r="Q2005" s="48" t="s">
        <v>5576</v>
      </c>
      <c r="R2005" s="23" t="str" cm="1">
        <f t="array" ref="R2005">IFERROR(_xlfn.IFS(
Q2005="MPR ISSUE","ACTIVE",
Q2005="BSS Hardware Issue","ACTIVE",
Q2005="Sites strategiques, MLL, Pylone, etc.","PASSIVE",
Q2005="AKTIVCO DEFAUT GE &amp; POWER Cabinet","PASSIVE",
Q2005="AKTIVCO Coupure ENEO &amp; Baisse de tension","PASSIVE",
Q2005="Coupure ENEO &amp; Baisse de tension","PASSIVE",
Q2005="Defaut GE &amp; POWER Cabinet","PASSIVE",
Q2005="Sharing","PASSIVE",
Q2005="SIte strategiques &amp; DataCenter","PASSIVE",
Q2005="Exclu","Exclu",
Q2005="SAT","ACTIVE",
Q2005="SPARE-ISSUE","SPARE-ISSUE",
Q2005="Fiber CAmtel","ACTIVE",
Q2005="Fiber AOF","ACTIVE",
Q2005="Projet OCM (HUAWEI)","PLANNED WORKS",
Q2005="Projet OCM (NOKIA)","PLANNED WORKS",
Q2005="ACCESS-ISSUE","ACCESS-ISSUE",
Q2005="Projet OCM (ZTE, NOKIA, autres projets)","PLANNED WORKS",
Q2005="No root CAuse","No root cause",
Q2005="ODU HS","ACTIVE",
Q2005="IP &amp; VLAN","ACTIVE",
Q2005="Warehouse HUAWEI","SPARE-ISSUE",
Q2005="SPARE-HS","SPARE-ISSUE",
Q2005="Power Telco","ACTIVE"
),"")</f>
        <v>No root cause</v>
      </c>
      <c r="S2005" s="56" t="s">
        <v>17</v>
      </c>
      <c r="T2005" s="7" t="s">
        <v>17</v>
      </c>
      <c r="U2005" s="7" t="s">
        <v>17</v>
      </c>
      <c r="V2005" s="57" t="s">
        <v>17</v>
      </c>
      <c r="W2005" s="57" t="s">
        <v>17</v>
      </c>
      <c r="X2005" s="57" t="s">
        <v>17</v>
      </c>
      <c r="Y2005" s="57" t="s">
        <v>17</v>
      </c>
      <c r="Z2005" s="57" t="s">
        <v>17</v>
      </c>
      <c r="AA2005" s="57" t="s">
        <v>17</v>
      </c>
      <c r="AB2005" s="57"/>
      <c r="AC2005" s="57" t="s">
        <v>17</v>
      </c>
      <c r="AD2005" s="57" t="s">
        <v>17</v>
      </c>
      <c r="AE2005" s="57" t="s">
        <v>17</v>
      </c>
      <c r="AF2005" s="57" t="s">
        <v>17</v>
      </c>
      <c r="AG2005" s="57" t="s">
        <v>17</v>
      </c>
      <c r="AH2005" s="57" t="s">
        <v>17</v>
      </c>
      <c r="AI2005" s="57" t="s">
        <v>17</v>
      </c>
      <c r="AJ2005" s="57" t="s">
        <v>17</v>
      </c>
      <c r="AK2005" s="57" t="s">
        <v>17</v>
      </c>
      <c r="AL2005" s="57" t="s">
        <v>17</v>
      </c>
      <c r="AM2005" s="15"/>
      <c r="AN2005" s="15"/>
      <c r="AO2005" s="15"/>
      <c r="AP2005" s="15"/>
    </row>
    <row r="2006" spans="1:42" s="14" customFormat="1" x14ac:dyDescent="0.35">
      <c r="A2006" s="1" t="s">
        <v>3908</v>
      </c>
      <c r="B2006" s="1" t="s">
        <v>3909</v>
      </c>
      <c r="C2006" s="3"/>
      <c r="D2006" s="1" t="s">
        <v>23</v>
      </c>
      <c r="E2006" s="1" t="s">
        <v>82</v>
      </c>
      <c r="F2006" s="3" t="s">
        <v>57</v>
      </c>
      <c r="G2006" s="1" t="s">
        <v>3906</v>
      </c>
      <c r="H2006" s="59" t="str">
        <f>_xlfn.XLOOKUP(B2006,'[1]Nur des jours'!$B:$B,'[1]Nur des jours'!$H:$H,"")</f>
        <v>HUAWEI</v>
      </c>
      <c r="I2006" s="52">
        <v>0</v>
      </c>
      <c r="J2006" s="52">
        <v>0</v>
      </c>
      <c r="K2006" s="52">
        <v>0</v>
      </c>
      <c r="L2006" s="53">
        <v>0</v>
      </c>
      <c r="M2006" s="54" t="s">
        <v>5376</v>
      </c>
      <c r="N2006" s="55"/>
      <c r="O2006" s="16" t="str" cm="1">
        <f t="array" ref="O2006">IFERROR(_xlfn.IFS(
Q2006="MPR ISSUE","PDH",
Q2006="BSS Hardware Issue","BSS",
Q2006="Sites strategiques, MLL, Pylone, etc.","ENVTECH",
Q2006="AKTIVCO DEFAUT GE &amp; POWER Cabinet","AKTIVCO",
Q2006="AKTIVCO Coupure ENEO &amp; Baisse de tension","AKTIVCO GRID ONLY",
Q2006="Coupure ENEO &amp; Baisse de tension","IHS GRID ONLY",
Q2006="Defaut GE &amp; POWER Cabinet","IHS",
Q2006="Sharing","Partners",
Q2006="SIte strategiques &amp; DataCenter","SST &amp; DC",
Q2006="Exclu","Exclu",
Q2006="SAT","SAT",
Q2006="SPARE-ISSUE","SPARE-ISSUE",
Q2006="Fiber CAmtel","TRANS_FO_CAMTEL",
Q2006="Fiber AOF","Fiber AOF",
Q2006="Projet OCM (HUAWEI)","TRAVAUX-HUAWEI",
Q2006="Projet OCM (NOKIA)","TRAVAUX-NOKIA",
Q2006="ACCESS-ISSUE","ACCESS-ISSUE",
Q2006="Projet OCM (ZTE, NOKIA, autres projets)","TRAVAUX OCM",
Q2006="No root CAuse","No root cause",
Q2006="ODU HS","PDH",
Q2006="IP &amp; VLAN","PDH",
Q2006="Warehouse HUAWEI","SPARE-ISSUE",
Q2006="SPARE-HS","SPARE-ISSUE",
Q2006="Power Telco","BSS"
),"")</f>
        <v>No root cause</v>
      </c>
      <c r="P2006" s="22" t="str" cm="1">
        <f t="array" ref="P2006">IFERROR(_xlfn.IFS(
Q2006="MPR ISSUE","TX ISSUE",
Q2006="BSS Hardware Issue","RAN ISSUE",
Q2006="Sites strategiques, MLL, Pylone, etc.","ENVTECH",
Q2006="AKTIVCO DEFAUT GE &amp; POWER Cabinet","POWER ISSUE",
Q2006="AKTIVCO Coupure ENEO &amp; Baisse de tension","POWER ISSUE",
Q2006="Coupure ENEO &amp; Baisse de tension","POWER ISSUE",
Q2006="Defaut GE &amp; POWER Cabinet","POWER ISSUE",
Q2006="Sharing","POWER ISSUE",
Q2006="SIte strategiques &amp; DataCenter","POWER ISSUE",
Q2006="Exclu","Exclu",
Q2006="SAT","TX ISSUE",
Q2006="SPARE-ISSUE","SPARE-ISSUE",
Q2006="Fiber CAmtel","TX ISSUE",
Q2006="Fiber AOF","TX ISSUE",
Q2006="Projet OCM (HUAWEI)","TRAVAUX-HUAWEI",
Q2006="Projet OCM (NOKIA)","TRAVAUX -NOKIA",
Q2006="ACCESS-ISSUE","ACCESS-ISSUE",
Q2006="Projet OCM (ZTE, NOKIA, autres projets)","TRAVAUX OCM",
Q2006="No root CAuse","No root cause",
Q2006="ODU HS","TX ISSUE",
Q2006="IP &amp; VLAN","TX ISSUE",
Q2006="Warehouse HUAWEI","SPARE-ISSUE",
Q2006="SPARE-HS","SPARE-ISSUE",
Q2006="Power Telco","RAN ISSUE"
),"")</f>
        <v>No root cause</v>
      </c>
      <c r="Q2006" s="48" t="s">
        <v>5576</v>
      </c>
      <c r="R2006" s="23" t="str" cm="1">
        <f t="array" ref="R2006">IFERROR(_xlfn.IFS(
Q2006="MPR ISSUE","ACTIVE",
Q2006="BSS Hardware Issue","ACTIVE",
Q2006="Sites strategiques, MLL, Pylone, etc.","PASSIVE",
Q2006="AKTIVCO DEFAUT GE &amp; POWER Cabinet","PASSIVE",
Q2006="AKTIVCO Coupure ENEO &amp; Baisse de tension","PASSIVE",
Q2006="Coupure ENEO &amp; Baisse de tension","PASSIVE",
Q2006="Defaut GE &amp; POWER Cabinet","PASSIVE",
Q2006="Sharing","PASSIVE",
Q2006="SIte strategiques &amp; DataCenter","PASSIVE",
Q2006="Exclu","Exclu",
Q2006="SAT","ACTIVE",
Q2006="SPARE-ISSUE","SPARE-ISSUE",
Q2006="Fiber CAmtel","ACTIVE",
Q2006="Fiber AOF","ACTIVE",
Q2006="Projet OCM (HUAWEI)","PLANNED WORKS",
Q2006="Projet OCM (NOKIA)","PLANNED WORKS",
Q2006="ACCESS-ISSUE","ACCESS-ISSUE",
Q2006="Projet OCM (ZTE, NOKIA, autres projets)","PLANNED WORKS",
Q2006="No root CAuse","No root cause",
Q2006="ODU HS","ACTIVE",
Q2006="IP &amp; VLAN","ACTIVE",
Q2006="Warehouse HUAWEI","SPARE-ISSUE",
Q2006="SPARE-HS","SPARE-ISSUE",
Q2006="Power Telco","ACTIVE"
),"")</f>
        <v>No root cause</v>
      </c>
      <c r="S2006" s="56" t="s">
        <v>17</v>
      </c>
      <c r="T2006" s="7" t="s">
        <v>17</v>
      </c>
      <c r="U2006" s="7" t="s">
        <v>17</v>
      </c>
      <c r="V2006" s="57" t="s">
        <v>17</v>
      </c>
      <c r="W2006" s="57" t="s">
        <v>17</v>
      </c>
      <c r="X2006" s="57" t="s">
        <v>17</v>
      </c>
      <c r="Y2006" s="57" t="s">
        <v>17</v>
      </c>
      <c r="Z2006" s="57" t="s">
        <v>17</v>
      </c>
      <c r="AA2006" s="57" t="s">
        <v>17</v>
      </c>
      <c r="AB2006" s="57"/>
      <c r="AC2006" s="57" t="s">
        <v>17</v>
      </c>
      <c r="AD2006" s="57" t="s">
        <v>17</v>
      </c>
      <c r="AE2006" s="57" t="s">
        <v>17</v>
      </c>
      <c r="AF2006" s="57" t="s">
        <v>17</v>
      </c>
      <c r="AG2006" s="57" t="s">
        <v>17</v>
      </c>
      <c r="AH2006" s="57" t="s">
        <v>17</v>
      </c>
      <c r="AI2006" s="57" t="s">
        <v>17</v>
      </c>
      <c r="AJ2006" s="57" t="s">
        <v>17</v>
      </c>
      <c r="AK2006" s="57" t="s">
        <v>17</v>
      </c>
      <c r="AL2006" s="57" t="s">
        <v>17</v>
      </c>
      <c r="AM2006" s="15"/>
      <c r="AN2006" s="15"/>
      <c r="AO2006" s="15"/>
      <c r="AP2006" s="15"/>
    </row>
    <row r="2007" spans="1:42" s="14" customFormat="1" x14ac:dyDescent="0.35">
      <c r="A2007" s="1" t="s">
        <v>3910</v>
      </c>
      <c r="B2007" s="1" t="s">
        <v>3911</v>
      </c>
      <c r="C2007" s="3"/>
      <c r="D2007" s="1" t="s">
        <v>12</v>
      </c>
      <c r="E2007" s="1" t="s">
        <v>13</v>
      </c>
      <c r="F2007" s="3" t="s">
        <v>57</v>
      </c>
      <c r="G2007" s="1" t="s">
        <v>3912</v>
      </c>
      <c r="H2007" s="59" t="str">
        <f>_xlfn.XLOOKUP(B2007,'[1]Nur des jours'!$B:$B,'[1]Nur des jours'!$H:$H,"")</f>
        <v>HUAWEI</v>
      </c>
      <c r="I2007" s="52">
        <v>0</v>
      </c>
      <c r="J2007" s="52">
        <v>0</v>
      </c>
      <c r="K2007" s="52">
        <v>0</v>
      </c>
      <c r="L2007" s="53">
        <v>0</v>
      </c>
      <c r="M2007" s="54" t="s">
        <v>5376</v>
      </c>
      <c r="N2007" s="55"/>
      <c r="O2007" s="16" t="str" cm="1">
        <f t="array" ref="O2007">IFERROR(_xlfn.IFS(
Q2007="MPR ISSUE","PDH",
Q2007="BSS Hardware Issue","BSS",
Q2007="Sites strategiques, MLL, Pylone, etc.","ENVTECH",
Q2007="AKTIVCO DEFAUT GE &amp; POWER Cabinet","AKTIVCO",
Q2007="AKTIVCO Coupure ENEO &amp; Baisse de tension","AKTIVCO GRID ONLY",
Q2007="Coupure ENEO &amp; Baisse de tension","IHS GRID ONLY",
Q2007="Defaut GE &amp; POWER Cabinet","IHS",
Q2007="Sharing","Partners",
Q2007="SIte strategiques &amp; DataCenter","SST &amp; DC",
Q2007="Exclu","Exclu",
Q2007="SAT","SAT",
Q2007="SPARE-ISSUE","SPARE-ISSUE",
Q2007="Fiber CAmtel","TRANS_FO_CAMTEL",
Q2007="Fiber AOF","Fiber AOF",
Q2007="Projet OCM (HUAWEI)","TRAVAUX-HUAWEI",
Q2007="Projet OCM (NOKIA)","TRAVAUX-NOKIA",
Q2007="ACCESS-ISSUE","ACCESS-ISSUE",
Q2007="Projet OCM (ZTE, NOKIA, autres projets)","TRAVAUX OCM",
Q2007="No root CAuse","No root cause",
Q2007="ODU HS","PDH",
Q2007="IP &amp; VLAN","PDH",
Q2007="Warehouse HUAWEI","SPARE-ISSUE",
Q2007="SPARE-HS","SPARE-ISSUE",
Q2007="Power Telco","BSS"
),"")</f>
        <v>No root cause</v>
      </c>
      <c r="P2007" s="22" t="str" cm="1">
        <f t="array" ref="P2007">IFERROR(_xlfn.IFS(
Q2007="MPR ISSUE","TX ISSUE",
Q2007="BSS Hardware Issue","RAN ISSUE",
Q2007="Sites strategiques, MLL, Pylone, etc.","ENVTECH",
Q2007="AKTIVCO DEFAUT GE &amp; POWER Cabinet","POWER ISSUE",
Q2007="AKTIVCO Coupure ENEO &amp; Baisse de tension","POWER ISSUE",
Q2007="Coupure ENEO &amp; Baisse de tension","POWER ISSUE",
Q2007="Defaut GE &amp; POWER Cabinet","POWER ISSUE",
Q2007="Sharing","POWER ISSUE",
Q2007="SIte strategiques &amp; DataCenter","POWER ISSUE",
Q2007="Exclu","Exclu",
Q2007="SAT","TX ISSUE",
Q2007="SPARE-ISSUE","SPARE-ISSUE",
Q2007="Fiber CAmtel","TX ISSUE",
Q2007="Fiber AOF","TX ISSUE",
Q2007="Projet OCM (HUAWEI)","TRAVAUX-HUAWEI",
Q2007="Projet OCM (NOKIA)","TRAVAUX -NOKIA",
Q2007="ACCESS-ISSUE","ACCESS-ISSUE",
Q2007="Projet OCM (ZTE, NOKIA, autres projets)","TRAVAUX OCM",
Q2007="No root CAuse","No root cause",
Q2007="ODU HS","TX ISSUE",
Q2007="IP &amp; VLAN","TX ISSUE",
Q2007="Warehouse HUAWEI","SPARE-ISSUE",
Q2007="SPARE-HS","SPARE-ISSUE",
Q2007="Power Telco","RAN ISSUE"
),"")</f>
        <v>No root cause</v>
      </c>
      <c r="Q2007" s="48" t="s">
        <v>5576</v>
      </c>
      <c r="R2007" s="23" t="str" cm="1">
        <f t="array" ref="R2007">IFERROR(_xlfn.IFS(
Q2007="MPR ISSUE","ACTIVE",
Q2007="BSS Hardware Issue","ACTIVE",
Q2007="Sites strategiques, MLL, Pylone, etc.","PASSIVE",
Q2007="AKTIVCO DEFAUT GE &amp; POWER Cabinet","PASSIVE",
Q2007="AKTIVCO Coupure ENEO &amp; Baisse de tension","PASSIVE",
Q2007="Coupure ENEO &amp; Baisse de tension","PASSIVE",
Q2007="Defaut GE &amp; POWER Cabinet","PASSIVE",
Q2007="Sharing","PASSIVE",
Q2007="SIte strategiques &amp; DataCenter","PASSIVE",
Q2007="Exclu","Exclu",
Q2007="SAT","ACTIVE",
Q2007="SPARE-ISSUE","SPARE-ISSUE",
Q2007="Fiber CAmtel","ACTIVE",
Q2007="Fiber AOF","ACTIVE",
Q2007="Projet OCM (HUAWEI)","PLANNED WORKS",
Q2007="Projet OCM (NOKIA)","PLANNED WORKS",
Q2007="ACCESS-ISSUE","ACCESS-ISSUE",
Q2007="Projet OCM (ZTE, NOKIA, autres projets)","PLANNED WORKS",
Q2007="No root CAuse","No root cause",
Q2007="ODU HS","ACTIVE",
Q2007="IP &amp; VLAN","ACTIVE",
Q2007="Warehouse HUAWEI","SPARE-ISSUE",
Q2007="SPARE-HS","SPARE-ISSUE",
Q2007="Power Telco","ACTIVE"
),"")</f>
        <v>No root cause</v>
      </c>
      <c r="S2007" s="56" t="s">
        <v>17</v>
      </c>
      <c r="T2007" s="7" t="s">
        <v>17</v>
      </c>
      <c r="U2007" s="7" t="s">
        <v>17</v>
      </c>
      <c r="V2007" s="57" t="s">
        <v>17</v>
      </c>
      <c r="W2007" s="57" t="s">
        <v>17</v>
      </c>
      <c r="X2007" s="57" t="s">
        <v>17</v>
      </c>
      <c r="Y2007" s="57" t="s">
        <v>17</v>
      </c>
      <c r="Z2007" s="57" t="s">
        <v>17</v>
      </c>
      <c r="AA2007" s="57" t="s">
        <v>17</v>
      </c>
      <c r="AB2007" s="57"/>
      <c r="AC2007" s="57" t="s">
        <v>17</v>
      </c>
      <c r="AD2007" s="57" t="s">
        <v>17</v>
      </c>
      <c r="AE2007" s="57" t="s">
        <v>17</v>
      </c>
      <c r="AF2007" s="57" t="s">
        <v>17</v>
      </c>
      <c r="AG2007" s="57" t="s">
        <v>17</v>
      </c>
      <c r="AH2007" s="57" t="s">
        <v>17</v>
      </c>
      <c r="AI2007" s="57" t="s">
        <v>17</v>
      </c>
      <c r="AJ2007" s="57" t="s">
        <v>17</v>
      </c>
      <c r="AK2007" s="57" t="s">
        <v>17</v>
      </c>
      <c r="AL2007" s="57" t="s">
        <v>17</v>
      </c>
      <c r="AM2007" s="15"/>
      <c r="AN2007" s="15"/>
      <c r="AO2007" s="15"/>
      <c r="AP2007" s="15"/>
    </row>
    <row r="2008" spans="1:42" s="14" customFormat="1" x14ac:dyDescent="0.35">
      <c r="A2008" s="1" t="s">
        <v>2495</v>
      </c>
      <c r="B2008" s="1" t="s">
        <v>2496</v>
      </c>
      <c r="C2008" s="3"/>
      <c r="D2008" s="1" t="s">
        <v>12</v>
      </c>
      <c r="E2008" s="1" t="s">
        <v>13</v>
      </c>
      <c r="F2008" s="3" t="s">
        <v>33</v>
      </c>
      <c r="G2008" s="1" t="s">
        <v>34</v>
      </c>
      <c r="H2008" s="51" t="str">
        <f>_xlfn.XLOOKUP(B2008,'[1]Nur des jours'!$B:$B,'[1]Nur des jours'!$H:$H,"")</f>
        <v>ZTE</v>
      </c>
      <c r="I2008" s="52">
        <v>0</v>
      </c>
      <c r="J2008" s="52">
        <v>0</v>
      </c>
      <c r="K2008" s="52">
        <v>0</v>
      </c>
      <c r="L2008" s="53">
        <v>0</v>
      </c>
      <c r="M2008" s="54" t="s">
        <v>5374</v>
      </c>
      <c r="N2008" s="55"/>
      <c r="O2008" s="16" t="str" cm="1">
        <f t="array" ref="O2008">IFERROR(_xlfn.IFS(
Q2008="MPR ISSUE","PDH",
Q2008="BSS Hardware Issue","BSS",
Q2008="Sites strategiques, MLL, Pylone, etc.","ENVTECH",
Q2008="AKTIVCO DEFAUT GE &amp; POWER Cabinet","AKTIVCO",
Q2008="AKTIVCO Coupure ENEO &amp; Baisse de tension","AKTIVCO GRID ONLY",
Q2008="Coupure ENEO &amp; Baisse de tension","IHS GRID ONLY",
Q2008="Defaut GE &amp; POWER Cabinet","IHS",
Q2008="Sharing","Partners",
Q2008="SIte strategiques &amp; DataCenter","SST &amp; DC",
Q2008="Exclu","Exclu",
Q2008="SAT","SAT",
Q2008="SPARE-ISSUE","SPARE-ISSUE",
Q2008="Fiber CAmtel","TRANS_FO_CAMTEL",
Q2008="Fiber AOF","Fiber AOF",
Q2008="Projet OCM (HUAWEI)","TRAVAUX-HUAWEI",
Q2008="Projet OCM (NOKIA)","TRAVAUX-NOKIA",
Q2008="ACCESS-ISSUE","ACCESS-ISSUE",
Q2008="Projet OCM (ZTE, NOKIA, autres projets)","TRAVAUX OCM",
Q2008="No root CAuse","No root cause",
Q2008="ODU HS","PDH",
Q2008="IP &amp; VLAN","PDH",
Q2008="Warehouse HUAWEI","SPARE-ISSUE",
Q2008="SPARE-HS","SPARE-ISSUE",
Q2008="Power Telco","BSS"
),"")</f>
        <v>No root cause</v>
      </c>
      <c r="P2008" s="22" t="str" cm="1">
        <f t="array" ref="P2008">IFERROR(_xlfn.IFS(
Q2008="MPR ISSUE","TX ISSUE",
Q2008="BSS Hardware Issue","RAN ISSUE",
Q2008="Sites strategiques, MLL, Pylone, etc.","ENVTECH",
Q2008="AKTIVCO DEFAUT GE &amp; POWER Cabinet","POWER ISSUE",
Q2008="AKTIVCO Coupure ENEO &amp; Baisse de tension","POWER ISSUE",
Q2008="Coupure ENEO &amp; Baisse de tension","POWER ISSUE",
Q2008="Defaut GE &amp; POWER Cabinet","POWER ISSUE",
Q2008="Sharing","POWER ISSUE",
Q2008="SIte strategiques &amp; DataCenter","POWER ISSUE",
Q2008="Exclu","Exclu",
Q2008="SAT","TX ISSUE",
Q2008="SPARE-ISSUE","SPARE-ISSUE",
Q2008="Fiber CAmtel","TX ISSUE",
Q2008="Fiber AOF","TX ISSUE",
Q2008="Projet OCM (HUAWEI)","TRAVAUX-HUAWEI",
Q2008="Projet OCM (NOKIA)","TRAVAUX -NOKIA",
Q2008="ACCESS-ISSUE","ACCESS-ISSUE",
Q2008="Projet OCM (ZTE, NOKIA, autres projets)","TRAVAUX OCM",
Q2008="No root CAuse","No root cause",
Q2008="ODU HS","TX ISSUE",
Q2008="IP &amp; VLAN","TX ISSUE",
Q2008="Warehouse HUAWEI","SPARE-ISSUE",
Q2008="SPARE-HS","SPARE-ISSUE",
Q2008="Power Telco","RAN ISSUE"
),"")</f>
        <v>No root cause</v>
      </c>
      <c r="Q2008" s="48" t="s">
        <v>5576</v>
      </c>
      <c r="R2008" s="23" t="str" cm="1">
        <f t="array" ref="R2008">IFERROR(_xlfn.IFS(
Q2008="MPR ISSUE","ACTIVE",
Q2008="BSS Hardware Issue","ACTIVE",
Q2008="Sites strategiques, MLL, Pylone, etc.","PASSIVE",
Q2008="AKTIVCO DEFAUT GE &amp; POWER Cabinet","PASSIVE",
Q2008="AKTIVCO Coupure ENEO &amp; Baisse de tension","PASSIVE",
Q2008="Coupure ENEO &amp; Baisse de tension","PASSIVE",
Q2008="Defaut GE &amp; POWER Cabinet","PASSIVE",
Q2008="Sharing","PASSIVE",
Q2008="SIte strategiques &amp; DataCenter","PASSIVE",
Q2008="Exclu","Exclu",
Q2008="SAT","ACTIVE",
Q2008="SPARE-ISSUE","SPARE-ISSUE",
Q2008="Fiber CAmtel","ACTIVE",
Q2008="Fiber AOF","ACTIVE",
Q2008="Projet OCM (HUAWEI)","PLANNED WORKS",
Q2008="Projet OCM (NOKIA)","PLANNED WORKS",
Q2008="ACCESS-ISSUE","ACCESS-ISSUE",
Q2008="Projet OCM (ZTE, NOKIA, autres projets)","PLANNED WORKS",
Q2008="No root CAuse","No root cause",
Q2008="ODU HS","ACTIVE",
Q2008="IP &amp; VLAN","ACTIVE",
Q2008="Warehouse HUAWEI","SPARE-ISSUE",
Q2008="SPARE-HS","SPARE-ISSUE",
Q2008="Power Telco","ACTIVE"
),"")</f>
        <v>No root cause</v>
      </c>
      <c r="S2008" s="56" t="s">
        <v>17</v>
      </c>
      <c r="T2008" s="7" t="s">
        <v>17</v>
      </c>
      <c r="U2008" s="7" t="s">
        <v>17</v>
      </c>
      <c r="V2008" s="57" t="s">
        <v>17</v>
      </c>
      <c r="W2008" s="57" t="s">
        <v>17</v>
      </c>
      <c r="X2008" s="57" t="s">
        <v>17</v>
      </c>
      <c r="Y2008" s="57" t="s">
        <v>17</v>
      </c>
      <c r="Z2008" s="57" t="s">
        <v>17</v>
      </c>
      <c r="AA2008" s="57" t="s">
        <v>17</v>
      </c>
      <c r="AB2008" s="57"/>
      <c r="AC2008" s="57" t="s">
        <v>17</v>
      </c>
      <c r="AD2008" s="57" t="s">
        <v>17</v>
      </c>
      <c r="AE2008" s="57" t="s">
        <v>17</v>
      </c>
      <c r="AF2008" s="57" t="s">
        <v>17</v>
      </c>
      <c r="AG2008" s="57" t="s">
        <v>17</v>
      </c>
      <c r="AH2008" s="57" t="s">
        <v>17</v>
      </c>
      <c r="AI2008" s="57" t="s">
        <v>17</v>
      </c>
      <c r="AJ2008" s="57" t="s">
        <v>17</v>
      </c>
      <c r="AK2008" s="57" t="s">
        <v>17</v>
      </c>
      <c r="AL2008" s="57" t="s">
        <v>17</v>
      </c>
      <c r="AM2008" s="15"/>
      <c r="AN2008" s="15"/>
      <c r="AO2008" s="15"/>
      <c r="AP2008" s="15"/>
    </row>
    <row r="2009" spans="1:42" s="14" customFormat="1" x14ac:dyDescent="0.35">
      <c r="A2009" s="1" t="s">
        <v>3917</v>
      </c>
      <c r="B2009" s="1" t="s">
        <v>3918</v>
      </c>
      <c r="C2009" s="3"/>
      <c r="D2009" s="1" t="s">
        <v>12</v>
      </c>
      <c r="E2009" s="1" t="s">
        <v>98</v>
      </c>
      <c r="F2009" s="3" t="s">
        <v>57</v>
      </c>
      <c r="G2009" s="1" t="s">
        <v>3917</v>
      </c>
      <c r="H2009" s="59" t="str">
        <f>_xlfn.XLOOKUP(B2009,'[1]Nur des jours'!$B:$B,'[1]Nur des jours'!$H:$H,"")</f>
        <v>HUAWEI</v>
      </c>
      <c r="I2009" s="52">
        <v>0</v>
      </c>
      <c r="J2009" s="52">
        <v>0</v>
      </c>
      <c r="K2009" s="52">
        <v>0</v>
      </c>
      <c r="L2009" s="53">
        <v>0</v>
      </c>
      <c r="M2009" s="54" t="s">
        <v>5376</v>
      </c>
      <c r="N2009" s="55"/>
      <c r="O2009" s="16" t="str" cm="1">
        <f t="array" ref="O2009">IFERROR(_xlfn.IFS(
Q2009="MPR ISSUE","PDH",
Q2009="BSS Hardware Issue","BSS",
Q2009="Sites strategiques, MLL, Pylone, etc.","ENVTECH",
Q2009="AKTIVCO DEFAUT GE &amp; POWER Cabinet","AKTIVCO",
Q2009="AKTIVCO Coupure ENEO &amp; Baisse de tension","AKTIVCO GRID ONLY",
Q2009="Coupure ENEO &amp; Baisse de tension","IHS GRID ONLY",
Q2009="Defaut GE &amp; POWER Cabinet","IHS",
Q2009="Sharing","Partners",
Q2009="SIte strategiques &amp; DataCenter","SST &amp; DC",
Q2009="Exclu","Exclu",
Q2009="SAT","SAT",
Q2009="SPARE-ISSUE","SPARE-ISSUE",
Q2009="Fiber CAmtel","TRANS_FO_CAMTEL",
Q2009="Fiber AOF","Fiber AOF",
Q2009="Projet OCM (HUAWEI)","TRAVAUX-HUAWEI",
Q2009="Projet OCM (NOKIA)","TRAVAUX-NOKIA",
Q2009="ACCESS-ISSUE","ACCESS-ISSUE",
Q2009="Projet OCM (ZTE, NOKIA, autres projets)","TRAVAUX OCM",
Q2009="No root CAuse","No root cause",
Q2009="ODU HS","PDH",
Q2009="IP &amp; VLAN","PDH",
Q2009="Warehouse HUAWEI","SPARE-ISSUE",
Q2009="SPARE-HS","SPARE-ISSUE",
Q2009="Power Telco","BSS"
),"")</f>
        <v>TRAVAUX OCM</v>
      </c>
      <c r="P2009" s="22" t="str" cm="1">
        <f t="array" ref="P2009">IFERROR(_xlfn.IFS(
Q2009="MPR ISSUE","TX ISSUE",
Q2009="BSS Hardware Issue","RAN ISSUE",
Q2009="Sites strategiques, MLL, Pylone, etc.","ENVTECH",
Q2009="AKTIVCO DEFAUT GE &amp; POWER Cabinet","POWER ISSUE",
Q2009="AKTIVCO Coupure ENEO &amp; Baisse de tension","POWER ISSUE",
Q2009="Coupure ENEO &amp; Baisse de tension","POWER ISSUE",
Q2009="Defaut GE &amp; POWER Cabinet","POWER ISSUE",
Q2009="Sharing","POWER ISSUE",
Q2009="SIte strategiques &amp; DataCenter","POWER ISSUE",
Q2009="Exclu","Exclu",
Q2009="SAT","TX ISSUE",
Q2009="SPARE-ISSUE","SPARE-ISSUE",
Q2009="Fiber CAmtel","TX ISSUE",
Q2009="Fiber AOF","TX ISSUE",
Q2009="Projet OCM (HUAWEI)","TRAVAUX-HUAWEI",
Q2009="Projet OCM (NOKIA)","TRAVAUX -NOKIA",
Q2009="ACCESS-ISSUE","ACCESS-ISSUE",
Q2009="Projet OCM (ZTE, NOKIA, autres projets)","TRAVAUX OCM",
Q2009="No root CAuse","No root cause",
Q2009="ODU HS","TX ISSUE",
Q2009="IP &amp; VLAN","TX ISSUE",
Q2009="Warehouse HUAWEI","SPARE-ISSUE",
Q2009="SPARE-HS","SPARE-ISSUE",
Q2009="Power Telco","RAN ISSUE"
),"")</f>
        <v>TRAVAUX OCM</v>
      </c>
      <c r="Q2009" s="69" t="s">
        <v>5349</v>
      </c>
      <c r="R2009" s="23" t="str" cm="1">
        <f t="array" ref="R2009">IFERROR(_xlfn.IFS(
Q2009="MPR ISSUE","ACTIVE",
Q2009="BSS Hardware Issue","ACTIVE",
Q2009="Sites strategiques, MLL, Pylone, etc.","PASSIVE",
Q2009="AKTIVCO DEFAUT GE &amp; POWER Cabinet","PASSIVE",
Q2009="AKTIVCO Coupure ENEO &amp; Baisse de tension","PASSIVE",
Q2009="Coupure ENEO &amp; Baisse de tension","PASSIVE",
Q2009="Defaut GE &amp; POWER Cabinet","PASSIVE",
Q2009="Sharing","PASSIVE",
Q2009="SIte strategiques &amp; DataCenter","PASSIVE",
Q2009="Exclu","Exclu",
Q2009="SAT","ACTIVE",
Q2009="SPARE-ISSUE","SPARE-ISSUE",
Q2009="Fiber CAmtel","ACTIVE",
Q2009="Fiber AOF","ACTIVE",
Q2009="Projet OCM (HUAWEI)","PLANNED WORKS",
Q2009="Projet OCM (NOKIA)","PLANNED WORKS",
Q2009="ACCESS-ISSUE","ACCESS-ISSUE",
Q2009="Projet OCM (ZTE, NOKIA, autres projets)","PLANNED WORKS",
Q2009="No root CAuse","No root cause",
Q2009="ODU HS","ACTIVE",
Q2009="IP &amp; VLAN","ACTIVE",
Q2009="Warehouse HUAWEI","SPARE-ISSUE",
Q2009="SPARE-HS","SPARE-ISSUE",
Q2009="Power Telco","ACTIVE"
),"")</f>
        <v>PLANNED WORKS</v>
      </c>
      <c r="S2009" s="56" t="s">
        <v>5659</v>
      </c>
      <c r="T2009" s="7" t="s">
        <v>17</v>
      </c>
      <c r="U2009" s="7" t="s">
        <v>17</v>
      </c>
      <c r="V2009" s="57" t="s">
        <v>17</v>
      </c>
      <c r="W2009" s="57" t="s">
        <v>17</v>
      </c>
      <c r="X2009" s="57" t="s">
        <v>17</v>
      </c>
      <c r="Y2009" s="57" t="s">
        <v>17</v>
      </c>
      <c r="Z2009" s="57" t="s">
        <v>17</v>
      </c>
      <c r="AA2009" s="57" t="s">
        <v>17</v>
      </c>
      <c r="AB2009" s="57"/>
      <c r="AC2009" s="57" t="s">
        <v>17</v>
      </c>
      <c r="AD2009" s="57" t="s">
        <v>17</v>
      </c>
      <c r="AE2009" s="57" t="s">
        <v>17</v>
      </c>
      <c r="AF2009" s="57" t="s">
        <v>17</v>
      </c>
      <c r="AG2009" s="57" t="s">
        <v>17</v>
      </c>
      <c r="AH2009" s="57" t="s">
        <v>17</v>
      </c>
      <c r="AI2009" s="57" t="s">
        <v>5659</v>
      </c>
      <c r="AJ2009" s="57" t="s">
        <v>17</v>
      </c>
      <c r="AK2009" s="57" t="s">
        <v>17</v>
      </c>
      <c r="AL2009" s="57" t="s">
        <v>17</v>
      </c>
      <c r="AM2009" s="15"/>
      <c r="AN2009" s="15"/>
      <c r="AO2009" s="15"/>
      <c r="AP2009" s="15"/>
    </row>
    <row r="2010" spans="1:42" s="14" customFormat="1" x14ac:dyDescent="0.35">
      <c r="A2010" s="1" t="s">
        <v>3921</v>
      </c>
      <c r="B2010" s="1" t="s">
        <v>3922</v>
      </c>
      <c r="C2010" s="3"/>
      <c r="D2010" s="1"/>
      <c r="E2010" s="1"/>
      <c r="F2010" s="3" t="s">
        <v>57</v>
      </c>
      <c r="G2010" s="1" t="s">
        <v>3921</v>
      </c>
      <c r="H2010" s="59" t="str">
        <f>_xlfn.XLOOKUP(B2010,'[1]Nur des jours'!$B:$B,'[1]Nur des jours'!$H:$H,"")</f>
        <v>HUAWEI</v>
      </c>
      <c r="I2010" s="52">
        <v>0</v>
      </c>
      <c r="J2010" s="52">
        <v>0</v>
      </c>
      <c r="K2010" s="52">
        <v>0</v>
      </c>
      <c r="L2010" s="53">
        <v>0</v>
      </c>
      <c r="M2010" s="54" t="s">
        <v>5376</v>
      </c>
      <c r="N2010" s="55"/>
      <c r="O2010" s="16" t="str" cm="1">
        <f t="array" ref="O2010">IFERROR(_xlfn.IFS(
Q2010="MPR ISSUE","PDH",
Q2010="BSS Hardware Issue","BSS",
Q2010="Sites strategiques, MLL, Pylone, etc.","ENVTECH",
Q2010="AKTIVCO DEFAUT GE &amp; POWER Cabinet","AKTIVCO",
Q2010="AKTIVCO Coupure ENEO &amp; Baisse de tension","AKTIVCO GRID ONLY",
Q2010="Coupure ENEO &amp; Baisse de tension","IHS GRID ONLY",
Q2010="Defaut GE &amp; POWER Cabinet","IHS",
Q2010="Sharing","Partners",
Q2010="SIte strategiques &amp; DataCenter","SST &amp; DC",
Q2010="Exclu","Exclu",
Q2010="SAT","SAT",
Q2010="SPARE-ISSUE","SPARE-ISSUE",
Q2010="Fiber CAmtel","TRANS_FO_CAMTEL",
Q2010="Fiber AOF","Fiber AOF",
Q2010="Projet OCM (HUAWEI)","TRAVAUX-HUAWEI",
Q2010="Projet OCM (NOKIA)","TRAVAUX-NOKIA",
Q2010="ACCESS-ISSUE","ACCESS-ISSUE",
Q2010="Projet OCM (ZTE, NOKIA, autres projets)","TRAVAUX OCM",
Q2010="No root CAuse","No root cause",
Q2010="ODU HS","PDH",
Q2010="IP &amp; VLAN","PDH",
Q2010="Warehouse HUAWEI","SPARE-ISSUE",
Q2010="SPARE-HS","SPARE-ISSUE",
Q2010="Power Telco","BSS"
),"")</f>
        <v>No root cause</v>
      </c>
      <c r="P2010" s="22" t="str" cm="1">
        <f t="array" ref="P2010">IFERROR(_xlfn.IFS(
Q2010="MPR ISSUE","TX ISSUE",
Q2010="BSS Hardware Issue","RAN ISSUE",
Q2010="Sites strategiques, MLL, Pylone, etc.","ENVTECH",
Q2010="AKTIVCO DEFAUT GE &amp; POWER Cabinet","POWER ISSUE",
Q2010="AKTIVCO Coupure ENEO &amp; Baisse de tension","POWER ISSUE",
Q2010="Coupure ENEO &amp; Baisse de tension","POWER ISSUE",
Q2010="Defaut GE &amp; POWER Cabinet","POWER ISSUE",
Q2010="Sharing","POWER ISSUE",
Q2010="SIte strategiques &amp; DataCenter","POWER ISSUE",
Q2010="Exclu","Exclu",
Q2010="SAT","TX ISSUE",
Q2010="SPARE-ISSUE","SPARE-ISSUE",
Q2010="Fiber CAmtel","TX ISSUE",
Q2010="Fiber AOF","TX ISSUE",
Q2010="Projet OCM (HUAWEI)","TRAVAUX-HUAWEI",
Q2010="Projet OCM (NOKIA)","TRAVAUX -NOKIA",
Q2010="ACCESS-ISSUE","ACCESS-ISSUE",
Q2010="Projet OCM (ZTE, NOKIA, autres projets)","TRAVAUX OCM",
Q2010="No root CAuse","No root cause",
Q2010="ODU HS","TX ISSUE",
Q2010="IP &amp; VLAN","TX ISSUE",
Q2010="Warehouse HUAWEI","SPARE-ISSUE",
Q2010="SPARE-HS","SPARE-ISSUE",
Q2010="Power Telco","RAN ISSUE"
),"")</f>
        <v>No root cause</v>
      </c>
      <c r="Q2010" s="48" t="s">
        <v>5576</v>
      </c>
      <c r="R2010" s="23" t="str" cm="1">
        <f t="array" ref="R2010">IFERROR(_xlfn.IFS(
Q2010="MPR ISSUE","ACTIVE",
Q2010="BSS Hardware Issue","ACTIVE",
Q2010="Sites strategiques, MLL, Pylone, etc.","PASSIVE",
Q2010="AKTIVCO DEFAUT GE &amp; POWER Cabinet","PASSIVE",
Q2010="AKTIVCO Coupure ENEO &amp; Baisse de tension","PASSIVE",
Q2010="Coupure ENEO &amp; Baisse de tension","PASSIVE",
Q2010="Defaut GE &amp; POWER Cabinet","PASSIVE",
Q2010="Sharing","PASSIVE",
Q2010="SIte strategiques &amp; DataCenter","PASSIVE",
Q2010="Exclu","Exclu",
Q2010="SAT","ACTIVE",
Q2010="SPARE-ISSUE","SPARE-ISSUE",
Q2010="Fiber CAmtel","ACTIVE",
Q2010="Fiber AOF","ACTIVE",
Q2010="Projet OCM (HUAWEI)","PLANNED WORKS",
Q2010="Projet OCM (NOKIA)","PLANNED WORKS",
Q2010="ACCESS-ISSUE","ACCESS-ISSUE",
Q2010="Projet OCM (ZTE, NOKIA, autres projets)","PLANNED WORKS",
Q2010="No root CAuse","No root cause",
Q2010="ODU HS","ACTIVE",
Q2010="IP &amp; VLAN","ACTIVE",
Q2010="Warehouse HUAWEI","SPARE-ISSUE",
Q2010="SPARE-HS","SPARE-ISSUE",
Q2010="Power Telco","ACTIVE"
),"")</f>
        <v>No root cause</v>
      </c>
      <c r="S2010" s="56" t="s">
        <v>17</v>
      </c>
      <c r="T2010" s="7" t="s">
        <v>17</v>
      </c>
      <c r="U2010" s="7" t="s">
        <v>17</v>
      </c>
      <c r="V2010" s="57" t="s">
        <v>17</v>
      </c>
      <c r="W2010" s="57" t="s">
        <v>17</v>
      </c>
      <c r="X2010" s="57" t="s">
        <v>17</v>
      </c>
      <c r="Y2010" s="57" t="s">
        <v>17</v>
      </c>
      <c r="Z2010" s="57" t="s">
        <v>17</v>
      </c>
      <c r="AA2010" s="57" t="s">
        <v>17</v>
      </c>
      <c r="AB2010" s="57"/>
      <c r="AC2010" s="57" t="s">
        <v>17</v>
      </c>
      <c r="AD2010" s="57" t="s">
        <v>17</v>
      </c>
      <c r="AE2010" s="57" t="s">
        <v>17</v>
      </c>
      <c r="AF2010" s="57" t="s">
        <v>17</v>
      </c>
      <c r="AG2010" s="57" t="s">
        <v>17</v>
      </c>
      <c r="AH2010" s="57" t="s">
        <v>17</v>
      </c>
      <c r="AI2010" s="57" t="s">
        <v>17</v>
      </c>
      <c r="AJ2010" s="57" t="s">
        <v>17</v>
      </c>
      <c r="AK2010" s="57" t="s">
        <v>17</v>
      </c>
      <c r="AL2010" s="57" t="s">
        <v>17</v>
      </c>
      <c r="AM2010" s="15"/>
      <c r="AN2010" s="15"/>
      <c r="AO2010" s="15"/>
      <c r="AP2010" s="15"/>
    </row>
    <row r="2011" spans="1:42" s="14" customFormat="1" x14ac:dyDescent="0.35">
      <c r="A2011" s="1" t="s">
        <v>3925</v>
      </c>
      <c r="B2011" s="1" t="s">
        <v>3926</v>
      </c>
      <c r="C2011" s="3"/>
      <c r="D2011" s="1" t="s">
        <v>12</v>
      </c>
      <c r="E2011" s="1" t="s">
        <v>1132</v>
      </c>
      <c r="F2011" s="3" t="s">
        <v>33</v>
      </c>
      <c r="G2011" s="1" t="s">
        <v>3927</v>
      </c>
      <c r="H2011" s="51" t="str">
        <f>_xlfn.XLOOKUP(B2011,'[1]Nur des jours'!$B:$B,'[1]Nur des jours'!$H:$H,"")</f>
        <v>ZTE</v>
      </c>
      <c r="I2011" s="52">
        <v>0</v>
      </c>
      <c r="J2011" s="52">
        <v>0</v>
      </c>
      <c r="K2011" s="52">
        <v>0</v>
      </c>
      <c r="L2011" s="53">
        <v>0</v>
      </c>
      <c r="M2011" s="54" t="s">
        <v>5374</v>
      </c>
      <c r="N2011" s="55"/>
      <c r="O2011" s="16" t="str" cm="1">
        <f t="array" ref="O2011">IFERROR(_xlfn.IFS(
Q2011="MPR ISSUE","PDH",
Q2011="BSS Hardware Issue","BSS",
Q2011="Sites strategiques, MLL, Pylone, etc.","ENVTECH",
Q2011="AKTIVCO DEFAUT GE &amp; POWER Cabinet","AKTIVCO",
Q2011="AKTIVCO Coupure ENEO &amp; Baisse de tension","AKTIVCO GRID ONLY",
Q2011="Coupure ENEO &amp; Baisse de tension","IHS GRID ONLY",
Q2011="Defaut GE &amp; POWER Cabinet","IHS",
Q2011="Sharing","Partners",
Q2011="SIte strategiques &amp; DataCenter","SST &amp; DC",
Q2011="Exclu","Exclu",
Q2011="SAT","SAT",
Q2011="SPARE-ISSUE","SPARE-ISSUE",
Q2011="Fiber CAmtel","TRANS_FO_CAMTEL",
Q2011="Fiber AOF","Fiber AOF",
Q2011="Projet OCM (HUAWEI)","TRAVAUX-HUAWEI",
Q2011="Projet OCM (NOKIA)","TRAVAUX-NOKIA",
Q2011="ACCESS-ISSUE","ACCESS-ISSUE",
Q2011="Projet OCM (ZTE, NOKIA, autres projets)","TRAVAUX OCM",
Q2011="No root CAuse","No root cause",
Q2011="ODU HS","PDH",
Q2011="IP &amp; VLAN","PDH",
Q2011="Warehouse HUAWEI","SPARE-ISSUE",
Q2011="SPARE-HS","SPARE-ISSUE",
Q2011="Power Telco","BSS"
),"")</f>
        <v>No root cause</v>
      </c>
      <c r="P2011" s="22" t="str" cm="1">
        <f t="array" ref="P2011">IFERROR(_xlfn.IFS(
Q2011="MPR ISSUE","TX ISSUE",
Q2011="BSS Hardware Issue","RAN ISSUE",
Q2011="Sites strategiques, MLL, Pylone, etc.","ENVTECH",
Q2011="AKTIVCO DEFAUT GE &amp; POWER Cabinet","POWER ISSUE",
Q2011="AKTIVCO Coupure ENEO &amp; Baisse de tension","POWER ISSUE",
Q2011="Coupure ENEO &amp; Baisse de tension","POWER ISSUE",
Q2011="Defaut GE &amp; POWER Cabinet","POWER ISSUE",
Q2011="Sharing","POWER ISSUE",
Q2011="SIte strategiques &amp; DataCenter","POWER ISSUE",
Q2011="Exclu","Exclu",
Q2011="SAT","TX ISSUE",
Q2011="SPARE-ISSUE","SPARE-ISSUE",
Q2011="Fiber CAmtel","TX ISSUE",
Q2011="Fiber AOF","TX ISSUE",
Q2011="Projet OCM (HUAWEI)","TRAVAUX-HUAWEI",
Q2011="Projet OCM (NOKIA)","TRAVAUX -NOKIA",
Q2011="ACCESS-ISSUE","ACCESS-ISSUE",
Q2011="Projet OCM (ZTE, NOKIA, autres projets)","TRAVAUX OCM",
Q2011="No root CAuse","No root cause",
Q2011="ODU HS","TX ISSUE",
Q2011="IP &amp; VLAN","TX ISSUE",
Q2011="Warehouse HUAWEI","SPARE-ISSUE",
Q2011="SPARE-HS","SPARE-ISSUE",
Q2011="Power Telco","RAN ISSUE"
),"")</f>
        <v>No root cause</v>
      </c>
      <c r="Q2011" s="48" t="s">
        <v>5576</v>
      </c>
      <c r="R2011" s="23" t="str" cm="1">
        <f t="array" ref="R2011">IFERROR(_xlfn.IFS(
Q2011="MPR ISSUE","ACTIVE",
Q2011="BSS Hardware Issue","ACTIVE",
Q2011="Sites strategiques, MLL, Pylone, etc.","PASSIVE",
Q2011="AKTIVCO DEFAUT GE &amp; POWER Cabinet","PASSIVE",
Q2011="AKTIVCO Coupure ENEO &amp; Baisse de tension","PASSIVE",
Q2011="Coupure ENEO &amp; Baisse de tension","PASSIVE",
Q2011="Defaut GE &amp; POWER Cabinet","PASSIVE",
Q2011="Sharing","PASSIVE",
Q2011="SIte strategiques &amp; DataCenter","PASSIVE",
Q2011="Exclu","Exclu",
Q2011="SAT","ACTIVE",
Q2011="SPARE-ISSUE","SPARE-ISSUE",
Q2011="Fiber CAmtel","ACTIVE",
Q2011="Fiber AOF","ACTIVE",
Q2011="Projet OCM (HUAWEI)","PLANNED WORKS",
Q2011="Projet OCM (NOKIA)","PLANNED WORKS",
Q2011="ACCESS-ISSUE","ACCESS-ISSUE",
Q2011="Projet OCM (ZTE, NOKIA, autres projets)","PLANNED WORKS",
Q2011="No root CAuse","No root cause",
Q2011="ODU HS","ACTIVE",
Q2011="IP &amp; VLAN","ACTIVE",
Q2011="Warehouse HUAWEI","SPARE-ISSUE",
Q2011="SPARE-HS","SPARE-ISSUE",
Q2011="Power Telco","ACTIVE"
),"")</f>
        <v>No root cause</v>
      </c>
      <c r="S2011" s="56" t="s">
        <v>17</v>
      </c>
      <c r="T2011" s="7" t="s">
        <v>17</v>
      </c>
      <c r="U2011" s="7" t="s">
        <v>17</v>
      </c>
      <c r="V2011" s="57" t="s">
        <v>17</v>
      </c>
      <c r="W2011" s="57" t="s">
        <v>17</v>
      </c>
      <c r="X2011" s="57" t="s">
        <v>17</v>
      </c>
      <c r="Y2011" s="57" t="s">
        <v>17</v>
      </c>
      <c r="Z2011" s="57" t="s">
        <v>17</v>
      </c>
      <c r="AA2011" s="57" t="s">
        <v>17</v>
      </c>
      <c r="AB2011" s="57"/>
      <c r="AC2011" s="57" t="s">
        <v>17</v>
      </c>
      <c r="AD2011" s="57" t="s">
        <v>17</v>
      </c>
      <c r="AE2011" s="57" t="s">
        <v>17</v>
      </c>
      <c r="AF2011" s="57" t="s">
        <v>17</v>
      </c>
      <c r="AG2011" s="57" t="s">
        <v>17</v>
      </c>
      <c r="AH2011" s="57" t="s">
        <v>17</v>
      </c>
      <c r="AI2011" s="57" t="s">
        <v>17</v>
      </c>
      <c r="AJ2011" s="57" t="s">
        <v>17</v>
      </c>
      <c r="AK2011" s="57" t="s">
        <v>17</v>
      </c>
      <c r="AL2011" s="57" t="s">
        <v>17</v>
      </c>
      <c r="AM2011" s="15"/>
      <c r="AN2011" s="15"/>
      <c r="AO2011" s="15"/>
      <c r="AP2011" s="15"/>
    </row>
    <row r="2012" spans="1:42" s="14" customFormat="1" x14ac:dyDescent="0.35">
      <c r="A2012" s="1" t="s">
        <v>3928</v>
      </c>
      <c r="B2012" s="1" t="s">
        <v>3929</v>
      </c>
      <c r="C2012" s="3"/>
      <c r="D2012" s="1" t="s">
        <v>23</v>
      </c>
      <c r="E2012" s="1" t="s">
        <v>127</v>
      </c>
      <c r="F2012" s="3" t="s">
        <v>71</v>
      </c>
      <c r="G2012" s="1" t="s">
        <v>3930</v>
      </c>
      <c r="H2012" s="60" t="str">
        <f>_xlfn.XLOOKUP(B2012,'[1]Nur des jours'!$B:$B,'[1]Nur des jours'!$H:$H,"")</f>
        <v>NOKIA</v>
      </c>
      <c r="I2012" s="52">
        <v>0</v>
      </c>
      <c r="J2012" s="52">
        <v>0</v>
      </c>
      <c r="K2012" s="52">
        <v>0</v>
      </c>
      <c r="L2012" s="53">
        <v>0</v>
      </c>
      <c r="M2012" s="54" t="s">
        <v>5374</v>
      </c>
      <c r="N2012" s="55"/>
      <c r="O2012" s="16" t="str" cm="1">
        <f t="array" ref="O2012">IFERROR(_xlfn.IFS(
Q2012="MPR ISSUE","PDH",
Q2012="BSS Hardware Issue","BSS",
Q2012="Sites strategiques, MLL, Pylone, etc.","ENVTECH",
Q2012="AKTIVCO DEFAUT GE &amp; POWER Cabinet","AKTIVCO",
Q2012="AKTIVCO Coupure ENEO &amp; Baisse de tension","AKTIVCO GRID ONLY",
Q2012="Coupure ENEO &amp; Baisse de tension","IHS GRID ONLY",
Q2012="Defaut GE &amp; POWER Cabinet","IHS",
Q2012="Sharing","Partners",
Q2012="SIte strategiques &amp; DataCenter","SST &amp; DC",
Q2012="Exclu","Exclu",
Q2012="SAT","SAT",
Q2012="SPARE-ISSUE","SPARE-ISSUE",
Q2012="Fiber CAmtel","TRANS_FO_CAMTEL",
Q2012="Fiber AOF","Fiber AOF",
Q2012="Projet OCM (HUAWEI)","TRAVAUX-HUAWEI",
Q2012="Projet OCM (NOKIA)","TRAVAUX-NOKIA",
Q2012="ACCESS-ISSUE","ACCESS-ISSUE",
Q2012="Projet OCM (ZTE, NOKIA, autres projets)","TRAVAUX OCM",
Q2012="No root CAuse","No root cause",
Q2012="ODU HS","PDH",
Q2012="IP &amp; VLAN","PDH",
Q2012="Warehouse HUAWEI","SPARE-ISSUE",
Q2012="SPARE-HS","SPARE-ISSUE",
Q2012="Power Telco","BSS"
),"")</f>
        <v>No root cause</v>
      </c>
      <c r="P2012" s="22" t="str" cm="1">
        <f t="array" ref="P2012">IFERROR(_xlfn.IFS(
Q2012="MPR ISSUE","TX ISSUE",
Q2012="BSS Hardware Issue","RAN ISSUE",
Q2012="Sites strategiques, MLL, Pylone, etc.","ENVTECH",
Q2012="AKTIVCO DEFAUT GE &amp; POWER Cabinet","POWER ISSUE",
Q2012="AKTIVCO Coupure ENEO &amp; Baisse de tension","POWER ISSUE",
Q2012="Coupure ENEO &amp; Baisse de tension","POWER ISSUE",
Q2012="Defaut GE &amp; POWER Cabinet","POWER ISSUE",
Q2012="Sharing","POWER ISSUE",
Q2012="SIte strategiques &amp; DataCenter","POWER ISSUE",
Q2012="Exclu","Exclu",
Q2012="SAT","TX ISSUE",
Q2012="SPARE-ISSUE","SPARE-ISSUE",
Q2012="Fiber CAmtel","TX ISSUE",
Q2012="Fiber AOF","TX ISSUE",
Q2012="Projet OCM (HUAWEI)","TRAVAUX-HUAWEI",
Q2012="Projet OCM (NOKIA)","TRAVAUX -NOKIA",
Q2012="ACCESS-ISSUE","ACCESS-ISSUE",
Q2012="Projet OCM (ZTE, NOKIA, autres projets)","TRAVAUX OCM",
Q2012="No root CAuse","No root cause",
Q2012="ODU HS","TX ISSUE",
Q2012="IP &amp; VLAN","TX ISSUE",
Q2012="Warehouse HUAWEI","SPARE-ISSUE",
Q2012="SPARE-HS","SPARE-ISSUE",
Q2012="Power Telco","RAN ISSUE"
),"")</f>
        <v>No root cause</v>
      </c>
      <c r="Q2012" s="48" t="s">
        <v>5576</v>
      </c>
      <c r="R2012" s="23" t="str" cm="1">
        <f t="array" ref="R2012">IFERROR(_xlfn.IFS(
Q2012="MPR ISSUE","ACTIVE",
Q2012="BSS Hardware Issue","ACTIVE",
Q2012="Sites strategiques, MLL, Pylone, etc.","PASSIVE",
Q2012="AKTIVCO DEFAUT GE &amp; POWER Cabinet","PASSIVE",
Q2012="AKTIVCO Coupure ENEO &amp; Baisse de tension","PASSIVE",
Q2012="Coupure ENEO &amp; Baisse de tension","PASSIVE",
Q2012="Defaut GE &amp; POWER Cabinet","PASSIVE",
Q2012="Sharing","PASSIVE",
Q2012="SIte strategiques &amp; DataCenter","PASSIVE",
Q2012="Exclu","Exclu",
Q2012="SAT","ACTIVE",
Q2012="SPARE-ISSUE","SPARE-ISSUE",
Q2012="Fiber CAmtel","ACTIVE",
Q2012="Fiber AOF","ACTIVE",
Q2012="Projet OCM (HUAWEI)","PLANNED WORKS",
Q2012="Projet OCM (NOKIA)","PLANNED WORKS",
Q2012="ACCESS-ISSUE","ACCESS-ISSUE",
Q2012="Projet OCM (ZTE, NOKIA, autres projets)","PLANNED WORKS",
Q2012="No root CAuse","No root cause",
Q2012="ODU HS","ACTIVE",
Q2012="IP &amp; VLAN","ACTIVE",
Q2012="Warehouse HUAWEI","SPARE-ISSUE",
Q2012="SPARE-HS","SPARE-ISSUE",
Q2012="Power Telco","ACTIVE"
),"")</f>
        <v>No root cause</v>
      </c>
      <c r="S2012" s="56" t="s">
        <v>17</v>
      </c>
      <c r="T2012" s="7" t="s">
        <v>17</v>
      </c>
      <c r="U2012" s="7" t="s">
        <v>17</v>
      </c>
      <c r="V2012" s="57" t="s">
        <v>17</v>
      </c>
      <c r="W2012" s="57" t="s">
        <v>17</v>
      </c>
      <c r="X2012" s="57" t="s">
        <v>17</v>
      </c>
      <c r="Y2012" s="57" t="s">
        <v>17</v>
      </c>
      <c r="Z2012" s="57" t="s">
        <v>17</v>
      </c>
      <c r="AA2012" s="57" t="s">
        <v>17</v>
      </c>
      <c r="AB2012" s="57"/>
      <c r="AC2012" s="57" t="s">
        <v>17</v>
      </c>
      <c r="AD2012" s="57" t="s">
        <v>17</v>
      </c>
      <c r="AE2012" s="57" t="s">
        <v>17</v>
      </c>
      <c r="AF2012" s="57" t="s">
        <v>17</v>
      </c>
      <c r="AG2012" s="57" t="s">
        <v>17</v>
      </c>
      <c r="AH2012" s="57" t="s">
        <v>17</v>
      </c>
      <c r="AI2012" s="57" t="s">
        <v>17</v>
      </c>
      <c r="AJ2012" s="57" t="s">
        <v>17</v>
      </c>
      <c r="AK2012" s="57" t="s">
        <v>17</v>
      </c>
      <c r="AL2012" s="57" t="s">
        <v>17</v>
      </c>
      <c r="AM2012" s="15"/>
      <c r="AN2012" s="15"/>
      <c r="AO2012" s="15"/>
      <c r="AP2012" s="15"/>
    </row>
    <row r="2013" spans="1:42" s="14" customFormat="1" x14ac:dyDescent="0.35">
      <c r="A2013" s="1" t="s">
        <v>3931</v>
      </c>
      <c r="B2013" s="1" t="s">
        <v>3932</v>
      </c>
      <c r="C2013" s="3"/>
      <c r="D2013" s="1" t="s">
        <v>12</v>
      </c>
      <c r="E2013" s="1" t="s">
        <v>68</v>
      </c>
      <c r="F2013" s="3" t="s">
        <v>39</v>
      </c>
      <c r="G2013" s="1" t="s">
        <v>3933</v>
      </c>
      <c r="H2013" s="51" t="str">
        <f>_xlfn.XLOOKUP(B2013,'[1]Nur des jours'!$B:$B,'[1]Nur des jours'!$H:$H,"")</f>
        <v>ZTE</v>
      </c>
      <c r="I2013" s="52">
        <v>0</v>
      </c>
      <c r="J2013" s="52">
        <v>0</v>
      </c>
      <c r="K2013" s="52">
        <v>0</v>
      </c>
      <c r="L2013" s="53">
        <v>0</v>
      </c>
      <c r="M2013" s="54" t="s">
        <v>5374</v>
      </c>
      <c r="N2013" s="55"/>
      <c r="O2013" s="16" t="str" cm="1">
        <f t="array" ref="O2013">IFERROR(_xlfn.IFS(
Q2013="MPR ISSUE","PDH",
Q2013="BSS Hardware Issue","BSS",
Q2013="Sites strategiques, MLL, Pylone, etc.","ENVTECH",
Q2013="AKTIVCO DEFAUT GE &amp; POWER Cabinet","AKTIVCO",
Q2013="AKTIVCO Coupure ENEO &amp; Baisse de tension","AKTIVCO GRID ONLY",
Q2013="Coupure ENEO &amp; Baisse de tension","IHS GRID ONLY",
Q2013="Defaut GE &amp; POWER Cabinet","IHS",
Q2013="Sharing","Partners",
Q2013="SIte strategiques &amp; DataCenter","SST &amp; DC",
Q2013="Exclu","Exclu",
Q2013="SAT","SAT",
Q2013="SPARE-ISSUE","SPARE-ISSUE",
Q2013="Fiber CAmtel","TRANS_FO_CAMTEL",
Q2013="Fiber AOF","Fiber AOF",
Q2013="Projet OCM (HUAWEI)","TRAVAUX-HUAWEI",
Q2013="Projet OCM (NOKIA)","TRAVAUX-NOKIA",
Q2013="ACCESS-ISSUE","ACCESS-ISSUE",
Q2013="Projet OCM (ZTE, NOKIA, autres projets)","TRAVAUX OCM",
Q2013="No root CAuse","No root cause",
Q2013="ODU HS","PDH",
Q2013="IP &amp; VLAN","PDH",
Q2013="Warehouse HUAWEI","SPARE-ISSUE",
Q2013="SPARE-HS","SPARE-ISSUE",
Q2013="Power Telco","BSS"
),"")</f>
        <v>No root cause</v>
      </c>
      <c r="P2013" s="22" t="str" cm="1">
        <f t="array" ref="P2013">IFERROR(_xlfn.IFS(
Q2013="MPR ISSUE","TX ISSUE",
Q2013="BSS Hardware Issue","RAN ISSUE",
Q2013="Sites strategiques, MLL, Pylone, etc.","ENVTECH",
Q2013="AKTIVCO DEFAUT GE &amp; POWER Cabinet","POWER ISSUE",
Q2013="AKTIVCO Coupure ENEO &amp; Baisse de tension","POWER ISSUE",
Q2013="Coupure ENEO &amp; Baisse de tension","POWER ISSUE",
Q2013="Defaut GE &amp; POWER Cabinet","POWER ISSUE",
Q2013="Sharing","POWER ISSUE",
Q2013="SIte strategiques &amp; DataCenter","POWER ISSUE",
Q2013="Exclu","Exclu",
Q2013="SAT","TX ISSUE",
Q2013="SPARE-ISSUE","SPARE-ISSUE",
Q2013="Fiber CAmtel","TX ISSUE",
Q2013="Fiber AOF","TX ISSUE",
Q2013="Projet OCM (HUAWEI)","TRAVAUX-HUAWEI",
Q2013="Projet OCM (NOKIA)","TRAVAUX -NOKIA",
Q2013="ACCESS-ISSUE","ACCESS-ISSUE",
Q2013="Projet OCM (ZTE, NOKIA, autres projets)","TRAVAUX OCM",
Q2013="No root CAuse","No root cause",
Q2013="ODU HS","TX ISSUE",
Q2013="IP &amp; VLAN","TX ISSUE",
Q2013="Warehouse HUAWEI","SPARE-ISSUE",
Q2013="SPARE-HS","SPARE-ISSUE",
Q2013="Power Telco","RAN ISSUE"
),"")</f>
        <v>No root cause</v>
      </c>
      <c r="Q2013" s="48" t="s">
        <v>5576</v>
      </c>
      <c r="R2013" s="23" t="str" cm="1">
        <f t="array" ref="R2013">IFERROR(_xlfn.IFS(
Q2013="MPR ISSUE","ACTIVE",
Q2013="BSS Hardware Issue","ACTIVE",
Q2013="Sites strategiques, MLL, Pylone, etc.","PASSIVE",
Q2013="AKTIVCO DEFAUT GE &amp; POWER Cabinet","PASSIVE",
Q2013="AKTIVCO Coupure ENEO &amp; Baisse de tension","PASSIVE",
Q2013="Coupure ENEO &amp; Baisse de tension","PASSIVE",
Q2013="Defaut GE &amp; POWER Cabinet","PASSIVE",
Q2013="Sharing","PASSIVE",
Q2013="SIte strategiques &amp; DataCenter","PASSIVE",
Q2013="Exclu","Exclu",
Q2013="SAT","ACTIVE",
Q2013="SPARE-ISSUE","SPARE-ISSUE",
Q2013="Fiber CAmtel","ACTIVE",
Q2013="Fiber AOF","ACTIVE",
Q2013="Projet OCM (HUAWEI)","PLANNED WORKS",
Q2013="Projet OCM (NOKIA)","PLANNED WORKS",
Q2013="ACCESS-ISSUE","ACCESS-ISSUE",
Q2013="Projet OCM (ZTE, NOKIA, autres projets)","PLANNED WORKS",
Q2013="No root CAuse","No root cause",
Q2013="ODU HS","ACTIVE",
Q2013="IP &amp; VLAN","ACTIVE",
Q2013="Warehouse HUAWEI","SPARE-ISSUE",
Q2013="SPARE-HS","SPARE-ISSUE",
Q2013="Power Telco","ACTIVE"
),"")</f>
        <v>No root cause</v>
      </c>
      <c r="S2013" s="56" t="s">
        <v>17</v>
      </c>
      <c r="T2013" s="7" t="s">
        <v>17</v>
      </c>
      <c r="U2013" s="7" t="s">
        <v>17</v>
      </c>
      <c r="V2013" s="57" t="s">
        <v>17</v>
      </c>
      <c r="W2013" s="57" t="s">
        <v>17</v>
      </c>
      <c r="X2013" s="57" t="s">
        <v>17</v>
      </c>
      <c r="Y2013" s="57" t="s">
        <v>17</v>
      </c>
      <c r="Z2013" s="57" t="s">
        <v>17</v>
      </c>
      <c r="AA2013" s="57" t="s">
        <v>17</v>
      </c>
      <c r="AB2013" s="57"/>
      <c r="AC2013" s="57" t="s">
        <v>17</v>
      </c>
      <c r="AD2013" s="57" t="s">
        <v>17</v>
      </c>
      <c r="AE2013" s="57" t="s">
        <v>17</v>
      </c>
      <c r="AF2013" s="57" t="s">
        <v>17</v>
      </c>
      <c r="AG2013" s="57" t="s">
        <v>17</v>
      </c>
      <c r="AH2013" s="57" t="s">
        <v>17</v>
      </c>
      <c r="AI2013" s="57" t="s">
        <v>17</v>
      </c>
      <c r="AJ2013" s="57" t="s">
        <v>17</v>
      </c>
      <c r="AK2013" s="57" t="s">
        <v>17</v>
      </c>
      <c r="AL2013" s="57" t="s">
        <v>17</v>
      </c>
      <c r="AM2013" s="15"/>
      <c r="AN2013" s="15"/>
      <c r="AO2013" s="15"/>
      <c r="AP2013" s="15"/>
    </row>
    <row r="2014" spans="1:42" s="14" customFormat="1" x14ac:dyDescent="0.35">
      <c r="A2014" s="1" t="s">
        <v>3934</v>
      </c>
      <c r="B2014" s="1" t="s">
        <v>3935</v>
      </c>
      <c r="C2014" s="3"/>
      <c r="D2014" s="1" t="s">
        <v>12</v>
      </c>
      <c r="E2014" s="1" t="s">
        <v>13</v>
      </c>
      <c r="F2014" s="3" t="s">
        <v>14</v>
      </c>
      <c r="G2014" s="1" t="s">
        <v>3465</v>
      </c>
      <c r="H2014" s="59" t="str">
        <f>_xlfn.XLOOKUP(B2014,'[1]Nur des jours'!$B:$B,'[1]Nur des jours'!$H:$H,"")</f>
        <v>HUAWEI</v>
      </c>
      <c r="I2014" s="52">
        <v>0</v>
      </c>
      <c r="J2014" s="52">
        <v>0</v>
      </c>
      <c r="K2014" s="52">
        <v>0</v>
      </c>
      <c r="L2014" s="53">
        <v>0</v>
      </c>
      <c r="M2014" s="54" t="s">
        <v>5376</v>
      </c>
      <c r="N2014" s="55"/>
      <c r="O2014" s="16" t="str" cm="1">
        <f t="array" ref="O2014">IFERROR(_xlfn.IFS(
Q2014="MPR ISSUE","PDH",
Q2014="BSS Hardware Issue","BSS",
Q2014="Sites strategiques, MLL, Pylone, etc.","ENVTECH",
Q2014="AKTIVCO DEFAUT GE &amp; POWER Cabinet","AKTIVCO",
Q2014="AKTIVCO Coupure ENEO &amp; Baisse de tension","AKTIVCO GRID ONLY",
Q2014="Coupure ENEO &amp; Baisse de tension","IHS GRID ONLY",
Q2014="Defaut GE &amp; POWER Cabinet","IHS",
Q2014="Sharing","Partners",
Q2014="SIte strategiques &amp; DataCenter","SST &amp; DC",
Q2014="Exclu","Exclu",
Q2014="SAT","SAT",
Q2014="SPARE-ISSUE","SPARE-ISSUE",
Q2014="Fiber CAmtel","TRANS_FO_CAMTEL",
Q2014="Fiber AOF","Fiber AOF",
Q2014="Projet OCM (HUAWEI)","TRAVAUX-HUAWEI",
Q2014="Projet OCM (NOKIA)","TRAVAUX-NOKIA",
Q2014="ACCESS-ISSUE","ACCESS-ISSUE",
Q2014="Projet OCM (ZTE, NOKIA, autres projets)","TRAVAUX OCM",
Q2014="No root CAuse","No root cause",
Q2014="ODU HS","PDH",
Q2014="IP &amp; VLAN","PDH",
Q2014="Warehouse HUAWEI","SPARE-ISSUE",
Q2014="SPARE-HS","SPARE-ISSUE",
Q2014="Power Telco","BSS"
),"")</f>
        <v>No root cause</v>
      </c>
      <c r="P2014" s="22" t="str" cm="1">
        <f t="array" ref="P2014">IFERROR(_xlfn.IFS(
Q2014="MPR ISSUE","TX ISSUE",
Q2014="BSS Hardware Issue","RAN ISSUE",
Q2014="Sites strategiques, MLL, Pylone, etc.","ENVTECH",
Q2014="AKTIVCO DEFAUT GE &amp; POWER Cabinet","POWER ISSUE",
Q2014="AKTIVCO Coupure ENEO &amp; Baisse de tension","POWER ISSUE",
Q2014="Coupure ENEO &amp; Baisse de tension","POWER ISSUE",
Q2014="Defaut GE &amp; POWER Cabinet","POWER ISSUE",
Q2014="Sharing","POWER ISSUE",
Q2014="SIte strategiques &amp; DataCenter","POWER ISSUE",
Q2014="Exclu","Exclu",
Q2014="SAT","TX ISSUE",
Q2014="SPARE-ISSUE","SPARE-ISSUE",
Q2014="Fiber CAmtel","TX ISSUE",
Q2014="Fiber AOF","TX ISSUE",
Q2014="Projet OCM (HUAWEI)","TRAVAUX-HUAWEI",
Q2014="Projet OCM (NOKIA)","TRAVAUX -NOKIA",
Q2014="ACCESS-ISSUE","ACCESS-ISSUE",
Q2014="Projet OCM (ZTE, NOKIA, autres projets)","TRAVAUX OCM",
Q2014="No root CAuse","No root cause",
Q2014="ODU HS","TX ISSUE",
Q2014="IP &amp; VLAN","TX ISSUE",
Q2014="Warehouse HUAWEI","SPARE-ISSUE",
Q2014="SPARE-HS","SPARE-ISSUE",
Q2014="Power Telco","RAN ISSUE"
),"")</f>
        <v>No root cause</v>
      </c>
      <c r="Q2014" s="48" t="s">
        <v>5576</v>
      </c>
      <c r="R2014" s="23" t="str" cm="1">
        <f t="array" ref="R2014">IFERROR(_xlfn.IFS(
Q2014="MPR ISSUE","ACTIVE",
Q2014="BSS Hardware Issue","ACTIVE",
Q2014="Sites strategiques, MLL, Pylone, etc.","PASSIVE",
Q2014="AKTIVCO DEFAUT GE &amp; POWER Cabinet","PASSIVE",
Q2014="AKTIVCO Coupure ENEO &amp; Baisse de tension","PASSIVE",
Q2014="Coupure ENEO &amp; Baisse de tension","PASSIVE",
Q2014="Defaut GE &amp; POWER Cabinet","PASSIVE",
Q2014="Sharing","PASSIVE",
Q2014="SIte strategiques &amp; DataCenter","PASSIVE",
Q2014="Exclu","Exclu",
Q2014="SAT","ACTIVE",
Q2014="SPARE-ISSUE","SPARE-ISSUE",
Q2014="Fiber CAmtel","ACTIVE",
Q2014="Fiber AOF","ACTIVE",
Q2014="Projet OCM (HUAWEI)","PLANNED WORKS",
Q2014="Projet OCM (NOKIA)","PLANNED WORKS",
Q2014="ACCESS-ISSUE","ACCESS-ISSUE",
Q2014="Projet OCM (ZTE, NOKIA, autres projets)","PLANNED WORKS",
Q2014="No root CAuse","No root cause",
Q2014="ODU HS","ACTIVE",
Q2014="IP &amp; VLAN","ACTIVE",
Q2014="Warehouse HUAWEI","SPARE-ISSUE",
Q2014="SPARE-HS","SPARE-ISSUE",
Q2014="Power Telco","ACTIVE"
),"")</f>
        <v>No root cause</v>
      </c>
      <c r="S2014" s="56" t="s">
        <v>17</v>
      </c>
      <c r="T2014" s="7" t="s">
        <v>17</v>
      </c>
      <c r="U2014" s="7" t="s">
        <v>17</v>
      </c>
      <c r="V2014" s="57"/>
      <c r="W2014" s="57"/>
      <c r="X2014" s="57"/>
      <c r="Y2014" s="57"/>
      <c r="Z2014" s="57"/>
      <c r="AA2014" s="57"/>
      <c r="AB2014" s="57"/>
      <c r="AC2014" s="57" t="s">
        <v>17</v>
      </c>
      <c r="AD2014" s="57" t="s">
        <v>17</v>
      </c>
      <c r="AE2014" s="57" t="s">
        <v>17</v>
      </c>
      <c r="AF2014" s="57" t="s">
        <v>17</v>
      </c>
      <c r="AG2014" s="57" t="s">
        <v>17</v>
      </c>
      <c r="AH2014" s="57" t="s">
        <v>17</v>
      </c>
      <c r="AI2014" s="57" t="s">
        <v>17</v>
      </c>
      <c r="AJ2014" s="57" t="s">
        <v>17</v>
      </c>
      <c r="AK2014" s="57" t="s">
        <v>17</v>
      </c>
      <c r="AL2014" s="57" t="s">
        <v>17</v>
      </c>
      <c r="AM2014" s="15"/>
      <c r="AN2014" s="15"/>
      <c r="AO2014" s="15"/>
      <c r="AP2014" s="15"/>
    </row>
    <row r="2015" spans="1:42" s="14" customFormat="1" x14ac:dyDescent="0.35">
      <c r="A2015" s="1" t="s">
        <v>3937</v>
      </c>
      <c r="B2015" s="1" t="s">
        <v>3938</v>
      </c>
      <c r="C2015" s="3"/>
      <c r="D2015" s="1" t="s">
        <v>20</v>
      </c>
      <c r="E2015" s="1" t="s">
        <v>20</v>
      </c>
      <c r="F2015" s="3" t="s">
        <v>33</v>
      </c>
      <c r="G2015" s="1" t="s">
        <v>3889</v>
      </c>
      <c r="H2015" s="51" t="str">
        <f>_xlfn.XLOOKUP(B2015,'[1]Nur des jours'!$B:$B,'[1]Nur des jours'!$H:$H,"")</f>
        <v>ZTE</v>
      </c>
      <c r="I2015" s="52">
        <v>0</v>
      </c>
      <c r="J2015" s="52">
        <v>0</v>
      </c>
      <c r="K2015" s="52">
        <v>0</v>
      </c>
      <c r="L2015" s="53">
        <v>0</v>
      </c>
      <c r="M2015" s="54" t="s">
        <v>5374</v>
      </c>
      <c r="N2015" s="55"/>
      <c r="O2015" s="16" t="str" cm="1">
        <f t="array" ref="O2015">IFERROR(_xlfn.IFS(
Q2015="MPR ISSUE","PDH",
Q2015="BSS Hardware Issue","BSS",
Q2015="Sites strategiques, MLL, Pylone, etc.","ENVTECH",
Q2015="AKTIVCO DEFAUT GE &amp; POWER Cabinet","AKTIVCO",
Q2015="AKTIVCO Coupure ENEO &amp; Baisse de tension","AKTIVCO GRID ONLY",
Q2015="Coupure ENEO &amp; Baisse de tension","IHS GRID ONLY",
Q2015="Defaut GE &amp; POWER Cabinet","IHS",
Q2015="Sharing","Partners",
Q2015="SIte strategiques &amp; DataCenter","SST &amp; DC",
Q2015="Exclu","Exclu",
Q2015="SAT","SAT",
Q2015="SPARE-ISSUE","SPARE-ISSUE",
Q2015="Fiber CAmtel","TRANS_FO_CAMTEL",
Q2015="Fiber AOF","Fiber AOF",
Q2015="Projet OCM (HUAWEI)","TRAVAUX-HUAWEI",
Q2015="Projet OCM (NOKIA)","TRAVAUX-NOKIA",
Q2015="ACCESS-ISSUE","ACCESS-ISSUE",
Q2015="Projet OCM (ZTE, NOKIA, autres projets)","TRAVAUX OCM",
Q2015="No root CAuse","No root cause",
Q2015="ODU HS","PDH",
Q2015="IP &amp; VLAN","PDH",
Q2015="Warehouse HUAWEI","SPARE-ISSUE",
Q2015="SPARE-HS","SPARE-ISSUE",
Q2015="Power Telco","BSS"
),"")</f>
        <v>No root cause</v>
      </c>
      <c r="P2015" s="22" t="str" cm="1">
        <f t="array" ref="P2015">IFERROR(_xlfn.IFS(
Q2015="MPR ISSUE","TX ISSUE",
Q2015="BSS Hardware Issue","RAN ISSUE",
Q2015="Sites strategiques, MLL, Pylone, etc.","ENVTECH",
Q2015="AKTIVCO DEFAUT GE &amp; POWER Cabinet","POWER ISSUE",
Q2015="AKTIVCO Coupure ENEO &amp; Baisse de tension","POWER ISSUE",
Q2015="Coupure ENEO &amp; Baisse de tension","POWER ISSUE",
Q2015="Defaut GE &amp; POWER Cabinet","POWER ISSUE",
Q2015="Sharing","POWER ISSUE",
Q2015="SIte strategiques &amp; DataCenter","POWER ISSUE",
Q2015="Exclu","Exclu",
Q2015="SAT","TX ISSUE",
Q2015="SPARE-ISSUE","SPARE-ISSUE",
Q2015="Fiber CAmtel","TX ISSUE",
Q2015="Fiber AOF","TX ISSUE",
Q2015="Projet OCM (HUAWEI)","TRAVAUX-HUAWEI",
Q2015="Projet OCM (NOKIA)","TRAVAUX -NOKIA",
Q2015="ACCESS-ISSUE","ACCESS-ISSUE",
Q2015="Projet OCM (ZTE, NOKIA, autres projets)","TRAVAUX OCM",
Q2015="No root CAuse","No root cause",
Q2015="ODU HS","TX ISSUE",
Q2015="IP &amp; VLAN","TX ISSUE",
Q2015="Warehouse HUAWEI","SPARE-ISSUE",
Q2015="SPARE-HS","SPARE-ISSUE",
Q2015="Power Telco","RAN ISSUE"
),"")</f>
        <v>No root cause</v>
      </c>
      <c r="Q2015" s="48" t="s">
        <v>5576</v>
      </c>
      <c r="R2015" s="23" t="str" cm="1">
        <f t="array" ref="R2015">IFERROR(_xlfn.IFS(
Q2015="MPR ISSUE","ACTIVE",
Q2015="BSS Hardware Issue","ACTIVE",
Q2015="Sites strategiques, MLL, Pylone, etc.","PASSIVE",
Q2015="AKTIVCO DEFAUT GE &amp; POWER Cabinet","PASSIVE",
Q2015="AKTIVCO Coupure ENEO &amp; Baisse de tension","PASSIVE",
Q2015="Coupure ENEO &amp; Baisse de tension","PASSIVE",
Q2015="Defaut GE &amp; POWER Cabinet","PASSIVE",
Q2015="Sharing","PASSIVE",
Q2015="SIte strategiques &amp; DataCenter","PASSIVE",
Q2015="Exclu","Exclu",
Q2015="SAT","ACTIVE",
Q2015="SPARE-ISSUE","SPARE-ISSUE",
Q2015="Fiber CAmtel","ACTIVE",
Q2015="Fiber AOF","ACTIVE",
Q2015="Projet OCM (HUAWEI)","PLANNED WORKS",
Q2015="Projet OCM (NOKIA)","PLANNED WORKS",
Q2015="ACCESS-ISSUE","ACCESS-ISSUE",
Q2015="Projet OCM (ZTE, NOKIA, autres projets)","PLANNED WORKS",
Q2015="No root CAuse","No root cause",
Q2015="ODU HS","ACTIVE",
Q2015="IP &amp; VLAN","ACTIVE",
Q2015="Warehouse HUAWEI","SPARE-ISSUE",
Q2015="SPARE-HS","SPARE-ISSUE",
Q2015="Power Telco","ACTIVE"
),"")</f>
        <v>No root cause</v>
      </c>
      <c r="S2015" s="56" t="s">
        <v>17</v>
      </c>
      <c r="T2015" s="7" t="s">
        <v>17</v>
      </c>
      <c r="U2015" s="7" t="s">
        <v>17</v>
      </c>
      <c r="V2015" s="57" t="s">
        <v>17</v>
      </c>
      <c r="W2015" s="57" t="s">
        <v>17</v>
      </c>
      <c r="X2015" s="57" t="s">
        <v>17</v>
      </c>
      <c r="Y2015" s="57" t="s">
        <v>17</v>
      </c>
      <c r="Z2015" s="57" t="s">
        <v>17</v>
      </c>
      <c r="AA2015" s="57" t="s">
        <v>17</v>
      </c>
      <c r="AB2015" s="57"/>
      <c r="AC2015" s="57"/>
      <c r="AD2015" s="57" t="s">
        <v>17</v>
      </c>
      <c r="AE2015" s="57" t="s">
        <v>17</v>
      </c>
      <c r="AF2015" s="57" t="s">
        <v>17</v>
      </c>
      <c r="AG2015" s="57" t="s">
        <v>17</v>
      </c>
      <c r="AH2015" s="57" t="s">
        <v>17</v>
      </c>
      <c r="AI2015" s="57" t="s">
        <v>17</v>
      </c>
      <c r="AJ2015" s="57" t="s">
        <v>17</v>
      </c>
      <c r="AK2015" s="57" t="s">
        <v>17</v>
      </c>
      <c r="AL2015" s="57" t="s">
        <v>17</v>
      </c>
      <c r="AM2015" s="15"/>
      <c r="AN2015" s="15"/>
      <c r="AO2015" s="15"/>
      <c r="AP2015" s="15"/>
    </row>
    <row r="2016" spans="1:42" s="14" customFormat="1" x14ac:dyDescent="0.35">
      <c r="A2016" s="1" t="s">
        <v>3939</v>
      </c>
      <c r="B2016" s="1" t="s">
        <v>3940</v>
      </c>
      <c r="C2016" s="3"/>
      <c r="D2016" s="1" t="s">
        <v>23</v>
      </c>
      <c r="E2016" s="1" t="s">
        <v>82</v>
      </c>
      <c r="F2016" s="3" t="s">
        <v>92</v>
      </c>
      <c r="G2016" s="1" t="s">
        <v>3939</v>
      </c>
      <c r="H2016" s="59" t="str">
        <f>_xlfn.XLOOKUP(B2016,'[1]Nur des jours'!$B:$B,'[1]Nur des jours'!$H:$H,"")</f>
        <v>HUAWEI</v>
      </c>
      <c r="I2016" s="52">
        <v>0</v>
      </c>
      <c r="J2016" s="52">
        <v>0</v>
      </c>
      <c r="K2016" s="52">
        <v>0</v>
      </c>
      <c r="L2016" s="53">
        <v>0</v>
      </c>
      <c r="M2016" s="54" t="s">
        <v>5374</v>
      </c>
      <c r="N2016" s="55"/>
      <c r="O2016" s="16" t="str" cm="1">
        <f t="array" ref="O2016">IFERROR(_xlfn.IFS(
Q2016="MPR ISSUE","PDH",
Q2016="BSS Hardware Issue","BSS",
Q2016="Sites strategiques, MLL, Pylone, etc.","ENVTECH",
Q2016="AKTIVCO DEFAUT GE &amp; POWER Cabinet","AKTIVCO",
Q2016="AKTIVCO Coupure ENEO &amp; Baisse de tension","AKTIVCO GRID ONLY",
Q2016="Coupure ENEO &amp; Baisse de tension","IHS GRID ONLY",
Q2016="Defaut GE &amp; POWER Cabinet","IHS",
Q2016="Sharing","Partners",
Q2016="SIte strategiques &amp; DataCenter","SST &amp; DC",
Q2016="Exclu","Exclu",
Q2016="SAT","SAT",
Q2016="SPARE-ISSUE","SPARE-ISSUE",
Q2016="Fiber CAmtel","TRANS_FO_CAMTEL",
Q2016="Fiber AOF","Fiber AOF",
Q2016="Projet OCM (HUAWEI)","TRAVAUX-HUAWEI",
Q2016="Projet OCM (NOKIA)","TRAVAUX-NOKIA",
Q2016="ACCESS-ISSUE","ACCESS-ISSUE",
Q2016="Projet OCM (ZTE, NOKIA, autres projets)","TRAVAUX OCM",
Q2016="No root CAuse","No root cause",
Q2016="ODU HS","PDH",
Q2016="IP &amp; VLAN","PDH",
Q2016="Warehouse HUAWEI","SPARE-ISSUE",
Q2016="SPARE-HS","SPARE-ISSUE",
Q2016="Power Telco","BSS"
),"")</f>
        <v>No root cause</v>
      </c>
      <c r="P2016" s="22" t="str" cm="1">
        <f t="array" ref="P2016">IFERROR(_xlfn.IFS(
Q2016="MPR ISSUE","TX ISSUE",
Q2016="BSS Hardware Issue","RAN ISSUE",
Q2016="Sites strategiques, MLL, Pylone, etc.","ENVTECH",
Q2016="AKTIVCO DEFAUT GE &amp; POWER Cabinet","POWER ISSUE",
Q2016="AKTIVCO Coupure ENEO &amp; Baisse de tension","POWER ISSUE",
Q2016="Coupure ENEO &amp; Baisse de tension","POWER ISSUE",
Q2016="Defaut GE &amp; POWER Cabinet","POWER ISSUE",
Q2016="Sharing","POWER ISSUE",
Q2016="SIte strategiques &amp; DataCenter","POWER ISSUE",
Q2016="Exclu","Exclu",
Q2016="SAT","TX ISSUE",
Q2016="SPARE-ISSUE","SPARE-ISSUE",
Q2016="Fiber CAmtel","TX ISSUE",
Q2016="Fiber AOF","TX ISSUE",
Q2016="Projet OCM (HUAWEI)","TRAVAUX-HUAWEI",
Q2016="Projet OCM (NOKIA)","TRAVAUX -NOKIA",
Q2016="ACCESS-ISSUE","ACCESS-ISSUE",
Q2016="Projet OCM (ZTE, NOKIA, autres projets)","TRAVAUX OCM",
Q2016="No root CAuse","No root cause",
Q2016="ODU HS","TX ISSUE",
Q2016="IP &amp; VLAN","TX ISSUE",
Q2016="Warehouse HUAWEI","SPARE-ISSUE",
Q2016="SPARE-HS","SPARE-ISSUE",
Q2016="Power Telco","RAN ISSUE"
),"")</f>
        <v>No root cause</v>
      </c>
      <c r="Q2016" s="48" t="s">
        <v>5576</v>
      </c>
      <c r="R2016" s="23" t="str" cm="1">
        <f t="array" ref="R2016">IFERROR(_xlfn.IFS(
Q2016="MPR ISSUE","ACTIVE",
Q2016="BSS Hardware Issue","ACTIVE",
Q2016="Sites strategiques, MLL, Pylone, etc.","PASSIVE",
Q2016="AKTIVCO DEFAUT GE &amp; POWER Cabinet","PASSIVE",
Q2016="AKTIVCO Coupure ENEO &amp; Baisse de tension","PASSIVE",
Q2016="Coupure ENEO &amp; Baisse de tension","PASSIVE",
Q2016="Defaut GE &amp; POWER Cabinet","PASSIVE",
Q2016="Sharing","PASSIVE",
Q2016="SIte strategiques &amp; DataCenter","PASSIVE",
Q2016="Exclu","Exclu",
Q2016="SAT","ACTIVE",
Q2016="SPARE-ISSUE","SPARE-ISSUE",
Q2016="Fiber CAmtel","ACTIVE",
Q2016="Fiber AOF","ACTIVE",
Q2016="Projet OCM (HUAWEI)","PLANNED WORKS",
Q2016="Projet OCM (NOKIA)","PLANNED WORKS",
Q2016="ACCESS-ISSUE","ACCESS-ISSUE",
Q2016="Projet OCM (ZTE, NOKIA, autres projets)","PLANNED WORKS",
Q2016="No root CAuse","No root cause",
Q2016="ODU HS","ACTIVE",
Q2016="IP &amp; VLAN","ACTIVE",
Q2016="Warehouse HUAWEI","SPARE-ISSUE",
Q2016="SPARE-HS","SPARE-ISSUE",
Q2016="Power Telco","ACTIVE"
),"")</f>
        <v>No root cause</v>
      </c>
      <c r="S2016" s="56" t="s">
        <v>17</v>
      </c>
      <c r="T2016" s="7" t="s">
        <v>17</v>
      </c>
      <c r="U2016" s="7" t="s">
        <v>17</v>
      </c>
      <c r="V2016" s="57" t="s">
        <v>17</v>
      </c>
      <c r="W2016" s="57" t="s">
        <v>17</v>
      </c>
      <c r="X2016" s="57" t="s">
        <v>17</v>
      </c>
      <c r="Y2016" s="57" t="s">
        <v>17</v>
      </c>
      <c r="Z2016" s="57" t="s">
        <v>17</v>
      </c>
      <c r="AA2016" s="57" t="s">
        <v>17</v>
      </c>
      <c r="AB2016" s="57"/>
      <c r="AC2016" s="57" t="s">
        <v>17</v>
      </c>
      <c r="AD2016" s="57" t="s">
        <v>17</v>
      </c>
      <c r="AE2016" s="57" t="s">
        <v>17</v>
      </c>
      <c r="AF2016" s="57" t="s">
        <v>17</v>
      </c>
      <c r="AG2016" s="57" t="s">
        <v>17</v>
      </c>
      <c r="AH2016" s="57" t="s">
        <v>17</v>
      </c>
      <c r="AI2016" s="57" t="s">
        <v>17</v>
      </c>
      <c r="AJ2016" s="57" t="s">
        <v>17</v>
      </c>
      <c r="AK2016" s="57" t="s">
        <v>17</v>
      </c>
      <c r="AL2016" s="57" t="s">
        <v>17</v>
      </c>
      <c r="AM2016" s="15"/>
      <c r="AN2016" s="15"/>
      <c r="AO2016" s="15"/>
      <c r="AP2016" s="15"/>
    </row>
    <row r="2017" spans="1:42" s="14" customFormat="1" x14ac:dyDescent="0.35">
      <c r="A2017" s="1" t="s">
        <v>3941</v>
      </c>
      <c r="B2017" s="1" t="s">
        <v>3942</v>
      </c>
      <c r="C2017" s="3"/>
      <c r="D2017" s="1" t="s">
        <v>12</v>
      </c>
      <c r="E2017" s="1" t="s">
        <v>13</v>
      </c>
      <c r="F2017" s="3" t="s">
        <v>228</v>
      </c>
      <c r="G2017" s="1" t="s">
        <v>3941</v>
      </c>
      <c r="H2017" s="51" t="str">
        <f>_xlfn.XLOOKUP(B2017,'[1]Nur des jours'!$B:$B,'[1]Nur des jours'!$H:$H,"")</f>
        <v>ZTE</v>
      </c>
      <c r="I2017" s="52">
        <v>0</v>
      </c>
      <c r="J2017" s="52">
        <v>0</v>
      </c>
      <c r="K2017" s="52">
        <v>0</v>
      </c>
      <c r="L2017" s="53">
        <v>0</v>
      </c>
      <c r="M2017" s="54" t="s">
        <v>5374</v>
      </c>
      <c r="N2017" s="55"/>
      <c r="O2017" s="16" t="str" cm="1">
        <f t="array" ref="O2017">IFERROR(_xlfn.IFS(
Q2017="MPR ISSUE","PDH",
Q2017="BSS Hardware Issue","BSS",
Q2017="Sites strategiques, MLL, Pylone, etc.","ENVTECH",
Q2017="AKTIVCO DEFAUT GE &amp; POWER Cabinet","AKTIVCO",
Q2017="AKTIVCO Coupure ENEO &amp; Baisse de tension","AKTIVCO GRID ONLY",
Q2017="Coupure ENEO &amp; Baisse de tension","IHS GRID ONLY",
Q2017="Defaut GE &amp; POWER Cabinet","IHS",
Q2017="Sharing","Partners",
Q2017="SIte strategiques &amp; DataCenter","SST &amp; DC",
Q2017="Exclu","Exclu",
Q2017="SAT","SAT",
Q2017="SPARE-ISSUE","SPARE-ISSUE",
Q2017="Fiber CAmtel","TRANS_FO_CAMTEL",
Q2017="Fiber AOF","Fiber AOF",
Q2017="Projet OCM (HUAWEI)","TRAVAUX-HUAWEI",
Q2017="Projet OCM (NOKIA)","TRAVAUX-NOKIA",
Q2017="ACCESS-ISSUE","ACCESS-ISSUE",
Q2017="Projet OCM (ZTE, NOKIA, autres projets)","TRAVAUX OCM",
Q2017="No root CAuse","No root cause",
Q2017="ODU HS","PDH",
Q2017="IP &amp; VLAN","PDH",
Q2017="Warehouse HUAWEI","SPARE-ISSUE",
Q2017="SPARE-HS","SPARE-ISSUE",
Q2017="Power Telco","BSS"
),"")</f>
        <v>No root cause</v>
      </c>
      <c r="P2017" s="22" t="str" cm="1">
        <f t="array" ref="P2017">IFERROR(_xlfn.IFS(
Q2017="MPR ISSUE","TX ISSUE",
Q2017="BSS Hardware Issue","RAN ISSUE",
Q2017="Sites strategiques, MLL, Pylone, etc.","ENVTECH",
Q2017="AKTIVCO DEFAUT GE &amp; POWER Cabinet","POWER ISSUE",
Q2017="AKTIVCO Coupure ENEO &amp; Baisse de tension","POWER ISSUE",
Q2017="Coupure ENEO &amp; Baisse de tension","POWER ISSUE",
Q2017="Defaut GE &amp; POWER Cabinet","POWER ISSUE",
Q2017="Sharing","POWER ISSUE",
Q2017="SIte strategiques &amp; DataCenter","POWER ISSUE",
Q2017="Exclu","Exclu",
Q2017="SAT","TX ISSUE",
Q2017="SPARE-ISSUE","SPARE-ISSUE",
Q2017="Fiber CAmtel","TX ISSUE",
Q2017="Fiber AOF","TX ISSUE",
Q2017="Projet OCM (HUAWEI)","TRAVAUX-HUAWEI",
Q2017="Projet OCM (NOKIA)","TRAVAUX -NOKIA",
Q2017="ACCESS-ISSUE","ACCESS-ISSUE",
Q2017="Projet OCM (ZTE, NOKIA, autres projets)","TRAVAUX OCM",
Q2017="No root CAuse","No root cause",
Q2017="ODU HS","TX ISSUE",
Q2017="IP &amp; VLAN","TX ISSUE",
Q2017="Warehouse HUAWEI","SPARE-ISSUE",
Q2017="SPARE-HS","SPARE-ISSUE",
Q2017="Power Telco","RAN ISSUE"
),"")</f>
        <v>No root cause</v>
      </c>
      <c r="Q2017" s="48" t="s">
        <v>5576</v>
      </c>
      <c r="R2017" s="23" t="str" cm="1">
        <f t="array" ref="R2017">IFERROR(_xlfn.IFS(
Q2017="MPR ISSUE","ACTIVE",
Q2017="BSS Hardware Issue","ACTIVE",
Q2017="Sites strategiques, MLL, Pylone, etc.","PASSIVE",
Q2017="AKTIVCO DEFAUT GE &amp; POWER Cabinet","PASSIVE",
Q2017="AKTIVCO Coupure ENEO &amp; Baisse de tension","PASSIVE",
Q2017="Coupure ENEO &amp; Baisse de tension","PASSIVE",
Q2017="Defaut GE &amp; POWER Cabinet","PASSIVE",
Q2017="Sharing","PASSIVE",
Q2017="SIte strategiques &amp; DataCenter","PASSIVE",
Q2017="Exclu","Exclu",
Q2017="SAT","ACTIVE",
Q2017="SPARE-ISSUE","SPARE-ISSUE",
Q2017="Fiber CAmtel","ACTIVE",
Q2017="Fiber AOF","ACTIVE",
Q2017="Projet OCM (HUAWEI)","PLANNED WORKS",
Q2017="Projet OCM (NOKIA)","PLANNED WORKS",
Q2017="ACCESS-ISSUE","ACCESS-ISSUE",
Q2017="Projet OCM (ZTE, NOKIA, autres projets)","PLANNED WORKS",
Q2017="No root CAuse","No root cause",
Q2017="ODU HS","ACTIVE",
Q2017="IP &amp; VLAN","ACTIVE",
Q2017="Warehouse HUAWEI","SPARE-ISSUE",
Q2017="SPARE-HS","SPARE-ISSUE",
Q2017="Power Telco","ACTIVE"
),"")</f>
        <v>No root cause</v>
      </c>
      <c r="S2017" s="56" t="s">
        <v>17</v>
      </c>
      <c r="T2017" s="7" t="s">
        <v>17</v>
      </c>
      <c r="U2017" s="7" t="s">
        <v>17</v>
      </c>
      <c r="V2017" s="57" t="s">
        <v>17</v>
      </c>
      <c r="W2017" s="57" t="s">
        <v>17</v>
      </c>
      <c r="X2017" s="57" t="s">
        <v>17</v>
      </c>
      <c r="Y2017" s="57" t="s">
        <v>17</v>
      </c>
      <c r="Z2017" s="57" t="s">
        <v>17</v>
      </c>
      <c r="AA2017" s="57" t="s">
        <v>17</v>
      </c>
      <c r="AB2017" s="57"/>
      <c r="AC2017" s="57" t="s">
        <v>17</v>
      </c>
      <c r="AD2017" s="57" t="s">
        <v>17</v>
      </c>
      <c r="AE2017" s="57" t="s">
        <v>17</v>
      </c>
      <c r="AF2017" s="57" t="s">
        <v>17</v>
      </c>
      <c r="AG2017" s="57" t="s">
        <v>17</v>
      </c>
      <c r="AH2017" s="57" t="s">
        <v>17</v>
      </c>
      <c r="AI2017" s="57" t="s">
        <v>17</v>
      </c>
      <c r="AJ2017" s="57" t="s">
        <v>17</v>
      </c>
      <c r="AK2017" s="57" t="s">
        <v>17</v>
      </c>
      <c r="AL2017" s="57" t="s">
        <v>17</v>
      </c>
      <c r="AM2017" s="15"/>
      <c r="AN2017" s="15"/>
      <c r="AO2017" s="15"/>
      <c r="AP2017" s="15"/>
    </row>
    <row r="2018" spans="1:42" s="14" customFormat="1" x14ac:dyDescent="0.35">
      <c r="A2018" s="1" t="s">
        <v>3943</v>
      </c>
      <c r="B2018" s="1" t="s">
        <v>3944</v>
      </c>
      <c r="C2018" s="3"/>
      <c r="D2018" s="1" t="s">
        <v>12</v>
      </c>
      <c r="E2018" s="1" t="s">
        <v>13</v>
      </c>
      <c r="F2018" s="3" t="s">
        <v>33</v>
      </c>
      <c r="G2018" s="1" t="s">
        <v>3943</v>
      </c>
      <c r="H2018" s="51" t="str">
        <f>_xlfn.XLOOKUP(B2018,'[1]Nur des jours'!$B:$B,'[1]Nur des jours'!$H:$H,"")</f>
        <v>ZTE</v>
      </c>
      <c r="I2018" s="52">
        <v>0</v>
      </c>
      <c r="J2018" s="52">
        <v>0</v>
      </c>
      <c r="K2018" s="52">
        <v>0</v>
      </c>
      <c r="L2018" s="53">
        <v>0</v>
      </c>
      <c r="M2018" s="54" t="s">
        <v>5374</v>
      </c>
      <c r="N2018" s="55"/>
      <c r="O2018" s="16" t="str" cm="1">
        <f t="array" ref="O2018">IFERROR(_xlfn.IFS(
Q2018="MPR ISSUE","PDH",
Q2018="BSS Hardware Issue","BSS",
Q2018="Sites strategiques, MLL, Pylone, etc.","ENVTECH",
Q2018="AKTIVCO DEFAUT GE &amp; POWER Cabinet","AKTIVCO",
Q2018="AKTIVCO Coupure ENEO &amp; Baisse de tension","AKTIVCO GRID ONLY",
Q2018="Coupure ENEO &amp; Baisse de tension","IHS GRID ONLY",
Q2018="Defaut GE &amp; POWER Cabinet","IHS",
Q2018="Sharing","Partners",
Q2018="SIte strategiques &amp; DataCenter","SST &amp; DC",
Q2018="Exclu","Exclu",
Q2018="SAT","SAT",
Q2018="SPARE-ISSUE","SPARE-ISSUE",
Q2018="Fiber CAmtel","TRANS_FO_CAMTEL",
Q2018="Fiber AOF","Fiber AOF",
Q2018="Projet OCM (HUAWEI)","TRAVAUX-HUAWEI",
Q2018="Projet OCM (NOKIA)","TRAVAUX-NOKIA",
Q2018="ACCESS-ISSUE","ACCESS-ISSUE",
Q2018="Projet OCM (ZTE, NOKIA, autres projets)","TRAVAUX OCM",
Q2018="No root CAuse","No root cause",
Q2018="ODU HS","PDH",
Q2018="IP &amp; VLAN","PDH",
Q2018="Warehouse HUAWEI","SPARE-ISSUE",
Q2018="SPARE-HS","SPARE-ISSUE",
Q2018="Power Telco","BSS"
),"")</f>
        <v>No root cause</v>
      </c>
      <c r="P2018" s="22" t="str" cm="1">
        <f t="array" ref="P2018">IFERROR(_xlfn.IFS(
Q2018="MPR ISSUE","TX ISSUE",
Q2018="BSS Hardware Issue","RAN ISSUE",
Q2018="Sites strategiques, MLL, Pylone, etc.","ENVTECH",
Q2018="AKTIVCO DEFAUT GE &amp; POWER Cabinet","POWER ISSUE",
Q2018="AKTIVCO Coupure ENEO &amp; Baisse de tension","POWER ISSUE",
Q2018="Coupure ENEO &amp; Baisse de tension","POWER ISSUE",
Q2018="Defaut GE &amp; POWER Cabinet","POWER ISSUE",
Q2018="Sharing","POWER ISSUE",
Q2018="SIte strategiques &amp; DataCenter","POWER ISSUE",
Q2018="Exclu","Exclu",
Q2018="SAT","TX ISSUE",
Q2018="SPARE-ISSUE","SPARE-ISSUE",
Q2018="Fiber CAmtel","TX ISSUE",
Q2018="Fiber AOF","TX ISSUE",
Q2018="Projet OCM (HUAWEI)","TRAVAUX-HUAWEI",
Q2018="Projet OCM (NOKIA)","TRAVAUX -NOKIA",
Q2018="ACCESS-ISSUE","ACCESS-ISSUE",
Q2018="Projet OCM (ZTE, NOKIA, autres projets)","TRAVAUX OCM",
Q2018="No root CAuse","No root cause",
Q2018="ODU HS","TX ISSUE",
Q2018="IP &amp; VLAN","TX ISSUE",
Q2018="Warehouse HUAWEI","SPARE-ISSUE",
Q2018="SPARE-HS","SPARE-ISSUE",
Q2018="Power Telco","RAN ISSUE"
),"")</f>
        <v>No root cause</v>
      </c>
      <c r="Q2018" s="48" t="s">
        <v>5576</v>
      </c>
      <c r="R2018" s="23" t="str" cm="1">
        <f t="array" ref="R2018">IFERROR(_xlfn.IFS(
Q2018="MPR ISSUE","ACTIVE",
Q2018="BSS Hardware Issue","ACTIVE",
Q2018="Sites strategiques, MLL, Pylone, etc.","PASSIVE",
Q2018="AKTIVCO DEFAUT GE &amp; POWER Cabinet","PASSIVE",
Q2018="AKTIVCO Coupure ENEO &amp; Baisse de tension","PASSIVE",
Q2018="Coupure ENEO &amp; Baisse de tension","PASSIVE",
Q2018="Defaut GE &amp; POWER Cabinet","PASSIVE",
Q2018="Sharing","PASSIVE",
Q2018="SIte strategiques &amp; DataCenter","PASSIVE",
Q2018="Exclu","Exclu",
Q2018="SAT","ACTIVE",
Q2018="SPARE-ISSUE","SPARE-ISSUE",
Q2018="Fiber CAmtel","ACTIVE",
Q2018="Fiber AOF","ACTIVE",
Q2018="Projet OCM (HUAWEI)","PLANNED WORKS",
Q2018="Projet OCM (NOKIA)","PLANNED WORKS",
Q2018="ACCESS-ISSUE","ACCESS-ISSUE",
Q2018="Projet OCM (ZTE, NOKIA, autres projets)","PLANNED WORKS",
Q2018="No root CAuse","No root cause",
Q2018="ODU HS","ACTIVE",
Q2018="IP &amp; VLAN","ACTIVE",
Q2018="Warehouse HUAWEI","SPARE-ISSUE",
Q2018="SPARE-HS","SPARE-ISSUE",
Q2018="Power Telco","ACTIVE"
),"")</f>
        <v>No root cause</v>
      </c>
      <c r="S2018" s="56" t="s">
        <v>17</v>
      </c>
      <c r="T2018" s="7" t="s">
        <v>17</v>
      </c>
      <c r="U2018" s="7" t="s">
        <v>17</v>
      </c>
      <c r="V2018" s="57" t="s">
        <v>17</v>
      </c>
      <c r="W2018" s="57" t="s">
        <v>17</v>
      </c>
      <c r="X2018" s="57" t="s">
        <v>17</v>
      </c>
      <c r="Y2018" s="57" t="s">
        <v>17</v>
      </c>
      <c r="Z2018" s="57" t="s">
        <v>17</v>
      </c>
      <c r="AA2018" s="57" t="s">
        <v>17</v>
      </c>
      <c r="AB2018" s="57"/>
      <c r="AC2018" s="57" t="s">
        <v>17</v>
      </c>
      <c r="AD2018" s="57" t="s">
        <v>17</v>
      </c>
      <c r="AE2018" s="57" t="s">
        <v>17</v>
      </c>
      <c r="AF2018" s="57" t="s">
        <v>17</v>
      </c>
      <c r="AG2018" s="57" t="s">
        <v>17</v>
      </c>
      <c r="AH2018" s="57" t="s">
        <v>17</v>
      </c>
      <c r="AI2018" s="57" t="s">
        <v>17</v>
      </c>
      <c r="AJ2018" s="57" t="s">
        <v>17</v>
      </c>
      <c r="AK2018" s="57" t="s">
        <v>17</v>
      </c>
      <c r="AL2018" s="57" t="s">
        <v>17</v>
      </c>
      <c r="AM2018" s="15"/>
      <c r="AN2018" s="15"/>
      <c r="AO2018" s="15"/>
      <c r="AP2018" s="15"/>
    </row>
    <row r="2019" spans="1:42" s="14" customFormat="1" x14ac:dyDescent="0.35">
      <c r="A2019" s="1" t="s">
        <v>3945</v>
      </c>
      <c r="B2019" s="1" t="s">
        <v>3946</v>
      </c>
      <c r="C2019" s="3"/>
      <c r="D2019" s="1" t="s">
        <v>12</v>
      </c>
      <c r="E2019" s="1" t="s">
        <v>13</v>
      </c>
      <c r="F2019" s="3" t="s">
        <v>39</v>
      </c>
      <c r="G2019" s="1" t="s">
        <v>3945</v>
      </c>
      <c r="H2019" s="51" t="str">
        <f>_xlfn.XLOOKUP(B2019,'[1]Nur des jours'!$B:$B,'[1]Nur des jours'!$H:$H,"")</f>
        <v>ZTE</v>
      </c>
      <c r="I2019" s="52">
        <v>0</v>
      </c>
      <c r="J2019" s="52">
        <v>0</v>
      </c>
      <c r="K2019" s="52">
        <v>0</v>
      </c>
      <c r="L2019" s="53">
        <v>0</v>
      </c>
      <c r="M2019" s="54" t="s">
        <v>5374</v>
      </c>
      <c r="N2019" s="55"/>
      <c r="O2019" s="16" t="str" cm="1">
        <f t="array" ref="O2019">IFERROR(_xlfn.IFS(
Q2019="MPR ISSUE","PDH",
Q2019="BSS Hardware Issue","BSS",
Q2019="Sites strategiques, MLL, Pylone, etc.","ENVTECH",
Q2019="AKTIVCO DEFAUT GE &amp; POWER Cabinet","AKTIVCO",
Q2019="AKTIVCO Coupure ENEO &amp; Baisse de tension","AKTIVCO GRID ONLY",
Q2019="Coupure ENEO &amp; Baisse de tension","IHS GRID ONLY",
Q2019="Defaut GE &amp; POWER Cabinet","IHS",
Q2019="Sharing","Partners",
Q2019="SIte strategiques &amp; DataCenter","SST &amp; DC",
Q2019="Exclu","Exclu",
Q2019="SAT","SAT",
Q2019="SPARE-ISSUE","SPARE-ISSUE",
Q2019="Fiber CAmtel","TRANS_FO_CAMTEL",
Q2019="Fiber AOF","Fiber AOF",
Q2019="Projet OCM (HUAWEI)","TRAVAUX-HUAWEI",
Q2019="Projet OCM (NOKIA)","TRAVAUX-NOKIA",
Q2019="ACCESS-ISSUE","ACCESS-ISSUE",
Q2019="Projet OCM (ZTE, NOKIA, autres projets)","TRAVAUX OCM",
Q2019="No root CAuse","No root cause",
Q2019="ODU HS","PDH",
Q2019="IP &amp; VLAN","PDH",
Q2019="Warehouse HUAWEI","SPARE-ISSUE",
Q2019="SPARE-HS","SPARE-ISSUE",
Q2019="Power Telco","BSS"
),"")</f>
        <v>No root cause</v>
      </c>
      <c r="P2019" s="22" t="str" cm="1">
        <f t="array" ref="P2019">IFERROR(_xlfn.IFS(
Q2019="MPR ISSUE","TX ISSUE",
Q2019="BSS Hardware Issue","RAN ISSUE",
Q2019="Sites strategiques, MLL, Pylone, etc.","ENVTECH",
Q2019="AKTIVCO DEFAUT GE &amp; POWER Cabinet","POWER ISSUE",
Q2019="AKTIVCO Coupure ENEO &amp; Baisse de tension","POWER ISSUE",
Q2019="Coupure ENEO &amp; Baisse de tension","POWER ISSUE",
Q2019="Defaut GE &amp; POWER Cabinet","POWER ISSUE",
Q2019="Sharing","POWER ISSUE",
Q2019="SIte strategiques &amp; DataCenter","POWER ISSUE",
Q2019="Exclu","Exclu",
Q2019="SAT","TX ISSUE",
Q2019="SPARE-ISSUE","SPARE-ISSUE",
Q2019="Fiber CAmtel","TX ISSUE",
Q2019="Fiber AOF","TX ISSUE",
Q2019="Projet OCM (HUAWEI)","TRAVAUX-HUAWEI",
Q2019="Projet OCM (NOKIA)","TRAVAUX -NOKIA",
Q2019="ACCESS-ISSUE","ACCESS-ISSUE",
Q2019="Projet OCM (ZTE, NOKIA, autres projets)","TRAVAUX OCM",
Q2019="No root CAuse","No root cause",
Q2019="ODU HS","TX ISSUE",
Q2019="IP &amp; VLAN","TX ISSUE",
Q2019="Warehouse HUAWEI","SPARE-ISSUE",
Q2019="SPARE-HS","SPARE-ISSUE",
Q2019="Power Telco","RAN ISSUE"
),"")</f>
        <v>No root cause</v>
      </c>
      <c r="Q2019" s="48" t="s">
        <v>5576</v>
      </c>
      <c r="R2019" s="23" t="str" cm="1">
        <f t="array" ref="R2019">IFERROR(_xlfn.IFS(
Q2019="MPR ISSUE","ACTIVE",
Q2019="BSS Hardware Issue","ACTIVE",
Q2019="Sites strategiques, MLL, Pylone, etc.","PASSIVE",
Q2019="AKTIVCO DEFAUT GE &amp; POWER Cabinet","PASSIVE",
Q2019="AKTIVCO Coupure ENEO &amp; Baisse de tension","PASSIVE",
Q2019="Coupure ENEO &amp; Baisse de tension","PASSIVE",
Q2019="Defaut GE &amp; POWER Cabinet","PASSIVE",
Q2019="Sharing","PASSIVE",
Q2019="SIte strategiques &amp; DataCenter","PASSIVE",
Q2019="Exclu","Exclu",
Q2019="SAT","ACTIVE",
Q2019="SPARE-ISSUE","SPARE-ISSUE",
Q2019="Fiber CAmtel","ACTIVE",
Q2019="Fiber AOF","ACTIVE",
Q2019="Projet OCM (HUAWEI)","PLANNED WORKS",
Q2019="Projet OCM (NOKIA)","PLANNED WORKS",
Q2019="ACCESS-ISSUE","ACCESS-ISSUE",
Q2019="Projet OCM (ZTE, NOKIA, autres projets)","PLANNED WORKS",
Q2019="No root CAuse","No root cause",
Q2019="ODU HS","ACTIVE",
Q2019="IP &amp; VLAN","ACTIVE",
Q2019="Warehouse HUAWEI","SPARE-ISSUE",
Q2019="SPARE-HS","SPARE-ISSUE",
Q2019="Power Telco","ACTIVE"
),"")</f>
        <v>No root cause</v>
      </c>
      <c r="S2019" s="56" t="s">
        <v>17</v>
      </c>
      <c r="T2019" s="7" t="s">
        <v>17</v>
      </c>
      <c r="U2019" s="7" t="s">
        <v>17</v>
      </c>
      <c r="V2019" s="57" t="s">
        <v>17</v>
      </c>
      <c r="W2019" s="57" t="s">
        <v>17</v>
      </c>
      <c r="X2019" s="57" t="s">
        <v>17</v>
      </c>
      <c r="Y2019" s="57" t="s">
        <v>17</v>
      </c>
      <c r="Z2019" s="57" t="s">
        <v>17</v>
      </c>
      <c r="AA2019" s="57" t="s">
        <v>17</v>
      </c>
      <c r="AB2019" s="57"/>
      <c r="AC2019" s="57" t="s">
        <v>17</v>
      </c>
      <c r="AD2019" s="57" t="s">
        <v>17</v>
      </c>
      <c r="AE2019" s="57" t="s">
        <v>17</v>
      </c>
      <c r="AF2019" s="57" t="s">
        <v>17</v>
      </c>
      <c r="AG2019" s="57" t="s">
        <v>17</v>
      </c>
      <c r="AH2019" s="57" t="s">
        <v>17</v>
      </c>
      <c r="AI2019" s="57" t="s">
        <v>17</v>
      </c>
      <c r="AJ2019" s="57" t="s">
        <v>17</v>
      </c>
      <c r="AK2019" s="57" t="s">
        <v>17</v>
      </c>
      <c r="AL2019" s="57" t="s">
        <v>17</v>
      </c>
      <c r="AM2019" s="15"/>
      <c r="AN2019" s="15"/>
      <c r="AO2019" s="15"/>
      <c r="AP2019" s="15"/>
    </row>
    <row r="2020" spans="1:42" s="14" customFormat="1" x14ac:dyDescent="0.35">
      <c r="A2020" s="1" t="s">
        <v>3947</v>
      </c>
      <c r="B2020" s="1" t="s">
        <v>3948</v>
      </c>
      <c r="C2020" s="3"/>
      <c r="D2020" s="1" t="s">
        <v>12</v>
      </c>
      <c r="E2020" s="1" t="s">
        <v>68</v>
      </c>
      <c r="F2020" s="3" t="s">
        <v>92</v>
      </c>
      <c r="G2020" s="1" t="s">
        <v>3949</v>
      </c>
      <c r="H2020" s="59" t="str">
        <f>_xlfn.XLOOKUP(B2020,'[1]Nur des jours'!$B:$B,'[1]Nur des jours'!$H:$H,"")</f>
        <v>HUAWEI</v>
      </c>
      <c r="I2020" s="52">
        <v>0</v>
      </c>
      <c r="J2020" s="52">
        <v>0</v>
      </c>
      <c r="K2020" s="52">
        <v>0</v>
      </c>
      <c r="L2020" s="53">
        <v>0</v>
      </c>
      <c r="M2020" s="54" t="s">
        <v>5374</v>
      </c>
      <c r="N2020" s="55"/>
      <c r="O2020" s="16" t="str" cm="1">
        <f t="array" ref="O2020">IFERROR(_xlfn.IFS(
Q2020="MPR ISSUE","PDH",
Q2020="BSS Hardware Issue","BSS",
Q2020="Sites strategiques, MLL, Pylone, etc.","ENVTECH",
Q2020="AKTIVCO DEFAUT GE &amp; POWER Cabinet","AKTIVCO",
Q2020="AKTIVCO Coupure ENEO &amp; Baisse de tension","AKTIVCO GRID ONLY",
Q2020="Coupure ENEO &amp; Baisse de tension","IHS GRID ONLY",
Q2020="Defaut GE &amp; POWER Cabinet","IHS",
Q2020="Sharing","Partners",
Q2020="SIte strategiques &amp; DataCenter","SST &amp; DC",
Q2020="Exclu","Exclu",
Q2020="SAT","SAT",
Q2020="SPARE-ISSUE","SPARE-ISSUE",
Q2020="Fiber CAmtel","TRANS_FO_CAMTEL",
Q2020="Fiber AOF","Fiber AOF",
Q2020="Projet OCM (HUAWEI)","TRAVAUX-HUAWEI",
Q2020="Projet OCM (NOKIA)","TRAVAUX-NOKIA",
Q2020="ACCESS-ISSUE","ACCESS-ISSUE",
Q2020="Projet OCM (ZTE, NOKIA, autres projets)","TRAVAUX OCM",
Q2020="No root CAuse","No root cause",
Q2020="ODU HS","PDH",
Q2020="IP &amp; VLAN","PDH",
Q2020="Warehouse HUAWEI","SPARE-ISSUE",
Q2020="SPARE-HS","SPARE-ISSUE",
Q2020="Power Telco","BSS"
),"")</f>
        <v>No root cause</v>
      </c>
      <c r="P2020" s="22" t="str" cm="1">
        <f t="array" ref="P2020">IFERROR(_xlfn.IFS(
Q2020="MPR ISSUE","TX ISSUE",
Q2020="BSS Hardware Issue","RAN ISSUE",
Q2020="Sites strategiques, MLL, Pylone, etc.","ENVTECH",
Q2020="AKTIVCO DEFAUT GE &amp; POWER Cabinet","POWER ISSUE",
Q2020="AKTIVCO Coupure ENEO &amp; Baisse de tension","POWER ISSUE",
Q2020="Coupure ENEO &amp; Baisse de tension","POWER ISSUE",
Q2020="Defaut GE &amp; POWER Cabinet","POWER ISSUE",
Q2020="Sharing","POWER ISSUE",
Q2020="SIte strategiques &amp; DataCenter","POWER ISSUE",
Q2020="Exclu","Exclu",
Q2020="SAT","TX ISSUE",
Q2020="SPARE-ISSUE","SPARE-ISSUE",
Q2020="Fiber CAmtel","TX ISSUE",
Q2020="Fiber AOF","TX ISSUE",
Q2020="Projet OCM (HUAWEI)","TRAVAUX-HUAWEI",
Q2020="Projet OCM (NOKIA)","TRAVAUX -NOKIA",
Q2020="ACCESS-ISSUE","ACCESS-ISSUE",
Q2020="Projet OCM (ZTE, NOKIA, autres projets)","TRAVAUX OCM",
Q2020="No root CAuse","No root cause",
Q2020="ODU HS","TX ISSUE",
Q2020="IP &amp; VLAN","TX ISSUE",
Q2020="Warehouse HUAWEI","SPARE-ISSUE",
Q2020="SPARE-HS","SPARE-ISSUE",
Q2020="Power Telco","RAN ISSUE"
),"")</f>
        <v>No root cause</v>
      </c>
      <c r="Q2020" s="48" t="s">
        <v>5576</v>
      </c>
      <c r="R2020" s="23" t="str" cm="1">
        <f t="array" ref="R2020">IFERROR(_xlfn.IFS(
Q2020="MPR ISSUE","ACTIVE",
Q2020="BSS Hardware Issue","ACTIVE",
Q2020="Sites strategiques, MLL, Pylone, etc.","PASSIVE",
Q2020="AKTIVCO DEFAUT GE &amp; POWER Cabinet","PASSIVE",
Q2020="AKTIVCO Coupure ENEO &amp; Baisse de tension","PASSIVE",
Q2020="Coupure ENEO &amp; Baisse de tension","PASSIVE",
Q2020="Defaut GE &amp; POWER Cabinet","PASSIVE",
Q2020="Sharing","PASSIVE",
Q2020="SIte strategiques &amp; DataCenter","PASSIVE",
Q2020="Exclu","Exclu",
Q2020="SAT","ACTIVE",
Q2020="SPARE-ISSUE","SPARE-ISSUE",
Q2020="Fiber CAmtel","ACTIVE",
Q2020="Fiber AOF","ACTIVE",
Q2020="Projet OCM (HUAWEI)","PLANNED WORKS",
Q2020="Projet OCM (NOKIA)","PLANNED WORKS",
Q2020="ACCESS-ISSUE","ACCESS-ISSUE",
Q2020="Projet OCM (ZTE, NOKIA, autres projets)","PLANNED WORKS",
Q2020="No root CAuse","No root cause",
Q2020="ODU HS","ACTIVE",
Q2020="IP &amp; VLAN","ACTIVE",
Q2020="Warehouse HUAWEI","SPARE-ISSUE",
Q2020="SPARE-HS","SPARE-ISSUE",
Q2020="Power Telco","ACTIVE"
),"")</f>
        <v>No root cause</v>
      </c>
      <c r="S2020" s="56" t="s">
        <v>17</v>
      </c>
      <c r="T2020" s="7" t="s">
        <v>17</v>
      </c>
      <c r="U2020" s="7" t="s">
        <v>17</v>
      </c>
      <c r="V2020" s="57" t="s">
        <v>17</v>
      </c>
      <c r="W2020" s="57" t="s">
        <v>17</v>
      </c>
      <c r="X2020" s="57" t="s">
        <v>17</v>
      </c>
      <c r="Y2020" s="57" t="s">
        <v>17</v>
      </c>
      <c r="Z2020" s="57" t="s">
        <v>17</v>
      </c>
      <c r="AA2020" s="57" t="s">
        <v>17</v>
      </c>
      <c r="AB2020" s="57"/>
      <c r="AC2020" s="57" t="s">
        <v>17</v>
      </c>
      <c r="AD2020" s="57" t="s">
        <v>17</v>
      </c>
      <c r="AE2020" s="57" t="s">
        <v>17</v>
      </c>
      <c r="AF2020" s="57" t="s">
        <v>17</v>
      </c>
      <c r="AG2020" s="57" t="s">
        <v>17</v>
      </c>
      <c r="AH2020" s="57" t="s">
        <v>17</v>
      </c>
      <c r="AI2020" s="57" t="s">
        <v>17</v>
      </c>
      <c r="AJ2020" s="57" t="s">
        <v>17</v>
      </c>
      <c r="AK2020" s="57" t="s">
        <v>17</v>
      </c>
      <c r="AL2020" s="57" t="s">
        <v>17</v>
      </c>
      <c r="AM2020" s="15"/>
      <c r="AN2020" s="15"/>
      <c r="AO2020" s="15"/>
      <c r="AP2020" s="15"/>
    </row>
    <row r="2021" spans="1:42" s="14" customFormat="1" x14ac:dyDescent="0.35">
      <c r="A2021" s="1" t="s">
        <v>3953</v>
      </c>
      <c r="B2021" s="1" t="s">
        <v>3954</v>
      </c>
      <c r="C2021" s="3"/>
      <c r="D2021" s="1" t="s">
        <v>12</v>
      </c>
      <c r="E2021" s="1" t="s">
        <v>239</v>
      </c>
      <c r="F2021" s="3" t="s">
        <v>14</v>
      </c>
      <c r="G2021" s="1" t="s">
        <v>3953</v>
      </c>
      <c r="H2021" s="51" t="str">
        <f>_xlfn.XLOOKUP(B2021,'[1]Nur des jours'!$B:$B,'[1]Nur des jours'!$H:$H,"")</f>
        <v>ZTE</v>
      </c>
      <c r="I2021" s="52">
        <v>0</v>
      </c>
      <c r="J2021" s="52">
        <v>0</v>
      </c>
      <c r="K2021" s="52">
        <v>0</v>
      </c>
      <c r="L2021" s="53">
        <v>0</v>
      </c>
      <c r="M2021" s="54" t="s">
        <v>5376</v>
      </c>
      <c r="N2021" s="55"/>
      <c r="O2021" s="16" t="str" cm="1">
        <f t="array" ref="O2021">IFERROR(_xlfn.IFS(
Q2021="MPR ISSUE","PDH",
Q2021="BSS Hardware Issue","BSS",
Q2021="Sites strategiques, MLL, Pylone, etc.","ENVTECH",
Q2021="AKTIVCO DEFAUT GE &amp; POWER Cabinet","AKTIVCO",
Q2021="AKTIVCO Coupure ENEO &amp; Baisse de tension","AKTIVCO GRID ONLY",
Q2021="Coupure ENEO &amp; Baisse de tension","IHS GRID ONLY",
Q2021="Defaut GE &amp; POWER Cabinet","IHS",
Q2021="Sharing","Partners",
Q2021="SIte strategiques &amp; DataCenter","SST &amp; DC",
Q2021="Exclu","Exclu",
Q2021="SAT","SAT",
Q2021="SPARE-ISSUE","SPARE-ISSUE",
Q2021="Fiber CAmtel","TRANS_FO_CAMTEL",
Q2021="Fiber AOF","Fiber AOF",
Q2021="Projet OCM (HUAWEI)","TRAVAUX-HUAWEI",
Q2021="Projet OCM (NOKIA)","TRAVAUX-NOKIA",
Q2021="ACCESS-ISSUE","ACCESS-ISSUE",
Q2021="Projet OCM (ZTE, NOKIA, autres projets)","TRAVAUX OCM",
Q2021="No root CAuse","No root cause",
Q2021="ODU HS","PDH",
Q2021="IP &amp; VLAN","PDH",
Q2021="Warehouse HUAWEI","SPARE-ISSUE",
Q2021="SPARE-HS","SPARE-ISSUE",
Q2021="Power Telco","BSS"
),"")</f>
        <v>No root cause</v>
      </c>
      <c r="P2021" s="22" t="str" cm="1">
        <f t="array" ref="P2021">IFERROR(_xlfn.IFS(
Q2021="MPR ISSUE","TX ISSUE",
Q2021="BSS Hardware Issue","RAN ISSUE",
Q2021="Sites strategiques, MLL, Pylone, etc.","ENVTECH",
Q2021="AKTIVCO DEFAUT GE &amp; POWER Cabinet","POWER ISSUE",
Q2021="AKTIVCO Coupure ENEO &amp; Baisse de tension","POWER ISSUE",
Q2021="Coupure ENEO &amp; Baisse de tension","POWER ISSUE",
Q2021="Defaut GE &amp; POWER Cabinet","POWER ISSUE",
Q2021="Sharing","POWER ISSUE",
Q2021="SIte strategiques &amp; DataCenter","POWER ISSUE",
Q2021="Exclu","Exclu",
Q2021="SAT","TX ISSUE",
Q2021="SPARE-ISSUE","SPARE-ISSUE",
Q2021="Fiber CAmtel","TX ISSUE",
Q2021="Fiber AOF","TX ISSUE",
Q2021="Projet OCM (HUAWEI)","TRAVAUX-HUAWEI",
Q2021="Projet OCM (NOKIA)","TRAVAUX -NOKIA",
Q2021="ACCESS-ISSUE","ACCESS-ISSUE",
Q2021="Projet OCM (ZTE, NOKIA, autres projets)","TRAVAUX OCM",
Q2021="No root CAuse","No root cause",
Q2021="ODU HS","TX ISSUE",
Q2021="IP &amp; VLAN","TX ISSUE",
Q2021="Warehouse HUAWEI","SPARE-ISSUE",
Q2021="SPARE-HS","SPARE-ISSUE",
Q2021="Power Telco","RAN ISSUE"
),"")</f>
        <v>No root cause</v>
      </c>
      <c r="Q2021" s="48" t="s">
        <v>5576</v>
      </c>
      <c r="R2021" s="23" t="str" cm="1">
        <f t="array" ref="R2021">IFERROR(_xlfn.IFS(
Q2021="MPR ISSUE","ACTIVE",
Q2021="BSS Hardware Issue","ACTIVE",
Q2021="Sites strategiques, MLL, Pylone, etc.","PASSIVE",
Q2021="AKTIVCO DEFAUT GE &amp; POWER Cabinet","PASSIVE",
Q2021="AKTIVCO Coupure ENEO &amp; Baisse de tension","PASSIVE",
Q2021="Coupure ENEO &amp; Baisse de tension","PASSIVE",
Q2021="Defaut GE &amp; POWER Cabinet","PASSIVE",
Q2021="Sharing","PASSIVE",
Q2021="SIte strategiques &amp; DataCenter","PASSIVE",
Q2021="Exclu","Exclu",
Q2021="SAT","ACTIVE",
Q2021="SPARE-ISSUE","SPARE-ISSUE",
Q2021="Fiber CAmtel","ACTIVE",
Q2021="Fiber AOF","ACTIVE",
Q2021="Projet OCM (HUAWEI)","PLANNED WORKS",
Q2021="Projet OCM (NOKIA)","PLANNED WORKS",
Q2021="ACCESS-ISSUE","ACCESS-ISSUE",
Q2021="Projet OCM (ZTE, NOKIA, autres projets)","PLANNED WORKS",
Q2021="No root CAuse","No root cause",
Q2021="ODU HS","ACTIVE",
Q2021="IP &amp; VLAN","ACTIVE",
Q2021="Warehouse HUAWEI","SPARE-ISSUE",
Q2021="SPARE-HS","SPARE-ISSUE",
Q2021="Power Telco","ACTIVE"
),"")</f>
        <v>No root cause</v>
      </c>
      <c r="S2021" s="56" t="s">
        <v>17</v>
      </c>
      <c r="T2021" s="7" t="s">
        <v>17</v>
      </c>
      <c r="U2021" s="7" t="s">
        <v>17</v>
      </c>
      <c r="V2021" s="57" t="s">
        <v>17</v>
      </c>
      <c r="W2021" s="57" t="s">
        <v>17</v>
      </c>
      <c r="X2021" s="57" t="s">
        <v>17</v>
      </c>
      <c r="Y2021" s="57" t="s">
        <v>17</v>
      </c>
      <c r="Z2021" s="57" t="s">
        <v>17</v>
      </c>
      <c r="AA2021" s="57" t="s">
        <v>17</v>
      </c>
      <c r="AB2021" s="57"/>
      <c r="AC2021" s="57" t="s">
        <v>17</v>
      </c>
      <c r="AD2021" s="57" t="s">
        <v>17</v>
      </c>
      <c r="AE2021" s="57" t="s">
        <v>17</v>
      </c>
      <c r="AF2021" s="57" t="s">
        <v>17</v>
      </c>
      <c r="AG2021" s="57" t="s">
        <v>17</v>
      </c>
      <c r="AH2021" s="57" t="s">
        <v>17</v>
      </c>
      <c r="AI2021" s="57" t="s">
        <v>17</v>
      </c>
      <c r="AJ2021" s="57" t="s">
        <v>17</v>
      </c>
      <c r="AK2021" s="57" t="s">
        <v>17</v>
      </c>
      <c r="AL2021" s="57" t="s">
        <v>17</v>
      </c>
      <c r="AM2021" s="15"/>
      <c r="AN2021" s="15"/>
      <c r="AO2021" s="15"/>
      <c r="AP2021" s="15"/>
    </row>
    <row r="2022" spans="1:42" s="14" customFormat="1" x14ac:dyDescent="0.35">
      <c r="A2022" s="1" t="s">
        <v>3955</v>
      </c>
      <c r="B2022" s="1" t="s">
        <v>3956</v>
      </c>
      <c r="C2022" s="3"/>
      <c r="D2022" s="1" t="s">
        <v>12</v>
      </c>
      <c r="E2022" s="1" t="s">
        <v>596</v>
      </c>
      <c r="F2022" s="3" t="s">
        <v>228</v>
      </c>
      <c r="G2022" s="1" t="s">
        <v>3957</v>
      </c>
      <c r="H2022" s="51" t="str">
        <f>_xlfn.XLOOKUP(B2022,'[1]Nur des jours'!$B:$B,'[1]Nur des jours'!$H:$H,"")</f>
        <v>ZTE</v>
      </c>
      <c r="I2022" s="52">
        <v>0</v>
      </c>
      <c r="J2022" s="52">
        <v>0</v>
      </c>
      <c r="K2022" s="52">
        <v>0</v>
      </c>
      <c r="L2022" s="53">
        <v>0</v>
      </c>
      <c r="M2022" s="54" t="s">
        <v>5374</v>
      </c>
      <c r="N2022" s="55"/>
      <c r="O2022" s="16" t="str" cm="1">
        <f t="array" ref="O2022">IFERROR(_xlfn.IFS(
Q2022="MPR ISSUE","PDH",
Q2022="BSS Hardware Issue","BSS",
Q2022="Sites strategiques, MLL, Pylone, etc.","ENVTECH",
Q2022="AKTIVCO DEFAUT GE &amp; POWER Cabinet","AKTIVCO",
Q2022="AKTIVCO Coupure ENEO &amp; Baisse de tension","AKTIVCO GRID ONLY",
Q2022="Coupure ENEO &amp; Baisse de tension","IHS GRID ONLY",
Q2022="Defaut GE &amp; POWER Cabinet","IHS",
Q2022="Sharing","Partners",
Q2022="SIte strategiques &amp; DataCenter","SST &amp; DC",
Q2022="Exclu","Exclu",
Q2022="SAT","SAT",
Q2022="SPARE-ISSUE","SPARE-ISSUE",
Q2022="Fiber CAmtel","TRANS_FO_CAMTEL",
Q2022="Fiber AOF","Fiber AOF",
Q2022="Projet OCM (HUAWEI)","TRAVAUX-HUAWEI",
Q2022="Projet OCM (NOKIA)","TRAVAUX-NOKIA",
Q2022="ACCESS-ISSUE","ACCESS-ISSUE",
Q2022="Projet OCM (ZTE, NOKIA, autres projets)","TRAVAUX OCM",
Q2022="No root CAuse","No root cause",
Q2022="ODU HS","PDH",
Q2022="IP &amp; VLAN","PDH",
Q2022="Warehouse HUAWEI","SPARE-ISSUE",
Q2022="SPARE-HS","SPARE-ISSUE",
Q2022="Power Telco","BSS"
),"")</f>
        <v>No root cause</v>
      </c>
      <c r="P2022" s="22" t="str" cm="1">
        <f t="array" ref="P2022">IFERROR(_xlfn.IFS(
Q2022="MPR ISSUE","TX ISSUE",
Q2022="BSS Hardware Issue","RAN ISSUE",
Q2022="Sites strategiques, MLL, Pylone, etc.","ENVTECH",
Q2022="AKTIVCO DEFAUT GE &amp; POWER Cabinet","POWER ISSUE",
Q2022="AKTIVCO Coupure ENEO &amp; Baisse de tension","POWER ISSUE",
Q2022="Coupure ENEO &amp; Baisse de tension","POWER ISSUE",
Q2022="Defaut GE &amp; POWER Cabinet","POWER ISSUE",
Q2022="Sharing","POWER ISSUE",
Q2022="SIte strategiques &amp; DataCenter","POWER ISSUE",
Q2022="Exclu","Exclu",
Q2022="SAT","TX ISSUE",
Q2022="SPARE-ISSUE","SPARE-ISSUE",
Q2022="Fiber CAmtel","TX ISSUE",
Q2022="Fiber AOF","TX ISSUE",
Q2022="Projet OCM (HUAWEI)","TRAVAUX-HUAWEI",
Q2022="Projet OCM (NOKIA)","TRAVAUX -NOKIA",
Q2022="ACCESS-ISSUE","ACCESS-ISSUE",
Q2022="Projet OCM (ZTE, NOKIA, autres projets)","TRAVAUX OCM",
Q2022="No root CAuse","No root cause",
Q2022="ODU HS","TX ISSUE",
Q2022="IP &amp; VLAN","TX ISSUE",
Q2022="Warehouse HUAWEI","SPARE-ISSUE",
Q2022="SPARE-HS","SPARE-ISSUE",
Q2022="Power Telco","RAN ISSUE"
),"")</f>
        <v>No root cause</v>
      </c>
      <c r="Q2022" s="48" t="s">
        <v>5576</v>
      </c>
      <c r="R2022" s="23" t="str" cm="1">
        <f t="array" ref="R2022">IFERROR(_xlfn.IFS(
Q2022="MPR ISSUE","ACTIVE",
Q2022="BSS Hardware Issue","ACTIVE",
Q2022="Sites strategiques, MLL, Pylone, etc.","PASSIVE",
Q2022="AKTIVCO DEFAUT GE &amp; POWER Cabinet","PASSIVE",
Q2022="AKTIVCO Coupure ENEO &amp; Baisse de tension","PASSIVE",
Q2022="Coupure ENEO &amp; Baisse de tension","PASSIVE",
Q2022="Defaut GE &amp; POWER Cabinet","PASSIVE",
Q2022="Sharing","PASSIVE",
Q2022="SIte strategiques &amp; DataCenter","PASSIVE",
Q2022="Exclu","Exclu",
Q2022="SAT","ACTIVE",
Q2022="SPARE-ISSUE","SPARE-ISSUE",
Q2022="Fiber CAmtel","ACTIVE",
Q2022="Fiber AOF","ACTIVE",
Q2022="Projet OCM (HUAWEI)","PLANNED WORKS",
Q2022="Projet OCM (NOKIA)","PLANNED WORKS",
Q2022="ACCESS-ISSUE","ACCESS-ISSUE",
Q2022="Projet OCM (ZTE, NOKIA, autres projets)","PLANNED WORKS",
Q2022="No root CAuse","No root cause",
Q2022="ODU HS","ACTIVE",
Q2022="IP &amp; VLAN","ACTIVE",
Q2022="Warehouse HUAWEI","SPARE-ISSUE",
Q2022="SPARE-HS","SPARE-ISSUE",
Q2022="Power Telco","ACTIVE"
),"")</f>
        <v>No root cause</v>
      </c>
      <c r="S2022" s="56" t="s">
        <v>17</v>
      </c>
      <c r="T2022" s="7" t="s">
        <v>17</v>
      </c>
      <c r="U2022" s="7" t="s">
        <v>17</v>
      </c>
      <c r="V2022" s="57" t="s">
        <v>17</v>
      </c>
      <c r="W2022" s="57" t="s">
        <v>17</v>
      </c>
      <c r="X2022" s="57" t="s">
        <v>17</v>
      </c>
      <c r="Y2022" s="57" t="s">
        <v>17</v>
      </c>
      <c r="Z2022" s="57" t="s">
        <v>17</v>
      </c>
      <c r="AA2022" s="57" t="s">
        <v>17</v>
      </c>
      <c r="AB2022" s="57"/>
      <c r="AC2022" s="57" t="s">
        <v>17</v>
      </c>
      <c r="AD2022" s="57" t="s">
        <v>17</v>
      </c>
      <c r="AE2022" s="57" t="s">
        <v>17</v>
      </c>
      <c r="AF2022" s="57" t="s">
        <v>17</v>
      </c>
      <c r="AG2022" s="57" t="s">
        <v>17</v>
      </c>
      <c r="AH2022" s="57" t="s">
        <v>17</v>
      </c>
      <c r="AI2022" s="57" t="s">
        <v>17</v>
      </c>
      <c r="AJ2022" s="57" t="s">
        <v>17</v>
      </c>
      <c r="AK2022" s="57" t="s">
        <v>17</v>
      </c>
      <c r="AL2022" s="57" t="s">
        <v>17</v>
      </c>
      <c r="AM2022" s="15"/>
      <c r="AN2022" s="15"/>
      <c r="AO2022" s="15"/>
      <c r="AP2022" s="15"/>
    </row>
    <row r="2023" spans="1:42" s="14" customFormat="1" x14ac:dyDescent="0.35">
      <c r="A2023" s="1" t="s">
        <v>3964</v>
      </c>
      <c r="B2023" s="1" t="s">
        <v>3965</v>
      </c>
      <c r="C2023" s="3"/>
      <c r="D2023" s="1" t="s">
        <v>12</v>
      </c>
      <c r="E2023" s="1" t="s">
        <v>13</v>
      </c>
      <c r="F2023" s="3" t="s">
        <v>104</v>
      </c>
      <c r="G2023" s="1" t="s">
        <v>3966</v>
      </c>
      <c r="H2023" s="59" t="str">
        <f>_xlfn.XLOOKUP(B2023,'[1]Nur des jours'!$B:$B,'[1]Nur des jours'!$H:$H,"")</f>
        <v>HUAWEI</v>
      </c>
      <c r="I2023" s="52">
        <v>0</v>
      </c>
      <c r="J2023" s="52">
        <v>0</v>
      </c>
      <c r="K2023" s="52">
        <v>0</v>
      </c>
      <c r="L2023" s="53">
        <v>0</v>
      </c>
      <c r="M2023" s="54" t="s">
        <v>5374</v>
      </c>
      <c r="N2023" s="55"/>
      <c r="O2023" s="16" t="str" cm="1">
        <f t="array" ref="O2023">IFERROR(_xlfn.IFS(
Q2023="MPR ISSUE","PDH",
Q2023="BSS Hardware Issue","BSS",
Q2023="Sites strategiques, MLL, Pylone, etc.","ENVTECH",
Q2023="AKTIVCO DEFAUT GE &amp; POWER Cabinet","AKTIVCO",
Q2023="AKTIVCO Coupure ENEO &amp; Baisse de tension","AKTIVCO GRID ONLY",
Q2023="Coupure ENEO &amp; Baisse de tension","IHS GRID ONLY",
Q2023="Defaut GE &amp; POWER Cabinet","IHS",
Q2023="Sharing","Partners",
Q2023="SIte strategiques &amp; DataCenter","SST &amp; DC",
Q2023="Exclu","Exclu",
Q2023="SAT","SAT",
Q2023="SPARE-ISSUE","SPARE-ISSUE",
Q2023="Fiber CAmtel","TRANS_FO_CAMTEL",
Q2023="Fiber AOF","Fiber AOF",
Q2023="Projet OCM (HUAWEI)","TRAVAUX-HUAWEI",
Q2023="Projet OCM (NOKIA)","TRAVAUX-NOKIA",
Q2023="ACCESS-ISSUE","ACCESS-ISSUE",
Q2023="Projet OCM (ZTE, NOKIA, autres projets)","TRAVAUX OCM",
Q2023="No root CAuse","No root cause",
Q2023="ODU HS","PDH",
Q2023="IP &amp; VLAN","PDH",
Q2023="Warehouse HUAWEI","SPARE-ISSUE",
Q2023="SPARE-HS","SPARE-ISSUE",
Q2023="Power Telco","BSS"
),"")</f>
        <v>No root cause</v>
      </c>
      <c r="P2023" s="22" t="str" cm="1">
        <f t="array" ref="P2023">IFERROR(_xlfn.IFS(
Q2023="MPR ISSUE","TX ISSUE",
Q2023="BSS Hardware Issue","RAN ISSUE",
Q2023="Sites strategiques, MLL, Pylone, etc.","ENVTECH",
Q2023="AKTIVCO DEFAUT GE &amp; POWER Cabinet","POWER ISSUE",
Q2023="AKTIVCO Coupure ENEO &amp; Baisse de tension","POWER ISSUE",
Q2023="Coupure ENEO &amp; Baisse de tension","POWER ISSUE",
Q2023="Defaut GE &amp; POWER Cabinet","POWER ISSUE",
Q2023="Sharing","POWER ISSUE",
Q2023="SIte strategiques &amp; DataCenter","POWER ISSUE",
Q2023="Exclu","Exclu",
Q2023="SAT","TX ISSUE",
Q2023="SPARE-ISSUE","SPARE-ISSUE",
Q2023="Fiber CAmtel","TX ISSUE",
Q2023="Fiber AOF","TX ISSUE",
Q2023="Projet OCM (HUAWEI)","TRAVAUX-HUAWEI",
Q2023="Projet OCM (NOKIA)","TRAVAUX -NOKIA",
Q2023="ACCESS-ISSUE","ACCESS-ISSUE",
Q2023="Projet OCM (ZTE, NOKIA, autres projets)","TRAVAUX OCM",
Q2023="No root CAuse","No root cause",
Q2023="ODU HS","TX ISSUE",
Q2023="IP &amp; VLAN","TX ISSUE",
Q2023="Warehouse HUAWEI","SPARE-ISSUE",
Q2023="SPARE-HS","SPARE-ISSUE",
Q2023="Power Telco","RAN ISSUE"
),"")</f>
        <v>No root cause</v>
      </c>
      <c r="Q2023" s="48" t="s">
        <v>5576</v>
      </c>
      <c r="R2023" s="23" t="str" cm="1">
        <f t="array" ref="R2023">IFERROR(_xlfn.IFS(
Q2023="MPR ISSUE","ACTIVE",
Q2023="BSS Hardware Issue","ACTIVE",
Q2023="Sites strategiques, MLL, Pylone, etc.","PASSIVE",
Q2023="AKTIVCO DEFAUT GE &amp; POWER Cabinet","PASSIVE",
Q2023="AKTIVCO Coupure ENEO &amp; Baisse de tension","PASSIVE",
Q2023="Coupure ENEO &amp; Baisse de tension","PASSIVE",
Q2023="Defaut GE &amp; POWER Cabinet","PASSIVE",
Q2023="Sharing","PASSIVE",
Q2023="SIte strategiques &amp; DataCenter","PASSIVE",
Q2023="Exclu","Exclu",
Q2023="SAT","ACTIVE",
Q2023="SPARE-ISSUE","SPARE-ISSUE",
Q2023="Fiber CAmtel","ACTIVE",
Q2023="Fiber AOF","ACTIVE",
Q2023="Projet OCM (HUAWEI)","PLANNED WORKS",
Q2023="Projet OCM (NOKIA)","PLANNED WORKS",
Q2023="ACCESS-ISSUE","ACCESS-ISSUE",
Q2023="Projet OCM (ZTE, NOKIA, autres projets)","PLANNED WORKS",
Q2023="No root CAuse","No root cause",
Q2023="ODU HS","ACTIVE",
Q2023="IP &amp; VLAN","ACTIVE",
Q2023="Warehouse HUAWEI","SPARE-ISSUE",
Q2023="SPARE-HS","SPARE-ISSUE",
Q2023="Power Telco","ACTIVE"
),"")</f>
        <v>No root cause</v>
      </c>
      <c r="S2023" s="56" t="s">
        <v>17</v>
      </c>
      <c r="T2023" s="7" t="s">
        <v>17</v>
      </c>
      <c r="U2023" s="7" t="s">
        <v>17</v>
      </c>
      <c r="V2023" s="57"/>
      <c r="W2023" s="57"/>
      <c r="X2023" s="57"/>
      <c r="Y2023" s="57"/>
      <c r="Z2023" s="57"/>
      <c r="AA2023" s="57"/>
      <c r="AB2023" s="57"/>
      <c r="AC2023" s="57" t="s">
        <v>17</v>
      </c>
      <c r="AD2023" s="57" t="s">
        <v>17</v>
      </c>
      <c r="AE2023" s="57" t="s">
        <v>17</v>
      </c>
      <c r="AF2023" s="57" t="s">
        <v>17</v>
      </c>
      <c r="AG2023" s="57" t="s">
        <v>17</v>
      </c>
      <c r="AH2023" s="57" t="s">
        <v>17</v>
      </c>
      <c r="AI2023" s="57" t="s">
        <v>17</v>
      </c>
      <c r="AJ2023" s="57" t="s">
        <v>17</v>
      </c>
      <c r="AK2023" s="57" t="s">
        <v>17</v>
      </c>
      <c r="AL2023" s="57" t="s">
        <v>17</v>
      </c>
      <c r="AM2023" s="15"/>
      <c r="AN2023" s="15"/>
      <c r="AO2023" s="15"/>
      <c r="AP2023" s="15"/>
    </row>
    <row r="2024" spans="1:42" s="14" customFormat="1" x14ac:dyDescent="0.35">
      <c r="A2024" s="1" t="s">
        <v>3970</v>
      </c>
      <c r="B2024" s="1" t="s">
        <v>3971</v>
      </c>
      <c r="C2024" s="3"/>
      <c r="D2024" s="1" t="s">
        <v>12</v>
      </c>
      <c r="E2024" s="1" t="s">
        <v>239</v>
      </c>
      <c r="F2024" s="3" t="s">
        <v>39</v>
      </c>
      <c r="G2024" s="1" t="s">
        <v>3970</v>
      </c>
      <c r="H2024" s="51" t="str">
        <f>_xlfn.XLOOKUP(B2024,'[1]Nur des jours'!$B:$B,'[1]Nur des jours'!$H:$H,"")</f>
        <v>ZTE</v>
      </c>
      <c r="I2024" s="52">
        <v>0</v>
      </c>
      <c r="J2024" s="52">
        <v>0</v>
      </c>
      <c r="K2024" s="52">
        <v>0</v>
      </c>
      <c r="L2024" s="53">
        <v>0</v>
      </c>
      <c r="M2024" s="54" t="s">
        <v>5374</v>
      </c>
      <c r="N2024" s="55"/>
      <c r="O2024" s="16" t="str" cm="1">
        <f t="array" ref="O2024">IFERROR(_xlfn.IFS(
Q2024="MPR ISSUE","PDH",
Q2024="BSS Hardware Issue","BSS",
Q2024="Sites strategiques, MLL, Pylone, etc.","ENVTECH",
Q2024="AKTIVCO DEFAUT GE &amp; POWER Cabinet","AKTIVCO",
Q2024="AKTIVCO Coupure ENEO &amp; Baisse de tension","AKTIVCO GRID ONLY",
Q2024="Coupure ENEO &amp; Baisse de tension","IHS GRID ONLY",
Q2024="Defaut GE &amp; POWER Cabinet","IHS",
Q2024="Sharing","Partners",
Q2024="SIte strategiques &amp; DataCenter","SST &amp; DC",
Q2024="Exclu","Exclu",
Q2024="SAT","SAT",
Q2024="SPARE-ISSUE","SPARE-ISSUE",
Q2024="Fiber CAmtel","TRANS_FO_CAMTEL",
Q2024="Fiber AOF","Fiber AOF",
Q2024="Projet OCM (HUAWEI)","TRAVAUX-HUAWEI",
Q2024="Projet OCM (NOKIA)","TRAVAUX-NOKIA",
Q2024="ACCESS-ISSUE","ACCESS-ISSUE",
Q2024="Projet OCM (ZTE, NOKIA, autres projets)","TRAVAUX OCM",
Q2024="No root CAuse","No root cause",
Q2024="ODU HS","PDH",
Q2024="IP &amp; VLAN","PDH",
Q2024="Warehouse HUAWEI","SPARE-ISSUE",
Q2024="SPARE-HS","SPARE-ISSUE",
Q2024="Power Telco","BSS"
),"")</f>
        <v>No root cause</v>
      </c>
      <c r="P2024" s="22" t="str" cm="1">
        <f t="array" ref="P2024">IFERROR(_xlfn.IFS(
Q2024="MPR ISSUE","TX ISSUE",
Q2024="BSS Hardware Issue","RAN ISSUE",
Q2024="Sites strategiques, MLL, Pylone, etc.","ENVTECH",
Q2024="AKTIVCO DEFAUT GE &amp; POWER Cabinet","POWER ISSUE",
Q2024="AKTIVCO Coupure ENEO &amp; Baisse de tension","POWER ISSUE",
Q2024="Coupure ENEO &amp; Baisse de tension","POWER ISSUE",
Q2024="Defaut GE &amp; POWER Cabinet","POWER ISSUE",
Q2024="Sharing","POWER ISSUE",
Q2024="SIte strategiques &amp; DataCenter","POWER ISSUE",
Q2024="Exclu","Exclu",
Q2024="SAT","TX ISSUE",
Q2024="SPARE-ISSUE","SPARE-ISSUE",
Q2024="Fiber CAmtel","TX ISSUE",
Q2024="Fiber AOF","TX ISSUE",
Q2024="Projet OCM (HUAWEI)","TRAVAUX-HUAWEI",
Q2024="Projet OCM (NOKIA)","TRAVAUX -NOKIA",
Q2024="ACCESS-ISSUE","ACCESS-ISSUE",
Q2024="Projet OCM (ZTE, NOKIA, autres projets)","TRAVAUX OCM",
Q2024="No root CAuse","No root cause",
Q2024="ODU HS","TX ISSUE",
Q2024="IP &amp; VLAN","TX ISSUE",
Q2024="Warehouse HUAWEI","SPARE-ISSUE",
Q2024="SPARE-HS","SPARE-ISSUE",
Q2024="Power Telco","RAN ISSUE"
),"")</f>
        <v>No root cause</v>
      </c>
      <c r="Q2024" s="48" t="s">
        <v>5576</v>
      </c>
      <c r="R2024" s="23" t="str" cm="1">
        <f t="array" ref="R2024">IFERROR(_xlfn.IFS(
Q2024="MPR ISSUE","ACTIVE",
Q2024="BSS Hardware Issue","ACTIVE",
Q2024="Sites strategiques, MLL, Pylone, etc.","PASSIVE",
Q2024="AKTIVCO DEFAUT GE &amp; POWER Cabinet","PASSIVE",
Q2024="AKTIVCO Coupure ENEO &amp; Baisse de tension","PASSIVE",
Q2024="Coupure ENEO &amp; Baisse de tension","PASSIVE",
Q2024="Defaut GE &amp; POWER Cabinet","PASSIVE",
Q2024="Sharing","PASSIVE",
Q2024="SIte strategiques &amp; DataCenter","PASSIVE",
Q2024="Exclu","Exclu",
Q2024="SAT","ACTIVE",
Q2024="SPARE-ISSUE","SPARE-ISSUE",
Q2024="Fiber CAmtel","ACTIVE",
Q2024="Fiber AOF","ACTIVE",
Q2024="Projet OCM (HUAWEI)","PLANNED WORKS",
Q2024="Projet OCM (NOKIA)","PLANNED WORKS",
Q2024="ACCESS-ISSUE","ACCESS-ISSUE",
Q2024="Projet OCM (ZTE, NOKIA, autres projets)","PLANNED WORKS",
Q2024="No root CAuse","No root cause",
Q2024="ODU HS","ACTIVE",
Q2024="IP &amp; VLAN","ACTIVE",
Q2024="Warehouse HUAWEI","SPARE-ISSUE",
Q2024="SPARE-HS","SPARE-ISSUE",
Q2024="Power Telco","ACTIVE"
),"")</f>
        <v>No root cause</v>
      </c>
      <c r="S2024" s="56" t="s">
        <v>17</v>
      </c>
      <c r="T2024" s="7" t="s">
        <v>17</v>
      </c>
      <c r="U2024" s="7" t="s">
        <v>17</v>
      </c>
      <c r="V2024" s="57" t="s">
        <v>17</v>
      </c>
      <c r="W2024" s="57" t="s">
        <v>17</v>
      </c>
      <c r="X2024" s="57" t="s">
        <v>17</v>
      </c>
      <c r="Y2024" s="57" t="s">
        <v>17</v>
      </c>
      <c r="Z2024" s="57" t="s">
        <v>17</v>
      </c>
      <c r="AA2024" s="57" t="s">
        <v>17</v>
      </c>
      <c r="AB2024" s="57"/>
      <c r="AC2024" s="57" t="s">
        <v>17</v>
      </c>
      <c r="AD2024" s="57" t="s">
        <v>17</v>
      </c>
      <c r="AE2024" s="57" t="s">
        <v>17</v>
      </c>
      <c r="AF2024" s="57" t="s">
        <v>17</v>
      </c>
      <c r="AG2024" s="57" t="s">
        <v>17</v>
      </c>
      <c r="AH2024" s="57" t="s">
        <v>17</v>
      </c>
      <c r="AI2024" s="57" t="s">
        <v>17</v>
      </c>
      <c r="AJ2024" s="57" t="s">
        <v>17</v>
      </c>
      <c r="AK2024" s="57" t="s">
        <v>17</v>
      </c>
      <c r="AL2024" s="57" t="s">
        <v>17</v>
      </c>
      <c r="AM2024" s="15"/>
      <c r="AN2024" s="15"/>
      <c r="AO2024" s="15"/>
      <c r="AP2024" s="15"/>
    </row>
    <row r="2025" spans="1:42" s="14" customFormat="1" x14ac:dyDescent="0.35">
      <c r="A2025" s="1" t="s">
        <v>3972</v>
      </c>
      <c r="B2025" s="1" t="s">
        <v>3973</v>
      </c>
      <c r="C2025" s="3"/>
      <c r="D2025" s="1" t="s">
        <v>12</v>
      </c>
      <c r="E2025" s="1"/>
      <c r="F2025" s="3" t="s">
        <v>53</v>
      </c>
      <c r="G2025" s="1" t="s">
        <v>3969</v>
      </c>
      <c r="H2025" s="59" t="str">
        <f>_xlfn.XLOOKUP(B2025,'[1]Nur des jours'!$B:$B,'[1]Nur des jours'!$H:$H,"")</f>
        <v>HUAWEI</v>
      </c>
      <c r="I2025" s="52">
        <v>0</v>
      </c>
      <c r="J2025" s="52">
        <v>0</v>
      </c>
      <c r="K2025" s="52">
        <v>0</v>
      </c>
      <c r="L2025" s="53">
        <v>0</v>
      </c>
      <c r="M2025" s="54" t="s">
        <v>5376</v>
      </c>
      <c r="N2025" s="55"/>
      <c r="O2025" s="16" t="str" cm="1">
        <f t="array" ref="O2025">IFERROR(_xlfn.IFS(
Q2025="MPR ISSUE","PDH",
Q2025="BSS Hardware Issue","BSS",
Q2025="Sites strategiques, MLL, Pylone, etc.","ENVTECH",
Q2025="AKTIVCO DEFAUT GE &amp; POWER Cabinet","AKTIVCO",
Q2025="AKTIVCO Coupure ENEO &amp; Baisse de tension","AKTIVCO GRID ONLY",
Q2025="Coupure ENEO &amp; Baisse de tension","IHS GRID ONLY",
Q2025="Defaut GE &amp; POWER Cabinet","IHS",
Q2025="Sharing","Partners",
Q2025="SIte strategiques &amp; DataCenter","SST &amp; DC",
Q2025="Exclu","Exclu",
Q2025="SAT","SAT",
Q2025="SPARE-ISSUE","SPARE-ISSUE",
Q2025="Fiber CAmtel","TRANS_FO_CAMTEL",
Q2025="Fiber AOF","Fiber AOF",
Q2025="Projet OCM (HUAWEI)","TRAVAUX-HUAWEI",
Q2025="Projet OCM (NOKIA)","TRAVAUX-NOKIA",
Q2025="ACCESS-ISSUE","ACCESS-ISSUE",
Q2025="Projet OCM (ZTE, NOKIA, autres projets)","TRAVAUX OCM",
Q2025="No root CAuse","No root cause",
Q2025="ODU HS","PDH",
Q2025="IP &amp; VLAN","PDH",
Q2025="Warehouse HUAWEI","SPARE-ISSUE",
Q2025="SPARE-HS","SPARE-ISSUE",
Q2025="Power Telco","BSS"
),"")</f>
        <v>No root cause</v>
      </c>
      <c r="P2025" s="22" t="str" cm="1">
        <f t="array" ref="P2025">IFERROR(_xlfn.IFS(
Q2025="MPR ISSUE","TX ISSUE",
Q2025="BSS Hardware Issue","RAN ISSUE",
Q2025="Sites strategiques, MLL, Pylone, etc.","ENVTECH",
Q2025="AKTIVCO DEFAUT GE &amp; POWER Cabinet","POWER ISSUE",
Q2025="AKTIVCO Coupure ENEO &amp; Baisse de tension","POWER ISSUE",
Q2025="Coupure ENEO &amp; Baisse de tension","POWER ISSUE",
Q2025="Defaut GE &amp; POWER Cabinet","POWER ISSUE",
Q2025="Sharing","POWER ISSUE",
Q2025="SIte strategiques &amp; DataCenter","POWER ISSUE",
Q2025="Exclu","Exclu",
Q2025="SAT","TX ISSUE",
Q2025="SPARE-ISSUE","SPARE-ISSUE",
Q2025="Fiber CAmtel","TX ISSUE",
Q2025="Fiber AOF","TX ISSUE",
Q2025="Projet OCM (HUAWEI)","TRAVAUX-HUAWEI",
Q2025="Projet OCM (NOKIA)","TRAVAUX -NOKIA",
Q2025="ACCESS-ISSUE","ACCESS-ISSUE",
Q2025="Projet OCM (ZTE, NOKIA, autres projets)","TRAVAUX OCM",
Q2025="No root CAuse","No root cause",
Q2025="ODU HS","TX ISSUE",
Q2025="IP &amp; VLAN","TX ISSUE",
Q2025="Warehouse HUAWEI","SPARE-ISSUE",
Q2025="SPARE-HS","SPARE-ISSUE",
Q2025="Power Telco","RAN ISSUE"
),"")</f>
        <v>No root cause</v>
      </c>
      <c r="Q2025" s="48" t="s">
        <v>5576</v>
      </c>
      <c r="R2025" s="23" t="str" cm="1">
        <f t="array" ref="R2025">IFERROR(_xlfn.IFS(
Q2025="MPR ISSUE","ACTIVE",
Q2025="BSS Hardware Issue","ACTIVE",
Q2025="Sites strategiques, MLL, Pylone, etc.","PASSIVE",
Q2025="AKTIVCO DEFAUT GE &amp; POWER Cabinet","PASSIVE",
Q2025="AKTIVCO Coupure ENEO &amp; Baisse de tension","PASSIVE",
Q2025="Coupure ENEO &amp; Baisse de tension","PASSIVE",
Q2025="Defaut GE &amp; POWER Cabinet","PASSIVE",
Q2025="Sharing","PASSIVE",
Q2025="SIte strategiques &amp; DataCenter","PASSIVE",
Q2025="Exclu","Exclu",
Q2025="SAT","ACTIVE",
Q2025="SPARE-ISSUE","SPARE-ISSUE",
Q2025="Fiber CAmtel","ACTIVE",
Q2025="Fiber AOF","ACTIVE",
Q2025="Projet OCM (HUAWEI)","PLANNED WORKS",
Q2025="Projet OCM (NOKIA)","PLANNED WORKS",
Q2025="ACCESS-ISSUE","ACCESS-ISSUE",
Q2025="Projet OCM (ZTE, NOKIA, autres projets)","PLANNED WORKS",
Q2025="No root CAuse","No root cause",
Q2025="ODU HS","ACTIVE",
Q2025="IP &amp; VLAN","ACTIVE",
Q2025="Warehouse HUAWEI","SPARE-ISSUE",
Q2025="SPARE-HS","SPARE-ISSUE",
Q2025="Power Telco","ACTIVE"
),"")</f>
        <v>No root cause</v>
      </c>
      <c r="S2025" s="56" t="s">
        <v>17</v>
      </c>
      <c r="T2025" s="7" t="s">
        <v>17</v>
      </c>
      <c r="U2025" s="7" t="s">
        <v>17</v>
      </c>
      <c r="V2025" s="57"/>
      <c r="W2025" s="57"/>
      <c r="X2025" s="57"/>
      <c r="Y2025" s="57"/>
      <c r="Z2025" s="57"/>
      <c r="AA2025" s="57"/>
      <c r="AB2025" s="57"/>
      <c r="AC2025" s="57" t="s">
        <v>17</v>
      </c>
      <c r="AD2025" s="57" t="s">
        <v>17</v>
      </c>
      <c r="AE2025" s="57" t="s">
        <v>17</v>
      </c>
      <c r="AF2025" s="57" t="s">
        <v>17</v>
      </c>
      <c r="AG2025" s="57" t="s">
        <v>17</v>
      </c>
      <c r="AH2025" s="57" t="s">
        <v>17</v>
      </c>
      <c r="AI2025" s="57" t="s">
        <v>17</v>
      </c>
      <c r="AJ2025" s="57" t="s">
        <v>17</v>
      </c>
      <c r="AK2025" s="57" t="s">
        <v>17</v>
      </c>
      <c r="AL2025" s="57" t="s">
        <v>17</v>
      </c>
      <c r="AM2025" s="15"/>
      <c r="AN2025" s="15"/>
      <c r="AO2025" s="15"/>
      <c r="AP2025" s="15"/>
    </row>
    <row r="2026" spans="1:42" s="14" customFormat="1" x14ac:dyDescent="0.35">
      <c r="A2026" s="1" t="s">
        <v>3974</v>
      </c>
      <c r="B2026" s="1" t="s">
        <v>3975</v>
      </c>
      <c r="C2026" s="3"/>
      <c r="D2026" s="1" t="s">
        <v>12</v>
      </c>
      <c r="E2026" s="1" t="s">
        <v>13</v>
      </c>
      <c r="F2026" s="3" t="s">
        <v>33</v>
      </c>
      <c r="G2026" s="1" t="s">
        <v>34</v>
      </c>
      <c r="H2026" s="51" t="str">
        <f>_xlfn.XLOOKUP(B2026,'[1]Nur des jours'!$B:$B,'[1]Nur des jours'!$H:$H,"")</f>
        <v>ZTE</v>
      </c>
      <c r="I2026" s="52">
        <v>0</v>
      </c>
      <c r="J2026" s="52">
        <v>0</v>
      </c>
      <c r="K2026" s="52">
        <v>0</v>
      </c>
      <c r="L2026" s="53">
        <v>0</v>
      </c>
      <c r="M2026" s="54" t="s">
        <v>5374</v>
      </c>
      <c r="N2026" s="55"/>
      <c r="O2026" s="16" t="str" cm="1">
        <f t="array" ref="O2026">IFERROR(_xlfn.IFS(
Q2026="MPR ISSUE","PDH",
Q2026="BSS Hardware Issue","BSS",
Q2026="Sites strategiques, MLL, Pylone, etc.","ENVTECH",
Q2026="AKTIVCO DEFAUT GE &amp; POWER Cabinet","AKTIVCO",
Q2026="AKTIVCO Coupure ENEO &amp; Baisse de tension","AKTIVCO GRID ONLY",
Q2026="Coupure ENEO &amp; Baisse de tension","IHS GRID ONLY",
Q2026="Defaut GE &amp; POWER Cabinet","IHS",
Q2026="Sharing","Partners",
Q2026="SIte strategiques &amp; DataCenter","SST &amp; DC",
Q2026="Exclu","Exclu",
Q2026="SAT","SAT",
Q2026="SPARE-ISSUE","SPARE-ISSUE",
Q2026="Fiber CAmtel","TRANS_FO_CAMTEL",
Q2026="Fiber AOF","Fiber AOF",
Q2026="Projet OCM (HUAWEI)","TRAVAUX-HUAWEI",
Q2026="Projet OCM (NOKIA)","TRAVAUX-NOKIA",
Q2026="ACCESS-ISSUE","ACCESS-ISSUE",
Q2026="Projet OCM (ZTE, NOKIA, autres projets)","TRAVAUX OCM",
Q2026="No root CAuse","No root cause",
Q2026="ODU HS","PDH",
Q2026="IP &amp; VLAN","PDH",
Q2026="Warehouse HUAWEI","SPARE-ISSUE",
Q2026="SPARE-HS","SPARE-ISSUE",
Q2026="Power Telco","BSS"
),"")</f>
        <v>No root cause</v>
      </c>
      <c r="P2026" s="22" t="str" cm="1">
        <f t="array" ref="P2026">IFERROR(_xlfn.IFS(
Q2026="MPR ISSUE","TX ISSUE",
Q2026="BSS Hardware Issue","RAN ISSUE",
Q2026="Sites strategiques, MLL, Pylone, etc.","ENVTECH",
Q2026="AKTIVCO DEFAUT GE &amp; POWER Cabinet","POWER ISSUE",
Q2026="AKTIVCO Coupure ENEO &amp; Baisse de tension","POWER ISSUE",
Q2026="Coupure ENEO &amp; Baisse de tension","POWER ISSUE",
Q2026="Defaut GE &amp; POWER Cabinet","POWER ISSUE",
Q2026="Sharing","POWER ISSUE",
Q2026="SIte strategiques &amp; DataCenter","POWER ISSUE",
Q2026="Exclu","Exclu",
Q2026="SAT","TX ISSUE",
Q2026="SPARE-ISSUE","SPARE-ISSUE",
Q2026="Fiber CAmtel","TX ISSUE",
Q2026="Fiber AOF","TX ISSUE",
Q2026="Projet OCM (HUAWEI)","TRAVAUX-HUAWEI",
Q2026="Projet OCM (NOKIA)","TRAVAUX -NOKIA",
Q2026="ACCESS-ISSUE","ACCESS-ISSUE",
Q2026="Projet OCM (ZTE, NOKIA, autres projets)","TRAVAUX OCM",
Q2026="No root CAuse","No root cause",
Q2026="ODU HS","TX ISSUE",
Q2026="IP &amp; VLAN","TX ISSUE",
Q2026="Warehouse HUAWEI","SPARE-ISSUE",
Q2026="SPARE-HS","SPARE-ISSUE",
Q2026="Power Telco","RAN ISSUE"
),"")</f>
        <v>No root cause</v>
      </c>
      <c r="Q2026" s="48" t="s">
        <v>5576</v>
      </c>
      <c r="R2026" s="23" t="str" cm="1">
        <f t="array" ref="R2026">IFERROR(_xlfn.IFS(
Q2026="MPR ISSUE","ACTIVE",
Q2026="BSS Hardware Issue","ACTIVE",
Q2026="Sites strategiques, MLL, Pylone, etc.","PASSIVE",
Q2026="AKTIVCO DEFAUT GE &amp; POWER Cabinet","PASSIVE",
Q2026="AKTIVCO Coupure ENEO &amp; Baisse de tension","PASSIVE",
Q2026="Coupure ENEO &amp; Baisse de tension","PASSIVE",
Q2026="Defaut GE &amp; POWER Cabinet","PASSIVE",
Q2026="Sharing","PASSIVE",
Q2026="SIte strategiques &amp; DataCenter","PASSIVE",
Q2026="Exclu","Exclu",
Q2026="SAT","ACTIVE",
Q2026="SPARE-ISSUE","SPARE-ISSUE",
Q2026="Fiber CAmtel","ACTIVE",
Q2026="Fiber AOF","ACTIVE",
Q2026="Projet OCM (HUAWEI)","PLANNED WORKS",
Q2026="Projet OCM (NOKIA)","PLANNED WORKS",
Q2026="ACCESS-ISSUE","ACCESS-ISSUE",
Q2026="Projet OCM (ZTE, NOKIA, autres projets)","PLANNED WORKS",
Q2026="No root CAuse","No root cause",
Q2026="ODU HS","ACTIVE",
Q2026="IP &amp; VLAN","ACTIVE",
Q2026="Warehouse HUAWEI","SPARE-ISSUE",
Q2026="SPARE-HS","SPARE-ISSUE",
Q2026="Power Telco","ACTIVE"
),"")</f>
        <v>No root cause</v>
      </c>
      <c r="S2026" s="56" t="s">
        <v>17</v>
      </c>
      <c r="T2026" s="7" t="s">
        <v>17</v>
      </c>
      <c r="U2026" s="7" t="s">
        <v>17</v>
      </c>
      <c r="V2026" s="57" t="s">
        <v>17</v>
      </c>
      <c r="W2026" s="57" t="s">
        <v>17</v>
      </c>
      <c r="X2026" s="57" t="s">
        <v>17</v>
      </c>
      <c r="Y2026" s="57" t="s">
        <v>17</v>
      </c>
      <c r="Z2026" s="57" t="s">
        <v>17</v>
      </c>
      <c r="AA2026" s="57" t="s">
        <v>17</v>
      </c>
      <c r="AB2026" s="57"/>
      <c r="AC2026" s="57" t="s">
        <v>17</v>
      </c>
      <c r="AD2026" s="57" t="s">
        <v>17</v>
      </c>
      <c r="AE2026" s="57" t="s">
        <v>17</v>
      </c>
      <c r="AF2026" s="57" t="s">
        <v>17</v>
      </c>
      <c r="AG2026" s="57" t="s">
        <v>17</v>
      </c>
      <c r="AH2026" s="57" t="s">
        <v>17</v>
      </c>
      <c r="AI2026" s="57" t="s">
        <v>17</v>
      </c>
      <c r="AJ2026" s="57" t="s">
        <v>17</v>
      </c>
      <c r="AK2026" s="57" t="s">
        <v>17</v>
      </c>
      <c r="AL2026" s="57" t="s">
        <v>17</v>
      </c>
      <c r="AM2026" s="15"/>
      <c r="AN2026" s="15"/>
      <c r="AO2026" s="15"/>
      <c r="AP2026" s="15"/>
    </row>
    <row r="2027" spans="1:42" s="14" customFormat="1" x14ac:dyDescent="0.35">
      <c r="A2027" s="3" t="s">
        <v>3976</v>
      </c>
      <c r="B2027" s="3" t="s">
        <v>3977</v>
      </c>
      <c r="C2027" s="3"/>
      <c r="D2027" s="3" t="s">
        <v>23</v>
      </c>
      <c r="E2027" s="3" t="s">
        <v>3978</v>
      </c>
      <c r="F2027" s="3" t="s">
        <v>228</v>
      </c>
      <c r="G2027" s="3" t="s">
        <v>1130</v>
      </c>
      <c r="H2027" s="60" t="str">
        <f>_xlfn.XLOOKUP(B2027,'[1]Nur des jours'!$B:$B,'[1]Nur des jours'!$H:$H,"")</f>
        <v>NOKIA</v>
      </c>
      <c r="I2027" s="52">
        <v>0</v>
      </c>
      <c r="J2027" s="52">
        <v>0</v>
      </c>
      <c r="K2027" s="52">
        <v>0</v>
      </c>
      <c r="L2027" s="53">
        <v>0</v>
      </c>
      <c r="M2027" s="54" t="s">
        <v>5374</v>
      </c>
      <c r="N2027" s="55"/>
      <c r="O2027" s="16" t="str" cm="1">
        <f t="array" ref="O2027">IFERROR(_xlfn.IFS(
Q2027="MPR ISSUE","PDH",
Q2027="BSS Hardware Issue","BSS",
Q2027="Sites strategiques, MLL, Pylone, etc.","ENVTECH",
Q2027="AKTIVCO DEFAUT GE &amp; POWER Cabinet","AKTIVCO",
Q2027="AKTIVCO Coupure ENEO &amp; Baisse de tension","AKTIVCO GRID ONLY",
Q2027="Coupure ENEO &amp; Baisse de tension","IHS GRID ONLY",
Q2027="Defaut GE &amp; POWER Cabinet","IHS",
Q2027="Sharing","Partners",
Q2027="SIte strategiques &amp; DataCenter","SST &amp; DC",
Q2027="Exclu","Exclu",
Q2027="SAT","SAT",
Q2027="SPARE-ISSUE","SPARE-ISSUE",
Q2027="Fiber CAmtel","TRANS_FO_CAMTEL",
Q2027="Fiber AOF","Fiber AOF",
Q2027="Projet OCM (HUAWEI)","TRAVAUX-HUAWEI",
Q2027="Projet OCM (NOKIA)","TRAVAUX-NOKIA",
Q2027="ACCESS-ISSUE","ACCESS-ISSUE",
Q2027="Projet OCM (ZTE, NOKIA, autres projets)","TRAVAUX OCM",
Q2027="No root CAuse","No root cause",
Q2027="ODU HS","PDH",
Q2027="IP &amp; VLAN","PDH",
Q2027="Warehouse HUAWEI","SPARE-ISSUE",
Q2027="SPARE-HS","SPARE-ISSUE",
Q2027="Power Telco","BSS"
),"")</f>
        <v>No root cause</v>
      </c>
      <c r="P2027" s="22" t="str" cm="1">
        <f t="array" ref="P2027">IFERROR(_xlfn.IFS(
Q2027="MPR ISSUE","TX ISSUE",
Q2027="BSS Hardware Issue","RAN ISSUE",
Q2027="Sites strategiques, MLL, Pylone, etc.","ENVTECH",
Q2027="AKTIVCO DEFAUT GE &amp; POWER Cabinet","POWER ISSUE",
Q2027="AKTIVCO Coupure ENEO &amp; Baisse de tension","POWER ISSUE",
Q2027="Coupure ENEO &amp; Baisse de tension","POWER ISSUE",
Q2027="Defaut GE &amp; POWER Cabinet","POWER ISSUE",
Q2027="Sharing","POWER ISSUE",
Q2027="SIte strategiques &amp; DataCenter","POWER ISSUE",
Q2027="Exclu","Exclu",
Q2027="SAT","TX ISSUE",
Q2027="SPARE-ISSUE","SPARE-ISSUE",
Q2027="Fiber CAmtel","TX ISSUE",
Q2027="Fiber AOF","TX ISSUE",
Q2027="Projet OCM (HUAWEI)","TRAVAUX-HUAWEI",
Q2027="Projet OCM (NOKIA)","TRAVAUX -NOKIA",
Q2027="ACCESS-ISSUE","ACCESS-ISSUE",
Q2027="Projet OCM (ZTE, NOKIA, autres projets)","TRAVAUX OCM",
Q2027="No root CAuse","No root cause",
Q2027="ODU HS","TX ISSUE",
Q2027="IP &amp; VLAN","TX ISSUE",
Q2027="Warehouse HUAWEI","SPARE-ISSUE",
Q2027="SPARE-HS","SPARE-ISSUE",
Q2027="Power Telco","RAN ISSUE"
),"")</f>
        <v>No root cause</v>
      </c>
      <c r="Q2027" s="48" t="s">
        <v>5576</v>
      </c>
      <c r="R2027" s="23" t="str" cm="1">
        <f t="array" ref="R2027">IFERROR(_xlfn.IFS(
Q2027="MPR ISSUE","ACTIVE",
Q2027="BSS Hardware Issue","ACTIVE",
Q2027="Sites strategiques, MLL, Pylone, etc.","PASSIVE",
Q2027="AKTIVCO DEFAUT GE &amp; POWER Cabinet","PASSIVE",
Q2027="AKTIVCO Coupure ENEO &amp; Baisse de tension","PASSIVE",
Q2027="Coupure ENEO &amp; Baisse de tension","PASSIVE",
Q2027="Defaut GE &amp; POWER Cabinet","PASSIVE",
Q2027="Sharing","PASSIVE",
Q2027="SIte strategiques &amp; DataCenter","PASSIVE",
Q2027="Exclu","Exclu",
Q2027="SAT","ACTIVE",
Q2027="SPARE-ISSUE","SPARE-ISSUE",
Q2027="Fiber CAmtel","ACTIVE",
Q2027="Fiber AOF","ACTIVE",
Q2027="Projet OCM (HUAWEI)","PLANNED WORKS",
Q2027="Projet OCM (NOKIA)","PLANNED WORKS",
Q2027="ACCESS-ISSUE","ACCESS-ISSUE",
Q2027="Projet OCM (ZTE, NOKIA, autres projets)","PLANNED WORKS",
Q2027="No root CAuse","No root cause",
Q2027="ODU HS","ACTIVE",
Q2027="IP &amp; VLAN","ACTIVE",
Q2027="Warehouse HUAWEI","SPARE-ISSUE",
Q2027="SPARE-HS","SPARE-ISSUE",
Q2027="Power Telco","ACTIVE"
),"")</f>
        <v>No root cause</v>
      </c>
      <c r="S2027" s="56" t="s">
        <v>17</v>
      </c>
      <c r="T2027" s="7" t="s">
        <v>17</v>
      </c>
      <c r="U2027" s="7" t="s">
        <v>17</v>
      </c>
      <c r="V2027" s="57" t="s">
        <v>17</v>
      </c>
      <c r="W2027" s="57" t="s">
        <v>17</v>
      </c>
      <c r="X2027" s="57" t="s">
        <v>17</v>
      </c>
      <c r="Y2027" s="57" t="s">
        <v>17</v>
      </c>
      <c r="Z2027" s="57" t="s">
        <v>17</v>
      </c>
      <c r="AA2027" s="57" t="s">
        <v>17</v>
      </c>
      <c r="AB2027" s="57"/>
      <c r="AC2027" s="57" t="s">
        <v>17</v>
      </c>
      <c r="AD2027" s="57" t="s">
        <v>17</v>
      </c>
      <c r="AE2027" s="57" t="s">
        <v>17</v>
      </c>
      <c r="AF2027" s="57" t="s">
        <v>17</v>
      </c>
      <c r="AG2027" s="57" t="s">
        <v>17</v>
      </c>
      <c r="AH2027" s="57" t="s">
        <v>17</v>
      </c>
      <c r="AI2027" s="57" t="s">
        <v>17</v>
      </c>
      <c r="AJ2027" s="57" t="s">
        <v>17</v>
      </c>
      <c r="AK2027" s="57" t="s">
        <v>17</v>
      </c>
      <c r="AL2027" s="57" t="s">
        <v>17</v>
      </c>
      <c r="AM2027" s="15"/>
      <c r="AN2027" s="15"/>
      <c r="AO2027" s="15"/>
      <c r="AP2027" s="15"/>
    </row>
    <row r="2028" spans="1:42" s="14" customFormat="1" x14ac:dyDescent="0.35">
      <c r="A2028" s="1" t="s">
        <v>3979</v>
      </c>
      <c r="B2028" s="1" t="s">
        <v>3980</v>
      </c>
      <c r="C2028" s="3"/>
      <c r="D2028" s="1" t="s">
        <v>23</v>
      </c>
      <c r="E2028" s="1"/>
      <c r="F2028" s="3" t="s">
        <v>92</v>
      </c>
      <c r="G2028" s="1" t="s">
        <v>3981</v>
      </c>
      <c r="H2028" s="59" t="str">
        <f>_xlfn.XLOOKUP(B2028,'[1]Nur des jours'!$B:$B,'[1]Nur des jours'!$H:$H,"")</f>
        <v>HUAWEI</v>
      </c>
      <c r="I2028" s="52">
        <v>0</v>
      </c>
      <c r="J2028" s="52">
        <v>0</v>
      </c>
      <c r="K2028" s="52">
        <v>0</v>
      </c>
      <c r="L2028" s="53">
        <v>0</v>
      </c>
      <c r="M2028" s="54" t="s">
        <v>5374</v>
      </c>
      <c r="N2028" s="55"/>
      <c r="O2028" s="16" t="str" cm="1">
        <f t="array" ref="O2028">IFERROR(_xlfn.IFS(
Q2028="MPR ISSUE","PDH",
Q2028="BSS Hardware Issue","BSS",
Q2028="Sites strategiques, MLL, Pylone, etc.","ENVTECH",
Q2028="AKTIVCO DEFAUT GE &amp; POWER Cabinet","AKTIVCO",
Q2028="AKTIVCO Coupure ENEO &amp; Baisse de tension","AKTIVCO GRID ONLY",
Q2028="Coupure ENEO &amp; Baisse de tension","IHS GRID ONLY",
Q2028="Defaut GE &amp; POWER Cabinet","IHS",
Q2028="Sharing","Partners",
Q2028="SIte strategiques &amp; DataCenter","SST &amp; DC",
Q2028="Exclu","Exclu",
Q2028="SAT","SAT",
Q2028="SPARE-ISSUE","SPARE-ISSUE",
Q2028="Fiber CAmtel","TRANS_FO_CAMTEL",
Q2028="Fiber AOF","Fiber AOF",
Q2028="Projet OCM (HUAWEI)","TRAVAUX-HUAWEI",
Q2028="Projet OCM (NOKIA)","TRAVAUX-NOKIA",
Q2028="ACCESS-ISSUE","ACCESS-ISSUE",
Q2028="Projet OCM (ZTE, NOKIA, autres projets)","TRAVAUX OCM",
Q2028="No root CAuse","No root cause",
Q2028="ODU HS","PDH",
Q2028="IP &amp; VLAN","PDH",
Q2028="Warehouse HUAWEI","SPARE-ISSUE",
Q2028="SPARE-HS","SPARE-ISSUE",
Q2028="Power Telco","BSS"
),"")</f>
        <v>No root cause</v>
      </c>
      <c r="P2028" s="22" t="str" cm="1">
        <f t="array" ref="P2028">IFERROR(_xlfn.IFS(
Q2028="MPR ISSUE","TX ISSUE",
Q2028="BSS Hardware Issue","RAN ISSUE",
Q2028="Sites strategiques, MLL, Pylone, etc.","ENVTECH",
Q2028="AKTIVCO DEFAUT GE &amp; POWER Cabinet","POWER ISSUE",
Q2028="AKTIVCO Coupure ENEO &amp; Baisse de tension","POWER ISSUE",
Q2028="Coupure ENEO &amp; Baisse de tension","POWER ISSUE",
Q2028="Defaut GE &amp; POWER Cabinet","POWER ISSUE",
Q2028="Sharing","POWER ISSUE",
Q2028="SIte strategiques &amp; DataCenter","POWER ISSUE",
Q2028="Exclu","Exclu",
Q2028="SAT","TX ISSUE",
Q2028="SPARE-ISSUE","SPARE-ISSUE",
Q2028="Fiber CAmtel","TX ISSUE",
Q2028="Fiber AOF","TX ISSUE",
Q2028="Projet OCM (HUAWEI)","TRAVAUX-HUAWEI",
Q2028="Projet OCM (NOKIA)","TRAVAUX -NOKIA",
Q2028="ACCESS-ISSUE","ACCESS-ISSUE",
Q2028="Projet OCM (ZTE, NOKIA, autres projets)","TRAVAUX OCM",
Q2028="No root CAuse","No root cause",
Q2028="ODU HS","TX ISSUE",
Q2028="IP &amp; VLAN","TX ISSUE",
Q2028="Warehouse HUAWEI","SPARE-ISSUE",
Q2028="SPARE-HS","SPARE-ISSUE",
Q2028="Power Telco","RAN ISSUE"
),"")</f>
        <v>No root cause</v>
      </c>
      <c r="Q2028" s="48" t="s">
        <v>5576</v>
      </c>
      <c r="R2028" s="23" t="str" cm="1">
        <f t="array" ref="R2028">IFERROR(_xlfn.IFS(
Q2028="MPR ISSUE","ACTIVE",
Q2028="BSS Hardware Issue","ACTIVE",
Q2028="Sites strategiques, MLL, Pylone, etc.","PASSIVE",
Q2028="AKTIVCO DEFAUT GE &amp; POWER Cabinet","PASSIVE",
Q2028="AKTIVCO Coupure ENEO &amp; Baisse de tension","PASSIVE",
Q2028="Coupure ENEO &amp; Baisse de tension","PASSIVE",
Q2028="Defaut GE &amp; POWER Cabinet","PASSIVE",
Q2028="Sharing","PASSIVE",
Q2028="SIte strategiques &amp; DataCenter","PASSIVE",
Q2028="Exclu","Exclu",
Q2028="SAT","ACTIVE",
Q2028="SPARE-ISSUE","SPARE-ISSUE",
Q2028="Fiber CAmtel","ACTIVE",
Q2028="Fiber AOF","ACTIVE",
Q2028="Projet OCM (HUAWEI)","PLANNED WORKS",
Q2028="Projet OCM (NOKIA)","PLANNED WORKS",
Q2028="ACCESS-ISSUE","ACCESS-ISSUE",
Q2028="Projet OCM (ZTE, NOKIA, autres projets)","PLANNED WORKS",
Q2028="No root CAuse","No root cause",
Q2028="ODU HS","ACTIVE",
Q2028="IP &amp; VLAN","ACTIVE",
Q2028="Warehouse HUAWEI","SPARE-ISSUE",
Q2028="SPARE-HS","SPARE-ISSUE",
Q2028="Power Telco","ACTIVE"
),"")</f>
        <v>No root cause</v>
      </c>
      <c r="S2028" s="56" t="s">
        <v>17</v>
      </c>
      <c r="T2028" s="7" t="s">
        <v>17</v>
      </c>
      <c r="U2028" s="7" t="s">
        <v>17</v>
      </c>
      <c r="V2028" s="57" t="s">
        <v>17</v>
      </c>
      <c r="W2028" s="57" t="s">
        <v>17</v>
      </c>
      <c r="X2028" s="57" t="s">
        <v>17</v>
      </c>
      <c r="Y2028" s="57" t="s">
        <v>17</v>
      </c>
      <c r="Z2028" s="57" t="s">
        <v>17</v>
      </c>
      <c r="AA2028" s="57" t="s">
        <v>17</v>
      </c>
      <c r="AB2028" s="57"/>
      <c r="AC2028" s="57" t="s">
        <v>17</v>
      </c>
      <c r="AD2028" s="57" t="s">
        <v>17</v>
      </c>
      <c r="AE2028" s="57" t="s">
        <v>17</v>
      </c>
      <c r="AF2028" s="57" t="s">
        <v>17</v>
      </c>
      <c r="AG2028" s="57" t="s">
        <v>17</v>
      </c>
      <c r="AH2028" s="57" t="s">
        <v>17</v>
      </c>
      <c r="AI2028" s="57" t="s">
        <v>17</v>
      </c>
      <c r="AJ2028" s="57" t="s">
        <v>17</v>
      </c>
      <c r="AK2028" s="57" t="s">
        <v>17</v>
      </c>
      <c r="AL2028" s="57" t="s">
        <v>17</v>
      </c>
      <c r="AM2028" s="15"/>
      <c r="AN2028" s="15"/>
      <c r="AO2028" s="15"/>
      <c r="AP2028" s="15"/>
    </row>
    <row r="2029" spans="1:42" s="14" customFormat="1" x14ac:dyDescent="0.35">
      <c r="A2029" s="3" t="s">
        <v>3982</v>
      </c>
      <c r="B2029" s="3" t="s">
        <v>3983</v>
      </c>
      <c r="C2029" s="3"/>
      <c r="D2029" s="3" t="s">
        <v>12</v>
      </c>
      <c r="E2029" s="3" t="e">
        <v>#N/A</v>
      </c>
      <c r="F2029" s="3" t="s">
        <v>39</v>
      </c>
      <c r="G2029" s="3" t="s">
        <v>3970</v>
      </c>
      <c r="H2029" s="51" t="str">
        <f>_xlfn.XLOOKUP(B2029,'[1]Nur des jours'!$B:$B,'[1]Nur des jours'!$H:$H,"")</f>
        <v>ZTE</v>
      </c>
      <c r="I2029" s="52">
        <v>0</v>
      </c>
      <c r="J2029" s="52">
        <v>0</v>
      </c>
      <c r="K2029" s="52">
        <v>0</v>
      </c>
      <c r="L2029" s="53">
        <v>0</v>
      </c>
      <c r="M2029" s="54" t="s">
        <v>5374</v>
      </c>
      <c r="N2029" s="55"/>
      <c r="O2029" s="16" t="str" cm="1">
        <f t="array" ref="O2029">IFERROR(_xlfn.IFS(
Q2029="MPR ISSUE","PDH",
Q2029="BSS Hardware Issue","BSS",
Q2029="Sites strategiques, MLL, Pylone, etc.","ENVTECH",
Q2029="AKTIVCO DEFAUT GE &amp; POWER Cabinet","AKTIVCO",
Q2029="AKTIVCO Coupure ENEO &amp; Baisse de tension","AKTIVCO GRID ONLY",
Q2029="Coupure ENEO &amp; Baisse de tension","IHS GRID ONLY",
Q2029="Defaut GE &amp; POWER Cabinet","IHS",
Q2029="Sharing","Partners",
Q2029="SIte strategiques &amp; DataCenter","SST &amp; DC",
Q2029="Exclu","Exclu",
Q2029="SAT","SAT",
Q2029="SPARE-ISSUE","SPARE-ISSUE",
Q2029="Fiber CAmtel","TRANS_FO_CAMTEL",
Q2029="Fiber AOF","Fiber AOF",
Q2029="Projet OCM (HUAWEI)","TRAVAUX-HUAWEI",
Q2029="Projet OCM (NOKIA)","TRAVAUX-NOKIA",
Q2029="ACCESS-ISSUE","ACCESS-ISSUE",
Q2029="Projet OCM (ZTE, NOKIA, autres projets)","TRAVAUX OCM",
Q2029="No root CAuse","No root cause",
Q2029="ODU HS","PDH",
Q2029="IP &amp; VLAN","PDH",
Q2029="Warehouse HUAWEI","SPARE-ISSUE",
Q2029="SPARE-HS","SPARE-ISSUE",
Q2029="Power Telco","BSS"
),"")</f>
        <v>No root cause</v>
      </c>
      <c r="P2029" s="22" t="str" cm="1">
        <f t="array" ref="P2029">IFERROR(_xlfn.IFS(
Q2029="MPR ISSUE","TX ISSUE",
Q2029="BSS Hardware Issue","RAN ISSUE",
Q2029="Sites strategiques, MLL, Pylone, etc.","ENVTECH",
Q2029="AKTIVCO DEFAUT GE &amp; POWER Cabinet","POWER ISSUE",
Q2029="AKTIVCO Coupure ENEO &amp; Baisse de tension","POWER ISSUE",
Q2029="Coupure ENEO &amp; Baisse de tension","POWER ISSUE",
Q2029="Defaut GE &amp; POWER Cabinet","POWER ISSUE",
Q2029="Sharing","POWER ISSUE",
Q2029="SIte strategiques &amp; DataCenter","POWER ISSUE",
Q2029="Exclu","Exclu",
Q2029="SAT","TX ISSUE",
Q2029="SPARE-ISSUE","SPARE-ISSUE",
Q2029="Fiber CAmtel","TX ISSUE",
Q2029="Fiber AOF","TX ISSUE",
Q2029="Projet OCM (HUAWEI)","TRAVAUX-HUAWEI",
Q2029="Projet OCM (NOKIA)","TRAVAUX -NOKIA",
Q2029="ACCESS-ISSUE","ACCESS-ISSUE",
Q2029="Projet OCM (ZTE, NOKIA, autres projets)","TRAVAUX OCM",
Q2029="No root CAuse","No root cause",
Q2029="ODU HS","TX ISSUE",
Q2029="IP &amp; VLAN","TX ISSUE",
Q2029="Warehouse HUAWEI","SPARE-ISSUE",
Q2029="SPARE-HS","SPARE-ISSUE",
Q2029="Power Telco","RAN ISSUE"
),"")</f>
        <v>No root cause</v>
      </c>
      <c r="Q2029" s="48" t="s">
        <v>5576</v>
      </c>
      <c r="R2029" s="23" t="str" cm="1">
        <f t="array" ref="R2029">IFERROR(_xlfn.IFS(
Q2029="MPR ISSUE","ACTIVE",
Q2029="BSS Hardware Issue","ACTIVE",
Q2029="Sites strategiques, MLL, Pylone, etc.","PASSIVE",
Q2029="AKTIVCO DEFAUT GE &amp; POWER Cabinet","PASSIVE",
Q2029="AKTIVCO Coupure ENEO &amp; Baisse de tension","PASSIVE",
Q2029="Coupure ENEO &amp; Baisse de tension","PASSIVE",
Q2029="Defaut GE &amp; POWER Cabinet","PASSIVE",
Q2029="Sharing","PASSIVE",
Q2029="SIte strategiques &amp; DataCenter","PASSIVE",
Q2029="Exclu","Exclu",
Q2029="SAT","ACTIVE",
Q2029="SPARE-ISSUE","SPARE-ISSUE",
Q2029="Fiber CAmtel","ACTIVE",
Q2029="Fiber AOF","ACTIVE",
Q2029="Projet OCM (HUAWEI)","PLANNED WORKS",
Q2029="Projet OCM (NOKIA)","PLANNED WORKS",
Q2029="ACCESS-ISSUE","ACCESS-ISSUE",
Q2029="Projet OCM (ZTE, NOKIA, autres projets)","PLANNED WORKS",
Q2029="No root CAuse","No root cause",
Q2029="ODU HS","ACTIVE",
Q2029="IP &amp; VLAN","ACTIVE",
Q2029="Warehouse HUAWEI","SPARE-ISSUE",
Q2029="SPARE-HS","SPARE-ISSUE",
Q2029="Power Telco","ACTIVE"
),"")</f>
        <v>No root cause</v>
      </c>
      <c r="S2029" s="56" t="s">
        <v>17</v>
      </c>
      <c r="T2029" s="7" t="s">
        <v>17</v>
      </c>
      <c r="U2029" s="7" t="s">
        <v>17</v>
      </c>
      <c r="V2029" s="57" t="s">
        <v>17</v>
      </c>
      <c r="W2029" s="57" t="s">
        <v>17</v>
      </c>
      <c r="X2029" s="57" t="s">
        <v>17</v>
      </c>
      <c r="Y2029" s="57" t="s">
        <v>17</v>
      </c>
      <c r="Z2029" s="57" t="s">
        <v>17</v>
      </c>
      <c r="AA2029" s="57" t="s">
        <v>17</v>
      </c>
      <c r="AB2029" s="57"/>
      <c r="AC2029" s="57" t="s">
        <v>17</v>
      </c>
      <c r="AD2029" s="57" t="s">
        <v>17</v>
      </c>
      <c r="AE2029" s="57" t="s">
        <v>17</v>
      </c>
      <c r="AF2029" s="57" t="s">
        <v>17</v>
      </c>
      <c r="AG2029" s="57" t="s">
        <v>17</v>
      </c>
      <c r="AH2029" s="57" t="s">
        <v>17</v>
      </c>
      <c r="AI2029" s="57" t="s">
        <v>17</v>
      </c>
      <c r="AJ2029" s="57" t="s">
        <v>17</v>
      </c>
      <c r="AK2029" s="57" t="s">
        <v>17</v>
      </c>
      <c r="AL2029" s="57" t="s">
        <v>17</v>
      </c>
      <c r="AM2029" s="15"/>
      <c r="AN2029" s="15"/>
      <c r="AO2029" s="15"/>
      <c r="AP2029" s="15"/>
    </row>
    <row r="2030" spans="1:42" s="14" customFormat="1" x14ac:dyDescent="0.35">
      <c r="A2030" s="1" t="s">
        <v>3988</v>
      </c>
      <c r="B2030" s="1" t="s">
        <v>3989</v>
      </c>
      <c r="C2030" s="3"/>
      <c r="D2030" s="1" t="s">
        <v>12</v>
      </c>
      <c r="E2030" s="1" t="s">
        <v>13</v>
      </c>
      <c r="F2030" s="3" t="s">
        <v>71</v>
      </c>
      <c r="G2030" s="1" t="s">
        <v>504</v>
      </c>
      <c r="H2030" s="51" t="str">
        <f>_xlfn.XLOOKUP(B2030,'[1]Nur des jours'!$B:$B,'[1]Nur des jours'!$H:$H,"")</f>
        <v>ZTE</v>
      </c>
      <c r="I2030" s="52">
        <v>0</v>
      </c>
      <c r="J2030" s="52">
        <v>0</v>
      </c>
      <c r="K2030" s="52">
        <v>0</v>
      </c>
      <c r="L2030" s="53">
        <v>0</v>
      </c>
      <c r="M2030" s="54" t="s">
        <v>5374</v>
      </c>
      <c r="N2030" s="55"/>
      <c r="O2030" s="16" t="str" cm="1">
        <f t="array" ref="O2030">IFERROR(_xlfn.IFS(
Q2030="MPR ISSUE","PDH",
Q2030="BSS Hardware Issue","BSS",
Q2030="Sites strategiques, MLL, Pylone, etc.","ENVTECH",
Q2030="AKTIVCO DEFAUT GE &amp; POWER Cabinet","AKTIVCO",
Q2030="AKTIVCO Coupure ENEO &amp; Baisse de tension","AKTIVCO GRID ONLY",
Q2030="Coupure ENEO &amp; Baisse de tension","IHS GRID ONLY",
Q2030="Defaut GE &amp; POWER Cabinet","IHS",
Q2030="Sharing","Partners",
Q2030="SIte strategiques &amp; DataCenter","SST &amp; DC",
Q2030="Exclu","Exclu",
Q2030="SAT","SAT",
Q2030="SPARE-ISSUE","SPARE-ISSUE",
Q2030="Fiber CAmtel","TRANS_FO_CAMTEL",
Q2030="Fiber AOF","Fiber AOF",
Q2030="Projet OCM (HUAWEI)","TRAVAUX-HUAWEI",
Q2030="Projet OCM (NOKIA)","TRAVAUX-NOKIA",
Q2030="ACCESS-ISSUE","ACCESS-ISSUE",
Q2030="Projet OCM (ZTE, NOKIA, autres projets)","TRAVAUX OCM",
Q2030="No root CAuse","No root cause",
Q2030="ODU HS","PDH",
Q2030="IP &amp; VLAN","PDH",
Q2030="Warehouse HUAWEI","SPARE-ISSUE",
Q2030="SPARE-HS","SPARE-ISSUE",
Q2030="Power Telco","BSS"
),"")</f>
        <v>No root cause</v>
      </c>
      <c r="P2030" s="22" t="str" cm="1">
        <f t="array" ref="P2030">IFERROR(_xlfn.IFS(
Q2030="MPR ISSUE","TX ISSUE",
Q2030="BSS Hardware Issue","RAN ISSUE",
Q2030="Sites strategiques, MLL, Pylone, etc.","ENVTECH",
Q2030="AKTIVCO DEFAUT GE &amp; POWER Cabinet","POWER ISSUE",
Q2030="AKTIVCO Coupure ENEO &amp; Baisse de tension","POWER ISSUE",
Q2030="Coupure ENEO &amp; Baisse de tension","POWER ISSUE",
Q2030="Defaut GE &amp; POWER Cabinet","POWER ISSUE",
Q2030="Sharing","POWER ISSUE",
Q2030="SIte strategiques &amp; DataCenter","POWER ISSUE",
Q2030="Exclu","Exclu",
Q2030="SAT","TX ISSUE",
Q2030="SPARE-ISSUE","SPARE-ISSUE",
Q2030="Fiber CAmtel","TX ISSUE",
Q2030="Fiber AOF","TX ISSUE",
Q2030="Projet OCM (HUAWEI)","TRAVAUX-HUAWEI",
Q2030="Projet OCM (NOKIA)","TRAVAUX -NOKIA",
Q2030="ACCESS-ISSUE","ACCESS-ISSUE",
Q2030="Projet OCM (ZTE, NOKIA, autres projets)","TRAVAUX OCM",
Q2030="No root CAuse","No root cause",
Q2030="ODU HS","TX ISSUE",
Q2030="IP &amp; VLAN","TX ISSUE",
Q2030="Warehouse HUAWEI","SPARE-ISSUE",
Q2030="SPARE-HS","SPARE-ISSUE",
Q2030="Power Telco","RAN ISSUE"
),"")</f>
        <v>No root cause</v>
      </c>
      <c r="Q2030" s="48" t="s">
        <v>5576</v>
      </c>
      <c r="R2030" s="23" t="str" cm="1">
        <f t="array" ref="R2030">IFERROR(_xlfn.IFS(
Q2030="MPR ISSUE","ACTIVE",
Q2030="BSS Hardware Issue","ACTIVE",
Q2030="Sites strategiques, MLL, Pylone, etc.","PASSIVE",
Q2030="AKTIVCO DEFAUT GE &amp; POWER Cabinet","PASSIVE",
Q2030="AKTIVCO Coupure ENEO &amp; Baisse de tension","PASSIVE",
Q2030="Coupure ENEO &amp; Baisse de tension","PASSIVE",
Q2030="Defaut GE &amp; POWER Cabinet","PASSIVE",
Q2030="Sharing","PASSIVE",
Q2030="SIte strategiques &amp; DataCenter","PASSIVE",
Q2030="Exclu","Exclu",
Q2030="SAT","ACTIVE",
Q2030="SPARE-ISSUE","SPARE-ISSUE",
Q2030="Fiber CAmtel","ACTIVE",
Q2030="Fiber AOF","ACTIVE",
Q2030="Projet OCM (HUAWEI)","PLANNED WORKS",
Q2030="Projet OCM (NOKIA)","PLANNED WORKS",
Q2030="ACCESS-ISSUE","ACCESS-ISSUE",
Q2030="Projet OCM (ZTE, NOKIA, autres projets)","PLANNED WORKS",
Q2030="No root CAuse","No root cause",
Q2030="ODU HS","ACTIVE",
Q2030="IP &amp; VLAN","ACTIVE",
Q2030="Warehouse HUAWEI","SPARE-ISSUE",
Q2030="SPARE-HS","SPARE-ISSUE",
Q2030="Power Telco","ACTIVE"
),"")</f>
        <v>No root cause</v>
      </c>
      <c r="S2030" s="56" t="s">
        <v>17</v>
      </c>
      <c r="T2030" s="7" t="s">
        <v>17</v>
      </c>
      <c r="U2030" s="7" t="s">
        <v>17</v>
      </c>
      <c r="V2030" s="57" t="s">
        <v>17</v>
      </c>
      <c r="W2030" s="57" t="s">
        <v>17</v>
      </c>
      <c r="X2030" s="57" t="s">
        <v>17</v>
      </c>
      <c r="Y2030" s="57" t="s">
        <v>17</v>
      </c>
      <c r="Z2030" s="57" t="s">
        <v>17</v>
      </c>
      <c r="AA2030" s="57" t="s">
        <v>17</v>
      </c>
      <c r="AB2030" s="57"/>
      <c r="AC2030" s="57" t="s">
        <v>17</v>
      </c>
      <c r="AD2030" s="57" t="s">
        <v>17</v>
      </c>
      <c r="AE2030" s="57" t="s">
        <v>17</v>
      </c>
      <c r="AF2030" s="57" t="s">
        <v>17</v>
      </c>
      <c r="AG2030" s="57" t="s">
        <v>17</v>
      </c>
      <c r="AH2030" s="57" t="s">
        <v>17</v>
      </c>
      <c r="AI2030" s="57" t="s">
        <v>17</v>
      </c>
      <c r="AJ2030" s="57" t="s">
        <v>17</v>
      </c>
      <c r="AK2030" s="57" t="s">
        <v>17</v>
      </c>
      <c r="AL2030" s="57" t="s">
        <v>17</v>
      </c>
      <c r="AM2030" s="15"/>
      <c r="AN2030" s="15"/>
      <c r="AO2030" s="15"/>
      <c r="AP2030" s="15"/>
    </row>
    <row r="2031" spans="1:42" s="14" customFormat="1" x14ac:dyDescent="0.35">
      <c r="A2031" s="1" t="s">
        <v>3990</v>
      </c>
      <c r="B2031" s="1" t="s">
        <v>3991</v>
      </c>
      <c r="C2031" s="3"/>
      <c r="D2031" s="1" t="s">
        <v>12</v>
      </c>
      <c r="E2031" s="1" t="s">
        <v>13</v>
      </c>
      <c r="F2031" s="3" t="s">
        <v>14</v>
      </c>
      <c r="G2031" s="1" t="s">
        <v>3465</v>
      </c>
      <c r="H2031" s="59" t="str">
        <f>_xlfn.XLOOKUP(B2031,'[1]Nur des jours'!$B:$B,'[1]Nur des jours'!$H:$H,"")</f>
        <v>HUAWEI</v>
      </c>
      <c r="I2031" s="52">
        <v>0</v>
      </c>
      <c r="J2031" s="52">
        <v>0</v>
      </c>
      <c r="K2031" s="52">
        <v>0</v>
      </c>
      <c r="L2031" s="53">
        <v>0</v>
      </c>
      <c r="M2031" s="54" t="s">
        <v>5376</v>
      </c>
      <c r="N2031" s="55"/>
      <c r="O2031" s="16" t="str" cm="1">
        <f t="array" ref="O2031">IFERROR(_xlfn.IFS(
Q2031="MPR ISSUE","PDH",
Q2031="BSS Hardware Issue","BSS",
Q2031="Sites strategiques, MLL, Pylone, etc.","ENVTECH",
Q2031="AKTIVCO DEFAUT GE &amp; POWER Cabinet","AKTIVCO",
Q2031="AKTIVCO Coupure ENEO &amp; Baisse de tension","AKTIVCO GRID ONLY",
Q2031="Coupure ENEO &amp; Baisse de tension","IHS GRID ONLY",
Q2031="Defaut GE &amp; POWER Cabinet","IHS",
Q2031="Sharing","Partners",
Q2031="SIte strategiques &amp; DataCenter","SST &amp; DC",
Q2031="Exclu","Exclu",
Q2031="SAT","SAT",
Q2031="SPARE-ISSUE","SPARE-ISSUE",
Q2031="Fiber CAmtel","TRANS_FO_CAMTEL",
Q2031="Fiber AOF","Fiber AOF",
Q2031="Projet OCM (HUAWEI)","TRAVAUX-HUAWEI",
Q2031="Projet OCM (NOKIA)","TRAVAUX-NOKIA",
Q2031="ACCESS-ISSUE","ACCESS-ISSUE",
Q2031="Projet OCM (ZTE, NOKIA, autres projets)","TRAVAUX OCM",
Q2031="No root CAuse","No root cause",
Q2031="ODU HS","PDH",
Q2031="IP &amp; VLAN","PDH",
Q2031="Warehouse HUAWEI","SPARE-ISSUE",
Q2031="SPARE-HS","SPARE-ISSUE",
Q2031="Power Telco","BSS"
),"")</f>
        <v>No root cause</v>
      </c>
      <c r="P2031" s="22" t="str" cm="1">
        <f t="array" ref="P2031">IFERROR(_xlfn.IFS(
Q2031="MPR ISSUE","TX ISSUE",
Q2031="BSS Hardware Issue","RAN ISSUE",
Q2031="Sites strategiques, MLL, Pylone, etc.","ENVTECH",
Q2031="AKTIVCO DEFAUT GE &amp; POWER Cabinet","POWER ISSUE",
Q2031="AKTIVCO Coupure ENEO &amp; Baisse de tension","POWER ISSUE",
Q2031="Coupure ENEO &amp; Baisse de tension","POWER ISSUE",
Q2031="Defaut GE &amp; POWER Cabinet","POWER ISSUE",
Q2031="Sharing","POWER ISSUE",
Q2031="SIte strategiques &amp; DataCenter","POWER ISSUE",
Q2031="Exclu","Exclu",
Q2031="SAT","TX ISSUE",
Q2031="SPARE-ISSUE","SPARE-ISSUE",
Q2031="Fiber CAmtel","TX ISSUE",
Q2031="Fiber AOF","TX ISSUE",
Q2031="Projet OCM (HUAWEI)","TRAVAUX-HUAWEI",
Q2031="Projet OCM (NOKIA)","TRAVAUX -NOKIA",
Q2031="ACCESS-ISSUE","ACCESS-ISSUE",
Q2031="Projet OCM (ZTE, NOKIA, autres projets)","TRAVAUX OCM",
Q2031="No root CAuse","No root cause",
Q2031="ODU HS","TX ISSUE",
Q2031="IP &amp; VLAN","TX ISSUE",
Q2031="Warehouse HUAWEI","SPARE-ISSUE",
Q2031="SPARE-HS","SPARE-ISSUE",
Q2031="Power Telco","RAN ISSUE"
),"")</f>
        <v>No root cause</v>
      </c>
      <c r="Q2031" s="48" t="s">
        <v>5576</v>
      </c>
      <c r="R2031" s="23" t="str" cm="1">
        <f t="array" ref="R2031">IFERROR(_xlfn.IFS(
Q2031="MPR ISSUE","ACTIVE",
Q2031="BSS Hardware Issue","ACTIVE",
Q2031="Sites strategiques, MLL, Pylone, etc.","PASSIVE",
Q2031="AKTIVCO DEFAUT GE &amp; POWER Cabinet","PASSIVE",
Q2031="AKTIVCO Coupure ENEO &amp; Baisse de tension","PASSIVE",
Q2031="Coupure ENEO &amp; Baisse de tension","PASSIVE",
Q2031="Defaut GE &amp; POWER Cabinet","PASSIVE",
Q2031="Sharing","PASSIVE",
Q2031="SIte strategiques &amp; DataCenter","PASSIVE",
Q2031="Exclu","Exclu",
Q2031="SAT","ACTIVE",
Q2031="SPARE-ISSUE","SPARE-ISSUE",
Q2031="Fiber CAmtel","ACTIVE",
Q2031="Fiber AOF","ACTIVE",
Q2031="Projet OCM (HUAWEI)","PLANNED WORKS",
Q2031="Projet OCM (NOKIA)","PLANNED WORKS",
Q2031="ACCESS-ISSUE","ACCESS-ISSUE",
Q2031="Projet OCM (ZTE, NOKIA, autres projets)","PLANNED WORKS",
Q2031="No root CAuse","No root cause",
Q2031="ODU HS","ACTIVE",
Q2031="IP &amp; VLAN","ACTIVE",
Q2031="Warehouse HUAWEI","SPARE-ISSUE",
Q2031="SPARE-HS","SPARE-ISSUE",
Q2031="Power Telco","ACTIVE"
),"")</f>
        <v>No root cause</v>
      </c>
      <c r="S2031" s="56" t="s">
        <v>17</v>
      </c>
      <c r="T2031" s="7" t="s">
        <v>17</v>
      </c>
      <c r="U2031" s="7" t="s">
        <v>17</v>
      </c>
      <c r="V2031" s="57"/>
      <c r="W2031" s="57"/>
      <c r="X2031" s="57"/>
      <c r="Y2031" s="57"/>
      <c r="Z2031" s="57"/>
      <c r="AA2031" s="57"/>
      <c r="AB2031" s="57"/>
      <c r="AC2031" s="57" t="s">
        <v>17</v>
      </c>
      <c r="AD2031" s="57" t="s">
        <v>17</v>
      </c>
      <c r="AE2031" s="57" t="s">
        <v>17</v>
      </c>
      <c r="AF2031" s="57" t="s">
        <v>17</v>
      </c>
      <c r="AG2031" s="57" t="s">
        <v>17</v>
      </c>
      <c r="AH2031" s="57" t="s">
        <v>17</v>
      </c>
      <c r="AI2031" s="57" t="s">
        <v>17</v>
      </c>
      <c r="AJ2031" s="57" t="s">
        <v>17</v>
      </c>
      <c r="AK2031" s="57" t="s">
        <v>17</v>
      </c>
      <c r="AL2031" s="57" t="s">
        <v>17</v>
      </c>
      <c r="AM2031" s="15"/>
      <c r="AN2031" s="15"/>
      <c r="AO2031" s="15"/>
      <c r="AP2031" s="15"/>
    </row>
    <row r="2032" spans="1:42" s="14" customFormat="1" x14ac:dyDescent="0.35">
      <c r="A2032" s="1" t="s">
        <v>3992</v>
      </c>
      <c r="B2032" s="1" t="s">
        <v>3993</v>
      </c>
      <c r="C2032" s="3"/>
      <c r="D2032" s="1" t="s">
        <v>23</v>
      </c>
      <c r="E2032" s="1" t="s">
        <v>190</v>
      </c>
      <c r="F2032" s="3" t="s">
        <v>39</v>
      </c>
      <c r="G2032" s="1" t="s">
        <v>3992</v>
      </c>
      <c r="H2032" s="51" t="str">
        <f>_xlfn.XLOOKUP(B2032,'[1]Nur des jours'!$B:$B,'[1]Nur des jours'!$H:$H,"")</f>
        <v>ZTE</v>
      </c>
      <c r="I2032" s="52">
        <v>0</v>
      </c>
      <c r="J2032" s="52">
        <v>0</v>
      </c>
      <c r="K2032" s="52">
        <v>0</v>
      </c>
      <c r="L2032" s="53">
        <v>0</v>
      </c>
      <c r="M2032" s="54" t="s">
        <v>5374</v>
      </c>
      <c r="N2032" s="55"/>
      <c r="O2032" s="16" t="str" cm="1">
        <f t="array" ref="O2032">IFERROR(_xlfn.IFS(
Q2032="MPR ISSUE","PDH",
Q2032="BSS Hardware Issue","BSS",
Q2032="Sites strategiques, MLL, Pylone, etc.","ENVTECH",
Q2032="AKTIVCO DEFAUT GE &amp; POWER Cabinet","AKTIVCO",
Q2032="AKTIVCO Coupure ENEO &amp; Baisse de tension","AKTIVCO GRID ONLY",
Q2032="Coupure ENEO &amp; Baisse de tension","IHS GRID ONLY",
Q2032="Defaut GE &amp; POWER Cabinet","IHS",
Q2032="Sharing","Partners",
Q2032="SIte strategiques &amp; DataCenter","SST &amp; DC",
Q2032="Exclu","Exclu",
Q2032="SAT","SAT",
Q2032="SPARE-ISSUE","SPARE-ISSUE",
Q2032="Fiber CAmtel","TRANS_FO_CAMTEL",
Q2032="Fiber AOF","Fiber AOF",
Q2032="Projet OCM (HUAWEI)","TRAVAUX-HUAWEI",
Q2032="Projet OCM (NOKIA)","TRAVAUX-NOKIA",
Q2032="ACCESS-ISSUE","ACCESS-ISSUE",
Q2032="Projet OCM (ZTE, NOKIA, autres projets)","TRAVAUX OCM",
Q2032="No root CAuse","No root cause",
Q2032="ODU HS","PDH",
Q2032="IP &amp; VLAN","PDH",
Q2032="Warehouse HUAWEI","SPARE-ISSUE",
Q2032="SPARE-HS","SPARE-ISSUE",
Q2032="Power Telco","BSS"
),"")</f>
        <v>No root cause</v>
      </c>
      <c r="P2032" s="22" t="str" cm="1">
        <f t="array" ref="P2032">IFERROR(_xlfn.IFS(
Q2032="MPR ISSUE","TX ISSUE",
Q2032="BSS Hardware Issue","RAN ISSUE",
Q2032="Sites strategiques, MLL, Pylone, etc.","ENVTECH",
Q2032="AKTIVCO DEFAUT GE &amp; POWER Cabinet","POWER ISSUE",
Q2032="AKTIVCO Coupure ENEO &amp; Baisse de tension","POWER ISSUE",
Q2032="Coupure ENEO &amp; Baisse de tension","POWER ISSUE",
Q2032="Defaut GE &amp; POWER Cabinet","POWER ISSUE",
Q2032="Sharing","POWER ISSUE",
Q2032="SIte strategiques &amp; DataCenter","POWER ISSUE",
Q2032="Exclu","Exclu",
Q2032="SAT","TX ISSUE",
Q2032="SPARE-ISSUE","SPARE-ISSUE",
Q2032="Fiber CAmtel","TX ISSUE",
Q2032="Fiber AOF","TX ISSUE",
Q2032="Projet OCM (HUAWEI)","TRAVAUX-HUAWEI",
Q2032="Projet OCM (NOKIA)","TRAVAUX -NOKIA",
Q2032="ACCESS-ISSUE","ACCESS-ISSUE",
Q2032="Projet OCM (ZTE, NOKIA, autres projets)","TRAVAUX OCM",
Q2032="No root CAuse","No root cause",
Q2032="ODU HS","TX ISSUE",
Q2032="IP &amp; VLAN","TX ISSUE",
Q2032="Warehouse HUAWEI","SPARE-ISSUE",
Q2032="SPARE-HS","SPARE-ISSUE",
Q2032="Power Telco","RAN ISSUE"
),"")</f>
        <v>No root cause</v>
      </c>
      <c r="Q2032" s="48" t="s">
        <v>5576</v>
      </c>
      <c r="R2032" s="23" t="str" cm="1">
        <f t="array" ref="R2032">IFERROR(_xlfn.IFS(
Q2032="MPR ISSUE","ACTIVE",
Q2032="BSS Hardware Issue","ACTIVE",
Q2032="Sites strategiques, MLL, Pylone, etc.","PASSIVE",
Q2032="AKTIVCO DEFAUT GE &amp; POWER Cabinet","PASSIVE",
Q2032="AKTIVCO Coupure ENEO &amp; Baisse de tension","PASSIVE",
Q2032="Coupure ENEO &amp; Baisse de tension","PASSIVE",
Q2032="Defaut GE &amp; POWER Cabinet","PASSIVE",
Q2032="Sharing","PASSIVE",
Q2032="SIte strategiques &amp; DataCenter","PASSIVE",
Q2032="Exclu","Exclu",
Q2032="SAT","ACTIVE",
Q2032="SPARE-ISSUE","SPARE-ISSUE",
Q2032="Fiber CAmtel","ACTIVE",
Q2032="Fiber AOF","ACTIVE",
Q2032="Projet OCM (HUAWEI)","PLANNED WORKS",
Q2032="Projet OCM (NOKIA)","PLANNED WORKS",
Q2032="ACCESS-ISSUE","ACCESS-ISSUE",
Q2032="Projet OCM (ZTE, NOKIA, autres projets)","PLANNED WORKS",
Q2032="No root CAuse","No root cause",
Q2032="ODU HS","ACTIVE",
Q2032="IP &amp; VLAN","ACTIVE",
Q2032="Warehouse HUAWEI","SPARE-ISSUE",
Q2032="SPARE-HS","SPARE-ISSUE",
Q2032="Power Telco","ACTIVE"
),"")</f>
        <v>No root cause</v>
      </c>
      <c r="S2032" s="56" t="s">
        <v>17</v>
      </c>
      <c r="T2032" s="7" t="s">
        <v>17</v>
      </c>
      <c r="U2032" s="7" t="s">
        <v>17</v>
      </c>
      <c r="V2032" s="57" t="s">
        <v>17</v>
      </c>
      <c r="W2032" s="57" t="s">
        <v>17</v>
      </c>
      <c r="X2032" s="57" t="s">
        <v>17</v>
      </c>
      <c r="Y2032" s="57" t="s">
        <v>17</v>
      </c>
      <c r="Z2032" s="57" t="s">
        <v>17</v>
      </c>
      <c r="AA2032" s="57" t="s">
        <v>17</v>
      </c>
      <c r="AB2032" s="57"/>
      <c r="AC2032" s="57" t="s">
        <v>17</v>
      </c>
      <c r="AD2032" s="57" t="s">
        <v>17</v>
      </c>
      <c r="AE2032" s="57" t="s">
        <v>17</v>
      </c>
      <c r="AF2032" s="57" t="s">
        <v>17</v>
      </c>
      <c r="AG2032" s="57" t="s">
        <v>17</v>
      </c>
      <c r="AH2032" s="57" t="s">
        <v>17</v>
      </c>
      <c r="AI2032" s="57" t="s">
        <v>17</v>
      </c>
      <c r="AJ2032" s="57" t="s">
        <v>17</v>
      </c>
      <c r="AK2032" s="57" t="s">
        <v>17</v>
      </c>
      <c r="AL2032" s="57" t="s">
        <v>17</v>
      </c>
      <c r="AM2032" s="15"/>
      <c r="AN2032" s="15"/>
      <c r="AO2032" s="15"/>
      <c r="AP2032" s="15"/>
    </row>
    <row r="2033" spans="1:42" s="14" customFormat="1" x14ac:dyDescent="0.35">
      <c r="A2033" s="1" t="s">
        <v>3994</v>
      </c>
      <c r="B2033" s="1" t="s">
        <v>3995</v>
      </c>
      <c r="C2033" s="3"/>
      <c r="D2033" s="1" t="s">
        <v>12</v>
      </c>
      <c r="E2033" s="1" t="s">
        <v>68</v>
      </c>
      <c r="F2033" s="3" t="s">
        <v>228</v>
      </c>
      <c r="G2033" s="1" t="s">
        <v>3994</v>
      </c>
      <c r="H2033" s="51" t="str">
        <f>_xlfn.XLOOKUP(B2033,'[1]Nur des jours'!$B:$B,'[1]Nur des jours'!$H:$H,"")</f>
        <v>ZTE</v>
      </c>
      <c r="I2033" s="52">
        <v>0</v>
      </c>
      <c r="J2033" s="52">
        <v>0</v>
      </c>
      <c r="K2033" s="52">
        <v>0</v>
      </c>
      <c r="L2033" s="53">
        <v>0</v>
      </c>
      <c r="M2033" s="54" t="s">
        <v>5374</v>
      </c>
      <c r="N2033" s="55"/>
      <c r="O2033" s="16" t="str" cm="1">
        <f t="array" ref="O2033">IFERROR(_xlfn.IFS(
Q2033="MPR ISSUE","PDH",
Q2033="BSS Hardware Issue","BSS",
Q2033="Sites strategiques, MLL, Pylone, etc.","ENVTECH",
Q2033="AKTIVCO DEFAUT GE &amp; POWER Cabinet","AKTIVCO",
Q2033="AKTIVCO Coupure ENEO &amp; Baisse de tension","AKTIVCO GRID ONLY",
Q2033="Coupure ENEO &amp; Baisse de tension","IHS GRID ONLY",
Q2033="Defaut GE &amp; POWER Cabinet","IHS",
Q2033="Sharing","Partners",
Q2033="SIte strategiques &amp; DataCenter","SST &amp; DC",
Q2033="Exclu","Exclu",
Q2033="SAT","SAT",
Q2033="SPARE-ISSUE","SPARE-ISSUE",
Q2033="Fiber CAmtel","TRANS_FO_CAMTEL",
Q2033="Fiber AOF","Fiber AOF",
Q2033="Projet OCM (HUAWEI)","TRAVAUX-HUAWEI",
Q2033="Projet OCM (NOKIA)","TRAVAUX-NOKIA",
Q2033="ACCESS-ISSUE","ACCESS-ISSUE",
Q2033="Projet OCM (ZTE, NOKIA, autres projets)","TRAVAUX OCM",
Q2033="No root CAuse","No root cause",
Q2033="ODU HS","PDH",
Q2033="IP &amp; VLAN","PDH",
Q2033="Warehouse HUAWEI","SPARE-ISSUE",
Q2033="SPARE-HS","SPARE-ISSUE",
Q2033="Power Telco","BSS"
),"")</f>
        <v>No root cause</v>
      </c>
      <c r="P2033" s="22" t="str" cm="1">
        <f t="array" ref="P2033">IFERROR(_xlfn.IFS(
Q2033="MPR ISSUE","TX ISSUE",
Q2033="BSS Hardware Issue","RAN ISSUE",
Q2033="Sites strategiques, MLL, Pylone, etc.","ENVTECH",
Q2033="AKTIVCO DEFAUT GE &amp; POWER Cabinet","POWER ISSUE",
Q2033="AKTIVCO Coupure ENEO &amp; Baisse de tension","POWER ISSUE",
Q2033="Coupure ENEO &amp; Baisse de tension","POWER ISSUE",
Q2033="Defaut GE &amp; POWER Cabinet","POWER ISSUE",
Q2033="Sharing","POWER ISSUE",
Q2033="SIte strategiques &amp; DataCenter","POWER ISSUE",
Q2033="Exclu","Exclu",
Q2033="SAT","TX ISSUE",
Q2033="SPARE-ISSUE","SPARE-ISSUE",
Q2033="Fiber CAmtel","TX ISSUE",
Q2033="Fiber AOF","TX ISSUE",
Q2033="Projet OCM (HUAWEI)","TRAVAUX-HUAWEI",
Q2033="Projet OCM (NOKIA)","TRAVAUX -NOKIA",
Q2033="ACCESS-ISSUE","ACCESS-ISSUE",
Q2033="Projet OCM (ZTE, NOKIA, autres projets)","TRAVAUX OCM",
Q2033="No root CAuse","No root cause",
Q2033="ODU HS","TX ISSUE",
Q2033="IP &amp; VLAN","TX ISSUE",
Q2033="Warehouse HUAWEI","SPARE-ISSUE",
Q2033="SPARE-HS","SPARE-ISSUE",
Q2033="Power Telco","RAN ISSUE"
),"")</f>
        <v>No root cause</v>
      </c>
      <c r="Q2033" s="48" t="s">
        <v>5576</v>
      </c>
      <c r="R2033" s="23" t="str" cm="1">
        <f t="array" ref="R2033">IFERROR(_xlfn.IFS(
Q2033="MPR ISSUE","ACTIVE",
Q2033="BSS Hardware Issue","ACTIVE",
Q2033="Sites strategiques, MLL, Pylone, etc.","PASSIVE",
Q2033="AKTIVCO DEFAUT GE &amp; POWER Cabinet","PASSIVE",
Q2033="AKTIVCO Coupure ENEO &amp; Baisse de tension","PASSIVE",
Q2033="Coupure ENEO &amp; Baisse de tension","PASSIVE",
Q2033="Defaut GE &amp; POWER Cabinet","PASSIVE",
Q2033="Sharing","PASSIVE",
Q2033="SIte strategiques &amp; DataCenter","PASSIVE",
Q2033="Exclu","Exclu",
Q2033="SAT","ACTIVE",
Q2033="SPARE-ISSUE","SPARE-ISSUE",
Q2033="Fiber CAmtel","ACTIVE",
Q2033="Fiber AOF","ACTIVE",
Q2033="Projet OCM (HUAWEI)","PLANNED WORKS",
Q2033="Projet OCM (NOKIA)","PLANNED WORKS",
Q2033="ACCESS-ISSUE","ACCESS-ISSUE",
Q2033="Projet OCM (ZTE, NOKIA, autres projets)","PLANNED WORKS",
Q2033="No root CAuse","No root cause",
Q2033="ODU HS","ACTIVE",
Q2033="IP &amp; VLAN","ACTIVE",
Q2033="Warehouse HUAWEI","SPARE-ISSUE",
Q2033="SPARE-HS","SPARE-ISSUE",
Q2033="Power Telco","ACTIVE"
),"")</f>
        <v>No root cause</v>
      </c>
      <c r="S2033" s="56" t="s">
        <v>17</v>
      </c>
      <c r="T2033" s="7" t="s">
        <v>17</v>
      </c>
      <c r="U2033" s="7" t="s">
        <v>17</v>
      </c>
      <c r="V2033" s="57" t="s">
        <v>17</v>
      </c>
      <c r="W2033" s="57" t="s">
        <v>17</v>
      </c>
      <c r="X2033" s="57" t="s">
        <v>17</v>
      </c>
      <c r="Y2033" s="57" t="s">
        <v>17</v>
      </c>
      <c r="Z2033" s="57" t="s">
        <v>17</v>
      </c>
      <c r="AA2033" s="57" t="s">
        <v>17</v>
      </c>
      <c r="AB2033" s="57"/>
      <c r="AC2033" s="57" t="s">
        <v>17</v>
      </c>
      <c r="AD2033" s="57" t="s">
        <v>17</v>
      </c>
      <c r="AE2033" s="57" t="s">
        <v>17</v>
      </c>
      <c r="AF2033" s="57" t="s">
        <v>17</v>
      </c>
      <c r="AG2033" s="57" t="s">
        <v>17</v>
      </c>
      <c r="AH2033" s="57" t="s">
        <v>17</v>
      </c>
      <c r="AI2033" s="57" t="s">
        <v>17</v>
      </c>
      <c r="AJ2033" s="57" t="s">
        <v>17</v>
      </c>
      <c r="AK2033" s="57" t="s">
        <v>17</v>
      </c>
      <c r="AL2033" s="57" t="s">
        <v>17</v>
      </c>
      <c r="AM2033" s="15"/>
      <c r="AN2033" s="15"/>
      <c r="AO2033" s="15"/>
      <c r="AP2033" s="15"/>
    </row>
    <row r="2034" spans="1:42" s="14" customFormat="1" x14ac:dyDescent="0.35">
      <c r="A2034" s="1" t="s">
        <v>3996</v>
      </c>
      <c r="B2034" s="1" t="s">
        <v>3997</v>
      </c>
      <c r="C2034" s="3"/>
      <c r="D2034" s="1" t="s">
        <v>23</v>
      </c>
      <c r="E2034" s="1" t="s">
        <v>124</v>
      </c>
      <c r="F2034" s="3" t="s">
        <v>39</v>
      </c>
      <c r="G2034" s="1" t="s">
        <v>3998</v>
      </c>
      <c r="H2034" s="51" t="str">
        <f>_xlfn.XLOOKUP(B2034,'[1]Nur des jours'!$B:$B,'[1]Nur des jours'!$H:$H,"")</f>
        <v>ZTE</v>
      </c>
      <c r="I2034" s="52">
        <v>0</v>
      </c>
      <c r="J2034" s="52">
        <v>0</v>
      </c>
      <c r="K2034" s="52">
        <v>0</v>
      </c>
      <c r="L2034" s="53">
        <v>0</v>
      </c>
      <c r="M2034" s="54" t="s">
        <v>5374</v>
      </c>
      <c r="N2034" s="55"/>
      <c r="O2034" s="16" t="str" cm="1">
        <f t="array" ref="O2034">IFERROR(_xlfn.IFS(
Q2034="MPR ISSUE","PDH",
Q2034="BSS Hardware Issue","BSS",
Q2034="Sites strategiques, MLL, Pylone, etc.","ENVTECH",
Q2034="AKTIVCO DEFAUT GE &amp; POWER Cabinet","AKTIVCO",
Q2034="AKTIVCO Coupure ENEO &amp; Baisse de tension","AKTIVCO GRID ONLY",
Q2034="Coupure ENEO &amp; Baisse de tension","IHS GRID ONLY",
Q2034="Defaut GE &amp; POWER Cabinet","IHS",
Q2034="Sharing","Partners",
Q2034="SIte strategiques &amp; DataCenter","SST &amp; DC",
Q2034="Exclu","Exclu",
Q2034="SAT","SAT",
Q2034="SPARE-ISSUE","SPARE-ISSUE",
Q2034="Fiber CAmtel","TRANS_FO_CAMTEL",
Q2034="Fiber AOF","Fiber AOF",
Q2034="Projet OCM (HUAWEI)","TRAVAUX-HUAWEI",
Q2034="Projet OCM (NOKIA)","TRAVAUX-NOKIA",
Q2034="ACCESS-ISSUE","ACCESS-ISSUE",
Q2034="Projet OCM (ZTE, NOKIA, autres projets)","TRAVAUX OCM",
Q2034="No root CAuse","No root cause",
Q2034="ODU HS","PDH",
Q2034="IP &amp; VLAN","PDH",
Q2034="Warehouse HUAWEI","SPARE-ISSUE",
Q2034="SPARE-HS","SPARE-ISSUE",
Q2034="Power Telco","BSS"
),"")</f>
        <v>No root cause</v>
      </c>
      <c r="P2034" s="22" t="str" cm="1">
        <f t="array" ref="P2034">IFERROR(_xlfn.IFS(
Q2034="MPR ISSUE","TX ISSUE",
Q2034="BSS Hardware Issue","RAN ISSUE",
Q2034="Sites strategiques, MLL, Pylone, etc.","ENVTECH",
Q2034="AKTIVCO DEFAUT GE &amp; POWER Cabinet","POWER ISSUE",
Q2034="AKTIVCO Coupure ENEO &amp; Baisse de tension","POWER ISSUE",
Q2034="Coupure ENEO &amp; Baisse de tension","POWER ISSUE",
Q2034="Defaut GE &amp; POWER Cabinet","POWER ISSUE",
Q2034="Sharing","POWER ISSUE",
Q2034="SIte strategiques &amp; DataCenter","POWER ISSUE",
Q2034="Exclu","Exclu",
Q2034="SAT","TX ISSUE",
Q2034="SPARE-ISSUE","SPARE-ISSUE",
Q2034="Fiber CAmtel","TX ISSUE",
Q2034="Fiber AOF","TX ISSUE",
Q2034="Projet OCM (HUAWEI)","TRAVAUX-HUAWEI",
Q2034="Projet OCM (NOKIA)","TRAVAUX -NOKIA",
Q2034="ACCESS-ISSUE","ACCESS-ISSUE",
Q2034="Projet OCM (ZTE, NOKIA, autres projets)","TRAVAUX OCM",
Q2034="No root CAuse","No root cause",
Q2034="ODU HS","TX ISSUE",
Q2034="IP &amp; VLAN","TX ISSUE",
Q2034="Warehouse HUAWEI","SPARE-ISSUE",
Q2034="SPARE-HS","SPARE-ISSUE",
Q2034="Power Telco","RAN ISSUE"
),"")</f>
        <v>No root cause</v>
      </c>
      <c r="Q2034" s="48" t="s">
        <v>5576</v>
      </c>
      <c r="R2034" s="23" t="str" cm="1">
        <f t="array" ref="R2034">IFERROR(_xlfn.IFS(
Q2034="MPR ISSUE","ACTIVE",
Q2034="BSS Hardware Issue","ACTIVE",
Q2034="Sites strategiques, MLL, Pylone, etc.","PASSIVE",
Q2034="AKTIVCO DEFAUT GE &amp; POWER Cabinet","PASSIVE",
Q2034="AKTIVCO Coupure ENEO &amp; Baisse de tension","PASSIVE",
Q2034="Coupure ENEO &amp; Baisse de tension","PASSIVE",
Q2034="Defaut GE &amp; POWER Cabinet","PASSIVE",
Q2034="Sharing","PASSIVE",
Q2034="SIte strategiques &amp; DataCenter","PASSIVE",
Q2034="Exclu","Exclu",
Q2034="SAT","ACTIVE",
Q2034="SPARE-ISSUE","SPARE-ISSUE",
Q2034="Fiber CAmtel","ACTIVE",
Q2034="Fiber AOF","ACTIVE",
Q2034="Projet OCM (HUAWEI)","PLANNED WORKS",
Q2034="Projet OCM (NOKIA)","PLANNED WORKS",
Q2034="ACCESS-ISSUE","ACCESS-ISSUE",
Q2034="Projet OCM (ZTE, NOKIA, autres projets)","PLANNED WORKS",
Q2034="No root CAuse","No root cause",
Q2034="ODU HS","ACTIVE",
Q2034="IP &amp; VLAN","ACTIVE",
Q2034="Warehouse HUAWEI","SPARE-ISSUE",
Q2034="SPARE-HS","SPARE-ISSUE",
Q2034="Power Telco","ACTIVE"
),"")</f>
        <v>No root cause</v>
      </c>
      <c r="S2034" s="56" t="s">
        <v>17</v>
      </c>
      <c r="T2034" s="7" t="s">
        <v>17</v>
      </c>
      <c r="U2034" s="7" t="s">
        <v>17</v>
      </c>
      <c r="V2034" s="57" t="s">
        <v>17</v>
      </c>
      <c r="W2034" s="57" t="s">
        <v>17</v>
      </c>
      <c r="X2034" s="57" t="s">
        <v>17</v>
      </c>
      <c r="Y2034" s="57" t="s">
        <v>17</v>
      </c>
      <c r="Z2034" s="57" t="s">
        <v>17</v>
      </c>
      <c r="AA2034" s="57" t="s">
        <v>17</v>
      </c>
      <c r="AB2034" s="57"/>
      <c r="AC2034" s="57" t="s">
        <v>17</v>
      </c>
      <c r="AD2034" s="57" t="s">
        <v>17</v>
      </c>
      <c r="AE2034" s="57" t="s">
        <v>17</v>
      </c>
      <c r="AF2034" s="57" t="s">
        <v>17</v>
      </c>
      <c r="AG2034" s="57" t="s">
        <v>17</v>
      </c>
      <c r="AH2034" s="57" t="s">
        <v>17</v>
      </c>
      <c r="AI2034" s="57" t="s">
        <v>17</v>
      </c>
      <c r="AJ2034" s="57" t="s">
        <v>17</v>
      </c>
      <c r="AK2034" s="57" t="s">
        <v>17</v>
      </c>
      <c r="AL2034" s="57" t="s">
        <v>17</v>
      </c>
      <c r="AM2034" s="15"/>
      <c r="AN2034" s="15"/>
      <c r="AO2034" s="15"/>
      <c r="AP2034" s="15"/>
    </row>
    <row r="2035" spans="1:42" s="14" customFormat="1" x14ac:dyDescent="0.35">
      <c r="A2035" s="1" t="s">
        <v>3999</v>
      </c>
      <c r="B2035" s="1" t="s">
        <v>4000</v>
      </c>
      <c r="C2035" s="3"/>
      <c r="D2035" s="1" t="s">
        <v>12</v>
      </c>
      <c r="E2035" s="1" t="s">
        <v>707</v>
      </c>
      <c r="F2035" s="3" t="s">
        <v>228</v>
      </c>
      <c r="G2035" s="1" t="s">
        <v>4001</v>
      </c>
      <c r="H2035" s="51" t="str">
        <f>_xlfn.XLOOKUP(B2035,'[1]Nur des jours'!$B:$B,'[1]Nur des jours'!$H:$H,"")</f>
        <v>ZTE</v>
      </c>
      <c r="I2035" s="52">
        <v>0</v>
      </c>
      <c r="J2035" s="52">
        <v>0</v>
      </c>
      <c r="K2035" s="52">
        <v>0</v>
      </c>
      <c r="L2035" s="53">
        <v>0</v>
      </c>
      <c r="M2035" s="54" t="s">
        <v>5374</v>
      </c>
      <c r="N2035" s="55"/>
      <c r="O2035" s="16" t="str" cm="1">
        <f t="array" ref="O2035">IFERROR(_xlfn.IFS(
Q2035="MPR ISSUE","PDH",
Q2035="BSS Hardware Issue","BSS",
Q2035="Sites strategiques, MLL, Pylone, etc.","ENVTECH",
Q2035="AKTIVCO DEFAUT GE &amp; POWER Cabinet","AKTIVCO",
Q2035="AKTIVCO Coupure ENEO &amp; Baisse de tension","AKTIVCO GRID ONLY",
Q2035="Coupure ENEO &amp; Baisse de tension","IHS GRID ONLY",
Q2035="Defaut GE &amp; POWER Cabinet","IHS",
Q2035="Sharing","Partners",
Q2035="SIte strategiques &amp; DataCenter","SST &amp; DC",
Q2035="Exclu","Exclu",
Q2035="SAT","SAT",
Q2035="SPARE-ISSUE","SPARE-ISSUE",
Q2035="Fiber CAmtel","TRANS_FO_CAMTEL",
Q2035="Fiber AOF","Fiber AOF",
Q2035="Projet OCM (HUAWEI)","TRAVAUX-HUAWEI",
Q2035="Projet OCM (NOKIA)","TRAVAUX-NOKIA",
Q2035="ACCESS-ISSUE","ACCESS-ISSUE",
Q2035="Projet OCM (ZTE, NOKIA, autres projets)","TRAVAUX OCM",
Q2035="No root CAuse","No root cause",
Q2035="ODU HS","PDH",
Q2035="IP &amp; VLAN","PDH",
Q2035="Warehouse HUAWEI","SPARE-ISSUE",
Q2035="SPARE-HS","SPARE-ISSUE",
Q2035="Power Telco","BSS"
),"")</f>
        <v>No root cause</v>
      </c>
      <c r="P2035" s="22" t="str" cm="1">
        <f t="array" ref="P2035">IFERROR(_xlfn.IFS(
Q2035="MPR ISSUE","TX ISSUE",
Q2035="BSS Hardware Issue","RAN ISSUE",
Q2035="Sites strategiques, MLL, Pylone, etc.","ENVTECH",
Q2035="AKTIVCO DEFAUT GE &amp; POWER Cabinet","POWER ISSUE",
Q2035="AKTIVCO Coupure ENEO &amp; Baisse de tension","POWER ISSUE",
Q2035="Coupure ENEO &amp; Baisse de tension","POWER ISSUE",
Q2035="Defaut GE &amp; POWER Cabinet","POWER ISSUE",
Q2035="Sharing","POWER ISSUE",
Q2035="SIte strategiques &amp; DataCenter","POWER ISSUE",
Q2035="Exclu","Exclu",
Q2035="SAT","TX ISSUE",
Q2035="SPARE-ISSUE","SPARE-ISSUE",
Q2035="Fiber CAmtel","TX ISSUE",
Q2035="Fiber AOF","TX ISSUE",
Q2035="Projet OCM (HUAWEI)","TRAVAUX-HUAWEI",
Q2035="Projet OCM (NOKIA)","TRAVAUX -NOKIA",
Q2035="ACCESS-ISSUE","ACCESS-ISSUE",
Q2035="Projet OCM (ZTE, NOKIA, autres projets)","TRAVAUX OCM",
Q2035="No root CAuse","No root cause",
Q2035="ODU HS","TX ISSUE",
Q2035="IP &amp; VLAN","TX ISSUE",
Q2035="Warehouse HUAWEI","SPARE-ISSUE",
Q2035="SPARE-HS","SPARE-ISSUE",
Q2035="Power Telco","RAN ISSUE"
),"")</f>
        <v>No root cause</v>
      </c>
      <c r="Q2035" s="48" t="s">
        <v>5576</v>
      </c>
      <c r="R2035" s="23" t="str" cm="1">
        <f t="array" ref="R2035">IFERROR(_xlfn.IFS(
Q2035="MPR ISSUE","ACTIVE",
Q2035="BSS Hardware Issue","ACTIVE",
Q2035="Sites strategiques, MLL, Pylone, etc.","PASSIVE",
Q2035="AKTIVCO DEFAUT GE &amp; POWER Cabinet","PASSIVE",
Q2035="AKTIVCO Coupure ENEO &amp; Baisse de tension","PASSIVE",
Q2035="Coupure ENEO &amp; Baisse de tension","PASSIVE",
Q2035="Defaut GE &amp; POWER Cabinet","PASSIVE",
Q2035="Sharing","PASSIVE",
Q2035="SIte strategiques &amp; DataCenter","PASSIVE",
Q2035="Exclu","Exclu",
Q2035="SAT","ACTIVE",
Q2035="SPARE-ISSUE","SPARE-ISSUE",
Q2035="Fiber CAmtel","ACTIVE",
Q2035="Fiber AOF","ACTIVE",
Q2035="Projet OCM (HUAWEI)","PLANNED WORKS",
Q2035="Projet OCM (NOKIA)","PLANNED WORKS",
Q2035="ACCESS-ISSUE","ACCESS-ISSUE",
Q2035="Projet OCM (ZTE, NOKIA, autres projets)","PLANNED WORKS",
Q2035="No root CAuse","No root cause",
Q2035="ODU HS","ACTIVE",
Q2035="IP &amp; VLAN","ACTIVE",
Q2035="Warehouse HUAWEI","SPARE-ISSUE",
Q2035="SPARE-HS","SPARE-ISSUE",
Q2035="Power Telco","ACTIVE"
),"")</f>
        <v>No root cause</v>
      </c>
      <c r="S2035" s="56" t="s">
        <v>17</v>
      </c>
      <c r="T2035" s="7" t="s">
        <v>17</v>
      </c>
      <c r="U2035" s="7" t="s">
        <v>17</v>
      </c>
      <c r="V2035" s="57" t="s">
        <v>17</v>
      </c>
      <c r="W2035" s="57" t="s">
        <v>17</v>
      </c>
      <c r="X2035" s="57" t="s">
        <v>17</v>
      </c>
      <c r="Y2035" s="57" t="s">
        <v>17</v>
      </c>
      <c r="Z2035" s="57" t="s">
        <v>17</v>
      </c>
      <c r="AA2035" s="57" t="s">
        <v>17</v>
      </c>
      <c r="AB2035" s="57"/>
      <c r="AC2035" s="57" t="s">
        <v>17</v>
      </c>
      <c r="AD2035" s="57" t="s">
        <v>17</v>
      </c>
      <c r="AE2035" s="57" t="s">
        <v>17</v>
      </c>
      <c r="AF2035" s="57" t="s">
        <v>17</v>
      </c>
      <c r="AG2035" s="57" t="s">
        <v>17</v>
      </c>
      <c r="AH2035" s="57" t="s">
        <v>17</v>
      </c>
      <c r="AI2035" s="57" t="s">
        <v>17</v>
      </c>
      <c r="AJ2035" s="57" t="s">
        <v>17</v>
      </c>
      <c r="AK2035" s="57" t="s">
        <v>17</v>
      </c>
      <c r="AL2035" s="57" t="s">
        <v>17</v>
      </c>
      <c r="AM2035" s="15"/>
      <c r="AN2035" s="15"/>
      <c r="AO2035" s="15"/>
      <c r="AP2035" s="15"/>
    </row>
    <row r="2036" spans="1:42" s="14" customFormat="1" x14ac:dyDescent="0.35">
      <c r="A2036" s="1" t="s">
        <v>4002</v>
      </c>
      <c r="B2036" s="1" t="s">
        <v>4003</v>
      </c>
      <c r="C2036" s="3"/>
      <c r="D2036" s="1" t="s">
        <v>12</v>
      </c>
      <c r="E2036" s="1" t="s">
        <v>13</v>
      </c>
      <c r="F2036" s="3" t="s">
        <v>228</v>
      </c>
      <c r="G2036" s="1" t="s">
        <v>4004</v>
      </c>
      <c r="H2036" s="51" t="str">
        <f>_xlfn.XLOOKUP(B2036,'[1]Nur des jours'!$B:$B,'[1]Nur des jours'!$H:$H,"")</f>
        <v>ZTE</v>
      </c>
      <c r="I2036" s="52">
        <v>0</v>
      </c>
      <c r="J2036" s="52">
        <v>0</v>
      </c>
      <c r="K2036" s="52">
        <v>0</v>
      </c>
      <c r="L2036" s="53">
        <v>0</v>
      </c>
      <c r="M2036" s="54" t="s">
        <v>5374</v>
      </c>
      <c r="N2036" s="55"/>
      <c r="O2036" s="16" t="str" cm="1">
        <f t="array" ref="O2036">IFERROR(_xlfn.IFS(
Q2036="MPR ISSUE","PDH",
Q2036="BSS Hardware Issue","BSS",
Q2036="Sites strategiques, MLL, Pylone, etc.","ENVTECH",
Q2036="AKTIVCO DEFAUT GE &amp; POWER Cabinet","AKTIVCO",
Q2036="AKTIVCO Coupure ENEO &amp; Baisse de tension","AKTIVCO GRID ONLY",
Q2036="Coupure ENEO &amp; Baisse de tension","IHS GRID ONLY",
Q2036="Defaut GE &amp; POWER Cabinet","IHS",
Q2036="Sharing","Partners",
Q2036="SIte strategiques &amp; DataCenter","SST &amp; DC",
Q2036="Exclu","Exclu",
Q2036="SAT","SAT",
Q2036="SPARE-ISSUE","SPARE-ISSUE",
Q2036="Fiber CAmtel","TRANS_FO_CAMTEL",
Q2036="Fiber AOF","Fiber AOF",
Q2036="Projet OCM (HUAWEI)","TRAVAUX-HUAWEI",
Q2036="Projet OCM (NOKIA)","TRAVAUX-NOKIA",
Q2036="ACCESS-ISSUE","ACCESS-ISSUE",
Q2036="Projet OCM (ZTE, NOKIA, autres projets)","TRAVAUX OCM",
Q2036="No root CAuse","No root cause",
Q2036="ODU HS","PDH",
Q2036="IP &amp; VLAN","PDH",
Q2036="Warehouse HUAWEI","SPARE-ISSUE",
Q2036="SPARE-HS","SPARE-ISSUE",
Q2036="Power Telco","BSS"
),"")</f>
        <v>No root cause</v>
      </c>
      <c r="P2036" s="22" t="str" cm="1">
        <f t="array" ref="P2036">IFERROR(_xlfn.IFS(
Q2036="MPR ISSUE","TX ISSUE",
Q2036="BSS Hardware Issue","RAN ISSUE",
Q2036="Sites strategiques, MLL, Pylone, etc.","ENVTECH",
Q2036="AKTIVCO DEFAUT GE &amp; POWER Cabinet","POWER ISSUE",
Q2036="AKTIVCO Coupure ENEO &amp; Baisse de tension","POWER ISSUE",
Q2036="Coupure ENEO &amp; Baisse de tension","POWER ISSUE",
Q2036="Defaut GE &amp; POWER Cabinet","POWER ISSUE",
Q2036="Sharing","POWER ISSUE",
Q2036="SIte strategiques &amp; DataCenter","POWER ISSUE",
Q2036="Exclu","Exclu",
Q2036="SAT","TX ISSUE",
Q2036="SPARE-ISSUE","SPARE-ISSUE",
Q2036="Fiber CAmtel","TX ISSUE",
Q2036="Fiber AOF","TX ISSUE",
Q2036="Projet OCM (HUAWEI)","TRAVAUX-HUAWEI",
Q2036="Projet OCM (NOKIA)","TRAVAUX -NOKIA",
Q2036="ACCESS-ISSUE","ACCESS-ISSUE",
Q2036="Projet OCM (ZTE, NOKIA, autres projets)","TRAVAUX OCM",
Q2036="No root CAuse","No root cause",
Q2036="ODU HS","TX ISSUE",
Q2036="IP &amp; VLAN","TX ISSUE",
Q2036="Warehouse HUAWEI","SPARE-ISSUE",
Q2036="SPARE-HS","SPARE-ISSUE",
Q2036="Power Telco","RAN ISSUE"
),"")</f>
        <v>No root cause</v>
      </c>
      <c r="Q2036" s="48" t="s">
        <v>5576</v>
      </c>
      <c r="R2036" s="23" t="str" cm="1">
        <f t="array" ref="R2036">IFERROR(_xlfn.IFS(
Q2036="MPR ISSUE","ACTIVE",
Q2036="BSS Hardware Issue","ACTIVE",
Q2036="Sites strategiques, MLL, Pylone, etc.","PASSIVE",
Q2036="AKTIVCO DEFAUT GE &amp; POWER Cabinet","PASSIVE",
Q2036="AKTIVCO Coupure ENEO &amp; Baisse de tension","PASSIVE",
Q2036="Coupure ENEO &amp; Baisse de tension","PASSIVE",
Q2036="Defaut GE &amp; POWER Cabinet","PASSIVE",
Q2036="Sharing","PASSIVE",
Q2036="SIte strategiques &amp; DataCenter","PASSIVE",
Q2036="Exclu","Exclu",
Q2036="SAT","ACTIVE",
Q2036="SPARE-ISSUE","SPARE-ISSUE",
Q2036="Fiber CAmtel","ACTIVE",
Q2036="Fiber AOF","ACTIVE",
Q2036="Projet OCM (HUAWEI)","PLANNED WORKS",
Q2036="Projet OCM (NOKIA)","PLANNED WORKS",
Q2036="ACCESS-ISSUE","ACCESS-ISSUE",
Q2036="Projet OCM (ZTE, NOKIA, autres projets)","PLANNED WORKS",
Q2036="No root CAuse","No root cause",
Q2036="ODU HS","ACTIVE",
Q2036="IP &amp; VLAN","ACTIVE",
Q2036="Warehouse HUAWEI","SPARE-ISSUE",
Q2036="SPARE-HS","SPARE-ISSUE",
Q2036="Power Telco","ACTIVE"
),"")</f>
        <v>No root cause</v>
      </c>
      <c r="S2036" s="56" t="s">
        <v>17</v>
      </c>
      <c r="T2036" s="7" t="s">
        <v>17</v>
      </c>
      <c r="U2036" s="7" t="s">
        <v>17</v>
      </c>
      <c r="V2036" s="57" t="s">
        <v>17</v>
      </c>
      <c r="W2036" s="57" t="s">
        <v>17</v>
      </c>
      <c r="X2036" s="57" t="s">
        <v>17</v>
      </c>
      <c r="Y2036" s="57" t="s">
        <v>17</v>
      </c>
      <c r="Z2036" s="57" t="s">
        <v>17</v>
      </c>
      <c r="AA2036" s="57" t="s">
        <v>17</v>
      </c>
      <c r="AB2036" s="57"/>
      <c r="AC2036" s="57" t="s">
        <v>17</v>
      </c>
      <c r="AD2036" s="57" t="s">
        <v>17</v>
      </c>
      <c r="AE2036" s="57" t="s">
        <v>17</v>
      </c>
      <c r="AF2036" s="57" t="s">
        <v>17</v>
      </c>
      <c r="AG2036" s="57" t="s">
        <v>17</v>
      </c>
      <c r="AH2036" s="57" t="s">
        <v>17</v>
      </c>
      <c r="AI2036" s="57" t="s">
        <v>17</v>
      </c>
      <c r="AJ2036" s="57" t="s">
        <v>17</v>
      </c>
      <c r="AK2036" s="57" t="s">
        <v>17</v>
      </c>
      <c r="AL2036" s="57" t="s">
        <v>17</v>
      </c>
      <c r="AM2036" s="15"/>
      <c r="AN2036" s="15"/>
      <c r="AO2036" s="15"/>
      <c r="AP2036" s="15"/>
    </row>
    <row r="2037" spans="1:42" s="14" customFormat="1" x14ac:dyDescent="0.35">
      <c r="A2037" s="1" t="s">
        <v>1101</v>
      </c>
      <c r="B2037" s="1" t="s">
        <v>4005</v>
      </c>
      <c r="C2037" s="3"/>
      <c r="D2037" s="1" t="s">
        <v>23</v>
      </c>
      <c r="E2037" s="1" t="s">
        <v>565</v>
      </c>
      <c r="F2037" s="3" t="s">
        <v>39</v>
      </c>
      <c r="G2037" s="1" t="s">
        <v>1101</v>
      </c>
      <c r="H2037" s="51" t="str">
        <f>_xlfn.XLOOKUP(B2037,'[1]Nur des jours'!$B:$B,'[1]Nur des jours'!$H:$H,"")</f>
        <v>ZTE</v>
      </c>
      <c r="I2037" s="52">
        <v>0</v>
      </c>
      <c r="J2037" s="52">
        <v>0</v>
      </c>
      <c r="K2037" s="52">
        <v>0</v>
      </c>
      <c r="L2037" s="53">
        <v>0</v>
      </c>
      <c r="M2037" s="54" t="s">
        <v>5374</v>
      </c>
      <c r="N2037" s="55"/>
      <c r="O2037" s="16" t="str" cm="1">
        <f t="array" ref="O2037">IFERROR(_xlfn.IFS(
Q2037="MPR ISSUE","PDH",
Q2037="BSS Hardware Issue","BSS",
Q2037="Sites strategiques, MLL, Pylone, etc.","ENVTECH",
Q2037="AKTIVCO DEFAUT GE &amp; POWER Cabinet","AKTIVCO",
Q2037="AKTIVCO Coupure ENEO &amp; Baisse de tension","AKTIVCO GRID ONLY",
Q2037="Coupure ENEO &amp; Baisse de tension","IHS GRID ONLY",
Q2037="Defaut GE &amp; POWER Cabinet","IHS",
Q2037="Sharing","Partners",
Q2037="SIte strategiques &amp; DataCenter","SST &amp; DC",
Q2037="Exclu","Exclu",
Q2037="SAT","SAT",
Q2037="SPARE-ISSUE","SPARE-ISSUE",
Q2037="Fiber CAmtel","TRANS_FO_CAMTEL",
Q2037="Fiber AOF","Fiber AOF",
Q2037="Projet OCM (HUAWEI)","TRAVAUX-HUAWEI",
Q2037="Projet OCM (NOKIA)","TRAVAUX-NOKIA",
Q2037="ACCESS-ISSUE","ACCESS-ISSUE",
Q2037="Projet OCM (ZTE, NOKIA, autres projets)","TRAVAUX OCM",
Q2037="No root CAuse","No root cause",
Q2037="ODU HS","PDH",
Q2037="IP &amp; VLAN","PDH",
Q2037="Warehouse HUAWEI","SPARE-ISSUE",
Q2037="SPARE-HS","SPARE-ISSUE",
Q2037="Power Telco","BSS"
),"")</f>
        <v>No root cause</v>
      </c>
      <c r="P2037" s="22" t="str" cm="1">
        <f t="array" ref="P2037">IFERROR(_xlfn.IFS(
Q2037="MPR ISSUE","TX ISSUE",
Q2037="BSS Hardware Issue","RAN ISSUE",
Q2037="Sites strategiques, MLL, Pylone, etc.","ENVTECH",
Q2037="AKTIVCO DEFAUT GE &amp; POWER Cabinet","POWER ISSUE",
Q2037="AKTIVCO Coupure ENEO &amp; Baisse de tension","POWER ISSUE",
Q2037="Coupure ENEO &amp; Baisse de tension","POWER ISSUE",
Q2037="Defaut GE &amp; POWER Cabinet","POWER ISSUE",
Q2037="Sharing","POWER ISSUE",
Q2037="SIte strategiques &amp; DataCenter","POWER ISSUE",
Q2037="Exclu","Exclu",
Q2037="SAT","TX ISSUE",
Q2037="SPARE-ISSUE","SPARE-ISSUE",
Q2037="Fiber CAmtel","TX ISSUE",
Q2037="Fiber AOF","TX ISSUE",
Q2037="Projet OCM (HUAWEI)","TRAVAUX-HUAWEI",
Q2037="Projet OCM (NOKIA)","TRAVAUX -NOKIA",
Q2037="ACCESS-ISSUE","ACCESS-ISSUE",
Q2037="Projet OCM (ZTE, NOKIA, autres projets)","TRAVAUX OCM",
Q2037="No root CAuse","No root cause",
Q2037="ODU HS","TX ISSUE",
Q2037="IP &amp; VLAN","TX ISSUE",
Q2037="Warehouse HUAWEI","SPARE-ISSUE",
Q2037="SPARE-HS","SPARE-ISSUE",
Q2037="Power Telco","RAN ISSUE"
),"")</f>
        <v>No root cause</v>
      </c>
      <c r="Q2037" s="48" t="s">
        <v>5576</v>
      </c>
      <c r="R2037" s="23" t="str" cm="1">
        <f t="array" ref="R2037">IFERROR(_xlfn.IFS(
Q2037="MPR ISSUE","ACTIVE",
Q2037="BSS Hardware Issue","ACTIVE",
Q2037="Sites strategiques, MLL, Pylone, etc.","PASSIVE",
Q2037="AKTIVCO DEFAUT GE &amp; POWER Cabinet","PASSIVE",
Q2037="AKTIVCO Coupure ENEO &amp; Baisse de tension","PASSIVE",
Q2037="Coupure ENEO &amp; Baisse de tension","PASSIVE",
Q2037="Defaut GE &amp; POWER Cabinet","PASSIVE",
Q2037="Sharing","PASSIVE",
Q2037="SIte strategiques &amp; DataCenter","PASSIVE",
Q2037="Exclu","Exclu",
Q2037="SAT","ACTIVE",
Q2037="SPARE-ISSUE","SPARE-ISSUE",
Q2037="Fiber CAmtel","ACTIVE",
Q2037="Fiber AOF","ACTIVE",
Q2037="Projet OCM (HUAWEI)","PLANNED WORKS",
Q2037="Projet OCM (NOKIA)","PLANNED WORKS",
Q2037="ACCESS-ISSUE","ACCESS-ISSUE",
Q2037="Projet OCM (ZTE, NOKIA, autres projets)","PLANNED WORKS",
Q2037="No root CAuse","No root cause",
Q2037="ODU HS","ACTIVE",
Q2037="IP &amp; VLAN","ACTIVE",
Q2037="Warehouse HUAWEI","SPARE-ISSUE",
Q2037="SPARE-HS","SPARE-ISSUE",
Q2037="Power Telco","ACTIVE"
),"")</f>
        <v>No root cause</v>
      </c>
      <c r="S2037" s="56" t="s">
        <v>17</v>
      </c>
      <c r="T2037" s="7" t="s">
        <v>17</v>
      </c>
      <c r="U2037" s="7" t="s">
        <v>17</v>
      </c>
      <c r="V2037" s="57" t="s">
        <v>17</v>
      </c>
      <c r="W2037" s="57" t="s">
        <v>17</v>
      </c>
      <c r="X2037" s="57" t="s">
        <v>17</v>
      </c>
      <c r="Y2037" s="57" t="s">
        <v>17</v>
      </c>
      <c r="Z2037" s="57" t="s">
        <v>17</v>
      </c>
      <c r="AA2037" s="57" t="s">
        <v>17</v>
      </c>
      <c r="AB2037" s="57"/>
      <c r="AC2037" s="57" t="s">
        <v>17</v>
      </c>
      <c r="AD2037" s="57" t="s">
        <v>17</v>
      </c>
      <c r="AE2037" s="57" t="s">
        <v>17</v>
      </c>
      <c r="AF2037" s="57" t="s">
        <v>17</v>
      </c>
      <c r="AG2037" s="57" t="s">
        <v>17</v>
      </c>
      <c r="AH2037" s="57" t="s">
        <v>17</v>
      </c>
      <c r="AI2037" s="57" t="s">
        <v>17</v>
      </c>
      <c r="AJ2037" s="57" t="s">
        <v>17</v>
      </c>
      <c r="AK2037" s="57" t="s">
        <v>17</v>
      </c>
      <c r="AL2037" s="57" t="s">
        <v>17</v>
      </c>
      <c r="AM2037" s="15"/>
      <c r="AN2037" s="15"/>
      <c r="AO2037" s="15"/>
      <c r="AP2037" s="15"/>
    </row>
    <row r="2038" spans="1:42" s="14" customFormat="1" x14ac:dyDescent="0.35">
      <c r="A2038" s="1" t="s">
        <v>4006</v>
      </c>
      <c r="B2038" s="1" t="s">
        <v>4007</v>
      </c>
      <c r="C2038" s="3"/>
      <c r="D2038" s="1" t="s">
        <v>12</v>
      </c>
      <c r="E2038" s="1" t="s">
        <v>5472</v>
      </c>
      <c r="F2038" s="3" t="s">
        <v>39</v>
      </c>
      <c r="G2038" s="1" t="s">
        <v>4008</v>
      </c>
      <c r="H2038" s="51" t="str">
        <f>_xlfn.XLOOKUP(B2038,'[1]Nur des jours'!$B:$B,'[1]Nur des jours'!$H:$H,"")</f>
        <v>ZTE</v>
      </c>
      <c r="I2038" s="52">
        <v>0</v>
      </c>
      <c r="J2038" s="52">
        <v>0</v>
      </c>
      <c r="K2038" s="52">
        <v>0</v>
      </c>
      <c r="L2038" s="53">
        <v>0</v>
      </c>
      <c r="M2038" s="54" t="s">
        <v>5374</v>
      </c>
      <c r="N2038" s="55"/>
      <c r="O2038" s="16" t="str" cm="1">
        <f t="array" ref="O2038">IFERROR(_xlfn.IFS(
Q2038="MPR ISSUE","PDH",
Q2038="BSS Hardware Issue","BSS",
Q2038="Sites strategiques, MLL, Pylone, etc.","ENVTECH",
Q2038="AKTIVCO DEFAUT GE &amp; POWER Cabinet","AKTIVCO",
Q2038="AKTIVCO Coupure ENEO &amp; Baisse de tension","AKTIVCO GRID ONLY",
Q2038="Coupure ENEO &amp; Baisse de tension","IHS GRID ONLY",
Q2038="Defaut GE &amp; POWER Cabinet","IHS",
Q2038="Sharing","Partners",
Q2038="SIte strategiques &amp; DataCenter","SST &amp; DC",
Q2038="Exclu","Exclu",
Q2038="SAT","SAT",
Q2038="SPARE-ISSUE","SPARE-ISSUE",
Q2038="Fiber CAmtel","TRANS_FO_CAMTEL",
Q2038="Fiber AOF","Fiber AOF",
Q2038="Projet OCM (HUAWEI)","TRAVAUX-HUAWEI",
Q2038="Projet OCM (NOKIA)","TRAVAUX-NOKIA",
Q2038="ACCESS-ISSUE","ACCESS-ISSUE",
Q2038="Projet OCM (ZTE, NOKIA, autres projets)","TRAVAUX OCM",
Q2038="No root CAuse","No root cause",
Q2038="ODU HS","PDH",
Q2038="IP &amp; VLAN","PDH",
Q2038="Warehouse HUAWEI","SPARE-ISSUE",
Q2038="SPARE-HS","SPARE-ISSUE",
Q2038="Power Telco","BSS"
),"")</f>
        <v>IHS</v>
      </c>
      <c r="P2038" s="22" t="str" cm="1">
        <f t="array" ref="P2038">IFERROR(_xlfn.IFS(
Q2038="MPR ISSUE","TX ISSUE",
Q2038="BSS Hardware Issue","RAN ISSUE",
Q2038="Sites strategiques, MLL, Pylone, etc.","ENVTECH",
Q2038="AKTIVCO DEFAUT GE &amp; POWER Cabinet","POWER ISSUE",
Q2038="AKTIVCO Coupure ENEO &amp; Baisse de tension","POWER ISSUE",
Q2038="Coupure ENEO &amp; Baisse de tension","POWER ISSUE",
Q2038="Defaut GE &amp; POWER Cabinet","POWER ISSUE",
Q2038="Sharing","POWER ISSUE",
Q2038="SIte strategiques &amp; DataCenter","POWER ISSUE",
Q2038="Exclu","Exclu",
Q2038="SAT","TX ISSUE",
Q2038="SPARE-ISSUE","SPARE-ISSUE",
Q2038="Fiber CAmtel","TX ISSUE",
Q2038="Fiber AOF","TX ISSUE",
Q2038="Projet OCM (HUAWEI)","TRAVAUX-HUAWEI",
Q2038="Projet OCM (NOKIA)","TRAVAUX -NOKIA",
Q2038="ACCESS-ISSUE","ACCESS-ISSUE",
Q2038="Projet OCM (ZTE, NOKIA, autres projets)","TRAVAUX OCM",
Q2038="No root CAuse","No root cause",
Q2038="ODU HS","TX ISSUE",
Q2038="IP &amp; VLAN","TX ISSUE",
Q2038="Warehouse HUAWEI","SPARE-ISSUE",
Q2038="SPARE-HS","SPARE-ISSUE",
Q2038="Power Telco","RAN ISSUE"
),"")</f>
        <v>POWER ISSUE</v>
      </c>
      <c r="Q2038" s="48" t="s">
        <v>5338</v>
      </c>
      <c r="R2038" s="23" t="str" cm="1">
        <f t="array" ref="R2038">IFERROR(_xlfn.IFS(
Q2038="MPR ISSUE","ACTIVE",
Q2038="BSS Hardware Issue","ACTIVE",
Q2038="Sites strategiques, MLL, Pylone, etc.","PASSIVE",
Q2038="AKTIVCO DEFAUT GE &amp; POWER Cabinet","PASSIVE",
Q2038="AKTIVCO Coupure ENEO &amp; Baisse de tension","PASSIVE",
Q2038="Coupure ENEO &amp; Baisse de tension","PASSIVE",
Q2038="Defaut GE &amp; POWER Cabinet","PASSIVE",
Q2038="Sharing","PASSIVE",
Q2038="SIte strategiques &amp; DataCenter","PASSIVE",
Q2038="Exclu","Exclu",
Q2038="SAT","ACTIVE",
Q2038="SPARE-ISSUE","SPARE-ISSUE",
Q2038="Fiber CAmtel","ACTIVE",
Q2038="Fiber AOF","ACTIVE",
Q2038="Projet OCM (HUAWEI)","PLANNED WORKS",
Q2038="Projet OCM (NOKIA)","PLANNED WORKS",
Q2038="ACCESS-ISSUE","ACCESS-ISSUE",
Q2038="Projet OCM (ZTE, NOKIA, autres projets)","PLANNED WORKS",
Q2038="No root CAuse","No root cause",
Q2038="ODU HS","ACTIVE",
Q2038="IP &amp; VLAN","ACTIVE",
Q2038="Warehouse HUAWEI","SPARE-ISSUE",
Q2038="SPARE-HS","SPARE-ISSUE",
Q2038="Power Telco","ACTIVE"
),"")</f>
        <v>PASSIVE</v>
      </c>
      <c r="S2038" s="56" t="s">
        <v>5889</v>
      </c>
      <c r="T2038" s="7" t="s">
        <v>17</v>
      </c>
      <c r="U2038" s="7" t="s">
        <v>17</v>
      </c>
      <c r="V2038" s="57" t="s">
        <v>17</v>
      </c>
      <c r="W2038" s="57" t="s">
        <v>17</v>
      </c>
      <c r="X2038" s="57" t="s">
        <v>17</v>
      </c>
      <c r="Y2038" s="57" t="s">
        <v>17</v>
      </c>
      <c r="Z2038" s="57" t="s">
        <v>17</v>
      </c>
      <c r="AA2038" s="57" t="s">
        <v>17</v>
      </c>
      <c r="AB2038" s="57"/>
      <c r="AC2038" s="57" t="s">
        <v>17</v>
      </c>
      <c r="AD2038" s="57" t="s">
        <v>17</v>
      </c>
      <c r="AE2038" s="57" t="s">
        <v>17</v>
      </c>
      <c r="AF2038" s="57" t="s">
        <v>17</v>
      </c>
      <c r="AG2038" s="57" t="s">
        <v>17</v>
      </c>
      <c r="AH2038" s="57" t="s">
        <v>17</v>
      </c>
      <c r="AI2038" s="57" t="s">
        <v>17</v>
      </c>
      <c r="AJ2038" s="57" t="s">
        <v>17</v>
      </c>
      <c r="AK2038" s="57" t="s">
        <v>17</v>
      </c>
      <c r="AL2038" s="57" t="s">
        <v>5889</v>
      </c>
      <c r="AM2038" s="15"/>
      <c r="AN2038" s="15"/>
      <c r="AO2038" s="15"/>
      <c r="AP2038" s="15"/>
    </row>
    <row r="2039" spans="1:42" s="14" customFormat="1" x14ac:dyDescent="0.35">
      <c r="A2039" s="1" t="s">
        <v>4009</v>
      </c>
      <c r="B2039" s="1" t="s">
        <v>4010</v>
      </c>
      <c r="C2039" s="3"/>
      <c r="D2039" s="1" t="s">
        <v>23</v>
      </c>
      <c r="E2039" s="1" t="s">
        <v>124</v>
      </c>
      <c r="F2039" s="3" t="s">
        <v>33</v>
      </c>
      <c r="G2039" s="1" t="s">
        <v>4011</v>
      </c>
      <c r="H2039" s="51" t="str">
        <f>_xlfn.XLOOKUP(B2039,'[1]Nur des jours'!$B:$B,'[1]Nur des jours'!$H:$H,"")</f>
        <v>ZTE</v>
      </c>
      <c r="I2039" s="52">
        <v>0</v>
      </c>
      <c r="J2039" s="52">
        <v>0</v>
      </c>
      <c r="K2039" s="52">
        <v>0</v>
      </c>
      <c r="L2039" s="53">
        <v>0</v>
      </c>
      <c r="M2039" s="54" t="s">
        <v>5374</v>
      </c>
      <c r="N2039" s="55"/>
      <c r="O2039" s="16" t="str" cm="1">
        <f t="array" ref="O2039">IFERROR(_xlfn.IFS(
Q2039="MPR ISSUE","PDH",
Q2039="BSS Hardware Issue","BSS",
Q2039="Sites strategiques, MLL, Pylone, etc.","ENVTECH",
Q2039="AKTIVCO DEFAUT GE &amp; POWER Cabinet","AKTIVCO",
Q2039="AKTIVCO Coupure ENEO &amp; Baisse de tension","AKTIVCO GRID ONLY",
Q2039="Coupure ENEO &amp; Baisse de tension","IHS GRID ONLY",
Q2039="Defaut GE &amp; POWER Cabinet","IHS",
Q2039="Sharing","Partners",
Q2039="SIte strategiques &amp; DataCenter","SST &amp; DC",
Q2039="Exclu","Exclu",
Q2039="SAT","SAT",
Q2039="SPARE-ISSUE","SPARE-ISSUE",
Q2039="Fiber CAmtel","TRANS_FO_CAMTEL",
Q2039="Fiber AOF","Fiber AOF",
Q2039="Projet OCM (HUAWEI)","TRAVAUX-HUAWEI",
Q2039="Projet OCM (NOKIA)","TRAVAUX-NOKIA",
Q2039="ACCESS-ISSUE","ACCESS-ISSUE",
Q2039="Projet OCM (ZTE, NOKIA, autres projets)","TRAVAUX OCM",
Q2039="No root CAuse","No root cause",
Q2039="ODU HS","PDH",
Q2039="IP &amp; VLAN","PDH",
Q2039="Warehouse HUAWEI","SPARE-ISSUE",
Q2039="SPARE-HS","SPARE-ISSUE",
Q2039="Power Telco","BSS"
),"")</f>
        <v>No root cause</v>
      </c>
      <c r="P2039" s="22" t="str" cm="1">
        <f t="array" ref="P2039">IFERROR(_xlfn.IFS(
Q2039="MPR ISSUE","TX ISSUE",
Q2039="BSS Hardware Issue","RAN ISSUE",
Q2039="Sites strategiques, MLL, Pylone, etc.","ENVTECH",
Q2039="AKTIVCO DEFAUT GE &amp; POWER Cabinet","POWER ISSUE",
Q2039="AKTIVCO Coupure ENEO &amp; Baisse de tension","POWER ISSUE",
Q2039="Coupure ENEO &amp; Baisse de tension","POWER ISSUE",
Q2039="Defaut GE &amp; POWER Cabinet","POWER ISSUE",
Q2039="Sharing","POWER ISSUE",
Q2039="SIte strategiques &amp; DataCenter","POWER ISSUE",
Q2039="Exclu","Exclu",
Q2039="SAT","TX ISSUE",
Q2039="SPARE-ISSUE","SPARE-ISSUE",
Q2039="Fiber CAmtel","TX ISSUE",
Q2039="Fiber AOF","TX ISSUE",
Q2039="Projet OCM (HUAWEI)","TRAVAUX-HUAWEI",
Q2039="Projet OCM (NOKIA)","TRAVAUX -NOKIA",
Q2039="ACCESS-ISSUE","ACCESS-ISSUE",
Q2039="Projet OCM (ZTE, NOKIA, autres projets)","TRAVAUX OCM",
Q2039="No root CAuse","No root cause",
Q2039="ODU HS","TX ISSUE",
Q2039="IP &amp; VLAN","TX ISSUE",
Q2039="Warehouse HUAWEI","SPARE-ISSUE",
Q2039="SPARE-HS","SPARE-ISSUE",
Q2039="Power Telco","RAN ISSUE"
),"")</f>
        <v>No root cause</v>
      </c>
      <c r="Q2039" s="48" t="s">
        <v>5576</v>
      </c>
      <c r="R2039" s="23" t="str" cm="1">
        <f t="array" ref="R2039">IFERROR(_xlfn.IFS(
Q2039="MPR ISSUE","ACTIVE",
Q2039="BSS Hardware Issue","ACTIVE",
Q2039="Sites strategiques, MLL, Pylone, etc.","PASSIVE",
Q2039="AKTIVCO DEFAUT GE &amp; POWER Cabinet","PASSIVE",
Q2039="AKTIVCO Coupure ENEO &amp; Baisse de tension","PASSIVE",
Q2039="Coupure ENEO &amp; Baisse de tension","PASSIVE",
Q2039="Defaut GE &amp; POWER Cabinet","PASSIVE",
Q2039="Sharing","PASSIVE",
Q2039="SIte strategiques &amp; DataCenter","PASSIVE",
Q2039="Exclu","Exclu",
Q2039="SAT","ACTIVE",
Q2039="SPARE-ISSUE","SPARE-ISSUE",
Q2039="Fiber CAmtel","ACTIVE",
Q2039="Fiber AOF","ACTIVE",
Q2039="Projet OCM (HUAWEI)","PLANNED WORKS",
Q2039="Projet OCM (NOKIA)","PLANNED WORKS",
Q2039="ACCESS-ISSUE","ACCESS-ISSUE",
Q2039="Projet OCM (ZTE, NOKIA, autres projets)","PLANNED WORKS",
Q2039="No root CAuse","No root cause",
Q2039="ODU HS","ACTIVE",
Q2039="IP &amp; VLAN","ACTIVE",
Q2039="Warehouse HUAWEI","SPARE-ISSUE",
Q2039="SPARE-HS","SPARE-ISSUE",
Q2039="Power Telco","ACTIVE"
),"")</f>
        <v>No root cause</v>
      </c>
      <c r="S2039" s="56" t="s">
        <v>17</v>
      </c>
      <c r="T2039" s="7" t="s">
        <v>17</v>
      </c>
      <c r="U2039" s="7" t="s">
        <v>17</v>
      </c>
      <c r="V2039" s="57" t="s">
        <v>17</v>
      </c>
      <c r="W2039" s="57" t="s">
        <v>17</v>
      </c>
      <c r="X2039" s="57" t="s">
        <v>17</v>
      </c>
      <c r="Y2039" s="57" t="s">
        <v>17</v>
      </c>
      <c r="Z2039" s="57" t="s">
        <v>17</v>
      </c>
      <c r="AA2039" s="57" t="s">
        <v>17</v>
      </c>
      <c r="AB2039" s="57"/>
      <c r="AC2039" s="57" t="s">
        <v>17</v>
      </c>
      <c r="AD2039" s="57" t="s">
        <v>17</v>
      </c>
      <c r="AE2039" s="57" t="s">
        <v>17</v>
      </c>
      <c r="AF2039" s="57" t="s">
        <v>17</v>
      </c>
      <c r="AG2039" s="57" t="s">
        <v>17</v>
      </c>
      <c r="AH2039" s="57" t="s">
        <v>17</v>
      </c>
      <c r="AI2039" s="57" t="s">
        <v>17</v>
      </c>
      <c r="AJ2039" s="57" t="s">
        <v>17</v>
      </c>
      <c r="AK2039" s="57" t="s">
        <v>17</v>
      </c>
      <c r="AL2039" s="57" t="s">
        <v>17</v>
      </c>
      <c r="AM2039" s="15"/>
      <c r="AN2039" s="15"/>
      <c r="AO2039" s="15"/>
      <c r="AP2039" s="15"/>
    </row>
    <row r="2040" spans="1:42" s="14" customFormat="1" x14ac:dyDescent="0.35">
      <c r="A2040" s="1" t="s">
        <v>4012</v>
      </c>
      <c r="B2040" s="1" t="s">
        <v>4013</v>
      </c>
      <c r="C2040" s="3"/>
      <c r="D2040" s="1" t="s">
        <v>23</v>
      </c>
      <c r="E2040" s="1" t="s">
        <v>4014</v>
      </c>
      <c r="F2040" s="3" t="s">
        <v>39</v>
      </c>
      <c r="G2040" s="1" t="s">
        <v>4015</v>
      </c>
      <c r="H2040" s="51" t="str">
        <f>_xlfn.XLOOKUP(B2040,'[1]Nur des jours'!$B:$B,'[1]Nur des jours'!$H:$H,"")</f>
        <v>ZTE</v>
      </c>
      <c r="I2040" s="52">
        <v>0</v>
      </c>
      <c r="J2040" s="52">
        <v>0</v>
      </c>
      <c r="K2040" s="52">
        <v>0</v>
      </c>
      <c r="L2040" s="53">
        <v>0</v>
      </c>
      <c r="M2040" s="54" t="s">
        <v>5374</v>
      </c>
      <c r="N2040" s="55"/>
      <c r="O2040" s="16" t="str" cm="1">
        <f t="array" ref="O2040">IFERROR(_xlfn.IFS(
Q2040="MPR ISSUE","PDH",
Q2040="BSS Hardware Issue","BSS",
Q2040="Sites strategiques, MLL, Pylone, etc.","ENVTECH",
Q2040="AKTIVCO DEFAUT GE &amp; POWER Cabinet","AKTIVCO",
Q2040="AKTIVCO Coupure ENEO &amp; Baisse de tension","AKTIVCO GRID ONLY",
Q2040="Coupure ENEO &amp; Baisse de tension","IHS GRID ONLY",
Q2040="Defaut GE &amp; POWER Cabinet","IHS",
Q2040="Sharing","Partners",
Q2040="SIte strategiques &amp; DataCenter","SST &amp; DC",
Q2040="Exclu","Exclu",
Q2040="SAT","SAT",
Q2040="SPARE-ISSUE","SPARE-ISSUE",
Q2040="Fiber CAmtel","TRANS_FO_CAMTEL",
Q2040="Fiber AOF","Fiber AOF",
Q2040="Projet OCM (HUAWEI)","TRAVAUX-HUAWEI",
Q2040="Projet OCM (NOKIA)","TRAVAUX-NOKIA",
Q2040="ACCESS-ISSUE","ACCESS-ISSUE",
Q2040="Projet OCM (ZTE, NOKIA, autres projets)","TRAVAUX OCM",
Q2040="No root CAuse","No root cause",
Q2040="ODU HS","PDH",
Q2040="IP &amp; VLAN","PDH",
Q2040="Warehouse HUAWEI","SPARE-ISSUE",
Q2040="SPARE-HS","SPARE-ISSUE",
Q2040="Power Telco","BSS"
),"")</f>
        <v>No root cause</v>
      </c>
      <c r="P2040" s="22" t="str" cm="1">
        <f t="array" ref="P2040">IFERROR(_xlfn.IFS(
Q2040="MPR ISSUE","TX ISSUE",
Q2040="BSS Hardware Issue","RAN ISSUE",
Q2040="Sites strategiques, MLL, Pylone, etc.","ENVTECH",
Q2040="AKTIVCO DEFAUT GE &amp; POWER Cabinet","POWER ISSUE",
Q2040="AKTIVCO Coupure ENEO &amp; Baisse de tension","POWER ISSUE",
Q2040="Coupure ENEO &amp; Baisse de tension","POWER ISSUE",
Q2040="Defaut GE &amp; POWER Cabinet","POWER ISSUE",
Q2040="Sharing","POWER ISSUE",
Q2040="SIte strategiques &amp; DataCenter","POWER ISSUE",
Q2040="Exclu","Exclu",
Q2040="SAT","TX ISSUE",
Q2040="SPARE-ISSUE","SPARE-ISSUE",
Q2040="Fiber CAmtel","TX ISSUE",
Q2040="Fiber AOF","TX ISSUE",
Q2040="Projet OCM (HUAWEI)","TRAVAUX-HUAWEI",
Q2040="Projet OCM (NOKIA)","TRAVAUX -NOKIA",
Q2040="ACCESS-ISSUE","ACCESS-ISSUE",
Q2040="Projet OCM (ZTE, NOKIA, autres projets)","TRAVAUX OCM",
Q2040="No root CAuse","No root cause",
Q2040="ODU HS","TX ISSUE",
Q2040="IP &amp; VLAN","TX ISSUE",
Q2040="Warehouse HUAWEI","SPARE-ISSUE",
Q2040="SPARE-HS","SPARE-ISSUE",
Q2040="Power Telco","RAN ISSUE"
),"")</f>
        <v>No root cause</v>
      </c>
      <c r="Q2040" s="48" t="s">
        <v>5576</v>
      </c>
      <c r="R2040" s="23" t="str" cm="1">
        <f t="array" ref="R2040">IFERROR(_xlfn.IFS(
Q2040="MPR ISSUE","ACTIVE",
Q2040="BSS Hardware Issue","ACTIVE",
Q2040="Sites strategiques, MLL, Pylone, etc.","PASSIVE",
Q2040="AKTIVCO DEFAUT GE &amp; POWER Cabinet","PASSIVE",
Q2040="AKTIVCO Coupure ENEO &amp; Baisse de tension","PASSIVE",
Q2040="Coupure ENEO &amp; Baisse de tension","PASSIVE",
Q2040="Defaut GE &amp; POWER Cabinet","PASSIVE",
Q2040="Sharing","PASSIVE",
Q2040="SIte strategiques &amp; DataCenter","PASSIVE",
Q2040="Exclu","Exclu",
Q2040="SAT","ACTIVE",
Q2040="SPARE-ISSUE","SPARE-ISSUE",
Q2040="Fiber CAmtel","ACTIVE",
Q2040="Fiber AOF","ACTIVE",
Q2040="Projet OCM (HUAWEI)","PLANNED WORKS",
Q2040="Projet OCM (NOKIA)","PLANNED WORKS",
Q2040="ACCESS-ISSUE","ACCESS-ISSUE",
Q2040="Projet OCM (ZTE, NOKIA, autres projets)","PLANNED WORKS",
Q2040="No root CAuse","No root cause",
Q2040="ODU HS","ACTIVE",
Q2040="IP &amp; VLAN","ACTIVE",
Q2040="Warehouse HUAWEI","SPARE-ISSUE",
Q2040="SPARE-HS","SPARE-ISSUE",
Q2040="Power Telco","ACTIVE"
),"")</f>
        <v>No root cause</v>
      </c>
      <c r="S2040" s="56" t="s">
        <v>17</v>
      </c>
      <c r="T2040" s="7" t="s">
        <v>17</v>
      </c>
      <c r="U2040" s="7" t="s">
        <v>17</v>
      </c>
      <c r="V2040" s="57" t="s">
        <v>17</v>
      </c>
      <c r="W2040" s="57" t="s">
        <v>17</v>
      </c>
      <c r="X2040" s="57" t="s">
        <v>17</v>
      </c>
      <c r="Y2040" s="57" t="s">
        <v>17</v>
      </c>
      <c r="Z2040" s="57" t="s">
        <v>17</v>
      </c>
      <c r="AA2040" s="57" t="s">
        <v>17</v>
      </c>
      <c r="AB2040" s="57"/>
      <c r="AC2040" s="57" t="s">
        <v>17</v>
      </c>
      <c r="AD2040" s="57" t="s">
        <v>17</v>
      </c>
      <c r="AE2040" s="57" t="s">
        <v>17</v>
      </c>
      <c r="AF2040" s="57" t="s">
        <v>17</v>
      </c>
      <c r="AG2040" s="57" t="s">
        <v>17</v>
      </c>
      <c r="AH2040" s="57" t="s">
        <v>17</v>
      </c>
      <c r="AI2040" s="57" t="s">
        <v>17</v>
      </c>
      <c r="AJ2040" s="57" t="s">
        <v>17</v>
      </c>
      <c r="AK2040" s="57" t="s">
        <v>17</v>
      </c>
      <c r="AL2040" s="57" t="s">
        <v>17</v>
      </c>
      <c r="AM2040" s="15"/>
      <c r="AN2040" s="15"/>
      <c r="AO2040" s="15"/>
      <c r="AP2040" s="15"/>
    </row>
    <row r="2041" spans="1:42" s="14" customFormat="1" x14ac:dyDescent="0.35">
      <c r="A2041" s="1" t="s">
        <v>3621</v>
      </c>
      <c r="B2041" s="1" t="s">
        <v>4016</v>
      </c>
      <c r="C2041" s="3"/>
      <c r="D2041" s="1" t="s">
        <v>23</v>
      </c>
      <c r="E2041" s="1"/>
      <c r="F2041" s="3" t="s">
        <v>228</v>
      </c>
      <c r="G2041" s="1" t="s">
        <v>3621</v>
      </c>
      <c r="H2041" s="51" t="str">
        <f>_xlfn.XLOOKUP(B2041,'[1]Nur des jours'!$B:$B,'[1]Nur des jours'!$H:$H,"")</f>
        <v>ZTE</v>
      </c>
      <c r="I2041" s="52">
        <v>0</v>
      </c>
      <c r="J2041" s="52">
        <v>0</v>
      </c>
      <c r="K2041" s="52">
        <v>0</v>
      </c>
      <c r="L2041" s="53">
        <v>0</v>
      </c>
      <c r="M2041" s="54" t="s">
        <v>5374</v>
      </c>
      <c r="N2041" s="55"/>
      <c r="O2041" s="16" t="str" cm="1">
        <f t="array" ref="O2041">IFERROR(_xlfn.IFS(
Q2041="MPR ISSUE","PDH",
Q2041="BSS Hardware Issue","BSS",
Q2041="Sites strategiques, MLL, Pylone, etc.","ENVTECH",
Q2041="AKTIVCO DEFAUT GE &amp; POWER Cabinet","AKTIVCO",
Q2041="AKTIVCO Coupure ENEO &amp; Baisse de tension","AKTIVCO GRID ONLY",
Q2041="Coupure ENEO &amp; Baisse de tension","IHS GRID ONLY",
Q2041="Defaut GE &amp; POWER Cabinet","IHS",
Q2041="Sharing","Partners",
Q2041="SIte strategiques &amp; DataCenter","SST &amp; DC",
Q2041="Exclu","Exclu",
Q2041="SAT","SAT",
Q2041="SPARE-ISSUE","SPARE-ISSUE",
Q2041="Fiber CAmtel","TRANS_FO_CAMTEL",
Q2041="Fiber AOF","Fiber AOF",
Q2041="Projet OCM (HUAWEI)","TRAVAUX-HUAWEI",
Q2041="Projet OCM (NOKIA)","TRAVAUX-NOKIA",
Q2041="ACCESS-ISSUE","ACCESS-ISSUE",
Q2041="Projet OCM (ZTE, NOKIA, autres projets)","TRAVAUX OCM",
Q2041="No root CAuse","No root cause",
Q2041="ODU HS","PDH",
Q2041="IP &amp; VLAN","PDH",
Q2041="Warehouse HUAWEI","SPARE-ISSUE",
Q2041="SPARE-HS","SPARE-ISSUE",
Q2041="Power Telco","BSS"
),"")</f>
        <v>No root cause</v>
      </c>
      <c r="P2041" s="22" t="str" cm="1">
        <f t="array" ref="P2041">IFERROR(_xlfn.IFS(
Q2041="MPR ISSUE","TX ISSUE",
Q2041="BSS Hardware Issue","RAN ISSUE",
Q2041="Sites strategiques, MLL, Pylone, etc.","ENVTECH",
Q2041="AKTIVCO DEFAUT GE &amp; POWER Cabinet","POWER ISSUE",
Q2041="AKTIVCO Coupure ENEO &amp; Baisse de tension","POWER ISSUE",
Q2041="Coupure ENEO &amp; Baisse de tension","POWER ISSUE",
Q2041="Defaut GE &amp; POWER Cabinet","POWER ISSUE",
Q2041="Sharing","POWER ISSUE",
Q2041="SIte strategiques &amp; DataCenter","POWER ISSUE",
Q2041="Exclu","Exclu",
Q2041="SAT","TX ISSUE",
Q2041="SPARE-ISSUE","SPARE-ISSUE",
Q2041="Fiber CAmtel","TX ISSUE",
Q2041="Fiber AOF","TX ISSUE",
Q2041="Projet OCM (HUAWEI)","TRAVAUX-HUAWEI",
Q2041="Projet OCM (NOKIA)","TRAVAUX -NOKIA",
Q2041="ACCESS-ISSUE","ACCESS-ISSUE",
Q2041="Projet OCM (ZTE, NOKIA, autres projets)","TRAVAUX OCM",
Q2041="No root CAuse","No root cause",
Q2041="ODU HS","TX ISSUE",
Q2041="IP &amp; VLAN","TX ISSUE",
Q2041="Warehouse HUAWEI","SPARE-ISSUE",
Q2041="SPARE-HS","SPARE-ISSUE",
Q2041="Power Telco","RAN ISSUE"
),"")</f>
        <v>No root cause</v>
      </c>
      <c r="Q2041" s="48" t="s">
        <v>5576</v>
      </c>
      <c r="R2041" s="23" t="str" cm="1">
        <f t="array" ref="R2041">IFERROR(_xlfn.IFS(
Q2041="MPR ISSUE","ACTIVE",
Q2041="BSS Hardware Issue","ACTIVE",
Q2041="Sites strategiques, MLL, Pylone, etc.","PASSIVE",
Q2041="AKTIVCO DEFAUT GE &amp; POWER Cabinet","PASSIVE",
Q2041="AKTIVCO Coupure ENEO &amp; Baisse de tension","PASSIVE",
Q2041="Coupure ENEO &amp; Baisse de tension","PASSIVE",
Q2041="Defaut GE &amp; POWER Cabinet","PASSIVE",
Q2041="Sharing","PASSIVE",
Q2041="SIte strategiques &amp; DataCenter","PASSIVE",
Q2041="Exclu","Exclu",
Q2041="SAT","ACTIVE",
Q2041="SPARE-ISSUE","SPARE-ISSUE",
Q2041="Fiber CAmtel","ACTIVE",
Q2041="Fiber AOF","ACTIVE",
Q2041="Projet OCM (HUAWEI)","PLANNED WORKS",
Q2041="Projet OCM (NOKIA)","PLANNED WORKS",
Q2041="ACCESS-ISSUE","ACCESS-ISSUE",
Q2041="Projet OCM (ZTE, NOKIA, autres projets)","PLANNED WORKS",
Q2041="No root CAuse","No root cause",
Q2041="ODU HS","ACTIVE",
Q2041="IP &amp; VLAN","ACTIVE",
Q2041="Warehouse HUAWEI","SPARE-ISSUE",
Q2041="SPARE-HS","SPARE-ISSUE",
Q2041="Power Telco","ACTIVE"
),"")</f>
        <v>No root cause</v>
      </c>
      <c r="S2041" s="56" t="s">
        <v>17</v>
      </c>
      <c r="T2041" s="7" t="s">
        <v>17</v>
      </c>
      <c r="U2041" s="7" t="s">
        <v>17</v>
      </c>
      <c r="V2041" s="57" t="s">
        <v>17</v>
      </c>
      <c r="W2041" s="57" t="s">
        <v>17</v>
      </c>
      <c r="X2041" s="57" t="s">
        <v>17</v>
      </c>
      <c r="Y2041" s="57" t="s">
        <v>17</v>
      </c>
      <c r="Z2041" s="57" t="s">
        <v>17</v>
      </c>
      <c r="AA2041" s="57" t="s">
        <v>17</v>
      </c>
      <c r="AB2041" s="57"/>
      <c r="AC2041" s="57" t="s">
        <v>17</v>
      </c>
      <c r="AD2041" s="57" t="s">
        <v>17</v>
      </c>
      <c r="AE2041" s="57" t="s">
        <v>17</v>
      </c>
      <c r="AF2041" s="57" t="s">
        <v>17</v>
      </c>
      <c r="AG2041" s="57" t="s">
        <v>17</v>
      </c>
      <c r="AH2041" s="57" t="s">
        <v>17</v>
      </c>
      <c r="AI2041" s="57" t="s">
        <v>17</v>
      </c>
      <c r="AJ2041" s="57" t="s">
        <v>17</v>
      </c>
      <c r="AK2041" s="57" t="s">
        <v>17</v>
      </c>
      <c r="AL2041" s="57" t="s">
        <v>17</v>
      </c>
      <c r="AM2041" s="15"/>
      <c r="AN2041" s="15"/>
      <c r="AO2041" s="15"/>
      <c r="AP2041" s="15"/>
    </row>
    <row r="2042" spans="1:42" s="14" customFormat="1" x14ac:dyDescent="0.35">
      <c r="A2042" s="1" t="s">
        <v>4017</v>
      </c>
      <c r="B2042" s="1" t="s">
        <v>4018</v>
      </c>
      <c r="C2042" s="3"/>
      <c r="D2042" s="1" t="s">
        <v>23</v>
      </c>
      <c r="E2042" s="1" t="s">
        <v>124</v>
      </c>
      <c r="F2042" s="3" t="s">
        <v>39</v>
      </c>
      <c r="G2042" s="1" t="s">
        <v>4019</v>
      </c>
      <c r="H2042" s="51" t="str">
        <f>_xlfn.XLOOKUP(B2042,'[1]Nur des jours'!$B:$B,'[1]Nur des jours'!$H:$H,"")</f>
        <v>ZTE</v>
      </c>
      <c r="I2042" s="52">
        <v>0</v>
      </c>
      <c r="J2042" s="52">
        <v>0</v>
      </c>
      <c r="K2042" s="52">
        <v>0</v>
      </c>
      <c r="L2042" s="53">
        <v>0</v>
      </c>
      <c r="M2042" s="54" t="s">
        <v>5374</v>
      </c>
      <c r="N2042" s="55"/>
      <c r="O2042" s="16" t="str" cm="1">
        <f t="array" ref="O2042">IFERROR(_xlfn.IFS(
Q2042="MPR ISSUE","PDH",
Q2042="BSS Hardware Issue","BSS",
Q2042="Sites strategiques, MLL, Pylone, etc.","ENVTECH",
Q2042="AKTIVCO DEFAUT GE &amp; POWER Cabinet","AKTIVCO",
Q2042="AKTIVCO Coupure ENEO &amp; Baisse de tension","AKTIVCO GRID ONLY",
Q2042="Coupure ENEO &amp; Baisse de tension","IHS GRID ONLY",
Q2042="Defaut GE &amp; POWER Cabinet","IHS",
Q2042="Sharing","Partners",
Q2042="SIte strategiques &amp; DataCenter","SST &amp; DC",
Q2042="Exclu","Exclu",
Q2042="SAT","SAT",
Q2042="SPARE-ISSUE","SPARE-ISSUE",
Q2042="Fiber CAmtel","TRANS_FO_CAMTEL",
Q2042="Fiber AOF","Fiber AOF",
Q2042="Projet OCM (HUAWEI)","TRAVAUX-HUAWEI",
Q2042="Projet OCM (NOKIA)","TRAVAUX-NOKIA",
Q2042="ACCESS-ISSUE","ACCESS-ISSUE",
Q2042="Projet OCM (ZTE, NOKIA, autres projets)","TRAVAUX OCM",
Q2042="No root CAuse","No root cause",
Q2042="ODU HS","PDH",
Q2042="IP &amp; VLAN","PDH",
Q2042="Warehouse HUAWEI","SPARE-ISSUE",
Q2042="SPARE-HS","SPARE-ISSUE",
Q2042="Power Telco","BSS"
),"")</f>
        <v>No root cause</v>
      </c>
      <c r="P2042" s="22" t="str" cm="1">
        <f t="array" ref="P2042">IFERROR(_xlfn.IFS(
Q2042="MPR ISSUE","TX ISSUE",
Q2042="BSS Hardware Issue","RAN ISSUE",
Q2042="Sites strategiques, MLL, Pylone, etc.","ENVTECH",
Q2042="AKTIVCO DEFAUT GE &amp; POWER Cabinet","POWER ISSUE",
Q2042="AKTIVCO Coupure ENEO &amp; Baisse de tension","POWER ISSUE",
Q2042="Coupure ENEO &amp; Baisse de tension","POWER ISSUE",
Q2042="Defaut GE &amp; POWER Cabinet","POWER ISSUE",
Q2042="Sharing","POWER ISSUE",
Q2042="SIte strategiques &amp; DataCenter","POWER ISSUE",
Q2042="Exclu","Exclu",
Q2042="SAT","TX ISSUE",
Q2042="SPARE-ISSUE","SPARE-ISSUE",
Q2042="Fiber CAmtel","TX ISSUE",
Q2042="Fiber AOF","TX ISSUE",
Q2042="Projet OCM (HUAWEI)","TRAVAUX-HUAWEI",
Q2042="Projet OCM (NOKIA)","TRAVAUX -NOKIA",
Q2042="ACCESS-ISSUE","ACCESS-ISSUE",
Q2042="Projet OCM (ZTE, NOKIA, autres projets)","TRAVAUX OCM",
Q2042="No root CAuse","No root cause",
Q2042="ODU HS","TX ISSUE",
Q2042="IP &amp; VLAN","TX ISSUE",
Q2042="Warehouse HUAWEI","SPARE-ISSUE",
Q2042="SPARE-HS","SPARE-ISSUE",
Q2042="Power Telco","RAN ISSUE"
),"")</f>
        <v>No root cause</v>
      </c>
      <c r="Q2042" s="48" t="s">
        <v>5576</v>
      </c>
      <c r="R2042" s="23" t="str" cm="1">
        <f t="array" ref="R2042">IFERROR(_xlfn.IFS(
Q2042="MPR ISSUE","ACTIVE",
Q2042="BSS Hardware Issue","ACTIVE",
Q2042="Sites strategiques, MLL, Pylone, etc.","PASSIVE",
Q2042="AKTIVCO DEFAUT GE &amp; POWER Cabinet","PASSIVE",
Q2042="AKTIVCO Coupure ENEO &amp; Baisse de tension","PASSIVE",
Q2042="Coupure ENEO &amp; Baisse de tension","PASSIVE",
Q2042="Defaut GE &amp; POWER Cabinet","PASSIVE",
Q2042="Sharing","PASSIVE",
Q2042="SIte strategiques &amp; DataCenter","PASSIVE",
Q2042="Exclu","Exclu",
Q2042="SAT","ACTIVE",
Q2042="SPARE-ISSUE","SPARE-ISSUE",
Q2042="Fiber CAmtel","ACTIVE",
Q2042="Fiber AOF","ACTIVE",
Q2042="Projet OCM (HUAWEI)","PLANNED WORKS",
Q2042="Projet OCM (NOKIA)","PLANNED WORKS",
Q2042="ACCESS-ISSUE","ACCESS-ISSUE",
Q2042="Projet OCM (ZTE, NOKIA, autres projets)","PLANNED WORKS",
Q2042="No root CAuse","No root cause",
Q2042="ODU HS","ACTIVE",
Q2042="IP &amp; VLAN","ACTIVE",
Q2042="Warehouse HUAWEI","SPARE-ISSUE",
Q2042="SPARE-HS","SPARE-ISSUE",
Q2042="Power Telco","ACTIVE"
),"")</f>
        <v>No root cause</v>
      </c>
      <c r="S2042" s="56" t="s">
        <v>17</v>
      </c>
      <c r="T2042" s="7" t="s">
        <v>17</v>
      </c>
      <c r="U2042" s="7" t="s">
        <v>17</v>
      </c>
      <c r="V2042" s="57" t="s">
        <v>17</v>
      </c>
      <c r="W2042" s="57" t="s">
        <v>17</v>
      </c>
      <c r="X2042" s="57" t="s">
        <v>17</v>
      </c>
      <c r="Y2042" s="57" t="s">
        <v>17</v>
      </c>
      <c r="Z2042" s="57" t="s">
        <v>17</v>
      </c>
      <c r="AA2042" s="57" t="s">
        <v>17</v>
      </c>
      <c r="AB2042" s="57"/>
      <c r="AC2042" s="57" t="s">
        <v>17</v>
      </c>
      <c r="AD2042" s="57" t="s">
        <v>17</v>
      </c>
      <c r="AE2042" s="57" t="s">
        <v>17</v>
      </c>
      <c r="AF2042" s="57" t="s">
        <v>17</v>
      </c>
      <c r="AG2042" s="57" t="s">
        <v>17</v>
      </c>
      <c r="AH2042" s="57" t="s">
        <v>17</v>
      </c>
      <c r="AI2042" s="57" t="s">
        <v>17</v>
      </c>
      <c r="AJ2042" s="57" t="s">
        <v>17</v>
      </c>
      <c r="AK2042" s="57" t="s">
        <v>17</v>
      </c>
      <c r="AL2042" s="57" t="s">
        <v>17</v>
      </c>
      <c r="AM2042" s="15"/>
      <c r="AN2042" s="15"/>
      <c r="AO2042" s="15"/>
      <c r="AP2042" s="15"/>
    </row>
    <row r="2043" spans="1:42" s="14" customFormat="1" x14ac:dyDescent="0.35">
      <c r="A2043" s="1" t="s">
        <v>4024</v>
      </c>
      <c r="B2043" s="1" t="s">
        <v>4025</v>
      </c>
      <c r="C2043" s="3"/>
      <c r="D2043" s="1" t="s">
        <v>12</v>
      </c>
      <c r="E2043" s="1" t="s">
        <v>320</v>
      </c>
      <c r="F2043" s="3" t="s">
        <v>71</v>
      </c>
      <c r="G2043" s="1" t="s">
        <v>4026</v>
      </c>
      <c r="H2043" s="51" t="str">
        <f>_xlfn.XLOOKUP(B2043,'[1]Nur des jours'!$B:$B,'[1]Nur des jours'!$H:$H,"")</f>
        <v>ZTE</v>
      </c>
      <c r="I2043" s="52">
        <v>0</v>
      </c>
      <c r="J2043" s="52">
        <v>0</v>
      </c>
      <c r="K2043" s="52">
        <v>0</v>
      </c>
      <c r="L2043" s="53">
        <v>0</v>
      </c>
      <c r="M2043" s="54" t="s">
        <v>5374</v>
      </c>
      <c r="N2043" s="55"/>
      <c r="O2043" s="16" t="str" cm="1">
        <f t="array" ref="O2043">IFERROR(_xlfn.IFS(
Q2043="MPR ISSUE","PDH",
Q2043="BSS Hardware Issue","BSS",
Q2043="Sites strategiques, MLL, Pylone, etc.","ENVTECH",
Q2043="AKTIVCO DEFAUT GE &amp; POWER Cabinet","AKTIVCO",
Q2043="AKTIVCO Coupure ENEO &amp; Baisse de tension","AKTIVCO GRID ONLY",
Q2043="Coupure ENEO &amp; Baisse de tension","IHS GRID ONLY",
Q2043="Defaut GE &amp; POWER Cabinet","IHS",
Q2043="Sharing","Partners",
Q2043="SIte strategiques &amp; DataCenter","SST &amp; DC",
Q2043="Exclu","Exclu",
Q2043="SAT","SAT",
Q2043="SPARE-ISSUE","SPARE-ISSUE",
Q2043="Fiber CAmtel","TRANS_FO_CAMTEL",
Q2043="Fiber AOF","Fiber AOF",
Q2043="Projet OCM (HUAWEI)","TRAVAUX-HUAWEI",
Q2043="Projet OCM (NOKIA)","TRAVAUX-NOKIA",
Q2043="ACCESS-ISSUE","ACCESS-ISSUE",
Q2043="Projet OCM (ZTE, NOKIA, autres projets)","TRAVAUX OCM",
Q2043="No root CAuse","No root cause",
Q2043="ODU HS","PDH",
Q2043="IP &amp; VLAN","PDH",
Q2043="Warehouse HUAWEI","SPARE-ISSUE",
Q2043="SPARE-HS","SPARE-ISSUE",
Q2043="Power Telco","BSS"
),"")</f>
        <v>No root cause</v>
      </c>
      <c r="P2043" s="22" t="str" cm="1">
        <f t="array" ref="P2043">IFERROR(_xlfn.IFS(
Q2043="MPR ISSUE","TX ISSUE",
Q2043="BSS Hardware Issue","RAN ISSUE",
Q2043="Sites strategiques, MLL, Pylone, etc.","ENVTECH",
Q2043="AKTIVCO DEFAUT GE &amp; POWER Cabinet","POWER ISSUE",
Q2043="AKTIVCO Coupure ENEO &amp; Baisse de tension","POWER ISSUE",
Q2043="Coupure ENEO &amp; Baisse de tension","POWER ISSUE",
Q2043="Defaut GE &amp; POWER Cabinet","POWER ISSUE",
Q2043="Sharing","POWER ISSUE",
Q2043="SIte strategiques &amp; DataCenter","POWER ISSUE",
Q2043="Exclu","Exclu",
Q2043="SAT","TX ISSUE",
Q2043="SPARE-ISSUE","SPARE-ISSUE",
Q2043="Fiber CAmtel","TX ISSUE",
Q2043="Fiber AOF","TX ISSUE",
Q2043="Projet OCM (HUAWEI)","TRAVAUX-HUAWEI",
Q2043="Projet OCM (NOKIA)","TRAVAUX -NOKIA",
Q2043="ACCESS-ISSUE","ACCESS-ISSUE",
Q2043="Projet OCM (ZTE, NOKIA, autres projets)","TRAVAUX OCM",
Q2043="No root CAuse","No root cause",
Q2043="ODU HS","TX ISSUE",
Q2043="IP &amp; VLAN","TX ISSUE",
Q2043="Warehouse HUAWEI","SPARE-ISSUE",
Q2043="SPARE-HS","SPARE-ISSUE",
Q2043="Power Telco","RAN ISSUE"
),"")</f>
        <v>No root cause</v>
      </c>
      <c r="Q2043" s="48" t="s">
        <v>5576</v>
      </c>
      <c r="R2043" s="23" t="str" cm="1">
        <f t="array" ref="R2043">IFERROR(_xlfn.IFS(
Q2043="MPR ISSUE","ACTIVE",
Q2043="BSS Hardware Issue","ACTIVE",
Q2043="Sites strategiques, MLL, Pylone, etc.","PASSIVE",
Q2043="AKTIVCO DEFAUT GE &amp; POWER Cabinet","PASSIVE",
Q2043="AKTIVCO Coupure ENEO &amp; Baisse de tension","PASSIVE",
Q2043="Coupure ENEO &amp; Baisse de tension","PASSIVE",
Q2043="Defaut GE &amp; POWER Cabinet","PASSIVE",
Q2043="Sharing","PASSIVE",
Q2043="SIte strategiques &amp; DataCenter","PASSIVE",
Q2043="Exclu","Exclu",
Q2043="SAT","ACTIVE",
Q2043="SPARE-ISSUE","SPARE-ISSUE",
Q2043="Fiber CAmtel","ACTIVE",
Q2043="Fiber AOF","ACTIVE",
Q2043="Projet OCM (HUAWEI)","PLANNED WORKS",
Q2043="Projet OCM (NOKIA)","PLANNED WORKS",
Q2043="ACCESS-ISSUE","ACCESS-ISSUE",
Q2043="Projet OCM (ZTE, NOKIA, autres projets)","PLANNED WORKS",
Q2043="No root CAuse","No root cause",
Q2043="ODU HS","ACTIVE",
Q2043="IP &amp; VLAN","ACTIVE",
Q2043="Warehouse HUAWEI","SPARE-ISSUE",
Q2043="SPARE-HS","SPARE-ISSUE",
Q2043="Power Telco","ACTIVE"
),"")</f>
        <v>No root cause</v>
      </c>
      <c r="S2043" s="56" t="s">
        <v>17</v>
      </c>
      <c r="T2043" s="7" t="s">
        <v>17</v>
      </c>
      <c r="U2043" s="7" t="s">
        <v>17</v>
      </c>
      <c r="V2043" s="57" t="s">
        <v>17</v>
      </c>
      <c r="W2043" s="57" t="s">
        <v>17</v>
      </c>
      <c r="X2043" s="57" t="s">
        <v>17</v>
      </c>
      <c r="Y2043" s="57" t="s">
        <v>17</v>
      </c>
      <c r="Z2043" s="57" t="s">
        <v>17</v>
      </c>
      <c r="AA2043" s="57" t="s">
        <v>17</v>
      </c>
      <c r="AB2043" s="57"/>
      <c r="AC2043" s="57" t="s">
        <v>17</v>
      </c>
      <c r="AD2043" s="57" t="s">
        <v>17</v>
      </c>
      <c r="AE2043" s="57" t="s">
        <v>17</v>
      </c>
      <c r="AF2043" s="57" t="s">
        <v>17</v>
      </c>
      <c r="AG2043" s="57" t="s">
        <v>17</v>
      </c>
      <c r="AH2043" s="57" t="s">
        <v>17</v>
      </c>
      <c r="AI2043" s="57" t="s">
        <v>17</v>
      </c>
      <c r="AJ2043" s="57" t="s">
        <v>17</v>
      </c>
      <c r="AK2043" s="57" t="s">
        <v>17</v>
      </c>
      <c r="AL2043" s="57" t="s">
        <v>17</v>
      </c>
      <c r="AM2043" s="15"/>
      <c r="AN2043" s="15"/>
      <c r="AO2043" s="15"/>
      <c r="AP2043" s="15"/>
    </row>
    <row r="2044" spans="1:42" s="14" customFormat="1" x14ac:dyDescent="0.35">
      <c r="A2044" s="1" t="s">
        <v>4027</v>
      </c>
      <c r="B2044" s="1" t="s">
        <v>4028</v>
      </c>
      <c r="C2044" s="3"/>
      <c r="D2044" s="1" t="s">
        <v>12</v>
      </c>
      <c r="E2044" s="1" t="s">
        <v>4029</v>
      </c>
      <c r="F2044" s="3" t="s">
        <v>71</v>
      </c>
      <c r="G2044" s="1" t="s">
        <v>3721</v>
      </c>
      <c r="H2044" s="51" t="str">
        <f>_xlfn.XLOOKUP(B2044,'[1]Nur des jours'!$B:$B,'[1]Nur des jours'!$H:$H,"")</f>
        <v>ZTE</v>
      </c>
      <c r="I2044" s="52">
        <v>0</v>
      </c>
      <c r="J2044" s="52">
        <v>0</v>
      </c>
      <c r="K2044" s="52">
        <v>0</v>
      </c>
      <c r="L2044" s="53">
        <v>0</v>
      </c>
      <c r="M2044" s="54" t="s">
        <v>5374</v>
      </c>
      <c r="N2044" s="55"/>
      <c r="O2044" s="16" t="str" cm="1">
        <f t="array" ref="O2044">IFERROR(_xlfn.IFS(
Q2044="MPR ISSUE","PDH",
Q2044="BSS Hardware Issue","BSS",
Q2044="Sites strategiques, MLL, Pylone, etc.","ENVTECH",
Q2044="AKTIVCO DEFAUT GE &amp; POWER Cabinet","AKTIVCO",
Q2044="AKTIVCO Coupure ENEO &amp; Baisse de tension","AKTIVCO GRID ONLY",
Q2044="Coupure ENEO &amp; Baisse de tension","IHS GRID ONLY",
Q2044="Defaut GE &amp; POWER Cabinet","IHS",
Q2044="Sharing","Partners",
Q2044="SIte strategiques &amp; DataCenter","SST &amp; DC",
Q2044="Exclu","Exclu",
Q2044="SAT","SAT",
Q2044="SPARE-ISSUE","SPARE-ISSUE",
Q2044="Fiber CAmtel","TRANS_FO_CAMTEL",
Q2044="Fiber AOF","Fiber AOF",
Q2044="Projet OCM (HUAWEI)","TRAVAUX-HUAWEI",
Q2044="Projet OCM (NOKIA)","TRAVAUX-NOKIA",
Q2044="ACCESS-ISSUE","ACCESS-ISSUE",
Q2044="Projet OCM (ZTE, NOKIA, autres projets)","TRAVAUX OCM",
Q2044="No root CAuse","No root cause",
Q2044="ODU HS","PDH",
Q2044="IP &amp; VLAN","PDH",
Q2044="Warehouse HUAWEI","SPARE-ISSUE",
Q2044="SPARE-HS","SPARE-ISSUE",
Q2044="Power Telco","BSS"
),"")</f>
        <v>No root cause</v>
      </c>
      <c r="P2044" s="22" t="str" cm="1">
        <f t="array" ref="P2044">IFERROR(_xlfn.IFS(
Q2044="MPR ISSUE","TX ISSUE",
Q2044="BSS Hardware Issue","RAN ISSUE",
Q2044="Sites strategiques, MLL, Pylone, etc.","ENVTECH",
Q2044="AKTIVCO DEFAUT GE &amp; POWER Cabinet","POWER ISSUE",
Q2044="AKTIVCO Coupure ENEO &amp; Baisse de tension","POWER ISSUE",
Q2044="Coupure ENEO &amp; Baisse de tension","POWER ISSUE",
Q2044="Defaut GE &amp; POWER Cabinet","POWER ISSUE",
Q2044="Sharing","POWER ISSUE",
Q2044="SIte strategiques &amp; DataCenter","POWER ISSUE",
Q2044="Exclu","Exclu",
Q2044="SAT","TX ISSUE",
Q2044="SPARE-ISSUE","SPARE-ISSUE",
Q2044="Fiber CAmtel","TX ISSUE",
Q2044="Fiber AOF","TX ISSUE",
Q2044="Projet OCM (HUAWEI)","TRAVAUX-HUAWEI",
Q2044="Projet OCM (NOKIA)","TRAVAUX -NOKIA",
Q2044="ACCESS-ISSUE","ACCESS-ISSUE",
Q2044="Projet OCM (ZTE, NOKIA, autres projets)","TRAVAUX OCM",
Q2044="No root CAuse","No root cause",
Q2044="ODU HS","TX ISSUE",
Q2044="IP &amp; VLAN","TX ISSUE",
Q2044="Warehouse HUAWEI","SPARE-ISSUE",
Q2044="SPARE-HS","SPARE-ISSUE",
Q2044="Power Telco","RAN ISSUE"
),"")</f>
        <v>No root cause</v>
      </c>
      <c r="Q2044" s="48" t="s">
        <v>5576</v>
      </c>
      <c r="R2044" s="23" t="str" cm="1">
        <f t="array" ref="R2044">IFERROR(_xlfn.IFS(
Q2044="MPR ISSUE","ACTIVE",
Q2044="BSS Hardware Issue","ACTIVE",
Q2044="Sites strategiques, MLL, Pylone, etc.","PASSIVE",
Q2044="AKTIVCO DEFAUT GE &amp; POWER Cabinet","PASSIVE",
Q2044="AKTIVCO Coupure ENEO &amp; Baisse de tension","PASSIVE",
Q2044="Coupure ENEO &amp; Baisse de tension","PASSIVE",
Q2044="Defaut GE &amp; POWER Cabinet","PASSIVE",
Q2044="Sharing","PASSIVE",
Q2044="SIte strategiques &amp; DataCenter","PASSIVE",
Q2044="Exclu","Exclu",
Q2044="SAT","ACTIVE",
Q2044="SPARE-ISSUE","SPARE-ISSUE",
Q2044="Fiber CAmtel","ACTIVE",
Q2044="Fiber AOF","ACTIVE",
Q2044="Projet OCM (HUAWEI)","PLANNED WORKS",
Q2044="Projet OCM (NOKIA)","PLANNED WORKS",
Q2044="ACCESS-ISSUE","ACCESS-ISSUE",
Q2044="Projet OCM (ZTE, NOKIA, autres projets)","PLANNED WORKS",
Q2044="No root CAuse","No root cause",
Q2044="ODU HS","ACTIVE",
Q2044="IP &amp; VLAN","ACTIVE",
Q2044="Warehouse HUAWEI","SPARE-ISSUE",
Q2044="SPARE-HS","SPARE-ISSUE",
Q2044="Power Telco","ACTIVE"
),"")</f>
        <v>No root cause</v>
      </c>
      <c r="S2044" s="56" t="s">
        <v>17</v>
      </c>
      <c r="T2044" s="7" t="s">
        <v>17</v>
      </c>
      <c r="U2044" s="7" t="s">
        <v>17</v>
      </c>
      <c r="V2044" s="57" t="s">
        <v>17</v>
      </c>
      <c r="W2044" s="57" t="s">
        <v>17</v>
      </c>
      <c r="X2044" s="57" t="s">
        <v>17</v>
      </c>
      <c r="Y2044" s="57" t="s">
        <v>17</v>
      </c>
      <c r="Z2044" s="57" t="s">
        <v>17</v>
      </c>
      <c r="AA2044" s="57" t="s">
        <v>17</v>
      </c>
      <c r="AB2044" s="57"/>
      <c r="AC2044" s="57" t="s">
        <v>17</v>
      </c>
      <c r="AD2044" s="57" t="s">
        <v>17</v>
      </c>
      <c r="AE2044" s="57" t="s">
        <v>17</v>
      </c>
      <c r="AF2044" s="57" t="s">
        <v>17</v>
      </c>
      <c r="AG2044" s="57" t="s">
        <v>17</v>
      </c>
      <c r="AH2044" s="57" t="s">
        <v>17</v>
      </c>
      <c r="AI2044" s="57" t="s">
        <v>17</v>
      </c>
      <c r="AJ2044" s="57" t="s">
        <v>17</v>
      </c>
      <c r="AK2044" s="57" t="s">
        <v>17</v>
      </c>
      <c r="AL2044" s="57" t="s">
        <v>17</v>
      </c>
      <c r="AM2044" s="15"/>
      <c r="AN2044" s="15"/>
      <c r="AO2044" s="15"/>
      <c r="AP2044" s="15"/>
    </row>
    <row r="2045" spans="1:42" s="14" customFormat="1" x14ac:dyDescent="0.35">
      <c r="A2045" s="1" t="s">
        <v>4032</v>
      </c>
      <c r="B2045" s="1" t="s">
        <v>4033</v>
      </c>
      <c r="C2045" s="3"/>
      <c r="D2045" s="1" t="s">
        <v>12</v>
      </c>
      <c r="E2045" s="1" t="s">
        <v>13</v>
      </c>
      <c r="F2045" s="3" t="s">
        <v>33</v>
      </c>
      <c r="G2045" s="1" t="s">
        <v>4032</v>
      </c>
      <c r="H2045" s="51" t="str">
        <f>_xlfn.XLOOKUP(B2045,'[1]Nur des jours'!$B:$B,'[1]Nur des jours'!$H:$H,"")</f>
        <v>ZTE</v>
      </c>
      <c r="I2045" s="52">
        <v>0</v>
      </c>
      <c r="J2045" s="52">
        <v>0</v>
      </c>
      <c r="K2045" s="52">
        <v>0</v>
      </c>
      <c r="L2045" s="53">
        <v>0</v>
      </c>
      <c r="M2045" s="54" t="s">
        <v>5374</v>
      </c>
      <c r="N2045" s="55"/>
      <c r="O2045" s="16" t="str" cm="1">
        <f t="array" ref="O2045">IFERROR(_xlfn.IFS(
Q2045="MPR ISSUE","PDH",
Q2045="BSS Hardware Issue","BSS",
Q2045="Sites strategiques, MLL, Pylone, etc.","ENVTECH",
Q2045="AKTIVCO DEFAUT GE &amp; POWER Cabinet","AKTIVCO",
Q2045="AKTIVCO Coupure ENEO &amp; Baisse de tension","AKTIVCO GRID ONLY",
Q2045="Coupure ENEO &amp; Baisse de tension","IHS GRID ONLY",
Q2045="Defaut GE &amp; POWER Cabinet","IHS",
Q2045="Sharing","Partners",
Q2045="SIte strategiques &amp; DataCenter","SST &amp; DC",
Q2045="Exclu","Exclu",
Q2045="SAT","SAT",
Q2045="SPARE-ISSUE","SPARE-ISSUE",
Q2045="Fiber CAmtel","TRANS_FO_CAMTEL",
Q2045="Fiber AOF","Fiber AOF",
Q2045="Projet OCM (HUAWEI)","TRAVAUX-HUAWEI",
Q2045="Projet OCM (NOKIA)","TRAVAUX-NOKIA",
Q2045="ACCESS-ISSUE","ACCESS-ISSUE",
Q2045="Projet OCM (ZTE, NOKIA, autres projets)","TRAVAUX OCM",
Q2045="No root CAuse","No root cause",
Q2045="ODU HS","PDH",
Q2045="IP &amp; VLAN","PDH",
Q2045="Warehouse HUAWEI","SPARE-ISSUE",
Q2045="SPARE-HS","SPARE-ISSUE",
Q2045="Power Telco","BSS"
),"")</f>
        <v>No root cause</v>
      </c>
      <c r="P2045" s="22" t="str" cm="1">
        <f t="array" ref="P2045">IFERROR(_xlfn.IFS(
Q2045="MPR ISSUE","TX ISSUE",
Q2045="BSS Hardware Issue","RAN ISSUE",
Q2045="Sites strategiques, MLL, Pylone, etc.","ENVTECH",
Q2045="AKTIVCO DEFAUT GE &amp; POWER Cabinet","POWER ISSUE",
Q2045="AKTIVCO Coupure ENEO &amp; Baisse de tension","POWER ISSUE",
Q2045="Coupure ENEO &amp; Baisse de tension","POWER ISSUE",
Q2045="Defaut GE &amp; POWER Cabinet","POWER ISSUE",
Q2045="Sharing","POWER ISSUE",
Q2045="SIte strategiques &amp; DataCenter","POWER ISSUE",
Q2045="Exclu","Exclu",
Q2045="SAT","TX ISSUE",
Q2045="SPARE-ISSUE","SPARE-ISSUE",
Q2045="Fiber CAmtel","TX ISSUE",
Q2045="Fiber AOF","TX ISSUE",
Q2045="Projet OCM (HUAWEI)","TRAVAUX-HUAWEI",
Q2045="Projet OCM (NOKIA)","TRAVAUX -NOKIA",
Q2045="ACCESS-ISSUE","ACCESS-ISSUE",
Q2045="Projet OCM (ZTE, NOKIA, autres projets)","TRAVAUX OCM",
Q2045="No root CAuse","No root cause",
Q2045="ODU HS","TX ISSUE",
Q2045="IP &amp; VLAN","TX ISSUE",
Q2045="Warehouse HUAWEI","SPARE-ISSUE",
Q2045="SPARE-HS","SPARE-ISSUE",
Q2045="Power Telco","RAN ISSUE"
),"")</f>
        <v>No root cause</v>
      </c>
      <c r="Q2045" s="48" t="s">
        <v>5576</v>
      </c>
      <c r="R2045" s="23" t="str" cm="1">
        <f t="array" ref="R2045">IFERROR(_xlfn.IFS(
Q2045="MPR ISSUE","ACTIVE",
Q2045="BSS Hardware Issue","ACTIVE",
Q2045="Sites strategiques, MLL, Pylone, etc.","PASSIVE",
Q2045="AKTIVCO DEFAUT GE &amp; POWER Cabinet","PASSIVE",
Q2045="AKTIVCO Coupure ENEO &amp; Baisse de tension","PASSIVE",
Q2045="Coupure ENEO &amp; Baisse de tension","PASSIVE",
Q2045="Defaut GE &amp; POWER Cabinet","PASSIVE",
Q2045="Sharing","PASSIVE",
Q2045="SIte strategiques &amp; DataCenter","PASSIVE",
Q2045="Exclu","Exclu",
Q2045="SAT","ACTIVE",
Q2045="SPARE-ISSUE","SPARE-ISSUE",
Q2045="Fiber CAmtel","ACTIVE",
Q2045="Fiber AOF","ACTIVE",
Q2045="Projet OCM (HUAWEI)","PLANNED WORKS",
Q2045="Projet OCM (NOKIA)","PLANNED WORKS",
Q2045="ACCESS-ISSUE","ACCESS-ISSUE",
Q2045="Projet OCM (ZTE, NOKIA, autres projets)","PLANNED WORKS",
Q2045="No root CAuse","No root cause",
Q2045="ODU HS","ACTIVE",
Q2045="IP &amp; VLAN","ACTIVE",
Q2045="Warehouse HUAWEI","SPARE-ISSUE",
Q2045="SPARE-HS","SPARE-ISSUE",
Q2045="Power Telco","ACTIVE"
),"")</f>
        <v>No root cause</v>
      </c>
      <c r="S2045" s="56" t="s">
        <v>17</v>
      </c>
      <c r="T2045" s="7" t="s">
        <v>17</v>
      </c>
      <c r="U2045" s="7" t="s">
        <v>17</v>
      </c>
      <c r="V2045" s="57" t="s">
        <v>17</v>
      </c>
      <c r="W2045" s="57" t="s">
        <v>17</v>
      </c>
      <c r="X2045" s="57" t="s">
        <v>17</v>
      </c>
      <c r="Y2045" s="57" t="s">
        <v>17</v>
      </c>
      <c r="Z2045" s="57" t="s">
        <v>17</v>
      </c>
      <c r="AA2045" s="57" t="s">
        <v>17</v>
      </c>
      <c r="AB2045" s="57"/>
      <c r="AC2045" s="57" t="s">
        <v>17</v>
      </c>
      <c r="AD2045" s="57" t="s">
        <v>17</v>
      </c>
      <c r="AE2045" s="57" t="s">
        <v>17</v>
      </c>
      <c r="AF2045" s="57" t="s">
        <v>17</v>
      </c>
      <c r="AG2045" s="57" t="s">
        <v>17</v>
      </c>
      <c r="AH2045" s="57" t="s">
        <v>17</v>
      </c>
      <c r="AI2045" s="57" t="s">
        <v>17</v>
      </c>
      <c r="AJ2045" s="57" t="s">
        <v>17</v>
      </c>
      <c r="AK2045" s="57" t="s">
        <v>17</v>
      </c>
      <c r="AL2045" s="57" t="s">
        <v>17</v>
      </c>
      <c r="AM2045" s="15"/>
      <c r="AN2045" s="15"/>
      <c r="AO2045" s="15"/>
      <c r="AP2045" s="15"/>
    </row>
    <row r="2046" spans="1:42" s="14" customFormat="1" x14ac:dyDescent="0.35">
      <c r="A2046" s="1" t="s">
        <v>4034</v>
      </c>
      <c r="B2046" s="1" t="s">
        <v>4035</v>
      </c>
      <c r="C2046" s="3"/>
      <c r="D2046" s="1" t="s">
        <v>12</v>
      </c>
      <c r="E2046" s="1" t="s">
        <v>1716</v>
      </c>
      <c r="F2046" s="3" t="s">
        <v>33</v>
      </c>
      <c r="G2046" s="1" t="s">
        <v>4036</v>
      </c>
      <c r="H2046" s="51" t="str">
        <f>_xlfn.XLOOKUP(B2046,'[1]Nur des jours'!$B:$B,'[1]Nur des jours'!$H:$H,"")</f>
        <v>ZTE</v>
      </c>
      <c r="I2046" s="52">
        <v>0</v>
      </c>
      <c r="J2046" s="52">
        <v>0</v>
      </c>
      <c r="K2046" s="52">
        <v>0</v>
      </c>
      <c r="L2046" s="53">
        <v>0</v>
      </c>
      <c r="M2046" s="54" t="s">
        <v>5374</v>
      </c>
      <c r="N2046" s="55"/>
      <c r="O2046" s="16" t="str" cm="1">
        <f t="array" ref="O2046">IFERROR(_xlfn.IFS(
Q2046="MPR ISSUE","PDH",
Q2046="BSS Hardware Issue","BSS",
Q2046="Sites strategiques, MLL, Pylone, etc.","ENVTECH",
Q2046="AKTIVCO DEFAUT GE &amp; POWER Cabinet","AKTIVCO",
Q2046="AKTIVCO Coupure ENEO &amp; Baisse de tension","AKTIVCO GRID ONLY",
Q2046="Coupure ENEO &amp; Baisse de tension","IHS GRID ONLY",
Q2046="Defaut GE &amp; POWER Cabinet","IHS",
Q2046="Sharing","Partners",
Q2046="SIte strategiques &amp; DataCenter","SST &amp; DC",
Q2046="Exclu","Exclu",
Q2046="SAT","SAT",
Q2046="SPARE-ISSUE","SPARE-ISSUE",
Q2046="Fiber CAmtel","TRANS_FO_CAMTEL",
Q2046="Fiber AOF","Fiber AOF",
Q2046="Projet OCM (HUAWEI)","TRAVAUX-HUAWEI",
Q2046="Projet OCM (NOKIA)","TRAVAUX-NOKIA",
Q2046="ACCESS-ISSUE","ACCESS-ISSUE",
Q2046="Projet OCM (ZTE, NOKIA, autres projets)","TRAVAUX OCM",
Q2046="No root CAuse","No root cause",
Q2046="ODU HS","PDH",
Q2046="IP &amp; VLAN","PDH",
Q2046="Warehouse HUAWEI","SPARE-ISSUE",
Q2046="SPARE-HS","SPARE-ISSUE",
Q2046="Power Telco","BSS"
),"")</f>
        <v>No root cause</v>
      </c>
      <c r="P2046" s="22" t="str" cm="1">
        <f t="array" ref="P2046">IFERROR(_xlfn.IFS(
Q2046="MPR ISSUE","TX ISSUE",
Q2046="BSS Hardware Issue","RAN ISSUE",
Q2046="Sites strategiques, MLL, Pylone, etc.","ENVTECH",
Q2046="AKTIVCO DEFAUT GE &amp; POWER Cabinet","POWER ISSUE",
Q2046="AKTIVCO Coupure ENEO &amp; Baisse de tension","POWER ISSUE",
Q2046="Coupure ENEO &amp; Baisse de tension","POWER ISSUE",
Q2046="Defaut GE &amp; POWER Cabinet","POWER ISSUE",
Q2046="Sharing","POWER ISSUE",
Q2046="SIte strategiques &amp; DataCenter","POWER ISSUE",
Q2046="Exclu","Exclu",
Q2046="SAT","TX ISSUE",
Q2046="SPARE-ISSUE","SPARE-ISSUE",
Q2046="Fiber CAmtel","TX ISSUE",
Q2046="Fiber AOF","TX ISSUE",
Q2046="Projet OCM (HUAWEI)","TRAVAUX-HUAWEI",
Q2046="Projet OCM (NOKIA)","TRAVAUX -NOKIA",
Q2046="ACCESS-ISSUE","ACCESS-ISSUE",
Q2046="Projet OCM (ZTE, NOKIA, autres projets)","TRAVAUX OCM",
Q2046="No root CAuse","No root cause",
Q2046="ODU HS","TX ISSUE",
Q2046="IP &amp; VLAN","TX ISSUE",
Q2046="Warehouse HUAWEI","SPARE-ISSUE",
Q2046="SPARE-HS","SPARE-ISSUE",
Q2046="Power Telco","RAN ISSUE"
),"")</f>
        <v>No root cause</v>
      </c>
      <c r="Q2046" s="48" t="s">
        <v>5576</v>
      </c>
      <c r="R2046" s="23" t="str" cm="1">
        <f t="array" ref="R2046">IFERROR(_xlfn.IFS(
Q2046="MPR ISSUE","ACTIVE",
Q2046="BSS Hardware Issue","ACTIVE",
Q2046="Sites strategiques, MLL, Pylone, etc.","PASSIVE",
Q2046="AKTIVCO DEFAUT GE &amp; POWER Cabinet","PASSIVE",
Q2046="AKTIVCO Coupure ENEO &amp; Baisse de tension","PASSIVE",
Q2046="Coupure ENEO &amp; Baisse de tension","PASSIVE",
Q2046="Defaut GE &amp; POWER Cabinet","PASSIVE",
Q2046="Sharing","PASSIVE",
Q2046="SIte strategiques &amp; DataCenter","PASSIVE",
Q2046="Exclu","Exclu",
Q2046="SAT","ACTIVE",
Q2046="SPARE-ISSUE","SPARE-ISSUE",
Q2046="Fiber CAmtel","ACTIVE",
Q2046="Fiber AOF","ACTIVE",
Q2046="Projet OCM (HUAWEI)","PLANNED WORKS",
Q2046="Projet OCM (NOKIA)","PLANNED WORKS",
Q2046="ACCESS-ISSUE","ACCESS-ISSUE",
Q2046="Projet OCM (ZTE, NOKIA, autres projets)","PLANNED WORKS",
Q2046="No root CAuse","No root cause",
Q2046="ODU HS","ACTIVE",
Q2046="IP &amp; VLAN","ACTIVE",
Q2046="Warehouse HUAWEI","SPARE-ISSUE",
Q2046="SPARE-HS","SPARE-ISSUE",
Q2046="Power Telco","ACTIVE"
),"")</f>
        <v>No root cause</v>
      </c>
      <c r="S2046" s="56" t="s">
        <v>17</v>
      </c>
      <c r="T2046" s="7" t="s">
        <v>17</v>
      </c>
      <c r="U2046" s="7" t="s">
        <v>17</v>
      </c>
      <c r="V2046" s="57" t="s">
        <v>17</v>
      </c>
      <c r="W2046" s="57" t="s">
        <v>17</v>
      </c>
      <c r="X2046" s="57" t="s">
        <v>17</v>
      </c>
      <c r="Y2046" s="57" t="s">
        <v>17</v>
      </c>
      <c r="Z2046" s="57" t="s">
        <v>17</v>
      </c>
      <c r="AA2046" s="57" t="s">
        <v>17</v>
      </c>
      <c r="AB2046" s="57"/>
      <c r="AC2046" s="57" t="s">
        <v>17</v>
      </c>
      <c r="AD2046" s="57" t="s">
        <v>17</v>
      </c>
      <c r="AE2046" s="57" t="s">
        <v>17</v>
      </c>
      <c r="AF2046" s="57" t="s">
        <v>17</v>
      </c>
      <c r="AG2046" s="57" t="s">
        <v>17</v>
      </c>
      <c r="AH2046" s="57" t="s">
        <v>17</v>
      </c>
      <c r="AI2046" s="57" t="s">
        <v>17</v>
      </c>
      <c r="AJ2046" s="57" t="s">
        <v>17</v>
      </c>
      <c r="AK2046" s="57" t="s">
        <v>17</v>
      </c>
      <c r="AL2046" s="57" t="s">
        <v>17</v>
      </c>
      <c r="AM2046" s="15"/>
      <c r="AN2046" s="15"/>
      <c r="AO2046" s="15"/>
      <c r="AP2046" s="15"/>
    </row>
    <row r="2047" spans="1:42" s="14" customFormat="1" x14ac:dyDescent="0.35">
      <c r="A2047" s="1" t="s">
        <v>4037</v>
      </c>
      <c r="B2047" s="1" t="s">
        <v>4038</v>
      </c>
      <c r="C2047" s="3"/>
      <c r="D2047" s="1" t="s">
        <v>12</v>
      </c>
      <c r="E2047" s="1" t="s">
        <v>13</v>
      </c>
      <c r="F2047" s="3" t="s">
        <v>39</v>
      </c>
      <c r="G2047" s="1" t="s">
        <v>4037</v>
      </c>
      <c r="H2047" s="51" t="str">
        <f>_xlfn.XLOOKUP(B2047,'[1]Nur des jours'!$B:$B,'[1]Nur des jours'!$H:$H,"")</f>
        <v>ZTE</v>
      </c>
      <c r="I2047" s="52">
        <v>0</v>
      </c>
      <c r="J2047" s="52">
        <v>0</v>
      </c>
      <c r="K2047" s="52">
        <v>0</v>
      </c>
      <c r="L2047" s="53">
        <v>0</v>
      </c>
      <c r="M2047" s="54" t="s">
        <v>5374</v>
      </c>
      <c r="N2047" s="55"/>
      <c r="O2047" s="16" t="str" cm="1">
        <f t="array" ref="O2047">IFERROR(_xlfn.IFS(
Q2047="MPR ISSUE","PDH",
Q2047="BSS Hardware Issue","BSS",
Q2047="Sites strategiques, MLL, Pylone, etc.","ENVTECH",
Q2047="AKTIVCO DEFAUT GE &amp; POWER Cabinet","AKTIVCO",
Q2047="AKTIVCO Coupure ENEO &amp; Baisse de tension","AKTIVCO GRID ONLY",
Q2047="Coupure ENEO &amp; Baisse de tension","IHS GRID ONLY",
Q2047="Defaut GE &amp; POWER Cabinet","IHS",
Q2047="Sharing","Partners",
Q2047="SIte strategiques &amp; DataCenter","SST &amp; DC",
Q2047="Exclu","Exclu",
Q2047="SAT","SAT",
Q2047="SPARE-ISSUE","SPARE-ISSUE",
Q2047="Fiber CAmtel","TRANS_FO_CAMTEL",
Q2047="Fiber AOF","Fiber AOF",
Q2047="Projet OCM (HUAWEI)","TRAVAUX-HUAWEI",
Q2047="Projet OCM (NOKIA)","TRAVAUX-NOKIA",
Q2047="ACCESS-ISSUE","ACCESS-ISSUE",
Q2047="Projet OCM (ZTE, NOKIA, autres projets)","TRAVAUX OCM",
Q2047="No root CAuse","No root cause",
Q2047="ODU HS","PDH",
Q2047="IP &amp; VLAN","PDH",
Q2047="Warehouse HUAWEI","SPARE-ISSUE",
Q2047="SPARE-HS","SPARE-ISSUE",
Q2047="Power Telco","BSS"
),"")</f>
        <v>No root cause</v>
      </c>
      <c r="P2047" s="22" t="str" cm="1">
        <f t="array" ref="P2047">IFERROR(_xlfn.IFS(
Q2047="MPR ISSUE","TX ISSUE",
Q2047="BSS Hardware Issue","RAN ISSUE",
Q2047="Sites strategiques, MLL, Pylone, etc.","ENVTECH",
Q2047="AKTIVCO DEFAUT GE &amp; POWER Cabinet","POWER ISSUE",
Q2047="AKTIVCO Coupure ENEO &amp; Baisse de tension","POWER ISSUE",
Q2047="Coupure ENEO &amp; Baisse de tension","POWER ISSUE",
Q2047="Defaut GE &amp; POWER Cabinet","POWER ISSUE",
Q2047="Sharing","POWER ISSUE",
Q2047="SIte strategiques &amp; DataCenter","POWER ISSUE",
Q2047="Exclu","Exclu",
Q2047="SAT","TX ISSUE",
Q2047="SPARE-ISSUE","SPARE-ISSUE",
Q2047="Fiber CAmtel","TX ISSUE",
Q2047="Fiber AOF","TX ISSUE",
Q2047="Projet OCM (HUAWEI)","TRAVAUX-HUAWEI",
Q2047="Projet OCM (NOKIA)","TRAVAUX -NOKIA",
Q2047="ACCESS-ISSUE","ACCESS-ISSUE",
Q2047="Projet OCM (ZTE, NOKIA, autres projets)","TRAVAUX OCM",
Q2047="No root CAuse","No root cause",
Q2047="ODU HS","TX ISSUE",
Q2047="IP &amp; VLAN","TX ISSUE",
Q2047="Warehouse HUAWEI","SPARE-ISSUE",
Q2047="SPARE-HS","SPARE-ISSUE",
Q2047="Power Telco","RAN ISSUE"
),"")</f>
        <v>No root cause</v>
      </c>
      <c r="Q2047" s="48" t="s">
        <v>5576</v>
      </c>
      <c r="R2047" s="23" t="str" cm="1">
        <f t="array" ref="R2047">IFERROR(_xlfn.IFS(
Q2047="MPR ISSUE","ACTIVE",
Q2047="BSS Hardware Issue","ACTIVE",
Q2047="Sites strategiques, MLL, Pylone, etc.","PASSIVE",
Q2047="AKTIVCO DEFAUT GE &amp; POWER Cabinet","PASSIVE",
Q2047="AKTIVCO Coupure ENEO &amp; Baisse de tension","PASSIVE",
Q2047="Coupure ENEO &amp; Baisse de tension","PASSIVE",
Q2047="Defaut GE &amp; POWER Cabinet","PASSIVE",
Q2047="Sharing","PASSIVE",
Q2047="SIte strategiques &amp; DataCenter","PASSIVE",
Q2047="Exclu","Exclu",
Q2047="SAT","ACTIVE",
Q2047="SPARE-ISSUE","SPARE-ISSUE",
Q2047="Fiber CAmtel","ACTIVE",
Q2047="Fiber AOF","ACTIVE",
Q2047="Projet OCM (HUAWEI)","PLANNED WORKS",
Q2047="Projet OCM (NOKIA)","PLANNED WORKS",
Q2047="ACCESS-ISSUE","ACCESS-ISSUE",
Q2047="Projet OCM (ZTE, NOKIA, autres projets)","PLANNED WORKS",
Q2047="No root CAuse","No root cause",
Q2047="ODU HS","ACTIVE",
Q2047="IP &amp; VLAN","ACTIVE",
Q2047="Warehouse HUAWEI","SPARE-ISSUE",
Q2047="SPARE-HS","SPARE-ISSUE",
Q2047="Power Telco","ACTIVE"
),"")</f>
        <v>No root cause</v>
      </c>
      <c r="S2047" s="56" t="s">
        <v>17</v>
      </c>
      <c r="T2047" s="7" t="s">
        <v>17</v>
      </c>
      <c r="U2047" s="7" t="s">
        <v>17</v>
      </c>
      <c r="V2047" s="57" t="s">
        <v>17</v>
      </c>
      <c r="W2047" s="57" t="s">
        <v>17</v>
      </c>
      <c r="X2047" s="57" t="s">
        <v>17</v>
      </c>
      <c r="Y2047" s="57" t="s">
        <v>17</v>
      </c>
      <c r="Z2047" s="57" t="s">
        <v>17</v>
      </c>
      <c r="AA2047" s="57" t="s">
        <v>17</v>
      </c>
      <c r="AB2047" s="57"/>
      <c r="AC2047" s="57" t="s">
        <v>17</v>
      </c>
      <c r="AD2047" s="57" t="s">
        <v>17</v>
      </c>
      <c r="AE2047" s="57" t="s">
        <v>17</v>
      </c>
      <c r="AF2047" s="57" t="s">
        <v>17</v>
      </c>
      <c r="AG2047" s="57" t="s">
        <v>17</v>
      </c>
      <c r="AH2047" s="57" t="s">
        <v>17</v>
      </c>
      <c r="AI2047" s="57" t="s">
        <v>17</v>
      </c>
      <c r="AJ2047" s="57" t="s">
        <v>17</v>
      </c>
      <c r="AK2047" s="57" t="s">
        <v>17</v>
      </c>
      <c r="AL2047" s="57" t="s">
        <v>17</v>
      </c>
      <c r="AM2047" s="15"/>
      <c r="AN2047" s="15"/>
      <c r="AO2047" s="15"/>
      <c r="AP2047" s="15"/>
    </row>
    <row r="2048" spans="1:42" s="14" customFormat="1" x14ac:dyDescent="0.35">
      <c r="A2048" s="1" t="s">
        <v>4011</v>
      </c>
      <c r="B2048" s="1" t="s">
        <v>4042</v>
      </c>
      <c r="C2048" s="3"/>
      <c r="D2048" s="1" t="s">
        <v>12</v>
      </c>
      <c r="E2048" s="1" t="s">
        <v>320</v>
      </c>
      <c r="F2048" s="3" t="s">
        <v>33</v>
      </c>
      <c r="G2048" s="1" t="s">
        <v>4011</v>
      </c>
      <c r="H2048" s="51" t="str">
        <f>_xlfn.XLOOKUP(B2048,'[1]Nur des jours'!$B:$B,'[1]Nur des jours'!$H:$H,"")</f>
        <v>ZTE</v>
      </c>
      <c r="I2048" s="52">
        <v>0</v>
      </c>
      <c r="J2048" s="52">
        <v>0</v>
      </c>
      <c r="K2048" s="52">
        <v>0</v>
      </c>
      <c r="L2048" s="53">
        <v>0</v>
      </c>
      <c r="M2048" s="54" t="s">
        <v>5374</v>
      </c>
      <c r="N2048" s="55"/>
      <c r="O2048" s="16" t="str" cm="1">
        <f t="array" ref="O2048">IFERROR(_xlfn.IFS(
Q2048="MPR ISSUE","PDH",
Q2048="BSS Hardware Issue","BSS",
Q2048="Sites strategiques, MLL, Pylone, etc.","ENVTECH",
Q2048="AKTIVCO DEFAUT GE &amp; POWER Cabinet","AKTIVCO",
Q2048="AKTIVCO Coupure ENEO &amp; Baisse de tension","AKTIVCO GRID ONLY",
Q2048="Coupure ENEO &amp; Baisse de tension","IHS GRID ONLY",
Q2048="Defaut GE &amp; POWER Cabinet","IHS",
Q2048="Sharing","Partners",
Q2048="SIte strategiques &amp; DataCenter","SST &amp; DC",
Q2048="Exclu","Exclu",
Q2048="SAT","SAT",
Q2048="SPARE-ISSUE","SPARE-ISSUE",
Q2048="Fiber CAmtel","TRANS_FO_CAMTEL",
Q2048="Fiber AOF","Fiber AOF",
Q2048="Projet OCM (HUAWEI)","TRAVAUX-HUAWEI",
Q2048="Projet OCM (NOKIA)","TRAVAUX-NOKIA",
Q2048="ACCESS-ISSUE","ACCESS-ISSUE",
Q2048="Projet OCM (ZTE, NOKIA, autres projets)","TRAVAUX OCM",
Q2048="No root CAuse","No root cause",
Q2048="ODU HS","PDH",
Q2048="IP &amp; VLAN","PDH",
Q2048="Warehouse HUAWEI","SPARE-ISSUE",
Q2048="SPARE-HS","SPARE-ISSUE",
Q2048="Power Telco","BSS"
),"")</f>
        <v>No root cause</v>
      </c>
      <c r="P2048" s="22" t="str" cm="1">
        <f t="array" ref="P2048">IFERROR(_xlfn.IFS(
Q2048="MPR ISSUE","TX ISSUE",
Q2048="BSS Hardware Issue","RAN ISSUE",
Q2048="Sites strategiques, MLL, Pylone, etc.","ENVTECH",
Q2048="AKTIVCO DEFAUT GE &amp; POWER Cabinet","POWER ISSUE",
Q2048="AKTIVCO Coupure ENEO &amp; Baisse de tension","POWER ISSUE",
Q2048="Coupure ENEO &amp; Baisse de tension","POWER ISSUE",
Q2048="Defaut GE &amp; POWER Cabinet","POWER ISSUE",
Q2048="Sharing","POWER ISSUE",
Q2048="SIte strategiques &amp; DataCenter","POWER ISSUE",
Q2048="Exclu","Exclu",
Q2048="SAT","TX ISSUE",
Q2048="SPARE-ISSUE","SPARE-ISSUE",
Q2048="Fiber CAmtel","TX ISSUE",
Q2048="Fiber AOF","TX ISSUE",
Q2048="Projet OCM (HUAWEI)","TRAVAUX-HUAWEI",
Q2048="Projet OCM (NOKIA)","TRAVAUX -NOKIA",
Q2048="ACCESS-ISSUE","ACCESS-ISSUE",
Q2048="Projet OCM (ZTE, NOKIA, autres projets)","TRAVAUX OCM",
Q2048="No root CAuse","No root cause",
Q2048="ODU HS","TX ISSUE",
Q2048="IP &amp; VLAN","TX ISSUE",
Q2048="Warehouse HUAWEI","SPARE-ISSUE",
Q2048="SPARE-HS","SPARE-ISSUE",
Q2048="Power Telco","RAN ISSUE"
),"")</f>
        <v>No root cause</v>
      </c>
      <c r="Q2048" s="48" t="s">
        <v>5576</v>
      </c>
      <c r="R2048" s="23" t="str" cm="1">
        <f t="array" ref="R2048">IFERROR(_xlfn.IFS(
Q2048="MPR ISSUE","ACTIVE",
Q2048="BSS Hardware Issue","ACTIVE",
Q2048="Sites strategiques, MLL, Pylone, etc.","PASSIVE",
Q2048="AKTIVCO DEFAUT GE &amp; POWER Cabinet","PASSIVE",
Q2048="AKTIVCO Coupure ENEO &amp; Baisse de tension","PASSIVE",
Q2048="Coupure ENEO &amp; Baisse de tension","PASSIVE",
Q2048="Defaut GE &amp; POWER Cabinet","PASSIVE",
Q2048="Sharing","PASSIVE",
Q2048="SIte strategiques &amp; DataCenter","PASSIVE",
Q2048="Exclu","Exclu",
Q2048="SAT","ACTIVE",
Q2048="SPARE-ISSUE","SPARE-ISSUE",
Q2048="Fiber CAmtel","ACTIVE",
Q2048="Fiber AOF","ACTIVE",
Q2048="Projet OCM (HUAWEI)","PLANNED WORKS",
Q2048="Projet OCM (NOKIA)","PLANNED WORKS",
Q2048="ACCESS-ISSUE","ACCESS-ISSUE",
Q2048="Projet OCM (ZTE, NOKIA, autres projets)","PLANNED WORKS",
Q2048="No root CAuse","No root cause",
Q2048="ODU HS","ACTIVE",
Q2048="IP &amp; VLAN","ACTIVE",
Q2048="Warehouse HUAWEI","SPARE-ISSUE",
Q2048="SPARE-HS","SPARE-ISSUE",
Q2048="Power Telco","ACTIVE"
),"")</f>
        <v>No root cause</v>
      </c>
      <c r="S2048" s="56" t="s">
        <v>17</v>
      </c>
      <c r="T2048" s="7" t="s">
        <v>17</v>
      </c>
      <c r="U2048" s="7" t="s">
        <v>17</v>
      </c>
      <c r="V2048" s="57" t="s">
        <v>17</v>
      </c>
      <c r="W2048" s="57" t="s">
        <v>17</v>
      </c>
      <c r="X2048" s="57" t="s">
        <v>17</v>
      </c>
      <c r="Y2048" s="57" t="s">
        <v>17</v>
      </c>
      <c r="Z2048" s="57" t="s">
        <v>17</v>
      </c>
      <c r="AA2048" s="57" t="s">
        <v>17</v>
      </c>
      <c r="AB2048" s="57"/>
      <c r="AC2048" s="57" t="s">
        <v>17</v>
      </c>
      <c r="AD2048" s="57" t="s">
        <v>17</v>
      </c>
      <c r="AE2048" s="57" t="s">
        <v>17</v>
      </c>
      <c r="AF2048" s="57" t="s">
        <v>17</v>
      </c>
      <c r="AG2048" s="57" t="s">
        <v>17</v>
      </c>
      <c r="AH2048" s="57" t="s">
        <v>17</v>
      </c>
      <c r="AI2048" s="57" t="s">
        <v>17</v>
      </c>
      <c r="AJ2048" s="57" t="s">
        <v>17</v>
      </c>
      <c r="AK2048" s="57" t="s">
        <v>17</v>
      </c>
      <c r="AL2048" s="57" t="s">
        <v>17</v>
      </c>
      <c r="AM2048" s="15"/>
      <c r="AN2048" s="15"/>
      <c r="AO2048" s="15"/>
      <c r="AP2048" s="15"/>
    </row>
    <row r="2049" spans="1:42" s="14" customFormat="1" x14ac:dyDescent="0.35">
      <c r="A2049" s="1" t="s">
        <v>4043</v>
      </c>
      <c r="B2049" s="1" t="s">
        <v>4044</v>
      </c>
      <c r="C2049" s="3"/>
      <c r="D2049" s="1" t="s">
        <v>12</v>
      </c>
      <c r="E2049" s="1" t="s">
        <v>13</v>
      </c>
      <c r="F2049" s="3" t="s">
        <v>39</v>
      </c>
      <c r="G2049" s="1" t="s">
        <v>4045</v>
      </c>
      <c r="H2049" s="51" t="str">
        <f>_xlfn.XLOOKUP(B2049,'[1]Nur des jours'!$B:$B,'[1]Nur des jours'!$H:$H,"")</f>
        <v>ZTE</v>
      </c>
      <c r="I2049" s="52">
        <v>0</v>
      </c>
      <c r="J2049" s="52">
        <v>0</v>
      </c>
      <c r="K2049" s="52">
        <v>0</v>
      </c>
      <c r="L2049" s="53">
        <v>0</v>
      </c>
      <c r="M2049" s="54" t="s">
        <v>5374</v>
      </c>
      <c r="N2049" s="55"/>
      <c r="O2049" s="16" t="str" cm="1">
        <f t="array" ref="O2049">IFERROR(_xlfn.IFS(
Q2049="MPR ISSUE","PDH",
Q2049="BSS Hardware Issue","BSS",
Q2049="Sites strategiques, MLL, Pylone, etc.","ENVTECH",
Q2049="AKTIVCO DEFAUT GE &amp; POWER Cabinet","AKTIVCO",
Q2049="AKTIVCO Coupure ENEO &amp; Baisse de tension","AKTIVCO GRID ONLY",
Q2049="Coupure ENEO &amp; Baisse de tension","IHS GRID ONLY",
Q2049="Defaut GE &amp; POWER Cabinet","IHS",
Q2049="Sharing","Partners",
Q2049="SIte strategiques &amp; DataCenter","SST &amp; DC",
Q2049="Exclu","Exclu",
Q2049="SAT","SAT",
Q2049="SPARE-ISSUE","SPARE-ISSUE",
Q2049="Fiber CAmtel","TRANS_FO_CAMTEL",
Q2049="Fiber AOF","Fiber AOF",
Q2049="Projet OCM (HUAWEI)","TRAVAUX-HUAWEI",
Q2049="Projet OCM (NOKIA)","TRAVAUX-NOKIA",
Q2049="ACCESS-ISSUE","ACCESS-ISSUE",
Q2049="Projet OCM (ZTE, NOKIA, autres projets)","TRAVAUX OCM",
Q2049="No root CAuse","No root cause",
Q2049="ODU HS","PDH",
Q2049="IP &amp; VLAN","PDH",
Q2049="Warehouse HUAWEI","SPARE-ISSUE",
Q2049="SPARE-HS","SPARE-ISSUE",
Q2049="Power Telco","BSS"
),"")</f>
        <v>No root cause</v>
      </c>
      <c r="P2049" s="22" t="str" cm="1">
        <f t="array" ref="P2049">IFERROR(_xlfn.IFS(
Q2049="MPR ISSUE","TX ISSUE",
Q2049="BSS Hardware Issue","RAN ISSUE",
Q2049="Sites strategiques, MLL, Pylone, etc.","ENVTECH",
Q2049="AKTIVCO DEFAUT GE &amp; POWER Cabinet","POWER ISSUE",
Q2049="AKTIVCO Coupure ENEO &amp; Baisse de tension","POWER ISSUE",
Q2049="Coupure ENEO &amp; Baisse de tension","POWER ISSUE",
Q2049="Defaut GE &amp; POWER Cabinet","POWER ISSUE",
Q2049="Sharing","POWER ISSUE",
Q2049="SIte strategiques &amp; DataCenter","POWER ISSUE",
Q2049="Exclu","Exclu",
Q2049="SAT","TX ISSUE",
Q2049="SPARE-ISSUE","SPARE-ISSUE",
Q2049="Fiber CAmtel","TX ISSUE",
Q2049="Fiber AOF","TX ISSUE",
Q2049="Projet OCM (HUAWEI)","TRAVAUX-HUAWEI",
Q2049="Projet OCM (NOKIA)","TRAVAUX -NOKIA",
Q2049="ACCESS-ISSUE","ACCESS-ISSUE",
Q2049="Projet OCM (ZTE, NOKIA, autres projets)","TRAVAUX OCM",
Q2049="No root CAuse","No root cause",
Q2049="ODU HS","TX ISSUE",
Q2049="IP &amp; VLAN","TX ISSUE",
Q2049="Warehouse HUAWEI","SPARE-ISSUE",
Q2049="SPARE-HS","SPARE-ISSUE",
Q2049="Power Telco","RAN ISSUE"
),"")</f>
        <v>No root cause</v>
      </c>
      <c r="Q2049" s="48" t="s">
        <v>5576</v>
      </c>
      <c r="R2049" s="23" t="str" cm="1">
        <f t="array" ref="R2049">IFERROR(_xlfn.IFS(
Q2049="MPR ISSUE","ACTIVE",
Q2049="BSS Hardware Issue","ACTIVE",
Q2049="Sites strategiques, MLL, Pylone, etc.","PASSIVE",
Q2049="AKTIVCO DEFAUT GE &amp; POWER Cabinet","PASSIVE",
Q2049="AKTIVCO Coupure ENEO &amp; Baisse de tension","PASSIVE",
Q2049="Coupure ENEO &amp; Baisse de tension","PASSIVE",
Q2049="Defaut GE &amp; POWER Cabinet","PASSIVE",
Q2049="Sharing","PASSIVE",
Q2049="SIte strategiques &amp; DataCenter","PASSIVE",
Q2049="Exclu","Exclu",
Q2049="SAT","ACTIVE",
Q2049="SPARE-ISSUE","SPARE-ISSUE",
Q2049="Fiber CAmtel","ACTIVE",
Q2049="Fiber AOF","ACTIVE",
Q2049="Projet OCM (HUAWEI)","PLANNED WORKS",
Q2049="Projet OCM (NOKIA)","PLANNED WORKS",
Q2049="ACCESS-ISSUE","ACCESS-ISSUE",
Q2049="Projet OCM (ZTE, NOKIA, autres projets)","PLANNED WORKS",
Q2049="No root CAuse","No root cause",
Q2049="ODU HS","ACTIVE",
Q2049="IP &amp; VLAN","ACTIVE",
Q2049="Warehouse HUAWEI","SPARE-ISSUE",
Q2049="SPARE-HS","SPARE-ISSUE",
Q2049="Power Telco","ACTIVE"
),"")</f>
        <v>No root cause</v>
      </c>
      <c r="S2049" s="56" t="s">
        <v>17</v>
      </c>
      <c r="T2049" s="7" t="s">
        <v>17</v>
      </c>
      <c r="U2049" s="7" t="s">
        <v>17</v>
      </c>
      <c r="V2049" s="57" t="s">
        <v>17</v>
      </c>
      <c r="W2049" s="57" t="s">
        <v>17</v>
      </c>
      <c r="X2049" s="57" t="s">
        <v>17</v>
      </c>
      <c r="Y2049" s="57" t="s">
        <v>17</v>
      </c>
      <c r="Z2049" s="57" t="s">
        <v>17</v>
      </c>
      <c r="AA2049" s="57" t="s">
        <v>17</v>
      </c>
      <c r="AB2049" s="57"/>
      <c r="AC2049" s="57" t="s">
        <v>17</v>
      </c>
      <c r="AD2049" s="57" t="s">
        <v>17</v>
      </c>
      <c r="AE2049" s="57" t="s">
        <v>17</v>
      </c>
      <c r="AF2049" s="57" t="s">
        <v>17</v>
      </c>
      <c r="AG2049" s="57" t="s">
        <v>17</v>
      </c>
      <c r="AH2049" s="57" t="s">
        <v>17</v>
      </c>
      <c r="AI2049" s="57" t="s">
        <v>17</v>
      </c>
      <c r="AJ2049" s="57" t="s">
        <v>17</v>
      </c>
      <c r="AK2049" s="57" t="s">
        <v>17</v>
      </c>
      <c r="AL2049" s="57" t="s">
        <v>17</v>
      </c>
      <c r="AM2049" s="15"/>
      <c r="AN2049" s="15"/>
      <c r="AO2049" s="15"/>
      <c r="AP2049" s="15"/>
    </row>
    <row r="2050" spans="1:42" s="14" customFormat="1" x14ac:dyDescent="0.35">
      <c r="A2050" s="1" t="s">
        <v>4046</v>
      </c>
      <c r="B2050" s="1" t="s">
        <v>4047</v>
      </c>
      <c r="C2050" s="3"/>
      <c r="D2050" s="1" t="s">
        <v>12</v>
      </c>
      <c r="E2050" s="1" t="s">
        <v>13</v>
      </c>
      <c r="F2050" s="3" t="s">
        <v>39</v>
      </c>
      <c r="G2050" s="1" t="s">
        <v>4048</v>
      </c>
      <c r="H2050" s="51" t="str">
        <f>_xlfn.XLOOKUP(B2050,'[1]Nur des jours'!$B:$B,'[1]Nur des jours'!$H:$H,"")</f>
        <v>ZTE</v>
      </c>
      <c r="I2050" s="52">
        <v>0</v>
      </c>
      <c r="J2050" s="52">
        <v>0</v>
      </c>
      <c r="K2050" s="52">
        <v>0</v>
      </c>
      <c r="L2050" s="53">
        <v>0</v>
      </c>
      <c r="M2050" s="54" t="s">
        <v>5374</v>
      </c>
      <c r="N2050" s="55"/>
      <c r="O2050" s="16" t="str" cm="1">
        <f t="array" ref="O2050">IFERROR(_xlfn.IFS(
Q2050="MPR ISSUE","PDH",
Q2050="BSS Hardware Issue","BSS",
Q2050="Sites strategiques, MLL, Pylone, etc.","ENVTECH",
Q2050="AKTIVCO DEFAUT GE &amp; POWER Cabinet","AKTIVCO",
Q2050="AKTIVCO Coupure ENEO &amp; Baisse de tension","AKTIVCO GRID ONLY",
Q2050="Coupure ENEO &amp; Baisse de tension","IHS GRID ONLY",
Q2050="Defaut GE &amp; POWER Cabinet","IHS",
Q2050="Sharing","Partners",
Q2050="SIte strategiques &amp; DataCenter","SST &amp; DC",
Q2050="Exclu","Exclu",
Q2050="SAT","SAT",
Q2050="SPARE-ISSUE","SPARE-ISSUE",
Q2050="Fiber CAmtel","TRANS_FO_CAMTEL",
Q2050="Fiber AOF","Fiber AOF",
Q2050="Projet OCM (HUAWEI)","TRAVAUX-HUAWEI",
Q2050="Projet OCM (NOKIA)","TRAVAUX-NOKIA",
Q2050="ACCESS-ISSUE","ACCESS-ISSUE",
Q2050="Projet OCM (ZTE, NOKIA, autres projets)","TRAVAUX OCM",
Q2050="No root CAuse","No root cause",
Q2050="ODU HS","PDH",
Q2050="IP &amp; VLAN","PDH",
Q2050="Warehouse HUAWEI","SPARE-ISSUE",
Q2050="SPARE-HS","SPARE-ISSUE",
Q2050="Power Telco","BSS"
),"")</f>
        <v>No root cause</v>
      </c>
      <c r="P2050" s="22" t="str" cm="1">
        <f t="array" ref="P2050">IFERROR(_xlfn.IFS(
Q2050="MPR ISSUE","TX ISSUE",
Q2050="BSS Hardware Issue","RAN ISSUE",
Q2050="Sites strategiques, MLL, Pylone, etc.","ENVTECH",
Q2050="AKTIVCO DEFAUT GE &amp; POWER Cabinet","POWER ISSUE",
Q2050="AKTIVCO Coupure ENEO &amp; Baisse de tension","POWER ISSUE",
Q2050="Coupure ENEO &amp; Baisse de tension","POWER ISSUE",
Q2050="Defaut GE &amp; POWER Cabinet","POWER ISSUE",
Q2050="Sharing","POWER ISSUE",
Q2050="SIte strategiques &amp; DataCenter","POWER ISSUE",
Q2050="Exclu","Exclu",
Q2050="SAT","TX ISSUE",
Q2050="SPARE-ISSUE","SPARE-ISSUE",
Q2050="Fiber CAmtel","TX ISSUE",
Q2050="Fiber AOF","TX ISSUE",
Q2050="Projet OCM (HUAWEI)","TRAVAUX-HUAWEI",
Q2050="Projet OCM (NOKIA)","TRAVAUX -NOKIA",
Q2050="ACCESS-ISSUE","ACCESS-ISSUE",
Q2050="Projet OCM (ZTE, NOKIA, autres projets)","TRAVAUX OCM",
Q2050="No root CAuse","No root cause",
Q2050="ODU HS","TX ISSUE",
Q2050="IP &amp; VLAN","TX ISSUE",
Q2050="Warehouse HUAWEI","SPARE-ISSUE",
Q2050="SPARE-HS","SPARE-ISSUE",
Q2050="Power Telco","RAN ISSUE"
),"")</f>
        <v>No root cause</v>
      </c>
      <c r="Q2050" s="48" t="s">
        <v>5576</v>
      </c>
      <c r="R2050" s="23" t="str" cm="1">
        <f t="array" ref="R2050">IFERROR(_xlfn.IFS(
Q2050="MPR ISSUE","ACTIVE",
Q2050="BSS Hardware Issue","ACTIVE",
Q2050="Sites strategiques, MLL, Pylone, etc.","PASSIVE",
Q2050="AKTIVCO DEFAUT GE &amp; POWER Cabinet","PASSIVE",
Q2050="AKTIVCO Coupure ENEO &amp; Baisse de tension","PASSIVE",
Q2050="Coupure ENEO &amp; Baisse de tension","PASSIVE",
Q2050="Defaut GE &amp; POWER Cabinet","PASSIVE",
Q2050="Sharing","PASSIVE",
Q2050="SIte strategiques &amp; DataCenter","PASSIVE",
Q2050="Exclu","Exclu",
Q2050="SAT","ACTIVE",
Q2050="SPARE-ISSUE","SPARE-ISSUE",
Q2050="Fiber CAmtel","ACTIVE",
Q2050="Fiber AOF","ACTIVE",
Q2050="Projet OCM (HUAWEI)","PLANNED WORKS",
Q2050="Projet OCM (NOKIA)","PLANNED WORKS",
Q2050="ACCESS-ISSUE","ACCESS-ISSUE",
Q2050="Projet OCM (ZTE, NOKIA, autres projets)","PLANNED WORKS",
Q2050="No root CAuse","No root cause",
Q2050="ODU HS","ACTIVE",
Q2050="IP &amp; VLAN","ACTIVE",
Q2050="Warehouse HUAWEI","SPARE-ISSUE",
Q2050="SPARE-HS","SPARE-ISSUE",
Q2050="Power Telco","ACTIVE"
),"")</f>
        <v>No root cause</v>
      </c>
      <c r="S2050" s="56" t="s">
        <v>17</v>
      </c>
      <c r="T2050" s="7" t="s">
        <v>17</v>
      </c>
      <c r="U2050" s="7" t="s">
        <v>17</v>
      </c>
      <c r="V2050" s="57" t="s">
        <v>17</v>
      </c>
      <c r="W2050" s="57" t="s">
        <v>17</v>
      </c>
      <c r="X2050" s="57" t="s">
        <v>17</v>
      </c>
      <c r="Y2050" s="57" t="s">
        <v>17</v>
      </c>
      <c r="Z2050" s="57" t="s">
        <v>17</v>
      </c>
      <c r="AA2050" s="57" t="s">
        <v>17</v>
      </c>
      <c r="AB2050" s="57"/>
      <c r="AC2050" s="57" t="s">
        <v>17</v>
      </c>
      <c r="AD2050" s="57" t="s">
        <v>17</v>
      </c>
      <c r="AE2050" s="57" t="s">
        <v>17</v>
      </c>
      <c r="AF2050" s="57" t="s">
        <v>17</v>
      </c>
      <c r="AG2050" s="57" t="s">
        <v>17</v>
      </c>
      <c r="AH2050" s="57" t="s">
        <v>17</v>
      </c>
      <c r="AI2050" s="57" t="s">
        <v>17</v>
      </c>
      <c r="AJ2050" s="57" t="s">
        <v>17</v>
      </c>
      <c r="AK2050" s="57" t="s">
        <v>17</v>
      </c>
      <c r="AL2050" s="57" t="s">
        <v>17</v>
      </c>
      <c r="AM2050" s="15"/>
      <c r="AN2050" s="15"/>
      <c r="AO2050" s="15"/>
      <c r="AP2050" s="15"/>
    </row>
    <row r="2051" spans="1:42" s="14" customFormat="1" x14ac:dyDescent="0.35">
      <c r="A2051" s="1" t="s">
        <v>4053</v>
      </c>
      <c r="B2051" s="1" t="s">
        <v>4054</v>
      </c>
      <c r="C2051" s="3"/>
      <c r="D2051" s="1" t="s">
        <v>12</v>
      </c>
      <c r="E2051" s="1" t="s">
        <v>98</v>
      </c>
      <c r="F2051" s="3" t="s">
        <v>228</v>
      </c>
      <c r="G2051" s="1" t="s">
        <v>4055</v>
      </c>
      <c r="H2051" s="51" t="str">
        <f>_xlfn.XLOOKUP(B2051,'[1]Nur des jours'!$B:$B,'[1]Nur des jours'!$H:$H,"")</f>
        <v>ZTE</v>
      </c>
      <c r="I2051" s="52">
        <v>0</v>
      </c>
      <c r="J2051" s="52">
        <v>0</v>
      </c>
      <c r="K2051" s="52">
        <v>0</v>
      </c>
      <c r="L2051" s="53">
        <v>0</v>
      </c>
      <c r="M2051" s="54" t="s">
        <v>5374</v>
      </c>
      <c r="N2051" s="55"/>
      <c r="O2051" s="16" t="str" cm="1">
        <f t="array" ref="O2051">IFERROR(_xlfn.IFS(
Q2051="MPR ISSUE","PDH",
Q2051="BSS Hardware Issue","BSS",
Q2051="Sites strategiques, MLL, Pylone, etc.","ENVTECH",
Q2051="AKTIVCO DEFAUT GE &amp; POWER Cabinet","AKTIVCO",
Q2051="AKTIVCO Coupure ENEO &amp; Baisse de tension","AKTIVCO GRID ONLY",
Q2051="Coupure ENEO &amp; Baisse de tension","IHS GRID ONLY",
Q2051="Defaut GE &amp; POWER Cabinet","IHS",
Q2051="Sharing","Partners",
Q2051="SIte strategiques &amp; DataCenter","SST &amp; DC",
Q2051="Exclu","Exclu",
Q2051="SAT","SAT",
Q2051="SPARE-ISSUE","SPARE-ISSUE",
Q2051="Fiber CAmtel","TRANS_FO_CAMTEL",
Q2051="Fiber AOF","Fiber AOF",
Q2051="Projet OCM (HUAWEI)","TRAVAUX-HUAWEI",
Q2051="Projet OCM (NOKIA)","TRAVAUX-NOKIA",
Q2051="ACCESS-ISSUE","ACCESS-ISSUE",
Q2051="Projet OCM (ZTE, NOKIA, autres projets)","TRAVAUX OCM",
Q2051="No root CAuse","No root cause",
Q2051="ODU HS","PDH",
Q2051="IP &amp; VLAN","PDH",
Q2051="Warehouse HUAWEI","SPARE-ISSUE",
Q2051="SPARE-HS","SPARE-ISSUE",
Q2051="Power Telco","BSS"
),"")</f>
        <v>No root cause</v>
      </c>
      <c r="P2051" s="22" t="str" cm="1">
        <f t="array" ref="P2051">IFERROR(_xlfn.IFS(
Q2051="MPR ISSUE","TX ISSUE",
Q2051="BSS Hardware Issue","RAN ISSUE",
Q2051="Sites strategiques, MLL, Pylone, etc.","ENVTECH",
Q2051="AKTIVCO DEFAUT GE &amp; POWER Cabinet","POWER ISSUE",
Q2051="AKTIVCO Coupure ENEO &amp; Baisse de tension","POWER ISSUE",
Q2051="Coupure ENEO &amp; Baisse de tension","POWER ISSUE",
Q2051="Defaut GE &amp; POWER Cabinet","POWER ISSUE",
Q2051="Sharing","POWER ISSUE",
Q2051="SIte strategiques &amp; DataCenter","POWER ISSUE",
Q2051="Exclu","Exclu",
Q2051="SAT","TX ISSUE",
Q2051="SPARE-ISSUE","SPARE-ISSUE",
Q2051="Fiber CAmtel","TX ISSUE",
Q2051="Fiber AOF","TX ISSUE",
Q2051="Projet OCM (HUAWEI)","TRAVAUX-HUAWEI",
Q2051="Projet OCM (NOKIA)","TRAVAUX -NOKIA",
Q2051="ACCESS-ISSUE","ACCESS-ISSUE",
Q2051="Projet OCM (ZTE, NOKIA, autres projets)","TRAVAUX OCM",
Q2051="No root CAuse","No root cause",
Q2051="ODU HS","TX ISSUE",
Q2051="IP &amp; VLAN","TX ISSUE",
Q2051="Warehouse HUAWEI","SPARE-ISSUE",
Q2051="SPARE-HS","SPARE-ISSUE",
Q2051="Power Telco","RAN ISSUE"
),"")</f>
        <v>No root cause</v>
      </c>
      <c r="Q2051" s="48" t="s">
        <v>5576</v>
      </c>
      <c r="R2051" s="23" t="str" cm="1">
        <f t="array" ref="R2051">IFERROR(_xlfn.IFS(
Q2051="MPR ISSUE","ACTIVE",
Q2051="BSS Hardware Issue","ACTIVE",
Q2051="Sites strategiques, MLL, Pylone, etc.","PASSIVE",
Q2051="AKTIVCO DEFAUT GE &amp; POWER Cabinet","PASSIVE",
Q2051="AKTIVCO Coupure ENEO &amp; Baisse de tension","PASSIVE",
Q2051="Coupure ENEO &amp; Baisse de tension","PASSIVE",
Q2051="Defaut GE &amp; POWER Cabinet","PASSIVE",
Q2051="Sharing","PASSIVE",
Q2051="SIte strategiques &amp; DataCenter","PASSIVE",
Q2051="Exclu","Exclu",
Q2051="SAT","ACTIVE",
Q2051="SPARE-ISSUE","SPARE-ISSUE",
Q2051="Fiber CAmtel","ACTIVE",
Q2051="Fiber AOF","ACTIVE",
Q2051="Projet OCM (HUAWEI)","PLANNED WORKS",
Q2051="Projet OCM (NOKIA)","PLANNED WORKS",
Q2051="ACCESS-ISSUE","ACCESS-ISSUE",
Q2051="Projet OCM (ZTE, NOKIA, autres projets)","PLANNED WORKS",
Q2051="No root CAuse","No root cause",
Q2051="ODU HS","ACTIVE",
Q2051="IP &amp; VLAN","ACTIVE",
Q2051="Warehouse HUAWEI","SPARE-ISSUE",
Q2051="SPARE-HS","SPARE-ISSUE",
Q2051="Power Telco","ACTIVE"
),"")</f>
        <v>No root cause</v>
      </c>
      <c r="S2051" s="56" t="s">
        <v>17</v>
      </c>
      <c r="T2051" s="7" t="s">
        <v>17</v>
      </c>
      <c r="U2051" s="7" t="s">
        <v>17</v>
      </c>
      <c r="V2051" s="57" t="s">
        <v>17</v>
      </c>
      <c r="W2051" s="57" t="s">
        <v>17</v>
      </c>
      <c r="X2051" s="57" t="s">
        <v>17</v>
      </c>
      <c r="Y2051" s="57" t="s">
        <v>17</v>
      </c>
      <c r="Z2051" s="57" t="s">
        <v>17</v>
      </c>
      <c r="AA2051" s="57" t="s">
        <v>17</v>
      </c>
      <c r="AB2051" s="57"/>
      <c r="AC2051" s="57" t="s">
        <v>17</v>
      </c>
      <c r="AD2051" s="57" t="s">
        <v>17</v>
      </c>
      <c r="AE2051" s="57" t="s">
        <v>17</v>
      </c>
      <c r="AF2051" s="57" t="s">
        <v>17</v>
      </c>
      <c r="AG2051" s="57" t="s">
        <v>17</v>
      </c>
      <c r="AH2051" s="57" t="s">
        <v>17</v>
      </c>
      <c r="AI2051" s="57" t="s">
        <v>17</v>
      </c>
      <c r="AJ2051" s="57" t="s">
        <v>17</v>
      </c>
      <c r="AK2051" s="57" t="s">
        <v>17</v>
      </c>
      <c r="AL2051" s="57" t="s">
        <v>17</v>
      </c>
      <c r="AM2051" s="15"/>
      <c r="AN2051" s="15"/>
      <c r="AO2051" s="15"/>
      <c r="AP2051" s="15"/>
    </row>
    <row r="2052" spans="1:42" s="14" customFormat="1" x14ac:dyDescent="0.35">
      <c r="A2052" s="1" t="s">
        <v>4056</v>
      </c>
      <c r="B2052" s="1" t="s">
        <v>4057</v>
      </c>
      <c r="C2052" s="3"/>
      <c r="D2052" s="1" t="s">
        <v>12</v>
      </c>
      <c r="E2052" s="1" t="s">
        <v>98</v>
      </c>
      <c r="F2052" s="3" t="s">
        <v>33</v>
      </c>
      <c r="G2052" s="1" t="s">
        <v>3531</v>
      </c>
      <c r="H2052" s="51" t="str">
        <f>_xlfn.XLOOKUP(B2052,'[1]Nur des jours'!$B:$B,'[1]Nur des jours'!$H:$H,"")</f>
        <v>ZTE</v>
      </c>
      <c r="I2052" s="52">
        <v>0</v>
      </c>
      <c r="J2052" s="52">
        <v>0</v>
      </c>
      <c r="K2052" s="52">
        <v>0</v>
      </c>
      <c r="L2052" s="53">
        <v>0</v>
      </c>
      <c r="M2052" s="54" t="s">
        <v>5374</v>
      </c>
      <c r="N2052" s="55"/>
      <c r="O2052" s="16" t="str" cm="1">
        <f t="array" ref="O2052">IFERROR(_xlfn.IFS(
Q2052="MPR ISSUE","PDH",
Q2052="BSS Hardware Issue","BSS",
Q2052="Sites strategiques, MLL, Pylone, etc.","ENVTECH",
Q2052="AKTIVCO DEFAUT GE &amp; POWER Cabinet","AKTIVCO",
Q2052="AKTIVCO Coupure ENEO &amp; Baisse de tension","AKTIVCO GRID ONLY",
Q2052="Coupure ENEO &amp; Baisse de tension","IHS GRID ONLY",
Q2052="Defaut GE &amp; POWER Cabinet","IHS",
Q2052="Sharing","Partners",
Q2052="SIte strategiques &amp; DataCenter","SST &amp; DC",
Q2052="Exclu","Exclu",
Q2052="SAT","SAT",
Q2052="SPARE-ISSUE","SPARE-ISSUE",
Q2052="Fiber CAmtel","TRANS_FO_CAMTEL",
Q2052="Fiber AOF","Fiber AOF",
Q2052="Projet OCM (HUAWEI)","TRAVAUX-HUAWEI",
Q2052="Projet OCM (NOKIA)","TRAVAUX-NOKIA",
Q2052="ACCESS-ISSUE","ACCESS-ISSUE",
Q2052="Projet OCM (ZTE, NOKIA, autres projets)","TRAVAUX OCM",
Q2052="No root CAuse","No root cause",
Q2052="ODU HS","PDH",
Q2052="IP &amp; VLAN","PDH",
Q2052="Warehouse HUAWEI","SPARE-ISSUE",
Q2052="SPARE-HS","SPARE-ISSUE",
Q2052="Power Telco","BSS"
),"")</f>
        <v>No root cause</v>
      </c>
      <c r="P2052" s="22" t="str" cm="1">
        <f t="array" ref="P2052">IFERROR(_xlfn.IFS(
Q2052="MPR ISSUE","TX ISSUE",
Q2052="BSS Hardware Issue","RAN ISSUE",
Q2052="Sites strategiques, MLL, Pylone, etc.","ENVTECH",
Q2052="AKTIVCO DEFAUT GE &amp; POWER Cabinet","POWER ISSUE",
Q2052="AKTIVCO Coupure ENEO &amp; Baisse de tension","POWER ISSUE",
Q2052="Coupure ENEO &amp; Baisse de tension","POWER ISSUE",
Q2052="Defaut GE &amp; POWER Cabinet","POWER ISSUE",
Q2052="Sharing","POWER ISSUE",
Q2052="SIte strategiques &amp; DataCenter","POWER ISSUE",
Q2052="Exclu","Exclu",
Q2052="SAT","TX ISSUE",
Q2052="SPARE-ISSUE","SPARE-ISSUE",
Q2052="Fiber CAmtel","TX ISSUE",
Q2052="Fiber AOF","TX ISSUE",
Q2052="Projet OCM (HUAWEI)","TRAVAUX-HUAWEI",
Q2052="Projet OCM (NOKIA)","TRAVAUX -NOKIA",
Q2052="ACCESS-ISSUE","ACCESS-ISSUE",
Q2052="Projet OCM (ZTE, NOKIA, autres projets)","TRAVAUX OCM",
Q2052="No root CAuse","No root cause",
Q2052="ODU HS","TX ISSUE",
Q2052="IP &amp; VLAN","TX ISSUE",
Q2052="Warehouse HUAWEI","SPARE-ISSUE",
Q2052="SPARE-HS","SPARE-ISSUE",
Q2052="Power Telco","RAN ISSUE"
),"")</f>
        <v>No root cause</v>
      </c>
      <c r="Q2052" s="48" t="s">
        <v>5576</v>
      </c>
      <c r="R2052" s="23" t="str" cm="1">
        <f t="array" ref="R2052">IFERROR(_xlfn.IFS(
Q2052="MPR ISSUE","ACTIVE",
Q2052="BSS Hardware Issue","ACTIVE",
Q2052="Sites strategiques, MLL, Pylone, etc.","PASSIVE",
Q2052="AKTIVCO DEFAUT GE &amp; POWER Cabinet","PASSIVE",
Q2052="AKTIVCO Coupure ENEO &amp; Baisse de tension","PASSIVE",
Q2052="Coupure ENEO &amp; Baisse de tension","PASSIVE",
Q2052="Defaut GE &amp; POWER Cabinet","PASSIVE",
Q2052="Sharing","PASSIVE",
Q2052="SIte strategiques &amp; DataCenter","PASSIVE",
Q2052="Exclu","Exclu",
Q2052="SAT","ACTIVE",
Q2052="SPARE-ISSUE","SPARE-ISSUE",
Q2052="Fiber CAmtel","ACTIVE",
Q2052="Fiber AOF","ACTIVE",
Q2052="Projet OCM (HUAWEI)","PLANNED WORKS",
Q2052="Projet OCM (NOKIA)","PLANNED WORKS",
Q2052="ACCESS-ISSUE","ACCESS-ISSUE",
Q2052="Projet OCM (ZTE, NOKIA, autres projets)","PLANNED WORKS",
Q2052="No root CAuse","No root cause",
Q2052="ODU HS","ACTIVE",
Q2052="IP &amp; VLAN","ACTIVE",
Q2052="Warehouse HUAWEI","SPARE-ISSUE",
Q2052="SPARE-HS","SPARE-ISSUE",
Q2052="Power Telco","ACTIVE"
),"")</f>
        <v>No root cause</v>
      </c>
      <c r="S2052" s="56" t="s">
        <v>17</v>
      </c>
      <c r="T2052" s="7" t="s">
        <v>17</v>
      </c>
      <c r="U2052" s="7" t="s">
        <v>17</v>
      </c>
      <c r="V2052" s="57" t="s">
        <v>17</v>
      </c>
      <c r="W2052" s="57" t="s">
        <v>17</v>
      </c>
      <c r="X2052" s="57" t="s">
        <v>17</v>
      </c>
      <c r="Y2052" s="57" t="s">
        <v>17</v>
      </c>
      <c r="Z2052" s="57" t="s">
        <v>17</v>
      </c>
      <c r="AA2052" s="57" t="s">
        <v>17</v>
      </c>
      <c r="AB2052" s="57"/>
      <c r="AC2052" s="57" t="s">
        <v>17</v>
      </c>
      <c r="AD2052" s="57" t="s">
        <v>17</v>
      </c>
      <c r="AE2052" s="57" t="s">
        <v>17</v>
      </c>
      <c r="AF2052" s="57" t="s">
        <v>17</v>
      </c>
      <c r="AG2052" s="57" t="s">
        <v>17</v>
      </c>
      <c r="AH2052" s="57" t="s">
        <v>17</v>
      </c>
      <c r="AI2052" s="57" t="s">
        <v>17</v>
      </c>
      <c r="AJ2052" s="57" t="s">
        <v>17</v>
      </c>
      <c r="AK2052" s="57" t="s">
        <v>17</v>
      </c>
      <c r="AL2052" s="57" t="s">
        <v>17</v>
      </c>
      <c r="AM2052" s="15"/>
      <c r="AN2052" s="15"/>
      <c r="AO2052" s="15"/>
      <c r="AP2052" s="15"/>
    </row>
    <row r="2053" spans="1:42" s="14" customFormat="1" x14ac:dyDescent="0.35">
      <c r="A2053" s="1" t="s">
        <v>4064</v>
      </c>
      <c r="B2053" s="1" t="s">
        <v>4065</v>
      </c>
      <c r="C2053" s="3"/>
      <c r="D2053" s="1" t="s">
        <v>12</v>
      </c>
      <c r="E2053" s="1" t="s">
        <v>13</v>
      </c>
      <c r="F2053" s="3" t="s">
        <v>104</v>
      </c>
      <c r="G2053" s="1" t="s">
        <v>4064</v>
      </c>
      <c r="H2053" s="59" t="str">
        <f>_xlfn.XLOOKUP(B2053,'[1]Nur des jours'!$B:$B,'[1]Nur des jours'!$H:$H,"")</f>
        <v>HUAWEI</v>
      </c>
      <c r="I2053" s="52">
        <v>0</v>
      </c>
      <c r="J2053" s="52">
        <v>0</v>
      </c>
      <c r="K2053" s="52">
        <v>0</v>
      </c>
      <c r="L2053" s="53">
        <v>0</v>
      </c>
      <c r="M2053" s="54" t="s">
        <v>5374</v>
      </c>
      <c r="N2053" s="55"/>
      <c r="O2053" s="16" t="str" cm="1">
        <f t="array" ref="O2053">IFERROR(_xlfn.IFS(
Q2053="MPR ISSUE","PDH",
Q2053="BSS Hardware Issue","BSS",
Q2053="Sites strategiques, MLL, Pylone, etc.","ENVTECH",
Q2053="AKTIVCO DEFAUT GE &amp; POWER Cabinet","AKTIVCO",
Q2053="AKTIVCO Coupure ENEO &amp; Baisse de tension","AKTIVCO GRID ONLY",
Q2053="Coupure ENEO &amp; Baisse de tension","IHS GRID ONLY",
Q2053="Defaut GE &amp; POWER Cabinet","IHS",
Q2053="Sharing","Partners",
Q2053="SIte strategiques &amp; DataCenter","SST &amp; DC",
Q2053="Exclu","Exclu",
Q2053="SAT","SAT",
Q2053="SPARE-ISSUE","SPARE-ISSUE",
Q2053="Fiber CAmtel","TRANS_FO_CAMTEL",
Q2053="Fiber AOF","Fiber AOF",
Q2053="Projet OCM (HUAWEI)","TRAVAUX-HUAWEI",
Q2053="Projet OCM (NOKIA)","TRAVAUX-NOKIA",
Q2053="ACCESS-ISSUE","ACCESS-ISSUE",
Q2053="Projet OCM (ZTE, NOKIA, autres projets)","TRAVAUX OCM",
Q2053="No root CAuse","No root cause",
Q2053="ODU HS","PDH",
Q2053="IP &amp; VLAN","PDH",
Q2053="Warehouse HUAWEI","SPARE-ISSUE",
Q2053="SPARE-HS","SPARE-ISSUE",
Q2053="Power Telco","BSS"
),"")</f>
        <v>No root cause</v>
      </c>
      <c r="P2053" s="22" t="str" cm="1">
        <f t="array" ref="P2053">IFERROR(_xlfn.IFS(
Q2053="MPR ISSUE","TX ISSUE",
Q2053="BSS Hardware Issue","RAN ISSUE",
Q2053="Sites strategiques, MLL, Pylone, etc.","ENVTECH",
Q2053="AKTIVCO DEFAUT GE &amp; POWER Cabinet","POWER ISSUE",
Q2053="AKTIVCO Coupure ENEO &amp; Baisse de tension","POWER ISSUE",
Q2053="Coupure ENEO &amp; Baisse de tension","POWER ISSUE",
Q2053="Defaut GE &amp; POWER Cabinet","POWER ISSUE",
Q2053="Sharing","POWER ISSUE",
Q2053="SIte strategiques &amp; DataCenter","POWER ISSUE",
Q2053="Exclu","Exclu",
Q2053="SAT","TX ISSUE",
Q2053="SPARE-ISSUE","SPARE-ISSUE",
Q2053="Fiber CAmtel","TX ISSUE",
Q2053="Fiber AOF","TX ISSUE",
Q2053="Projet OCM (HUAWEI)","TRAVAUX-HUAWEI",
Q2053="Projet OCM (NOKIA)","TRAVAUX -NOKIA",
Q2053="ACCESS-ISSUE","ACCESS-ISSUE",
Q2053="Projet OCM (ZTE, NOKIA, autres projets)","TRAVAUX OCM",
Q2053="No root CAuse","No root cause",
Q2053="ODU HS","TX ISSUE",
Q2053="IP &amp; VLAN","TX ISSUE",
Q2053="Warehouse HUAWEI","SPARE-ISSUE",
Q2053="SPARE-HS","SPARE-ISSUE",
Q2053="Power Telco","RAN ISSUE"
),"")</f>
        <v>No root cause</v>
      </c>
      <c r="Q2053" s="48" t="s">
        <v>5576</v>
      </c>
      <c r="R2053" s="23" t="str" cm="1">
        <f t="array" ref="R2053">IFERROR(_xlfn.IFS(
Q2053="MPR ISSUE","ACTIVE",
Q2053="BSS Hardware Issue","ACTIVE",
Q2053="Sites strategiques, MLL, Pylone, etc.","PASSIVE",
Q2053="AKTIVCO DEFAUT GE &amp; POWER Cabinet","PASSIVE",
Q2053="AKTIVCO Coupure ENEO &amp; Baisse de tension","PASSIVE",
Q2053="Coupure ENEO &amp; Baisse de tension","PASSIVE",
Q2053="Defaut GE &amp; POWER Cabinet","PASSIVE",
Q2053="Sharing","PASSIVE",
Q2053="SIte strategiques &amp; DataCenter","PASSIVE",
Q2053="Exclu","Exclu",
Q2053="SAT","ACTIVE",
Q2053="SPARE-ISSUE","SPARE-ISSUE",
Q2053="Fiber CAmtel","ACTIVE",
Q2053="Fiber AOF","ACTIVE",
Q2053="Projet OCM (HUAWEI)","PLANNED WORKS",
Q2053="Projet OCM (NOKIA)","PLANNED WORKS",
Q2053="ACCESS-ISSUE","ACCESS-ISSUE",
Q2053="Projet OCM (ZTE, NOKIA, autres projets)","PLANNED WORKS",
Q2053="No root CAuse","No root cause",
Q2053="ODU HS","ACTIVE",
Q2053="IP &amp; VLAN","ACTIVE",
Q2053="Warehouse HUAWEI","SPARE-ISSUE",
Q2053="SPARE-HS","SPARE-ISSUE",
Q2053="Power Telco","ACTIVE"
),"")</f>
        <v>No root cause</v>
      </c>
      <c r="S2053" s="56" t="s">
        <v>17</v>
      </c>
      <c r="T2053" s="7" t="s">
        <v>17</v>
      </c>
      <c r="U2053" s="7" t="s">
        <v>17</v>
      </c>
      <c r="V2053" s="57"/>
      <c r="W2053" s="57"/>
      <c r="X2053" s="57"/>
      <c r="Y2053" s="57"/>
      <c r="Z2053" s="57"/>
      <c r="AA2053" s="57"/>
      <c r="AB2053" s="57"/>
      <c r="AC2053" s="57" t="s">
        <v>17</v>
      </c>
      <c r="AD2053" s="57" t="s">
        <v>17</v>
      </c>
      <c r="AE2053" s="57" t="s">
        <v>17</v>
      </c>
      <c r="AF2053" s="57" t="s">
        <v>17</v>
      </c>
      <c r="AG2053" s="57" t="s">
        <v>17</v>
      </c>
      <c r="AH2053" s="57" t="s">
        <v>17</v>
      </c>
      <c r="AI2053" s="57" t="s">
        <v>17</v>
      </c>
      <c r="AJ2053" s="57" t="s">
        <v>17</v>
      </c>
      <c r="AK2053" s="57" t="s">
        <v>17</v>
      </c>
      <c r="AL2053" s="57" t="s">
        <v>17</v>
      </c>
      <c r="AM2053" s="15"/>
      <c r="AN2053" s="15"/>
      <c r="AO2053" s="15"/>
      <c r="AP2053" s="15"/>
    </row>
    <row r="2054" spans="1:42" s="14" customFormat="1" x14ac:dyDescent="0.35">
      <c r="A2054" s="1" t="s">
        <v>4066</v>
      </c>
      <c r="B2054" s="1" t="s">
        <v>4067</v>
      </c>
      <c r="C2054" s="3"/>
      <c r="D2054" s="1" t="s">
        <v>12</v>
      </c>
      <c r="E2054" s="1" t="s">
        <v>13</v>
      </c>
      <c r="F2054" s="3" t="s">
        <v>228</v>
      </c>
      <c r="G2054" s="1" t="s">
        <v>4068</v>
      </c>
      <c r="H2054" s="51" t="str">
        <f>_xlfn.XLOOKUP(B2054,'[1]Nur des jours'!$B:$B,'[1]Nur des jours'!$H:$H,"")</f>
        <v>ZTE</v>
      </c>
      <c r="I2054" s="52">
        <v>0</v>
      </c>
      <c r="J2054" s="52">
        <v>0</v>
      </c>
      <c r="K2054" s="52">
        <v>0</v>
      </c>
      <c r="L2054" s="53">
        <v>0</v>
      </c>
      <c r="M2054" s="54" t="s">
        <v>5374</v>
      </c>
      <c r="N2054" s="55"/>
      <c r="O2054" s="16" t="str" cm="1">
        <f t="array" ref="O2054">IFERROR(_xlfn.IFS(
Q2054="MPR ISSUE","PDH",
Q2054="BSS Hardware Issue","BSS",
Q2054="Sites strategiques, MLL, Pylone, etc.","ENVTECH",
Q2054="AKTIVCO DEFAUT GE &amp; POWER Cabinet","AKTIVCO",
Q2054="AKTIVCO Coupure ENEO &amp; Baisse de tension","AKTIVCO GRID ONLY",
Q2054="Coupure ENEO &amp; Baisse de tension","IHS GRID ONLY",
Q2054="Defaut GE &amp; POWER Cabinet","IHS",
Q2054="Sharing","Partners",
Q2054="SIte strategiques &amp; DataCenter","SST &amp; DC",
Q2054="Exclu","Exclu",
Q2054="SAT","SAT",
Q2054="SPARE-ISSUE","SPARE-ISSUE",
Q2054="Fiber CAmtel","TRANS_FO_CAMTEL",
Q2054="Fiber AOF","Fiber AOF",
Q2054="Projet OCM (HUAWEI)","TRAVAUX-HUAWEI",
Q2054="Projet OCM (NOKIA)","TRAVAUX-NOKIA",
Q2054="ACCESS-ISSUE","ACCESS-ISSUE",
Q2054="Projet OCM (ZTE, NOKIA, autres projets)","TRAVAUX OCM",
Q2054="No root CAuse","No root cause",
Q2054="ODU HS","PDH",
Q2054="IP &amp; VLAN","PDH",
Q2054="Warehouse HUAWEI","SPARE-ISSUE",
Q2054="SPARE-HS","SPARE-ISSUE",
Q2054="Power Telco","BSS"
),"")</f>
        <v>No root cause</v>
      </c>
      <c r="P2054" s="22" t="str" cm="1">
        <f t="array" ref="P2054">IFERROR(_xlfn.IFS(
Q2054="MPR ISSUE","TX ISSUE",
Q2054="BSS Hardware Issue","RAN ISSUE",
Q2054="Sites strategiques, MLL, Pylone, etc.","ENVTECH",
Q2054="AKTIVCO DEFAUT GE &amp; POWER Cabinet","POWER ISSUE",
Q2054="AKTIVCO Coupure ENEO &amp; Baisse de tension","POWER ISSUE",
Q2054="Coupure ENEO &amp; Baisse de tension","POWER ISSUE",
Q2054="Defaut GE &amp; POWER Cabinet","POWER ISSUE",
Q2054="Sharing","POWER ISSUE",
Q2054="SIte strategiques &amp; DataCenter","POWER ISSUE",
Q2054="Exclu","Exclu",
Q2054="SAT","TX ISSUE",
Q2054="SPARE-ISSUE","SPARE-ISSUE",
Q2054="Fiber CAmtel","TX ISSUE",
Q2054="Fiber AOF","TX ISSUE",
Q2054="Projet OCM (HUAWEI)","TRAVAUX-HUAWEI",
Q2054="Projet OCM (NOKIA)","TRAVAUX -NOKIA",
Q2054="ACCESS-ISSUE","ACCESS-ISSUE",
Q2054="Projet OCM (ZTE, NOKIA, autres projets)","TRAVAUX OCM",
Q2054="No root CAuse","No root cause",
Q2054="ODU HS","TX ISSUE",
Q2054="IP &amp; VLAN","TX ISSUE",
Q2054="Warehouse HUAWEI","SPARE-ISSUE",
Q2054="SPARE-HS","SPARE-ISSUE",
Q2054="Power Telco","RAN ISSUE"
),"")</f>
        <v>No root cause</v>
      </c>
      <c r="Q2054" s="48" t="s">
        <v>5576</v>
      </c>
      <c r="R2054" s="23" t="str" cm="1">
        <f t="array" ref="R2054">IFERROR(_xlfn.IFS(
Q2054="MPR ISSUE","ACTIVE",
Q2054="BSS Hardware Issue","ACTIVE",
Q2054="Sites strategiques, MLL, Pylone, etc.","PASSIVE",
Q2054="AKTIVCO DEFAUT GE &amp; POWER Cabinet","PASSIVE",
Q2054="AKTIVCO Coupure ENEO &amp; Baisse de tension","PASSIVE",
Q2054="Coupure ENEO &amp; Baisse de tension","PASSIVE",
Q2054="Defaut GE &amp; POWER Cabinet","PASSIVE",
Q2054="Sharing","PASSIVE",
Q2054="SIte strategiques &amp; DataCenter","PASSIVE",
Q2054="Exclu","Exclu",
Q2054="SAT","ACTIVE",
Q2054="SPARE-ISSUE","SPARE-ISSUE",
Q2054="Fiber CAmtel","ACTIVE",
Q2054="Fiber AOF","ACTIVE",
Q2054="Projet OCM (HUAWEI)","PLANNED WORKS",
Q2054="Projet OCM (NOKIA)","PLANNED WORKS",
Q2054="ACCESS-ISSUE","ACCESS-ISSUE",
Q2054="Projet OCM (ZTE, NOKIA, autres projets)","PLANNED WORKS",
Q2054="No root CAuse","No root cause",
Q2054="ODU HS","ACTIVE",
Q2054="IP &amp; VLAN","ACTIVE",
Q2054="Warehouse HUAWEI","SPARE-ISSUE",
Q2054="SPARE-HS","SPARE-ISSUE",
Q2054="Power Telco","ACTIVE"
),"")</f>
        <v>No root cause</v>
      </c>
      <c r="S2054" s="56" t="s">
        <v>17</v>
      </c>
      <c r="T2054" s="7" t="s">
        <v>17</v>
      </c>
      <c r="U2054" s="7" t="s">
        <v>17</v>
      </c>
      <c r="V2054" s="57" t="s">
        <v>17</v>
      </c>
      <c r="W2054" s="57" t="s">
        <v>17</v>
      </c>
      <c r="X2054" s="57" t="s">
        <v>17</v>
      </c>
      <c r="Y2054" s="57" t="s">
        <v>17</v>
      </c>
      <c r="Z2054" s="57" t="s">
        <v>17</v>
      </c>
      <c r="AA2054" s="57" t="s">
        <v>17</v>
      </c>
      <c r="AB2054" s="57"/>
      <c r="AC2054" s="57" t="s">
        <v>17</v>
      </c>
      <c r="AD2054" s="57" t="s">
        <v>17</v>
      </c>
      <c r="AE2054" s="57" t="s">
        <v>17</v>
      </c>
      <c r="AF2054" s="57" t="s">
        <v>17</v>
      </c>
      <c r="AG2054" s="57" t="s">
        <v>17</v>
      </c>
      <c r="AH2054" s="57" t="s">
        <v>17</v>
      </c>
      <c r="AI2054" s="57" t="s">
        <v>17</v>
      </c>
      <c r="AJ2054" s="57" t="s">
        <v>17</v>
      </c>
      <c r="AK2054" s="57" t="s">
        <v>17</v>
      </c>
      <c r="AL2054" s="57" t="s">
        <v>17</v>
      </c>
      <c r="AM2054" s="15"/>
      <c r="AN2054" s="15"/>
      <c r="AO2054" s="15"/>
      <c r="AP2054" s="15"/>
    </row>
    <row r="2055" spans="1:42" s="14" customFormat="1" x14ac:dyDescent="0.35">
      <c r="A2055" s="1" t="s">
        <v>4073</v>
      </c>
      <c r="B2055" s="1" t="s">
        <v>4074</v>
      </c>
      <c r="C2055" s="3"/>
      <c r="D2055" s="1" t="s">
        <v>12</v>
      </c>
      <c r="E2055" s="1" t="s">
        <v>116</v>
      </c>
      <c r="F2055" s="3" t="s">
        <v>104</v>
      </c>
      <c r="G2055" s="1" t="s">
        <v>4075</v>
      </c>
      <c r="H2055" s="59" t="str">
        <f>_xlfn.XLOOKUP(B2055,'[1]Nur des jours'!$B:$B,'[1]Nur des jours'!$H:$H,"")</f>
        <v>HUAWEI</v>
      </c>
      <c r="I2055" s="52">
        <v>0</v>
      </c>
      <c r="J2055" s="52">
        <v>0</v>
      </c>
      <c r="K2055" s="52">
        <v>0</v>
      </c>
      <c r="L2055" s="53">
        <v>0</v>
      </c>
      <c r="M2055" s="54" t="s">
        <v>5374</v>
      </c>
      <c r="N2055" s="55"/>
      <c r="O2055" s="16" t="str" cm="1">
        <f t="array" ref="O2055">IFERROR(_xlfn.IFS(
Q2055="MPR ISSUE","PDH",
Q2055="BSS Hardware Issue","BSS",
Q2055="Sites strategiques, MLL, Pylone, etc.","ENVTECH",
Q2055="AKTIVCO DEFAUT GE &amp; POWER Cabinet","AKTIVCO",
Q2055="AKTIVCO Coupure ENEO &amp; Baisse de tension","AKTIVCO GRID ONLY",
Q2055="Coupure ENEO &amp; Baisse de tension","IHS GRID ONLY",
Q2055="Defaut GE &amp; POWER Cabinet","IHS",
Q2055="Sharing","Partners",
Q2055="SIte strategiques &amp; DataCenter","SST &amp; DC",
Q2055="Exclu","Exclu",
Q2055="SAT","SAT",
Q2055="SPARE-ISSUE","SPARE-ISSUE",
Q2055="Fiber CAmtel","TRANS_FO_CAMTEL",
Q2055="Fiber AOF","Fiber AOF",
Q2055="Projet OCM (HUAWEI)","TRAVAUX-HUAWEI",
Q2055="Projet OCM (NOKIA)","TRAVAUX-NOKIA",
Q2055="ACCESS-ISSUE","ACCESS-ISSUE",
Q2055="Projet OCM (ZTE, NOKIA, autres projets)","TRAVAUX OCM",
Q2055="No root CAuse","No root cause",
Q2055="ODU HS","PDH",
Q2055="IP &amp; VLAN","PDH",
Q2055="Warehouse HUAWEI","SPARE-ISSUE",
Q2055="SPARE-HS","SPARE-ISSUE",
Q2055="Power Telco","BSS"
),"")</f>
        <v>No root cause</v>
      </c>
      <c r="P2055" s="22" t="str" cm="1">
        <f t="array" ref="P2055">IFERROR(_xlfn.IFS(
Q2055="MPR ISSUE","TX ISSUE",
Q2055="BSS Hardware Issue","RAN ISSUE",
Q2055="Sites strategiques, MLL, Pylone, etc.","ENVTECH",
Q2055="AKTIVCO DEFAUT GE &amp; POWER Cabinet","POWER ISSUE",
Q2055="AKTIVCO Coupure ENEO &amp; Baisse de tension","POWER ISSUE",
Q2055="Coupure ENEO &amp; Baisse de tension","POWER ISSUE",
Q2055="Defaut GE &amp; POWER Cabinet","POWER ISSUE",
Q2055="Sharing","POWER ISSUE",
Q2055="SIte strategiques &amp; DataCenter","POWER ISSUE",
Q2055="Exclu","Exclu",
Q2055="SAT","TX ISSUE",
Q2055="SPARE-ISSUE","SPARE-ISSUE",
Q2055="Fiber CAmtel","TX ISSUE",
Q2055="Fiber AOF","TX ISSUE",
Q2055="Projet OCM (HUAWEI)","TRAVAUX-HUAWEI",
Q2055="Projet OCM (NOKIA)","TRAVAUX -NOKIA",
Q2055="ACCESS-ISSUE","ACCESS-ISSUE",
Q2055="Projet OCM (ZTE, NOKIA, autres projets)","TRAVAUX OCM",
Q2055="No root CAuse","No root cause",
Q2055="ODU HS","TX ISSUE",
Q2055="IP &amp; VLAN","TX ISSUE",
Q2055="Warehouse HUAWEI","SPARE-ISSUE",
Q2055="SPARE-HS","SPARE-ISSUE",
Q2055="Power Telco","RAN ISSUE"
),"")</f>
        <v>No root cause</v>
      </c>
      <c r="Q2055" s="48" t="s">
        <v>5576</v>
      </c>
      <c r="R2055" s="23" t="str" cm="1">
        <f t="array" ref="R2055">IFERROR(_xlfn.IFS(
Q2055="MPR ISSUE","ACTIVE",
Q2055="BSS Hardware Issue","ACTIVE",
Q2055="Sites strategiques, MLL, Pylone, etc.","PASSIVE",
Q2055="AKTIVCO DEFAUT GE &amp; POWER Cabinet","PASSIVE",
Q2055="AKTIVCO Coupure ENEO &amp; Baisse de tension","PASSIVE",
Q2055="Coupure ENEO &amp; Baisse de tension","PASSIVE",
Q2055="Defaut GE &amp; POWER Cabinet","PASSIVE",
Q2055="Sharing","PASSIVE",
Q2055="SIte strategiques &amp; DataCenter","PASSIVE",
Q2055="Exclu","Exclu",
Q2055="SAT","ACTIVE",
Q2055="SPARE-ISSUE","SPARE-ISSUE",
Q2055="Fiber CAmtel","ACTIVE",
Q2055="Fiber AOF","ACTIVE",
Q2055="Projet OCM (HUAWEI)","PLANNED WORKS",
Q2055="Projet OCM (NOKIA)","PLANNED WORKS",
Q2055="ACCESS-ISSUE","ACCESS-ISSUE",
Q2055="Projet OCM (ZTE, NOKIA, autres projets)","PLANNED WORKS",
Q2055="No root CAuse","No root cause",
Q2055="ODU HS","ACTIVE",
Q2055="IP &amp; VLAN","ACTIVE",
Q2055="Warehouse HUAWEI","SPARE-ISSUE",
Q2055="SPARE-HS","SPARE-ISSUE",
Q2055="Power Telco","ACTIVE"
),"")</f>
        <v>No root cause</v>
      </c>
      <c r="S2055" s="56" t="s">
        <v>17</v>
      </c>
      <c r="T2055" s="7" t="s">
        <v>17</v>
      </c>
      <c r="U2055" s="7" t="s">
        <v>17</v>
      </c>
      <c r="V2055" s="57"/>
      <c r="W2055" s="57"/>
      <c r="X2055" s="57"/>
      <c r="Y2055" s="57"/>
      <c r="Z2055" s="57"/>
      <c r="AA2055" s="57"/>
      <c r="AB2055" s="57"/>
      <c r="AC2055" s="57" t="s">
        <v>17</v>
      </c>
      <c r="AD2055" s="57" t="s">
        <v>17</v>
      </c>
      <c r="AE2055" s="57" t="s">
        <v>17</v>
      </c>
      <c r="AF2055" s="57" t="s">
        <v>17</v>
      </c>
      <c r="AG2055" s="57" t="s">
        <v>17</v>
      </c>
      <c r="AH2055" s="57" t="s">
        <v>17</v>
      </c>
      <c r="AI2055" s="57" t="s">
        <v>17</v>
      </c>
      <c r="AJ2055" s="57" t="s">
        <v>17</v>
      </c>
      <c r="AK2055" s="57" t="s">
        <v>17</v>
      </c>
      <c r="AL2055" s="57" t="s">
        <v>17</v>
      </c>
      <c r="AM2055" s="15"/>
      <c r="AN2055" s="15"/>
      <c r="AO2055" s="15"/>
      <c r="AP2055" s="15"/>
    </row>
    <row r="2056" spans="1:42" s="14" customFormat="1" x14ac:dyDescent="0.35">
      <c r="A2056" s="1" t="s">
        <v>4076</v>
      </c>
      <c r="B2056" s="1" t="s">
        <v>4077</v>
      </c>
      <c r="C2056" s="3"/>
      <c r="D2056" s="1" t="s">
        <v>12</v>
      </c>
      <c r="E2056" s="1" t="s">
        <v>68</v>
      </c>
      <c r="F2056" s="3" t="s">
        <v>228</v>
      </c>
      <c r="G2056" s="1" t="s">
        <v>4076</v>
      </c>
      <c r="H2056" s="51" t="str">
        <f>_xlfn.XLOOKUP(B2056,'[1]Nur des jours'!$B:$B,'[1]Nur des jours'!$H:$H,"")</f>
        <v>ZTE</v>
      </c>
      <c r="I2056" s="52">
        <v>0</v>
      </c>
      <c r="J2056" s="52">
        <v>0</v>
      </c>
      <c r="K2056" s="52">
        <v>0</v>
      </c>
      <c r="L2056" s="53">
        <v>0</v>
      </c>
      <c r="M2056" s="54" t="s">
        <v>5374</v>
      </c>
      <c r="N2056" s="55"/>
      <c r="O2056" s="16" t="str" cm="1">
        <f t="array" ref="O2056">IFERROR(_xlfn.IFS(
Q2056="MPR ISSUE","PDH",
Q2056="BSS Hardware Issue","BSS",
Q2056="Sites strategiques, MLL, Pylone, etc.","ENVTECH",
Q2056="AKTIVCO DEFAUT GE &amp; POWER Cabinet","AKTIVCO",
Q2056="AKTIVCO Coupure ENEO &amp; Baisse de tension","AKTIVCO GRID ONLY",
Q2056="Coupure ENEO &amp; Baisse de tension","IHS GRID ONLY",
Q2056="Defaut GE &amp; POWER Cabinet","IHS",
Q2056="Sharing","Partners",
Q2056="SIte strategiques &amp; DataCenter","SST &amp; DC",
Q2056="Exclu","Exclu",
Q2056="SAT","SAT",
Q2056="SPARE-ISSUE","SPARE-ISSUE",
Q2056="Fiber CAmtel","TRANS_FO_CAMTEL",
Q2056="Fiber AOF","Fiber AOF",
Q2056="Projet OCM (HUAWEI)","TRAVAUX-HUAWEI",
Q2056="Projet OCM (NOKIA)","TRAVAUX-NOKIA",
Q2056="ACCESS-ISSUE","ACCESS-ISSUE",
Q2056="Projet OCM (ZTE, NOKIA, autres projets)","TRAVAUX OCM",
Q2056="No root CAuse","No root cause",
Q2056="ODU HS","PDH",
Q2056="IP &amp; VLAN","PDH",
Q2056="Warehouse HUAWEI","SPARE-ISSUE",
Q2056="SPARE-HS","SPARE-ISSUE",
Q2056="Power Telco","BSS"
),"")</f>
        <v>No root cause</v>
      </c>
      <c r="P2056" s="22" t="str" cm="1">
        <f t="array" ref="P2056">IFERROR(_xlfn.IFS(
Q2056="MPR ISSUE","TX ISSUE",
Q2056="BSS Hardware Issue","RAN ISSUE",
Q2056="Sites strategiques, MLL, Pylone, etc.","ENVTECH",
Q2056="AKTIVCO DEFAUT GE &amp; POWER Cabinet","POWER ISSUE",
Q2056="AKTIVCO Coupure ENEO &amp; Baisse de tension","POWER ISSUE",
Q2056="Coupure ENEO &amp; Baisse de tension","POWER ISSUE",
Q2056="Defaut GE &amp; POWER Cabinet","POWER ISSUE",
Q2056="Sharing","POWER ISSUE",
Q2056="SIte strategiques &amp; DataCenter","POWER ISSUE",
Q2056="Exclu","Exclu",
Q2056="SAT","TX ISSUE",
Q2056="SPARE-ISSUE","SPARE-ISSUE",
Q2056="Fiber CAmtel","TX ISSUE",
Q2056="Fiber AOF","TX ISSUE",
Q2056="Projet OCM (HUAWEI)","TRAVAUX-HUAWEI",
Q2056="Projet OCM (NOKIA)","TRAVAUX -NOKIA",
Q2056="ACCESS-ISSUE","ACCESS-ISSUE",
Q2056="Projet OCM (ZTE, NOKIA, autres projets)","TRAVAUX OCM",
Q2056="No root CAuse","No root cause",
Q2056="ODU HS","TX ISSUE",
Q2056="IP &amp; VLAN","TX ISSUE",
Q2056="Warehouse HUAWEI","SPARE-ISSUE",
Q2056="SPARE-HS","SPARE-ISSUE",
Q2056="Power Telco","RAN ISSUE"
),"")</f>
        <v>No root cause</v>
      </c>
      <c r="Q2056" s="48" t="s">
        <v>5576</v>
      </c>
      <c r="R2056" s="23" t="str" cm="1">
        <f t="array" ref="R2056">IFERROR(_xlfn.IFS(
Q2056="MPR ISSUE","ACTIVE",
Q2056="BSS Hardware Issue","ACTIVE",
Q2056="Sites strategiques, MLL, Pylone, etc.","PASSIVE",
Q2056="AKTIVCO DEFAUT GE &amp; POWER Cabinet","PASSIVE",
Q2056="AKTIVCO Coupure ENEO &amp; Baisse de tension","PASSIVE",
Q2056="Coupure ENEO &amp; Baisse de tension","PASSIVE",
Q2056="Defaut GE &amp; POWER Cabinet","PASSIVE",
Q2056="Sharing","PASSIVE",
Q2056="SIte strategiques &amp; DataCenter","PASSIVE",
Q2056="Exclu","Exclu",
Q2056="SAT","ACTIVE",
Q2056="SPARE-ISSUE","SPARE-ISSUE",
Q2056="Fiber CAmtel","ACTIVE",
Q2056="Fiber AOF","ACTIVE",
Q2056="Projet OCM (HUAWEI)","PLANNED WORKS",
Q2056="Projet OCM (NOKIA)","PLANNED WORKS",
Q2056="ACCESS-ISSUE","ACCESS-ISSUE",
Q2056="Projet OCM (ZTE, NOKIA, autres projets)","PLANNED WORKS",
Q2056="No root CAuse","No root cause",
Q2056="ODU HS","ACTIVE",
Q2056="IP &amp; VLAN","ACTIVE",
Q2056="Warehouse HUAWEI","SPARE-ISSUE",
Q2056="SPARE-HS","SPARE-ISSUE",
Q2056="Power Telco","ACTIVE"
),"")</f>
        <v>No root cause</v>
      </c>
      <c r="S2056" s="56" t="s">
        <v>17</v>
      </c>
      <c r="T2056" s="7" t="s">
        <v>17</v>
      </c>
      <c r="U2056" s="7" t="s">
        <v>17</v>
      </c>
      <c r="V2056" s="57" t="s">
        <v>17</v>
      </c>
      <c r="W2056" s="57" t="s">
        <v>17</v>
      </c>
      <c r="X2056" s="57" t="s">
        <v>17</v>
      </c>
      <c r="Y2056" s="57" t="s">
        <v>17</v>
      </c>
      <c r="Z2056" s="57" t="s">
        <v>17</v>
      </c>
      <c r="AA2056" s="57" t="s">
        <v>17</v>
      </c>
      <c r="AB2056" s="57"/>
      <c r="AC2056" s="57" t="s">
        <v>17</v>
      </c>
      <c r="AD2056" s="57" t="s">
        <v>17</v>
      </c>
      <c r="AE2056" s="57" t="s">
        <v>17</v>
      </c>
      <c r="AF2056" s="57" t="s">
        <v>17</v>
      </c>
      <c r="AG2056" s="57" t="s">
        <v>17</v>
      </c>
      <c r="AH2056" s="57" t="s">
        <v>17</v>
      </c>
      <c r="AI2056" s="57" t="s">
        <v>17</v>
      </c>
      <c r="AJ2056" s="57" t="s">
        <v>17</v>
      </c>
      <c r="AK2056" s="57" t="s">
        <v>17</v>
      </c>
      <c r="AL2056" s="57" t="s">
        <v>17</v>
      </c>
      <c r="AM2056" s="15"/>
      <c r="AN2056" s="15"/>
      <c r="AO2056" s="15"/>
      <c r="AP2056" s="15"/>
    </row>
    <row r="2057" spans="1:42" s="14" customFormat="1" x14ac:dyDescent="0.35">
      <c r="A2057" s="1" t="s">
        <v>4078</v>
      </c>
      <c r="B2057" s="1" t="s">
        <v>4079</v>
      </c>
      <c r="C2057" s="3"/>
      <c r="D2057" s="1" t="s">
        <v>12</v>
      </c>
      <c r="E2057" s="1" t="s">
        <v>13</v>
      </c>
      <c r="F2057" s="3" t="s">
        <v>104</v>
      </c>
      <c r="G2057" s="1" t="s">
        <v>4078</v>
      </c>
      <c r="H2057" s="59" t="str">
        <f>_xlfn.XLOOKUP(B2057,'[1]Nur des jours'!$B:$B,'[1]Nur des jours'!$H:$H,"")</f>
        <v>HUAWEI</v>
      </c>
      <c r="I2057" s="52">
        <v>0</v>
      </c>
      <c r="J2057" s="52">
        <v>0</v>
      </c>
      <c r="K2057" s="52">
        <v>0</v>
      </c>
      <c r="L2057" s="53">
        <v>0</v>
      </c>
      <c r="M2057" s="54" t="s">
        <v>5374</v>
      </c>
      <c r="N2057" s="55"/>
      <c r="O2057" s="16" t="str" cm="1">
        <f t="array" ref="O2057">IFERROR(_xlfn.IFS(
Q2057="MPR ISSUE","PDH",
Q2057="BSS Hardware Issue","BSS",
Q2057="Sites strategiques, MLL, Pylone, etc.","ENVTECH",
Q2057="AKTIVCO DEFAUT GE &amp; POWER Cabinet","AKTIVCO",
Q2057="AKTIVCO Coupure ENEO &amp; Baisse de tension","AKTIVCO GRID ONLY",
Q2057="Coupure ENEO &amp; Baisse de tension","IHS GRID ONLY",
Q2057="Defaut GE &amp; POWER Cabinet","IHS",
Q2057="Sharing","Partners",
Q2057="SIte strategiques &amp; DataCenter","SST &amp; DC",
Q2057="Exclu","Exclu",
Q2057="SAT","SAT",
Q2057="SPARE-ISSUE","SPARE-ISSUE",
Q2057="Fiber CAmtel","TRANS_FO_CAMTEL",
Q2057="Fiber AOF","Fiber AOF",
Q2057="Projet OCM (HUAWEI)","TRAVAUX-HUAWEI",
Q2057="Projet OCM (NOKIA)","TRAVAUX-NOKIA",
Q2057="ACCESS-ISSUE","ACCESS-ISSUE",
Q2057="Projet OCM (ZTE, NOKIA, autres projets)","TRAVAUX OCM",
Q2057="No root CAuse","No root cause",
Q2057="ODU HS","PDH",
Q2057="IP &amp; VLAN","PDH",
Q2057="Warehouse HUAWEI","SPARE-ISSUE",
Q2057="SPARE-HS","SPARE-ISSUE",
Q2057="Power Telco","BSS"
),"")</f>
        <v>No root cause</v>
      </c>
      <c r="P2057" s="22" t="str" cm="1">
        <f t="array" ref="P2057">IFERROR(_xlfn.IFS(
Q2057="MPR ISSUE","TX ISSUE",
Q2057="BSS Hardware Issue","RAN ISSUE",
Q2057="Sites strategiques, MLL, Pylone, etc.","ENVTECH",
Q2057="AKTIVCO DEFAUT GE &amp; POWER Cabinet","POWER ISSUE",
Q2057="AKTIVCO Coupure ENEO &amp; Baisse de tension","POWER ISSUE",
Q2057="Coupure ENEO &amp; Baisse de tension","POWER ISSUE",
Q2057="Defaut GE &amp; POWER Cabinet","POWER ISSUE",
Q2057="Sharing","POWER ISSUE",
Q2057="SIte strategiques &amp; DataCenter","POWER ISSUE",
Q2057="Exclu","Exclu",
Q2057="SAT","TX ISSUE",
Q2057="SPARE-ISSUE","SPARE-ISSUE",
Q2057="Fiber CAmtel","TX ISSUE",
Q2057="Fiber AOF","TX ISSUE",
Q2057="Projet OCM (HUAWEI)","TRAVAUX-HUAWEI",
Q2057="Projet OCM (NOKIA)","TRAVAUX -NOKIA",
Q2057="ACCESS-ISSUE","ACCESS-ISSUE",
Q2057="Projet OCM (ZTE, NOKIA, autres projets)","TRAVAUX OCM",
Q2057="No root CAuse","No root cause",
Q2057="ODU HS","TX ISSUE",
Q2057="IP &amp; VLAN","TX ISSUE",
Q2057="Warehouse HUAWEI","SPARE-ISSUE",
Q2057="SPARE-HS","SPARE-ISSUE",
Q2057="Power Telco","RAN ISSUE"
),"")</f>
        <v>No root cause</v>
      </c>
      <c r="Q2057" s="48" t="s">
        <v>5576</v>
      </c>
      <c r="R2057" s="23" t="str" cm="1">
        <f t="array" ref="R2057">IFERROR(_xlfn.IFS(
Q2057="MPR ISSUE","ACTIVE",
Q2057="BSS Hardware Issue","ACTIVE",
Q2057="Sites strategiques, MLL, Pylone, etc.","PASSIVE",
Q2057="AKTIVCO DEFAUT GE &amp; POWER Cabinet","PASSIVE",
Q2057="AKTIVCO Coupure ENEO &amp; Baisse de tension","PASSIVE",
Q2057="Coupure ENEO &amp; Baisse de tension","PASSIVE",
Q2057="Defaut GE &amp; POWER Cabinet","PASSIVE",
Q2057="Sharing","PASSIVE",
Q2057="SIte strategiques &amp; DataCenter","PASSIVE",
Q2057="Exclu","Exclu",
Q2057="SAT","ACTIVE",
Q2057="SPARE-ISSUE","SPARE-ISSUE",
Q2057="Fiber CAmtel","ACTIVE",
Q2057="Fiber AOF","ACTIVE",
Q2057="Projet OCM (HUAWEI)","PLANNED WORKS",
Q2057="Projet OCM (NOKIA)","PLANNED WORKS",
Q2057="ACCESS-ISSUE","ACCESS-ISSUE",
Q2057="Projet OCM (ZTE, NOKIA, autres projets)","PLANNED WORKS",
Q2057="No root CAuse","No root cause",
Q2057="ODU HS","ACTIVE",
Q2057="IP &amp; VLAN","ACTIVE",
Q2057="Warehouse HUAWEI","SPARE-ISSUE",
Q2057="SPARE-HS","SPARE-ISSUE",
Q2057="Power Telco","ACTIVE"
),"")</f>
        <v>No root cause</v>
      </c>
      <c r="S2057" s="56" t="s">
        <v>17</v>
      </c>
      <c r="T2057" s="7" t="s">
        <v>17</v>
      </c>
      <c r="U2057" s="7" t="s">
        <v>17</v>
      </c>
      <c r="V2057" s="57"/>
      <c r="W2057" s="57"/>
      <c r="X2057" s="57"/>
      <c r="Y2057" s="57"/>
      <c r="Z2057" s="57"/>
      <c r="AA2057" s="57"/>
      <c r="AB2057" s="57"/>
      <c r="AC2057" s="57" t="s">
        <v>17</v>
      </c>
      <c r="AD2057" s="57" t="s">
        <v>17</v>
      </c>
      <c r="AE2057" s="57" t="s">
        <v>17</v>
      </c>
      <c r="AF2057" s="57" t="s">
        <v>17</v>
      </c>
      <c r="AG2057" s="57" t="s">
        <v>17</v>
      </c>
      <c r="AH2057" s="57" t="s">
        <v>17</v>
      </c>
      <c r="AI2057" s="57" t="s">
        <v>17</v>
      </c>
      <c r="AJ2057" s="57" t="s">
        <v>17</v>
      </c>
      <c r="AK2057" s="57" t="s">
        <v>17</v>
      </c>
      <c r="AL2057" s="57" t="s">
        <v>17</v>
      </c>
      <c r="AM2057" s="15"/>
      <c r="AN2057" s="15"/>
      <c r="AO2057" s="15"/>
      <c r="AP2057" s="15"/>
    </row>
    <row r="2058" spans="1:42" s="14" customFormat="1" x14ac:dyDescent="0.35">
      <c r="A2058" s="1" t="s">
        <v>4080</v>
      </c>
      <c r="B2058" s="1" t="s">
        <v>4081</v>
      </c>
      <c r="C2058" s="3"/>
      <c r="D2058" s="1" t="s">
        <v>12</v>
      </c>
      <c r="E2058" s="1" t="s">
        <v>13</v>
      </c>
      <c r="F2058" s="3" t="s">
        <v>33</v>
      </c>
      <c r="G2058" s="1" t="s">
        <v>4080</v>
      </c>
      <c r="H2058" s="51" t="str">
        <f>_xlfn.XLOOKUP(B2058,'[1]Nur des jours'!$B:$B,'[1]Nur des jours'!$H:$H,"")</f>
        <v>ZTE</v>
      </c>
      <c r="I2058" s="52">
        <v>0</v>
      </c>
      <c r="J2058" s="52">
        <v>0</v>
      </c>
      <c r="K2058" s="52">
        <v>0</v>
      </c>
      <c r="L2058" s="53">
        <v>0</v>
      </c>
      <c r="M2058" s="54" t="s">
        <v>5374</v>
      </c>
      <c r="N2058" s="55"/>
      <c r="O2058" s="16" t="str" cm="1">
        <f t="array" ref="O2058">IFERROR(_xlfn.IFS(
Q2058="MPR ISSUE","PDH",
Q2058="BSS Hardware Issue","BSS",
Q2058="Sites strategiques, MLL, Pylone, etc.","ENVTECH",
Q2058="AKTIVCO DEFAUT GE &amp; POWER Cabinet","AKTIVCO",
Q2058="AKTIVCO Coupure ENEO &amp; Baisse de tension","AKTIVCO GRID ONLY",
Q2058="Coupure ENEO &amp; Baisse de tension","IHS GRID ONLY",
Q2058="Defaut GE &amp; POWER Cabinet","IHS",
Q2058="Sharing","Partners",
Q2058="SIte strategiques &amp; DataCenter","SST &amp; DC",
Q2058="Exclu","Exclu",
Q2058="SAT","SAT",
Q2058="SPARE-ISSUE","SPARE-ISSUE",
Q2058="Fiber CAmtel","TRANS_FO_CAMTEL",
Q2058="Fiber AOF","Fiber AOF",
Q2058="Projet OCM (HUAWEI)","TRAVAUX-HUAWEI",
Q2058="Projet OCM (NOKIA)","TRAVAUX-NOKIA",
Q2058="ACCESS-ISSUE","ACCESS-ISSUE",
Q2058="Projet OCM (ZTE, NOKIA, autres projets)","TRAVAUX OCM",
Q2058="No root CAuse","No root cause",
Q2058="ODU HS","PDH",
Q2058="IP &amp; VLAN","PDH",
Q2058="Warehouse HUAWEI","SPARE-ISSUE",
Q2058="SPARE-HS","SPARE-ISSUE",
Q2058="Power Telco","BSS"
),"")</f>
        <v>No root cause</v>
      </c>
      <c r="P2058" s="22" t="str" cm="1">
        <f t="array" ref="P2058">IFERROR(_xlfn.IFS(
Q2058="MPR ISSUE","TX ISSUE",
Q2058="BSS Hardware Issue","RAN ISSUE",
Q2058="Sites strategiques, MLL, Pylone, etc.","ENVTECH",
Q2058="AKTIVCO DEFAUT GE &amp; POWER Cabinet","POWER ISSUE",
Q2058="AKTIVCO Coupure ENEO &amp; Baisse de tension","POWER ISSUE",
Q2058="Coupure ENEO &amp; Baisse de tension","POWER ISSUE",
Q2058="Defaut GE &amp; POWER Cabinet","POWER ISSUE",
Q2058="Sharing","POWER ISSUE",
Q2058="SIte strategiques &amp; DataCenter","POWER ISSUE",
Q2058="Exclu","Exclu",
Q2058="SAT","TX ISSUE",
Q2058="SPARE-ISSUE","SPARE-ISSUE",
Q2058="Fiber CAmtel","TX ISSUE",
Q2058="Fiber AOF","TX ISSUE",
Q2058="Projet OCM (HUAWEI)","TRAVAUX-HUAWEI",
Q2058="Projet OCM (NOKIA)","TRAVAUX -NOKIA",
Q2058="ACCESS-ISSUE","ACCESS-ISSUE",
Q2058="Projet OCM (ZTE, NOKIA, autres projets)","TRAVAUX OCM",
Q2058="No root CAuse","No root cause",
Q2058="ODU HS","TX ISSUE",
Q2058="IP &amp; VLAN","TX ISSUE",
Q2058="Warehouse HUAWEI","SPARE-ISSUE",
Q2058="SPARE-HS","SPARE-ISSUE",
Q2058="Power Telco","RAN ISSUE"
),"")</f>
        <v>No root cause</v>
      </c>
      <c r="Q2058" s="48" t="s">
        <v>5576</v>
      </c>
      <c r="R2058" s="23" t="str" cm="1">
        <f t="array" ref="R2058">IFERROR(_xlfn.IFS(
Q2058="MPR ISSUE","ACTIVE",
Q2058="BSS Hardware Issue","ACTIVE",
Q2058="Sites strategiques, MLL, Pylone, etc.","PASSIVE",
Q2058="AKTIVCO DEFAUT GE &amp; POWER Cabinet","PASSIVE",
Q2058="AKTIVCO Coupure ENEO &amp; Baisse de tension","PASSIVE",
Q2058="Coupure ENEO &amp; Baisse de tension","PASSIVE",
Q2058="Defaut GE &amp; POWER Cabinet","PASSIVE",
Q2058="Sharing","PASSIVE",
Q2058="SIte strategiques &amp; DataCenter","PASSIVE",
Q2058="Exclu","Exclu",
Q2058="SAT","ACTIVE",
Q2058="SPARE-ISSUE","SPARE-ISSUE",
Q2058="Fiber CAmtel","ACTIVE",
Q2058="Fiber AOF","ACTIVE",
Q2058="Projet OCM (HUAWEI)","PLANNED WORKS",
Q2058="Projet OCM (NOKIA)","PLANNED WORKS",
Q2058="ACCESS-ISSUE","ACCESS-ISSUE",
Q2058="Projet OCM (ZTE, NOKIA, autres projets)","PLANNED WORKS",
Q2058="No root CAuse","No root cause",
Q2058="ODU HS","ACTIVE",
Q2058="IP &amp; VLAN","ACTIVE",
Q2058="Warehouse HUAWEI","SPARE-ISSUE",
Q2058="SPARE-HS","SPARE-ISSUE",
Q2058="Power Telco","ACTIVE"
),"")</f>
        <v>No root cause</v>
      </c>
      <c r="S2058" s="56" t="s">
        <v>17</v>
      </c>
      <c r="T2058" s="7" t="s">
        <v>17</v>
      </c>
      <c r="U2058" s="7" t="s">
        <v>17</v>
      </c>
      <c r="V2058" s="57" t="s">
        <v>17</v>
      </c>
      <c r="W2058" s="57" t="s">
        <v>17</v>
      </c>
      <c r="X2058" s="57" t="s">
        <v>17</v>
      </c>
      <c r="Y2058" s="57" t="s">
        <v>17</v>
      </c>
      <c r="Z2058" s="57" t="s">
        <v>17</v>
      </c>
      <c r="AA2058" s="57" t="s">
        <v>17</v>
      </c>
      <c r="AB2058" s="57"/>
      <c r="AC2058" s="57" t="s">
        <v>17</v>
      </c>
      <c r="AD2058" s="57" t="s">
        <v>17</v>
      </c>
      <c r="AE2058" s="57" t="s">
        <v>17</v>
      </c>
      <c r="AF2058" s="57" t="s">
        <v>17</v>
      </c>
      <c r="AG2058" s="57" t="s">
        <v>17</v>
      </c>
      <c r="AH2058" s="57" t="s">
        <v>17</v>
      </c>
      <c r="AI2058" s="57" t="s">
        <v>17</v>
      </c>
      <c r="AJ2058" s="57" t="s">
        <v>17</v>
      </c>
      <c r="AK2058" s="57" t="s">
        <v>17</v>
      </c>
      <c r="AL2058" s="57" t="s">
        <v>17</v>
      </c>
      <c r="AM2058" s="15"/>
      <c r="AN2058" s="15"/>
      <c r="AO2058" s="15"/>
      <c r="AP2058" s="15"/>
    </row>
    <row r="2059" spans="1:42" s="14" customFormat="1" x14ac:dyDescent="0.35">
      <c r="A2059" s="1" t="s">
        <v>4082</v>
      </c>
      <c r="B2059" s="1" t="s">
        <v>4083</v>
      </c>
      <c r="C2059" s="3"/>
      <c r="D2059" s="1" t="s">
        <v>12</v>
      </c>
      <c r="E2059" s="1" t="s">
        <v>13</v>
      </c>
      <c r="F2059" s="3" t="s">
        <v>33</v>
      </c>
      <c r="G2059" s="1" t="s">
        <v>4080</v>
      </c>
      <c r="H2059" s="51" t="str">
        <f>_xlfn.XLOOKUP(B2059,'[1]Nur des jours'!$B:$B,'[1]Nur des jours'!$H:$H,"")</f>
        <v>ZTE</v>
      </c>
      <c r="I2059" s="52">
        <v>0</v>
      </c>
      <c r="J2059" s="52">
        <v>0</v>
      </c>
      <c r="K2059" s="52">
        <v>0</v>
      </c>
      <c r="L2059" s="53">
        <v>0</v>
      </c>
      <c r="M2059" s="54" t="s">
        <v>5374</v>
      </c>
      <c r="N2059" s="55"/>
      <c r="O2059" s="16" t="str" cm="1">
        <f t="array" ref="O2059">IFERROR(_xlfn.IFS(
Q2059="MPR ISSUE","PDH",
Q2059="BSS Hardware Issue","BSS",
Q2059="Sites strategiques, MLL, Pylone, etc.","ENVTECH",
Q2059="AKTIVCO DEFAUT GE &amp; POWER Cabinet","AKTIVCO",
Q2059="AKTIVCO Coupure ENEO &amp; Baisse de tension","AKTIVCO GRID ONLY",
Q2059="Coupure ENEO &amp; Baisse de tension","IHS GRID ONLY",
Q2059="Defaut GE &amp; POWER Cabinet","IHS",
Q2059="Sharing","Partners",
Q2059="SIte strategiques &amp; DataCenter","SST &amp; DC",
Q2059="Exclu","Exclu",
Q2059="SAT","SAT",
Q2059="SPARE-ISSUE","SPARE-ISSUE",
Q2059="Fiber CAmtel","TRANS_FO_CAMTEL",
Q2059="Fiber AOF","Fiber AOF",
Q2059="Projet OCM (HUAWEI)","TRAVAUX-HUAWEI",
Q2059="Projet OCM (NOKIA)","TRAVAUX-NOKIA",
Q2059="ACCESS-ISSUE","ACCESS-ISSUE",
Q2059="Projet OCM (ZTE, NOKIA, autres projets)","TRAVAUX OCM",
Q2059="No root CAuse","No root cause",
Q2059="ODU HS","PDH",
Q2059="IP &amp; VLAN","PDH",
Q2059="Warehouse HUAWEI","SPARE-ISSUE",
Q2059="SPARE-HS","SPARE-ISSUE",
Q2059="Power Telco","BSS"
),"")</f>
        <v>No root cause</v>
      </c>
      <c r="P2059" s="22" t="str" cm="1">
        <f t="array" ref="P2059">IFERROR(_xlfn.IFS(
Q2059="MPR ISSUE","TX ISSUE",
Q2059="BSS Hardware Issue","RAN ISSUE",
Q2059="Sites strategiques, MLL, Pylone, etc.","ENVTECH",
Q2059="AKTIVCO DEFAUT GE &amp; POWER Cabinet","POWER ISSUE",
Q2059="AKTIVCO Coupure ENEO &amp; Baisse de tension","POWER ISSUE",
Q2059="Coupure ENEO &amp; Baisse de tension","POWER ISSUE",
Q2059="Defaut GE &amp; POWER Cabinet","POWER ISSUE",
Q2059="Sharing","POWER ISSUE",
Q2059="SIte strategiques &amp; DataCenter","POWER ISSUE",
Q2059="Exclu","Exclu",
Q2059="SAT","TX ISSUE",
Q2059="SPARE-ISSUE","SPARE-ISSUE",
Q2059="Fiber CAmtel","TX ISSUE",
Q2059="Fiber AOF","TX ISSUE",
Q2059="Projet OCM (HUAWEI)","TRAVAUX-HUAWEI",
Q2059="Projet OCM (NOKIA)","TRAVAUX -NOKIA",
Q2059="ACCESS-ISSUE","ACCESS-ISSUE",
Q2059="Projet OCM (ZTE, NOKIA, autres projets)","TRAVAUX OCM",
Q2059="No root CAuse","No root cause",
Q2059="ODU HS","TX ISSUE",
Q2059="IP &amp; VLAN","TX ISSUE",
Q2059="Warehouse HUAWEI","SPARE-ISSUE",
Q2059="SPARE-HS","SPARE-ISSUE",
Q2059="Power Telco","RAN ISSUE"
),"")</f>
        <v>No root cause</v>
      </c>
      <c r="Q2059" s="48" t="s">
        <v>5576</v>
      </c>
      <c r="R2059" s="23" t="str" cm="1">
        <f t="array" ref="R2059">IFERROR(_xlfn.IFS(
Q2059="MPR ISSUE","ACTIVE",
Q2059="BSS Hardware Issue","ACTIVE",
Q2059="Sites strategiques, MLL, Pylone, etc.","PASSIVE",
Q2059="AKTIVCO DEFAUT GE &amp; POWER Cabinet","PASSIVE",
Q2059="AKTIVCO Coupure ENEO &amp; Baisse de tension","PASSIVE",
Q2059="Coupure ENEO &amp; Baisse de tension","PASSIVE",
Q2059="Defaut GE &amp; POWER Cabinet","PASSIVE",
Q2059="Sharing","PASSIVE",
Q2059="SIte strategiques &amp; DataCenter","PASSIVE",
Q2059="Exclu","Exclu",
Q2059="SAT","ACTIVE",
Q2059="SPARE-ISSUE","SPARE-ISSUE",
Q2059="Fiber CAmtel","ACTIVE",
Q2059="Fiber AOF","ACTIVE",
Q2059="Projet OCM (HUAWEI)","PLANNED WORKS",
Q2059="Projet OCM (NOKIA)","PLANNED WORKS",
Q2059="ACCESS-ISSUE","ACCESS-ISSUE",
Q2059="Projet OCM (ZTE, NOKIA, autres projets)","PLANNED WORKS",
Q2059="No root CAuse","No root cause",
Q2059="ODU HS","ACTIVE",
Q2059="IP &amp; VLAN","ACTIVE",
Q2059="Warehouse HUAWEI","SPARE-ISSUE",
Q2059="SPARE-HS","SPARE-ISSUE",
Q2059="Power Telco","ACTIVE"
),"")</f>
        <v>No root cause</v>
      </c>
      <c r="S2059" s="56" t="s">
        <v>17</v>
      </c>
      <c r="T2059" s="7" t="s">
        <v>17</v>
      </c>
      <c r="U2059" s="7" t="s">
        <v>17</v>
      </c>
      <c r="V2059" s="57" t="s">
        <v>17</v>
      </c>
      <c r="W2059" s="57" t="s">
        <v>17</v>
      </c>
      <c r="X2059" s="57" t="s">
        <v>17</v>
      </c>
      <c r="Y2059" s="57" t="s">
        <v>17</v>
      </c>
      <c r="Z2059" s="57" t="s">
        <v>17</v>
      </c>
      <c r="AA2059" s="57" t="s">
        <v>17</v>
      </c>
      <c r="AB2059" s="57"/>
      <c r="AC2059" s="57" t="s">
        <v>17</v>
      </c>
      <c r="AD2059" s="57" t="s">
        <v>17</v>
      </c>
      <c r="AE2059" s="57" t="s">
        <v>17</v>
      </c>
      <c r="AF2059" s="57" t="s">
        <v>17</v>
      </c>
      <c r="AG2059" s="57" t="s">
        <v>17</v>
      </c>
      <c r="AH2059" s="57" t="s">
        <v>17</v>
      </c>
      <c r="AI2059" s="57" t="s">
        <v>17</v>
      </c>
      <c r="AJ2059" s="57" t="s">
        <v>17</v>
      </c>
      <c r="AK2059" s="57" t="s">
        <v>17</v>
      </c>
      <c r="AL2059" s="57" t="s">
        <v>17</v>
      </c>
      <c r="AM2059" s="15"/>
      <c r="AN2059" s="15"/>
      <c r="AO2059" s="15"/>
      <c r="AP2059" s="15"/>
    </row>
    <row r="2060" spans="1:42" s="14" customFormat="1" x14ac:dyDescent="0.35">
      <c r="A2060" s="1" t="s">
        <v>4084</v>
      </c>
      <c r="B2060" s="1" t="s">
        <v>4085</v>
      </c>
      <c r="C2060" s="3"/>
      <c r="D2060" s="1" t="s">
        <v>12</v>
      </c>
      <c r="E2060" s="1" t="s">
        <v>13</v>
      </c>
      <c r="F2060" s="3" t="s">
        <v>39</v>
      </c>
      <c r="G2060" s="1" t="s">
        <v>1580</v>
      </c>
      <c r="H2060" s="51" t="str">
        <f>_xlfn.XLOOKUP(B2060,'[1]Nur des jours'!$B:$B,'[1]Nur des jours'!$H:$H,"")</f>
        <v>ZTE</v>
      </c>
      <c r="I2060" s="52">
        <v>0</v>
      </c>
      <c r="J2060" s="52">
        <v>0</v>
      </c>
      <c r="K2060" s="52">
        <v>0</v>
      </c>
      <c r="L2060" s="53">
        <v>0</v>
      </c>
      <c r="M2060" s="54" t="s">
        <v>5374</v>
      </c>
      <c r="N2060" s="55"/>
      <c r="O2060" s="16" t="str" cm="1">
        <f t="array" ref="O2060">IFERROR(_xlfn.IFS(
Q2060="MPR ISSUE","PDH",
Q2060="BSS Hardware Issue","BSS",
Q2060="Sites strategiques, MLL, Pylone, etc.","ENVTECH",
Q2060="AKTIVCO DEFAUT GE &amp; POWER Cabinet","AKTIVCO",
Q2060="AKTIVCO Coupure ENEO &amp; Baisse de tension","AKTIVCO GRID ONLY",
Q2060="Coupure ENEO &amp; Baisse de tension","IHS GRID ONLY",
Q2060="Defaut GE &amp; POWER Cabinet","IHS",
Q2060="Sharing","Partners",
Q2060="SIte strategiques &amp; DataCenter","SST &amp; DC",
Q2060="Exclu","Exclu",
Q2060="SAT","SAT",
Q2060="SPARE-ISSUE","SPARE-ISSUE",
Q2060="Fiber CAmtel","TRANS_FO_CAMTEL",
Q2060="Fiber AOF","Fiber AOF",
Q2060="Projet OCM (HUAWEI)","TRAVAUX-HUAWEI",
Q2060="Projet OCM (NOKIA)","TRAVAUX-NOKIA",
Q2060="ACCESS-ISSUE","ACCESS-ISSUE",
Q2060="Projet OCM (ZTE, NOKIA, autres projets)","TRAVAUX OCM",
Q2060="No root CAuse","No root cause",
Q2060="ODU HS","PDH",
Q2060="IP &amp; VLAN","PDH",
Q2060="Warehouse HUAWEI","SPARE-ISSUE",
Q2060="SPARE-HS","SPARE-ISSUE",
Q2060="Power Telco","BSS"
),"")</f>
        <v>No root cause</v>
      </c>
      <c r="P2060" s="22" t="str" cm="1">
        <f t="array" ref="P2060">IFERROR(_xlfn.IFS(
Q2060="MPR ISSUE","TX ISSUE",
Q2060="BSS Hardware Issue","RAN ISSUE",
Q2060="Sites strategiques, MLL, Pylone, etc.","ENVTECH",
Q2060="AKTIVCO DEFAUT GE &amp; POWER Cabinet","POWER ISSUE",
Q2060="AKTIVCO Coupure ENEO &amp; Baisse de tension","POWER ISSUE",
Q2060="Coupure ENEO &amp; Baisse de tension","POWER ISSUE",
Q2060="Defaut GE &amp; POWER Cabinet","POWER ISSUE",
Q2060="Sharing","POWER ISSUE",
Q2060="SIte strategiques &amp; DataCenter","POWER ISSUE",
Q2060="Exclu","Exclu",
Q2060="SAT","TX ISSUE",
Q2060="SPARE-ISSUE","SPARE-ISSUE",
Q2060="Fiber CAmtel","TX ISSUE",
Q2060="Fiber AOF","TX ISSUE",
Q2060="Projet OCM (HUAWEI)","TRAVAUX-HUAWEI",
Q2060="Projet OCM (NOKIA)","TRAVAUX -NOKIA",
Q2060="ACCESS-ISSUE","ACCESS-ISSUE",
Q2060="Projet OCM (ZTE, NOKIA, autres projets)","TRAVAUX OCM",
Q2060="No root CAuse","No root cause",
Q2060="ODU HS","TX ISSUE",
Q2060="IP &amp; VLAN","TX ISSUE",
Q2060="Warehouse HUAWEI","SPARE-ISSUE",
Q2060="SPARE-HS","SPARE-ISSUE",
Q2060="Power Telco","RAN ISSUE"
),"")</f>
        <v>No root cause</v>
      </c>
      <c r="Q2060" s="48" t="s">
        <v>5576</v>
      </c>
      <c r="R2060" s="23" t="str" cm="1">
        <f t="array" ref="R2060">IFERROR(_xlfn.IFS(
Q2060="MPR ISSUE","ACTIVE",
Q2060="BSS Hardware Issue","ACTIVE",
Q2060="Sites strategiques, MLL, Pylone, etc.","PASSIVE",
Q2060="AKTIVCO DEFAUT GE &amp; POWER Cabinet","PASSIVE",
Q2060="AKTIVCO Coupure ENEO &amp; Baisse de tension","PASSIVE",
Q2060="Coupure ENEO &amp; Baisse de tension","PASSIVE",
Q2060="Defaut GE &amp; POWER Cabinet","PASSIVE",
Q2060="Sharing","PASSIVE",
Q2060="SIte strategiques &amp; DataCenter","PASSIVE",
Q2060="Exclu","Exclu",
Q2060="SAT","ACTIVE",
Q2060="SPARE-ISSUE","SPARE-ISSUE",
Q2060="Fiber CAmtel","ACTIVE",
Q2060="Fiber AOF","ACTIVE",
Q2060="Projet OCM (HUAWEI)","PLANNED WORKS",
Q2060="Projet OCM (NOKIA)","PLANNED WORKS",
Q2060="ACCESS-ISSUE","ACCESS-ISSUE",
Q2060="Projet OCM (ZTE, NOKIA, autres projets)","PLANNED WORKS",
Q2060="No root CAuse","No root cause",
Q2060="ODU HS","ACTIVE",
Q2060="IP &amp; VLAN","ACTIVE",
Q2060="Warehouse HUAWEI","SPARE-ISSUE",
Q2060="SPARE-HS","SPARE-ISSUE",
Q2060="Power Telco","ACTIVE"
),"")</f>
        <v>No root cause</v>
      </c>
      <c r="S2060" s="56" t="s">
        <v>17</v>
      </c>
      <c r="T2060" s="7" t="s">
        <v>17</v>
      </c>
      <c r="U2060" s="7" t="s">
        <v>17</v>
      </c>
      <c r="V2060" s="57" t="s">
        <v>17</v>
      </c>
      <c r="W2060" s="57" t="s">
        <v>17</v>
      </c>
      <c r="X2060" s="57" t="s">
        <v>17</v>
      </c>
      <c r="Y2060" s="57" t="s">
        <v>17</v>
      </c>
      <c r="Z2060" s="57" t="s">
        <v>17</v>
      </c>
      <c r="AA2060" s="57" t="s">
        <v>17</v>
      </c>
      <c r="AB2060" s="57"/>
      <c r="AC2060" s="57" t="s">
        <v>17</v>
      </c>
      <c r="AD2060" s="57" t="s">
        <v>17</v>
      </c>
      <c r="AE2060" s="57" t="s">
        <v>17</v>
      </c>
      <c r="AF2060" s="57" t="s">
        <v>17</v>
      </c>
      <c r="AG2060" s="57" t="s">
        <v>17</v>
      </c>
      <c r="AH2060" s="57" t="s">
        <v>17</v>
      </c>
      <c r="AI2060" s="57" t="s">
        <v>17</v>
      </c>
      <c r="AJ2060" s="57" t="s">
        <v>17</v>
      </c>
      <c r="AK2060" s="57" t="s">
        <v>17</v>
      </c>
      <c r="AL2060" s="57" t="s">
        <v>17</v>
      </c>
      <c r="AM2060" s="15"/>
      <c r="AN2060" s="15"/>
      <c r="AO2060" s="15"/>
      <c r="AP2060" s="15"/>
    </row>
    <row r="2061" spans="1:42" s="14" customFormat="1" x14ac:dyDescent="0.35">
      <c r="A2061" s="1" t="s">
        <v>4086</v>
      </c>
      <c r="B2061" s="1" t="s">
        <v>4087</v>
      </c>
      <c r="C2061" s="3"/>
      <c r="D2061" s="1" t="s">
        <v>23</v>
      </c>
      <c r="E2061" s="1" t="s">
        <v>91</v>
      </c>
      <c r="F2061" s="3" t="s">
        <v>39</v>
      </c>
      <c r="G2061" s="1" t="s">
        <v>4086</v>
      </c>
      <c r="H2061" s="60" t="str">
        <f>_xlfn.XLOOKUP(B2061,'[1]Nur des jours'!$B:$B,'[1]Nur des jours'!$H:$H,"")</f>
        <v>NOKIA</v>
      </c>
      <c r="I2061" s="52">
        <v>0</v>
      </c>
      <c r="J2061" s="52">
        <v>0</v>
      </c>
      <c r="K2061" s="52">
        <v>0</v>
      </c>
      <c r="L2061" s="53">
        <v>0</v>
      </c>
      <c r="M2061" s="54" t="s">
        <v>5374</v>
      </c>
      <c r="N2061" s="55"/>
      <c r="O2061" s="16" t="str" cm="1">
        <f t="array" ref="O2061">IFERROR(_xlfn.IFS(
Q2061="MPR ISSUE","PDH",
Q2061="BSS Hardware Issue","BSS",
Q2061="Sites strategiques, MLL, Pylone, etc.","ENVTECH",
Q2061="AKTIVCO DEFAUT GE &amp; POWER Cabinet","AKTIVCO",
Q2061="AKTIVCO Coupure ENEO &amp; Baisse de tension","AKTIVCO GRID ONLY",
Q2061="Coupure ENEO &amp; Baisse de tension","IHS GRID ONLY",
Q2061="Defaut GE &amp; POWER Cabinet","IHS",
Q2061="Sharing","Partners",
Q2061="SIte strategiques &amp; DataCenter","SST &amp; DC",
Q2061="Exclu","Exclu",
Q2061="SAT","SAT",
Q2061="SPARE-ISSUE","SPARE-ISSUE",
Q2061="Fiber CAmtel","TRANS_FO_CAMTEL",
Q2061="Fiber AOF","Fiber AOF",
Q2061="Projet OCM (HUAWEI)","TRAVAUX-HUAWEI",
Q2061="Projet OCM (NOKIA)","TRAVAUX-NOKIA",
Q2061="ACCESS-ISSUE","ACCESS-ISSUE",
Q2061="Projet OCM (ZTE, NOKIA, autres projets)","TRAVAUX OCM",
Q2061="No root CAuse","No root cause",
Q2061="ODU HS","PDH",
Q2061="IP &amp; VLAN","PDH",
Q2061="Warehouse HUAWEI","SPARE-ISSUE",
Q2061="SPARE-HS","SPARE-ISSUE",
Q2061="Power Telco","BSS"
),"")</f>
        <v>No root cause</v>
      </c>
      <c r="P2061" s="22" t="str" cm="1">
        <f t="array" ref="P2061">IFERROR(_xlfn.IFS(
Q2061="MPR ISSUE","TX ISSUE",
Q2061="BSS Hardware Issue","RAN ISSUE",
Q2061="Sites strategiques, MLL, Pylone, etc.","ENVTECH",
Q2061="AKTIVCO DEFAUT GE &amp; POWER Cabinet","POWER ISSUE",
Q2061="AKTIVCO Coupure ENEO &amp; Baisse de tension","POWER ISSUE",
Q2061="Coupure ENEO &amp; Baisse de tension","POWER ISSUE",
Q2061="Defaut GE &amp; POWER Cabinet","POWER ISSUE",
Q2061="Sharing","POWER ISSUE",
Q2061="SIte strategiques &amp; DataCenter","POWER ISSUE",
Q2061="Exclu","Exclu",
Q2061="SAT","TX ISSUE",
Q2061="SPARE-ISSUE","SPARE-ISSUE",
Q2061="Fiber CAmtel","TX ISSUE",
Q2061="Fiber AOF","TX ISSUE",
Q2061="Projet OCM (HUAWEI)","TRAVAUX-HUAWEI",
Q2061="Projet OCM (NOKIA)","TRAVAUX -NOKIA",
Q2061="ACCESS-ISSUE","ACCESS-ISSUE",
Q2061="Projet OCM (ZTE, NOKIA, autres projets)","TRAVAUX OCM",
Q2061="No root CAuse","No root cause",
Q2061="ODU HS","TX ISSUE",
Q2061="IP &amp; VLAN","TX ISSUE",
Q2061="Warehouse HUAWEI","SPARE-ISSUE",
Q2061="SPARE-HS","SPARE-ISSUE",
Q2061="Power Telco","RAN ISSUE"
),"")</f>
        <v>No root cause</v>
      </c>
      <c r="Q2061" s="48" t="s">
        <v>5576</v>
      </c>
      <c r="R2061" s="23" t="str" cm="1">
        <f t="array" ref="R2061">IFERROR(_xlfn.IFS(
Q2061="MPR ISSUE","ACTIVE",
Q2061="BSS Hardware Issue","ACTIVE",
Q2061="Sites strategiques, MLL, Pylone, etc.","PASSIVE",
Q2061="AKTIVCO DEFAUT GE &amp; POWER Cabinet","PASSIVE",
Q2061="AKTIVCO Coupure ENEO &amp; Baisse de tension","PASSIVE",
Q2061="Coupure ENEO &amp; Baisse de tension","PASSIVE",
Q2061="Defaut GE &amp; POWER Cabinet","PASSIVE",
Q2061="Sharing","PASSIVE",
Q2061="SIte strategiques &amp; DataCenter","PASSIVE",
Q2061="Exclu","Exclu",
Q2061="SAT","ACTIVE",
Q2061="SPARE-ISSUE","SPARE-ISSUE",
Q2061="Fiber CAmtel","ACTIVE",
Q2061="Fiber AOF","ACTIVE",
Q2061="Projet OCM (HUAWEI)","PLANNED WORKS",
Q2061="Projet OCM (NOKIA)","PLANNED WORKS",
Q2061="ACCESS-ISSUE","ACCESS-ISSUE",
Q2061="Projet OCM (ZTE, NOKIA, autres projets)","PLANNED WORKS",
Q2061="No root CAuse","No root cause",
Q2061="ODU HS","ACTIVE",
Q2061="IP &amp; VLAN","ACTIVE",
Q2061="Warehouse HUAWEI","SPARE-ISSUE",
Q2061="SPARE-HS","SPARE-ISSUE",
Q2061="Power Telco","ACTIVE"
),"")</f>
        <v>No root cause</v>
      </c>
      <c r="S2061" s="56" t="s">
        <v>17</v>
      </c>
      <c r="T2061" s="7" t="s">
        <v>17</v>
      </c>
      <c r="U2061" s="7" t="s">
        <v>17</v>
      </c>
      <c r="V2061" s="57" t="s">
        <v>17</v>
      </c>
      <c r="W2061" s="57" t="s">
        <v>17</v>
      </c>
      <c r="X2061" s="57" t="s">
        <v>17</v>
      </c>
      <c r="Y2061" s="57" t="s">
        <v>17</v>
      </c>
      <c r="Z2061" s="57" t="s">
        <v>17</v>
      </c>
      <c r="AA2061" s="57" t="s">
        <v>17</v>
      </c>
      <c r="AB2061" s="57"/>
      <c r="AC2061" s="57" t="s">
        <v>17</v>
      </c>
      <c r="AD2061" s="57" t="s">
        <v>17</v>
      </c>
      <c r="AE2061" s="57" t="s">
        <v>17</v>
      </c>
      <c r="AF2061" s="57" t="s">
        <v>17</v>
      </c>
      <c r="AG2061" s="57" t="s">
        <v>17</v>
      </c>
      <c r="AH2061" s="57" t="s">
        <v>17</v>
      </c>
      <c r="AI2061" s="57" t="s">
        <v>17</v>
      </c>
      <c r="AJ2061" s="57" t="s">
        <v>17</v>
      </c>
      <c r="AK2061" s="57" t="s">
        <v>17</v>
      </c>
      <c r="AL2061" s="57" t="s">
        <v>17</v>
      </c>
      <c r="AM2061" s="15"/>
      <c r="AN2061" s="15"/>
      <c r="AO2061" s="15"/>
      <c r="AP2061" s="15"/>
    </row>
    <row r="2062" spans="1:42" s="14" customFormat="1" x14ac:dyDescent="0.35">
      <c r="A2062" s="1" t="s">
        <v>4088</v>
      </c>
      <c r="B2062" s="1" t="s">
        <v>4089</v>
      </c>
      <c r="C2062" s="3"/>
      <c r="D2062" s="1" t="s">
        <v>12</v>
      </c>
      <c r="E2062" s="1" t="s">
        <v>13</v>
      </c>
      <c r="F2062" s="3" t="s">
        <v>39</v>
      </c>
      <c r="G2062" s="1" t="s">
        <v>4088</v>
      </c>
      <c r="H2062" s="51" t="str">
        <f>_xlfn.XLOOKUP(B2062,'[1]Nur des jours'!$B:$B,'[1]Nur des jours'!$H:$H,"")</f>
        <v>ZTE</v>
      </c>
      <c r="I2062" s="52">
        <v>0</v>
      </c>
      <c r="J2062" s="52">
        <v>0</v>
      </c>
      <c r="K2062" s="52">
        <v>0</v>
      </c>
      <c r="L2062" s="53">
        <v>0</v>
      </c>
      <c r="M2062" s="54" t="s">
        <v>5374</v>
      </c>
      <c r="N2062" s="55"/>
      <c r="O2062" s="16" t="str" cm="1">
        <f t="array" ref="O2062">IFERROR(_xlfn.IFS(
Q2062="MPR ISSUE","PDH",
Q2062="BSS Hardware Issue","BSS",
Q2062="Sites strategiques, MLL, Pylone, etc.","ENVTECH",
Q2062="AKTIVCO DEFAUT GE &amp; POWER Cabinet","AKTIVCO",
Q2062="AKTIVCO Coupure ENEO &amp; Baisse de tension","AKTIVCO GRID ONLY",
Q2062="Coupure ENEO &amp; Baisse de tension","IHS GRID ONLY",
Q2062="Defaut GE &amp; POWER Cabinet","IHS",
Q2062="Sharing","Partners",
Q2062="SIte strategiques &amp; DataCenter","SST &amp; DC",
Q2062="Exclu","Exclu",
Q2062="SAT","SAT",
Q2062="SPARE-ISSUE","SPARE-ISSUE",
Q2062="Fiber CAmtel","TRANS_FO_CAMTEL",
Q2062="Fiber AOF","Fiber AOF",
Q2062="Projet OCM (HUAWEI)","TRAVAUX-HUAWEI",
Q2062="Projet OCM (NOKIA)","TRAVAUX-NOKIA",
Q2062="ACCESS-ISSUE","ACCESS-ISSUE",
Q2062="Projet OCM (ZTE, NOKIA, autres projets)","TRAVAUX OCM",
Q2062="No root CAuse","No root cause",
Q2062="ODU HS","PDH",
Q2062="IP &amp; VLAN","PDH",
Q2062="Warehouse HUAWEI","SPARE-ISSUE",
Q2062="SPARE-HS","SPARE-ISSUE",
Q2062="Power Telco","BSS"
),"")</f>
        <v>No root cause</v>
      </c>
      <c r="P2062" s="22" t="str" cm="1">
        <f t="array" ref="P2062">IFERROR(_xlfn.IFS(
Q2062="MPR ISSUE","TX ISSUE",
Q2062="BSS Hardware Issue","RAN ISSUE",
Q2062="Sites strategiques, MLL, Pylone, etc.","ENVTECH",
Q2062="AKTIVCO DEFAUT GE &amp; POWER Cabinet","POWER ISSUE",
Q2062="AKTIVCO Coupure ENEO &amp; Baisse de tension","POWER ISSUE",
Q2062="Coupure ENEO &amp; Baisse de tension","POWER ISSUE",
Q2062="Defaut GE &amp; POWER Cabinet","POWER ISSUE",
Q2062="Sharing","POWER ISSUE",
Q2062="SIte strategiques &amp; DataCenter","POWER ISSUE",
Q2062="Exclu","Exclu",
Q2062="SAT","TX ISSUE",
Q2062="SPARE-ISSUE","SPARE-ISSUE",
Q2062="Fiber CAmtel","TX ISSUE",
Q2062="Fiber AOF","TX ISSUE",
Q2062="Projet OCM (HUAWEI)","TRAVAUX-HUAWEI",
Q2062="Projet OCM (NOKIA)","TRAVAUX -NOKIA",
Q2062="ACCESS-ISSUE","ACCESS-ISSUE",
Q2062="Projet OCM (ZTE, NOKIA, autres projets)","TRAVAUX OCM",
Q2062="No root CAuse","No root cause",
Q2062="ODU HS","TX ISSUE",
Q2062="IP &amp; VLAN","TX ISSUE",
Q2062="Warehouse HUAWEI","SPARE-ISSUE",
Q2062="SPARE-HS","SPARE-ISSUE",
Q2062="Power Telco","RAN ISSUE"
),"")</f>
        <v>No root cause</v>
      </c>
      <c r="Q2062" s="48" t="s">
        <v>5576</v>
      </c>
      <c r="R2062" s="23" t="str" cm="1">
        <f t="array" ref="R2062">IFERROR(_xlfn.IFS(
Q2062="MPR ISSUE","ACTIVE",
Q2062="BSS Hardware Issue","ACTIVE",
Q2062="Sites strategiques, MLL, Pylone, etc.","PASSIVE",
Q2062="AKTIVCO DEFAUT GE &amp; POWER Cabinet","PASSIVE",
Q2062="AKTIVCO Coupure ENEO &amp; Baisse de tension","PASSIVE",
Q2062="Coupure ENEO &amp; Baisse de tension","PASSIVE",
Q2062="Defaut GE &amp; POWER Cabinet","PASSIVE",
Q2062="Sharing","PASSIVE",
Q2062="SIte strategiques &amp; DataCenter","PASSIVE",
Q2062="Exclu","Exclu",
Q2062="SAT","ACTIVE",
Q2062="SPARE-ISSUE","SPARE-ISSUE",
Q2062="Fiber CAmtel","ACTIVE",
Q2062="Fiber AOF","ACTIVE",
Q2062="Projet OCM (HUAWEI)","PLANNED WORKS",
Q2062="Projet OCM (NOKIA)","PLANNED WORKS",
Q2062="ACCESS-ISSUE","ACCESS-ISSUE",
Q2062="Projet OCM (ZTE, NOKIA, autres projets)","PLANNED WORKS",
Q2062="No root CAuse","No root cause",
Q2062="ODU HS","ACTIVE",
Q2062="IP &amp; VLAN","ACTIVE",
Q2062="Warehouse HUAWEI","SPARE-ISSUE",
Q2062="SPARE-HS","SPARE-ISSUE",
Q2062="Power Telco","ACTIVE"
),"")</f>
        <v>No root cause</v>
      </c>
      <c r="S2062" s="56" t="s">
        <v>17</v>
      </c>
      <c r="T2062" s="7" t="s">
        <v>17</v>
      </c>
      <c r="U2062" s="7" t="s">
        <v>17</v>
      </c>
      <c r="V2062" s="57" t="s">
        <v>17</v>
      </c>
      <c r="W2062" s="57" t="s">
        <v>17</v>
      </c>
      <c r="X2062" s="57" t="s">
        <v>17</v>
      </c>
      <c r="Y2062" s="57" t="s">
        <v>17</v>
      </c>
      <c r="Z2062" s="57" t="s">
        <v>17</v>
      </c>
      <c r="AA2062" s="57" t="s">
        <v>17</v>
      </c>
      <c r="AB2062" s="57"/>
      <c r="AC2062" s="57" t="s">
        <v>17</v>
      </c>
      <c r="AD2062" s="57" t="s">
        <v>17</v>
      </c>
      <c r="AE2062" s="57" t="s">
        <v>17</v>
      </c>
      <c r="AF2062" s="57" t="s">
        <v>17</v>
      </c>
      <c r="AG2062" s="57" t="s">
        <v>17</v>
      </c>
      <c r="AH2062" s="57" t="s">
        <v>17</v>
      </c>
      <c r="AI2062" s="57" t="s">
        <v>17</v>
      </c>
      <c r="AJ2062" s="57" t="s">
        <v>17</v>
      </c>
      <c r="AK2062" s="57" t="s">
        <v>17</v>
      </c>
      <c r="AL2062" s="57" t="s">
        <v>17</v>
      </c>
      <c r="AM2062" s="15"/>
      <c r="AN2062" s="15"/>
      <c r="AO2062" s="15"/>
      <c r="AP2062" s="15"/>
    </row>
    <row r="2063" spans="1:42" s="14" customFormat="1" x14ac:dyDescent="0.35">
      <c r="A2063" s="1" t="s">
        <v>4090</v>
      </c>
      <c r="B2063" s="1" t="s">
        <v>4091</v>
      </c>
      <c r="C2063" s="3"/>
      <c r="D2063" s="1" t="s">
        <v>12</v>
      </c>
      <c r="E2063" s="1" t="s">
        <v>13</v>
      </c>
      <c r="F2063" s="3" t="s">
        <v>33</v>
      </c>
      <c r="G2063" s="1" t="s">
        <v>3692</v>
      </c>
      <c r="H2063" s="51" t="str">
        <f>_xlfn.XLOOKUP(B2063,'[1]Nur des jours'!$B:$B,'[1]Nur des jours'!$H:$H,"")</f>
        <v>ZTE</v>
      </c>
      <c r="I2063" s="52">
        <v>0</v>
      </c>
      <c r="J2063" s="52">
        <v>0</v>
      </c>
      <c r="K2063" s="52">
        <v>0</v>
      </c>
      <c r="L2063" s="53">
        <v>0</v>
      </c>
      <c r="M2063" s="54" t="s">
        <v>5374</v>
      </c>
      <c r="N2063" s="55"/>
      <c r="O2063" s="16" t="str" cm="1">
        <f t="array" ref="O2063">IFERROR(_xlfn.IFS(
Q2063="MPR ISSUE","PDH",
Q2063="BSS Hardware Issue","BSS",
Q2063="Sites strategiques, MLL, Pylone, etc.","ENVTECH",
Q2063="AKTIVCO DEFAUT GE &amp; POWER Cabinet","AKTIVCO",
Q2063="AKTIVCO Coupure ENEO &amp; Baisse de tension","AKTIVCO GRID ONLY",
Q2063="Coupure ENEO &amp; Baisse de tension","IHS GRID ONLY",
Q2063="Defaut GE &amp; POWER Cabinet","IHS",
Q2063="Sharing","Partners",
Q2063="SIte strategiques &amp; DataCenter","SST &amp; DC",
Q2063="Exclu","Exclu",
Q2063="SAT","SAT",
Q2063="SPARE-ISSUE","SPARE-ISSUE",
Q2063="Fiber CAmtel","TRANS_FO_CAMTEL",
Q2063="Fiber AOF","Fiber AOF",
Q2063="Projet OCM (HUAWEI)","TRAVAUX-HUAWEI",
Q2063="Projet OCM (NOKIA)","TRAVAUX-NOKIA",
Q2063="ACCESS-ISSUE","ACCESS-ISSUE",
Q2063="Projet OCM (ZTE, NOKIA, autres projets)","TRAVAUX OCM",
Q2063="No root CAuse","No root cause",
Q2063="ODU HS","PDH",
Q2063="IP &amp; VLAN","PDH",
Q2063="Warehouse HUAWEI","SPARE-ISSUE",
Q2063="SPARE-HS","SPARE-ISSUE",
Q2063="Power Telco","BSS"
),"")</f>
        <v>No root cause</v>
      </c>
      <c r="P2063" s="22" t="str" cm="1">
        <f t="array" ref="P2063">IFERROR(_xlfn.IFS(
Q2063="MPR ISSUE","TX ISSUE",
Q2063="BSS Hardware Issue","RAN ISSUE",
Q2063="Sites strategiques, MLL, Pylone, etc.","ENVTECH",
Q2063="AKTIVCO DEFAUT GE &amp; POWER Cabinet","POWER ISSUE",
Q2063="AKTIVCO Coupure ENEO &amp; Baisse de tension","POWER ISSUE",
Q2063="Coupure ENEO &amp; Baisse de tension","POWER ISSUE",
Q2063="Defaut GE &amp; POWER Cabinet","POWER ISSUE",
Q2063="Sharing","POWER ISSUE",
Q2063="SIte strategiques &amp; DataCenter","POWER ISSUE",
Q2063="Exclu","Exclu",
Q2063="SAT","TX ISSUE",
Q2063="SPARE-ISSUE","SPARE-ISSUE",
Q2063="Fiber CAmtel","TX ISSUE",
Q2063="Fiber AOF","TX ISSUE",
Q2063="Projet OCM (HUAWEI)","TRAVAUX-HUAWEI",
Q2063="Projet OCM (NOKIA)","TRAVAUX -NOKIA",
Q2063="ACCESS-ISSUE","ACCESS-ISSUE",
Q2063="Projet OCM (ZTE, NOKIA, autres projets)","TRAVAUX OCM",
Q2063="No root CAuse","No root cause",
Q2063="ODU HS","TX ISSUE",
Q2063="IP &amp; VLAN","TX ISSUE",
Q2063="Warehouse HUAWEI","SPARE-ISSUE",
Q2063="SPARE-HS","SPARE-ISSUE",
Q2063="Power Telco","RAN ISSUE"
),"")</f>
        <v>No root cause</v>
      </c>
      <c r="Q2063" s="48" t="s">
        <v>5576</v>
      </c>
      <c r="R2063" s="23" t="str" cm="1">
        <f t="array" ref="R2063">IFERROR(_xlfn.IFS(
Q2063="MPR ISSUE","ACTIVE",
Q2063="BSS Hardware Issue","ACTIVE",
Q2063="Sites strategiques, MLL, Pylone, etc.","PASSIVE",
Q2063="AKTIVCO DEFAUT GE &amp; POWER Cabinet","PASSIVE",
Q2063="AKTIVCO Coupure ENEO &amp; Baisse de tension","PASSIVE",
Q2063="Coupure ENEO &amp; Baisse de tension","PASSIVE",
Q2063="Defaut GE &amp; POWER Cabinet","PASSIVE",
Q2063="Sharing","PASSIVE",
Q2063="SIte strategiques &amp; DataCenter","PASSIVE",
Q2063="Exclu","Exclu",
Q2063="SAT","ACTIVE",
Q2063="SPARE-ISSUE","SPARE-ISSUE",
Q2063="Fiber CAmtel","ACTIVE",
Q2063="Fiber AOF","ACTIVE",
Q2063="Projet OCM (HUAWEI)","PLANNED WORKS",
Q2063="Projet OCM (NOKIA)","PLANNED WORKS",
Q2063="ACCESS-ISSUE","ACCESS-ISSUE",
Q2063="Projet OCM (ZTE, NOKIA, autres projets)","PLANNED WORKS",
Q2063="No root CAuse","No root cause",
Q2063="ODU HS","ACTIVE",
Q2063="IP &amp; VLAN","ACTIVE",
Q2063="Warehouse HUAWEI","SPARE-ISSUE",
Q2063="SPARE-HS","SPARE-ISSUE",
Q2063="Power Telco","ACTIVE"
),"")</f>
        <v>No root cause</v>
      </c>
      <c r="S2063" s="56" t="s">
        <v>17</v>
      </c>
      <c r="T2063" s="7" t="s">
        <v>17</v>
      </c>
      <c r="U2063" s="7" t="s">
        <v>17</v>
      </c>
      <c r="V2063" s="57" t="s">
        <v>17</v>
      </c>
      <c r="W2063" s="57" t="s">
        <v>17</v>
      </c>
      <c r="X2063" s="57" t="s">
        <v>17</v>
      </c>
      <c r="Y2063" s="57" t="s">
        <v>17</v>
      </c>
      <c r="Z2063" s="57" t="s">
        <v>17</v>
      </c>
      <c r="AA2063" s="57" t="s">
        <v>17</v>
      </c>
      <c r="AB2063" s="57"/>
      <c r="AC2063" s="57" t="s">
        <v>17</v>
      </c>
      <c r="AD2063" s="57" t="s">
        <v>17</v>
      </c>
      <c r="AE2063" s="57" t="s">
        <v>17</v>
      </c>
      <c r="AF2063" s="57" t="s">
        <v>17</v>
      </c>
      <c r="AG2063" s="57" t="s">
        <v>17</v>
      </c>
      <c r="AH2063" s="57" t="s">
        <v>17</v>
      </c>
      <c r="AI2063" s="57" t="s">
        <v>17</v>
      </c>
      <c r="AJ2063" s="57" t="s">
        <v>17</v>
      </c>
      <c r="AK2063" s="57" t="s">
        <v>17</v>
      </c>
      <c r="AL2063" s="57" t="s">
        <v>17</v>
      </c>
      <c r="AM2063" s="15"/>
      <c r="AN2063" s="15"/>
      <c r="AO2063" s="15"/>
      <c r="AP2063" s="15"/>
    </row>
    <row r="2064" spans="1:42" s="14" customFormat="1" x14ac:dyDescent="0.35">
      <c r="A2064" s="1" t="s">
        <v>4094</v>
      </c>
      <c r="B2064" s="1" t="s">
        <v>4095</v>
      </c>
      <c r="C2064" s="3"/>
      <c r="D2064" s="1" t="s">
        <v>12</v>
      </c>
      <c r="E2064" s="1" t="s">
        <v>13</v>
      </c>
      <c r="F2064" s="3" t="s">
        <v>104</v>
      </c>
      <c r="G2064" s="1" t="s">
        <v>4096</v>
      </c>
      <c r="H2064" s="51" t="str">
        <f>_xlfn.XLOOKUP(B2064,'[1]Nur des jours'!$B:$B,'[1]Nur des jours'!$H:$H,"")</f>
        <v>ZTE</v>
      </c>
      <c r="I2064" s="52">
        <v>0</v>
      </c>
      <c r="J2064" s="52">
        <v>0</v>
      </c>
      <c r="K2064" s="52">
        <v>0</v>
      </c>
      <c r="L2064" s="53">
        <v>0</v>
      </c>
      <c r="M2064" s="54" t="s">
        <v>5374</v>
      </c>
      <c r="N2064" s="55"/>
      <c r="O2064" s="16" t="str" cm="1">
        <f t="array" ref="O2064">IFERROR(_xlfn.IFS(
Q2064="MPR ISSUE","PDH",
Q2064="BSS Hardware Issue","BSS",
Q2064="Sites strategiques, MLL, Pylone, etc.","ENVTECH",
Q2064="AKTIVCO DEFAUT GE &amp; POWER Cabinet","AKTIVCO",
Q2064="AKTIVCO Coupure ENEO &amp; Baisse de tension","AKTIVCO GRID ONLY",
Q2064="Coupure ENEO &amp; Baisse de tension","IHS GRID ONLY",
Q2064="Defaut GE &amp; POWER Cabinet","IHS",
Q2064="Sharing","Partners",
Q2064="SIte strategiques &amp; DataCenter","SST &amp; DC",
Q2064="Exclu","Exclu",
Q2064="SAT","SAT",
Q2064="SPARE-ISSUE","SPARE-ISSUE",
Q2064="Fiber CAmtel","TRANS_FO_CAMTEL",
Q2064="Fiber AOF","Fiber AOF",
Q2064="Projet OCM (HUAWEI)","TRAVAUX-HUAWEI",
Q2064="Projet OCM (NOKIA)","TRAVAUX-NOKIA",
Q2064="ACCESS-ISSUE","ACCESS-ISSUE",
Q2064="Projet OCM (ZTE, NOKIA, autres projets)","TRAVAUX OCM",
Q2064="No root CAuse","No root cause",
Q2064="ODU HS","PDH",
Q2064="IP &amp; VLAN","PDH",
Q2064="Warehouse HUAWEI","SPARE-ISSUE",
Q2064="SPARE-HS","SPARE-ISSUE",
Q2064="Power Telco","BSS"
),"")</f>
        <v>No root cause</v>
      </c>
      <c r="P2064" s="22" t="str" cm="1">
        <f t="array" ref="P2064">IFERROR(_xlfn.IFS(
Q2064="MPR ISSUE","TX ISSUE",
Q2064="BSS Hardware Issue","RAN ISSUE",
Q2064="Sites strategiques, MLL, Pylone, etc.","ENVTECH",
Q2064="AKTIVCO DEFAUT GE &amp; POWER Cabinet","POWER ISSUE",
Q2064="AKTIVCO Coupure ENEO &amp; Baisse de tension","POWER ISSUE",
Q2064="Coupure ENEO &amp; Baisse de tension","POWER ISSUE",
Q2064="Defaut GE &amp; POWER Cabinet","POWER ISSUE",
Q2064="Sharing","POWER ISSUE",
Q2064="SIte strategiques &amp; DataCenter","POWER ISSUE",
Q2064="Exclu","Exclu",
Q2064="SAT","TX ISSUE",
Q2064="SPARE-ISSUE","SPARE-ISSUE",
Q2064="Fiber CAmtel","TX ISSUE",
Q2064="Fiber AOF","TX ISSUE",
Q2064="Projet OCM (HUAWEI)","TRAVAUX-HUAWEI",
Q2064="Projet OCM (NOKIA)","TRAVAUX -NOKIA",
Q2064="ACCESS-ISSUE","ACCESS-ISSUE",
Q2064="Projet OCM (ZTE, NOKIA, autres projets)","TRAVAUX OCM",
Q2064="No root CAuse","No root cause",
Q2064="ODU HS","TX ISSUE",
Q2064="IP &amp; VLAN","TX ISSUE",
Q2064="Warehouse HUAWEI","SPARE-ISSUE",
Q2064="SPARE-HS","SPARE-ISSUE",
Q2064="Power Telco","RAN ISSUE"
),"")</f>
        <v>No root cause</v>
      </c>
      <c r="Q2064" s="48" t="s">
        <v>5576</v>
      </c>
      <c r="R2064" s="23" t="str" cm="1">
        <f t="array" ref="R2064">IFERROR(_xlfn.IFS(
Q2064="MPR ISSUE","ACTIVE",
Q2064="BSS Hardware Issue","ACTIVE",
Q2064="Sites strategiques, MLL, Pylone, etc.","PASSIVE",
Q2064="AKTIVCO DEFAUT GE &amp; POWER Cabinet","PASSIVE",
Q2064="AKTIVCO Coupure ENEO &amp; Baisse de tension","PASSIVE",
Q2064="Coupure ENEO &amp; Baisse de tension","PASSIVE",
Q2064="Defaut GE &amp; POWER Cabinet","PASSIVE",
Q2064="Sharing","PASSIVE",
Q2064="SIte strategiques &amp; DataCenter","PASSIVE",
Q2064="Exclu","Exclu",
Q2064="SAT","ACTIVE",
Q2064="SPARE-ISSUE","SPARE-ISSUE",
Q2064="Fiber CAmtel","ACTIVE",
Q2064="Fiber AOF","ACTIVE",
Q2064="Projet OCM (HUAWEI)","PLANNED WORKS",
Q2064="Projet OCM (NOKIA)","PLANNED WORKS",
Q2064="ACCESS-ISSUE","ACCESS-ISSUE",
Q2064="Projet OCM (ZTE, NOKIA, autres projets)","PLANNED WORKS",
Q2064="No root CAuse","No root cause",
Q2064="ODU HS","ACTIVE",
Q2064="IP &amp; VLAN","ACTIVE",
Q2064="Warehouse HUAWEI","SPARE-ISSUE",
Q2064="SPARE-HS","SPARE-ISSUE",
Q2064="Power Telco","ACTIVE"
),"")</f>
        <v>No root cause</v>
      </c>
      <c r="S2064" s="56" t="s">
        <v>17</v>
      </c>
      <c r="T2064" s="7" t="s">
        <v>17</v>
      </c>
      <c r="U2064" s="7" t="s">
        <v>17</v>
      </c>
      <c r="V2064" s="57" t="s">
        <v>17</v>
      </c>
      <c r="W2064" s="57" t="s">
        <v>17</v>
      </c>
      <c r="X2064" s="57" t="s">
        <v>17</v>
      </c>
      <c r="Y2064" s="57" t="s">
        <v>17</v>
      </c>
      <c r="Z2064" s="57" t="s">
        <v>17</v>
      </c>
      <c r="AA2064" s="57" t="s">
        <v>17</v>
      </c>
      <c r="AB2064" s="57"/>
      <c r="AC2064" s="57" t="s">
        <v>17</v>
      </c>
      <c r="AD2064" s="57" t="s">
        <v>17</v>
      </c>
      <c r="AE2064" s="57" t="s">
        <v>17</v>
      </c>
      <c r="AF2064" s="57" t="s">
        <v>17</v>
      </c>
      <c r="AG2064" s="57" t="s">
        <v>17</v>
      </c>
      <c r="AH2064" s="57" t="s">
        <v>17</v>
      </c>
      <c r="AI2064" s="57" t="s">
        <v>17</v>
      </c>
      <c r="AJ2064" s="57" t="s">
        <v>17</v>
      </c>
      <c r="AK2064" s="57" t="s">
        <v>17</v>
      </c>
      <c r="AL2064" s="57" t="s">
        <v>17</v>
      </c>
      <c r="AM2064" s="15"/>
      <c r="AN2064" s="15"/>
      <c r="AO2064" s="15"/>
      <c r="AP2064" s="15"/>
    </row>
    <row r="2065" spans="1:42" s="14" customFormat="1" x14ac:dyDescent="0.35">
      <c r="A2065" s="1" t="s">
        <v>4101</v>
      </c>
      <c r="B2065" s="1" t="s">
        <v>4102</v>
      </c>
      <c r="C2065" s="3"/>
      <c r="D2065" s="1" t="s">
        <v>12</v>
      </c>
      <c r="E2065" s="1" t="s">
        <v>1132</v>
      </c>
      <c r="F2065" s="3" t="s">
        <v>228</v>
      </c>
      <c r="G2065" s="1" t="s">
        <v>4101</v>
      </c>
      <c r="H2065" s="51" t="str">
        <f>_xlfn.XLOOKUP(B2065,'[1]Nur des jours'!$B:$B,'[1]Nur des jours'!$H:$H,"")</f>
        <v>ZTE</v>
      </c>
      <c r="I2065" s="52">
        <v>0</v>
      </c>
      <c r="J2065" s="52">
        <v>0</v>
      </c>
      <c r="K2065" s="52">
        <v>0</v>
      </c>
      <c r="L2065" s="53">
        <v>0</v>
      </c>
      <c r="M2065" s="54" t="s">
        <v>5374</v>
      </c>
      <c r="N2065" s="55"/>
      <c r="O2065" s="16" t="str" cm="1">
        <f t="array" ref="O2065">IFERROR(_xlfn.IFS(
Q2065="MPR ISSUE","PDH",
Q2065="BSS Hardware Issue","BSS",
Q2065="Sites strategiques, MLL, Pylone, etc.","ENVTECH",
Q2065="AKTIVCO DEFAUT GE &amp; POWER Cabinet","AKTIVCO",
Q2065="AKTIVCO Coupure ENEO &amp; Baisse de tension","AKTIVCO GRID ONLY",
Q2065="Coupure ENEO &amp; Baisse de tension","IHS GRID ONLY",
Q2065="Defaut GE &amp; POWER Cabinet","IHS",
Q2065="Sharing","Partners",
Q2065="SIte strategiques &amp; DataCenter","SST &amp; DC",
Q2065="Exclu","Exclu",
Q2065="SAT","SAT",
Q2065="SPARE-ISSUE","SPARE-ISSUE",
Q2065="Fiber CAmtel","TRANS_FO_CAMTEL",
Q2065="Fiber AOF","Fiber AOF",
Q2065="Projet OCM (HUAWEI)","TRAVAUX-HUAWEI",
Q2065="Projet OCM (NOKIA)","TRAVAUX-NOKIA",
Q2065="ACCESS-ISSUE","ACCESS-ISSUE",
Q2065="Projet OCM (ZTE, NOKIA, autres projets)","TRAVAUX OCM",
Q2065="No root CAuse","No root cause",
Q2065="ODU HS","PDH",
Q2065="IP &amp; VLAN","PDH",
Q2065="Warehouse HUAWEI","SPARE-ISSUE",
Q2065="SPARE-HS","SPARE-ISSUE",
Q2065="Power Telco","BSS"
),"")</f>
        <v>No root cause</v>
      </c>
      <c r="P2065" s="22" t="str" cm="1">
        <f t="array" ref="P2065">IFERROR(_xlfn.IFS(
Q2065="MPR ISSUE","TX ISSUE",
Q2065="BSS Hardware Issue","RAN ISSUE",
Q2065="Sites strategiques, MLL, Pylone, etc.","ENVTECH",
Q2065="AKTIVCO DEFAUT GE &amp; POWER Cabinet","POWER ISSUE",
Q2065="AKTIVCO Coupure ENEO &amp; Baisse de tension","POWER ISSUE",
Q2065="Coupure ENEO &amp; Baisse de tension","POWER ISSUE",
Q2065="Defaut GE &amp; POWER Cabinet","POWER ISSUE",
Q2065="Sharing","POWER ISSUE",
Q2065="SIte strategiques &amp; DataCenter","POWER ISSUE",
Q2065="Exclu","Exclu",
Q2065="SAT","TX ISSUE",
Q2065="SPARE-ISSUE","SPARE-ISSUE",
Q2065="Fiber CAmtel","TX ISSUE",
Q2065="Fiber AOF","TX ISSUE",
Q2065="Projet OCM (HUAWEI)","TRAVAUX-HUAWEI",
Q2065="Projet OCM (NOKIA)","TRAVAUX -NOKIA",
Q2065="ACCESS-ISSUE","ACCESS-ISSUE",
Q2065="Projet OCM (ZTE, NOKIA, autres projets)","TRAVAUX OCM",
Q2065="No root CAuse","No root cause",
Q2065="ODU HS","TX ISSUE",
Q2065="IP &amp; VLAN","TX ISSUE",
Q2065="Warehouse HUAWEI","SPARE-ISSUE",
Q2065="SPARE-HS","SPARE-ISSUE",
Q2065="Power Telco","RAN ISSUE"
),"")</f>
        <v>No root cause</v>
      </c>
      <c r="Q2065" s="48" t="s">
        <v>5576</v>
      </c>
      <c r="R2065" s="23" t="str" cm="1">
        <f t="array" ref="R2065">IFERROR(_xlfn.IFS(
Q2065="MPR ISSUE","ACTIVE",
Q2065="BSS Hardware Issue","ACTIVE",
Q2065="Sites strategiques, MLL, Pylone, etc.","PASSIVE",
Q2065="AKTIVCO DEFAUT GE &amp; POWER Cabinet","PASSIVE",
Q2065="AKTIVCO Coupure ENEO &amp; Baisse de tension","PASSIVE",
Q2065="Coupure ENEO &amp; Baisse de tension","PASSIVE",
Q2065="Defaut GE &amp; POWER Cabinet","PASSIVE",
Q2065="Sharing","PASSIVE",
Q2065="SIte strategiques &amp; DataCenter","PASSIVE",
Q2065="Exclu","Exclu",
Q2065="SAT","ACTIVE",
Q2065="SPARE-ISSUE","SPARE-ISSUE",
Q2065="Fiber CAmtel","ACTIVE",
Q2065="Fiber AOF","ACTIVE",
Q2065="Projet OCM (HUAWEI)","PLANNED WORKS",
Q2065="Projet OCM (NOKIA)","PLANNED WORKS",
Q2065="ACCESS-ISSUE","ACCESS-ISSUE",
Q2065="Projet OCM (ZTE, NOKIA, autres projets)","PLANNED WORKS",
Q2065="No root CAuse","No root cause",
Q2065="ODU HS","ACTIVE",
Q2065="IP &amp; VLAN","ACTIVE",
Q2065="Warehouse HUAWEI","SPARE-ISSUE",
Q2065="SPARE-HS","SPARE-ISSUE",
Q2065="Power Telco","ACTIVE"
),"")</f>
        <v>No root cause</v>
      </c>
      <c r="S2065" s="56" t="s">
        <v>17</v>
      </c>
      <c r="T2065" s="7" t="s">
        <v>17</v>
      </c>
      <c r="U2065" s="7" t="s">
        <v>17</v>
      </c>
      <c r="V2065" s="57" t="s">
        <v>17</v>
      </c>
      <c r="W2065" s="57" t="s">
        <v>17</v>
      </c>
      <c r="X2065" s="57" t="s">
        <v>17</v>
      </c>
      <c r="Y2065" s="57" t="s">
        <v>17</v>
      </c>
      <c r="Z2065" s="57" t="s">
        <v>17</v>
      </c>
      <c r="AA2065" s="57" t="s">
        <v>17</v>
      </c>
      <c r="AB2065" s="57"/>
      <c r="AC2065" s="57" t="s">
        <v>17</v>
      </c>
      <c r="AD2065" s="57" t="s">
        <v>17</v>
      </c>
      <c r="AE2065" s="57" t="s">
        <v>17</v>
      </c>
      <c r="AF2065" s="57" t="s">
        <v>17</v>
      </c>
      <c r="AG2065" s="57" t="s">
        <v>17</v>
      </c>
      <c r="AH2065" s="57" t="s">
        <v>17</v>
      </c>
      <c r="AI2065" s="57" t="s">
        <v>17</v>
      </c>
      <c r="AJ2065" s="57" t="s">
        <v>17</v>
      </c>
      <c r="AK2065" s="57" t="s">
        <v>17</v>
      </c>
      <c r="AL2065" s="57" t="s">
        <v>17</v>
      </c>
      <c r="AM2065" s="15"/>
      <c r="AN2065" s="15"/>
      <c r="AO2065" s="15"/>
      <c r="AP2065" s="15"/>
    </row>
    <row r="2066" spans="1:42" s="14" customFormat="1" x14ac:dyDescent="0.35">
      <c r="A2066" s="1" t="s">
        <v>4103</v>
      </c>
      <c r="B2066" s="1" t="s">
        <v>4104</v>
      </c>
      <c r="C2066" s="3"/>
      <c r="D2066" s="1" t="s">
        <v>12</v>
      </c>
      <c r="E2066" s="1" t="s">
        <v>13</v>
      </c>
      <c r="F2066" s="3" t="s">
        <v>14</v>
      </c>
      <c r="G2066" s="1" t="s">
        <v>3465</v>
      </c>
      <c r="H2066" s="59" t="str">
        <f>_xlfn.XLOOKUP(B2066,'[1]Nur des jours'!$B:$B,'[1]Nur des jours'!$H:$H,"")</f>
        <v>HUAWEI</v>
      </c>
      <c r="I2066" s="52">
        <v>0</v>
      </c>
      <c r="J2066" s="52">
        <v>0</v>
      </c>
      <c r="K2066" s="52">
        <v>0</v>
      </c>
      <c r="L2066" s="53">
        <v>0</v>
      </c>
      <c r="M2066" s="54" t="s">
        <v>5376</v>
      </c>
      <c r="N2066" s="55"/>
      <c r="O2066" s="16" t="str" cm="1">
        <f t="array" ref="O2066">IFERROR(_xlfn.IFS(
Q2066="MPR ISSUE","PDH",
Q2066="BSS Hardware Issue","BSS",
Q2066="Sites strategiques, MLL, Pylone, etc.","ENVTECH",
Q2066="AKTIVCO DEFAUT GE &amp; POWER Cabinet","AKTIVCO",
Q2066="AKTIVCO Coupure ENEO &amp; Baisse de tension","AKTIVCO GRID ONLY",
Q2066="Coupure ENEO &amp; Baisse de tension","IHS GRID ONLY",
Q2066="Defaut GE &amp; POWER Cabinet","IHS",
Q2066="Sharing","Partners",
Q2066="SIte strategiques &amp; DataCenter","SST &amp; DC",
Q2066="Exclu","Exclu",
Q2066="SAT","SAT",
Q2066="SPARE-ISSUE","SPARE-ISSUE",
Q2066="Fiber CAmtel","TRANS_FO_CAMTEL",
Q2066="Fiber AOF","Fiber AOF",
Q2066="Projet OCM (HUAWEI)","TRAVAUX-HUAWEI",
Q2066="Projet OCM (NOKIA)","TRAVAUX-NOKIA",
Q2066="ACCESS-ISSUE","ACCESS-ISSUE",
Q2066="Projet OCM (ZTE, NOKIA, autres projets)","TRAVAUX OCM",
Q2066="No root CAuse","No root cause",
Q2066="ODU HS","PDH",
Q2066="IP &amp; VLAN","PDH",
Q2066="Warehouse HUAWEI","SPARE-ISSUE",
Q2066="SPARE-HS","SPARE-ISSUE",
Q2066="Power Telco","BSS"
),"")</f>
        <v>No root cause</v>
      </c>
      <c r="P2066" s="22" t="str" cm="1">
        <f t="array" ref="P2066">IFERROR(_xlfn.IFS(
Q2066="MPR ISSUE","TX ISSUE",
Q2066="BSS Hardware Issue","RAN ISSUE",
Q2066="Sites strategiques, MLL, Pylone, etc.","ENVTECH",
Q2066="AKTIVCO DEFAUT GE &amp; POWER Cabinet","POWER ISSUE",
Q2066="AKTIVCO Coupure ENEO &amp; Baisse de tension","POWER ISSUE",
Q2066="Coupure ENEO &amp; Baisse de tension","POWER ISSUE",
Q2066="Defaut GE &amp; POWER Cabinet","POWER ISSUE",
Q2066="Sharing","POWER ISSUE",
Q2066="SIte strategiques &amp; DataCenter","POWER ISSUE",
Q2066="Exclu","Exclu",
Q2066="SAT","TX ISSUE",
Q2066="SPARE-ISSUE","SPARE-ISSUE",
Q2066="Fiber CAmtel","TX ISSUE",
Q2066="Fiber AOF","TX ISSUE",
Q2066="Projet OCM (HUAWEI)","TRAVAUX-HUAWEI",
Q2066="Projet OCM (NOKIA)","TRAVAUX -NOKIA",
Q2066="ACCESS-ISSUE","ACCESS-ISSUE",
Q2066="Projet OCM (ZTE, NOKIA, autres projets)","TRAVAUX OCM",
Q2066="No root CAuse","No root cause",
Q2066="ODU HS","TX ISSUE",
Q2066="IP &amp; VLAN","TX ISSUE",
Q2066="Warehouse HUAWEI","SPARE-ISSUE",
Q2066="SPARE-HS","SPARE-ISSUE",
Q2066="Power Telco","RAN ISSUE"
),"")</f>
        <v>No root cause</v>
      </c>
      <c r="Q2066" s="48" t="s">
        <v>5576</v>
      </c>
      <c r="R2066" s="23" t="str" cm="1">
        <f t="array" ref="R2066">IFERROR(_xlfn.IFS(
Q2066="MPR ISSUE","ACTIVE",
Q2066="BSS Hardware Issue","ACTIVE",
Q2066="Sites strategiques, MLL, Pylone, etc.","PASSIVE",
Q2066="AKTIVCO DEFAUT GE &amp; POWER Cabinet","PASSIVE",
Q2066="AKTIVCO Coupure ENEO &amp; Baisse de tension","PASSIVE",
Q2066="Coupure ENEO &amp; Baisse de tension","PASSIVE",
Q2066="Defaut GE &amp; POWER Cabinet","PASSIVE",
Q2066="Sharing","PASSIVE",
Q2066="SIte strategiques &amp; DataCenter","PASSIVE",
Q2066="Exclu","Exclu",
Q2066="SAT","ACTIVE",
Q2066="SPARE-ISSUE","SPARE-ISSUE",
Q2066="Fiber CAmtel","ACTIVE",
Q2066="Fiber AOF","ACTIVE",
Q2066="Projet OCM (HUAWEI)","PLANNED WORKS",
Q2066="Projet OCM (NOKIA)","PLANNED WORKS",
Q2066="ACCESS-ISSUE","ACCESS-ISSUE",
Q2066="Projet OCM (ZTE, NOKIA, autres projets)","PLANNED WORKS",
Q2066="No root CAuse","No root cause",
Q2066="ODU HS","ACTIVE",
Q2066="IP &amp; VLAN","ACTIVE",
Q2066="Warehouse HUAWEI","SPARE-ISSUE",
Q2066="SPARE-HS","SPARE-ISSUE",
Q2066="Power Telco","ACTIVE"
),"")</f>
        <v>No root cause</v>
      </c>
      <c r="S2066" s="56" t="s">
        <v>17</v>
      </c>
      <c r="T2066" s="7" t="s">
        <v>17</v>
      </c>
      <c r="U2066" s="7" t="s">
        <v>17</v>
      </c>
      <c r="V2066" s="57"/>
      <c r="W2066" s="57"/>
      <c r="X2066" s="57"/>
      <c r="Y2066" s="57"/>
      <c r="Z2066" s="57"/>
      <c r="AA2066" s="57"/>
      <c r="AB2066" s="57"/>
      <c r="AC2066" s="57" t="s">
        <v>17</v>
      </c>
      <c r="AD2066" s="57" t="s">
        <v>17</v>
      </c>
      <c r="AE2066" s="57" t="s">
        <v>17</v>
      </c>
      <c r="AF2066" s="57" t="s">
        <v>17</v>
      </c>
      <c r="AG2066" s="57" t="s">
        <v>17</v>
      </c>
      <c r="AH2066" s="57" t="s">
        <v>17</v>
      </c>
      <c r="AI2066" s="57" t="s">
        <v>17</v>
      </c>
      <c r="AJ2066" s="57" t="s">
        <v>17</v>
      </c>
      <c r="AK2066" s="57" t="s">
        <v>17</v>
      </c>
      <c r="AL2066" s="57" t="s">
        <v>17</v>
      </c>
      <c r="AM2066" s="15"/>
      <c r="AN2066" s="15"/>
      <c r="AO2066" s="15"/>
      <c r="AP2066" s="15"/>
    </row>
    <row r="2067" spans="1:42" s="14" customFormat="1" x14ac:dyDescent="0.35">
      <c r="A2067" s="1" t="s">
        <v>4108</v>
      </c>
      <c r="B2067" s="1" t="s">
        <v>4109</v>
      </c>
      <c r="C2067" s="3"/>
      <c r="D2067" s="1" t="s">
        <v>12</v>
      </c>
      <c r="E2067" s="1" t="s">
        <v>13</v>
      </c>
      <c r="F2067" s="3" t="s">
        <v>33</v>
      </c>
      <c r="G2067" s="1" t="s">
        <v>4110</v>
      </c>
      <c r="H2067" s="59" t="str">
        <f>_xlfn.XLOOKUP(B2067,'[1]Nur des jours'!$B:$B,'[1]Nur des jours'!$H:$H,"")</f>
        <v>HUAWEI</v>
      </c>
      <c r="I2067" s="52">
        <v>0</v>
      </c>
      <c r="J2067" s="52">
        <v>0</v>
      </c>
      <c r="K2067" s="52">
        <v>0</v>
      </c>
      <c r="L2067" s="53">
        <v>0</v>
      </c>
      <c r="M2067" s="54" t="s">
        <v>5374</v>
      </c>
      <c r="N2067" s="55"/>
      <c r="O2067" s="16" t="str" cm="1">
        <f t="array" ref="O2067">IFERROR(_xlfn.IFS(
Q2067="MPR ISSUE","PDH",
Q2067="BSS Hardware Issue","BSS",
Q2067="Sites strategiques, MLL, Pylone, etc.","ENVTECH",
Q2067="AKTIVCO DEFAUT GE &amp; POWER Cabinet","AKTIVCO",
Q2067="AKTIVCO Coupure ENEO &amp; Baisse de tension","AKTIVCO GRID ONLY",
Q2067="Coupure ENEO &amp; Baisse de tension","IHS GRID ONLY",
Q2067="Defaut GE &amp; POWER Cabinet","IHS",
Q2067="Sharing","Partners",
Q2067="SIte strategiques &amp; DataCenter","SST &amp; DC",
Q2067="Exclu","Exclu",
Q2067="SAT","SAT",
Q2067="SPARE-ISSUE","SPARE-ISSUE",
Q2067="Fiber CAmtel","TRANS_FO_CAMTEL",
Q2067="Fiber AOF","Fiber AOF",
Q2067="Projet OCM (HUAWEI)","TRAVAUX-HUAWEI",
Q2067="Projet OCM (NOKIA)","TRAVAUX-NOKIA",
Q2067="ACCESS-ISSUE","ACCESS-ISSUE",
Q2067="Projet OCM (ZTE, NOKIA, autres projets)","TRAVAUX OCM",
Q2067="No root CAuse","No root cause",
Q2067="ODU HS","PDH",
Q2067="IP &amp; VLAN","PDH",
Q2067="Warehouse HUAWEI","SPARE-ISSUE",
Q2067="SPARE-HS","SPARE-ISSUE",
Q2067="Power Telco","BSS"
),"")</f>
        <v>No root cause</v>
      </c>
      <c r="P2067" s="22" t="str" cm="1">
        <f t="array" ref="P2067">IFERROR(_xlfn.IFS(
Q2067="MPR ISSUE","TX ISSUE",
Q2067="BSS Hardware Issue","RAN ISSUE",
Q2067="Sites strategiques, MLL, Pylone, etc.","ENVTECH",
Q2067="AKTIVCO DEFAUT GE &amp; POWER Cabinet","POWER ISSUE",
Q2067="AKTIVCO Coupure ENEO &amp; Baisse de tension","POWER ISSUE",
Q2067="Coupure ENEO &amp; Baisse de tension","POWER ISSUE",
Q2067="Defaut GE &amp; POWER Cabinet","POWER ISSUE",
Q2067="Sharing","POWER ISSUE",
Q2067="SIte strategiques &amp; DataCenter","POWER ISSUE",
Q2067="Exclu","Exclu",
Q2067="SAT","TX ISSUE",
Q2067="SPARE-ISSUE","SPARE-ISSUE",
Q2067="Fiber CAmtel","TX ISSUE",
Q2067="Fiber AOF","TX ISSUE",
Q2067="Projet OCM (HUAWEI)","TRAVAUX-HUAWEI",
Q2067="Projet OCM (NOKIA)","TRAVAUX -NOKIA",
Q2067="ACCESS-ISSUE","ACCESS-ISSUE",
Q2067="Projet OCM (ZTE, NOKIA, autres projets)","TRAVAUX OCM",
Q2067="No root CAuse","No root cause",
Q2067="ODU HS","TX ISSUE",
Q2067="IP &amp; VLAN","TX ISSUE",
Q2067="Warehouse HUAWEI","SPARE-ISSUE",
Q2067="SPARE-HS","SPARE-ISSUE",
Q2067="Power Telco","RAN ISSUE"
),"")</f>
        <v>No root cause</v>
      </c>
      <c r="Q2067" s="48" t="s">
        <v>5576</v>
      </c>
      <c r="R2067" s="23" t="str" cm="1">
        <f t="array" ref="R2067">IFERROR(_xlfn.IFS(
Q2067="MPR ISSUE","ACTIVE",
Q2067="BSS Hardware Issue","ACTIVE",
Q2067="Sites strategiques, MLL, Pylone, etc.","PASSIVE",
Q2067="AKTIVCO DEFAUT GE &amp; POWER Cabinet","PASSIVE",
Q2067="AKTIVCO Coupure ENEO &amp; Baisse de tension","PASSIVE",
Q2067="Coupure ENEO &amp; Baisse de tension","PASSIVE",
Q2067="Defaut GE &amp; POWER Cabinet","PASSIVE",
Q2067="Sharing","PASSIVE",
Q2067="SIte strategiques &amp; DataCenter","PASSIVE",
Q2067="Exclu","Exclu",
Q2067="SAT","ACTIVE",
Q2067="SPARE-ISSUE","SPARE-ISSUE",
Q2067="Fiber CAmtel","ACTIVE",
Q2067="Fiber AOF","ACTIVE",
Q2067="Projet OCM (HUAWEI)","PLANNED WORKS",
Q2067="Projet OCM (NOKIA)","PLANNED WORKS",
Q2067="ACCESS-ISSUE","ACCESS-ISSUE",
Q2067="Projet OCM (ZTE, NOKIA, autres projets)","PLANNED WORKS",
Q2067="No root CAuse","No root cause",
Q2067="ODU HS","ACTIVE",
Q2067="IP &amp; VLAN","ACTIVE",
Q2067="Warehouse HUAWEI","SPARE-ISSUE",
Q2067="SPARE-HS","SPARE-ISSUE",
Q2067="Power Telco","ACTIVE"
),"")</f>
        <v>No root cause</v>
      </c>
      <c r="S2067" s="56" t="s">
        <v>17</v>
      </c>
      <c r="T2067" s="7" t="s">
        <v>17</v>
      </c>
      <c r="U2067" s="7" t="s">
        <v>17</v>
      </c>
      <c r="V2067" s="57" t="s">
        <v>17</v>
      </c>
      <c r="W2067" s="57" t="s">
        <v>17</v>
      </c>
      <c r="X2067" s="57" t="s">
        <v>17</v>
      </c>
      <c r="Y2067" s="57" t="s">
        <v>17</v>
      </c>
      <c r="Z2067" s="57" t="s">
        <v>17</v>
      </c>
      <c r="AA2067" s="57" t="s">
        <v>17</v>
      </c>
      <c r="AB2067" s="57"/>
      <c r="AC2067" s="57" t="s">
        <v>17</v>
      </c>
      <c r="AD2067" s="57" t="s">
        <v>17</v>
      </c>
      <c r="AE2067" s="57" t="s">
        <v>17</v>
      </c>
      <c r="AF2067" s="57" t="s">
        <v>17</v>
      </c>
      <c r="AG2067" s="57" t="s">
        <v>17</v>
      </c>
      <c r="AH2067" s="57" t="s">
        <v>17</v>
      </c>
      <c r="AI2067" s="57" t="s">
        <v>17</v>
      </c>
      <c r="AJ2067" s="57" t="s">
        <v>17</v>
      </c>
      <c r="AK2067" s="57" t="s">
        <v>17</v>
      </c>
      <c r="AL2067" s="57" t="s">
        <v>17</v>
      </c>
      <c r="AM2067" s="15"/>
      <c r="AN2067" s="15"/>
      <c r="AO2067" s="15"/>
      <c r="AP2067" s="15"/>
    </row>
    <row r="2068" spans="1:42" s="14" customFormat="1" x14ac:dyDescent="0.35">
      <c r="A2068" s="1" t="s">
        <v>4111</v>
      </c>
      <c r="B2068" s="1" t="s">
        <v>4112</v>
      </c>
      <c r="C2068" s="3"/>
      <c r="D2068" s="1" t="s">
        <v>12</v>
      </c>
      <c r="E2068" s="1" t="s">
        <v>156</v>
      </c>
      <c r="F2068" s="3" t="s">
        <v>228</v>
      </c>
      <c r="G2068" s="1" t="s">
        <v>4113</v>
      </c>
      <c r="H2068" s="51" t="str">
        <f>_xlfn.XLOOKUP(B2068,'[1]Nur des jours'!$B:$B,'[1]Nur des jours'!$H:$H,"")</f>
        <v>ZTE</v>
      </c>
      <c r="I2068" s="52">
        <v>0</v>
      </c>
      <c r="J2068" s="52">
        <v>0</v>
      </c>
      <c r="K2068" s="52">
        <v>0</v>
      </c>
      <c r="L2068" s="53">
        <v>0</v>
      </c>
      <c r="M2068" s="54" t="s">
        <v>5374</v>
      </c>
      <c r="N2068" s="55"/>
      <c r="O2068" s="16" t="str" cm="1">
        <f t="array" ref="O2068">IFERROR(_xlfn.IFS(
Q2068="MPR ISSUE","PDH",
Q2068="BSS Hardware Issue","BSS",
Q2068="Sites strategiques, MLL, Pylone, etc.","ENVTECH",
Q2068="AKTIVCO DEFAUT GE &amp; POWER Cabinet","AKTIVCO",
Q2068="AKTIVCO Coupure ENEO &amp; Baisse de tension","AKTIVCO GRID ONLY",
Q2068="Coupure ENEO &amp; Baisse de tension","IHS GRID ONLY",
Q2068="Defaut GE &amp; POWER Cabinet","IHS",
Q2068="Sharing","Partners",
Q2068="SIte strategiques &amp; DataCenter","SST &amp; DC",
Q2068="Exclu","Exclu",
Q2068="SAT","SAT",
Q2068="SPARE-ISSUE","SPARE-ISSUE",
Q2068="Fiber CAmtel","TRANS_FO_CAMTEL",
Q2068="Fiber AOF","Fiber AOF",
Q2068="Projet OCM (HUAWEI)","TRAVAUX-HUAWEI",
Q2068="Projet OCM (NOKIA)","TRAVAUX-NOKIA",
Q2068="ACCESS-ISSUE","ACCESS-ISSUE",
Q2068="Projet OCM (ZTE, NOKIA, autres projets)","TRAVAUX OCM",
Q2068="No root CAuse","No root cause",
Q2068="ODU HS","PDH",
Q2068="IP &amp; VLAN","PDH",
Q2068="Warehouse HUAWEI","SPARE-ISSUE",
Q2068="SPARE-HS","SPARE-ISSUE",
Q2068="Power Telco","BSS"
),"")</f>
        <v>No root cause</v>
      </c>
      <c r="P2068" s="22" t="str" cm="1">
        <f t="array" ref="P2068">IFERROR(_xlfn.IFS(
Q2068="MPR ISSUE","TX ISSUE",
Q2068="BSS Hardware Issue","RAN ISSUE",
Q2068="Sites strategiques, MLL, Pylone, etc.","ENVTECH",
Q2068="AKTIVCO DEFAUT GE &amp; POWER Cabinet","POWER ISSUE",
Q2068="AKTIVCO Coupure ENEO &amp; Baisse de tension","POWER ISSUE",
Q2068="Coupure ENEO &amp; Baisse de tension","POWER ISSUE",
Q2068="Defaut GE &amp; POWER Cabinet","POWER ISSUE",
Q2068="Sharing","POWER ISSUE",
Q2068="SIte strategiques &amp; DataCenter","POWER ISSUE",
Q2068="Exclu","Exclu",
Q2068="SAT","TX ISSUE",
Q2068="SPARE-ISSUE","SPARE-ISSUE",
Q2068="Fiber CAmtel","TX ISSUE",
Q2068="Fiber AOF","TX ISSUE",
Q2068="Projet OCM (HUAWEI)","TRAVAUX-HUAWEI",
Q2068="Projet OCM (NOKIA)","TRAVAUX -NOKIA",
Q2068="ACCESS-ISSUE","ACCESS-ISSUE",
Q2068="Projet OCM (ZTE, NOKIA, autres projets)","TRAVAUX OCM",
Q2068="No root CAuse","No root cause",
Q2068="ODU HS","TX ISSUE",
Q2068="IP &amp; VLAN","TX ISSUE",
Q2068="Warehouse HUAWEI","SPARE-ISSUE",
Q2068="SPARE-HS","SPARE-ISSUE",
Q2068="Power Telco","RAN ISSUE"
),"")</f>
        <v>No root cause</v>
      </c>
      <c r="Q2068" s="48" t="s">
        <v>5576</v>
      </c>
      <c r="R2068" s="23" t="str" cm="1">
        <f t="array" ref="R2068">IFERROR(_xlfn.IFS(
Q2068="MPR ISSUE","ACTIVE",
Q2068="BSS Hardware Issue","ACTIVE",
Q2068="Sites strategiques, MLL, Pylone, etc.","PASSIVE",
Q2068="AKTIVCO DEFAUT GE &amp; POWER Cabinet","PASSIVE",
Q2068="AKTIVCO Coupure ENEO &amp; Baisse de tension","PASSIVE",
Q2068="Coupure ENEO &amp; Baisse de tension","PASSIVE",
Q2068="Defaut GE &amp; POWER Cabinet","PASSIVE",
Q2068="Sharing","PASSIVE",
Q2068="SIte strategiques &amp; DataCenter","PASSIVE",
Q2068="Exclu","Exclu",
Q2068="SAT","ACTIVE",
Q2068="SPARE-ISSUE","SPARE-ISSUE",
Q2068="Fiber CAmtel","ACTIVE",
Q2068="Fiber AOF","ACTIVE",
Q2068="Projet OCM (HUAWEI)","PLANNED WORKS",
Q2068="Projet OCM (NOKIA)","PLANNED WORKS",
Q2068="ACCESS-ISSUE","ACCESS-ISSUE",
Q2068="Projet OCM (ZTE, NOKIA, autres projets)","PLANNED WORKS",
Q2068="No root CAuse","No root cause",
Q2068="ODU HS","ACTIVE",
Q2068="IP &amp; VLAN","ACTIVE",
Q2068="Warehouse HUAWEI","SPARE-ISSUE",
Q2068="SPARE-HS","SPARE-ISSUE",
Q2068="Power Telco","ACTIVE"
),"")</f>
        <v>No root cause</v>
      </c>
      <c r="S2068" s="56" t="s">
        <v>17</v>
      </c>
      <c r="T2068" s="7" t="s">
        <v>17</v>
      </c>
      <c r="U2068" s="7" t="s">
        <v>17</v>
      </c>
      <c r="V2068" s="57" t="s">
        <v>17</v>
      </c>
      <c r="W2068" s="57" t="s">
        <v>17</v>
      </c>
      <c r="X2068" s="57" t="s">
        <v>17</v>
      </c>
      <c r="Y2068" s="57" t="s">
        <v>17</v>
      </c>
      <c r="Z2068" s="57" t="s">
        <v>17</v>
      </c>
      <c r="AA2068" s="57" t="s">
        <v>17</v>
      </c>
      <c r="AB2068" s="57"/>
      <c r="AC2068" s="57" t="s">
        <v>17</v>
      </c>
      <c r="AD2068" s="57" t="s">
        <v>17</v>
      </c>
      <c r="AE2068" s="57" t="s">
        <v>17</v>
      </c>
      <c r="AF2068" s="57" t="s">
        <v>17</v>
      </c>
      <c r="AG2068" s="57" t="s">
        <v>17</v>
      </c>
      <c r="AH2068" s="57" t="s">
        <v>17</v>
      </c>
      <c r="AI2068" s="57" t="s">
        <v>17</v>
      </c>
      <c r="AJ2068" s="57" t="s">
        <v>17</v>
      </c>
      <c r="AK2068" s="57" t="s">
        <v>17</v>
      </c>
      <c r="AL2068" s="57" t="s">
        <v>17</v>
      </c>
      <c r="AM2068" s="15"/>
      <c r="AN2068" s="15"/>
      <c r="AO2068" s="15"/>
      <c r="AP2068" s="15"/>
    </row>
    <row r="2069" spans="1:42" s="14" customFormat="1" x14ac:dyDescent="0.35">
      <c r="A2069" s="1" t="s">
        <v>4114</v>
      </c>
      <c r="B2069" s="1" t="s">
        <v>4115</v>
      </c>
      <c r="C2069" s="3"/>
      <c r="D2069" s="1" t="s">
        <v>12</v>
      </c>
      <c r="E2069" s="1" t="s">
        <v>13</v>
      </c>
      <c r="F2069" s="3" t="s">
        <v>53</v>
      </c>
      <c r="G2069" s="1" t="s">
        <v>4116</v>
      </c>
      <c r="H2069" s="59" t="str">
        <f>_xlfn.XLOOKUP(B2069,'[1]Nur des jours'!$B:$B,'[1]Nur des jours'!$H:$H,"")</f>
        <v>HUAWEI</v>
      </c>
      <c r="I2069" s="52">
        <v>0</v>
      </c>
      <c r="J2069" s="52">
        <v>0</v>
      </c>
      <c r="K2069" s="52">
        <v>0</v>
      </c>
      <c r="L2069" s="53">
        <v>0</v>
      </c>
      <c r="M2069" s="54" t="s">
        <v>5376</v>
      </c>
      <c r="N2069" s="55"/>
      <c r="O2069" s="16" t="str" cm="1">
        <f t="array" ref="O2069">IFERROR(_xlfn.IFS(
Q2069="MPR ISSUE","PDH",
Q2069="BSS Hardware Issue","BSS",
Q2069="Sites strategiques, MLL, Pylone, etc.","ENVTECH",
Q2069="AKTIVCO DEFAUT GE &amp; POWER Cabinet","AKTIVCO",
Q2069="AKTIVCO Coupure ENEO &amp; Baisse de tension","AKTIVCO GRID ONLY",
Q2069="Coupure ENEO &amp; Baisse de tension","IHS GRID ONLY",
Q2069="Defaut GE &amp; POWER Cabinet","IHS",
Q2069="Sharing","Partners",
Q2069="SIte strategiques &amp; DataCenter","SST &amp; DC",
Q2069="Exclu","Exclu",
Q2069="SAT","SAT",
Q2069="SPARE-ISSUE","SPARE-ISSUE",
Q2069="Fiber CAmtel","TRANS_FO_CAMTEL",
Q2069="Fiber AOF","Fiber AOF",
Q2069="Projet OCM (HUAWEI)","TRAVAUX-HUAWEI",
Q2069="Projet OCM (NOKIA)","TRAVAUX-NOKIA",
Q2069="ACCESS-ISSUE","ACCESS-ISSUE",
Q2069="Projet OCM (ZTE, NOKIA, autres projets)","TRAVAUX OCM",
Q2069="No root CAuse","No root cause",
Q2069="ODU HS","PDH",
Q2069="IP &amp; VLAN","PDH",
Q2069="Warehouse HUAWEI","SPARE-ISSUE",
Q2069="SPARE-HS","SPARE-ISSUE",
Q2069="Power Telco","BSS"
),"")</f>
        <v>No root cause</v>
      </c>
      <c r="P2069" s="22" t="str" cm="1">
        <f t="array" ref="P2069">IFERROR(_xlfn.IFS(
Q2069="MPR ISSUE","TX ISSUE",
Q2069="BSS Hardware Issue","RAN ISSUE",
Q2069="Sites strategiques, MLL, Pylone, etc.","ENVTECH",
Q2069="AKTIVCO DEFAUT GE &amp; POWER Cabinet","POWER ISSUE",
Q2069="AKTIVCO Coupure ENEO &amp; Baisse de tension","POWER ISSUE",
Q2069="Coupure ENEO &amp; Baisse de tension","POWER ISSUE",
Q2069="Defaut GE &amp; POWER Cabinet","POWER ISSUE",
Q2069="Sharing","POWER ISSUE",
Q2069="SIte strategiques &amp; DataCenter","POWER ISSUE",
Q2069="Exclu","Exclu",
Q2069="SAT","TX ISSUE",
Q2069="SPARE-ISSUE","SPARE-ISSUE",
Q2069="Fiber CAmtel","TX ISSUE",
Q2069="Fiber AOF","TX ISSUE",
Q2069="Projet OCM (HUAWEI)","TRAVAUX-HUAWEI",
Q2069="Projet OCM (NOKIA)","TRAVAUX -NOKIA",
Q2069="ACCESS-ISSUE","ACCESS-ISSUE",
Q2069="Projet OCM (ZTE, NOKIA, autres projets)","TRAVAUX OCM",
Q2069="No root CAuse","No root cause",
Q2069="ODU HS","TX ISSUE",
Q2069="IP &amp; VLAN","TX ISSUE",
Q2069="Warehouse HUAWEI","SPARE-ISSUE",
Q2069="SPARE-HS","SPARE-ISSUE",
Q2069="Power Telco","RAN ISSUE"
),"")</f>
        <v>No root cause</v>
      </c>
      <c r="Q2069" s="48" t="s">
        <v>5576</v>
      </c>
      <c r="R2069" s="23" t="str" cm="1">
        <f t="array" ref="R2069">IFERROR(_xlfn.IFS(
Q2069="MPR ISSUE","ACTIVE",
Q2069="BSS Hardware Issue","ACTIVE",
Q2069="Sites strategiques, MLL, Pylone, etc.","PASSIVE",
Q2069="AKTIVCO DEFAUT GE &amp; POWER Cabinet","PASSIVE",
Q2069="AKTIVCO Coupure ENEO &amp; Baisse de tension","PASSIVE",
Q2069="Coupure ENEO &amp; Baisse de tension","PASSIVE",
Q2069="Defaut GE &amp; POWER Cabinet","PASSIVE",
Q2069="Sharing","PASSIVE",
Q2069="SIte strategiques &amp; DataCenter","PASSIVE",
Q2069="Exclu","Exclu",
Q2069="SAT","ACTIVE",
Q2069="SPARE-ISSUE","SPARE-ISSUE",
Q2069="Fiber CAmtel","ACTIVE",
Q2069="Fiber AOF","ACTIVE",
Q2069="Projet OCM (HUAWEI)","PLANNED WORKS",
Q2069="Projet OCM (NOKIA)","PLANNED WORKS",
Q2069="ACCESS-ISSUE","ACCESS-ISSUE",
Q2069="Projet OCM (ZTE, NOKIA, autres projets)","PLANNED WORKS",
Q2069="No root CAuse","No root cause",
Q2069="ODU HS","ACTIVE",
Q2069="IP &amp; VLAN","ACTIVE",
Q2069="Warehouse HUAWEI","SPARE-ISSUE",
Q2069="SPARE-HS","SPARE-ISSUE",
Q2069="Power Telco","ACTIVE"
),"")</f>
        <v>No root cause</v>
      </c>
      <c r="S2069" s="56" t="s">
        <v>17</v>
      </c>
      <c r="T2069" s="7" t="s">
        <v>17</v>
      </c>
      <c r="U2069" s="7" t="s">
        <v>17</v>
      </c>
      <c r="V2069" s="57"/>
      <c r="W2069" s="57"/>
      <c r="X2069" s="57"/>
      <c r="Y2069" s="57"/>
      <c r="Z2069" s="57"/>
      <c r="AA2069" s="57"/>
      <c r="AB2069" s="57"/>
      <c r="AC2069" s="57" t="s">
        <v>17</v>
      </c>
      <c r="AD2069" s="57" t="s">
        <v>17</v>
      </c>
      <c r="AE2069" s="57" t="s">
        <v>17</v>
      </c>
      <c r="AF2069" s="57" t="s">
        <v>17</v>
      </c>
      <c r="AG2069" s="57" t="s">
        <v>17</v>
      </c>
      <c r="AH2069" s="57" t="s">
        <v>17</v>
      </c>
      <c r="AI2069" s="57" t="s">
        <v>17</v>
      </c>
      <c r="AJ2069" s="57" t="s">
        <v>17</v>
      </c>
      <c r="AK2069" s="57" t="s">
        <v>17</v>
      </c>
      <c r="AL2069" s="57" t="s">
        <v>17</v>
      </c>
      <c r="AM2069" s="15"/>
      <c r="AN2069" s="15"/>
      <c r="AO2069" s="15"/>
      <c r="AP2069" s="15"/>
    </row>
    <row r="2070" spans="1:42" s="14" customFormat="1" x14ac:dyDescent="0.35">
      <c r="A2070" s="1" t="s">
        <v>4117</v>
      </c>
      <c r="B2070" s="1" t="s">
        <v>4118</v>
      </c>
      <c r="C2070" s="3"/>
      <c r="D2070" s="1" t="s">
        <v>12</v>
      </c>
      <c r="E2070" s="1" t="s">
        <v>13</v>
      </c>
      <c r="F2070" s="3" t="s">
        <v>53</v>
      </c>
      <c r="G2070" s="1" t="s">
        <v>4117</v>
      </c>
      <c r="H2070" s="59" t="str">
        <f>_xlfn.XLOOKUP(B2070,'[1]Nur des jours'!$B:$B,'[1]Nur des jours'!$H:$H,"")</f>
        <v>HUAWEI</v>
      </c>
      <c r="I2070" s="52">
        <v>0</v>
      </c>
      <c r="J2070" s="52">
        <v>0</v>
      </c>
      <c r="K2070" s="52">
        <v>0</v>
      </c>
      <c r="L2070" s="53">
        <v>0</v>
      </c>
      <c r="M2070" s="54" t="s">
        <v>5376</v>
      </c>
      <c r="N2070" s="55"/>
      <c r="O2070" s="16" t="str" cm="1">
        <f t="array" ref="O2070">IFERROR(_xlfn.IFS(
Q2070="MPR ISSUE","PDH",
Q2070="BSS Hardware Issue","BSS",
Q2070="Sites strategiques, MLL, Pylone, etc.","ENVTECH",
Q2070="AKTIVCO DEFAUT GE &amp; POWER Cabinet","AKTIVCO",
Q2070="AKTIVCO Coupure ENEO &amp; Baisse de tension","AKTIVCO GRID ONLY",
Q2070="Coupure ENEO &amp; Baisse de tension","IHS GRID ONLY",
Q2070="Defaut GE &amp; POWER Cabinet","IHS",
Q2070="Sharing","Partners",
Q2070="SIte strategiques &amp; DataCenter","SST &amp; DC",
Q2070="Exclu","Exclu",
Q2070="SAT","SAT",
Q2070="SPARE-ISSUE","SPARE-ISSUE",
Q2070="Fiber CAmtel","TRANS_FO_CAMTEL",
Q2070="Fiber AOF","Fiber AOF",
Q2070="Projet OCM (HUAWEI)","TRAVAUX-HUAWEI",
Q2070="Projet OCM (NOKIA)","TRAVAUX-NOKIA",
Q2070="ACCESS-ISSUE","ACCESS-ISSUE",
Q2070="Projet OCM (ZTE, NOKIA, autres projets)","TRAVAUX OCM",
Q2070="No root CAuse","No root cause",
Q2070="ODU HS","PDH",
Q2070="IP &amp; VLAN","PDH",
Q2070="Warehouse HUAWEI","SPARE-ISSUE",
Q2070="SPARE-HS","SPARE-ISSUE",
Q2070="Power Telco","BSS"
),"")</f>
        <v>No root cause</v>
      </c>
      <c r="P2070" s="22" t="str" cm="1">
        <f t="array" ref="P2070">IFERROR(_xlfn.IFS(
Q2070="MPR ISSUE","TX ISSUE",
Q2070="BSS Hardware Issue","RAN ISSUE",
Q2070="Sites strategiques, MLL, Pylone, etc.","ENVTECH",
Q2070="AKTIVCO DEFAUT GE &amp; POWER Cabinet","POWER ISSUE",
Q2070="AKTIVCO Coupure ENEO &amp; Baisse de tension","POWER ISSUE",
Q2070="Coupure ENEO &amp; Baisse de tension","POWER ISSUE",
Q2070="Defaut GE &amp; POWER Cabinet","POWER ISSUE",
Q2070="Sharing","POWER ISSUE",
Q2070="SIte strategiques &amp; DataCenter","POWER ISSUE",
Q2070="Exclu","Exclu",
Q2070="SAT","TX ISSUE",
Q2070="SPARE-ISSUE","SPARE-ISSUE",
Q2070="Fiber CAmtel","TX ISSUE",
Q2070="Fiber AOF","TX ISSUE",
Q2070="Projet OCM (HUAWEI)","TRAVAUX-HUAWEI",
Q2070="Projet OCM (NOKIA)","TRAVAUX -NOKIA",
Q2070="ACCESS-ISSUE","ACCESS-ISSUE",
Q2070="Projet OCM (ZTE, NOKIA, autres projets)","TRAVAUX OCM",
Q2070="No root CAuse","No root cause",
Q2070="ODU HS","TX ISSUE",
Q2070="IP &amp; VLAN","TX ISSUE",
Q2070="Warehouse HUAWEI","SPARE-ISSUE",
Q2070="SPARE-HS","SPARE-ISSUE",
Q2070="Power Telco","RAN ISSUE"
),"")</f>
        <v>No root cause</v>
      </c>
      <c r="Q2070" s="48" t="s">
        <v>5576</v>
      </c>
      <c r="R2070" s="23" t="str" cm="1">
        <f t="array" ref="R2070">IFERROR(_xlfn.IFS(
Q2070="MPR ISSUE","ACTIVE",
Q2070="BSS Hardware Issue","ACTIVE",
Q2070="Sites strategiques, MLL, Pylone, etc.","PASSIVE",
Q2070="AKTIVCO DEFAUT GE &amp; POWER Cabinet","PASSIVE",
Q2070="AKTIVCO Coupure ENEO &amp; Baisse de tension","PASSIVE",
Q2070="Coupure ENEO &amp; Baisse de tension","PASSIVE",
Q2070="Defaut GE &amp; POWER Cabinet","PASSIVE",
Q2070="Sharing","PASSIVE",
Q2070="SIte strategiques &amp; DataCenter","PASSIVE",
Q2070="Exclu","Exclu",
Q2070="SAT","ACTIVE",
Q2070="SPARE-ISSUE","SPARE-ISSUE",
Q2070="Fiber CAmtel","ACTIVE",
Q2070="Fiber AOF","ACTIVE",
Q2070="Projet OCM (HUAWEI)","PLANNED WORKS",
Q2070="Projet OCM (NOKIA)","PLANNED WORKS",
Q2070="ACCESS-ISSUE","ACCESS-ISSUE",
Q2070="Projet OCM (ZTE, NOKIA, autres projets)","PLANNED WORKS",
Q2070="No root CAuse","No root cause",
Q2070="ODU HS","ACTIVE",
Q2070="IP &amp; VLAN","ACTIVE",
Q2070="Warehouse HUAWEI","SPARE-ISSUE",
Q2070="SPARE-HS","SPARE-ISSUE",
Q2070="Power Telco","ACTIVE"
),"")</f>
        <v>No root cause</v>
      </c>
      <c r="S2070" s="56" t="s">
        <v>17</v>
      </c>
      <c r="T2070" s="7" t="s">
        <v>17</v>
      </c>
      <c r="U2070" s="7" t="s">
        <v>17</v>
      </c>
      <c r="V2070" s="57"/>
      <c r="W2070" s="57"/>
      <c r="X2070" s="57"/>
      <c r="Y2070" s="57"/>
      <c r="Z2070" s="57"/>
      <c r="AA2070" s="57"/>
      <c r="AB2070" s="57"/>
      <c r="AC2070" s="57" t="s">
        <v>17</v>
      </c>
      <c r="AD2070" s="57" t="s">
        <v>17</v>
      </c>
      <c r="AE2070" s="57" t="s">
        <v>17</v>
      </c>
      <c r="AF2070" s="57" t="s">
        <v>17</v>
      </c>
      <c r="AG2070" s="57" t="s">
        <v>17</v>
      </c>
      <c r="AH2070" s="57" t="s">
        <v>17</v>
      </c>
      <c r="AI2070" s="57" t="s">
        <v>17</v>
      </c>
      <c r="AJ2070" s="57" t="s">
        <v>17</v>
      </c>
      <c r="AK2070" s="57" t="s">
        <v>17</v>
      </c>
      <c r="AL2070" s="57" t="s">
        <v>17</v>
      </c>
      <c r="AM2070" s="15"/>
      <c r="AN2070" s="15"/>
      <c r="AO2070" s="15"/>
      <c r="AP2070" s="15"/>
    </row>
    <row r="2071" spans="1:42" s="14" customFormat="1" x14ac:dyDescent="0.35">
      <c r="A2071" s="1" t="s">
        <v>4119</v>
      </c>
      <c r="B2071" s="1" t="s">
        <v>4120</v>
      </c>
      <c r="C2071" s="3"/>
      <c r="D2071" s="1" t="s">
        <v>12</v>
      </c>
      <c r="E2071" s="1" t="s">
        <v>1132</v>
      </c>
      <c r="F2071" s="3" t="s">
        <v>228</v>
      </c>
      <c r="G2071" s="1" t="s">
        <v>4119</v>
      </c>
      <c r="H2071" s="51" t="str">
        <f>_xlfn.XLOOKUP(B2071,'[1]Nur des jours'!$B:$B,'[1]Nur des jours'!$H:$H,"")</f>
        <v>ZTE</v>
      </c>
      <c r="I2071" s="52">
        <v>0</v>
      </c>
      <c r="J2071" s="52">
        <v>0</v>
      </c>
      <c r="K2071" s="52">
        <v>0</v>
      </c>
      <c r="L2071" s="53">
        <v>0</v>
      </c>
      <c r="M2071" s="54" t="s">
        <v>5374</v>
      </c>
      <c r="N2071" s="55"/>
      <c r="O2071" s="16" t="str" cm="1">
        <f t="array" ref="O2071">IFERROR(_xlfn.IFS(
Q2071="MPR ISSUE","PDH",
Q2071="BSS Hardware Issue","BSS",
Q2071="Sites strategiques, MLL, Pylone, etc.","ENVTECH",
Q2071="AKTIVCO DEFAUT GE &amp; POWER Cabinet","AKTIVCO",
Q2071="AKTIVCO Coupure ENEO &amp; Baisse de tension","AKTIVCO GRID ONLY",
Q2071="Coupure ENEO &amp; Baisse de tension","IHS GRID ONLY",
Q2071="Defaut GE &amp; POWER Cabinet","IHS",
Q2071="Sharing","Partners",
Q2071="SIte strategiques &amp; DataCenter","SST &amp; DC",
Q2071="Exclu","Exclu",
Q2071="SAT","SAT",
Q2071="SPARE-ISSUE","SPARE-ISSUE",
Q2071="Fiber CAmtel","TRANS_FO_CAMTEL",
Q2071="Fiber AOF","Fiber AOF",
Q2071="Projet OCM (HUAWEI)","TRAVAUX-HUAWEI",
Q2071="Projet OCM (NOKIA)","TRAVAUX-NOKIA",
Q2071="ACCESS-ISSUE","ACCESS-ISSUE",
Q2071="Projet OCM (ZTE, NOKIA, autres projets)","TRAVAUX OCM",
Q2071="No root CAuse","No root cause",
Q2071="ODU HS","PDH",
Q2071="IP &amp; VLAN","PDH",
Q2071="Warehouse HUAWEI","SPARE-ISSUE",
Q2071="SPARE-HS","SPARE-ISSUE",
Q2071="Power Telco","BSS"
),"")</f>
        <v>No root cause</v>
      </c>
      <c r="P2071" s="22" t="str" cm="1">
        <f t="array" ref="P2071">IFERROR(_xlfn.IFS(
Q2071="MPR ISSUE","TX ISSUE",
Q2071="BSS Hardware Issue","RAN ISSUE",
Q2071="Sites strategiques, MLL, Pylone, etc.","ENVTECH",
Q2071="AKTIVCO DEFAUT GE &amp; POWER Cabinet","POWER ISSUE",
Q2071="AKTIVCO Coupure ENEO &amp; Baisse de tension","POWER ISSUE",
Q2071="Coupure ENEO &amp; Baisse de tension","POWER ISSUE",
Q2071="Defaut GE &amp; POWER Cabinet","POWER ISSUE",
Q2071="Sharing","POWER ISSUE",
Q2071="SIte strategiques &amp; DataCenter","POWER ISSUE",
Q2071="Exclu","Exclu",
Q2071="SAT","TX ISSUE",
Q2071="SPARE-ISSUE","SPARE-ISSUE",
Q2071="Fiber CAmtel","TX ISSUE",
Q2071="Fiber AOF","TX ISSUE",
Q2071="Projet OCM (HUAWEI)","TRAVAUX-HUAWEI",
Q2071="Projet OCM (NOKIA)","TRAVAUX -NOKIA",
Q2071="ACCESS-ISSUE","ACCESS-ISSUE",
Q2071="Projet OCM (ZTE, NOKIA, autres projets)","TRAVAUX OCM",
Q2071="No root CAuse","No root cause",
Q2071="ODU HS","TX ISSUE",
Q2071="IP &amp; VLAN","TX ISSUE",
Q2071="Warehouse HUAWEI","SPARE-ISSUE",
Q2071="SPARE-HS","SPARE-ISSUE",
Q2071="Power Telco","RAN ISSUE"
),"")</f>
        <v>No root cause</v>
      </c>
      <c r="Q2071" s="48" t="s">
        <v>5576</v>
      </c>
      <c r="R2071" s="23" t="str" cm="1">
        <f t="array" ref="R2071">IFERROR(_xlfn.IFS(
Q2071="MPR ISSUE","ACTIVE",
Q2071="BSS Hardware Issue","ACTIVE",
Q2071="Sites strategiques, MLL, Pylone, etc.","PASSIVE",
Q2071="AKTIVCO DEFAUT GE &amp; POWER Cabinet","PASSIVE",
Q2071="AKTIVCO Coupure ENEO &amp; Baisse de tension","PASSIVE",
Q2071="Coupure ENEO &amp; Baisse de tension","PASSIVE",
Q2071="Defaut GE &amp; POWER Cabinet","PASSIVE",
Q2071="Sharing","PASSIVE",
Q2071="SIte strategiques &amp; DataCenter","PASSIVE",
Q2071="Exclu","Exclu",
Q2071="SAT","ACTIVE",
Q2071="SPARE-ISSUE","SPARE-ISSUE",
Q2071="Fiber CAmtel","ACTIVE",
Q2071="Fiber AOF","ACTIVE",
Q2071="Projet OCM (HUAWEI)","PLANNED WORKS",
Q2071="Projet OCM (NOKIA)","PLANNED WORKS",
Q2071="ACCESS-ISSUE","ACCESS-ISSUE",
Q2071="Projet OCM (ZTE, NOKIA, autres projets)","PLANNED WORKS",
Q2071="No root CAuse","No root cause",
Q2071="ODU HS","ACTIVE",
Q2071="IP &amp; VLAN","ACTIVE",
Q2071="Warehouse HUAWEI","SPARE-ISSUE",
Q2071="SPARE-HS","SPARE-ISSUE",
Q2071="Power Telco","ACTIVE"
),"")</f>
        <v>No root cause</v>
      </c>
      <c r="S2071" s="56" t="s">
        <v>17</v>
      </c>
      <c r="T2071" s="7" t="s">
        <v>17</v>
      </c>
      <c r="U2071" s="7" t="s">
        <v>17</v>
      </c>
      <c r="V2071" s="57" t="s">
        <v>17</v>
      </c>
      <c r="W2071" s="57" t="s">
        <v>17</v>
      </c>
      <c r="X2071" s="57" t="s">
        <v>17</v>
      </c>
      <c r="Y2071" s="57" t="s">
        <v>17</v>
      </c>
      <c r="Z2071" s="57" t="s">
        <v>17</v>
      </c>
      <c r="AA2071" s="57" t="s">
        <v>17</v>
      </c>
      <c r="AB2071" s="57"/>
      <c r="AC2071" s="57" t="s">
        <v>17</v>
      </c>
      <c r="AD2071" s="57" t="s">
        <v>17</v>
      </c>
      <c r="AE2071" s="57" t="s">
        <v>17</v>
      </c>
      <c r="AF2071" s="57" t="s">
        <v>17</v>
      </c>
      <c r="AG2071" s="57" t="s">
        <v>17</v>
      </c>
      <c r="AH2071" s="57" t="s">
        <v>17</v>
      </c>
      <c r="AI2071" s="57" t="s">
        <v>17</v>
      </c>
      <c r="AJ2071" s="57" t="s">
        <v>17</v>
      </c>
      <c r="AK2071" s="57" t="s">
        <v>17</v>
      </c>
      <c r="AL2071" s="57" t="s">
        <v>17</v>
      </c>
      <c r="AM2071" s="15"/>
      <c r="AN2071" s="15"/>
      <c r="AO2071" s="15"/>
      <c r="AP2071" s="15"/>
    </row>
    <row r="2072" spans="1:42" s="14" customFormat="1" x14ac:dyDescent="0.35">
      <c r="A2072" s="1" t="s">
        <v>4121</v>
      </c>
      <c r="B2072" s="1" t="s">
        <v>4122</v>
      </c>
      <c r="C2072" s="3"/>
      <c r="D2072" s="1" t="s">
        <v>12</v>
      </c>
      <c r="E2072" s="1" t="s">
        <v>13</v>
      </c>
      <c r="F2072" s="3" t="s">
        <v>39</v>
      </c>
      <c r="G2072" s="1" t="s">
        <v>4088</v>
      </c>
      <c r="H2072" s="51" t="str">
        <f>_xlfn.XLOOKUP(B2072,'[1]Nur des jours'!$B:$B,'[1]Nur des jours'!$H:$H,"")</f>
        <v>ZTE</v>
      </c>
      <c r="I2072" s="52">
        <v>0</v>
      </c>
      <c r="J2072" s="52">
        <v>0</v>
      </c>
      <c r="K2072" s="52">
        <v>0</v>
      </c>
      <c r="L2072" s="53">
        <v>0</v>
      </c>
      <c r="M2072" s="54" t="s">
        <v>5374</v>
      </c>
      <c r="N2072" s="55"/>
      <c r="O2072" s="16" t="str" cm="1">
        <f t="array" ref="O2072">IFERROR(_xlfn.IFS(
Q2072="MPR ISSUE","PDH",
Q2072="BSS Hardware Issue","BSS",
Q2072="Sites strategiques, MLL, Pylone, etc.","ENVTECH",
Q2072="AKTIVCO DEFAUT GE &amp; POWER Cabinet","AKTIVCO",
Q2072="AKTIVCO Coupure ENEO &amp; Baisse de tension","AKTIVCO GRID ONLY",
Q2072="Coupure ENEO &amp; Baisse de tension","IHS GRID ONLY",
Q2072="Defaut GE &amp; POWER Cabinet","IHS",
Q2072="Sharing","Partners",
Q2072="SIte strategiques &amp; DataCenter","SST &amp; DC",
Q2072="Exclu","Exclu",
Q2072="SAT","SAT",
Q2072="SPARE-ISSUE","SPARE-ISSUE",
Q2072="Fiber CAmtel","TRANS_FO_CAMTEL",
Q2072="Fiber AOF","Fiber AOF",
Q2072="Projet OCM (HUAWEI)","TRAVAUX-HUAWEI",
Q2072="Projet OCM (NOKIA)","TRAVAUX-NOKIA",
Q2072="ACCESS-ISSUE","ACCESS-ISSUE",
Q2072="Projet OCM (ZTE, NOKIA, autres projets)","TRAVAUX OCM",
Q2072="No root CAuse","No root cause",
Q2072="ODU HS","PDH",
Q2072="IP &amp; VLAN","PDH",
Q2072="Warehouse HUAWEI","SPARE-ISSUE",
Q2072="SPARE-HS","SPARE-ISSUE",
Q2072="Power Telco","BSS"
),"")</f>
        <v>No root cause</v>
      </c>
      <c r="P2072" s="22" t="str" cm="1">
        <f t="array" ref="P2072">IFERROR(_xlfn.IFS(
Q2072="MPR ISSUE","TX ISSUE",
Q2072="BSS Hardware Issue","RAN ISSUE",
Q2072="Sites strategiques, MLL, Pylone, etc.","ENVTECH",
Q2072="AKTIVCO DEFAUT GE &amp; POWER Cabinet","POWER ISSUE",
Q2072="AKTIVCO Coupure ENEO &amp; Baisse de tension","POWER ISSUE",
Q2072="Coupure ENEO &amp; Baisse de tension","POWER ISSUE",
Q2072="Defaut GE &amp; POWER Cabinet","POWER ISSUE",
Q2072="Sharing","POWER ISSUE",
Q2072="SIte strategiques &amp; DataCenter","POWER ISSUE",
Q2072="Exclu","Exclu",
Q2072="SAT","TX ISSUE",
Q2072="SPARE-ISSUE","SPARE-ISSUE",
Q2072="Fiber CAmtel","TX ISSUE",
Q2072="Fiber AOF","TX ISSUE",
Q2072="Projet OCM (HUAWEI)","TRAVAUX-HUAWEI",
Q2072="Projet OCM (NOKIA)","TRAVAUX -NOKIA",
Q2072="ACCESS-ISSUE","ACCESS-ISSUE",
Q2072="Projet OCM (ZTE, NOKIA, autres projets)","TRAVAUX OCM",
Q2072="No root CAuse","No root cause",
Q2072="ODU HS","TX ISSUE",
Q2072="IP &amp; VLAN","TX ISSUE",
Q2072="Warehouse HUAWEI","SPARE-ISSUE",
Q2072="SPARE-HS","SPARE-ISSUE",
Q2072="Power Telco","RAN ISSUE"
),"")</f>
        <v>No root cause</v>
      </c>
      <c r="Q2072" s="48" t="s">
        <v>5576</v>
      </c>
      <c r="R2072" s="23" t="str" cm="1">
        <f t="array" ref="R2072">IFERROR(_xlfn.IFS(
Q2072="MPR ISSUE","ACTIVE",
Q2072="BSS Hardware Issue","ACTIVE",
Q2072="Sites strategiques, MLL, Pylone, etc.","PASSIVE",
Q2072="AKTIVCO DEFAUT GE &amp; POWER Cabinet","PASSIVE",
Q2072="AKTIVCO Coupure ENEO &amp; Baisse de tension","PASSIVE",
Q2072="Coupure ENEO &amp; Baisse de tension","PASSIVE",
Q2072="Defaut GE &amp; POWER Cabinet","PASSIVE",
Q2072="Sharing","PASSIVE",
Q2072="SIte strategiques &amp; DataCenter","PASSIVE",
Q2072="Exclu","Exclu",
Q2072="SAT","ACTIVE",
Q2072="SPARE-ISSUE","SPARE-ISSUE",
Q2072="Fiber CAmtel","ACTIVE",
Q2072="Fiber AOF","ACTIVE",
Q2072="Projet OCM (HUAWEI)","PLANNED WORKS",
Q2072="Projet OCM (NOKIA)","PLANNED WORKS",
Q2072="ACCESS-ISSUE","ACCESS-ISSUE",
Q2072="Projet OCM (ZTE, NOKIA, autres projets)","PLANNED WORKS",
Q2072="No root CAuse","No root cause",
Q2072="ODU HS","ACTIVE",
Q2072="IP &amp; VLAN","ACTIVE",
Q2072="Warehouse HUAWEI","SPARE-ISSUE",
Q2072="SPARE-HS","SPARE-ISSUE",
Q2072="Power Telco","ACTIVE"
),"")</f>
        <v>No root cause</v>
      </c>
      <c r="S2072" s="56" t="s">
        <v>17</v>
      </c>
      <c r="T2072" s="7" t="s">
        <v>17</v>
      </c>
      <c r="U2072" s="7" t="s">
        <v>17</v>
      </c>
      <c r="V2072" s="57" t="s">
        <v>17</v>
      </c>
      <c r="W2072" s="57" t="s">
        <v>17</v>
      </c>
      <c r="X2072" s="57" t="s">
        <v>17</v>
      </c>
      <c r="Y2072" s="57" t="s">
        <v>17</v>
      </c>
      <c r="Z2072" s="57" t="s">
        <v>17</v>
      </c>
      <c r="AA2072" s="57" t="s">
        <v>17</v>
      </c>
      <c r="AB2072" s="57"/>
      <c r="AC2072" s="57" t="s">
        <v>17</v>
      </c>
      <c r="AD2072" s="57" t="s">
        <v>17</v>
      </c>
      <c r="AE2072" s="57" t="s">
        <v>17</v>
      </c>
      <c r="AF2072" s="57" t="s">
        <v>17</v>
      </c>
      <c r="AG2072" s="57" t="s">
        <v>17</v>
      </c>
      <c r="AH2072" s="57" t="s">
        <v>17</v>
      </c>
      <c r="AI2072" s="57" t="s">
        <v>17</v>
      </c>
      <c r="AJ2072" s="57" t="s">
        <v>17</v>
      </c>
      <c r="AK2072" s="57" t="s">
        <v>17</v>
      </c>
      <c r="AL2072" s="57" t="s">
        <v>17</v>
      </c>
      <c r="AM2072" s="15"/>
      <c r="AN2072" s="15"/>
      <c r="AO2072" s="15"/>
      <c r="AP2072" s="15"/>
    </row>
    <row r="2073" spans="1:42" s="14" customFormat="1" x14ac:dyDescent="0.35">
      <c r="A2073" s="1" t="s">
        <v>4123</v>
      </c>
      <c r="B2073" s="1" t="s">
        <v>4124</v>
      </c>
      <c r="C2073" s="3"/>
      <c r="D2073" s="1" t="s">
        <v>12</v>
      </c>
      <c r="E2073" s="1" t="s">
        <v>13</v>
      </c>
      <c r="F2073" s="3" t="s">
        <v>33</v>
      </c>
      <c r="G2073" s="1" t="s">
        <v>4123</v>
      </c>
      <c r="H2073" s="51" t="str">
        <f>_xlfn.XLOOKUP(B2073,'[1]Nur des jours'!$B:$B,'[1]Nur des jours'!$H:$H,"")</f>
        <v>ZTE</v>
      </c>
      <c r="I2073" s="52">
        <v>0</v>
      </c>
      <c r="J2073" s="52">
        <v>0</v>
      </c>
      <c r="K2073" s="52">
        <v>0</v>
      </c>
      <c r="L2073" s="53">
        <v>0</v>
      </c>
      <c r="M2073" s="54" t="s">
        <v>5374</v>
      </c>
      <c r="N2073" s="55"/>
      <c r="O2073" s="16" t="str" cm="1">
        <f t="array" ref="O2073">IFERROR(_xlfn.IFS(
Q2073="MPR ISSUE","PDH",
Q2073="BSS Hardware Issue","BSS",
Q2073="Sites strategiques, MLL, Pylone, etc.","ENVTECH",
Q2073="AKTIVCO DEFAUT GE &amp; POWER Cabinet","AKTIVCO",
Q2073="AKTIVCO Coupure ENEO &amp; Baisse de tension","AKTIVCO GRID ONLY",
Q2073="Coupure ENEO &amp; Baisse de tension","IHS GRID ONLY",
Q2073="Defaut GE &amp; POWER Cabinet","IHS",
Q2073="Sharing","Partners",
Q2073="SIte strategiques &amp; DataCenter","SST &amp; DC",
Q2073="Exclu","Exclu",
Q2073="SAT","SAT",
Q2073="SPARE-ISSUE","SPARE-ISSUE",
Q2073="Fiber CAmtel","TRANS_FO_CAMTEL",
Q2073="Fiber AOF","Fiber AOF",
Q2073="Projet OCM (HUAWEI)","TRAVAUX-HUAWEI",
Q2073="Projet OCM (NOKIA)","TRAVAUX-NOKIA",
Q2073="ACCESS-ISSUE","ACCESS-ISSUE",
Q2073="Projet OCM (ZTE, NOKIA, autres projets)","TRAVAUX OCM",
Q2073="No root CAuse","No root cause",
Q2073="ODU HS","PDH",
Q2073="IP &amp; VLAN","PDH",
Q2073="Warehouse HUAWEI","SPARE-ISSUE",
Q2073="SPARE-HS","SPARE-ISSUE",
Q2073="Power Telco","BSS"
),"")</f>
        <v>No root cause</v>
      </c>
      <c r="P2073" s="22" t="str" cm="1">
        <f t="array" ref="P2073">IFERROR(_xlfn.IFS(
Q2073="MPR ISSUE","TX ISSUE",
Q2073="BSS Hardware Issue","RAN ISSUE",
Q2073="Sites strategiques, MLL, Pylone, etc.","ENVTECH",
Q2073="AKTIVCO DEFAUT GE &amp; POWER Cabinet","POWER ISSUE",
Q2073="AKTIVCO Coupure ENEO &amp; Baisse de tension","POWER ISSUE",
Q2073="Coupure ENEO &amp; Baisse de tension","POWER ISSUE",
Q2073="Defaut GE &amp; POWER Cabinet","POWER ISSUE",
Q2073="Sharing","POWER ISSUE",
Q2073="SIte strategiques &amp; DataCenter","POWER ISSUE",
Q2073="Exclu","Exclu",
Q2073="SAT","TX ISSUE",
Q2073="SPARE-ISSUE","SPARE-ISSUE",
Q2073="Fiber CAmtel","TX ISSUE",
Q2073="Fiber AOF","TX ISSUE",
Q2073="Projet OCM (HUAWEI)","TRAVAUX-HUAWEI",
Q2073="Projet OCM (NOKIA)","TRAVAUX -NOKIA",
Q2073="ACCESS-ISSUE","ACCESS-ISSUE",
Q2073="Projet OCM (ZTE, NOKIA, autres projets)","TRAVAUX OCM",
Q2073="No root CAuse","No root cause",
Q2073="ODU HS","TX ISSUE",
Q2073="IP &amp; VLAN","TX ISSUE",
Q2073="Warehouse HUAWEI","SPARE-ISSUE",
Q2073="SPARE-HS","SPARE-ISSUE",
Q2073="Power Telco","RAN ISSUE"
),"")</f>
        <v>No root cause</v>
      </c>
      <c r="Q2073" s="48" t="s">
        <v>5576</v>
      </c>
      <c r="R2073" s="23" t="str" cm="1">
        <f t="array" ref="R2073">IFERROR(_xlfn.IFS(
Q2073="MPR ISSUE","ACTIVE",
Q2073="BSS Hardware Issue","ACTIVE",
Q2073="Sites strategiques, MLL, Pylone, etc.","PASSIVE",
Q2073="AKTIVCO DEFAUT GE &amp; POWER Cabinet","PASSIVE",
Q2073="AKTIVCO Coupure ENEO &amp; Baisse de tension","PASSIVE",
Q2073="Coupure ENEO &amp; Baisse de tension","PASSIVE",
Q2073="Defaut GE &amp; POWER Cabinet","PASSIVE",
Q2073="Sharing","PASSIVE",
Q2073="SIte strategiques &amp; DataCenter","PASSIVE",
Q2073="Exclu","Exclu",
Q2073="SAT","ACTIVE",
Q2073="SPARE-ISSUE","SPARE-ISSUE",
Q2073="Fiber CAmtel","ACTIVE",
Q2073="Fiber AOF","ACTIVE",
Q2073="Projet OCM (HUAWEI)","PLANNED WORKS",
Q2073="Projet OCM (NOKIA)","PLANNED WORKS",
Q2073="ACCESS-ISSUE","ACCESS-ISSUE",
Q2073="Projet OCM (ZTE, NOKIA, autres projets)","PLANNED WORKS",
Q2073="No root CAuse","No root cause",
Q2073="ODU HS","ACTIVE",
Q2073="IP &amp; VLAN","ACTIVE",
Q2073="Warehouse HUAWEI","SPARE-ISSUE",
Q2073="SPARE-HS","SPARE-ISSUE",
Q2073="Power Telco","ACTIVE"
),"")</f>
        <v>No root cause</v>
      </c>
      <c r="S2073" s="56" t="s">
        <v>17</v>
      </c>
      <c r="T2073" s="7" t="s">
        <v>17</v>
      </c>
      <c r="U2073" s="7" t="s">
        <v>17</v>
      </c>
      <c r="V2073" s="57" t="s">
        <v>17</v>
      </c>
      <c r="W2073" s="57" t="s">
        <v>17</v>
      </c>
      <c r="X2073" s="57" t="s">
        <v>17</v>
      </c>
      <c r="Y2073" s="57" t="s">
        <v>17</v>
      </c>
      <c r="Z2073" s="57" t="s">
        <v>17</v>
      </c>
      <c r="AA2073" s="57" t="s">
        <v>17</v>
      </c>
      <c r="AB2073" s="57"/>
      <c r="AC2073" s="57" t="s">
        <v>17</v>
      </c>
      <c r="AD2073" s="57" t="s">
        <v>17</v>
      </c>
      <c r="AE2073" s="57" t="s">
        <v>17</v>
      </c>
      <c r="AF2073" s="57" t="s">
        <v>17</v>
      </c>
      <c r="AG2073" s="57" t="s">
        <v>17</v>
      </c>
      <c r="AH2073" s="57" t="s">
        <v>17</v>
      </c>
      <c r="AI2073" s="57" t="s">
        <v>17</v>
      </c>
      <c r="AJ2073" s="57" t="s">
        <v>17</v>
      </c>
      <c r="AK2073" s="57" t="s">
        <v>17</v>
      </c>
      <c r="AL2073" s="57" t="s">
        <v>17</v>
      </c>
      <c r="AM2073" s="15"/>
      <c r="AN2073" s="15"/>
      <c r="AO2073" s="15"/>
      <c r="AP2073" s="15"/>
    </row>
    <row r="2074" spans="1:42" s="14" customFormat="1" x14ac:dyDescent="0.35">
      <c r="A2074" s="1" t="s">
        <v>4125</v>
      </c>
      <c r="B2074" s="1" t="s">
        <v>4126</v>
      </c>
      <c r="C2074" s="3"/>
      <c r="D2074" s="1" t="s">
        <v>12</v>
      </c>
      <c r="E2074" s="1" t="s">
        <v>13</v>
      </c>
      <c r="F2074" s="3" t="s">
        <v>104</v>
      </c>
      <c r="G2074" s="1" t="s">
        <v>4125</v>
      </c>
      <c r="H2074" s="59" t="str">
        <f>_xlfn.XLOOKUP(B2074,'[1]Nur des jours'!$B:$B,'[1]Nur des jours'!$H:$H,"")</f>
        <v>HUAWEI</v>
      </c>
      <c r="I2074" s="52">
        <v>0</v>
      </c>
      <c r="J2074" s="52">
        <v>0</v>
      </c>
      <c r="K2074" s="52">
        <v>0</v>
      </c>
      <c r="L2074" s="53">
        <v>0</v>
      </c>
      <c r="M2074" s="54" t="s">
        <v>5374</v>
      </c>
      <c r="N2074" s="55"/>
      <c r="O2074" s="16" t="str" cm="1">
        <f t="array" ref="O2074">IFERROR(_xlfn.IFS(
Q2074="MPR ISSUE","PDH",
Q2074="BSS Hardware Issue","BSS",
Q2074="Sites strategiques, MLL, Pylone, etc.","ENVTECH",
Q2074="AKTIVCO DEFAUT GE &amp; POWER Cabinet","AKTIVCO",
Q2074="AKTIVCO Coupure ENEO &amp; Baisse de tension","AKTIVCO GRID ONLY",
Q2074="Coupure ENEO &amp; Baisse de tension","IHS GRID ONLY",
Q2074="Defaut GE &amp; POWER Cabinet","IHS",
Q2074="Sharing","Partners",
Q2074="SIte strategiques &amp; DataCenter","SST &amp; DC",
Q2074="Exclu","Exclu",
Q2074="SAT","SAT",
Q2074="SPARE-ISSUE","SPARE-ISSUE",
Q2074="Fiber CAmtel","TRANS_FO_CAMTEL",
Q2074="Fiber AOF","Fiber AOF",
Q2074="Projet OCM (HUAWEI)","TRAVAUX-HUAWEI",
Q2074="Projet OCM (NOKIA)","TRAVAUX-NOKIA",
Q2074="ACCESS-ISSUE","ACCESS-ISSUE",
Q2074="Projet OCM (ZTE, NOKIA, autres projets)","TRAVAUX OCM",
Q2074="No root CAuse","No root cause",
Q2074="ODU HS","PDH",
Q2074="IP &amp; VLAN","PDH",
Q2074="Warehouse HUAWEI","SPARE-ISSUE",
Q2074="SPARE-HS","SPARE-ISSUE",
Q2074="Power Telco","BSS"
),"")</f>
        <v>No root cause</v>
      </c>
      <c r="P2074" s="22" t="str" cm="1">
        <f t="array" ref="P2074">IFERROR(_xlfn.IFS(
Q2074="MPR ISSUE","TX ISSUE",
Q2074="BSS Hardware Issue","RAN ISSUE",
Q2074="Sites strategiques, MLL, Pylone, etc.","ENVTECH",
Q2074="AKTIVCO DEFAUT GE &amp; POWER Cabinet","POWER ISSUE",
Q2074="AKTIVCO Coupure ENEO &amp; Baisse de tension","POWER ISSUE",
Q2074="Coupure ENEO &amp; Baisse de tension","POWER ISSUE",
Q2074="Defaut GE &amp; POWER Cabinet","POWER ISSUE",
Q2074="Sharing","POWER ISSUE",
Q2074="SIte strategiques &amp; DataCenter","POWER ISSUE",
Q2074="Exclu","Exclu",
Q2074="SAT","TX ISSUE",
Q2074="SPARE-ISSUE","SPARE-ISSUE",
Q2074="Fiber CAmtel","TX ISSUE",
Q2074="Fiber AOF","TX ISSUE",
Q2074="Projet OCM (HUAWEI)","TRAVAUX-HUAWEI",
Q2074="Projet OCM (NOKIA)","TRAVAUX -NOKIA",
Q2074="ACCESS-ISSUE","ACCESS-ISSUE",
Q2074="Projet OCM (ZTE, NOKIA, autres projets)","TRAVAUX OCM",
Q2074="No root CAuse","No root cause",
Q2074="ODU HS","TX ISSUE",
Q2074="IP &amp; VLAN","TX ISSUE",
Q2074="Warehouse HUAWEI","SPARE-ISSUE",
Q2074="SPARE-HS","SPARE-ISSUE",
Q2074="Power Telco","RAN ISSUE"
),"")</f>
        <v>No root cause</v>
      </c>
      <c r="Q2074" s="48" t="s">
        <v>5576</v>
      </c>
      <c r="R2074" s="23" t="str" cm="1">
        <f t="array" ref="R2074">IFERROR(_xlfn.IFS(
Q2074="MPR ISSUE","ACTIVE",
Q2074="BSS Hardware Issue","ACTIVE",
Q2074="Sites strategiques, MLL, Pylone, etc.","PASSIVE",
Q2074="AKTIVCO DEFAUT GE &amp; POWER Cabinet","PASSIVE",
Q2074="AKTIVCO Coupure ENEO &amp; Baisse de tension","PASSIVE",
Q2074="Coupure ENEO &amp; Baisse de tension","PASSIVE",
Q2074="Defaut GE &amp; POWER Cabinet","PASSIVE",
Q2074="Sharing","PASSIVE",
Q2074="SIte strategiques &amp; DataCenter","PASSIVE",
Q2074="Exclu","Exclu",
Q2074="SAT","ACTIVE",
Q2074="SPARE-ISSUE","SPARE-ISSUE",
Q2074="Fiber CAmtel","ACTIVE",
Q2074="Fiber AOF","ACTIVE",
Q2074="Projet OCM (HUAWEI)","PLANNED WORKS",
Q2074="Projet OCM (NOKIA)","PLANNED WORKS",
Q2074="ACCESS-ISSUE","ACCESS-ISSUE",
Q2074="Projet OCM (ZTE, NOKIA, autres projets)","PLANNED WORKS",
Q2074="No root CAuse","No root cause",
Q2074="ODU HS","ACTIVE",
Q2074="IP &amp; VLAN","ACTIVE",
Q2074="Warehouse HUAWEI","SPARE-ISSUE",
Q2074="SPARE-HS","SPARE-ISSUE",
Q2074="Power Telco","ACTIVE"
),"")</f>
        <v>No root cause</v>
      </c>
      <c r="S2074" s="56" t="s">
        <v>17</v>
      </c>
      <c r="T2074" s="7" t="s">
        <v>17</v>
      </c>
      <c r="U2074" s="7" t="s">
        <v>17</v>
      </c>
      <c r="V2074" s="57"/>
      <c r="W2074" s="57"/>
      <c r="X2074" s="57"/>
      <c r="Y2074" s="57"/>
      <c r="Z2074" s="57"/>
      <c r="AA2074" s="57"/>
      <c r="AB2074" s="57"/>
      <c r="AC2074" s="57" t="s">
        <v>17</v>
      </c>
      <c r="AD2074" s="57" t="s">
        <v>17</v>
      </c>
      <c r="AE2074" s="57" t="s">
        <v>17</v>
      </c>
      <c r="AF2074" s="57" t="s">
        <v>17</v>
      </c>
      <c r="AG2074" s="57" t="s">
        <v>17</v>
      </c>
      <c r="AH2074" s="57" t="s">
        <v>17</v>
      </c>
      <c r="AI2074" s="57" t="s">
        <v>17</v>
      </c>
      <c r="AJ2074" s="57" t="s">
        <v>17</v>
      </c>
      <c r="AK2074" s="57" t="s">
        <v>17</v>
      </c>
      <c r="AL2074" s="57" t="s">
        <v>17</v>
      </c>
      <c r="AM2074" s="15"/>
      <c r="AN2074" s="15"/>
      <c r="AO2074" s="15"/>
      <c r="AP2074" s="15"/>
    </row>
    <row r="2075" spans="1:42" s="14" customFormat="1" x14ac:dyDescent="0.35">
      <c r="A2075" s="1" t="s">
        <v>4127</v>
      </c>
      <c r="B2075" s="1" t="s">
        <v>4128</v>
      </c>
      <c r="C2075" s="3"/>
      <c r="D2075" s="1" t="s">
        <v>12</v>
      </c>
      <c r="E2075" s="1" t="s">
        <v>1132</v>
      </c>
      <c r="F2075" s="3" t="s">
        <v>228</v>
      </c>
      <c r="G2075" s="1" t="s">
        <v>4129</v>
      </c>
      <c r="H2075" s="51" t="str">
        <f>_xlfn.XLOOKUP(B2075,'[1]Nur des jours'!$B:$B,'[1]Nur des jours'!$H:$H,"")</f>
        <v>ZTE</v>
      </c>
      <c r="I2075" s="52">
        <v>0</v>
      </c>
      <c r="J2075" s="52">
        <v>0</v>
      </c>
      <c r="K2075" s="52">
        <v>0</v>
      </c>
      <c r="L2075" s="53">
        <v>0</v>
      </c>
      <c r="M2075" s="54" t="s">
        <v>5374</v>
      </c>
      <c r="N2075" s="55"/>
      <c r="O2075" s="16" t="str" cm="1">
        <f t="array" ref="O2075">IFERROR(_xlfn.IFS(
Q2075="MPR ISSUE","PDH",
Q2075="BSS Hardware Issue","BSS",
Q2075="Sites strategiques, MLL, Pylone, etc.","ENVTECH",
Q2075="AKTIVCO DEFAUT GE &amp; POWER Cabinet","AKTIVCO",
Q2075="AKTIVCO Coupure ENEO &amp; Baisse de tension","AKTIVCO GRID ONLY",
Q2075="Coupure ENEO &amp; Baisse de tension","IHS GRID ONLY",
Q2075="Defaut GE &amp; POWER Cabinet","IHS",
Q2075="Sharing","Partners",
Q2075="SIte strategiques &amp; DataCenter","SST &amp; DC",
Q2075="Exclu","Exclu",
Q2075="SAT","SAT",
Q2075="SPARE-ISSUE","SPARE-ISSUE",
Q2075="Fiber CAmtel","TRANS_FO_CAMTEL",
Q2075="Fiber AOF","Fiber AOF",
Q2075="Projet OCM (HUAWEI)","TRAVAUX-HUAWEI",
Q2075="Projet OCM (NOKIA)","TRAVAUX-NOKIA",
Q2075="ACCESS-ISSUE","ACCESS-ISSUE",
Q2075="Projet OCM (ZTE, NOKIA, autres projets)","TRAVAUX OCM",
Q2075="No root CAuse","No root cause",
Q2075="ODU HS","PDH",
Q2075="IP &amp; VLAN","PDH",
Q2075="Warehouse HUAWEI","SPARE-ISSUE",
Q2075="SPARE-HS","SPARE-ISSUE",
Q2075="Power Telco","BSS"
),"")</f>
        <v>No root cause</v>
      </c>
      <c r="P2075" s="22" t="str" cm="1">
        <f t="array" ref="P2075">IFERROR(_xlfn.IFS(
Q2075="MPR ISSUE","TX ISSUE",
Q2075="BSS Hardware Issue","RAN ISSUE",
Q2075="Sites strategiques, MLL, Pylone, etc.","ENVTECH",
Q2075="AKTIVCO DEFAUT GE &amp; POWER Cabinet","POWER ISSUE",
Q2075="AKTIVCO Coupure ENEO &amp; Baisse de tension","POWER ISSUE",
Q2075="Coupure ENEO &amp; Baisse de tension","POWER ISSUE",
Q2075="Defaut GE &amp; POWER Cabinet","POWER ISSUE",
Q2075="Sharing","POWER ISSUE",
Q2075="SIte strategiques &amp; DataCenter","POWER ISSUE",
Q2075="Exclu","Exclu",
Q2075="SAT","TX ISSUE",
Q2075="SPARE-ISSUE","SPARE-ISSUE",
Q2075="Fiber CAmtel","TX ISSUE",
Q2075="Fiber AOF","TX ISSUE",
Q2075="Projet OCM (HUAWEI)","TRAVAUX-HUAWEI",
Q2075="Projet OCM (NOKIA)","TRAVAUX -NOKIA",
Q2075="ACCESS-ISSUE","ACCESS-ISSUE",
Q2075="Projet OCM (ZTE, NOKIA, autres projets)","TRAVAUX OCM",
Q2075="No root CAuse","No root cause",
Q2075="ODU HS","TX ISSUE",
Q2075="IP &amp; VLAN","TX ISSUE",
Q2075="Warehouse HUAWEI","SPARE-ISSUE",
Q2075="SPARE-HS","SPARE-ISSUE",
Q2075="Power Telco","RAN ISSUE"
),"")</f>
        <v>No root cause</v>
      </c>
      <c r="Q2075" s="48" t="s">
        <v>5576</v>
      </c>
      <c r="R2075" s="23" t="str" cm="1">
        <f t="array" ref="R2075">IFERROR(_xlfn.IFS(
Q2075="MPR ISSUE","ACTIVE",
Q2075="BSS Hardware Issue","ACTIVE",
Q2075="Sites strategiques, MLL, Pylone, etc.","PASSIVE",
Q2075="AKTIVCO DEFAUT GE &amp; POWER Cabinet","PASSIVE",
Q2075="AKTIVCO Coupure ENEO &amp; Baisse de tension","PASSIVE",
Q2075="Coupure ENEO &amp; Baisse de tension","PASSIVE",
Q2075="Defaut GE &amp; POWER Cabinet","PASSIVE",
Q2075="Sharing","PASSIVE",
Q2075="SIte strategiques &amp; DataCenter","PASSIVE",
Q2075="Exclu","Exclu",
Q2075="SAT","ACTIVE",
Q2075="SPARE-ISSUE","SPARE-ISSUE",
Q2075="Fiber CAmtel","ACTIVE",
Q2075="Fiber AOF","ACTIVE",
Q2075="Projet OCM (HUAWEI)","PLANNED WORKS",
Q2075="Projet OCM (NOKIA)","PLANNED WORKS",
Q2075="ACCESS-ISSUE","ACCESS-ISSUE",
Q2075="Projet OCM (ZTE, NOKIA, autres projets)","PLANNED WORKS",
Q2075="No root CAuse","No root cause",
Q2075="ODU HS","ACTIVE",
Q2075="IP &amp; VLAN","ACTIVE",
Q2075="Warehouse HUAWEI","SPARE-ISSUE",
Q2075="SPARE-HS","SPARE-ISSUE",
Q2075="Power Telco","ACTIVE"
),"")</f>
        <v>No root cause</v>
      </c>
      <c r="S2075" s="56" t="s">
        <v>17</v>
      </c>
      <c r="T2075" s="7" t="s">
        <v>17</v>
      </c>
      <c r="U2075" s="7" t="s">
        <v>17</v>
      </c>
      <c r="V2075" s="57" t="s">
        <v>17</v>
      </c>
      <c r="W2075" s="57" t="s">
        <v>17</v>
      </c>
      <c r="X2075" s="57" t="s">
        <v>17</v>
      </c>
      <c r="Y2075" s="57" t="s">
        <v>17</v>
      </c>
      <c r="Z2075" s="57" t="s">
        <v>17</v>
      </c>
      <c r="AA2075" s="57" t="s">
        <v>17</v>
      </c>
      <c r="AB2075" s="57"/>
      <c r="AC2075" s="57" t="s">
        <v>17</v>
      </c>
      <c r="AD2075" s="57" t="s">
        <v>17</v>
      </c>
      <c r="AE2075" s="57" t="s">
        <v>17</v>
      </c>
      <c r="AF2075" s="57" t="s">
        <v>17</v>
      </c>
      <c r="AG2075" s="57" t="s">
        <v>17</v>
      </c>
      <c r="AH2075" s="57" t="s">
        <v>17</v>
      </c>
      <c r="AI2075" s="57" t="s">
        <v>17</v>
      </c>
      <c r="AJ2075" s="57" t="s">
        <v>17</v>
      </c>
      <c r="AK2075" s="57" t="s">
        <v>17</v>
      </c>
      <c r="AL2075" s="57" t="s">
        <v>17</v>
      </c>
      <c r="AM2075" s="15"/>
      <c r="AN2075" s="15"/>
      <c r="AO2075" s="15"/>
      <c r="AP2075" s="15"/>
    </row>
    <row r="2076" spans="1:42" s="14" customFormat="1" x14ac:dyDescent="0.35">
      <c r="A2076" s="1" t="s">
        <v>4130</v>
      </c>
      <c r="B2076" s="1" t="s">
        <v>4131</v>
      </c>
      <c r="C2076" s="3"/>
      <c r="D2076" s="1" t="s">
        <v>12</v>
      </c>
      <c r="E2076" s="1" t="s">
        <v>13</v>
      </c>
      <c r="F2076" s="3" t="s">
        <v>33</v>
      </c>
      <c r="G2076" s="1" t="s">
        <v>3787</v>
      </c>
      <c r="H2076" s="51" t="str">
        <f>_xlfn.XLOOKUP(B2076,'[1]Nur des jours'!$B:$B,'[1]Nur des jours'!$H:$H,"")</f>
        <v>ZTE</v>
      </c>
      <c r="I2076" s="52">
        <v>0</v>
      </c>
      <c r="J2076" s="52">
        <v>0</v>
      </c>
      <c r="K2076" s="52">
        <v>0</v>
      </c>
      <c r="L2076" s="53">
        <v>0</v>
      </c>
      <c r="M2076" s="54" t="s">
        <v>5374</v>
      </c>
      <c r="N2076" s="55"/>
      <c r="O2076" s="16" t="str" cm="1">
        <f t="array" ref="O2076">IFERROR(_xlfn.IFS(
Q2076="MPR ISSUE","PDH",
Q2076="BSS Hardware Issue","BSS",
Q2076="Sites strategiques, MLL, Pylone, etc.","ENVTECH",
Q2076="AKTIVCO DEFAUT GE &amp; POWER Cabinet","AKTIVCO",
Q2076="AKTIVCO Coupure ENEO &amp; Baisse de tension","AKTIVCO GRID ONLY",
Q2076="Coupure ENEO &amp; Baisse de tension","IHS GRID ONLY",
Q2076="Defaut GE &amp; POWER Cabinet","IHS",
Q2076="Sharing","Partners",
Q2076="SIte strategiques &amp; DataCenter","SST &amp; DC",
Q2076="Exclu","Exclu",
Q2076="SAT","SAT",
Q2076="SPARE-ISSUE","SPARE-ISSUE",
Q2076="Fiber CAmtel","TRANS_FO_CAMTEL",
Q2076="Fiber AOF","Fiber AOF",
Q2076="Projet OCM (HUAWEI)","TRAVAUX-HUAWEI",
Q2076="Projet OCM (NOKIA)","TRAVAUX-NOKIA",
Q2076="ACCESS-ISSUE","ACCESS-ISSUE",
Q2076="Projet OCM (ZTE, NOKIA, autres projets)","TRAVAUX OCM",
Q2076="No root CAuse","No root cause",
Q2076="ODU HS","PDH",
Q2076="IP &amp; VLAN","PDH",
Q2076="Warehouse HUAWEI","SPARE-ISSUE",
Q2076="SPARE-HS","SPARE-ISSUE",
Q2076="Power Telco","BSS"
),"")</f>
        <v>No root cause</v>
      </c>
      <c r="P2076" s="22" t="str" cm="1">
        <f t="array" ref="P2076">IFERROR(_xlfn.IFS(
Q2076="MPR ISSUE","TX ISSUE",
Q2076="BSS Hardware Issue","RAN ISSUE",
Q2076="Sites strategiques, MLL, Pylone, etc.","ENVTECH",
Q2076="AKTIVCO DEFAUT GE &amp; POWER Cabinet","POWER ISSUE",
Q2076="AKTIVCO Coupure ENEO &amp; Baisse de tension","POWER ISSUE",
Q2076="Coupure ENEO &amp; Baisse de tension","POWER ISSUE",
Q2076="Defaut GE &amp; POWER Cabinet","POWER ISSUE",
Q2076="Sharing","POWER ISSUE",
Q2076="SIte strategiques &amp; DataCenter","POWER ISSUE",
Q2076="Exclu","Exclu",
Q2076="SAT","TX ISSUE",
Q2076="SPARE-ISSUE","SPARE-ISSUE",
Q2076="Fiber CAmtel","TX ISSUE",
Q2076="Fiber AOF","TX ISSUE",
Q2076="Projet OCM (HUAWEI)","TRAVAUX-HUAWEI",
Q2076="Projet OCM (NOKIA)","TRAVAUX -NOKIA",
Q2076="ACCESS-ISSUE","ACCESS-ISSUE",
Q2076="Projet OCM (ZTE, NOKIA, autres projets)","TRAVAUX OCM",
Q2076="No root CAuse","No root cause",
Q2076="ODU HS","TX ISSUE",
Q2076="IP &amp; VLAN","TX ISSUE",
Q2076="Warehouse HUAWEI","SPARE-ISSUE",
Q2076="SPARE-HS","SPARE-ISSUE",
Q2076="Power Telco","RAN ISSUE"
),"")</f>
        <v>No root cause</v>
      </c>
      <c r="Q2076" s="48" t="s">
        <v>5576</v>
      </c>
      <c r="R2076" s="23" t="str" cm="1">
        <f t="array" ref="R2076">IFERROR(_xlfn.IFS(
Q2076="MPR ISSUE","ACTIVE",
Q2076="BSS Hardware Issue","ACTIVE",
Q2076="Sites strategiques, MLL, Pylone, etc.","PASSIVE",
Q2076="AKTIVCO DEFAUT GE &amp; POWER Cabinet","PASSIVE",
Q2076="AKTIVCO Coupure ENEO &amp; Baisse de tension","PASSIVE",
Q2076="Coupure ENEO &amp; Baisse de tension","PASSIVE",
Q2076="Defaut GE &amp; POWER Cabinet","PASSIVE",
Q2076="Sharing","PASSIVE",
Q2076="SIte strategiques &amp; DataCenter","PASSIVE",
Q2076="Exclu","Exclu",
Q2076="SAT","ACTIVE",
Q2076="SPARE-ISSUE","SPARE-ISSUE",
Q2076="Fiber CAmtel","ACTIVE",
Q2076="Fiber AOF","ACTIVE",
Q2076="Projet OCM (HUAWEI)","PLANNED WORKS",
Q2076="Projet OCM (NOKIA)","PLANNED WORKS",
Q2076="ACCESS-ISSUE","ACCESS-ISSUE",
Q2076="Projet OCM (ZTE, NOKIA, autres projets)","PLANNED WORKS",
Q2076="No root CAuse","No root cause",
Q2076="ODU HS","ACTIVE",
Q2076="IP &amp; VLAN","ACTIVE",
Q2076="Warehouse HUAWEI","SPARE-ISSUE",
Q2076="SPARE-HS","SPARE-ISSUE",
Q2076="Power Telco","ACTIVE"
),"")</f>
        <v>No root cause</v>
      </c>
      <c r="S2076" s="56" t="s">
        <v>17</v>
      </c>
      <c r="T2076" s="7" t="s">
        <v>17</v>
      </c>
      <c r="U2076" s="7" t="s">
        <v>17</v>
      </c>
      <c r="V2076" s="57" t="s">
        <v>17</v>
      </c>
      <c r="W2076" s="57" t="s">
        <v>17</v>
      </c>
      <c r="X2076" s="57" t="s">
        <v>17</v>
      </c>
      <c r="Y2076" s="57" t="s">
        <v>17</v>
      </c>
      <c r="Z2076" s="57" t="s">
        <v>17</v>
      </c>
      <c r="AA2076" s="57" t="s">
        <v>17</v>
      </c>
      <c r="AB2076" s="57"/>
      <c r="AC2076" s="57" t="s">
        <v>17</v>
      </c>
      <c r="AD2076" s="57" t="s">
        <v>17</v>
      </c>
      <c r="AE2076" s="57" t="s">
        <v>17</v>
      </c>
      <c r="AF2076" s="57" t="s">
        <v>17</v>
      </c>
      <c r="AG2076" s="57" t="s">
        <v>17</v>
      </c>
      <c r="AH2076" s="57" t="s">
        <v>17</v>
      </c>
      <c r="AI2076" s="57" t="s">
        <v>17</v>
      </c>
      <c r="AJ2076" s="57" t="s">
        <v>17</v>
      </c>
      <c r="AK2076" s="57" t="s">
        <v>17</v>
      </c>
      <c r="AL2076" s="57" t="s">
        <v>17</v>
      </c>
      <c r="AM2076" s="15"/>
      <c r="AN2076" s="15"/>
      <c r="AO2076" s="15"/>
      <c r="AP2076" s="15"/>
    </row>
    <row r="2077" spans="1:42" s="14" customFormat="1" x14ac:dyDescent="0.35">
      <c r="A2077" s="1" t="s">
        <v>3969</v>
      </c>
      <c r="B2077" s="1" t="s">
        <v>4132</v>
      </c>
      <c r="C2077" s="3"/>
      <c r="D2077" s="1" t="s">
        <v>23</v>
      </c>
      <c r="E2077" s="1" t="s">
        <v>190</v>
      </c>
      <c r="F2077" s="3" t="s">
        <v>53</v>
      </c>
      <c r="G2077" s="1" t="s">
        <v>3969</v>
      </c>
      <c r="H2077" s="59" t="str">
        <f>_xlfn.XLOOKUP(B2077,'[1]Nur des jours'!$B:$B,'[1]Nur des jours'!$H:$H,"")</f>
        <v>HUAWEI</v>
      </c>
      <c r="I2077" s="52">
        <v>0</v>
      </c>
      <c r="J2077" s="52">
        <v>0</v>
      </c>
      <c r="K2077" s="52">
        <v>0</v>
      </c>
      <c r="L2077" s="53">
        <v>0</v>
      </c>
      <c r="M2077" s="54" t="s">
        <v>5376</v>
      </c>
      <c r="N2077" s="55"/>
      <c r="O2077" s="16" t="str" cm="1">
        <f t="array" ref="O2077">IFERROR(_xlfn.IFS(
Q2077="MPR ISSUE","PDH",
Q2077="BSS Hardware Issue","BSS",
Q2077="Sites strategiques, MLL, Pylone, etc.","ENVTECH",
Q2077="AKTIVCO DEFAUT GE &amp; POWER Cabinet","AKTIVCO",
Q2077="AKTIVCO Coupure ENEO &amp; Baisse de tension","AKTIVCO GRID ONLY",
Q2077="Coupure ENEO &amp; Baisse de tension","IHS GRID ONLY",
Q2077="Defaut GE &amp; POWER Cabinet","IHS",
Q2077="Sharing","Partners",
Q2077="SIte strategiques &amp; DataCenter","SST &amp; DC",
Q2077="Exclu","Exclu",
Q2077="SAT","SAT",
Q2077="SPARE-ISSUE","SPARE-ISSUE",
Q2077="Fiber CAmtel","TRANS_FO_CAMTEL",
Q2077="Fiber AOF","Fiber AOF",
Q2077="Projet OCM (HUAWEI)","TRAVAUX-HUAWEI",
Q2077="Projet OCM (NOKIA)","TRAVAUX-NOKIA",
Q2077="ACCESS-ISSUE","ACCESS-ISSUE",
Q2077="Projet OCM (ZTE, NOKIA, autres projets)","TRAVAUX OCM",
Q2077="No root CAuse","No root cause",
Q2077="ODU HS","PDH",
Q2077="IP &amp; VLAN","PDH",
Q2077="Warehouse HUAWEI","SPARE-ISSUE",
Q2077="SPARE-HS","SPARE-ISSUE",
Q2077="Power Telco","BSS"
),"")</f>
        <v>No root cause</v>
      </c>
      <c r="P2077" s="22" t="str" cm="1">
        <f t="array" ref="P2077">IFERROR(_xlfn.IFS(
Q2077="MPR ISSUE","TX ISSUE",
Q2077="BSS Hardware Issue","RAN ISSUE",
Q2077="Sites strategiques, MLL, Pylone, etc.","ENVTECH",
Q2077="AKTIVCO DEFAUT GE &amp; POWER Cabinet","POWER ISSUE",
Q2077="AKTIVCO Coupure ENEO &amp; Baisse de tension","POWER ISSUE",
Q2077="Coupure ENEO &amp; Baisse de tension","POWER ISSUE",
Q2077="Defaut GE &amp; POWER Cabinet","POWER ISSUE",
Q2077="Sharing","POWER ISSUE",
Q2077="SIte strategiques &amp; DataCenter","POWER ISSUE",
Q2077="Exclu","Exclu",
Q2077="SAT","TX ISSUE",
Q2077="SPARE-ISSUE","SPARE-ISSUE",
Q2077="Fiber CAmtel","TX ISSUE",
Q2077="Fiber AOF","TX ISSUE",
Q2077="Projet OCM (HUAWEI)","TRAVAUX-HUAWEI",
Q2077="Projet OCM (NOKIA)","TRAVAUX -NOKIA",
Q2077="ACCESS-ISSUE","ACCESS-ISSUE",
Q2077="Projet OCM (ZTE, NOKIA, autres projets)","TRAVAUX OCM",
Q2077="No root CAuse","No root cause",
Q2077="ODU HS","TX ISSUE",
Q2077="IP &amp; VLAN","TX ISSUE",
Q2077="Warehouse HUAWEI","SPARE-ISSUE",
Q2077="SPARE-HS","SPARE-ISSUE",
Q2077="Power Telco","RAN ISSUE"
),"")</f>
        <v>No root cause</v>
      </c>
      <c r="Q2077" s="48" t="s">
        <v>5576</v>
      </c>
      <c r="R2077" s="23" t="str" cm="1">
        <f t="array" ref="R2077">IFERROR(_xlfn.IFS(
Q2077="MPR ISSUE","ACTIVE",
Q2077="BSS Hardware Issue","ACTIVE",
Q2077="Sites strategiques, MLL, Pylone, etc.","PASSIVE",
Q2077="AKTIVCO DEFAUT GE &amp; POWER Cabinet","PASSIVE",
Q2077="AKTIVCO Coupure ENEO &amp; Baisse de tension","PASSIVE",
Q2077="Coupure ENEO &amp; Baisse de tension","PASSIVE",
Q2077="Defaut GE &amp; POWER Cabinet","PASSIVE",
Q2077="Sharing","PASSIVE",
Q2077="SIte strategiques &amp; DataCenter","PASSIVE",
Q2077="Exclu","Exclu",
Q2077="SAT","ACTIVE",
Q2077="SPARE-ISSUE","SPARE-ISSUE",
Q2077="Fiber CAmtel","ACTIVE",
Q2077="Fiber AOF","ACTIVE",
Q2077="Projet OCM (HUAWEI)","PLANNED WORKS",
Q2077="Projet OCM (NOKIA)","PLANNED WORKS",
Q2077="ACCESS-ISSUE","ACCESS-ISSUE",
Q2077="Projet OCM (ZTE, NOKIA, autres projets)","PLANNED WORKS",
Q2077="No root CAuse","No root cause",
Q2077="ODU HS","ACTIVE",
Q2077="IP &amp; VLAN","ACTIVE",
Q2077="Warehouse HUAWEI","SPARE-ISSUE",
Q2077="SPARE-HS","SPARE-ISSUE",
Q2077="Power Telco","ACTIVE"
),"")</f>
        <v>No root cause</v>
      </c>
      <c r="S2077" s="56" t="s">
        <v>17</v>
      </c>
      <c r="T2077" s="7" t="s">
        <v>17</v>
      </c>
      <c r="U2077" s="7" t="s">
        <v>17</v>
      </c>
      <c r="V2077" s="57"/>
      <c r="W2077" s="57"/>
      <c r="X2077" s="57"/>
      <c r="Y2077" s="57"/>
      <c r="Z2077" s="57"/>
      <c r="AA2077" s="57"/>
      <c r="AB2077" s="57"/>
      <c r="AC2077" s="57" t="s">
        <v>17</v>
      </c>
      <c r="AD2077" s="57" t="s">
        <v>17</v>
      </c>
      <c r="AE2077" s="57" t="s">
        <v>17</v>
      </c>
      <c r="AF2077" s="57" t="s">
        <v>17</v>
      </c>
      <c r="AG2077" s="57" t="s">
        <v>17</v>
      </c>
      <c r="AH2077" s="57" t="s">
        <v>17</v>
      </c>
      <c r="AI2077" s="57" t="s">
        <v>17</v>
      </c>
      <c r="AJ2077" s="57" t="s">
        <v>17</v>
      </c>
      <c r="AK2077" s="57" t="s">
        <v>17</v>
      </c>
      <c r="AL2077" s="57" t="s">
        <v>17</v>
      </c>
      <c r="AM2077" s="15"/>
      <c r="AN2077" s="15"/>
      <c r="AO2077" s="15"/>
      <c r="AP2077" s="15"/>
    </row>
    <row r="2078" spans="1:42" s="14" customFormat="1" x14ac:dyDescent="0.35">
      <c r="A2078" s="1" t="s">
        <v>4133</v>
      </c>
      <c r="B2078" s="1" t="s">
        <v>4134</v>
      </c>
      <c r="C2078" s="3"/>
      <c r="D2078" s="1" t="s">
        <v>12</v>
      </c>
      <c r="E2078" s="1" t="s">
        <v>13</v>
      </c>
      <c r="F2078" s="3" t="s">
        <v>39</v>
      </c>
      <c r="G2078" s="1" t="s">
        <v>4135</v>
      </c>
      <c r="H2078" s="51" t="str">
        <f>_xlfn.XLOOKUP(B2078,'[1]Nur des jours'!$B:$B,'[1]Nur des jours'!$H:$H,"")</f>
        <v>ZTE</v>
      </c>
      <c r="I2078" s="52">
        <v>0</v>
      </c>
      <c r="J2078" s="52">
        <v>0</v>
      </c>
      <c r="K2078" s="52">
        <v>0</v>
      </c>
      <c r="L2078" s="53">
        <v>0</v>
      </c>
      <c r="M2078" s="54" t="s">
        <v>5374</v>
      </c>
      <c r="N2078" s="55"/>
      <c r="O2078" s="16" t="str" cm="1">
        <f t="array" ref="O2078">IFERROR(_xlfn.IFS(
Q2078="MPR ISSUE","PDH",
Q2078="BSS Hardware Issue","BSS",
Q2078="Sites strategiques, MLL, Pylone, etc.","ENVTECH",
Q2078="AKTIVCO DEFAUT GE &amp; POWER Cabinet","AKTIVCO",
Q2078="AKTIVCO Coupure ENEO &amp; Baisse de tension","AKTIVCO GRID ONLY",
Q2078="Coupure ENEO &amp; Baisse de tension","IHS GRID ONLY",
Q2078="Defaut GE &amp; POWER Cabinet","IHS",
Q2078="Sharing","Partners",
Q2078="SIte strategiques &amp; DataCenter","SST &amp; DC",
Q2078="Exclu","Exclu",
Q2078="SAT","SAT",
Q2078="SPARE-ISSUE","SPARE-ISSUE",
Q2078="Fiber CAmtel","TRANS_FO_CAMTEL",
Q2078="Fiber AOF","Fiber AOF",
Q2078="Projet OCM (HUAWEI)","TRAVAUX-HUAWEI",
Q2078="Projet OCM (NOKIA)","TRAVAUX-NOKIA",
Q2078="ACCESS-ISSUE","ACCESS-ISSUE",
Q2078="Projet OCM (ZTE, NOKIA, autres projets)","TRAVAUX OCM",
Q2078="No root CAuse","No root cause",
Q2078="ODU HS","PDH",
Q2078="IP &amp; VLAN","PDH",
Q2078="Warehouse HUAWEI","SPARE-ISSUE",
Q2078="SPARE-HS","SPARE-ISSUE",
Q2078="Power Telco","BSS"
),"")</f>
        <v>No root cause</v>
      </c>
      <c r="P2078" s="22" t="str" cm="1">
        <f t="array" ref="P2078">IFERROR(_xlfn.IFS(
Q2078="MPR ISSUE","TX ISSUE",
Q2078="BSS Hardware Issue","RAN ISSUE",
Q2078="Sites strategiques, MLL, Pylone, etc.","ENVTECH",
Q2078="AKTIVCO DEFAUT GE &amp; POWER Cabinet","POWER ISSUE",
Q2078="AKTIVCO Coupure ENEO &amp; Baisse de tension","POWER ISSUE",
Q2078="Coupure ENEO &amp; Baisse de tension","POWER ISSUE",
Q2078="Defaut GE &amp; POWER Cabinet","POWER ISSUE",
Q2078="Sharing","POWER ISSUE",
Q2078="SIte strategiques &amp; DataCenter","POWER ISSUE",
Q2078="Exclu","Exclu",
Q2078="SAT","TX ISSUE",
Q2078="SPARE-ISSUE","SPARE-ISSUE",
Q2078="Fiber CAmtel","TX ISSUE",
Q2078="Fiber AOF","TX ISSUE",
Q2078="Projet OCM (HUAWEI)","TRAVAUX-HUAWEI",
Q2078="Projet OCM (NOKIA)","TRAVAUX -NOKIA",
Q2078="ACCESS-ISSUE","ACCESS-ISSUE",
Q2078="Projet OCM (ZTE, NOKIA, autres projets)","TRAVAUX OCM",
Q2078="No root CAuse","No root cause",
Q2078="ODU HS","TX ISSUE",
Q2078="IP &amp; VLAN","TX ISSUE",
Q2078="Warehouse HUAWEI","SPARE-ISSUE",
Q2078="SPARE-HS","SPARE-ISSUE",
Q2078="Power Telco","RAN ISSUE"
),"")</f>
        <v>No root cause</v>
      </c>
      <c r="Q2078" s="48" t="s">
        <v>5576</v>
      </c>
      <c r="R2078" s="23" t="str" cm="1">
        <f t="array" ref="R2078">IFERROR(_xlfn.IFS(
Q2078="MPR ISSUE","ACTIVE",
Q2078="BSS Hardware Issue","ACTIVE",
Q2078="Sites strategiques, MLL, Pylone, etc.","PASSIVE",
Q2078="AKTIVCO DEFAUT GE &amp; POWER Cabinet","PASSIVE",
Q2078="AKTIVCO Coupure ENEO &amp; Baisse de tension","PASSIVE",
Q2078="Coupure ENEO &amp; Baisse de tension","PASSIVE",
Q2078="Defaut GE &amp; POWER Cabinet","PASSIVE",
Q2078="Sharing","PASSIVE",
Q2078="SIte strategiques &amp; DataCenter","PASSIVE",
Q2078="Exclu","Exclu",
Q2078="SAT","ACTIVE",
Q2078="SPARE-ISSUE","SPARE-ISSUE",
Q2078="Fiber CAmtel","ACTIVE",
Q2078="Fiber AOF","ACTIVE",
Q2078="Projet OCM (HUAWEI)","PLANNED WORKS",
Q2078="Projet OCM (NOKIA)","PLANNED WORKS",
Q2078="ACCESS-ISSUE","ACCESS-ISSUE",
Q2078="Projet OCM (ZTE, NOKIA, autres projets)","PLANNED WORKS",
Q2078="No root CAuse","No root cause",
Q2078="ODU HS","ACTIVE",
Q2078="IP &amp; VLAN","ACTIVE",
Q2078="Warehouse HUAWEI","SPARE-ISSUE",
Q2078="SPARE-HS","SPARE-ISSUE",
Q2078="Power Telco","ACTIVE"
),"")</f>
        <v>No root cause</v>
      </c>
      <c r="S2078" s="56" t="s">
        <v>17</v>
      </c>
      <c r="T2078" s="7" t="s">
        <v>17</v>
      </c>
      <c r="U2078" s="7" t="s">
        <v>17</v>
      </c>
      <c r="V2078" s="57" t="s">
        <v>17</v>
      </c>
      <c r="W2078" s="57" t="s">
        <v>17</v>
      </c>
      <c r="X2078" s="57" t="s">
        <v>17</v>
      </c>
      <c r="Y2078" s="57" t="s">
        <v>17</v>
      </c>
      <c r="Z2078" s="57" t="s">
        <v>17</v>
      </c>
      <c r="AA2078" s="57" t="s">
        <v>17</v>
      </c>
      <c r="AB2078" s="57"/>
      <c r="AC2078" s="57" t="s">
        <v>17</v>
      </c>
      <c r="AD2078" s="57" t="s">
        <v>17</v>
      </c>
      <c r="AE2078" s="57" t="s">
        <v>17</v>
      </c>
      <c r="AF2078" s="57" t="s">
        <v>17</v>
      </c>
      <c r="AG2078" s="57" t="s">
        <v>17</v>
      </c>
      <c r="AH2078" s="57" t="s">
        <v>17</v>
      </c>
      <c r="AI2078" s="57" t="s">
        <v>17</v>
      </c>
      <c r="AJ2078" s="57" t="s">
        <v>17</v>
      </c>
      <c r="AK2078" s="57" t="s">
        <v>17</v>
      </c>
      <c r="AL2078" s="57" t="s">
        <v>17</v>
      </c>
      <c r="AM2078" s="15"/>
      <c r="AN2078" s="15"/>
      <c r="AO2078" s="15"/>
      <c r="AP2078" s="15"/>
    </row>
    <row r="2079" spans="1:42" s="14" customFormat="1" x14ac:dyDescent="0.35">
      <c r="A2079" s="1" t="s">
        <v>4138</v>
      </c>
      <c r="B2079" s="1" t="s">
        <v>4139</v>
      </c>
      <c r="C2079" s="3"/>
      <c r="D2079" s="1" t="s">
        <v>23</v>
      </c>
      <c r="E2079" s="1" t="s">
        <v>82</v>
      </c>
      <c r="F2079" s="3" t="s">
        <v>71</v>
      </c>
      <c r="G2079" s="1" t="s">
        <v>4140</v>
      </c>
      <c r="H2079" s="51" t="str">
        <f>_xlfn.XLOOKUP(B2079,'[1]Nur des jours'!$B:$B,'[1]Nur des jours'!$H:$H,"")</f>
        <v>ZTE</v>
      </c>
      <c r="I2079" s="52">
        <v>0</v>
      </c>
      <c r="J2079" s="52">
        <v>0</v>
      </c>
      <c r="K2079" s="52">
        <v>0</v>
      </c>
      <c r="L2079" s="53">
        <v>0</v>
      </c>
      <c r="M2079" s="54" t="s">
        <v>5374</v>
      </c>
      <c r="N2079" s="55"/>
      <c r="O2079" s="16" t="str" cm="1">
        <f t="array" ref="O2079">IFERROR(_xlfn.IFS(
Q2079="MPR ISSUE","PDH",
Q2079="BSS Hardware Issue","BSS",
Q2079="Sites strategiques, MLL, Pylone, etc.","ENVTECH",
Q2079="AKTIVCO DEFAUT GE &amp; POWER Cabinet","AKTIVCO",
Q2079="AKTIVCO Coupure ENEO &amp; Baisse de tension","AKTIVCO GRID ONLY",
Q2079="Coupure ENEO &amp; Baisse de tension","IHS GRID ONLY",
Q2079="Defaut GE &amp; POWER Cabinet","IHS",
Q2079="Sharing","Partners",
Q2079="SIte strategiques &amp; DataCenter","SST &amp; DC",
Q2079="Exclu","Exclu",
Q2079="SAT","SAT",
Q2079="SPARE-ISSUE","SPARE-ISSUE",
Q2079="Fiber CAmtel","TRANS_FO_CAMTEL",
Q2079="Fiber AOF","Fiber AOF",
Q2079="Projet OCM (HUAWEI)","TRAVAUX-HUAWEI",
Q2079="Projet OCM (NOKIA)","TRAVAUX-NOKIA",
Q2079="ACCESS-ISSUE","ACCESS-ISSUE",
Q2079="Projet OCM (ZTE, NOKIA, autres projets)","TRAVAUX OCM",
Q2079="No root CAuse","No root cause",
Q2079="ODU HS","PDH",
Q2079="IP &amp; VLAN","PDH",
Q2079="Warehouse HUAWEI","SPARE-ISSUE",
Q2079="SPARE-HS","SPARE-ISSUE",
Q2079="Power Telco","BSS"
),"")</f>
        <v>No root cause</v>
      </c>
      <c r="P2079" s="22" t="str" cm="1">
        <f t="array" ref="P2079">IFERROR(_xlfn.IFS(
Q2079="MPR ISSUE","TX ISSUE",
Q2079="BSS Hardware Issue","RAN ISSUE",
Q2079="Sites strategiques, MLL, Pylone, etc.","ENVTECH",
Q2079="AKTIVCO DEFAUT GE &amp; POWER Cabinet","POWER ISSUE",
Q2079="AKTIVCO Coupure ENEO &amp; Baisse de tension","POWER ISSUE",
Q2079="Coupure ENEO &amp; Baisse de tension","POWER ISSUE",
Q2079="Defaut GE &amp; POWER Cabinet","POWER ISSUE",
Q2079="Sharing","POWER ISSUE",
Q2079="SIte strategiques &amp; DataCenter","POWER ISSUE",
Q2079="Exclu","Exclu",
Q2079="SAT","TX ISSUE",
Q2079="SPARE-ISSUE","SPARE-ISSUE",
Q2079="Fiber CAmtel","TX ISSUE",
Q2079="Fiber AOF","TX ISSUE",
Q2079="Projet OCM (HUAWEI)","TRAVAUX-HUAWEI",
Q2079="Projet OCM (NOKIA)","TRAVAUX -NOKIA",
Q2079="ACCESS-ISSUE","ACCESS-ISSUE",
Q2079="Projet OCM (ZTE, NOKIA, autres projets)","TRAVAUX OCM",
Q2079="No root CAuse","No root cause",
Q2079="ODU HS","TX ISSUE",
Q2079="IP &amp; VLAN","TX ISSUE",
Q2079="Warehouse HUAWEI","SPARE-ISSUE",
Q2079="SPARE-HS","SPARE-ISSUE",
Q2079="Power Telco","RAN ISSUE"
),"")</f>
        <v>No root cause</v>
      </c>
      <c r="Q2079" s="48" t="s">
        <v>5576</v>
      </c>
      <c r="R2079" s="23" t="str" cm="1">
        <f t="array" ref="R2079">IFERROR(_xlfn.IFS(
Q2079="MPR ISSUE","ACTIVE",
Q2079="BSS Hardware Issue","ACTIVE",
Q2079="Sites strategiques, MLL, Pylone, etc.","PASSIVE",
Q2079="AKTIVCO DEFAUT GE &amp; POWER Cabinet","PASSIVE",
Q2079="AKTIVCO Coupure ENEO &amp; Baisse de tension","PASSIVE",
Q2079="Coupure ENEO &amp; Baisse de tension","PASSIVE",
Q2079="Defaut GE &amp; POWER Cabinet","PASSIVE",
Q2079="Sharing","PASSIVE",
Q2079="SIte strategiques &amp; DataCenter","PASSIVE",
Q2079="Exclu","Exclu",
Q2079="SAT","ACTIVE",
Q2079="SPARE-ISSUE","SPARE-ISSUE",
Q2079="Fiber CAmtel","ACTIVE",
Q2079="Fiber AOF","ACTIVE",
Q2079="Projet OCM (HUAWEI)","PLANNED WORKS",
Q2079="Projet OCM (NOKIA)","PLANNED WORKS",
Q2079="ACCESS-ISSUE","ACCESS-ISSUE",
Q2079="Projet OCM (ZTE, NOKIA, autres projets)","PLANNED WORKS",
Q2079="No root CAuse","No root cause",
Q2079="ODU HS","ACTIVE",
Q2079="IP &amp; VLAN","ACTIVE",
Q2079="Warehouse HUAWEI","SPARE-ISSUE",
Q2079="SPARE-HS","SPARE-ISSUE",
Q2079="Power Telco","ACTIVE"
),"")</f>
        <v>No root cause</v>
      </c>
      <c r="S2079" s="56" t="s">
        <v>17</v>
      </c>
      <c r="T2079" s="7" t="s">
        <v>17</v>
      </c>
      <c r="U2079" s="7" t="s">
        <v>17</v>
      </c>
      <c r="V2079" s="57" t="s">
        <v>17</v>
      </c>
      <c r="W2079" s="57" t="s">
        <v>17</v>
      </c>
      <c r="X2079" s="57" t="s">
        <v>17</v>
      </c>
      <c r="Y2079" s="57" t="s">
        <v>17</v>
      </c>
      <c r="Z2079" s="57" t="s">
        <v>17</v>
      </c>
      <c r="AA2079" s="57" t="s">
        <v>17</v>
      </c>
      <c r="AB2079" s="57"/>
      <c r="AC2079" s="57" t="s">
        <v>17</v>
      </c>
      <c r="AD2079" s="57" t="s">
        <v>17</v>
      </c>
      <c r="AE2079" s="57" t="s">
        <v>17</v>
      </c>
      <c r="AF2079" s="57" t="s">
        <v>17</v>
      </c>
      <c r="AG2079" s="57" t="s">
        <v>17</v>
      </c>
      <c r="AH2079" s="57" t="s">
        <v>17</v>
      </c>
      <c r="AI2079" s="57" t="s">
        <v>17</v>
      </c>
      <c r="AJ2079" s="57" t="s">
        <v>17</v>
      </c>
      <c r="AK2079" s="57" t="s">
        <v>17</v>
      </c>
      <c r="AL2079" s="57" t="s">
        <v>17</v>
      </c>
      <c r="AM2079" s="15"/>
      <c r="AN2079" s="15"/>
      <c r="AO2079" s="15"/>
      <c r="AP2079" s="15"/>
    </row>
    <row r="2080" spans="1:42" s="14" customFormat="1" x14ac:dyDescent="0.35">
      <c r="A2080" s="1" t="s">
        <v>4144</v>
      </c>
      <c r="B2080" s="1" t="s">
        <v>4145</v>
      </c>
      <c r="C2080" s="3"/>
      <c r="D2080" s="1" t="s">
        <v>12</v>
      </c>
      <c r="E2080" s="1" t="s">
        <v>13</v>
      </c>
      <c r="F2080" s="3" t="s">
        <v>39</v>
      </c>
      <c r="G2080" s="1" t="s">
        <v>4146</v>
      </c>
      <c r="H2080" s="60" t="str">
        <f>_xlfn.XLOOKUP(B2080,'[1]Nur des jours'!$B:$B,'[1]Nur des jours'!$H:$H,"")</f>
        <v>NOKIA</v>
      </c>
      <c r="I2080" s="52">
        <v>0</v>
      </c>
      <c r="J2080" s="52">
        <v>0</v>
      </c>
      <c r="K2080" s="52">
        <v>0</v>
      </c>
      <c r="L2080" s="53">
        <v>0</v>
      </c>
      <c r="M2080" s="54" t="s">
        <v>5374</v>
      </c>
      <c r="N2080" s="55"/>
      <c r="O2080" s="16" t="str" cm="1">
        <f t="array" ref="O2080">IFERROR(_xlfn.IFS(
Q2080="MPR ISSUE","PDH",
Q2080="BSS Hardware Issue","BSS",
Q2080="Sites strategiques, MLL, Pylone, etc.","ENVTECH",
Q2080="AKTIVCO DEFAUT GE &amp; POWER Cabinet","AKTIVCO",
Q2080="AKTIVCO Coupure ENEO &amp; Baisse de tension","AKTIVCO GRID ONLY",
Q2080="Coupure ENEO &amp; Baisse de tension","IHS GRID ONLY",
Q2080="Defaut GE &amp; POWER Cabinet","IHS",
Q2080="Sharing","Partners",
Q2080="SIte strategiques &amp; DataCenter","SST &amp; DC",
Q2080="Exclu","Exclu",
Q2080="SAT","SAT",
Q2080="SPARE-ISSUE","SPARE-ISSUE",
Q2080="Fiber CAmtel","TRANS_FO_CAMTEL",
Q2080="Fiber AOF","Fiber AOF",
Q2080="Projet OCM (HUAWEI)","TRAVAUX-HUAWEI",
Q2080="Projet OCM (NOKIA)","TRAVAUX-NOKIA",
Q2080="ACCESS-ISSUE","ACCESS-ISSUE",
Q2080="Projet OCM (ZTE, NOKIA, autres projets)","TRAVAUX OCM",
Q2080="No root CAuse","No root cause",
Q2080="ODU HS","PDH",
Q2080="IP &amp; VLAN","PDH",
Q2080="Warehouse HUAWEI","SPARE-ISSUE",
Q2080="SPARE-HS","SPARE-ISSUE",
Q2080="Power Telco","BSS"
),"")</f>
        <v>No root cause</v>
      </c>
      <c r="P2080" s="22" t="str" cm="1">
        <f t="array" ref="P2080">IFERROR(_xlfn.IFS(
Q2080="MPR ISSUE","TX ISSUE",
Q2080="BSS Hardware Issue","RAN ISSUE",
Q2080="Sites strategiques, MLL, Pylone, etc.","ENVTECH",
Q2080="AKTIVCO DEFAUT GE &amp; POWER Cabinet","POWER ISSUE",
Q2080="AKTIVCO Coupure ENEO &amp; Baisse de tension","POWER ISSUE",
Q2080="Coupure ENEO &amp; Baisse de tension","POWER ISSUE",
Q2080="Defaut GE &amp; POWER Cabinet","POWER ISSUE",
Q2080="Sharing","POWER ISSUE",
Q2080="SIte strategiques &amp; DataCenter","POWER ISSUE",
Q2080="Exclu","Exclu",
Q2080="SAT","TX ISSUE",
Q2080="SPARE-ISSUE","SPARE-ISSUE",
Q2080="Fiber CAmtel","TX ISSUE",
Q2080="Fiber AOF","TX ISSUE",
Q2080="Projet OCM (HUAWEI)","TRAVAUX-HUAWEI",
Q2080="Projet OCM (NOKIA)","TRAVAUX -NOKIA",
Q2080="ACCESS-ISSUE","ACCESS-ISSUE",
Q2080="Projet OCM (ZTE, NOKIA, autres projets)","TRAVAUX OCM",
Q2080="No root CAuse","No root cause",
Q2080="ODU HS","TX ISSUE",
Q2080="IP &amp; VLAN","TX ISSUE",
Q2080="Warehouse HUAWEI","SPARE-ISSUE",
Q2080="SPARE-HS","SPARE-ISSUE",
Q2080="Power Telco","RAN ISSUE"
),"")</f>
        <v>No root cause</v>
      </c>
      <c r="Q2080" s="48" t="s">
        <v>5576</v>
      </c>
      <c r="R2080" s="23" t="str" cm="1">
        <f t="array" ref="R2080">IFERROR(_xlfn.IFS(
Q2080="MPR ISSUE","ACTIVE",
Q2080="BSS Hardware Issue","ACTIVE",
Q2080="Sites strategiques, MLL, Pylone, etc.","PASSIVE",
Q2080="AKTIVCO DEFAUT GE &amp; POWER Cabinet","PASSIVE",
Q2080="AKTIVCO Coupure ENEO &amp; Baisse de tension","PASSIVE",
Q2080="Coupure ENEO &amp; Baisse de tension","PASSIVE",
Q2080="Defaut GE &amp; POWER Cabinet","PASSIVE",
Q2080="Sharing","PASSIVE",
Q2080="SIte strategiques &amp; DataCenter","PASSIVE",
Q2080="Exclu","Exclu",
Q2080="SAT","ACTIVE",
Q2080="SPARE-ISSUE","SPARE-ISSUE",
Q2080="Fiber CAmtel","ACTIVE",
Q2080="Fiber AOF","ACTIVE",
Q2080="Projet OCM (HUAWEI)","PLANNED WORKS",
Q2080="Projet OCM (NOKIA)","PLANNED WORKS",
Q2080="ACCESS-ISSUE","ACCESS-ISSUE",
Q2080="Projet OCM (ZTE, NOKIA, autres projets)","PLANNED WORKS",
Q2080="No root CAuse","No root cause",
Q2080="ODU HS","ACTIVE",
Q2080="IP &amp; VLAN","ACTIVE",
Q2080="Warehouse HUAWEI","SPARE-ISSUE",
Q2080="SPARE-HS","SPARE-ISSUE",
Q2080="Power Telco","ACTIVE"
),"")</f>
        <v>No root cause</v>
      </c>
      <c r="S2080" s="56" t="s">
        <v>17</v>
      </c>
      <c r="T2080" s="7" t="s">
        <v>17</v>
      </c>
      <c r="U2080" s="7" t="s">
        <v>17</v>
      </c>
      <c r="V2080" s="57" t="s">
        <v>17</v>
      </c>
      <c r="W2080" s="57" t="s">
        <v>17</v>
      </c>
      <c r="X2080" s="57" t="s">
        <v>17</v>
      </c>
      <c r="Y2080" s="57" t="s">
        <v>17</v>
      </c>
      <c r="Z2080" s="57" t="s">
        <v>17</v>
      </c>
      <c r="AA2080" s="57" t="s">
        <v>17</v>
      </c>
      <c r="AB2080" s="57"/>
      <c r="AC2080" s="57" t="s">
        <v>17</v>
      </c>
      <c r="AD2080" s="57" t="s">
        <v>17</v>
      </c>
      <c r="AE2080" s="57" t="s">
        <v>17</v>
      </c>
      <c r="AF2080" s="57" t="s">
        <v>17</v>
      </c>
      <c r="AG2080" s="57" t="s">
        <v>17</v>
      </c>
      <c r="AH2080" s="57" t="s">
        <v>17</v>
      </c>
      <c r="AI2080" s="57" t="s">
        <v>17</v>
      </c>
      <c r="AJ2080" s="57" t="s">
        <v>17</v>
      </c>
      <c r="AK2080" s="57" t="s">
        <v>17</v>
      </c>
      <c r="AL2080" s="57" t="s">
        <v>17</v>
      </c>
      <c r="AM2080" s="15"/>
      <c r="AN2080" s="15"/>
      <c r="AO2080" s="15"/>
      <c r="AP2080" s="15"/>
    </row>
    <row r="2081" spans="1:42" s="14" customFormat="1" x14ac:dyDescent="0.35">
      <c r="A2081" s="1" t="s">
        <v>4155</v>
      </c>
      <c r="B2081" s="1" t="s">
        <v>4156</v>
      </c>
      <c r="C2081" s="3"/>
      <c r="D2081" s="1" t="s">
        <v>12</v>
      </c>
      <c r="E2081" s="1" t="s">
        <v>98</v>
      </c>
      <c r="F2081" s="3" t="s">
        <v>39</v>
      </c>
      <c r="G2081" s="1" t="s">
        <v>4048</v>
      </c>
      <c r="H2081" s="51" t="str">
        <f>_xlfn.XLOOKUP(B2081,'[1]Nur des jours'!$B:$B,'[1]Nur des jours'!$H:$H,"")</f>
        <v>ZTE</v>
      </c>
      <c r="I2081" s="52">
        <v>0</v>
      </c>
      <c r="J2081" s="52">
        <v>0</v>
      </c>
      <c r="K2081" s="52">
        <v>0</v>
      </c>
      <c r="L2081" s="53">
        <v>0</v>
      </c>
      <c r="M2081" s="54" t="s">
        <v>5374</v>
      </c>
      <c r="N2081" s="55"/>
      <c r="O2081" s="16" t="str" cm="1">
        <f t="array" ref="O2081">IFERROR(_xlfn.IFS(
Q2081="MPR ISSUE","PDH",
Q2081="BSS Hardware Issue","BSS",
Q2081="Sites strategiques, MLL, Pylone, etc.","ENVTECH",
Q2081="AKTIVCO DEFAUT GE &amp; POWER Cabinet","AKTIVCO",
Q2081="AKTIVCO Coupure ENEO &amp; Baisse de tension","AKTIVCO GRID ONLY",
Q2081="Coupure ENEO &amp; Baisse de tension","IHS GRID ONLY",
Q2081="Defaut GE &amp; POWER Cabinet","IHS",
Q2081="Sharing","Partners",
Q2081="SIte strategiques &amp; DataCenter","SST &amp; DC",
Q2081="Exclu","Exclu",
Q2081="SAT","SAT",
Q2081="SPARE-ISSUE","SPARE-ISSUE",
Q2081="Fiber CAmtel","TRANS_FO_CAMTEL",
Q2081="Fiber AOF","Fiber AOF",
Q2081="Projet OCM (HUAWEI)","TRAVAUX-HUAWEI",
Q2081="Projet OCM (NOKIA)","TRAVAUX-NOKIA",
Q2081="ACCESS-ISSUE","ACCESS-ISSUE",
Q2081="Projet OCM (ZTE, NOKIA, autres projets)","TRAVAUX OCM",
Q2081="No root CAuse","No root cause",
Q2081="ODU HS","PDH",
Q2081="IP &amp; VLAN","PDH",
Q2081="Warehouse HUAWEI","SPARE-ISSUE",
Q2081="SPARE-HS","SPARE-ISSUE",
Q2081="Power Telco","BSS"
),"")</f>
        <v>No root cause</v>
      </c>
      <c r="P2081" s="22" t="str" cm="1">
        <f t="array" ref="P2081">IFERROR(_xlfn.IFS(
Q2081="MPR ISSUE","TX ISSUE",
Q2081="BSS Hardware Issue","RAN ISSUE",
Q2081="Sites strategiques, MLL, Pylone, etc.","ENVTECH",
Q2081="AKTIVCO DEFAUT GE &amp; POWER Cabinet","POWER ISSUE",
Q2081="AKTIVCO Coupure ENEO &amp; Baisse de tension","POWER ISSUE",
Q2081="Coupure ENEO &amp; Baisse de tension","POWER ISSUE",
Q2081="Defaut GE &amp; POWER Cabinet","POWER ISSUE",
Q2081="Sharing","POWER ISSUE",
Q2081="SIte strategiques &amp; DataCenter","POWER ISSUE",
Q2081="Exclu","Exclu",
Q2081="SAT","TX ISSUE",
Q2081="SPARE-ISSUE","SPARE-ISSUE",
Q2081="Fiber CAmtel","TX ISSUE",
Q2081="Fiber AOF","TX ISSUE",
Q2081="Projet OCM (HUAWEI)","TRAVAUX-HUAWEI",
Q2081="Projet OCM (NOKIA)","TRAVAUX -NOKIA",
Q2081="ACCESS-ISSUE","ACCESS-ISSUE",
Q2081="Projet OCM (ZTE, NOKIA, autres projets)","TRAVAUX OCM",
Q2081="No root CAuse","No root cause",
Q2081="ODU HS","TX ISSUE",
Q2081="IP &amp; VLAN","TX ISSUE",
Q2081="Warehouse HUAWEI","SPARE-ISSUE",
Q2081="SPARE-HS","SPARE-ISSUE",
Q2081="Power Telco","RAN ISSUE"
),"")</f>
        <v>No root cause</v>
      </c>
      <c r="Q2081" s="48" t="s">
        <v>5576</v>
      </c>
      <c r="R2081" s="23" t="str" cm="1">
        <f t="array" ref="R2081">IFERROR(_xlfn.IFS(
Q2081="MPR ISSUE","ACTIVE",
Q2081="BSS Hardware Issue","ACTIVE",
Q2081="Sites strategiques, MLL, Pylone, etc.","PASSIVE",
Q2081="AKTIVCO DEFAUT GE &amp; POWER Cabinet","PASSIVE",
Q2081="AKTIVCO Coupure ENEO &amp; Baisse de tension","PASSIVE",
Q2081="Coupure ENEO &amp; Baisse de tension","PASSIVE",
Q2081="Defaut GE &amp; POWER Cabinet","PASSIVE",
Q2081="Sharing","PASSIVE",
Q2081="SIte strategiques &amp; DataCenter","PASSIVE",
Q2081="Exclu","Exclu",
Q2081="SAT","ACTIVE",
Q2081="SPARE-ISSUE","SPARE-ISSUE",
Q2081="Fiber CAmtel","ACTIVE",
Q2081="Fiber AOF","ACTIVE",
Q2081="Projet OCM (HUAWEI)","PLANNED WORKS",
Q2081="Projet OCM (NOKIA)","PLANNED WORKS",
Q2081="ACCESS-ISSUE","ACCESS-ISSUE",
Q2081="Projet OCM (ZTE, NOKIA, autres projets)","PLANNED WORKS",
Q2081="No root CAuse","No root cause",
Q2081="ODU HS","ACTIVE",
Q2081="IP &amp; VLAN","ACTIVE",
Q2081="Warehouse HUAWEI","SPARE-ISSUE",
Q2081="SPARE-HS","SPARE-ISSUE",
Q2081="Power Telco","ACTIVE"
),"")</f>
        <v>No root cause</v>
      </c>
      <c r="S2081" s="56" t="s">
        <v>17</v>
      </c>
      <c r="T2081" s="7" t="s">
        <v>17</v>
      </c>
      <c r="U2081" s="7" t="s">
        <v>17</v>
      </c>
      <c r="V2081" s="57" t="s">
        <v>17</v>
      </c>
      <c r="W2081" s="57" t="s">
        <v>17</v>
      </c>
      <c r="X2081" s="57" t="s">
        <v>17</v>
      </c>
      <c r="Y2081" s="57" t="s">
        <v>17</v>
      </c>
      <c r="Z2081" s="57" t="s">
        <v>17</v>
      </c>
      <c r="AA2081" s="57" t="s">
        <v>17</v>
      </c>
      <c r="AB2081" s="57"/>
      <c r="AC2081" s="57" t="s">
        <v>17</v>
      </c>
      <c r="AD2081" s="57" t="s">
        <v>17</v>
      </c>
      <c r="AE2081" s="57" t="s">
        <v>17</v>
      </c>
      <c r="AF2081" s="57" t="s">
        <v>17</v>
      </c>
      <c r="AG2081" s="57" t="s">
        <v>17</v>
      </c>
      <c r="AH2081" s="57" t="s">
        <v>17</v>
      </c>
      <c r="AI2081" s="57" t="s">
        <v>17</v>
      </c>
      <c r="AJ2081" s="57" t="s">
        <v>17</v>
      </c>
      <c r="AK2081" s="57" t="s">
        <v>17</v>
      </c>
      <c r="AL2081" s="57" t="s">
        <v>17</v>
      </c>
      <c r="AM2081" s="15"/>
      <c r="AN2081" s="15"/>
      <c r="AO2081" s="15"/>
      <c r="AP2081" s="15"/>
    </row>
    <row r="2082" spans="1:42" s="14" customFormat="1" x14ac:dyDescent="0.35">
      <c r="A2082" s="1" t="s">
        <v>4157</v>
      </c>
      <c r="B2082" s="1" t="s">
        <v>4158</v>
      </c>
      <c r="C2082" s="3"/>
      <c r="D2082" s="1" t="s">
        <v>12</v>
      </c>
      <c r="E2082" s="1" t="s">
        <v>13</v>
      </c>
      <c r="F2082" s="3" t="s">
        <v>39</v>
      </c>
      <c r="G2082" s="1" t="s">
        <v>4159</v>
      </c>
      <c r="H2082" s="51" t="str">
        <f>_xlfn.XLOOKUP(B2082,'[1]Nur des jours'!$B:$B,'[1]Nur des jours'!$H:$H,"")</f>
        <v>ZTE</v>
      </c>
      <c r="I2082" s="52">
        <v>0</v>
      </c>
      <c r="J2082" s="52">
        <v>0</v>
      </c>
      <c r="K2082" s="52">
        <v>0</v>
      </c>
      <c r="L2082" s="53">
        <v>0</v>
      </c>
      <c r="M2082" s="54" t="s">
        <v>5374</v>
      </c>
      <c r="N2082" s="55"/>
      <c r="O2082" s="16" t="str" cm="1">
        <f t="array" ref="O2082">IFERROR(_xlfn.IFS(
Q2082="MPR ISSUE","PDH",
Q2082="BSS Hardware Issue","BSS",
Q2082="Sites strategiques, MLL, Pylone, etc.","ENVTECH",
Q2082="AKTIVCO DEFAUT GE &amp; POWER Cabinet","AKTIVCO",
Q2082="AKTIVCO Coupure ENEO &amp; Baisse de tension","AKTIVCO GRID ONLY",
Q2082="Coupure ENEO &amp; Baisse de tension","IHS GRID ONLY",
Q2082="Defaut GE &amp; POWER Cabinet","IHS",
Q2082="Sharing","Partners",
Q2082="SIte strategiques &amp; DataCenter","SST &amp; DC",
Q2082="Exclu","Exclu",
Q2082="SAT","SAT",
Q2082="SPARE-ISSUE","SPARE-ISSUE",
Q2082="Fiber CAmtel","TRANS_FO_CAMTEL",
Q2082="Fiber AOF","Fiber AOF",
Q2082="Projet OCM (HUAWEI)","TRAVAUX-HUAWEI",
Q2082="Projet OCM (NOKIA)","TRAVAUX-NOKIA",
Q2082="ACCESS-ISSUE","ACCESS-ISSUE",
Q2082="Projet OCM (ZTE, NOKIA, autres projets)","TRAVAUX OCM",
Q2082="No root CAuse","No root cause",
Q2082="ODU HS","PDH",
Q2082="IP &amp; VLAN","PDH",
Q2082="Warehouse HUAWEI","SPARE-ISSUE",
Q2082="SPARE-HS","SPARE-ISSUE",
Q2082="Power Telco","BSS"
),"")</f>
        <v>No root cause</v>
      </c>
      <c r="P2082" s="22" t="str" cm="1">
        <f t="array" ref="P2082">IFERROR(_xlfn.IFS(
Q2082="MPR ISSUE","TX ISSUE",
Q2082="BSS Hardware Issue","RAN ISSUE",
Q2082="Sites strategiques, MLL, Pylone, etc.","ENVTECH",
Q2082="AKTIVCO DEFAUT GE &amp; POWER Cabinet","POWER ISSUE",
Q2082="AKTIVCO Coupure ENEO &amp; Baisse de tension","POWER ISSUE",
Q2082="Coupure ENEO &amp; Baisse de tension","POWER ISSUE",
Q2082="Defaut GE &amp; POWER Cabinet","POWER ISSUE",
Q2082="Sharing","POWER ISSUE",
Q2082="SIte strategiques &amp; DataCenter","POWER ISSUE",
Q2082="Exclu","Exclu",
Q2082="SAT","TX ISSUE",
Q2082="SPARE-ISSUE","SPARE-ISSUE",
Q2082="Fiber CAmtel","TX ISSUE",
Q2082="Fiber AOF","TX ISSUE",
Q2082="Projet OCM (HUAWEI)","TRAVAUX-HUAWEI",
Q2082="Projet OCM (NOKIA)","TRAVAUX -NOKIA",
Q2082="ACCESS-ISSUE","ACCESS-ISSUE",
Q2082="Projet OCM (ZTE, NOKIA, autres projets)","TRAVAUX OCM",
Q2082="No root CAuse","No root cause",
Q2082="ODU HS","TX ISSUE",
Q2082="IP &amp; VLAN","TX ISSUE",
Q2082="Warehouse HUAWEI","SPARE-ISSUE",
Q2082="SPARE-HS","SPARE-ISSUE",
Q2082="Power Telco","RAN ISSUE"
),"")</f>
        <v>No root cause</v>
      </c>
      <c r="Q2082" s="48" t="s">
        <v>5576</v>
      </c>
      <c r="R2082" s="23" t="str" cm="1">
        <f t="array" ref="R2082">IFERROR(_xlfn.IFS(
Q2082="MPR ISSUE","ACTIVE",
Q2082="BSS Hardware Issue","ACTIVE",
Q2082="Sites strategiques, MLL, Pylone, etc.","PASSIVE",
Q2082="AKTIVCO DEFAUT GE &amp; POWER Cabinet","PASSIVE",
Q2082="AKTIVCO Coupure ENEO &amp; Baisse de tension","PASSIVE",
Q2082="Coupure ENEO &amp; Baisse de tension","PASSIVE",
Q2082="Defaut GE &amp; POWER Cabinet","PASSIVE",
Q2082="Sharing","PASSIVE",
Q2082="SIte strategiques &amp; DataCenter","PASSIVE",
Q2082="Exclu","Exclu",
Q2082="SAT","ACTIVE",
Q2082="SPARE-ISSUE","SPARE-ISSUE",
Q2082="Fiber CAmtel","ACTIVE",
Q2082="Fiber AOF","ACTIVE",
Q2082="Projet OCM (HUAWEI)","PLANNED WORKS",
Q2082="Projet OCM (NOKIA)","PLANNED WORKS",
Q2082="ACCESS-ISSUE","ACCESS-ISSUE",
Q2082="Projet OCM (ZTE, NOKIA, autres projets)","PLANNED WORKS",
Q2082="No root CAuse","No root cause",
Q2082="ODU HS","ACTIVE",
Q2082="IP &amp; VLAN","ACTIVE",
Q2082="Warehouse HUAWEI","SPARE-ISSUE",
Q2082="SPARE-HS","SPARE-ISSUE",
Q2082="Power Telco","ACTIVE"
),"")</f>
        <v>No root cause</v>
      </c>
      <c r="S2082" s="56" t="s">
        <v>17</v>
      </c>
      <c r="T2082" s="7" t="s">
        <v>17</v>
      </c>
      <c r="U2082" s="7" t="s">
        <v>17</v>
      </c>
      <c r="V2082" s="57" t="s">
        <v>17</v>
      </c>
      <c r="W2082" s="57" t="s">
        <v>17</v>
      </c>
      <c r="X2082" s="57" t="s">
        <v>17</v>
      </c>
      <c r="Y2082" s="57" t="s">
        <v>17</v>
      </c>
      <c r="Z2082" s="57" t="s">
        <v>17</v>
      </c>
      <c r="AA2082" s="57" t="s">
        <v>17</v>
      </c>
      <c r="AB2082" s="57"/>
      <c r="AC2082" s="57" t="s">
        <v>17</v>
      </c>
      <c r="AD2082" s="57" t="s">
        <v>17</v>
      </c>
      <c r="AE2082" s="57" t="s">
        <v>17</v>
      </c>
      <c r="AF2082" s="57" t="s">
        <v>17</v>
      </c>
      <c r="AG2082" s="57" t="s">
        <v>17</v>
      </c>
      <c r="AH2082" s="57" t="s">
        <v>17</v>
      </c>
      <c r="AI2082" s="57" t="s">
        <v>17</v>
      </c>
      <c r="AJ2082" s="57" t="s">
        <v>17</v>
      </c>
      <c r="AK2082" s="57" t="s">
        <v>17</v>
      </c>
      <c r="AL2082" s="57" t="s">
        <v>17</v>
      </c>
      <c r="AM2082" s="15"/>
      <c r="AN2082" s="15"/>
      <c r="AO2082" s="15"/>
      <c r="AP2082" s="15"/>
    </row>
    <row r="2083" spans="1:42" s="14" customFormat="1" x14ac:dyDescent="0.35">
      <c r="A2083" s="1" t="s">
        <v>4168</v>
      </c>
      <c r="B2083" s="1" t="s">
        <v>4169</v>
      </c>
      <c r="C2083" s="3"/>
      <c r="D2083" s="1" t="s">
        <v>23</v>
      </c>
      <c r="E2083" s="1" t="s">
        <v>38</v>
      </c>
      <c r="F2083" s="3" t="s">
        <v>39</v>
      </c>
      <c r="G2083" s="1" t="s">
        <v>2784</v>
      </c>
      <c r="H2083" s="51" t="str">
        <f>_xlfn.XLOOKUP(B2083,'[1]Nur des jours'!$B:$B,'[1]Nur des jours'!$H:$H,"")</f>
        <v>ZTE</v>
      </c>
      <c r="I2083" s="52">
        <v>0</v>
      </c>
      <c r="J2083" s="52">
        <v>0</v>
      </c>
      <c r="K2083" s="52">
        <v>0</v>
      </c>
      <c r="L2083" s="53">
        <v>0</v>
      </c>
      <c r="M2083" s="54" t="s">
        <v>5374</v>
      </c>
      <c r="N2083" s="55"/>
      <c r="O2083" s="16" t="str" cm="1">
        <f t="array" ref="O2083">IFERROR(_xlfn.IFS(
Q2083="MPR ISSUE","PDH",
Q2083="BSS Hardware Issue","BSS",
Q2083="Sites strategiques, MLL, Pylone, etc.","ENVTECH",
Q2083="AKTIVCO DEFAUT GE &amp; POWER Cabinet","AKTIVCO",
Q2083="AKTIVCO Coupure ENEO &amp; Baisse de tension","AKTIVCO GRID ONLY",
Q2083="Coupure ENEO &amp; Baisse de tension","IHS GRID ONLY",
Q2083="Defaut GE &amp; POWER Cabinet","IHS",
Q2083="Sharing","Partners",
Q2083="SIte strategiques &amp; DataCenter","SST &amp; DC",
Q2083="Exclu","Exclu",
Q2083="SAT","SAT",
Q2083="SPARE-ISSUE","SPARE-ISSUE",
Q2083="Fiber CAmtel","TRANS_FO_CAMTEL",
Q2083="Fiber AOF","Fiber AOF",
Q2083="Projet OCM (HUAWEI)","TRAVAUX-HUAWEI",
Q2083="Projet OCM (NOKIA)","TRAVAUX-NOKIA",
Q2083="ACCESS-ISSUE","ACCESS-ISSUE",
Q2083="Projet OCM (ZTE, NOKIA, autres projets)","TRAVAUX OCM",
Q2083="No root CAuse","No root cause",
Q2083="ODU HS","PDH",
Q2083="IP &amp; VLAN","PDH",
Q2083="Warehouse HUAWEI","SPARE-ISSUE",
Q2083="SPARE-HS","SPARE-ISSUE",
Q2083="Power Telco","BSS"
),"")</f>
        <v>No root cause</v>
      </c>
      <c r="P2083" s="22" t="str" cm="1">
        <f t="array" ref="P2083">IFERROR(_xlfn.IFS(
Q2083="MPR ISSUE","TX ISSUE",
Q2083="BSS Hardware Issue","RAN ISSUE",
Q2083="Sites strategiques, MLL, Pylone, etc.","ENVTECH",
Q2083="AKTIVCO DEFAUT GE &amp; POWER Cabinet","POWER ISSUE",
Q2083="AKTIVCO Coupure ENEO &amp; Baisse de tension","POWER ISSUE",
Q2083="Coupure ENEO &amp; Baisse de tension","POWER ISSUE",
Q2083="Defaut GE &amp; POWER Cabinet","POWER ISSUE",
Q2083="Sharing","POWER ISSUE",
Q2083="SIte strategiques &amp; DataCenter","POWER ISSUE",
Q2083="Exclu","Exclu",
Q2083="SAT","TX ISSUE",
Q2083="SPARE-ISSUE","SPARE-ISSUE",
Q2083="Fiber CAmtel","TX ISSUE",
Q2083="Fiber AOF","TX ISSUE",
Q2083="Projet OCM (HUAWEI)","TRAVAUX-HUAWEI",
Q2083="Projet OCM (NOKIA)","TRAVAUX -NOKIA",
Q2083="ACCESS-ISSUE","ACCESS-ISSUE",
Q2083="Projet OCM (ZTE, NOKIA, autres projets)","TRAVAUX OCM",
Q2083="No root CAuse","No root cause",
Q2083="ODU HS","TX ISSUE",
Q2083="IP &amp; VLAN","TX ISSUE",
Q2083="Warehouse HUAWEI","SPARE-ISSUE",
Q2083="SPARE-HS","SPARE-ISSUE",
Q2083="Power Telco","RAN ISSUE"
),"")</f>
        <v>No root cause</v>
      </c>
      <c r="Q2083" s="48" t="s">
        <v>5576</v>
      </c>
      <c r="R2083" s="23" t="str" cm="1">
        <f t="array" ref="R2083">IFERROR(_xlfn.IFS(
Q2083="MPR ISSUE","ACTIVE",
Q2083="BSS Hardware Issue","ACTIVE",
Q2083="Sites strategiques, MLL, Pylone, etc.","PASSIVE",
Q2083="AKTIVCO DEFAUT GE &amp; POWER Cabinet","PASSIVE",
Q2083="AKTIVCO Coupure ENEO &amp; Baisse de tension","PASSIVE",
Q2083="Coupure ENEO &amp; Baisse de tension","PASSIVE",
Q2083="Defaut GE &amp; POWER Cabinet","PASSIVE",
Q2083="Sharing","PASSIVE",
Q2083="SIte strategiques &amp; DataCenter","PASSIVE",
Q2083="Exclu","Exclu",
Q2083="SAT","ACTIVE",
Q2083="SPARE-ISSUE","SPARE-ISSUE",
Q2083="Fiber CAmtel","ACTIVE",
Q2083="Fiber AOF","ACTIVE",
Q2083="Projet OCM (HUAWEI)","PLANNED WORKS",
Q2083="Projet OCM (NOKIA)","PLANNED WORKS",
Q2083="ACCESS-ISSUE","ACCESS-ISSUE",
Q2083="Projet OCM (ZTE, NOKIA, autres projets)","PLANNED WORKS",
Q2083="No root CAuse","No root cause",
Q2083="ODU HS","ACTIVE",
Q2083="IP &amp; VLAN","ACTIVE",
Q2083="Warehouse HUAWEI","SPARE-ISSUE",
Q2083="SPARE-HS","SPARE-ISSUE",
Q2083="Power Telco","ACTIVE"
),"")</f>
        <v>No root cause</v>
      </c>
      <c r="S2083" s="56" t="s">
        <v>17</v>
      </c>
      <c r="T2083" s="7" t="s">
        <v>17</v>
      </c>
      <c r="U2083" s="7" t="s">
        <v>17</v>
      </c>
      <c r="V2083" s="57" t="s">
        <v>17</v>
      </c>
      <c r="W2083" s="57" t="s">
        <v>17</v>
      </c>
      <c r="X2083" s="57" t="s">
        <v>17</v>
      </c>
      <c r="Y2083" s="57" t="s">
        <v>17</v>
      </c>
      <c r="Z2083" s="57" t="s">
        <v>17</v>
      </c>
      <c r="AA2083" s="57" t="s">
        <v>17</v>
      </c>
      <c r="AB2083" s="57"/>
      <c r="AC2083" s="57" t="s">
        <v>17</v>
      </c>
      <c r="AD2083" s="57" t="s">
        <v>17</v>
      </c>
      <c r="AE2083" s="57" t="s">
        <v>17</v>
      </c>
      <c r="AF2083" s="57" t="s">
        <v>17</v>
      </c>
      <c r="AG2083" s="57" t="s">
        <v>17</v>
      </c>
      <c r="AH2083" s="57" t="s">
        <v>17</v>
      </c>
      <c r="AI2083" s="57" t="s">
        <v>17</v>
      </c>
      <c r="AJ2083" s="57" t="s">
        <v>17</v>
      </c>
      <c r="AK2083" s="57" t="s">
        <v>17</v>
      </c>
      <c r="AL2083" s="57" t="s">
        <v>17</v>
      </c>
      <c r="AM2083" s="15"/>
      <c r="AN2083" s="15"/>
      <c r="AO2083" s="15"/>
      <c r="AP2083" s="15"/>
    </row>
    <row r="2084" spans="1:42" s="14" customFormat="1" x14ac:dyDescent="0.35">
      <c r="A2084" s="1" t="s">
        <v>4172</v>
      </c>
      <c r="B2084" s="1" t="s">
        <v>4173</v>
      </c>
      <c r="C2084" s="3"/>
      <c r="D2084" s="1" t="s">
        <v>23</v>
      </c>
      <c r="E2084" s="1" t="s">
        <v>127</v>
      </c>
      <c r="F2084" s="3" t="s">
        <v>33</v>
      </c>
      <c r="G2084" s="1" t="s">
        <v>34</v>
      </c>
      <c r="H2084" s="51" t="str">
        <f>_xlfn.XLOOKUP(B2084,'[1]Nur des jours'!$B:$B,'[1]Nur des jours'!$H:$H,"")</f>
        <v>ZTE</v>
      </c>
      <c r="I2084" s="52">
        <v>0</v>
      </c>
      <c r="J2084" s="52">
        <v>0</v>
      </c>
      <c r="K2084" s="52">
        <v>0</v>
      </c>
      <c r="L2084" s="53">
        <v>0</v>
      </c>
      <c r="M2084" s="54" t="s">
        <v>5374</v>
      </c>
      <c r="N2084" s="55"/>
      <c r="O2084" s="16" t="str" cm="1">
        <f t="array" ref="O2084">IFERROR(_xlfn.IFS(
Q2084="MPR ISSUE","PDH",
Q2084="BSS Hardware Issue","BSS",
Q2084="Sites strategiques, MLL, Pylone, etc.","ENVTECH",
Q2084="AKTIVCO DEFAUT GE &amp; POWER Cabinet","AKTIVCO",
Q2084="AKTIVCO Coupure ENEO &amp; Baisse de tension","AKTIVCO GRID ONLY",
Q2084="Coupure ENEO &amp; Baisse de tension","IHS GRID ONLY",
Q2084="Defaut GE &amp; POWER Cabinet","IHS",
Q2084="Sharing","Partners",
Q2084="SIte strategiques &amp; DataCenter","SST &amp; DC",
Q2084="Exclu","Exclu",
Q2084="SAT","SAT",
Q2084="SPARE-ISSUE","SPARE-ISSUE",
Q2084="Fiber CAmtel","TRANS_FO_CAMTEL",
Q2084="Fiber AOF","Fiber AOF",
Q2084="Projet OCM (HUAWEI)","TRAVAUX-HUAWEI",
Q2084="Projet OCM (NOKIA)","TRAVAUX-NOKIA",
Q2084="ACCESS-ISSUE","ACCESS-ISSUE",
Q2084="Projet OCM (ZTE, NOKIA, autres projets)","TRAVAUX OCM",
Q2084="No root CAuse","No root cause",
Q2084="ODU HS","PDH",
Q2084="IP &amp; VLAN","PDH",
Q2084="Warehouse HUAWEI","SPARE-ISSUE",
Q2084="SPARE-HS","SPARE-ISSUE",
Q2084="Power Telco","BSS"
),"")</f>
        <v>No root cause</v>
      </c>
      <c r="P2084" s="22" t="str" cm="1">
        <f t="array" ref="P2084">IFERROR(_xlfn.IFS(
Q2084="MPR ISSUE","TX ISSUE",
Q2084="BSS Hardware Issue","RAN ISSUE",
Q2084="Sites strategiques, MLL, Pylone, etc.","ENVTECH",
Q2084="AKTIVCO DEFAUT GE &amp; POWER Cabinet","POWER ISSUE",
Q2084="AKTIVCO Coupure ENEO &amp; Baisse de tension","POWER ISSUE",
Q2084="Coupure ENEO &amp; Baisse de tension","POWER ISSUE",
Q2084="Defaut GE &amp; POWER Cabinet","POWER ISSUE",
Q2084="Sharing","POWER ISSUE",
Q2084="SIte strategiques &amp; DataCenter","POWER ISSUE",
Q2084="Exclu","Exclu",
Q2084="SAT","TX ISSUE",
Q2084="SPARE-ISSUE","SPARE-ISSUE",
Q2084="Fiber CAmtel","TX ISSUE",
Q2084="Fiber AOF","TX ISSUE",
Q2084="Projet OCM (HUAWEI)","TRAVAUX-HUAWEI",
Q2084="Projet OCM (NOKIA)","TRAVAUX -NOKIA",
Q2084="ACCESS-ISSUE","ACCESS-ISSUE",
Q2084="Projet OCM (ZTE, NOKIA, autres projets)","TRAVAUX OCM",
Q2084="No root CAuse","No root cause",
Q2084="ODU HS","TX ISSUE",
Q2084="IP &amp; VLAN","TX ISSUE",
Q2084="Warehouse HUAWEI","SPARE-ISSUE",
Q2084="SPARE-HS","SPARE-ISSUE",
Q2084="Power Telco","RAN ISSUE"
),"")</f>
        <v>No root cause</v>
      </c>
      <c r="Q2084" s="48" t="s">
        <v>5576</v>
      </c>
      <c r="R2084" s="23" t="str" cm="1">
        <f t="array" ref="R2084">IFERROR(_xlfn.IFS(
Q2084="MPR ISSUE","ACTIVE",
Q2084="BSS Hardware Issue","ACTIVE",
Q2084="Sites strategiques, MLL, Pylone, etc.","PASSIVE",
Q2084="AKTIVCO DEFAUT GE &amp; POWER Cabinet","PASSIVE",
Q2084="AKTIVCO Coupure ENEO &amp; Baisse de tension","PASSIVE",
Q2084="Coupure ENEO &amp; Baisse de tension","PASSIVE",
Q2084="Defaut GE &amp; POWER Cabinet","PASSIVE",
Q2084="Sharing","PASSIVE",
Q2084="SIte strategiques &amp; DataCenter","PASSIVE",
Q2084="Exclu","Exclu",
Q2084="SAT","ACTIVE",
Q2084="SPARE-ISSUE","SPARE-ISSUE",
Q2084="Fiber CAmtel","ACTIVE",
Q2084="Fiber AOF","ACTIVE",
Q2084="Projet OCM (HUAWEI)","PLANNED WORKS",
Q2084="Projet OCM (NOKIA)","PLANNED WORKS",
Q2084="ACCESS-ISSUE","ACCESS-ISSUE",
Q2084="Projet OCM (ZTE, NOKIA, autres projets)","PLANNED WORKS",
Q2084="No root CAuse","No root cause",
Q2084="ODU HS","ACTIVE",
Q2084="IP &amp; VLAN","ACTIVE",
Q2084="Warehouse HUAWEI","SPARE-ISSUE",
Q2084="SPARE-HS","SPARE-ISSUE",
Q2084="Power Telco","ACTIVE"
),"")</f>
        <v>No root cause</v>
      </c>
      <c r="S2084" s="56" t="s">
        <v>17</v>
      </c>
      <c r="T2084" s="7" t="s">
        <v>17</v>
      </c>
      <c r="U2084" s="7" t="s">
        <v>17</v>
      </c>
      <c r="V2084" s="57" t="s">
        <v>17</v>
      </c>
      <c r="W2084" s="57" t="s">
        <v>17</v>
      </c>
      <c r="X2084" s="57" t="s">
        <v>17</v>
      </c>
      <c r="Y2084" s="57" t="s">
        <v>17</v>
      </c>
      <c r="Z2084" s="57" t="s">
        <v>17</v>
      </c>
      <c r="AA2084" s="57" t="s">
        <v>17</v>
      </c>
      <c r="AB2084" s="57"/>
      <c r="AC2084" s="57" t="s">
        <v>17</v>
      </c>
      <c r="AD2084" s="57" t="s">
        <v>17</v>
      </c>
      <c r="AE2084" s="57" t="s">
        <v>17</v>
      </c>
      <c r="AF2084" s="57" t="s">
        <v>17</v>
      </c>
      <c r="AG2084" s="57" t="s">
        <v>17</v>
      </c>
      <c r="AH2084" s="57" t="s">
        <v>17</v>
      </c>
      <c r="AI2084" s="57" t="s">
        <v>17</v>
      </c>
      <c r="AJ2084" s="57" t="s">
        <v>17</v>
      </c>
      <c r="AK2084" s="57" t="s">
        <v>17</v>
      </c>
      <c r="AL2084" s="57" t="s">
        <v>17</v>
      </c>
      <c r="AM2084" s="15"/>
      <c r="AN2084" s="15"/>
      <c r="AO2084" s="15"/>
      <c r="AP2084" s="15"/>
    </row>
    <row r="2085" spans="1:42" s="14" customFormat="1" x14ac:dyDescent="0.35">
      <c r="A2085" s="1" t="s">
        <v>4174</v>
      </c>
      <c r="B2085" s="1" t="s">
        <v>4175</v>
      </c>
      <c r="C2085" s="3"/>
      <c r="D2085" s="1" t="s">
        <v>12</v>
      </c>
      <c r="E2085" s="1" t="s">
        <v>13</v>
      </c>
      <c r="F2085" s="3" t="s">
        <v>39</v>
      </c>
      <c r="G2085" s="1" t="s">
        <v>40</v>
      </c>
      <c r="H2085" s="51" t="str">
        <f>_xlfn.XLOOKUP(B2085,'[1]Nur des jours'!$B:$B,'[1]Nur des jours'!$H:$H,"")</f>
        <v>ZTE</v>
      </c>
      <c r="I2085" s="52">
        <v>0</v>
      </c>
      <c r="J2085" s="52">
        <v>0</v>
      </c>
      <c r="K2085" s="52">
        <v>0</v>
      </c>
      <c r="L2085" s="53">
        <v>0</v>
      </c>
      <c r="M2085" s="54" t="s">
        <v>5374</v>
      </c>
      <c r="N2085" s="55"/>
      <c r="O2085" s="16" t="str" cm="1">
        <f t="array" ref="O2085">IFERROR(_xlfn.IFS(
Q2085="MPR ISSUE","PDH",
Q2085="BSS Hardware Issue","BSS",
Q2085="Sites strategiques, MLL, Pylone, etc.","ENVTECH",
Q2085="AKTIVCO DEFAUT GE &amp; POWER Cabinet","AKTIVCO",
Q2085="AKTIVCO Coupure ENEO &amp; Baisse de tension","AKTIVCO GRID ONLY",
Q2085="Coupure ENEO &amp; Baisse de tension","IHS GRID ONLY",
Q2085="Defaut GE &amp; POWER Cabinet","IHS",
Q2085="Sharing","Partners",
Q2085="SIte strategiques &amp; DataCenter","SST &amp; DC",
Q2085="Exclu","Exclu",
Q2085="SAT","SAT",
Q2085="SPARE-ISSUE","SPARE-ISSUE",
Q2085="Fiber CAmtel","TRANS_FO_CAMTEL",
Q2085="Fiber AOF","Fiber AOF",
Q2085="Projet OCM (HUAWEI)","TRAVAUX-HUAWEI",
Q2085="Projet OCM (NOKIA)","TRAVAUX-NOKIA",
Q2085="ACCESS-ISSUE","ACCESS-ISSUE",
Q2085="Projet OCM (ZTE, NOKIA, autres projets)","TRAVAUX OCM",
Q2085="No root CAuse","No root cause",
Q2085="ODU HS","PDH",
Q2085="IP &amp; VLAN","PDH",
Q2085="Warehouse HUAWEI","SPARE-ISSUE",
Q2085="SPARE-HS","SPARE-ISSUE",
Q2085="Power Telco","BSS"
),"")</f>
        <v>No root cause</v>
      </c>
      <c r="P2085" s="22" t="str" cm="1">
        <f t="array" ref="P2085">IFERROR(_xlfn.IFS(
Q2085="MPR ISSUE","TX ISSUE",
Q2085="BSS Hardware Issue","RAN ISSUE",
Q2085="Sites strategiques, MLL, Pylone, etc.","ENVTECH",
Q2085="AKTIVCO DEFAUT GE &amp; POWER Cabinet","POWER ISSUE",
Q2085="AKTIVCO Coupure ENEO &amp; Baisse de tension","POWER ISSUE",
Q2085="Coupure ENEO &amp; Baisse de tension","POWER ISSUE",
Q2085="Defaut GE &amp; POWER Cabinet","POWER ISSUE",
Q2085="Sharing","POWER ISSUE",
Q2085="SIte strategiques &amp; DataCenter","POWER ISSUE",
Q2085="Exclu","Exclu",
Q2085="SAT","TX ISSUE",
Q2085="SPARE-ISSUE","SPARE-ISSUE",
Q2085="Fiber CAmtel","TX ISSUE",
Q2085="Fiber AOF","TX ISSUE",
Q2085="Projet OCM (HUAWEI)","TRAVAUX-HUAWEI",
Q2085="Projet OCM (NOKIA)","TRAVAUX -NOKIA",
Q2085="ACCESS-ISSUE","ACCESS-ISSUE",
Q2085="Projet OCM (ZTE, NOKIA, autres projets)","TRAVAUX OCM",
Q2085="No root CAuse","No root cause",
Q2085="ODU HS","TX ISSUE",
Q2085="IP &amp; VLAN","TX ISSUE",
Q2085="Warehouse HUAWEI","SPARE-ISSUE",
Q2085="SPARE-HS","SPARE-ISSUE",
Q2085="Power Telco","RAN ISSUE"
),"")</f>
        <v>No root cause</v>
      </c>
      <c r="Q2085" s="48" t="s">
        <v>5576</v>
      </c>
      <c r="R2085" s="23" t="str" cm="1">
        <f t="array" ref="R2085">IFERROR(_xlfn.IFS(
Q2085="MPR ISSUE","ACTIVE",
Q2085="BSS Hardware Issue","ACTIVE",
Q2085="Sites strategiques, MLL, Pylone, etc.","PASSIVE",
Q2085="AKTIVCO DEFAUT GE &amp; POWER Cabinet","PASSIVE",
Q2085="AKTIVCO Coupure ENEO &amp; Baisse de tension","PASSIVE",
Q2085="Coupure ENEO &amp; Baisse de tension","PASSIVE",
Q2085="Defaut GE &amp; POWER Cabinet","PASSIVE",
Q2085="Sharing","PASSIVE",
Q2085="SIte strategiques &amp; DataCenter","PASSIVE",
Q2085="Exclu","Exclu",
Q2085="SAT","ACTIVE",
Q2085="SPARE-ISSUE","SPARE-ISSUE",
Q2085="Fiber CAmtel","ACTIVE",
Q2085="Fiber AOF","ACTIVE",
Q2085="Projet OCM (HUAWEI)","PLANNED WORKS",
Q2085="Projet OCM (NOKIA)","PLANNED WORKS",
Q2085="ACCESS-ISSUE","ACCESS-ISSUE",
Q2085="Projet OCM (ZTE, NOKIA, autres projets)","PLANNED WORKS",
Q2085="No root CAuse","No root cause",
Q2085="ODU HS","ACTIVE",
Q2085="IP &amp; VLAN","ACTIVE",
Q2085="Warehouse HUAWEI","SPARE-ISSUE",
Q2085="SPARE-HS","SPARE-ISSUE",
Q2085="Power Telco","ACTIVE"
),"")</f>
        <v>No root cause</v>
      </c>
      <c r="S2085" s="56" t="s">
        <v>17</v>
      </c>
      <c r="T2085" s="7" t="s">
        <v>17</v>
      </c>
      <c r="U2085" s="7" t="s">
        <v>17</v>
      </c>
      <c r="V2085" s="57" t="s">
        <v>17</v>
      </c>
      <c r="W2085" s="57" t="s">
        <v>17</v>
      </c>
      <c r="X2085" s="57" t="s">
        <v>17</v>
      </c>
      <c r="Y2085" s="57" t="s">
        <v>17</v>
      </c>
      <c r="Z2085" s="57" t="s">
        <v>17</v>
      </c>
      <c r="AA2085" s="57" t="s">
        <v>17</v>
      </c>
      <c r="AB2085" s="57"/>
      <c r="AC2085" s="57" t="s">
        <v>17</v>
      </c>
      <c r="AD2085" s="57" t="s">
        <v>17</v>
      </c>
      <c r="AE2085" s="57" t="s">
        <v>17</v>
      </c>
      <c r="AF2085" s="57" t="s">
        <v>17</v>
      </c>
      <c r="AG2085" s="57" t="s">
        <v>17</v>
      </c>
      <c r="AH2085" s="57" t="s">
        <v>17</v>
      </c>
      <c r="AI2085" s="57" t="s">
        <v>17</v>
      </c>
      <c r="AJ2085" s="57" t="s">
        <v>17</v>
      </c>
      <c r="AK2085" s="57" t="s">
        <v>17</v>
      </c>
      <c r="AL2085" s="57" t="s">
        <v>17</v>
      </c>
      <c r="AM2085" s="15"/>
      <c r="AN2085" s="15"/>
      <c r="AO2085" s="15"/>
      <c r="AP2085" s="15"/>
    </row>
    <row r="2086" spans="1:42" s="14" customFormat="1" x14ac:dyDescent="0.35">
      <c r="A2086" s="1" t="s">
        <v>4176</v>
      </c>
      <c r="B2086" s="1" t="s">
        <v>4177</v>
      </c>
      <c r="C2086" s="3"/>
      <c r="D2086" s="1" t="s">
        <v>12</v>
      </c>
      <c r="E2086" s="1" t="s">
        <v>13</v>
      </c>
      <c r="F2086" s="3" t="s">
        <v>39</v>
      </c>
      <c r="G2086" s="1" t="s">
        <v>4176</v>
      </c>
      <c r="H2086" s="51" t="str">
        <f>_xlfn.XLOOKUP(B2086,'[1]Nur des jours'!$B:$B,'[1]Nur des jours'!$H:$H,"")</f>
        <v>ZTE</v>
      </c>
      <c r="I2086" s="52">
        <v>0</v>
      </c>
      <c r="J2086" s="52">
        <v>0</v>
      </c>
      <c r="K2086" s="52">
        <v>0</v>
      </c>
      <c r="L2086" s="53">
        <v>0</v>
      </c>
      <c r="M2086" s="54" t="s">
        <v>5374</v>
      </c>
      <c r="N2086" s="55"/>
      <c r="O2086" s="16" t="str" cm="1">
        <f t="array" ref="O2086">IFERROR(_xlfn.IFS(
Q2086="MPR ISSUE","PDH",
Q2086="BSS Hardware Issue","BSS",
Q2086="Sites strategiques, MLL, Pylone, etc.","ENVTECH",
Q2086="AKTIVCO DEFAUT GE &amp; POWER Cabinet","AKTIVCO",
Q2086="AKTIVCO Coupure ENEO &amp; Baisse de tension","AKTIVCO GRID ONLY",
Q2086="Coupure ENEO &amp; Baisse de tension","IHS GRID ONLY",
Q2086="Defaut GE &amp; POWER Cabinet","IHS",
Q2086="Sharing","Partners",
Q2086="SIte strategiques &amp; DataCenter","SST &amp; DC",
Q2086="Exclu","Exclu",
Q2086="SAT","SAT",
Q2086="SPARE-ISSUE","SPARE-ISSUE",
Q2086="Fiber CAmtel","TRANS_FO_CAMTEL",
Q2086="Fiber AOF","Fiber AOF",
Q2086="Projet OCM (HUAWEI)","TRAVAUX-HUAWEI",
Q2086="Projet OCM (NOKIA)","TRAVAUX-NOKIA",
Q2086="ACCESS-ISSUE","ACCESS-ISSUE",
Q2086="Projet OCM (ZTE, NOKIA, autres projets)","TRAVAUX OCM",
Q2086="No root CAuse","No root cause",
Q2086="ODU HS","PDH",
Q2086="IP &amp; VLAN","PDH",
Q2086="Warehouse HUAWEI","SPARE-ISSUE",
Q2086="SPARE-HS","SPARE-ISSUE",
Q2086="Power Telco","BSS"
),"")</f>
        <v>No root cause</v>
      </c>
      <c r="P2086" s="22" t="str" cm="1">
        <f t="array" ref="P2086">IFERROR(_xlfn.IFS(
Q2086="MPR ISSUE","TX ISSUE",
Q2086="BSS Hardware Issue","RAN ISSUE",
Q2086="Sites strategiques, MLL, Pylone, etc.","ENVTECH",
Q2086="AKTIVCO DEFAUT GE &amp; POWER Cabinet","POWER ISSUE",
Q2086="AKTIVCO Coupure ENEO &amp; Baisse de tension","POWER ISSUE",
Q2086="Coupure ENEO &amp; Baisse de tension","POWER ISSUE",
Q2086="Defaut GE &amp; POWER Cabinet","POWER ISSUE",
Q2086="Sharing","POWER ISSUE",
Q2086="SIte strategiques &amp; DataCenter","POWER ISSUE",
Q2086="Exclu","Exclu",
Q2086="SAT","TX ISSUE",
Q2086="SPARE-ISSUE","SPARE-ISSUE",
Q2086="Fiber CAmtel","TX ISSUE",
Q2086="Fiber AOF","TX ISSUE",
Q2086="Projet OCM (HUAWEI)","TRAVAUX-HUAWEI",
Q2086="Projet OCM (NOKIA)","TRAVAUX -NOKIA",
Q2086="ACCESS-ISSUE","ACCESS-ISSUE",
Q2086="Projet OCM (ZTE, NOKIA, autres projets)","TRAVAUX OCM",
Q2086="No root CAuse","No root cause",
Q2086="ODU HS","TX ISSUE",
Q2086="IP &amp; VLAN","TX ISSUE",
Q2086="Warehouse HUAWEI","SPARE-ISSUE",
Q2086="SPARE-HS","SPARE-ISSUE",
Q2086="Power Telco","RAN ISSUE"
),"")</f>
        <v>No root cause</v>
      </c>
      <c r="Q2086" s="48" t="s">
        <v>5576</v>
      </c>
      <c r="R2086" s="23" t="str" cm="1">
        <f t="array" ref="R2086">IFERROR(_xlfn.IFS(
Q2086="MPR ISSUE","ACTIVE",
Q2086="BSS Hardware Issue","ACTIVE",
Q2086="Sites strategiques, MLL, Pylone, etc.","PASSIVE",
Q2086="AKTIVCO DEFAUT GE &amp; POWER Cabinet","PASSIVE",
Q2086="AKTIVCO Coupure ENEO &amp; Baisse de tension","PASSIVE",
Q2086="Coupure ENEO &amp; Baisse de tension","PASSIVE",
Q2086="Defaut GE &amp; POWER Cabinet","PASSIVE",
Q2086="Sharing","PASSIVE",
Q2086="SIte strategiques &amp; DataCenter","PASSIVE",
Q2086="Exclu","Exclu",
Q2086="SAT","ACTIVE",
Q2086="SPARE-ISSUE","SPARE-ISSUE",
Q2086="Fiber CAmtel","ACTIVE",
Q2086="Fiber AOF","ACTIVE",
Q2086="Projet OCM (HUAWEI)","PLANNED WORKS",
Q2086="Projet OCM (NOKIA)","PLANNED WORKS",
Q2086="ACCESS-ISSUE","ACCESS-ISSUE",
Q2086="Projet OCM (ZTE, NOKIA, autres projets)","PLANNED WORKS",
Q2086="No root CAuse","No root cause",
Q2086="ODU HS","ACTIVE",
Q2086="IP &amp; VLAN","ACTIVE",
Q2086="Warehouse HUAWEI","SPARE-ISSUE",
Q2086="SPARE-HS","SPARE-ISSUE",
Q2086="Power Telco","ACTIVE"
),"")</f>
        <v>No root cause</v>
      </c>
      <c r="S2086" s="56" t="s">
        <v>17</v>
      </c>
      <c r="T2086" s="7" t="s">
        <v>17</v>
      </c>
      <c r="U2086" s="7" t="s">
        <v>17</v>
      </c>
      <c r="V2086" s="57" t="s">
        <v>17</v>
      </c>
      <c r="W2086" s="57" t="s">
        <v>17</v>
      </c>
      <c r="X2086" s="57" t="s">
        <v>17</v>
      </c>
      <c r="Y2086" s="57" t="s">
        <v>17</v>
      </c>
      <c r="Z2086" s="57" t="s">
        <v>17</v>
      </c>
      <c r="AA2086" s="57" t="s">
        <v>17</v>
      </c>
      <c r="AB2086" s="57"/>
      <c r="AC2086" s="57" t="s">
        <v>17</v>
      </c>
      <c r="AD2086" s="57" t="s">
        <v>17</v>
      </c>
      <c r="AE2086" s="57" t="s">
        <v>17</v>
      </c>
      <c r="AF2086" s="57" t="s">
        <v>17</v>
      </c>
      <c r="AG2086" s="57" t="s">
        <v>17</v>
      </c>
      <c r="AH2086" s="57" t="s">
        <v>17</v>
      </c>
      <c r="AI2086" s="57" t="s">
        <v>17</v>
      </c>
      <c r="AJ2086" s="57" t="s">
        <v>17</v>
      </c>
      <c r="AK2086" s="57" t="s">
        <v>17</v>
      </c>
      <c r="AL2086" s="57" t="s">
        <v>17</v>
      </c>
      <c r="AM2086" s="15"/>
      <c r="AN2086" s="15"/>
      <c r="AO2086" s="15"/>
      <c r="AP2086" s="15"/>
    </row>
    <row r="2087" spans="1:42" s="14" customFormat="1" x14ac:dyDescent="0.35">
      <c r="A2087" s="1" t="s">
        <v>4239</v>
      </c>
      <c r="B2087" s="1" t="s">
        <v>4240</v>
      </c>
      <c r="C2087" s="3"/>
      <c r="D2087" s="1" t="s">
        <v>12</v>
      </c>
      <c r="E2087" s="1" t="s">
        <v>596</v>
      </c>
      <c r="F2087" s="3" t="s">
        <v>39</v>
      </c>
      <c r="G2087" s="1" t="s">
        <v>40</v>
      </c>
      <c r="H2087" s="51" t="str">
        <f>_xlfn.XLOOKUP(B2087,'[1]Nur des jours'!$B:$B,'[1]Nur des jours'!$H:$H,"")</f>
        <v>ZTE</v>
      </c>
      <c r="I2087" s="52">
        <v>0</v>
      </c>
      <c r="J2087" s="52">
        <v>0</v>
      </c>
      <c r="K2087" s="52">
        <v>0</v>
      </c>
      <c r="L2087" s="53">
        <v>0</v>
      </c>
      <c r="M2087" s="54" t="s">
        <v>5375</v>
      </c>
      <c r="N2087" s="55" t="s">
        <v>6106</v>
      </c>
      <c r="O2087" s="16" t="str" cm="1">
        <f t="array" ref="O2087">IFERROR(_xlfn.IFS(
Q2087="MPR ISSUE","PDH",
Q2087="BSS Hardware Issue","BSS",
Q2087="Sites strategiques, MLL, Pylone, etc.","ENVTECH",
Q2087="AKTIVCO DEFAUT GE &amp; POWER Cabinet","AKTIVCO",
Q2087="AKTIVCO Coupure ENEO &amp; Baisse de tension","AKTIVCO GRID ONLY",
Q2087="Coupure ENEO &amp; Baisse de tension","IHS GRID ONLY",
Q2087="Defaut GE &amp; POWER Cabinet","IHS",
Q2087="Sharing","Partners",
Q2087="SIte strategiques &amp; DataCenter","SST &amp; DC",
Q2087="Exclu","Exclu",
Q2087="SAT","SAT",
Q2087="SPARE-ISSUE","SPARE-ISSUE",
Q2087="Fiber CAmtel","TRANS_FO_CAMTEL",
Q2087="Fiber AOF","Fiber AOF",
Q2087="Projet OCM (HUAWEI)","TRAVAUX-HUAWEI",
Q2087="Projet OCM (NOKIA)","TRAVAUX-NOKIA",
Q2087="ACCESS-ISSUE","ACCESS-ISSUE",
Q2087="Projet OCM (ZTE, NOKIA, autres projets)","TRAVAUX OCM",
Q2087="No root CAuse","No root cause",
Q2087="ODU HS","PDH",
Q2087="IP &amp; VLAN","PDH",
Q2087="Warehouse HUAWEI","SPARE-ISSUE",
Q2087="SPARE-HS","SPARE-ISSUE",
Q2087="Power Telco","BSS"
),"")</f>
        <v>Exclu</v>
      </c>
      <c r="P2087" s="22" t="str" cm="1">
        <f t="array" ref="P2087">IFERROR(_xlfn.IFS(
Q2087="MPR ISSUE","TX ISSUE",
Q2087="BSS Hardware Issue","RAN ISSUE",
Q2087="Sites strategiques, MLL, Pylone, etc.","ENVTECH",
Q2087="AKTIVCO DEFAUT GE &amp; POWER Cabinet","POWER ISSUE",
Q2087="AKTIVCO Coupure ENEO &amp; Baisse de tension","POWER ISSUE",
Q2087="Coupure ENEO &amp; Baisse de tension","POWER ISSUE",
Q2087="Defaut GE &amp; POWER Cabinet","POWER ISSUE",
Q2087="Sharing","POWER ISSUE",
Q2087="SIte strategiques &amp; DataCenter","POWER ISSUE",
Q2087="Exclu","Exclu",
Q2087="SAT","TX ISSUE",
Q2087="SPARE-ISSUE","SPARE-ISSUE",
Q2087="Fiber CAmtel","TX ISSUE",
Q2087="Fiber AOF","TX ISSUE",
Q2087="Projet OCM (HUAWEI)","TRAVAUX-HUAWEI",
Q2087="Projet OCM (NOKIA)","TRAVAUX -NOKIA",
Q2087="ACCESS-ISSUE","ACCESS-ISSUE",
Q2087="Projet OCM (ZTE, NOKIA, autres projets)","TRAVAUX OCM",
Q2087="No root CAuse","No root cause",
Q2087="ODU HS","TX ISSUE",
Q2087="IP &amp; VLAN","TX ISSUE",
Q2087="Warehouse HUAWEI","SPARE-ISSUE",
Q2087="SPARE-HS","SPARE-ISSUE",
Q2087="Power Telco","RAN ISSUE"
),"")</f>
        <v>Exclu</v>
      </c>
      <c r="Q2087" s="48" t="s">
        <v>5582</v>
      </c>
      <c r="R2087" s="23" t="str" cm="1">
        <f t="array" ref="R2087">IFERROR(_xlfn.IFS(
Q2087="MPR ISSUE","ACTIVE",
Q2087="BSS Hardware Issue","ACTIVE",
Q2087="Sites strategiques, MLL, Pylone, etc.","PASSIVE",
Q2087="AKTIVCO DEFAUT GE &amp; POWER Cabinet","PASSIVE",
Q2087="AKTIVCO Coupure ENEO &amp; Baisse de tension","PASSIVE",
Q2087="Coupure ENEO &amp; Baisse de tension","PASSIVE",
Q2087="Defaut GE &amp; POWER Cabinet","PASSIVE",
Q2087="Sharing","PASSIVE",
Q2087="SIte strategiques &amp; DataCenter","PASSIVE",
Q2087="Exclu","Exclu",
Q2087="SAT","ACTIVE",
Q2087="SPARE-ISSUE","SPARE-ISSUE",
Q2087="Fiber CAmtel","ACTIVE",
Q2087="Fiber AOF","ACTIVE",
Q2087="Projet OCM (HUAWEI)","PLANNED WORKS",
Q2087="Projet OCM (NOKIA)","PLANNED WORKS",
Q2087="ACCESS-ISSUE","ACCESS-ISSUE",
Q2087="Projet OCM (ZTE, NOKIA, autres projets)","PLANNED WORKS",
Q2087="No root CAuse","No root cause",
Q2087="ODU HS","ACTIVE",
Q2087="IP &amp; VLAN","ACTIVE",
Q2087="Warehouse HUAWEI","SPARE-ISSUE",
Q2087="SPARE-HS","SPARE-ISSUE",
Q2087="Power Telco","ACTIVE"
),"")</f>
        <v>Exclu</v>
      </c>
      <c r="S2087" s="56" t="s">
        <v>17</v>
      </c>
      <c r="T2087" s="7" t="s">
        <v>17</v>
      </c>
      <c r="U2087" s="7" t="s">
        <v>17</v>
      </c>
      <c r="V2087" s="57" t="s">
        <v>17</v>
      </c>
      <c r="W2087" s="57" t="s">
        <v>17</v>
      </c>
      <c r="X2087" s="57" t="s">
        <v>17</v>
      </c>
      <c r="Y2087" s="57" t="s">
        <v>17</v>
      </c>
      <c r="Z2087" s="57" t="s">
        <v>17</v>
      </c>
      <c r="AA2087" s="57" t="s">
        <v>17</v>
      </c>
      <c r="AB2087" s="57"/>
      <c r="AC2087" s="57" t="s">
        <v>17</v>
      </c>
      <c r="AD2087" s="57" t="s">
        <v>17</v>
      </c>
      <c r="AE2087" s="57" t="s">
        <v>17</v>
      </c>
      <c r="AF2087" s="57" t="s">
        <v>17</v>
      </c>
      <c r="AG2087" s="57" t="s">
        <v>17</v>
      </c>
      <c r="AH2087" s="57" t="s">
        <v>17</v>
      </c>
      <c r="AI2087" s="57" t="s">
        <v>17</v>
      </c>
      <c r="AJ2087" s="57" t="s">
        <v>17</v>
      </c>
      <c r="AK2087" s="57" t="s">
        <v>17</v>
      </c>
      <c r="AL2087" s="57" t="s">
        <v>17</v>
      </c>
      <c r="AM2087" s="15"/>
      <c r="AN2087" s="15"/>
      <c r="AO2087" s="15"/>
      <c r="AP2087" s="15"/>
    </row>
    <row r="2088" spans="1:42" s="14" customFormat="1" x14ac:dyDescent="0.35">
      <c r="A2088" s="1" t="s">
        <v>4178</v>
      </c>
      <c r="B2088" s="1" t="s">
        <v>4179</v>
      </c>
      <c r="C2088" s="3"/>
      <c r="D2088" s="1" t="s">
        <v>12</v>
      </c>
      <c r="E2088" s="1" t="s">
        <v>13</v>
      </c>
      <c r="F2088" s="3" t="s">
        <v>71</v>
      </c>
      <c r="G2088" s="1" t="s">
        <v>3542</v>
      </c>
      <c r="H2088" s="51" t="str">
        <f>_xlfn.XLOOKUP(B2088,'[1]Nur des jours'!$B:$B,'[1]Nur des jours'!$H:$H,"")</f>
        <v>ZTE</v>
      </c>
      <c r="I2088" s="52">
        <v>0</v>
      </c>
      <c r="J2088" s="52">
        <v>0</v>
      </c>
      <c r="K2088" s="52">
        <v>0</v>
      </c>
      <c r="L2088" s="53">
        <v>0</v>
      </c>
      <c r="M2088" s="54" t="s">
        <v>5374</v>
      </c>
      <c r="N2088" s="55"/>
      <c r="O2088" s="16" t="str" cm="1">
        <f t="array" ref="O2088">IFERROR(_xlfn.IFS(
Q2088="MPR ISSUE","PDH",
Q2088="BSS Hardware Issue","BSS",
Q2088="Sites strategiques, MLL, Pylone, etc.","ENVTECH",
Q2088="AKTIVCO DEFAUT GE &amp; POWER Cabinet","AKTIVCO",
Q2088="AKTIVCO Coupure ENEO &amp; Baisse de tension","AKTIVCO GRID ONLY",
Q2088="Coupure ENEO &amp; Baisse de tension","IHS GRID ONLY",
Q2088="Defaut GE &amp; POWER Cabinet","IHS",
Q2088="Sharing","Partners",
Q2088="SIte strategiques &amp; DataCenter","SST &amp; DC",
Q2088="Exclu","Exclu",
Q2088="SAT","SAT",
Q2088="SPARE-ISSUE","SPARE-ISSUE",
Q2088="Fiber CAmtel","TRANS_FO_CAMTEL",
Q2088="Fiber AOF","Fiber AOF",
Q2088="Projet OCM (HUAWEI)","TRAVAUX-HUAWEI",
Q2088="Projet OCM (NOKIA)","TRAVAUX-NOKIA",
Q2088="ACCESS-ISSUE","ACCESS-ISSUE",
Q2088="Projet OCM (ZTE, NOKIA, autres projets)","TRAVAUX OCM",
Q2088="No root CAuse","No root cause",
Q2088="ODU HS","PDH",
Q2088="IP &amp; VLAN","PDH",
Q2088="Warehouse HUAWEI","SPARE-ISSUE",
Q2088="SPARE-HS","SPARE-ISSUE",
Q2088="Power Telco","BSS"
),"")</f>
        <v>No root cause</v>
      </c>
      <c r="P2088" s="22" t="str" cm="1">
        <f t="array" ref="P2088">IFERROR(_xlfn.IFS(
Q2088="MPR ISSUE","TX ISSUE",
Q2088="BSS Hardware Issue","RAN ISSUE",
Q2088="Sites strategiques, MLL, Pylone, etc.","ENVTECH",
Q2088="AKTIVCO DEFAUT GE &amp; POWER Cabinet","POWER ISSUE",
Q2088="AKTIVCO Coupure ENEO &amp; Baisse de tension","POWER ISSUE",
Q2088="Coupure ENEO &amp; Baisse de tension","POWER ISSUE",
Q2088="Defaut GE &amp; POWER Cabinet","POWER ISSUE",
Q2088="Sharing","POWER ISSUE",
Q2088="SIte strategiques &amp; DataCenter","POWER ISSUE",
Q2088="Exclu","Exclu",
Q2088="SAT","TX ISSUE",
Q2088="SPARE-ISSUE","SPARE-ISSUE",
Q2088="Fiber CAmtel","TX ISSUE",
Q2088="Fiber AOF","TX ISSUE",
Q2088="Projet OCM (HUAWEI)","TRAVAUX-HUAWEI",
Q2088="Projet OCM (NOKIA)","TRAVAUX -NOKIA",
Q2088="ACCESS-ISSUE","ACCESS-ISSUE",
Q2088="Projet OCM (ZTE, NOKIA, autres projets)","TRAVAUX OCM",
Q2088="No root CAuse","No root cause",
Q2088="ODU HS","TX ISSUE",
Q2088="IP &amp; VLAN","TX ISSUE",
Q2088="Warehouse HUAWEI","SPARE-ISSUE",
Q2088="SPARE-HS","SPARE-ISSUE",
Q2088="Power Telco","RAN ISSUE"
),"")</f>
        <v>No root cause</v>
      </c>
      <c r="Q2088" s="48" t="s">
        <v>5576</v>
      </c>
      <c r="R2088" s="23" t="str" cm="1">
        <f t="array" ref="R2088">IFERROR(_xlfn.IFS(
Q2088="MPR ISSUE","ACTIVE",
Q2088="BSS Hardware Issue","ACTIVE",
Q2088="Sites strategiques, MLL, Pylone, etc.","PASSIVE",
Q2088="AKTIVCO DEFAUT GE &amp; POWER Cabinet","PASSIVE",
Q2088="AKTIVCO Coupure ENEO &amp; Baisse de tension","PASSIVE",
Q2088="Coupure ENEO &amp; Baisse de tension","PASSIVE",
Q2088="Defaut GE &amp; POWER Cabinet","PASSIVE",
Q2088="Sharing","PASSIVE",
Q2088="SIte strategiques &amp; DataCenter","PASSIVE",
Q2088="Exclu","Exclu",
Q2088="SAT","ACTIVE",
Q2088="SPARE-ISSUE","SPARE-ISSUE",
Q2088="Fiber CAmtel","ACTIVE",
Q2088="Fiber AOF","ACTIVE",
Q2088="Projet OCM (HUAWEI)","PLANNED WORKS",
Q2088="Projet OCM (NOKIA)","PLANNED WORKS",
Q2088="ACCESS-ISSUE","ACCESS-ISSUE",
Q2088="Projet OCM (ZTE, NOKIA, autres projets)","PLANNED WORKS",
Q2088="No root CAuse","No root cause",
Q2088="ODU HS","ACTIVE",
Q2088="IP &amp; VLAN","ACTIVE",
Q2088="Warehouse HUAWEI","SPARE-ISSUE",
Q2088="SPARE-HS","SPARE-ISSUE",
Q2088="Power Telco","ACTIVE"
),"")</f>
        <v>No root cause</v>
      </c>
      <c r="S2088" s="56" t="s">
        <v>17</v>
      </c>
      <c r="T2088" s="7" t="s">
        <v>17</v>
      </c>
      <c r="U2088" s="7" t="s">
        <v>17</v>
      </c>
      <c r="V2088" s="57" t="s">
        <v>17</v>
      </c>
      <c r="W2088" s="57" t="s">
        <v>17</v>
      </c>
      <c r="X2088" s="57" t="s">
        <v>17</v>
      </c>
      <c r="Y2088" s="57" t="s">
        <v>17</v>
      </c>
      <c r="Z2088" s="57" t="s">
        <v>17</v>
      </c>
      <c r="AA2088" s="57" t="s">
        <v>17</v>
      </c>
      <c r="AB2088" s="57"/>
      <c r="AC2088" s="57" t="s">
        <v>17</v>
      </c>
      <c r="AD2088" s="57" t="s">
        <v>17</v>
      </c>
      <c r="AE2088" s="57" t="s">
        <v>17</v>
      </c>
      <c r="AF2088" s="57" t="s">
        <v>17</v>
      </c>
      <c r="AG2088" s="57" t="s">
        <v>17</v>
      </c>
      <c r="AH2088" s="57" t="s">
        <v>17</v>
      </c>
      <c r="AI2088" s="57" t="s">
        <v>17</v>
      </c>
      <c r="AJ2088" s="57" t="s">
        <v>17</v>
      </c>
      <c r="AK2088" s="57" t="s">
        <v>17</v>
      </c>
      <c r="AL2088" s="57" t="s">
        <v>17</v>
      </c>
      <c r="AM2088" s="15"/>
      <c r="AN2088" s="15"/>
      <c r="AO2088" s="15"/>
      <c r="AP2088" s="15"/>
    </row>
    <row r="2089" spans="1:42" s="14" customFormat="1" x14ac:dyDescent="0.35">
      <c r="A2089" s="1" t="s">
        <v>4180</v>
      </c>
      <c r="B2089" s="1" t="s">
        <v>4181</v>
      </c>
      <c r="C2089" s="3"/>
      <c r="D2089" s="1" t="s">
        <v>23</v>
      </c>
      <c r="E2089" s="1" t="s">
        <v>124</v>
      </c>
      <c r="F2089" s="3" t="s">
        <v>39</v>
      </c>
      <c r="G2089" s="1" t="s">
        <v>4182</v>
      </c>
      <c r="H2089" s="60" t="str">
        <f>_xlfn.XLOOKUP(B2089,'[1]Nur des jours'!$B:$B,'[1]Nur des jours'!$H:$H,"")</f>
        <v>NOKIA</v>
      </c>
      <c r="I2089" s="52">
        <v>0</v>
      </c>
      <c r="J2089" s="52">
        <v>0</v>
      </c>
      <c r="K2089" s="52">
        <v>0</v>
      </c>
      <c r="L2089" s="53">
        <v>0</v>
      </c>
      <c r="M2089" s="54" t="s">
        <v>5374</v>
      </c>
      <c r="N2089" s="55"/>
      <c r="O2089" s="16" t="str" cm="1">
        <f t="array" ref="O2089">IFERROR(_xlfn.IFS(
Q2089="MPR ISSUE","PDH",
Q2089="BSS Hardware Issue","BSS",
Q2089="Sites strategiques, MLL, Pylone, etc.","ENVTECH",
Q2089="AKTIVCO DEFAUT GE &amp; POWER Cabinet","AKTIVCO",
Q2089="AKTIVCO Coupure ENEO &amp; Baisse de tension","AKTIVCO GRID ONLY",
Q2089="Coupure ENEO &amp; Baisse de tension","IHS GRID ONLY",
Q2089="Defaut GE &amp; POWER Cabinet","IHS",
Q2089="Sharing","Partners",
Q2089="SIte strategiques &amp; DataCenter","SST &amp; DC",
Q2089="Exclu","Exclu",
Q2089="SAT","SAT",
Q2089="SPARE-ISSUE","SPARE-ISSUE",
Q2089="Fiber CAmtel","TRANS_FO_CAMTEL",
Q2089="Fiber AOF","Fiber AOF",
Q2089="Projet OCM (HUAWEI)","TRAVAUX-HUAWEI",
Q2089="Projet OCM (NOKIA)","TRAVAUX-NOKIA",
Q2089="ACCESS-ISSUE","ACCESS-ISSUE",
Q2089="Projet OCM (ZTE, NOKIA, autres projets)","TRAVAUX OCM",
Q2089="No root CAuse","No root cause",
Q2089="ODU HS","PDH",
Q2089="IP &amp; VLAN","PDH",
Q2089="Warehouse HUAWEI","SPARE-ISSUE",
Q2089="SPARE-HS","SPARE-ISSUE",
Q2089="Power Telco","BSS"
),"")</f>
        <v>No root cause</v>
      </c>
      <c r="P2089" s="22" t="str" cm="1">
        <f t="array" ref="P2089">IFERROR(_xlfn.IFS(
Q2089="MPR ISSUE","TX ISSUE",
Q2089="BSS Hardware Issue","RAN ISSUE",
Q2089="Sites strategiques, MLL, Pylone, etc.","ENVTECH",
Q2089="AKTIVCO DEFAUT GE &amp; POWER Cabinet","POWER ISSUE",
Q2089="AKTIVCO Coupure ENEO &amp; Baisse de tension","POWER ISSUE",
Q2089="Coupure ENEO &amp; Baisse de tension","POWER ISSUE",
Q2089="Defaut GE &amp; POWER Cabinet","POWER ISSUE",
Q2089="Sharing","POWER ISSUE",
Q2089="SIte strategiques &amp; DataCenter","POWER ISSUE",
Q2089="Exclu","Exclu",
Q2089="SAT","TX ISSUE",
Q2089="SPARE-ISSUE","SPARE-ISSUE",
Q2089="Fiber CAmtel","TX ISSUE",
Q2089="Fiber AOF","TX ISSUE",
Q2089="Projet OCM (HUAWEI)","TRAVAUX-HUAWEI",
Q2089="Projet OCM (NOKIA)","TRAVAUX -NOKIA",
Q2089="ACCESS-ISSUE","ACCESS-ISSUE",
Q2089="Projet OCM (ZTE, NOKIA, autres projets)","TRAVAUX OCM",
Q2089="No root CAuse","No root cause",
Q2089="ODU HS","TX ISSUE",
Q2089="IP &amp; VLAN","TX ISSUE",
Q2089="Warehouse HUAWEI","SPARE-ISSUE",
Q2089="SPARE-HS","SPARE-ISSUE",
Q2089="Power Telco","RAN ISSUE"
),"")</f>
        <v>No root cause</v>
      </c>
      <c r="Q2089" s="48" t="s">
        <v>5576</v>
      </c>
      <c r="R2089" s="23" t="str" cm="1">
        <f t="array" ref="R2089">IFERROR(_xlfn.IFS(
Q2089="MPR ISSUE","ACTIVE",
Q2089="BSS Hardware Issue","ACTIVE",
Q2089="Sites strategiques, MLL, Pylone, etc.","PASSIVE",
Q2089="AKTIVCO DEFAUT GE &amp; POWER Cabinet","PASSIVE",
Q2089="AKTIVCO Coupure ENEO &amp; Baisse de tension","PASSIVE",
Q2089="Coupure ENEO &amp; Baisse de tension","PASSIVE",
Q2089="Defaut GE &amp; POWER Cabinet","PASSIVE",
Q2089="Sharing","PASSIVE",
Q2089="SIte strategiques &amp; DataCenter","PASSIVE",
Q2089="Exclu","Exclu",
Q2089="SAT","ACTIVE",
Q2089="SPARE-ISSUE","SPARE-ISSUE",
Q2089="Fiber CAmtel","ACTIVE",
Q2089="Fiber AOF","ACTIVE",
Q2089="Projet OCM (HUAWEI)","PLANNED WORKS",
Q2089="Projet OCM (NOKIA)","PLANNED WORKS",
Q2089="ACCESS-ISSUE","ACCESS-ISSUE",
Q2089="Projet OCM (ZTE, NOKIA, autres projets)","PLANNED WORKS",
Q2089="No root CAuse","No root cause",
Q2089="ODU HS","ACTIVE",
Q2089="IP &amp; VLAN","ACTIVE",
Q2089="Warehouse HUAWEI","SPARE-ISSUE",
Q2089="SPARE-HS","SPARE-ISSUE",
Q2089="Power Telco","ACTIVE"
),"")</f>
        <v>No root cause</v>
      </c>
      <c r="S2089" s="56" t="s">
        <v>17</v>
      </c>
      <c r="T2089" s="7" t="s">
        <v>17</v>
      </c>
      <c r="U2089" s="7" t="s">
        <v>17</v>
      </c>
      <c r="V2089" s="57" t="s">
        <v>17</v>
      </c>
      <c r="W2089" s="57" t="s">
        <v>17</v>
      </c>
      <c r="X2089" s="57" t="s">
        <v>17</v>
      </c>
      <c r="Y2089" s="57" t="s">
        <v>17</v>
      </c>
      <c r="Z2089" s="57" t="s">
        <v>17</v>
      </c>
      <c r="AA2089" s="57" t="s">
        <v>17</v>
      </c>
      <c r="AB2089" s="57"/>
      <c r="AC2089" s="57" t="s">
        <v>17</v>
      </c>
      <c r="AD2089" s="57" t="s">
        <v>17</v>
      </c>
      <c r="AE2089" s="57" t="s">
        <v>17</v>
      </c>
      <c r="AF2089" s="57" t="s">
        <v>17</v>
      </c>
      <c r="AG2089" s="57" t="s">
        <v>17</v>
      </c>
      <c r="AH2089" s="57" t="s">
        <v>17</v>
      </c>
      <c r="AI2089" s="57" t="s">
        <v>17</v>
      </c>
      <c r="AJ2089" s="57" t="s">
        <v>17</v>
      </c>
      <c r="AK2089" s="57" t="s">
        <v>17</v>
      </c>
      <c r="AL2089" s="57" t="s">
        <v>17</v>
      </c>
      <c r="AM2089" s="15"/>
      <c r="AN2089" s="15"/>
      <c r="AO2089" s="15"/>
      <c r="AP2089" s="15"/>
    </row>
    <row r="2090" spans="1:42" s="14" customFormat="1" x14ac:dyDescent="0.35">
      <c r="A2090" s="1" t="s">
        <v>4183</v>
      </c>
      <c r="B2090" s="1" t="s">
        <v>4184</v>
      </c>
      <c r="C2090" s="3"/>
      <c r="D2090" s="1" t="s">
        <v>12</v>
      </c>
      <c r="E2090" s="1" t="s">
        <v>13</v>
      </c>
      <c r="F2090" s="3" t="s">
        <v>104</v>
      </c>
      <c r="G2090" s="1" t="s">
        <v>4185</v>
      </c>
      <c r="H2090" s="59" t="str">
        <f>_xlfn.XLOOKUP(B2090,'[1]Nur des jours'!$B:$B,'[1]Nur des jours'!$H:$H,"")</f>
        <v>HUAWEI</v>
      </c>
      <c r="I2090" s="52">
        <v>0</v>
      </c>
      <c r="J2090" s="52">
        <v>0</v>
      </c>
      <c r="K2090" s="52">
        <v>0</v>
      </c>
      <c r="L2090" s="53">
        <v>0</v>
      </c>
      <c r="M2090" s="54" t="s">
        <v>5374</v>
      </c>
      <c r="N2090" s="55"/>
      <c r="O2090" s="16" t="str" cm="1">
        <f t="array" ref="O2090">IFERROR(_xlfn.IFS(
Q2090="MPR ISSUE","PDH",
Q2090="BSS Hardware Issue","BSS",
Q2090="Sites strategiques, MLL, Pylone, etc.","ENVTECH",
Q2090="AKTIVCO DEFAUT GE &amp; POWER Cabinet","AKTIVCO",
Q2090="AKTIVCO Coupure ENEO &amp; Baisse de tension","AKTIVCO GRID ONLY",
Q2090="Coupure ENEO &amp; Baisse de tension","IHS GRID ONLY",
Q2090="Defaut GE &amp; POWER Cabinet","IHS",
Q2090="Sharing","Partners",
Q2090="SIte strategiques &amp; DataCenter","SST &amp; DC",
Q2090="Exclu","Exclu",
Q2090="SAT","SAT",
Q2090="SPARE-ISSUE","SPARE-ISSUE",
Q2090="Fiber CAmtel","TRANS_FO_CAMTEL",
Q2090="Fiber AOF","Fiber AOF",
Q2090="Projet OCM (HUAWEI)","TRAVAUX-HUAWEI",
Q2090="Projet OCM (NOKIA)","TRAVAUX-NOKIA",
Q2090="ACCESS-ISSUE","ACCESS-ISSUE",
Q2090="Projet OCM (ZTE, NOKIA, autres projets)","TRAVAUX OCM",
Q2090="No root CAuse","No root cause",
Q2090="ODU HS","PDH",
Q2090="IP &amp; VLAN","PDH",
Q2090="Warehouse HUAWEI","SPARE-ISSUE",
Q2090="SPARE-HS","SPARE-ISSUE",
Q2090="Power Telco","BSS"
),"")</f>
        <v>No root cause</v>
      </c>
      <c r="P2090" s="22" t="str" cm="1">
        <f t="array" ref="P2090">IFERROR(_xlfn.IFS(
Q2090="MPR ISSUE","TX ISSUE",
Q2090="BSS Hardware Issue","RAN ISSUE",
Q2090="Sites strategiques, MLL, Pylone, etc.","ENVTECH",
Q2090="AKTIVCO DEFAUT GE &amp; POWER Cabinet","POWER ISSUE",
Q2090="AKTIVCO Coupure ENEO &amp; Baisse de tension","POWER ISSUE",
Q2090="Coupure ENEO &amp; Baisse de tension","POWER ISSUE",
Q2090="Defaut GE &amp; POWER Cabinet","POWER ISSUE",
Q2090="Sharing","POWER ISSUE",
Q2090="SIte strategiques &amp; DataCenter","POWER ISSUE",
Q2090="Exclu","Exclu",
Q2090="SAT","TX ISSUE",
Q2090="SPARE-ISSUE","SPARE-ISSUE",
Q2090="Fiber CAmtel","TX ISSUE",
Q2090="Fiber AOF","TX ISSUE",
Q2090="Projet OCM (HUAWEI)","TRAVAUX-HUAWEI",
Q2090="Projet OCM (NOKIA)","TRAVAUX -NOKIA",
Q2090="ACCESS-ISSUE","ACCESS-ISSUE",
Q2090="Projet OCM (ZTE, NOKIA, autres projets)","TRAVAUX OCM",
Q2090="No root CAuse","No root cause",
Q2090="ODU HS","TX ISSUE",
Q2090="IP &amp; VLAN","TX ISSUE",
Q2090="Warehouse HUAWEI","SPARE-ISSUE",
Q2090="SPARE-HS","SPARE-ISSUE",
Q2090="Power Telco","RAN ISSUE"
),"")</f>
        <v>No root cause</v>
      </c>
      <c r="Q2090" s="48" t="s">
        <v>5576</v>
      </c>
      <c r="R2090" s="23" t="str" cm="1">
        <f t="array" ref="R2090">IFERROR(_xlfn.IFS(
Q2090="MPR ISSUE","ACTIVE",
Q2090="BSS Hardware Issue","ACTIVE",
Q2090="Sites strategiques, MLL, Pylone, etc.","PASSIVE",
Q2090="AKTIVCO DEFAUT GE &amp; POWER Cabinet","PASSIVE",
Q2090="AKTIVCO Coupure ENEO &amp; Baisse de tension","PASSIVE",
Q2090="Coupure ENEO &amp; Baisse de tension","PASSIVE",
Q2090="Defaut GE &amp; POWER Cabinet","PASSIVE",
Q2090="Sharing","PASSIVE",
Q2090="SIte strategiques &amp; DataCenter","PASSIVE",
Q2090="Exclu","Exclu",
Q2090="SAT","ACTIVE",
Q2090="SPARE-ISSUE","SPARE-ISSUE",
Q2090="Fiber CAmtel","ACTIVE",
Q2090="Fiber AOF","ACTIVE",
Q2090="Projet OCM (HUAWEI)","PLANNED WORKS",
Q2090="Projet OCM (NOKIA)","PLANNED WORKS",
Q2090="ACCESS-ISSUE","ACCESS-ISSUE",
Q2090="Projet OCM (ZTE, NOKIA, autres projets)","PLANNED WORKS",
Q2090="No root CAuse","No root cause",
Q2090="ODU HS","ACTIVE",
Q2090="IP &amp; VLAN","ACTIVE",
Q2090="Warehouse HUAWEI","SPARE-ISSUE",
Q2090="SPARE-HS","SPARE-ISSUE",
Q2090="Power Telco","ACTIVE"
),"")</f>
        <v>No root cause</v>
      </c>
      <c r="S2090" s="56" t="s">
        <v>17</v>
      </c>
      <c r="T2090" s="7" t="s">
        <v>17</v>
      </c>
      <c r="U2090" s="7" t="s">
        <v>17</v>
      </c>
      <c r="V2090" s="57"/>
      <c r="W2090" s="57"/>
      <c r="X2090" s="57"/>
      <c r="Y2090" s="57"/>
      <c r="Z2090" s="57"/>
      <c r="AA2090" s="57"/>
      <c r="AB2090" s="57"/>
      <c r="AC2090" s="57" t="s">
        <v>17</v>
      </c>
      <c r="AD2090" s="57" t="s">
        <v>17</v>
      </c>
      <c r="AE2090" s="57" t="s">
        <v>17</v>
      </c>
      <c r="AF2090" s="57" t="s">
        <v>17</v>
      </c>
      <c r="AG2090" s="57" t="s">
        <v>17</v>
      </c>
      <c r="AH2090" s="57" t="s">
        <v>17</v>
      </c>
      <c r="AI2090" s="57" t="s">
        <v>17</v>
      </c>
      <c r="AJ2090" s="57" t="s">
        <v>17</v>
      </c>
      <c r="AK2090" s="57" t="s">
        <v>17</v>
      </c>
      <c r="AL2090" s="57" t="s">
        <v>17</v>
      </c>
      <c r="AM2090" s="15"/>
      <c r="AN2090" s="15"/>
      <c r="AO2090" s="15"/>
      <c r="AP2090" s="15"/>
    </row>
    <row r="2091" spans="1:42" s="14" customFormat="1" x14ac:dyDescent="0.35">
      <c r="A2091" s="1" t="s">
        <v>4186</v>
      </c>
      <c r="B2091" s="1" t="s">
        <v>4187</v>
      </c>
      <c r="C2091" s="3"/>
      <c r="D2091" s="1" t="s">
        <v>23</v>
      </c>
      <c r="E2091" s="1" t="s">
        <v>565</v>
      </c>
      <c r="F2091" s="3" t="s">
        <v>39</v>
      </c>
      <c r="G2091" s="1" t="s">
        <v>4186</v>
      </c>
      <c r="H2091" s="51" t="str">
        <f>_xlfn.XLOOKUP(B2091,'[1]Nur des jours'!$B:$B,'[1]Nur des jours'!$H:$H,"")</f>
        <v>ZTE</v>
      </c>
      <c r="I2091" s="52">
        <v>0</v>
      </c>
      <c r="J2091" s="52">
        <v>0</v>
      </c>
      <c r="K2091" s="52">
        <v>0</v>
      </c>
      <c r="L2091" s="53">
        <v>0</v>
      </c>
      <c r="M2091" s="54" t="s">
        <v>5374</v>
      </c>
      <c r="N2091" s="55"/>
      <c r="O2091" s="16" t="str" cm="1">
        <f t="array" ref="O2091">IFERROR(_xlfn.IFS(
Q2091="MPR ISSUE","PDH",
Q2091="BSS Hardware Issue","BSS",
Q2091="Sites strategiques, MLL, Pylone, etc.","ENVTECH",
Q2091="AKTIVCO DEFAUT GE &amp; POWER Cabinet","AKTIVCO",
Q2091="AKTIVCO Coupure ENEO &amp; Baisse de tension","AKTIVCO GRID ONLY",
Q2091="Coupure ENEO &amp; Baisse de tension","IHS GRID ONLY",
Q2091="Defaut GE &amp; POWER Cabinet","IHS",
Q2091="Sharing","Partners",
Q2091="SIte strategiques &amp; DataCenter","SST &amp; DC",
Q2091="Exclu","Exclu",
Q2091="SAT","SAT",
Q2091="SPARE-ISSUE","SPARE-ISSUE",
Q2091="Fiber CAmtel","TRANS_FO_CAMTEL",
Q2091="Fiber AOF","Fiber AOF",
Q2091="Projet OCM (HUAWEI)","TRAVAUX-HUAWEI",
Q2091="Projet OCM (NOKIA)","TRAVAUX-NOKIA",
Q2091="ACCESS-ISSUE","ACCESS-ISSUE",
Q2091="Projet OCM (ZTE, NOKIA, autres projets)","TRAVAUX OCM",
Q2091="No root CAuse","No root cause",
Q2091="ODU HS","PDH",
Q2091="IP &amp; VLAN","PDH",
Q2091="Warehouse HUAWEI","SPARE-ISSUE",
Q2091="SPARE-HS","SPARE-ISSUE",
Q2091="Power Telco","BSS"
),"")</f>
        <v>No root cause</v>
      </c>
      <c r="P2091" s="22" t="str" cm="1">
        <f t="array" ref="P2091">IFERROR(_xlfn.IFS(
Q2091="MPR ISSUE","TX ISSUE",
Q2091="BSS Hardware Issue","RAN ISSUE",
Q2091="Sites strategiques, MLL, Pylone, etc.","ENVTECH",
Q2091="AKTIVCO DEFAUT GE &amp; POWER Cabinet","POWER ISSUE",
Q2091="AKTIVCO Coupure ENEO &amp; Baisse de tension","POWER ISSUE",
Q2091="Coupure ENEO &amp; Baisse de tension","POWER ISSUE",
Q2091="Defaut GE &amp; POWER Cabinet","POWER ISSUE",
Q2091="Sharing","POWER ISSUE",
Q2091="SIte strategiques &amp; DataCenter","POWER ISSUE",
Q2091="Exclu","Exclu",
Q2091="SAT","TX ISSUE",
Q2091="SPARE-ISSUE","SPARE-ISSUE",
Q2091="Fiber CAmtel","TX ISSUE",
Q2091="Fiber AOF","TX ISSUE",
Q2091="Projet OCM (HUAWEI)","TRAVAUX-HUAWEI",
Q2091="Projet OCM (NOKIA)","TRAVAUX -NOKIA",
Q2091="ACCESS-ISSUE","ACCESS-ISSUE",
Q2091="Projet OCM (ZTE, NOKIA, autres projets)","TRAVAUX OCM",
Q2091="No root CAuse","No root cause",
Q2091="ODU HS","TX ISSUE",
Q2091="IP &amp; VLAN","TX ISSUE",
Q2091="Warehouse HUAWEI","SPARE-ISSUE",
Q2091="SPARE-HS","SPARE-ISSUE",
Q2091="Power Telco","RAN ISSUE"
),"")</f>
        <v>No root cause</v>
      </c>
      <c r="Q2091" s="48" t="s">
        <v>5576</v>
      </c>
      <c r="R2091" s="23" t="str" cm="1">
        <f t="array" ref="R2091">IFERROR(_xlfn.IFS(
Q2091="MPR ISSUE","ACTIVE",
Q2091="BSS Hardware Issue","ACTIVE",
Q2091="Sites strategiques, MLL, Pylone, etc.","PASSIVE",
Q2091="AKTIVCO DEFAUT GE &amp; POWER Cabinet","PASSIVE",
Q2091="AKTIVCO Coupure ENEO &amp; Baisse de tension","PASSIVE",
Q2091="Coupure ENEO &amp; Baisse de tension","PASSIVE",
Q2091="Defaut GE &amp; POWER Cabinet","PASSIVE",
Q2091="Sharing","PASSIVE",
Q2091="SIte strategiques &amp; DataCenter","PASSIVE",
Q2091="Exclu","Exclu",
Q2091="SAT","ACTIVE",
Q2091="SPARE-ISSUE","SPARE-ISSUE",
Q2091="Fiber CAmtel","ACTIVE",
Q2091="Fiber AOF","ACTIVE",
Q2091="Projet OCM (HUAWEI)","PLANNED WORKS",
Q2091="Projet OCM (NOKIA)","PLANNED WORKS",
Q2091="ACCESS-ISSUE","ACCESS-ISSUE",
Q2091="Projet OCM (ZTE, NOKIA, autres projets)","PLANNED WORKS",
Q2091="No root CAuse","No root cause",
Q2091="ODU HS","ACTIVE",
Q2091="IP &amp; VLAN","ACTIVE",
Q2091="Warehouse HUAWEI","SPARE-ISSUE",
Q2091="SPARE-HS","SPARE-ISSUE",
Q2091="Power Telco","ACTIVE"
),"")</f>
        <v>No root cause</v>
      </c>
      <c r="S2091" s="56" t="s">
        <v>17</v>
      </c>
      <c r="T2091" s="7" t="s">
        <v>17</v>
      </c>
      <c r="U2091" s="7" t="s">
        <v>17</v>
      </c>
      <c r="V2091" s="57" t="s">
        <v>17</v>
      </c>
      <c r="W2091" s="57" t="s">
        <v>17</v>
      </c>
      <c r="X2091" s="57" t="s">
        <v>17</v>
      </c>
      <c r="Y2091" s="57" t="s">
        <v>17</v>
      </c>
      <c r="Z2091" s="57" t="s">
        <v>17</v>
      </c>
      <c r="AA2091" s="57" t="s">
        <v>17</v>
      </c>
      <c r="AB2091" s="57"/>
      <c r="AC2091" s="57" t="s">
        <v>17</v>
      </c>
      <c r="AD2091" s="57" t="s">
        <v>17</v>
      </c>
      <c r="AE2091" s="57" t="s">
        <v>17</v>
      </c>
      <c r="AF2091" s="57" t="s">
        <v>17</v>
      </c>
      <c r="AG2091" s="57" t="s">
        <v>17</v>
      </c>
      <c r="AH2091" s="57" t="s">
        <v>17</v>
      </c>
      <c r="AI2091" s="57" t="s">
        <v>17</v>
      </c>
      <c r="AJ2091" s="57" t="s">
        <v>17</v>
      </c>
      <c r="AK2091" s="57" t="s">
        <v>17</v>
      </c>
      <c r="AL2091" s="57" t="s">
        <v>17</v>
      </c>
      <c r="AM2091" s="15"/>
      <c r="AN2091" s="15"/>
      <c r="AO2091" s="15"/>
      <c r="AP2091" s="15"/>
    </row>
    <row r="2092" spans="1:42" s="14" customFormat="1" x14ac:dyDescent="0.35">
      <c r="A2092" s="1" t="s">
        <v>4190</v>
      </c>
      <c r="B2092" s="1" t="s">
        <v>4191</v>
      </c>
      <c r="C2092" s="3"/>
      <c r="D2092" s="1" t="s">
        <v>23</v>
      </c>
      <c r="E2092" s="1" t="s">
        <v>38</v>
      </c>
      <c r="F2092" s="3" t="s">
        <v>39</v>
      </c>
      <c r="G2092" s="1" t="s">
        <v>1580</v>
      </c>
      <c r="H2092" s="51" t="str">
        <f>_xlfn.XLOOKUP(B2092,'[1]Nur des jours'!$B:$B,'[1]Nur des jours'!$H:$H,"")</f>
        <v>ZTE</v>
      </c>
      <c r="I2092" s="52">
        <v>0</v>
      </c>
      <c r="J2092" s="52">
        <v>0</v>
      </c>
      <c r="K2092" s="52">
        <v>0</v>
      </c>
      <c r="L2092" s="53">
        <v>0</v>
      </c>
      <c r="M2092" s="54" t="s">
        <v>5374</v>
      </c>
      <c r="N2092" s="55"/>
      <c r="O2092" s="16" t="str" cm="1">
        <f t="array" ref="O2092">IFERROR(_xlfn.IFS(
Q2092="MPR ISSUE","PDH",
Q2092="BSS Hardware Issue","BSS",
Q2092="Sites strategiques, MLL, Pylone, etc.","ENVTECH",
Q2092="AKTIVCO DEFAUT GE &amp; POWER Cabinet","AKTIVCO",
Q2092="AKTIVCO Coupure ENEO &amp; Baisse de tension","AKTIVCO GRID ONLY",
Q2092="Coupure ENEO &amp; Baisse de tension","IHS GRID ONLY",
Q2092="Defaut GE &amp; POWER Cabinet","IHS",
Q2092="Sharing","Partners",
Q2092="SIte strategiques &amp; DataCenter","SST &amp; DC",
Q2092="Exclu","Exclu",
Q2092="SAT","SAT",
Q2092="SPARE-ISSUE","SPARE-ISSUE",
Q2092="Fiber CAmtel","TRANS_FO_CAMTEL",
Q2092="Fiber AOF","Fiber AOF",
Q2092="Projet OCM (HUAWEI)","TRAVAUX-HUAWEI",
Q2092="Projet OCM (NOKIA)","TRAVAUX-NOKIA",
Q2092="ACCESS-ISSUE","ACCESS-ISSUE",
Q2092="Projet OCM (ZTE, NOKIA, autres projets)","TRAVAUX OCM",
Q2092="No root CAuse","No root cause",
Q2092="ODU HS","PDH",
Q2092="IP &amp; VLAN","PDH",
Q2092="Warehouse HUAWEI","SPARE-ISSUE",
Q2092="SPARE-HS","SPARE-ISSUE",
Q2092="Power Telco","BSS"
),"")</f>
        <v>No root cause</v>
      </c>
      <c r="P2092" s="22" t="str" cm="1">
        <f t="array" ref="P2092">IFERROR(_xlfn.IFS(
Q2092="MPR ISSUE","TX ISSUE",
Q2092="BSS Hardware Issue","RAN ISSUE",
Q2092="Sites strategiques, MLL, Pylone, etc.","ENVTECH",
Q2092="AKTIVCO DEFAUT GE &amp; POWER Cabinet","POWER ISSUE",
Q2092="AKTIVCO Coupure ENEO &amp; Baisse de tension","POWER ISSUE",
Q2092="Coupure ENEO &amp; Baisse de tension","POWER ISSUE",
Q2092="Defaut GE &amp; POWER Cabinet","POWER ISSUE",
Q2092="Sharing","POWER ISSUE",
Q2092="SIte strategiques &amp; DataCenter","POWER ISSUE",
Q2092="Exclu","Exclu",
Q2092="SAT","TX ISSUE",
Q2092="SPARE-ISSUE","SPARE-ISSUE",
Q2092="Fiber CAmtel","TX ISSUE",
Q2092="Fiber AOF","TX ISSUE",
Q2092="Projet OCM (HUAWEI)","TRAVAUX-HUAWEI",
Q2092="Projet OCM (NOKIA)","TRAVAUX -NOKIA",
Q2092="ACCESS-ISSUE","ACCESS-ISSUE",
Q2092="Projet OCM (ZTE, NOKIA, autres projets)","TRAVAUX OCM",
Q2092="No root CAuse","No root cause",
Q2092="ODU HS","TX ISSUE",
Q2092="IP &amp; VLAN","TX ISSUE",
Q2092="Warehouse HUAWEI","SPARE-ISSUE",
Q2092="SPARE-HS","SPARE-ISSUE",
Q2092="Power Telco","RAN ISSUE"
),"")</f>
        <v>No root cause</v>
      </c>
      <c r="Q2092" s="48" t="s">
        <v>5576</v>
      </c>
      <c r="R2092" s="23" t="str" cm="1">
        <f t="array" ref="R2092">IFERROR(_xlfn.IFS(
Q2092="MPR ISSUE","ACTIVE",
Q2092="BSS Hardware Issue","ACTIVE",
Q2092="Sites strategiques, MLL, Pylone, etc.","PASSIVE",
Q2092="AKTIVCO DEFAUT GE &amp; POWER Cabinet","PASSIVE",
Q2092="AKTIVCO Coupure ENEO &amp; Baisse de tension","PASSIVE",
Q2092="Coupure ENEO &amp; Baisse de tension","PASSIVE",
Q2092="Defaut GE &amp; POWER Cabinet","PASSIVE",
Q2092="Sharing","PASSIVE",
Q2092="SIte strategiques &amp; DataCenter","PASSIVE",
Q2092="Exclu","Exclu",
Q2092="SAT","ACTIVE",
Q2092="SPARE-ISSUE","SPARE-ISSUE",
Q2092="Fiber CAmtel","ACTIVE",
Q2092="Fiber AOF","ACTIVE",
Q2092="Projet OCM (HUAWEI)","PLANNED WORKS",
Q2092="Projet OCM (NOKIA)","PLANNED WORKS",
Q2092="ACCESS-ISSUE","ACCESS-ISSUE",
Q2092="Projet OCM (ZTE, NOKIA, autres projets)","PLANNED WORKS",
Q2092="No root CAuse","No root cause",
Q2092="ODU HS","ACTIVE",
Q2092="IP &amp; VLAN","ACTIVE",
Q2092="Warehouse HUAWEI","SPARE-ISSUE",
Q2092="SPARE-HS","SPARE-ISSUE",
Q2092="Power Telco","ACTIVE"
),"")</f>
        <v>No root cause</v>
      </c>
      <c r="S2092" s="56" t="s">
        <v>17</v>
      </c>
      <c r="T2092" s="7" t="s">
        <v>17</v>
      </c>
      <c r="U2092" s="7" t="s">
        <v>17</v>
      </c>
      <c r="V2092" s="57" t="s">
        <v>17</v>
      </c>
      <c r="W2092" s="57" t="s">
        <v>17</v>
      </c>
      <c r="X2092" s="57" t="s">
        <v>17</v>
      </c>
      <c r="Y2092" s="57" t="s">
        <v>17</v>
      </c>
      <c r="Z2092" s="57" t="s">
        <v>17</v>
      </c>
      <c r="AA2092" s="57" t="s">
        <v>17</v>
      </c>
      <c r="AB2092" s="57"/>
      <c r="AC2092" s="57" t="s">
        <v>17</v>
      </c>
      <c r="AD2092" s="57" t="s">
        <v>17</v>
      </c>
      <c r="AE2092" s="57" t="s">
        <v>17</v>
      </c>
      <c r="AF2092" s="57" t="s">
        <v>17</v>
      </c>
      <c r="AG2092" s="57" t="s">
        <v>17</v>
      </c>
      <c r="AH2092" s="57" t="s">
        <v>17</v>
      </c>
      <c r="AI2092" s="57" t="s">
        <v>17</v>
      </c>
      <c r="AJ2092" s="57" t="s">
        <v>17</v>
      </c>
      <c r="AK2092" s="57" t="s">
        <v>17</v>
      </c>
      <c r="AL2092" s="57" t="s">
        <v>17</v>
      </c>
      <c r="AM2092" s="15"/>
      <c r="AN2092" s="15"/>
      <c r="AO2092" s="15"/>
      <c r="AP2092" s="15"/>
    </row>
    <row r="2093" spans="1:42" s="14" customFormat="1" x14ac:dyDescent="0.35">
      <c r="A2093" s="1" t="s">
        <v>4192</v>
      </c>
      <c r="B2093" s="1" t="s">
        <v>4193</v>
      </c>
      <c r="C2093" s="3"/>
      <c r="D2093" s="1" t="s">
        <v>23</v>
      </c>
      <c r="E2093" s="1" t="s">
        <v>24</v>
      </c>
      <c r="F2093" s="3" t="s">
        <v>39</v>
      </c>
      <c r="G2093" s="1" t="s">
        <v>3960</v>
      </c>
      <c r="H2093" s="51" t="str">
        <f>_xlfn.XLOOKUP(B2093,'[1]Nur des jours'!$B:$B,'[1]Nur des jours'!$H:$H,"")</f>
        <v>ZTE</v>
      </c>
      <c r="I2093" s="52">
        <v>0</v>
      </c>
      <c r="J2093" s="52">
        <v>0</v>
      </c>
      <c r="K2093" s="52">
        <v>0</v>
      </c>
      <c r="L2093" s="53">
        <v>0</v>
      </c>
      <c r="M2093" s="54" t="s">
        <v>5374</v>
      </c>
      <c r="N2093" s="55"/>
      <c r="O2093" s="16" t="str" cm="1">
        <f t="array" ref="O2093">IFERROR(_xlfn.IFS(
Q2093="MPR ISSUE","PDH",
Q2093="BSS Hardware Issue","BSS",
Q2093="Sites strategiques, MLL, Pylone, etc.","ENVTECH",
Q2093="AKTIVCO DEFAUT GE &amp; POWER Cabinet","AKTIVCO",
Q2093="AKTIVCO Coupure ENEO &amp; Baisse de tension","AKTIVCO GRID ONLY",
Q2093="Coupure ENEO &amp; Baisse de tension","IHS GRID ONLY",
Q2093="Defaut GE &amp; POWER Cabinet","IHS",
Q2093="Sharing","Partners",
Q2093="SIte strategiques &amp; DataCenter","SST &amp; DC",
Q2093="Exclu","Exclu",
Q2093="SAT","SAT",
Q2093="SPARE-ISSUE","SPARE-ISSUE",
Q2093="Fiber CAmtel","TRANS_FO_CAMTEL",
Q2093="Fiber AOF","Fiber AOF",
Q2093="Projet OCM (HUAWEI)","TRAVAUX-HUAWEI",
Q2093="Projet OCM (NOKIA)","TRAVAUX-NOKIA",
Q2093="ACCESS-ISSUE","ACCESS-ISSUE",
Q2093="Projet OCM (ZTE, NOKIA, autres projets)","TRAVAUX OCM",
Q2093="No root CAuse","No root cause",
Q2093="ODU HS","PDH",
Q2093="IP &amp; VLAN","PDH",
Q2093="Warehouse HUAWEI","SPARE-ISSUE",
Q2093="SPARE-HS","SPARE-ISSUE",
Q2093="Power Telco","BSS"
),"")</f>
        <v>No root cause</v>
      </c>
      <c r="P2093" s="22" t="str" cm="1">
        <f t="array" ref="P2093">IFERROR(_xlfn.IFS(
Q2093="MPR ISSUE","TX ISSUE",
Q2093="BSS Hardware Issue","RAN ISSUE",
Q2093="Sites strategiques, MLL, Pylone, etc.","ENVTECH",
Q2093="AKTIVCO DEFAUT GE &amp; POWER Cabinet","POWER ISSUE",
Q2093="AKTIVCO Coupure ENEO &amp; Baisse de tension","POWER ISSUE",
Q2093="Coupure ENEO &amp; Baisse de tension","POWER ISSUE",
Q2093="Defaut GE &amp; POWER Cabinet","POWER ISSUE",
Q2093="Sharing","POWER ISSUE",
Q2093="SIte strategiques &amp; DataCenter","POWER ISSUE",
Q2093="Exclu","Exclu",
Q2093="SAT","TX ISSUE",
Q2093="SPARE-ISSUE","SPARE-ISSUE",
Q2093="Fiber CAmtel","TX ISSUE",
Q2093="Fiber AOF","TX ISSUE",
Q2093="Projet OCM (HUAWEI)","TRAVAUX-HUAWEI",
Q2093="Projet OCM (NOKIA)","TRAVAUX -NOKIA",
Q2093="ACCESS-ISSUE","ACCESS-ISSUE",
Q2093="Projet OCM (ZTE, NOKIA, autres projets)","TRAVAUX OCM",
Q2093="No root CAuse","No root cause",
Q2093="ODU HS","TX ISSUE",
Q2093="IP &amp; VLAN","TX ISSUE",
Q2093="Warehouse HUAWEI","SPARE-ISSUE",
Q2093="SPARE-HS","SPARE-ISSUE",
Q2093="Power Telco","RAN ISSUE"
),"")</f>
        <v>No root cause</v>
      </c>
      <c r="Q2093" s="48" t="s">
        <v>5576</v>
      </c>
      <c r="R2093" s="23" t="str" cm="1">
        <f t="array" ref="R2093">IFERROR(_xlfn.IFS(
Q2093="MPR ISSUE","ACTIVE",
Q2093="BSS Hardware Issue","ACTIVE",
Q2093="Sites strategiques, MLL, Pylone, etc.","PASSIVE",
Q2093="AKTIVCO DEFAUT GE &amp; POWER Cabinet","PASSIVE",
Q2093="AKTIVCO Coupure ENEO &amp; Baisse de tension","PASSIVE",
Q2093="Coupure ENEO &amp; Baisse de tension","PASSIVE",
Q2093="Defaut GE &amp; POWER Cabinet","PASSIVE",
Q2093="Sharing","PASSIVE",
Q2093="SIte strategiques &amp; DataCenter","PASSIVE",
Q2093="Exclu","Exclu",
Q2093="SAT","ACTIVE",
Q2093="SPARE-ISSUE","SPARE-ISSUE",
Q2093="Fiber CAmtel","ACTIVE",
Q2093="Fiber AOF","ACTIVE",
Q2093="Projet OCM (HUAWEI)","PLANNED WORKS",
Q2093="Projet OCM (NOKIA)","PLANNED WORKS",
Q2093="ACCESS-ISSUE","ACCESS-ISSUE",
Q2093="Projet OCM (ZTE, NOKIA, autres projets)","PLANNED WORKS",
Q2093="No root CAuse","No root cause",
Q2093="ODU HS","ACTIVE",
Q2093="IP &amp; VLAN","ACTIVE",
Q2093="Warehouse HUAWEI","SPARE-ISSUE",
Q2093="SPARE-HS","SPARE-ISSUE",
Q2093="Power Telco","ACTIVE"
),"")</f>
        <v>No root cause</v>
      </c>
      <c r="S2093" s="56" t="s">
        <v>17</v>
      </c>
      <c r="T2093" s="7" t="s">
        <v>17</v>
      </c>
      <c r="U2093" s="7" t="s">
        <v>17</v>
      </c>
      <c r="V2093" s="57" t="s">
        <v>17</v>
      </c>
      <c r="W2093" s="57" t="s">
        <v>17</v>
      </c>
      <c r="X2093" s="57" t="s">
        <v>17</v>
      </c>
      <c r="Y2093" s="57" t="s">
        <v>17</v>
      </c>
      <c r="Z2093" s="57" t="s">
        <v>17</v>
      </c>
      <c r="AA2093" s="57" t="s">
        <v>17</v>
      </c>
      <c r="AB2093" s="57"/>
      <c r="AC2093" s="57" t="s">
        <v>17</v>
      </c>
      <c r="AD2093" s="57" t="s">
        <v>17</v>
      </c>
      <c r="AE2093" s="57" t="s">
        <v>17</v>
      </c>
      <c r="AF2093" s="57" t="s">
        <v>17</v>
      </c>
      <c r="AG2093" s="57" t="s">
        <v>17</v>
      </c>
      <c r="AH2093" s="57" t="s">
        <v>17</v>
      </c>
      <c r="AI2093" s="57" t="s">
        <v>17</v>
      </c>
      <c r="AJ2093" s="57" t="s">
        <v>17</v>
      </c>
      <c r="AK2093" s="57" t="s">
        <v>17</v>
      </c>
      <c r="AL2093" s="57" t="s">
        <v>17</v>
      </c>
      <c r="AM2093" s="15"/>
      <c r="AN2093" s="15"/>
      <c r="AO2093" s="15"/>
      <c r="AP2093" s="15"/>
    </row>
    <row r="2094" spans="1:42" s="14" customFormat="1" x14ac:dyDescent="0.35">
      <c r="A2094" s="1" t="s">
        <v>4196</v>
      </c>
      <c r="B2094" s="1" t="s">
        <v>4197</v>
      </c>
      <c r="C2094" s="3"/>
      <c r="D2094" s="1" t="s">
        <v>23</v>
      </c>
      <c r="E2094" s="1" t="s">
        <v>24</v>
      </c>
      <c r="F2094" s="3" t="s">
        <v>39</v>
      </c>
      <c r="G2094" s="1" t="s">
        <v>1580</v>
      </c>
      <c r="H2094" s="51" t="str">
        <f>_xlfn.XLOOKUP(B2094,'[1]Nur des jours'!$B:$B,'[1]Nur des jours'!$H:$H,"")</f>
        <v>ZTE</v>
      </c>
      <c r="I2094" s="52">
        <v>0</v>
      </c>
      <c r="J2094" s="52">
        <v>0</v>
      </c>
      <c r="K2094" s="52">
        <v>0</v>
      </c>
      <c r="L2094" s="53">
        <v>0</v>
      </c>
      <c r="M2094" s="54" t="s">
        <v>5374</v>
      </c>
      <c r="N2094" s="55"/>
      <c r="O2094" s="16" t="str" cm="1">
        <f t="array" ref="O2094">IFERROR(_xlfn.IFS(
Q2094="MPR ISSUE","PDH",
Q2094="BSS Hardware Issue","BSS",
Q2094="Sites strategiques, MLL, Pylone, etc.","ENVTECH",
Q2094="AKTIVCO DEFAUT GE &amp; POWER Cabinet","AKTIVCO",
Q2094="AKTIVCO Coupure ENEO &amp; Baisse de tension","AKTIVCO GRID ONLY",
Q2094="Coupure ENEO &amp; Baisse de tension","IHS GRID ONLY",
Q2094="Defaut GE &amp; POWER Cabinet","IHS",
Q2094="Sharing","Partners",
Q2094="SIte strategiques &amp; DataCenter","SST &amp; DC",
Q2094="Exclu","Exclu",
Q2094="SAT","SAT",
Q2094="SPARE-ISSUE","SPARE-ISSUE",
Q2094="Fiber CAmtel","TRANS_FO_CAMTEL",
Q2094="Fiber AOF","Fiber AOF",
Q2094="Projet OCM (HUAWEI)","TRAVAUX-HUAWEI",
Q2094="Projet OCM (NOKIA)","TRAVAUX-NOKIA",
Q2094="ACCESS-ISSUE","ACCESS-ISSUE",
Q2094="Projet OCM (ZTE, NOKIA, autres projets)","TRAVAUX OCM",
Q2094="No root CAuse","No root cause",
Q2094="ODU HS","PDH",
Q2094="IP &amp; VLAN","PDH",
Q2094="Warehouse HUAWEI","SPARE-ISSUE",
Q2094="SPARE-HS","SPARE-ISSUE",
Q2094="Power Telco","BSS"
),"")</f>
        <v>No root cause</v>
      </c>
      <c r="P2094" s="22" t="str" cm="1">
        <f t="array" ref="P2094">IFERROR(_xlfn.IFS(
Q2094="MPR ISSUE","TX ISSUE",
Q2094="BSS Hardware Issue","RAN ISSUE",
Q2094="Sites strategiques, MLL, Pylone, etc.","ENVTECH",
Q2094="AKTIVCO DEFAUT GE &amp; POWER Cabinet","POWER ISSUE",
Q2094="AKTIVCO Coupure ENEO &amp; Baisse de tension","POWER ISSUE",
Q2094="Coupure ENEO &amp; Baisse de tension","POWER ISSUE",
Q2094="Defaut GE &amp; POWER Cabinet","POWER ISSUE",
Q2094="Sharing","POWER ISSUE",
Q2094="SIte strategiques &amp; DataCenter","POWER ISSUE",
Q2094="Exclu","Exclu",
Q2094="SAT","TX ISSUE",
Q2094="SPARE-ISSUE","SPARE-ISSUE",
Q2094="Fiber CAmtel","TX ISSUE",
Q2094="Fiber AOF","TX ISSUE",
Q2094="Projet OCM (HUAWEI)","TRAVAUX-HUAWEI",
Q2094="Projet OCM (NOKIA)","TRAVAUX -NOKIA",
Q2094="ACCESS-ISSUE","ACCESS-ISSUE",
Q2094="Projet OCM (ZTE, NOKIA, autres projets)","TRAVAUX OCM",
Q2094="No root CAuse","No root cause",
Q2094="ODU HS","TX ISSUE",
Q2094="IP &amp; VLAN","TX ISSUE",
Q2094="Warehouse HUAWEI","SPARE-ISSUE",
Q2094="SPARE-HS","SPARE-ISSUE",
Q2094="Power Telco","RAN ISSUE"
),"")</f>
        <v>No root cause</v>
      </c>
      <c r="Q2094" s="48" t="s">
        <v>5576</v>
      </c>
      <c r="R2094" s="23" t="str" cm="1">
        <f t="array" ref="R2094">IFERROR(_xlfn.IFS(
Q2094="MPR ISSUE","ACTIVE",
Q2094="BSS Hardware Issue","ACTIVE",
Q2094="Sites strategiques, MLL, Pylone, etc.","PASSIVE",
Q2094="AKTIVCO DEFAUT GE &amp; POWER Cabinet","PASSIVE",
Q2094="AKTIVCO Coupure ENEO &amp; Baisse de tension","PASSIVE",
Q2094="Coupure ENEO &amp; Baisse de tension","PASSIVE",
Q2094="Defaut GE &amp; POWER Cabinet","PASSIVE",
Q2094="Sharing","PASSIVE",
Q2094="SIte strategiques &amp; DataCenter","PASSIVE",
Q2094="Exclu","Exclu",
Q2094="SAT","ACTIVE",
Q2094="SPARE-ISSUE","SPARE-ISSUE",
Q2094="Fiber CAmtel","ACTIVE",
Q2094="Fiber AOF","ACTIVE",
Q2094="Projet OCM (HUAWEI)","PLANNED WORKS",
Q2094="Projet OCM (NOKIA)","PLANNED WORKS",
Q2094="ACCESS-ISSUE","ACCESS-ISSUE",
Q2094="Projet OCM (ZTE, NOKIA, autres projets)","PLANNED WORKS",
Q2094="No root CAuse","No root cause",
Q2094="ODU HS","ACTIVE",
Q2094="IP &amp; VLAN","ACTIVE",
Q2094="Warehouse HUAWEI","SPARE-ISSUE",
Q2094="SPARE-HS","SPARE-ISSUE",
Q2094="Power Telco","ACTIVE"
),"")</f>
        <v>No root cause</v>
      </c>
      <c r="S2094" s="56" t="s">
        <v>17</v>
      </c>
      <c r="T2094" s="7" t="s">
        <v>17</v>
      </c>
      <c r="U2094" s="7" t="s">
        <v>17</v>
      </c>
      <c r="V2094" s="57" t="s">
        <v>17</v>
      </c>
      <c r="W2094" s="57" t="s">
        <v>17</v>
      </c>
      <c r="X2094" s="57" t="s">
        <v>17</v>
      </c>
      <c r="Y2094" s="57" t="s">
        <v>17</v>
      </c>
      <c r="Z2094" s="57" t="s">
        <v>17</v>
      </c>
      <c r="AA2094" s="57" t="s">
        <v>17</v>
      </c>
      <c r="AB2094" s="57"/>
      <c r="AC2094" s="57" t="s">
        <v>17</v>
      </c>
      <c r="AD2094" s="57" t="s">
        <v>17</v>
      </c>
      <c r="AE2094" s="57" t="s">
        <v>17</v>
      </c>
      <c r="AF2094" s="57" t="s">
        <v>17</v>
      </c>
      <c r="AG2094" s="57" t="s">
        <v>17</v>
      </c>
      <c r="AH2094" s="57" t="s">
        <v>17</v>
      </c>
      <c r="AI2094" s="57" t="s">
        <v>17</v>
      </c>
      <c r="AJ2094" s="57" t="s">
        <v>17</v>
      </c>
      <c r="AK2094" s="57" t="s">
        <v>17</v>
      </c>
      <c r="AL2094" s="57" t="s">
        <v>17</v>
      </c>
      <c r="AM2094" s="15"/>
      <c r="AN2094" s="15"/>
      <c r="AO2094" s="15"/>
      <c r="AP2094" s="15"/>
    </row>
    <row r="2095" spans="1:42" s="14" customFormat="1" x14ac:dyDescent="0.35">
      <c r="A2095" s="1" t="s">
        <v>4202</v>
      </c>
      <c r="B2095" s="1" t="s">
        <v>4203</v>
      </c>
      <c r="C2095" s="3"/>
      <c r="D2095" s="1"/>
      <c r="E2095" s="1"/>
      <c r="F2095" s="3" t="s">
        <v>39</v>
      </c>
      <c r="G2095" s="1" t="s">
        <v>2784</v>
      </c>
      <c r="H2095" s="60" t="str">
        <f>_xlfn.XLOOKUP(B2095,'[1]Nur des jours'!$B:$B,'[1]Nur des jours'!$H:$H,"")</f>
        <v>NOKIA</v>
      </c>
      <c r="I2095" s="52">
        <v>0</v>
      </c>
      <c r="J2095" s="52">
        <v>0</v>
      </c>
      <c r="K2095" s="52">
        <v>0</v>
      </c>
      <c r="L2095" s="53">
        <v>0</v>
      </c>
      <c r="M2095" s="54" t="s">
        <v>5374</v>
      </c>
      <c r="N2095" s="55"/>
      <c r="O2095" s="16" t="str" cm="1">
        <f t="array" ref="O2095">IFERROR(_xlfn.IFS(
Q2095="MPR ISSUE","PDH",
Q2095="BSS Hardware Issue","BSS",
Q2095="Sites strategiques, MLL, Pylone, etc.","ENVTECH",
Q2095="AKTIVCO DEFAUT GE &amp; POWER Cabinet","AKTIVCO",
Q2095="AKTIVCO Coupure ENEO &amp; Baisse de tension","AKTIVCO GRID ONLY",
Q2095="Coupure ENEO &amp; Baisse de tension","IHS GRID ONLY",
Q2095="Defaut GE &amp; POWER Cabinet","IHS",
Q2095="Sharing","Partners",
Q2095="SIte strategiques &amp; DataCenter","SST &amp; DC",
Q2095="Exclu","Exclu",
Q2095="SAT","SAT",
Q2095="SPARE-ISSUE","SPARE-ISSUE",
Q2095="Fiber CAmtel","TRANS_FO_CAMTEL",
Q2095="Fiber AOF","Fiber AOF",
Q2095="Projet OCM (HUAWEI)","TRAVAUX-HUAWEI",
Q2095="Projet OCM (NOKIA)","TRAVAUX-NOKIA",
Q2095="ACCESS-ISSUE","ACCESS-ISSUE",
Q2095="Projet OCM (ZTE, NOKIA, autres projets)","TRAVAUX OCM",
Q2095="No root CAuse","No root cause",
Q2095="ODU HS","PDH",
Q2095="IP &amp; VLAN","PDH",
Q2095="Warehouse HUAWEI","SPARE-ISSUE",
Q2095="SPARE-HS","SPARE-ISSUE",
Q2095="Power Telco","BSS"
),"")</f>
        <v>No root cause</v>
      </c>
      <c r="P2095" s="22" t="str" cm="1">
        <f t="array" ref="P2095">IFERROR(_xlfn.IFS(
Q2095="MPR ISSUE","TX ISSUE",
Q2095="BSS Hardware Issue","RAN ISSUE",
Q2095="Sites strategiques, MLL, Pylone, etc.","ENVTECH",
Q2095="AKTIVCO DEFAUT GE &amp; POWER Cabinet","POWER ISSUE",
Q2095="AKTIVCO Coupure ENEO &amp; Baisse de tension","POWER ISSUE",
Q2095="Coupure ENEO &amp; Baisse de tension","POWER ISSUE",
Q2095="Defaut GE &amp; POWER Cabinet","POWER ISSUE",
Q2095="Sharing","POWER ISSUE",
Q2095="SIte strategiques &amp; DataCenter","POWER ISSUE",
Q2095="Exclu","Exclu",
Q2095="SAT","TX ISSUE",
Q2095="SPARE-ISSUE","SPARE-ISSUE",
Q2095="Fiber CAmtel","TX ISSUE",
Q2095="Fiber AOF","TX ISSUE",
Q2095="Projet OCM (HUAWEI)","TRAVAUX-HUAWEI",
Q2095="Projet OCM (NOKIA)","TRAVAUX -NOKIA",
Q2095="ACCESS-ISSUE","ACCESS-ISSUE",
Q2095="Projet OCM (ZTE, NOKIA, autres projets)","TRAVAUX OCM",
Q2095="No root CAuse","No root cause",
Q2095="ODU HS","TX ISSUE",
Q2095="IP &amp; VLAN","TX ISSUE",
Q2095="Warehouse HUAWEI","SPARE-ISSUE",
Q2095="SPARE-HS","SPARE-ISSUE",
Q2095="Power Telco","RAN ISSUE"
),"")</f>
        <v>No root cause</v>
      </c>
      <c r="Q2095" s="48" t="s">
        <v>5576</v>
      </c>
      <c r="R2095" s="23" t="str" cm="1">
        <f t="array" ref="R2095">IFERROR(_xlfn.IFS(
Q2095="MPR ISSUE","ACTIVE",
Q2095="BSS Hardware Issue","ACTIVE",
Q2095="Sites strategiques, MLL, Pylone, etc.","PASSIVE",
Q2095="AKTIVCO DEFAUT GE &amp; POWER Cabinet","PASSIVE",
Q2095="AKTIVCO Coupure ENEO &amp; Baisse de tension","PASSIVE",
Q2095="Coupure ENEO &amp; Baisse de tension","PASSIVE",
Q2095="Defaut GE &amp; POWER Cabinet","PASSIVE",
Q2095="Sharing","PASSIVE",
Q2095="SIte strategiques &amp; DataCenter","PASSIVE",
Q2095="Exclu","Exclu",
Q2095="SAT","ACTIVE",
Q2095="SPARE-ISSUE","SPARE-ISSUE",
Q2095="Fiber CAmtel","ACTIVE",
Q2095="Fiber AOF","ACTIVE",
Q2095="Projet OCM (HUAWEI)","PLANNED WORKS",
Q2095="Projet OCM (NOKIA)","PLANNED WORKS",
Q2095="ACCESS-ISSUE","ACCESS-ISSUE",
Q2095="Projet OCM (ZTE, NOKIA, autres projets)","PLANNED WORKS",
Q2095="No root CAuse","No root cause",
Q2095="ODU HS","ACTIVE",
Q2095="IP &amp; VLAN","ACTIVE",
Q2095="Warehouse HUAWEI","SPARE-ISSUE",
Q2095="SPARE-HS","SPARE-ISSUE",
Q2095="Power Telco","ACTIVE"
),"")</f>
        <v>No root cause</v>
      </c>
      <c r="S2095" s="56" t="s">
        <v>17</v>
      </c>
      <c r="T2095" s="7" t="s">
        <v>17</v>
      </c>
      <c r="U2095" s="7" t="s">
        <v>17</v>
      </c>
      <c r="V2095" s="57" t="s">
        <v>17</v>
      </c>
      <c r="W2095" s="57" t="s">
        <v>17</v>
      </c>
      <c r="X2095" s="57" t="s">
        <v>17</v>
      </c>
      <c r="Y2095" s="57" t="s">
        <v>17</v>
      </c>
      <c r="Z2095" s="57" t="s">
        <v>17</v>
      </c>
      <c r="AA2095" s="57" t="s">
        <v>17</v>
      </c>
      <c r="AB2095" s="57"/>
      <c r="AC2095" s="57" t="s">
        <v>17</v>
      </c>
      <c r="AD2095" s="57" t="s">
        <v>17</v>
      </c>
      <c r="AE2095" s="57" t="s">
        <v>17</v>
      </c>
      <c r="AF2095" s="57" t="s">
        <v>17</v>
      </c>
      <c r="AG2095" s="57" t="s">
        <v>17</v>
      </c>
      <c r="AH2095" s="57" t="s">
        <v>17</v>
      </c>
      <c r="AI2095" s="57" t="s">
        <v>17</v>
      </c>
      <c r="AJ2095" s="57" t="s">
        <v>17</v>
      </c>
      <c r="AK2095" s="57" t="s">
        <v>17</v>
      </c>
      <c r="AL2095" s="57" t="s">
        <v>17</v>
      </c>
      <c r="AM2095" s="15"/>
      <c r="AN2095" s="15"/>
      <c r="AO2095" s="15"/>
      <c r="AP2095" s="15"/>
    </row>
    <row r="2096" spans="1:42" s="14" customFormat="1" x14ac:dyDescent="0.35">
      <c r="A2096" s="1" t="s">
        <v>4204</v>
      </c>
      <c r="B2096" s="1" t="s">
        <v>4205</v>
      </c>
      <c r="C2096" s="3"/>
      <c r="D2096" s="1" t="s">
        <v>12</v>
      </c>
      <c r="E2096" s="1" t="s">
        <v>320</v>
      </c>
      <c r="F2096" s="3" t="s">
        <v>39</v>
      </c>
      <c r="G2096" s="1" t="s">
        <v>4204</v>
      </c>
      <c r="H2096" s="51" t="str">
        <f>_xlfn.XLOOKUP(B2096,'[1]Nur des jours'!$B:$B,'[1]Nur des jours'!$H:$H,"")</f>
        <v>ZTE</v>
      </c>
      <c r="I2096" s="52">
        <v>0</v>
      </c>
      <c r="J2096" s="52">
        <v>0</v>
      </c>
      <c r="K2096" s="52">
        <v>0</v>
      </c>
      <c r="L2096" s="53">
        <v>0</v>
      </c>
      <c r="M2096" s="54" t="s">
        <v>5374</v>
      </c>
      <c r="N2096" s="55"/>
      <c r="O2096" s="16" t="str" cm="1">
        <f t="array" ref="O2096">IFERROR(_xlfn.IFS(
Q2096="MPR ISSUE","PDH",
Q2096="BSS Hardware Issue","BSS",
Q2096="Sites strategiques, MLL, Pylone, etc.","ENVTECH",
Q2096="AKTIVCO DEFAUT GE &amp; POWER Cabinet","AKTIVCO",
Q2096="AKTIVCO Coupure ENEO &amp; Baisse de tension","AKTIVCO GRID ONLY",
Q2096="Coupure ENEO &amp; Baisse de tension","IHS GRID ONLY",
Q2096="Defaut GE &amp; POWER Cabinet","IHS",
Q2096="Sharing","Partners",
Q2096="SIte strategiques &amp; DataCenter","SST &amp; DC",
Q2096="Exclu","Exclu",
Q2096="SAT","SAT",
Q2096="SPARE-ISSUE","SPARE-ISSUE",
Q2096="Fiber CAmtel","TRANS_FO_CAMTEL",
Q2096="Fiber AOF","Fiber AOF",
Q2096="Projet OCM (HUAWEI)","TRAVAUX-HUAWEI",
Q2096="Projet OCM (NOKIA)","TRAVAUX-NOKIA",
Q2096="ACCESS-ISSUE","ACCESS-ISSUE",
Q2096="Projet OCM (ZTE, NOKIA, autres projets)","TRAVAUX OCM",
Q2096="No root CAuse","No root cause",
Q2096="ODU HS","PDH",
Q2096="IP &amp; VLAN","PDH",
Q2096="Warehouse HUAWEI","SPARE-ISSUE",
Q2096="SPARE-HS","SPARE-ISSUE",
Q2096="Power Telco","BSS"
),"")</f>
        <v>No root cause</v>
      </c>
      <c r="P2096" s="22" t="str" cm="1">
        <f t="array" ref="P2096">IFERROR(_xlfn.IFS(
Q2096="MPR ISSUE","TX ISSUE",
Q2096="BSS Hardware Issue","RAN ISSUE",
Q2096="Sites strategiques, MLL, Pylone, etc.","ENVTECH",
Q2096="AKTIVCO DEFAUT GE &amp; POWER Cabinet","POWER ISSUE",
Q2096="AKTIVCO Coupure ENEO &amp; Baisse de tension","POWER ISSUE",
Q2096="Coupure ENEO &amp; Baisse de tension","POWER ISSUE",
Q2096="Defaut GE &amp; POWER Cabinet","POWER ISSUE",
Q2096="Sharing","POWER ISSUE",
Q2096="SIte strategiques &amp; DataCenter","POWER ISSUE",
Q2096="Exclu","Exclu",
Q2096="SAT","TX ISSUE",
Q2096="SPARE-ISSUE","SPARE-ISSUE",
Q2096="Fiber CAmtel","TX ISSUE",
Q2096="Fiber AOF","TX ISSUE",
Q2096="Projet OCM (HUAWEI)","TRAVAUX-HUAWEI",
Q2096="Projet OCM (NOKIA)","TRAVAUX -NOKIA",
Q2096="ACCESS-ISSUE","ACCESS-ISSUE",
Q2096="Projet OCM (ZTE, NOKIA, autres projets)","TRAVAUX OCM",
Q2096="No root CAuse","No root cause",
Q2096="ODU HS","TX ISSUE",
Q2096="IP &amp; VLAN","TX ISSUE",
Q2096="Warehouse HUAWEI","SPARE-ISSUE",
Q2096="SPARE-HS","SPARE-ISSUE",
Q2096="Power Telco","RAN ISSUE"
),"")</f>
        <v>No root cause</v>
      </c>
      <c r="Q2096" s="48" t="s">
        <v>5576</v>
      </c>
      <c r="R2096" s="23" t="str" cm="1">
        <f t="array" ref="R2096">IFERROR(_xlfn.IFS(
Q2096="MPR ISSUE","ACTIVE",
Q2096="BSS Hardware Issue","ACTIVE",
Q2096="Sites strategiques, MLL, Pylone, etc.","PASSIVE",
Q2096="AKTIVCO DEFAUT GE &amp; POWER Cabinet","PASSIVE",
Q2096="AKTIVCO Coupure ENEO &amp; Baisse de tension","PASSIVE",
Q2096="Coupure ENEO &amp; Baisse de tension","PASSIVE",
Q2096="Defaut GE &amp; POWER Cabinet","PASSIVE",
Q2096="Sharing","PASSIVE",
Q2096="SIte strategiques &amp; DataCenter","PASSIVE",
Q2096="Exclu","Exclu",
Q2096="SAT","ACTIVE",
Q2096="SPARE-ISSUE","SPARE-ISSUE",
Q2096="Fiber CAmtel","ACTIVE",
Q2096="Fiber AOF","ACTIVE",
Q2096="Projet OCM (HUAWEI)","PLANNED WORKS",
Q2096="Projet OCM (NOKIA)","PLANNED WORKS",
Q2096="ACCESS-ISSUE","ACCESS-ISSUE",
Q2096="Projet OCM (ZTE, NOKIA, autres projets)","PLANNED WORKS",
Q2096="No root CAuse","No root cause",
Q2096="ODU HS","ACTIVE",
Q2096="IP &amp; VLAN","ACTIVE",
Q2096="Warehouse HUAWEI","SPARE-ISSUE",
Q2096="SPARE-HS","SPARE-ISSUE",
Q2096="Power Telco","ACTIVE"
),"")</f>
        <v>No root cause</v>
      </c>
      <c r="S2096" s="56" t="s">
        <v>17</v>
      </c>
      <c r="T2096" s="7" t="s">
        <v>17</v>
      </c>
      <c r="U2096" s="7" t="s">
        <v>17</v>
      </c>
      <c r="V2096" s="57" t="s">
        <v>17</v>
      </c>
      <c r="W2096" s="57" t="s">
        <v>17</v>
      </c>
      <c r="X2096" s="57" t="s">
        <v>17</v>
      </c>
      <c r="Y2096" s="57" t="s">
        <v>17</v>
      </c>
      <c r="Z2096" s="57" t="s">
        <v>17</v>
      </c>
      <c r="AA2096" s="57" t="s">
        <v>17</v>
      </c>
      <c r="AB2096" s="57"/>
      <c r="AC2096" s="57" t="s">
        <v>17</v>
      </c>
      <c r="AD2096" s="57" t="s">
        <v>17</v>
      </c>
      <c r="AE2096" s="57" t="s">
        <v>17</v>
      </c>
      <c r="AF2096" s="57" t="s">
        <v>17</v>
      </c>
      <c r="AG2096" s="57" t="s">
        <v>17</v>
      </c>
      <c r="AH2096" s="57" t="s">
        <v>17</v>
      </c>
      <c r="AI2096" s="57" t="s">
        <v>17</v>
      </c>
      <c r="AJ2096" s="57" t="s">
        <v>17</v>
      </c>
      <c r="AK2096" s="57" t="s">
        <v>17</v>
      </c>
      <c r="AL2096" s="57" t="s">
        <v>17</v>
      </c>
      <c r="AM2096" s="15"/>
      <c r="AN2096" s="15"/>
      <c r="AO2096" s="15"/>
      <c r="AP2096" s="15"/>
    </row>
    <row r="2097" spans="1:42" s="14" customFormat="1" x14ac:dyDescent="0.35">
      <c r="A2097" s="1" t="s">
        <v>4206</v>
      </c>
      <c r="B2097" s="1" t="s">
        <v>4207</v>
      </c>
      <c r="C2097" s="3"/>
      <c r="D2097" s="1" t="s">
        <v>23</v>
      </c>
      <c r="E2097" s="1" t="s">
        <v>38</v>
      </c>
      <c r="F2097" s="3" t="s">
        <v>25</v>
      </c>
      <c r="G2097" s="1" t="s">
        <v>3010</v>
      </c>
      <c r="H2097" s="59" t="str">
        <f>_xlfn.XLOOKUP(B2097,'[1]Nur des jours'!$B:$B,'[1]Nur des jours'!$H:$H,"")</f>
        <v>HUAWEI</v>
      </c>
      <c r="I2097" s="52">
        <v>0</v>
      </c>
      <c r="J2097" s="52">
        <v>0</v>
      </c>
      <c r="K2097" s="52">
        <v>0</v>
      </c>
      <c r="L2097" s="53">
        <v>0</v>
      </c>
      <c r="M2097" s="54" t="s">
        <v>5374</v>
      </c>
      <c r="N2097" s="55"/>
      <c r="O2097" s="16" t="str" cm="1">
        <f t="array" ref="O2097">IFERROR(_xlfn.IFS(
Q2097="MPR ISSUE","PDH",
Q2097="BSS Hardware Issue","BSS",
Q2097="Sites strategiques, MLL, Pylone, etc.","ENVTECH",
Q2097="AKTIVCO DEFAUT GE &amp; POWER Cabinet","AKTIVCO",
Q2097="AKTIVCO Coupure ENEO &amp; Baisse de tension","AKTIVCO GRID ONLY",
Q2097="Coupure ENEO &amp; Baisse de tension","IHS GRID ONLY",
Q2097="Defaut GE &amp; POWER Cabinet","IHS",
Q2097="Sharing","Partners",
Q2097="SIte strategiques &amp; DataCenter","SST &amp; DC",
Q2097="Exclu","Exclu",
Q2097="SAT","SAT",
Q2097="SPARE-ISSUE","SPARE-ISSUE",
Q2097="Fiber CAmtel","TRANS_FO_CAMTEL",
Q2097="Fiber AOF","Fiber AOF",
Q2097="Projet OCM (HUAWEI)","TRAVAUX-HUAWEI",
Q2097="Projet OCM (NOKIA)","TRAVAUX-NOKIA",
Q2097="ACCESS-ISSUE","ACCESS-ISSUE",
Q2097="Projet OCM (ZTE, NOKIA, autres projets)","TRAVAUX OCM",
Q2097="No root CAuse","No root cause",
Q2097="ODU HS","PDH",
Q2097="IP &amp; VLAN","PDH",
Q2097="Warehouse HUAWEI","SPARE-ISSUE",
Q2097="SPARE-HS","SPARE-ISSUE",
Q2097="Power Telco","BSS"
),"")</f>
        <v>No root cause</v>
      </c>
      <c r="P2097" s="22" t="str" cm="1">
        <f t="array" ref="P2097">IFERROR(_xlfn.IFS(
Q2097="MPR ISSUE","TX ISSUE",
Q2097="BSS Hardware Issue","RAN ISSUE",
Q2097="Sites strategiques, MLL, Pylone, etc.","ENVTECH",
Q2097="AKTIVCO DEFAUT GE &amp; POWER Cabinet","POWER ISSUE",
Q2097="AKTIVCO Coupure ENEO &amp; Baisse de tension","POWER ISSUE",
Q2097="Coupure ENEO &amp; Baisse de tension","POWER ISSUE",
Q2097="Defaut GE &amp; POWER Cabinet","POWER ISSUE",
Q2097="Sharing","POWER ISSUE",
Q2097="SIte strategiques &amp; DataCenter","POWER ISSUE",
Q2097="Exclu","Exclu",
Q2097="SAT","TX ISSUE",
Q2097="SPARE-ISSUE","SPARE-ISSUE",
Q2097="Fiber CAmtel","TX ISSUE",
Q2097="Fiber AOF","TX ISSUE",
Q2097="Projet OCM (HUAWEI)","TRAVAUX-HUAWEI",
Q2097="Projet OCM (NOKIA)","TRAVAUX -NOKIA",
Q2097="ACCESS-ISSUE","ACCESS-ISSUE",
Q2097="Projet OCM (ZTE, NOKIA, autres projets)","TRAVAUX OCM",
Q2097="No root CAuse","No root cause",
Q2097="ODU HS","TX ISSUE",
Q2097="IP &amp; VLAN","TX ISSUE",
Q2097="Warehouse HUAWEI","SPARE-ISSUE",
Q2097="SPARE-HS","SPARE-ISSUE",
Q2097="Power Telco","RAN ISSUE"
),"")</f>
        <v>No root cause</v>
      </c>
      <c r="Q2097" s="48" t="s">
        <v>5576</v>
      </c>
      <c r="R2097" s="23" t="str" cm="1">
        <f t="array" ref="R2097">IFERROR(_xlfn.IFS(
Q2097="MPR ISSUE","ACTIVE",
Q2097="BSS Hardware Issue","ACTIVE",
Q2097="Sites strategiques, MLL, Pylone, etc.","PASSIVE",
Q2097="AKTIVCO DEFAUT GE &amp; POWER Cabinet","PASSIVE",
Q2097="AKTIVCO Coupure ENEO &amp; Baisse de tension","PASSIVE",
Q2097="Coupure ENEO &amp; Baisse de tension","PASSIVE",
Q2097="Defaut GE &amp; POWER Cabinet","PASSIVE",
Q2097="Sharing","PASSIVE",
Q2097="SIte strategiques &amp; DataCenter","PASSIVE",
Q2097="Exclu","Exclu",
Q2097="SAT","ACTIVE",
Q2097="SPARE-ISSUE","SPARE-ISSUE",
Q2097="Fiber CAmtel","ACTIVE",
Q2097="Fiber AOF","ACTIVE",
Q2097="Projet OCM (HUAWEI)","PLANNED WORKS",
Q2097="Projet OCM (NOKIA)","PLANNED WORKS",
Q2097="ACCESS-ISSUE","ACCESS-ISSUE",
Q2097="Projet OCM (ZTE, NOKIA, autres projets)","PLANNED WORKS",
Q2097="No root CAuse","No root cause",
Q2097="ODU HS","ACTIVE",
Q2097="IP &amp; VLAN","ACTIVE",
Q2097="Warehouse HUAWEI","SPARE-ISSUE",
Q2097="SPARE-HS","SPARE-ISSUE",
Q2097="Power Telco","ACTIVE"
),"")</f>
        <v>No root cause</v>
      </c>
      <c r="S2097" s="56" t="s">
        <v>17</v>
      </c>
      <c r="T2097" s="7" t="s">
        <v>17</v>
      </c>
      <c r="U2097" s="7" t="s">
        <v>17</v>
      </c>
      <c r="V2097" s="57" t="s">
        <v>17</v>
      </c>
      <c r="W2097" s="57" t="s">
        <v>17</v>
      </c>
      <c r="X2097" s="57" t="s">
        <v>17</v>
      </c>
      <c r="Y2097" s="57" t="s">
        <v>17</v>
      </c>
      <c r="Z2097" s="57" t="s">
        <v>17</v>
      </c>
      <c r="AA2097" s="57" t="s">
        <v>17</v>
      </c>
      <c r="AB2097" s="57"/>
      <c r="AC2097" s="57" t="s">
        <v>17</v>
      </c>
      <c r="AD2097" s="57" t="s">
        <v>17</v>
      </c>
      <c r="AE2097" s="57" t="s">
        <v>17</v>
      </c>
      <c r="AF2097" s="57" t="s">
        <v>17</v>
      </c>
      <c r="AG2097" s="57" t="s">
        <v>17</v>
      </c>
      <c r="AH2097" s="57" t="s">
        <v>17</v>
      </c>
      <c r="AI2097" s="57" t="s">
        <v>17</v>
      </c>
      <c r="AJ2097" s="57" t="s">
        <v>17</v>
      </c>
      <c r="AK2097" s="57" t="s">
        <v>17</v>
      </c>
      <c r="AL2097" s="57" t="s">
        <v>17</v>
      </c>
      <c r="AM2097" s="15"/>
      <c r="AN2097" s="15"/>
      <c r="AO2097" s="15"/>
      <c r="AP2097" s="15"/>
    </row>
    <row r="2098" spans="1:42" s="14" customFormat="1" x14ac:dyDescent="0.35">
      <c r="A2098" s="1" t="s">
        <v>4208</v>
      </c>
      <c r="B2098" s="1" t="s">
        <v>4209</v>
      </c>
      <c r="C2098" s="3"/>
      <c r="D2098" s="1"/>
      <c r="E2098" s="1"/>
      <c r="F2098" s="3" t="s">
        <v>104</v>
      </c>
      <c r="G2098" s="1" t="s">
        <v>4210</v>
      </c>
      <c r="H2098" s="59" t="str">
        <f>_xlfn.XLOOKUP(B2098,'[1]Nur des jours'!$B:$B,'[1]Nur des jours'!$H:$H,"")</f>
        <v>HUAWEI</v>
      </c>
      <c r="I2098" s="52">
        <v>0</v>
      </c>
      <c r="J2098" s="52">
        <v>0</v>
      </c>
      <c r="K2098" s="52">
        <v>0</v>
      </c>
      <c r="L2098" s="53">
        <v>0</v>
      </c>
      <c r="M2098" s="54" t="s">
        <v>5374</v>
      </c>
      <c r="N2098" s="55"/>
      <c r="O2098" s="16" t="str" cm="1">
        <f t="array" ref="O2098">IFERROR(_xlfn.IFS(
Q2098="MPR ISSUE","PDH",
Q2098="BSS Hardware Issue","BSS",
Q2098="Sites strategiques, MLL, Pylone, etc.","ENVTECH",
Q2098="AKTIVCO DEFAUT GE &amp; POWER Cabinet","AKTIVCO",
Q2098="AKTIVCO Coupure ENEO &amp; Baisse de tension","AKTIVCO GRID ONLY",
Q2098="Coupure ENEO &amp; Baisse de tension","IHS GRID ONLY",
Q2098="Defaut GE &amp; POWER Cabinet","IHS",
Q2098="Sharing","Partners",
Q2098="SIte strategiques &amp; DataCenter","SST &amp; DC",
Q2098="Exclu","Exclu",
Q2098="SAT","SAT",
Q2098="SPARE-ISSUE","SPARE-ISSUE",
Q2098="Fiber CAmtel","TRANS_FO_CAMTEL",
Q2098="Fiber AOF","Fiber AOF",
Q2098="Projet OCM (HUAWEI)","TRAVAUX-HUAWEI",
Q2098="Projet OCM (NOKIA)","TRAVAUX-NOKIA",
Q2098="ACCESS-ISSUE","ACCESS-ISSUE",
Q2098="Projet OCM (ZTE, NOKIA, autres projets)","TRAVAUX OCM",
Q2098="No root CAuse","No root cause",
Q2098="ODU HS","PDH",
Q2098="IP &amp; VLAN","PDH",
Q2098="Warehouse HUAWEI","SPARE-ISSUE",
Q2098="SPARE-HS","SPARE-ISSUE",
Q2098="Power Telco","BSS"
),"")</f>
        <v>No root cause</v>
      </c>
      <c r="P2098" s="22" t="str" cm="1">
        <f t="array" ref="P2098">IFERROR(_xlfn.IFS(
Q2098="MPR ISSUE","TX ISSUE",
Q2098="BSS Hardware Issue","RAN ISSUE",
Q2098="Sites strategiques, MLL, Pylone, etc.","ENVTECH",
Q2098="AKTIVCO DEFAUT GE &amp; POWER Cabinet","POWER ISSUE",
Q2098="AKTIVCO Coupure ENEO &amp; Baisse de tension","POWER ISSUE",
Q2098="Coupure ENEO &amp; Baisse de tension","POWER ISSUE",
Q2098="Defaut GE &amp; POWER Cabinet","POWER ISSUE",
Q2098="Sharing","POWER ISSUE",
Q2098="SIte strategiques &amp; DataCenter","POWER ISSUE",
Q2098="Exclu","Exclu",
Q2098="SAT","TX ISSUE",
Q2098="SPARE-ISSUE","SPARE-ISSUE",
Q2098="Fiber CAmtel","TX ISSUE",
Q2098="Fiber AOF","TX ISSUE",
Q2098="Projet OCM (HUAWEI)","TRAVAUX-HUAWEI",
Q2098="Projet OCM (NOKIA)","TRAVAUX -NOKIA",
Q2098="ACCESS-ISSUE","ACCESS-ISSUE",
Q2098="Projet OCM (ZTE, NOKIA, autres projets)","TRAVAUX OCM",
Q2098="No root CAuse","No root cause",
Q2098="ODU HS","TX ISSUE",
Q2098="IP &amp; VLAN","TX ISSUE",
Q2098="Warehouse HUAWEI","SPARE-ISSUE",
Q2098="SPARE-HS","SPARE-ISSUE",
Q2098="Power Telco","RAN ISSUE"
),"")</f>
        <v>No root cause</v>
      </c>
      <c r="Q2098" s="48" t="s">
        <v>5576</v>
      </c>
      <c r="R2098" s="23" t="str" cm="1">
        <f t="array" ref="R2098">IFERROR(_xlfn.IFS(
Q2098="MPR ISSUE","ACTIVE",
Q2098="BSS Hardware Issue","ACTIVE",
Q2098="Sites strategiques, MLL, Pylone, etc.","PASSIVE",
Q2098="AKTIVCO DEFAUT GE &amp; POWER Cabinet","PASSIVE",
Q2098="AKTIVCO Coupure ENEO &amp; Baisse de tension","PASSIVE",
Q2098="Coupure ENEO &amp; Baisse de tension","PASSIVE",
Q2098="Defaut GE &amp; POWER Cabinet","PASSIVE",
Q2098="Sharing","PASSIVE",
Q2098="SIte strategiques &amp; DataCenter","PASSIVE",
Q2098="Exclu","Exclu",
Q2098="SAT","ACTIVE",
Q2098="SPARE-ISSUE","SPARE-ISSUE",
Q2098="Fiber CAmtel","ACTIVE",
Q2098="Fiber AOF","ACTIVE",
Q2098="Projet OCM (HUAWEI)","PLANNED WORKS",
Q2098="Projet OCM (NOKIA)","PLANNED WORKS",
Q2098="ACCESS-ISSUE","ACCESS-ISSUE",
Q2098="Projet OCM (ZTE, NOKIA, autres projets)","PLANNED WORKS",
Q2098="No root CAuse","No root cause",
Q2098="ODU HS","ACTIVE",
Q2098="IP &amp; VLAN","ACTIVE",
Q2098="Warehouse HUAWEI","SPARE-ISSUE",
Q2098="SPARE-HS","SPARE-ISSUE",
Q2098="Power Telco","ACTIVE"
),"")</f>
        <v>No root cause</v>
      </c>
      <c r="S2098" s="56" t="s">
        <v>17</v>
      </c>
      <c r="T2098" s="7" t="s">
        <v>17</v>
      </c>
      <c r="U2098" s="7" t="s">
        <v>17</v>
      </c>
      <c r="V2098" s="57"/>
      <c r="W2098" s="57"/>
      <c r="X2098" s="57"/>
      <c r="Y2098" s="57"/>
      <c r="Z2098" s="57"/>
      <c r="AA2098" s="57"/>
      <c r="AB2098" s="57"/>
      <c r="AC2098" s="57" t="s">
        <v>17</v>
      </c>
      <c r="AD2098" s="57" t="s">
        <v>17</v>
      </c>
      <c r="AE2098" s="57" t="s">
        <v>17</v>
      </c>
      <c r="AF2098" s="57" t="s">
        <v>17</v>
      </c>
      <c r="AG2098" s="57" t="s">
        <v>17</v>
      </c>
      <c r="AH2098" s="57" t="s">
        <v>17</v>
      </c>
      <c r="AI2098" s="57" t="s">
        <v>17</v>
      </c>
      <c r="AJ2098" s="57" t="s">
        <v>17</v>
      </c>
      <c r="AK2098" s="57" t="s">
        <v>17</v>
      </c>
      <c r="AL2098" s="57" t="s">
        <v>17</v>
      </c>
      <c r="AM2098" s="15"/>
      <c r="AN2098" s="15"/>
      <c r="AO2098" s="15"/>
      <c r="AP2098" s="15"/>
    </row>
    <row r="2099" spans="1:42" s="14" customFormat="1" x14ac:dyDescent="0.35">
      <c r="A2099" s="1" t="s">
        <v>4215</v>
      </c>
      <c r="B2099" s="1" t="s">
        <v>4216</v>
      </c>
      <c r="C2099" s="3"/>
      <c r="D2099" s="1" t="s">
        <v>12</v>
      </c>
      <c r="E2099" s="1" t="s">
        <v>156</v>
      </c>
      <c r="F2099" s="3" t="s">
        <v>39</v>
      </c>
      <c r="G2099" s="1" t="s">
        <v>4215</v>
      </c>
      <c r="H2099" s="51" t="str">
        <f>_xlfn.XLOOKUP(B2099,'[1]Nur des jours'!$B:$B,'[1]Nur des jours'!$H:$H,"")</f>
        <v>ZTE</v>
      </c>
      <c r="I2099" s="52">
        <v>0</v>
      </c>
      <c r="J2099" s="52">
        <v>0</v>
      </c>
      <c r="K2099" s="52">
        <v>0</v>
      </c>
      <c r="L2099" s="53">
        <v>0</v>
      </c>
      <c r="M2099" s="54" t="s">
        <v>5374</v>
      </c>
      <c r="N2099" s="55"/>
      <c r="O2099" s="16" t="str" cm="1">
        <f t="array" ref="O2099">IFERROR(_xlfn.IFS(
Q2099="MPR ISSUE","PDH",
Q2099="BSS Hardware Issue","BSS",
Q2099="Sites strategiques, MLL, Pylone, etc.","ENVTECH",
Q2099="AKTIVCO DEFAUT GE &amp; POWER Cabinet","AKTIVCO",
Q2099="AKTIVCO Coupure ENEO &amp; Baisse de tension","AKTIVCO GRID ONLY",
Q2099="Coupure ENEO &amp; Baisse de tension","IHS GRID ONLY",
Q2099="Defaut GE &amp; POWER Cabinet","IHS",
Q2099="Sharing","Partners",
Q2099="SIte strategiques &amp; DataCenter","SST &amp; DC",
Q2099="Exclu","Exclu",
Q2099="SAT","SAT",
Q2099="SPARE-ISSUE","SPARE-ISSUE",
Q2099="Fiber CAmtel","TRANS_FO_CAMTEL",
Q2099="Fiber AOF","Fiber AOF",
Q2099="Projet OCM (HUAWEI)","TRAVAUX-HUAWEI",
Q2099="Projet OCM (NOKIA)","TRAVAUX-NOKIA",
Q2099="ACCESS-ISSUE","ACCESS-ISSUE",
Q2099="Projet OCM (ZTE, NOKIA, autres projets)","TRAVAUX OCM",
Q2099="No root CAuse","No root cause",
Q2099="ODU HS","PDH",
Q2099="IP &amp; VLAN","PDH",
Q2099="Warehouse HUAWEI","SPARE-ISSUE",
Q2099="SPARE-HS","SPARE-ISSUE",
Q2099="Power Telco","BSS"
),"")</f>
        <v>No root cause</v>
      </c>
      <c r="P2099" s="22" t="str" cm="1">
        <f t="array" ref="P2099">IFERROR(_xlfn.IFS(
Q2099="MPR ISSUE","TX ISSUE",
Q2099="BSS Hardware Issue","RAN ISSUE",
Q2099="Sites strategiques, MLL, Pylone, etc.","ENVTECH",
Q2099="AKTIVCO DEFAUT GE &amp; POWER Cabinet","POWER ISSUE",
Q2099="AKTIVCO Coupure ENEO &amp; Baisse de tension","POWER ISSUE",
Q2099="Coupure ENEO &amp; Baisse de tension","POWER ISSUE",
Q2099="Defaut GE &amp; POWER Cabinet","POWER ISSUE",
Q2099="Sharing","POWER ISSUE",
Q2099="SIte strategiques &amp; DataCenter","POWER ISSUE",
Q2099="Exclu","Exclu",
Q2099="SAT","TX ISSUE",
Q2099="SPARE-ISSUE","SPARE-ISSUE",
Q2099="Fiber CAmtel","TX ISSUE",
Q2099="Fiber AOF","TX ISSUE",
Q2099="Projet OCM (HUAWEI)","TRAVAUX-HUAWEI",
Q2099="Projet OCM (NOKIA)","TRAVAUX -NOKIA",
Q2099="ACCESS-ISSUE","ACCESS-ISSUE",
Q2099="Projet OCM (ZTE, NOKIA, autres projets)","TRAVAUX OCM",
Q2099="No root CAuse","No root cause",
Q2099="ODU HS","TX ISSUE",
Q2099="IP &amp; VLAN","TX ISSUE",
Q2099="Warehouse HUAWEI","SPARE-ISSUE",
Q2099="SPARE-HS","SPARE-ISSUE",
Q2099="Power Telco","RAN ISSUE"
),"")</f>
        <v>No root cause</v>
      </c>
      <c r="Q2099" s="48" t="s">
        <v>5576</v>
      </c>
      <c r="R2099" s="23" t="str" cm="1">
        <f t="array" ref="R2099">IFERROR(_xlfn.IFS(
Q2099="MPR ISSUE","ACTIVE",
Q2099="BSS Hardware Issue","ACTIVE",
Q2099="Sites strategiques, MLL, Pylone, etc.","PASSIVE",
Q2099="AKTIVCO DEFAUT GE &amp; POWER Cabinet","PASSIVE",
Q2099="AKTIVCO Coupure ENEO &amp; Baisse de tension","PASSIVE",
Q2099="Coupure ENEO &amp; Baisse de tension","PASSIVE",
Q2099="Defaut GE &amp; POWER Cabinet","PASSIVE",
Q2099="Sharing","PASSIVE",
Q2099="SIte strategiques &amp; DataCenter","PASSIVE",
Q2099="Exclu","Exclu",
Q2099="SAT","ACTIVE",
Q2099="SPARE-ISSUE","SPARE-ISSUE",
Q2099="Fiber CAmtel","ACTIVE",
Q2099="Fiber AOF","ACTIVE",
Q2099="Projet OCM (HUAWEI)","PLANNED WORKS",
Q2099="Projet OCM (NOKIA)","PLANNED WORKS",
Q2099="ACCESS-ISSUE","ACCESS-ISSUE",
Q2099="Projet OCM (ZTE, NOKIA, autres projets)","PLANNED WORKS",
Q2099="No root CAuse","No root cause",
Q2099="ODU HS","ACTIVE",
Q2099="IP &amp; VLAN","ACTIVE",
Q2099="Warehouse HUAWEI","SPARE-ISSUE",
Q2099="SPARE-HS","SPARE-ISSUE",
Q2099="Power Telco","ACTIVE"
),"")</f>
        <v>No root cause</v>
      </c>
      <c r="S2099" s="56" t="s">
        <v>17</v>
      </c>
      <c r="T2099" s="7" t="s">
        <v>17</v>
      </c>
      <c r="U2099" s="7" t="s">
        <v>17</v>
      </c>
      <c r="V2099" s="57" t="s">
        <v>17</v>
      </c>
      <c r="W2099" s="57" t="s">
        <v>17</v>
      </c>
      <c r="X2099" s="57" t="s">
        <v>17</v>
      </c>
      <c r="Y2099" s="57" t="s">
        <v>17</v>
      </c>
      <c r="Z2099" s="57" t="s">
        <v>17</v>
      </c>
      <c r="AA2099" s="57" t="s">
        <v>17</v>
      </c>
      <c r="AB2099" s="57"/>
      <c r="AC2099" s="57" t="s">
        <v>17</v>
      </c>
      <c r="AD2099" s="57" t="s">
        <v>17</v>
      </c>
      <c r="AE2099" s="57" t="s">
        <v>17</v>
      </c>
      <c r="AF2099" s="57" t="s">
        <v>17</v>
      </c>
      <c r="AG2099" s="57" t="s">
        <v>17</v>
      </c>
      <c r="AH2099" s="57" t="s">
        <v>17</v>
      </c>
      <c r="AI2099" s="57" t="s">
        <v>17</v>
      </c>
      <c r="AJ2099" s="57" t="s">
        <v>17</v>
      </c>
      <c r="AK2099" s="57" t="s">
        <v>17</v>
      </c>
      <c r="AL2099" s="57" t="s">
        <v>17</v>
      </c>
      <c r="AM2099" s="15"/>
      <c r="AN2099" s="15"/>
      <c r="AO2099" s="15"/>
      <c r="AP2099" s="15"/>
    </row>
    <row r="2100" spans="1:42" s="14" customFormat="1" x14ac:dyDescent="0.35">
      <c r="A2100" s="1" t="s">
        <v>4219</v>
      </c>
      <c r="B2100" s="1" t="s">
        <v>4220</v>
      </c>
      <c r="C2100" s="3"/>
      <c r="D2100" s="1" t="s">
        <v>23</v>
      </c>
      <c r="E2100" s="1" t="s">
        <v>124</v>
      </c>
      <c r="F2100" s="3" t="s">
        <v>104</v>
      </c>
      <c r="G2100" s="1" t="s">
        <v>4219</v>
      </c>
      <c r="H2100" s="59" t="str">
        <f>_xlfn.XLOOKUP(B2100,'[1]Nur des jours'!$B:$B,'[1]Nur des jours'!$H:$H,"")</f>
        <v>HUAWEI</v>
      </c>
      <c r="I2100" s="52">
        <v>0</v>
      </c>
      <c r="J2100" s="52">
        <v>0</v>
      </c>
      <c r="K2100" s="52">
        <v>0</v>
      </c>
      <c r="L2100" s="53">
        <v>0</v>
      </c>
      <c r="M2100" s="54" t="s">
        <v>5374</v>
      </c>
      <c r="N2100" s="55"/>
      <c r="O2100" s="16" t="str" cm="1">
        <f t="array" ref="O2100">IFERROR(_xlfn.IFS(
Q2100="MPR ISSUE","PDH",
Q2100="BSS Hardware Issue","BSS",
Q2100="Sites strategiques, MLL, Pylone, etc.","ENVTECH",
Q2100="AKTIVCO DEFAUT GE &amp; POWER Cabinet","AKTIVCO",
Q2100="AKTIVCO Coupure ENEO &amp; Baisse de tension","AKTIVCO GRID ONLY",
Q2100="Coupure ENEO &amp; Baisse de tension","IHS GRID ONLY",
Q2100="Defaut GE &amp; POWER Cabinet","IHS",
Q2100="Sharing","Partners",
Q2100="SIte strategiques &amp; DataCenter","SST &amp; DC",
Q2100="Exclu","Exclu",
Q2100="SAT","SAT",
Q2100="SPARE-ISSUE","SPARE-ISSUE",
Q2100="Fiber CAmtel","TRANS_FO_CAMTEL",
Q2100="Fiber AOF","Fiber AOF",
Q2100="Projet OCM (HUAWEI)","TRAVAUX-HUAWEI",
Q2100="Projet OCM (NOKIA)","TRAVAUX-NOKIA",
Q2100="ACCESS-ISSUE","ACCESS-ISSUE",
Q2100="Projet OCM (ZTE, NOKIA, autres projets)","TRAVAUX OCM",
Q2100="No root CAuse","No root cause",
Q2100="ODU HS","PDH",
Q2100="IP &amp; VLAN","PDH",
Q2100="Warehouse HUAWEI","SPARE-ISSUE",
Q2100="SPARE-HS","SPARE-ISSUE",
Q2100="Power Telco","BSS"
),"")</f>
        <v>No root cause</v>
      </c>
      <c r="P2100" s="22" t="str" cm="1">
        <f t="array" ref="P2100">IFERROR(_xlfn.IFS(
Q2100="MPR ISSUE","TX ISSUE",
Q2100="BSS Hardware Issue","RAN ISSUE",
Q2100="Sites strategiques, MLL, Pylone, etc.","ENVTECH",
Q2100="AKTIVCO DEFAUT GE &amp; POWER Cabinet","POWER ISSUE",
Q2100="AKTIVCO Coupure ENEO &amp; Baisse de tension","POWER ISSUE",
Q2100="Coupure ENEO &amp; Baisse de tension","POWER ISSUE",
Q2100="Defaut GE &amp; POWER Cabinet","POWER ISSUE",
Q2100="Sharing","POWER ISSUE",
Q2100="SIte strategiques &amp; DataCenter","POWER ISSUE",
Q2100="Exclu","Exclu",
Q2100="SAT","TX ISSUE",
Q2100="SPARE-ISSUE","SPARE-ISSUE",
Q2100="Fiber CAmtel","TX ISSUE",
Q2100="Fiber AOF","TX ISSUE",
Q2100="Projet OCM (HUAWEI)","TRAVAUX-HUAWEI",
Q2100="Projet OCM (NOKIA)","TRAVAUX -NOKIA",
Q2100="ACCESS-ISSUE","ACCESS-ISSUE",
Q2100="Projet OCM (ZTE, NOKIA, autres projets)","TRAVAUX OCM",
Q2100="No root CAuse","No root cause",
Q2100="ODU HS","TX ISSUE",
Q2100="IP &amp; VLAN","TX ISSUE",
Q2100="Warehouse HUAWEI","SPARE-ISSUE",
Q2100="SPARE-HS","SPARE-ISSUE",
Q2100="Power Telco","RAN ISSUE"
),"")</f>
        <v>No root cause</v>
      </c>
      <c r="Q2100" s="48" t="s">
        <v>5576</v>
      </c>
      <c r="R2100" s="23" t="str" cm="1">
        <f t="array" ref="R2100">IFERROR(_xlfn.IFS(
Q2100="MPR ISSUE","ACTIVE",
Q2100="BSS Hardware Issue","ACTIVE",
Q2100="Sites strategiques, MLL, Pylone, etc.","PASSIVE",
Q2100="AKTIVCO DEFAUT GE &amp; POWER Cabinet","PASSIVE",
Q2100="AKTIVCO Coupure ENEO &amp; Baisse de tension","PASSIVE",
Q2100="Coupure ENEO &amp; Baisse de tension","PASSIVE",
Q2100="Defaut GE &amp; POWER Cabinet","PASSIVE",
Q2100="Sharing","PASSIVE",
Q2100="SIte strategiques &amp; DataCenter","PASSIVE",
Q2100="Exclu","Exclu",
Q2100="SAT","ACTIVE",
Q2100="SPARE-ISSUE","SPARE-ISSUE",
Q2100="Fiber CAmtel","ACTIVE",
Q2100="Fiber AOF","ACTIVE",
Q2100="Projet OCM (HUAWEI)","PLANNED WORKS",
Q2100="Projet OCM (NOKIA)","PLANNED WORKS",
Q2100="ACCESS-ISSUE","ACCESS-ISSUE",
Q2100="Projet OCM (ZTE, NOKIA, autres projets)","PLANNED WORKS",
Q2100="No root CAuse","No root cause",
Q2100="ODU HS","ACTIVE",
Q2100="IP &amp; VLAN","ACTIVE",
Q2100="Warehouse HUAWEI","SPARE-ISSUE",
Q2100="SPARE-HS","SPARE-ISSUE",
Q2100="Power Telco","ACTIVE"
),"")</f>
        <v>No root cause</v>
      </c>
      <c r="S2100" s="56" t="s">
        <v>17</v>
      </c>
      <c r="T2100" s="7" t="s">
        <v>17</v>
      </c>
      <c r="U2100" s="7" t="s">
        <v>17</v>
      </c>
      <c r="V2100" s="57"/>
      <c r="W2100" s="57"/>
      <c r="X2100" s="57"/>
      <c r="Y2100" s="57"/>
      <c r="Z2100" s="57"/>
      <c r="AA2100" s="57"/>
      <c r="AB2100" s="57"/>
      <c r="AC2100" s="57" t="s">
        <v>17</v>
      </c>
      <c r="AD2100" s="57" t="s">
        <v>17</v>
      </c>
      <c r="AE2100" s="57" t="s">
        <v>17</v>
      </c>
      <c r="AF2100" s="57" t="s">
        <v>17</v>
      </c>
      <c r="AG2100" s="57" t="s">
        <v>17</v>
      </c>
      <c r="AH2100" s="57" t="s">
        <v>17</v>
      </c>
      <c r="AI2100" s="57" t="s">
        <v>17</v>
      </c>
      <c r="AJ2100" s="57" t="s">
        <v>17</v>
      </c>
      <c r="AK2100" s="57" t="s">
        <v>17</v>
      </c>
      <c r="AL2100" s="57" t="s">
        <v>17</v>
      </c>
      <c r="AM2100" s="15"/>
      <c r="AN2100" s="15"/>
      <c r="AO2100" s="15"/>
      <c r="AP2100" s="15"/>
    </row>
    <row r="2101" spans="1:42" s="14" customFormat="1" x14ac:dyDescent="0.35">
      <c r="A2101" s="1" t="s">
        <v>4223</v>
      </c>
      <c r="B2101" s="1" t="s">
        <v>4224</v>
      </c>
      <c r="C2101" s="3"/>
      <c r="D2101" s="1" t="s">
        <v>12</v>
      </c>
      <c r="E2101" s="1" t="s">
        <v>596</v>
      </c>
      <c r="F2101" s="3" t="s">
        <v>39</v>
      </c>
      <c r="G2101" s="1" t="s">
        <v>4225</v>
      </c>
      <c r="H2101" s="51" t="str">
        <f>_xlfn.XLOOKUP(B2101,'[1]Nur des jours'!$B:$B,'[1]Nur des jours'!$H:$H,"")</f>
        <v>ZTE</v>
      </c>
      <c r="I2101" s="52">
        <v>0</v>
      </c>
      <c r="J2101" s="52">
        <v>0</v>
      </c>
      <c r="K2101" s="52">
        <v>0</v>
      </c>
      <c r="L2101" s="53">
        <v>0</v>
      </c>
      <c r="M2101" s="54" t="s">
        <v>5374</v>
      </c>
      <c r="N2101" s="55"/>
      <c r="O2101" s="16" t="str" cm="1">
        <f t="array" ref="O2101">IFERROR(_xlfn.IFS(
Q2101="MPR ISSUE","PDH",
Q2101="BSS Hardware Issue","BSS",
Q2101="Sites strategiques, MLL, Pylone, etc.","ENVTECH",
Q2101="AKTIVCO DEFAUT GE &amp; POWER Cabinet","AKTIVCO",
Q2101="AKTIVCO Coupure ENEO &amp; Baisse de tension","AKTIVCO GRID ONLY",
Q2101="Coupure ENEO &amp; Baisse de tension","IHS GRID ONLY",
Q2101="Defaut GE &amp; POWER Cabinet","IHS",
Q2101="Sharing","Partners",
Q2101="SIte strategiques &amp; DataCenter","SST &amp; DC",
Q2101="Exclu","Exclu",
Q2101="SAT","SAT",
Q2101="SPARE-ISSUE","SPARE-ISSUE",
Q2101="Fiber CAmtel","TRANS_FO_CAMTEL",
Q2101="Fiber AOF","Fiber AOF",
Q2101="Projet OCM (HUAWEI)","TRAVAUX-HUAWEI",
Q2101="Projet OCM (NOKIA)","TRAVAUX-NOKIA",
Q2101="ACCESS-ISSUE","ACCESS-ISSUE",
Q2101="Projet OCM (ZTE, NOKIA, autres projets)","TRAVAUX OCM",
Q2101="No root CAuse","No root cause",
Q2101="ODU HS","PDH",
Q2101="IP &amp; VLAN","PDH",
Q2101="Warehouse HUAWEI","SPARE-ISSUE",
Q2101="SPARE-HS","SPARE-ISSUE",
Q2101="Power Telco","BSS"
),"")</f>
        <v>No root cause</v>
      </c>
      <c r="P2101" s="22" t="str" cm="1">
        <f t="array" ref="P2101">IFERROR(_xlfn.IFS(
Q2101="MPR ISSUE","TX ISSUE",
Q2101="BSS Hardware Issue","RAN ISSUE",
Q2101="Sites strategiques, MLL, Pylone, etc.","ENVTECH",
Q2101="AKTIVCO DEFAUT GE &amp; POWER Cabinet","POWER ISSUE",
Q2101="AKTIVCO Coupure ENEO &amp; Baisse de tension","POWER ISSUE",
Q2101="Coupure ENEO &amp; Baisse de tension","POWER ISSUE",
Q2101="Defaut GE &amp; POWER Cabinet","POWER ISSUE",
Q2101="Sharing","POWER ISSUE",
Q2101="SIte strategiques &amp; DataCenter","POWER ISSUE",
Q2101="Exclu","Exclu",
Q2101="SAT","TX ISSUE",
Q2101="SPARE-ISSUE","SPARE-ISSUE",
Q2101="Fiber CAmtel","TX ISSUE",
Q2101="Fiber AOF","TX ISSUE",
Q2101="Projet OCM (HUAWEI)","TRAVAUX-HUAWEI",
Q2101="Projet OCM (NOKIA)","TRAVAUX -NOKIA",
Q2101="ACCESS-ISSUE","ACCESS-ISSUE",
Q2101="Projet OCM (ZTE, NOKIA, autres projets)","TRAVAUX OCM",
Q2101="No root CAuse","No root cause",
Q2101="ODU HS","TX ISSUE",
Q2101="IP &amp; VLAN","TX ISSUE",
Q2101="Warehouse HUAWEI","SPARE-ISSUE",
Q2101="SPARE-HS","SPARE-ISSUE",
Q2101="Power Telco","RAN ISSUE"
),"")</f>
        <v>No root cause</v>
      </c>
      <c r="Q2101" s="48" t="s">
        <v>5576</v>
      </c>
      <c r="R2101" s="23" t="str" cm="1">
        <f t="array" ref="R2101">IFERROR(_xlfn.IFS(
Q2101="MPR ISSUE","ACTIVE",
Q2101="BSS Hardware Issue","ACTIVE",
Q2101="Sites strategiques, MLL, Pylone, etc.","PASSIVE",
Q2101="AKTIVCO DEFAUT GE &amp; POWER Cabinet","PASSIVE",
Q2101="AKTIVCO Coupure ENEO &amp; Baisse de tension","PASSIVE",
Q2101="Coupure ENEO &amp; Baisse de tension","PASSIVE",
Q2101="Defaut GE &amp; POWER Cabinet","PASSIVE",
Q2101="Sharing","PASSIVE",
Q2101="SIte strategiques &amp; DataCenter","PASSIVE",
Q2101="Exclu","Exclu",
Q2101="SAT","ACTIVE",
Q2101="SPARE-ISSUE","SPARE-ISSUE",
Q2101="Fiber CAmtel","ACTIVE",
Q2101="Fiber AOF","ACTIVE",
Q2101="Projet OCM (HUAWEI)","PLANNED WORKS",
Q2101="Projet OCM (NOKIA)","PLANNED WORKS",
Q2101="ACCESS-ISSUE","ACCESS-ISSUE",
Q2101="Projet OCM (ZTE, NOKIA, autres projets)","PLANNED WORKS",
Q2101="No root CAuse","No root cause",
Q2101="ODU HS","ACTIVE",
Q2101="IP &amp; VLAN","ACTIVE",
Q2101="Warehouse HUAWEI","SPARE-ISSUE",
Q2101="SPARE-HS","SPARE-ISSUE",
Q2101="Power Telco","ACTIVE"
),"")</f>
        <v>No root cause</v>
      </c>
      <c r="S2101" s="56" t="s">
        <v>17</v>
      </c>
      <c r="T2101" s="7" t="s">
        <v>17</v>
      </c>
      <c r="U2101" s="7" t="s">
        <v>17</v>
      </c>
      <c r="V2101" s="57" t="s">
        <v>17</v>
      </c>
      <c r="W2101" s="57" t="s">
        <v>17</v>
      </c>
      <c r="X2101" s="57" t="s">
        <v>17</v>
      </c>
      <c r="Y2101" s="57" t="s">
        <v>17</v>
      </c>
      <c r="Z2101" s="57" t="s">
        <v>17</v>
      </c>
      <c r="AA2101" s="57" t="s">
        <v>17</v>
      </c>
      <c r="AB2101" s="57"/>
      <c r="AC2101" s="57" t="s">
        <v>17</v>
      </c>
      <c r="AD2101" s="57" t="s">
        <v>17</v>
      </c>
      <c r="AE2101" s="57" t="s">
        <v>17</v>
      </c>
      <c r="AF2101" s="57" t="s">
        <v>17</v>
      </c>
      <c r="AG2101" s="57" t="s">
        <v>17</v>
      </c>
      <c r="AH2101" s="57" t="s">
        <v>17</v>
      </c>
      <c r="AI2101" s="57" t="s">
        <v>17</v>
      </c>
      <c r="AJ2101" s="57" t="s">
        <v>17</v>
      </c>
      <c r="AK2101" s="57" t="s">
        <v>17</v>
      </c>
      <c r="AL2101" s="57" t="s">
        <v>17</v>
      </c>
      <c r="AM2101" s="15"/>
      <c r="AN2101" s="15"/>
      <c r="AO2101" s="15"/>
      <c r="AP2101" s="15"/>
    </row>
    <row r="2102" spans="1:42" s="14" customFormat="1" x14ac:dyDescent="0.35">
      <c r="A2102" s="1" t="s">
        <v>4233</v>
      </c>
      <c r="B2102" s="1" t="s">
        <v>4234</v>
      </c>
      <c r="C2102" s="3"/>
      <c r="D2102" s="1" t="s">
        <v>12</v>
      </c>
      <c r="E2102" s="1" t="s">
        <v>13</v>
      </c>
      <c r="F2102" s="3" t="s">
        <v>104</v>
      </c>
      <c r="G2102" s="1" t="s">
        <v>4235</v>
      </c>
      <c r="H2102" s="59" t="str">
        <f>_xlfn.XLOOKUP(B2102,'[1]Nur des jours'!$B:$B,'[1]Nur des jours'!$H:$H,"")</f>
        <v>HUAWEI</v>
      </c>
      <c r="I2102" s="52">
        <v>0</v>
      </c>
      <c r="J2102" s="52">
        <v>0</v>
      </c>
      <c r="K2102" s="52">
        <v>0</v>
      </c>
      <c r="L2102" s="53">
        <v>0</v>
      </c>
      <c r="M2102" s="54" t="s">
        <v>5374</v>
      </c>
      <c r="N2102" s="55"/>
      <c r="O2102" s="16" t="str" cm="1">
        <f t="array" ref="O2102">IFERROR(_xlfn.IFS(
Q2102="MPR ISSUE","PDH",
Q2102="BSS Hardware Issue","BSS",
Q2102="Sites strategiques, MLL, Pylone, etc.","ENVTECH",
Q2102="AKTIVCO DEFAUT GE &amp; POWER Cabinet","AKTIVCO",
Q2102="AKTIVCO Coupure ENEO &amp; Baisse de tension","AKTIVCO GRID ONLY",
Q2102="Coupure ENEO &amp; Baisse de tension","IHS GRID ONLY",
Q2102="Defaut GE &amp; POWER Cabinet","IHS",
Q2102="Sharing","Partners",
Q2102="SIte strategiques &amp; DataCenter","SST &amp; DC",
Q2102="Exclu","Exclu",
Q2102="SAT","SAT",
Q2102="SPARE-ISSUE","SPARE-ISSUE",
Q2102="Fiber CAmtel","TRANS_FO_CAMTEL",
Q2102="Fiber AOF","Fiber AOF",
Q2102="Projet OCM (HUAWEI)","TRAVAUX-HUAWEI",
Q2102="Projet OCM (NOKIA)","TRAVAUX-NOKIA",
Q2102="ACCESS-ISSUE","ACCESS-ISSUE",
Q2102="Projet OCM (ZTE, NOKIA, autres projets)","TRAVAUX OCM",
Q2102="No root CAuse","No root cause",
Q2102="ODU HS","PDH",
Q2102="IP &amp; VLAN","PDH",
Q2102="Warehouse HUAWEI","SPARE-ISSUE",
Q2102="SPARE-HS","SPARE-ISSUE",
Q2102="Power Telco","BSS"
),"")</f>
        <v>No root cause</v>
      </c>
      <c r="P2102" s="22" t="str" cm="1">
        <f t="array" ref="P2102">IFERROR(_xlfn.IFS(
Q2102="MPR ISSUE","TX ISSUE",
Q2102="BSS Hardware Issue","RAN ISSUE",
Q2102="Sites strategiques, MLL, Pylone, etc.","ENVTECH",
Q2102="AKTIVCO DEFAUT GE &amp; POWER Cabinet","POWER ISSUE",
Q2102="AKTIVCO Coupure ENEO &amp; Baisse de tension","POWER ISSUE",
Q2102="Coupure ENEO &amp; Baisse de tension","POWER ISSUE",
Q2102="Defaut GE &amp; POWER Cabinet","POWER ISSUE",
Q2102="Sharing","POWER ISSUE",
Q2102="SIte strategiques &amp; DataCenter","POWER ISSUE",
Q2102="Exclu","Exclu",
Q2102="SAT","TX ISSUE",
Q2102="SPARE-ISSUE","SPARE-ISSUE",
Q2102="Fiber CAmtel","TX ISSUE",
Q2102="Fiber AOF","TX ISSUE",
Q2102="Projet OCM (HUAWEI)","TRAVAUX-HUAWEI",
Q2102="Projet OCM (NOKIA)","TRAVAUX -NOKIA",
Q2102="ACCESS-ISSUE","ACCESS-ISSUE",
Q2102="Projet OCM (ZTE, NOKIA, autres projets)","TRAVAUX OCM",
Q2102="No root CAuse","No root cause",
Q2102="ODU HS","TX ISSUE",
Q2102="IP &amp; VLAN","TX ISSUE",
Q2102="Warehouse HUAWEI","SPARE-ISSUE",
Q2102="SPARE-HS","SPARE-ISSUE",
Q2102="Power Telco","RAN ISSUE"
),"")</f>
        <v>No root cause</v>
      </c>
      <c r="Q2102" s="48" t="s">
        <v>5576</v>
      </c>
      <c r="R2102" s="23" t="str" cm="1">
        <f t="array" ref="R2102">IFERROR(_xlfn.IFS(
Q2102="MPR ISSUE","ACTIVE",
Q2102="BSS Hardware Issue","ACTIVE",
Q2102="Sites strategiques, MLL, Pylone, etc.","PASSIVE",
Q2102="AKTIVCO DEFAUT GE &amp; POWER Cabinet","PASSIVE",
Q2102="AKTIVCO Coupure ENEO &amp; Baisse de tension","PASSIVE",
Q2102="Coupure ENEO &amp; Baisse de tension","PASSIVE",
Q2102="Defaut GE &amp; POWER Cabinet","PASSIVE",
Q2102="Sharing","PASSIVE",
Q2102="SIte strategiques &amp; DataCenter","PASSIVE",
Q2102="Exclu","Exclu",
Q2102="SAT","ACTIVE",
Q2102="SPARE-ISSUE","SPARE-ISSUE",
Q2102="Fiber CAmtel","ACTIVE",
Q2102="Fiber AOF","ACTIVE",
Q2102="Projet OCM (HUAWEI)","PLANNED WORKS",
Q2102="Projet OCM (NOKIA)","PLANNED WORKS",
Q2102="ACCESS-ISSUE","ACCESS-ISSUE",
Q2102="Projet OCM (ZTE, NOKIA, autres projets)","PLANNED WORKS",
Q2102="No root CAuse","No root cause",
Q2102="ODU HS","ACTIVE",
Q2102="IP &amp; VLAN","ACTIVE",
Q2102="Warehouse HUAWEI","SPARE-ISSUE",
Q2102="SPARE-HS","SPARE-ISSUE",
Q2102="Power Telco","ACTIVE"
),"")</f>
        <v>No root cause</v>
      </c>
      <c r="S2102" s="56" t="s">
        <v>17</v>
      </c>
      <c r="T2102" s="7" t="s">
        <v>17</v>
      </c>
      <c r="U2102" s="7" t="s">
        <v>17</v>
      </c>
      <c r="V2102" s="57"/>
      <c r="W2102" s="57"/>
      <c r="X2102" s="57"/>
      <c r="Y2102" s="57"/>
      <c r="Z2102" s="57"/>
      <c r="AA2102" s="57"/>
      <c r="AB2102" s="57"/>
      <c r="AC2102" s="57" t="s">
        <v>17</v>
      </c>
      <c r="AD2102" s="57" t="s">
        <v>17</v>
      </c>
      <c r="AE2102" s="57" t="s">
        <v>17</v>
      </c>
      <c r="AF2102" s="57" t="s">
        <v>17</v>
      </c>
      <c r="AG2102" s="57" t="s">
        <v>17</v>
      </c>
      <c r="AH2102" s="57" t="s">
        <v>17</v>
      </c>
      <c r="AI2102" s="57" t="s">
        <v>17</v>
      </c>
      <c r="AJ2102" s="57" t="s">
        <v>17</v>
      </c>
      <c r="AK2102" s="57" t="s">
        <v>17</v>
      </c>
      <c r="AL2102" s="57" t="s">
        <v>17</v>
      </c>
      <c r="AM2102" s="15"/>
      <c r="AN2102" s="15"/>
      <c r="AO2102" s="15"/>
      <c r="AP2102" s="15"/>
    </row>
    <row r="2103" spans="1:42" s="14" customFormat="1" x14ac:dyDescent="0.35">
      <c r="A2103" s="1" t="s">
        <v>4246</v>
      </c>
      <c r="B2103" s="1" t="s">
        <v>4247</v>
      </c>
      <c r="C2103" s="3"/>
      <c r="D2103" s="1" t="s">
        <v>12</v>
      </c>
      <c r="E2103" s="1" t="s">
        <v>13</v>
      </c>
      <c r="F2103" s="3" t="s">
        <v>39</v>
      </c>
      <c r="G2103" s="1" t="s">
        <v>4246</v>
      </c>
      <c r="H2103" s="51" t="str">
        <f>_xlfn.XLOOKUP(B2103,'[1]Nur des jours'!$B:$B,'[1]Nur des jours'!$H:$H,"")</f>
        <v>ZTE</v>
      </c>
      <c r="I2103" s="52">
        <v>0</v>
      </c>
      <c r="J2103" s="52">
        <v>0</v>
      </c>
      <c r="K2103" s="52">
        <v>0</v>
      </c>
      <c r="L2103" s="53">
        <v>0</v>
      </c>
      <c r="M2103" s="54" t="s">
        <v>5374</v>
      </c>
      <c r="N2103" s="55"/>
      <c r="O2103" s="16" t="str" cm="1">
        <f t="array" ref="O2103">IFERROR(_xlfn.IFS(
Q2103="MPR ISSUE","PDH",
Q2103="BSS Hardware Issue","BSS",
Q2103="Sites strategiques, MLL, Pylone, etc.","ENVTECH",
Q2103="AKTIVCO DEFAUT GE &amp; POWER Cabinet","AKTIVCO",
Q2103="AKTIVCO Coupure ENEO &amp; Baisse de tension","AKTIVCO GRID ONLY",
Q2103="Coupure ENEO &amp; Baisse de tension","IHS GRID ONLY",
Q2103="Defaut GE &amp; POWER Cabinet","IHS",
Q2103="Sharing","Partners",
Q2103="SIte strategiques &amp; DataCenter","SST &amp; DC",
Q2103="Exclu","Exclu",
Q2103="SAT","SAT",
Q2103="SPARE-ISSUE","SPARE-ISSUE",
Q2103="Fiber CAmtel","TRANS_FO_CAMTEL",
Q2103="Fiber AOF","Fiber AOF",
Q2103="Projet OCM (HUAWEI)","TRAVAUX-HUAWEI",
Q2103="Projet OCM (NOKIA)","TRAVAUX-NOKIA",
Q2103="ACCESS-ISSUE","ACCESS-ISSUE",
Q2103="Projet OCM (ZTE, NOKIA, autres projets)","TRAVAUX OCM",
Q2103="No root CAuse","No root cause",
Q2103="ODU HS","PDH",
Q2103="IP &amp; VLAN","PDH",
Q2103="Warehouse HUAWEI","SPARE-ISSUE",
Q2103="SPARE-HS","SPARE-ISSUE",
Q2103="Power Telco","BSS"
),"")</f>
        <v>No root cause</v>
      </c>
      <c r="P2103" s="22" t="str" cm="1">
        <f t="array" ref="P2103">IFERROR(_xlfn.IFS(
Q2103="MPR ISSUE","TX ISSUE",
Q2103="BSS Hardware Issue","RAN ISSUE",
Q2103="Sites strategiques, MLL, Pylone, etc.","ENVTECH",
Q2103="AKTIVCO DEFAUT GE &amp; POWER Cabinet","POWER ISSUE",
Q2103="AKTIVCO Coupure ENEO &amp; Baisse de tension","POWER ISSUE",
Q2103="Coupure ENEO &amp; Baisse de tension","POWER ISSUE",
Q2103="Defaut GE &amp; POWER Cabinet","POWER ISSUE",
Q2103="Sharing","POWER ISSUE",
Q2103="SIte strategiques &amp; DataCenter","POWER ISSUE",
Q2103="Exclu","Exclu",
Q2103="SAT","TX ISSUE",
Q2103="SPARE-ISSUE","SPARE-ISSUE",
Q2103="Fiber CAmtel","TX ISSUE",
Q2103="Fiber AOF","TX ISSUE",
Q2103="Projet OCM (HUAWEI)","TRAVAUX-HUAWEI",
Q2103="Projet OCM (NOKIA)","TRAVAUX -NOKIA",
Q2103="ACCESS-ISSUE","ACCESS-ISSUE",
Q2103="Projet OCM (ZTE, NOKIA, autres projets)","TRAVAUX OCM",
Q2103="No root CAuse","No root cause",
Q2103="ODU HS","TX ISSUE",
Q2103="IP &amp; VLAN","TX ISSUE",
Q2103="Warehouse HUAWEI","SPARE-ISSUE",
Q2103="SPARE-HS","SPARE-ISSUE",
Q2103="Power Telco","RAN ISSUE"
),"")</f>
        <v>No root cause</v>
      </c>
      <c r="Q2103" s="48" t="s">
        <v>5576</v>
      </c>
      <c r="R2103" s="23" t="str" cm="1">
        <f t="array" ref="R2103">IFERROR(_xlfn.IFS(
Q2103="MPR ISSUE","ACTIVE",
Q2103="BSS Hardware Issue","ACTIVE",
Q2103="Sites strategiques, MLL, Pylone, etc.","PASSIVE",
Q2103="AKTIVCO DEFAUT GE &amp; POWER Cabinet","PASSIVE",
Q2103="AKTIVCO Coupure ENEO &amp; Baisse de tension","PASSIVE",
Q2103="Coupure ENEO &amp; Baisse de tension","PASSIVE",
Q2103="Defaut GE &amp; POWER Cabinet","PASSIVE",
Q2103="Sharing","PASSIVE",
Q2103="SIte strategiques &amp; DataCenter","PASSIVE",
Q2103="Exclu","Exclu",
Q2103="SAT","ACTIVE",
Q2103="SPARE-ISSUE","SPARE-ISSUE",
Q2103="Fiber CAmtel","ACTIVE",
Q2103="Fiber AOF","ACTIVE",
Q2103="Projet OCM (HUAWEI)","PLANNED WORKS",
Q2103="Projet OCM (NOKIA)","PLANNED WORKS",
Q2103="ACCESS-ISSUE","ACCESS-ISSUE",
Q2103="Projet OCM (ZTE, NOKIA, autres projets)","PLANNED WORKS",
Q2103="No root CAuse","No root cause",
Q2103="ODU HS","ACTIVE",
Q2103="IP &amp; VLAN","ACTIVE",
Q2103="Warehouse HUAWEI","SPARE-ISSUE",
Q2103="SPARE-HS","SPARE-ISSUE",
Q2103="Power Telco","ACTIVE"
),"")</f>
        <v>No root cause</v>
      </c>
      <c r="S2103" s="56" t="s">
        <v>17</v>
      </c>
      <c r="T2103" s="7" t="s">
        <v>17</v>
      </c>
      <c r="U2103" s="7" t="s">
        <v>17</v>
      </c>
      <c r="V2103" s="57" t="s">
        <v>17</v>
      </c>
      <c r="W2103" s="57" t="s">
        <v>17</v>
      </c>
      <c r="X2103" s="57" t="s">
        <v>17</v>
      </c>
      <c r="Y2103" s="57" t="s">
        <v>17</v>
      </c>
      <c r="Z2103" s="57" t="s">
        <v>17</v>
      </c>
      <c r="AA2103" s="57" t="s">
        <v>17</v>
      </c>
      <c r="AB2103" s="57"/>
      <c r="AC2103" s="57" t="s">
        <v>17</v>
      </c>
      <c r="AD2103" s="57" t="s">
        <v>17</v>
      </c>
      <c r="AE2103" s="57" t="s">
        <v>17</v>
      </c>
      <c r="AF2103" s="57" t="s">
        <v>17</v>
      </c>
      <c r="AG2103" s="57" t="s">
        <v>17</v>
      </c>
      <c r="AH2103" s="57" t="s">
        <v>17</v>
      </c>
      <c r="AI2103" s="57" t="s">
        <v>17</v>
      </c>
      <c r="AJ2103" s="57" t="s">
        <v>17</v>
      </c>
      <c r="AK2103" s="57" t="s">
        <v>17</v>
      </c>
      <c r="AL2103" s="57" t="s">
        <v>17</v>
      </c>
      <c r="AM2103" s="15"/>
      <c r="AN2103" s="15"/>
      <c r="AO2103" s="15"/>
      <c r="AP2103" s="15"/>
    </row>
    <row r="2104" spans="1:42" s="14" customFormat="1" x14ac:dyDescent="0.35">
      <c r="A2104" s="1" t="s">
        <v>4248</v>
      </c>
      <c r="B2104" s="1" t="s">
        <v>4249</v>
      </c>
      <c r="C2104" s="3"/>
      <c r="D2104" s="1" t="s">
        <v>23</v>
      </c>
      <c r="E2104" s="1" t="s">
        <v>565</v>
      </c>
      <c r="F2104" s="3" t="s">
        <v>104</v>
      </c>
      <c r="G2104" s="1" t="s">
        <v>4250</v>
      </c>
      <c r="H2104" s="59" t="str">
        <f>_xlfn.XLOOKUP(B2104,'[1]Nur des jours'!$B:$B,'[1]Nur des jours'!$H:$H,"")</f>
        <v>HUAWEI</v>
      </c>
      <c r="I2104" s="52">
        <v>0</v>
      </c>
      <c r="J2104" s="52">
        <v>0</v>
      </c>
      <c r="K2104" s="52">
        <v>0</v>
      </c>
      <c r="L2104" s="53">
        <v>0</v>
      </c>
      <c r="M2104" s="54" t="s">
        <v>5374</v>
      </c>
      <c r="N2104" s="55"/>
      <c r="O2104" s="16" t="str" cm="1">
        <f t="array" ref="O2104">IFERROR(_xlfn.IFS(
Q2104="MPR ISSUE","PDH",
Q2104="BSS Hardware Issue","BSS",
Q2104="Sites strategiques, MLL, Pylone, etc.","ENVTECH",
Q2104="AKTIVCO DEFAUT GE &amp; POWER Cabinet","AKTIVCO",
Q2104="AKTIVCO Coupure ENEO &amp; Baisse de tension","AKTIVCO GRID ONLY",
Q2104="Coupure ENEO &amp; Baisse de tension","IHS GRID ONLY",
Q2104="Defaut GE &amp; POWER Cabinet","IHS",
Q2104="Sharing","Partners",
Q2104="SIte strategiques &amp; DataCenter","SST &amp; DC",
Q2104="Exclu","Exclu",
Q2104="SAT","SAT",
Q2104="SPARE-ISSUE","SPARE-ISSUE",
Q2104="Fiber CAmtel","TRANS_FO_CAMTEL",
Q2104="Fiber AOF","Fiber AOF",
Q2104="Projet OCM (HUAWEI)","TRAVAUX-HUAWEI",
Q2104="Projet OCM (NOKIA)","TRAVAUX-NOKIA",
Q2104="ACCESS-ISSUE","ACCESS-ISSUE",
Q2104="Projet OCM (ZTE, NOKIA, autres projets)","TRAVAUX OCM",
Q2104="No root CAuse","No root cause",
Q2104="ODU HS","PDH",
Q2104="IP &amp; VLAN","PDH",
Q2104="Warehouse HUAWEI","SPARE-ISSUE",
Q2104="SPARE-HS","SPARE-ISSUE",
Q2104="Power Telco","BSS"
),"")</f>
        <v>No root cause</v>
      </c>
      <c r="P2104" s="22" t="str" cm="1">
        <f t="array" ref="P2104">IFERROR(_xlfn.IFS(
Q2104="MPR ISSUE","TX ISSUE",
Q2104="BSS Hardware Issue","RAN ISSUE",
Q2104="Sites strategiques, MLL, Pylone, etc.","ENVTECH",
Q2104="AKTIVCO DEFAUT GE &amp; POWER Cabinet","POWER ISSUE",
Q2104="AKTIVCO Coupure ENEO &amp; Baisse de tension","POWER ISSUE",
Q2104="Coupure ENEO &amp; Baisse de tension","POWER ISSUE",
Q2104="Defaut GE &amp; POWER Cabinet","POWER ISSUE",
Q2104="Sharing","POWER ISSUE",
Q2104="SIte strategiques &amp; DataCenter","POWER ISSUE",
Q2104="Exclu","Exclu",
Q2104="SAT","TX ISSUE",
Q2104="SPARE-ISSUE","SPARE-ISSUE",
Q2104="Fiber CAmtel","TX ISSUE",
Q2104="Fiber AOF","TX ISSUE",
Q2104="Projet OCM (HUAWEI)","TRAVAUX-HUAWEI",
Q2104="Projet OCM (NOKIA)","TRAVAUX -NOKIA",
Q2104="ACCESS-ISSUE","ACCESS-ISSUE",
Q2104="Projet OCM (ZTE, NOKIA, autres projets)","TRAVAUX OCM",
Q2104="No root CAuse","No root cause",
Q2104="ODU HS","TX ISSUE",
Q2104="IP &amp; VLAN","TX ISSUE",
Q2104="Warehouse HUAWEI","SPARE-ISSUE",
Q2104="SPARE-HS","SPARE-ISSUE",
Q2104="Power Telco","RAN ISSUE"
),"")</f>
        <v>No root cause</v>
      </c>
      <c r="Q2104" s="48" t="s">
        <v>5576</v>
      </c>
      <c r="R2104" s="23" t="str" cm="1">
        <f t="array" ref="R2104">IFERROR(_xlfn.IFS(
Q2104="MPR ISSUE","ACTIVE",
Q2104="BSS Hardware Issue","ACTIVE",
Q2104="Sites strategiques, MLL, Pylone, etc.","PASSIVE",
Q2104="AKTIVCO DEFAUT GE &amp; POWER Cabinet","PASSIVE",
Q2104="AKTIVCO Coupure ENEO &amp; Baisse de tension","PASSIVE",
Q2104="Coupure ENEO &amp; Baisse de tension","PASSIVE",
Q2104="Defaut GE &amp; POWER Cabinet","PASSIVE",
Q2104="Sharing","PASSIVE",
Q2104="SIte strategiques &amp; DataCenter","PASSIVE",
Q2104="Exclu","Exclu",
Q2104="SAT","ACTIVE",
Q2104="SPARE-ISSUE","SPARE-ISSUE",
Q2104="Fiber CAmtel","ACTIVE",
Q2104="Fiber AOF","ACTIVE",
Q2104="Projet OCM (HUAWEI)","PLANNED WORKS",
Q2104="Projet OCM (NOKIA)","PLANNED WORKS",
Q2104="ACCESS-ISSUE","ACCESS-ISSUE",
Q2104="Projet OCM (ZTE, NOKIA, autres projets)","PLANNED WORKS",
Q2104="No root CAuse","No root cause",
Q2104="ODU HS","ACTIVE",
Q2104="IP &amp; VLAN","ACTIVE",
Q2104="Warehouse HUAWEI","SPARE-ISSUE",
Q2104="SPARE-HS","SPARE-ISSUE",
Q2104="Power Telco","ACTIVE"
),"")</f>
        <v>No root cause</v>
      </c>
      <c r="S2104" s="56" t="s">
        <v>17</v>
      </c>
      <c r="T2104" s="7" t="s">
        <v>17</v>
      </c>
      <c r="U2104" s="7" t="s">
        <v>17</v>
      </c>
      <c r="V2104" s="57"/>
      <c r="W2104" s="57"/>
      <c r="X2104" s="57"/>
      <c r="Y2104" s="57"/>
      <c r="Z2104" s="57"/>
      <c r="AA2104" s="57"/>
      <c r="AB2104" s="57"/>
      <c r="AC2104" s="57" t="s">
        <v>17</v>
      </c>
      <c r="AD2104" s="57" t="s">
        <v>17</v>
      </c>
      <c r="AE2104" s="57" t="s">
        <v>17</v>
      </c>
      <c r="AF2104" s="57" t="s">
        <v>17</v>
      </c>
      <c r="AG2104" s="57" t="s">
        <v>17</v>
      </c>
      <c r="AH2104" s="57" t="s">
        <v>17</v>
      </c>
      <c r="AI2104" s="57" t="s">
        <v>17</v>
      </c>
      <c r="AJ2104" s="57" t="s">
        <v>17</v>
      </c>
      <c r="AK2104" s="57" t="s">
        <v>17</v>
      </c>
      <c r="AL2104" s="57" t="s">
        <v>17</v>
      </c>
      <c r="AM2104" s="15"/>
      <c r="AN2104" s="15"/>
      <c r="AO2104" s="15"/>
      <c r="AP2104" s="15"/>
    </row>
    <row r="2105" spans="1:42" s="14" customFormat="1" x14ac:dyDescent="0.35">
      <c r="A2105" s="1" t="s">
        <v>4261</v>
      </c>
      <c r="B2105" s="1" t="s">
        <v>4262</v>
      </c>
      <c r="C2105" s="3"/>
      <c r="D2105" s="1" t="s">
        <v>23</v>
      </c>
      <c r="E2105" s="1" t="s">
        <v>82</v>
      </c>
      <c r="F2105" s="3" t="s">
        <v>104</v>
      </c>
      <c r="G2105" s="1" t="s">
        <v>4263</v>
      </c>
      <c r="H2105" s="59" t="str">
        <f>_xlfn.XLOOKUP(B2105,'[1]Nur des jours'!$B:$B,'[1]Nur des jours'!$H:$H,"")</f>
        <v>HUAWEI</v>
      </c>
      <c r="I2105" s="52">
        <v>0</v>
      </c>
      <c r="J2105" s="52">
        <v>0</v>
      </c>
      <c r="K2105" s="52">
        <v>0</v>
      </c>
      <c r="L2105" s="53">
        <v>0</v>
      </c>
      <c r="M2105" s="54" t="s">
        <v>5374</v>
      </c>
      <c r="N2105" s="55"/>
      <c r="O2105" s="16" t="str" cm="1">
        <f t="array" ref="O2105">IFERROR(_xlfn.IFS(
Q2105="MPR ISSUE","PDH",
Q2105="BSS Hardware Issue","BSS",
Q2105="Sites strategiques, MLL, Pylone, etc.","ENVTECH",
Q2105="AKTIVCO DEFAUT GE &amp; POWER Cabinet","AKTIVCO",
Q2105="AKTIVCO Coupure ENEO &amp; Baisse de tension","AKTIVCO GRID ONLY",
Q2105="Coupure ENEO &amp; Baisse de tension","IHS GRID ONLY",
Q2105="Defaut GE &amp; POWER Cabinet","IHS",
Q2105="Sharing","Partners",
Q2105="SIte strategiques &amp; DataCenter","SST &amp; DC",
Q2105="Exclu","Exclu",
Q2105="SAT","SAT",
Q2105="SPARE-ISSUE","SPARE-ISSUE",
Q2105="Fiber CAmtel","TRANS_FO_CAMTEL",
Q2105="Fiber AOF","Fiber AOF",
Q2105="Projet OCM (HUAWEI)","TRAVAUX-HUAWEI",
Q2105="Projet OCM (NOKIA)","TRAVAUX-NOKIA",
Q2105="ACCESS-ISSUE","ACCESS-ISSUE",
Q2105="Projet OCM (ZTE, NOKIA, autres projets)","TRAVAUX OCM",
Q2105="No root CAuse","No root cause",
Q2105="ODU HS","PDH",
Q2105="IP &amp; VLAN","PDH",
Q2105="Warehouse HUAWEI","SPARE-ISSUE",
Q2105="SPARE-HS","SPARE-ISSUE",
Q2105="Power Telco","BSS"
),"")</f>
        <v>No root cause</v>
      </c>
      <c r="P2105" s="22" t="str" cm="1">
        <f t="array" ref="P2105">IFERROR(_xlfn.IFS(
Q2105="MPR ISSUE","TX ISSUE",
Q2105="BSS Hardware Issue","RAN ISSUE",
Q2105="Sites strategiques, MLL, Pylone, etc.","ENVTECH",
Q2105="AKTIVCO DEFAUT GE &amp; POWER Cabinet","POWER ISSUE",
Q2105="AKTIVCO Coupure ENEO &amp; Baisse de tension","POWER ISSUE",
Q2105="Coupure ENEO &amp; Baisse de tension","POWER ISSUE",
Q2105="Defaut GE &amp; POWER Cabinet","POWER ISSUE",
Q2105="Sharing","POWER ISSUE",
Q2105="SIte strategiques &amp; DataCenter","POWER ISSUE",
Q2105="Exclu","Exclu",
Q2105="SAT","TX ISSUE",
Q2105="SPARE-ISSUE","SPARE-ISSUE",
Q2105="Fiber CAmtel","TX ISSUE",
Q2105="Fiber AOF","TX ISSUE",
Q2105="Projet OCM (HUAWEI)","TRAVAUX-HUAWEI",
Q2105="Projet OCM (NOKIA)","TRAVAUX -NOKIA",
Q2105="ACCESS-ISSUE","ACCESS-ISSUE",
Q2105="Projet OCM (ZTE, NOKIA, autres projets)","TRAVAUX OCM",
Q2105="No root CAuse","No root cause",
Q2105="ODU HS","TX ISSUE",
Q2105="IP &amp; VLAN","TX ISSUE",
Q2105="Warehouse HUAWEI","SPARE-ISSUE",
Q2105="SPARE-HS","SPARE-ISSUE",
Q2105="Power Telco","RAN ISSUE"
),"")</f>
        <v>No root cause</v>
      </c>
      <c r="Q2105" s="48" t="s">
        <v>5576</v>
      </c>
      <c r="R2105" s="23" t="str" cm="1">
        <f t="array" ref="R2105">IFERROR(_xlfn.IFS(
Q2105="MPR ISSUE","ACTIVE",
Q2105="BSS Hardware Issue","ACTIVE",
Q2105="Sites strategiques, MLL, Pylone, etc.","PASSIVE",
Q2105="AKTIVCO DEFAUT GE &amp; POWER Cabinet","PASSIVE",
Q2105="AKTIVCO Coupure ENEO &amp; Baisse de tension","PASSIVE",
Q2105="Coupure ENEO &amp; Baisse de tension","PASSIVE",
Q2105="Defaut GE &amp; POWER Cabinet","PASSIVE",
Q2105="Sharing","PASSIVE",
Q2105="SIte strategiques &amp; DataCenter","PASSIVE",
Q2105="Exclu","Exclu",
Q2105="SAT","ACTIVE",
Q2105="SPARE-ISSUE","SPARE-ISSUE",
Q2105="Fiber CAmtel","ACTIVE",
Q2105="Fiber AOF","ACTIVE",
Q2105="Projet OCM (HUAWEI)","PLANNED WORKS",
Q2105="Projet OCM (NOKIA)","PLANNED WORKS",
Q2105="ACCESS-ISSUE","ACCESS-ISSUE",
Q2105="Projet OCM (ZTE, NOKIA, autres projets)","PLANNED WORKS",
Q2105="No root CAuse","No root cause",
Q2105="ODU HS","ACTIVE",
Q2105="IP &amp; VLAN","ACTIVE",
Q2105="Warehouse HUAWEI","SPARE-ISSUE",
Q2105="SPARE-HS","SPARE-ISSUE",
Q2105="Power Telco","ACTIVE"
),"")</f>
        <v>No root cause</v>
      </c>
      <c r="S2105" s="56" t="s">
        <v>17</v>
      </c>
      <c r="T2105" s="7" t="s">
        <v>17</v>
      </c>
      <c r="U2105" s="7" t="s">
        <v>17</v>
      </c>
      <c r="V2105" s="57"/>
      <c r="W2105" s="57"/>
      <c r="X2105" s="57"/>
      <c r="Y2105" s="57"/>
      <c r="Z2105" s="57"/>
      <c r="AA2105" s="57"/>
      <c r="AB2105" s="57"/>
      <c r="AC2105" s="57" t="s">
        <v>17</v>
      </c>
      <c r="AD2105" s="57" t="s">
        <v>17</v>
      </c>
      <c r="AE2105" s="57" t="s">
        <v>17</v>
      </c>
      <c r="AF2105" s="57" t="s">
        <v>17</v>
      </c>
      <c r="AG2105" s="57" t="s">
        <v>17</v>
      </c>
      <c r="AH2105" s="57" t="s">
        <v>17</v>
      </c>
      <c r="AI2105" s="57" t="s">
        <v>17</v>
      </c>
      <c r="AJ2105" s="57" t="s">
        <v>17</v>
      </c>
      <c r="AK2105" s="57" t="s">
        <v>17</v>
      </c>
      <c r="AL2105" s="57" t="s">
        <v>17</v>
      </c>
      <c r="AM2105" s="15"/>
      <c r="AN2105" s="15"/>
      <c r="AO2105" s="15"/>
      <c r="AP2105" s="15"/>
    </row>
    <row r="2106" spans="1:42" s="14" customFormat="1" x14ac:dyDescent="0.35">
      <c r="A2106" s="1" t="s">
        <v>4264</v>
      </c>
      <c r="B2106" s="1" t="s">
        <v>4265</v>
      </c>
      <c r="C2106" s="3"/>
      <c r="D2106" s="1" t="s">
        <v>23</v>
      </c>
      <c r="E2106" s="1" t="s">
        <v>124</v>
      </c>
      <c r="F2106" s="3" t="s">
        <v>104</v>
      </c>
      <c r="G2106" s="1" t="s">
        <v>4264</v>
      </c>
      <c r="H2106" s="59" t="str">
        <f>_xlfn.XLOOKUP(B2106,'[1]Nur des jours'!$B:$B,'[1]Nur des jours'!$H:$H,"")</f>
        <v>HUAWEI</v>
      </c>
      <c r="I2106" s="52">
        <v>0</v>
      </c>
      <c r="J2106" s="52">
        <v>0</v>
      </c>
      <c r="K2106" s="52">
        <v>0</v>
      </c>
      <c r="L2106" s="53">
        <v>0</v>
      </c>
      <c r="M2106" s="54" t="s">
        <v>5374</v>
      </c>
      <c r="N2106" s="55"/>
      <c r="O2106" s="16" t="str" cm="1">
        <f t="array" ref="O2106">IFERROR(_xlfn.IFS(
Q2106="MPR ISSUE","PDH",
Q2106="BSS Hardware Issue","BSS",
Q2106="Sites strategiques, MLL, Pylone, etc.","ENVTECH",
Q2106="AKTIVCO DEFAUT GE &amp; POWER Cabinet","AKTIVCO",
Q2106="AKTIVCO Coupure ENEO &amp; Baisse de tension","AKTIVCO GRID ONLY",
Q2106="Coupure ENEO &amp; Baisse de tension","IHS GRID ONLY",
Q2106="Defaut GE &amp; POWER Cabinet","IHS",
Q2106="Sharing","Partners",
Q2106="SIte strategiques &amp; DataCenter","SST &amp; DC",
Q2106="Exclu","Exclu",
Q2106="SAT","SAT",
Q2106="SPARE-ISSUE","SPARE-ISSUE",
Q2106="Fiber CAmtel","TRANS_FO_CAMTEL",
Q2106="Fiber AOF","Fiber AOF",
Q2106="Projet OCM (HUAWEI)","TRAVAUX-HUAWEI",
Q2106="Projet OCM (NOKIA)","TRAVAUX-NOKIA",
Q2106="ACCESS-ISSUE","ACCESS-ISSUE",
Q2106="Projet OCM (ZTE, NOKIA, autres projets)","TRAVAUX OCM",
Q2106="No root CAuse","No root cause",
Q2106="ODU HS","PDH",
Q2106="IP &amp; VLAN","PDH",
Q2106="Warehouse HUAWEI","SPARE-ISSUE",
Q2106="SPARE-HS","SPARE-ISSUE",
Q2106="Power Telco","BSS"
),"")</f>
        <v>No root cause</v>
      </c>
      <c r="P2106" s="22" t="str" cm="1">
        <f t="array" ref="P2106">IFERROR(_xlfn.IFS(
Q2106="MPR ISSUE","TX ISSUE",
Q2106="BSS Hardware Issue","RAN ISSUE",
Q2106="Sites strategiques, MLL, Pylone, etc.","ENVTECH",
Q2106="AKTIVCO DEFAUT GE &amp; POWER Cabinet","POWER ISSUE",
Q2106="AKTIVCO Coupure ENEO &amp; Baisse de tension","POWER ISSUE",
Q2106="Coupure ENEO &amp; Baisse de tension","POWER ISSUE",
Q2106="Defaut GE &amp; POWER Cabinet","POWER ISSUE",
Q2106="Sharing","POWER ISSUE",
Q2106="SIte strategiques &amp; DataCenter","POWER ISSUE",
Q2106="Exclu","Exclu",
Q2106="SAT","TX ISSUE",
Q2106="SPARE-ISSUE","SPARE-ISSUE",
Q2106="Fiber CAmtel","TX ISSUE",
Q2106="Fiber AOF","TX ISSUE",
Q2106="Projet OCM (HUAWEI)","TRAVAUX-HUAWEI",
Q2106="Projet OCM (NOKIA)","TRAVAUX -NOKIA",
Q2106="ACCESS-ISSUE","ACCESS-ISSUE",
Q2106="Projet OCM (ZTE, NOKIA, autres projets)","TRAVAUX OCM",
Q2106="No root CAuse","No root cause",
Q2106="ODU HS","TX ISSUE",
Q2106="IP &amp; VLAN","TX ISSUE",
Q2106="Warehouse HUAWEI","SPARE-ISSUE",
Q2106="SPARE-HS","SPARE-ISSUE",
Q2106="Power Telco","RAN ISSUE"
),"")</f>
        <v>No root cause</v>
      </c>
      <c r="Q2106" s="48" t="s">
        <v>5576</v>
      </c>
      <c r="R2106" s="23" t="str" cm="1">
        <f t="array" ref="R2106">IFERROR(_xlfn.IFS(
Q2106="MPR ISSUE","ACTIVE",
Q2106="BSS Hardware Issue","ACTIVE",
Q2106="Sites strategiques, MLL, Pylone, etc.","PASSIVE",
Q2106="AKTIVCO DEFAUT GE &amp; POWER Cabinet","PASSIVE",
Q2106="AKTIVCO Coupure ENEO &amp; Baisse de tension","PASSIVE",
Q2106="Coupure ENEO &amp; Baisse de tension","PASSIVE",
Q2106="Defaut GE &amp; POWER Cabinet","PASSIVE",
Q2106="Sharing","PASSIVE",
Q2106="SIte strategiques &amp; DataCenter","PASSIVE",
Q2106="Exclu","Exclu",
Q2106="SAT","ACTIVE",
Q2106="SPARE-ISSUE","SPARE-ISSUE",
Q2106="Fiber CAmtel","ACTIVE",
Q2106="Fiber AOF","ACTIVE",
Q2106="Projet OCM (HUAWEI)","PLANNED WORKS",
Q2106="Projet OCM (NOKIA)","PLANNED WORKS",
Q2106="ACCESS-ISSUE","ACCESS-ISSUE",
Q2106="Projet OCM (ZTE, NOKIA, autres projets)","PLANNED WORKS",
Q2106="No root CAuse","No root cause",
Q2106="ODU HS","ACTIVE",
Q2106="IP &amp; VLAN","ACTIVE",
Q2106="Warehouse HUAWEI","SPARE-ISSUE",
Q2106="SPARE-HS","SPARE-ISSUE",
Q2106="Power Telco","ACTIVE"
),"")</f>
        <v>No root cause</v>
      </c>
      <c r="S2106" s="56" t="s">
        <v>17</v>
      </c>
      <c r="T2106" s="7" t="s">
        <v>17</v>
      </c>
      <c r="U2106" s="7" t="s">
        <v>17</v>
      </c>
      <c r="V2106" s="57"/>
      <c r="W2106" s="57"/>
      <c r="X2106" s="57"/>
      <c r="Y2106" s="57"/>
      <c r="Z2106" s="57"/>
      <c r="AA2106" s="57"/>
      <c r="AB2106" s="57"/>
      <c r="AC2106" s="57" t="s">
        <v>17</v>
      </c>
      <c r="AD2106" s="57" t="s">
        <v>17</v>
      </c>
      <c r="AE2106" s="57" t="s">
        <v>17</v>
      </c>
      <c r="AF2106" s="57" t="s">
        <v>17</v>
      </c>
      <c r="AG2106" s="57" t="s">
        <v>17</v>
      </c>
      <c r="AH2106" s="57" t="s">
        <v>17</v>
      </c>
      <c r="AI2106" s="57" t="s">
        <v>17</v>
      </c>
      <c r="AJ2106" s="57" t="s">
        <v>17</v>
      </c>
      <c r="AK2106" s="57" t="s">
        <v>17</v>
      </c>
      <c r="AL2106" s="57" t="s">
        <v>17</v>
      </c>
      <c r="AM2106" s="15"/>
      <c r="AN2106" s="15"/>
      <c r="AO2106" s="15"/>
      <c r="AP2106" s="15"/>
    </row>
    <row r="2107" spans="1:42" s="14" customFormat="1" x14ac:dyDescent="0.35">
      <c r="A2107" s="1" t="s">
        <v>4268</v>
      </c>
      <c r="B2107" s="1" t="s">
        <v>4269</v>
      </c>
      <c r="C2107" s="3"/>
      <c r="D2107" s="1" t="s">
        <v>12</v>
      </c>
      <c r="E2107" s="1" t="s">
        <v>13</v>
      </c>
      <c r="F2107" s="3" t="s">
        <v>39</v>
      </c>
      <c r="G2107" s="1" t="s">
        <v>40</v>
      </c>
      <c r="H2107" s="51" t="str">
        <f>_xlfn.XLOOKUP(B2107,'[1]Nur des jours'!$B:$B,'[1]Nur des jours'!$H:$H,"")</f>
        <v>ZTE</v>
      </c>
      <c r="I2107" s="52">
        <v>0</v>
      </c>
      <c r="J2107" s="52">
        <v>0</v>
      </c>
      <c r="K2107" s="52">
        <v>0</v>
      </c>
      <c r="L2107" s="53">
        <v>0</v>
      </c>
      <c r="M2107" s="54" t="s">
        <v>5374</v>
      </c>
      <c r="N2107" s="55"/>
      <c r="O2107" s="16" t="str" cm="1">
        <f t="array" ref="O2107">IFERROR(_xlfn.IFS(
Q2107="MPR ISSUE","PDH",
Q2107="BSS Hardware Issue","BSS",
Q2107="Sites strategiques, MLL, Pylone, etc.","ENVTECH",
Q2107="AKTIVCO DEFAUT GE &amp; POWER Cabinet","AKTIVCO",
Q2107="AKTIVCO Coupure ENEO &amp; Baisse de tension","AKTIVCO GRID ONLY",
Q2107="Coupure ENEO &amp; Baisse de tension","IHS GRID ONLY",
Q2107="Defaut GE &amp; POWER Cabinet","IHS",
Q2107="Sharing","Partners",
Q2107="SIte strategiques &amp; DataCenter","SST &amp; DC",
Q2107="Exclu","Exclu",
Q2107="SAT","SAT",
Q2107="SPARE-ISSUE","SPARE-ISSUE",
Q2107="Fiber CAmtel","TRANS_FO_CAMTEL",
Q2107="Fiber AOF","Fiber AOF",
Q2107="Projet OCM (HUAWEI)","TRAVAUX-HUAWEI",
Q2107="Projet OCM (NOKIA)","TRAVAUX-NOKIA",
Q2107="ACCESS-ISSUE","ACCESS-ISSUE",
Q2107="Projet OCM (ZTE, NOKIA, autres projets)","TRAVAUX OCM",
Q2107="No root CAuse","No root cause",
Q2107="ODU HS","PDH",
Q2107="IP &amp; VLAN","PDH",
Q2107="Warehouse HUAWEI","SPARE-ISSUE",
Q2107="SPARE-HS","SPARE-ISSUE",
Q2107="Power Telco","BSS"
),"")</f>
        <v>No root cause</v>
      </c>
      <c r="P2107" s="22" t="str" cm="1">
        <f t="array" ref="P2107">IFERROR(_xlfn.IFS(
Q2107="MPR ISSUE","TX ISSUE",
Q2107="BSS Hardware Issue","RAN ISSUE",
Q2107="Sites strategiques, MLL, Pylone, etc.","ENVTECH",
Q2107="AKTIVCO DEFAUT GE &amp; POWER Cabinet","POWER ISSUE",
Q2107="AKTIVCO Coupure ENEO &amp; Baisse de tension","POWER ISSUE",
Q2107="Coupure ENEO &amp; Baisse de tension","POWER ISSUE",
Q2107="Defaut GE &amp; POWER Cabinet","POWER ISSUE",
Q2107="Sharing","POWER ISSUE",
Q2107="SIte strategiques &amp; DataCenter","POWER ISSUE",
Q2107="Exclu","Exclu",
Q2107="SAT","TX ISSUE",
Q2107="SPARE-ISSUE","SPARE-ISSUE",
Q2107="Fiber CAmtel","TX ISSUE",
Q2107="Fiber AOF","TX ISSUE",
Q2107="Projet OCM (HUAWEI)","TRAVAUX-HUAWEI",
Q2107="Projet OCM (NOKIA)","TRAVAUX -NOKIA",
Q2107="ACCESS-ISSUE","ACCESS-ISSUE",
Q2107="Projet OCM (ZTE, NOKIA, autres projets)","TRAVAUX OCM",
Q2107="No root CAuse","No root cause",
Q2107="ODU HS","TX ISSUE",
Q2107="IP &amp; VLAN","TX ISSUE",
Q2107="Warehouse HUAWEI","SPARE-ISSUE",
Q2107="SPARE-HS","SPARE-ISSUE",
Q2107="Power Telco","RAN ISSUE"
),"")</f>
        <v>No root cause</v>
      </c>
      <c r="Q2107" s="48" t="s">
        <v>5576</v>
      </c>
      <c r="R2107" s="23" t="str" cm="1">
        <f t="array" ref="R2107">IFERROR(_xlfn.IFS(
Q2107="MPR ISSUE","ACTIVE",
Q2107="BSS Hardware Issue","ACTIVE",
Q2107="Sites strategiques, MLL, Pylone, etc.","PASSIVE",
Q2107="AKTIVCO DEFAUT GE &amp; POWER Cabinet","PASSIVE",
Q2107="AKTIVCO Coupure ENEO &amp; Baisse de tension","PASSIVE",
Q2107="Coupure ENEO &amp; Baisse de tension","PASSIVE",
Q2107="Defaut GE &amp; POWER Cabinet","PASSIVE",
Q2107="Sharing","PASSIVE",
Q2107="SIte strategiques &amp; DataCenter","PASSIVE",
Q2107="Exclu","Exclu",
Q2107="SAT","ACTIVE",
Q2107="SPARE-ISSUE","SPARE-ISSUE",
Q2107="Fiber CAmtel","ACTIVE",
Q2107="Fiber AOF","ACTIVE",
Q2107="Projet OCM (HUAWEI)","PLANNED WORKS",
Q2107="Projet OCM (NOKIA)","PLANNED WORKS",
Q2107="ACCESS-ISSUE","ACCESS-ISSUE",
Q2107="Projet OCM (ZTE, NOKIA, autres projets)","PLANNED WORKS",
Q2107="No root CAuse","No root cause",
Q2107="ODU HS","ACTIVE",
Q2107="IP &amp; VLAN","ACTIVE",
Q2107="Warehouse HUAWEI","SPARE-ISSUE",
Q2107="SPARE-HS","SPARE-ISSUE",
Q2107="Power Telco","ACTIVE"
),"")</f>
        <v>No root cause</v>
      </c>
      <c r="S2107" s="56" t="s">
        <v>17</v>
      </c>
      <c r="T2107" s="7" t="s">
        <v>17</v>
      </c>
      <c r="U2107" s="7" t="s">
        <v>17</v>
      </c>
      <c r="V2107" s="57" t="s">
        <v>17</v>
      </c>
      <c r="W2107" s="57" t="s">
        <v>17</v>
      </c>
      <c r="X2107" s="57" t="s">
        <v>17</v>
      </c>
      <c r="Y2107" s="57" t="s">
        <v>17</v>
      </c>
      <c r="Z2107" s="57" t="s">
        <v>17</v>
      </c>
      <c r="AA2107" s="57" t="s">
        <v>17</v>
      </c>
      <c r="AB2107" s="57"/>
      <c r="AC2107" s="57" t="s">
        <v>17</v>
      </c>
      <c r="AD2107" s="57" t="s">
        <v>17</v>
      </c>
      <c r="AE2107" s="57" t="s">
        <v>17</v>
      </c>
      <c r="AF2107" s="57" t="s">
        <v>17</v>
      </c>
      <c r="AG2107" s="57" t="s">
        <v>17</v>
      </c>
      <c r="AH2107" s="57" t="s">
        <v>17</v>
      </c>
      <c r="AI2107" s="57" t="s">
        <v>17</v>
      </c>
      <c r="AJ2107" s="57" t="s">
        <v>17</v>
      </c>
      <c r="AK2107" s="57" t="s">
        <v>17</v>
      </c>
      <c r="AL2107" s="57" t="s">
        <v>17</v>
      </c>
      <c r="AM2107" s="15"/>
      <c r="AN2107" s="15"/>
      <c r="AO2107" s="15"/>
      <c r="AP2107" s="15"/>
    </row>
    <row r="2108" spans="1:42" s="14" customFormat="1" x14ac:dyDescent="0.35">
      <c r="A2108" s="1" t="s">
        <v>4272</v>
      </c>
      <c r="B2108" s="1" t="s">
        <v>4273</v>
      </c>
      <c r="C2108" s="3"/>
      <c r="D2108" s="1" t="s">
        <v>12</v>
      </c>
      <c r="E2108" s="1" t="s">
        <v>98</v>
      </c>
      <c r="F2108" s="3" t="s">
        <v>228</v>
      </c>
      <c r="G2108" s="1" t="s">
        <v>4274</v>
      </c>
      <c r="H2108" s="51" t="str">
        <f>_xlfn.XLOOKUP(B2108,'[1]Nur des jours'!$B:$B,'[1]Nur des jours'!$H:$H,"")</f>
        <v>ZTE</v>
      </c>
      <c r="I2108" s="52">
        <v>0</v>
      </c>
      <c r="J2108" s="52">
        <v>0</v>
      </c>
      <c r="K2108" s="52">
        <v>0</v>
      </c>
      <c r="L2108" s="53">
        <v>0</v>
      </c>
      <c r="M2108" s="54" t="s">
        <v>5374</v>
      </c>
      <c r="N2108" s="55"/>
      <c r="O2108" s="16" t="str" cm="1">
        <f t="array" ref="O2108">IFERROR(_xlfn.IFS(
Q2108="MPR ISSUE","PDH",
Q2108="BSS Hardware Issue","BSS",
Q2108="Sites strategiques, MLL, Pylone, etc.","ENVTECH",
Q2108="AKTIVCO DEFAUT GE &amp; POWER Cabinet","AKTIVCO",
Q2108="AKTIVCO Coupure ENEO &amp; Baisse de tension","AKTIVCO GRID ONLY",
Q2108="Coupure ENEO &amp; Baisse de tension","IHS GRID ONLY",
Q2108="Defaut GE &amp; POWER Cabinet","IHS",
Q2108="Sharing","Partners",
Q2108="SIte strategiques &amp; DataCenter","SST &amp; DC",
Q2108="Exclu","Exclu",
Q2108="SAT","SAT",
Q2108="SPARE-ISSUE","SPARE-ISSUE",
Q2108="Fiber CAmtel","TRANS_FO_CAMTEL",
Q2108="Fiber AOF","Fiber AOF",
Q2108="Projet OCM (HUAWEI)","TRAVAUX-HUAWEI",
Q2108="Projet OCM (NOKIA)","TRAVAUX-NOKIA",
Q2108="ACCESS-ISSUE","ACCESS-ISSUE",
Q2108="Projet OCM (ZTE, NOKIA, autres projets)","TRAVAUX OCM",
Q2108="No root CAuse","No root cause",
Q2108="ODU HS","PDH",
Q2108="IP &amp; VLAN","PDH",
Q2108="Warehouse HUAWEI","SPARE-ISSUE",
Q2108="SPARE-HS","SPARE-ISSUE",
Q2108="Power Telco","BSS"
),"")</f>
        <v>No root cause</v>
      </c>
      <c r="P2108" s="22" t="str" cm="1">
        <f t="array" ref="P2108">IFERROR(_xlfn.IFS(
Q2108="MPR ISSUE","TX ISSUE",
Q2108="BSS Hardware Issue","RAN ISSUE",
Q2108="Sites strategiques, MLL, Pylone, etc.","ENVTECH",
Q2108="AKTIVCO DEFAUT GE &amp; POWER Cabinet","POWER ISSUE",
Q2108="AKTIVCO Coupure ENEO &amp; Baisse de tension","POWER ISSUE",
Q2108="Coupure ENEO &amp; Baisse de tension","POWER ISSUE",
Q2108="Defaut GE &amp; POWER Cabinet","POWER ISSUE",
Q2108="Sharing","POWER ISSUE",
Q2108="SIte strategiques &amp; DataCenter","POWER ISSUE",
Q2108="Exclu","Exclu",
Q2108="SAT","TX ISSUE",
Q2108="SPARE-ISSUE","SPARE-ISSUE",
Q2108="Fiber CAmtel","TX ISSUE",
Q2108="Fiber AOF","TX ISSUE",
Q2108="Projet OCM (HUAWEI)","TRAVAUX-HUAWEI",
Q2108="Projet OCM (NOKIA)","TRAVAUX -NOKIA",
Q2108="ACCESS-ISSUE","ACCESS-ISSUE",
Q2108="Projet OCM (ZTE, NOKIA, autres projets)","TRAVAUX OCM",
Q2108="No root CAuse","No root cause",
Q2108="ODU HS","TX ISSUE",
Q2108="IP &amp; VLAN","TX ISSUE",
Q2108="Warehouse HUAWEI","SPARE-ISSUE",
Q2108="SPARE-HS","SPARE-ISSUE",
Q2108="Power Telco","RAN ISSUE"
),"")</f>
        <v>No root cause</v>
      </c>
      <c r="Q2108" s="48" t="s">
        <v>5576</v>
      </c>
      <c r="R2108" s="23" t="str" cm="1">
        <f t="array" ref="R2108">IFERROR(_xlfn.IFS(
Q2108="MPR ISSUE","ACTIVE",
Q2108="BSS Hardware Issue","ACTIVE",
Q2108="Sites strategiques, MLL, Pylone, etc.","PASSIVE",
Q2108="AKTIVCO DEFAUT GE &amp; POWER Cabinet","PASSIVE",
Q2108="AKTIVCO Coupure ENEO &amp; Baisse de tension","PASSIVE",
Q2108="Coupure ENEO &amp; Baisse de tension","PASSIVE",
Q2108="Defaut GE &amp; POWER Cabinet","PASSIVE",
Q2108="Sharing","PASSIVE",
Q2108="SIte strategiques &amp; DataCenter","PASSIVE",
Q2108="Exclu","Exclu",
Q2108="SAT","ACTIVE",
Q2108="SPARE-ISSUE","SPARE-ISSUE",
Q2108="Fiber CAmtel","ACTIVE",
Q2108="Fiber AOF","ACTIVE",
Q2108="Projet OCM (HUAWEI)","PLANNED WORKS",
Q2108="Projet OCM (NOKIA)","PLANNED WORKS",
Q2108="ACCESS-ISSUE","ACCESS-ISSUE",
Q2108="Projet OCM (ZTE, NOKIA, autres projets)","PLANNED WORKS",
Q2108="No root CAuse","No root cause",
Q2108="ODU HS","ACTIVE",
Q2108="IP &amp; VLAN","ACTIVE",
Q2108="Warehouse HUAWEI","SPARE-ISSUE",
Q2108="SPARE-HS","SPARE-ISSUE",
Q2108="Power Telco","ACTIVE"
),"")</f>
        <v>No root cause</v>
      </c>
      <c r="S2108" s="56" t="s">
        <v>17</v>
      </c>
      <c r="T2108" s="7" t="s">
        <v>17</v>
      </c>
      <c r="U2108" s="7" t="s">
        <v>17</v>
      </c>
      <c r="V2108" s="57" t="s">
        <v>17</v>
      </c>
      <c r="W2108" s="57" t="s">
        <v>17</v>
      </c>
      <c r="X2108" s="57" t="s">
        <v>17</v>
      </c>
      <c r="Y2108" s="57" t="s">
        <v>17</v>
      </c>
      <c r="Z2108" s="57" t="s">
        <v>17</v>
      </c>
      <c r="AA2108" s="57" t="s">
        <v>17</v>
      </c>
      <c r="AB2108" s="57"/>
      <c r="AC2108" s="57" t="s">
        <v>17</v>
      </c>
      <c r="AD2108" s="57" t="s">
        <v>17</v>
      </c>
      <c r="AE2108" s="57" t="s">
        <v>17</v>
      </c>
      <c r="AF2108" s="57" t="s">
        <v>17</v>
      </c>
      <c r="AG2108" s="57" t="s">
        <v>17</v>
      </c>
      <c r="AH2108" s="57" t="s">
        <v>17</v>
      </c>
      <c r="AI2108" s="57" t="s">
        <v>17</v>
      </c>
      <c r="AJ2108" s="57" t="s">
        <v>17</v>
      </c>
      <c r="AK2108" s="57" t="s">
        <v>17</v>
      </c>
      <c r="AL2108" s="57" t="s">
        <v>17</v>
      </c>
      <c r="AM2108" s="15"/>
      <c r="AN2108" s="15"/>
      <c r="AO2108" s="15"/>
      <c r="AP2108" s="15"/>
    </row>
    <row r="2109" spans="1:42" s="14" customFormat="1" x14ac:dyDescent="0.35">
      <c r="A2109" s="1" t="s">
        <v>4275</v>
      </c>
      <c r="B2109" s="1" t="s">
        <v>4276</v>
      </c>
      <c r="C2109" s="3"/>
      <c r="D2109" s="1" t="s">
        <v>12</v>
      </c>
      <c r="E2109" s="1" t="s">
        <v>13</v>
      </c>
      <c r="F2109" s="3" t="s">
        <v>92</v>
      </c>
      <c r="G2109" s="1" t="s">
        <v>4253</v>
      </c>
      <c r="H2109" s="59" t="str">
        <f>_xlfn.XLOOKUP(B2109,'[1]Nur des jours'!$B:$B,'[1]Nur des jours'!$H:$H,"")</f>
        <v>HUAWEI</v>
      </c>
      <c r="I2109" s="52">
        <v>0</v>
      </c>
      <c r="J2109" s="52">
        <v>0</v>
      </c>
      <c r="K2109" s="52">
        <v>0</v>
      </c>
      <c r="L2109" s="53">
        <v>0</v>
      </c>
      <c r="M2109" s="54" t="s">
        <v>5374</v>
      </c>
      <c r="N2109" s="55"/>
      <c r="O2109" s="16" t="str" cm="1">
        <f t="array" ref="O2109">IFERROR(_xlfn.IFS(
Q2109="MPR ISSUE","PDH",
Q2109="BSS Hardware Issue","BSS",
Q2109="Sites strategiques, MLL, Pylone, etc.","ENVTECH",
Q2109="AKTIVCO DEFAUT GE &amp; POWER Cabinet","AKTIVCO",
Q2109="AKTIVCO Coupure ENEO &amp; Baisse de tension","AKTIVCO GRID ONLY",
Q2109="Coupure ENEO &amp; Baisse de tension","IHS GRID ONLY",
Q2109="Defaut GE &amp; POWER Cabinet","IHS",
Q2109="Sharing","Partners",
Q2109="SIte strategiques &amp; DataCenter","SST &amp; DC",
Q2109="Exclu","Exclu",
Q2109="SAT","SAT",
Q2109="SPARE-ISSUE","SPARE-ISSUE",
Q2109="Fiber CAmtel","TRANS_FO_CAMTEL",
Q2109="Fiber AOF","Fiber AOF",
Q2109="Projet OCM (HUAWEI)","TRAVAUX-HUAWEI",
Q2109="Projet OCM (NOKIA)","TRAVAUX-NOKIA",
Q2109="ACCESS-ISSUE","ACCESS-ISSUE",
Q2109="Projet OCM (ZTE, NOKIA, autres projets)","TRAVAUX OCM",
Q2109="No root CAuse","No root cause",
Q2109="ODU HS","PDH",
Q2109="IP &amp; VLAN","PDH",
Q2109="Warehouse HUAWEI","SPARE-ISSUE",
Q2109="SPARE-HS","SPARE-ISSUE",
Q2109="Power Telco","BSS"
),"")</f>
        <v>No root cause</v>
      </c>
      <c r="P2109" s="22" t="str" cm="1">
        <f t="array" ref="P2109">IFERROR(_xlfn.IFS(
Q2109="MPR ISSUE","TX ISSUE",
Q2109="BSS Hardware Issue","RAN ISSUE",
Q2109="Sites strategiques, MLL, Pylone, etc.","ENVTECH",
Q2109="AKTIVCO DEFAUT GE &amp; POWER Cabinet","POWER ISSUE",
Q2109="AKTIVCO Coupure ENEO &amp; Baisse de tension","POWER ISSUE",
Q2109="Coupure ENEO &amp; Baisse de tension","POWER ISSUE",
Q2109="Defaut GE &amp; POWER Cabinet","POWER ISSUE",
Q2109="Sharing","POWER ISSUE",
Q2109="SIte strategiques &amp; DataCenter","POWER ISSUE",
Q2109="Exclu","Exclu",
Q2109="SAT","TX ISSUE",
Q2109="SPARE-ISSUE","SPARE-ISSUE",
Q2109="Fiber CAmtel","TX ISSUE",
Q2109="Fiber AOF","TX ISSUE",
Q2109="Projet OCM (HUAWEI)","TRAVAUX-HUAWEI",
Q2109="Projet OCM (NOKIA)","TRAVAUX -NOKIA",
Q2109="ACCESS-ISSUE","ACCESS-ISSUE",
Q2109="Projet OCM (ZTE, NOKIA, autres projets)","TRAVAUX OCM",
Q2109="No root CAuse","No root cause",
Q2109="ODU HS","TX ISSUE",
Q2109="IP &amp; VLAN","TX ISSUE",
Q2109="Warehouse HUAWEI","SPARE-ISSUE",
Q2109="SPARE-HS","SPARE-ISSUE",
Q2109="Power Telco","RAN ISSUE"
),"")</f>
        <v>No root cause</v>
      </c>
      <c r="Q2109" s="48" t="s">
        <v>5576</v>
      </c>
      <c r="R2109" s="23" t="str" cm="1">
        <f t="array" ref="R2109">IFERROR(_xlfn.IFS(
Q2109="MPR ISSUE","ACTIVE",
Q2109="BSS Hardware Issue","ACTIVE",
Q2109="Sites strategiques, MLL, Pylone, etc.","PASSIVE",
Q2109="AKTIVCO DEFAUT GE &amp; POWER Cabinet","PASSIVE",
Q2109="AKTIVCO Coupure ENEO &amp; Baisse de tension","PASSIVE",
Q2109="Coupure ENEO &amp; Baisse de tension","PASSIVE",
Q2109="Defaut GE &amp; POWER Cabinet","PASSIVE",
Q2109="Sharing","PASSIVE",
Q2109="SIte strategiques &amp; DataCenter","PASSIVE",
Q2109="Exclu","Exclu",
Q2109="SAT","ACTIVE",
Q2109="SPARE-ISSUE","SPARE-ISSUE",
Q2109="Fiber CAmtel","ACTIVE",
Q2109="Fiber AOF","ACTIVE",
Q2109="Projet OCM (HUAWEI)","PLANNED WORKS",
Q2109="Projet OCM (NOKIA)","PLANNED WORKS",
Q2109="ACCESS-ISSUE","ACCESS-ISSUE",
Q2109="Projet OCM (ZTE, NOKIA, autres projets)","PLANNED WORKS",
Q2109="No root CAuse","No root cause",
Q2109="ODU HS","ACTIVE",
Q2109="IP &amp; VLAN","ACTIVE",
Q2109="Warehouse HUAWEI","SPARE-ISSUE",
Q2109="SPARE-HS","SPARE-ISSUE",
Q2109="Power Telco","ACTIVE"
),"")</f>
        <v>No root cause</v>
      </c>
      <c r="S2109" s="56" t="s">
        <v>17</v>
      </c>
      <c r="T2109" s="7" t="s">
        <v>17</v>
      </c>
      <c r="U2109" s="7" t="s">
        <v>17</v>
      </c>
      <c r="V2109" s="57" t="s">
        <v>17</v>
      </c>
      <c r="W2109" s="57" t="s">
        <v>17</v>
      </c>
      <c r="X2109" s="57" t="s">
        <v>17</v>
      </c>
      <c r="Y2109" s="57" t="s">
        <v>17</v>
      </c>
      <c r="Z2109" s="57" t="s">
        <v>17</v>
      </c>
      <c r="AA2109" s="57" t="s">
        <v>17</v>
      </c>
      <c r="AB2109" s="57"/>
      <c r="AC2109" s="57" t="s">
        <v>17</v>
      </c>
      <c r="AD2109" s="57" t="s">
        <v>17</v>
      </c>
      <c r="AE2109" s="57" t="s">
        <v>17</v>
      </c>
      <c r="AF2109" s="57" t="s">
        <v>17</v>
      </c>
      <c r="AG2109" s="57" t="s">
        <v>17</v>
      </c>
      <c r="AH2109" s="57" t="s">
        <v>17</v>
      </c>
      <c r="AI2109" s="57" t="s">
        <v>17</v>
      </c>
      <c r="AJ2109" s="57" t="s">
        <v>17</v>
      </c>
      <c r="AK2109" s="57" t="s">
        <v>17</v>
      </c>
      <c r="AL2109" s="57" t="s">
        <v>17</v>
      </c>
      <c r="AM2109" s="15"/>
      <c r="AN2109" s="15"/>
      <c r="AO2109" s="15"/>
      <c r="AP2109" s="15"/>
    </row>
    <row r="2110" spans="1:42" s="14" customFormat="1" x14ac:dyDescent="0.35">
      <c r="A2110" s="1" t="s">
        <v>4278</v>
      </c>
      <c r="B2110" s="1" t="s">
        <v>4279</v>
      </c>
      <c r="C2110" s="3"/>
      <c r="D2110" s="1" t="s">
        <v>12</v>
      </c>
      <c r="E2110" s="1" t="s">
        <v>13</v>
      </c>
      <c r="F2110" s="3" t="s">
        <v>104</v>
      </c>
      <c r="G2110" s="1" t="s">
        <v>4280</v>
      </c>
      <c r="H2110" s="59" t="str">
        <f>_xlfn.XLOOKUP(B2110,'[1]Nur des jours'!$B:$B,'[1]Nur des jours'!$H:$H,"")</f>
        <v>HUAWEI</v>
      </c>
      <c r="I2110" s="52">
        <v>0</v>
      </c>
      <c r="J2110" s="52">
        <v>0</v>
      </c>
      <c r="K2110" s="52">
        <v>0</v>
      </c>
      <c r="L2110" s="53">
        <v>0</v>
      </c>
      <c r="M2110" s="54" t="s">
        <v>5374</v>
      </c>
      <c r="N2110" s="55"/>
      <c r="O2110" s="16" t="str" cm="1">
        <f t="array" ref="O2110">IFERROR(_xlfn.IFS(
Q2110="MPR ISSUE","PDH",
Q2110="BSS Hardware Issue","BSS",
Q2110="Sites strategiques, MLL, Pylone, etc.","ENVTECH",
Q2110="AKTIVCO DEFAUT GE &amp; POWER Cabinet","AKTIVCO",
Q2110="AKTIVCO Coupure ENEO &amp; Baisse de tension","AKTIVCO GRID ONLY",
Q2110="Coupure ENEO &amp; Baisse de tension","IHS GRID ONLY",
Q2110="Defaut GE &amp; POWER Cabinet","IHS",
Q2110="Sharing","Partners",
Q2110="SIte strategiques &amp; DataCenter","SST &amp; DC",
Q2110="Exclu","Exclu",
Q2110="SAT","SAT",
Q2110="SPARE-ISSUE","SPARE-ISSUE",
Q2110="Fiber CAmtel","TRANS_FO_CAMTEL",
Q2110="Fiber AOF","Fiber AOF",
Q2110="Projet OCM (HUAWEI)","TRAVAUX-HUAWEI",
Q2110="Projet OCM (NOKIA)","TRAVAUX-NOKIA",
Q2110="ACCESS-ISSUE","ACCESS-ISSUE",
Q2110="Projet OCM (ZTE, NOKIA, autres projets)","TRAVAUX OCM",
Q2110="No root CAuse","No root cause",
Q2110="ODU HS","PDH",
Q2110="IP &amp; VLAN","PDH",
Q2110="Warehouse HUAWEI","SPARE-ISSUE",
Q2110="SPARE-HS","SPARE-ISSUE",
Q2110="Power Telco","BSS"
),"")</f>
        <v>No root cause</v>
      </c>
      <c r="P2110" s="22" t="str" cm="1">
        <f t="array" ref="P2110">IFERROR(_xlfn.IFS(
Q2110="MPR ISSUE","TX ISSUE",
Q2110="BSS Hardware Issue","RAN ISSUE",
Q2110="Sites strategiques, MLL, Pylone, etc.","ENVTECH",
Q2110="AKTIVCO DEFAUT GE &amp; POWER Cabinet","POWER ISSUE",
Q2110="AKTIVCO Coupure ENEO &amp; Baisse de tension","POWER ISSUE",
Q2110="Coupure ENEO &amp; Baisse de tension","POWER ISSUE",
Q2110="Defaut GE &amp; POWER Cabinet","POWER ISSUE",
Q2110="Sharing","POWER ISSUE",
Q2110="SIte strategiques &amp; DataCenter","POWER ISSUE",
Q2110="Exclu","Exclu",
Q2110="SAT","TX ISSUE",
Q2110="SPARE-ISSUE","SPARE-ISSUE",
Q2110="Fiber CAmtel","TX ISSUE",
Q2110="Fiber AOF","TX ISSUE",
Q2110="Projet OCM (HUAWEI)","TRAVAUX-HUAWEI",
Q2110="Projet OCM (NOKIA)","TRAVAUX -NOKIA",
Q2110="ACCESS-ISSUE","ACCESS-ISSUE",
Q2110="Projet OCM (ZTE, NOKIA, autres projets)","TRAVAUX OCM",
Q2110="No root CAuse","No root cause",
Q2110="ODU HS","TX ISSUE",
Q2110="IP &amp; VLAN","TX ISSUE",
Q2110="Warehouse HUAWEI","SPARE-ISSUE",
Q2110="SPARE-HS","SPARE-ISSUE",
Q2110="Power Telco","RAN ISSUE"
),"")</f>
        <v>No root cause</v>
      </c>
      <c r="Q2110" s="48" t="s">
        <v>5576</v>
      </c>
      <c r="R2110" s="23" t="str" cm="1">
        <f t="array" ref="R2110">IFERROR(_xlfn.IFS(
Q2110="MPR ISSUE","ACTIVE",
Q2110="BSS Hardware Issue","ACTIVE",
Q2110="Sites strategiques, MLL, Pylone, etc.","PASSIVE",
Q2110="AKTIVCO DEFAUT GE &amp; POWER Cabinet","PASSIVE",
Q2110="AKTIVCO Coupure ENEO &amp; Baisse de tension","PASSIVE",
Q2110="Coupure ENEO &amp; Baisse de tension","PASSIVE",
Q2110="Defaut GE &amp; POWER Cabinet","PASSIVE",
Q2110="Sharing","PASSIVE",
Q2110="SIte strategiques &amp; DataCenter","PASSIVE",
Q2110="Exclu","Exclu",
Q2110="SAT","ACTIVE",
Q2110="SPARE-ISSUE","SPARE-ISSUE",
Q2110="Fiber CAmtel","ACTIVE",
Q2110="Fiber AOF","ACTIVE",
Q2110="Projet OCM (HUAWEI)","PLANNED WORKS",
Q2110="Projet OCM (NOKIA)","PLANNED WORKS",
Q2110="ACCESS-ISSUE","ACCESS-ISSUE",
Q2110="Projet OCM (ZTE, NOKIA, autres projets)","PLANNED WORKS",
Q2110="No root CAuse","No root cause",
Q2110="ODU HS","ACTIVE",
Q2110="IP &amp; VLAN","ACTIVE",
Q2110="Warehouse HUAWEI","SPARE-ISSUE",
Q2110="SPARE-HS","SPARE-ISSUE",
Q2110="Power Telco","ACTIVE"
),"")</f>
        <v>No root cause</v>
      </c>
      <c r="S2110" s="56" t="s">
        <v>17</v>
      </c>
      <c r="T2110" s="7" t="s">
        <v>17</v>
      </c>
      <c r="U2110" s="7" t="s">
        <v>17</v>
      </c>
      <c r="V2110" s="57"/>
      <c r="W2110" s="57"/>
      <c r="X2110" s="57"/>
      <c r="Y2110" s="57"/>
      <c r="Z2110" s="57"/>
      <c r="AA2110" s="57"/>
      <c r="AB2110" s="57"/>
      <c r="AC2110" s="57" t="s">
        <v>17</v>
      </c>
      <c r="AD2110" s="57" t="s">
        <v>17</v>
      </c>
      <c r="AE2110" s="57" t="s">
        <v>17</v>
      </c>
      <c r="AF2110" s="57" t="s">
        <v>17</v>
      </c>
      <c r="AG2110" s="57" t="s">
        <v>17</v>
      </c>
      <c r="AH2110" s="57" t="s">
        <v>17</v>
      </c>
      <c r="AI2110" s="57" t="s">
        <v>17</v>
      </c>
      <c r="AJ2110" s="57" t="s">
        <v>17</v>
      </c>
      <c r="AK2110" s="57" t="s">
        <v>17</v>
      </c>
      <c r="AL2110" s="57" t="s">
        <v>17</v>
      </c>
      <c r="AM2110" s="15"/>
      <c r="AN2110" s="15"/>
      <c r="AO2110" s="15"/>
      <c r="AP2110" s="15"/>
    </row>
    <row r="2111" spans="1:42" s="14" customFormat="1" x14ac:dyDescent="0.35">
      <c r="A2111" s="1" t="s">
        <v>4283</v>
      </c>
      <c r="B2111" s="1" t="s">
        <v>4284</v>
      </c>
      <c r="C2111" s="3"/>
      <c r="D2111" s="1" t="s">
        <v>12</v>
      </c>
      <c r="E2111" s="1" t="s">
        <v>13</v>
      </c>
      <c r="F2111" s="3" t="s">
        <v>92</v>
      </c>
      <c r="G2111" s="1" t="s">
        <v>4253</v>
      </c>
      <c r="H2111" s="59" t="str">
        <f>_xlfn.XLOOKUP(B2111,'[1]Nur des jours'!$B:$B,'[1]Nur des jours'!$H:$H,"")</f>
        <v>HUAWEI</v>
      </c>
      <c r="I2111" s="52">
        <v>0</v>
      </c>
      <c r="J2111" s="52">
        <v>0</v>
      </c>
      <c r="K2111" s="52">
        <v>0</v>
      </c>
      <c r="L2111" s="53">
        <v>0</v>
      </c>
      <c r="M2111" s="54" t="s">
        <v>5374</v>
      </c>
      <c r="N2111" s="55"/>
      <c r="O2111" s="16" t="str" cm="1">
        <f t="array" ref="O2111">IFERROR(_xlfn.IFS(
Q2111="MPR ISSUE","PDH",
Q2111="BSS Hardware Issue","BSS",
Q2111="Sites strategiques, MLL, Pylone, etc.","ENVTECH",
Q2111="AKTIVCO DEFAUT GE &amp; POWER Cabinet","AKTIVCO",
Q2111="AKTIVCO Coupure ENEO &amp; Baisse de tension","AKTIVCO GRID ONLY",
Q2111="Coupure ENEO &amp; Baisse de tension","IHS GRID ONLY",
Q2111="Defaut GE &amp; POWER Cabinet","IHS",
Q2111="Sharing","Partners",
Q2111="SIte strategiques &amp; DataCenter","SST &amp; DC",
Q2111="Exclu","Exclu",
Q2111="SAT","SAT",
Q2111="SPARE-ISSUE","SPARE-ISSUE",
Q2111="Fiber CAmtel","TRANS_FO_CAMTEL",
Q2111="Fiber AOF","Fiber AOF",
Q2111="Projet OCM (HUAWEI)","TRAVAUX-HUAWEI",
Q2111="Projet OCM (NOKIA)","TRAVAUX-NOKIA",
Q2111="ACCESS-ISSUE","ACCESS-ISSUE",
Q2111="Projet OCM (ZTE, NOKIA, autres projets)","TRAVAUX OCM",
Q2111="No root CAuse","No root cause",
Q2111="ODU HS","PDH",
Q2111="IP &amp; VLAN","PDH",
Q2111="Warehouse HUAWEI","SPARE-ISSUE",
Q2111="SPARE-HS","SPARE-ISSUE",
Q2111="Power Telco","BSS"
),"")</f>
        <v>No root cause</v>
      </c>
      <c r="P2111" s="22" t="str" cm="1">
        <f t="array" ref="P2111">IFERROR(_xlfn.IFS(
Q2111="MPR ISSUE","TX ISSUE",
Q2111="BSS Hardware Issue","RAN ISSUE",
Q2111="Sites strategiques, MLL, Pylone, etc.","ENVTECH",
Q2111="AKTIVCO DEFAUT GE &amp; POWER Cabinet","POWER ISSUE",
Q2111="AKTIVCO Coupure ENEO &amp; Baisse de tension","POWER ISSUE",
Q2111="Coupure ENEO &amp; Baisse de tension","POWER ISSUE",
Q2111="Defaut GE &amp; POWER Cabinet","POWER ISSUE",
Q2111="Sharing","POWER ISSUE",
Q2111="SIte strategiques &amp; DataCenter","POWER ISSUE",
Q2111="Exclu","Exclu",
Q2111="SAT","TX ISSUE",
Q2111="SPARE-ISSUE","SPARE-ISSUE",
Q2111="Fiber CAmtel","TX ISSUE",
Q2111="Fiber AOF","TX ISSUE",
Q2111="Projet OCM (HUAWEI)","TRAVAUX-HUAWEI",
Q2111="Projet OCM (NOKIA)","TRAVAUX -NOKIA",
Q2111="ACCESS-ISSUE","ACCESS-ISSUE",
Q2111="Projet OCM (ZTE, NOKIA, autres projets)","TRAVAUX OCM",
Q2111="No root CAuse","No root cause",
Q2111="ODU HS","TX ISSUE",
Q2111="IP &amp; VLAN","TX ISSUE",
Q2111="Warehouse HUAWEI","SPARE-ISSUE",
Q2111="SPARE-HS","SPARE-ISSUE",
Q2111="Power Telco","RAN ISSUE"
),"")</f>
        <v>No root cause</v>
      </c>
      <c r="Q2111" s="48" t="s">
        <v>5576</v>
      </c>
      <c r="R2111" s="23" t="str" cm="1">
        <f t="array" ref="R2111">IFERROR(_xlfn.IFS(
Q2111="MPR ISSUE","ACTIVE",
Q2111="BSS Hardware Issue","ACTIVE",
Q2111="Sites strategiques, MLL, Pylone, etc.","PASSIVE",
Q2111="AKTIVCO DEFAUT GE &amp; POWER Cabinet","PASSIVE",
Q2111="AKTIVCO Coupure ENEO &amp; Baisse de tension","PASSIVE",
Q2111="Coupure ENEO &amp; Baisse de tension","PASSIVE",
Q2111="Defaut GE &amp; POWER Cabinet","PASSIVE",
Q2111="Sharing","PASSIVE",
Q2111="SIte strategiques &amp; DataCenter","PASSIVE",
Q2111="Exclu","Exclu",
Q2111="SAT","ACTIVE",
Q2111="SPARE-ISSUE","SPARE-ISSUE",
Q2111="Fiber CAmtel","ACTIVE",
Q2111="Fiber AOF","ACTIVE",
Q2111="Projet OCM (HUAWEI)","PLANNED WORKS",
Q2111="Projet OCM (NOKIA)","PLANNED WORKS",
Q2111="ACCESS-ISSUE","ACCESS-ISSUE",
Q2111="Projet OCM (ZTE, NOKIA, autres projets)","PLANNED WORKS",
Q2111="No root CAuse","No root cause",
Q2111="ODU HS","ACTIVE",
Q2111="IP &amp; VLAN","ACTIVE",
Q2111="Warehouse HUAWEI","SPARE-ISSUE",
Q2111="SPARE-HS","SPARE-ISSUE",
Q2111="Power Telco","ACTIVE"
),"")</f>
        <v>No root cause</v>
      </c>
      <c r="S2111" s="56" t="s">
        <v>17</v>
      </c>
      <c r="T2111" s="7" t="s">
        <v>17</v>
      </c>
      <c r="U2111" s="7" t="s">
        <v>17</v>
      </c>
      <c r="V2111" s="57" t="s">
        <v>17</v>
      </c>
      <c r="W2111" s="57" t="s">
        <v>17</v>
      </c>
      <c r="X2111" s="57" t="s">
        <v>17</v>
      </c>
      <c r="Y2111" s="57" t="s">
        <v>17</v>
      </c>
      <c r="Z2111" s="57" t="s">
        <v>17</v>
      </c>
      <c r="AA2111" s="57" t="s">
        <v>17</v>
      </c>
      <c r="AB2111" s="57"/>
      <c r="AC2111" s="57" t="s">
        <v>17</v>
      </c>
      <c r="AD2111" s="57" t="s">
        <v>17</v>
      </c>
      <c r="AE2111" s="57" t="s">
        <v>17</v>
      </c>
      <c r="AF2111" s="57" t="s">
        <v>17</v>
      </c>
      <c r="AG2111" s="57" t="s">
        <v>17</v>
      </c>
      <c r="AH2111" s="57" t="s">
        <v>17</v>
      </c>
      <c r="AI2111" s="57" t="s">
        <v>17</v>
      </c>
      <c r="AJ2111" s="57" t="s">
        <v>17</v>
      </c>
      <c r="AK2111" s="57" t="s">
        <v>17</v>
      </c>
      <c r="AL2111" s="57" t="s">
        <v>17</v>
      </c>
      <c r="AM2111" s="15"/>
      <c r="AN2111" s="15"/>
      <c r="AO2111" s="15"/>
      <c r="AP2111" s="15"/>
    </row>
    <row r="2112" spans="1:42" s="14" customFormat="1" x14ac:dyDescent="0.35">
      <c r="A2112" s="1" t="s">
        <v>4075</v>
      </c>
      <c r="B2112" s="1" t="s">
        <v>4294</v>
      </c>
      <c r="C2112" s="3"/>
      <c r="D2112" s="1" t="s">
        <v>12</v>
      </c>
      <c r="E2112" s="1" t="s">
        <v>13</v>
      </c>
      <c r="F2112" s="3" t="s">
        <v>104</v>
      </c>
      <c r="G2112" s="1" t="s">
        <v>4075</v>
      </c>
      <c r="H2112" s="59" t="str">
        <f>_xlfn.XLOOKUP(B2112,'[1]Nur des jours'!$B:$B,'[1]Nur des jours'!$H:$H,"")</f>
        <v>HUAWEI</v>
      </c>
      <c r="I2112" s="52">
        <v>0</v>
      </c>
      <c r="J2112" s="52">
        <v>0</v>
      </c>
      <c r="K2112" s="52">
        <v>0</v>
      </c>
      <c r="L2112" s="53">
        <v>0</v>
      </c>
      <c r="M2112" s="54" t="s">
        <v>5374</v>
      </c>
      <c r="N2112" s="55"/>
      <c r="O2112" s="16" t="str" cm="1">
        <f t="array" ref="O2112">IFERROR(_xlfn.IFS(
Q2112="MPR ISSUE","PDH",
Q2112="BSS Hardware Issue","BSS",
Q2112="Sites strategiques, MLL, Pylone, etc.","ENVTECH",
Q2112="AKTIVCO DEFAUT GE &amp; POWER Cabinet","AKTIVCO",
Q2112="AKTIVCO Coupure ENEO &amp; Baisse de tension","AKTIVCO GRID ONLY",
Q2112="Coupure ENEO &amp; Baisse de tension","IHS GRID ONLY",
Q2112="Defaut GE &amp; POWER Cabinet","IHS",
Q2112="Sharing","Partners",
Q2112="SIte strategiques &amp; DataCenter","SST &amp; DC",
Q2112="Exclu","Exclu",
Q2112="SAT","SAT",
Q2112="SPARE-ISSUE","SPARE-ISSUE",
Q2112="Fiber CAmtel","TRANS_FO_CAMTEL",
Q2112="Fiber AOF","Fiber AOF",
Q2112="Projet OCM (HUAWEI)","TRAVAUX-HUAWEI",
Q2112="Projet OCM (NOKIA)","TRAVAUX-NOKIA",
Q2112="ACCESS-ISSUE","ACCESS-ISSUE",
Q2112="Projet OCM (ZTE, NOKIA, autres projets)","TRAVAUX OCM",
Q2112="No root CAuse","No root cause",
Q2112="ODU HS","PDH",
Q2112="IP &amp; VLAN","PDH",
Q2112="Warehouse HUAWEI","SPARE-ISSUE",
Q2112="SPARE-HS","SPARE-ISSUE",
Q2112="Power Telco","BSS"
),"")</f>
        <v>No root cause</v>
      </c>
      <c r="P2112" s="22" t="str" cm="1">
        <f t="array" ref="P2112">IFERROR(_xlfn.IFS(
Q2112="MPR ISSUE","TX ISSUE",
Q2112="BSS Hardware Issue","RAN ISSUE",
Q2112="Sites strategiques, MLL, Pylone, etc.","ENVTECH",
Q2112="AKTIVCO DEFAUT GE &amp; POWER Cabinet","POWER ISSUE",
Q2112="AKTIVCO Coupure ENEO &amp; Baisse de tension","POWER ISSUE",
Q2112="Coupure ENEO &amp; Baisse de tension","POWER ISSUE",
Q2112="Defaut GE &amp; POWER Cabinet","POWER ISSUE",
Q2112="Sharing","POWER ISSUE",
Q2112="SIte strategiques &amp; DataCenter","POWER ISSUE",
Q2112="Exclu","Exclu",
Q2112="SAT","TX ISSUE",
Q2112="SPARE-ISSUE","SPARE-ISSUE",
Q2112="Fiber CAmtel","TX ISSUE",
Q2112="Fiber AOF","TX ISSUE",
Q2112="Projet OCM (HUAWEI)","TRAVAUX-HUAWEI",
Q2112="Projet OCM (NOKIA)","TRAVAUX -NOKIA",
Q2112="ACCESS-ISSUE","ACCESS-ISSUE",
Q2112="Projet OCM (ZTE, NOKIA, autres projets)","TRAVAUX OCM",
Q2112="No root CAuse","No root cause",
Q2112="ODU HS","TX ISSUE",
Q2112="IP &amp; VLAN","TX ISSUE",
Q2112="Warehouse HUAWEI","SPARE-ISSUE",
Q2112="SPARE-HS","SPARE-ISSUE",
Q2112="Power Telco","RAN ISSUE"
),"")</f>
        <v>No root cause</v>
      </c>
      <c r="Q2112" s="48" t="s">
        <v>5576</v>
      </c>
      <c r="R2112" s="23" t="str" cm="1">
        <f t="array" ref="R2112">IFERROR(_xlfn.IFS(
Q2112="MPR ISSUE","ACTIVE",
Q2112="BSS Hardware Issue","ACTIVE",
Q2112="Sites strategiques, MLL, Pylone, etc.","PASSIVE",
Q2112="AKTIVCO DEFAUT GE &amp; POWER Cabinet","PASSIVE",
Q2112="AKTIVCO Coupure ENEO &amp; Baisse de tension","PASSIVE",
Q2112="Coupure ENEO &amp; Baisse de tension","PASSIVE",
Q2112="Defaut GE &amp; POWER Cabinet","PASSIVE",
Q2112="Sharing","PASSIVE",
Q2112="SIte strategiques &amp; DataCenter","PASSIVE",
Q2112="Exclu","Exclu",
Q2112="SAT","ACTIVE",
Q2112="SPARE-ISSUE","SPARE-ISSUE",
Q2112="Fiber CAmtel","ACTIVE",
Q2112="Fiber AOF","ACTIVE",
Q2112="Projet OCM (HUAWEI)","PLANNED WORKS",
Q2112="Projet OCM (NOKIA)","PLANNED WORKS",
Q2112="ACCESS-ISSUE","ACCESS-ISSUE",
Q2112="Projet OCM (ZTE, NOKIA, autres projets)","PLANNED WORKS",
Q2112="No root CAuse","No root cause",
Q2112="ODU HS","ACTIVE",
Q2112="IP &amp; VLAN","ACTIVE",
Q2112="Warehouse HUAWEI","SPARE-ISSUE",
Q2112="SPARE-HS","SPARE-ISSUE",
Q2112="Power Telco","ACTIVE"
),"")</f>
        <v>No root cause</v>
      </c>
      <c r="S2112" s="56" t="s">
        <v>17</v>
      </c>
      <c r="T2112" s="7" t="s">
        <v>17</v>
      </c>
      <c r="U2112" s="7" t="s">
        <v>17</v>
      </c>
      <c r="V2112" s="57"/>
      <c r="W2112" s="57"/>
      <c r="X2112" s="57"/>
      <c r="Y2112" s="57"/>
      <c r="Z2112" s="57"/>
      <c r="AA2112" s="57"/>
      <c r="AB2112" s="57"/>
      <c r="AC2112" s="57" t="s">
        <v>17</v>
      </c>
      <c r="AD2112" s="57" t="s">
        <v>17</v>
      </c>
      <c r="AE2112" s="57" t="s">
        <v>17</v>
      </c>
      <c r="AF2112" s="57" t="s">
        <v>17</v>
      </c>
      <c r="AG2112" s="57" t="s">
        <v>17</v>
      </c>
      <c r="AH2112" s="57" t="s">
        <v>17</v>
      </c>
      <c r="AI2112" s="57" t="s">
        <v>17</v>
      </c>
      <c r="AJ2112" s="57" t="s">
        <v>17</v>
      </c>
      <c r="AK2112" s="57" t="s">
        <v>17</v>
      </c>
      <c r="AL2112" s="57" t="s">
        <v>17</v>
      </c>
      <c r="AM2112" s="15"/>
      <c r="AN2112" s="15"/>
      <c r="AO2112" s="15"/>
      <c r="AP2112" s="15"/>
    </row>
    <row r="2113" spans="1:42" s="14" customFormat="1" x14ac:dyDescent="0.35">
      <c r="A2113" s="1" t="s">
        <v>4297</v>
      </c>
      <c r="B2113" s="1" t="s">
        <v>4298</v>
      </c>
      <c r="C2113" s="3"/>
      <c r="D2113" s="1" t="s">
        <v>12</v>
      </c>
      <c r="E2113" s="1" t="s">
        <v>13</v>
      </c>
      <c r="F2113" s="3" t="s">
        <v>104</v>
      </c>
      <c r="G2113" s="1" t="s">
        <v>4299</v>
      </c>
      <c r="H2113" s="59" t="str">
        <f>_xlfn.XLOOKUP(B2113,'[1]Nur des jours'!$B:$B,'[1]Nur des jours'!$H:$H,"")</f>
        <v>HUAWEI</v>
      </c>
      <c r="I2113" s="52">
        <v>0</v>
      </c>
      <c r="J2113" s="52">
        <v>0</v>
      </c>
      <c r="K2113" s="52">
        <v>0</v>
      </c>
      <c r="L2113" s="53">
        <v>0</v>
      </c>
      <c r="M2113" s="54" t="s">
        <v>5376</v>
      </c>
      <c r="N2113" s="55"/>
      <c r="O2113" s="16" t="str" cm="1">
        <f t="array" ref="O2113">IFERROR(_xlfn.IFS(
Q2113="MPR ISSUE","PDH",
Q2113="BSS Hardware Issue","BSS",
Q2113="Sites strategiques, MLL, Pylone, etc.","ENVTECH",
Q2113="AKTIVCO DEFAUT GE &amp; POWER Cabinet","AKTIVCO",
Q2113="AKTIVCO Coupure ENEO &amp; Baisse de tension","AKTIVCO GRID ONLY",
Q2113="Coupure ENEO &amp; Baisse de tension","IHS GRID ONLY",
Q2113="Defaut GE &amp; POWER Cabinet","IHS",
Q2113="Sharing","Partners",
Q2113="SIte strategiques &amp; DataCenter","SST &amp; DC",
Q2113="Exclu","Exclu",
Q2113="SAT","SAT",
Q2113="SPARE-ISSUE","SPARE-ISSUE",
Q2113="Fiber CAmtel","TRANS_FO_CAMTEL",
Q2113="Fiber AOF","Fiber AOF",
Q2113="Projet OCM (HUAWEI)","TRAVAUX-HUAWEI",
Q2113="Projet OCM (NOKIA)","TRAVAUX-NOKIA",
Q2113="ACCESS-ISSUE","ACCESS-ISSUE",
Q2113="Projet OCM (ZTE, NOKIA, autres projets)","TRAVAUX OCM",
Q2113="No root CAuse","No root cause",
Q2113="ODU HS","PDH",
Q2113="IP &amp; VLAN","PDH",
Q2113="Warehouse HUAWEI","SPARE-ISSUE",
Q2113="SPARE-HS","SPARE-ISSUE",
Q2113="Power Telco","BSS"
),"")</f>
        <v>No root cause</v>
      </c>
      <c r="P2113" s="22" t="str" cm="1">
        <f t="array" ref="P2113">IFERROR(_xlfn.IFS(
Q2113="MPR ISSUE","TX ISSUE",
Q2113="BSS Hardware Issue","RAN ISSUE",
Q2113="Sites strategiques, MLL, Pylone, etc.","ENVTECH",
Q2113="AKTIVCO DEFAUT GE &amp; POWER Cabinet","POWER ISSUE",
Q2113="AKTIVCO Coupure ENEO &amp; Baisse de tension","POWER ISSUE",
Q2113="Coupure ENEO &amp; Baisse de tension","POWER ISSUE",
Q2113="Defaut GE &amp; POWER Cabinet","POWER ISSUE",
Q2113="Sharing","POWER ISSUE",
Q2113="SIte strategiques &amp; DataCenter","POWER ISSUE",
Q2113="Exclu","Exclu",
Q2113="SAT","TX ISSUE",
Q2113="SPARE-ISSUE","SPARE-ISSUE",
Q2113="Fiber CAmtel","TX ISSUE",
Q2113="Fiber AOF","TX ISSUE",
Q2113="Projet OCM (HUAWEI)","TRAVAUX-HUAWEI",
Q2113="Projet OCM (NOKIA)","TRAVAUX -NOKIA",
Q2113="ACCESS-ISSUE","ACCESS-ISSUE",
Q2113="Projet OCM (ZTE, NOKIA, autres projets)","TRAVAUX OCM",
Q2113="No root CAuse","No root cause",
Q2113="ODU HS","TX ISSUE",
Q2113="IP &amp; VLAN","TX ISSUE",
Q2113="Warehouse HUAWEI","SPARE-ISSUE",
Q2113="SPARE-HS","SPARE-ISSUE",
Q2113="Power Telco","RAN ISSUE"
),"")</f>
        <v>No root cause</v>
      </c>
      <c r="Q2113" s="48" t="s">
        <v>5576</v>
      </c>
      <c r="R2113" s="23" t="str" cm="1">
        <f t="array" ref="R2113">IFERROR(_xlfn.IFS(
Q2113="MPR ISSUE","ACTIVE",
Q2113="BSS Hardware Issue","ACTIVE",
Q2113="Sites strategiques, MLL, Pylone, etc.","PASSIVE",
Q2113="AKTIVCO DEFAUT GE &amp; POWER Cabinet","PASSIVE",
Q2113="AKTIVCO Coupure ENEO &amp; Baisse de tension","PASSIVE",
Q2113="Coupure ENEO &amp; Baisse de tension","PASSIVE",
Q2113="Defaut GE &amp; POWER Cabinet","PASSIVE",
Q2113="Sharing","PASSIVE",
Q2113="SIte strategiques &amp; DataCenter","PASSIVE",
Q2113="Exclu","Exclu",
Q2113="SAT","ACTIVE",
Q2113="SPARE-ISSUE","SPARE-ISSUE",
Q2113="Fiber CAmtel","ACTIVE",
Q2113="Fiber AOF","ACTIVE",
Q2113="Projet OCM (HUAWEI)","PLANNED WORKS",
Q2113="Projet OCM (NOKIA)","PLANNED WORKS",
Q2113="ACCESS-ISSUE","ACCESS-ISSUE",
Q2113="Projet OCM (ZTE, NOKIA, autres projets)","PLANNED WORKS",
Q2113="No root CAuse","No root cause",
Q2113="ODU HS","ACTIVE",
Q2113="IP &amp; VLAN","ACTIVE",
Q2113="Warehouse HUAWEI","SPARE-ISSUE",
Q2113="SPARE-HS","SPARE-ISSUE",
Q2113="Power Telco","ACTIVE"
),"")</f>
        <v>No root cause</v>
      </c>
      <c r="S2113" s="56" t="s">
        <v>17</v>
      </c>
      <c r="T2113" s="7" t="s">
        <v>17</v>
      </c>
      <c r="U2113" s="7" t="s">
        <v>17</v>
      </c>
      <c r="V2113" s="57"/>
      <c r="W2113" s="57"/>
      <c r="X2113" s="57"/>
      <c r="Y2113" s="57"/>
      <c r="Z2113" s="57"/>
      <c r="AA2113" s="57"/>
      <c r="AB2113" s="57"/>
      <c r="AC2113" s="57" t="s">
        <v>17</v>
      </c>
      <c r="AD2113" s="57" t="s">
        <v>17</v>
      </c>
      <c r="AE2113" s="57" t="s">
        <v>17</v>
      </c>
      <c r="AF2113" s="57" t="s">
        <v>17</v>
      </c>
      <c r="AG2113" s="57" t="s">
        <v>17</v>
      </c>
      <c r="AH2113" s="57" t="s">
        <v>17</v>
      </c>
      <c r="AI2113" s="57" t="s">
        <v>17</v>
      </c>
      <c r="AJ2113" s="57" t="s">
        <v>17</v>
      </c>
      <c r="AK2113" s="57" t="s">
        <v>17</v>
      </c>
      <c r="AL2113" s="57" t="s">
        <v>17</v>
      </c>
      <c r="AM2113" s="15"/>
      <c r="AN2113" s="15"/>
      <c r="AO2113" s="15"/>
      <c r="AP2113" s="15"/>
    </row>
    <row r="2114" spans="1:42" s="14" customFormat="1" x14ac:dyDescent="0.35">
      <c r="A2114" s="1" t="s">
        <v>4300</v>
      </c>
      <c r="B2114" s="1" t="s">
        <v>4301</v>
      </c>
      <c r="C2114" s="3"/>
      <c r="D2114" s="1" t="s">
        <v>12</v>
      </c>
      <c r="E2114" s="1" t="s">
        <v>13</v>
      </c>
      <c r="F2114" s="3" t="s">
        <v>39</v>
      </c>
      <c r="G2114" s="1" t="s">
        <v>4302</v>
      </c>
      <c r="H2114" s="51" t="str">
        <f>_xlfn.XLOOKUP(B2114,'[1]Nur des jours'!$B:$B,'[1]Nur des jours'!$H:$H,"")</f>
        <v>ZTE</v>
      </c>
      <c r="I2114" s="52">
        <v>0</v>
      </c>
      <c r="J2114" s="52">
        <v>0</v>
      </c>
      <c r="K2114" s="52">
        <v>0</v>
      </c>
      <c r="L2114" s="53">
        <v>0</v>
      </c>
      <c r="M2114" s="54" t="s">
        <v>5374</v>
      </c>
      <c r="N2114" s="55"/>
      <c r="O2114" s="16" t="str" cm="1">
        <f t="array" ref="O2114">IFERROR(_xlfn.IFS(
Q2114="MPR ISSUE","PDH",
Q2114="BSS Hardware Issue","BSS",
Q2114="Sites strategiques, MLL, Pylone, etc.","ENVTECH",
Q2114="AKTIVCO DEFAUT GE &amp; POWER Cabinet","AKTIVCO",
Q2114="AKTIVCO Coupure ENEO &amp; Baisse de tension","AKTIVCO GRID ONLY",
Q2114="Coupure ENEO &amp; Baisse de tension","IHS GRID ONLY",
Q2114="Defaut GE &amp; POWER Cabinet","IHS",
Q2114="Sharing","Partners",
Q2114="SIte strategiques &amp; DataCenter","SST &amp; DC",
Q2114="Exclu","Exclu",
Q2114="SAT","SAT",
Q2114="SPARE-ISSUE","SPARE-ISSUE",
Q2114="Fiber CAmtel","TRANS_FO_CAMTEL",
Q2114="Fiber AOF","Fiber AOF",
Q2114="Projet OCM (HUAWEI)","TRAVAUX-HUAWEI",
Q2114="Projet OCM (NOKIA)","TRAVAUX-NOKIA",
Q2114="ACCESS-ISSUE","ACCESS-ISSUE",
Q2114="Projet OCM (ZTE, NOKIA, autres projets)","TRAVAUX OCM",
Q2114="No root CAuse","No root cause",
Q2114="ODU HS","PDH",
Q2114="IP &amp; VLAN","PDH",
Q2114="Warehouse HUAWEI","SPARE-ISSUE",
Q2114="SPARE-HS","SPARE-ISSUE",
Q2114="Power Telco","BSS"
),"")</f>
        <v>No root cause</v>
      </c>
      <c r="P2114" s="22" t="str" cm="1">
        <f t="array" ref="P2114">IFERROR(_xlfn.IFS(
Q2114="MPR ISSUE","TX ISSUE",
Q2114="BSS Hardware Issue","RAN ISSUE",
Q2114="Sites strategiques, MLL, Pylone, etc.","ENVTECH",
Q2114="AKTIVCO DEFAUT GE &amp; POWER Cabinet","POWER ISSUE",
Q2114="AKTIVCO Coupure ENEO &amp; Baisse de tension","POWER ISSUE",
Q2114="Coupure ENEO &amp; Baisse de tension","POWER ISSUE",
Q2114="Defaut GE &amp; POWER Cabinet","POWER ISSUE",
Q2114="Sharing","POWER ISSUE",
Q2114="SIte strategiques &amp; DataCenter","POWER ISSUE",
Q2114="Exclu","Exclu",
Q2114="SAT","TX ISSUE",
Q2114="SPARE-ISSUE","SPARE-ISSUE",
Q2114="Fiber CAmtel","TX ISSUE",
Q2114="Fiber AOF","TX ISSUE",
Q2114="Projet OCM (HUAWEI)","TRAVAUX-HUAWEI",
Q2114="Projet OCM (NOKIA)","TRAVAUX -NOKIA",
Q2114="ACCESS-ISSUE","ACCESS-ISSUE",
Q2114="Projet OCM (ZTE, NOKIA, autres projets)","TRAVAUX OCM",
Q2114="No root CAuse","No root cause",
Q2114="ODU HS","TX ISSUE",
Q2114="IP &amp; VLAN","TX ISSUE",
Q2114="Warehouse HUAWEI","SPARE-ISSUE",
Q2114="SPARE-HS","SPARE-ISSUE",
Q2114="Power Telco","RAN ISSUE"
),"")</f>
        <v>No root cause</v>
      </c>
      <c r="Q2114" s="48" t="s">
        <v>5576</v>
      </c>
      <c r="R2114" s="23" t="str" cm="1">
        <f t="array" ref="R2114">IFERROR(_xlfn.IFS(
Q2114="MPR ISSUE","ACTIVE",
Q2114="BSS Hardware Issue","ACTIVE",
Q2114="Sites strategiques, MLL, Pylone, etc.","PASSIVE",
Q2114="AKTIVCO DEFAUT GE &amp; POWER Cabinet","PASSIVE",
Q2114="AKTIVCO Coupure ENEO &amp; Baisse de tension","PASSIVE",
Q2114="Coupure ENEO &amp; Baisse de tension","PASSIVE",
Q2114="Defaut GE &amp; POWER Cabinet","PASSIVE",
Q2114="Sharing","PASSIVE",
Q2114="SIte strategiques &amp; DataCenter","PASSIVE",
Q2114="Exclu","Exclu",
Q2114="SAT","ACTIVE",
Q2114="SPARE-ISSUE","SPARE-ISSUE",
Q2114="Fiber CAmtel","ACTIVE",
Q2114="Fiber AOF","ACTIVE",
Q2114="Projet OCM (HUAWEI)","PLANNED WORKS",
Q2114="Projet OCM (NOKIA)","PLANNED WORKS",
Q2114="ACCESS-ISSUE","ACCESS-ISSUE",
Q2114="Projet OCM (ZTE, NOKIA, autres projets)","PLANNED WORKS",
Q2114="No root CAuse","No root cause",
Q2114="ODU HS","ACTIVE",
Q2114="IP &amp; VLAN","ACTIVE",
Q2114="Warehouse HUAWEI","SPARE-ISSUE",
Q2114="SPARE-HS","SPARE-ISSUE",
Q2114="Power Telco","ACTIVE"
),"")</f>
        <v>No root cause</v>
      </c>
      <c r="S2114" s="56" t="s">
        <v>17</v>
      </c>
      <c r="T2114" s="7" t="s">
        <v>17</v>
      </c>
      <c r="U2114" s="7" t="s">
        <v>17</v>
      </c>
      <c r="V2114" s="57" t="s">
        <v>17</v>
      </c>
      <c r="W2114" s="57" t="s">
        <v>17</v>
      </c>
      <c r="X2114" s="57" t="s">
        <v>17</v>
      </c>
      <c r="Y2114" s="57" t="s">
        <v>17</v>
      </c>
      <c r="Z2114" s="57" t="s">
        <v>17</v>
      </c>
      <c r="AA2114" s="57" t="s">
        <v>17</v>
      </c>
      <c r="AB2114" s="57"/>
      <c r="AC2114" s="57" t="s">
        <v>17</v>
      </c>
      <c r="AD2114" s="57" t="s">
        <v>17</v>
      </c>
      <c r="AE2114" s="57" t="s">
        <v>17</v>
      </c>
      <c r="AF2114" s="57" t="s">
        <v>17</v>
      </c>
      <c r="AG2114" s="57" t="s">
        <v>17</v>
      </c>
      <c r="AH2114" s="57" t="s">
        <v>17</v>
      </c>
      <c r="AI2114" s="57" t="s">
        <v>17</v>
      </c>
      <c r="AJ2114" s="57" t="s">
        <v>17</v>
      </c>
      <c r="AK2114" s="57" t="s">
        <v>17</v>
      </c>
      <c r="AL2114" s="57" t="s">
        <v>17</v>
      </c>
      <c r="AM2114" s="15"/>
      <c r="AN2114" s="15"/>
      <c r="AO2114" s="15"/>
      <c r="AP2114" s="15"/>
    </row>
    <row r="2115" spans="1:42" s="14" customFormat="1" x14ac:dyDescent="0.35">
      <c r="A2115" s="1" t="s">
        <v>4303</v>
      </c>
      <c r="B2115" s="1" t="s">
        <v>4304</v>
      </c>
      <c r="C2115" s="3"/>
      <c r="D2115" s="1" t="s">
        <v>12</v>
      </c>
      <c r="E2115" s="1" t="s">
        <v>68</v>
      </c>
      <c r="F2115" s="3" t="s">
        <v>92</v>
      </c>
      <c r="G2115" s="1" t="s">
        <v>4305</v>
      </c>
      <c r="H2115" s="59" t="str">
        <f>_xlfn.XLOOKUP(B2115,'[1]Nur des jours'!$B:$B,'[1]Nur des jours'!$H:$H,"")</f>
        <v>HUAWEI</v>
      </c>
      <c r="I2115" s="52">
        <v>0</v>
      </c>
      <c r="J2115" s="52">
        <v>0</v>
      </c>
      <c r="K2115" s="52">
        <v>0</v>
      </c>
      <c r="L2115" s="53">
        <v>0</v>
      </c>
      <c r="M2115" s="54" t="s">
        <v>5374</v>
      </c>
      <c r="N2115" s="55"/>
      <c r="O2115" s="16" t="str" cm="1">
        <f t="array" ref="O2115">IFERROR(_xlfn.IFS(
Q2115="MPR ISSUE","PDH",
Q2115="BSS Hardware Issue","BSS",
Q2115="Sites strategiques, MLL, Pylone, etc.","ENVTECH",
Q2115="AKTIVCO DEFAUT GE &amp; POWER Cabinet","AKTIVCO",
Q2115="AKTIVCO Coupure ENEO &amp; Baisse de tension","AKTIVCO GRID ONLY",
Q2115="Coupure ENEO &amp; Baisse de tension","IHS GRID ONLY",
Q2115="Defaut GE &amp; POWER Cabinet","IHS",
Q2115="Sharing","Partners",
Q2115="SIte strategiques &amp; DataCenter","SST &amp; DC",
Q2115="Exclu","Exclu",
Q2115="SAT","SAT",
Q2115="SPARE-ISSUE","SPARE-ISSUE",
Q2115="Fiber CAmtel","TRANS_FO_CAMTEL",
Q2115="Fiber AOF","Fiber AOF",
Q2115="Projet OCM (HUAWEI)","TRAVAUX-HUAWEI",
Q2115="Projet OCM (NOKIA)","TRAVAUX-NOKIA",
Q2115="ACCESS-ISSUE","ACCESS-ISSUE",
Q2115="Projet OCM (ZTE, NOKIA, autres projets)","TRAVAUX OCM",
Q2115="No root CAuse","No root cause",
Q2115="ODU HS","PDH",
Q2115="IP &amp; VLAN","PDH",
Q2115="Warehouse HUAWEI","SPARE-ISSUE",
Q2115="SPARE-HS","SPARE-ISSUE",
Q2115="Power Telco","BSS"
),"")</f>
        <v>No root cause</v>
      </c>
      <c r="P2115" s="22" t="str" cm="1">
        <f t="array" ref="P2115">IFERROR(_xlfn.IFS(
Q2115="MPR ISSUE","TX ISSUE",
Q2115="BSS Hardware Issue","RAN ISSUE",
Q2115="Sites strategiques, MLL, Pylone, etc.","ENVTECH",
Q2115="AKTIVCO DEFAUT GE &amp; POWER Cabinet","POWER ISSUE",
Q2115="AKTIVCO Coupure ENEO &amp; Baisse de tension","POWER ISSUE",
Q2115="Coupure ENEO &amp; Baisse de tension","POWER ISSUE",
Q2115="Defaut GE &amp; POWER Cabinet","POWER ISSUE",
Q2115="Sharing","POWER ISSUE",
Q2115="SIte strategiques &amp; DataCenter","POWER ISSUE",
Q2115="Exclu","Exclu",
Q2115="SAT","TX ISSUE",
Q2115="SPARE-ISSUE","SPARE-ISSUE",
Q2115="Fiber CAmtel","TX ISSUE",
Q2115="Fiber AOF","TX ISSUE",
Q2115="Projet OCM (HUAWEI)","TRAVAUX-HUAWEI",
Q2115="Projet OCM (NOKIA)","TRAVAUX -NOKIA",
Q2115="ACCESS-ISSUE","ACCESS-ISSUE",
Q2115="Projet OCM (ZTE, NOKIA, autres projets)","TRAVAUX OCM",
Q2115="No root CAuse","No root cause",
Q2115="ODU HS","TX ISSUE",
Q2115="IP &amp; VLAN","TX ISSUE",
Q2115="Warehouse HUAWEI","SPARE-ISSUE",
Q2115="SPARE-HS","SPARE-ISSUE",
Q2115="Power Telco","RAN ISSUE"
),"")</f>
        <v>No root cause</v>
      </c>
      <c r="Q2115" s="48" t="s">
        <v>5576</v>
      </c>
      <c r="R2115" s="23" t="str" cm="1">
        <f t="array" ref="R2115">IFERROR(_xlfn.IFS(
Q2115="MPR ISSUE","ACTIVE",
Q2115="BSS Hardware Issue","ACTIVE",
Q2115="Sites strategiques, MLL, Pylone, etc.","PASSIVE",
Q2115="AKTIVCO DEFAUT GE &amp; POWER Cabinet","PASSIVE",
Q2115="AKTIVCO Coupure ENEO &amp; Baisse de tension","PASSIVE",
Q2115="Coupure ENEO &amp; Baisse de tension","PASSIVE",
Q2115="Defaut GE &amp; POWER Cabinet","PASSIVE",
Q2115="Sharing","PASSIVE",
Q2115="SIte strategiques &amp; DataCenter","PASSIVE",
Q2115="Exclu","Exclu",
Q2115="SAT","ACTIVE",
Q2115="SPARE-ISSUE","SPARE-ISSUE",
Q2115="Fiber CAmtel","ACTIVE",
Q2115="Fiber AOF","ACTIVE",
Q2115="Projet OCM (HUAWEI)","PLANNED WORKS",
Q2115="Projet OCM (NOKIA)","PLANNED WORKS",
Q2115="ACCESS-ISSUE","ACCESS-ISSUE",
Q2115="Projet OCM (ZTE, NOKIA, autres projets)","PLANNED WORKS",
Q2115="No root CAuse","No root cause",
Q2115="ODU HS","ACTIVE",
Q2115="IP &amp; VLAN","ACTIVE",
Q2115="Warehouse HUAWEI","SPARE-ISSUE",
Q2115="SPARE-HS","SPARE-ISSUE",
Q2115="Power Telco","ACTIVE"
),"")</f>
        <v>No root cause</v>
      </c>
      <c r="S2115" s="56" t="s">
        <v>17</v>
      </c>
      <c r="T2115" s="7" t="s">
        <v>17</v>
      </c>
      <c r="U2115" s="7" t="s">
        <v>17</v>
      </c>
      <c r="V2115" s="57" t="s">
        <v>17</v>
      </c>
      <c r="W2115" s="57" t="s">
        <v>17</v>
      </c>
      <c r="X2115" s="57" t="s">
        <v>17</v>
      </c>
      <c r="Y2115" s="57" t="s">
        <v>17</v>
      </c>
      <c r="Z2115" s="57" t="s">
        <v>17</v>
      </c>
      <c r="AA2115" s="57" t="s">
        <v>17</v>
      </c>
      <c r="AB2115" s="57"/>
      <c r="AC2115" s="57" t="s">
        <v>17</v>
      </c>
      <c r="AD2115" s="57" t="s">
        <v>17</v>
      </c>
      <c r="AE2115" s="57" t="s">
        <v>17</v>
      </c>
      <c r="AF2115" s="57" t="s">
        <v>17</v>
      </c>
      <c r="AG2115" s="57" t="s">
        <v>17</v>
      </c>
      <c r="AH2115" s="57" t="s">
        <v>17</v>
      </c>
      <c r="AI2115" s="57" t="s">
        <v>17</v>
      </c>
      <c r="AJ2115" s="57" t="s">
        <v>17</v>
      </c>
      <c r="AK2115" s="57" t="s">
        <v>17</v>
      </c>
      <c r="AL2115" s="57" t="s">
        <v>17</v>
      </c>
      <c r="AM2115" s="15"/>
      <c r="AN2115" s="15"/>
      <c r="AO2115" s="15"/>
      <c r="AP2115" s="15"/>
    </row>
    <row r="2116" spans="1:42" s="14" customFormat="1" x14ac:dyDescent="0.35">
      <c r="A2116" s="1" t="s">
        <v>4306</v>
      </c>
      <c r="B2116" s="1" t="s">
        <v>4307</v>
      </c>
      <c r="C2116" s="3"/>
      <c r="D2116" s="1"/>
      <c r="E2116" s="1"/>
      <c r="F2116" s="3" t="s">
        <v>104</v>
      </c>
      <c r="G2116" s="1" t="s">
        <v>1802</v>
      </c>
      <c r="H2116" s="59" t="str">
        <f>_xlfn.XLOOKUP(B2116,'[1]Nur des jours'!$B:$B,'[1]Nur des jours'!$H:$H,"")</f>
        <v>HUAWEI</v>
      </c>
      <c r="I2116" s="52">
        <v>0</v>
      </c>
      <c r="J2116" s="52">
        <v>0</v>
      </c>
      <c r="K2116" s="52">
        <v>0</v>
      </c>
      <c r="L2116" s="53">
        <v>0</v>
      </c>
      <c r="M2116" s="54" t="s">
        <v>5374</v>
      </c>
      <c r="N2116" s="55"/>
      <c r="O2116" s="16" t="str" cm="1">
        <f t="array" ref="O2116">IFERROR(_xlfn.IFS(
Q2116="MPR ISSUE","PDH",
Q2116="BSS Hardware Issue","BSS",
Q2116="Sites strategiques, MLL, Pylone, etc.","ENVTECH",
Q2116="AKTIVCO DEFAUT GE &amp; POWER Cabinet","AKTIVCO",
Q2116="AKTIVCO Coupure ENEO &amp; Baisse de tension","AKTIVCO GRID ONLY",
Q2116="Coupure ENEO &amp; Baisse de tension","IHS GRID ONLY",
Q2116="Defaut GE &amp; POWER Cabinet","IHS",
Q2116="Sharing","Partners",
Q2116="SIte strategiques &amp; DataCenter","SST &amp; DC",
Q2116="Exclu","Exclu",
Q2116="SAT","SAT",
Q2116="SPARE-ISSUE","SPARE-ISSUE",
Q2116="Fiber CAmtel","TRANS_FO_CAMTEL",
Q2116="Fiber AOF","Fiber AOF",
Q2116="Projet OCM (HUAWEI)","TRAVAUX-HUAWEI",
Q2116="Projet OCM (NOKIA)","TRAVAUX-NOKIA",
Q2116="ACCESS-ISSUE","ACCESS-ISSUE",
Q2116="Projet OCM (ZTE, NOKIA, autres projets)","TRAVAUX OCM",
Q2116="No root CAuse","No root cause",
Q2116="ODU HS","PDH",
Q2116="IP &amp; VLAN","PDH",
Q2116="Warehouse HUAWEI","SPARE-ISSUE",
Q2116="SPARE-HS","SPARE-ISSUE",
Q2116="Power Telco","BSS"
),"")</f>
        <v>No root cause</v>
      </c>
      <c r="P2116" s="22" t="str" cm="1">
        <f t="array" ref="P2116">IFERROR(_xlfn.IFS(
Q2116="MPR ISSUE","TX ISSUE",
Q2116="BSS Hardware Issue","RAN ISSUE",
Q2116="Sites strategiques, MLL, Pylone, etc.","ENVTECH",
Q2116="AKTIVCO DEFAUT GE &amp; POWER Cabinet","POWER ISSUE",
Q2116="AKTIVCO Coupure ENEO &amp; Baisse de tension","POWER ISSUE",
Q2116="Coupure ENEO &amp; Baisse de tension","POWER ISSUE",
Q2116="Defaut GE &amp; POWER Cabinet","POWER ISSUE",
Q2116="Sharing","POWER ISSUE",
Q2116="SIte strategiques &amp; DataCenter","POWER ISSUE",
Q2116="Exclu","Exclu",
Q2116="SAT","TX ISSUE",
Q2116="SPARE-ISSUE","SPARE-ISSUE",
Q2116="Fiber CAmtel","TX ISSUE",
Q2116="Fiber AOF","TX ISSUE",
Q2116="Projet OCM (HUAWEI)","TRAVAUX-HUAWEI",
Q2116="Projet OCM (NOKIA)","TRAVAUX -NOKIA",
Q2116="ACCESS-ISSUE","ACCESS-ISSUE",
Q2116="Projet OCM (ZTE, NOKIA, autres projets)","TRAVAUX OCM",
Q2116="No root CAuse","No root cause",
Q2116="ODU HS","TX ISSUE",
Q2116="IP &amp; VLAN","TX ISSUE",
Q2116="Warehouse HUAWEI","SPARE-ISSUE",
Q2116="SPARE-HS","SPARE-ISSUE",
Q2116="Power Telco","RAN ISSUE"
),"")</f>
        <v>No root cause</v>
      </c>
      <c r="Q2116" s="48" t="s">
        <v>5576</v>
      </c>
      <c r="R2116" s="23" t="str" cm="1">
        <f t="array" ref="R2116">IFERROR(_xlfn.IFS(
Q2116="MPR ISSUE","ACTIVE",
Q2116="BSS Hardware Issue","ACTIVE",
Q2116="Sites strategiques, MLL, Pylone, etc.","PASSIVE",
Q2116="AKTIVCO DEFAUT GE &amp; POWER Cabinet","PASSIVE",
Q2116="AKTIVCO Coupure ENEO &amp; Baisse de tension","PASSIVE",
Q2116="Coupure ENEO &amp; Baisse de tension","PASSIVE",
Q2116="Defaut GE &amp; POWER Cabinet","PASSIVE",
Q2116="Sharing","PASSIVE",
Q2116="SIte strategiques &amp; DataCenter","PASSIVE",
Q2116="Exclu","Exclu",
Q2116="SAT","ACTIVE",
Q2116="SPARE-ISSUE","SPARE-ISSUE",
Q2116="Fiber CAmtel","ACTIVE",
Q2116="Fiber AOF","ACTIVE",
Q2116="Projet OCM (HUAWEI)","PLANNED WORKS",
Q2116="Projet OCM (NOKIA)","PLANNED WORKS",
Q2116="ACCESS-ISSUE","ACCESS-ISSUE",
Q2116="Projet OCM (ZTE, NOKIA, autres projets)","PLANNED WORKS",
Q2116="No root CAuse","No root cause",
Q2116="ODU HS","ACTIVE",
Q2116="IP &amp; VLAN","ACTIVE",
Q2116="Warehouse HUAWEI","SPARE-ISSUE",
Q2116="SPARE-HS","SPARE-ISSUE",
Q2116="Power Telco","ACTIVE"
),"")</f>
        <v>No root cause</v>
      </c>
      <c r="S2116" s="56" t="s">
        <v>17</v>
      </c>
      <c r="T2116" s="7" t="s">
        <v>17</v>
      </c>
      <c r="U2116" s="7" t="s">
        <v>17</v>
      </c>
      <c r="V2116" s="57"/>
      <c r="W2116" s="57"/>
      <c r="X2116" s="57"/>
      <c r="Y2116" s="57"/>
      <c r="Z2116" s="57"/>
      <c r="AA2116" s="57"/>
      <c r="AB2116" s="57"/>
      <c r="AC2116" s="57" t="s">
        <v>17</v>
      </c>
      <c r="AD2116" s="57" t="s">
        <v>17</v>
      </c>
      <c r="AE2116" s="57" t="s">
        <v>17</v>
      </c>
      <c r="AF2116" s="57" t="s">
        <v>17</v>
      </c>
      <c r="AG2116" s="57" t="s">
        <v>17</v>
      </c>
      <c r="AH2116" s="57" t="s">
        <v>17</v>
      </c>
      <c r="AI2116" s="57" t="s">
        <v>17</v>
      </c>
      <c r="AJ2116" s="57" t="s">
        <v>17</v>
      </c>
      <c r="AK2116" s="57" t="s">
        <v>17</v>
      </c>
      <c r="AL2116" s="57" t="s">
        <v>17</v>
      </c>
      <c r="AM2116" s="15"/>
      <c r="AN2116" s="15"/>
      <c r="AO2116" s="15"/>
      <c r="AP2116" s="15"/>
    </row>
    <row r="2117" spans="1:42" s="14" customFormat="1" x14ac:dyDescent="0.35">
      <c r="A2117" s="1" t="s">
        <v>4310</v>
      </c>
      <c r="B2117" s="1" t="s">
        <v>4311</v>
      </c>
      <c r="C2117" s="3"/>
      <c r="D2117" s="1"/>
      <c r="E2117" s="1"/>
      <c r="F2117" s="3" t="s">
        <v>104</v>
      </c>
      <c r="G2117" s="1" t="s">
        <v>4285</v>
      </c>
      <c r="H2117" s="59" t="str">
        <f>_xlfn.XLOOKUP(B2117,'[1]Nur des jours'!$B:$B,'[1]Nur des jours'!$H:$H,"")</f>
        <v>HUAWEI</v>
      </c>
      <c r="I2117" s="52">
        <v>0</v>
      </c>
      <c r="J2117" s="52">
        <v>0</v>
      </c>
      <c r="K2117" s="52">
        <v>0</v>
      </c>
      <c r="L2117" s="53">
        <v>0</v>
      </c>
      <c r="M2117" s="54" t="s">
        <v>5374</v>
      </c>
      <c r="N2117" s="55"/>
      <c r="O2117" s="16" t="str" cm="1">
        <f t="array" ref="O2117">IFERROR(_xlfn.IFS(
Q2117="MPR ISSUE","PDH",
Q2117="BSS Hardware Issue","BSS",
Q2117="Sites strategiques, MLL, Pylone, etc.","ENVTECH",
Q2117="AKTIVCO DEFAUT GE &amp; POWER Cabinet","AKTIVCO",
Q2117="AKTIVCO Coupure ENEO &amp; Baisse de tension","AKTIVCO GRID ONLY",
Q2117="Coupure ENEO &amp; Baisse de tension","IHS GRID ONLY",
Q2117="Defaut GE &amp; POWER Cabinet","IHS",
Q2117="Sharing","Partners",
Q2117="SIte strategiques &amp; DataCenter","SST &amp; DC",
Q2117="Exclu","Exclu",
Q2117="SAT","SAT",
Q2117="SPARE-ISSUE","SPARE-ISSUE",
Q2117="Fiber CAmtel","TRANS_FO_CAMTEL",
Q2117="Fiber AOF","Fiber AOF",
Q2117="Projet OCM (HUAWEI)","TRAVAUX-HUAWEI",
Q2117="Projet OCM (NOKIA)","TRAVAUX-NOKIA",
Q2117="ACCESS-ISSUE","ACCESS-ISSUE",
Q2117="Projet OCM (ZTE, NOKIA, autres projets)","TRAVAUX OCM",
Q2117="No root CAuse","No root cause",
Q2117="ODU HS","PDH",
Q2117="IP &amp; VLAN","PDH",
Q2117="Warehouse HUAWEI","SPARE-ISSUE",
Q2117="SPARE-HS","SPARE-ISSUE",
Q2117="Power Telco","BSS"
),"")</f>
        <v>No root cause</v>
      </c>
      <c r="P2117" s="22" t="str" cm="1">
        <f t="array" ref="P2117">IFERROR(_xlfn.IFS(
Q2117="MPR ISSUE","TX ISSUE",
Q2117="BSS Hardware Issue","RAN ISSUE",
Q2117="Sites strategiques, MLL, Pylone, etc.","ENVTECH",
Q2117="AKTIVCO DEFAUT GE &amp; POWER Cabinet","POWER ISSUE",
Q2117="AKTIVCO Coupure ENEO &amp; Baisse de tension","POWER ISSUE",
Q2117="Coupure ENEO &amp; Baisse de tension","POWER ISSUE",
Q2117="Defaut GE &amp; POWER Cabinet","POWER ISSUE",
Q2117="Sharing","POWER ISSUE",
Q2117="SIte strategiques &amp; DataCenter","POWER ISSUE",
Q2117="Exclu","Exclu",
Q2117="SAT","TX ISSUE",
Q2117="SPARE-ISSUE","SPARE-ISSUE",
Q2117="Fiber CAmtel","TX ISSUE",
Q2117="Fiber AOF","TX ISSUE",
Q2117="Projet OCM (HUAWEI)","TRAVAUX-HUAWEI",
Q2117="Projet OCM (NOKIA)","TRAVAUX -NOKIA",
Q2117="ACCESS-ISSUE","ACCESS-ISSUE",
Q2117="Projet OCM (ZTE, NOKIA, autres projets)","TRAVAUX OCM",
Q2117="No root CAuse","No root cause",
Q2117="ODU HS","TX ISSUE",
Q2117="IP &amp; VLAN","TX ISSUE",
Q2117="Warehouse HUAWEI","SPARE-ISSUE",
Q2117="SPARE-HS","SPARE-ISSUE",
Q2117="Power Telco","RAN ISSUE"
),"")</f>
        <v>No root cause</v>
      </c>
      <c r="Q2117" s="48" t="s">
        <v>5576</v>
      </c>
      <c r="R2117" s="23" t="str" cm="1">
        <f t="array" ref="R2117">IFERROR(_xlfn.IFS(
Q2117="MPR ISSUE","ACTIVE",
Q2117="BSS Hardware Issue","ACTIVE",
Q2117="Sites strategiques, MLL, Pylone, etc.","PASSIVE",
Q2117="AKTIVCO DEFAUT GE &amp; POWER Cabinet","PASSIVE",
Q2117="AKTIVCO Coupure ENEO &amp; Baisse de tension","PASSIVE",
Q2117="Coupure ENEO &amp; Baisse de tension","PASSIVE",
Q2117="Defaut GE &amp; POWER Cabinet","PASSIVE",
Q2117="Sharing","PASSIVE",
Q2117="SIte strategiques &amp; DataCenter","PASSIVE",
Q2117="Exclu","Exclu",
Q2117="SAT","ACTIVE",
Q2117="SPARE-ISSUE","SPARE-ISSUE",
Q2117="Fiber CAmtel","ACTIVE",
Q2117="Fiber AOF","ACTIVE",
Q2117="Projet OCM (HUAWEI)","PLANNED WORKS",
Q2117="Projet OCM (NOKIA)","PLANNED WORKS",
Q2117="ACCESS-ISSUE","ACCESS-ISSUE",
Q2117="Projet OCM (ZTE, NOKIA, autres projets)","PLANNED WORKS",
Q2117="No root CAuse","No root cause",
Q2117="ODU HS","ACTIVE",
Q2117="IP &amp; VLAN","ACTIVE",
Q2117="Warehouse HUAWEI","SPARE-ISSUE",
Q2117="SPARE-HS","SPARE-ISSUE",
Q2117="Power Telco","ACTIVE"
),"")</f>
        <v>No root cause</v>
      </c>
      <c r="S2117" s="56" t="s">
        <v>17</v>
      </c>
      <c r="T2117" s="7" t="s">
        <v>17</v>
      </c>
      <c r="U2117" s="7" t="s">
        <v>17</v>
      </c>
      <c r="V2117" s="57"/>
      <c r="W2117" s="57"/>
      <c r="X2117" s="57"/>
      <c r="Y2117" s="57"/>
      <c r="Z2117" s="57"/>
      <c r="AA2117" s="57"/>
      <c r="AB2117" s="57"/>
      <c r="AC2117" s="57" t="s">
        <v>17</v>
      </c>
      <c r="AD2117" s="57" t="s">
        <v>17</v>
      </c>
      <c r="AE2117" s="57" t="s">
        <v>17</v>
      </c>
      <c r="AF2117" s="57" t="s">
        <v>17</v>
      </c>
      <c r="AG2117" s="57" t="s">
        <v>17</v>
      </c>
      <c r="AH2117" s="57" t="s">
        <v>17</v>
      </c>
      <c r="AI2117" s="57" t="s">
        <v>17</v>
      </c>
      <c r="AJ2117" s="57" t="s">
        <v>17</v>
      </c>
      <c r="AK2117" s="57" t="s">
        <v>17</v>
      </c>
      <c r="AL2117" s="57" t="s">
        <v>17</v>
      </c>
      <c r="AM2117" s="15"/>
      <c r="AN2117" s="15"/>
      <c r="AO2117" s="15"/>
      <c r="AP2117" s="15"/>
    </row>
    <row r="2118" spans="1:42" s="14" customFormat="1" x14ac:dyDescent="0.35">
      <c r="A2118" s="1" t="s">
        <v>4312</v>
      </c>
      <c r="B2118" s="1" t="s">
        <v>4313</v>
      </c>
      <c r="C2118" s="3"/>
      <c r="D2118" s="1" t="s">
        <v>12</v>
      </c>
      <c r="E2118" s="1" t="s">
        <v>85</v>
      </c>
      <c r="F2118" s="3" t="s">
        <v>92</v>
      </c>
      <c r="G2118" s="1" t="s">
        <v>4312</v>
      </c>
      <c r="H2118" s="59" t="str">
        <f>_xlfn.XLOOKUP(B2118,'[1]Nur des jours'!$B:$B,'[1]Nur des jours'!$H:$H,"")</f>
        <v>HUAWEI</v>
      </c>
      <c r="I2118" s="52">
        <v>0</v>
      </c>
      <c r="J2118" s="52">
        <v>0</v>
      </c>
      <c r="K2118" s="52">
        <v>0</v>
      </c>
      <c r="L2118" s="53">
        <v>0</v>
      </c>
      <c r="M2118" s="54" t="s">
        <v>5374</v>
      </c>
      <c r="N2118" s="55"/>
      <c r="O2118" s="16" t="str" cm="1">
        <f t="array" ref="O2118">IFERROR(_xlfn.IFS(
Q2118="MPR ISSUE","PDH",
Q2118="BSS Hardware Issue","BSS",
Q2118="Sites strategiques, MLL, Pylone, etc.","ENVTECH",
Q2118="AKTIVCO DEFAUT GE &amp; POWER Cabinet","AKTIVCO",
Q2118="AKTIVCO Coupure ENEO &amp; Baisse de tension","AKTIVCO GRID ONLY",
Q2118="Coupure ENEO &amp; Baisse de tension","IHS GRID ONLY",
Q2118="Defaut GE &amp; POWER Cabinet","IHS",
Q2118="Sharing","Partners",
Q2118="SIte strategiques &amp; DataCenter","SST &amp; DC",
Q2118="Exclu","Exclu",
Q2118="SAT","SAT",
Q2118="SPARE-ISSUE","SPARE-ISSUE",
Q2118="Fiber CAmtel","TRANS_FO_CAMTEL",
Q2118="Fiber AOF","Fiber AOF",
Q2118="Projet OCM (HUAWEI)","TRAVAUX-HUAWEI",
Q2118="Projet OCM (NOKIA)","TRAVAUX-NOKIA",
Q2118="ACCESS-ISSUE","ACCESS-ISSUE",
Q2118="Projet OCM (ZTE, NOKIA, autres projets)","TRAVAUX OCM",
Q2118="No root CAuse","No root cause",
Q2118="ODU HS","PDH",
Q2118="IP &amp; VLAN","PDH",
Q2118="Warehouse HUAWEI","SPARE-ISSUE",
Q2118="SPARE-HS","SPARE-ISSUE",
Q2118="Power Telco","BSS"
),"")</f>
        <v>No root cause</v>
      </c>
      <c r="P2118" s="22" t="str" cm="1">
        <f t="array" ref="P2118">IFERROR(_xlfn.IFS(
Q2118="MPR ISSUE","TX ISSUE",
Q2118="BSS Hardware Issue","RAN ISSUE",
Q2118="Sites strategiques, MLL, Pylone, etc.","ENVTECH",
Q2118="AKTIVCO DEFAUT GE &amp; POWER Cabinet","POWER ISSUE",
Q2118="AKTIVCO Coupure ENEO &amp; Baisse de tension","POWER ISSUE",
Q2118="Coupure ENEO &amp; Baisse de tension","POWER ISSUE",
Q2118="Defaut GE &amp; POWER Cabinet","POWER ISSUE",
Q2118="Sharing","POWER ISSUE",
Q2118="SIte strategiques &amp; DataCenter","POWER ISSUE",
Q2118="Exclu","Exclu",
Q2118="SAT","TX ISSUE",
Q2118="SPARE-ISSUE","SPARE-ISSUE",
Q2118="Fiber CAmtel","TX ISSUE",
Q2118="Fiber AOF","TX ISSUE",
Q2118="Projet OCM (HUAWEI)","TRAVAUX-HUAWEI",
Q2118="Projet OCM (NOKIA)","TRAVAUX -NOKIA",
Q2118="ACCESS-ISSUE","ACCESS-ISSUE",
Q2118="Projet OCM (ZTE, NOKIA, autres projets)","TRAVAUX OCM",
Q2118="No root CAuse","No root cause",
Q2118="ODU HS","TX ISSUE",
Q2118="IP &amp; VLAN","TX ISSUE",
Q2118="Warehouse HUAWEI","SPARE-ISSUE",
Q2118="SPARE-HS","SPARE-ISSUE",
Q2118="Power Telco","RAN ISSUE"
),"")</f>
        <v>No root cause</v>
      </c>
      <c r="Q2118" s="48" t="s">
        <v>5576</v>
      </c>
      <c r="R2118" s="23" t="str" cm="1">
        <f t="array" ref="R2118">IFERROR(_xlfn.IFS(
Q2118="MPR ISSUE","ACTIVE",
Q2118="BSS Hardware Issue","ACTIVE",
Q2118="Sites strategiques, MLL, Pylone, etc.","PASSIVE",
Q2118="AKTIVCO DEFAUT GE &amp; POWER Cabinet","PASSIVE",
Q2118="AKTIVCO Coupure ENEO &amp; Baisse de tension","PASSIVE",
Q2118="Coupure ENEO &amp; Baisse de tension","PASSIVE",
Q2118="Defaut GE &amp; POWER Cabinet","PASSIVE",
Q2118="Sharing","PASSIVE",
Q2118="SIte strategiques &amp; DataCenter","PASSIVE",
Q2118="Exclu","Exclu",
Q2118="SAT","ACTIVE",
Q2118="SPARE-ISSUE","SPARE-ISSUE",
Q2118="Fiber CAmtel","ACTIVE",
Q2118="Fiber AOF","ACTIVE",
Q2118="Projet OCM (HUAWEI)","PLANNED WORKS",
Q2118="Projet OCM (NOKIA)","PLANNED WORKS",
Q2118="ACCESS-ISSUE","ACCESS-ISSUE",
Q2118="Projet OCM (ZTE, NOKIA, autres projets)","PLANNED WORKS",
Q2118="No root CAuse","No root cause",
Q2118="ODU HS","ACTIVE",
Q2118="IP &amp; VLAN","ACTIVE",
Q2118="Warehouse HUAWEI","SPARE-ISSUE",
Q2118="SPARE-HS","SPARE-ISSUE",
Q2118="Power Telco","ACTIVE"
),"")</f>
        <v>No root cause</v>
      </c>
      <c r="S2118" s="56" t="s">
        <v>17</v>
      </c>
      <c r="T2118" s="7" t="s">
        <v>17</v>
      </c>
      <c r="U2118" s="7" t="s">
        <v>17</v>
      </c>
      <c r="V2118" s="57" t="s">
        <v>17</v>
      </c>
      <c r="W2118" s="57" t="s">
        <v>17</v>
      </c>
      <c r="X2118" s="57" t="s">
        <v>17</v>
      </c>
      <c r="Y2118" s="57" t="s">
        <v>17</v>
      </c>
      <c r="Z2118" s="57" t="s">
        <v>17</v>
      </c>
      <c r="AA2118" s="57" t="s">
        <v>17</v>
      </c>
      <c r="AB2118" s="57"/>
      <c r="AC2118" s="57" t="s">
        <v>17</v>
      </c>
      <c r="AD2118" s="57" t="s">
        <v>17</v>
      </c>
      <c r="AE2118" s="57" t="s">
        <v>17</v>
      </c>
      <c r="AF2118" s="57" t="s">
        <v>17</v>
      </c>
      <c r="AG2118" s="57" t="s">
        <v>17</v>
      </c>
      <c r="AH2118" s="57" t="s">
        <v>17</v>
      </c>
      <c r="AI2118" s="57" t="s">
        <v>17</v>
      </c>
      <c r="AJ2118" s="57" t="s">
        <v>17</v>
      </c>
      <c r="AK2118" s="57" t="s">
        <v>17</v>
      </c>
      <c r="AL2118" s="57" t="s">
        <v>17</v>
      </c>
      <c r="AM2118" s="15"/>
      <c r="AN2118" s="15"/>
      <c r="AO2118" s="15"/>
      <c r="AP2118" s="15"/>
    </row>
    <row r="2119" spans="1:42" s="14" customFormat="1" x14ac:dyDescent="0.35">
      <c r="A2119" s="1" t="s">
        <v>4314</v>
      </c>
      <c r="B2119" s="1" t="s">
        <v>4315</v>
      </c>
      <c r="C2119" s="3"/>
      <c r="D2119" s="1" t="s">
        <v>12</v>
      </c>
      <c r="E2119" s="1" t="s">
        <v>13</v>
      </c>
      <c r="F2119" s="3" t="s">
        <v>39</v>
      </c>
      <c r="G2119" s="1" t="s">
        <v>4316</v>
      </c>
      <c r="H2119" s="51" t="str">
        <f>_xlfn.XLOOKUP(B2119,'[1]Nur des jours'!$B:$B,'[1]Nur des jours'!$H:$H,"")</f>
        <v>ZTE</v>
      </c>
      <c r="I2119" s="52">
        <v>0</v>
      </c>
      <c r="J2119" s="52">
        <v>0</v>
      </c>
      <c r="K2119" s="52">
        <v>0</v>
      </c>
      <c r="L2119" s="53">
        <v>0</v>
      </c>
      <c r="M2119" s="54" t="s">
        <v>5374</v>
      </c>
      <c r="N2119" s="55"/>
      <c r="O2119" s="16" t="str" cm="1">
        <f t="array" ref="O2119">IFERROR(_xlfn.IFS(
Q2119="MPR ISSUE","PDH",
Q2119="BSS Hardware Issue","BSS",
Q2119="Sites strategiques, MLL, Pylone, etc.","ENVTECH",
Q2119="AKTIVCO DEFAUT GE &amp; POWER Cabinet","AKTIVCO",
Q2119="AKTIVCO Coupure ENEO &amp; Baisse de tension","AKTIVCO GRID ONLY",
Q2119="Coupure ENEO &amp; Baisse de tension","IHS GRID ONLY",
Q2119="Defaut GE &amp; POWER Cabinet","IHS",
Q2119="Sharing","Partners",
Q2119="SIte strategiques &amp; DataCenter","SST &amp; DC",
Q2119="Exclu","Exclu",
Q2119="SAT","SAT",
Q2119="SPARE-ISSUE","SPARE-ISSUE",
Q2119="Fiber CAmtel","TRANS_FO_CAMTEL",
Q2119="Fiber AOF","Fiber AOF",
Q2119="Projet OCM (HUAWEI)","TRAVAUX-HUAWEI",
Q2119="Projet OCM (NOKIA)","TRAVAUX-NOKIA",
Q2119="ACCESS-ISSUE","ACCESS-ISSUE",
Q2119="Projet OCM (ZTE, NOKIA, autres projets)","TRAVAUX OCM",
Q2119="No root CAuse","No root cause",
Q2119="ODU HS","PDH",
Q2119="IP &amp; VLAN","PDH",
Q2119="Warehouse HUAWEI","SPARE-ISSUE",
Q2119="SPARE-HS","SPARE-ISSUE",
Q2119="Power Telco","BSS"
),"")</f>
        <v>No root cause</v>
      </c>
      <c r="P2119" s="22" t="str" cm="1">
        <f t="array" ref="P2119">IFERROR(_xlfn.IFS(
Q2119="MPR ISSUE","TX ISSUE",
Q2119="BSS Hardware Issue","RAN ISSUE",
Q2119="Sites strategiques, MLL, Pylone, etc.","ENVTECH",
Q2119="AKTIVCO DEFAUT GE &amp; POWER Cabinet","POWER ISSUE",
Q2119="AKTIVCO Coupure ENEO &amp; Baisse de tension","POWER ISSUE",
Q2119="Coupure ENEO &amp; Baisse de tension","POWER ISSUE",
Q2119="Defaut GE &amp; POWER Cabinet","POWER ISSUE",
Q2119="Sharing","POWER ISSUE",
Q2119="SIte strategiques &amp; DataCenter","POWER ISSUE",
Q2119="Exclu","Exclu",
Q2119="SAT","TX ISSUE",
Q2119="SPARE-ISSUE","SPARE-ISSUE",
Q2119="Fiber CAmtel","TX ISSUE",
Q2119="Fiber AOF","TX ISSUE",
Q2119="Projet OCM (HUAWEI)","TRAVAUX-HUAWEI",
Q2119="Projet OCM (NOKIA)","TRAVAUX -NOKIA",
Q2119="ACCESS-ISSUE","ACCESS-ISSUE",
Q2119="Projet OCM (ZTE, NOKIA, autres projets)","TRAVAUX OCM",
Q2119="No root CAuse","No root cause",
Q2119="ODU HS","TX ISSUE",
Q2119="IP &amp; VLAN","TX ISSUE",
Q2119="Warehouse HUAWEI","SPARE-ISSUE",
Q2119="SPARE-HS","SPARE-ISSUE",
Q2119="Power Telco","RAN ISSUE"
),"")</f>
        <v>No root cause</v>
      </c>
      <c r="Q2119" s="48" t="s">
        <v>5576</v>
      </c>
      <c r="R2119" s="23" t="str" cm="1">
        <f t="array" ref="R2119">IFERROR(_xlfn.IFS(
Q2119="MPR ISSUE","ACTIVE",
Q2119="BSS Hardware Issue","ACTIVE",
Q2119="Sites strategiques, MLL, Pylone, etc.","PASSIVE",
Q2119="AKTIVCO DEFAUT GE &amp; POWER Cabinet","PASSIVE",
Q2119="AKTIVCO Coupure ENEO &amp; Baisse de tension","PASSIVE",
Q2119="Coupure ENEO &amp; Baisse de tension","PASSIVE",
Q2119="Defaut GE &amp; POWER Cabinet","PASSIVE",
Q2119="Sharing","PASSIVE",
Q2119="SIte strategiques &amp; DataCenter","PASSIVE",
Q2119="Exclu","Exclu",
Q2119="SAT","ACTIVE",
Q2119="SPARE-ISSUE","SPARE-ISSUE",
Q2119="Fiber CAmtel","ACTIVE",
Q2119="Fiber AOF","ACTIVE",
Q2119="Projet OCM (HUAWEI)","PLANNED WORKS",
Q2119="Projet OCM (NOKIA)","PLANNED WORKS",
Q2119="ACCESS-ISSUE","ACCESS-ISSUE",
Q2119="Projet OCM (ZTE, NOKIA, autres projets)","PLANNED WORKS",
Q2119="No root CAuse","No root cause",
Q2119="ODU HS","ACTIVE",
Q2119="IP &amp; VLAN","ACTIVE",
Q2119="Warehouse HUAWEI","SPARE-ISSUE",
Q2119="SPARE-HS","SPARE-ISSUE",
Q2119="Power Telco","ACTIVE"
),"")</f>
        <v>No root cause</v>
      </c>
      <c r="S2119" s="56" t="s">
        <v>17</v>
      </c>
      <c r="T2119" s="7" t="s">
        <v>17</v>
      </c>
      <c r="U2119" s="7" t="s">
        <v>17</v>
      </c>
      <c r="V2119" s="57" t="s">
        <v>17</v>
      </c>
      <c r="W2119" s="57" t="s">
        <v>17</v>
      </c>
      <c r="X2119" s="57" t="s">
        <v>17</v>
      </c>
      <c r="Y2119" s="57" t="s">
        <v>17</v>
      </c>
      <c r="Z2119" s="57" t="s">
        <v>17</v>
      </c>
      <c r="AA2119" s="57" t="s">
        <v>17</v>
      </c>
      <c r="AB2119" s="57"/>
      <c r="AC2119" s="57" t="s">
        <v>17</v>
      </c>
      <c r="AD2119" s="57" t="s">
        <v>17</v>
      </c>
      <c r="AE2119" s="57" t="s">
        <v>17</v>
      </c>
      <c r="AF2119" s="57" t="s">
        <v>17</v>
      </c>
      <c r="AG2119" s="57" t="s">
        <v>17</v>
      </c>
      <c r="AH2119" s="57" t="s">
        <v>17</v>
      </c>
      <c r="AI2119" s="57" t="s">
        <v>17</v>
      </c>
      <c r="AJ2119" s="57" t="s">
        <v>17</v>
      </c>
      <c r="AK2119" s="57" t="s">
        <v>17</v>
      </c>
      <c r="AL2119" s="57" t="s">
        <v>17</v>
      </c>
      <c r="AM2119" s="15"/>
      <c r="AN2119" s="15"/>
      <c r="AO2119" s="15"/>
      <c r="AP2119" s="15"/>
    </row>
    <row r="2120" spans="1:42" s="14" customFormat="1" x14ac:dyDescent="0.35">
      <c r="A2120" s="1" t="s">
        <v>4319</v>
      </c>
      <c r="B2120" s="1" t="s">
        <v>4320</v>
      </c>
      <c r="C2120" s="3"/>
      <c r="D2120" s="1" t="s">
        <v>12</v>
      </c>
      <c r="E2120" s="1" t="s">
        <v>13</v>
      </c>
      <c r="F2120" s="3" t="s">
        <v>104</v>
      </c>
      <c r="G2120" s="1" t="s">
        <v>4075</v>
      </c>
      <c r="H2120" s="59" t="str">
        <f>_xlfn.XLOOKUP(B2120,'[1]Nur des jours'!$B:$B,'[1]Nur des jours'!$H:$H,"")</f>
        <v>HUAWEI</v>
      </c>
      <c r="I2120" s="52">
        <v>0</v>
      </c>
      <c r="J2120" s="52">
        <v>0</v>
      </c>
      <c r="K2120" s="52">
        <v>0</v>
      </c>
      <c r="L2120" s="53">
        <v>0</v>
      </c>
      <c r="M2120" s="54" t="s">
        <v>5374</v>
      </c>
      <c r="N2120" s="55"/>
      <c r="O2120" s="16" t="str" cm="1">
        <f t="array" ref="O2120">IFERROR(_xlfn.IFS(
Q2120="MPR ISSUE","PDH",
Q2120="BSS Hardware Issue","BSS",
Q2120="Sites strategiques, MLL, Pylone, etc.","ENVTECH",
Q2120="AKTIVCO DEFAUT GE &amp; POWER Cabinet","AKTIVCO",
Q2120="AKTIVCO Coupure ENEO &amp; Baisse de tension","AKTIVCO GRID ONLY",
Q2120="Coupure ENEO &amp; Baisse de tension","IHS GRID ONLY",
Q2120="Defaut GE &amp; POWER Cabinet","IHS",
Q2120="Sharing","Partners",
Q2120="SIte strategiques &amp; DataCenter","SST &amp; DC",
Q2120="Exclu","Exclu",
Q2120="SAT","SAT",
Q2120="SPARE-ISSUE","SPARE-ISSUE",
Q2120="Fiber CAmtel","TRANS_FO_CAMTEL",
Q2120="Fiber AOF","Fiber AOF",
Q2120="Projet OCM (HUAWEI)","TRAVAUX-HUAWEI",
Q2120="Projet OCM (NOKIA)","TRAVAUX-NOKIA",
Q2120="ACCESS-ISSUE","ACCESS-ISSUE",
Q2120="Projet OCM (ZTE, NOKIA, autres projets)","TRAVAUX OCM",
Q2120="No root CAuse","No root cause",
Q2120="ODU HS","PDH",
Q2120="IP &amp; VLAN","PDH",
Q2120="Warehouse HUAWEI","SPARE-ISSUE",
Q2120="SPARE-HS","SPARE-ISSUE",
Q2120="Power Telco","BSS"
),"")</f>
        <v>No root cause</v>
      </c>
      <c r="P2120" s="22" t="str" cm="1">
        <f t="array" ref="P2120">IFERROR(_xlfn.IFS(
Q2120="MPR ISSUE","TX ISSUE",
Q2120="BSS Hardware Issue","RAN ISSUE",
Q2120="Sites strategiques, MLL, Pylone, etc.","ENVTECH",
Q2120="AKTIVCO DEFAUT GE &amp; POWER Cabinet","POWER ISSUE",
Q2120="AKTIVCO Coupure ENEO &amp; Baisse de tension","POWER ISSUE",
Q2120="Coupure ENEO &amp; Baisse de tension","POWER ISSUE",
Q2120="Defaut GE &amp; POWER Cabinet","POWER ISSUE",
Q2120="Sharing","POWER ISSUE",
Q2120="SIte strategiques &amp; DataCenter","POWER ISSUE",
Q2120="Exclu","Exclu",
Q2120="SAT","TX ISSUE",
Q2120="SPARE-ISSUE","SPARE-ISSUE",
Q2120="Fiber CAmtel","TX ISSUE",
Q2120="Fiber AOF","TX ISSUE",
Q2120="Projet OCM (HUAWEI)","TRAVAUX-HUAWEI",
Q2120="Projet OCM (NOKIA)","TRAVAUX -NOKIA",
Q2120="ACCESS-ISSUE","ACCESS-ISSUE",
Q2120="Projet OCM (ZTE, NOKIA, autres projets)","TRAVAUX OCM",
Q2120="No root CAuse","No root cause",
Q2120="ODU HS","TX ISSUE",
Q2120="IP &amp; VLAN","TX ISSUE",
Q2120="Warehouse HUAWEI","SPARE-ISSUE",
Q2120="SPARE-HS","SPARE-ISSUE",
Q2120="Power Telco","RAN ISSUE"
),"")</f>
        <v>No root cause</v>
      </c>
      <c r="Q2120" s="48" t="s">
        <v>5576</v>
      </c>
      <c r="R2120" s="23" t="str" cm="1">
        <f t="array" ref="R2120">IFERROR(_xlfn.IFS(
Q2120="MPR ISSUE","ACTIVE",
Q2120="BSS Hardware Issue","ACTIVE",
Q2120="Sites strategiques, MLL, Pylone, etc.","PASSIVE",
Q2120="AKTIVCO DEFAUT GE &amp; POWER Cabinet","PASSIVE",
Q2120="AKTIVCO Coupure ENEO &amp; Baisse de tension","PASSIVE",
Q2120="Coupure ENEO &amp; Baisse de tension","PASSIVE",
Q2120="Defaut GE &amp; POWER Cabinet","PASSIVE",
Q2120="Sharing","PASSIVE",
Q2120="SIte strategiques &amp; DataCenter","PASSIVE",
Q2120="Exclu","Exclu",
Q2120="SAT","ACTIVE",
Q2120="SPARE-ISSUE","SPARE-ISSUE",
Q2120="Fiber CAmtel","ACTIVE",
Q2120="Fiber AOF","ACTIVE",
Q2120="Projet OCM (HUAWEI)","PLANNED WORKS",
Q2120="Projet OCM (NOKIA)","PLANNED WORKS",
Q2120="ACCESS-ISSUE","ACCESS-ISSUE",
Q2120="Projet OCM (ZTE, NOKIA, autres projets)","PLANNED WORKS",
Q2120="No root CAuse","No root cause",
Q2120="ODU HS","ACTIVE",
Q2120="IP &amp; VLAN","ACTIVE",
Q2120="Warehouse HUAWEI","SPARE-ISSUE",
Q2120="SPARE-HS","SPARE-ISSUE",
Q2120="Power Telco","ACTIVE"
),"")</f>
        <v>No root cause</v>
      </c>
      <c r="S2120" s="56" t="s">
        <v>17</v>
      </c>
      <c r="T2120" s="7" t="s">
        <v>17</v>
      </c>
      <c r="U2120" s="7" t="s">
        <v>17</v>
      </c>
      <c r="V2120" s="57"/>
      <c r="W2120" s="57"/>
      <c r="X2120" s="57"/>
      <c r="Y2120" s="57"/>
      <c r="Z2120" s="57"/>
      <c r="AA2120" s="57"/>
      <c r="AB2120" s="57"/>
      <c r="AC2120" s="57" t="s">
        <v>17</v>
      </c>
      <c r="AD2120" s="57" t="s">
        <v>17</v>
      </c>
      <c r="AE2120" s="57" t="s">
        <v>17</v>
      </c>
      <c r="AF2120" s="57" t="s">
        <v>17</v>
      </c>
      <c r="AG2120" s="57" t="s">
        <v>17</v>
      </c>
      <c r="AH2120" s="57" t="s">
        <v>17</v>
      </c>
      <c r="AI2120" s="57" t="s">
        <v>17</v>
      </c>
      <c r="AJ2120" s="57" t="s">
        <v>17</v>
      </c>
      <c r="AK2120" s="57" t="s">
        <v>17</v>
      </c>
      <c r="AL2120" s="57" t="s">
        <v>17</v>
      </c>
      <c r="AM2120" s="15"/>
      <c r="AN2120" s="15"/>
      <c r="AO2120" s="15"/>
      <c r="AP2120" s="15"/>
    </row>
    <row r="2121" spans="1:42" s="14" customFormat="1" x14ac:dyDescent="0.35">
      <c r="A2121" s="1" t="s">
        <v>724</v>
      </c>
      <c r="B2121" s="1" t="s">
        <v>725</v>
      </c>
      <c r="C2121" s="3"/>
      <c r="D2121" s="1" t="s">
        <v>12</v>
      </c>
      <c r="E2121" s="1" t="s">
        <v>13</v>
      </c>
      <c r="F2121" s="3" t="s">
        <v>33</v>
      </c>
      <c r="G2121" s="1" t="s">
        <v>34</v>
      </c>
      <c r="H2121" s="51" t="str">
        <f>_xlfn.XLOOKUP(B2121,'[1]Nur des jours'!$B:$B,'[1]Nur des jours'!$H:$H,"")</f>
        <v>ZTE</v>
      </c>
      <c r="I2121" s="52">
        <v>0</v>
      </c>
      <c r="J2121" s="52">
        <v>0</v>
      </c>
      <c r="K2121" s="52">
        <v>0</v>
      </c>
      <c r="L2121" s="53">
        <v>0</v>
      </c>
      <c r="M2121" s="54" t="s">
        <v>5374</v>
      </c>
      <c r="N2121" s="55"/>
      <c r="O2121" s="16" t="str" cm="1">
        <f t="array" ref="O2121">IFERROR(_xlfn.IFS(
Q2121="MPR ISSUE","PDH",
Q2121="BSS Hardware Issue","BSS",
Q2121="Sites strategiques, MLL, Pylone, etc.","ENVTECH",
Q2121="AKTIVCO DEFAUT GE &amp; POWER Cabinet","AKTIVCO",
Q2121="AKTIVCO Coupure ENEO &amp; Baisse de tension","AKTIVCO GRID ONLY",
Q2121="Coupure ENEO &amp; Baisse de tension","IHS GRID ONLY",
Q2121="Defaut GE &amp; POWER Cabinet","IHS",
Q2121="Sharing","Partners",
Q2121="SIte strategiques &amp; DataCenter","SST &amp; DC",
Q2121="Exclu","Exclu",
Q2121="SAT","SAT",
Q2121="SPARE-ISSUE","SPARE-ISSUE",
Q2121="Fiber CAmtel","TRANS_FO_CAMTEL",
Q2121="Fiber AOF","Fiber AOF",
Q2121="Projet OCM (HUAWEI)","TRAVAUX-HUAWEI",
Q2121="Projet OCM (NOKIA)","TRAVAUX-NOKIA",
Q2121="ACCESS-ISSUE","ACCESS-ISSUE",
Q2121="Projet OCM (ZTE, NOKIA, autres projets)","TRAVAUX OCM",
Q2121="No root CAuse","No root cause",
Q2121="ODU HS","PDH",
Q2121="IP &amp; VLAN","PDH",
Q2121="Warehouse HUAWEI","SPARE-ISSUE",
Q2121="SPARE-HS","SPARE-ISSUE",
Q2121="Power Telco","BSS"
),"")</f>
        <v>No root cause</v>
      </c>
      <c r="P2121" s="22" t="str" cm="1">
        <f t="array" ref="P2121">IFERROR(_xlfn.IFS(
Q2121="MPR ISSUE","TX ISSUE",
Q2121="BSS Hardware Issue","RAN ISSUE",
Q2121="Sites strategiques, MLL, Pylone, etc.","ENVTECH",
Q2121="AKTIVCO DEFAUT GE &amp; POWER Cabinet","POWER ISSUE",
Q2121="AKTIVCO Coupure ENEO &amp; Baisse de tension","POWER ISSUE",
Q2121="Coupure ENEO &amp; Baisse de tension","POWER ISSUE",
Q2121="Defaut GE &amp; POWER Cabinet","POWER ISSUE",
Q2121="Sharing","POWER ISSUE",
Q2121="SIte strategiques &amp; DataCenter","POWER ISSUE",
Q2121="Exclu","Exclu",
Q2121="SAT","TX ISSUE",
Q2121="SPARE-ISSUE","SPARE-ISSUE",
Q2121="Fiber CAmtel","TX ISSUE",
Q2121="Fiber AOF","TX ISSUE",
Q2121="Projet OCM (HUAWEI)","TRAVAUX-HUAWEI",
Q2121="Projet OCM (NOKIA)","TRAVAUX -NOKIA",
Q2121="ACCESS-ISSUE","ACCESS-ISSUE",
Q2121="Projet OCM (ZTE, NOKIA, autres projets)","TRAVAUX OCM",
Q2121="No root CAuse","No root cause",
Q2121="ODU HS","TX ISSUE",
Q2121="IP &amp; VLAN","TX ISSUE",
Q2121="Warehouse HUAWEI","SPARE-ISSUE",
Q2121="SPARE-HS","SPARE-ISSUE",
Q2121="Power Telco","RAN ISSUE"
),"")</f>
        <v>No root cause</v>
      </c>
      <c r="Q2121" s="48" t="s">
        <v>5576</v>
      </c>
      <c r="R2121" s="23" t="str" cm="1">
        <f t="array" ref="R2121">IFERROR(_xlfn.IFS(
Q2121="MPR ISSUE","ACTIVE",
Q2121="BSS Hardware Issue","ACTIVE",
Q2121="Sites strategiques, MLL, Pylone, etc.","PASSIVE",
Q2121="AKTIVCO DEFAUT GE &amp; POWER Cabinet","PASSIVE",
Q2121="AKTIVCO Coupure ENEO &amp; Baisse de tension","PASSIVE",
Q2121="Coupure ENEO &amp; Baisse de tension","PASSIVE",
Q2121="Defaut GE &amp; POWER Cabinet","PASSIVE",
Q2121="Sharing","PASSIVE",
Q2121="SIte strategiques &amp; DataCenter","PASSIVE",
Q2121="Exclu","Exclu",
Q2121="SAT","ACTIVE",
Q2121="SPARE-ISSUE","SPARE-ISSUE",
Q2121="Fiber CAmtel","ACTIVE",
Q2121="Fiber AOF","ACTIVE",
Q2121="Projet OCM (HUAWEI)","PLANNED WORKS",
Q2121="Projet OCM (NOKIA)","PLANNED WORKS",
Q2121="ACCESS-ISSUE","ACCESS-ISSUE",
Q2121="Projet OCM (ZTE, NOKIA, autres projets)","PLANNED WORKS",
Q2121="No root CAuse","No root cause",
Q2121="ODU HS","ACTIVE",
Q2121="IP &amp; VLAN","ACTIVE",
Q2121="Warehouse HUAWEI","SPARE-ISSUE",
Q2121="SPARE-HS","SPARE-ISSUE",
Q2121="Power Telco","ACTIVE"
),"")</f>
        <v>No root cause</v>
      </c>
      <c r="S2121" s="56" t="s">
        <v>17</v>
      </c>
      <c r="T2121" s="7" t="s">
        <v>17</v>
      </c>
      <c r="U2121" s="7" t="s">
        <v>17</v>
      </c>
      <c r="V2121" s="57" t="s">
        <v>17</v>
      </c>
      <c r="W2121" s="57" t="s">
        <v>17</v>
      </c>
      <c r="X2121" s="57" t="s">
        <v>17</v>
      </c>
      <c r="Y2121" s="57" t="s">
        <v>17</v>
      </c>
      <c r="Z2121" s="57" t="s">
        <v>17</v>
      </c>
      <c r="AA2121" s="57" t="s">
        <v>17</v>
      </c>
      <c r="AB2121" s="57"/>
      <c r="AC2121" s="57" t="s">
        <v>17</v>
      </c>
      <c r="AD2121" s="57" t="s">
        <v>17</v>
      </c>
      <c r="AE2121" s="57" t="s">
        <v>17</v>
      </c>
      <c r="AF2121" s="57" t="s">
        <v>17</v>
      </c>
      <c r="AG2121" s="57" t="s">
        <v>17</v>
      </c>
      <c r="AH2121" s="57" t="s">
        <v>17</v>
      </c>
      <c r="AI2121" s="57" t="s">
        <v>17</v>
      </c>
      <c r="AJ2121" s="57" t="s">
        <v>17</v>
      </c>
      <c r="AK2121" s="57" t="s">
        <v>17</v>
      </c>
      <c r="AL2121" s="57" t="s">
        <v>17</v>
      </c>
      <c r="AM2121" s="15"/>
      <c r="AN2121" s="15"/>
      <c r="AO2121" s="15"/>
      <c r="AP2121" s="15"/>
    </row>
    <row r="2122" spans="1:42" s="14" customFormat="1" x14ac:dyDescent="0.35">
      <c r="A2122" s="1" t="s">
        <v>4323</v>
      </c>
      <c r="B2122" s="1" t="s">
        <v>4324</v>
      </c>
      <c r="C2122" s="3"/>
      <c r="D2122" s="1" t="s">
        <v>12</v>
      </c>
      <c r="E2122" s="1" t="s">
        <v>13</v>
      </c>
      <c r="F2122" s="3" t="s">
        <v>39</v>
      </c>
      <c r="G2122" s="1" t="s">
        <v>40</v>
      </c>
      <c r="H2122" s="51" t="str">
        <f>_xlfn.XLOOKUP(B2122,'[1]Nur des jours'!$B:$B,'[1]Nur des jours'!$H:$H,"")</f>
        <v>ZTE</v>
      </c>
      <c r="I2122" s="52">
        <v>0</v>
      </c>
      <c r="J2122" s="52">
        <v>0</v>
      </c>
      <c r="K2122" s="52">
        <v>0</v>
      </c>
      <c r="L2122" s="53">
        <v>0</v>
      </c>
      <c r="M2122" s="54" t="s">
        <v>5374</v>
      </c>
      <c r="N2122" s="55"/>
      <c r="O2122" s="16" t="str" cm="1">
        <f t="array" ref="O2122">IFERROR(_xlfn.IFS(
Q2122="MPR ISSUE","PDH",
Q2122="BSS Hardware Issue","BSS",
Q2122="Sites strategiques, MLL, Pylone, etc.","ENVTECH",
Q2122="AKTIVCO DEFAUT GE &amp; POWER Cabinet","AKTIVCO",
Q2122="AKTIVCO Coupure ENEO &amp; Baisse de tension","AKTIVCO GRID ONLY",
Q2122="Coupure ENEO &amp; Baisse de tension","IHS GRID ONLY",
Q2122="Defaut GE &amp; POWER Cabinet","IHS",
Q2122="Sharing","Partners",
Q2122="SIte strategiques &amp; DataCenter","SST &amp; DC",
Q2122="Exclu","Exclu",
Q2122="SAT","SAT",
Q2122="SPARE-ISSUE","SPARE-ISSUE",
Q2122="Fiber CAmtel","TRANS_FO_CAMTEL",
Q2122="Fiber AOF","Fiber AOF",
Q2122="Projet OCM (HUAWEI)","TRAVAUX-HUAWEI",
Q2122="Projet OCM (NOKIA)","TRAVAUX-NOKIA",
Q2122="ACCESS-ISSUE","ACCESS-ISSUE",
Q2122="Projet OCM (ZTE, NOKIA, autres projets)","TRAVAUX OCM",
Q2122="No root CAuse","No root cause",
Q2122="ODU HS","PDH",
Q2122="IP &amp; VLAN","PDH",
Q2122="Warehouse HUAWEI","SPARE-ISSUE",
Q2122="SPARE-HS","SPARE-ISSUE",
Q2122="Power Telco","BSS"
),"")</f>
        <v>No root cause</v>
      </c>
      <c r="P2122" s="22" t="str" cm="1">
        <f t="array" ref="P2122">IFERROR(_xlfn.IFS(
Q2122="MPR ISSUE","TX ISSUE",
Q2122="BSS Hardware Issue","RAN ISSUE",
Q2122="Sites strategiques, MLL, Pylone, etc.","ENVTECH",
Q2122="AKTIVCO DEFAUT GE &amp; POWER Cabinet","POWER ISSUE",
Q2122="AKTIVCO Coupure ENEO &amp; Baisse de tension","POWER ISSUE",
Q2122="Coupure ENEO &amp; Baisse de tension","POWER ISSUE",
Q2122="Defaut GE &amp; POWER Cabinet","POWER ISSUE",
Q2122="Sharing","POWER ISSUE",
Q2122="SIte strategiques &amp; DataCenter","POWER ISSUE",
Q2122="Exclu","Exclu",
Q2122="SAT","TX ISSUE",
Q2122="SPARE-ISSUE","SPARE-ISSUE",
Q2122="Fiber CAmtel","TX ISSUE",
Q2122="Fiber AOF","TX ISSUE",
Q2122="Projet OCM (HUAWEI)","TRAVAUX-HUAWEI",
Q2122="Projet OCM (NOKIA)","TRAVAUX -NOKIA",
Q2122="ACCESS-ISSUE","ACCESS-ISSUE",
Q2122="Projet OCM (ZTE, NOKIA, autres projets)","TRAVAUX OCM",
Q2122="No root CAuse","No root cause",
Q2122="ODU HS","TX ISSUE",
Q2122="IP &amp; VLAN","TX ISSUE",
Q2122="Warehouse HUAWEI","SPARE-ISSUE",
Q2122="SPARE-HS","SPARE-ISSUE",
Q2122="Power Telco","RAN ISSUE"
),"")</f>
        <v>No root cause</v>
      </c>
      <c r="Q2122" s="48" t="s">
        <v>5576</v>
      </c>
      <c r="R2122" s="23" t="str" cm="1">
        <f t="array" ref="R2122">IFERROR(_xlfn.IFS(
Q2122="MPR ISSUE","ACTIVE",
Q2122="BSS Hardware Issue","ACTIVE",
Q2122="Sites strategiques, MLL, Pylone, etc.","PASSIVE",
Q2122="AKTIVCO DEFAUT GE &amp; POWER Cabinet","PASSIVE",
Q2122="AKTIVCO Coupure ENEO &amp; Baisse de tension","PASSIVE",
Q2122="Coupure ENEO &amp; Baisse de tension","PASSIVE",
Q2122="Defaut GE &amp; POWER Cabinet","PASSIVE",
Q2122="Sharing","PASSIVE",
Q2122="SIte strategiques &amp; DataCenter","PASSIVE",
Q2122="Exclu","Exclu",
Q2122="SAT","ACTIVE",
Q2122="SPARE-ISSUE","SPARE-ISSUE",
Q2122="Fiber CAmtel","ACTIVE",
Q2122="Fiber AOF","ACTIVE",
Q2122="Projet OCM (HUAWEI)","PLANNED WORKS",
Q2122="Projet OCM (NOKIA)","PLANNED WORKS",
Q2122="ACCESS-ISSUE","ACCESS-ISSUE",
Q2122="Projet OCM (ZTE, NOKIA, autres projets)","PLANNED WORKS",
Q2122="No root CAuse","No root cause",
Q2122="ODU HS","ACTIVE",
Q2122="IP &amp; VLAN","ACTIVE",
Q2122="Warehouse HUAWEI","SPARE-ISSUE",
Q2122="SPARE-HS","SPARE-ISSUE",
Q2122="Power Telco","ACTIVE"
),"")</f>
        <v>No root cause</v>
      </c>
      <c r="S2122" s="56" t="s">
        <v>17</v>
      </c>
      <c r="T2122" s="7" t="s">
        <v>17</v>
      </c>
      <c r="U2122" s="7" t="s">
        <v>17</v>
      </c>
      <c r="V2122" s="57" t="s">
        <v>17</v>
      </c>
      <c r="W2122" s="57" t="s">
        <v>17</v>
      </c>
      <c r="X2122" s="57" t="s">
        <v>17</v>
      </c>
      <c r="Y2122" s="57" t="s">
        <v>17</v>
      </c>
      <c r="Z2122" s="57" t="s">
        <v>17</v>
      </c>
      <c r="AA2122" s="57" t="s">
        <v>17</v>
      </c>
      <c r="AB2122" s="57"/>
      <c r="AC2122" s="57" t="s">
        <v>17</v>
      </c>
      <c r="AD2122" s="57" t="s">
        <v>17</v>
      </c>
      <c r="AE2122" s="57" t="s">
        <v>17</v>
      </c>
      <c r="AF2122" s="57" t="s">
        <v>17</v>
      </c>
      <c r="AG2122" s="57" t="s">
        <v>17</v>
      </c>
      <c r="AH2122" s="57" t="s">
        <v>17</v>
      </c>
      <c r="AI2122" s="57" t="s">
        <v>17</v>
      </c>
      <c r="AJ2122" s="57" t="s">
        <v>17</v>
      </c>
      <c r="AK2122" s="57" t="s">
        <v>17</v>
      </c>
      <c r="AL2122" s="57" t="s">
        <v>17</v>
      </c>
      <c r="AM2122" s="15"/>
      <c r="AN2122" s="15"/>
      <c r="AO2122" s="15"/>
      <c r="AP2122" s="15"/>
    </row>
    <row r="2123" spans="1:42" s="14" customFormat="1" x14ac:dyDescent="0.35">
      <c r="A2123" s="1" t="s">
        <v>3537</v>
      </c>
      <c r="B2123" s="1" t="s">
        <v>4346</v>
      </c>
      <c r="C2123" s="3"/>
      <c r="D2123" s="1" t="s">
        <v>12</v>
      </c>
      <c r="E2123" s="1" t="s">
        <v>13</v>
      </c>
      <c r="F2123" s="3" t="s">
        <v>39</v>
      </c>
      <c r="G2123" s="1" t="s">
        <v>3537</v>
      </c>
      <c r="H2123" s="51" t="str">
        <f>_xlfn.XLOOKUP(B2123,'[1]Nur des jours'!$B:$B,'[1]Nur des jours'!$H:$H,"")</f>
        <v>ZTE</v>
      </c>
      <c r="I2123" s="52">
        <v>0</v>
      </c>
      <c r="J2123" s="52">
        <v>0</v>
      </c>
      <c r="K2123" s="52">
        <v>0</v>
      </c>
      <c r="L2123" s="53">
        <v>0</v>
      </c>
      <c r="M2123" s="54" t="s">
        <v>5374</v>
      </c>
      <c r="N2123" s="55"/>
      <c r="O2123" s="16" t="str" cm="1">
        <f t="array" ref="O2123">IFERROR(_xlfn.IFS(
Q2123="MPR ISSUE","PDH",
Q2123="BSS Hardware Issue","BSS",
Q2123="Sites strategiques, MLL, Pylone, etc.","ENVTECH",
Q2123="AKTIVCO DEFAUT GE &amp; POWER Cabinet","AKTIVCO",
Q2123="AKTIVCO Coupure ENEO &amp; Baisse de tension","AKTIVCO GRID ONLY",
Q2123="Coupure ENEO &amp; Baisse de tension","IHS GRID ONLY",
Q2123="Defaut GE &amp; POWER Cabinet","IHS",
Q2123="Sharing","Partners",
Q2123="SIte strategiques &amp; DataCenter","SST &amp; DC",
Q2123="Exclu","Exclu",
Q2123="SAT","SAT",
Q2123="SPARE-ISSUE","SPARE-ISSUE",
Q2123="Fiber CAmtel","TRANS_FO_CAMTEL",
Q2123="Fiber AOF","Fiber AOF",
Q2123="Projet OCM (HUAWEI)","TRAVAUX-HUAWEI",
Q2123="Projet OCM (NOKIA)","TRAVAUX-NOKIA",
Q2123="ACCESS-ISSUE","ACCESS-ISSUE",
Q2123="Projet OCM (ZTE, NOKIA, autres projets)","TRAVAUX OCM",
Q2123="No root CAuse","No root cause",
Q2123="ODU HS","PDH",
Q2123="IP &amp; VLAN","PDH",
Q2123="Warehouse HUAWEI","SPARE-ISSUE",
Q2123="SPARE-HS","SPARE-ISSUE",
Q2123="Power Telco","BSS"
),"")</f>
        <v>No root cause</v>
      </c>
      <c r="P2123" s="22" t="str" cm="1">
        <f t="array" ref="P2123">IFERROR(_xlfn.IFS(
Q2123="MPR ISSUE","TX ISSUE",
Q2123="BSS Hardware Issue","RAN ISSUE",
Q2123="Sites strategiques, MLL, Pylone, etc.","ENVTECH",
Q2123="AKTIVCO DEFAUT GE &amp; POWER Cabinet","POWER ISSUE",
Q2123="AKTIVCO Coupure ENEO &amp; Baisse de tension","POWER ISSUE",
Q2123="Coupure ENEO &amp; Baisse de tension","POWER ISSUE",
Q2123="Defaut GE &amp; POWER Cabinet","POWER ISSUE",
Q2123="Sharing","POWER ISSUE",
Q2123="SIte strategiques &amp; DataCenter","POWER ISSUE",
Q2123="Exclu","Exclu",
Q2123="SAT","TX ISSUE",
Q2123="SPARE-ISSUE","SPARE-ISSUE",
Q2123="Fiber CAmtel","TX ISSUE",
Q2123="Fiber AOF","TX ISSUE",
Q2123="Projet OCM (HUAWEI)","TRAVAUX-HUAWEI",
Q2123="Projet OCM (NOKIA)","TRAVAUX -NOKIA",
Q2123="ACCESS-ISSUE","ACCESS-ISSUE",
Q2123="Projet OCM (ZTE, NOKIA, autres projets)","TRAVAUX OCM",
Q2123="No root CAuse","No root cause",
Q2123="ODU HS","TX ISSUE",
Q2123="IP &amp; VLAN","TX ISSUE",
Q2123="Warehouse HUAWEI","SPARE-ISSUE",
Q2123="SPARE-HS","SPARE-ISSUE",
Q2123="Power Telco","RAN ISSUE"
),"")</f>
        <v>No root cause</v>
      </c>
      <c r="Q2123" s="48" t="s">
        <v>5576</v>
      </c>
      <c r="R2123" s="23" t="str" cm="1">
        <f t="array" ref="R2123">IFERROR(_xlfn.IFS(
Q2123="MPR ISSUE","ACTIVE",
Q2123="BSS Hardware Issue","ACTIVE",
Q2123="Sites strategiques, MLL, Pylone, etc.","PASSIVE",
Q2123="AKTIVCO DEFAUT GE &amp; POWER Cabinet","PASSIVE",
Q2123="AKTIVCO Coupure ENEO &amp; Baisse de tension","PASSIVE",
Q2123="Coupure ENEO &amp; Baisse de tension","PASSIVE",
Q2123="Defaut GE &amp; POWER Cabinet","PASSIVE",
Q2123="Sharing","PASSIVE",
Q2123="SIte strategiques &amp; DataCenter","PASSIVE",
Q2123="Exclu","Exclu",
Q2123="SAT","ACTIVE",
Q2123="SPARE-ISSUE","SPARE-ISSUE",
Q2123="Fiber CAmtel","ACTIVE",
Q2123="Fiber AOF","ACTIVE",
Q2123="Projet OCM (HUAWEI)","PLANNED WORKS",
Q2123="Projet OCM (NOKIA)","PLANNED WORKS",
Q2123="ACCESS-ISSUE","ACCESS-ISSUE",
Q2123="Projet OCM (ZTE, NOKIA, autres projets)","PLANNED WORKS",
Q2123="No root CAuse","No root cause",
Q2123="ODU HS","ACTIVE",
Q2123="IP &amp; VLAN","ACTIVE",
Q2123="Warehouse HUAWEI","SPARE-ISSUE",
Q2123="SPARE-HS","SPARE-ISSUE",
Q2123="Power Telco","ACTIVE"
),"")</f>
        <v>No root cause</v>
      </c>
      <c r="S2123" s="56" t="s">
        <v>17</v>
      </c>
      <c r="T2123" s="7" t="s">
        <v>17</v>
      </c>
      <c r="U2123" s="7" t="s">
        <v>17</v>
      </c>
      <c r="V2123" s="57" t="s">
        <v>17</v>
      </c>
      <c r="W2123" s="57" t="s">
        <v>17</v>
      </c>
      <c r="X2123" s="57" t="s">
        <v>17</v>
      </c>
      <c r="Y2123" s="57" t="s">
        <v>17</v>
      </c>
      <c r="Z2123" s="57" t="s">
        <v>17</v>
      </c>
      <c r="AA2123" s="57" t="s">
        <v>17</v>
      </c>
      <c r="AB2123" s="57"/>
      <c r="AC2123" s="57" t="s">
        <v>17</v>
      </c>
      <c r="AD2123" s="57" t="s">
        <v>17</v>
      </c>
      <c r="AE2123" s="57" t="s">
        <v>17</v>
      </c>
      <c r="AF2123" s="57" t="s">
        <v>17</v>
      </c>
      <c r="AG2123" s="57" t="s">
        <v>17</v>
      </c>
      <c r="AH2123" s="57" t="s">
        <v>17</v>
      </c>
      <c r="AI2123" s="57" t="s">
        <v>17</v>
      </c>
      <c r="AJ2123" s="57" t="s">
        <v>17</v>
      </c>
      <c r="AK2123" s="57" t="s">
        <v>17</v>
      </c>
      <c r="AL2123" s="57" t="s">
        <v>17</v>
      </c>
      <c r="AM2123" s="15"/>
      <c r="AN2123" s="15"/>
      <c r="AO2123" s="15"/>
      <c r="AP2123" s="15"/>
    </row>
    <row r="2124" spans="1:42" s="14" customFormat="1" x14ac:dyDescent="0.35">
      <c r="A2124" s="1" t="s">
        <v>4347</v>
      </c>
      <c r="B2124" s="1" t="s">
        <v>4348</v>
      </c>
      <c r="C2124" s="3"/>
      <c r="D2124" s="1"/>
      <c r="E2124" s="1"/>
      <c r="F2124" s="3" t="s">
        <v>71</v>
      </c>
      <c r="G2124" s="1" t="s">
        <v>4347</v>
      </c>
      <c r="H2124" s="51" t="str">
        <f>_xlfn.XLOOKUP(B2124,'[1]Nur des jours'!$B:$B,'[1]Nur des jours'!$H:$H,"")</f>
        <v>ZTE</v>
      </c>
      <c r="I2124" s="52">
        <v>0</v>
      </c>
      <c r="J2124" s="52">
        <v>0</v>
      </c>
      <c r="K2124" s="52">
        <v>0</v>
      </c>
      <c r="L2124" s="53">
        <v>0</v>
      </c>
      <c r="M2124" s="54" t="s">
        <v>5374</v>
      </c>
      <c r="N2124" s="55"/>
      <c r="O2124" s="16" t="str" cm="1">
        <f t="array" ref="O2124">IFERROR(_xlfn.IFS(
Q2124="MPR ISSUE","PDH",
Q2124="BSS Hardware Issue","BSS",
Q2124="Sites strategiques, MLL, Pylone, etc.","ENVTECH",
Q2124="AKTIVCO DEFAUT GE &amp; POWER Cabinet","AKTIVCO",
Q2124="AKTIVCO Coupure ENEO &amp; Baisse de tension","AKTIVCO GRID ONLY",
Q2124="Coupure ENEO &amp; Baisse de tension","IHS GRID ONLY",
Q2124="Defaut GE &amp; POWER Cabinet","IHS",
Q2124="Sharing","Partners",
Q2124="SIte strategiques &amp; DataCenter","SST &amp; DC",
Q2124="Exclu","Exclu",
Q2124="SAT","SAT",
Q2124="SPARE-ISSUE","SPARE-ISSUE",
Q2124="Fiber CAmtel","TRANS_FO_CAMTEL",
Q2124="Fiber AOF","Fiber AOF",
Q2124="Projet OCM (HUAWEI)","TRAVAUX-HUAWEI",
Q2124="Projet OCM (NOKIA)","TRAVAUX-NOKIA",
Q2124="ACCESS-ISSUE","ACCESS-ISSUE",
Q2124="Projet OCM (ZTE, NOKIA, autres projets)","TRAVAUX OCM",
Q2124="No root CAuse","No root cause",
Q2124="ODU HS","PDH",
Q2124="IP &amp; VLAN","PDH",
Q2124="Warehouse HUAWEI","SPARE-ISSUE",
Q2124="SPARE-HS","SPARE-ISSUE",
Q2124="Power Telco","BSS"
),"")</f>
        <v>No root cause</v>
      </c>
      <c r="P2124" s="22" t="str" cm="1">
        <f t="array" ref="P2124">IFERROR(_xlfn.IFS(
Q2124="MPR ISSUE","TX ISSUE",
Q2124="BSS Hardware Issue","RAN ISSUE",
Q2124="Sites strategiques, MLL, Pylone, etc.","ENVTECH",
Q2124="AKTIVCO DEFAUT GE &amp; POWER Cabinet","POWER ISSUE",
Q2124="AKTIVCO Coupure ENEO &amp; Baisse de tension","POWER ISSUE",
Q2124="Coupure ENEO &amp; Baisse de tension","POWER ISSUE",
Q2124="Defaut GE &amp; POWER Cabinet","POWER ISSUE",
Q2124="Sharing","POWER ISSUE",
Q2124="SIte strategiques &amp; DataCenter","POWER ISSUE",
Q2124="Exclu","Exclu",
Q2124="SAT","TX ISSUE",
Q2124="SPARE-ISSUE","SPARE-ISSUE",
Q2124="Fiber CAmtel","TX ISSUE",
Q2124="Fiber AOF","TX ISSUE",
Q2124="Projet OCM (HUAWEI)","TRAVAUX-HUAWEI",
Q2124="Projet OCM (NOKIA)","TRAVAUX -NOKIA",
Q2124="ACCESS-ISSUE","ACCESS-ISSUE",
Q2124="Projet OCM (ZTE, NOKIA, autres projets)","TRAVAUX OCM",
Q2124="No root CAuse","No root cause",
Q2124="ODU HS","TX ISSUE",
Q2124="IP &amp; VLAN","TX ISSUE",
Q2124="Warehouse HUAWEI","SPARE-ISSUE",
Q2124="SPARE-HS","SPARE-ISSUE",
Q2124="Power Telco","RAN ISSUE"
),"")</f>
        <v>No root cause</v>
      </c>
      <c r="Q2124" s="48" t="s">
        <v>5576</v>
      </c>
      <c r="R2124" s="23" t="str" cm="1">
        <f t="array" ref="R2124">IFERROR(_xlfn.IFS(
Q2124="MPR ISSUE","ACTIVE",
Q2124="BSS Hardware Issue","ACTIVE",
Q2124="Sites strategiques, MLL, Pylone, etc.","PASSIVE",
Q2124="AKTIVCO DEFAUT GE &amp; POWER Cabinet","PASSIVE",
Q2124="AKTIVCO Coupure ENEO &amp; Baisse de tension","PASSIVE",
Q2124="Coupure ENEO &amp; Baisse de tension","PASSIVE",
Q2124="Defaut GE &amp; POWER Cabinet","PASSIVE",
Q2124="Sharing","PASSIVE",
Q2124="SIte strategiques &amp; DataCenter","PASSIVE",
Q2124="Exclu","Exclu",
Q2124="SAT","ACTIVE",
Q2124="SPARE-ISSUE","SPARE-ISSUE",
Q2124="Fiber CAmtel","ACTIVE",
Q2124="Fiber AOF","ACTIVE",
Q2124="Projet OCM (HUAWEI)","PLANNED WORKS",
Q2124="Projet OCM (NOKIA)","PLANNED WORKS",
Q2124="ACCESS-ISSUE","ACCESS-ISSUE",
Q2124="Projet OCM (ZTE, NOKIA, autres projets)","PLANNED WORKS",
Q2124="No root CAuse","No root cause",
Q2124="ODU HS","ACTIVE",
Q2124="IP &amp; VLAN","ACTIVE",
Q2124="Warehouse HUAWEI","SPARE-ISSUE",
Q2124="SPARE-HS","SPARE-ISSUE",
Q2124="Power Telco","ACTIVE"
),"")</f>
        <v>No root cause</v>
      </c>
      <c r="S2124" s="56" t="s">
        <v>17</v>
      </c>
      <c r="T2124" s="7" t="s">
        <v>17</v>
      </c>
      <c r="U2124" s="7" t="s">
        <v>17</v>
      </c>
      <c r="V2124" s="57" t="s">
        <v>17</v>
      </c>
      <c r="W2124" s="57" t="s">
        <v>17</v>
      </c>
      <c r="X2124" s="57" t="s">
        <v>17</v>
      </c>
      <c r="Y2124" s="57" t="s">
        <v>17</v>
      </c>
      <c r="Z2124" s="57" t="s">
        <v>17</v>
      </c>
      <c r="AA2124" s="57" t="s">
        <v>17</v>
      </c>
      <c r="AB2124" s="57"/>
      <c r="AC2124" s="57" t="s">
        <v>17</v>
      </c>
      <c r="AD2124" s="57" t="s">
        <v>17</v>
      </c>
      <c r="AE2124" s="57" t="s">
        <v>17</v>
      </c>
      <c r="AF2124" s="57" t="s">
        <v>17</v>
      </c>
      <c r="AG2124" s="57" t="s">
        <v>17</v>
      </c>
      <c r="AH2124" s="57" t="s">
        <v>17</v>
      </c>
      <c r="AI2124" s="57" t="s">
        <v>17</v>
      </c>
      <c r="AJ2124" s="57" t="s">
        <v>17</v>
      </c>
      <c r="AK2124" s="57" t="s">
        <v>17</v>
      </c>
      <c r="AL2124" s="57" t="s">
        <v>17</v>
      </c>
      <c r="AM2124" s="17"/>
      <c r="AN2124" s="17"/>
      <c r="AO2124" s="17"/>
      <c r="AP2124" s="17"/>
    </row>
    <row r="2125" spans="1:42" s="14" customFormat="1" x14ac:dyDescent="0.35">
      <c r="A2125" s="1" t="s">
        <v>4352</v>
      </c>
      <c r="B2125" s="1" t="s">
        <v>4353</v>
      </c>
      <c r="C2125" s="3"/>
      <c r="D2125" s="1" t="s">
        <v>23</v>
      </c>
      <c r="E2125" s="1" t="s">
        <v>24</v>
      </c>
      <c r="F2125" s="3" t="s">
        <v>33</v>
      </c>
      <c r="G2125" s="1" t="s">
        <v>3692</v>
      </c>
      <c r="H2125" s="51" t="str">
        <f>_xlfn.XLOOKUP(B2125,'[1]Nur des jours'!$B:$B,'[1]Nur des jours'!$H:$H,"")</f>
        <v>ZTE</v>
      </c>
      <c r="I2125" s="52">
        <v>0</v>
      </c>
      <c r="J2125" s="52">
        <v>0</v>
      </c>
      <c r="K2125" s="52">
        <v>0</v>
      </c>
      <c r="L2125" s="53">
        <v>0</v>
      </c>
      <c r="M2125" s="54" t="s">
        <v>5374</v>
      </c>
      <c r="N2125" s="55"/>
      <c r="O2125" s="16" t="str" cm="1">
        <f t="array" ref="O2125">IFERROR(_xlfn.IFS(
Q2125="MPR ISSUE","PDH",
Q2125="BSS Hardware Issue","BSS",
Q2125="Sites strategiques, MLL, Pylone, etc.","ENVTECH",
Q2125="AKTIVCO DEFAUT GE &amp; POWER Cabinet","AKTIVCO",
Q2125="AKTIVCO Coupure ENEO &amp; Baisse de tension","AKTIVCO GRID ONLY",
Q2125="Coupure ENEO &amp; Baisse de tension","IHS GRID ONLY",
Q2125="Defaut GE &amp; POWER Cabinet","IHS",
Q2125="Sharing","Partners",
Q2125="SIte strategiques &amp; DataCenter","SST &amp; DC",
Q2125="Exclu","Exclu",
Q2125="SAT","SAT",
Q2125="SPARE-ISSUE","SPARE-ISSUE",
Q2125="Fiber CAmtel","TRANS_FO_CAMTEL",
Q2125="Fiber AOF","Fiber AOF",
Q2125="Projet OCM (HUAWEI)","TRAVAUX-HUAWEI",
Q2125="Projet OCM (NOKIA)","TRAVAUX-NOKIA",
Q2125="ACCESS-ISSUE","ACCESS-ISSUE",
Q2125="Projet OCM (ZTE, NOKIA, autres projets)","TRAVAUX OCM",
Q2125="No root CAuse","No root cause",
Q2125="ODU HS","PDH",
Q2125="IP &amp; VLAN","PDH",
Q2125="Warehouse HUAWEI","SPARE-ISSUE",
Q2125="SPARE-HS","SPARE-ISSUE",
Q2125="Power Telco","BSS"
),"")</f>
        <v>No root cause</v>
      </c>
      <c r="P2125" s="22" t="str" cm="1">
        <f t="array" ref="P2125">IFERROR(_xlfn.IFS(
Q2125="MPR ISSUE","TX ISSUE",
Q2125="BSS Hardware Issue","RAN ISSUE",
Q2125="Sites strategiques, MLL, Pylone, etc.","ENVTECH",
Q2125="AKTIVCO DEFAUT GE &amp; POWER Cabinet","POWER ISSUE",
Q2125="AKTIVCO Coupure ENEO &amp; Baisse de tension","POWER ISSUE",
Q2125="Coupure ENEO &amp; Baisse de tension","POWER ISSUE",
Q2125="Defaut GE &amp; POWER Cabinet","POWER ISSUE",
Q2125="Sharing","POWER ISSUE",
Q2125="SIte strategiques &amp; DataCenter","POWER ISSUE",
Q2125="Exclu","Exclu",
Q2125="SAT","TX ISSUE",
Q2125="SPARE-ISSUE","SPARE-ISSUE",
Q2125="Fiber CAmtel","TX ISSUE",
Q2125="Fiber AOF","TX ISSUE",
Q2125="Projet OCM (HUAWEI)","TRAVAUX-HUAWEI",
Q2125="Projet OCM (NOKIA)","TRAVAUX -NOKIA",
Q2125="ACCESS-ISSUE","ACCESS-ISSUE",
Q2125="Projet OCM (ZTE, NOKIA, autres projets)","TRAVAUX OCM",
Q2125="No root CAuse","No root cause",
Q2125="ODU HS","TX ISSUE",
Q2125="IP &amp; VLAN","TX ISSUE",
Q2125="Warehouse HUAWEI","SPARE-ISSUE",
Q2125="SPARE-HS","SPARE-ISSUE",
Q2125="Power Telco","RAN ISSUE"
),"")</f>
        <v>No root cause</v>
      </c>
      <c r="Q2125" s="48" t="s">
        <v>5576</v>
      </c>
      <c r="R2125" s="23" t="str" cm="1">
        <f t="array" ref="R2125">IFERROR(_xlfn.IFS(
Q2125="MPR ISSUE","ACTIVE",
Q2125="BSS Hardware Issue","ACTIVE",
Q2125="Sites strategiques, MLL, Pylone, etc.","PASSIVE",
Q2125="AKTIVCO DEFAUT GE &amp; POWER Cabinet","PASSIVE",
Q2125="AKTIVCO Coupure ENEO &amp; Baisse de tension","PASSIVE",
Q2125="Coupure ENEO &amp; Baisse de tension","PASSIVE",
Q2125="Defaut GE &amp; POWER Cabinet","PASSIVE",
Q2125="Sharing","PASSIVE",
Q2125="SIte strategiques &amp; DataCenter","PASSIVE",
Q2125="Exclu","Exclu",
Q2125="SAT","ACTIVE",
Q2125="SPARE-ISSUE","SPARE-ISSUE",
Q2125="Fiber CAmtel","ACTIVE",
Q2125="Fiber AOF","ACTIVE",
Q2125="Projet OCM (HUAWEI)","PLANNED WORKS",
Q2125="Projet OCM (NOKIA)","PLANNED WORKS",
Q2125="ACCESS-ISSUE","ACCESS-ISSUE",
Q2125="Projet OCM (ZTE, NOKIA, autres projets)","PLANNED WORKS",
Q2125="No root CAuse","No root cause",
Q2125="ODU HS","ACTIVE",
Q2125="IP &amp; VLAN","ACTIVE",
Q2125="Warehouse HUAWEI","SPARE-ISSUE",
Q2125="SPARE-HS","SPARE-ISSUE",
Q2125="Power Telco","ACTIVE"
),"")</f>
        <v>No root cause</v>
      </c>
      <c r="S2125" s="56" t="s">
        <v>17</v>
      </c>
      <c r="T2125" s="7" t="s">
        <v>17</v>
      </c>
      <c r="U2125" s="7" t="s">
        <v>17</v>
      </c>
      <c r="V2125" s="57" t="s">
        <v>17</v>
      </c>
      <c r="W2125" s="57" t="s">
        <v>17</v>
      </c>
      <c r="X2125" s="57" t="s">
        <v>17</v>
      </c>
      <c r="Y2125" s="57" t="s">
        <v>17</v>
      </c>
      <c r="Z2125" s="57" t="s">
        <v>17</v>
      </c>
      <c r="AA2125" s="57" t="s">
        <v>17</v>
      </c>
      <c r="AB2125" s="57"/>
      <c r="AC2125" s="57" t="s">
        <v>17</v>
      </c>
      <c r="AD2125" s="57" t="s">
        <v>17</v>
      </c>
      <c r="AE2125" s="57" t="s">
        <v>17</v>
      </c>
      <c r="AF2125" s="57" t="s">
        <v>17</v>
      </c>
      <c r="AG2125" s="57" t="s">
        <v>17</v>
      </c>
      <c r="AH2125" s="57" t="s">
        <v>17</v>
      </c>
      <c r="AI2125" s="57" t="s">
        <v>17</v>
      </c>
      <c r="AJ2125" s="57" t="s">
        <v>17</v>
      </c>
      <c r="AK2125" s="57" t="s">
        <v>17</v>
      </c>
      <c r="AL2125" s="57" t="s">
        <v>17</v>
      </c>
    </row>
    <row r="2126" spans="1:42" s="14" customFormat="1" x14ac:dyDescent="0.35">
      <c r="A2126" s="1" t="s">
        <v>4354</v>
      </c>
      <c r="B2126" s="1" t="s">
        <v>4355</v>
      </c>
      <c r="C2126" s="3"/>
      <c r="D2126" s="1" t="s">
        <v>23</v>
      </c>
      <c r="E2126" s="1" t="s">
        <v>3530</v>
      </c>
      <c r="F2126" s="3" t="s">
        <v>104</v>
      </c>
      <c r="G2126" s="1" t="s">
        <v>4185</v>
      </c>
      <c r="H2126" s="59" t="str">
        <f>_xlfn.XLOOKUP(B2126,'[1]Nur des jours'!$B:$B,'[1]Nur des jours'!$H:$H,"")</f>
        <v>HUAWEI</v>
      </c>
      <c r="I2126" s="52">
        <v>0</v>
      </c>
      <c r="J2126" s="52">
        <v>0</v>
      </c>
      <c r="K2126" s="52">
        <v>0</v>
      </c>
      <c r="L2126" s="53">
        <v>0</v>
      </c>
      <c r="M2126" s="54" t="s">
        <v>5374</v>
      </c>
      <c r="N2126" s="55"/>
      <c r="O2126" s="16" t="str" cm="1">
        <f t="array" ref="O2126">IFERROR(_xlfn.IFS(
Q2126="MPR ISSUE","PDH",
Q2126="BSS Hardware Issue","BSS",
Q2126="Sites strategiques, MLL, Pylone, etc.","ENVTECH",
Q2126="AKTIVCO DEFAUT GE &amp; POWER Cabinet","AKTIVCO",
Q2126="AKTIVCO Coupure ENEO &amp; Baisse de tension","AKTIVCO GRID ONLY",
Q2126="Coupure ENEO &amp; Baisse de tension","IHS GRID ONLY",
Q2126="Defaut GE &amp; POWER Cabinet","IHS",
Q2126="Sharing","Partners",
Q2126="SIte strategiques &amp; DataCenter","SST &amp; DC",
Q2126="Exclu","Exclu",
Q2126="SAT","SAT",
Q2126="SPARE-ISSUE","SPARE-ISSUE",
Q2126="Fiber CAmtel","TRANS_FO_CAMTEL",
Q2126="Fiber AOF","Fiber AOF",
Q2126="Projet OCM (HUAWEI)","TRAVAUX-HUAWEI",
Q2126="Projet OCM (NOKIA)","TRAVAUX-NOKIA",
Q2126="ACCESS-ISSUE","ACCESS-ISSUE",
Q2126="Projet OCM (ZTE, NOKIA, autres projets)","TRAVAUX OCM",
Q2126="No root CAuse","No root cause",
Q2126="ODU HS","PDH",
Q2126="IP &amp; VLAN","PDH",
Q2126="Warehouse HUAWEI","SPARE-ISSUE",
Q2126="SPARE-HS","SPARE-ISSUE",
Q2126="Power Telco","BSS"
),"")</f>
        <v>No root cause</v>
      </c>
      <c r="P2126" s="22" t="str" cm="1">
        <f t="array" ref="P2126">IFERROR(_xlfn.IFS(
Q2126="MPR ISSUE","TX ISSUE",
Q2126="BSS Hardware Issue","RAN ISSUE",
Q2126="Sites strategiques, MLL, Pylone, etc.","ENVTECH",
Q2126="AKTIVCO DEFAUT GE &amp; POWER Cabinet","POWER ISSUE",
Q2126="AKTIVCO Coupure ENEO &amp; Baisse de tension","POWER ISSUE",
Q2126="Coupure ENEO &amp; Baisse de tension","POWER ISSUE",
Q2126="Defaut GE &amp; POWER Cabinet","POWER ISSUE",
Q2126="Sharing","POWER ISSUE",
Q2126="SIte strategiques &amp; DataCenter","POWER ISSUE",
Q2126="Exclu","Exclu",
Q2126="SAT","TX ISSUE",
Q2126="SPARE-ISSUE","SPARE-ISSUE",
Q2126="Fiber CAmtel","TX ISSUE",
Q2126="Fiber AOF","TX ISSUE",
Q2126="Projet OCM (HUAWEI)","TRAVAUX-HUAWEI",
Q2126="Projet OCM (NOKIA)","TRAVAUX -NOKIA",
Q2126="ACCESS-ISSUE","ACCESS-ISSUE",
Q2126="Projet OCM (ZTE, NOKIA, autres projets)","TRAVAUX OCM",
Q2126="No root CAuse","No root cause",
Q2126="ODU HS","TX ISSUE",
Q2126="IP &amp; VLAN","TX ISSUE",
Q2126="Warehouse HUAWEI","SPARE-ISSUE",
Q2126="SPARE-HS","SPARE-ISSUE",
Q2126="Power Telco","RAN ISSUE"
),"")</f>
        <v>No root cause</v>
      </c>
      <c r="Q2126" s="48" t="s">
        <v>5576</v>
      </c>
      <c r="R2126" s="23" t="str" cm="1">
        <f t="array" ref="R2126">IFERROR(_xlfn.IFS(
Q2126="MPR ISSUE","ACTIVE",
Q2126="BSS Hardware Issue","ACTIVE",
Q2126="Sites strategiques, MLL, Pylone, etc.","PASSIVE",
Q2126="AKTIVCO DEFAUT GE &amp; POWER Cabinet","PASSIVE",
Q2126="AKTIVCO Coupure ENEO &amp; Baisse de tension","PASSIVE",
Q2126="Coupure ENEO &amp; Baisse de tension","PASSIVE",
Q2126="Defaut GE &amp; POWER Cabinet","PASSIVE",
Q2126="Sharing","PASSIVE",
Q2126="SIte strategiques &amp; DataCenter","PASSIVE",
Q2126="Exclu","Exclu",
Q2126="SAT","ACTIVE",
Q2126="SPARE-ISSUE","SPARE-ISSUE",
Q2126="Fiber CAmtel","ACTIVE",
Q2126="Fiber AOF","ACTIVE",
Q2126="Projet OCM (HUAWEI)","PLANNED WORKS",
Q2126="Projet OCM (NOKIA)","PLANNED WORKS",
Q2126="ACCESS-ISSUE","ACCESS-ISSUE",
Q2126="Projet OCM (ZTE, NOKIA, autres projets)","PLANNED WORKS",
Q2126="No root CAuse","No root cause",
Q2126="ODU HS","ACTIVE",
Q2126="IP &amp; VLAN","ACTIVE",
Q2126="Warehouse HUAWEI","SPARE-ISSUE",
Q2126="SPARE-HS","SPARE-ISSUE",
Q2126="Power Telco","ACTIVE"
),"")</f>
        <v>No root cause</v>
      </c>
      <c r="S2126" s="56" t="s">
        <v>17</v>
      </c>
      <c r="T2126" s="7" t="s">
        <v>17</v>
      </c>
      <c r="U2126" s="7" t="s">
        <v>17</v>
      </c>
      <c r="V2126" s="57"/>
      <c r="W2126" s="57"/>
      <c r="X2126" s="57"/>
      <c r="Y2126" s="57"/>
      <c r="Z2126" s="57"/>
      <c r="AA2126" s="57"/>
      <c r="AB2126" s="57"/>
      <c r="AC2126" s="57" t="s">
        <v>17</v>
      </c>
      <c r="AD2126" s="57" t="s">
        <v>17</v>
      </c>
      <c r="AE2126" s="57" t="s">
        <v>17</v>
      </c>
      <c r="AF2126" s="57" t="s">
        <v>17</v>
      </c>
      <c r="AG2126" s="57" t="s">
        <v>17</v>
      </c>
      <c r="AH2126" s="57" t="s">
        <v>17</v>
      </c>
      <c r="AI2126" s="57" t="s">
        <v>17</v>
      </c>
      <c r="AJ2126" s="57" t="s">
        <v>17</v>
      </c>
      <c r="AK2126" s="57" t="s">
        <v>17</v>
      </c>
      <c r="AL2126" s="57" t="s">
        <v>17</v>
      </c>
    </row>
    <row r="2127" spans="1:42" s="14" customFormat="1" x14ac:dyDescent="0.35">
      <c r="A2127" s="1" t="s">
        <v>4356</v>
      </c>
      <c r="B2127" s="1" t="s">
        <v>4357</v>
      </c>
      <c r="C2127" s="3"/>
      <c r="D2127" s="1" t="s">
        <v>23</v>
      </c>
      <c r="E2127" s="1" t="s">
        <v>38</v>
      </c>
      <c r="F2127" s="3" t="s">
        <v>39</v>
      </c>
      <c r="G2127" s="1" t="s">
        <v>1712</v>
      </c>
      <c r="H2127" s="51" t="str">
        <f>_xlfn.XLOOKUP(B2127,'[1]Nur des jours'!$B:$B,'[1]Nur des jours'!$H:$H,"")</f>
        <v>ZTE</v>
      </c>
      <c r="I2127" s="52">
        <v>0</v>
      </c>
      <c r="J2127" s="52">
        <v>0</v>
      </c>
      <c r="K2127" s="52">
        <v>0</v>
      </c>
      <c r="L2127" s="53">
        <v>0</v>
      </c>
      <c r="M2127" s="54" t="s">
        <v>5374</v>
      </c>
      <c r="N2127" s="55"/>
      <c r="O2127" s="16" t="str" cm="1">
        <f t="array" ref="O2127">IFERROR(_xlfn.IFS(
Q2127="MPR ISSUE","PDH",
Q2127="BSS Hardware Issue","BSS",
Q2127="Sites strategiques, MLL, Pylone, etc.","ENVTECH",
Q2127="AKTIVCO DEFAUT GE &amp; POWER Cabinet","AKTIVCO",
Q2127="AKTIVCO Coupure ENEO &amp; Baisse de tension","AKTIVCO GRID ONLY",
Q2127="Coupure ENEO &amp; Baisse de tension","IHS GRID ONLY",
Q2127="Defaut GE &amp; POWER Cabinet","IHS",
Q2127="Sharing","Partners",
Q2127="SIte strategiques &amp; DataCenter","SST &amp; DC",
Q2127="Exclu","Exclu",
Q2127="SAT","SAT",
Q2127="SPARE-ISSUE","SPARE-ISSUE",
Q2127="Fiber CAmtel","TRANS_FO_CAMTEL",
Q2127="Fiber AOF","Fiber AOF",
Q2127="Projet OCM (HUAWEI)","TRAVAUX-HUAWEI",
Q2127="Projet OCM (NOKIA)","TRAVAUX-NOKIA",
Q2127="ACCESS-ISSUE","ACCESS-ISSUE",
Q2127="Projet OCM (ZTE, NOKIA, autres projets)","TRAVAUX OCM",
Q2127="No root CAuse","No root cause",
Q2127="ODU HS","PDH",
Q2127="IP &amp; VLAN","PDH",
Q2127="Warehouse HUAWEI","SPARE-ISSUE",
Q2127="SPARE-HS","SPARE-ISSUE",
Q2127="Power Telco","BSS"
),"")</f>
        <v>No root cause</v>
      </c>
      <c r="P2127" s="22" t="str" cm="1">
        <f t="array" ref="P2127">IFERROR(_xlfn.IFS(
Q2127="MPR ISSUE","TX ISSUE",
Q2127="BSS Hardware Issue","RAN ISSUE",
Q2127="Sites strategiques, MLL, Pylone, etc.","ENVTECH",
Q2127="AKTIVCO DEFAUT GE &amp; POWER Cabinet","POWER ISSUE",
Q2127="AKTIVCO Coupure ENEO &amp; Baisse de tension","POWER ISSUE",
Q2127="Coupure ENEO &amp; Baisse de tension","POWER ISSUE",
Q2127="Defaut GE &amp; POWER Cabinet","POWER ISSUE",
Q2127="Sharing","POWER ISSUE",
Q2127="SIte strategiques &amp; DataCenter","POWER ISSUE",
Q2127="Exclu","Exclu",
Q2127="SAT","TX ISSUE",
Q2127="SPARE-ISSUE","SPARE-ISSUE",
Q2127="Fiber CAmtel","TX ISSUE",
Q2127="Fiber AOF","TX ISSUE",
Q2127="Projet OCM (HUAWEI)","TRAVAUX-HUAWEI",
Q2127="Projet OCM (NOKIA)","TRAVAUX -NOKIA",
Q2127="ACCESS-ISSUE","ACCESS-ISSUE",
Q2127="Projet OCM (ZTE, NOKIA, autres projets)","TRAVAUX OCM",
Q2127="No root CAuse","No root cause",
Q2127="ODU HS","TX ISSUE",
Q2127="IP &amp; VLAN","TX ISSUE",
Q2127="Warehouse HUAWEI","SPARE-ISSUE",
Q2127="SPARE-HS","SPARE-ISSUE",
Q2127="Power Telco","RAN ISSUE"
),"")</f>
        <v>No root cause</v>
      </c>
      <c r="Q2127" s="48" t="s">
        <v>5576</v>
      </c>
      <c r="R2127" s="23" t="str" cm="1">
        <f t="array" ref="R2127">IFERROR(_xlfn.IFS(
Q2127="MPR ISSUE","ACTIVE",
Q2127="BSS Hardware Issue","ACTIVE",
Q2127="Sites strategiques, MLL, Pylone, etc.","PASSIVE",
Q2127="AKTIVCO DEFAUT GE &amp; POWER Cabinet","PASSIVE",
Q2127="AKTIVCO Coupure ENEO &amp; Baisse de tension","PASSIVE",
Q2127="Coupure ENEO &amp; Baisse de tension","PASSIVE",
Q2127="Defaut GE &amp; POWER Cabinet","PASSIVE",
Q2127="Sharing","PASSIVE",
Q2127="SIte strategiques &amp; DataCenter","PASSIVE",
Q2127="Exclu","Exclu",
Q2127="SAT","ACTIVE",
Q2127="SPARE-ISSUE","SPARE-ISSUE",
Q2127="Fiber CAmtel","ACTIVE",
Q2127="Fiber AOF","ACTIVE",
Q2127="Projet OCM (HUAWEI)","PLANNED WORKS",
Q2127="Projet OCM (NOKIA)","PLANNED WORKS",
Q2127="ACCESS-ISSUE","ACCESS-ISSUE",
Q2127="Projet OCM (ZTE, NOKIA, autres projets)","PLANNED WORKS",
Q2127="No root CAuse","No root cause",
Q2127="ODU HS","ACTIVE",
Q2127="IP &amp; VLAN","ACTIVE",
Q2127="Warehouse HUAWEI","SPARE-ISSUE",
Q2127="SPARE-HS","SPARE-ISSUE",
Q2127="Power Telco","ACTIVE"
),"")</f>
        <v>No root cause</v>
      </c>
      <c r="S2127" s="56" t="s">
        <v>17</v>
      </c>
      <c r="T2127" s="7" t="s">
        <v>17</v>
      </c>
      <c r="U2127" s="7" t="s">
        <v>17</v>
      </c>
      <c r="V2127" s="57" t="s">
        <v>17</v>
      </c>
      <c r="W2127" s="57" t="s">
        <v>17</v>
      </c>
      <c r="X2127" s="57" t="s">
        <v>17</v>
      </c>
      <c r="Y2127" s="57" t="s">
        <v>17</v>
      </c>
      <c r="Z2127" s="57" t="s">
        <v>17</v>
      </c>
      <c r="AA2127" s="57" t="s">
        <v>17</v>
      </c>
      <c r="AB2127" s="57"/>
      <c r="AC2127" s="57" t="s">
        <v>17</v>
      </c>
      <c r="AD2127" s="57" t="s">
        <v>17</v>
      </c>
      <c r="AE2127" s="57" t="s">
        <v>17</v>
      </c>
      <c r="AF2127" s="57" t="s">
        <v>17</v>
      </c>
      <c r="AG2127" s="57" t="s">
        <v>17</v>
      </c>
      <c r="AH2127" s="57" t="s">
        <v>17</v>
      </c>
      <c r="AI2127" s="57" t="s">
        <v>17</v>
      </c>
      <c r="AJ2127" s="57" t="s">
        <v>17</v>
      </c>
      <c r="AK2127" s="57" t="s">
        <v>17</v>
      </c>
      <c r="AL2127" s="57" t="s">
        <v>17</v>
      </c>
    </row>
    <row r="2128" spans="1:42" s="14" customFormat="1" x14ac:dyDescent="0.35">
      <c r="A2128" s="1" t="s">
        <v>4358</v>
      </c>
      <c r="B2128" s="1" t="s">
        <v>4359</v>
      </c>
      <c r="C2128" s="3"/>
      <c r="D2128" s="1" t="s">
        <v>23</v>
      </c>
      <c r="E2128" s="1" t="s">
        <v>124</v>
      </c>
      <c r="F2128" s="3" t="s">
        <v>104</v>
      </c>
      <c r="G2128" s="1" t="s">
        <v>4358</v>
      </c>
      <c r="H2128" s="59" t="str">
        <f>_xlfn.XLOOKUP(B2128,'[1]Nur des jours'!$B:$B,'[1]Nur des jours'!$H:$H,"")</f>
        <v>HUAWEI</v>
      </c>
      <c r="I2128" s="52">
        <v>0</v>
      </c>
      <c r="J2128" s="52">
        <v>0</v>
      </c>
      <c r="K2128" s="52">
        <v>0</v>
      </c>
      <c r="L2128" s="53">
        <v>0</v>
      </c>
      <c r="M2128" s="54" t="s">
        <v>5374</v>
      </c>
      <c r="N2128" s="55"/>
      <c r="O2128" s="16" t="str" cm="1">
        <f t="array" ref="O2128">IFERROR(_xlfn.IFS(
Q2128="MPR ISSUE","PDH",
Q2128="BSS Hardware Issue","BSS",
Q2128="Sites strategiques, MLL, Pylone, etc.","ENVTECH",
Q2128="AKTIVCO DEFAUT GE &amp; POWER Cabinet","AKTIVCO",
Q2128="AKTIVCO Coupure ENEO &amp; Baisse de tension","AKTIVCO GRID ONLY",
Q2128="Coupure ENEO &amp; Baisse de tension","IHS GRID ONLY",
Q2128="Defaut GE &amp; POWER Cabinet","IHS",
Q2128="Sharing","Partners",
Q2128="SIte strategiques &amp; DataCenter","SST &amp; DC",
Q2128="Exclu","Exclu",
Q2128="SAT","SAT",
Q2128="SPARE-ISSUE","SPARE-ISSUE",
Q2128="Fiber CAmtel","TRANS_FO_CAMTEL",
Q2128="Fiber AOF","Fiber AOF",
Q2128="Projet OCM (HUAWEI)","TRAVAUX-HUAWEI",
Q2128="Projet OCM (NOKIA)","TRAVAUX-NOKIA",
Q2128="ACCESS-ISSUE","ACCESS-ISSUE",
Q2128="Projet OCM (ZTE, NOKIA, autres projets)","TRAVAUX OCM",
Q2128="No root CAuse","No root cause",
Q2128="ODU HS","PDH",
Q2128="IP &amp; VLAN","PDH",
Q2128="Warehouse HUAWEI","SPARE-ISSUE",
Q2128="SPARE-HS","SPARE-ISSUE",
Q2128="Power Telco","BSS"
),"")</f>
        <v>No root cause</v>
      </c>
      <c r="P2128" s="22" t="str" cm="1">
        <f t="array" ref="P2128">IFERROR(_xlfn.IFS(
Q2128="MPR ISSUE","TX ISSUE",
Q2128="BSS Hardware Issue","RAN ISSUE",
Q2128="Sites strategiques, MLL, Pylone, etc.","ENVTECH",
Q2128="AKTIVCO DEFAUT GE &amp; POWER Cabinet","POWER ISSUE",
Q2128="AKTIVCO Coupure ENEO &amp; Baisse de tension","POWER ISSUE",
Q2128="Coupure ENEO &amp; Baisse de tension","POWER ISSUE",
Q2128="Defaut GE &amp; POWER Cabinet","POWER ISSUE",
Q2128="Sharing","POWER ISSUE",
Q2128="SIte strategiques &amp; DataCenter","POWER ISSUE",
Q2128="Exclu","Exclu",
Q2128="SAT","TX ISSUE",
Q2128="SPARE-ISSUE","SPARE-ISSUE",
Q2128="Fiber CAmtel","TX ISSUE",
Q2128="Fiber AOF","TX ISSUE",
Q2128="Projet OCM (HUAWEI)","TRAVAUX-HUAWEI",
Q2128="Projet OCM (NOKIA)","TRAVAUX -NOKIA",
Q2128="ACCESS-ISSUE","ACCESS-ISSUE",
Q2128="Projet OCM (ZTE, NOKIA, autres projets)","TRAVAUX OCM",
Q2128="No root CAuse","No root cause",
Q2128="ODU HS","TX ISSUE",
Q2128="IP &amp; VLAN","TX ISSUE",
Q2128="Warehouse HUAWEI","SPARE-ISSUE",
Q2128="SPARE-HS","SPARE-ISSUE",
Q2128="Power Telco","RAN ISSUE"
),"")</f>
        <v>No root cause</v>
      </c>
      <c r="Q2128" s="48" t="s">
        <v>5576</v>
      </c>
      <c r="R2128" s="23" t="str" cm="1">
        <f t="array" ref="R2128">IFERROR(_xlfn.IFS(
Q2128="MPR ISSUE","ACTIVE",
Q2128="BSS Hardware Issue","ACTIVE",
Q2128="Sites strategiques, MLL, Pylone, etc.","PASSIVE",
Q2128="AKTIVCO DEFAUT GE &amp; POWER Cabinet","PASSIVE",
Q2128="AKTIVCO Coupure ENEO &amp; Baisse de tension","PASSIVE",
Q2128="Coupure ENEO &amp; Baisse de tension","PASSIVE",
Q2128="Defaut GE &amp; POWER Cabinet","PASSIVE",
Q2128="Sharing","PASSIVE",
Q2128="SIte strategiques &amp; DataCenter","PASSIVE",
Q2128="Exclu","Exclu",
Q2128="SAT","ACTIVE",
Q2128="SPARE-ISSUE","SPARE-ISSUE",
Q2128="Fiber CAmtel","ACTIVE",
Q2128="Fiber AOF","ACTIVE",
Q2128="Projet OCM (HUAWEI)","PLANNED WORKS",
Q2128="Projet OCM (NOKIA)","PLANNED WORKS",
Q2128="ACCESS-ISSUE","ACCESS-ISSUE",
Q2128="Projet OCM (ZTE, NOKIA, autres projets)","PLANNED WORKS",
Q2128="No root CAuse","No root cause",
Q2128="ODU HS","ACTIVE",
Q2128="IP &amp; VLAN","ACTIVE",
Q2128="Warehouse HUAWEI","SPARE-ISSUE",
Q2128="SPARE-HS","SPARE-ISSUE",
Q2128="Power Telco","ACTIVE"
),"")</f>
        <v>No root cause</v>
      </c>
      <c r="S2128" s="56" t="s">
        <v>17</v>
      </c>
      <c r="T2128" s="7" t="s">
        <v>17</v>
      </c>
      <c r="U2128" s="7" t="s">
        <v>17</v>
      </c>
      <c r="V2128" s="57"/>
      <c r="W2128" s="57"/>
      <c r="X2128" s="57"/>
      <c r="Y2128" s="57"/>
      <c r="Z2128" s="57"/>
      <c r="AA2128" s="57"/>
      <c r="AB2128" s="57"/>
      <c r="AC2128" s="57" t="s">
        <v>17</v>
      </c>
      <c r="AD2128" s="57" t="s">
        <v>17</v>
      </c>
      <c r="AE2128" s="57" t="s">
        <v>17</v>
      </c>
      <c r="AF2128" s="57" t="s">
        <v>17</v>
      </c>
      <c r="AG2128" s="57" t="s">
        <v>17</v>
      </c>
      <c r="AH2128" s="57" t="s">
        <v>17</v>
      </c>
      <c r="AI2128" s="57" t="s">
        <v>17</v>
      </c>
      <c r="AJ2128" s="57" t="s">
        <v>17</v>
      </c>
      <c r="AK2128" s="57" t="s">
        <v>17</v>
      </c>
      <c r="AL2128" s="57" t="s">
        <v>17</v>
      </c>
    </row>
    <row r="2129" spans="1:38" s="14" customFormat="1" x14ac:dyDescent="0.35">
      <c r="A2129" s="1" t="s">
        <v>4362</v>
      </c>
      <c r="B2129" s="1" t="s">
        <v>4363</v>
      </c>
      <c r="C2129" s="3"/>
      <c r="D2129" s="1" t="s">
        <v>12</v>
      </c>
      <c r="E2129" s="1" t="s">
        <v>1716</v>
      </c>
      <c r="F2129" s="3" t="s">
        <v>71</v>
      </c>
      <c r="G2129" s="1" t="s">
        <v>4364</v>
      </c>
      <c r="H2129" s="51" t="str">
        <f>_xlfn.XLOOKUP(B2129,'[1]Nur des jours'!$B:$B,'[1]Nur des jours'!$H:$H,"")</f>
        <v>ZTE</v>
      </c>
      <c r="I2129" s="52">
        <v>0</v>
      </c>
      <c r="J2129" s="52">
        <v>0</v>
      </c>
      <c r="K2129" s="52">
        <v>0</v>
      </c>
      <c r="L2129" s="53">
        <v>0</v>
      </c>
      <c r="M2129" s="54" t="s">
        <v>5374</v>
      </c>
      <c r="N2129" s="55"/>
      <c r="O2129" s="16" t="str" cm="1">
        <f t="array" ref="O2129">IFERROR(_xlfn.IFS(
Q2129="MPR ISSUE","PDH",
Q2129="BSS Hardware Issue","BSS",
Q2129="Sites strategiques, MLL, Pylone, etc.","ENVTECH",
Q2129="AKTIVCO DEFAUT GE &amp; POWER Cabinet","AKTIVCO",
Q2129="AKTIVCO Coupure ENEO &amp; Baisse de tension","AKTIVCO GRID ONLY",
Q2129="Coupure ENEO &amp; Baisse de tension","IHS GRID ONLY",
Q2129="Defaut GE &amp; POWER Cabinet","IHS",
Q2129="Sharing","Partners",
Q2129="SIte strategiques &amp; DataCenter","SST &amp; DC",
Q2129="Exclu","Exclu",
Q2129="SAT","SAT",
Q2129="SPARE-ISSUE","SPARE-ISSUE",
Q2129="Fiber CAmtel","TRANS_FO_CAMTEL",
Q2129="Fiber AOF","Fiber AOF",
Q2129="Projet OCM (HUAWEI)","TRAVAUX-HUAWEI",
Q2129="Projet OCM (NOKIA)","TRAVAUX-NOKIA",
Q2129="ACCESS-ISSUE","ACCESS-ISSUE",
Q2129="Projet OCM (ZTE, NOKIA, autres projets)","TRAVAUX OCM",
Q2129="No root CAuse","No root cause",
Q2129="ODU HS","PDH",
Q2129="IP &amp; VLAN","PDH",
Q2129="Warehouse HUAWEI","SPARE-ISSUE",
Q2129="SPARE-HS","SPARE-ISSUE",
Q2129="Power Telco","BSS"
),"")</f>
        <v>No root cause</v>
      </c>
      <c r="P2129" s="22" t="str" cm="1">
        <f t="array" ref="P2129">IFERROR(_xlfn.IFS(
Q2129="MPR ISSUE","TX ISSUE",
Q2129="BSS Hardware Issue","RAN ISSUE",
Q2129="Sites strategiques, MLL, Pylone, etc.","ENVTECH",
Q2129="AKTIVCO DEFAUT GE &amp; POWER Cabinet","POWER ISSUE",
Q2129="AKTIVCO Coupure ENEO &amp; Baisse de tension","POWER ISSUE",
Q2129="Coupure ENEO &amp; Baisse de tension","POWER ISSUE",
Q2129="Defaut GE &amp; POWER Cabinet","POWER ISSUE",
Q2129="Sharing","POWER ISSUE",
Q2129="SIte strategiques &amp; DataCenter","POWER ISSUE",
Q2129="Exclu","Exclu",
Q2129="SAT","TX ISSUE",
Q2129="SPARE-ISSUE","SPARE-ISSUE",
Q2129="Fiber CAmtel","TX ISSUE",
Q2129="Fiber AOF","TX ISSUE",
Q2129="Projet OCM (HUAWEI)","TRAVAUX-HUAWEI",
Q2129="Projet OCM (NOKIA)","TRAVAUX -NOKIA",
Q2129="ACCESS-ISSUE","ACCESS-ISSUE",
Q2129="Projet OCM (ZTE, NOKIA, autres projets)","TRAVAUX OCM",
Q2129="No root CAuse","No root cause",
Q2129="ODU HS","TX ISSUE",
Q2129="IP &amp; VLAN","TX ISSUE",
Q2129="Warehouse HUAWEI","SPARE-ISSUE",
Q2129="SPARE-HS","SPARE-ISSUE",
Q2129="Power Telco","RAN ISSUE"
),"")</f>
        <v>No root cause</v>
      </c>
      <c r="Q2129" s="48" t="s">
        <v>5576</v>
      </c>
      <c r="R2129" s="23" t="str" cm="1">
        <f t="array" ref="R2129">IFERROR(_xlfn.IFS(
Q2129="MPR ISSUE","ACTIVE",
Q2129="BSS Hardware Issue","ACTIVE",
Q2129="Sites strategiques, MLL, Pylone, etc.","PASSIVE",
Q2129="AKTIVCO DEFAUT GE &amp; POWER Cabinet","PASSIVE",
Q2129="AKTIVCO Coupure ENEO &amp; Baisse de tension","PASSIVE",
Q2129="Coupure ENEO &amp; Baisse de tension","PASSIVE",
Q2129="Defaut GE &amp; POWER Cabinet","PASSIVE",
Q2129="Sharing","PASSIVE",
Q2129="SIte strategiques &amp; DataCenter","PASSIVE",
Q2129="Exclu","Exclu",
Q2129="SAT","ACTIVE",
Q2129="SPARE-ISSUE","SPARE-ISSUE",
Q2129="Fiber CAmtel","ACTIVE",
Q2129="Fiber AOF","ACTIVE",
Q2129="Projet OCM (HUAWEI)","PLANNED WORKS",
Q2129="Projet OCM (NOKIA)","PLANNED WORKS",
Q2129="ACCESS-ISSUE","ACCESS-ISSUE",
Q2129="Projet OCM (ZTE, NOKIA, autres projets)","PLANNED WORKS",
Q2129="No root CAuse","No root cause",
Q2129="ODU HS","ACTIVE",
Q2129="IP &amp; VLAN","ACTIVE",
Q2129="Warehouse HUAWEI","SPARE-ISSUE",
Q2129="SPARE-HS","SPARE-ISSUE",
Q2129="Power Telco","ACTIVE"
),"")</f>
        <v>No root cause</v>
      </c>
      <c r="S2129" s="56" t="s">
        <v>17</v>
      </c>
      <c r="T2129" s="7" t="s">
        <v>17</v>
      </c>
      <c r="U2129" s="7" t="s">
        <v>17</v>
      </c>
      <c r="V2129" s="57" t="s">
        <v>17</v>
      </c>
      <c r="W2129" s="57" t="s">
        <v>17</v>
      </c>
      <c r="X2129" s="57" t="s">
        <v>17</v>
      </c>
      <c r="Y2129" s="57" t="s">
        <v>17</v>
      </c>
      <c r="Z2129" s="57" t="s">
        <v>17</v>
      </c>
      <c r="AA2129" s="57" t="s">
        <v>17</v>
      </c>
      <c r="AB2129" s="57"/>
      <c r="AC2129" s="57" t="s">
        <v>17</v>
      </c>
      <c r="AD2129" s="57" t="s">
        <v>17</v>
      </c>
      <c r="AE2129" s="57" t="s">
        <v>17</v>
      </c>
      <c r="AF2129" s="57" t="s">
        <v>17</v>
      </c>
      <c r="AG2129" s="57" t="s">
        <v>17</v>
      </c>
      <c r="AH2129" s="57" t="s">
        <v>17</v>
      </c>
      <c r="AI2129" s="57" t="s">
        <v>17</v>
      </c>
      <c r="AJ2129" s="57" t="s">
        <v>17</v>
      </c>
      <c r="AK2129" s="57" t="s">
        <v>17</v>
      </c>
      <c r="AL2129" s="57" t="s">
        <v>17</v>
      </c>
    </row>
    <row r="2130" spans="1:38" s="14" customFormat="1" x14ac:dyDescent="0.35">
      <c r="A2130" s="1" t="s">
        <v>4365</v>
      </c>
      <c r="B2130" s="1" t="s">
        <v>4366</v>
      </c>
      <c r="C2130" s="3"/>
      <c r="D2130" s="1" t="s">
        <v>12</v>
      </c>
      <c r="E2130" s="1" t="s">
        <v>98</v>
      </c>
      <c r="F2130" s="3" t="s">
        <v>228</v>
      </c>
      <c r="G2130" s="1" t="s">
        <v>4367</v>
      </c>
      <c r="H2130" s="51" t="str">
        <f>_xlfn.XLOOKUP(B2130,'[1]Nur des jours'!$B:$B,'[1]Nur des jours'!$H:$H,"")</f>
        <v>ZTE</v>
      </c>
      <c r="I2130" s="52">
        <v>0</v>
      </c>
      <c r="J2130" s="52">
        <v>0</v>
      </c>
      <c r="K2130" s="52">
        <v>0</v>
      </c>
      <c r="L2130" s="53">
        <v>0</v>
      </c>
      <c r="M2130" s="54" t="s">
        <v>5374</v>
      </c>
      <c r="N2130" s="55"/>
      <c r="O2130" s="16" t="str" cm="1">
        <f t="array" ref="O2130">IFERROR(_xlfn.IFS(
Q2130="MPR ISSUE","PDH",
Q2130="BSS Hardware Issue","BSS",
Q2130="Sites strategiques, MLL, Pylone, etc.","ENVTECH",
Q2130="AKTIVCO DEFAUT GE &amp; POWER Cabinet","AKTIVCO",
Q2130="AKTIVCO Coupure ENEO &amp; Baisse de tension","AKTIVCO GRID ONLY",
Q2130="Coupure ENEO &amp; Baisse de tension","IHS GRID ONLY",
Q2130="Defaut GE &amp; POWER Cabinet","IHS",
Q2130="Sharing","Partners",
Q2130="SIte strategiques &amp; DataCenter","SST &amp; DC",
Q2130="Exclu","Exclu",
Q2130="SAT","SAT",
Q2130="SPARE-ISSUE","SPARE-ISSUE",
Q2130="Fiber CAmtel","TRANS_FO_CAMTEL",
Q2130="Fiber AOF","Fiber AOF",
Q2130="Projet OCM (HUAWEI)","TRAVAUX-HUAWEI",
Q2130="Projet OCM (NOKIA)","TRAVAUX-NOKIA",
Q2130="ACCESS-ISSUE","ACCESS-ISSUE",
Q2130="Projet OCM (ZTE, NOKIA, autres projets)","TRAVAUX OCM",
Q2130="No root CAuse","No root cause",
Q2130="ODU HS","PDH",
Q2130="IP &amp; VLAN","PDH",
Q2130="Warehouse HUAWEI","SPARE-ISSUE",
Q2130="SPARE-HS","SPARE-ISSUE",
Q2130="Power Telco","BSS"
),"")</f>
        <v>No root cause</v>
      </c>
      <c r="P2130" s="22" t="str" cm="1">
        <f t="array" ref="P2130">IFERROR(_xlfn.IFS(
Q2130="MPR ISSUE","TX ISSUE",
Q2130="BSS Hardware Issue","RAN ISSUE",
Q2130="Sites strategiques, MLL, Pylone, etc.","ENVTECH",
Q2130="AKTIVCO DEFAUT GE &amp; POWER Cabinet","POWER ISSUE",
Q2130="AKTIVCO Coupure ENEO &amp; Baisse de tension","POWER ISSUE",
Q2130="Coupure ENEO &amp; Baisse de tension","POWER ISSUE",
Q2130="Defaut GE &amp; POWER Cabinet","POWER ISSUE",
Q2130="Sharing","POWER ISSUE",
Q2130="SIte strategiques &amp; DataCenter","POWER ISSUE",
Q2130="Exclu","Exclu",
Q2130="SAT","TX ISSUE",
Q2130="SPARE-ISSUE","SPARE-ISSUE",
Q2130="Fiber CAmtel","TX ISSUE",
Q2130="Fiber AOF","TX ISSUE",
Q2130="Projet OCM (HUAWEI)","TRAVAUX-HUAWEI",
Q2130="Projet OCM (NOKIA)","TRAVAUX -NOKIA",
Q2130="ACCESS-ISSUE","ACCESS-ISSUE",
Q2130="Projet OCM (ZTE, NOKIA, autres projets)","TRAVAUX OCM",
Q2130="No root CAuse","No root cause",
Q2130="ODU HS","TX ISSUE",
Q2130="IP &amp; VLAN","TX ISSUE",
Q2130="Warehouse HUAWEI","SPARE-ISSUE",
Q2130="SPARE-HS","SPARE-ISSUE",
Q2130="Power Telco","RAN ISSUE"
),"")</f>
        <v>No root cause</v>
      </c>
      <c r="Q2130" s="48" t="s">
        <v>5576</v>
      </c>
      <c r="R2130" s="23" t="str" cm="1">
        <f t="array" ref="R2130">IFERROR(_xlfn.IFS(
Q2130="MPR ISSUE","ACTIVE",
Q2130="BSS Hardware Issue","ACTIVE",
Q2130="Sites strategiques, MLL, Pylone, etc.","PASSIVE",
Q2130="AKTIVCO DEFAUT GE &amp; POWER Cabinet","PASSIVE",
Q2130="AKTIVCO Coupure ENEO &amp; Baisse de tension","PASSIVE",
Q2130="Coupure ENEO &amp; Baisse de tension","PASSIVE",
Q2130="Defaut GE &amp; POWER Cabinet","PASSIVE",
Q2130="Sharing","PASSIVE",
Q2130="SIte strategiques &amp; DataCenter","PASSIVE",
Q2130="Exclu","Exclu",
Q2130="SAT","ACTIVE",
Q2130="SPARE-ISSUE","SPARE-ISSUE",
Q2130="Fiber CAmtel","ACTIVE",
Q2130="Fiber AOF","ACTIVE",
Q2130="Projet OCM (HUAWEI)","PLANNED WORKS",
Q2130="Projet OCM (NOKIA)","PLANNED WORKS",
Q2130="ACCESS-ISSUE","ACCESS-ISSUE",
Q2130="Projet OCM (ZTE, NOKIA, autres projets)","PLANNED WORKS",
Q2130="No root CAuse","No root cause",
Q2130="ODU HS","ACTIVE",
Q2130="IP &amp; VLAN","ACTIVE",
Q2130="Warehouse HUAWEI","SPARE-ISSUE",
Q2130="SPARE-HS","SPARE-ISSUE",
Q2130="Power Telco","ACTIVE"
),"")</f>
        <v>No root cause</v>
      </c>
      <c r="S2130" s="56" t="s">
        <v>17</v>
      </c>
      <c r="T2130" s="7" t="s">
        <v>17</v>
      </c>
      <c r="U2130" s="7" t="s">
        <v>17</v>
      </c>
      <c r="V2130" s="57" t="s">
        <v>17</v>
      </c>
      <c r="W2130" s="57" t="s">
        <v>17</v>
      </c>
      <c r="X2130" s="57" t="s">
        <v>17</v>
      </c>
      <c r="Y2130" s="57" t="s">
        <v>17</v>
      </c>
      <c r="Z2130" s="57" t="s">
        <v>17</v>
      </c>
      <c r="AA2130" s="57" t="s">
        <v>17</v>
      </c>
      <c r="AB2130" s="57"/>
      <c r="AC2130" s="57" t="s">
        <v>17</v>
      </c>
      <c r="AD2130" s="57" t="s">
        <v>17</v>
      </c>
      <c r="AE2130" s="57" t="s">
        <v>17</v>
      </c>
      <c r="AF2130" s="57" t="s">
        <v>17</v>
      </c>
      <c r="AG2130" s="57" t="s">
        <v>17</v>
      </c>
      <c r="AH2130" s="57" t="s">
        <v>17</v>
      </c>
      <c r="AI2130" s="57" t="s">
        <v>17</v>
      </c>
      <c r="AJ2130" s="57" t="s">
        <v>17</v>
      </c>
      <c r="AK2130" s="57" t="s">
        <v>17</v>
      </c>
      <c r="AL2130" s="57" t="s">
        <v>17</v>
      </c>
    </row>
    <row r="2131" spans="1:38" s="14" customFormat="1" x14ac:dyDescent="0.35">
      <c r="A2131" s="1" t="s">
        <v>4368</v>
      </c>
      <c r="B2131" s="1" t="s">
        <v>4369</v>
      </c>
      <c r="C2131" s="3"/>
      <c r="D2131" s="1" t="s">
        <v>12</v>
      </c>
      <c r="E2131" s="1" t="s">
        <v>13</v>
      </c>
      <c r="F2131" s="3" t="s">
        <v>39</v>
      </c>
      <c r="G2131" s="1" t="s">
        <v>4368</v>
      </c>
      <c r="H2131" s="51" t="str">
        <f>_xlfn.XLOOKUP(B2131,'[1]Nur des jours'!$B:$B,'[1]Nur des jours'!$H:$H,"")</f>
        <v>ZTE</v>
      </c>
      <c r="I2131" s="52">
        <v>0</v>
      </c>
      <c r="J2131" s="52">
        <v>0</v>
      </c>
      <c r="K2131" s="52">
        <v>0</v>
      </c>
      <c r="L2131" s="53">
        <v>0</v>
      </c>
      <c r="M2131" s="54" t="s">
        <v>5374</v>
      </c>
      <c r="N2131" s="55"/>
      <c r="O2131" s="16" t="str" cm="1">
        <f t="array" ref="O2131">IFERROR(_xlfn.IFS(
Q2131="MPR ISSUE","PDH",
Q2131="BSS Hardware Issue","BSS",
Q2131="Sites strategiques, MLL, Pylone, etc.","ENVTECH",
Q2131="AKTIVCO DEFAUT GE &amp; POWER Cabinet","AKTIVCO",
Q2131="AKTIVCO Coupure ENEO &amp; Baisse de tension","AKTIVCO GRID ONLY",
Q2131="Coupure ENEO &amp; Baisse de tension","IHS GRID ONLY",
Q2131="Defaut GE &amp; POWER Cabinet","IHS",
Q2131="Sharing","Partners",
Q2131="SIte strategiques &amp; DataCenter","SST &amp; DC",
Q2131="Exclu","Exclu",
Q2131="SAT","SAT",
Q2131="SPARE-ISSUE","SPARE-ISSUE",
Q2131="Fiber CAmtel","TRANS_FO_CAMTEL",
Q2131="Fiber AOF","Fiber AOF",
Q2131="Projet OCM (HUAWEI)","TRAVAUX-HUAWEI",
Q2131="Projet OCM (NOKIA)","TRAVAUX-NOKIA",
Q2131="ACCESS-ISSUE","ACCESS-ISSUE",
Q2131="Projet OCM (ZTE, NOKIA, autres projets)","TRAVAUX OCM",
Q2131="No root CAuse","No root cause",
Q2131="ODU HS","PDH",
Q2131="IP &amp; VLAN","PDH",
Q2131="Warehouse HUAWEI","SPARE-ISSUE",
Q2131="SPARE-HS","SPARE-ISSUE",
Q2131="Power Telco","BSS"
),"")</f>
        <v>No root cause</v>
      </c>
      <c r="P2131" s="22" t="str" cm="1">
        <f t="array" ref="P2131">IFERROR(_xlfn.IFS(
Q2131="MPR ISSUE","TX ISSUE",
Q2131="BSS Hardware Issue","RAN ISSUE",
Q2131="Sites strategiques, MLL, Pylone, etc.","ENVTECH",
Q2131="AKTIVCO DEFAUT GE &amp; POWER Cabinet","POWER ISSUE",
Q2131="AKTIVCO Coupure ENEO &amp; Baisse de tension","POWER ISSUE",
Q2131="Coupure ENEO &amp; Baisse de tension","POWER ISSUE",
Q2131="Defaut GE &amp; POWER Cabinet","POWER ISSUE",
Q2131="Sharing","POWER ISSUE",
Q2131="SIte strategiques &amp; DataCenter","POWER ISSUE",
Q2131="Exclu","Exclu",
Q2131="SAT","TX ISSUE",
Q2131="SPARE-ISSUE","SPARE-ISSUE",
Q2131="Fiber CAmtel","TX ISSUE",
Q2131="Fiber AOF","TX ISSUE",
Q2131="Projet OCM (HUAWEI)","TRAVAUX-HUAWEI",
Q2131="Projet OCM (NOKIA)","TRAVAUX -NOKIA",
Q2131="ACCESS-ISSUE","ACCESS-ISSUE",
Q2131="Projet OCM (ZTE, NOKIA, autres projets)","TRAVAUX OCM",
Q2131="No root CAuse","No root cause",
Q2131="ODU HS","TX ISSUE",
Q2131="IP &amp; VLAN","TX ISSUE",
Q2131="Warehouse HUAWEI","SPARE-ISSUE",
Q2131="SPARE-HS","SPARE-ISSUE",
Q2131="Power Telco","RAN ISSUE"
),"")</f>
        <v>No root cause</v>
      </c>
      <c r="Q2131" s="48" t="s">
        <v>5576</v>
      </c>
      <c r="R2131" s="23" t="str" cm="1">
        <f t="array" ref="R2131">IFERROR(_xlfn.IFS(
Q2131="MPR ISSUE","ACTIVE",
Q2131="BSS Hardware Issue","ACTIVE",
Q2131="Sites strategiques, MLL, Pylone, etc.","PASSIVE",
Q2131="AKTIVCO DEFAUT GE &amp; POWER Cabinet","PASSIVE",
Q2131="AKTIVCO Coupure ENEO &amp; Baisse de tension","PASSIVE",
Q2131="Coupure ENEO &amp; Baisse de tension","PASSIVE",
Q2131="Defaut GE &amp; POWER Cabinet","PASSIVE",
Q2131="Sharing","PASSIVE",
Q2131="SIte strategiques &amp; DataCenter","PASSIVE",
Q2131="Exclu","Exclu",
Q2131="SAT","ACTIVE",
Q2131="SPARE-ISSUE","SPARE-ISSUE",
Q2131="Fiber CAmtel","ACTIVE",
Q2131="Fiber AOF","ACTIVE",
Q2131="Projet OCM (HUAWEI)","PLANNED WORKS",
Q2131="Projet OCM (NOKIA)","PLANNED WORKS",
Q2131="ACCESS-ISSUE","ACCESS-ISSUE",
Q2131="Projet OCM (ZTE, NOKIA, autres projets)","PLANNED WORKS",
Q2131="No root CAuse","No root cause",
Q2131="ODU HS","ACTIVE",
Q2131="IP &amp; VLAN","ACTIVE",
Q2131="Warehouse HUAWEI","SPARE-ISSUE",
Q2131="SPARE-HS","SPARE-ISSUE",
Q2131="Power Telco","ACTIVE"
),"")</f>
        <v>No root cause</v>
      </c>
      <c r="S2131" s="56" t="s">
        <v>17</v>
      </c>
      <c r="T2131" s="7" t="s">
        <v>17</v>
      </c>
      <c r="U2131" s="7" t="s">
        <v>17</v>
      </c>
      <c r="V2131" s="57" t="s">
        <v>17</v>
      </c>
      <c r="W2131" s="57" t="s">
        <v>17</v>
      </c>
      <c r="X2131" s="57" t="s">
        <v>17</v>
      </c>
      <c r="Y2131" s="57" t="s">
        <v>17</v>
      </c>
      <c r="Z2131" s="57" t="s">
        <v>17</v>
      </c>
      <c r="AA2131" s="57" t="s">
        <v>17</v>
      </c>
      <c r="AB2131" s="57"/>
      <c r="AC2131" s="57" t="s">
        <v>17</v>
      </c>
      <c r="AD2131" s="57" t="s">
        <v>17</v>
      </c>
      <c r="AE2131" s="57" t="s">
        <v>17</v>
      </c>
      <c r="AF2131" s="57" t="s">
        <v>17</v>
      </c>
      <c r="AG2131" s="57" t="s">
        <v>17</v>
      </c>
      <c r="AH2131" s="57" t="s">
        <v>17</v>
      </c>
      <c r="AI2131" s="57" t="s">
        <v>17</v>
      </c>
      <c r="AJ2131" s="57" t="s">
        <v>17</v>
      </c>
      <c r="AK2131" s="57" t="s">
        <v>17</v>
      </c>
      <c r="AL2131" s="57" t="s">
        <v>17</v>
      </c>
    </row>
    <row r="2132" spans="1:38" s="14" customFormat="1" x14ac:dyDescent="0.35">
      <c r="A2132" s="1" t="s">
        <v>4375</v>
      </c>
      <c r="B2132" s="1" t="s">
        <v>4376</v>
      </c>
      <c r="C2132" s="3"/>
      <c r="D2132" s="1" t="s">
        <v>23</v>
      </c>
      <c r="E2132" s="1" t="s">
        <v>32</v>
      </c>
      <c r="F2132" s="3" t="s">
        <v>39</v>
      </c>
      <c r="G2132" s="1" t="s">
        <v>3992</v>
      </c>
      <c r="H2132" s="51" t="str">
        <f>_xlfn.XLOOKUP(B2132,'[1]Nur des jours'!$B:$B,'[1]Nur des jours'!$H:$H,"")</f>
        <v>ZTE</v>
      </c>
      <c r="I2132" s="52">
        <v>0</v>
      </c>
      <c r="J2132" s="52">
        <v>0</v>
      </c>
      <c r="K2132" s="52">
        <v>0</v>
      </c>
      <c r="L2132" s="53">
        <v>0</v>
      </c>
      <c r="M2132" s="54" t="s">
        <v>5374</v>
      </c>
      <c r="N2132" s="55"/>
      <c r="O2132" s="16" t="str" cm="1">
        <f t="array" ref="O2132">IFERROR(_xlfn.IFS(
Q2132="MPR ISSUE","PDH",
Q2132="BSS Hardware Issue","BSS",
Q2132="Sites strategiques, MLL, Pylone, etc.","ENVTECH",
Q2132="AKTIVCO DEFAUT GE &amp; POWER Cabinet","AKTIVCO",
Q2132="AKTIVCO Coupure ENEO &amp; Baisse de tension","AKTIVCO GRID ONLY",
Q2132="Coupure ENEO &amp; Baisse de tension","IHS GRID ONLY",
Q2132="Defaut GE &amp; POWER Cabinet","IHS",
Q2132="Sharing","Partners",
Q2132="SIte strategiques &amp; DataCenter","SST &amp; DC",
Q2132="Exclu","Exclu",
Q2132="SAT","SAT",
Q2132="SPARE-ISSUE","SPARE-ISSUE",
Q2132="Fiber CAmtel","TRANS_FO_CAMTEL",
Q2132="Fiber AOF","Fiber AOF",
Q2132="Projet OCM (HUAWEI)","TRAVAUX-HUAWEI",
Q2132="Projet OCM (NOKIA)","TRAVAUX-NOKIA",
Q2132="ACCESS-ISSUE","ACCESS-ISSUE",
Q2132="Projet OCM (ZTE, NOKIA, autres projets)","TRAVAUX OCM",
Q2132="No root CAuse","No root cause",
Q2132="ODU HS","PDH",
Q2132="IP &amp; VLAN","PDH",
Q2132="Warehouse HUAWEI","SPARE-ISSUE",
Q2132="SPARE-HS","SPARE-ISSUE",
Q2132="Power Telco","BSS"
),"")</f>
        <v>No root cause</v>
      </c>
      <c r="P2132" s="22" t="str" cm="1">
        <f t="array" ref="P2132">IFERROR(_xlfn.IFS(
Q2132="MPR ISSUE","TX ISSUE",
Q2132="BSS Hardware Issue","RAN ISSUE",
Q2132="Sites strategiques, MLL, Pylone, etc.","ENVTECH",
Q2132="AKTIVCO DEFAUT GE &amp; POWER Cabinet","POWER ISSUE",
Q2132="AKTIVCO Coupure ENEO &amp; Baisse de tension","POWER ISSUE",
Q2132="Coupure ENEO &amp; Baisse de tension","POWER ISSUE",
Q2132="Defaut GE &amp; POWER Cabinet","POWER ISSUE",
Q2132="Sharing","POWER ISSUE",
Q2132="SIte strategiques &amp; DataCenter","POWER ISSUE",
Q2132="Exclu","Exclu",
Q2132="SAT","TX ISSUE",
Q2132="SPARE-ISSUE","SPARE-ISSUE",
Q2132="Fiber CAmtel","TX ISSUE",
Q2132="Fiber AOF","TX ISSUE",
Q2132="Projet OCM (HUAWEI)","TRAVAUX-HUAWEI",
Q2132="Projet OCM (NOKIA)","TRAVAUX -NOKIA",
Q2132="ACCESS-ISSUE","ACCESS-ISSUE",
Q2132="Projet OCM (ZTE, NOKIA, autres projets)","TRAVAUX OCM",
Q2132="No root CAuse","No root cause",
Q2132="ODU HS","TX ISSUE",
Q2132="IP &amp; VLAN","TX ISSUE",
Q2132="Warehouse HUAWEI","SPARE-ISSUE",
Q2132="SPARE-HS","SPARE-ISSUE",
Q2132="Power Telco","RAN ISSUE"
),"")</f>
        <v>No root cause</v>
      </c>
      <c r="Q2132" s="48" t="s">
        <v>5576</v>
      </c>
      <c r="R2132" s="23" t="str" cm="1">
        <f t="array" ref="R2132">IFERROR(_xlfn.IFS(
Q2132="MPR ISSUE","ACTIVE",
Q2132="BSS Hardware Issue","ACTIVE",
Q2132="Sites strategiques, MLL, Pylone, etc.","PASSIVE",
Q2132="AKTIVCO DEFAUT GE &amp; POWER Cabinet","PASSIVE",
Q2132="AKTIVCO Coupure ENEO &amp; Baisse de tension","PASSIVE",
Q2132="Coupure ENEO &amp; Baisse de tension","PASSIVE",
Q2132="Defaut GE &amp; POWER Cabinet","PASSIVE",
Q2132="Sharing","PASSIVE",
Q2132="SIte strategiques &amp; DataCenter","PASSIVE",
Q2132="Exclu","Exclu",
Q2132="SAT","ACTIVE",
Q2132="SPARE-ISSUE","SPARE-ISSUE",
Q2132="Fiber CAmtel","ACTIVE",
Q2132="Fiber AOF","ACTIVE",
Q2132="Projet OCM (HUAWEI)","PLANNED WORKS",
Q2132="Projet OCM (NOKIA)","PLANNED WORKS",
Q2132="ACCESS-ISSUE","ACCESS-ISSUE",
Q2132="Projet OCM (ZTE, NOKIA, autres projets)","PLANNED WORKS",
Q2132="No root CAuse","No root cause",
Q2132="ODU HS","ACTIVE",
Q2132="IP &amp; VLAN","ACTIVE",
Q2132="Warehouse HUAWEI","SPARE-ISSUE",
Q2132="SPARE-HS","SPARE-ISSUE",
Q2132="Power Telco","ACTIVE"
),"")</f>
        <v>No root cause</v>
      </c>
      <c r="S2132" s="56" t="s">
        <v>17</v>
      </c>
      <c r="T2132" s="7" t="s">
        <v>17</v>
      </c>
      <c r="U2132" s="7" t="s">
        <v>17</v>
      </c>
      <c r="V2132" s="57" t="s">
        <v>17</v>
      </c>
      <c r="W2132" s="57" t="s">
        <v>17</v>
      </c>
      <c r="X2132" s="57" t="s">
        <v>17</v>
      </c>
      <c r="Y2132" s="57" t="s">
        <v>17</v>
      </c>
      <c r="Z2132" s="57" t="s">
        <v>17</v>
      </c>
      <c r="AA2132" s="57" t="s">
        <v>17</v>
      </c>
      <c r="AB2132" s="57"/>
      <c r="AC2132" s="57" t="s">
        <v>17</v>
      </c>
      <c r="AD2132" s="57" t="s">
        <v>17</v>
      </c>
      <c r="AE2132" s="57" t="s">
        <v>17</v>
      </c>
      <c r="AF2132" s="57" t="s">
        <v>17</v>
      </c>
      <c r="AG2132" s="57" t="s">
        <v>17</v>
      </c>
      <c r="AH2132" s="57" t="s">
        <v>17</v>
      </c>
      <c r="AI2132" s="57" t="s">
        <v>17</v>
      </c>
      <c r="AJ2132" s="57" t="s">
        <v>17</v>
      </c>
      <c r="AK2132" s="57" t="s">
        <v>17</v>
      </c>
      <c r="AL2132" s="57" t="s">
        <v>17</v>
      </c>
    </row>
    <row r="2133" spans="1:38" s="14" customFormat="1" x14ac:dyDescent="0.35">
      <c r="A2133" s="1" t="s">
        <v>4377</v>
      </c>
      <c r="B2133" s="1" t="s">
        <v>4378</v>
      </c>
      <c r="C2133" s="3"/>
      <c r="D2133" s="1" t="s">
        <v>12</v>
      </c>
      <c r="E2133" s="1" t="s">
        <v>13</v>
      </c>
      <c r="F2133" s="3" t="s">
        <v>14</v>
      </c>
      <c r="G2133" s="1" t="s">
        <v>4377</v>
      </c>
      <c r="H2133" s="51" t="str">
        <f>_xlfn.XLOOKUP(B2133,'[1]Nur des jours'!$B:$B,'[1]Nur des jours'!$H:$H,"")</f>
        <v>ZTE</v>
      </c>
      <c r="I2133" s="52">
        <v>0</v>
      </c>
      <c r="J2133" s="52">
        <v>0</v>
      </c>
      <c r="K2133" s="52">
        <v>0</v>
      </c>
      <c r="L2133" s="53">
        <v>0</v>
      </c>
      <c r="M2133" s="54" t="s">
        <v>5376</v>
      </c>
      <c r="N2133" s="55"/>
      <c r="O2133" s="16" t="str" cm="1">
        <f t="array" ref="O2133">IFERROR(_xlfn.IFS(
Q2133="MPR ISSUE","PDH",
Q2133="BSS Hardware Issue","BSS",
Q2133="Sites strategiques, MLL, Pylone, etc.","ENVTECH",
Q2133="AKTIVCO DEFAUT GE &amp; POWER Cabinet","AKTIVCO",
Q2133="AKTIVCO Coupure ENEO &amp; Baisse de tension","AKTIVCO GRID ONLY",
Q2133="Coupure ENEO &amp; Baisse de tension","IHS GRID ONLY",
Q2133="Defaut GE &amp; POWER Cabinet","IHS",
Q2133="Sharing","Partners",
Q2133="SIte strategiques &amp; DataCenter","SST &amp; DC",
Q2133="Exclu","Exclu",
Q2133="SAT","SAT",
Q2133="SPARE-ISSUE","SPARE-ISSUE",
Q2133="Fiber CAmtel","TRANS_FO_CAMTEL",
Q2133="Fiber AOF","Fiber AOF",
Q2133="Projet OCM (HUAWEI)","TRAVAUX-HUAWEI",
Q2133="Projet OCM (NOKIA)","TRAVAUX-NOKIA",
Q2133="ACCESS-ISSUE","ACCESS-ISSUE",
Q2133="Projet OCM (ZTE, NOKIA, autres projets)","TRAVAUX OCM",
Q2133="No root CAuse","No root cause",
Q2133="ODU HS","PDH",
Q2133="IP &amp; VLAN","PDH",
Q2133="Warehouse HUAWEI","SPARE-ISSUE",
Q2133="SPARE-HS","SPARE-ISSUE",
Q2133="Power Telco","BSS"
),"")</f>
        <v>IHS</v>
      </c>
      <c r="P2133" s="22" t="str" cm="1">
        <f t="array" ref="P2133">IFERROR(_xlfn.IFS(
Q2133="MPR ISSUE","TX ISSUE",
Q2133="BSS Hardware Issue","RAN ISSUE",
Q2133="Sites strategiques, MLL, Pylone, etc.","ENVTECH",
Q2133="AKTIVCO DEFAUT GE &amp; POWER Cabinet","POWER ISSUE",
Q2133="AKTIVCO Coupure ENEO &amp; Baisse de tension","POWER ISSUE",
Q2133="Coupure ENEO &amp; Baisse de tension","POWER ISSUE",
Q2133="Defaut GE &amp; POWER Cabinet","POWER ISSUE",
Q2133="Sharing","POWER ISSUE",
Q2133="SIte strategiques &amp; DataCenter","POWER ISSUE",
Q2133="Exclu","Exclu",
Q2133="SAT","TX ISSUE",
Q2133="SPARE-ISSUE","SPARE-ISSUE",
Q2133="Fiber CAmtel","TX ISSUE",
Q2133="Fiber AOF","TX ISSUE",
Q2133="Projet OCM (HUAWEI)","TRAVAUX-HUAWEI",
Q2133="Projet OCM (NOKIA)","TRAVAUX -NOKIA",
Q2133="ACCESS-ISSUE","ACCESS-ISSUE",
Q2133="Projet OCM (ZTE, NOKIA, autres projets)","TRAVAUX OCM",
Q2133="No root CAuse","No root cause",
Q2133="ODU HS","TX ISSUE",
Q2133="IP &amp; VLAN","TX ISSUE",
Q2133="Warehouse HUAWEI","SPARE-ISSUE",
Q2133="SPARE-HS","SPARE-ISSUE",
Q2133="Power Telco","RAN ISSUE"
),"")</f>
        <v>POWER ISSUE</v>
      </c>
      <c r="Q2133" s="48" t="s">
        <v>5338</v>
      </c>
      <c r="R2133" s="23" t="str" cm="1">
        <f t="array" ref="R2133">IFERROR(_xlfn.IFS(
Q2133="MPR ISSUE","ACTIVE",
Q2133="BSS Hardware Issue","ACTIVE",
Q2133="Sites strategiques, MLL, Pylone, etc.","PASSIVE",
Q2133="AKTIVCO DEFAUT GE &amp; POWER Cabinet","PASSIVE",
Q2133="AKTIVCO Coupure ENEO &amp; Baisse de tension","PASSIVE",
Q2133="Coupure ENEO &amp; Baisse de tension","PASSIVE",
Q2133="Defaut GE &amp; POWER Cabinet","PASSIVE",
Q2133="Sharing","PASSIVE",
Q2133="SIte strategiques &amp; DataCenter","PASSIVE",
Q2133="Exclu","Exclu",
Q2133="SAT","ACTIVE",
Q2133="SPARE-ISSUE","SPARE-ISSUE",
Q2133="Fiber CAmtel","ACTIVE",
Q2133="Fiber AOF","ACTIVE",
Q2133="Projet OCM (HUAWEI)","PLANNED WORKS",
Q2133="Projet OCM (NOKIA)","PLANNED WORKS",
Q2133="ACCESS-ISSUE","ACCESS-ISSUE",
Q2133="Projet OCM (ZTE, NOKIA, autres projets)","PLANNED WORKS",
Q2133="No root CAuse","No root cause",
Q2133="ODU HS","ACTIVE",
Q2133="IP &amp; VLAN","ACTIVE",
Q2133="Warehouse HUAWEI","SPARE-ISSUE",
Q2133="SPARE-HS","SPARE-ISSUE",
Q2133="Power Telco","ACTIVE"
),"")</f>
        <v>PASSIVE</v>
      </c>
      <c r="S2133" s="56" t="s">
        <v>6068</v>
      </c>
      <c r="T2133" s="7" t="s">
        <v>17</v>
      </c>
      <c r="U2133" s="7" t="s">
        <v>17</v>
      </c>
      <c r="V2133" s="57"/>
      <c r="W2133" s="57"/>
      <c r="X2133" s="57"/>
      <c r="Y2133" s="57"/>
      <c r="Z2133" s="57"/>
      <c r="AA2133" s="57" t="s">
        <v>5890</v>
      </c>
      <c r="AB2133" s="57"/>
      <c r="AC2133" s="57" t="s">
        <v>17</v>
      </c>
      <c r="AD2133" s="57" t="s">
        <v>17</v>
      </c>
      <c r="AE2133" s="57" t="s">
        <v>17</v>
      </c>
      <c r="AF2133" s="57" t="s">
        <v>17</v>
      </c>
      <c r="AG2133" s="57" t="s">
        <v>17</v>
      </c>
      <c r="AH2133" s="57" t="s">
        <v>17</v>
      </c>
      <c r="AI2133" s="57" t="s">
        <v>17</v>
      </c>
      <c r="AJ2133" s="57" t="s">
        <v>17</v>
      </c>
      <c r="AK2133" s="57" t="s">
        <v>17</v>
      </c>
      <c r="AL2133" s="57" t="s">
        <v>5891</v>
      </c>
    </row>
    <row r="2134" spans="1:38" s="14" customFormat="1" x14ac:dyDescent="0.35">
      <c r="A2134" s="1" t="s">
        <v>4379</v>
      </c>
      <c r="B2134" s="1" t="s">
        <v>4380</v>
      </c>
      <c r="C2134" s="3"/>
      <c r="D2134" s="1" t="s">
        <v>12</v>
      </c>
      <c r="E2134" s="1" t="s">
        <v>68</v>
      </c>
      <c r="F2134" s="3" t="s">
        <v>92</v>
      </c>
      <c r="G2134" s="1" t="s">
        <v>4379</v>
      </c>
      <c r="H2134" s="59" t="str">
        <f>_xlfn.XLOOKUP(B2134,'[1]Nur des jours'!$B:$B,'[1]Nur des jours'!$H:$H,"")</f>
        <v>HUAWEI</v>
      </c>
      <c r="I2134" s="52">
        <v>0</v>
      </c>
      <c r="J2134" s="52">
        <v>0</v>
      </c>
      <c r="K2134" s="52">
        <v>0</v>
      </c>
      <c r="L2134" s="53">
        <v>0</v>
      </c>
      <c r="M2134" s="54" t="s">
        <v>5374</v>
      </c>
      <c r="N2134" s="55"/>
      <c r="O2134" s="16" t="str" cm="1">
        <f t="array" ref="O2134">IFERROR(_xlfn.IFS(
Q2134="MPR ISSUE","PDH",
Q2134="BSS Hardware Issue","BSS",
Q2134="Sites strategiques, MLL, Pylone, etc.","ENVTECH",
Q2134="AKTIVCO DEFAUT GE &amp; POWER Cabinet","AKTIVCO",
Q2134="AKTIVCO Coupure ENEO &amp; Baisse de tension","AKTIVCO GRID ONLY",
Q2134="Coupure ENEO &amp; Baisse de tension","IHS GRID ONLY",
Q2134="Defaut GE &amp; POWER Cabinet","IHS",
Q2134="Sharing","Partners",
Q2134="SIte strategiques &amp; DataCenter","SST &amp; DC",
Q2134="Exclu","Exclu",
Q2134="SAT","SAT",
Q2134="SPARE-ISSUE","SPARE-ISSUE",
Q2134="Fiber CAmtel","TRANS_FO_CAMTEL",
Q2134="Fiber AOF","Fiber AOF",
Q2134="Projet OCM (HUAWEI)","TRAVAUX-HUAWEI",
Q2134="Projet OCM (NOKIA)","TRAVAUX-NOKIA",
Q2134="ACCESS-ISSUE","ACCESS-ISSUE",
Q2134="Projet OCM (ZTE, NOKIA, autres projets)","TRAVAUX OCM",
Q2134="No root CAuse","No root cause",
Q2134="ODU HS","PDH",
Q2134="IP &amp; VLAN","PDH",
Q2134="Warehouse HUAWEI","SPARE-ISSUE",
Q2134="SPARE-HS","SPARE-ISSUE",
Q2134="Power Telco","BSS"
),"")</f>
        <v>No root cause</v>
      </c>
      <c r="P2134" s="22" t="str" cm="1">
        <f t="array" ref="P2134">IFERROR(_xlfn.IFS(
Q2134="MPR ISSUE","TX ISSUE",
Q2134="BSS Hardware Issue","RAN ISSUE",
Q2134="Sites strategiques, MLL, Pylone, etc.","ENVTECH",
Q2134="AKTIVCO DEFAUT GE &amp; POWER Cabinet","POWER ISSUE",
Q2134="AKTIVCO Coupure ENEO &amp; Baisse de tension","POWER ISSUE",
Q2134="Coupure ENEO &amp; Baisse de tension","POWER ISSUE",
Q2134="Defaut GE &amp; POWER Cabinet","POWER ISSUE",
Q2134="Sharing","POWER ISSUE",
Q2134="SIte strategiques &amp; DataCenter","POWER ISSUE",
Q2134="Exclu","Exclu",
Q2134="SAT","TX ISSUE",
Q2134="SPARE-ISSUE","SPARE-ISSUE",
Q2134="Fiber CAmtel","TX ISSUE",
Q2134="Fiber AOF","TX ISSUE",
Q2134="Projet OCM (HUAWEI)","TRAVAUX-HUAWEI",
Q2134="Projet OCM (NOKIA)","TRAVAUX -NOKIA",
Q2134="ACCESS-ISSUE","ACCESS-ISSUE",
Q2134="Projet OCM (ZTE, NOKIA, autres projets)","TRAVAUX OCM",
Q2134="No root CAuse","No root cause",
Q2134="ODU HS","TX ISSUE",
Q2134="IP &amp; VLAN","TX ISSUE",
Q2134="Warehouse HUAWEI","SPARE-ISSUE",
Q2134="SPARE-HS","SPARE-ISSUE",
Q2134="Power Telco","RAN ISSUE"
),"")</f>
        <v>No root cause</v>
      </c>
      <c r="Q2134" s="48" t="s">
        <v>5576</v>
      </c>
      <c r="R2134" s="23" t="str" cm="1">
        <f t="array" ref="R2134">IFERROR(_xlfn.IFS(
Q2134="MPR ISSUE","ACTIVE",
Q2134="BSS Hardware Issue","ACTIVE",
Q2134="Sites strategiques, MLL, Pylone, etc.","PASSIVE",
Q2134="AKTIVCO DEFAUT GE &amp; POWER Cabinet","PASSIVE",
Q2134="AKTIVCO Coupure ENEO &amp; Baisse de tension","PASSIVE",
Q2134="Coupure ENEO &amp; Baisse de tension","PASSIVE",
Q2134="Defaut GE &amp; POWER Cabinet","PASSIVE",
Q2134="Sharing","PASSIVE",
Q2134="SIte strategiques &amp; DataCenter","PASSIVE",
Q2134="Exclu","Exclu",
Q2134="SAT","ACTIVE",
Q2134="SPARE-ISSUE","SPARE-ISSUE",
Q2134="Fiber CAmtel","ACTIVE",
Q2134="Fiber AOF","ACTIVE",
Q2134="Projet OCM (HUAWEI)","PLANNED WORKS",
Q2134="Projet OCM (NOKIA)","PLANNED WORKS",
Q2134="ACCESS-ISSUE","ACCESS-ISSUE",
Q2134="Projet OCM (ZTE, NOKIA, autres projets)","PLANNED WORKS",
Q2134="No root CAuse","No root cause",
Q2134="ODU HS","ACTIVE",
Q2134="IP &amp; VLAN","ACTIVE",
Q2134="Warehouse HUAWEI","SPARE-ISSUE",
Q2134="SPARE-HS","SPARE-ISSUE",
Q2134="Power Telco","ACTIVE"
),"")</f>
        <v>No root cause</v>
      </c>
      <c r="S2134" s="56" t="s">
        <v>17</v>
      </c>
      <c r="T2134" s="7" t="s">
        <v>17</v>
      </c>
      <c r="U2134" s="7" t="s">
        <v>17</v>
      </c>
      <c r="V2134" s="57" t="s">
        <v>17</v>
      </c>
      <c r="W2134" s="57" t="s">
        <v>17</v>
      </c>
      <c r="X2134" s="57" t="s">
        <v>17</v>
      </c>
      <c r="Y2134" s="57" t="s">
        <v>17</v>
      </c>
      <c r="Z2134" s="57" t="s">
        <v>17</v>
      </c>
      <c r="AA2134" s="57" t="s">
        <v>17</v>
      </c>
      <c r="AB2134" s="57"/>
      <c r="AC2134" s="57" t="s">
        <v>17</v>
      </c>
      <c r="AD2134" s="57" t="s">
        <v>17</v>
      </c>
      <c r="AE2134" s="57" t="s">
        <v>17</v>
      </c>
      <c r="AF2134" s="57" t="s">
        <v>17</v>
      </c>
      <c r="AG2134" s="57" t="s">
        <v>17</v>
      </c>
      <c r="AH2134" s="57" t="s">
        <v>17</v>
      </c>
      <c r="AI2134" s="57" t="s">
        <v>17</v>
      </c>
      <c r="AJ2134" s="57" t="s">
        <v>17</v>
      </c>
      <c r="AK2134" s="57" t="s">
        <v>17</v>
      </c>
      <c r="AL2134" s="57" t="s">
        <v>17</v>
      </c>
    </row>
    <row r="2135" spans="1:38" s="14" customFormat="1" x14ac:dyDescent="0.35">
      <c r="A2135" s="1" t="s">
        <v>4381</v>
      </c>
      <c r="B2135" s="1" t="s">
        <v>4382</v>
      </c>
      <c r="C2135" s="3"/>
      <c r="D2135" s="1" t="s">
        <v>12</v>
      </c>
      <c r="E2135" s="1" t="s">
        <v>13</v>
      </c>
      <c r="F2135" s="3" t="s">
        <v>71</v>
      </c>
      <c r="G2135" s="1" t="s">
        <v>4383</v>
      </c>
      <c r="H2135" s="51" t="str">
        <f>_xlfn.XLOOKUP(B2135,'[1]Nur des jours'!$B:$B,'[1]Nur des jours'!$H:$H,"")</f>
        <v>ZTE</v>
      </c>
      <c r="I2135" s="52">
        <v>0</v>
      </c>
      <c r="J2135" s="52">
        <v>0</v>
      </c>
      <c r="K2135" s="52">
        <v>0</v>
      </c>
      <c r="L2135" s="53">
        <v>0</v>
      </c>
      <c r="M2135" s="54" t="s">
        <v>5374</v>
      </c>
      <c r="N2135" s="55"/>
      <c r="O2135" s="16" t="str" cm="1">
        <f t="array" ref="O2135">IFERROR(_xlfn.IFS(
Q2135="MPR ISSUE","PDH",
Q2135="BSS Hardware Issue","BSS",
Q2135="Sites strategiques, MLL, Pylone, etc.","ENVTECH",
Q2135="AKTIVCO DEFAUT GE &amp; POWER Cabinet","AKTIVCO",
Q2135="AKTIVCO Coupure ENEO &amp; Baisse de tension","AKTIVCO GRID ONLY",
Q2135="Coupure ENEO &amp; Baisse de tension","IHS GRID ONLY",
Q2135="Defaut GE &amp; POWER Cabinet","IHS",
Q2135="Sharing","Partners",
Q2135="SIte strategiques &amp; DataCenter","SST &amp; DC",
Q2135="Exclu","Exclu",
Q2135="SAT","SAT",
Q2135="SPARE-ISSUE","SPARE-ISSUE",
Q2135="Fiber CAmtel","TRANS_FO_CAMTEL",
Q2135="Fiber AOF","Fiber AOF",
Q2135="Projet OCM (HUAWEI)","TRAVAUX-HUAWEI",
Q2135="Projet OCM (NOKIA)","TRAVAUX-NOKIA",
Q2135="ACCESS-ISSUE","ACCESS-ISSUE",
Q2135="Projet OCM (ZTE, NOKIA, autres projets)","TRAVAUX OCM",
Q2135="No root CAuse","No root cause",
Q2135="ODU HS","PDH",
Q2135="IP &amp; VLAN","PDH",
Q2135="Warehouse HUAWEI","SPARE-ISSUE",
Q2135="SPARE-HS","SPARE-ISSUE",
Q2135="Power Telco","BSS"
),"")</f>
        <v>No root cause</v>
      </c>
      <c r="P2135" s="22" t="str" cm="1">
        <f t="array" ref="P2135">IFERROR(_xlfn.IFS(
Q2135="MPR ISSUE","TX ISSUE",
Q2135="BSS Hardware Issue","RAN ISSUE",
Q2135="Sites strategiques, MLL, Pylone, etc.","ENVTECH",
Q2135="AKTIVCO DEFAUT GE &amp; POWER Cabinet","POWER ISSUE",
Q2135="AKTIVCO Coupure ENEO &amp; Baisse de tension","POWER ISSUE",
Q2135="Coupure ENEO &amp; Baisse de tension","POWER ISSUE",
Q2135="Defaut GE &amp; POWER Cabinet","POWER ISSUE",
Q2135="Sharing","POWER ISSUE",
Q2135="SIte strategiques &amp; DataCenter","POWER ISSUE",
Q2135="Exclu","Exclu",
Q2135="SAT","TX ISSUE",
Q2135="SPARE-ISSUE","SPARE-ISSUE",
Q2135="Fiber CAmtel","TX ISSUE",
Q2135="Fiber AOF","TX ISSUE",
Q2135="Projet OCM (HUAWEI)","TRAVAUX-HUAWEI",
Q2135="Projet OCM (NOKIA)","TRAVAUX -NOKIA",
Q2135="ACCESS-ISSUE","ACCESS-ISSUE",
Q2135="Projet OCM (ZTE, NOKIA, autres projets)","TRAVAUX OCM",
Q2135="No root CAuse","No root cause",
Q2135="ODU HS","TX ISSUE",
Q2135="IP &amp; VLAN","TX ISSUE",
Q2135="Warehouse HUAWEI","SPARE-ISSUE",
Q2135="SPARE-HS","SPARE-ISSUE",
Q2135="Power Telco","RAN ISSUE"
),"")</f>
        <v>No root cause</v>
      </c>
      <c r="Q2135" s="48" t="s">
        <v>5576</v>
      </c>
      <c r="R2135" s="23" t="str" cm="1">
        <f t="array" ref="R2135">IFERROR(_xlfn.IFS(
Q2135="MPR ISSUE","ACTIVE",
Q2135="BSS Hardware Issue","ACTIVE",
Q2135="Sites strategiques, MLL, Pylone, etc.","PASSIVE",
Q2135="AKTIVCO DEFAUT GE &amp; POWER Cabinet","PASSIVE",
Q2135="AKTIVCO Coupure ENEO &amp; Baisse de tension","PASSIVE",
Q2135="Coupure ENEO &amp; Baisse de tension","PASSIVE",
Q2135="Defaut GE &amp; POWER Cabinet","PASSIVE",
Q2135="Sharing","PASSIVE",
Q2135="SIte strategiques &amp; DataCenter","PASSIVE",
Q2135="Exclu","Exclu",
Q2135="SAT","ACTIVE",
Q2135="SPARE-ISSUE","SPARE-ISSUE",
Q2135="Fiber CAmtel","ACTIVE",
Q2135="Fiber AOF","ACTIVE",
Q2135="Projet OCM (HUAWEI)","PLANNED WORKS",
Q2135="Projet OCM (NOKIA)","PLANNED WORKS",
Q2135="ACCESS-ISSUE","ACCESS-ISSUE",
Q2135="Projet OCM (ZTE, NOKIA, autres projets)","PLANNED WORKS",
Q2135="No root CAuse","No root cause",
Q2135="ODU HS","ACTIVE",
Q2135="IP &amp; VLAN","ACTIVE",
Q2135="Warehouse HUAWEI","SPARE-ISSUE",
Q2135="SPARE-HS","SPARE-ISSUE",
Q2135="Power Telco","ACTIVE"
),"")</f>
        <v>No root cause</v>
      </c>
      <c r="S2135" s="56" t="s">
        <v>17</v>
      </c>
      <c r="T2135" s="7" t="s">
        <v>17</v>
      </c>
      <c r="U2135" s="7" t="s">
        <v>17</v>
      </c>
      <c r="V2135" s="57" t="s">
        <v>17</v>
      </c>
      <c r="W2135" s="57" t="s">
        <v>17</v>
      </c>
      <c r="X2135" s="57" t="s">
        <v>17</v>
      </c>
      <c r="Y2135" s="57" t="s">
        <v>17</v>
      </c>
      <c r="Z2135" s="57" t="s">
        <v>17</v>
      </c>
      <c r="AA2135" s="57" t="s">
        <v>17</v>
      </c>
      <c r="AB2135" s="57"/>
      <c r="AC2135" s="57" t="s">
        <v>17</v>
      </c>
      <c r="AD2135" s="57" t="s">
        <v>17</v>
      </c>
      <c r="AE2135" s="57" t="s">
        <v>17</v>
      </c>
      <c r="AF2135" s="57" t="s">
        <v>17</v>
      </c>
      <c r="AG2135" s="57" t="s">
        <v>17</v>
      </c>
      <c r="AH2135" s="57" t="s">
        <v>17</v>
      </c>
      <c r="AI2135" s="57" t="s">
        <v>17</v>
      </c>
      <c r="AJ2135" s="57" t="s">
        <v>17</v>
      </c>
      <c r="AK2135" s="57" t="s">
        <v>17</v>
      </c>
      <c r="AL2135" s="57" t="s">
        <v>17</v>
      </c>
    </row>
    <row r="2136" spans="1:38" s="14" customFormat="1" x14ac:dyDescent="0.35">
      <c r="A2136" s="1" t="s">
        <v>4384</v>
      </c>
      <c r="B2136" s="1" t="s">
        <v>4385</v>
      </c>
      <c r="C2136" s="3"/>
      <c r="D2136" s="1" t="s">
        <v>12</v>
      </c>
      <c r="E2136" s="1" t="s">
        <v>13</v>
      </c>
      <c r="F2136" s="3" t="s">
        <v>33</v>
      </c>
      <c r="G2136" s="1" t="s">
        <v>4386</v>
      </c>
      <c r="H2136" s="51" t="str">
        <f>_xlfn.XLOOKUP(B2136,'[1]Nur des jours'!$B:$B,'[1]Nur des jours'!$H:$H,"")</f>
        <v>ZTE</v>
      </c>
      <c r="I2136" s="52">
        <v>0</v>
      </c>
      <c r="J2136" s="52">
        <v>0</v>
      </c>
      <c r="K2136" s="52">
        <v>0</v>
      </c>
      <c r="L2136" s="53">
        <v>0</v>
      </c>
      <c r="M2136" s="54" t="s">
        <v>5374</v>
      </c>
      <c r="N2136" s="55"/>
      <c r="O2136" s="16" t="str" cm="1">
        <f t="array" ref="O2136">IFERROR(_xlfn.IFS(
Q2136="MPR ISSUE","PDH",
Q2136="BSS Hardware Issue","BSS",
Q2136="Sites strategiques, MLL, Pylone, etc.","ENVTECH",
Q2136="AKTIVCO DEFAUT GE &amp; POWER Cabinet","AKTIVCO",
Q2136="AKTIVCO Coupure ENEO &amp; Baisse de tension","AKTIVCO GRID ONLY",
Q2136="Coupure ENEO &amp; Baisse de tension","IHS GRID ONLY",
Q2136="Defaut GE &amp; POWER Cabinet","IHS",
Q2136="Sharing","Partners",
Q2136="SIte strategiques &amp; DataCenter","SST &amp; DC",
Q2136="Exclu","Exclu",
Q2136="SAT","SAT",
Q2136="SPARE-ISSUE","SPARE-ISSUE",
Q2136="Fiber CAmtel","TRANS_FO_CAMTEL",
Q2136="Fiber AOF","Fiber AOF",
Q2136="Projet OCM (HUAWEI)","TRAVAUX-HUAWEI",
Q2136="Projet OCM (NOKIA)","TRAVAUX-NOKIA",
Q2136="ACCESS-ISSUE","ACCESS-ISSUE",
Q2136="Projet OCM (ZTE, NOKIA, autres projets)","TRAVAUX OCM",
Q2136="No root CAuse","No root cause",
Q2136="ODU HS","PDH",
Q2136="IP &amp; VLAN","PDH",
Q2136="Warehouse HUAWEI","SPARE-ISSUE",
Q2136="SPARE-HS","SPARE-ISSUE",
Q2136="Power Telco","BSS"
),"")</f>
        <v>No root cause</v>
      </c>
      <c r="P2136" s="22" t="str" cm="1">
        <f t="array" ref="P2136">IFERROR(_xlfn.IFS(
Q2136="MPR ISSUE","TX ISSUE",
Q2136="BSS Hardware Issue","RAN ISSUE",
Q2136="Sites strategiques, MLL, Pylone, etc.","ENVTECH",
Q2136="AKTIVCO DEFAUT GE &amp; POWER Cabinet","POWER ISSUE",
Q2136="AKTIVCO Coupure ENEO &amp; Baisse de tension","POWER ISSUE",
Q2136="Coupure ENEO &amp; Baisse de tension","POWER ISSUE",
Q2136="Defaut GE &amp; POWER Cabinet","POWER ISSUE",
Q2136="Sharing","POWER ISSUE",
Q2136="SIte strategiques &amp; DataCenter","POWER ISSUE",
Q2136="Exclu","Exclu",
Q2136="SAT","TX ISSUE",
Q2136="SPARE-ISSUE","SPARE-ISSUE",
Q2136="Fiber CAmtel","TX ISSUE",
Q2136="Fiber AOF","TX ISSUE",
Q2136="Projet OCM (HUAWEI)","TRAVAUX-HUAWEI",
Q2136="Projet OCM (NOKIA)","TRAVAUX -NOKIA",
Q2136="ACCESS-ISSUE","ACCESS-ISSUE",
Q2136="Projet OCM (ZTE, NOKIA, autres projets)","TRAVAUX OCM",
Q2136="No root CAuse","No root cause",
Q2136="ODU HS","TX ISSUE",
Q2136="IP &amp; VLAN","TX ISSUE",
Q2136="Warehouse HUAWEI","SPARE-ISSUE",
Q2136="SPARE-HS","SPARE-ISSUE",
Q2136="Power Telco","RAN ISSUE"
),"")</f>
        <v>No root cause</v>
      </c>
      <c r="Q2136" s="48" t="s">
        <v>5576</v>
      </c>
      <c r="R2136" s="23" t="str" cm="1">
        <f t="array" ref="R2136">IFERROR(_xlfn.IFS(
Q2136="MPR ISSUE","ACTIVE",
Q2136="BSS Hardware Issue","ACTIVE",
Q2136="Sites strategiques, MLL, Pylone, etc.","PASSIVE",
Q2136="AKTIVCO DEFAUT GE &amp; POWER Cabinet","PASSIVE",
Q2136="AKTIVCO Coupure ENEO &amp; Baisse de tension","PASSIVE",
Q2136="Coupure ENEO &amp; Baisse de tension","PASSIVE",
Q2136="Defaut GE &amp; POWER Cabinet","PASSIVE",
Q2136="Sharing","PASSIVE",
Q2136="SIte strategiques &amp; DataCenter","PASSIVE",
Q2136="Exclu","Exclu",
Q2136="SAT","ACTIVE",
Q2136="SPARE-ISSUE","SPARE-ISSUE",
Q2136="Fiber CAmtel","ACTIVE",
Q2136="Fiber AOF","ACTIVE",
Q2136="Projet OCM (HUAWEI)","PLANNED WORKS",
Q2136="Projet OCM (NOKIA)","PLANNED WORKS",
Q2136="ACCESS-ISSUE","ACCESS-ISSUE",
Q2136="Projet OCM (ZTE, NOKIA, autres projets)","PLANNED WORKS",
Q2136="No root CAuse","No root cause",
Q2136="ODU HS","ACTIVE",
Q2136="IP &amp; VLAN","ACTIVE",
Q2136="Warehouse HUAWEI","SPARE-ISSUE",
Q2136="SPARE-HS","SPARE-ISSUE",
Q2136="Power Telco","ACTIVE"
),"")</f>
        <v>No root cause</v>
      </c>
      <c r="S2136" s="56" t="s">
        <v>17</v>
      </c>
      <c r="T2136" s="7" t="s">
        <v>17</v>
      </c>
      <c r="U2136" s="7" t="s">
        <v>17</v>
      </c>
      <c r="V2136" s="57" t="s">
        <v>17</v>
      </c>
      <c r="W2136" s="57" t="s">
        <v>17</v>
      </c>
      <c r="X2136" s="57" t="s">
        <v>17</v>
      </c>
      <c r="Y2136" s="57" t="s">
        <v>17</v>
      </c>
      <c r="Z2136" s="57" t="s">
        <v>17</v>
      </c>
      <c r="AA2136" s="57" t="s">
        <v>17</v>
      </c>
      <c r="AB2136" s="57"/>
      <c r="AC2136" s="57" t="s">
        <v>17</v>
      </c>
      <c r="AD2136" s="57" t="s">
        <v>17</v>
      </c>
      <c r="AE2136" s="57" t="s">
        <v>17</v>
      </c>
      <c r="AF2136" s="57" t="s">
        <v>17</v>
      </c>
      <c r="AG2136" s="57" t="s">
        <v>17</v>
      </c>
      <c r="AH2136" s="57" t="s">
        <v>17</v>
      </c>
      <c r="AI2136" s="57" t="s">
        <v>17</v>
      </c>
      <c r="AJ2136" s="57" t="s">
        <v>17</v>
      </c>
      <c r="AK2136" s="57" t="s">
        <v>17</v>
      </c>
      <c r="AL2136" s="57" t="s">
        <v>17</v>
      </c>
    </row>
    <row r="2137" spans="1:38" s="14" customFormat="1" x14ac:dyDescent="0.35">
      <c r="A2137" s="1" t="s">
        <v>4393</v>
      </c>
      <c r="B2137" s="1" t="s">
        <v>4394</v>
      </c>
      <c r="C2137" s="3"/>
      <c r="D2137" s="1" t="s">
        <v>12</v>
      </c>
      <c r="E2137" s="1" t="s">
        <v>13</v>
      </c>
      <c r="F2137" s="3" t="s">
        <v>39</v>
      </c>
      <c r="G2137" s="1" t="s">
        <v>4393</v>
      </c>
      <c r="H2137" s="51" t="str">
        <f>_xlfn.XLOOKUP(B2137,'[1]Nur des jours'!$B:$B,'[1]Nur des jours'!$H:$H,"")</f>
        <v>ZTE</v>
      </c>
      <c r="I2137" s="52">
        <v>0</v>
      </c>
      <c r="J2137" s="52">
        <v>0</v>
      </c>
      <c r="K2137" s="52">
        <v>0</v>
      </c>
      <c r="L2137" s="53">
        <v>0</v>
      </c>
      <c r="M2137" s="54" t="s">
        <v>5374</v>
      </c>
      <c r="N2137" s="55"/>
      <c r="O2137" s="16" t="str" cm="1">
        <f t="array" ref="O2137">IFERROR(_xlfn.IFS(
Q2137="MPR ISSUE","PDH",
Q2137="BSS Hardware Issue","BSS",
Q2137="Sites strategiques, MLL, Pylone, etc.","ENVTECH",
Q2137="AKTIVCO DEFAUT GE &amp; POWER Cabinet","AKTIVCO",
Q2137="AKTIVCO Coupure ENEO &amp; Baisse de tension","AKTIVCO GRID ONLY",
Q2137="Coupure ENEO &amp; Baisse de tension","IHS GRID ONLY",
Q2137="Defaut GE &amp; POWER Cabinet","IHS",
Q2137="Sharing","Partners",
Q2137="SIte strategiques &amp; DataCenter","SST &amp; DC",
Q2137="Exclu","Exclu",
Q2137="SAT","SAT",
Q2137="SPARE-ISSUE","SPARE-ISSUE",
Q2137="Fiber CAmtel","TRANS_FO_CAMTEL",
Q2137="Fiber AOF","Fiber AOF",
Q2137="Projet OCM (HUAWEI)","TRAVAUX-HUAWEI",
Q2137="Projet OCM (NOKIA)","TRAVAUX-NOKIA",
Q2137="ACCESS-ISSUE","ACCESS-ISSUE",
Q2137="Projet OCM (ZTE, NOKIA, autres projets)","TRAVAUX OCM",
Q2137="No root CAuse","No root cause",
Q2137="ODU HS","PDH",
Q2137="IP &amp; VLAN","PDH",
Q2137="Warehouse HUAWEI","SPARE-ISSUE",
Q2137="SPARE-HS","SPARE-ISSUE",
Q2137="Power Telco","BSS"
),"")</f>
        <v>No root cause</v>
      </c>
      <c r="P2137" s="22" t="str" cm="1">
        <f t="array" ref="P2137">IFERROR(_xlfn.IFS(
Q2137="MPR ISSUE","TX ISSUE",
Q2137="BSS Hardware Issue","RAN ISSUE",
Q2137="Sites strategiques, MLL, Pylone, etc.","ENVTECH",
Q2137="AKTIVCO DEFAUT GE &amp; POWER Cabinet","POWER ISSUE",
Q2137="AKTIVCO Coupure ENEO &amp; Baisse de tension","POWER ISSUE",
Q2137="Coupure ENEO &amp; Baisse de tension","POWER ISSUE",
Q2137="Defaut GE &amp; POWER Cabinet","POWER ISSUE",
Q2137="Sharing","POWER ISSUE",
Q2137="SIte strategiques &amp; DataCenter","POWER ISSUE",
Q2137="Exclu","Exclu",
Q2137="SAT","TX ISSUE",
Q2137="SPARE-ISSUE","SPARE-ISSUE",
Q2137="Fiber CAmtel","TX ISSUE",
Q2137="Fiber AOF","TX ISSUE",
Q2137="Projet OCM (HUAWEI)","TRAVAUX-HUAWEI",
Q2137="Projet OCM (NOKIA)","TRAVAUX -NOKIA",
Q2137="ACCESS-ISSUE","ACCESS-ISSUE",
Q2137="Projet OCM (ZTE, NOKIA, autres projets)","TRAVAUX OCM",
Q2137="No root CAuse","No root cause",
Q2137="ODU HS","TX ISSUE",
Q2137="IP &amp; VLAN","TX ISSUE",
Q2137="Warehouse HUAWEI","SPARE-ISSUE",
Q2137="SPARE-HS","SPARE-ISSUE",
Q2137="Power Telco","RAN ISSUE"
),"")</f>
        <v>No root cause</v>
      </c>
      <c r="Q2137" s="48" t="s">
        <v>5576</v>
      </c>
      <c r="R2137" s="23" t="str" cm="1">
        <f t="array" ref="R2137">IFERROR(_xlfn.IFS(
Q2137="MPR ISSUE","ACTIVE",
Q2137="BSS Hardware Issue","ACTIVE",
Q2137="Sites strategiques, MLL, Pylone, etc.","PASSIVE",
Q2137="AKTIVCO DEFAUT GE &amp; POWER Cabinet","PASSIVE",
Q2137="AKTIVCO Coupure ENEO &amp; Baisse de tension","PASSIVE",
Q2137="Coupure ENEO &amp; Baisse de tension","PASSIVE",
Q2137="Defaut GE &amp; POWER Cabinet","PASSIVE",
Q2137="Sharing","PASSIVE",
Q2137="SIte strategiques &amp; DataCenter","PASSIVE",
Q2137="Exclu","Exclu",
Q2137="SAT","ACTIVE",
Q2137="SPARE-ISSUE","SPARE-ISSUE",
Q2137="Fiber CAmtel","ACTIVE",
Q2137="Fiber AOF","ACTIVE",
Q2137="Projet OCM (HUAWEI)","PLANNED WORKS",
Q2137="Projet OCM (NOKIA)","PLANNED WORKS",
Q2137="ACCESS-ISSUE","ACCESS-ISSUE",
Q2137="Projet OCM (ZTE, NOKIA, autres projets)","PLANNED WORKS",
Q2137="No root CAuse","No root cause",
Q2137="ODU HS","ACTIVE",
Q2137="IP &amp; VLAN","ACTIVE",
Q2137="Warehouse HUAWEI","SPARE-ISSUE",
Q2137="SPARE-HS","SPARE-ISSUE",
Q2137="Power Telco","ACTIVE"
),"")</f>
        <v>No root cause</v>
      </c>
      <c r="S2137" s="56" t="s">
        <v>17</v>
      </c>
      <c r="T2137" s="7" t="s">
        <v>17</v>
      </c>
      <c r="U2137" s="7" t="s">
        <v>17</v>
      </c>
      <c r="V2137" s="57" t="s">
        <v>17</v>
      </c>
      <c r="W2137" s="57" t="s">
        <v>17</v>
      </c>
      <c r="X2137" s="57" t="s">
        <v>17</v>
      </c>
      <c r="Y2137" s="57" t="s">
        <v>17</v>
      </c>
      <c r="Z2137" s="57" t="s">
        <v>17</v>
      </c>
      <c r="AA2137" s="57" t="s">
        <v>17</v>
      </c>
      <c r="AB2137" s="57"/>
      <c r="AC2137" s="57" t="s">
        <v>17</v>
      </c>
      <c r="AD2137" s="57" t="s">
        <v>17</v>
      </c>
      <c r="AE2137" s="57" t="s">
        <v>17</v>
      </c>
      <c r="AF2137" s="57" t="s">
        <v>17</v>
      </c>
      <c r="AG2137" s="57" t="s">
        <v>17</v>
      </c>
      <c r="AH2137" s="57" t="s">
        <v>17</v>
      </c>
      <c r="AI2137" s="57" t="s">
        <v>17</v>
      </c>
      <c r="AJ2137" s="57" t="s">
        <v>17</v>
      </c>
      <c r="AK2137" s="57" t="s">
        <v>17</v>
      </c>
      <c r="AL2137" s="57" t="s">
        <v>17</v>
      </c>
    </row>
    <row r="2138" spans="1:38" s="14" customFormat="1" x14ac:dyDescent="0.35">
      <c r="A2138" s="1" t="s">
        <v>4395</v>
      </c>
      <c r="B2138" s="1" t="s">
        <v>4396</v>
      </c>
      <c r="C2138" s="3"/>
      <c r="D2138" s="1" t="s">
        <v>23</v>
      </c>
      <c r="E2138" s="1" t="s">
        <v>124</v>
      </c>
      <c r="F2138" s="3" t="s">
        <v>39</v>
      </c>
      <c r="G2138" s="1" t="s">
        <v>2579</v>
      </c>
      <c r="H2138" s="51" t="str">
        <f>_xlfn.XLOOKUP(B2138,'[1]Nur des jours'!$B:$B,'[1]Nur des jours'!$H:$H,"")</f>
        <v>ZTE</v>
      </c>
      <c r="I2138" s="52">
        <v>0</v>
      </c>
      <c r="J2138" s="52">
        <v>0</v>
      </c>
      <c r="K2138" s="52">
        <v>0</v>
      </c>
      <c r="L2138" s="53">
        <v>0</v>
      </c>
      <c r="M2138" s="54" t="s">
        <v>5374</v>
      </c>
      <c r="N2138" s="55"/>
      <c r="O2138" s="16" t="str" cm="1">
        <f t="array" ref="O2138">IFERROR(_xlfn.IFS(
Q2138="MPR ISSUE","PDH",
Q2138="BSS Hardware Issue","BSS",
Q2138="Sites strategiques, MLL, Pylone, etc.","ENVTECH",
Q2138="AKTIVCO DEFAUT GE &amp; POWER Cabinet","AKTIVCO",
Q2138="AKTIVCO Coupure ENEO &amp; Baisse de tension","AKTIVCO GRID ONLY",
Q2138="Coupure ENEO &amp; Baisse de tension","IHS GRID ONLY",
Q2138="Defaut GE &amp; POWER Cabinet","IHS",
Q2138="Sharing","Partners",
Q2138="SIte strategiques &amp; DataCenter","SST &amp; DC",
Q2138="Exclu","Exclu",
Q2138="SAT","SAT",
Q2138="SPARE-ISSUE","SPARE-ISSUE",
Q2138="Fiber CAmtel","TRANS_FO_CAMTEL",
Q2138="Fiber AOF","Fiber AOF",
Q2138="Projet OCM (HUAWEI)","TRAVAUX-HUAWEI",
Q2138="Projet OCM (NOKIA)","TRAVAUX-NOKIA",
Q2138="ACCESS-ISSUE","ACCESS-ISSUE",
Q2138="Projet OCM (ZTE, NOKIA, autres projets)","TRAVAUX OCM",
Q2138="No root CAuse","No root cause",
Q2138="ODU HS","PDH",
Q2138="IP &amp; VLAN","PDH",
Q2138="Warehouse HUAWEI","SPARE-ISSUE",
Q2138="SPARE-HS","SPARE-ISSUE",
Q2138="Power Telco","BSS"
),"")</f>
        <v>No root cause</v>
      </c>
      <c r="P2138" s="22" t="str" cm="1">
        <f t="array" ref="P2138">IFERROR(_xlfn.IFS(
Q2138="MPR ISSUE","TX ISSUE",
Q2138="BSS Hardware Issue","RAN ISSUE",
Q2138="Sites strategiques, MLL, Pylone, etc.","ENVTECH",
Q2138="AKTIVCO DEFAUT GE &amp; POWER Cabinet","POWER ISSUE",
Q2138="AKTIVCO Coupure ENEO &amp; Baisse de tension","POWER ISSUE",
Q2138="Coupure ENEO &amp; Baisse de tension","POWER ISSUE",
Q2138="Defaut GE &amp; POWER Cabinet","POWER ISSUE",
Q2138="Sharing","POWER ISSUE",
Q2138="SIte strategiques &amp; DataCenter","POWER ISSUE",
Q2138="Exclu","Exclu",
Q2138="SAT","TX ISSUE",
Q2138="SPARE-ISSUE","SPARE-ISSUE",
Q2138="Fiber CAmtel","TX ISSUE",
Q2138="Fiber AOF","TX ISSUE",
Q2138="Projet OCM (HUAWEI)","TRAVAUX-HUAWEI",
Q2138="Projet OCM (NOKIA)","TRAVAUX -NOKIA",
Q2138="ACCESS-ISSUE","ACCESS-ISSUE",
Q2138="Projet OCM (ZTE, NOKIA, autres projets)","TRAVAUX OCM",
Q2138="No root CAuse","No root cause",
Q2138="ODU HS","TX ISSUE",
Q2138="IP &amp; VLAN","TX ISSUE",
Q2138="Warehouse HUAWEI","SPARE-ISSUE",
Q2138="SPARE-HS","SPARE-ISSUE",
Q2138="Power Telco","RAN ISSUE"
),"")</f>
        <v>No root cause</v>
      </c>
      <c r="Q2138" s="48" t="s">
        <v>5576</v>
      </c>
      <c r="R2138" s="23" t="str" cm="1">
        <f t="array" ref="R2138">IFERROR(_xlfn.IFS(
Q2138="MPR ISSUE","ACTIVE",
Q2138="BSS Hardware Issue","ACTIVE",
Q2138="Sites strategiques, MLL, Pylone, etc.","PASSIVE",
Q2138="AKTIVCO DEFAUT GE &amp; POWER Cabinet","PASSIVE",
Q2138="AKTIVCO Coupure ENEO &amp; Baisse de tension","PASSIVE",
Q2138="Coupure ENEO &amp; Baisse de tension","PASSIVE",
Q2138="Defaut GE &amp; POWER Cabinet","PASSIVE",
Q2138="Sharing","PASSIVE",
Q2138="SIte strategiques &amp; DataCenter","PASSIVE",
Q2138="Exclu","Exclu",
Q2138="SAT","ACTIVE",
Q2138="SPARE-ISSUE","SPARE-ISSUE",
Q2138="Fiber CAmtel","ACTIVE",
Q2138="Fiber AOF","ACTIVE",
Q2138="Projet OCM (HUAWEI)","PLANNED WORKS",
Q2138="Projet OCM (NOKIA)","PLANNED WORKS",
Q2138="ACCESS-ISSUE","ACCESS-ISSUE",
Q2138="Projet OCM (ZTE, NOKIA, autres projets)","PLANNED WORKS",
Q2138="No root CAuse","No root cause",
Q2138="ODU HS","ACTIVE",
Q2138="IP &amp; VLAN","ACTIVE",
Q2138="Warehouse HUAWEI","SPARE-ISSUE",
Q2138="SPARE-HS","SPARE-ISSUE",
Q2138="Power Telco","ACTIVE"
),"")</f>
        <v>No root cause</v>
      </c>
      <c r="S2138" s="56" t="s">
        <v>17</v>
      </c>
      <c r="T2138" s="7" t="s">
        <v>17</v>
      </c>
      <c r="U2138" s="7" t="s">
        <v>17</v>
      </c>
      <c r="V2138" s="57" t="s">
        <v>17</v>
      </c>
      <c r="W2138" s="57" t="s">
        <v>17</v>
      </c>
      <c r="X2138" s="57" t="s">
        <v>17</v>
      </c>
      <c r="Y2138" s="57" t="s">
        <v>17</v>
      </c>
      <c r="Z2138" s="57" t="s">
        <v>17</v>
      </c>
      <c r="AA2138" s="57" t="s">
        <v>17</v>
      </c>
      <c r="AB2138" s="57"/>
      <c r="AC2138" s="57" t="s">
        <v>17</v>
      </c>
      <c r="AD2138" s="57" t="s">
        <v>17</v>
      </c>
      <c r="AE2138" s="57" t="s">
        <v>17</v>
      </c>
      <c r="AF2138" s="57" t="s">
        <v>17</v>
      </c>
      <c r="AG2138" s="57" t="s">
        <v>17</v>
      </c>
      <c r="AH2138" s="57" t="s">
        <v>17</v>
      </c>
      <c r="AI2138" s="57" t="s">
        <v>17</v>
      </c>
      <c r="AJ2138" s="57" t="s">
        <v>17</v>
      </c>
      <c r="AK2138" s="57" t="s">
        <v>17</v>
      </c>
      <c r="AL2138" s="57" t="s">
        <v>17</v>
      </c>
    </row>
    <row r="2139" spans="1:38" s="14" customFormat="1" x14ac:dyDescent="0.35">
      <c r="A2139" s="1" t="s">
        <v>4397</v>
      </c>
      <c r="B2139" s="1" t="s">
        <v>4398</v>
      </c>
      <c r="C2139" s="3"/>
      <c r="D2139" s="1" t="s">
        <v>23</v>
      </c>
      <c r="E2139" s="1" t="s">
        <v>990</v>
      </c>
      <c r="F2139" s="3" t="s">
        <v>39</v>
      </c>
      <c r="G2139" s="1" t="s">
        <v>4397</v>
      </c>
      <c r="H2139" s="51" t="str">
        <f>_xlfn.XLOOKUP(B2139,'[1]Nur des jours'!$B:$B,'[1]Nur des jours'!$H:$H,"")</f>
        <v>ZTE</v>
      </c>
      <c r="I2139" s="52">
        <v>0</v>
      </c>
      <c r="J2139" s="52">
        <v>0</v>
      </c>
      <c r="K2139" s="52">
        <v>0</v>
      </c>
      <c r="L2139" s="53">
        <v>0</v>
      </c>
      <c r="M2139" s="54" t="s">
        <v>5374</v>
      </c>
      <c r="N2139" s="55"/>
      <c r="O2139" s="16" t="str" cm="1">
        <f t="array" ref="O2139">IFERROR(_xlfn.IFS(
Q2139="MPR ISSUE","PDH",
Q2139="BSS Hardware Issue","BSS",
Q2139="Sites strategiques, MLL, Pylone, etc.","ENVTECH",
Q2139="AKTIVCO DEFAUT GE &amp; POWER Cabinet","AKTIVCO",
Q2139="AKTIVCO Coupure ENEO &amp; Baisse de tension","AKTIVCO GRID ONLY",
Q2139="Coupure ENEO &amp; Baisse de tension","IHS GRID ONLY",
Q2139="Defaut GE &amp; POWER Cabinet","IHS",
Q2139="Sharing","Partners",
Q2139="SIte strategiques &amp; DataCenter","SST &amp; DC",
Q2139="Exclu","Exclu",
Q2139="SAT","SAT",
Q2139="SPARE-ISSUE","SPARE-ISSUE",
Q2139="Fiber CAmtel","TRANS_FO_CAMTEL",
Q2139="Fiber AOF","Fiber AOF",
Q2139="Projet OCM (HUAWEI)","TRAVAUX-HUAWEI",
Q2139="Projet OCM (NOKIA)","TRAVAUX-NOKIA",
Q2139="ACCESS-ISSUE","ACCESS-ISSUE",
Q2139="Projet OCM (ZTE, NOKIA, autres projets)","TRAVAUX OCM",
Q2139="No root CAuse","No root cause",
Q2139="ODU HS","PDH",
Q2139="IP &amp; VLAN","PDH",
Q2139="Warehouse HUAWEI","SPARE-ISSUE",
Q2139="SPARE-HS","SPARE-ISSUE",
Q2139="Power Telco","BSS"
),"")</f>
        <v>No root cause</v>
      </c>
      <c r="P2139" s="22" t="str" cm="1">
        <f t="array" ref="P2139">IFERROR(_xlfn.IFS(
Q2139="MPR ISSUE","TX ISSUE",
Q2139="BSS Hardware Issue","RAN ISSUE",
Q2139="Sites strategiques, MLL, Pylone, etc.","ENVTECH",
Q2139="AKTIVCO DEFAUT GE &amp; POWER Cabinet","POWER ISSUE",
Q2139="AKTIVCO Coupure ENEO &amp; Baisse de tension","POWER ISSUE",
Q2139="Coupure ENEO &amp; Baisse de tension","POWER ISSUE",
Q2139="Defaut GE &amp; POWER Cabinet","POWER ISSUE",
Q2139="Sharing","POWER ISSUE",
Q2139="SIte strategiques &amp; DataCenter","POWER ISSUE",
Q2139="Exclu","Exclu",
Q2139="SAT","TX ISSUE",
Q2139="SPARE-ISSUE","SPARE-ISSUE",
Q2139="Fiber CAmtel","TX ISSUE",
Q2139="Fiber AOF","TX ISSUE",
Q2139="Projet OCM (HUAWEI)","TRAVAUX-HUAWEI",
Q2139="Projet OCM (NOKIA)","TRAVAUX -NOKIA",
Q2139="ACCESS-ISSUE","ACCESS-ISSUE",
Q2139="Projet OCM (ZTE, NOKIA, autres projets)","TRAVAUX OCM",
Q2139="No root CAuse","No root cause",
Q2139="ODU HS","TX ISSUE",
Q2139="IP &amp; VLAN","TX ISSUE",
Q2139="Warehouse HUAWEI","SPARE-ISSUE",
Q2139="SPARE-HS","SPARE-ISSUE",
Q2139="Power Telco","RAN ISSUE"
),"")</f>
        <v>No root cause</v>
      </c>
      <c r="Q2139" s="48" t="s">
        <v>5576</v>
      </c>
      <c r="R2139" s="23" t="str" cm="1">
        <f t="array" ref="R2139">IFERROR(_xlfn.IFS(
Q2139="MPR ISSUE","ACTIVE",
Q2139="BSS Hardware Issue","ACTIVE",
Q2139="Sites strategiques, MLL, Pylone, etc.","PASSIVE",
Q2139="AKTIVCO DEFAUT GE &amp; POWER Cabinet","PASSIVE",
Q2139="AKTIVCO Coupure ENEO &amp; Baisse de tension","PASSIVE",
Q2139="Coupure ENEO &amp; Baisse de tension","PASSIVE",
Q2139="Defaut GE &amp; POWER Cabinet","PASSIVE",
Q2139="Sharing","PASSIVE",
Q2139="SIte strategiques &amp; DataCenter","PASSIVE",
Q2139="Exclu","Exclu",
Q2139="SAT","ACTIVE",
Q2139="SPARE-ISSUE","SPARE-ISSUE",
Q2139="Fiber CAmtel","ACTIVE",
Q2139="Fiber AOF","ACTIVE",
Q2139="Projet OCM (HUAWEI)","PLANNED WORKS",
Q2139="Projet OCM (NOKIA)","PLANNED WORKS",
Q2139="ACCESS-ISSUE","ACCESS-ISSUE",
Q2139="Projet OCM (ZTE, NOKIA, autres projets)","PLANNED WORKS",
Q2139="No root CAuse","No root cause",
Q2139="ODU HS","ACTIVE",
Q2139="IP &amp; VLAN","ACTIVE",
Q2139="Warehouse HUAWEI","SPARE-ISSUE",
Q2139="SPARE-HS","SPARE-ISSUE",
Q2139="Power Telco","ACTIVE"
),"")</f>
        <v>No root cause</v>
      </c>
      <c r="S2139" s="56" t="s">
        <v>17</v>
      </c>
      <c r="T2139" s="7" t="s">
        <v>17</v>
      </c>
      <c r="U2139" s="7" t="s">
        <v>17</v>
      </c>
      <c r="V2139" s="57" t="s">
        <v>17</v>
      </c>
      <c r="W2139" s="57" t="s">
        <v>17</v>
      </c>
      <c r="X2139" s="57" t="s">
        <v>17</v>
      </c>
      <c r="Y2139" s="57" t="s">
        <v>17</v>
      </c>
      <c r="Z2139" s="57" t="s">
        <v>17</v>
      </c>
      <c r="AA2139" s="57" t="s">
        <v>17</v>
      </c>
      <c r="AB2139" s="57"/>
      <c r="AC2139" s="57" t="s">
        <v>17</v>
      </c>
      <c r="AD2139" s="57" t="s">
        <v>17</v>
      </c>
      <c r="AE2139" s="57" t="s">
        <v>17</v>
      </c>
      <c r="AF2139" s="57" t="s">
        <v>17</v>
      </c>
      <c r="AG2139" s="57" t="s">
        <v>17</v>
      </c>
      <c r="AH2139" s="57" t="s">
        <v>17</v>
      </c>
      <c r="AI2139" s="57" t="s">
        <v>17</v>
      </c>
      <c r="AJ2139" s="57" t="s">
        <v>17</v>
      </c>
      <c r="AK2139" s="57" t="s">
        <v>17</v>
      </c>
      <c r="AL2139" s="57" t="s">
        <v>17</v>
      </c>
    </row>
    <row r="2140" spans="1:38" s="14" customFormat="1" x14ac:dyDescent="0.35">
      <c r="A2140" s="1" t="s">
        <v>4401</v>
      </c>
      <c r="B2140" s="1" t="s">
        <v>4402</v>
      </c>
      <c r="C2140" s="3"/>
      <c r="D2140" s="1" t="s">
        <v>12</v>
      </c>
      <c r="E2140" s="1" t="s">
        <v>85</v>
      </c>
      <c r="F2140" s="3" t="s">
        <v>71</v>
      </c>
      <c r="G2140" s="1" t="s">
        <v>4403</v>
      </c>
      <c r="H2140" s="51" t="str">
        <f>_xlfn.XLOOKUP(B2140,'[1]Nur des jours'!$B:$B,'[1]Nur des jours'!$H:$H,"")</f>
        <v>ZTE</v>
      </c>
      <c r="I2140" s="52">
        <v>0</v>
      </c>
      <c r="J2140" s="52">
        <v>0</v>
      </c>
      <c r="K2140" s="52">
        <v>0</v>
      </c>
      <c r="L2140" s="53">
        <v>0</v>
      </c>
      <c r="M2140" s="54" t="s">
        <v>5374</v>
      </c>
      <c r="N2140" s="55"/>
      <c r="O2140" s="16" t="str" cm="1">
        <f t="array" ref="O2140">IFERROR(_xlfn.IFS(
Q2140="MPR ISSUE","PDH",
Q2140="BSS Hardware Issue","BSS",
Q2140="Sites strategiques, MLL, Pylone, etc.","ENVTECH",
Q2140="AKTIVCO DEFAUT GE &amp; POWER Cabinet","AKTIVCO",
Q2140="AKTIVCO Coupure ENEO &amp; Baisse de tension","AKTIVCO GRID ONLY",
Q2140="Coupure ENEO &amp; Baisse de tension","IHS GRID ONLY",
Q2140="Defaut GE &amp; POWER Cabinet","IHS",
Q2140="Sharing","Partners",
Q2140="SIte strategiques &amp; DataCenter","SST &amp; DC",
Q2140="Exclu","Exclu",
Q2140="SAT","SAT",
Q2140="SPARE-ISSUE","SPARE-ISSUE",
Q2140="Fiber CAmtel","TRANS_FO_CAMTEL",
Q2140="Fiber AOF","Fiber AOF",
Q2140="Projet OCM (HUAWEI)","TRAVAUX-HUAWEI",
Q2140="Projet OCM (NOKIA)","TRAVAUX-NOKIA",
Q2140="ACCESS-ISSUE","ACCESS-ISSUE",
Q2140="Projet OCM (ZTE, NOKIA, autres projets)","TRAVAUX OCM",
Q2140="No root CAuse","No root cause",
Q2140="ODU HS","PDH",
Q2140="IP &amp; VLAN","PDH",
Q2140="Warehouse HUAWEI","SPARE-ISSUE",
Q2140="SPARE-HS","SPARE-ISSUE",
Q2140="Power Telco","BSS"
),"")</f>
        <v>No root cause</v>
      </c>
      <c r="P2140" s="22" t="str" cm="1">
        <f t="array" ref="P2140">IFERROR(_xlfn.IFS(
Q2140="MPR ISSUE","TX ISSUE",
Q2140="BSS Hardware Issue","RAN ISSUE",
Q2140="Sites strategiques, MLL, Pylone, etc.","ENVTECH",
Q2140="AKTIVCO DEFAUT GE &amp; POWER Cabinet","POWER ISSUE",
Q2140="AKTIVCO Coupure ENEO &amp; Baisse de tension","POWER ISSUE",
Q2140="Coupure ENEO &amp; Baisse de tension","POWER ISSUE",
Q2140="Defaut GE &amp; POWER Cabinet","POWER ISSUE",
Q2140="Sharing","POWER ISSUE",
Q2140="SIte strategiques &amp; DataCenter","POWER ISSUE",
Q2140="Exclu","Exclu",
Q2140="SAT","TX ISSUE",
Q2140="SPARE-ISSUE","SPARE-ISSUE",
Q2140="Fiber CAmtel","TX ISSUE",
Q2140="Fiber AOF","TX ISSUE",
Q2140="Projet OCM (HUAWEI)","TRAVAUX-HUAWEI",
Q2140="Projet OCM (NOKIA)","TRAVAUX -NOKIA",
Q2140="ACCESS-ISSUE","ACCESS-ISSUE",
Q2140="Projet OCM (ZTE, NOKIA, autres projets)","TRAVAUX OCM",
Q2140="No root CAuse","No root cause",
Q2140="ODU HS","TX ISSUE",
Q2140="IP &amp; VLAN","TX ISSUE",
Q2140="Warehouse HUAWEI","SPARE-ISSUE",
Q2140="SPARE-HS","SPARE-ISSUE",
Q2140="Power Telco","RAN ISSUE"
),"")</f>
        <v>No root cause</v>
      </c>
      <c r="Q2140" s="48" t="s">
        <v>5576</v>
      </c>
      <c r="R2140" s="23" t="str" cm="1">
        <f t="array" ref="R2140">IFERROR(_xlfn.IFS(
Q2140="MPR ISSUE","ACTIVE",
Q2140="BSS Hardware Issue","ACTIVE",
Q2140="Sites strategiques, MLL, Pylone, etc.","PASSIVE",
Q2140="AKTIVCO DEFAUT GE &amp; POWER Cabinet","PASSIVE",
Q2140="AKTIVCO Coupure ENEO &amp; Baisse de tension","PASSIVE",
Q2140="Coupure ENEO &amp; Baisse de tension","PASSIVE",
Q2140="Defaut GE &amp; POWER Cabinet","PASSIVE",
Q2140="Sharing","PASSIVE",
Q2140="SIte strategiques &amp; DataCenter","PASSIVE",
Q2140="Exclu","Exclu",
Q2140="SAT","ACTIVE",
Q2140="SPARE-ISSUE","SPARE-ISSUE",
Q2140="Fiber CAmtel","ACTIVE",
Q2140="Fiber AOF","ACTIVE",
Q2140="Projet OCM (HUAWEI)","PLANNED WORKS",
Q2140="Projet OCM (NOKIA)","PLANNED WORKS",
Q2140="ACCESS-ISSUE","ACCESS-ISSUE",
Q2140="Projet OCM (ZTE, NOKIA, autres projets)","PLANNED WORKS",
Q2140="No root CAuse","No root cause",
Q2140="ODU HS","ACTIVE",
Q2140="IP &amp; VLAN","ACTIVE",
Q2140="Warehouse HUAWEI","SPARE-ISSUE",
Q2140="SPARE-HS","SPARE-ISSUE",
Q2140="Power Telco","ACTIVE"
),"")</f>
        <v>No root cause</v>
      </c>
      <c r="S2140" s="56" t="s">
        <v>17</v>
      </c>
      <c r="T2140" s="7" t="s">
        <v>17</v>
      </c>
      <c r="U2140" s="7" t="s">
        <v>17</v>
      </c>
      <c r="V2140" s="57" t="s">
        <v>17</v>
      </c>
      <c r="W2140" s="57" t="s">
        <v>17</v>
      </c>
      <c r="X2140" s="57" t="s">
        <v>17</v>
      </c>
      <c r="Y2140" s="57" t="s">
        <v>17</v>
      </c>
      <c r="Z2140" s="57" t="s">
        <v>17</v>
      </c>
      <c r="AA2140" s="57" t="s">
        <v>17</v>
      </c>
      <c r="AB2140" s="57"/>
      <c r="AC2140" s="57" t="s">
        <v>17</v>
      </c>
      <c r="AD2140" s="57" t="s">
        <v>17</v>
      </c>
      <c r="AE2140" s="57" t="s">
        <v>17</v>
      </c>
      <c r="AF2140" s="57" t="s">
        <v>17</v>
      </c>
      <c r="AG2140" s="57" t="s">
        <v>17</v>
      </c>
      <c r="AH2140" s="57" t="s">
        <v>17</v>
      </c>
      <c r="AI2140" s="57" t="s">
        <v>17</v>
      </c>
      <c r="AJ2140" s="57" t="s">
        <v>17</v>
      </c>
      <c r="AK2140" s="57" t="s">
        <v>17</v>
      </c>
      <c r="AL2140" s="57" t="s">
        <v>17</v>
      </c>
    </row>
    <row r="2141" spans="1:38" s="14" customFormat="1" x14ac:dyDescent="0.35">
      <c r="A2141" s="1" t="s">
        <v>4406</v>
      </c>
      <c r="B2141" s="1" t="s">
        <v>4407</v>
      </c>
      <c r="C2141" s="3"/>
      <c r="D2141" s="1" t="s">
        <v>12</v>
      </c>
      <c r="E2141" s="1" t="s">
        <v>13</v>
      </c>
      <c r="F2141" s="3" t="s">
        <v>104</v>
      </c>
      <c r="G2141" s="1" t="s">
        <v>4406</v>
      </c>
      <c r="H2141" s="59" t="str">
        <f>_xlfn.XLOOKUP(B2141,'[1]Nur des jours'!$B:$B,'[1]Nur des jours'!$H:$H,"")</f>
        <v>HUAWEI</v>
      </c>
      <c r="I2141" s="52">
        <v>0</v>
      </c>
      <c r="J2141" s="52">
        <v>0</v>
      </c>
      <c r="K2141" s="52">
        <v>0</v>
      </c>
      <c r="L2141" s="53">
        <v>0</v>
      </c>
      <c r="M2141" s="54" t="s">
        <v>5374</v>
      </c>
      <c r="N2141" s="55"/>
      <c r="O2141" s="16" t="str" cm="1">
        <f t="array" ref="O2141">IFERROR(_xlfn.IFS(
Q2141="MPR ISSUE","PDH",
Q2141="BSS Hardware Issue","BSS",
Q2141="Sites strategiques, MLL, Pylone, etc.","ENVTECH",
Q2141="AKTIVCO DEFAUT GE &amp; POWER Cabinet","AKTIVCO",
Q2141="AKTIVCO Coupure ENEO &amp; Baisse de tension","AKTIVCO GRID ONLY",
Q2141="Coupure ENEO &amp; Baisse de tension","IHS GRID ONLY",
Q2141="Defaut GE &amp; POWER Cabinet","IHS",
Q2141="Sharing","Partners",
Q2141="SIte strategiques &amp; DataCenter","SST &amp; DC",
Q2141="Exclu","Exclu",
Q2141="SAT","SAT",
Q2141="SPARE-ISSUE","SPARE-ISSUE",
Q2141="Fiber CAmtel","TRANS_FO_CAMTEL",
Q2141="Fiber AOF","Fiber AOF",
Q2141="Projet OCM (HUAWEI)","TRAVAUX-HUAWEI",
Q2141="Projet OCM (NOKIA)","TRAVAUX-NOKIA",
Q2141="ACCESS-ISSUE","ACCESS-ISSUE",
Q2141="Projet OCM (ZTE, NOKIA, autres projets)","TRAVAUX OCM",
Q2141="No root CAuse","No root cause",
Q2141="ODU HS","PDH",
Q2141="IP &amp; VLAN","PDH",
Q2141="Warehouse HUAWEI","SPARE-ISSUE",
Q2141="SPARE-HS","SPARE-ISSUE",
Q2141="Power Telco","BSS"
),"")</f>
        <v>No root cause</v>
      </c>
      <c r="P2141" s="22" t="str" cm="1">
        <f t="array" ref="P2141">IFERROR(_xlfn.IFS(
Q2141="MPR ISSUE","TX ISSUE",
Q2141="BSS Hardware Issue","RAN ISSUE",
Q2141="Sites strategiques, MLL, Pylone, etc.","ENVTECH",
Q2141="AKTIVCO DEFAUT GE &amp; POWER Cabinet","POWER ISSUE",
Q2141="AKTIVCO Coupure ENEO &amp; Baisse de tension","POWER ISSUE",
Q2141="Coupure ENEO &amp; Baisse de tension","POWER ISSUE",
Q2141="Defaut GE &amp; POWER Cabinet","POWER ISSUE",
Q2141="Sharing","POWER ISSUE",
Q2141="SIte strategiques &amp; DataCenter","POWER ISSUE",
Q2141="Exclu","Exclu",
Q2141="SAT","TX ISSUE",
Q2141="SPARE-ISSUE","SPARE-ISSUE",
Q2141="Fiber CAmtel","TX ISSUE",
Q2141="Fiber AOF","TX ISSUE",
Q2141="Projet OCM (HUAWEI)","TRAVAUX-HUAWEI",
Q2141="Projet OCM (NOKIA)","TRAVAUX -NOKIA",
Q2141="ACCESS-ISSUE","ACCESS-ISSUE",
Q2141="Projet OCM (ZTE, NOKIA, autres projets)","TRAVAUX OCM",
Q2141="No root CAuse","No root cause",
Q2141="ODU HS","TX ISSUE",
Q2141="IP &amp; VLAN","TX ISSUE",
Q2141="Warehouse HUAWEI","SPARE-ISSUE",
Q2141="SPARE-HS","SPARE-ISSUE",
Q2141="Power Telco","RAN ISSUE"
),"")</f>
        <v>No root cause</v>
      </c>
      <c r="Q2141" s="48" t="s">
        <v>5576</v>
      </c>
      <c r="R2141" s="23" t="str" cm="1">
        <f t="array" ref="R2141">IFERROR(_xlfn.IFS(
Q2141="MPR ISSUE","ACTIVE",
Q2141="BSS Hardware Issue","ACTIVE",
Q2141="Sites strategiques, MLL, Pylone, etc.","PASSIVE",
Q2141="AKTIVCO DEFAUT GE &amp; POWER Cabinet","PASSIVE",
Q2141="AKTIVCO Coupure ENEO &amp; Baisse de tension","PASSIVE",
Q2141="Coupure ENEO &amp; Baisse de tension","PASSIVE",
Q2141="Defaut GE &amp; POWER Cabinet","PASSIVE",
Q2141="Sharing","PASSIVE",
Q2141="SIte strategiques &amp; DataCenter","PASSIVE",
Q2141="Exclu","Exclu",
Q2141="SAT","ACTIVE",
Q2141="SPARE-ISSUE","SPARE-ISSUE",
Q2141="Fiber CAmtel","ACTIVE",
Q2141="Fiber AOF","ACTIVE",
Q2141="Projet OCM (HUAWEI)","PLANNED WORKS",
Q2141="Projet OCM (NOKIA)","PLANNED WORKS",
Q2141="ACCESS-ISSUE","ACCESS-ISSUE",
Q2141="Projet OCM (ZTE, NOKIA, autres projets)","PLANNED WORKS",
Q2141="No root CAuse","No root cause",
Q2141="ODU HS","ACTIVE",
Q2141="IP &amp; VLAN","ACTIVE",
Q2141="Warehouse HUAWEI","SPARE-ISSUE",
Q2141="SPARE-HS","SPARE-ISSUE",
Q2141="Power Telco","ACTIVE"
),"")</f>
        <v>No root cause</v>
      </c>
      <c r="S2141" s="56" t="s">
        <v>17</v>
      </c>
      <c r="T2141" s="7" t="s">
        <v>17</v>
      </c>
      <c r="U2141" s="7" t="s">
        <v>17</v>
      </c>
      <c r="V2141" s="57"/>
      <c r="W2141" s="57"/>
      <c r="X2141" s="57"/>
      <c r="Y2141" s="57"/>
      <c r="Z2141" s="57"/>
      <c r="AA2141" s="57"/>
      <c r="AB2141" s="57"/>
      <c r="AC2141" s="57" t="s">
        <v>17</v>
      </c>
      <c r="AD2141" s="57" t="s">
        <v>17</v>
      </c>
      <c r="AE2141" s="57" t="s">
        <v>17</v>
      </c>
      <c r="AF2141" s="57" t="s">
        <v>17</v>
      </c>
      <c r="AG2141" s="57" t="s">
        <v>17</v>
      </c>
      <c r="AH2141" s="57" t="s">
        <v>17</v>
      </c>
      <c r="AI2141" s="57" t="s">
        <v>17</v>
      </c>
      <c r="AJ2141" s="57" t="s">
        <v>17</v>
      </c>
      <c r="AK2141" s="57" t="s">
        <v>17</v>
      </c>
      <c r="AL2141" s="57" t="s">
        <v>17</v>
      </c>
    </row>
    <row r="2142" spans="1:38" s="14" customFormat="1" x14ac:dyDescent="0.35">
      <c r="A2142" s="1" t="s">
        <v>4408</v>
      </c>
      <c r="B2142" s="1" t="s">
        <v>4409</v>
      </c>
      <c r="C2142" s="3"/>
      <c r="D2142" s="1" t="s">
        <v>12</v>
      </c>
      <c r="E2142" s="1" t="s">
        <v>13</v>
      </c>
      <c r="F2142" s="3" t="s">
        <v>104</v>
      </c>
      <c r="G2142" s="1" t="s">
        <v>1102</v>
      </c>
      <c r="H2142" s="59" t="str">
        <f>_xlfn.XLOOKUP(B2142,'[1]Nur des jours'!$B:$B,'[1]Nur des jours'!$H:$H,"")</f>
        <v>HUAWEI</v>
      </c>
      <c r="I2142" s="52">
        <v>0</v>
      </c>
      <c r="J2142" s="52">
        <v>0</v>
      </c>
      <c r="K2142" s="52">
        <v>0</v>
      </c>
      <c r="L2142" s="53">
        <v>0</v>
      </c>
      <c r="M2142" s="54" t="s">
        <v>5374</v>
      </c>
      <c r="N2142" s="55"/>
      <c r="O2142" s="16" t="str" cm="1">
        <f t="array" ref="O2142">IFERROR(_xlfn.IFS(
Q2142="MPR ISSUE","PDH",
Q2142="BSS Hardware Issue","BSS",
Q2142="Sites strategiques, MLL, Pylone, etc.","ENVTECH",
Q2142="AKTIVCO DEFAUT GE &amp; POWER Cabinet","AKTIVCO",
Q2142="AKTIVCO Coupure ENEO &amp; Baisse de tension","AKTIVCO GRID ONLY",
Q2142="Coupure ENEO &amp; Baisse de tension","IHS GRID ONLY",
Q2142="Defaut GE &amp; POWER Cabinet","IHS",
Q2142="Sharing","Partners",
Q2142="SIte strategiques &amp; DataCenter","SST &amp; DC",
Q2142="Exclu","Exclu",
Q2142="SAT","SAT",
Q2142="SPARE-ISSUE","SPARE-ISSUE",
Q2142="Fiber CAmtel","TRANS_FO_CAMTEL",
Q2142="Fiber AOF","Fiber AOF",
Q2142="Projet OCM (HUAWEI)","TRAVAUX-HUAWEI",
Q2142="Projet OCM (NOKIA)","TRAVAUX-NOKIA",
Q2142="ACCESS-ISSUE","ACCESS-ISSUE",
Q2142="Projet OCM (ZTE, NOKIA, autres projets)","TRAVAUX OCM",
Q2142="No root CAuse","No root cause",
Q2142="ODU HS","PDH",
Q2142="IP &amp; VLAN","PDH",
Q2142="Warehouse HUAWEI","SPARE-ISSUE",
Q2142="SPARE-HS","SPARE-ISSUE",
Q2142="Power Telco","BSS"
),"")</f>
        <v>No root cause</v>
      </c>
      <c r="P2142" s="22" t="str" cm="1">
        <f t="array" ref="P2142">IFERROR(_xlfn.IFS(
Q2142="MPR ISSUE","TX ISSUE",
Q2142="BSS Hardware Issue","RAN ISSUE",
Q2142="Sites strategiques, MLL, Pylone, etc.","ENVTECH",
Q2142="AKTIVCO DEFAUT GE &amp; POWER Cabinet","POWER ISSUE",
Q2142="AKTIVCO Coupure ENEO &amp; Baisse de tension","POWER ISSUE",
Q2142="Coupure ENEO &amp; Baisse de tension","POWER ISSUE",
Q2142="Defaut GE &amp; POWER Cabinet","POWER ISSUE",
Q2142="Sharing","POWER ISSUE",
Q2142="SIte strategiques &amp; DataCenter","POWER ISSUE",
Q2142="Exclu","Exclu",
Q2142="SAT","TX ISSUE",
Q2142="SPARE-ISSUE","SPARE-ISSUE",
Q2142="Fiber CAmtel","TX ISSUE",
Q2142="Fiber AOF","TX ISSUE",
Q2142="Projet OCM (HUAWEI)","TRAVAUX-HUAWEI",
Q2142="Projet OCM (NOKIA)","TRAVAUX -NOKIA",
Q2142="ACCESS-ISSUE","ACCESS-ISSUE",
Q2142="Projet OCM (ZTE, NOKIA, autres projets)","TRAVAUX OCM",
Q2142="No root CAuse","No root cause",
Q2142="ODU HS","TX ISSUE",
Q2142="IP &amp; VLAN","TX ISSUE",
Q2142="Warehouse HUAWEI","SPARE-ISSUE",
Q2142="SPARE-HS","SPARE-ISSUE",
Q2142="Power Telco","RAN ISSUE"
),"")</f>
        <v>No root cause</v>
      </c>
      <c r="Q2142" s="48" t="s">
        <v>5576</v>
      </c>
      <c r="R2142" s="23" t="str" cm="1">
        <f t="array" ref="R2142">IFERROR(_xlfn.IFS(
Q2142="MPR ISSUE","ACTIVE",
Q2142="BSS Hardware Issue","ACTIVE",
Q2142="Sites strategiques, MLL, Pylone, etc.","PASSIVE",
Q2142="AKTIVCO DEFAUT GE &amp; POWER Cabinet","PASSIVE",
Q2142="AKTIVCO Coupure ENEO &amp; Baisse de tension","PASSIVE",
Q2142="Coupure ENEO &amp; Baisse de tension","PASSIVE",
Q2142="Defaut GE &amp; POWER Cabinet","PASSIVE",
Q2142="Sharing","PASSIVE",
Q2142="SIte strategiques &amp; DataCenter","PASSIVE",
Q2142="Exclu","Exclu",
Q2142="SAT","ACTIVE",
Q2142="SPARE-ISSUE","SPARE-ISSUE",
Q2142="Fiber CAmtel","ACTIVE",
Q2142="Fiber AOF","ACTIVE",
Q2142="Projet OCM (HUAWEI)","PLANNED WORKS",
Q2142="Projet OCM (NOKIA)","PLANNED WORKS",
Q2142="ACCESS-ISSUE","ACCESS-ISSUE",
Q2142="Projet OCM (ZTE, NOKIA, autres projets)","PLANNED WORKS",
Q2142="No root CAuse","No root cause",
Q2142="ODU HS","ACTIVE",
Q2142="IP &amp; VLAN","ACTIVE",
Q2142="Warehouse HUAWEI","SPARE-ISSUE",
Q2142="SPARE-HS","SPARE-ISSUE",
Q2142="Power Telco","ACTIVE"
),"")</f>
        <v>No root cause</v>
      </c>
      <c r="S2142" s="56" t="s">
        <v>17</v>
      </c>
      <c r="T2142" s="7" t="s">
        <v>17</v>
      </c>
      <c r="U2142" s="7" t="s">
        <v>17</v>
      </c>
      <c r="V2142" s="57"/>
      <c r="W2142" s="57"/>
      <c r="X2142" s="57"/>
      <c r="Y2142" s="57"/>
      <c r="Z2142" s="57"/>
      <c r="AA2142" s="57"/>
      <c r="AB2142" s="57"/>
      <c r="AC2142" s="57" t="s">
        <v>17</v>
      </c>
      <c r="AD2142" s="57" t="s">
        <v>17</v>
      </c>
      <c r="AE2142" s="57" t="s">
        <v>17</v>
      </c>
      <c r="AF2142" s="57" t="s">
        <v>17</v>
      </c>
      <c r="AG2142" s="57" t="s">
        <v>17</v>
      </c>
      <c r="AH2142" s="57" t="s">
        <v>17</v>
      </c>
      <c r="AI2142" s="57" t="s">
        <v>17</v>
      </c>
      <c r="AJ2142" s="57" t="s">
        <v>17</v>
      </c>
      <c r="AK2142" s="57" t="s">
        <v>17</v>
      </c>
      <c r="AL2142" s="57" t="s">
        <v>17</v>
      </c>
    </row>
    <row r="2143" spans="1:38" s="14" customFormat="1" x14ac:dyDescent="0.35">
      <c r="A2143" s="1" t="s">
        <v>4410</v>
      </c>
      <c r="B2143" s="1" t="s">
        <v>4411</v>
      </c>
      <c r="C2143" s="3"/>
      <c r="D2143" s="1" t="s">
        <v>12</v>
      </c>
      <c r="E2143" s="1" t="s">
        <v>13</v>
      </c>
      <c r="F2143" s="3" t="s">
        <v>39</v>
      </c>
      <c r="G2143" s="1" t="s">
        <v>4410</v>
      </c>
      <c r="H2143" s="51" t="str">
        <f>_xlfn.XLOOKUP(B2143,'[1]Nur des jours'!$B:$B,'[1]Nur des jours'!$H:$H,"")</f>
        <v>ZTE</v>
      </c>
      <c r="I2143" s="52">
        <v>0</v>
      </c>
      <c r="J2143" s="52">
        <v>0</v>
      </c>
      <c r="K2143" s="52">
        <v>0</v>
      </c>
      <c r="L2143" s="53">
        <v>0</v>
      </c>
      <c r="M2143" s="54" t="s">
        <v>5374</v>
      </c>
      <c r="N2143" s="55"/>
      <c r="O2143" s="16" t="str" cm="1">
        <f t="array" ref="O2143">IFERROR(_xlfn.IFS(
Q2143="MPR ISSUE","PDH",
Q2143="BSS Hardware Issue","BSS",
Q2143="Sites strategiques, MLL, Pylone, etc.","ENVTECH",
Q2143="AKTIVCO DEFAUT GE &amp; POWER Cabinet","AKTIVCO",
Q2143="AKTIVCO Coupure ENEO &amp; Baisse de tension","AKTIVCO GRID ONLY",
Q2143="Coupure ENEO &amp; Baisse de tension","IHS GRID ONLY",
Q2143="Defaut GE &amp; POWER Cabinet","IHS",
Q2143="Sharing","Partners",
Q2143="SIte strategiques &amp; DataCenter","SST &amp; DC",
Q2143="Exclu","Exclu",
Q2143="SAT","SAT",
Q2143="SPARE-ISSUE","SPARE-ISSUE",
Q2143="Fiber CAmtel","TRANS_FO_CAMTEL",
Q2143="Fiber AOF","Fiber AOF",
Q2143="Projet OCM (HUAWEI)","TRAVAUX-HUAWEI",
Q2143="Projet OCM (NOKIA)","TRAVAUX-NOKIA",
Q2143="ACCESS-ISSUE","ACCESS-ISSUE",
Q2143="Projet OCM (ZTE, NOKIA, autres projets)","TRAVAUX OCM",
Q2143="No root CAuse","No root cause",
Q2143="ODU HS","PDH",
Q2143="IP &amp; VLAN","PDH",
Q2143="Warehouse HUAWEI","SPARE-ISSUE",
Q2143="SPARE-HS","SPARE-ISSUE",
Q2143="Power Telco","BSS"
),"")</f>
        <v>No root cause</v>
      </c>
      <c r="P2143" s="22" t="str" cm="1">
        <f t="array" ref="P2143">IFERROR(_xlfn.IFS(
Q2143="MPR ISSUE","TX ISSUE",
Q2143="BSS Hardware Issue","RAN ISSUE",
Q2143="Sites strategiques, MLL, Pylone, etc.","ENVTECH",
Q2143="AKTIVCO DEFAUT GE &amp; POWER Cabinet","POWER ISSUE",
Q2143="AKTIVCO Coupure ENEO &amp; Baisse de tension","POWER ISSUE",
Q2143="Coupure ENEO &amp; Baisse de tension","POWER ISSUE",
Q2143="Defaut GE &amp; POWER Cabinet","POWER ISSUE",
Q2143="Sharing","POWER ISSUE",
Q2143="SIte strategiques &amp; DataCenter","POWER ISSUE",
Q2143="Exclu","Exclu",
Q2143="SAT","TX ISSUE",
Q2143="SPARE-ISSUE","SPARE-ISSUE",
Q2143="Fiber CAmtel","TX ISSUE",
Q2143="Fiber AOF","TX ISSUE",
Q2143="Projet OCM (HUAWEI)","TRAVAUX-HUAWEI",
Q2143="Projet OCM (NOKIA)","TRAVAUX -NOKIA",
Q2143="ACCESS-ISSUE","ACCESS-ISSUE",
Q2143="Projet OCM (ZTE, NOKIA, autres projets)","TRAVAUX OCM",
Q2143="No root CAuse","No root cause",
Q2143="ODU HS","TX ISSUE",
Q2143="IP &amp; VLAN","TX ISSUE",
Q2143="Warehouse HUAWEI","SPARE-ISSUE",
Q2143="SPARE-HS","SPARE-ISSUE",
Q2143="Power Telco","RAN ISSUE"
),"")</f>
        <v>No root cause</v>
      </c>
      <c r="Q2143" s="48" t="s">
        <v>5576</v>
      </c>
      <c r="R2143" s="23" t="str" cm="1">
        <f t="array" ref="R2143">IFERROR(_xlfn.IFS(
Q2143="MPR ISSUE","ACTIVE",
Q2143="BSS Hardware Issue","ACTIVE",
Q2143="Sites strategiques, MLL, Pylone, etc.","PASSIVE",
Q2143="AKTIVCO DEFAUT GE &amp; POWER Cabinet","PASSIVE",
Q2143="AKTIVCO Coupure ENEO &amp; Baisse de tension","PASSIVE",
Q2143="Coupure ENEO &amp; Baisse de tension","PASSIVE",
Q2143="Defaut GE &amp; POWER Cabinet","PASSIVE",
Q2143="Sharing","PASSIVE",
Q2143="SIte strategiques &amp; DataCenter","PASSIVE",
Q2143="Exclu","Exclu",
Q2143="SAT","ACTIVE",
Q2143="SPARE-ISSUE","SPARE-ISSUE",
Q2143="Fiber CAmtel","ACTIVE",
Q2143="Fiber AOF","ACTIVE",
Q2143="Projet OCM (HUAWEI)","PLANNED WORKS",
Q2143="Projet OCM (NOKIA)","PLANNED WORKS",
Q2143="ACCESS-ISSUE","ACCESS-ISSUE",
Q2143="Projet OCM (ZTE, NOKIA, autres projets)","PLANNED WORKS",
Q2143="No root CAuse","No root cause",
Q2143="ODU HS","ACTIVE",
Q2143="IP &amp; VLAN","ACTIVE",
Q2143="Warehouse HUAWEI","SPARE-ISSUE",
Q2143="SPARE-HS","SPARE-ISSUE",
Q2143="Power Telco","ACTIVE"
),"")</f>
        <v>No root cause</v>
      </c>
      <c r="S2143" s="56" t="s">
        <v>17</v>
      </c>
      <c r="T2143" s="7" t="s">
        <v>17</v>
      </c>
      <c r="U2143" s="7" t="s">
        <v>17</v>
      </c>
      <c r="V2143" s="57" t="s">
        <v>17</v>
      </c>
      <c r="W2143" s="57" t="s">
        <v>17</v>
      </c>
      <c r="X2143" s="57" t="s">
        <v>17</v>
      </c>
      <c r="Y2143" s="57" t="s">
        <v>17</v>
      </c>
      <c r="Z2143" s="57" t="s">
        <v>17</v>
      </c>
      <c r="AA2143" s="57" t="s">
        <v>17</v>
      </c>
      <c r="AB2143" s="57"/>
      <c r="AC2143" s="57" t="s">
        <v>17</v>
      </c>
      <c r="AD2143" s="57" t="s">
        <v>17</v>
      </c>
      <c r="AE2143" s="57" t="s">
        <v>17</v>
      </c>
      <c r="AF2143" s="57" t="s">
        <v>17</v>
      </c>
      <c r="AG2143" s="57" t="s">
        <v>17</v>
      </c>
      <c r="AH2143" s="57" t="s">
        <v>17</v>
      </c>
      <c r="AI2143" s="57" t="s">
        <v>17</v>
      </c>
      <c r="AJ2143" s="57" t="s">
        <v>17</v>
      </c>
      <c r="AK2143" s="57" t="s">
        <v>17</v>
      </c>
      <c r="AL2143" s="57" t="s">
        <v>17</v>
      </c>
    </row>
    <row r="2144" spans="1:38" s="14" customFormat="1" x14ac:dyDescent="0.35">
      <c r="A2144" s="1" t="s">
        <v>4415</v>
      </c>
      <c r="B2144" s="1" t="s">
        <v>4416</v>
      </c>
      <c r="C2144" s="3"/>
      <c r="D2144" s="1" t="s">
        <v>12</v>
      </c>
      <c r="E2144" s="1" t="s">
        <v>1132</v>
      </c>
      <c r="F2144" s="3" t="s">
        <v>71</v>
      </c>
      <c r="G2144" s="1" t="s">
        <v>1214</v>
      </c>
      <c r="H2144" s="51" t="str">
        <f>_xlfn.XLOOKUP(B2144,'[1]Nur des jours'!$B:$B,'[1]Nur des jours'!$H:$H,"")</f>
        <v>ZTE</v>
      </c>
      <c r="I2144" s="52">
        <v>0</v>
      </c>
      <c r="J2144" s="52">
        <v>0</v>
      </c>
      <c r="K2144" s="52">
        <v>0</v>
      </c>
      <c r="L2144" s="53">
        <v>0</v>
      </c>
      <c r="M2144" s="54" t="s">
        <v>5374</v>
      </c>
      <c r="N2144" s="55"/>
      <c r="O2144" s="16" t="str" cm="1">
        <f t="array" ref="O2144">IFERROR(_xlfn.IFS(
Q2144="MPR ISSUE","PDH",
Q2144="BSS Hardware Issue","BSS",
Q2144="Sites strategiques, MLL, Pylone, etc.","ENVTECH",
Q2144="AKTIVCO DEFAUT GE &amp; POWER Cabinet","AKTIVCO",
Q2144="AKTIVCO Coupure ENEO &amp; Baisse de tension","AKTIVCO GRID ONLY",
Q2144="Coupure ENEO &amp; Baisse de tension","IHS GRID ONLY",
Q2144="Defaut GE &amp; POWER Cabinet","IHS",
Q2144="Sharing","Partners",
Q2144="SIte strategiques &amp; DataCenter","SST &amp; DC",
Q2144="Exclu","Exclu",
Q2144="SAT","SAT",
Q2144="SPARE-ISSUE","SPARE-ISSUE",
Q2144="Fiber CAmtel","TRANS_FO_CAMTEL",
Q2144="Fiber AOF","Fiber AOF",
Q2144="Projet OCM (HUAWEI)","TRAVAUX-HUAWEI",
Q2144="Projet OCM (NOKIA)","TRAVAUX-NOKIA",
Q2144="ACCESS-ISSUE","ACCESS-ISSUE",
Q2144="Projet OCM (ZTE, NOKIA, autres projets)","TRAVAUX OCM",
Q2144="No root CAuse","No root cause",
Q2144="ODU HS","PDH",
Q2144="IP &amp; VLAN","PDH",
Q2144="Warehouse HUAWEI","SPARE-ISSUE",
Q2144="SPARE-HS","SPARE-ISSUE",
Q2144="Power Telco","BSS"
),"")</f>
        <v>Fiber AOF</v>
      </c>
      <c r="P2144" s="22" t="str" cm="1">
        <f t="array" ref="P2144">IFERROR(_xlfn.IFS(
Q2144="MPR ISSUE","TX ISSUE",
Q2144="BSS Hardware Issue","RAN ISSUE",
Q2144="Sites strategiques, MLL, Pylone, etc.","ENVTECH",
Q2144="AKTIVCO DEFAUT GE &amp; POWER Cabinet","POWER ISSUE",
Q2144="AKTIVCO Coupure ENEO &amp; Baisse de tension","POWER ISSUE",
Q2144="Coupure ENEO &amp; Baisse de tension","POWER ISSUE",
Q2144="Defaut GE &amp; POWER Cabinet","POWER ISSUE",
Q2144="Sharing","POWER ISSUE",
Q2144="SIte strategiques &amp; DataCenter","POWER ISSUE",
Q2144="Exclu","Exclu",
Q2144="SAT","TX ISSUE",
Q2144="SPARE-ISSUE","SPARE-ISSUE",
Q2144="Fiber CAmtel","TX ISSUE",
Q2144="Fiber AOF","TX ISSUE",
Q2144="Projet OCM (HUAWEI)","TRAVAUX-HUAWEI",
Q2144="Projet OCM (NOKIA)","TRAVAUX -NOKIA",
Q2144="ACCESS-ISSUE","ACCESS-ISSUE",
Q2144="Projet OCM (ZTE, NOKIA, autres projets)","TRAVAUX OCM",
Q2144="No root CAuse","No root cause",
Q2144="ODU HS","TX ISSUE",
Q2144="IP &amp; VLAN","TX ISSUE",
Q2144="Warehouse HUAWEI","SPARE-ISSUE",
Q2144="SPARE-HS","SPARE-ISSUE",
Q2144="Power Telco","RAN ISSUE"
),"")</f>
        <v>TX ISSUE</v>
      </c>
      <c r="Q2144" s="48" t="s">
        <v>5580</v>
      </c>
      <c r="R2144" s="23" t="str" cm="1">
        <f t="array" ref="R2144">IFERROR(_xlfn.IFS(
Q2144="MPR ISSUE","ACTIVE",
Q2144="BSS Hardware Issue","ACTIVE",
Q2144="Sites strategiques, MLL, Pylone, etc.","PASSIVE",
Q2144="AKTIVCO DEFAUT GE &amp; POWER Cabinet","PASSIVE",
Q2144="AKTIVCO Coupure ENEO &amp; Baisse de tension","PASSIVE",
Q2144="Coupure ENEO &amp; Baisse de tension","PASSIVE",
Q2144="Defaut GE &amp; POWER Cabinet","PASSIVE",
Q2144="Sharing","PASSIVE",
Q2144="SIte strategiques &amp; DataCenter","PASSIVE",
Q2144="Exclu","Exclu",
Q2144="SAT","ACTIVE",
Q2144="SPARE-ISSUE","SPARE-ISSUE",
Q2144="Fiber CAmtel","ACTIVE",
Q2144="Fiber AOF","ACTIVE",
Q2144="Projet OCM (HUAWEI)","PLANNED WORKS",
Q2144="Projet OCM (NOKIA)","PLANNED WORKS",
Q2144="ACCESS-ISSUE","ACCESS-ISSUE",
Q2144="Projet OCM (ZTE, NOKIA, autres projets)","PLANNED WORKS",
Q2144="No root CAuse","No root cause",
Q2144="ODU HS","ACTIVE",
Q2144="IP &amp; VLAN","ACTIVE",
Q2144="Warehouse HUAWEI","SPARE-ISSUE",
Q2144="SPARE-HS","SPARE-ISSUE",
Q2144="Power Telco","ACTIVE"
),"")</f>
        <v>ACTIVE</v>
      </c>
      <c r="S2144" s="56" t="s">
        <v>6069</v>
      </c>
      <c r="T2144" s="7" t="s">
        <v>17</v>
      </c>
      <c r="U2144" s="7" t="s">
        <v>17</v>
      </c>
      <c r="V2144" s="57" t="s">
        <v>17</v>
      </c>
      <c r="W2144" s="57" t="s">
        <v>17</v>
      </c>
      <c r="X2144" s="57" t="s">
        <v>17</v>
      </c>
      <c r="Y2144" s="57" t="s">
        <v>17</v>
      </c>
      <c r="Z2144" s="57" t="s">
        <v>17</v>
      </c>
      <c r="AA2144" s="57" t="s">
        <v>17</v>
      </c>
      <c r="AB2144" s="57"/>
      <c r="AC2144" s="57" t="s">
        <v>17</v>
      </c>
      <c r="AD2144" s="57" t="s">
        <v>17</v>
      </c>
      <c r="AE2144" s="57" t="s">
        <v>17</v>
      </c>
      <c r="AF2144" s="57" t="s">
        <v>17</v>
      </c>
      <c r="AG2144" s="57" t="s">
        <v>17</v>
      </c>
      <c r="AH2144" s="57" t="s">
        <v>17</v>
      </c>
      <c r="AI2144" s="57" t="s">
        <v>5892</v>
      </c>
      <c r="AJ2144" s="57" t="s">
        <v>5794</v>
      </c>
      <c r="AK2144" s="57" t="s">
        <v>17</v>
      </c>
      <c r="AL2144" s="57" t="s">
        <v>5893</v>
      </c>
    </row>
    <row r="2145" spans="1:38" s="14" customFormat="1" x14ac:dyDescent="0.35">
      <c r="A2145" s="1" t="s">
        <v>4417</v>
      </c>
      <c r="B2145" s="1" t="s">
        <v>4418</v>
      </c>
      <c r="C2145" s="3"/>
      <c r="D2145" s="1" t="s">
        <v>12</v>
      </c>
      <c r="E2145" s="1" t="s">
        <v>98</v>
      </c>
      <c r="F2145" s="3" t="s">
        <v>39</v>
      </c>
      <c r="G2145" s="1" t="s">
        <v>4159</v>
      </c>
      <c r="H2145" s="51" t="str">
        <f>_xlfn.XLOOKUP(B2145,'[1]Nur des jours'!$B:$B,'[1]Nur des jours'!$H:$H,"")</f>
        <v>ZTE</v>
      </c>
      <c r="I2145" s="52">
        <v>0</v>
      </c>
      <c r="J2145" s="52">
        <v>0</v>
      </c>
      <c r="K2145" s="52">
        <v>0</v>
      </c>
      <c r="L2145" s="53">
        <v>0</v>
      </c>
      <c r="M2145" s="54" t="s">
        <v>5374</v>
      </c>
      <c r="N2145" s="55"/>
      <c r="O2145" s="16" t="str" cm="1">
        <f t="array" ref="O2145">IFERROR(_xlfn.IFS(
Q2145="MPR ISSUE","PDH",
Q2145="BSS Hardware Issue","BSS",
Q2145="Sites strategiques, MLL, Pylone, etc.","ENVTECH",
Q2145="AKTIVCO DEFAUT GE &amp; POWER Cabinet","AKTIVCO",
Q2145="AKTIVCO Coupure ENEO &amp; Baisse de tension","AKTIVCO GRID ONLY",
Q2145="Coupure ENEO &amp; Baisse de tension","IHS GRID ONLY",
Q2145="Defaut GE &amp; POWER Cabinet","IHS",
Q2145="Sharing","Partners",
Q2145="SIte strategiques &amp; DataCenter","SST &amp; DC",
Q2145="Exclu","Exclu",
Q2145="SAT","SAT",
Q2145="SPARE-ISSUE","SPARE-ISSUE",
Q2145="Fiber CAmtel","TRANS_FO_CAMTEL",
Q2145="Fiber AOF","Fiber AOF",
Q2145="Projet OCM (HUAWEI)","TRAVAUX-HUAWEI",
Q2145="Projet OCM (NOKIA)","TRAVAUX-NOKIA",
Q2145="ACCESS-ISSUE","ACCESS-ISSUE",
Q2145="Projet OCM (ZTE, NOKIA, autres projets)","TRAVAUX OCM",
Q2145="No root CAuse","No root cause",
Q2145="ODU HS","PDH",
Q2145="IP &amp; VLAN","PDH",
Q2145="Warehouse HUAWEI","SPARE-ISSUE",
Q2145="SPARE-HS","SPARE-ISSUE",
Q2145="Power Telco","BSS"
),"")</f>
        <v>No root cause</v>
      </c>
      <c r="P2145" s="22" t="str" cm="1">
        <f t="array" ref="P2145">IFERROR(_xlfn.IFS(
Q2145="MPR ISSUE","TX ISSUE",
Q2145="BSS Hardware Issue","RAN ISSUE",
Q2145="Sites strategiques, MLL, Pylone, etc.","ENVTECH",
Q2145="AKTIVCO DEFAUT GE &amp; POWER Cabinet","POWER ISSUE",
Q2145="AKTIVCO Coupure ENEO &amp; Baisse de tension","POWER ISSUE",
Q2145="Coupure ENEO &amp; Baisse de tension","POWER ISSUE",
Q2145="Defaut GE &amp; POWER Cabinet","POWER ISSUE",
Q2145="Sharing","POWER ISSUE",
Q2145="SIte strategiques &amp; DataCenter","POWER ISSUE",
Q2145="Exclu","Exclu",
Q2145="SAT","TX ISSUE",
Q2145="SPARE-ISSUE","SPARE-ISSUE",
Q2145="Fiber CAmtel","TX ISSUE",
Q2145="Fiber AOF","TX ISSUE",
Q2145="Projet OCM (HUAWEI)","TRAVAUX-HUAWEI",
Q2145="Projet OCM (NOKIA)","TRAVAUX -NOKIA",
Q2145="ACCESS-ISSUE","ACCESS-ISSUE",
Q2145="Projet OCM (ZTE, NOKIA, autres projets)","TRAVAUX OCM",
Q2145="No root CAuse","No root cause",
Q2145="ODU HS","TX ISSUE",
Q2145="IP &amp; VLAN","TX ISSUE",
Q2145="Warehouse HUAWEI","SPARE-ISSUE",
Q2145="SPARE-HS","SPARE-ISSUE",
Q2145="Power Telco","RAN ISSUE"
),"")</f>
        <v>No root cause</v>
      </c>
      <c r="Q2145" s="48" t="s">
        <v>5576</v>
      </c>
      <c r="R2145" s="23" t="str" cm="1">
        <f t="array" ref="R2145">IFERROR(_xlfn.IFS(
Q2145="MPR ISSUE","ACTIVE",
Q2145="BSS Hardware Issue","ACTIVE",
Q2145="Sites strategiques, MLL, Pylone, etc.","PASSIVE",
Q2145="AKTIVCO DEFAUT GE &amp; POWER Cabinet","PASSIVE",
Q2145="AKTIVCO Coupure ENEO &amp; Baisse de tension","PASSIVE",
Q2145="Coupure ENEO &amp; Baisse de tension","PASSIVE",
Q2145="Defaut GE &amp; POWER Cabinet","PASSIVE",
Q2145="Sharing","PASSIVE",
Q2145="SIte strategiques &amp; DataCenter","PASSIVE",
Q2145="Exclu","Exclu",
Q2145="SAT","ACTIVE",
Q2145="SPARE-ISSUE","SPARE-ISSUE",
Q2145="Fiber CAmtel","ACTIVE",
Q2145="Fiber AOF","ACTIVE",
Q2145="Projet OCM (HUAWEI)","PLANNED WORKS",
Q2145="Projet OCM (NOKIA)","PLANNED WORKS",
Q2145="ACCESS-ISSUE","ACCESS-ISSUE",
Q2145="Projet OCM (ZTE, NOKIA, autres projets)","PLANNED WORKS",
Q2145="No root CAuse","No root cause",
Q2145="ODU HS","ACTIVE",
Q2145="IP &amp; VLAN","ACTIVE",
Q2145="Warehouse HUAWEI","SPARE-ISSUE",
Q2145="SPARE-HS","SPARE-ISSUE",
Q2145="Power Telco","ACTIVE"
),"")</f>
        <v>No root cause</v>
      </c>
      <c r="S2145" s="56" t="s">
        <v>17</v>
      </c>
      <c r="T2145" s="7" t="s">
        <v>17</v>
      </c>
      <c r="U2145" s="7" t="s">
        <v>17</v>
      </c>
      <c r="V2145" s="57" t="s">
        <v>17</v>
      </c>
      <c r="W2145" s="57" t="s">
        <v>17</v>
      </c>
      <c r="X2145" s="57" t="s">
        <v>17</v>
      </c>
      <c r="Y2145" s="57" t="s">
        <v>17</v>
      </c>
      <c r="Z2145" s="57" t="s">
        <v>17</v>
      </c>
      <c r="AA2145" s="57" t="s">
        <v>17</v>
      </c>
      <c r="AB2145" s="57"/>
      <c r="AC2145" s="57" t="s">
        <v>17</v>
      </c>
      <c r="AD2145" s="57" t="s">
        <v>17</v>
      </c>
      <c r="AE2145" s="57" t="s">
        <v>17</v>
      </c>
      <c r="AF2145" s="57" t="s">
        <v>17</v>
      </c>
      <c r="AG2145" s="57" t="s">
        <v>17</v>
      </c>
      <c r="AH2145" s="57" t="s">
        <v>17</v>
      </c>
      <c r="AI2145" s="57" t="s">
        <v>17</v>
      </c>
      <c r="AJ2145" s="57" t="s">
        <v>17</v>
      </c>
      <c r="AK2145" s="57" t="s">
        <v>17</v>
      </c>
      <c r="AL2145" s="57" t="s">
        <v>17</v>
      </c>
    </row>
    <row r="2146" spans="1:38" s="14" customFormat="1" x14ac:dyDescent="0.35">
      <c r="A2146" s="1" t="s">
        <v>4419</v>
      </c>
      <c r="B2146" s="1" t="s">
        <v>4420</v>
      </c>
      <c r="C2146" s="3"/>
      <c r="D2146" s="1" t="s">
        <v>12</v>
      </c>
      <c r="E2146" s="1" t="s">
        <v>13</v>
      </c>
      <c r="F2146" s="3" t="s">
        <v>33</v>
      </c>
      <c r="G2146" s="1" t="s">
        <v>3541</v>
      </c>
      <c r="H2146" s="51" t="str">
        <f>_xlfn.XLOOKUP(B2146,'[1]Nur des jours'!$B:$B,'[1]Nur des jours'!$H:$H,"")</f>
        <v>ZTE</v>
      </c>
      <c r="I2146" s="52">
        <v>0</v>
      </c>
      <c r="J2146" s="52">
        <v>0</v>
      </c>
      <c r="K2146" s="52">
        <v>0</v>
      </c>
      <c r="L2146" s="53">
        <v>0</v>
      </c>
      <c r="M2146" s="54" t="s">
        <v>5374</v>
      </c>
      <c r="N2146" s="55"/>
      <c r="O2146" s="16" t="str" cm="1">
        <f t="array" ref="O2146">IFERROR(_xlfn.IFS(
Q2146="MPR ISSUE","PDH",
Q2146="BSS Hardware Issue","BSS",
Q2146="Sites strategiques, MLL, Pylone, etc.","ENVTECH",
Q2146="AKTIVCO DEFAUT GE &amp; POWER Cabinet","AKTIVCO",
Q2146="AKTIVCO Coupure ENEO &amp; Baisse de tension","AKTIVCO GRID ONLY",
Q2146="Coupure ENEO &amp; Baisse de tension","IHS GRID ONLY",
Q2146="Defaut GE &amp; POWER Cabinet","IHS",
Q2146="Sharing","Partners",
Q2146="SIte strategiques &amp; DataCenter","SST &amp; DC",
Q2146="Exclu","Exclu",
Q2146="SAT","SAT",
Q2146="SPARE-ISSUE","SPARE-ISSUE",
Q2146="Fiber CAmtel","TRANS_FO_CAMTEL",
Q2146="Fiber AOF","Fiber AOF",
Q2146="Projet OCM (HUAWEI)","TRAVAUX-HUAWEI",
Q2146="Projet OCM (NOKIA)","TRAVAUX-NOKIA",
Q2146="ACCESS-ISSUE","ACCESS-ISSUE",
Q2146="Projet OCM (ZTE, NOKIA, autres projets)","TRAVAUX OCM",
Q2146="No root CAuse","No root cause",
Q2146="ODU HS","PDH",
Q2146="IP &amp; VLAN","PDH",
Q2146="Warehouse HUAWEI","SPARE-ISSUE",
Q2146="SPARE-HS","SPARE-ISSUE",
Q2146="Power Telco","BSS"
),"")</f>
        <v>No root cause</v>
      </c>
      <c r="P2146" s="22" t="str" cm="1">
        <f t="array" ref="P2146">IFERROR(_xlfn.IFS(
Q2146="MPR ISSUE","TX ISSUE",
Q2146="BSS Hardware Issue","RAN ISSUE",
Q2146="Sites strategiques, MLL, Pylone, etc.","ENVTECH",
Q2146="AKTIVCO DEFAUT GE &amp; POWER Cabinet","POWER ISSUE",
Q2146="AKTIVCO Coupure ENEO &amp; Baisse de tension","POWER ISSUE",
Q2146="Coupure ENEO &amp; Baisse de tension","POWER ISSUE",
Q2146="Defaut GE &amp; POWER Cabinet","POWER ISSUE",
Q2146="Sharing","POWER ISSUE",
Q2146="SIte strategiques &amp; DataCenter","POWER ISSUE",
Q2146="Exclu","Exclu",
Q2146="SAT","TX ISSUE",
Q2146="SPARE-ISSUE","SPARE-ISSUE",
Q2146="Fiber CAmtel","TX ISSUE",
Q2146="Fiber AOF","TX ISSUE",
Q2146="Projet OCM (HUAWEI)","TRAVAUX-HUAWEI",
Q2146="Projet OCM (NOKIA)","TRAVAUX -NOKIA",
Q2146="ACCESS-ISSUE","ACCESS-ISSUE",
Q2146="Projet OCM (ZTE, NOKIA, autres projets)","TRAVAUX OCM",
Q2146="No root CAuse","No root cause",
Q2146="ODU HS","TX ISSUE",
Q2146="IP &amp; VLAN","TX ISSUE",
Q2146="Warehouse HUAWEI","SPARE-ISSUE",
Q2146="SPARE-HS","SPARE-ISSUE",
Q2146="Power Telco","RAN ISSUE"
),"")</f>
        <v>No root cause</v>
      </c>
      <c r="Q2146" s="48" t="s">
        <v>5576</v>
      </c>
      <c r="R2146" s="23" t="str" cm="1">
        <f t="array" ref="R2146">IFERROR(_xlfn.IFS(
Q2146="MPR ISSUE","ACTIVE",
Q2146="BSS Hardware Issue","ACTIVE",
Q2146="Sites strategiques, MLL, Pylone, etc.","PASSIVE",
Q2146="AKTIVCO DEFAUT GE &amp; POWER Cabinet","PASSIVE",
Q2146="AKTIVCO Coupure ENEO &amp; Baisse de tension","PASSIVE",
Q2146="Coupure ENEO &amp; Baisse de tension","PASSIVE",
Q2146="Defaut GE &amp; POWER Cabinet","PASSIVE",
Q2146="Sharing","PASSIVE",
Q2146="SIte strategiques &amp; DataCenter","PASSIVE",
Q2146="Exclu","Exclu",
Q2146="SAT","ACTIVE",
Q2146="SPARE-ISSUE","SPARE-ISSUE",
Q2146="Fiber CAmtel","ACTIVE",
Q2146="Fiber AOF","ACTIVE",
Q2146="Projet OCM (HUAWEI)","PLANNED WORKS",
Q2146="Projet OCM (NOKIA)","PLANNED WORKS",
Q2146="ACCESS-ISSUE","ACCESS-ISSUE",
Q2146="Projet OCM (ZTE, NOKIA, autres projets)","PLANNED WORKS",
Q2146="No root CAuse","No root cause",
Q2146="ODU HS","ACTIVE",
Q2146="IP &amp; VLAN","ACTIVE",
Q2146="Warehouse HUAWEI","SPARE-ISSUE",
Q2146="SPARE-HS","SPARE-ISSUE",
Q2146="Power Telco","ACTIVE"
),"")</f>
        <v>No root cause</v>
      </c>
      <c r="S2146" s="56" t="s">
        <v>17</v>
      </c>
      <c r="T2146" s="7" t="s">
        <v>17</v>
      </c>
      <c r="U2146" s="7" t="s">
        <v>17</v>
      </c>
      <c r="V2146" s="57" t="s">
        <v>17</v>
      </c>
      <c r="W2146" s="57" t="s">
        <v>17</v>
      </c>
      <c r="X2146" s="57" t="s">
        <v>17</v>
      </c>
      <c r="Y2146" s="57" t="s">
        <v>17</v>
      </c>
      <c r="Z2146" s="57" t="s">
        <v>17</v>
      </c>
      <c r="AA2146" s="57" t="s">
        <v>17</v>
      </c>
      <c r="AB2146" s="57"/>
      <c r="AC2146" s="57" t="s">
        <v>17</v>
      </c>
      <c r="AD2146" s="57" t="s">
        <v>17</v>
      </c>
      <c r="AE2146" s="57" t="s">
        <v>17</v>
      </c>
      <c r="AF2146" s="57" t="s">
        <v>17</v>
      </c>
      <c r="AG2146" s="57" t="s">
        <v>17</v>
      </c>
      <c r="AH2146" s="57" t="s">
        <v>17</v>
      </c>
      <c r="AI2146" s="57" t="s">
        <v>17</v>
      </c>
      <c r="AJ2146" s="57" t="s">
        <v>17</v>
      </c>
      <c r="AK2146" s="57" t="s">
        <v>17</v>
      </c>
      <c r="AL2146" s="57" t="s">
        <v>17</v>
      </c>
    </row>
    <row r="2147" spans="1:38" s="14" customFormat="1" x14ac:dyDescent="0.35">
      <c r="A2147" s="1" t="s">
        <v>4421</v>
      </c>
      <c r="B2147" s="1" t="s">
        <v>4422</v>
      </c>
      <c r="C2147" s="3"/>
      <c r="D2147" s="1" t="s">
        <v>12</v>
      </c>
      <c r="E2147" s="1" t="s">
        <v>13</v>
      </c>
      <c r="F2147" s="3" t="s">
        <v>33</v>
      </c>
      <c r="G2147" s="1" t="s">
        <v>3541</v>
      </c>
      <c r="H2147" s="51" t="str">
        <f>_xlfn.XLOOKUP(B2147,'[1]Nur des jours'!$B:$B,'[1]Nur des jours'!$H:$H,"")</f>
        <v>ZTE</v>
      </c>
      <c r="I2147" s="52">
        <v>0</v>
      </c>
      <c r="J2147" s="52">
        <v>0</v>
      </c>
      <c r="K2147" s="52">
        <v>0</v>
      </c>
      <c r="L2147" s="53">
        <v>0</v>
      </c>
      <c r="M2147" s="54" t="s">
        <v>5374</v>
      </c>
      <c r="N2147" s="55"/>
      <c r="O2147" s="16" t="str" cm="1">
        <f t="array" ref="O2147">IFERROR(_xlfn.IFS(
Q2147="MPR ISSUE","PDH",
Q2147="BSS Hardware Issue","BSS",
Q2147="Sites strategiques, MLL, Pylone, etc.","ENVTECH",
Q2147="AKTIVCO DEFAUT GE &amp; POWER Cabinet","AKTIVCO",
Q2147="AKTIVCO Coupure ENEO &amp; Baisse de tension","AKTIVCO GRID ONLY",
Q2147="Coupure ENEO &amp; Baisse de tension","IHS GRID ONLY",
Q2147="Defaut GE &amp; POWER Cabinet","IHS",
Q2147="Sharing","Partners",
Q2147="SIte strategiques &amp; DataCenter","SST &amp; DC",
Q2147="Exclu","Exclu",
Q2147="SAT","SAT",
Q2147="SPARE-ISSUE","SPARE-ISSUE",
Q2147="Fiber CAmtel","TRANS_FO_CAMTEL",
Q2147="Fiber AOF","Fiber AOF",
Q2147="Projet OCM (HUAWEI)","TRAVAUX-HUAWEI",
Q2147="Projet OCM (NOKIA)","TRAVAUX-NOKIA",
Q2147="ACCESS-ISSUE","ACCESS-ISSUE",
Q2147="Projet OCM (ZTE, NOKIA, autres projets)","TRAVAUX OCM",
Q2147="No root CAuse","No root cause",
Q2147="ODU HS","PDH",
Q2147="IP &amp; VLAN","PDH",
Q2147="Warehouse HUAWEI","SPARE-ISSUE",
Q2147="SPARE-HS","SPARE-ISSUE",
Q2147="Power Telco","BSS"
),"")</f>
        <v>No root cause</v>
      </c>
      <c r="P2147" s="22" t="str" cm="1">
        <f t="array" ref="P2147">IFERROR(_xlfn.IFS(
Q2147="MPR ISSUE","TX ISSUE",
Q2147="BSS Hardware Issue","RAN ISSUE",
Q2147="Sites strategiques, MLL, Pylone, etc.","ENVTECH",
Q2147="AKTIVCO DEFAUT GE &amp; POWER Cabinet","POWER ISSUE",
Q2147="AKTIVCO Coupure ENEO &amp; Baisse de tension","POWER ISSUE",
Q2147="Coupure ENEO &amp; Baisse de tension","POWER ISSUE",
Q2147="Defaut GE &amp; POWER Cabinet","POWER ISSUE",
Q2147="Sharing","POWER ISSUE",
Q2147="SIte strategiques &amp; DataCenter","POWER ISSUE",
Q2147="Exclu","Exclu",
Q2147="SAT","TX ISSUE",
Q2147="SPARE-ISSUE","SPARE-ISSUE",
Q2147="Fiber CAmtel","TX ISSUE",
Q2147="Fiber AOF","TX ISSUE",
Q2147="Projet OCM (HUAWEI)","TRAVAUX-HUAWEI",
Q2147="Projet OCM (NOKIA)","TRAVAUX -NOKIA",
Q2147="ACCESS-ISSUE","ACCESS-ISSUE",
Q2147="Projet OCM (ZTE, NOKIA, autres projets)","TRAVAUX OCM",
Q2147="No root CAuse","No root cause",
Q2147="ODU HS","TX ISSUE",
Q2147="IP &amp; VLAN","TX ISSUE",
Q2147="Warehouse HUAWEI","SPARE-ISSUE",
Q2147="SPARE-HS","SPARE-ISSUE",
Q2147="Power Telco","RAN ISSUE"
),"")</f>
        <v>No root cause</v>
      </c>
      <c r="Q2147" s="48" t="s">
        <v>5576</v>
      </c>
      <c r="R2147" s="23" t="str" cm="1">
        <f t="array" ref="R2147">IFERROR(_xlfn.IFS(
Q2147="MPR ISSUE","ACTIVE",
Q2147="BSS Hardware Issue","ACTIVE",
Q2147="Sites strategiques, MLL, Pylone, etc.","PASSIVE",
Q2147="AKTIVCO DEFAUT GE &amp; POWER Cabinet","PASSIVE",
Q2147="AKTIVCO Coupure ENEO &amp; Baisse de tension","PASSIVE",
Q2147="Coupure ENEO &amp; Baisse de tension","PASSIVE",
Q2147="Defaut GE &amp; POWER Cabinet","PASSIVE",
Q2147="Sharing","PASSIVE",
Q2147="SIte strategiques &amp; DataCenter","PASSIVE",
Q2147="Exclu","Exclu",
Q2147="SAT","ACTIVE",
Q2147="SPARE-ISSUE","SPARE-ISSUE",
Q2147="Fiber CAmtel","ACTIVE",
Q2147="Fiber AOF","ACTIVE",
Q2147="Projet OCM (HUAWEI)","PLANNED WORKS",
Q2147="Projet OCM (NOKIA)","PLANNED WORKS",
Q2147="ACCESS-ISSUE","ACCESS-ISSUE",
Q2147="Projet OCM (ZTE, NOKIA, autres projets)","PLANNED WORKS",
Q2147="No root CAuse","No root cause",
Q2147="ODU HS","ACTIVE",
Q2147="IP &amp; VLAN","ACTIVE",
Q2147="Warehouse HUAWEI","SPARE-ISSUE",
Q2147="SPARE-HS","SPARE-ISSUE",
Q2147="Power Telco","ACTIVE"
),"")</f>
        <v>No root cause</v>
      </c>
      <c r="S2147" s="56" t="s">
        <v>17</v>
      </c>
      <c r="T2147" s="7" t="s">
        <v>17</v>
      </c>
      <c r="U2147" s="7" t="s">
        <v>17</v>
      </c>
      <c r="V2147" s="57" t="s">
        <v>17</v>
      </c>
      <c r="W2147" s="57" t="s">
        <v>17</v>
      </c>
      <c r="X2147" s="57" t="s">
        <v>17</v>
      </c>
      <c r="Y2147" s="57" t="s">
        <v>17</v>
      </c>
      <c r="Z2147" s="57" t="s">
        <v>17</v>
      </c>
      <c r="AA2147" s="57" t="s">
        <v>17</v>
      </c>
      <c r="AB2147" s="57"/>
      <c r="AC2147" s="57" t="s">
        <v>17</v>
      </c>
      <c r="AD2147" s="57" t="s">
        <v>17</v>
      </c>
      <c r="AE2147" s="57" t="s">
        <v>17</v>
      </c>
      <c r="AF2147" s="57" t="s">
        <v>17</v>
      </c>
      <c r="AG2147" s="57" t="s">
        <v>17</v>
      </c>
      <c r="AH2147" s="57" t="s">
        <v>17</v>
      </c>
      <c r="AI2147" s="57" t="s">
        <v>17</v>
      </c>
      <c r="AJ2147" s="57" t="s">
        <v>17</v>
      </c>
      <c r="AK2147" s="57" t="s">
        <v>17</v>
      </c>
      <c r="AL2147" s="57" t="s">
        <v>17</v>
      </c>
    </row>
    <row r="2148" spans="1:38" s="14" customFormat="1" x14ac:dyDescent="0.35">
      <c r="A2148" s="1" t="s">
        <v>4425</v>
      </c>
      <c r="B2148" s="1" t="s">
        <v>4426</v>
      </c>
      <c r="C2148" s="3"/>
      <c r="D2148" s="1" t="s">
        <v>12</v>
      </c>
      <c r="E2148" s="1" t="s">
        <v>596</v>
      </c>
      <c r="F2148" s="3" t="s">
        <v>33</v>
      </c>
      <c r="G2148" s="1" t="s">
        <v>3541</v>
      </c>
      <c r="H2148" s="51" t="str">
        <f>_xlfn.XLOOKUP(B2148,'[1]Nur des jours'!$B:$B,'[1]Nur des jours'!$H:$H,"")</f>
        <v>ZTE</v>
      </c>
      <c r="I2148" s="52">
        <v>0</v>
      </c>
      <c r="J2148" s="52">
        <v>0</v>
      </c>
      <c r="K2148" s="52">
        <v>0</v>
      </c>
      <c r="L2148" s="53">
        <v>0</v>
      </c>
      <c r="M2148" s="54" t="s">
        <v>5374</v>
      </c>
      <c r="N2148" s="55"/>
      <c r="O2148" s="16" t="str" cm="1">
        <f t="array" ref="O2148">IFERROR(_xlfn.IFS(
Q2148="MPR ISSUE","PDH",
Q2148="BSS Hardware Issue","BSS",
Q2148="Sites strategiques, MLL, Pylone, etc.","ENVTECH",
Q2148="AKTIVCO DEFAUT GE &amp; POWER Cabinet","AKTIVCO",
Q2148="AKTIVCO Coupure ENEO &amp; Baisse de tension","AKTIVCO GRID ONLY",
Q2148="Coupure ENEO &amp; Baisse de tension","IHS GRID ONLY",
Q2148="Defaut GE &amp; POWER Cabinet","IHS",
Q2148="Sharing","Partners",
Q2148="SIte strategiques &amp; DataCenter","SST &amp; DC",
Q2148="Exclu","Exclu",
Q2148="SAT","SAT",
Q2148="SPARE-ISSUE","SPARE-ISSUE",
Q2148="Fiber CAmtel","TRANS_FO_CAMTEL",
Q2148="Fiber AOF","Fiber AOF",
Q2148="Projet OCM (HUAWEI)","TRAVAUX-HUAWEI",
Q2148="Projet OCM (NOKIA)","TRAVAUX-NOKIA",
Q2148="ACCESS-ISSUE","ACCESS-ISSUE",
Q2148="Projet OCM (ZTE, NOKIA, autres projets)","TRAVAUX OCM",
Q2148="No root CAuse","No root cause",
Q2148="ODU HS","PDH",
Q2148="IP &amp; VLAN","PDH",
Q2148="Warehouse HUAWEI","SPARE-ISSUE",
Q2148="SPARE-HS","SPARE-ISSUE",
Q2148="Power Telco","BSS"
),"")</f>
        <v>No root cause</v>
      </c>
      <c r="P2148" s="22" t="str" cm="1">
        <f t="array" ref="P2148">IFERROR(_xlfn.IFS(
Q2148="MPR ISSUE","TX ISSUE",
Q2148="BSS Hardware Issue","RAN ISSUE",
Q2148="Sites strategiques, MLL, Pylone, etc.","ENVTECH",
Q2148="AKTIVCO DEFAUT GE &amp; POWER Cabinet","POWER ISSUE",
Q2148="AKTIVCO Coupure ENEO &amp; Baisse de tension","POWER ISSUE",
Q2148="Coupure ENEO &amp; Baisse de tension","POWER ISSUE",
Q2148="Defaut GE &amp; POWER Cabinet","POWER ISSUE",
Q2148="Sharing","POWER ISSUE",
Q2148="SIte strategiques &amp; DataCenter","POWER ISSUE",
Q2148="Exclu","Exclu",
Q2148="SAT","TX ISSUE",
Q2148="SPARE-ISSUE","SPARE-ISSUE",
Q2148="Fiber CAmtel","TX ISSUE",
Q2148="Fiber AOF","TX ISSUE",
Q2148="Projet OCM (HUAWEI)","TRAVAUX-HUAWEI",
Q2148="Projet OCM (NOKIA)","TRAVAUX -NOKIA",
Q2148="ACCESS-ISSUE","ACCESS-ISSUE",
Q2148="Projet OCM (ZTE, NOKIA, autres projets)","TRAVAUX OCM",
Q2148="No root CAuse","No root cause",
Q2148="ODU HS","TX ISSUE",
Q2148="IP &amp; VLAN","TX ISSUE",
Q2148="Warehouse HUAWEI","SPARE-ISSUE",
Q2148="SPARE-HS","SPARE-ISSUE",
Q2148="Power Telco","RAN ISSUE"
),"")</f>
        <v>No root cause</v>
      </c>
      <c r="Q2148" s="48" t="s">
        <v>5576</v>
      </c>
      <c r="R2148" s="23" t="str" cm="1">
        <f t="array" ref="R2148">IFERROR(_xlfn.IFS(
Q2148="MPR ISSUE","ACTIVE",
Q2148="BSS Hardware Issue","ACTIVE",
Q2148="Sites strategiques, MLL, Pylone, etc.","PASSIVE",
Q2148="AKTIVCO DEFAUT GE &amp; POWER Cabinet","PASSIVE",
Q2148="AKTIVCO Coupure ENEO &amp; Baisse de tension","PASSIVE",
Q2148="Coupure ENEO &amp; Baisse de tension","PASSIVE",
Q2148="Defaut GE &amp; POWER Cabinet","PASSIVE",
Q2148="Sharing","PASSIVE",
Q2148="SIte strategiques &amp; DataCenter","PASSIVE",
Q2148="Exclu","Exclu",
Q2148="SAT","ACTIVE",
Q2148="SPARE-ISSUE","SPARE-ISSUE",
Q2148="Fiber CAmtel","ACTIVE",
Q2148="Fiber AOF","ACTIVE",
Q2148="Projet OCM (HUAWEI)","PLANNED WORKS",
Q2148="Projet OCM (NOKIA)","PLANNED WORKS",
Q2148="ACCESS-ISSUE","ACCESS-ISSUE",
Q2148="Projet OCM (ZTE, NOKIA, autres projets)","PLANNED WORKS",
Q2148="No root CAuse","No root cause",
Q2148="ODU HS","ACTIVE",
Q2148="IP &amp; VLAN","ACTIVE",
Q2148="Warehouse HUAWEI","SPARE-ISSUE",
Q2148="SPARE-HS","SPARE-ISSUE",
Q2148="Power Telco","ACTIVE"
),"")</f>
        <v>No root cause</v>
      </c>
      <c r="S2148" s="56" t="s">
        <v>17</v>
      </c>
      <c r="T2148" s="7" t="s">
        <v>17</v>
      </c>
      <c r="U2148" s="7" t="s">
        <v>17</v>
      </c>
      <c r="V2148" s="57" t="s">
        <v>17</v>
      </c>
      <c r="W2148" s="57" t="s">
        <v>17</v>
      </c>
      <c r="X2148" s="57" t="s">
        <v>17</v>
      </c>
      <c r="Y2148" s="57" t="s">
        <v>17</v>
      </c>
      <c r="Z2148" s="57" t="s">
        <v>17</v>
      </c>
      <c r="AA2148" s="57" t="s">
        <v>17</v>
      </c>
      <c r="AB2148" s="57"/>
      <c r="AC2148" s="57" t="s">
        <v>17</v>
      </c>
      <c r="AD2148" s="57" t="s">
        <v>17</v>
      </c>
      <c r="AE2148" s="57" t="s">
        <v>17</v>
      </c>
      <c r="AF2148" s="57" t="s">
        <v>17</v>
      </c>
      <c r="AG2148" s="57" t="s">
        <v>17</v>
      </c>
      <c r="AH2148" s="57" t="s">
        <v>17</v>
      </c>
      <c r="AI2148" s="57" t="s">
        <v>17</v>
      </c>
      <c r="AJ2148" s="57" t="s">
        <v>17</v>
      </c>
      <c r="AK2148" s="57" t="s">
        <v>17</v>
      </c>
      <c r="AL2148" s="57" t="s">
        <v>17</v>
      </c>
    </row>
    <row r="2149" spans="1:38" s="14" customFormat="1" x14ac:dyDescent="0.35">
      <c r="A2149" s="1" t="s">
        <v>4430</v>
      </c>
      <c r="B2149" s="1" t="s">
        <v>4431</v>
      </c>
      <c r="C2149" s="3"/>
      <c r="D2149" s="1" t="s">
        <v>12</v>
      </c>
      <c r="E2149" s="1" t="s">
        <v>13</v>
      </c>
      <c r="F2149" s="3" t="s">
        <v>33</v>
      </c>
      <c r="G2149" s="1" t="s">
        <v>34</v>
      </c>
      <c r="H2149" s="51" t="str">
        <f>_xlfn.XLOOKUP(B2149,'[1]Nur des jours'!$B:$B,'[1]Nur des jours'!$H:$H,"")</f>
        <v>ZTE</v>
      </c>
      <c r="I2149" s="52">
        <v>0</v>
      </c>
      <c r="J2149" s="52">
        <v>0</v>
      </c>
      <c r="K2149" s="52">
        <v>0</v>
      </c>
      <c r="L2149" s="53">
        <v>0</v>
      </c>
      <c r="M2149" s="54" t="s">
        <v>5374</v>
      </c>
      <c r="N2149" s="55"/>
      <c r="O2149" s="16" t="str" cm="1">
        <f t="array" ref="O2149">IFERROR(_xlfn.IFS(
Q2149="MPR ISSUE","PDH",
Q2149="BSS Hardware Issue","BSS",
Q2149="Sites strategiques, MLL, Pylone, etc.","ENVTECH",
Q2149="AKTIVCO DEFAUT GE &amp; POWER Cabinet","AKTIVCO",
Q2149="AKTIVCO Coupure ENEO &amp; Baisse de tension","AKTIVCO GRID ONLY",
Q2149="Coupure ENEO &amp; Baisse de tension","IHS GRID ONLY",
Q2149="Defaut GE &amp; POWER Cabinet","IHS",
Q2149="Sharing","Partners",
Q2149="SIte strategiques &amp; DataCenter","SST &amp; DC",
Q2149="Exclu","Exclu",
Q2149="SAT","SAT",
Q2149="SPARE-ISSUE","SPARE-ISSUE",
Q2149="Fiber CAmtel","TRANS_FO_CAMTEL",
Q2149="Fiber AOF","Fiber AOF",
Q2149="Projet OCM (HUAWEI)","TRAVAUX-HUAWEI",
Q2149="Projet OCM (NOKIA)","TRAVAUX-NOKIA",
Q2149="ACCESS-ISSUE","ACCESS-ISSUE",
Q2149="Projet OCM (ZTE, NOKIA, autres projets)","TRAVAUX OCM",
Q2149="No root CAuse","No root cause",
Q2149="ODU HS","PDH",
Q2149="IP &amp; VLAN","PDH",
Q2149="Warehouse HUAWEI","SPARE-ISSUE",
Q2149="SPARE-HS","SPARE-ISSUE",
Q2149="Power Telco","BSS"
),"")</f>
        <v>No root cause</v>
      </c>
      <c r="P2149" s="22" t="str" cm="1">
        <f t="array" ref="P2149">IFERROR(_xlfn.IFS(
Q2149="MPR ISSUE","TX ISSUE",
Q2149="BSS Hardware Issue","RAN ISSUE",
Q2149="Sites strategiques, MLL, Pylone, etc.","ENVTECH",
Q2149="AKTIVCO DEFAUT GE &amp; POWER Cabinet","POWER ISSUE",
Q2149="AKTIVCO Coupure ENEO &amp; Baisse de tension","POWER ISSUE",
Q2149="Coupure ENEO &amp; Baisse de tension","POWER ISSUE",
Q2149="Defaut GE &amp; POWER Cabinet","POWER ISSUE",
Q2149="Sharing","POWER ISSUE",
Q2149="SIte strategiques &amp; DataCenter","POWER ISSUE",
Q2149="Exclu","Exclu",
Q2149="SAT","TX ISSUE",
Q2149="SPARE-ISSUE","SPARE-ISSUE",
Q2149="Fiber CAmtel","TX ISSUE",
Q2149="Fiber AOF","TX ISSUE",
Q2149="Projet OCM (HUAWEI)","TRAVAUX-HUAWEI",
Q2149="Projet OCM (NOKIA)","TRAVAUX -NOKIA",
Q2149="ACCESS-ISSUE","ACCESS-ISSUE",
Q2149="Projet OCM (ZTE, NOKIA, autres projets)","TRAVAUX OCM",
Q2149="No root CAuse","No root cause",
Q2149="ODU HS","TX ISSUE",
Q2149="IP &amp; VLAN","TX ISSUE",
Q2149="Warehouse HUAWEI","SPARE-ISSUE",
Q2149="SPARE-HS","SPARE-ISSUE",
Q2149="Power Telco","RAN ISSUE"
),"")</f>
        <v>No root cause</v>
      </c>
      <c r="Q2149" s="48" t="s">
        <v>5576</v>
      </c>
      <c r="R2149" s="23" t="str" cm="1">
        <f t="array" ref="R2149">IFERROR(_xlfn.IFS(
Q2149="MPR ISSUE","ACTIVE",
Q2149="BSS Hardware Issue","ACTIVE",
Q2149="Sites strategiques, MLL, Pylone, etc.","PASSIVE",
Q2149="AKTIVCO DEFAUT GE &amp; POWER Cabinet","PASSIVE",
Q2149="AKTIVCO Coupure ENEO &amp; Baisse de tension","PASSIVE",
Q2149="Coupure ENEO &amp; Baisse de tension","PASSIVE",
Q2149="Defaut GE &amp; POWER Cabinet","PASSIVE",
Q2149="Sharing","PASSIVE",
Q2149="SIte strategiques &amp; DataCenter","PASSIVE",
Q2149="Exclu","Exclu",
Q2149="SAT","ACTIVE",
Q2149="SPARE-ISSUE","SPARE-ISSUE",
Q2149="Fiber CAmtel","ACTIVE",
Q2149="Fiber AOF","ACTIVE",
Q2149="Projet OCM (HUAWEI)","PLANNED WORKS",
Q2149="Projet OCM (NOKIA)","PLANNED WORKS",
Q2149="ACCESS-ISSUE","ACCESS-ISSUE",
Q2149="Projet OCM (ZTE, NOKIA, autres projets)","PLANNED WORKS",
Q2149="No root CAuse","No root cause",
Q2149="ODU HS","ACTIVE",
Q2149="IP &amp; VLAN","ACTIVE",
Q2149="Warehouse HUAWEI","SPARE-ISSUE",
Q2149="SPARE-HS","SPARE-ISSUE",
Q2149="Power Telco","ACTIVE"
),"")</f>
        <v>No root cause</v>
      </c>
      <c r="S2149" s="56" t="s">
        <v>17</v>
      </c>
      <c r="T2149" s="7" t="s">
        <v>17</v>
      </c>
      <c r="U2149" s="7" t="s">
        <v>17</v>
      </c>
      <c r="V2149" s="57" t="s">
        <v>17</v>
      </c>
      <c r="W2149" s="57" t="s">
        <v>17</v>
      </c>
      <c r="X2149" s="57" t="s">
        <v>17</v>
      </c>
      <c r="Y2149" s="57" t="s">
        <v>17</v>
      </c>
      <c r="Z2149" s="57" t="s">
        <v>17</v>
      </c>
      <c r="AA2149" s="57" t="s">
        <v>17</v>
      </c>
      <c r="AB2149" s="57"/>
      <c r="AC2149" s="57" t="s">
        <v>17</v>
      </c>
      <c r="AD2149" s="57" t="s">
        <v>17</v>
      </c>
      <c r="AE2149" s="57" t="s">
        <v>17</v>
      </c>
      <c r="AF2149" s="57" t="s">
        <v>17</v>
      </c>
      <c r="AG2149" s="57" t="s">
        <v>17</v>
      </c>
      <c r="AH2149" s="57" t="s">
        <v>17</v>
      </c>
      <c r="AI2149" s="57" t="s">
        <v>17</v>
      </c>
      <c r="AJ2149" s="57" t="s">
        <v>17</v>
      </c>
      <c r="AK2149" s="57" t="s">
        <v>17</v>
      </c>
      <c r="AL2149" s="57" t="s">
        <v>17</v>
      </c>
    </row>
    <row r="2150" spans="1:38" s="14" customFormat="1" x14ac:dyDescent="0.35">
      <c r="A2150" s="1" t="s">
        <v>4432</v>
      </c>
      <c r="B2150" s="1" t="s">
        <v>4433</v>
      </c>
      <c r="C2150" s="3"/>
      <c r="D2150" s="1" t="s">
        <v>12</v>
      </c>
      <c r="E2150" s="1" t="s">
        <v>13</v>
      </c>
      <c r="F2150" s="3" t="s">
        <v>104</v>
      </c>
      <c r="G2150" s="1" t="s">
        <v>4406</v>
      </c>
      <c r="H2150" s="59" t="str">
        <f>_xlfn.XLOOKUP(B2150,'[1]Nur des jours'!$B:$B,'[1]Nur des jours'!$H:$H,"")</f>
        <v>HUAWEI</v>
      </c>
      <c r="I2150" s="52">
        <v>0</v>
      </c>
      <c r="J2150" s="52">
        <v>0</v>
      </c>
      <c r="K2150" s="52">
        <v>0</v>
      </c>
      <c r="L2150" s="53">
        <v>0</v>
      </c>
      <c r="M2150" s="54" t="s">
        <v>5374</v>
      </c>
      <c r="N2150" s="55"/>
      <c r="O2150" s="16" t="str" cm="1">
        <f t="array" ref="O2150">IFERROR(_xlfn.IFS(
Q2150="MPR ISSUE","PDH",
Q2150="BSS Hardware Issue","BSS",
Q2150="Sites strategiques, MLL, Pylone, etc.","ENVTECH",
Q2150="AKTIVCO DEFAUT GE &amp; POWER Cabinet","AKTIVCO",
Q2150="AKTIVCO Coupure ENEO &amp; Baisse de tension","AKTIVCO GRID ONLY",
Q2150="Coupure ENEO &amp; Baisse de tension","IHS GRID ONLY",
Q2150="Defaut GE &amp; POWER Cabinet","IHS",
Q2150="Sharing","Partners",
Q2150="SIte strategiques &amp; DataCenter","SST &amp; DC",
Q2150="Exclu","Exclu",
Q2150="SAT","SAT",
Q2150="SPARE-ISSUE","SPARE-ISSUE",
Q2150="Fiber CAmtel","TRANS_FO_CAMTEL",
Q2150="Fiber AOF","Fiber AOF",
Q2150="Projet OCM (HUAWEI)","TRAVAUX-HUAWEI",
Q2150="Projet OCM (NOKIA)","TRAVAUX-NOKIA",
Q2150="ACCESS-ISSUE","ACCESS-ISSUE",
Q2150="Projet OCM (ZTE, NOKIA, autres projets)","TRAVAUX OCM",
Q2150="No root CAuse","No root cause",
Q2150="ODU HS","PDH",
Q2150="IP &amp; VLAN","PDH",
Q2150="Warehouse HUAWEI","SPARE-ISSUE",
Q2150="SPARE-HS","SPARE-ISSUE",
Q2150="Power Telco","BSS"
),"")</f>
        <v>No root cause</v>
      </c>
      <c r="P2150" s="22" t="str" cm="1">
        <f t="array" ref="P2150">IFERROR(_xlfn.IFS(
Q2150="MPR ISSUE","TX ISSUE",
Q2150="BSS Hardware Issue","RAN ISSUE",
Q2150="Sites strategiques, MLL, Pylone, etc.","ENVTECH",
Q2150="AKTIVCO DEFAUT GE &amp; POWER Cabinet","POWER ISSUE",
Q2150="AKTIVCO Coupure ENEO &amp; Baisse de tension","POWER ISSUE",
Q2150="Coupure ENEO &amp; Baisse de tension","POWER ISSUE",
Q2150="Defaut GE &amp; POWER Cabinet","POWER ISSUE",
Q2150="Sharing","POWER ISSUE",
Q2150="SIte strategiques &amp; DataCenter","POWER ISSUE",
Q2150="Exclu","Exclu",
Q2150="SAT","TX ISSUE",
Q2150="SPARE-ISSUE","SPARE-ISSUE",
Q2150="Fiber CAmtel","TX ISSUE",
Q2150="Fiber AOF","TX ISSUE",
Q2150="Projet OCM (HUAWEI)","TRAVAUX-HUAWEI",
Q2150="Projet OCM (NOKIA)","TRAVAUX -NOKIA",
Q2150="ACCESS-ISSUE","ACCESS-ISSUE",
Q2150="Projet OCM (ZTE, NOKIA, autres projets)","TRAVAUX OCM",
Q2150="No root CAuse","No root cause",
Q2150="ODU HS","TX ISSUE",
Q2150="IP &amp; VLAN","TX ISSUE",
Q2150="Warehouse HUAWEI","SPARE-ISSUE",
Q2150="SPARE-HS","SPARE-ISSUE",
Q2150="Power Telco","RAN ISSUE"
),"")</f>
        <v>No root cause</v>
      </c>
      <c r="Q2150" s="48" t="s">
        <v>5576</v>
      </c>
      <c r="R2150" s="23" t="str" cm="1">
        <f t="array" ref="R2150">IFERROR(_xlfn.IFS(
Q2150="MPR ISSUE","ACTIVE",
Q2150="BSS Hardware Issue","ACTIVE",
Q2150="Sites strategiques, MLL, Pylone, etc.","PASSIVE",
Q2150="AKTIVCO DEFAUT GE &amp; POWER Cabinet","PASSIVE",
Q2150="AKTIVCO Coupure ENEO &amp; Baisse de tension","PASSIVE",
Q2150="Coupure ENEO &amp; Baisse de tension","PASSIVE",
Q2150="Defaut GE &amp; POWER Cabinet","PASSIVE",
Q2150="Sharing","PASSIVE",
Q2150="SIte strategiques &amp; DataCenter","PASSIVE",
Q2150="Exclu","Exclu",
Q2150="SAT","ACTIVE",
Q2150="SPARE-ISSUE","SPARE-ISSUE",
Q2150="Fiber CAmtel","ACTIVE",
Q2150="Fiber AOF","ACTIVE",
Q2150="Projet OCM (HUAWEI)","PLANNED WORKS",
Q2150="Projet OCM (NOKIA)","PLANNED WORKS",
Q2150="ACCESS-ISSUE","ACCESS-ISSUE",
Q2150="Projet OCM (ZTE, NOKIA, autres projets)","PLANNED WORKS",
Q2150="No root CAuse","No root cause",
Q2150="ODU HS","ACTIVE",
Q2150="IP &amp; VLAN","ACTIVE",
Q2150="Warehouse HUAWEI","SPARE-ISSUE",
Q2150="SPARE-HS","SPARE-ISSUE",
Q2150="Power Telco","ACTIVE"
),"")</f>
        <v>No root cause</v>
      </c>
      <c r="S2150" s="56" t="s">
        <v>17</v>
      </c>
      <c r="T2150" s="7" t="s">
        <v>17</v>
      </c>
      <c r="U2150" s="7" t="s">
        <v>17</v>
      </c>
      <c r="V2150" s="57"/>
      <c r="W2150" s="57"/>
      <c r="X2150" s="57"/>
      <c r="Y2150" s="57"/>
      <c r="Z2150" s="57"/>
      <c r="AA2150" s="57"/>
      <c r="AB2150" s="57"/>
      <c r="AC2150" s="57" t="s">
        <v>17</v>
      </c>
      <c r="AD2150" s="57" t="s">
        <v>17</v>
      </c>
      <c r="AE2150" s="57" t="s">
        <v>17</v>
      </c>
      <c r="AF2150" s="57" t="s">
        <v>17</v>
      </c>
      <c r="AG2150" s="57" t="s">
        <v>17</v>
      </c>
      <c r="AH2150" s="57" t="s">
        <v>17</v>
      </c>
      <c r="AI2150" s="57" t="s">
        <v>17</v>
      </c>
      <c r="AJ2150" s="57" t="s">
        <v>17</v>
      </c>
      <c r="AK2150" s="57" t="s">
        <v>17</v>
      </c>
      <c r="AL2150" s="57" t="s">
        <v>17</v>
      </c>
    </row>
    <row r="2151" spans="1:38" s="14" customFormat="1" x14ac:dyDescent="0.35">
      <c r="A2151" s="1" t="s">
        <v>4436</v>
      </c>
      <c r="B2151" s="1" t="s">
        <v>4437</v>
      </c>
      <c r="C2151" s="3"/>
      <c r="D2151" s="1" t="s">
        <v>12</v>
      </c>
      <c r="E2151" s="1" t="s">
        <v>13</v>
      </c>
      <c r="F2151" s="3" t="s">
        <v>228</v>
      </c>
      <c r="G2151" s="1" t="s">
        <v>4436</v>
      </c>
      <c r="H2151" s="51" t="str">
        <f>_xlfn.XLOOKUP(B2151,'[1]Nur des jours'!$B:$B,'[1]Nur des jours'!$H:$H,"")</f>
        <v>ZTE</v>
      </c>
      <c r="I2151" s="52">
        <v>0</v>
      </c>
      <c r="J2151" s="52">
        <v>0</v>
      </c>
      <c r="K2151" s="52">
        <v>0</v>
      </c>
      <c r="L2151" s="53">
        <v>0</v>
      </c>
      <c r="M2151" s="54" t="s">
        <v>5374</v>
      </c>
      <c r="N2151" s="55"/>
      <c r="O2151" s="16" t="str" cm="1">
        <f t="array" ref="O2151">IFERROR(_xlfn.IFS(
Q2151="MPR ISSUE","PDH",
Q2151="BSS Hardware Issue","BSS",
Q2151="Sites strategiques, MLL, Pylone, etc.","ENVTECH",
Q2151="AKTIVCO DEFAUT GE &amp; POWER Cabinet","AKTIVCO",
Q2151="AKTIVCO Coupure ENEO &amp; Baisse de tension","AKTIVCO GRID ONLY",
Q2151="Coupure ENEO &amp; Baisse de tension","IHS GRID ONLY",
Q2151="Defaut GE &amp; POWER Cabinet","IHS",
Q2151="Sharing","Partners",
Q2151="SIte strategiques &amp; DataCenter","SST &amp; DC",
Q2151="Exclu","Exclu",
Q2151="SAT","SAT",
Q2151="SPARE-ISSUE","SPARE-ISSUE",
Q2151="Fiber CAmtel","TRANS_FO_CAMTEL",
Q2151="Fiber AOF","Fiber AOF",
Q2151="Projet OCM (HUAWEI)","TRAVAUX-HUAWEI",
Q2151="Projet OCM (NOKIA)","TRAVAUX-NOKIA",
Q2151="ACCESS-ISSUE","ACCESS-ISSUE",
Q2151="Projet OCM (ZTE, NOKIA, autres projets)","TRAVAUX OCM",
Q2151="No root CAuse","No root cause",
Q2151="ODU HS","PDH",
Q2151="IP &amp; VLAN","PDH",
Q2151="Warehouse HUAWEI","SPARE-ISSUE",
Q2151="SPARE-HS","SPARE-ISSUE",
Q2151="Power Telco","BSS"
),"")</f>
        <v>No root cause</v>
      </c>
      <c r="P2151" s="22" t="str" cm="1">
        <f t="array" ref="P2151">IFERROR(_xlfn.IFS(
Q2151="MPR ISSUE","TX ISSUE",
Q2151="BSS Hardware Issue","RAN ISSUE",
Q2151="Sites strategiques, MLL, Pylone, etc.","ENVTECH",
Q2151="AKTIVCO DEFAUT GE &amp; POWER Cabinet","POWER ISSUE",
Q2151="AKTIVCO Coupure ENEO &amp; Baisse de tension","POWER ISSUE",
Q2151="Coupure ENEO &amp; Baisse de tension","POWER ISSUE",
Q2151="Defaut GE &amp; POWER Cabinet","POWER ISSUE",
Q2151="Sharing","POWER ISSUE",
Q2151="SIte strategiques &amp; DataCenter","POWER ISSUE",
Q2151="Exclu","Exclu",
Q2151="SAT","TX ISSUE",
Q2151="SPARE-ISSUE","SPARE-ISSUE",
Q2151="Fiber CAmtel","TX ISSUE",
Q2151="Fiber AOF","TX ISSUE",
Q2151="Projet OCM (HUAWEI)","TRAVAUX-HUAWEI",
Q2151="Projet OCM (NOKIA)","TRAVAUX -NOKIA",
Q2151="ACCESS-ISSUE","ACCESS-ISSUE",
Q2151="Projet OCM (ZTE, NOKIA, autres projets)","TRAVAUX OCM",
Q2151="No root CAuse","No root cause",
Q2151="ODU HS","TX ISSUE",
Q2151="IP &amp; VLAN","TX ISSUE",
Q2151="Warehouse HUAWEI","SPARE-ISSUE",
Q2151="SPARE-HS","SPARE-ISSUE",
Q2151="Power Telco","RAN ISSUE"
),"")</f>
        <v>No root cause</v>
      </c>
      <c r="Q2151" s="48" t="s">
        <v>5576</v>
      </c>
      <c r="R2151" s="23" t="str" cm="1">
        <f t="array" ref="R2151">IFERROR(_xlfn.IFS(
Q2151="MPR ISSUE","ACTIVE",
Q2151="BSS Hardware Issue","ACTIVE",
Q2151="Sites strategiques, MLL, Pylone, etc.","PASSIVE",
Q2151="AKTIVCO DEFAUT GE &amp; POWER Cabinet","PASSIVE",
Q2151="AKTIVCO Coupure ENEO &amp; Baisse de tension","PASSIVE",
Q2151="Coupure ENEO &amp; Baisse de tension","PASSIVE",
Q2151="Defaut GE &amp; POWER Cabinet","PASSIVE",
Q2151="Sharing","PASSIVE",
Q2151="SIte strategiques &amp; DataCenter","PASSIVE",
Q2151="Exclu","Exclu",
Q2151="SAT","ACTIVE",
Q2151="SPARE-ISSUE","SPARE-ISSUE",
Q2151="Fiber CAmtel","ACTIVE",
Q2151="Fiber AOF","ACTIVE",
Q2151="Projet OCM (HUAWEI)","PLANNED WORKS",
Q2151="Projet OCM (NOKIA)","PLANNED WORKS",
Q2151="ACCESS-ISSUE","ACCESS-ISSUE",
Q2151="Projet OCM (ZTE, NOKIA, autres projets)","PLANNED WORKS",
Q2151="No root CAuse","No root cause",
Q2151="ODU HS","ACTIVE",
Q2151="IP &amp; VLAN","ACTIVE",
Q2151="Warehouse HUAWEI","SPARE-ISSUE",
Q2151="SPARE-HS","SPARE-ISSUE",
Q2151="Power Telco","ACTIVE"
),"")</f>
        <v>No root cause</v>
      </c>
      <c r="S2151" s="56" t="s">
        <v>17</v>
      </c>
      <c r="T2151" s="7" t="s">
        <v>17</v>
      </c>
      <c r="U2151" s="7" t="s">
        <v>17</v>
      </c>
      <c r="V2151" s="57" t="s">
        <v>17</v>
      </c>
      <c r="W2151" s="57" t="s">
        <v>17</v>
      </c>
      <c r="X2151" s="57" t="s">
        <v>17</v>
      </c>
      <c r="Y2151" s="57" t="s">
        <v>17</v>
      </c>
      <c r="Z2151" s="57" t="s">
        <v>17</v>
      </c>
      <c r="AA2151" s="57" t="s">
        <v>17</v>
      </c>
      <c r="AB2151" s="57"/>
      <c r="AC2151" s="57" t="s">
        <v>17</v>
      </c>
      <c r="AD2151" s="57" t="s">
        <v>17</v>
      </c>
      <c r="AE2151" s="57" t="s">
        <v>17</v>
      </c>
      <c r="AF2151" s="57" t="s">
        <v>17</v>
      </c>
      <c r="AG2151" s="57" t="s">
        <v>17</v>
      </c>
      <c r="AH2151" s="57" t="s">
        <v>17</v>
      </c>
      <c r="AI2151" s="57" t="s">
        <v>17</v>
      </c>
      <c r="AJ2151" s="57" t="s">
        <v>17</v>
      </c>
      <c r="AK2151" s="57" t="s">
        <v>17</v>
      </c>
      <c r="AL2151" s="57" t="s">
        <v>17</v>
      </c>
    </row>
    <row r="2152" spans="1:38" s="14" customFormat="1" x14ac:dyDescent="0.35">
      <c r="A2152" s="1" t="s">
        <v>4440</v>
      </c>
      <c r="B2152" s="1" t="s">
        <v>4441</v>
      </c>
      <c r="C2152" s="3"/>
      <c r="D2152" s="1"/>
      <c r="E2152" s="1"/>
      <c r="F2152" s="3" t="s">
        <v>33</v>
      </c>
      <c r="G2152" s="1" t="s">
        <v>34</v>
      </c>
      <c r="H2152" s="51" t="str">
        <f>_xlfn.XLOOKUP(B2152,'[1]Nur des jours'!$B:$B,'[1]Nur des jours'!$H:$H,"")</f>
        <v>ZTE</v>
      </c>
      <c r="I2152" s="52">
        <v>0</v>
      </c>
      <c r="J2152" s="52">
        <v>0</v>
      </c>
      <c r="K2152" s="52">
        <v>0</v>
      </c>
      <c r="L2152" s="53">
        <v>0</v>
      </c>
      <c r="M2152" s="54" t="s">
        <v>5374</v>
      </c>
      <c r="N2152" s="55"/>
      <c r="O2152" s="16" t="str" cm="1">
        <f t="array" ref="O2152">IFERROR(_xlfn.IFS(
Q2152="MPR ISSUE","PDH",
Q2152="BSS Hardware Issue","BSS",
Q2152="Sites strategiques, MLL, Pylone, etc.","ENVTECH",
Q2152="AKTIVCO DEFAUT GE &amp; POWER Cabinet","AKTIVCO",
Q2152="AKTIVCO Coupure ENEO &amp; Baisse de tension","AKTIVCO GRID ONLY",
Q2152="Coupure ENEO &amp; Baisse de tension","IHS GRID ONLY",
Q2152="Defaut GE &amp; POWER Cabinet","IHS",
Q2152="Sharing","Partners",
Q2152="SIte strategiques &amp; DataCenter","SST &amp; DC",
Q2152="Exclu","Exclu",
Q2152="SAT","SAT",
Q2152="SPARE-ISSUE","SPARE-ISSUE",
Q2152="Fiber CAmtel","TRANS_FO_CAMTEL",
Q2152="Fiber AOF","Fiber AOF",
Q2152="Projet OCM (HUAWEI)","TRAVAUX-HUAWEI",
Q2152="Projet OCM (NOKIA)","TRAVAUX-NOKIA",
Q2152="ACCESS-ISSUE","ACCESS-ISSUE",
Q2152="Projet OCM (ZTE, NOKIA, autres projets)","TRAVAUX OCM",
Q2152="No root CAuse","No root cause",
Q2152="ODU HS","PDH",
Q2152="IP &amp; VLAN","PDH",
Q2152="Warehouse HUAWEI","SPARE-ISSUE",
Q2152="SPARE-HS","SPARE-ISSUE",
Q2152="Power Telco","BSS"
),"")</f>
        <v>No root cause</v>
      </c>
      <c r="P2152" s="22" t="str" cm="1">
        <f t="array" ref="P2152">IFERROR(_xlfn.IFS(
Q2152="MPR ISSUE","TX ISSUE",
Q2152="BSS Hardware Issue","RAN ISSUE",
Q2152="Sites strategiques, MLL, Pylone, etc.","ENVTECH",
Q2152="AKTIVCO DEFAUT GE &amp; POWER Cabinet","POWER ISSUE",
Q2152="AKTIVCO Coupure ENEO &amp; Baisse de tension","POWER ISSUE",
Q2152="Coupure ENEO &amp; Baisse de tension","POWER ISSUE",
Q2152="Defaut GE &amp; POWER Cabinet","POWER ISSUE",
Q2152="Sharing","POWER ISSUE",
Q2152="SIte strategiques &amp; DataCenter","POWER ISSUE",
Q2152="Exclu","Exclu",
Q2152="SAT","TX ISSUE",
Q2152="SPARE-ISSUE","SPARE-ISSUE",
Q2152="Fiber CAmtel","TX ISSUE",
Q2152="Fiber AOF","TX ISSUE",
Q2152="Projet OCM (HUAWEI)","TRAVAUX-HUAWEI",
Q2152="Projet OCM (NOKIA)","TRAVAUX -NOKIA",
Q2152="ACCESS-ISSUE","ACCESS-ISSUE",
Q2152="Projet OCM (ZTE, NOKIA, autres projets)","TRAVAUX OCM",
Q2152="No root CAuse","No root cause",
Q2152="ODU HS","TX ISSUE",
Q2152="IP &amp; VLAN","TX ISSUE",
Q2152="Warehouse HUAWEI","SPARE-ISSUE",
Q2152="SPARE-HS","SPARE-ISSUE",
Q2152="Power Telco","RAN ISSUE"
),"")</f>
        <v>No root cause</v>
      </c>
      <c r="Q2152" s="48" t="s">
        <v>5576</v>
      </c>
      <c r="R2152" s="23" t="str" cm="1">
        <f t="array" ref="R2152">IFERROR(_xlfn.IFS(
Q2152="MPR ISSUE","ACTIVE",
Q2152="BSS Hardware Issue","ACTIVE",
Q2152="Sites strategiques, MLL, Pylone, etc.","PASSIVE",
Q2152="AKTIVCO DEFAUT GE &amp; POWER Cabinet","PASSIVE",
Q2152="AKTIVCO Coupure ENEO &amp; Baisse de tension","PASSIVE",
Q2152="Coupure ENEO &amp; Baisse de tension","PASSIVE",
Q2152="Defaut GE &amp; POWER Cabinet","PASSIVE",
Q2152="Sharing","PASSIVE",
Q2152="SIte strategiques &amp; DataCenter","PASSIVE",
Q2152="Exclu","Exclu",
Q2152="SAT","ACTIVE",
Q2152="SPARE-ISSUE","SPARE-ISSUE",
Q2152="Fiber CAmtel","ACTIVE",
Q2152="Fiber AOF","ACTIVE",
Q2152="Projet OCM (HUAWEI)","PLANNED WORKS",
Q2152="Projet OCM (NOKIA)","PLANNED WORKS",
Q2152="ACCESS-ISSUE","ACCESS-ISSUE",
Q2152="Projet OCM (ZTE, NOKIA, autres projets)","PLANNED WORKS",
Q2152="No root CAuse","No root cause",
Q2152="ODU HS","ACTIVE",
Q2152="IP &amp; VLAN","ACTIVE",
Q2152="Warehouse HUAWEI","SPARE-ISSUE",
Q2152="SPARE-HS","SPARE-ISSUE",
Q2152="Power Telco","ACTIVE"
),"")</f>
        <v>No root cause</v>
      </c>
      <c r="S2152" s="56" t="s">
        <v>17</v>
      </c>
      <c r="T2152" s="7" t="s">
        <v>17</v>
      </c>
      <c r="U2152" s="7" t="s">
        <v>17</v>
      </c>
      <c r="V2152" s="57" t="s">
        <v>17</v>
      </c>
      <c r="W2152" s="57" t="s">
        <v>17</v>
      </c>
      <c r="X2152" s="57" t="s">
        <v>17</v>
      </c>
      <c r="Y2152" s="57" t="s">
        <v>17</v>
      </c>
      <c r="Z2152" s="57" t="s">
        <v>17</v>
      </c>
      <c r="AA2152" s="57" t="s">
        <v>17</v>
      </c>
      <c r="AB2152" s="57"/>
      <c r="AC2152" s="57" t="s">
        <v>17</v>
      </c>
      <c r="AD2152" s="57" t="s">
        <v>17</v>
      </c>
      <c r="AE2152" s="57" t="s">
        <v>17</v>
      </c>
      <c r="AF2152" s="57" t="s">
        <v>17</v>
      </c>
      <c r="AG2152" s="57" t="s">
        <v>17</v>
      </c>
      <c r="AH2152" s="57" t="s">
        <v>17</v>
      </c>
      <c r="AI2152" s="57" t="s">
        <v>17</v>
      </c>
      <c r="AJ2152" s="57" t="s">
        <v>17</v>
      </c>
      <c r="AK2152" s="57" t="s">
        <v>17</v>
      </c>
      <c r="AL2152" s="57" t="s">
        <v>17</v>
      </c>
    </row>
    <row r="2153" spans="1:38" s="14" customFormat="1" x14ac:dyDescent="0.35">
      <c r="A2153" s="1" t="s">
        <v>4444</v>
      </c>
      <c r="B2153" s="1" t="s">
        <v>4445</v>
      </c>
      <c r="C2153" s="3"/>
      <c r="D2153" s="1" t="s">
        <v>23</v>
      </c>
      <c r="E2153" s="1" t="s">
        <v>124</v>
      </c>
      <c r="F2153" s="3" t="s">
        <v>228</v>
      </c>
      <c r="G2153" s="1" t="s">
        <v>2240</v>
      </c>
      <c r="H2153" s="51" t="str">
        <f>_xlfn.XLOOKUP(B2153,'[1]Nur des jours'!$B:$B,'[1]Nur des jours'!$H:$H,"")</f>
        <v>ZTE</v>
      </c>
      <c r="I2153" s="52">
        <v>0</v>
      </c>
      <c r="J2153" s="52">
        <v>0</v>
      </c>
      <c r="K2153" s="52">
        <v>0</v>
      </c>
      <c r="L2153" s="53">
        <v>0</v>
      </c>
      <c r="M2153" s="54" t="s">
        <v>5374</v>
      </c>
      <c r="N2153" s="55"/>
      <c r="O2153" s="16" t="str" cm="1">
        <f t="array" ref="O2153">IFERROR(_xlfn.IFS(
Q2153="MPR ISSUE","PDH",
Q2153="BSS Hardware Issue","BSS",
Q2153="Sites strategiques, MLL, Pylone, etc.","ENVTECH",
Q2153="AKTIVCO DEFAUT GE &amp; POWER Cabinet","AKTIVCO",
Q2153="AKTIVCO Coupure ENEO &amp; Baisse de tension","AKTIVCO GRID ONLY",
Q2153="Coupure ENEO &amp; Baisse de tension","IHS GRID ONLY",
Q2153="Defaut GE &amp; POWER Cabinet","IHS",
Q2153="Sharing","Partners",
Q2153="SIte strategiques &amp; DataCenter","SST &amp; DC",
Q2153="Exclu","Exclu",
Q2153="SAT","SAT",
Q2153="SPARE-ISSUE","SPARE-ISSUE",
Q2153="Fiber CAmtel","TRANS_FO_CAMTEL",
Q2153="Fiber AOF","Fiber AOF",
Q2153="Projet OCM (HUAWEI)","TRAVAUX-HUAWEI",
Q2153="Projet OCM (NOKIA)","TRAVAUX-NOKIA",
Q2153="ACCESS-ISSUE","ACCESS-ISSUE",
Q2153="Projet OCM (ZTE, NOKIA, autres projets)","TRAVAUX OCM",
Q2153="No root CAuse","No root cause",
Q2153="ODU HS","PDH",
Q2153="IP &amp; VLAN","PDH",
Q2153="Warehouse HUAWEI","SPARE-ISSUE",
Q2153="SPARE-HS","SPARE-ISSUE",
Q2153="Power Telco","BSS"
),"")</f>
        <v>No root cause</v>
      </c>
      <c r="P2153" s="22" t="str" cm="1">
        <f t="array" ref="P2153">IFERROR(_xlfn.IFS(
Q2153="MPR ISSUE","TX ISSUE",
Q2153="BSS Hardware Issue","RAN ISSUE",
Q2153="Sites strategiques, MLL, Pylone, etc.","ENVTECH",
Q2153="AKTIVCO DEFAUT GE &amp; POWER Cabinet","POWER ISSUE",
Q2153="AKTIVCO Coupure ENEO &amp; Baisse de tension","POWER ISSUE",
Q2153="Coupure ENEO &amp; Baisse de tension","POWER ISSUE",
Q2153="Defaut GE &amp; POWER Cabinet","POWER ISSUE",
Q2153="Sharing","POWER ISSUE",
Q2153="SIte strategiques &amp; DataCenter","POWER ISSUE",
Q2153="Exclu","Exclu",
Q2153="SAT","TX ISSUE",
Q2153="SPARE-ISSUE","SPARE-ISSUE",
Q2153="Fiber CAmtel","TX ISSUE",
Q2153="Fiber AOF","TX ISSUE",
Q2153="Projet OCM (HUAWEI)","TRAVAUX-HUAWEI",
Q2153="Projet OCM (NOKIA)","TRAVAUX -NOKIA",
Q2153="ACCESS-ISSUE","ACCESS-ISSUE",
Q2153="Projet OCM (ZTE, NOKIA, autres projets)","TRAVAUX OCM",
Q2153="No root CAuse","No root cause",
Q2153="ODU HS","TX ISSUE",
Q2153="IP &amp; VLAN","TX ISSUE",
Q2153="Warehouse HUAWEI","SPARE-ISSUE",
Q2153="SPARE-HS","SPARE-ISSUE",
Q2153="Power Telco","RAN ISSUE"
),"")</f>
        <v>No root cause</v>
      </c>
      <c r="Q2153" s="48" t="s">
        <v>5576</v>
      </c>
      <c r="R2153" s="23" t="str" cm="1">
        <f t="array" ref="R2153">IFERROR(_xlfn.IFS(
Q2153="MPR ISSUE","ACTIVE",
Q2153="BSS Hardware Issue","ACTIVE",
Q2153="Sites strategiques, MLL, Pylone, etc.","PASSIVE",
Q2153="AKTIVCO DEFAUT GE &amp; POWER Cabinet","PASSIVE",
Q2153="AKTIVCO Coupure ENEO &amp; Baisse de tension","PASSIVE",
Q2153="Coupure ENEO &amp; Baisse de tension","PASSIVE",
Q2153="Defaut GE &amp; POWER Cabinet","PASSIVE",
Q2153="Sharing","PASSIVE",
Q2153="SIte strategiques &amp; DataCenter","PASSIVE",
Q2153="Exclu","Exclu",
Q2153="SAT","ACTIVE",
Q2153="SPARE-ISSUE","SPARE-ISSUE",
Q2153="Fiber CAmtel","ACTIVE",
Q2153="Fiber AOF","ACTIVE",
Q2153="Projet OCM (HUAWEI)","PLANNED WORKS",
Q2153="Projet OCM (NOKIA)","PLANNED WORKS",
Q2153="ACCESS-ISSUE","ACCESS-ISSUE",
Q2153="Projet OCM (ZTE, NOKIA, autres projets)","PLANNED WORKS",
Q2153="No root CAuse","No root cause",
Q2153="ODU HS","ACTIVE",
Q2153="IP &amp; VLAN","ACTIVE",
Q2153="Warehouse HUAWEI","SPARE-ISSUE",
Q2153="SPARE-HS","SPARE-ISSUE",
Q2153="Power Telco","ACTIVE"
),"")</f>
        <v>No root cause</v>
      </c>
      <c r="S2153" s="56" t="s">
        <v>17</v>
      </c>
      <c r="T2153" s="7" t="s">
        <v>17</v>
      </c>
      <c r="U2153" s="7" t="s">
        <v>17</v>
      </c>
      <c r="V2153" s="57" t="s">
        <v>17</v>
      </c>
      <c r="W2153" s="57" t="s">
        <v>17</v>
      </c>
      <c r="X2153" s="57" t="s">
        <v>17</v>
      </c>
      <c r="Y2153" s="57" t="s">
        <v>17</v>
      </c>
      <c r="Z2153" s="57" t="s">
        <v>17</v>
      </c>
      <c r="AA2153" s="57" t="s">
        <v>17</v>
      </c>
      <c r="AB2153" s="57"/>
      <c r="AC2153" s="57" t="s">
        <v>17</v>
      </c>
      <c r="AD2153" s="57" t="s">
        <v>17</v>
      </c>
      <c r="AE2153" s="57" t="s">
        <v>17</v>
      </c>
      <c r="AF2153" s="57" t="s">
        <v>17</v>
      </c>
      <c r="AG2153" s="57" t="s">
        <v>17</v>
      </c>
      <c r="AH2153" s="57" t="s">
        <v>17</v>
      </c>
      <c r="AI2153" s="57" t="s">
        <v>17</v>
      </c>
      <c r="AJ2153" s="57" t="s">
        <v>17</v>
      </c>
      <c r="AK2153" s="57" t="s">
        <v>17</v>
      </c>
      <c r="AL2153" s="57" t="s">
        <v>17</v>
      </c>
    </row>
    <row r="2154" spans="1:38" s="14" customFormat="1" x14ac:dyDescent="0.35">
      <c r="A2154" s="1" t="s">
        <v>4512</v>
      </c>
      <c r="B2154" s="1" t="s">
        <v>4513</v>
      </c>
      <c r="C2154" s="3"/>
      <c r="D2154" s="1" t="s">
        <v>23</v>
      </c>
      <c r="E2154" s="1" t="s">
        <v>565</v>
      </c>
      <c r="F2154" s="3" t="s">
        <v>39</v>
      </c>
      <c r="G2154" s="1" t="s">
        <v>3992</v>
      </c>
      <c r="H2154" s="51" t="str">
        <f>_xlfn.XLOOKUP(B2154,'[1]Nur des jours'!$B:$B,'[1]Nur des jours'!$H:$H,"")</f>
        <v>ZTE</v>
      </c>
      <c r="I2154" s="52">
        <v>0</v>
      </c>
      <c r="J2154" s="52">
        <v>0</v>
      </c>
      <c r="K2154" s="52">
        <v>0</v>
      </c>
      <c r="L2154" s="53">
        <v>0</v>
      </c>
      <c r="M2154" s="54" t="s">
        <v>5375</v>
      </c>
      <c r="N2154" s="55" t="s">
        <v>6106</v>
      </c>
      <c r="O2154" s="16" t="str" cm="1">
        <f t="array" ref="O2154">IFERROR(_xlfn.IFS(
Q2154="MPR ISSUE","PDH",
Q2154="BSS Hardware Issue","BSS",
Q2154="Sites strategiques, MLL, Pylone, etc.","ENVTECH",
Q2154="AKTIVCO DEFAUT GE &amp; POWER Cabinet","AKTIVCO",
Q2154="AKTIVCO Coupure ENEO &amp; Baisse de tension","AKTIVCO GRID ONLY",
Q2154="Coupure ENEO &amp; Baisse de tension","IHS GRID ONLY",
Q2154="Defaut GE &amp; POWER Cabinet","IHS",
Q2154="Sharing","Partners",
Q2154="SIte strategiques &amp; DataCenter","SST &amp; DC",
Q2154="Exclu","Exclu",
Q2154="SAT","SAT",
Q2154="SPARE-ISSUE","SPARE-ISSUE",
Q2154="Fiber CAmtel","TRANS_FO_CAMTEL",
Q2154="Fiber AOF","Fiber AOF",
Q2154="Projet OCM (HUAWEI)","TRAVAUX-HUAWEI",
Q2154="Projet OCM (NOKIA)","TRAVAUX-NOKIA",
Q2154="ACCESS-ISSUE","ACCESS-ISSUE",
Q2154="Projet OCM (ZTE, NOKIA, autres projets)","TRAVAUX OCM",
Q2154="No root CAuse","No root cause",
Q2154="ODU HS","PDH",
Q2154="IP &amp; VLAN","PDH",
Q2154="Warehouse HUAWEI","SPARE-ISSUE",
Q2154="SPARE-HS","SPARE-ISSUE",
Q2154="Power Telco","BSS"
),"")</f>
        <v>Exclu</v>
      </c>
      <c r="P2154" s="22" t="str" cm="1">
        <f t="array" ref="P2154">IFERROR(_xlfn.IFS(
Q2154="MPR ISSUE","TX ISSUE",
Q2154="BSS Hardware Issue","RAN ISSUE",
Q2154="Sites strategiques, MLL, Pylone, etc.","ENVTECH",
Q2154="AKTIVCO DEFAUT GE &amp; POWER Cabinet","POWER ISSUE",
Q2154="AKTIVCO Coupure ENEO &amp; Baisse de tension","POWER ISSUE",
Q2154="Coupure ENEO &amp; Baisse de tension","POWER ISSUE",
Q2154="Defaut GE &amp; POWER Cabinet","POWER ISSUE",
Q2154="Sharing","POWER ISSUE",
Q2154="SIte strategiques &amp; DataCenter","POWER ISSUE",
Q2154="Exclu","Exclu",
Q2154="SAT","TX ISSUE",
Q2154="SPARE-ISSUE","SPARE-ISSUE",
Q2154="Fiber CAmtel","TX ISSUE",
Q2154="Fiber AOF","TX ISSUE",
Q2154="Projet OCM (HUAWEI)","TRAVAUX-HUAWEI",
Q2154="Projet OCM (NOKIA)","TRAVAUX -NOKIA",
Q2154="ACCESS-ISSUE","ACCESS-ISSUE",
Q2154="Projet OCM (ZTE, NOKIA, autres projets)","TRAVAUX OCM",
Q2154="No root CAuse","No root cause",
Q2154="ODU HS","TX ISSUE",
Q2154="IP &amp; VLAN","TX ISSUE",
Q2154="Warehouse HUAWEI","SPARE-ISSUE",
Q2154="SPARE-HS","SPARE-ISSUE",
Q2154="Power Telco","RAN ISSUE"
),"")</f>
        <v>Exclu</v>
      </c>
      <c r="Q2154" s="48" t="s">
        <v>5582</v>
      </c>
      <c r="R2154" s="23" t="str" cm="1">
        <f t="array" ref="R2154">IFERROR(_xlfn.IFS(
Q2154="MPR ISSUE","ACTIVE",
Q2154="BSS Hardware Issue","ACTIVE",
Q2154="Sites strategiques, MLL, Pylone, etc.","PASSIVE",
Q2154="AKTIVCO DEFAUT GE &amp; POWER Cabinet","PASSIVE",
Q2154="AKTIVCO Coupure ENEO &amp; Baisse de tension","PASSIVE",
Q2154="Coupure ENEO &amp; Baisse de tension","PASSIVE",
Q2154="Defaut GE &amp; POWER Cabinet","PASSIVE",
Q2154="Sharing","PASSIVE",
Q2154="SIte strategiques &amp; DataCenter","PASSIVE",
Q2154="Exclu","Exclu",
Q2154="SAT","ACTIVE",
Q2154="SPARE-ISSUE","SPARE-ISSUE",
Q2154="Fiber CAmtel","ACTIVE",
Q2154="Fiber AOF","ACTIVE",
Q2154="Projet OCM (HUAWEI)","PLANNED WORKS",
Q2154="Projet OCM (NOKIA)","PLANNED WORKS",
Q2154="ACCESS-ISSUE","ACCESS-ISSUE",
Q2154="Projet OCM (ZTE, NOKIA, autres projets)","PLANNED WORKS",
Q2154="No root CAuse","No root cause",
Q2154="ODU HS","ACTIVE",
Q2154="IP &amp; VLAN","ACTIVE",
Q2154="Warehouse HUAWEI","SPARE-ISSUE",
Q2154="SPARE-HS","SPARE-ISSUE",
Q2154="Power Telco","ACTIVE"
),"")</f>
        <v>Exclu</v>
      </c>
      <c r="S2154" s="56" t="s">
        <v>17</v>
      </c>
      <c r="T2154" s="7" t="s">
        <v>17</v>
      </c>
      <c r="U2154" s="7" t="s">
        <v>17</v>
      </c>
      <c r="V2154" s="57" t="s">
        <v>17</v>
      </c>
      <c r="W2154" s="57" t="s">
        <v>17</v>
      </c>
      <c r="X2154" s="57" t="s">
        <v>17</v>
      </c>
      <c r="Y2154" s="57" t="s">
        <v>17</v>
      </c>
      <c r="Z2154" s="57" t="s">
        <v>17</v>
      </c>
      <c r="AA2154" s="57" t="s">
        <v>17</v>
      </c>
      <c r="AB2154" s="57"/>
      <c r="AC2154" s="57" t="s">
        <v>17</v>
      </c>
      <c r="AD2154" s="57" t="s">
        <v>17</v>
      </c>
      <c r="AE2154" s="57" t="s">
        <v>17</v>
      </c>
      <c r="AF2154" s="57" t="s">
        <v>17</v>
      </c>
      <c r="AG2154" s="57" t="s">
        <v>17</v>
      </c>
      <c r="AH2154" s="57" t="s">
        <v>17</v>
      </c>
      <c r="AI2154" s="57" t="s">
        <v>17</v>
      </c>
      <c r="AJ2154" s="57" t="s">
        <v>17</v>
      </c>
      <c r="AK2154" s="57" t="s">
        <v>17</v>
      </c>
      <c r="AL2154" s="57" t="s">
        <v>17</v>
      </c>
    </row>
    <row r="2155" spans="1:38" s="14" customFormat="1" x14ac:dyDescent="0.35">
      <c r="A2155" s="1" t="s">
        <v>4446</v>
      </c>
      <c r="B2155" s="1" t="s">
        <v>4447</v>
      </c>
      <c r="C2155" s="3"/>
      <c r="D2155" s="1" t="s">
        <v>12</v>
      </c>
      <c r="E2155" s="1" t="s">
        <v>13</v>
      </c>
      <c r="F2155" s="3" t="s">
        <v>104</v>
      </c>
      <c r="G2155" s="1" t="s">
        <v>4446</v>
      </c>
      <c r="H2155" s="59" t="str">
        <f>_xlfn.XLOOKUP(B2155,'[1]Nur des jours'!$B:$B,'[1]Nur des jours'!$H:$H,"")</f>
        <v>HUAWEI</v>
      </c>
      <c r="I2155" s="52">
        <v>0</v>
      </c>
      <c r="J2155" s="52">
        <v>0</v>
      </c>
      <c r="K2155" s="52">
        <v>0</v>
      </c>
      <c r="L2155" s="53">
        <v>0</v>
      </c>
      <c r="M2155" s="54" t="s">
        <v>5374</v>
      </c>
      <c r="N2155" s="55"/>
      <c r="O2155" s="16" t="str" cm="1">
        <f t="array" ref="O2155">IFERROR(_xlfn.IFS(
Q2155="MPR ISSUE","PDH",
Q2155="BSS Hardware Issue","BSS",
Q2155="Sites strategiques, MLL, Pylone, etc.","ENVTECH",
Q2155="AKTIVCO DEFAUT GE &amp; POWER Cabinet","AKTIVCO",
Q2155="AKTIVCO Coupure ENEO &amp; Baisse de tension","AKTIVCO GRID ONLY",
Q2155="Coupure ENEO &amp; Baisse de tension","IHS GRID ONLY",
Q2155="Defaut GE &amp; POWER Cabinet","IHS",
Q2155="Sharing","Partners",
Q2155="SIte strategiques &amp; DataCenter","SST &amp; DC",
Q2155="Exclu","Exclu",
Q2155="SAT","SAT",
Q2155="SPARE-ISSUE","SPARE-ISSUE",
Q2155="Fiber CAmtel","TRANS_FO_CAMTEL",
Q2155="Fiber AOF","Fiber AOF",
Q2155="Projet OCM (HUAWEI)","TRAVAUX-HUAWEI",
Q2155="Projet OCM (NOKIA)","TRAVAUX-NOKIA",
Q2155="ACCESS-ISSUE","ACCESS-ISSUE",
Q2155="Projet OCM (ZTE, NOKIA, autres projets)","TRAVAUX OCM",
Q2155="No root CAuse","No root cause",
Q2155="ODU HS","PDH",
Q2155="IP &amp; VLAN","PDH",
Q2155="Warehouse HUAWEI","SPARE-ISSUE",
Q2155="SPARE-HS","SPARE-ISSUE",
Q2155="Power Telco","BSS"
),"")</f>
        <v>No root cause</v>
      </c>
      <c r="P2155" s="22" t="str" cm="1">
        <f t="array" ref="P2155">IFERROR(_xlfn.IFS(
Q2155="MPR ISSUE","TX ISSUE",
Q2155="BSS Hardware Issue","RAN ISSUE",
Q2155="Sites strategiques, MLL, Pylone, etc.","ENVTECH",
Q2155="AKTIVCO DEFAUT GE &amp; POWER Cabinet","POWER ISSUE",
Q2155="AKTIVCO Coupure ENEO &amp; Baisse de tension","POWER ISSUE",
Q2155="Coupure ENEO &amp; Baisse de tension","POWER ISSUE",
Q2155="Defaut GE &amp; POWER Cabinet","POWER ISSUE",
Q2155="Sharing","POWER ISSUE",
Q2155="SIte strategiques &amp; DataCenter","POWER ISSUE",
Q2155="Exclu","Exclu",
Q2155="SAT","TX ISSUE",
Q2155="SPARE-ISSUE","SPARE-ISSUE",
Q2155="Fiber CAmtel","TX ISSUE",
Q2155="Fiber AOF","TX ISSUE",
Q2155="Projet OCM (HUAWEI)","TRAVAUX-HUAWEI",
Q2155="Projet OCM (NOKIA)","TRAVAUX -NOKIA",
Q2155="ACCESS-ISSUE","ACCESS-ISSUE",
Q2155="Projet OCM (ZTE, NOKIA, autres projets)","TRAVAUX OCM",
Q2155="No root CAuse","No root cause",
Q2155="ODU HS","TX ISSUE",
Q2155="IP &amp; VLAN","TX ISSUE",
Q2155="Warehouse HUAWEI","SPARE-ISSUE",
Q2155="SPARE-HS","SPARE-ISSUE",
Q2155="Power Telco","RAN ISSUE"
),"")</f>
        <v>No root cause</v>
      </c>
      <c r="Q2155" s="48" t="s">
        <v>5576</v>
      </c>
      <c r="R2155" s="23" t="str" cm="1">
        <f t="array" ref="R2155">IFERROR(_xlfn.IFS(
Q2155="MPR ISSUE","ACTIVE",
Q2155="BSS Hardware Issue","ACTIVE",
Q2155="Sites strategiques, MLL, Pylone, etc.","PASSIVE",
Q2155="AKTIVCO DEFAUT GE &amp; POWER Cabinet","PASSIVE",
Q2155="AKTIVCO Coupure ENEO &amp; Baisse de tension","PASSIVE",
Q2155="Coupure ENEO &amp; Baisse de tension","PASSIVE",
Q2155="Defaut GE &amp; POWER Cabinet","PASSIVE",
Q2155="Sharing","PASSIVE",
Q2155="SIte strategiques &amp; DataCenter","PASSIVE",
Q2155="Exclu","Exclu",
Q2155="SAT","ACTIVE",
Q2155="SPARE-ISSUE","SPARE-ISSUE",
Q2155="Fiber CAmtel","ACTIVE",
Q2155="Fiber AOF","ACTIVE",
Q2155="Projet OCM (HUAWEI)","PLANNED WORKS",
Q2155="Projet OCM (NOKIA)","PLANNED WORKS",
Q2155="ACCESS-ISSUE","ACCESS-ISSUE",
Q2155="Projet OCM (ZTE, NOKIA, autres projets)","PLANNED WORKS",
Q2155="No root CAuse","No root cause",
Q2155="ODU HS","ACTIVE",
Q2155="IP &amp; VLAN","ACTIVE",
Q2155="Warehouse HUAWEI","SPARE-ISSUE",
Q2155="SPARE-HS","SPARE-ISSUE",
Q2155="Power Telco","ACTIVE"
),"")</f>
        <v>No root cause</v>
      </c>
      <c r="S2155" s="56" t="s">
        <v>17</v>
      </c>
      <c r="T2155" s="7" t="s">
        <v>17</v>
      </c>
      <c r="U2155" s="7" t="s">
        <v>17</v>
      </c>
      <c r="V2155" s="57"/>
      <c r="W2155" s="57"/>
      <c r="X2155" s="57"/>
      <c r="Y2155" s="57"/>
      <c r="Z2155" s="57"/>
      <c r="AA2155" s="57"/>
      <c r="AB2155" s="57"/>
      <c r="AC2155" s="57" t="s">
        <v>17</v>
      </c>
      <c r="AD2155" s="57" t="s">
        <v>17</v>
      </c>
      <c r="AE2155" s="57" t="s">
        <v>17</v>
      </c>
      <c r="AF2155" s="57" t="s">
        <v>17</v>
      </c>
      <c r="AG2155" s="57" t="s">
        <v>17</v>
      </c>
      <c r="AH2155" s="57" t="s">
        <v>17</v>
      </c>
      <c r="AI2155" s="57" t="s">
        <v>17</v>
      </c>
      <c r="AJ2155" s="57" t="s">
        <v>17</v>
      </c>
      <c r="AK2155" s="57" t="s">
        <v>17</v>
      </c>
      <c r="AL2155" s="57" t="s">
        <v>17</v>
      </c>
    </row>
    <row r="2156" spans="1:38" s="14" customFormat="1" x14ac:dyDescent="0.35">
      <c r="A2156" s="1" t="s">
        <v>4453</v>
      </c>
      <c r="B2156" s="1" t="s">
        <v>4454</v>
      </c>
      <c r="C2156" s="3"/>
      <c r="D2156" s="1" t="s">
        <v>23</v>
      </c>
      <c r="E2156" s="1" t="s">
        <v>565</v>
      </c>
      <c r="F2156" s="3" t="s">
        <v>39</v>
      </c>
      <c r="G2156" s="1" t="s">
        <v>4455</v>
      </c>
      <c r="H2156" s="51" t="str">
        <f>_xlfn.XLOOKUP(B2156,'[1]Nur des jours'!$B:$B,'[1]Nur des jours'!$H:$H,"")</f>
        <v>ZTE</v>
      </c>
      <c r="I2156" s="52">
        <v>0</v>
      </c>
      <c r="J2156" s="52">
        <v>0</v>
      </c>
      <c r="K2156" s="52">
        <v>0</v>
      </c>
      <c r="L2156" s="53">
        <v>0</v>
      </c>
      <c r="M2156" s="54" t="s">
        <v>5374</v>
      </c>
      <c r="N2156" s="55"/>
      <c r="O2156" s="16" t="str" cm="1">
        <f t="array" ref="O2156">IFERROR(_xlfn.IFS(
Q2156="MPR ISSUE","PDH",
Q2156="BSS Hardware Issue","BSS",
Q2156="Sites strategiques, MLL, Pylone, etc.","ENVTECH",
Q2156="AKTIVCO DEFAUT GE &amp; POWER Cabinet","AKTIVCO",
Q2156="AKTIVCO Coupure ENEO &amp; Baisse de tension","AKTIVCO GRID ONLY",
Q2156="Coupure ENEO &amp; Baisse de tension","IHS GRID ONLY",
Q2156="Defaut GE &amp; POWER Cabinet","IHS",
Q2156="Sharing","Partners",
Q2156="SIte strategiques &amp; DataCenter","SST &amp; DC",
Q2156="Exclu","Exclu",
Q2156="SAT","SAT",
Q2156="SPARE-ISSUE","SPARE-ISSUE",
Q2156="Fiber CAmtel","TRANS_FO_CAMTEL",
Q2156="Fiber AOF","Fiber AOF",
Q2156="Projet OCM (HUAWEI)","TRAVAUX-HUAWEI",
Q2156="Projet OCM (NOKIA)","TRAVAUX-NOKIA",
Q2156="ACCESS-ISSUE","ACCESS-ISSUE",
Q2156="Projet OCM (ZTE, NOKIA, autres projets)","TRAVAUX OCM",
Q2156="No root CAuse","No root cause",
Q2156="ODU HS","PDH",
Q2156="IP &amp; VLAN","PDH",
Q2156="Warehouse HUAWEI","SPARE-ISSUE",
Q2156="SPARE-HS","SPARE-ISSUE",
Q2156="Power Telco","BSS"
),"")</f>
        <v>No root cause</v>
      </c>
      <c r="P2156" s="22" t="str" cm="1">
        <f t="array" ref="P2156">IFERROR(_xlfn.IFS(
Q2156="MPR ISSUE","TX ISSUE",
Q2156="BSS Hardware Issue","RAN ISSUE",
Q2156="Sites strategiques, MLL, Pylone, etc.","ENVTECH",
Q2156="AKTIVCO DEFAUT GE &amp; POWER Cabinet","POWER ISSUE",
Q2156="AKTIVCO Coupure ENEO &amp; Baisse de tension","POWER ISSUE",
Q2156="Coupure ENEO &amp; Baisse de tension","POWER ISSUE",
Q2156="Defaut GE &amp; POWER Cabinet","POWER ISSUE",
Q2156="Sharing","POWER ISSUE",
Q2156="SIte strategiques &amp; DataCenter","POWER ISSUE",
Q2156="Exclu","Exclu",
Q2156="SAT","TX ISSUE",
Q2156="SPARE-ISSUE","SPARE-ISSUE",
Q2156="Fiber CAmtel","TX ISSUE",
Q2156="Fiber AOF","TX ISSUE",
Q2156="Projet OCM (HUAWEI)","TRAVAUX-HUAWEI",
Q2156="Projet OCM (NOKIA)","TRAVAUX -NOKIA",
Q2156="ACCESS-ISSUE","ACCESS-ISSUE",
Q2156="Projet OCM (ZTE, NOKIA, autres projets)","TRAVAUX OCM",
Q2156="No root CAuse","No root cause",
Q2156="ODU HS","TX ISSUE",
Q2156="IP &amp; VLAN","TX ISSUE",
Q2156="Warehouse HUAWEI","SPARE-ISSUE",
Q2156="SPARE-HS","SPARE-ISSUE",
Q2156="Power Telco","RAN ISSUE"
),"")</f>
        <v>No root cause</v>
      </c>
      <c r="Q2156" s="48" t="s">
        <v>5576</v>
      </c>
      <c r="R2156" s="23" t="str" cm="1">
        <f t="array" ref="R2156">IFERROR(_xlfn.IFS(
Q2156="MPR ISSUE","ACTIVE",
Q2156="BSS Hardware Issue","ACTIVE",
Q2156="Sites strategiques, MLL, Pylone, etc.","PASSIVE",
Q2156="AKTIVCO DEFAUT GE &amp; POWER Cabinet","PASSIVE",
Q2156="AKTIVCO Coupure ENEO &amp; Baisse de tension","PASSIVE",
Q2156="Coupure ENEO &amp; Baisse de tension","PASSIVE",
Q2156="Defaut GE &amp; POWER Cabinet","PASSIVE",
Q2156="Sharing","PASSIVE",
Q2156="SIte strategiques &amp; DataCenter","PASSIVE",
Q2156="Exclu","Exclu",
Q2156="SAT","ACTIVE",
Q2156="SPARE-ISSUE","SPARE-ISSUE",
Q2156="Fiber CAmtel","ACTIVE",
Q2156="Fiber AOF","ACTIVE",
Q2156="Projet OCM (HUAWEI)","PLANNED WORKS",
Q2156="Projet OCM (NOKIA)","PLANNED WORKS",
Q2156="ACCESS-ISSUE","ACCESS-ISSUE",
Q2156="Projet OCM (ZTE, NOKIA, autres projets)","PLANNED WORKS",
Q2156="No root CAuse","No root cause",
Q2156="ODU HS","ACTIVE",
Q2156="IP &amp; VLAN","ACTIVE",
Q2156="Warehouse HUAWEI","SPARE-ISSUE",
Q2156="SPARE-HS","SPARE-ISSUE",
Q2156="Power Telco","ACTIVE"
),"")</f>
        <v>No root cause</v>
      </c>
      <c r="S2156" s="56" t="s">
        <v>17</v>
      </c>
      <c r="T2156" s="7" t="s">
        <v>17</v>
      </c>
      <c r="U2156" s="7" t="s">
        <v>17</v>
      </c>
      <c r="V2156" s="57" t="s">
        <v>17</v>
      </c>
      <c r="W2156" s="57" t="s">
        <v>17</v>
      </c>
      <c r="X2156" s="57" t="s">
        <v>17</v>
      </c>
      <c r="Y2156" s="57" t="s">
        <v>17</v>
      </c>
      <c r="Z2156" s="57" t="s">
        <v>17</v>
      </c>
      <c r="AA2156" s="57" t="s">
        <v>17</v>
      </c>
      <c r="AB2156" s="57"/>
      <c r="AC2156" s="57" t="s">
        <v>17</v>
      </c>
      <c r="AD2156" s="57" t="s">
        <v>17</v>
      </c>
      <c r="AE2156" s="57" t="s">
        <v>17</v>
      </c>
      <c r="AF2156" s="57" t="s">
        <v>17</v>
      </c>
      <c r="AG2156" s="57" t="s">
        <v>17</v>
      </c>
      <c r="AH2156" s="57" t="s">
        <v>17</v>
      </c>
      <c r="AI2156" s="57" t="s">
        <v>17</v>
      </c>
      <c r="AJ2156" s="57" t="s">
        <v>17</v>
      </c>
      <c r="AK2156" s="57" t="s">
        <v>17</v>
      </c>
      <c r="AL2156" s="57" t="s">
        <v>17</v>
      </c>
    </row>
    <row r="2157" spans="1:38" s="14" customFormat="1" x14ac:dyDescent="0.35">
      <c r="A2157" s="1" t="s">
        <v>4459</v>
      </c>
      <c r="B2157" s="1" t="s">
        <v>4460</v>
      </c>
      <c r="C2157" s="3"/>
      <c r="D2157" s="1"/>
      <c r="E2157" s="1"/>
      <c r="F2157" s="3" t="s">
        <v>104</v>
      </c>
      <c r="G2157" s="1" t="s">
        <v>4461</v>
      </c>
      <c r="H2157" s="59" t="str">
        <f>_xlfn.XLOOKUP(B2157,'[1]Nur des jours'!$B:$B,'[1]Nur des jours'!$H:$H,"")</f>
        <v>HUAWEI</v>
      </c>
      <c r="I2157" s="52">
        <v>0</v>
      </c>
      <c r="J2157" s="52">
        <v>0</v>
      </c>
      <c r="K2157" s="52">
        <v>0</v>
      </c>
      <c r="L2157" s="53">
        <v>0</v>
      </c>
      <c r="M2157" s="54" t="s">
        <v>5374</v>
      </c>
      <c r="N2157" s="55"/>
      <c r="O2157" s="16" t="str" cm="1">
        <f t="array" ref="O2157">IFERROR(_xlfn.IFS(
Q2157="MPR ISSUE","PDH",
Q2157="BSS Hardware Issue","BSS",
Q2157="Sites strategiques, MLL, Pylone, etc.","ENVTECH",
Q2157="AKTIVCO DEFAUT GE &amp; POWER Cabinet","AKTIVCO",
Q2157="AKTIVCO Coupure ENEO &amp; Baisse de tension","AKTIVCO GRID ONLY",
Q2157="Coupure ENEO &amp; Baisse de tension","IHS GRID ONLY",
Q2157="Defaut GE &amp; POWER Cabinet","IHS",
Q2157="Sharing","Partners",
Q2157="SIte strategiques &amp; DataCenter","SST &amp; DC",
Q2157="Exclu","Exclu",
Q2157="SAT","SAT",
Q2157="SPARE-ISSUE","SPARE-ISSUE",
Q2157="Fiber CAmtel","TRANS_FO_CAMTEL",
Q2157="Fiber AOF","Fiber AOF",
Q2157="Projet OCM (HUAWEI)","TRAVAUX-HUAWEI",
Q2157="Projet OCM (NOKIA)","TRAVAUX-NOKIA",
Q2157="ACCESS-ISSUE","ACCESS-ISSUE",
Q2157="Projet OCM (ZTE, NOKIA, autres projets)","TRAVAUX OCM",
Q2157="No root CAuse","No root cause",
Q2157="ODU HS","PDH",
Q2157="IP &amp; VLAN","PDH",
Q2157="Warehouse HUAWEI","SPARE-ISSUE",
Q2157="SPARE-HS","SPARE-ISSUE",
Q2157="Power Telco","BSS"
),"")</f>
        <v>No root cause</v>
      </c>
      <c r="P2157" s="22" t="str" cm="1">
        <f t="array" ref="P2157">IFERROR(_xlfn.IFS(
Q2157="MPR ISSUE","TX ISSUE",
Q2157="BSS Hardware Issue","RAN ISSUE",
Q2157="Sites strategiques, MLL, Pylone, etc.","ENVTECH",
Q2157="AKTIVCO DEFAUT GE &amp; POWER Cabinet","POWER ISSUE",
Q2157="AKTIVCO Coupure ENEO &amp; Baisse de tension","POWER ISSUE",
Q2157="Coupure ENEO &amp; Baisse de tension","POWER ISSUE",
Q2157="Defaut GE &amp; POWER Cabinet","POWER ISSUE",
Q2157="Sharing","POWER ISSUE",
Q2157="SIte strategiques &amp; DataCenter","POWER ISSUE",
Q2157="Exclu","Exclu",
Q2157="SAT","TX ISSUE",
Q2157="SPARE-ISSUE","SPARE-ISSUE",
Q2157="Fiber CAmtel","TX ISSUE",
Q2157="Fiber AOF","TX ISSUE",
Q2157="Projet OCM (HUAWEI)","TRAVAUX-HUAWEI",
Q2157="Projet OCM (NOKIA)","TRAVAUX -NOKIA",
Q2157="ACCESS-ISSUE","ACCESS-ISSUE",
Q2157="Projet OCM (ZTE, NOKIA, autres projets)","TRAVAUX OCM",
Q2157="No root CAuse","No root cause",
Q2157="ODU HS","TX ISSUE",
Q2157="IP &amp; VLAN","TX ISSUE",
Q2157="Warehouse HUAWEI","SPARE-ISSUE",
Q2157="SPARE-HS","SPARE-ISSUE",
Q2157="Power Telco","RAN ISSUE"
),"")</f>
        <v>No root cause</v>
      </c>
      <c r="Q2157" s="48" t="s">
        <v>5576</v>
      </c>
      <c r="R2157" s="23" t="str" cm="1">
        <f t="array" ref="R2157">IFERROR(_xlfn.IFS(
Q2157="MPR ISSUE","ACTIVE",
Q2157="BSS Hardware Issue","ACTIVE",
Q2157="Sites strategiques, MLL, Pylone, etc.","PASSIVE",
Q2157="AKTIVCO DEFAUT GE &amp; POWER Cabinet","PASSIVE",
Q2157="AKTIVCO Coupure ENEO &amp; Baisse de tension","PASSIVE",
Q2157="Coupure ENEO &amp; Baisse de tension","PASSIVE",
Q2157="Defaut GE &amp; POWER Cabinet","PASSIVE",
Q2157="Sharing","PASSIVE",
Q2157="SIte strategiques &amp; DataCenter","PASSIVE",
Q2157="Exclu","Exclu",
Q2157="SAT","ACTIVE",
Q2157="SPARE-ISSUE","SPARE-ISSUE",
Q2157="Fiber CAmtel","ACTIVE",
Q2157="Fiber AOF","ACTIVE",
Q2157="Projet OCM (HUAWEI)","PLANNED WORKS",
Q2157="Projet OCM (NOKIA)","PLANNED WORKS",
Q2157="ACCESS-ISSUE","ACCESS-ISSUE",
Q2157="Projet OCM (ZTE, NOKIA, autres projets)","PLANNED WORKS",
Q2157="No root CAuse","No root cause",
Q2157="ODU HS","ACTIVE",
Q2157="IP &amp; VLAN","ACTIVE",
Q2157="Warehouse HUAWEI","SPARE-ISSUE",
Q2157="SPARE-HS","SPARE-ISSUE",
Q2157="Power Telco","ACTIVE"
),"")</f>
        <v>No root cause</v>
      </c>
      <c r="S2157" s="56" t="s">
        <v>17</v>
      </c>
      <c r="T2157" s="7" t="s">
        <v>17</v>
      </c>
      <c r="U2157" s="7" t="s">
        <v>17</v>
      </c>
      <c r="V2157" s="57"/>
      <c r="W2157" s="57"/>
      <c r="X2157" s="57"/>
      <c r="Y2157" s="57"/>
      <c r="Z2157" s="57"/>
      <c r="AA2157" s="57"/>
      <c r="AB2157" s="57"/>
      <c r="AC2157" s="57" t="s">
        <v>17</v>
      </c>
      <c r="AD2157" s="57" t="s">
        <v>17</v>
      </c>
      <c r="AE2157" s="57" t="s">
        <v>17</v>
      </c>
      <c r="AF2157" s="57" t="s">
        <v>17</v>
      </c>
      <c r="AG2157" s="57" t="s">
        <v>17</v>
      </c>
      <c r="AH2157" s="57" t="s">
        <v>17</v>
      </c>
      <c r="AI2157" s="57" t="s">
        <v>17</v>
      </c>
      <c r="AJ2157" s="57" t="s">
        <v>17</v>
      </c>
      <c r="AK2157" s="57" t="s">
        <v>17</v>
      </c>
      <c r="AL2157" s="57" t="s">
        <v>17</v>
      </c>
    </row>
    <row r="2158" spans="1:38" s="14" customFormat="1" x14ac:dyDescent="0.35">
      <c r="A2158" s="1" t="s">
        <v>513</v>
      </c>
      <c r="B2158" s="1" t="s">
        <v>514</v>
      </c>
      <c r="C2158" s="3"/>
      <c r="D2158" s="1" t="s">
        <v>12</v>
      </c>
      <c r="E2158" s="1" t="s">
        <v>13</v>
      </c>
      <c r="F2158" s="3" t="s">
        <v>33</v>
      </c>
      <c r="G2158" s="1" t="s">
        <v>34</v>
      </c>
      <c r="H2158" s="51" t="str">
        <f>_xlfn.XLOOKUP(B2158,'[1]Nur des jours'!$B:$B,'[1]Nur des jours'!$H:$H,"")</f>
        <v>ZTE</v>
      </c>
      <c r="I2158" s="52">
        <v>0</v>
      </c>
      <c r="J2158" s="52">
        <v>0</v>
      </c>
      <c r="K2158" s="52">
        <v>0</v>
      </c>
      <c r="L2158" s="53">
        <v>0</v>
      </c>
      <c r="M2158" s="54" t="s">
        <v>5374</v>
      </c>
      <c r="N2158" s="55"/>
      <c r="O2158" s="16" t="str" cm="1">
        <f t="array" ref="O2158">IFERROR(_xlfn.IFS(
Q2158="MPR ISSUE","PDH",
Q2158="BSS Hardware Issue","BSS",
Q2158="Sites strategiques, MLL, Pylone, etc.","ENVTECH",
Q2158="AKTIVCO DEFAUT GE &amp; POWER Cabinet","AKTIVCO",
Q2158="AKTIVCO Coupure ENEO &amp; Baisse de tension","AKTIVCO GRID ONLY",
Q2158="Coupure ENEO &amp; Baisse de tension","IHS GRID ONLY",
Q2158="Defaut GE &amp; POWER Cabinet","IHS",
Q2158="Sharing","Partners",
Q2158="SIte strategiques &amp; DataCenter","SST &amp; DC",
Q2158="Exclu","Exclu",
Q2158="SAT","SAT",
Q2158="SPARE-ISSUE","SPARE-ISSUE",
Q2158="Fiber CAmtel","TRANS_FO_CAMTEL",
Q2158="Fiber AOF","Fiber AOF",
Q2158="Projet OCM (HUAWEI)","TRAVAUX-HUAWEI",
Q2158="Projet OCM (NOKIA)","TRAVAUX-NOKIA",
Q2158="ACCESS-ISSUE","ACCESS-ISSUE",
Q2158="Projet OCM (ZTE, NOKIA, autres projets)","TRAVAUX OCM",
Q2158="No root CAuse","No root cause",
Q2158="ODU HS","PDH",
Q2158="IP &amp; VLAN","PDH",
Q2158="Warehouse HUAWEI","SPARE-ISSUE",
Q2158="SPARE-HS","SPARE-ISSUE",
Q2158="Power Telco","BSS"
),"")</f>
        <v>No root cause</v>
      </c>
      <c r="P2158" s="22" t="str" cm="1">
        <f t="array" ref="P2158">IFERROR(_xlfn.IFS(
Q2158="MPR ISSUE","TX ISSUE",
Q2158="BSS Hardware Issue","RAN ISSUE",
Q2158="Sites strategiques, MLL, Pylone, etc.","ENVTECH",
Q2158="AKTIVCO DEFAUT GE &amp; POWER Cabinet","POWER ISSUE",
Q2158="AKTIVCO Coupure ENEO &amp; Baisse de tension","POWER ISSUE",
Q2158="Coupure ENEO &amp; Baisse de tension","POWER ISSUE",
Q2158="Defaut GE &amp; POWER Cabinet","POWER ISSUE",
Q2158="Sharing","POWER ISSUE",
Q2158="SIte strategiques &amp; DataCenter","POWER ISSUE",
Q2158="Exclu","Exclu",
Q2158="SAT","TX ISSUE",
Q2158="SPARE-ISSUE","SPARE-ISSUE",
Q2158="Fiber CAmtel","TX ISSUE",
Q2158="Fiber AOF","TX ISSUE",
Q2158="Projet OCM (HUAWEI)","TRAVAUX-HUAWEI",
Q2158="Projet OCM (NOKIA)","TRAVAUX -NOKIA",
Q2158="ACCESS-ISSUE","ACCESS-ISSUE",
Q2158="Projet OCM (ZTE, NOKIA, autres projets)","TRAVAUX OCM",
Q2158="No root CAuse","No root cause",
Q2158="ODU HS","TX ISSUE",
Q2158="IP &amp; VLAN","TX ISSUE",
Q2158="Warehouse HUAWEI","SPARE-ISSUE",
Q2158="SPARE-HS","SPARE-ISSUE",
Q2158="Power Telco","RAN ISSUE"
),"")</f>
        <v>No root cause</v>
      </c>
      <c r="Q2158" s="48" t="s">
        <v>5576</v>
      </c>
      <c r="R2158" s="23" t="str" cm="1">
        <f t="array" ref="R2158">IFERROR(_xlfn.IFS(
Q2158="MPR ISSUE","ACTIVE",
Q2158="BSS Hardware Issue","ACTIVE",
Q2158="Sites strategiques, MLL, Pylone, etc.","PASSIVE",
Q2158="AKTIVCO DEFAUT GE &amp; POWER Cabinet","PASSIVE",
Q2158="AKTIVCO Coupure ENEO &amp; Baisse de tension","PASSIVE",
Q2158="Coupure ENEO &amp; Baisse de tension","PASSIVE",
Q2158="Defaut GE &amp; POWER Cabinet","PASSIVE",
Q2158="Sharing","PASSIVE",
Q2158="SIte strategiques &amp; DataCenter","PASSIVE",
Q2158="Exclu","Exclu",
Q2158="SAT","ACTIVE",
Q2158="SPARE-ISSUE","SPARE-ISSUE",
Q2158="Fiber CAmtel","ACTIVE",
Q2158="Fiber AOF","ACTIVE",
Q2158="Projet OCM (HUAWEI)","PLANNED WORKS",
Q2158="Projet OCM (NOKIA)","PLANNED WORKS",
Q2158="ACCESS-ISSUE","ACCESS-ISSUE",
Q2158="Projet OCM (ZTE, NOKIA, autres projets)","PLANNED WORKS",
Q2158="No root CAuse","No root cause",
Q2158="ODU HS","ACTIVE",
Q2158="IP &amp; VLAN","ACTIVE",
Q2158="Warehouse HUAWEI","SPARE-ISSUE",
Q2158="SPARE-HS","SPARE-ISSUE",
Q2158="Power Telco","ACTIVE"
),"")</f>
        <v>No root cause</v>
      </c>
      <c r="S2158" s="56" t="s">
        <v>17</v>
      </c>
      <c r="T2158" s="7" t="s">
        <v>17</v>
      </c>
      <c r="U2158" s="7" t="s">
        <v>17</v>
      </c>
      <c r="V2158" s="57" t="s">
        <v>17</v>
      </c>
      <c r="W2158" s="57" t="s">
        <v>17</v>
      </c>
      <c r="X2158" s="57" t="s">
        <v>17</v>
      </c>
      <c r="Y2158" s="57" t="s">
        <v>17</v>
      </c>
      <c r="Z2158" s="57" t="s">
        <v>17</v>
      </c>
      <c r="AA2158" s="57" t="s">
        <v>17</v>
      </c>
      <c r="AB2158" s="57"/>
      <c r="AC2158" s="57" t="s">
        <v>17</v>
      </c>
      <c r="AD2158" s="57" t="s">
        <v>17</v>
      </c>
      <c r="AE2158" s="57" t="s">
        <v>17</v>
      </c>
      <c r="AF2158" s="57" t="s">
        <v>17</v>
      </c>
      <c r="AG2158" s="57" t="s">
        <v>17</v>
      </c>
      <c r="AH2158" s="57" t="s">
        <v>17</v>
      </c>
      <c r="AI2158" s="57" t="s">
        <v>17</v>
      </c>
      <c r="AJ2158" s="57" t="s">
        <v>17</v>
      </c>
      <c r="AK2158" s="57" t="s">
        <v>17</v>
      </c>
      <c r="AL2158" s="57" t="s">
        <v>17</v>
      </c>
    </row>
    <row r="2159" spans="1:38" s="14" customFormat="1" x14ac:dyDescent="0.35">
      <c r="A2159" s="1" t="s">
        <v>4462</v>
      </c>
      <c r="B2159" s="1" t="s">
        <v>4463</v>
      </c>
      <c r="C2159" s="3"/>
      <c r="D2159" s="1" t="s">
        <v>12</v>
      </c>
      <c r="E2159" s="1" t="s">
        <v>13</v>
      </c>
      <c r="F2159" s="3" t="s">
        <v>71</v>
      </c>
      <c r="G2159" s="1" t="s">
        <v>4464</v>
      </c>
      <c r="H2159" s="51" t="str">
        <f>_xlfn.XLOOKUP(B2159,'[1]Nur des jours'!$B:$B,'[1]Nur des jours'!$H:$H,"")</f>
        <v>ZTE</v>
      </c>
      <c r="I2159" s="52">
        <v>0</v>
      </c>
      <c r="J2159" s="52">
        <v>0</v>
      </c>
      <c r="K2159" s="52">
        <v>0</v>
      </c>
      <c r="L2159" s="53">
        <v>0</v>
      </c>
      <c r="M2159" s="54" t="s">
        <v>5374</v>
      </c>
      <c r="N2159" s="55"/>
      <c r="O2159" s="16" t="str" cm="1">
        <f t="array" ref="O2159">IFERROR(_xlfn.IFS(
Q2159="MPR ISSUE","PDH",
Q2159="BSS Hardware Issue","BSS",
Q2159="Sites strategiques, MLL, Pylone, etc.","ENVTECH",
Q2159="AKTIVCO DEFAUT GE &amp; POWER Cabinet","AKTIVCO",
Q2159="AKTIVCO Coupure ENEO &amp; Baisse de tension","AKTIVCO GRID ONLY",
Q2159="Coupure ENEO &amp; Baisse de tension","IHS GRID ONLY",
Q2159="Defaut GE &amp; POWER Cabinet","IHS",
Q2159="Sharing","Partners",
Q2159="SIte strategiques &amp; DataCenter","SST &amp; DC",
Q2159="Exclu","Exclu",
Q2159="SAT","SAT",
Q2159="SPARE-ISSUE","SPARE-ISSUE",
Q2159="Fiber CAmtel","TRANS_FO_CAMTEL",
Q2159="Fiber AOF","Fiber AOF",
Q2159="Projet OCM (HUAWEI)","TRAVAUX-HUAWEI",
Q2159="Projet OCM (NOKIA)","TRAVAUX-NOKIA",
Q2159="ACCESS-ISSUE","ACCESS-ISSUE",
Q2159="Projet OCM (ZTE, NOKIA, autres projets)","TRAVAUX OCM",
Q2159="No root CAuse","No root cause",
Q2159="ODU HS","PDH",
Q2159="IP &amp; VLAN","PDH",
Q2159="Warehouse HUAWEI","SPARE-ISSUE",
Q2159="SPARE-HS","SPARE-ISSUE",
Q2159="Power Telco","BSS"
),"")</f>
        <v>No root cause</v>
      </c>
      <c r="P2159" s="22" t="str" cm="1">
        <f t="array" ref="P2159">IFERROR(_xlfn.IFS(
Q2159="MPR ISSUE","TX ISSUE",
Q2159="BSS Hardware Issue","RAN ISSUE",
Q2159="Sites strategiques, MLL, Pylone, etc.","ENVTECH",
Q2159="AKTIVCO DEFAUT GE &amp; POWER Cabinet","POWER ISSUE",
Q2159="AKTIVCO Coupure ENEO &amp; Baisse de tension","POWER ISSUE",
Q2159="Coupure ENEO &amp; Baisse de tension","POWER ISSUE",
Q2159="Defaut GE &amp; POWER Cabinet","POWER ISSUE",
Q2159="Sharing","POWER ISSUE",
Q2159="SIte strategiques &amp; DataCenter","POWER ISSUE",
Q2159="Exclu","Exclu",
Q2159="SAT","TX ISSUE",
Q2159="SPARE-ISSUE","SPARE-ISSUE",
Q2159="Fiber CAmtel","TX ISSUE",
Q2159="Fiber AOF","TX ISSUE",
Q2159="Projet OCM (HUAWEI)","TRAVAUX-HUAWEI",
Q2159="Projet OCM (NOKIA)","TRAVAUX -NOKIA",
Q2159="ACCESS-ISSUE","ACCESS-ISSUE",
Q2159="Projet OCM (ZTE, NOKIA, autres projets)","TRAVAUX OCM",
Q2159="No root CAuse","No root cause",
Q2159="ODU HS","TX ISSUE",
Q2159="IP &amp; VLAN","TX ISSUE",
Q2159="Warehouse HUAWEI","SPARE-ISSUE",
Q2159="SPARE-HS","SPARE-ISSUE",
Q2159="Power Telco","RAN ISSUE"
),"")</f>
        <v>No root cause</v>
      </c>
      <c r="Q2159" s="48" t="s">
        <v>5576</v>
      </c>
      <c r="R2159" s="23" t="str" cm="1">
        <f t="array" ref="R2159">IFERROR(_xlfn.IFS(
Q2159="MPR ISSUE","ACTIVE",
Q2159="BSS Hardware Issue","ACTIVE",
Q2159="Sites strategiques, MLL, Pylone, etc.","PASSIVE",
Q2159="AKTIVCO DEFAUT GE &amp; POWER Cabinet","PASSIVE",
Q2159="AKTIVCO Coupure ENEO &amp; Baisse de tension","PASSIVE",
Q2159="Coupure ENEO &amp; Baisse de tension","PASSIVE",
Q2159="Defaut GE &amp; POWER Cabinet","PASSIVE",
Q2159="Sharing","PASSIVE",
Q2159="SIte strategiques &amp; DataCenter","PASSIVE",
Q2159="Exclu","Exclu",
Q2159="SAT","ACTIVE",
Q2159="SPARE-ISSUE","SPARE-ISSUE",
Q2159="Fiber CAmtel","ACTIVE",
Q2159="Fiber AOF","ACTIVE",
Q2159="Projet OCM (HUAWEI)","PLANNED WORKS",
Q2159="Projet OCM (NOKIA)","PLANNED WORKS",
Q2159="ACCESS-ISSUE","ACCESS-ISSUE",
Q2159="Projet OCM (ZTE, NOKIA, autres projets)","PLANNED WORKS",
Q2159="No root CAuse","No root cause",
Q2159="ODU HS","ACTIVE",
Q2159="IP &amp; VLAN","ACTIVE",
Q2159="Warehouse HUAWEI","SPARE-ISSUE",
Q2159="SPARE-HS","SPARE-ISSUE",
Q2159="Power Telco","ACTIVE"
),"")</f>
        <v>No root cause</v>
      </c>
      <c r="S2159" s="56" t="s">
        <v>17</v>
      </c>
      <c r="T2159" s="7" t="s">
        <v>17</v>
      </c>
      <c r="U2159" s="7" t="s">
        <v>17</v>
      </c>
      <c r="V2159" s="57" t="s">
        <v>17</v>
      </c>
      <c r="W2159" s="57" t="s">
        <v>17</v>
      </c>
      <c r="X2159" s="57" t="s">
        <v>17</v>
      </c>
      <c r="Y2159" s="57" t="s">
        <v>17</v>
      </c>
      <c r="Z2159" s="57" t="s">
        <v>17</v>
      </c>
      <c r="AA2159" s="57" t="s">
        <v>17</v>
      </c>
      <c r="AB2159" s="57"/>
      <c r="AC2159" s="57" t="s">
        <v>17</v>
      </c>
      <c r="AD2159" s="57" t="s">
        <v>17</v>
      </c>
      <c r="AE2159" s="57" t="s">
        <v>17</v>
      </c>
      <c r="AF2159" s="57" t="s">
        <v>17</v>
      </c>
      <c r="AG2159" s="57" t="s">
        <v>17</v>
      </c>
      <c r="AH2159" s="57" t="s">
        <v>17</v>
      </c>
      <c r="AI2159" s="57" t="s">
        <v>17</v>
      </c>
      <c r="AJ2159" s="57" t="s">
        <v>17</v>
      </c>
      <c r="AK2159" s="57" t="s">
        <v>17</v>
      </c>
      <c r="AL2159" s="57" t="s">
        <v>17</v>
      </c>
    </row>
    <row r="2160" spans="1:38" s="14" customFormat="1" x14ac:dyDescent="0.35">
      <c r="A2160" s="1" t="s">
        <v>4466</v>
      </c>
      <c r="B2160" s="1" t="s">
        <v>4467</v>
      </c>
      <c r="C2160" s="3"/>
      <c r="D2160" s="1" t="s">
        <v>12</v>
      </c>
      <c r="E2160" s="1" t="s">
        <v>13</v>
      </c>
      <c r="F2160" s="3" t="s">
        <v>33</v>
      </c>
      <c r="G2160" s="1" t="s">
        <v>4468</v>
      </c>
      <c r="H2160" s="51" t="str">
        <f>_xlfn.XLOOKUP(B2160,'[1]Nur des jours'!$B:$B,'[1]Nur des jours'!$H:$H,"")</f>
        <v>ZTE</v>
      </c>
      <c r="I2160" s="52">
        <v>0</v>
      </c>
      <c r="J2160" s="52">
        <v>0</v>
      </c>
      <c r="K2160" s="52">
        <v>0</v>
      </c>
      <c r="L2160" s="53">
        <v>0</v>
      </c>
      <c r="M2160" s="54" t="s">
        <v>5374</v>
      </c>
      <c r="N2160" s="55"/>
      <c r="O2160" s="16" t="str" cm="1">
        <f t="array" ref="O2160">IFERROR(_xlfn.IFS(
Q2160="MPR ISSUE","PDH",
Q2160="BSS Hardware Issue","BSS",
Q2160="Sites strategiques, MLL, Pylone, etc.","ENVTECH",
Q2160="AKTIVCO DEFAUT GE &amp; POWER Cabinet","AKTIVCO",
Q2160="AKTIVCO Coupure ENEO &amp; Baisse de tension","AKTIVCO GRID ONLY",
Q2160="Coupure ENEO &amp; Baisse de tension","IHS GRID ONLY",
Q2160="Defaut GE &amp; POWER Cabinet","IHS",
Q2160="Sharing","Partners",
Q2160="SIte strategiques &amp; DataCenter","SST &amp; DC",
Q2160="Exclu","Exclu",
Q2160="SAT","SAT",
Q2160="SPARE-ISSUE","SPARE-ISSUE",
Q2160="Fiber CAmtel","TRANS_FO_CAMTEL",
Q2160="Fiber AOF","Fiber AOF",
Q2160="Projet OCM (HUAWEI)","TRAVAUX-HUAWEI",
Q2160="Projet OCM (NOKIA)","TRAVAUX-NOKIA",
Q2160="ACCESS-ISSUE","ACCESS-ISSUE",
Q2160="Projet OCM (ZTE, NOKIA, autres projets)","TRAVAUX OCM",
Q2160="No root CAuse","No root cause",
Q2160="ODU HS","PDH",
Q2160="IP &amp; VLAN","PDH",
Q2160="Warehouse HUAWEI","SPARE-ISSUE",
Q2160="SPARE-HS","SPARE-ISSUE",
Q2160="Power Telco","BSS"
),"")</f>
        <v>No root cause</v>
      </c>
      <c r="P2160" s="22" t="str" cm="1">
        <f t="array" ref="P2160">IFERROR(_xlfn.IFS(
Q2160="MPR ISSUE","TX ISSUE",
Q2160="BSS Hardware Issue","RAN ISSUE",
Q2160="Sites strategiques, MLL, Pylone, etc.","ENVTECH",
Q2160="AKTIVCO DEFAUT GE &amp; POWER Cabinet","POWER ISSUE",
Q2160="AKTIVCO Coupure ENEO &amp; Baisse de tension","POWER ISSUE",
Q2160="Coupure ENEO &amp; Baisse de tension","POWER ISSUE",
Q2160="Defaut GE &amp; POWER Cabinet","POWER ISSUE",
Q2160="Sharing","POWER ISSUE",
Q2160="SIte strategiques &amp; DataCenter","POWER ISSUE",
Q2160="Exclu","Exclu",
Q2160="SAT","TX ISSUE",
Q2160="SPARE-ISSUE","SPARE-ISSUE",
Q2160="Fiber CAmtel","TX ISSUE",
Q2160="Fiber AOF","TX ISSUE",
Q2160="Projet OCM (HUAWEI)","TRAVAUX-HUAWEI",
Q2160="Projet OCM (NOKIA)","TRAVAUX -NOKIA",
Q2160="ACCESS-ISSUE","ACCESS-ISSUE",
Q2160="Projet OCM (ZTE, NOKIA, autres projets)","TRAVAUX OCM",
Q2160="No root CAuse","No root cause",
Q2160="ODU HS","TX ISSUE",
Q2160="IP &amp; VLAN","TX ISSUE",
Q2160="Warehouse HUAWEI","SPARE-ISSUE",
Q2160="SPARE-HS","SPARE-ISSUE",
Q2160="Power Telco","RAN ISSUE"
),"")</f>
        <v>No root cause</v>
      </c>
      <c r="Q2160" s="48" t="s">
        <v>5576</v>
      </c>
      <c r="R2160" s="23" t="str" cm="1">
        <f t="array" ref="R2160">IFERROR(_xlfn.IFS(
Q2160="MPR ISSUE","ACTIVE",
Q2160="BSS Hardware Issue","ACTIVE",
Q2160="Sites strategiques, MLL, Pylone, etc.","PASSIVE",
Q2160="AKTIVCO DEFAUT GE &amp; POWER Cabinet","PASSIVE",
Q2160="AKTIVCO Coupure ENEO &amp; Baisse de tension","PASSIVE",
Q2160="Coupure ENEO &amp; Baisse de tension","PASSIVE",
Q2160="Defaut GE &amp; POWER Cabinet","PASSIVE",
Q2160="Sharing","PASSIVE",
Q2160="SIte strategiques &amp; DataCenter","PASSIVE",
Q2160="Exclu","Exclu",
Q2160="SAT","ACTIVE",
Q2160="SPARE-ISSUE","SPARE-ISSUE",
Q2160="Fiber CAmtel","ACTIVE",
Q2160="Fiber AOF","ACTIVE",
Q2160="Projet OCM (HUAWEI)","PLANNED WORKS",
Q2160="Projet OCM (NOKIA)","PLANNED WORKS",
Q2160="ACCESS-ISSUE","ACCESS-ISSUE",
Q2160="Projet OCM (ZTE, NOKIA, autres projets)","PLANNED WORKS",
Q2160="No root CAuse","No root cause",
Q2160="ODU HS","ACTIVE",
Q2160="IP &amp; VLAN","ACTIVE",
Q2160="Warehouse HUAWEI","SPARE-ISSUE",
Q2160="SPARE-HS","SPARE-ISSUE",
Q2160="Power Telco","ACTIVE"
),"")</f>
        <v>No root cause</v>
      </c>
      <c r="S2160" s="56" t="s">
        <v>17</v>
      </c>
      <c r="T2160" s="7" t="s">
        <v>17</v>
      </c>
      <c r="U2160" s="7" t="s">
        <v>17</v>
      </c>
      <c r="V2160" s="57" t="s">
        <v>17</v>
      </c>
      <c r="W2160" s="57" t="s">
        <v>17</v>
      </c>
      <c r="X2160" s="57" t="s">
        <v>17</v>
      </c>
      <c r="Y2160" s="57" t="s">
        <v>17</v>
      </c>
      <c r="Z2160" s="57" t="s">
        <v>17</v>
      </c>
      <c r="AA2160" s="57" t="s">
        <v>17</v>
      </c>
      <c r="AB2160" s="57"/>
      <c r="AC2160" s="57" t="s">
        <v>17</v>
      </c>
      <c r="AD2160" s="57" t="s">
        <v>17</v>
      </c>
      <c r="AE2160" s="57" t="s">
        <v>17</v>
      </c>
      <c r="AF2160" s="57" t="s">
        <v>17</v>
      </c>
      <c r="AG2160" s="57" t="s">
        <v>17</v>
      </c>
      <c r="AH2160" s="57" t="s">
        <v>17</v>
      </c>
      <c r="AI2160" s="57" t="s">
        <v>17</v>
      </c>
      <c r="AJ2160" s="57" t="s">
        <v>17</v>
      </c>
      <c r="AK2160" s="57" t="s">
        <v>17</v>
      </c>
      <c r="AL2160" s="57" t="s">
        <v>17</v>
      </c>
    </row>
    <row r="2161" spans="1:38" s="14" customFormat="1" x14ac:dyDescent="0.35">
      <c r="A2161" s="1" t="s">
        <v>442</v>
      </c>
      <c r="B2161" s="1" t="s">
        <v>443</v>
      </c>
      <c r="C2161" s="3"/>
      <c r="D2161" s="1" t="s">
        <v>12</v>
      </c>
      <c r="E2161" s="1" t="s">
        <v>13</v>
      </c>
      <c r="F2161" s="3" t="s">
        <v>33</v>
      </c>
      <c r="G2161" s="1" t="s">
        <v>34</v>
      </c>
      <c r="H2161" s="51" t="str">
        <f>_xlfn.XLOOKUP(B2161,'[1]Nur des jours'!$B:$B,'[1]Nur des jours'!$H:$H,"")</f>
        <v>ZTE</v>
      </c>
      <c r="I2161" s="52">
        <v>0</v>
      </c>
      <c r="J2161" s="52">
        <v>0</v>
      </c>
      <c r="K2161" s="52">
        <v>0</v>
      </c>
      <c r="L2161" s="53">
        <v>0</v>
      </c>
      <c r="M2161" s="54" t="s">
        <v>5374</v>
      </c>
      <c r="N2161" s="55"/>
      <c r="O2161" s="16" t="str" cm="1">
        <f t="array" ref="O2161">IFERROR(_xlfn.IFS(
Q2161="MPR ISSUE","PDH",
Q2161="BSS Hardware Issue","BSS",
Q2161="Sites strategiques, MLL, Pylone, etc.","ENVTECH",
Q2161="AKTIVCO DEFAUT GE &amp; POWER Cabinet","AKTIVCO",
Q2161="AKTIVCO Coupure ENEO &amp; Baisse de tension","AKTIVCO GRID ONLY",
Q2161="Coupure ENEO &amp; Baisse de tension","IHS GRID ONLY",
Q2161="Defaut GE &amp; POWER Cabinet","IHS",
Q2161="Sharing","Partners",
Q2161="SIte strategiques &amp; DataCenter","SST &amp; DC",
Q2161="Exclu","Exclu",
Q2161="SAT","SAT",
Q2161="SPARE-ISSUE","SPARE-ISSUE",
Q2161="Fiber CAmtel","TRANS_FO_CAMTEL",
Q2161="Fiber AOF","Fiber AOF",
Q2161="Projet OCM (HUAWEI)","TRAVAUX-HUAWEI",
Q2161="Projet OCM (NOKIA)","TRAVAUX-NOKIA",
Q2161="ACCESS-ISSUE","ACCESS-ISSUE",
Q2161="Projet OCM (ZTE, NOKIA, autres projets)","TRAVAUX OCM",
Q2161="No root CAuse","No root cause",
Q2161="ODU HS","PDH",
Q2161="IP &amp; VLAN","PDH",
Q2161="Warehouse HUAWEI","SPARE-ISSUE",
Q2161="SPARE-HS","SPARE-ISSUE",
Q2161="Power Telco","BSS"
),"")</f>
        <v>No root cause</v>
      </c>
      <c r="P2161" s="22" t="str" cm="1">
        <f t="array" ref="P2161">IFERROR(_xlfn.IFS(
Q2161="MPR ISSUE","TX ISSUE",
Q2161="BSS Hardware Issue","RAN ISSUE",
Q2161="Sites strategiques, MLL, Pylone, etc.","ENVTECH",
Q2161="AKTIVCO DEFAUT GE &amp; POWER Cabinet","POWER ISSUE",
Q2161="AKTIVCO Coupure ENEO &amp; Baisse de tension","POWER ISSUE",
Q2161="Coupure ENEO &amp; Baisse de tension","POWER ISSUE",
Q2161="Defaut GE &amp; POWER Cabinet","POWER ISSUE",
Q2161="Sharing","POWER ISSUE",
Q2161="SIte strategiques &amp; DataCenter","POWER ISSUE",
Q2161="Exclu","Exclu",
Q2161="SAT","TX ISSUE",
Q2161="SPARE-ISSUE","SPARE-ISSUE",
Q2161="Fiber CAmtel","TX ISSUE",
Q2161="Fiber AOF","TX ISSUE",
Q2161="Projet OCM (HUAWEI)","TRAVAUX-HUAWEI",
Q2161="Projet OCM (NOKIA)","TRAVAUX -NOKIA",
Q2161="ACCESS-ISSUE","ACCESS-ISSUE",
Q2161="Projet OCM (ZTE, NOKIA, autres projets)","TRAVAUX OCM",
Q2161="No root CAuse","No root cause",
Q2161="ODU HS","TX ISSUE",
Q2161="IP &amp; VLAN","TX ISSUE",
Q2161="Warehouse HUAWEI","SPARE-ISSUE",
Q2161="SPARE-HS","SPARE-ISSUE",
Q2161="Power Telco","RAN ISSUE"
),"")</f>
        <v>No root cause</v>
      </c>
      <c r="Q2161" s="48" t="s">
        <v>5576</v>
      </c>
      <c r="R2161" s="23" t="str" cm="1">
        <f t="array" ref="R2161">IFERROR(_xlfn.IFS(
Q2161="MPR ISSUE","ACTIVE",
Q2161="BSS Hardware Issue","ACTIVE",
Q2161="Sites strategiques, MLL, Pylone, etc.","PASSIVE",
Q2161="AKTIVCO DEFAUT GE &amp; POWER Cabinet","PASSIVE",
Q2161="AKTIVCO Coupure ENEO &amp; Baisse de tension","PASSIVE",
Q2161="Coupure ENEO &amp; Baisse de tension","PASSIVE",
Q2161="Defaut GE &amp; POWER Cabinet","PASSIVE",
Q2161="Sharing","PASSIVE",
Q2161="SIte strategiques &amp; DataCenter","PASSIVE",
Q2161="Exclu","Exclu",
Q2161="SAT","ACTIVE",
Q2161="SPARE-ISSUE","SPARE-ISSUE",
Q2161="Fiber CAmtel","ACTIVE",
Q2161="Fiber AOF","ACTIVE",
Q2161="Projet OCM (HUAWEI)","PLANNED WORKS",
Q2161="Projet OCM (NOKIA)","PLANNED WORKS",
Q2161="ACCESS-ISSUE","ACCESS-ISSUE",
Q2161="Projet OCM (ZTE, NOKIA, autres projets)","PLANNED WORKS",
Q2161="No root CAuse","No root cause",
Q2161="ODU HS","ACTIVE",
Q2161="IP &amp; VLAN","ACTIVE",
Q2161="Warehouse HUAWEI","SPARE-ISSUE",
Q2161="SPARE-HS","SPARE-ISSUE",
Q2161="Power Telco","ACTIVE"
),"")</f>
        <v>No root cause</v>
      </c>
      <c r="S2161" s="56" t="s">
        <v>17</v>
      </c>
      <c r="T2161" s="7" t="s">
        <v>17</v>
      </c>
      <c r="U2161" s="7" t="s">
        <v>17</v>
      </c>
      <c r="V2161" s="57" t="s">
        <v>17</v>
      </c>
      <c r="W2161" s="57" t="s">
        <v>17</v>
      </c>
      <c r="X2161" s="57" t="s">
        <v>17</v>
      </c>
      <c r="Y2161" s="57" t="s">
        <v>17</v>
      </c>
      <c r="Z2161" s="57" t="s">
        <v>17</v>
      </c>
      <c r="AA2161" s="57" t="s">
        <v>17</v>
      </c>
      <c r="AB2161" s="57"/>
      <c r="AC2161" s="57" t="s">
        <v>17</v>
      </c>
      <c r="AD2161" s="57" t="s">
        <v>17</v>
      </c>
      <c r="AE2161" s="57" t="s">
        <v>17</v>
      </c>
      <c r="AF2161" s="57" t="s">
        <v>17</v>
      </c>
      <c r="AG2161" s="57" t="s">
        <v>17</v>
      </c>
      <c r="AH2161" s="57" t="s">
        <v>17</v>
      </c>
      <c r="AI2161" s="57" t="s">
        <v>17</v>
      </c>
      <c r="AJ2161" s="57" t="s">
        <v>17</v>
      </c>
      <c r="AK2161" s="57" t="s">
        <v>17</v>
      </c>
      <c r="AL2161" s="57" t="s">
        <v>17</v>
      </c>
    </row>
    <row r="2162" spans="1:38" s="14" customFormat="1" x14ac:dyDescent="0.35">
      <c r="A2162" s="1" t="s">
        <v>4302</v>
      </c>
      <c r="B2162" s="1" t="s">
        <v>4480</v>
      </c>
      <c r="C2162" s="3"/>
      <c r="D2162" s="1" t="s">
        <v>12</v>
      </c>
      <c r="E2162" s="1" t="s">
        <v>13</v>
      </c>
      <c r="F2162" s="3" t="s">
        <v>39</v>
      </c>
      <c r="G2162" s="1" t="s">
        <v>4302</v>
      </c>
      <c r="H2162" s="51" t="str">
        <f>_xlfn.XLOOKUP(B2162,'[1]Nur des jours'!$B:$B,'[1]Nur des jours'!$H:$H,"")</f>
        <v>ZTE</v>
      </c>
      <c r="I2162" s="52">
        <v>0</v>
      </c>
      <c r="J2162" s="52">
        <v>0</v>
      </c>
      <c r="K2162" s="52">
        <v>0</v>
      </c>
      <c r="L2162" s="53">
        <v>0</v>
      </c>
      <c r="M2162" s="54" t="s">
        <v>5374</v>
      </c>
      <c r="N2162" s="55"/>
      <c r="O2162" s="16" t="str" cm="1">
        <f t="array" ref="O2162">IFERROR(_xlfn.IFS(
Q2162="MPR ISSUE","PDH",
Q2162="BSS Hardware Issue","BSS",
Q2162="Sites strategiques, MLL, Pylone, etc.","ENVTECH",
Q2162="AKTIVCO DEFAUT GE &amp; POWER Cabinet","AKTIVCO",
Q2162="AKTIVCO Coupure ENEO &amp; Baisse de tension","AKTIVCO GRID ONLY",
Q2162="Coupure ENEO &amp; Baisse de tension","IHS GRID ONLY",
Q2162="Defaut GE &amp; POWER Cabinet","IHS",
Q2162="Sharing","Partners",
Q2162="SIte strategiques &amp; DataCenter","SST &amp; DC",
Q2162="Exclu","Exclu",
Q2162="SAT","SAT",
Q2162="SPARE-ISSUE","SPARE-ISSUE",
Q2162="Fiber CAmtel","TRANS_FO_CAMTEL",
Q2162="Fiber AOF","Fiber AOF",
Q2162="Projet OCM (HUAWEI)","TRAVAUX-HUAWEI",
Q2162="Projet OCM (NOKIA)","TRAVAUX-NOKIA",
Q2162="ACCESS-ISSUE","ACCESS-ISSUE",
Q2162="Projet OCM (ZTE, NOKIA, autres projets)","TRAVAUX OCM",
Q2162="No root CAuse","No root cause",
Q2162="ODU HS","PDH",
Q2162="IP &amp; VLAN","PDH",
Q2162="Warehouse HUAWEI","SPARE-ISSUE",
Q2162="SPARE-HS","SPARE-ISSUE",
Q2162="Power Telco","BSS"
),"")</f>
        <v>No root cause</v>
      </c>
      <c r="P2162" s="22" t="str" cm="1">
        <f t="array" ref="P2162">IFERROR(_xlfn.IFS(
Q2162="MPR ISSUE","TX ISSUE",
Q2162="BSS Hardware Issue","RAN ISSUE",
Q2162="Sites strategiques, MLL, Pylone, etc.","ENVTECH",
Q2162="AKTIVCO DEFAUT GE &amp; POWER Cabinet","POWER ISSUE",
Q2162="AKTIVCO Coupure ENEO &amp; Baisse de tension","POWER ISSUE",
Q2162="Coupure ENEO &amp; Baisse de tension","POWER ISSUE",
Q2162="Defaut GE &amp; POWER Cabinet","POWER ISSUE",
Q2162="Sharing","POWER ISSUE",
Q2162="SIte strategiques &amp; DataCenter","POWER ISSUE",
Q2162="Exclu","Exclu",
Q2162="SAT","TX ISSUE",
Q2162="SPARE-ISSUE","SPARE-ISSUE",
Q2162="Fiber CAmtel","TX ISSUE",
Q2162="Fiber AOF","TX ISSUE",
Q2162="Projet OCM (HUAWEI)","TRAVAUX-HUAWEI",
Q2162="Projet OCM (NOKIA)","TRAVAUX -NOKIA",
Q2162="ACCESS-ISSUE","ACCESS-ISSUE",
Q2162="Projet OCM (ZTE, NOKIA, autres projets)","TRAVAUX OCM",
Q2162="No root CAuse","No root cause",
Q2162="ODU HS","TX ISSUE",
Q2162="IP &amp; VLAN","TX ISSUE",
Q2162="Warehouse HUAWEI","SPARE-ISSUE",
Q2162="SPARE-HS","SPARE-ISSUE",
Q2162="Power Telco","RAN ISSUE"
),"")</f>
        <v>No root cause</v>
      </c>
      <c r="Q2162" s="48" t="s">
        <v>5576</v>
      </c>
      <c r="R2162" s="23" t="str" cm="1">
        <f t="array" ref="R2162">IFERROR(_xlfn.IFS(
Q2162="MPR ISSUE","ACTIVE",
Q2162="BSS Hardware Issue","ACTIVE",
Q2162="Sites strategiques, MLL, Pylone, etc.","PASSIVE",
Q2162="AKTIVCO DEFAUT GE &amp; POWER Cabinet","PASSIVE",
Q2162="AKTIVCO Coupure ENEO &amp; Baisse de tension","PASSIVE",
Q2162="Coupure ENEO &amp; Baisse de tension","PASSIVE",
Q2162="Defaut GE &amp; POWER Cabinet","PASSIVE",
Q2162="Sharing","PASSIVE",
Q2162="SIte strategiques &amp; DataCenter","PASSIVE",
Q2162="Exclu","Exclu",
Q2162="SAT","ACTIVE",
Q2162="SPARE-ISSUE","SPARE-ISSUE",
Q2162="Fiber CAmtel","ACTIVE",
Q2162="Fiber AOF","ACTIVE",
Q2162="Projet OCM (HUAWEI)","PLANNED WORKS",
Q2162="Projet OCM (NOKIA)","PLANNED WORKS",
Q2162="ACCESS-ISSUE","ACCESS-ISSUE",
Q2162="Projet OCM (ZTE, NOKIA, autres projets)","PLANNED WORKS",
Q2162="No root CAuse","No root cause",
Q2162="ODU HS","ACTIVE",
Q2162="IP &amp; VLAN","ACTIVE",
Q2162="Warehouse HUAWEI","SPARE-ISSUE",
Q2162="SPARE-HS","SPARE-ISSUE",
Q2162="Power Telco","ACTIVE"
),"")</f>
        <v>No root cause</v>
      </c>
      <c r="S2162" s="56" t="s">
        <v>17</v>
      </c>
      <c r="T2162" s="7" t="s">
        <v>17</v>
      </c>
      <c r="U2162" s="7" t="s">
        <v>17</v>
      </c>
      <c r="V2162" s="57" t="s">
        <v>17</v>
      </c>
      <c r="W2162" s="57" t="s">
        <v>17</v>
      </c>
      <c r="X2162" s="57" t="s">
        <v>17</v>
      </c>
      <c r="Y2162" s="57" t="s">
        <v>17</v>
      </c>
      <c r="Z2162" s="57" t="s">
        <v>17</v>
      </c>
      <c r="AA2162" s="57" t="s">
        <v>17</v>
      </c>
      <c r="AB2162" s="57"/>
      <c r="AC2162" s="57" t="s">
        <v>17</v>
      </c>
      <c r="AD2162" s="57" t="s">
        <v>17</v>
      </c>
      <c r="AE2162" s="57" t="s">
        <v>17</v>
      </c>
      <c r="AF2162" s="57" t="s">
        <v>17</v>
      </c>
      <c r="AG2162" s="57" t="s">
        <v>17</v>
      </c>
      <c r="AH2162" s="57" t="s">
        <v>17</v>
      </c>
      <c r="AI2162" s="57" t="s">
        <v>17</v>
      </c>
      <c r="AJ2162" s="57" t="s">
        <v>17</v>
      </c>
      <c r="AK2162" s="57" t="s">
        <v>17</v>
      </c>
      <c r="AL2162" s="57" t="s">
        <v>17</v>
      </c>
    </row>
    <row r="2163" spans="1:38" s="14" customFormat="1" x14ac:dyDescent="0.35">
      <c r="A2163" s="1" t="s">
        <v>4481</v>
      </c>
      <c r="B2163" s="1" t="s">
        <v>4482</v>
      </c>
      <c r="C2163" s="3"/>
      <c r="D2163" s="1" t="s">
        <v>12</v>
      </c>
      <c r="E2163" s="1" t="s">
        <v>156</v>
      </c>
      <c r="F2163" s="3" t="s">
        <v>92</v>
      </c>
      <c r="G2163" s="1" t="s">
        <v>4483</v>
      </c>
      <c r="H2163" s="60" t="str">
        <f>_xlfn.XLOOKUP(B2163,'[1]Nur des jours'!$B:$B,'[1]Nur des jours'!$H:$H,"")</f>
        <v>NOKIA</v>
      </c>
      <c r="I2163" s="52">
        <v>0</v>
      </c>
      <c r="J2163" s="52">
        <v>0</v>
      </c>
      <c r="K2163" s="52">
        <v>0</v>
      </c>
      <c r="L2163" s="53">
        <v>0</v>
      </c>
      <c r="M2163" s="54" t="s">
        <v>5374</v>
      </c>
      <c r="N2163" s="55"/>
      <c r="O2163" s="16" t="str" cm="1">
        <f t="array" ref="O2163">IFERROR(_xlfn.IFS(
Q2163="MPR ISSUE","PDH",
Q2163="BSS Hardware Issue","BSS",
Q2163="Sites strategiques, MLL, Pylone, etc.","ENVTECH",
Q2163="AKTIVCO DEFAUT GE &amp; POWER Cabinet","AKTIVCO",
Q2163="AKTIVCO Coupure ENEO &amp; Baisse de tension","AKTIVCO GRID ONLY",
Q2163="Coupure ENEO &amp; Baisse de tension","IHS GRID ONLY",
Q2163="Defaut GE &amp; POWER Cabinet","IHS",
Q2163="Sharing","Partners",
Q2163="SIte strategiques &amp; DataCenter","SST &amp; DC",
Q2163="Exclu","Exclu",
Q2163="SAT","SAT",
Q2163="SPARE-ISSUE","SPARE-ISSUE",
Q2163="Fiber CAmtel","TRANS_FO_CAMTEL",
Q2163="Fiber AOF","Fiber AOF",
Q2163="Projet OCM (HUAWEI)","TRAVAUX-HUAWEI",
Q2163="Projet OCM (NOKIA)","TRAVAUX-NOKIA",
Q2163="ACCESS-ISSUE","ACCESS-ISSUE",
Q2163="Projet OCM (ZTE, NOKIA, autres projets)","TRAVAUX OCM",
Q2163="No root CAuse","No root cause",
Q2163="ODU HS","PDH",
Q2163="IP &amp; VLAN","PDH",
Q2163="Warehouse HUAWEI","SPARE-ISSUE",
Q2163="SPARE-HS","SPARE-ISSUE",
Q2163="Power Telco","BSS"
),"")</f>
        <v>No root cause</v>
      </c>
      <c r="P2163" s="22" t="str" cm="1">
        <f t="array" ref="P2163">IFERROR(_xlfn.IFS(
Q2163="MPR ISSUE","TX ISSUE",
Q2163="BSS Hardware Issue","RAN ISSUE",
Q2163="Sites strategiques, MLL, Pylone, etc.","ENVTECH",
Q2163="AKTIVCO DEFAUT GE &amp; POWER Cabinet","POWER ISSUE",
Q2163="AKTIVCO Coupure ENEO &amp; Baisse de tension","POWER ISSUE",
Q2163="Coupure ENEO &amp; Baisse de tension","POWER ISSUE",
Q2163="Defaut GE &amp; POWER Cabinet","POWER ISSUE",
Q2163="Sharing","POWER ISSUE",
Q2163="SIte strategiques &amp; DataCenter","POWER ISSUE",
Q2163="Exclu","Exclu",
Q2163="SAT","TX ISSUE",
Q2163="SPARE-ISSUE","SPARE-ISSUE",
Q2163="Fiber CAmtel","TX ISSUE",
Q2163="Fiber AOF","TX ISSUE",
Q2163="Projet OCM (HUAWEI)","TRAVAUX-HUAWEI",
Q2163="Projet OCM (NOKIA)","TRAVAUX -NOKIA",
Q2163="ACCESS-ISSUE","ACCESS-ISSUE",
Q2163="Projet OCM (ZTE, NOKIA, autres projets)","TRAVAUX OCM",
Q2163="No root CAuse","No root cause",
Q2163="ODU HS","TX ISSUE",
Q2163="IP &amp; VLAN","TX ISSUE",
Q2163="Warehouse HUAWEI","SPARE-ISSUE",
Q2163="SPARE-HS","SPARE-ISSUE",
Q2163="Power Telco","RAN ISSUE"
),"")</f>
        <v>No root cause</v>
      </c>
      <c r="Q2163" s="48" t="s">
        <v>5576</v>
      </c>
      <c r="R2163" s="23" t="str" cm="1">
        <f t="array" ref="R2163">IFERROR(_xlfn.IFS(
Q2163="MPR ISSUE","ACTIVE",
Q2163="BSS Hardware Issue","ACTIVE",
Q2163="Sites strategiques, MLL, Pylone, etc.","PASSIVE",
Q2163="AKTIVCO DEFAUT GE &amp; POWER Cabinet","PASSIVE",
Q2163="AKTIVCO Coupure ENEO &amp; Baisse de tension","PASSIVE",
Q2163="Coupure ENEO &amp; Baisse de tension","PASSIVE",
Q2163="Defaut GE &amp; POWER Cabinet","PASSIVE",
Q2163="Sharing","PASSIVE",
Q2163="SIte strategiques &amp; DataCenter","PASSIVE",
Q2163="Exclu","Exclu",
Q2163="SAT","ACTIVE",
Q2163="SPARE-ISSUE","SPARE-ISSUE",
Q2163="Fiber CAmtel","ACTIVE",
Q2163="Fiber AOF","ACTIVE",
Q2163="Projet OCM (HUAWEI)","PLANNED WORKS",
Q2163="Projet OCM (NOKIA)","PLANNED WORKS",
Q2163="ACCESS-ISSUE","ACCESS-ISSUE",
Q2163="Projet OCM (ZTE, NOKIA, autres projets)","PLANNED WORKS",
Q2163="No root CAuse","No root cause",
Q2163="ODU HS","ACTIVE",
Q2163="IP &amp; VLAN","ACTIVE",
Q2163="Warehouse HUAWEI","SPARE-ISSUE",
Q2163="SPARE-HS","SPARE-ISSUE",
Q2163="Power Telco","ACTIVE"
),"")</f>
        <v>No root cause</v>
      </c>
      <c r="S2163" s="56" t="s">
        <v>17</v>
      </c>
      <c r="T2163" s="7" t="s">
        <v>17</v>
      </c>
      <c r="U2163" s="7" t="s">
        <v>17</v>
      </c>
      <c r="V2163" s="57" t="s">
        <v>17</v>
      </c>
      <c r="W2163" s="57" t="s">
        <v>17</v>
      </c>
      <c r="X2163" s="57" t="s">
        <v>17</v>
      </c>
      <c r="Y2163" s="57" t="s">
        <v>17</v>
      </c>
      <c r="Z2163" s="57" t="s">
        <v>17</v>
      </c>
      <c r="AA2163" s="57" t="s">
        <v>17</v>
      </c>
      <c r="AB2163" s="57"/>
      <c r="AC2163" s="57" t="s">
        <v>17</v>
      </c>
      <c r="AD2163" s="57" t="s">
        <v>17</v>
      </c>
      <c r="AE2163" s="57" t="s">
        <v>17</v>
      </c>
      <c r="AF2163" s="57" t="s">
        <v>17</v>
      </c>
      <c r="AG2163" s="57" t="s">
        <v>17</v>
      </c>
      <c r="AH2163" s="57" t="s">
        <v>17</v>
      </c>
      <c r="AI2163" s="57" t="s">
        <v>17</v>
      </c>
      <c r="AJ2163" s="57" t="s">
        <v>17</v>
      </c>
      <c r="AK2163" s="57" t="s">
        <v>17</v>
      </c>
      <c r="AL2163" s="57" t="s">
        <v>17</v>
      </c>
    </row>
    <row r="2164" spans="1:38" s="14" customFormat="1" x14ac:dyDescent="0.35">
      <c r="A2164" s="1" t="s">
        <v>4484</v>
      </c>
      <c r="B2164" s="1" t="s">
        <v>4485</v>
      </c>
      <c r="C2164" s="3"/>
      <c r="D2164" s="1" t="s">
        <v>12</v>
      </c>
      <c r="E2164" s="1" t="s">
        <v>1716</v>
      </c>
      <c r="F2164" s="3" t="s">
        <v>39</v>
      </c>
      <c r="G2164" s="1" t="s">
        <v>4486</v>
      </c>
      <c r="H2164" s="51" t="str">
        <f>_xlfn.XLOOKUP(B2164,'[1]Nur des jours'!$B:$B,'[1]Nur des jours'!$H:$H,"")</f>
        <v>ZTE</v>
      </c>
      <c r="I2164" s="52">
        <v>0</v>
      </c>
      <c r="J2164" s="52">
        <v>0</v>
      </c>
      <c r="K2164" s="52">
        <v>0</v>
      </c>
      <c r="L2164" s="53">
        <v>0</v>
      </c>
      <c r="M2164" s="54" t="s">
        <v>5374</v>
      </c>
      <c r="N2164" s="55"/>
      <c r="O2164" s="16" t="str" cm="1">
        <f t="array" ref="O2164">IFERROR(_xlfn.IFS(
Q2164="MPR ISSUE","PDH",
Q2164="BSS Hardware Issue","BSS",
Q2164="Sites strategiques, MLL, Pylone, etc.","ENVTECH",
Q2164="AKTIVCO DEFAUT GE &amp; POWER Cabinet","AKTIVCO",
Q2164="AKTIVCO Coupure ENEO &amp; Baisse de tension","AKTIVCO GRID ONLY",
Q2164="Coupure ENEO &amp; Baisse de tension","IHS GRID ONLY",
Q2164="Defaut GE &amp; POWER Cabinet","IHS",
Q2164="Sharing","Partners",
Q2164="SIte strategiques &amp; DataCenter","SST &amp; DC",
Q2164="Exclu","Exclu",
Q2164="SAT","SAT",
Q2164="SPARE-ISSUE","SPARE-ISSUE",
Q2164="Fiber CAmtel","TRANS_FO_CAMTEL",
Q2164="Fiber AOF","Fiber AOF",
Q2164="Projet OCM (HUAWEI)","TRAVAUX-HUAWEI",
Q2164="Projet OCM (NOKIA)","TRAVAUX-NOKIA",
Q2164="ACCESS-ISSUE","ACCESS-ISSUE",
Q2164="Projet OCM (ZTE, NOKIA, autres projets)","TRAVAUX OCM",
Q2164="No root CAuse","No root cause",
Q2164="ODU HS","PDH",
Q2164="IP &amp; VLAN","PDH",
Q2164="Warehouse HUAWEI","SPARE-ISSUE",
Q2164="SPARE-HS","SPARE-ISSUE",
Q2164="Power Telco","BSS"
),"")</f>
        <v>No root cause</v>
      </c>
      <c r="P2164" s="22" t="str" cm="1">
        <f t="array" ref="P2164">IFERROR(_xlfn.IFS(
Q2164="MPR ISSUE","TX ISSUE",
Q2164="BSS Hardware Issue","RAN ISSUE",
Q2164="Sites strategiques, MLL, Pylone, etc.","ENVTECH",
Q2164="AKTIVCO DEFAUT GE &amp; POWER Cabinet","POWER ISSUE",
Q2164="AKTIVCO Coupure ENEO &amp; Baisse de tension","POWER ISSUE",
Q2164="Coupure ENEO &amp; Baisse de tension","POWER ISSUE",
Q2164="Defaut GE &amp; POWER Cabinet","POWER ISSUE",
Q2164="Sharing","POWER ISSUE",
Q2164="SIte strategiques &amp; DataCenter","POWER ISSUE",
Q2164="Exclu","Exclu",
Q2164="SAT","TX ISSUE",
Q2164="SPARE-ISSUE","SPARE-ISSUE",
Q2164="Fiber CAmtel","TX ISSUE",
Q2164="Fiber AOF","TX ISSUE",
Q2164="Projet OCM (HUAWEI)","TRAVAUX-HUAWEI",
Q2164="Projet OCM (NOKIA)","TRAVAUX -NOKIA",
Q2164="ACCESS-ISSUE","ACCESS-ISSUE",
Q2164="Projet OCM (ZTE, NOKIA, autres projets)","TRAVAUX OCM",
Q2164="No root CAuse","No root cause",
Q2164="ODU HS","TX ISSUE",
Q2164="IP &amp; VLAN","TX ISSUE",
Q2164="Warehouse HUAWEI","SPARE-ISSUE",
Q2164="SPARE-HS","SPARE-ISSUE",
Q2164="Power Telco","RAN ISSUE"
),"")</f>
        <v>No root cause</v>
      </c>
      <c r="Q2164" s="48" t="s">
        <v>5576</v>
      </c>
      <c r="R2164" s="23" t="str" cm="1">
        <f t="array" ref="R2164">IFERROR(_xlfn.IFS(
Q2164="MPR ISSUE","ACTIVE",
Q2164="BSS Hardware Issue","ACTIVE",
Q2164="Sites strategiques, MLL, Pylone, etc.","PASSIVE",
Q2164="AKTIVCO DEFAUT GE &amp; POWER Cabinet","PASSIVE",
Q2164="AKTIVCO Coupure ENEO &amp; Baisse de tension","PASSIVE",
Q2164="Coupure ENEO &amp; Baisse de tension","PASSIVE",
Q2164="Defaut GE &amp; POWER Cabinet","PASSIVE",
Q2164="Sharing","PASSIVE",
Q2164="SIte strategiques &amp; DataCenter","PASSIVE",
Q2164="Exclu","Exclu",
Q2164="SAT","ACTIVE",
Q2164="SPARE-ISSUE","SPARE-ISSUE",
Q2164="Fiber CAmtel","ACTIVE",
Q2164="Fiber AOF","ACTIVE",
Q2164="Projet OCM (HUAWEI)","PLANNED WORKS",
Q2164="Projet OCM (NOKIA)","PLANNED WORKS",
Q2164="ACCESS-ISSUE","ACCESS-ISSUE",
Q2164="Projet OCM (ZTE, NOKIA, autres projets)","PLANNED WORKS",
Q2164="No root CAuse","No root cause",
Q2164="ODU HS","ACTIVE",
Q2164="IP &amp; VLAN","ACTIVE",
Q2164="Warehouse HUAWEI","SPARE-ISSUE",
Q2164="SPARE-HS","SPARE-ISSUE",
Q2164="Power Telco","ACTIVE"
),"")</f>
        <v>No root cause</v>
      </c>
      <c r="S2164" s="56" t="s">
        <v>17</v>
      </c>
      <c r="T2164" s="7" t="s">
        <v>17</v>
      </c>
      <c r="U2164" s="7" t="s">
        <v>17</v>
      </c>
      <c r="V2164" s="57" t="s">
        <v>17</v>
      </c>
      <c r="W2164" s="57" t="s">
        <v>17</v>
      </c>
      <c r="X2164" s="57" t="s">
        <v>17</v>
      </c>
      <c r="Y2164" s="57" t="s">
        <v>17</v>
      </c>
      <c r="Z2164" s="57" t="s">
        <v>17</v>
      </c>
      <c r="AA2164" s="57" t="s">
        <v>17</v>
      </c>
      <c r="AB2164" s="57"/>
      <c r="AC2164" s="57" t="s">
        <v>17</v>
      </c>
      <c r="AD2164" s="57" t="s">
        <v>17</v>
      </c>
      <c r="AE2164" s="57" t="s">
        <v>17</v>
      </c>
      <c r="AF2164" s="57" t="s">
        <v>17</v>
      </c>
      <c r="AG2164" s="57" t="s">
        <v>17</v>
      </c>
      <c r="AH2164" s="57" t="s">
        <v>17</v>
      </c>
      <c r="AI2164" s="57" t="s">
        <v>17</v>
      </c>
      <c r="AJ2164" s="57" t="s">
        <v>17</v>
      </c>
      <c r="AK2164" s="57" t="s">
        <v>17</v>
      </c>
      <c r="AL2164" s="57" t="s">
        <v>17</v>
      </c>
    </row>
    <row r="2165" spans="1:38" s="14" customFormat="1" x14ac:dyDescent="0.35">
      <c r="A2165" s="1" t="s">
        <v>4563</v>
      </c>
      <c r="B2165" s="1" t="s">
        <v>4564</v>
      </c>
      <c r="C2165" s="3"/>
      <c r="D2165" s="1" t="s">
        <v>23</v>
      </c>
      <c r="E2165" s="1" t="s">
        <v>190</v>
      </c>
      <c r="F2165" s="3" t="s">
        <v>39</v>
      </c>
      <c r="G2165" s="1" t="s">
        <v>4563</v>
      </c>
      <c r="H2165" s="60" t="str">
        <f>_xlfn.XLOOKUP(B2165,'[1]Nur des jours'!$B:$B,'[1]Nur des jours'!$H:$H,"")</f>
        <v>NOKIA</v>
      </c>
      <c r="I2165" s="52">
        <v>0</v>
      </c>
      <c r="J2165" s="52">
        <v>0</v>
      </c>
      <c r="K2165" s="52">
        <v>0</v>
      </c>
      <c r="L2165" s="53">
        <v>0</v>
      </c>
      <c r="M2165" s="54" t="s">
        <v>5375</v>
      </c>
      <c r="N2165" s="55" t="s">
        <v>6106</v>
      </c>
      <c r="O2165" s="16" t="str" cm="1">
        <f t="array" ref="O2165">IFERROR(_xlfn.IFS(
Q2165="MPR ISSUE","PDH",
Q2165="BSS Hardware Issue","BSS",
Q2165="Sites strategiques, MLL, Pylone, etc.","ENVTECH",
Q2165="AKTIVCO DEFAUT GE &amp; POWER Cabinet","AKTIVCO",
Q2165="AKTIVCO Coupure ENEO &amp; Baisse de tension","AKTIVCO GRID ONLY",
Q2165="Coupure ENEO &amp; Baisse de tension","IHS GRID ONLY",
Q2165="Defaut GE &amp; POWER Cabinet","IHS",
Q2165="Sharing","Partners",
Q2165="SIte strategiques &amp; DataCenter","SST &amp; DC",
Q2165="Exclu","Exclu",
Q2165="SAT","SAT",
Q2165="SPARE-ISSUE","SPARE-ISSUE",
Q2165="Fiber CAmtel","TRANS_FO_CAMTEL",
Q2165="Fiber AOF","Fiber AOF",
Q2165="Projet OCM (HUAWEI)","TRAVAUX-HUAWEI",
Q2165="Projet OCM (NOKIA)","TRAVAUX-NOKIA",
Q2165="ACCESS-ISSUE","ACCESS-ISSUE",
Q2165="Projet OCM (ZTE, NOKIA, autres projets)","TRAVAUX OCM",
Q2165="No root CAuse","No root cause",
Q2165="ODU HS","PDH",
Q2165="IP &amp; VLAN","PDH",
Q2165="Warehouse HUAWEI","SPARE-ISSUE",
Q2165="SPARE-HS","SPARE-ISSUE",
Q2165="Power Telco","BSS"
),"")</f>
        <v>Exclu</v>
      </c>
      <c r="P2165" s="22" t="str" cm="1">
        <f t="array" ref="P2165">IFERROR(_xlfn.IFS(
Q2165="MPR ISSUE","TX ISSUE",
Q2165="BSS Hardware Issue","RAN ISSUE",
Q2165="Sites strategiques, MLL, Pylone, etc.","ENVTECH",
Q2165="AKTIVCO DEFAUT GE &amp; POWER Cabinet","POWER ISSUE",
Q2165="AKTIVCO Coupure ENEO &amp; Baisse de tension","POWER ISSUE",
Q2165="Coupure ENEO &amp; Baisse de tension","POWER ISSUE",
Q2165="Defaut GE &amp; POWER Cabinet","POWER ISSUE",
Q2165="Sharing","POWER ISSUE",
Q2165="SIte strategiques &amp; DataCenter","POWER ISSUE",
Q2165="Exclu","Exclu",
Q2165="SAT","TX ISSUE",
Q2165="SPARE-ISSUE","SPARE-ISSUE",
Q2165="Fiber CAmtel","TX ISSUE",
Q2165="Fiber AOF","TX ISSUE",
Q2165="Projet OCM (HUAWEI)","TRAVAUX-HUAWEI",
Q2165="Projet OCM (NOKIA)","TRAVAUX -NOKIA",
Q2165="ACCESS-ISSUE","ACCESS-ISSUE",
Q2165="Projet OCM (ZTE, NOKIA, autres projets)","TRAVAUX OCM",
Q2165="No root CAuse","No root cause",
Q2165="ODU HS","TX ISSUE",
Q2165="IP &amp; VLAN","TX ISSUE",
Q2165="Warehouse HUAWEI","SPARE-ISSUE",
Q2165="SPARE-HS","SPARE-ISSUE",
Q2165="Power Telco","RAN ISSUE"
),"")</f>
        <v>Exclu</v>
      </c>
      <c r="Q2165" s="48" t="s">
        <v>5582</v>
      </c>
      <c r="R2165" s="23" t="str" cm="1">
        <f t="array" ref="R2165">IFERROR(_xlfn.IFS(
Q2165="MPR ISSUE","ACTIVE",
Q2165="BSS Hardware Issue","ACTIVE",
Q2165="Sites strategiques, MLL, Pylone, etc.","PASSIVE",
Q2165="AKTIVCO DEFAUT GE &amp; POWER Cabinet","PASSIVE",
Q2165="AKTIVCO Coupure ENEO &amp; Baisse de tension","PASSIVE",
Q2165="Coupure ENEO &amp; Baisse de tension","PASSIVE",
Q2165="Defaut GE &amp; POWER Cabinet","PASSIVE",
Q2165="Sharing","PASSIVE",
Q2165="SIte strategiques &amp; DataCenter","PASSIVE",
Q2165="Exclu","Exclu",
Q2165="SAT","ACTIVE",
Q2165="SPARE-ISSUE","SPARE-ISSUE",
Q2165="Fiber CAmtel","ACTIVE",
Q2165="Fiber AOF","ACTIVE",
Q2165="Projet OCM (HUAWEI)","PLANNED WORKS",
Q2165="Projet OCM (NOKIA)","PLANNED WORKS",
Q2165="ACCESS-ISSUE","ACCESS-ISSUE",
Q2165="Projet OCM (ZTE, NOKIA, autres projets)","PLANNED WORKS",
Q2165="No root CAuse","No root cause",
Q2165="ODU HS","ACTIVE",
Q2165="IP &amp; VLAN","ACTIVE",
Q2165="Warehouse HUAWEI","SPARE-ISSUE",
Q2165="SPARE-HS","SPARE-ISSUE",
Q2165="Power Telco","ACTIVE"
),"")</f>
        <v>Exclu</v>
      </c>
      <c r="S2165" s="56" t="s">
        <v>17</v>
      </c>
      <c r="T2165" s="7" t="s">
        <v>17</v>
      </c>
      <c r="U2165" s="7" t="s">
        <v>17</v>
      </c>
      <c r="V2165" s="57" t="s">
        <v>17</v>
      </c>
      <c r="W2165" s="57" t="s">
        <v>17</v>
      </c>
      <c r="X2165" s="57" t="s">
        <v>17</v>
      </c>
      <c r="Y2165" s="57" t="s">
        <v>17</v>
      </c>
      <c r="Z2165" s="57" t="s">
        <v>17</v>
      </c>
      <c r="AA2165" s="57" t="s">
        <v>17</v>
      </c>
      <c r="AB2165" s="57"/>
      <c r="AC2165" s="57" t="s">
        <v>17</v>
      </c>
      <c r="AD2165" s="57" t="s">
        <v>17</v>
      </c>
      <c r="AE2165" s="57" t="s">
        <v>17</v>
      </c>
      <c r="AF2165" s="57" t="s">
        <v>17</v>
      </c>
      <c r="AG2165" s="57" t="s">
        <v>17</v>
      </c>
      <c r="AH2165" s="57" t="s">
        <v>17</v>
      </c>
      <c r="AI2165" s="57" t="s">
        <v>17</v>
      </c>
      <c r="AJ2165" s="57" t="s">
        <v>17</v>
      </c>
      <c r="AK2165" s="57" t="s">
        <v>17</v>
      </c>
      <c r="AL2165" s="57" t="s">
        <v>17</v>
      </c>
    </row>
    <row r="2166" spans="1:38" s="14" customFormat="1" x14ac:dyDescent="0.35">
      <c r="A2166" s="1" t="s">
        <v>4492</v>
      </c>
      <c r="B2166" s="1" t="s">
        <v>4493</v>
      </c>
      <c r="C2166" s="3"/>
      <c r="D2166" s="1" t="s">
        <v>23</v>
      </c>
      <c r="E2166" s="1" t="s">
        <v>38</v>
      </c>
      <c r="F2166" s="3" t="s">
        <v>33</v>
      </c>
      <c r="G2166" s="1" t="s">
        <v>3943</v>
      </c>
      <c r="H2166" s="51" t="str">
        <f>_xlfn.XLOOKUP(B2166,'[1]Nur des jours'!$B:$B,'[1]Nur des jours'!$H:$H,"")</f>
        <v>ZTE</v>
      </c>
      <c r="I2166" s="52">
        <v>0</v>
      </c>
      <c r="J2166" s="52">
        <v>0</v>
      </c>
      <c r="K2166" s="52">
        <v>0</v>
      </c>
      <c r="L2166" s="53">
        <v>0</v>
      </c>
      <c r="M2166" s="54" t="s">
        <v>5374</v>
      </c>
      <c r="N2166" s="55"/>
      <c r="O2166" s="16" t="str" cm="1">
        <f t="array" ref="O2166">IFERROR(_xlfn.IFS(
Q2166="MPR ISSUE","PDH",
Q2166="BSS Hardware Issue","BSS",
Q2166="Sites strategiques, MLL, Pylone, etc.","ENVTECH",
Q2166="AKTIVCO DEFAUT GE &amp; POWER Cabinet","AKTIVCO",
Q2166="AKTIVCO Coupure ENEO &amp; Baisse de tension","AKTIVCO GRID ONLY",
Q2166="Coupure ENEO &amp; Baisse de tension","IHS GRID ONLY",
Q2166="Defaut GE &amp; POWER Cabinet","IHS",
Q2166="Sharing","Partners",
Q2166="SIte strategiques &amp; DataCenter","SST &amp; DC",
Q2166="Exclu","Exclu",
Q2166="SAT","SAT",
Q2166="SPARE-ISSUE","SPARE-ISSUE",
Q2166="Fiber CAmtel","TRANS_FO_CAMTEL",
Q2166="Fiber AOF","Fiber AOF",
Q2166="Projet OCM (HUAWEI)","TRAVAUX-HUAWEI",
Q2166="Projet OCM (NOKIA)","TRAVAUX-NOKIA",
Q2166="ACCESS-ISSUE","ACCESS-ISSUE",
Q2166="Projet OCM (ZTE, NOKIA, autres projets)","TRAVAUX OCM",
Q2166="No root CAuse","No root cause",
Q2166="ODU HS","PDH",
Q2166="IP &amp; VLAN","PDH",
Q2166="Warehouse HUAWEI","SPARE-ISSUE",
Q2166="SPARE-HS","SPARE-ISSUE",
Q2166="Power Telco","BSS"
),"")</f>
        <v>No root cause</v>
      </c>
      <c r="P2166" s="22" t="str" cm="1">
        <f t="array" ref="P2166">IFERROR(_xlfn.IFS(
Q2166="MPR ISSUE","TX ISSUE",
Q2166="BSS Hardware Issue","RAN ISSUE",
Q2166="Sites strategiques, MLL, Pylone, etc.","ENVTECH",
Q2166="AKTIVCO DEFAUT GE &amp; POWER Cabinet","POWER ISSUE",
Q2166="AKTIVCO Coupure ENEO &amp; Baisse de tension","POWER ISSUE",
Q2166="Coupure ENEO &amp; Baisse de tension","POWER ISSUE",
Q2166="Defaut GE &amp; POWER Cabinet","POWER ISSUE",
Q2166="Sharing","POWER ISSUE",
Q2166="SIte strategiques &amp; DataCenter","POWER ISSUE",
Q2166="Exclu","Exclu",
Q2166="SAT","TX ISSUE",
Q2166="SPARE-ISSUE","SPARE-ISSUE",
Q2166="Fiber CAmtel","TX ISSUE",
Q2166="Fiber AOF","TX ISSUE",
Q2166="Projet OCM (HUAWEI)","TRAVAUX-HUAWEI",
Q2166="Projet OCM (NOKIA)","TRAVAUX -NOKIA",
Q2166="ACCESS-ISSUE","ACCESS-ISSUE",
Q2166="Projet OCM (ZTE, NOKIA, autres projets)","TRAVAUX OCM",
Q2166="No root CAuse","No root cause",
Q2166="ODU HS","TX ISSUE",
Q2166="IP &amp; VLAN","TX ISSUE",
Q2166="Warehouse HUAWEI","SPARE-ISSUE",
Q2166="SPARE-HS","SPARE-ISSUE",
Q2166="Power Telco","RAN ISSUE"
),"")</f>
        <v>No root cause</v>
      </c>
      <c r="Q2166" s="48" t="s">
        <v>5576</v>
      </c>
      <c r="R2166" s="23" t="str" cm="1">
        <f t="array" ref="R2166">IFERROR(_xlfn.IFS(
Q2166="MPR ISSUE","ACTIVE",
Q2166="BSS Hardware Issue","ACTIVE",
Q2166="Sites strategiques, MLL, Pylone, etc.","PASSIVE",
Q2166="AKTIVCO DEFAUT GE &amp; POWER Cabinet","PASSIVE",
Q2166="AKTIVCO Coupure ENEO &amp; Baisse de tension","PASSIVE",
Q2166="Coupure ENEO &amp; Baisse de tension","PASSIVE",
Q2166="Defaut GE &amp; POWER Cabinet","PASSIVE",
Q2166="Sharing","PASSIVE",
Q2166="SIte strategiques &amp; DataCenter","PASSIVE",
Q2166="Exclu","Exclu",
Q2166="SAT","ACTIVE",
Q2166="SPARE-ISSUE","SPARE-ISSUE",
Q2166="Fiber CAmtel","ACTIVE",
Q2166="Fiber AOF","ACTIVE",
Q2166="Projet OCM (HUAWEI)","PLANNED WORKS",
Q2166="Projet OCM (NOKIA)","PLANNED WORKS",
Q2166="ACCESS-ISSUE","ACCESS-ISSUE",
Q2166="Projet OCM (ZTE, NOKIA, autres projets)","PLANNED WORKS",
Q2166="No root CAuse","No root cause",
Q2166="ODU HS","ACTIVE",
Q2166="IP &amp; VLAN","ACTIVE",
Q2166="Warehouse HUAWEI","SPARE-ISSUE",
Q2166="SPARE-HS","SPARE-ISSUE",
Q2166="Power Telco","ACTIVE"
),"")</f>
        <v>No root cause</v>
      </c>
      <c r="S2166" s="56" t="s">
        <v>17</v>
      </c>
      <c r="T2166" s="7" t="s">
        <v>17</v>
      </c>
      <c r="U2166" s="7" t="s">
        <v>17</v>
      </c>
      <c r="V2166" s="57" t="s">
        <v>17</v>
      </c>
      <c r="W2166" s="57" t="s">
        <v>17</v>
      </c>
      <c r="X2166" s="57" t="s">
        <v>17</v>
      </c>
      <c r="Y2166" s="57" t="s">
        <v>17</v>
      </c>
      <c r="Z2166" s="57" t="s">
        <v>17</v>
      </c>
      <c r="AA2166" s="57" t="s">
        <v>17</v>
      </c>
      <c r="AB2166" s="57"/>
      <c r="AC2166" s="57" t="s">
        <v>17</v>
      </c>
      <c r="AD2166" s="57" t="s">
        <v>17</v>
      </c>
      <c r="AE2166" s="57" t="s">
        <v>17</v>
      </c>
      <c r="AF2166" s="57" t="s">
        <v>17</v>
      </c>
      <c r="AG2166" s="57" t="s">
        <v>17</v>
      </c>
      <c r="AH2166" s="57" t="s">
        <v>17</v>
      </c>
      <c r="AI2166" s="57" t="s">
        <v>17</v>
      </c>
      <c r="AJ2166" s="57" t="s">
        <v>17</v>
      </c>
      <c r="AK2166" s="57" t="s">
        <v>17</v>
      </c>
      <c r="AL2166" s="57" t="s">
        <v>17</v>
      </c>
    </row>
    <row r="2167" spans="1:38" s="14" customFormat="1" x14ac:dyDescent="0.35">
      <c r="A2167" s="1" t="s">
        <v>2448</v>
      </c>
      <c r="B2167" s="1" t="s">
        <v>2449</v>
      </c>
      <c r="C2167" s="3"/>
      <c r="D2167" s="1" t="s">
        <v>12</v>
      </c>
      <c r="E2167" s="1" t="s">
        <v>13</v>
      </c>
      <c r="F2167" s="3" t="s">
        <v>33</v>
      </c>
      <c r="G2167" s="1" t="s">
        <v>34</v>
      </c>
      <c r="H2167" s="51" t="str">
        <f>_xlfn.XLOOKUP(B2167,'[1]Nur des jours'!$B:$B,'[1]Nur des jours'!$H:$H,"")</f>
        <v>ZTE</v>
      </c>
      <c r="I2167" s="52">
        <v>0</v>
      </c>
      <c r="J2167" s="52">
        <v>0</v>
      </c>
      <c r="K2167" s="52">
        <v>0</v>
      </c>
      <c r="L2167" s="53">
        <v>0</v>
      </c>
      <c r="M2167" s="54" t="s">
        <v>5374</v>
      </c>
      <c r="N2167" s="55"/>
      <c r="O2167" s="16" t="str" cm="1">
        <f t="array" ref="O2167">IFERROR(_xlfn.IFS(
Q2167="MPR ISSUE","PDH",
Q2167="BSS Hardware Issue","BSS",
Q2167="Sites strategiques, MLL, Pylone, etc.","ENVTECH",
Q2167="AKTIVCO DEFAUT GE &amp; POWER Cabinet","AKTIVCO",
Q2167="AKTIVCO Coupure ENEO &amp; Baisse de tension","AKTIVCO GRID ONLY",
Q2167="Coupure ENEO &amp; Baisse de tension","IHS GRID ONLY",
Q2167="Defaut GE &amp; POWER Cabinet","IHS",
Q2167="Sharing","Partners",
Q2167="SIte strategiques &amp; DataCenter","SST &amp; DC",
Q2167="Exclu","Exclu",
Q2167="SAT","SAT",
Q2167="SPARE-ISSUE","SPARE-ISSUE",
Q2167="Fiber CAmtel","TRANS_FO_CAMTEL",
Q2167="Fiber AOF","Fiber AOF",
Q2167="Projet OCM (HUAWEI)","TRAVAUX-HUAWEI",
Q2167="Projet OCM (NOKIA)","TRAVAUX-NOKIA",
Q2167="ACCESS-ISSUE","ACCESS-ISSUE",
Q2167="Projet OCM (ZTE, NOKIA, autres projets)","TRAVAUX OCM",
Q2167="No root CAuse","No root cause",
Q2167="ODU HS","PDH",
Q2167="IP &amp; VLAN","PDH",
Q2167="Warehouse HUAWEI","SPARE-ISSUE",
Q2167="SPARE-HS","SPARE-ISSUE",
Q2167="Power Telco","BSS"
),"")</f>
        <v>No root cause</v>
      </c>
      <c r="P2167" s="22" t="str" cm="1">
        <f t="array" ref="P2167">IFERROR(_xlfn.IFS(
Q2167="MPR ISSUE","TX ISSUE",
Q2167="BSS Hardware Issue","RAN ISSUE",
Q2167="Sites strategiques, MLL, Pylone, etc.","ENVTECH",
Q2167="AKTIVCO DEFAUT GE &amp; POWER Cabinet","POWER ISSUE",
Q2167="AKTIVCO Coupure ENEO &amp; Baisse de tension","POWER ISSUE",
Q2167="Coupure ENEO &amp; Baisse de tension","POWER ISSUE",
Q2167="Defaut GE &amp; POWER Cabinet","POWER ISSUE",
Q2167="Sharing","POWER ISSUE",
Q2167="SIte strategiques &amp; DataCenter","POWER ISSUE",
Q2167="Exclu","Exclu",
Q2167="SAT","TX ISSUE",
Q2167="SPARE-ISSUE","SPARE-ISSUE",
Q2167="Fiber CAmtel","TX ISSUE",
Q2167="Fiber AOF","TX ISSUE",
Q2167="Projet OCM (HUAWEI)","TRAVAUX-HUAWEI",
Q2167="Projet OCM (NOKIA)","TRAVAUX -NOKIA",
Q2167="ACCESS-ISSUE","ACCESS-ISSUE",
Q2167="Projet OCM (ZTE, NOKIA, autres projets)","TRAVAUX OCM",
Q2167="No root CAuse","No root cause",
Q2167="ODU HS","TX ISSUE",
Q2167="IP &amp; VLAN","TX ISSUE",
Q2167="Warehouse HUAWEI","SPARE-ISSUE",
Q2167="SPARE-HS","SPARE-ISSUE",
Q2167="Power Telco","RAN ISSUE"
),"")</f>
        <v>No root cause</v>
      </c>
      <c r="Q2167" s="48" t="s">
        <v>5576</v>
      </c>
      <c r="R2167" s="23" t="str" cm="1">
        <f t="array" ref="R2167">IFERROR(_xlfn.IFS(
Q2167="MPR ISSUE","ACTIVE",
Q2167="BSS Hardware Issue","ACTIVE",
Q2167="Sites strategiques, MLL, Pylone, etc.","PASSIVE",
Q2167="AKTIVCO DEFAUT GE &amp; POWER Cabinet","PASSIVE",
Q2167="AKTIVCO Coupure ENEO &amp; Baisse de tension","PASSIVE",
Q2167="Coupure ENEO &amp; Baisse de tension","PASSIVE",
Q2167="Defaut GE &amp; POWER Cabinet","PASSIVE",
Q2167="Sharing","PASSIVE",
Q2167="SIte strategiques &amp; DataCenter","PASSIVE",
Q2167="Exclu","Exclu",
Q2167="SAT","ACTIVE",
Q2167="SPARE-ISSUE","SPARE-ISSUE",
Q2167="Fiber CAmtel","ACTIVE",
Q2167="Fiber AOF","ACTIVE",
Q2167="Projet OCM (HUAWEI)","PLANNED WORKS",
Q2167="Projet OCM (NOKIA)","PLANNED WORKS",
Q2167="ACCESS-ISSUE","ACCESS-ISSUE",
Q2167="Projet OCM (ZTE, NOKIA, autres projets)","PLANNED WORKS",
Q2167="No root CAuse","No root cause",
Q2167="ODU HS","ACTIVE",
Q2167="IP &amp; VLAN","ACTIVE",
Q2167="Warehouse HUAWEI","SPARE-ISSUE",
Q2167="SPARE-HS","SPARE-ISSUE",
Q2167="Power Telco","ACTIVE"
),"")</f>
        <v>No root cause</v>
      </c>
      <c r="S2167" s="56" t="s">
        <v>17</v>
      </c>
      <c r="T2167" s="7" t="s">
        <v>17</v>
      </c>
      <c r="U2167" s="7" t="s">
        <v>17</v>
      </c>
      <c r="V2167" s="57" t="s">
        <v>17</v>
      </c>
      <c r="W2167" s="57" t="s">
        <v>17</v>
      </c>
      <c r="X2167" s="57" t="s">
        <v>17</v>
      </c>
      <c r="Y2167" s="57" t="s">
        <v>17</v>
      </c>
      <c r="Z2167" s="57" t="s">
        <v>17</v>
      </c>
      <c r="AA2167" s="57" t="s">
        <v>17</v>
      </c>
      <c r="AB2167" s="57"/>
      <c r="AC2167" s="57" t="s">
        <v>17</v>
      </c>
      <c r="AD2167" s="57" t="s">
        <v>17</v>
      </c>
      <c r="AE2167" s="57" t="s">
        <v>17</v>
      </c>
      <c r="AF2167" s="57" t="s">
        <v>17</v>
      </c>
      <c r="AG2167" s="57" t="s">
        <v>17</v>
      </c>
      <c r="AH2167" s="57" t="s">
        <v>17</v>
      </c>
      <c r="AI2167" s="57" t="s">
        <v>17</v>
      </c>
      <c r="AJ2167" s="57" t="s">
        <v>17</v>
      </c>
      <c r="AK2167" s="57" t="s">
        <v>17</v>
      </c>
      <c r="AL2167" s="57" t="s">
        <v>17</v>
      </c>
    </row>
    <row r="2168" spans="1:38" s="14" customFormat="1" x14ac:dyDescent="0.35">
      <c r="A2168" s="1" t="s">
        <v>4496</v>
      </c>
      <c r="B2168" s="1" t="s">
        <v>4497</v>
      </c>
      <c r="C2168" s="3"/>
      <c r="D2168" s="1" t="s">
        <v>12</v>
      </c>
      <c r="E2168" s="1" t="s">
        <v>239</v>
      </c>
      <c r="F2168" s="3" t="s">
        <v>39</v>
      </c>
      <c r="G2168" s="1" t="s">
        <v>4496</v>
      </c>
      <c r="H2168" s="60" t="str">
        <f>_xlfn.XLOOKUP(B2168,'[1]Nur des jours'!$B:$B,'[1]Nur des jours'!$H:$H,"")</f>
        <v>NOKIA</v>
      </c>
      <c r="I2168" s="52">
        <v>0</v>
      </c>
      <c r="J2168" s="52">
        <v>0</v>
      </c>
      <c r="K2168" s="52">
        <v>0</v>
      </c>
      <c r="L2168" s="53">
        <v>0</v>
      </c>
      <c r="M2168" s="54" t="s">
        <v>5374</v>
      </c>
      <c r="N2168" s="55"/>
      <c r="O2168" s="16" t="str" cm="1">
        <f t="array" ref="O2168">IFERROR(_xlfn.IFS(
Q2168="MPR ISSUE","PDH",
Q2168="BSS Hardware Issue","BSS",
Q2168="Sites strategiques, MLL, Pylone, etc.","ENVTECH",
Q2168="AKTIVCO DEFAUT GE &amp; POWER Cabinet","AKTIVCO",
Q2168="AKTIVCO Coupure ENEO &amp; Baisse de tension","AKTIVCO GRID ONLY",
Q2168="Coupure ENEO &amp; Baisse de tension","IHS GRID ONLY",
Q2168="Defaut GE &amp; POWER Cabinet","IHS",
Q2168="Sharing","Partners",
Q2168="SIte strategiques &amp; DataCenter","SST &amp; DC",
Q2168="Exclu","Exclu",
Q2168="SAT","SAT",
Q2168="SPARE-ISSUE","SPARE-ISSUE",
Q2168="Fiber CAmtel","TRANS_FO_CAMTEL",
Q2168="Fiber AOF","Fiber AOF",
Q2168="Projet OCM (HUAWEI)","TRAVAUX-HUAWEI",
Q2168="Projet OCM (NOKIA)","TRAVAUX-NOKIA",
Q2168="ACCESS-ISSUE","ACCESS-ISSUE",
Q2168="Projet OCM (ZTE, NOKIA, autres projets)","TRAVAUX OCM",
Q2168="No root CAuse","No root cause",
Q2168="ODU HS","PDH",
Q2168="IP &amp; VLAN","PDH",
Q2168="Warehouse HUAWEI","SPARE-ISSUE",
Q2168="SPARE-HS","SPARE-ISSUE",
Q2168="Power Telco","BSS"
),"")</f>
        <v>No root cause</v>
      </c>
      <c r="P2168" s="22" t="str" cm="1">
        <f t="array" ref="P2168">IFERROR(_xlfn.IFS(
Q2168="MPR ISSUE","TX ISSUE",
Q2168="BSS Hardware Issue","RAN ISSUE",
Q2168="Sites strategiques, MLL, Pylone, etc.","ENVTECH",
Q2168="AKTIVCO DEFAUT GE &amp; POWER Cabinet","POWER ISSUE",
Q2168="AKTIVCO Coupure ENEO &amp; Baisse de tension","POWER ISSUE",
Q2168="Coupure ENEO &amp; Baisse de tension","POWER ISSUE",
Q2168="Defaut GE &amp; POWER Cabinet","POWER ISSUE",
Q2168="Sharing","POWER ISSUE",
Q2168="SIte strategiques &amp; DataCenter","POWER ISSUE",
Q2168="Exclu","Exclu",
Q2168="SAT","TX ISSUE",
Q2168="SPARE-ISSUE","SPARE-ISSUE",
Q2168="Fiber CAmtel","TX ISSUE",
Q2168="Fiber AOF","TX ISSUE",
Q2168="Projet OCM (HUAWEI)","TRAVAUX-HUAWEI",
Q2168="Projet OCM (NOKIA)","TRAVAUX -NOKIA",
Q2168="ACCESS-ISSUE","ACCESS-ISSUE",
Q2168="Projet OCM (ZTE, NOKIA, autres projets)","TRAVAUX OCM",
Q2168="No root CAuse","No root cause",
Q2168="ODU HS","TX ISSUE",
Q2168="IP &amp; VLAN","TX ISSUE",
Q2168="Warehouse HUAWEI","SPARE-ISSUE",
Q2168="SPARE-HS","SPARE-ISSUE",
Q2168="Power Telco","RAN ISSUE"
),"")</f>
        <v>No root cause</v>
      </c>
      <c r="Q2168" s="48" t="s">
        <v>5576</v>
      </c>
      <c r="R2168" s="23" t="str" cm="1">
        <f t="array" ref="R2168">IFERROR(_xlfn.IFS(
Q2168="MPR ISSUE","ACTIVE",
Q2168="BSS Hardware Issue","ACTIVE",
Q2168="Sites strategiques, MLL, Pylone, etc.","PASSIVE",
Q2168="AKTIVCO DEFAUT GE &amp; POWER Cabinet","PASSIVE",
Q2168="AKTIVCO Coupure ENEO &amp; Baisse de tension","PASSIVE",
Q2168="Coupure ENEO &amp; Baisse de tension","PASSIVE",
Q2168="Defaut GE &amp; POWER Cabinet","PASSIVE",
Q2168="Sharing","PASSIVE",
Q2168="SIte strategiques &amp; DataCenter","PASSIVE",
Q2168="Exclu","Exclu",
Q2168="SAT","ACTIVE",
Q2168="SPARE-ISSUE","SPARE-ISSUE",
Q2168="Fiber CAmtel","ACTIVE",
Q2168="Fiber AOF","ACTIVE",
Q2168="Projet OCM (HUAWEI)","PLANNED WORKS",
Q2168="Projet OCM (NOKIA)","PLANNED WORKS",
Q2168="ACCESS-ISSUE","ACCESS-ISSUE",
Q2168="Projet OCM (ZTE, NOKIA, autres projets)","PLANNED WORKS",
Q2168="No root CAuse","No root cause",
Q2168="ODU HS","ACTIVE",
Q2168="IP &amp; VLAN","ACTIVE",
Q2168="Warehouse HUAWEI","SPARE-ISSUE",
Q2168="SPARE-HS","SPARE-ISSUE",
Q2168="Power Telco","ACTIVE"
),"")</f>
        <v>No root cause</v>
      </c>
      <c r="S2168" s="56" t="s">
        <v>17</v>
      </c>
      <c r="T2168" s="7" t="s">
        <v>17</v>
      </c>
      <c r="U2168" s="7" t="s">
        <v>17</v>
      </c>
      <c r="V2168" s="57" t="s">
        <v>17</v>
      </c>
      <c r="W2168" s="57" t="s">
        <v>17</v>
      </c>
      <c r="X2168" s="57" t="s">
        <v>17</v>
      </c>
      <c r="Y2168" s="57" t="s">
        <v>17</v>
      </c>
      <c r="Z2168" s="57" t="s">
        <v>17</v>
      </c>
      <c r="AA2168" s="57" t="s">
        <v>17</v>
      </c>
      <c r="AB2168" s="57"/>
      <c r="AC2168" s="57" t="s">
        <v>17</v>
      </c>
      <c r="AD2168" s="57" t="s">
        <v>17</v>
      </c>
      <c r="AE2168" s="57" t="s">
        <v>17</v>
      </c>
      <c r="AF2168" s="57" t="s">
        <v>17</v>
      </c>
      <c r="AG2168" s="57" t="s">
        <v>17</v>
      </c>
      <c r="AH2168" s="57" t="s">
        <v>17</v>
      </c>
      <c r="AI2168" s="57" t="s">
        <v>17</v>
      </c>
      <c r="AJ2168" s="57" t="s">
        <v>17</v>
      </c>
      <c r="AK2168" s="57" t="s">
        <v>17</v>
      </c>
      <c r="AL2168" s="57" t="s">
        <v>17</v>
      </c>
    </row>
    <row r="2169" spans="1:38" s="14" customFormat="1" x14ac:dyDescent="0.35">
      <c r="A2169" s="1" t="s">
        <v>4500</v>
      </c>
      <c r="B2169" s="1" t="s">
        <v>4501</v>
      </c>
      <c r="C2169" s="3"/>
      <c r="D2169" s="1" t="s">
        <v>23</v>
      </c>
      <c r="E2169" s="1" t="e">
        <v>#N/A</v>
      </c>
      <c r="F2169" s="3" t="s">
        <v>39</v>
      </c>
      <c r="G2169" s="1" t="s">
        <v>4502</v>
      </c>
      <c r="H2169" s="51" t="str">
        <f>_xlfn.XLOOKUP(B2169,'[1]Nur des jours'!$B:$B,'[1]Nur des jours'!$H:$H,"")</f>
        <v>ZTE</v>
      </c>
      <c r="I2169" s="52">
        <v>0</v>
      </c>
      <c r="J2169" s="52">
        <v>0</v>
      </c>
      <c r="K2169" s="52">
        <v>0</v>
      </c>
      <c r="L2169" s="53">
        <v>0</v>
      </c>
      <c r="M2169" s="54" t="s">
        <v>5374</v>
      </c>
      <c r="N2169" s="55"/>
      <c r="O2169" s="16" t="str" cm="1">
        <f t="array" ref="O2169">IFERROR(_xlfn.IFS(
Q2169="MPR ISSUE","PDH",
Q2169="BSS Hardware Issue","BSS",
Q2169="Sites strategiques, MLL, Pylone, etc.","ENVTECH",
Q2169="AKTIVCO DEFAUT GE &amp; POWER Cabinet","AKTIVCO",
Q2169="AKTIVCO Coupure ENEO &amp; Baisse de tension","AKTIVCO GRID ONLY",
Q2169="Coupure ENEO &amp; Baisse de tension","IHS GRID ONLY",
Q2169="Defaut GE &amp; POWER Cabinet","IHS",
Q2169="Sharing","Partners",
Q2169="SIte strategiques &amp; DataCenter","SST &amp; DC",
Q2169="Exclu","Exclu",
Q2169="SAT","SAT",
Q2169="SPARE-ISSUE","SPARE-ISSUE",
Q2169="Fiber CAmtel","TRANS_FO_CAMTEL",
Q2169="Fiber AOF","Fiber AOF",
Q2169="Projet OCM (HUAWEI)","TRAVAUX-HUAWEI",
Q2169="Projet OCM (NOKIA)","TRAVAUX-NOKIA",
Q2169="ACCESS-ISSUE","ACCESS-ISSUE",
Q2169="Projet OCM (ZTE, NOKIA, autres projets)","TRAVAUX OCM",
Q2169="No root CAuse","No root cause",
Q2169="ODU HS","PDH",
Q2169="IP &amp; VLAN","PDH",
Q2169="Warehouse HUAWEI","SPARE-ISSUE",
Q2169="SPARE-HS","SPARE-ISSUE",
Q2169="Power Telco","BSS"
),"")</f>
        <v>No root cause</v>
      </c>
      <c r="P2169" s="22" t="str" cm="1">
        <f t="array" ref="P2169">IFERROR(_xlfn.IFS(
Q2169="MPR ISSUE","TX ISSUE",
Q2169="BSS Hardware Issue","RAN ISSUE",
Q2169="Sites strategiques, MLL, Pylone, etc.","ENVTECH",
Q2169="AKTIVCO DEFAUT GE &amp; POWER Cabinet","POWER ISSUE",
Q2169="AKTIVCO Coupure ENEO &amp; Baisse de tension","POWER ISSUE",
Q2169="Coupure ENEO &amp; Baisse de tension","POWER ISSUE",
Q2169="Defaut GE &amp; POWER Cabinet","POWER ISSUE",
Q2169="Sharing","POWER ISSUE",
Q2169="SIte strategiques &amp; DataCenter","POWER ISSUE",
Q2169="Exclu","Exclu",
Q2169="SAT","TX ISSUE",
Q2169="SPARE-ISSUE","SPARE-ISSUE",
Q2169="Fiber CAmtel","TX ISSUE",
Q2169="Fiber AOF","TX ISSUE",
Q2169="Projet OCM (HUAWEI)","TRAVAUX-HUAWEI",
Q2169="Projet OCM (NOKIA)","TRAVAUX -NOKIA",
Q2169="ACCESS-ISSUE","ACCESS-ISSUE",
Q2169="Projet OCM (ZTE, NOKIA, autres projets)","TRAVAUX OCM",
Q2169="No root CAuse","No root cause",
Q2169="ODU HS","TX ISSUE",
Q2169="IP &amp; VLAN","TX ISSUE",
Q2169="Warehouse HUAWEI","SPARE-ISSUE",
Q2169="SPARE-HS","SPARE-ISSUE",
Q2169="Power Telco","RAN ISSUE"
),"")</f>
        <v>No root cause</v>
      </c>
      <c r="Q2169" s="48" t="s">
        <v>5576</v>
      </c>
      <c r="R2169" s="23" t="str" cm="1">
        <f t="array" ref="R2169">IFERROR(_xlfn.IFS(
Q2169="MPR ISSUE","ACTIVE",
Q2169="BSS Hardware Issue","ACTIVE",
Q2169="Sites strategiques, MLL, Pylone, etc.","PASSIVE",
Q2169="AKTIVCO DEFAUT GE &amp; POWER Cabinet","PASSIVE",
Q2169="AKTIVCO Coupure ENEO &amp; Baisse de tension","PASSIVE",
Q2169="Coupure ENEO &amp; Baisse de tension","PASSIVE",
Q2169="Defaut GE &amp; POWER Cabinet","PASSIVE",
Q2169="Sharing","PASSIVE",
Q2169="SIte strategiques &amp; DataCenter","PASSIVE",
Q2169="Exclu","Exclu",
Q2169="SAT","ACTIVE",
Q2169="SPARE-ISSUE","SPARE-ISSUE",
Q2169="Fiber CAmtel","ACTIVE",
Q2169="Fiber AOF","ACTIVE",
Q2169="Projet OCM (HUAWEI)","PLANNED WORKS",
Q2169="Projet OCM (NOKIA)","PLANNED WORKS",
Q2169="ACCESS-ISSUE","ACCESS-ISSUE",
Q2169="Projet OCM (ZTE, NOKIA, autres projets)","PLANNED WORKS",
Q2169="No root CAuse","No root cause",
Q2169="ODU HS","ACTIVE",
Q2169="IP &amp; VLAN","ACTIVE",
Q2169="Warehouse HUAWEI","SPARE-ISSUE",
Q2169="SPARE-HS","SPARE-ISSUE",
Q2169="Power Telco","ACTIVE"
),"")</f>
        <v>No root cause</v>
      </c>
      <c r="S2169" s="56" t="s">
        <v>17</v>
      </c>
      <c r="T2169" s="7" t="s">
        <v>17</v>
      </c>
      <c r="U2169" s="7" t="s">
        <v>17</v>
      </c>
      <c r="V2169" s="57" t="s">
        <v>17</v>
      </c>
      <c r="W2169" s="57" t="s">
        <v>17</v>
      </c>
      <c r="X2169" s="57" t="s">
        <v>17</v>
      </c>
      <c r="Y2169" s="57" t="s">
        <v>17</v>
      </c>
      <c r="Z2169" s="57" t="s">
        <v>17</v>
      </c>
      <c r="AA2169" s="57" t="s">
        <v>17</v>
      </c>
      <c r="AB2169" s="57"/>
      <c r="AC2169" s="57" t="s">
        <v>17</v>
      </c>
      <c r="AD2169" s="57" t="s">
        <v>17</v>
      </c>
      <c r="AE2169" s="57" t="s">
        <v>17</v>
      </c>
      <c r="AF2169" s="57" t="s">
        <v>17</v>
      </c>
      <c r="AG2169" s="57" t="s">
        <v>17</v>
      </c>
      <c r="AH2169" s="57" t="s">
        <v>17</v>
      </c>
      <c r="AI2169" s="57" t="s">
        <v>17</v>
      </c>
      <c r="AJ2169" s="57" t="s">
        <v>17</v>
      </c>
      <c r="AK2169" s="57" t="s">
        <v>17</v>
      </c>
      <c r="AL2169" s="57" t="s">
        <v>17</v>
      </c>
    </row>
    <row r="2170" spans="1:38" s="14" customFormat="1" x14ac:dyDescent="0.35">
      <c r="A2170" s="1" t="s">
        <v>4507</v>
      </c>
      <c r="B2170" s="1" t="s">
        <v>4508</v>
      </c>
      <c r="C2170" s="3"/>
      <c r="D2170" s="1"/>
      <c r="E2170" s="1"/>
      <c r="F2170" s="3" t="s">
        <v>39</v>
      </c>
      <c r="G2170" s="1" t="s">
        <v>4507</v>
      </c>
      <c r="H2170" s="51" t="str">
        <f>_xlfn.XLOOKUP(B2170,'[1]Nur des jours'!$B:$B,'[1]Nur des jours'!$H:$H,"")</f>
        <v>ZTE</v>
      </c>
      <c r="I2170" s="52">
        <v>0</v>
      </c>
      <c r="J2170" s="52">
        <v>0</v>
      </c>
      <c r="K2170" s="52">
        <v>0</v>
      </c>
      <c r="L2170" s="53">
        <v>0</v>
      </c>
      <c r="M2170" s="54" t="s">
        <v>5374</v>
      </c>
      <c r="N2170" s="55"/>
      <c r="O2170" s="16" t="str" cm="1">
        <f t="array" ref="O2170">IFERROR(_xlfn.IFS(
Q2170="MPR ISSUE","PDH",
Q2170="BSS Hardware Issue","BSS",
Q2170="Sites strategiques, MLL, Pylone, etc.","ENVTECH",
Q2170="AKTIVCO DEFAUT GE &amp; POWER Cabinet","AKTIVCO",
Q2170="AKTIVCO Coupure ENEO &amp; Baisse de tension","AKTIVCO GRID ONLY",
Q2170="Coupure ENEO &amp; Baisse de tension","IHS GRID ONLY",
Q2170="Defaut GE &amp; POWER Cabinet","IHS",
Q2170="Sharing","Partners",
Q2170="SIte strategiques &amp; DataCenter","SST &amp; DC",
Q2170="Exclu","Exclu",
Q2170="SAT","SAT",
Q2170="SPARE-ISSUE","SPARE-ISSUE",
Q2170="Fiber CAmtel","TRANS_FO_CAMTEL",
Q2170="Fiber AOF","Fiber AOF",
Q2170="Projet OCM (HUAWEI)","TRAVAUX-HUAWEI",
Q2170="Projet OCM (NOKIA)","TRAVAUX-NOKIA",
Q2170="ACCESS-ISSUE","ACCESS-ISSUE",
Q2170="Projet OCM (ZTE, NOKIA, autres projets)","TRAVAUX OCM",
Q2170="No root CAuse","No root cause",
Q2170="ODU HS","PDH",
Q2170="IP &amp; VLAN","PDH",
Q2170="Warehouse HUAWEI","SPARE-ISSUE",
Q2170="SPARE-HS","SPARE-ISSUE",
Q2170="Power Telco","BSS"
),"")</f>
        <v>BSS</v>
      </c>
      <c r="P2170" s="22" t="str" cm="1">
        <f t="array" ref="P2170">IFERROR(_xlfn.IFS(
Q2170="MPR ISSUE","TX ISSUE",
Q2170="BSS Hardware Issue","RAN ISSUE",
Q2170="Sites strategiques, MLL, Pylone, etc.","ENVTECH",
Q2170="AKTIVCO DEFAUT GE &amp; POWER Cabinet","POWER ISSUE",
Q2170="AKTIVCO Coupure ENEO &amp; Baisse de tension","POWER ISSUE",
Q2170="Coupure ENEO &amp; Baisse de tension","POWER ISSUE",
Q2170="Defaut GE &amp; POWER Cabinet","POWER ISSUE",
Q2170="Sharing","POWER ISSUE",
Q2170="SIte strategiques &amp; DataCenter","POWER ISSUE",
Q2170="Exclu","Exclu",
Q2170="SAT","TX ISSUE",
Q2170="SPARE-ISSUE","SPARE-ISSUE",
Q2170="Fiber CAmtel","TX ISSUE",
Q2170="Fiber AOF","TX ISSUE",
Q2170="Projet OCM (HUAWEI)","TRAVAUX-HUAWEI",
Q2170="Projet OCM (NOKIA)","TRAVAUX -NOKIA",
Q2170="ACCESS-ISSUE","ACCESS-ISSUE",
Q2170="Projet OCM (ZTE, NOKIA, autres projets)","TRAVAUX OCM",
Q2170="No root CAuse","No root cause",
Q2170="ODU HS","TX ISSUE",
Q2170="IP &amp; VLAN","TX ISSUE",
Q2170="Warehouse HUAWEI","SPARE-ISSUE",
Q2170="SPARE-HS","SPARE-ISSUE",
Q2170="Power Telco","RAN ISSUE"
),"")</f>
        <v>RAN ISSUE</v>
      </c>
      <c r="Q2170" s="48" t="s">
        <v>5328</v>
      </c>
      <c r="R2170" s="23" t="str" cm="1">
        <f t="array" ref="R2170">IFERROR(_xlfn.IFS(
Q2170="MPR ISSUE","ACTIVE",
Q2170="BSS Hardware Issue","ACTIVE",
Q2170="Sites strategiques, MLL, Pylone, etc.","PASSIVE",
Q2170="AKTIVCO DEFAUT GE &amp; POWER Cabinet","PASSIVE",
Q2170="AKTIVCO Coupure ENEO &amp; Baisse de tension","PASSIVE",
Q2170="Coupure ENEO &amp; Baisse de tension","PASSIVE",
Q2170="Defaut GE &amp; POWER Cabinet","PASSIVE",
Q2170="Sharing","PASSIVE",
Q2170="SIte strategiques &amp; DataCenter","PASSIVE",
Q2170="Exclu","Exclu",
Q2170="SAT","ACTIVE",
Q2170="SPARE-ISSUE","SPARE-ISSUE",
Q2170="Fiber CAmtel","ACTIVE",
Q2170="Fiber AOF","ACTIVE",
Q2170="Projet OCM (HUAWEI)","PLANNED WORKS",
Q2170="Projet OCM (NOKIA)","PLANNED WORKS",
Q2170="ACCESS-ISSUE","ACCESS-ISSUE",
Q2170="Projet OCM (ZTE, NOKIA, autres projets)","PLANNED WORKS",
Q2170="No root CAuse","No root cause",
Q2170="ODU HS","ACTIVE",
Q2170="IP &amp; VLAN","ACTIVE",
Q2170="Warehouse HUAWEI","SPARE-ISSUE",
Q2170="SPARE-HS","SPARE-ISSUE",
Q2170="Power Telco","ACTIVE"
),"")</f>
        <v>ACTIVE</v>
      </c>
      <c r="S2170" s="56" t="s">
        <v>6070</v>
      </c>
      <c r="T2170" s="7" t="s">
        <v>17</v>
      </c>
      <c r="U2170" s="7" t="s">
        <v>17</v>
      </c>
      <c r="V2170" s="57"/>
      <c r="W2170" s="57"/>
      <c r="X2170" s="57" t="s">
        <v>5872</v>
      </c>
      <c r="Y2170" s="57" t="s">
        <v>17</v>
      </c>
      <c r="Z2170" s="57" t="s">
        <v>5872</v>
      </c>
      <c r="AA2170" s="57" t="s">
        <v>5894</v>
      </c>
      <c r="AB2170" s="57"/>
      <c r="AC2170" s="57"/>
      <c r="AD2170" s="57" t="s">
        <v>17</v>
      </c>
      <c r="AE2170" s="57" t="s">
        <v>17</v>
      </c>
      <c r="AF2170" s="57" t="s">
        <v>17</v>
      </c>
      <c r="AG2170" s="57" t="s">
        <v>17</v>
      </c>
      <c r="AH2170" s="57" t="s">
        <v>17</v>
      </c>
      <c r="AI2170" s="57" t="s">
        <v>17</v>
      </c>
      <c r="AJ2170" s="57" t="s">
        <v>17</v>
      </c>
      <c r="AK2170" s="57" t="s">
        <v>17</v>
      </c>
      <c r="AL2170" s="57" t="s">
        <v>17</v>
      </c>
    </row>
    <row r="2171" spans="1:38" s="14" customFormat="1" x14ac:dyDescent="0.35">
      <c r="A2171" s="1" t="s">
        <v>2618</v>
      </c>
      <c r="B2171" s="1" t="s">
        <v>4509</v>
      </c>
      <c r="C2171" s="3"/>
      <c r="D2171" s="1"/>
      <c r="E2171" s="1"/>
      <c r="F2171" s="3" t="s">
        <v>39</v>
      </c>
      <c r="G2171" s="1" t="s">
        <v>2618</v>
      </c>
      <c r="H2171" s="51" t="str">
        <f>_xlfn.XLOOKUP(B2171,'[1]Nur des jours'!$B:$B,'[1]Nur des jours'!$H:$H,"")</f>
        <v>ZTE</v>
      </c>
      <c r="I2171" s="52">
        <v>0</v>
      </c>
      <c r="J2171" s="52">
        <v>0</v>
      </c>
      <c r="K2171" s="52">
        <v>0</v>
      </c>
      <c r="L2171" s="53">
        <v>0</v>
      </c>
      <c r="M2171" s="54" t="s">
        <v>5374</v>
      </c>
      <c r="N2171" s="55"/>
      <c r="O2171" s="16" t="str" cm="1">
        <f t="array" ref="O2171">IFERROR(_xlfn.IFS(
Q2171="MPR ISSUE","PDH",
Q2171="BSS Hardware Issue","BSS",
Q2171="Sites strategiques, MLL, Pylone, etc.","ENVTECH",
Q2171="AKTIVCO DEFAUT GE &amp; POWER Cabinet","AKTIVCO",
Q2171="AKTIVCO Coupure ENEO &amp; Baisse de tension","AKTIVCO GRID ONLY",
Q2171="Coupure ENEO &amp; Baisse de tension","IHS GRID ONLY",
Q2171="Defaut GE &amp; POWER Cabinet","IHS",
Q2171="Sharing","Partners",
Q2171="SIte strategiques &amp; DataCenter","SST &amp; DC",
Q2171="Exclu","Exclu",
Q2171="SAT","SAT",
Q2171="SPARE-ISSUE","SPARE-ISSUE",
Q2171="Fiber CAmtel","TRANS_FO_CAMTEL",
Q2171="Fiber AOF","Fiber AOF",
Q2171="Projet OCM (HUAWEI)","TRAVAUX-HUAWEI",
Q2171="Projet OCM (NOKIA)","TRAVAUX-NOKIA",
Q2171="ACCESS-ISSUE","ACCESS-ISSUE",
Q2171="Projet OCM (ZTE, NOKIA, autres projets)","TRAVAUX OCM",
Q2171="No root CAuse","No root cause",
Q2171="ODU HS","PDH",
Q2171="IP &amp; VLAN","PDH",
Q2171="Warehouse HUAWEI","SPARE-ISSUE",
Q2171="SPARE-HS","SPARE-ISSUE",
Q2171="Power Telco","BSS"
),"")</f>
        <v>No root cause</v>
      </c>
      <c r="P2171" s="22" t="str" cm="1">
        <f t="array" ref="P2171">IFERROR(_xlfn.IFS(
Q2171="MPR ISSUE","TX ISSUE",
Q2171="BSS Hardware Issue","RAN ISSUE",
Q2171="Sites strategiques, MLL, Pylone, etc.","ENVTECH",
Q2171="AKTIVCO DEFAUT GE &amp; POWER Cabinet","POWER ISSUE",
Q2171="AKTIVCO Coupure ENEO &amp; Baisse de tension","POWER ISSUE",
Q2171="Coupure ENEO &amp; Baisse de tension","POWER ISSUE",
Q2171="Defaut GE &amp; POWER Cabinet","POWER ISSUE",
Q2171="Sharing","POWER ISSUE",
Q2171="SIte strategiques &amp; DataCenter","POWER ISSUE",
Q2171="Exclu","Exclu",
Q2171="SAT","TX ISSUE",
Q2171="SPARE-ISSUE","SPARE-ISSUE",
Q2171="Fiber CAmtel","TX ISSUE",
Q2171="Fiber AOF","TX ISSUE",
Q2171="Projet OCM (HUAWEI)","TRAVAUX-HUAWEI",
Q2171="Projet OCM (NOKIA)","TRAVAUX -NOKIA",
Q2171="ACCESS-ISSUE","ACCESS-ISSUE",
Q2171="Projet OCM (ZTE, NOKIA, autres projets)","TRAVAUX OCM",
Q2171="No root CAuse","No root cause",
Q2171="ODU HS","TX ISSUE",
Q2171="IP &amp; VLAN","TX ISSUE",
Q2171="Warehouse HUAWEI","SPARE-ISSUE",
Q2171="SPARE-HS","SPARE-ISSUE",
Q2171="Power Telco","RAN ISSUE"
),"")</f>
        <v>No root cause</v>
      </c>
      <c r="Q2171" s="48" t="s">
        <v>5576</v>
      </c>
      <c r="R2171" s="23" t="str" cm="1">
        <f t="array" ref="R2171">IFERROR(_xlfn.IFS(
Q2171="MPR ISSUE","ACTIVE",
Q2171="BSS Hardware Issue","ACTIVE",
Q2171="Sites strategiques, MLL, Pylone, etc.","PASSIVE",
Q2171="AKTIVCO DEFAUT GE &amp; POWER Cabinet","PASSIVE",
Q2171="AKTIVCO Coupure ENEO &amp; Baisse de tension","PASSIVE",
Q2171="Coupure ENEO &amp; Baisse de tension","PASSIVE",
Q2171="Defaut GE &amp; POWER Cabinet","PASSIVE",
Q2171="Sharing","PASSIVE",
Q2171="SIte strategiques &amp; DataCenter","PASSIVE",
Q2171="Exclu","Exclu",
Q2171="SAT","ACTIVE",
Q2171="SPARE-ISSUE","SPARE-ISSUE",
Q2171="Fiber CAmtel","ACTIVE",
Q2171="Fiber AOF","ACTIVE",
Q2171="Projet OCM (HUAWEI)","PLANNED WORKS",
Q2171="Projet OCM (NOKIA)","PLANNED WORKS",
Q2171="ACCESS-ISSUE","ACCESS-ISSUE",
Q2171="Projet OCM (ZTE, NOKIA, autres projets)","PLANNED WORKS",
Q2171="No root CAuse","No root cause",
Q2171="ODU HS","ACTIVE",
Q2171="IP &amp; VLAN","ACTIVE",
Q2171="Warehouse HUAWEI","SPARE-ISSUE",
Q2171="SPARE-HS","SPARE-ISSUE",
Q2171="Power Telco","ACTIVE"
),"")</f>
        <v>No root cause</v>
      </c>
      <c r="S2171" s="56" t="s">
        <v>17</v>
      </c>
      <c r="T2171" s="7" t="s">
        <v>17</v>
      </c>
      <c r="U2171" s="7" t="s">
        <v>17</v>
      </c>
      <c r="V2171" s="57" t="s">
        <v>17</v>
      </c>
      <c r="W2171" s="57" t="s">
        <v>17</v>
      </c>
      <c r="X2171" s="57" t="s">
        <v>17</v>
      </c>
      <c r="Y2171" s="57" t="s">
        <v>17</v>
      </c>
      <c r="Z2171" s="57" t="s">
        <v>17</v>
      </c>
      <c r="AA2171" s="57" t="s">
        <v>17</v>
      </c>
      <c r="AB2171" s="57"/>
      <c r="AC2171" s="57" t="s">
        <v>17</v>
      </c>
      <c r="AD2171" s="57" t="s">
        <v>17</v>
      </c>
      <c r="AE2171" s="57" t="s">
        <v>17</v>
      </c>
      <c r="AF2171" s="57" t="s">
        <v>17</v>
      </c>
      <c r="AG2171" s="57" t="s">
        <v>17</v>
      </c>
      <c r="AH2171" s="57" t="s">
        <v>17</v>
      </c>
      <c r="AI2171" s="57" t="s">
        <v>17</v>
      </c>
      <c r="AJ2171" s="57" t="s">
        <v>17</v>
      </c>
      <c r="AK2171" s="57" t="s">
        <v>17</v>
      </c>
      <c r="AL2171" s="57" t="s">
        <v>17</v>
      </c>
    </row>
    <row r="2172" spans="1:38" s="14" customFormat="1" x14ac:dyDescent="0.35">
      <c r="A2172" s="1" t="s">
        <v>4514</v>
      </c>
      <c r="B2172" s="1" t="s">
        <v>4515</v>
      </c>
      <c r="C2172" s="3"/>
      <c r="D2172" s="1" t="s">
        <v>12</v>
      </c>
      <c r="E2172" s="1" t="s">
        <v>13</v>
      </c>
      <c r="F2172" s="3" t="s">
        <v>33</v>
      </c>
      <c r="G2172" s="1" t="s">
        <v>4514</v>
      </c>
      <c r="H2172" s="51" t="str">
        <f>_xlfn.XLOOKUP(B2172,'[1]Nur des jours'!$B:$B,'[1]Nur des jours'!$H:$H,"")</f>
        <v>ZTE</v>
      </c>
      <c r="I2172" s="52">
        <v>0</v>
      </c>
      <c r="J2172" s="52">
        <v>0</v>
      </c>
      <c r="K2172" s="52">
        <v>0</v>
      </c>
      <c r="L2172" s="53">
        <v>0</v>
      </c>
      <c r="M2172" s="54" t="s">
        <v>5374</v>
      </c>
      <c r="N2172" s="55"/>
      <c r="O2172" s="16" t="str" cm="1">
        <f t="array" ref="O2172">IFERROR(_xlfn.IFS(
Q2172="MPR ISSUE","PDH",
Q2172="BSS Hardware Issue","BSS",
Q2172="Sites strategiques, MLL, Pylone, etc.","ENVTECH",
Q2172="AKTIVCO DEFAUT GE &amp; POWER Cabinet","AKTIVCO",
Q2172="AKTIVCO Coupure ENEO &amp; Baisse de tension","AKTIVCO GRID ONLY",
Q2172="Coupure ENEO &amp; Baisse de tension","IHS GRID ONLY",
Q2172="Defaut GE &amp; POWER Cabinet","IHS",
Q2172="Sharing","Partners",
Q2172="SIte strategiques &amp; DataCenter","SST &amp; DC",
Q2172="Exclu","Exclu",
Q2172="SAT","SAT",
Q2172="SPARE-ISSUE","SPARE-ISSUE",
Q2172="Fiber CAmtel","TRANS_FO_CAMTEL",
Q2172="Fiber AOF","Fiber AOF",
Q2172="Projet OCM (HUAWEI)","TRAVAUX-HUAWEI",
Q2172="Projet OCM (NOKIA)","TRAVAUX-NOKIA",
Q2172="ACCESS-ISSUE","ACCESS-ISSUE",
Q2172="Projet OCM (ZTE, NOKIA, autres projets)","TRAVAUX OCM",
Q2172="No root CAuse","No root cause",
Q2172="ODU HS","PDH",
Q2172="IP &amp; VLAN","PDH",
Q2172="Warehouse HUAWEI","SPARE-ISSUE",
Q2172="SPARE-HS","SPARE-ISSUE",
Q2172="Power Telco","BSS"
),"")</f>
        <v>No root cause</v>
      </c>
      <c r="P2172" s="22" t="str" cm="1">
        <f t="array" ref="P2172">IFERROR(_xlfn.IFS(
Q2172="MPR ISSUE","TX ISSUE",
Q2172="BSS Hardware Issue","RAN ISSUE",
Q2172="Sites strategiques, MLL, Pylone, etc.","ENVTECH",
Q2172="AKTIVCO DEFAUT GE &amp; POWER Cabinet","POWER ISSUE",
Q2172="AKTIVCO Coupure ENEO &amp; Baisse de tension","POWER ISSUE",
Q2172="Coupure ENEO &amp; Baisse de tension","POWER ISSUE",
Q2172="Defaut GE &amp; POWER Cabinet","POWER ISSUE",
Q2172="Sharing","POWER ISSUE",
Q2172="SIte strategiques &amp; DataCenter","POWER ISSUE",
Q2172="Exclu","Exclu",
Q2172="SAT","TX ISSUE",
Q2172="SPARE-ISSUE","SPARE-ISSUE",
Q2172="Fiber CAmtel","TX ISSUE",
Q2172="Fiber AOF","TX ISSUE",
Q2172="Projet OCM (HUAWEI)","TRAVAUX-HUAWEI",
Q2172="Projet OCM (NOKIA)","TRAVAUX -NOKIA",
Q2172="ACCESS-ISSUE","ACCESS-ISSUE",
Q2172="Projet OCM (ZTE, NOKIA, autres projets)","TRAVAUX OCM",
Q2172="No root CAuse","No root cause",
Q2172="ODU HS","TX ISSUE",
Q2172="IP &amp; VLAN","TX ISSUE",
Q2172="Warehouse HUAWEI","SPARE-ISSUE",
Q2172="SPARE-HS","SPARE-ISSUE",
Q2172="Power Telco","RAN ISSUE"
),"")</f>
        <v>No root cause</v>
      </c>
      <c r="Q2172" s="48" t="s">
        <v>5576</v>
      </c>
      <c r="R2172" s="23" t="str" cm="1">
        <f t="array" ref="R2172">IFERROR(_xlfn.IFS(
Q2172="MPR ISSUE","ACTIVE",
Q2172="BSS Hardware Issue","ACTIVE",
Q2172="Sites strategiques, MLL, Pylone, etc.","PASSIVE",
Q2172="AKTIVCO DEFAUT GE &amp; POWER Cabinet","PASSIVE",
Q2172="AKTIVCO Coupure ENEO &amp; Baisse de tension","PASSIVE",
Q2172="Coupure ENEO &amp; Baisse de tension","PASSIVE",
Q2172="Defaut GE &amp; POWER Cabinet","PASSIVE",
Q2172="Sharing","PASSIVE",
Q2172="SIte strategiques &amp; DataCenter","PASSIVE",
Q2172="Exclu","Exclu",
Q2172="SAT","ACTIVE",
Q2172="SPARE-ISSUE","SPARE-ISSUE",
Q2172="Fiber CAmtel","ACTIVE",
Q2172="Fiber AOF","ACTIVE",
Q2172="Projet OCM (HUAWEI)","PLANNED WORKS",
Q2172="Projet OCM (NOKIA)","PLANNED WORKS",
Q2172="ACCESS-ISSUE","ACCESS-ISSUE",
Q2172="Projet OCM (ZTE, NOKIA, autres projets)","PLANNED WORKS",
Q2172="No root CAuse","No root cause",
Q2172="ODU HS","ACTIVE",
Q2172="IP &amp; VLAN","ACTIVE",
Q2172="Warehouse HUAWEI","SPARE-ISSUE",
Q2172="SPARE-HS","SPARE-ISSUE",
Q2172="Power Telco","ACTIVE"
),"")</f>
        <v>No root cause</v>
      </c>
      <c r="S2172" s="56" t="s">
        <v>17</v>
      </c>
      <c r="T2172" s="7" t="s">
        <v>17</v>
      </c>
      <c r="U2172" s="7" t="s">
        <v>17</v>
      </c>
      <c r="V2172" s="57" t="s">
        <v>17</v>
      </c>
      <c r="W2172" s="57" t="s">
        <v>17</v>
      </c>
      <c r="X2172" s="57" t="s">
        <v>17</v>
      </c>
      <c r="Y2172" s="57" t="s">
        <v>17</v>
      </c>
      <c r="Z2172" s="57" t="s">
        <v>17</v>
      </c>
      <c r="AA2172" s="57" t="s">
        <v>17</v>
      </c>
      <c r="AB2172" s="57"/>
      <c r="AC2172" s="57" t="s">
        <v>17</v>
      </c>
      <c r="AD2172" s="57" t="s">
        <v>17</v>
      </c>
      <c r="AE2172" s="57" t="s">
        <v>17</v>
      </c>
      <c r="AF2172" s="57" t="s">
        <v>17</v>
      </c>
      <c r="AG2172" s="57" t="s">
        <v>17</v>
      </c>
      <c r="AH2172" s="57" t="s">
        <v>17</v>
      </c>
      <c r="AI2172" s="57" t="s">
        <v>17</v>
      </c>
      <c r="AJ2172" s="57" t="s">
        <v>17</v>
      </c>
      <c r="AK2172" s="57" t="s">
        <v>17</v>
      </c>
      <c r="AL2172" s="57" t="s">
        <v>17</v>
      </c>
    </row>
    <row r="2173" spans="1:38" s="14" customFormat="1" x14ac:dyDescent="0.35">
      <c r="A2173" s="1" t="s">
        <v>1621</v>
      </c>
      <c r="B2173" s="1" t="s">
        <v>4521</v>
      </c>
      <c r="C2173" s="3"/>
      <c r="D2173" s="1" t="s">
        <v>12</v>
      </c>
      <c r="E2173" s="1" t="s">
        <v>13</v>
      </c>
      <c r="F2173" s="3" t="s">
        <v>39</v>
      </c>
      <c r="G2173" s="1" t="s">
        <v>1621</v>
      </c>
      <c r="H2173" s="51" t="str">
        <f>_xlfn.XLOOKUP(B2173,'[1]Nur des jours'!$B:$B,'[1]Nur des jours'!$H:$H,"")</f>
        <v>ZTE</v>
      </c>
      <c r="I2173" s="52">
        <v>0</v>
      </c>
      <c r="J2173" s="52">
        <v>0</v>
      </c>
      <c r="K2173" s="52">
        <v>0</v>
      </c>
      <c r="L2173" s="53">
        <v>0</v>
      </c>
      <c r="M2173" s="54" t="s">
        <v>5374</v>
      </c>
      <c r="N2173" s="55"/>
      <c r="O2173" s="16" t="str" cm="1">
        <f t="array" ref="O2173">IFERROR(_xlfn.IFS(
Q2173="MPR ISSUE","PDH",
Q2173="BSS Hardware Issue","BSS",
Q2173="Sites strategiques, MLL, Pylone, etc.","ENVTECH",
Q2173="AKTIVCO DEFAUT GE &amp; POWER Cabinet","AKTIVCO",
Q2173="AKTIVCO Coupure ENEO &amp; Baisse de tension","AKTIVCO GRID ONLY",
Q2173="Coupure ENEO &amp; Baisse de tension","IHS GRID ONLY",
Q2173="Defaut GE &amp; POWER Cabinet","IHS",
Q2173="Sharing","Partners",
Q2173="SIte strategiques &amp; DataCenter","SST &amp; DC",
Q2173="Exclu","Exclu",
Q2173="SAT","SAT",
Q2173="SPARE-ISSUE","SPARE-ISSUE",
Q2173="Fiber CAmtel","TRANS_FO_CAMTEL",
Q2173="Fiber AOF","Fiber AOF",
Q2173="Projet OCM (HUAWEI)","TRAVAUX-HUAWEI",
Q2173="Projet OCM (NOKIA)","TRAVAUX-NOKIA",
Q2173="ACCESS-ISSUE","ACCESS-ISSUE",
Q2173="Projet OCM (ZTE, NOKIA, autres projets)","TRAVAUX OCM",
Q2173="No root CAuse","No root cause",
Q2173="ODU HS","PDH",
Q2173="IP &amp; VLAN","PDH",
Q2173="Warehouse HUAWEI","SPARE-ISSUE",
Q2173="SPARE-HS","SPARE-ISSUE",
Q2173="Power Telco","BSS"
),"")</f>
        <v>No root cause</v>
      </c>
      <c r="P2173" s="22" t="str" cm="1">
        <f t="array" ref="P2173">IFERROR(_xlfn.IFS(
Q2173="MPR ISSUE","TX ISSUE",
Q2173="BSS Hardware Issue","RAN ISSUE",
Q2173="Sites strategiques, MLL, Pylone, etc.","ENVTECH",
Q2173="AKTIVCO DEFAUT GE &amp; POWER Cabinet","POWER ISSUE",
Q2173="AKTIVCO Coupure ENEO &amp; Baisse de tension","POWER ISSUE",
Q2173="Coupure ENEO &amp; Baisse de tension","POWER ISSUE",
Q2173="Defaut GE &amp; POWER Cabinet","POWER ISSUE",
Q2173="Sharing","POWER ISSUE",
Q2173="SIte strategiques &amp; DataCenter","POWER ISSUE",
Q2173="Exclu","Exclu",
Q2173="SAT","TX ISSUE",
Q2173="SPARE-ISSUE","SPARE-ISSUE",
Q2173="Fiber CAmtel","TX ISSUE",
Q2173="Fiber AOF","TX ISSUE",
Q2173="Projet OCM (HUAWEI)","TRAVAUX-HUAWEI",
Q2173="Projet OCM (NOKIA)","TRAVAUX -NOKIA",
Q2173="ACCESS-ISSUE","ACCESS-ISSUE",
Q2173="Projet OCM (ZTE, NOKIA, autres projets)","TRAVAUX OCM",
Q2173="No root CAuse","No root cause",
Q2173="ODU HS","TX ISSUE",
Q2173="IP &amp; VLAN","TX ISSUE",
Q2173="Warehouse HUAWEI","SPARE-ISSUE",
Q2173="SPARE-HS","SPARE-ISSUE",
Q2173="Power Telco","RAN ISSUE"
),"")</f>
        <v>No root cause</v>
      </c>
      <c r="Q2173" s="48" t="s">
        <v>5576</v>
      </c>
      <c r="R2173" s="23" t="str" cm="1">
        <f t="array" ref="R2173">IFERROR(_xlfn.IFS(
Q2173="MPR ISSUE","ACTIVE",
Q2173="BSS Hardware Issue","ACTIVE",
Q2173="Sites strategiques, MLL, Pylone, etc.","PASSIVE",
Q2173="AKTIVCO DEFAUT GE &amp; POWER Cabinet","PASSIVE",
Q2173="AKTIVCO Coupure ENEO &amp; Baisse de tension","PASSIVE",
Q2173="Coupure ENEO &amp; Baisse de tension","PASSIVE",
Q2173="Defaut GE &amp; POWER Cabinet","PASSIVE",
Q2173="Sharing","PASSIVE",
Q2173="SIte strategiques &amp; DataCenter","PASSIVE",
Q2173="Exclu","Exclu",
Q2173="SAT","ACTIVE",
Q2173="SPARE-ISSUE","SPARE-ISSUE",
Q2173="Fiber CAmtel","ACTIVE",
Q2173="Fiber AOF","ACTIVE",
Q2173="Projet OCM (HUAWEI)","PLANNED WORKS",
Q2173="Projet OCM (NOKIA)","PLANNED WORKS",
Q2173="ACCESS-ISSUE","ACCESS-ISSUE",
Q2173="Projet OCM (ZTE, NOKIA, autres projets)","PLANNED WORKS",
Q2173="No root CAuse","No root cause",
Q2173="ODU HS","ACTIVE",
Q2173="IP &amp; VLAN","ACTIVE",
Q2173="Warehouse HUAWEI","SPARE-ISSUE",
Q2173="SPARE-HS","SPARE-ISSUE",
Q2173="Power Telco","ACTIVE"
),"")</f>
        <v>No root cause</v>
      </c>
      <c r="S2173" s="56" t="s">
        <v>17</v>
      </c>
      <c r="T2173" s="7" t="s">
        <v>17</v>
      </c>
      <c r="U2173" s="7" t="s">
        <v>17</v>
      </c>
      <c r="V2173" s="57" t="s">
        <v>17</v>
      </c>
      <c r="W2173" s="57" t="s">
        <v>17</v>
      </c>
      <c r="X2173" s="57" t="s">
        <v>17</v>
      </c>
      <c r="Y2173" s="57" t="s">
        <v>17</v>
      </c>
      <c r="Z2173" s="57" t="s">
        <v>17</v>
      </c>
      <c r="AA2173" s="57" t="s">
        <v>17</v>
      </c>
      <c r="AB2173" s="57"/>
      <c r="AC2173" s="57" t="s">
        <v>17</v>
      </c>
      <c r="AD2173" s="57" t="s">
        <v>17</v>
      </c>
      <c r="AE2173" s="57" t="s">
        <v>17</v>
      </c>
      <c r="AF2173" s="57" t="s">
        <v>17</v>
      </c>
      <c r="AG2173" s="57" t="s">
        <v>17</v>
      </c>
      <c r="AH2173" s="57" t="s">
        <v>17</v>
      </c>
      <c r="AI2173" s="57" t="s">
        <v>17</v>
      </c>
      <c r="AJ2173" s="57" t="s">
        <v>17</v>
      </c>
      <c r="AK2173" s="57" t="s">
        <v>17</v>
      </c>
      <c r="AL2173" s="57" t="s">
        <v>17</v>
      </c>
    </row>
    <row r="2174" spans="1:38" s="14" customFormat="1" x14ac:dyDescent="0.35">
      <c r="A2174" s="1" t="s">
        <v>4528</v>
      </c>
      <c r="B2174" s="1" t="s">
        <v>4529</v>
      </c>
      <c r="C2174" s="3"/>
      <c r="D2174" s="1"/>
      <c r="E2174" s="1"/>
      <c r="F2174" s="3" t="s">
        <v>39</v>
      </c>
      <c r="G2174" s="1" t="s">
        <v>40</v>
      </c>
      <c r="H2174" s="51" t="str">
        <f>_xlfn.XLOOKUP(B2174,'[1]Nur des jours'!$B:$B,'[1]Nur des jours'!$H:$H,"")</f>
        <v>ZTE</v>
      </c>
      <c r="I2174" s="52">
        <v>0</v>
      </c>
      <c r="J2174" s="52">
        <v>0</v>
      </c>
      <c r="K2174" s="52">
        <v>0</v>
      </c>
      <c r="L2174" s="53">
        <v>0</v>
      </c>
      <c r="M2174" s="54" t="s">
        <v>5374</v>
      </c>
      <c r="N2174" s="55"/>
      <c r="O2174" s="16" t="str" cm="1">
        <f t="array" ref="O2174">IFERROR(_xlfn.IFS(
Q2174="MPR ISSUE","PDH",
Q2174="BSS Hardware Issue","BSS",
Q2174="Sites strategiques, MLL, Pylone, etc.","ENVTECH",
Q2174="AKTIVCO DEFAUT GE &amp; POWER Cabinet","AKTIVCO",
Q2174="AKTIVCO Coupure ENEO &amp; Baisse de tension","AKTIVCO GRID ONLY",
Q2174="Coupure ENEO &amp; Baisse de tension","IHS GRID ONLY",
Q2174="Defaut GE &amp; POWER Cabinet","IHS",
Q2174="Sharing","Partners",
Q2174="SIte strategiques &amp; DataCenter","SST &amp; DC",
Q2174="Exclu","Exclu",
Q2174="SAT","SAT",
Q2174="SPARE-ISSUE","SPARE-ISSUE",
Q2174="Fiber CAmtel","TRANS_FO_CAMTEL",
Q2174="Fiber AOF","Fiber AOF",
Q2174="Projet OCM (HUAWEI)","TRAVAUX-HUAWEI",
Q2174="Projet OCM (NOKIA)","TRAVAUX-NOKIA",
Q2174="ACCESS-ISSUE","ACCESS-ISSUE",
Q2174="Projet OCM (ZTE, NOKIA, autres projets)","TRAVAUX OCM",
Q2174="No root CAuse","No root cause",
Q2174="ODU HS","PDH",
Q2174="IP &amp; VLAN","PDH",
Q2174="Warehouse HUAWEI","SPARE-ISSUE",
Q2174="SPARE-HS","SPARE-ISSUE",
Q2174="Power Telco","BSS"
),"")</f>
        <v>No root cause</v>
      </c>
      <c r="P2174" s="22" t="str" cm="1">
        <f t="array" ref="P2174">IFERROR(_xlfn.IFS(
Q2174="MPR ISSUE","TX ISSUE",
Q2174="BSS Hardware Issue","RAN ISSUE",
Q2174="Sites strategiques, MLL, Pylone, etc.","ENVTECH",
Q2174="AKTIVCO DEFAUT GE &amp; POWER Cabinet","POWER ISSUE",
Q2174="AKTIVCO Coupure ENEO &amp; Baisse de tension","POWER ISSUE",
Q2174="Coupure ENEO &amp; Baisse de tension","POWER ISSUE",
Q2174="Defaut GE &amp; POWER Cabinet","POWER ISSUE",
Q2174="Sharing","POWER ISSUE",
Q2174="SIte strategiques &amp; DataCenter","POWER ISSUE",
Q2174="Exclu","Exclu",
Q2174="SAT","TX ISSUE",
Q2174="SPARE-ISSUE","SPARE-ISSUE",
Q2174="Fiber CAmtel","TX ISSUE",
Q2174="Fiber AOF","TX ISSUE",
Q2174="Projet OCM (HUAWEI)","TRAVAUX-HUAWEI",
Q2174="Projet OCM (NOKIA)","TRAVAUX -NOKIA",
Q2174="ACCESS-ISSUE","ACCESS-ISSUE",
Q2174="Projet OCM (ZTE, NOKIA, autres projets)","TRAVAUX OCM",
Q2174="No root CAuse","No root cause",
Q2174="ODU HS","TX ISSUE",
Q2174="IP &amp; VLAN","TX ISSUE",
Q2174="Warehouse HUAWEI","SPARE-ISSUE",
Q2174="SPARE-HS","SPARE-ISSUE",
Q2174="Power Telco","RAN ISSUE"
),"")</f>
        <v>No root cause</v>
      </c>
      <c r="Q2174" s="48" t="s">
        <v>5576</v>
      </c>
      <c r="R2174" s="23" t="str" cm="1">
        <f t="array" ref="R2174">IFERROR(_xlfn.IFS(
Q2174="MPR ISSUE","ACTIVE",
Q2174="BSS Hardware Issue","ACTIVE",
Q2174="Sites strategiques, MLL, Pylone, etc.","PASSIVE",
Q2174="AKTIVCO DEFAUT GE &amp; POWER Cabinet","PASSIVE",
Q2174="AKTIVCO Coupure ENEO &amp; Baisse de tension","PASSIVE",
Q2174="Coupure ENEO &amp; Baisse de tension","PASSIVE",
Q2174="Defaut GE &amp; POWER Cabinet","PASSIVE",
Q2174="Sharing","PASSIVE",
Q2174="SIte strategiques &amp; DataCenter","PASSIVE",
Q2174="Exclu","Exclu",
Q2174="SAT","ACTIVE",
Q2174="SPARE-ISSUE","SPARE-ISSUE",
Q2174="Fiber CAmtel","ACTIVE",
Q2174="Fiber AOF","ACTIVE",
Q2174="Projet OCM (HUAWEI)","PLANNED WORKS",
Q2174="Projet OCM (NOKIA)","PLANNED WORKS",
Q2174="ACCESS-ISSUE","ACCESS-ISSUE",
Q2174="Projet OCM (ZTE, NOKIA, autres projets)","PLANNED WORKS",
Q2174="No root CAuse","No root cause",
Q2174="ODU HS","ACTIVE",
Q2174="IP &amp; VLAN","ACTIVE",
Q2174="Warehouse HUAWEI","SPARE-ISSUE",
Q2174="SPARE-HS","SPARE-ISSUE",
Q2174="Power Telco","ACTIVE"
),"")</f>
        <v>No root cause</v>
      </c>
      <c r="S2174" s="56" t="s">
        <v>17</v>
      </c>
      <c r="T2174" s="7" t="s">
        <v>17</v>
      </c>
      <c r="U2174" s="7" t="s">
        <v>17</v>
      </c>
      <c r="V2174" s="57" t="s">
        <v>17</v>
      </c>
      <c r="W2174" s="57" t="s">
        <v>17</v>
      </c>
      <c r="X2174" s="57" t="s">
        <v>17</v>
      </c>
      <c r="Y2174" s="57" t="s">
        <v>17</v>
      </c>
      <c r="Z2174" s="57" t="s">
        <v>17</v>
      </c>
      <c r="AA2174" s="57" t="s">
        <v>17</v>
      </c>
      <c r="AB2174" s="57"/>
      <c r="AC2174" s="57" t="s">
        <v>17</v>
      </c>
      <c r="AD2174" s="57" t="s">
        <v>17</v>
      </c>
      <c r="AE2174" s="57" t="s">
        <v>17</v>
      </c>
      <c r="AF2174" s="57" t="s">
        <v>17</v>
      </c>
      <c r="AG2174" s="57" t="s">
        <v>17</v>
      </c>
      <c r="AH2174" s="57" t="s">
        <v>17</v>
      </c>
      <c r="AI2174" s="57" t="s">
        <v>17</v>
      </c>
      <c r="AJ2174" s="57" t="s">
        <v>17</v>
      </c>
      <c r="AK2174" s="57" t="s">
        <v>17</v>
      </c>
      <c r="AL2174" s="57" t="s">
        <v>17</v>
      </c>
    </row>
    <row r="2175" spans="1:38" s="14" customFormat="1" x14ac:dyDescent="0.35">
      <c r="A2175" s="1" t="s">
        <v>782</v>
      </c>
      <c r="B2175" s="1" t="s">
        <v>783</v>
      </c>
      <c r="C2175" s="3"/>
      <c r="D2175" s="1" t="s">
        <v>12</v>
      </c>
      <c r="E2175" s="1" t="s">
        <v>13</v>
      </c>
      <c r="F2175" s="3" t="s">
        <v>33</v>
      </c>
      <c r="G2175" s="1" t="s">
        <v>34</v>
      </c>
      <c r="H2175" s="51" t="str">
        <f>_xlfn.XLOOKUP(B2175,'[1]Nur des jours'!$B:$B,'[1]Nur des jours'!$H:$H,"")</f>
        <v>ZTE</v>
      </c>
      <c r="I2175" s="52">
        <v>0</v>
      </c>
      <c r="J2175" s="52">
        <v>0</v>
      </c>
      <c r="K2175" s="52">
        <v>0</v>
      </c>
      <c r="L2175" s="53">
        <v>0</v>
      </c>
      <c r="M2175" s="54" t="s">
        <v>5374</v>
      </c>
      <c r="N2175" s="55"/>
      <c r="O2175" s="16" t="str" cm="1">
        <f t="array" ref="O2175">IFERROR(_xlfn.IFS(
Q2175="MPR ISSUE","PDH",
Q2175="BSS Hardware Issue","BSS",
Q2175="Sites strategiques, MLL, Pylone, etc.","ENVTECH",
Q2175="AKTIVCO DEFAUT GE &amp; POWER Cabinet","AKTIVCO",
Q2175="AKTIVCO Coupure ENEO &amp; Baisse de tension","AKTIVCO GRID ONLY",
Q2175="Coupure ENEO &amp; Baisse de tension","IHS GRID ONLY",
Q2175="Defaut GE &amp; POWER Cabinet","IHS",
Q2175="Sharing","Partners",
Q2175="SIte strategiques &amp; DataCenter","SST &amp; DC",
Q2175="Exclu","Exclu",
Q2175="SAT","SAT",
Q2175="SPARE-ISSUE","SPARE-ISSUE",
Q2175="Fiber CAmtel","TRANS_FO_CAMTEL",
Q2175="Fiber AOF","Fiber AOF",
Q2175="Projet OCM (HUAWEI)","TRAVAUX-HUAWEI",
Q2175="Projet OCM (NOKIA)","TRAVAUX-NOKIA",
Q2175="ACCESS-ISSUE","ACCESS-ISSUE",
Q2175="Projet OCM (ZTE, NOKIA, autres projets)","TRAVAUX OCM",
Q2175="No root CAuse","No root cause",
Q2175="ODU HS","PDH",
Q2175="IP &amp; VLAN","PDH",
Q2175="Warehouse HUAWEI","SPARE-ISSUE",
Q2175="SPARE-HS","SPARE-ISSUE",
Q2175="Power Telco","BSS"
),"")</f>
        <v>No root cause</v>
      </c>
      <c r="P2175" s="22" t="str" cm="1">
        <f t="array" ref="P2175">IFERROR(_xlfn.IFS(
Q2175="MPR ISSUE","TX ISSUE",
Q2175="BSS Hardware Issue","RAN ISSUE",
Q2175="Sites strategiques, MLL, Pylone, etc.","ENVTECH",
Q2175="AKTIVCO DEFAUT GE &amp; POWER Cabinet","POWER ISSUE",
Q2175="AKTIVCO Coupure ENEO &amp; Baisse de tension","POWER ISSUE",
Q2175="Coupure ENEO &amp; Baisse de tension","POWER ISSUE",
Q2175="Defaut GE &amp; POWER Cabinet","POWER ISSUE",
Q2175="Sharing","POWER ISSUE",
Q2175="SIte strategiques &amp; DataCenter","POWER ISSUE",
Q2175="Exclu","Exclu",
Q2175="SAT","TX ISSUE",
Q2175="SPARE-ISSUE","SPARE-ISSUE",
Q2175="Fiber CAmtel","TX ISSUE",
Q2175="Fiber AOF","TX ISSUE",
Q2175="Projet OCM (HUAWEI)","TRAVAUX-HUAWEI",
Q2175="Projet OCM (NOKIA)","TRAVAUX -NOKIA",
Q2175="ACCESS-ISSUE","ACCESS-ISSUE",
Q2175="Projet OCM (ZTE, NOKIA, autres projets)","TRAVAUX OCM",
Q2175="No root CAuse","No root cause",
Q2175="ODU HS","TX ISSUE",
Q2175="IP &amp; VLAN","TX ISSUE",
Q2175="Warehouse HUAWEI","SPARE-ISSUE",
Q2175="SPARE-HS","SPARE-ISSUE",
Q2175="Power Telco","RAN ISSUE"
),"")</f>
        <v>No root cause</v>
      </c>
      <c r="Q2175" s="48" t="s">
        <v>5576</v>
      </c>
      <c r="R2175" s="23" t="str" cm="1">
        <f t="array" ref="R2175">IFERROR(_xlfn.IFS(
Q2175="MPR ISSUE","ACTIVE",
Q2175="BSS Hardware Issue","ACTIVE",
Q2175="Sites strategiques, MLL, Pylone, etc.","PASSIVE",
Q2175="AKTIVCO DEFAUT GE &amp; POWER Cabinet","PASSIVE",
Q2175="AKTIVCO Coupure ENEO &amp; Baisse de tension","PASSIVE",
Q2175="Coupure ENEO &amp; Baisse de tension","PASSIVE",
Q2175="Defaut GE &amp; POWER Cabinet","PASSIVE",
Q2175="Sharing","PASSIVE",
Q2175="SIte strategiques &amp; DataCenter","PASSIVE",
Q2175="Exclu","Exclu",
Q2175="SAT","ACTIVE",
Q2175="SPARE-ISSUE","SPARE-ISSUE",
Q2175="Fiber CAmtel","ACTIVE",
Q2175="Fiber AOF","ACTIVE",
Q2175="Projet OCM (HUAWEI)","PLANNED WORKS",
Q2175="Projet OCM (NOKIA)","PLANNED WORKS",
Q2175="ACCESS-ISSUE","ACCESS-ISSUE",
Q2175="Projet OCM (ZTE, NOKIA, autres projets)","PLANNED WORKS",
Q2175="No root CAuse","No root cause",
Q2175="ODU HS","ACTIVE",
Q2175="IP &amp; VLAN","ACTIVE",
Q2175="Warehouse HUAWEI","SPARE-ISSUE",
Q2175="SPARE-HS","SPARE-ISSUE",
Q2175="Power Telco","ACTIVE"
),"")</f>
        <v>No root cause</v>
      </c>
      <c r="S2175" s="56" t="s">
        <v>17</v>
      </c>
      <c r="T2175" s="7" t="s">
        <v>17</v>
      </c>
      <c r="U2175" s="7" t="s">
        <v>17</v>
      </c>
      <c r="V2175" s="57" t="s">
        <v>17</v>
      </c>
      <c r="W2175" s="57" t="s">
        <v>17</v>
      </c>
      <c r="X2175" s="57" t="s">
        <v>17</v>
      </c>
      <c r="Y2175" s="57" t="s">
        <v>17</v>
      </c>
      <c r="Z2175" s="57" t="s">
        <v>17</v>
      </c>
      <c r="AA2175" s="57" t="s">
        <v>17</v>
      </c>
      <c r="AB2175" s="57"/>
      <c r="AC2175" s="57" t="s">
        <v>17</v>
      </c>
      <c r="AD2175" s="57" t="s">
        <v>17</v>
      </c>
      <c r="AE2175" s="57" t="s">
        <v>17</v>
      </c>
      <c r="AF2175" s="57" t="s">
        <v>17</v>
      </c>
      <c r="AG2175" s="57" t="s">
        <v>17</v>
      </c>
      <c r="AH2175" s="57" t="s">
        <v>17</v>
      </c>
      <c r="AI2175" s="57" t="s">
        <v>17</v>
      </c>
      <c r="AJ2175" s="57" t="s">
        <v>17</v>
      </c>
      <c r="AK2175" s="57" t="s">
        <v>17</v>
      </c>
      <c r="AL2175" s="57" t="s">
        <v>17</v>
      </c>
    </row>
    <row r="2176" spans="1:38" s="14" customFormat="1" x14ac:dyDescent="0.35">
      <c r="A2176" s="1" t="s">
        <v>4607</v>
      </c>
      <c r="B2176" s="1" t="s">
        <v>4608</v>
      </c>
      <c r="C2176" s="3"/>
      <c r="D2176" s="1" t="s">
        <v>2754</v>
      </c>
      <c r="E2176" s="1" t="s">
        <v>13</v>
      </c>
      <c r="F2176" s="3" t="s">
        <v>33</v>
      </c>
      <c r="G2176" s="1" t="s">
        <v>4609</v>
      </c>
      <c r="H2176" s="51" t="str">
        <f>_xlfn.XLOOKUP(B2176,'[1]Nur des jours'!$B:$B,'[1]Nur des jours'!$H:$H,"")</f>
        <v>ZTE</v>
      </c>
      <c r="I2176" s="52">
        <v>0</v>
      </c>
      <c r="J2176" s="52">
        <v>0</v>
      </c>
      <c r="K2176" s="52">
        <v>0</v>
      </c>
      <c r="L2176" s="53">
        <v>0</v>
      </c>
      <c r="M2176" s="54" t="s">
        <v>5342</v>
      </c>
      <c r="N2176" s="55" t="s">
        <v>6106</v>
      </c>
      <c r="O2176" s="16" t="str" cm="1">
        <f t="array" ref="O2176">IFERROR(_xlfn.IFS(
Q2176="MPR ISSUE","PDH",
Q2176="BSS Hardware Issue","BSS",
Q2176="Sites strategiques, MLL, Pylone, etc.","ENVTECH",
Q2176="AKTIVCO DEFAUT GE &amp; POWER Cabinet","AKTIVCO",
Q2176="AKTIVCO Coupure ENEO &amp; Baisse de tension","AKTIVCO GRID ONLY",
Q2176="Coupure ENEO &amp; Baisse de tension","IHS GRID ONLY",
Q2176="Defaut GE &amp; POWER Cabinet","IHS",
Q2176="Sharing","Partners",
Q2176="SIte strategiques &amp; DataCenter","SST &amp; DC",
Q2176="Exclu","Exclu",
Q2176="SAT","SAT",
Q2176="SPARE-ISSUE","SPARE-ISSUE",
Q2176="Fiber CAmtel","TRANS_FO_CAMTEL",
Q2176="Fiber AOF","Fiber AOF",
Q2176="Projet OCM (HUAWEI)","TRAVAUX-HUAWEI",
Q2176="Projet OCM (NOKIA)","TRAVAUX-NOKIA",
Q2176="ACCESS-ISSUE","ACCESS-ISSUE",
Q2176="Projet OCM (ZTE, NOKIA, autres projets)","TRAVAUX OCM",
Q2176="No root CAuse","No root cause",
Q2176="ODU HS","PDH",
Q2176="IP &amp; VLAN","PDH",
Q2176="Warehouse HUAWEI","SPARE-ISSUE",
Q2176="SPARE-HS","SPARE-ISSUE",
Q2176="Power Telco","BSS"
),"")</f>
        <v>Exclu</v>
      </c>
      <c r="P2176" s="22" t="str" cm="1">
        <f t="array" ref="P2176">IFERROR(_xlfn.IFS(
Q2176="MPR ISSUE","TX ISSUE",
Q2176="BSS Hardware Issue","RAN ISSUE",
Q2176="Sites strategiques, MLL, Pylone, etc.","ENVTECH",
Q2176="AKTIVCO DEFAUT GE &amp; POWER Cabinet","POWER ISSUE",
Q2176="AKTIVCO Coupure ENEO &amp; Baisse de tension","POWER ISSUE",
Q2176="Coupure ENEO &amp; Baisse de tension","POWER ISSUE",
Q2176="Defaut GE &amp; POWER Cabinet","POWER ISSUE",
Q2176="Sharing","POWER ISSUE",
Q2176="SIte strategiques &amp; DataCenter","POWER ISSUE",
Q2176="Exclu","Exclu",
Q2176="SAT","TX ISSUE",
Q2176="SPARE-ISSUE","SPARE-ISSUE",
Q2176="Fiber CAmtel","TX ISSUE",
Q2176="Fiber AOF","TX ISSUE",
Q2176="Projet OCM (HUAWEI)","TRAVAUX-HUAWEI",
Q2176="Projet OCM (NOKIA)","TRAVAUX -NOKIA",
Q2176="ACCESS-ISSUE","ACCESS-ISSUE",
Q2176="Projet OCM (ZTE, NOKIA, autres projets)","TRAVAUX OCM",
Q2176="No root CAuse","No root cause",
Q2176="ODU HS","TX ISSUE",
Q2176="IP &amp; VLAN","TX ISSUE",
Q2176="Warehouse HUAWEI","SPARE-ISSUE",
Q2176="SPARE-HS","SPARE-ISSUE",
Q2176="Power Telco","RAN ISSUE"
),"")</f>
        <v>Exclu</v>
      </c>
      <c r="Q2176" s="48" t="s">
        <v>5582</v>
      </c>
      <c r="R2176" s="23" t="str" cm="1">
        <f t="array" ref="R2176">IFERROR(_xlfn.IFS(
Q2176="MPR ISSUE","ACTIVE",
Q2176="BSS Hardware Issue","ACTIVE",
Q2176="Sites strategiques, MLL, Pylone, etc.","PASSIVE",
Q2176="AKTIVCO DEFAUT GE &amp; POWER Cabinet","PASSIVE",
Q2176="AKTIVCO Coupure ENEO &amp; Baisse de tension","PASSIVE",
Q2176="Coupure ENEO &amp; Baisse de tension","PASSIVE",
Q2176="Defaut GE &amp; POWER Cabinet","PASSIVE",
Q2176="Sharing","PASSIVE",
Q2176="SIte strategiques &amp; DataCenter","PASSIVE",
Q2176="Exclu","Exclu",
Q2176="SAT","ACTIVE",
Q2176="SPARE-ISSUE","SPARE-ISSUE",
Q2176="Fiber CAmtel","ACTIVE",
Q2176="Fiber AOF","ACTIVE",
Q2176="Projet OCM (HUAWEI)","PLANNED WORKS",
Q2176="Projet OCM (NOKIA)","PLANNED WORKS",
Q2176="ACCESS-ISSUE","ACCESS-ISSUE",
Q2176="Projet OCM (ZTE, NOKIA, autres projets)","PLANNED WORKS",
Q2176="No root CAuse","No root cause",
Q2176="ODU HS","ACTIVE",
Q2176="IP &amp; VLAN","ACTIVE",
Q2176="Warehouse HUAWEI","SPARE-ISSUE",
Q2176="SPARE-HS","SPARE-ISSUE",
Q2176="Power Telco","ACTIVE"
),"")</f>
        <v>Exclu</v>
      </c>
      <c r="S2176" s="56" t="s">
        <v>17</v>
      </c>
      <c r="T2176" s="7" t="s">
        <v>17</v>
      </c>
      <c r="U2176" s="7" t="s">
        <v>17</v>
      </c>
      <c r="V2176" s="57" t="s">
        <v>17</v>
      </c>
      <c r="W2176" s="57" t="s">
        <v>17</v>
      </c>
      <c r="X2176" s="57" t="s">
        <v>17</v>
      </c>
      <c r="Y2176" s="57" t="s">
        <v>17</v>
      </c>
      <c r="Z2176" s="57" t="s">
        <v>17</v>
      </c>
      <c r="AA2176" s="57" t="s">
        <v>17</v>
      </c>
      <c r="AB2176" s="57"/>
      <c r="AC2176" s="57" t="s">
        <v>17</v>
      </c>
      <c r="AD2176" s="57" t="s">
        <v>17</v>
      </c>
      <c r="AE2176" s="57" t="s">
        <v>17</v>
      </c>
      <c r="AF2176" s="57" t="s">
        <v>17</v>
      </c>
      <c r="AG2176" s="57" t="s">
        <v>17</v>
      </c>
      <c r="AH2176" s="57" t="s">
        <v>17</v>
      </c>
      <c r="AI2176" s="57" t="s">
        <v>17</v>
      </c>
      <c r="AJ2176" s="57" t="s">
        <v>17</v>
      </c>
      <c r="AK2176" s="57" t="s">
        <v>17</v>
      </c>
      <c r="AL2176" s="57" t="s">
        <v>17</v>
      </c>
    </row>
    <row r="2177" spans="1:38" s="14" customFormat="1" x14ac:dyDescent="0.35">
      <c r="A2177" s="1" t="s">
        <v>4542</v>
      </c>
      <c r="B2177" s="1" t="s">
        <v>4543</v>
      </c>
      <c r="C2177" s="3"/>
      <c r="D2177" s="1" t="s">
        <v>12</v>
      </c>
      <c r="E2177" s="1" t="s">
        <v>13</v>
      </c>
      <c r="F2177" s="3" t="s">
        <v>39</v>
      </c>
      <c r="G2177" s="1" t="s">
        <v>40</v>
      </c>
      <c r="H2177" s="51" t="str">
        <f>_xlfn.XLOOKUP(B2177,'[1]Nur des jours'!$B:$B,'[1]Nur des jours'!$H:$H,"")</f>
        <v>ZTE</v>
      </c>
      <c r="I2177" s="52">
        <v>0</v>
      </c>
      <c r="J2177" s="52">
        <v>0</v>
      </c>
      <c r="K2177" s="52">
        <v>0</v>
      </c>
      <c r="L2177" s="53">
        <v>0</v>
      </c>
      <c r="M2177" s="54" t="s">
        <v>5374</v>
      </c>
      <c r="N2177" s="55"/>
      <c r="O2177" s="16" t="str" cm="1">
        <f t="array" ref="O2177">IFERROR(_xlfn.IFS(
Q2177="MPR ISSUE","PDH",
Q2177="BSS Hardware Issue","BSS",
Q2177="Sites strategiques, MLL, Pylone, etc.","ENVTECH",
Q2177="AKTIVCO DEFAUT GE &amp; POWER Cabinet","AKTIVCO",
Q2177="AKTIVCO Coupure ENEO &amp; Baisse de tension","AKTIVCO GRID ONLY",
Q2177="Coupure ENEO &amp; Baisse de tension","IHS GRID ONLY",
Q2177="Defaut GE &amp; POWER Cabinet","IHS",
Q2177="Sharing","Partners",
Q2177="SIte strategiques &amp; DataCenter","SST &amp; DC",
Q2177="Exclu","Exclu",
Q2177="SAT","SAT",
Q2177="SPARE-ISSUE","SPARE-ISSUE",
Q2177="Fiber CAmtel","TRANS_FO_CAMTEL",
Q2177="Fiber AOF","Fiber AOF",
Q2177="Projet OCM (HUAWEI)","TRAVAUX-HUAWEI",
Q2177="Projet OCM (NOKIA)","TRAVAUX-NOKIA",
Q2177="ACCESS-ISSUE","ACCESS-ISSUE",
Q2177="Projet OCM (ZTE, NOKIA, autres projets)","TRAVAUX OCM",
Q2177="No root CAuse","No root cause",
Q2177="ODU HS","PDH",
Q2177="IP &amp; VLAN","PDH",
Q2177="Warehouse HUAWEI","SPARE-ISSUE",
Q2177="SPARE-HS","SPARE-ISSUE",
Q2177="Power Telco","BSS"
),"")</f>
        <v>No root cause</v>
      </c>
      <c r="P2177" s="22" t="str" cm="1">
        <f t="array" ref="P2177">IFERROR(_xlfn.IFS(
Q2177="MPR ISSUE","TX ISSUE",
Q2177="BSS Hardware Issue","RAN ISSUE",
Q2177="Sites strategiques, MLL, Pylone, etc.","ENVTECH",
Q2177="AKTIVCO DEFAUT GE &amp; POWER Cabinet","POWER ISSUE",
Q2177="AKTIVCO Coupure ENEO &amp; Baisse de tension","POWER ISSUE",
Q2177="Coupure ENEO &amp; Baisse de tension","POWER ISSUE",
Q2177="Defaut GE &amp; POWER Cabinet","POWER ISSUE",
Q2177="Sharing","POWER ISSUE",
Q2177="SIte strategiques &amp; DataCenter","POWER ISSUE",
Q2177="Exclu","Exclu",
Q2177="SAT","TX ISSUE",
Q2177="SPARE-ISSUE","SPARE-ISSUE",
Q2177="Fiber CAmtel","TX ISSUE",
Q2177="Fiber AOF","TX ISSUE",
Q2177="Projet OCM (HUAWEI)","TRAVAUX-HUAWEI",
Q2177="Projet OCM (NOKIA)","TRAVAUX -NOKIA",
Q2177="ACCESS-ISSUE","ACCESS-ISSUE",
Q2177="Projet OCM (ZTE, NOKIA, autres projets)","TRAVAUX OCM",
Q2177="No root CAuse","No root cause",
Q2177="ODU HS","TX ISSUE",
Q2177="IP &amp; VLAN","TX ISSUE",
Q2177="Warehouse HUAWEI","SPARE-ISSUE",
Q2177="SPARE-HS","SPARE-ISSUE",
Q2177="Power Telco","RAN ISSUE"
),"")</f>
        <v>No root cause</v>
      </c>
      <c r="Q2177" s="48" t="s">
        <v>5576</v>
      </c>
      <c r="R2177" s="23" t="str" cm="1">
        <f t="array" ref="R2177">IFERROR(_xlfn.IFS(
Q2177="MPR ISSUE","ACTIVE",
Q2177="BSS Hardware Issue","ACTIVE",
Q2177="Sites strategiques, MLL, Pylone, etc.","PASSIVE",
Q2177="AKTIVCO DEFAUT GE &amp; POWER Cabinet","PASSIVE",
Q2177="AKTIVCO Coupure ENEO &amp; Baisse de tension","PASSIVE",
Q2177="Coupure ENEO &amp; Baisse de tension","PASSIVE",
Q2177="Defaut GE &amp; POWER Cabinet","PASSIVE",
Q2177="Sharing","PASSIVE",
Q2177="SIte strategiques &amp; DataCenter","PASSIVE",
Q2177="Exclu","Exclu",
Q2177="SAT","ACTIVE",
Q2177="SPARE-ISSUE","SPARE-ISSUE",
Q2177="Fiber CAmtel","ACTIVE",
Q2177="Fiber AOF","ACTIVE",
Q2177="Projet OCM (HUAWEI)","PLANNED WORKS",
Q2177="Projet OCM (NOKIA)","PLANNED WORKS",
Q2177="ACCESS-ISSUE","ACCESS-ISSUE",
Q2177="Projet OCM (ZTE, NOKIA, autres projets)","PLANNED WORKS",
Q2177="No root CAuse","No root cause",
Q2177="ODU HS","ACTIVE",
Q2177="IP &amp; VLAN","ACTIVE",
Q2177="Warehouse HUAWEI","SPARE-ISSUE",
Q2177="SPARE-HS","SPARE-ISSUE",
Q2177="Power Telco","ACTIVE"
),"")</f>
        <v>No root cause</v>
      </c>
      <c r="S2177" s="56" t="s">
        <v>17</v>
      </c>
      <c r="T2177" s="7" t="s">
        <v>17</v>
      </c>
      <c r="U2177" s="7" t="s">
        <v>17</v>
      </c>
      <c r="V2177" s="57" t="s">
        <v>17</v>
      </c>
      <c r="W2177" s="57" t="s">
        <v>17</v>
      </c>
      <c r="X2177" s="57" t="s">
        <v>17</v>
      </c>
      <c r="Y2177" s="57" t="s">
        <v>17</v>
      </c>
      <c r="Z2177" s="57" t="s">
        <v>17</v>
      </c>
      <c r="AA2177" s="57" t="s">
        <v>17</v>
      </c>
      <c r="AB2177" s="57"/>
      <c r="AC2177" s="57" t="s">
        <v>17</v>
      </c>
      <c r="AD2177" s="57" t="s">
        <v>17</v>
      </c>
      <c r="AE2177" s="57" t="s">
        <v>17</v>
      </c>
      <c r="AF2177" s="57" t="s">
        <v>17</v>
      </c>
      <c r="AG2177" s="57" t="s">
        <v>17</v>
      </c>
      <c r="AH2177" s="57" t="s">
        <v>17</v>
      </c>
      <c r="AI2177" s="57" t="s">
        <v>17</v>
      </c>
      <c r="AJ2177" s="57" t="s">
        <v>17</v>
      </c>
      <c r="AK2177" s="57" t="s">
        <v>17</v>
      </c>
      <c r="AL2177" s="57" t="s">
        <v>17</v>
      </c>
    </row>
    <row r="2178" spans="1:38" s="14" customFormat="1" x14ac:dyDescent="0.35">
      <c r="A2178" s="1" t="s">
        <v>4544</v>
      </c>
      <c r="B2178" s="1" t="s">
        <v>4545</v>
      </c>
      <c r="C2178" s="3"/>
      <c r="D2178" s="1" t="s">
        <v>12</v>
      </c>
      <c r="E2178" s="1" t="s">
        <v>13</v>
      </c>
      <c r="F2178" s="3" t="s">
        <v>39</v>
      </c>
      <c r="G2178" s="1" t="s">
        <v>2618</v>
      </c>
      <c r="H2178" s="51" t="str">
        <f>_xlfn.XLOOKUP(B2178,'[1]Nur des jours'!$B:$B,'[1]Nur des jours'!$H:$H,"")</f>
        <v>ZTE</v>
      </c>
      <c r="I2178" s="52">
        <v>0</v>
      </c>
      <c r="J2178" s="52">
        <v>0</v>
      </c>
      <c r="K2178" s="52">
        <v>0</v>
      </c>
      <c r="L2178" s="53">
        <v>0</v>
      </c>
      <c r="M2178" s="54" t="s">
        <v>5374</v>
      </c>
      <c r="N2178" s="55"/>
      <c r="O2178" s="16" t="str" cm="1">
        <f t="array" ref="O2178">IFERROR(_xlfn.IFS(
Q2178="MPR ISSUE","PDH",
Q2178="BSS Hardware Issue","BSS",
Q2178="Sites strategiques, MLL, Pylone, etc.","ENVTECH",
Q2178="AKTIVCO DEFAUT GE &amp; POWER Cabinet","AKTIVCO",
Q2178="AKTIVCO Coupure ENEO &amp; Baisse de tension","AKTIVCO GRID ONLY",
Q2178="Coupure ENEO &amp; Baisse de tension","IHS GRID ONLY",
Q2178="Defaut GE &amp; POWER Cabinet","IHS",
Q2178="Sharing","Partners",
Q2178="SIte strategiques &amp; DataCenter","SST &amp; DC",
Q2178="Exclu","Exclu",
Q2178="SAT","SAT",
Q2178="SPARE-ISSUE","SPARE-ISSUE",
Q2178="Fiber CAmtel","TRANS_FO_CAMTEL",
Q2178="Fiber AOF","Fiber AOF",
Q2178="Projet OCM (HUAWEI)","TRAVAUX-HUAWEI",
Q2178="Projet OCM (NOKIA)","TRAVAUX-NOKIA",
Q2178="ACCESS-ISSUE","ACCESS-ISSUE",
Q2178="Projet OCM (ZTE, NOKIA, autres projets)","TRAVAUX OCM",
Q2178="No root CAuse","No root cause",
Q2178="ODU HS","PDH",
Q2178="IP &amp; VLAN","PDH",
Q2178="Warehouse HUAWEI","SPARE-ISSUE",
Q2178="SPARE-HS","SPARE-ISSUE",
Q2178="Power Telco","BSS"
),"")</f>
        <v>No root cause</v>
      </c>
      <c r="P2178" s="22" t="str" cm="1">
        <f t="array" ref="P2178">IFERROR(_xlfn.IFS(
Q2178="MPR ISSUE","TX ISSUE",
Q2178="BSS Hardware Issue","RAN ISSUE",
Q2178="Sites strategiques, MLL, Pylone, etc.","ENVTECH",
Q2178="AKTIVCO DEFAUT GE &amp; POWER Cabinet","POWER ISSUE",
Q2178="AKTIVCO Coupure ENEO &amp; Baisse de tension","POWER ISSUE",
Q2178="Coupure ENEO &amp; Baisse de tension","POWER ISSUE",
Q2178="Defaut GE &amp; POWER Cabinet","POWER ISSUE",
Q2178="Sharing","POWER ISSUE",
Q2178="SIte strategiques &amp; DataCenter","POWER ISSUE",
Q2178="Exclu","Exclu",
Q2178="SAT","TX ISSUE",
Q2178="SPARE-ISSUE","SPARE-ISSUE",
Q2178="Fiber CAmtel","TX ISSUE",
Q2178="Fiber AOF","TX ISSUE",
Q2178="Projet OCM (HUAWEI)","TRAVAUX-HUAWEI",
Q2178="Projet OCM (NOKIA)","TRAVAUX -NOKIA",
Q2178="ACCESS-ISSUE","ACCESS-ISSUE",
Q2178="Projet OCM (ZTE, NOKIA, autres projets)","TRAVAUX OCM",
Q2178="No root CAuse","No root cause",
Q2178="ODU HS","TX ISSUE",
Q2178="IP &amp; VLAN","TX ISSUE",
Q2178="Warehouse HUAWEI","SPARE-ISSUE",
Q2178="SPARE-HS","SPARE-ISSUE",
Q2178="Power Telco","RAN ISSUE"
),"")</f>
        <v>No root cause</v>
      </c>
      <c r="Q2178" s="48" t="s">
        <v>5576</v>
      </c>
      <c r="R2178" s="23" t="str" cm="1">
        <f t="array" ref="R2178">IFERROR(_xlfn.IFS(
Q2178="MPR ISSUE","ACTIVE",
Q2178="BSS Hardware Issue","ACTIVE",
Q2178="Sites strategiques, MLL, Pylone, etc.","PASSIVE",
Q2178="AKTIVCO DEFAUT GE &amp; POWER Cabinet","PASSIVE",
Q2178="AKTIVCO Coupure ENEO &amp; Baisse de tension","PASSIVE",
Q2178="Coupure ENEO &amp; Baisse de tension","PASSIVE",
Q2178="Defaut GE &amp; POWER Cabinet","PASSIVE",
Q2178="Sharing","PASSIVE",
Q2178="SIte strategiques &amp; DataCenter","PASSIVE",
Q2178="Exclu","Exclu",
Q2178="SAT","ACTIVE",
Q2178="SPARE-ISSUE","SPARE-ISSUE",
Q2178="Fiber CAmtel","ACTIVE",
Q2178="Fiber AOF","ACTIVE",
Q2178="Projet OCM (HUAWEI)","PLANNED WORKS",
Q2178="Projet OCM (NOKIA)","PLANNED WORKS",
Q2178="ACCESS-ISSUE","ACCESS-ISSUE",
Q2178="Projet OCM (ZTE, NOKIA, autres projets)","PLANNED WORKS",
Q2178="No root CAuse","No root cause",
Q2178="ODU HS","ACTIVE",
Q2178="IP &amp; VLAN","ACTIVE",
Q2178="Warehouse HUAWEI","SPARE-ISSUE",
Q2178="SPARE-HS","SPARE-ISSUE",
Q2178="Power Telco","ACTIVE"
),"")</f>
        <v>No root cause</v>
      </c>
      <c r="S2178" s="56" t="s">
        <v>17</v>
      </c>
      <c r="T2178" s="7" t="s">
        <v>17</v>
      </c>
      <c r="U2178" s="7" t="s">
        <v>17</v>
      </c>
      <c r="V2178" s="57" t="s">
        <v>17</v>
      </c>
      <c r="W2178" s="57" t="s">
        <v>17</v>
      </c>
      <c r="X2178" s="57" t="s">
        <v>17</v>
      </c>
      <c r="Y2178" s="57" t="s">
        <v>17</v>
      </c>
      <c r="Z2178" s="57" t="s">
        <v>17</v>
      </c>
      <c r="AA2178" s="57" t="s">
        <v>17</v>
      </c>
      <c r="AB2178" s="57"/>
      <c r="AC2178" s="57" t="s">
        <v>17</v>
      </c>
      <c r="AD2178" s="57" t="s">
        <v>17</v>
      </c>
      <c r="AE2178" s="57" t="s">
        <v>17</v>
      </c>
      <c r="AF2178" s="57" t="s">
        <v>17</v>
      </c>
      <c r="AG2178" s="57" t="s">
        <v>17</v>
      </c>
      <c r="AH2178" s="57" t="s">
        <v>17</v>
      </c>
      <c r="AI2178" s="57" t="s">
        <v>17</v>
      </c>
      <c r="AJ2178" s="57" t="s">
        <v>17</v>
      </c>
      <c r="AK2178" s="57" t="s">
        <v>17</v>
      </c>
      <c r="AL2178" s="57" t="s">
        <v>17</v>
      </c>
    </row>
    <row r="2179" spans="1:38" s="14" customFormat="1" x14ac:dyDescent="0.35">
      <c r="A2179" s="1" t="s">
        <v>4550</v>
      </c>
      <c r="B2179" s="1" t="s">
        <v>4551</v>
      </c>
      <c r="C2179" s="3"/>
      <c r="D2179" s="1" t="s">
        <v>12</v>
      </c>
      <c r="E2179" s="1" t="s">
        <v>13</v>
      </c>
      <c r="F2179" s="3" t="s">
        <v>39</v>
      </c>
      <c r="G2179" s="1" t="s">
        <v>40</v>
      </c>
      <c r="H2179" s="51" t="str">
        <f>_xlfn.XLOOKUP(B2179,'[1]Nur des jours'!$B:$B,'[1]Nur des jours'!$H:$H,"")</f>
        <v>ZTE</v>
      </c>
      <c r="I2179" s="52">
        <v>0</v>
      </c>
      <c r="J2179" s="52">
        <v>0</v>
      </c>
      <c r="K2179" s="52">
        <v>0</v>
      </c>
      <c r="L2179" s="53">
        <v>0</v>
      </c>
      <c r="M2179" s="54" t="s">
        <v>5374</v>
      </c>
      <c r="N2179" s="55"/>
      <c r="O2179" s="16" t="str" cm="1">
        <f t="array" ref="O2179">IFERROR(_xlfn.IFS(
Q2179="MPR ISSUE","PDH",
Q2179="BSS Hardware Issue","BSS",
Q2179="Sites strategiques, MLL, Pylone, etc.","ENVTECH",
Q2179="AKTIVCO DEFAUT GE &amp; POWER Cabinet","AKTIVCO",
Q2179="AKTIVCO Coupure ENEO &amp; Baisse de tension","AKTIVCO GRID ONLY",
Q2179="Coupure ENEO &amp; Baisse de tension","IHS GRID ONLY",
Q2179="Defaut GE &amp; POWER Cabinet","IHS",
Q2179="Sharing","Partners",
Q2179="SIte strategiques &amp; DataCenter","SST &amp; DC",
Q2179="Exclu","Exclu",
Q2179="SAT","SAT",
Q2179="SPARE-ISSUE","SPARE-ISSUE",
Q2179="Fiber CAmtel","TRANS_FO_CAMTEL",
Q2179="Fiber AOF","Fiber AOF",
Q2179="Projet OCM (HUAWEI)","TRAVAUX-HUAWEI",
Q2179="Projet OCM (NOKIA)","TRAVAUX-NOKIA",
Q2179="ACCESS-ISSUE","ACCESS-ISSUE",
Q2179="Projet OCM (ZTE, NOKIA, autres projets)","TRAVAUX OCM",
Q2179="No root CAuse","No root cause",
Q2179="ODU HS","PDH",
Q2179="IP &amp; VLAN","PDH",
Q2179="Warehouse HUAWEI","SPARE-ISSUE",
Q2179="SPARE-HS","SPARE-ISSUE",
Q2179="Power Telco","BSS"
),"")</f>
        <v>No root cause</v>
      </c>
      <c r="P2179" s="22" t="str" cm="1">
        <f t="array" ref="P2179">IFERROR(_xlfn.IFS(
Q2179="MPR ISSUE","TX ISSUE",
Q2179="BSS Hardware Issue","RAN ISSUE",
Q2179="Sites strategiques, MLL, Pylone, etc.","ENVTECH",
Q2179="AKTIVCO DEFAUT GE &amp; POWER Cabinet","POWER ISSUE",
Q2179="AKTIVCO Coupure ENEO &amp; Baisse de tension","POWER ISSUE",
Q2179="Coupure ENEO &amp; Baisse de tension","POWER ISSUE",
Q2179="Defaut GE &amp; POWER Cabinet","POWER ISSUE",
Q2179="Sharing","POWER ISSUE",
Q2179="SIte strategiques &amp; DataCenter","POWER ISSUE",
Q2179="Exclu","Exclu",
Q2179="SAT","TX ISSUE",
Q2179="SPARE-ISSUE","SPARE-ISSUE",
Q2179="Fiber CAmtel","TX ISSUE",
Q2179="Fiber AOF","TX ISSUE",
Q2179="Projet OCM (HUAWEI)","TRAVAUX-HUAWEI",
Q2179="Projet OCM (NOKIA)","TRAVAUX -NOKIA",
Q2179="ACCESS-ISSUE","ACCESS-ISSUE",
Q2179="Projet OCM (ZTE, NOKIA, autres projets)","TRAVAUX OCM",
Q2179="No root CAuse","No root cause",
Q2179="ODU HS","TX ISSUE",
Q2179="IP &amp; VLAN","TX ISSUE",
Q2179="Warehouse HUAWEI","SPARE-ISSUE",
Q2179="SPARE-HS","SPARE-ISSUE",
Q2179="Power Telco","RAN ISSUE"
),"")</f>
        <v>No root cause</v>
      </c>
      <c r="Q2179" s="48" t="s">
        <v>5576</v>
      </c>
      <c r="R2179" s="23" t="str" cm="1">
        <f t="array" ref="R2179">IFERROR(_xlfn.IFS(
Q2179="MPR ISSUE","ACTIVE",
Q2179="BSS Hardware Issue","ACTIVE",
Q2179="Sites strategiques, MLL, Pylone, etc.","PASSIVE",
Q2179="AKTIVCO DEFAUT GE &amp; POWER Cabinet","PASSIVE",
Q2179="AKTIVCO Coupure ENEO &amp; Baisse de tension","PASSIVE",
Q2179="Coupure ENEO &amp; Baisse de tension","PASSIVE",
Q2179="Defaut GE &amp; POWER Cabinet","PASSIVE",
Q2179="Sharing","PASSIVE",
Q2179="SIte strategiques &amp; DataCenter","PASSIVE",
Q2179="Exclu","Exclu",
Q2179="SAT","ACTIVE",
Q2179="SPARE-ISSUE","SPARE-ISSUE",
Q2179="Fiber CAmtel","ACTIVE",
Q2179="Fiber AOF","ACTIVE",
Q2179="Projet OCM (HUAWEI)","PLANNED WORKS",
Q2179="Projet OCM (NOKIA)","PLANNED WORKS",
Q2179="ACCESS-ISSUE","ACCESS-ISSUE",
Q2179="Projet OCM (ZTE, NOKIA, autres projets)","PLANNED WORKS",
Q2179="No root CAuse","No root cause",
Q2179="ODU HS","ACTIVE",
Q2179="IP &amp; VLAN","ACTIVE",
Q2179="Warehouse HUAWEI","SPARE-ISSUE",
Q2179="SPARE-HS","SPARE-ISSUE",
Q2179="Power Telco","ACTIVE"
),"")</f>
        <v>No root cause</v>
      </c>
      <c r="S2179" s="56" t="s">
        <v>17</v>
      </c>
      <c r="T2179" s="7" t="s">
        <v>17</v>
      </c>
      <c r="U2179" s="7" t="s">
        <v>17</v>
      </c>
      <c r="V2179" s="57" t="s">
        <v>17</v>
      </c>
      <c r="W2179" s="57" t="s">
        <v>17</v>
      </c>
      <c r="X2179" s="57" t="s">
        <v>17</v>
      </c>
      <c r="Y2179" s="57" t="s">
        <v>17</v>
      </c>
      <c r="Z2179" s="57" t="s">
        <v>17</v>
      </c>
      <c r="AA2179" s="57" t="s">
        <v>17</v>
      </c>
      <c r="AB2179" s="57"/>
      <c r="AC2179" s="57" t="s">
        <v>17</v>
      </c>
      <c r="AD2179" s="57" t="s">
        <v>17</v>
      </c>
      <c r="AE2179" s="57" t="s">
        <v>17</v>
      </c>
      <c r="AF2179" s="57" t="s">
        <v>17</v>
      </c>
      <c r="AG2179" s="57" t="s">
        <v>17</v>
      </c>
      <c r="AH2179" s="57" t="s">
        <v>17</v>
      </c>
      <c r="AI2179" s="57" t="s">
        <v>17</v>
      </c>
      <c r="AJ2179" s="57" t="s">
        <v>17</v>
      </c>
      <c r="AK2179" s="57" t="s">
        <v>17</v>
      </c>
      <c r="AL2179" s="57" t="s">
        <v>17</v>
      </c>
    </row>
    <row r="2180" spans="1:38" s="14" customFormat="1" x14ac:dyDescent="0.35">
      <c r="A2180" s="1" t="s">
        <v>4554</v>
      </c>
      <c r="B2180" s="1" t="s">
        <v>4555</v>
      </c>
      <c r="C2180" s="3"/>
      <c r="D2180" s="1" t="s">
        <v>23</v>
      </c>
      <c r="E2180" s="1" t="s">
        <v>38</v>
      </c>
      <c r="F2180" s="3" t="s">
        <v>228</v>
      </c>
      <c r="G2180" s="1" t="s">
        <v>4554</v>
      </c>
      <c r="H2180" s="51" t="str">
        <f>_xlfn.XLOOKUP(B2180,'[1]Nur des jours'!$B:$B,'[1]Nur des jours'!$H:$H,"")</f>
        <v>ZTE</v>
      </c>
      <c r="I2180" s="52">
        <v>0</v>
      </c>
      <c r="J2180" s="52">
        <v>0</v>
      </c>
      <c r="K2180" s="52">
        <v>0</v>
      </c>
      <c r="L2180" s="53">
        <v>0</v>
      </c>
      <c r="M2180" s="54" t="s">
        <v>5374</v>
      </c>
      <c r="N2180" s="55"/>
      <c r="O2180" s="16" t="str" cm="1">
        <f t="array" ref="O2180">IFERROR(_xlfn.IFS(
Q2180="MPR ISSUE","PDH",
Q2180="BSS Hardware Issue","BSS",
Q2180="Sites strategiques, MLL, Pylone, etc.","ENVTECH",
Q2180="AKTIVCO DEFAUT GE &amp; POWER Cabinet","AKTIVCO",
Q2180="AKTIVCO Coupure ENEO &amp; Baisse de tension","AKTIVCO GRID ONLY",
Q2180="Coupure ENEO &amp; Baisse de tension","IHS GRID ONLY",
Q2180="Defaut GE &amp; POWER Cabinet","IHS",
Q2180="Sharing","Partners",
Q2180="SIte strategiques &amp; DataCenter","SST &amp; DC",
Q2180="Exclu","Exclu",
Q2180="SAT","SAT",
Q2180="SPARE-ISSUE","SPARE-ISSUE",
Q2180="Fiber CAmtel","TRANS_FO_CAMTEL",
Q2180="Fiber AOF","Fiber AOF",
Q2180="Projet OCM (HUAWEI)","TRAVAUX-HUAWEI",
Q2180="Projet OCM (NOKIA)","TRAVAUX-NOKIA",
Q2180="ACCESS-ISSUE","ACCESS-ISSUE",
Q2180="Projet OCM (ZTE, NOKIA, autres projets)","TRAVAUX OCM",
Q2180="No root CAuse","No root cause",
Q2180="ODU HS","PDH",
Q2180="IP &amp; VLAN","PDH",
Q2180="Warehouse HUAWEI","SPARE-ISSUE",
Q2180="SPARE-HS","SPARE-ISSUE",
Q2180="Power Telco","BSS"
),"")</f>
        <v>No root cause</v>
      </c>
      <c r="P2180" s="22" t="str" cm="1">
        <f t="array" ref="P2180">IFERROR(_xlfn.IFS(
Q2180="MPR ISSUE","TX ISSUE",
Q2180="BSS Hardware Issue","RAN ISSUE",
Q2180="Sites strategiques, MLL, Pylone, etc.","ENVTECH",
Q2180="AKTIVCO DEFAUT GE &amp; POWER Cabinet","POWER ISSUE",
Q2180="AKTIVCO Coupure ENEO &amp; Baisse de tension","POWER ISSUE",
Q2180="Coupure ENEO &amp; Baisse de tension","POWER ISSUE",
Q2180="Defaut GE &amp; POWER Cabinet","POWER ISSUE",
Q2180="Sharing","POWER ISSUE",
Q2180="SIte strategiques &amp; DataCenter","POWER ISSUE",
Q2180="Exclu","Exclu",
Q2180="SAT","TX ISSUE",
Q2180="SPARE-ISSUE","SPARE-ISSUE",
Q2180="Fiber CAmtel","TX ISSUE",
Q2180="Fiber AOF","TX ISSUE",
Q2180="Projet OCM (HUAWEI)","TRAVAUX-HUAWEI",
Q2180="Projet OCM (NOKIA)","TRAVAUX -NOKIA",
Q2180="ACCESS-ISSUE","ACCESS-ISSUE",
Q2180="Projet OCM (ZTE, NOKIA, autres projets)","TRAVAUX OCM",
Q2180="No root CAuse","No root cause",
Q2180="ODU HS","TX ISSUE",
Q2180="IP &amp; VLAN","TX ISSUE",
Q2180="Warehouse HUAWEI","SPARE-ISSUE",
Q2180="SPARE-HS","SPARE-ISSUE",
Q2180="Power Telco","RAN ISSUE"
),"")</f>
        <v>No root cause</v>
      </c>
      <c r="Q2180" s="48" t="s">
        <v>5576</v>
      </c>
      <c r="R2180" s="23" t="str" cm="1">
        <f t="array" ref="R2180">IFERROR(_xlfn.IFS(
Q2180="MPR ISSUE","ACTIVE",
Q2180="BSS Hardware Issue","ACTIVE",
Q2180="Sites strategiques, MLL, Pylone, etc.","PASSIVE",
Q2180="AKTIVCO DEFAUT GE &amp; POWER Cabinet","PASSIVE",
Q2180="AKTIVCO Coupure ENEO &amp; Baisse de tension","PASSIVE",
Q2180="Coupure ENEO &amp; Baisse de tension","PASSIVE",
Q2180="Defaut GE &amp; POWER Cabinet","PASSIVE",
Q2180="Sharing","PASSIVE",
Q2180="SIte strategiques &amp; DataCenter","PASSIVE",
Q2180="Exclu","Exclu",
Q2180="SAT","ACTIVE",
Q2180="SPARE-ISSUE","SPARE-ISSUE",
Q2180="Fiber CAmtel","ACTIVE",
Q2180="Fiber AOF","ACTIVE",
Q2180="Projet OCM (HUAWEI)","PLANNED WORKS",
Q2180="Projet OCM (NOKIA)","PLANNED WORKS",
Q2180="ACCESS-ISSUE","ACCESS-ISSUE",
Q2180="Projet OCM (ZTE, NOKIA, autres projets)","PLANNED WORKS",
Q2180="No root CAuse","No root cause",
Q2180="ODU HS","ACTIVE",
Q2180="IP &amp; VLAN","ACTIVE",
Q2180="Warehouse HUAWEI","SPARE-ISSUE",
Q2180="SPARE-HS","SPARE-ISSUE",
Q2180="Power Telco","ACTIVE"
),"")</f>
        <v>No root cause</v>
      </c>
      <c r="S2180" s="56" t="s">
        <v>17</v>
      </c>
      <c r="T2180" s="7" t="s">
        <v>17</v>
      </c>
      <c r="U2180" s="7" t="s">
        <v>17</v>
      </c>
      <c r="V2180" s="57" t="s">
        <v>17</v>
      </c>
      <c r="W2180" s="57" t="s">
        <v>17</v>
      </c>
      <c r="X2180" s="57" t="s">
        <v>17</v>
      </c>
      <c r="Y2180" s="57" t="s">
        <v>17</v>
      </c>
      <c r="Z2180" s="57" t="s">
        <v>17</v>
      </c>
      <c r="AA2180" s="57" t="s">
        <v>17</v>
      </c>
      <c r="AB2180" s="57"/>
      <c r="AC2180" s="57" t="s">
        <v>17</v>
      </c>
      <c r="AD2180" s="57" t="s">
        <v>17</v>
      </c>
      <c r="AE2180" s="57" t="s">
        <v>17</v>
      </c>
      <c r="AF2180" s="57" t="s">
        <v>17</v>
      </c>
      <c r="AG2180" s="57" t="s">
        <v>17</v>
      </c>
      <c r="AH2180" s="57" t="s">
        <v>17</v>
      </c>
      <c r="AI2180" s="57" t="s">
        <v>17</v>
      </c>
      <c r="AJ2180" s="57" t="s">
        <v>17</v>
      </c>
      <c r="AK2180" s="57" t="s">
        <v>17</v>
      </c>
      <c r="AL2180" s="57" t="s">
        <v>17</v>
      </c>
    </row>
    <row r="2181" spans="1:38" s="14" customFormat="1" x14ac:dyDescent="0.35">
      <c r="A2181" s="1" t="s">
        <v>4556</v>
      </c>
      <c r="B2181" s="1" t="s">
        <v>4557</v>
      </c>
      <c r="C2181" s="3"/>
      <c r="D2181" s="1" t="s">
        <v>12</v>
      </c>
      <c r="E2181" s="1" t="s">
        <v>1132</v>
      </c>
      <c r="F2181" s="3" t="s">
        <v>228</v>
      </c>
      <c r="G2181" s="1" t="s">
        <v>4556</v>
      </c>
      <c r="H2181" s="51" t="str">
        <f>_xlfn.XLOOKUP(B2181,'[1]Nur des jours'!$B:$B,'[1]Nur des jours'!$H:$H,"")</f>
        <v>ZTE</v>
      </c>
      <c r="I2181" s="52">
        <v>0</v>
      </c>
      <c r="J2181" s="52">
        <v>0</v>
      </c>
      <c r="K2181" s="52">
        <v>0</v>
      </c>
      <c r="L2181" s="53">
        <v>0</v>
      </c>
      <c r="M2181" s="54" t="s">
        <v>5374</v>
      </c>
      <c r="N2181" s="55"/>
      <c r="O2181" s="16" t="str" cm="1">
        <f t="array" ref="O2181">IFERROR(_xlfn.IFS(
Q2181="MPR ISSUE","PDH",
Q2181="BSS Hardware Issue","BSS",
Q2181="Sites strategiques, MLL, Pylone, etc.","ENVTECH",
Q2181="AKTIVCO DEFAUT GE &amp; POWER Cabinet","AKTIVCO",
Q2181="AKTIVCO Coupure ENEO &amp; Baisse de tension","AKTIVCO GRID ONLY",
Q2181="Coupure ENEO &amp; Baisse de tension","IHS GRID ONLY",
Q2181="Defaut GE &amp; POWER Cabinet","IHS",
Q2181="Sharing","Partners",
Q2181="SIte strategiques &amp; DataCenter","SST &amp; DC",
Q2181="Exclu","Exclu",
Q2181="SAT","SAT",
Q2181="SPARE-ISSUE","SPARE-ISSUE",
Q2181="Fiber CAmtel","TRANS_FO_CAMTEL",
Q2181="Fiber AOF","Fiber AOF",
Q2181="Projet OCM (HUAWEI)","TRAVAUX-HUAWEI",
Q2181="Projet OCM (NOKIA)","TRAVAUX-NOKIA",
Q2181="ACCESS-ISSUE","ACCESS-ISSUE",
Q2181="Projet OCM (ZTE, NOKIA, autres projets)","TRAVAUX OCM",
Q2181="No root CAuse","No root cause",
Q2181="ODU HS","PDH",
Q2181="IP &amp; VLAN","PDH",
Q2181="Warehouse HUAWEI","SPARE-ISSUE",
Q2181="SPARE-HS","SPARE-ISSUE",
Q2181="Power Telco","BSS"
),"")</f>
        <v>No root cause</v>
      </c>
      <c r="P2181" s="22" t="str" cm="1">
        <f t="array" ref="P2181">IFERROR(_xlfn.IFS(
Q2181="MPR ISSUE","TX ISSUE",
Q2181="BSS Hardware Issue","RAN ISSUE",
Q2181="Sites strategiques, MLL, Pylone, etc.","ENVTECH",
Q2181="AKTIVCO DEFAUT GE &amp; POWER Cabinet","POWER ISSUE",
Q2181="AKTIVCO Coupure ENEO &amp; Baisse de tension","POWER ISSUE",
Q2181="Coupure ENEO &amp; Baisse de tension","POWER ISSUE",
Q2181="Defaut GE &amp; POWER Cabinet","POWER ISSUE",
Q2181="Sharing","POWER ISSUE",
Q2181="SIte strategiques &amp; DataCenter","POWER ISSUE",
Q2181="Exclu","Exclu",
Q2181="SAT","TX ISSUE",
Q2181="SPARE-ISSUE","SPARE-ISSUE",
Q2181="Fiber CAmtel","TX ISSUE",
Q2181="Fiber AOF","TX ISSUE",
Q2181="Projet OCM (HUAWEI)","TRAVAUX-HUAWEI",
Q2181="Projet OCM (NOKIA)","TRAVAUX -NOKIA",
Q2181="ACCESS-ISSUE","ACCESS-ISSUE",
Q2181="Projet OCM (ZTE, NOKIA, autres projets)","TRAVAUX OCM",
Q2181="No root CAuse","No root cause",
Q2181="ODU HS","TX ISSUE",
Q2181="IP &amp; VLAN","TX ISSUE",
Q2181="Warehouse HUAWEI","SPARE-ISSUE",
Q2181="SPARE-HS","SPARE-ISSUE",
Q2181="Power Telco","RAN ISSUE"
),"")</f>
        <v>No root cause</v>
      </c>
      <c r="Q2181" s="48" t="s">
        <v>5576</v>
      </c>
      <c r="R2181" s="23" t="str" cm="1">
        <f t="array" ref="R2181">IFERROR(_xlfn.IFS(
Q2181="MPR ISSUE","ACTIVE",
Q2181="BSS Hardware Issue","ACTIVE",
Q2181="Sites strategiques, MLL, Pylone, etc.","PASSIVE",
Q2181="AKTIVCO DEFAUT GE &amp; POWER Cabinet","PASSIVE",
Q2181="AKTIVCO Coupure ENEO &amp; Baisse de tension","PASSIVE",
Q2181="Coupure ENEO &amp; Baisse de tension","PASSIVE",
Q2181="Defaut GE &amp; POWER Cabinet","PASSIVE",
Q2181="Sharing","PASSIVE",
Q2181="SIte strategiques &amp; DataCenter","PASSIVE",
Q2181="Exclu","Exclu",
Q2181="SAT","ACTIVE",
Q2181="SPARE-ISSUE","SPARE-ISSUE",
Q2181="Fiber CAmtel","ACTIVE",
Q2181="Fiber AOF","ACTIVE",
Q2181="Projet OCM (HUAWEI)","PLANNED WORKS",
Q2181="Projet OCM (NOKIA)","PLANNED WORKS",
Q2181="ACCESS-ISSUE","ACCESS-ISSUE",
Q2181="Projet OCM (ZTE, NOKIA, autres projets)","PLANNED WORKS",
Q2181="No root CAuse","No root cause",
Q2181="ODU HS","ACTIVE",
Q2181="IP &amp; VLAN","ACTIVE",
Q2181="Warehouse HUAWEI","SPARE-ISSUE",
Q2181="SPARE-HS","SPARE-ISSUE",
Q2181="Power Telco","ACTIVE"
),"")</f>
        <v>No root cause</v>
      </c>
      <c r="S2181" s="56" t="s">
        <v>17</v>
      </c>
      <c r="T2181" s="7" t="s">
        <v>17</v>
      </c>
      <c r="U2181" s="7" t="s">
        <v>17</v>
      </c>
      <c r="V2181" s="57" t="s">
        <v>17</v>
      </c>
      <c r="W2181" s="57" t="s">
        <v>17</v>
      </c>
      <c r="X2181" s="57" t="s">
        <v>17</v>
      </c>
      <c r="Y2181" s="57" t="s">
        <v>17</v>
      </c>
      <c r="Z2181" s="57" t="s">
        <v>17</v>
      </c>
      <c r="AA2181" s="57" t="s">
        <v>17</v>
      </c>
      <c r="AB2181" s="57"/>
      <c r="AC2181" s="57" t="s">
        <v>17</v>
      </c>
      <c r="AD2181" s="57" t="s">
        <v>17</v>
      </c>
      <c r="AE2181" s="57" t="s">
        <v>17</v>
      </c>
      <c r="AF2181" s="57" t="s">
        <v>17</v>
      </c>
      <c r="AG2181" s="57" t="s">
        <v>17</v>
      </c>
      <c r="AH2181" s="57" t="s">
        <v>17</v>
      </c>
      <c r="AI2181" s="57" t="s">
        <v>17</v>
      </c>
      <c r="AJ2181" s="57" t="s">
        <v>17</v>
      </c>
      <c r="AK2181" s="57" t="s">
        <v>17</v>
      </c>
      <c r="AL2181" s="57" t="s">
        <v>17</v>
      </c>
    </row>
    <row r="2182" spans="1:38" s="14" customFormat="1" x14ac:dyDescent="0.35">
      <c r="A2182" s="1" t="s">
        <v>4560</v>
      </c>
      <c r="B2182" s="1" t="s">
        <v>4561</v>
      </c>
      <c r="C2182" s="3"/>
      <c r="D2182" s="1"/>
      <c r="E2182" s="1"/>
      <c r="F2182" s="3" t="s">
        <v>228</v>
      </c>
      <c r="G2182" s="1" t="s">
        <v>4562</v>
      </c>
      <c r="H2182" s="51" t="str">
        <f>_xlfn.XLOOKUP(B2182,'[1]Nur des jours'!$B:$B,'[1]Nur des jours'!$H:$H,"")</f>
        <v>ZTE</v>
      </c>
      <c r="I2182" s="52">
        <v>0</v>
      </c>
      <c r="J2182" s="52">
        <v>0</v>
      </c>
      <c r="K2182" s="52">
        <v>0</v>
      </c>
      <c r="L2182" s="53">
        <v>0</v>
      </c>
      <c r="M2182" s="54" t="s">
        <v>5374</v>
      </c>
      <c r="N2182" s="55"/>
      <c r="O2182" s="16" t="str" cm="1">
        <f t="array" ref="O2182">IFERROR(_xlfn.IFS(
Q2182="MPR ISSUE","PDH",
Q2182="BSS Hardware Issue","BSS",
Q2182="Sites strategiques, MLL, Pylone, etc.","ENVTECH",
Q2182="AKTIVCO DEFAUT GE &amp; POWER Cabinet","AKTIVCO",
Q2182="AKTIVCO Coupure ENEO &amp; Baisse de tension","AKTIVCO GRID ONLY",
Q2182="Coupure ENEO &amp; Baisse de tension","IHS GRID ONLY",
Q2182="Defaut GE &amp; POWER Cabinet","IHS",
Q2182="Sharing","Partners",
Q2182="SIte strategiques &amp; DataCenter","SST &amp; DC",
Q2182="Exclu","Exclu",
Q2182="SAT","SAT",
Q2182="SPARE-ISSUE","SPARE-ISSUE",
Q2182="Fiber CAmtel","TRANS_FO_CAMTEL",
Q2182="Fiber AOF","Fiber AOF",
Q2182="Projet OCM (HUAWEI)","TRAVAUX-HUAWEI",
Q2182="Projet OCM (NOKIA)","TRAVAUX-NOKIA",
Q2182="ACCESS-ISSUE","ACCESS-ISSUE",
Q2182="Projet OCM (ZTE, NOKIA, autres projets)","TRAVAUX OCM",
Q2182="No root CAuse","No root cause",
Q2182="ODU HS","PDH",
Q2182="IP &amp; VLAN","PDH",
Q2182="Warehouse HUAWEI","SPARE-ISSUE",
Q2182="SPARE-HS","SPARE-ISSUE",
Q2182="Power Telco","BSS"
),"")</f>
        <v>No root cause</v>
      </c>
      <c r="P2182" s="22" t="str" cm="1">
        <f t="array" ref="P2182">IFERROR(_xlfn.IFS(
Q2182="MPR ISSUE","TX ISSUE",
Q2182="BSS Hardware Issue","RAN ISSUE",
Q2182="Sites strategiques, MLL, Pylone, etc.","ENVTECH",
Q2182="AKTIVCO DEFAUT GE &amp; POWER Cabinet","POWER ISSUE",
Q2182="AKTIVCO Coupure ENEO &amp; Baisse de tension","POWER ISSUE",
Q2182="Coupure ENEO &amp; Baisse de tension","POWER ISSUE",
Q2182="Defaut GE &amp; POWER Cabinet","POWER ISSUE",
Q2182="Sharing","POWER ISSUE",
Q2182="SIte strategiques &amp; DataCenter","POWER ISSUE",
Q2182="Exclu","Exclu",
Q2182="SAT","TX ISSUE",
Q2182="SPARE-ISSUE","SPARE-ISSUE",
Q2182="Fiber CAmtel","TX ISSUE",
Q2182="Fiber AOF","TX ISSUE",
Q2182="Projet OCM (HUAWEI)","TRAVAUX-HUAWEI",
Q2182="Projet OCM (NOKIA)","TRAVAUX -NOKIA",
Q2182="ACCESS-ISSUE","ACCESS-ISSUE",
Q2182="Projet OCM (ZTE, NOKIA, autres projets)","TRAVAUX OCM",
Q2182="No root CAuse","No root cause",
Q2182="ODU HS","TX ISSUE",
Q2182="IP &amp; VLAN","TX ISSUE",
Q2182="Warehouse HUAWEI","SPARE-ISSUE",
Q2182="SPARE-HS","SPARE-ISSUE",
Q2182="Power Telco","RAN ISSUE"
),"")</f>
        <v>No root cause</v>
      </c>
      <c r="Q2182" s="48" t="s">
        <v>5576</v>
      </c>
      <c r="R2182" s="23" t="str" cm="1">
        <f t="array" ref="R2182">IFERROR(_xlfn.IFS(
Q2182="MPR ISSUE","ACTIVE",
Q2182="BSS Hardware Issue","ACTIVE",
Q2182="Sites strategiques, MLL, Pylone, etc.","PASSIVE",
Q2182="AKTIVCO DEFAUT GE &amp; POWER Cabinet","PASSIVE",
Q2182="AKTIVCO Coupure ENEO &amp; Baisse de tension","PASSIVE",
Q2182="Coupure ENEO &amp; Baisse de tension","PASSIVE",
Q2182="Defaut GE &amp; POWER Cabinet","PASSIVE",
Q2182="Sharing","PASSIVE",
Q2182="SIte strategiques &amp; DataCenter","PASSIVE",
Q2182="Exclu","Exclu",
Q2182="SAT","ACTIVE",
Q2182="SPARE-ISSUE","SPARE-ISSUE",
Q2182="Fiber CAmtel","ACTIVE",
Q2182="Fiber AOF","ACTIVE",
Q2182="Projet OCM (HUAWEI)","PLANNED WORKS",
Q2182="Projet OCM (NOKIA)","PLANNED WORKS",
Q2182="ACCESS-ISSUE","ACCESS-ISSUE",
Q2182="Projet OCM (ZTE, NOKIA, autres projets)","PLANNED WORKS",
Q2182="No root CAuse","No root cause",
Q2182="ODU HS","ACTIVE",
Q2182="IP &amp; VLAN","ACTIVE",
Q2182="Warehouse HUAWEI","SPARE-ISSUE",
Q2182="SPARE-HS","SPARE-ISSUE",
Q2182="Power Telco","ACTIVE"
),"")</f>
        <v>No root cause</v>
      </c>
      <c r="S2182" s="56" t="s">
        <v>17</v>
      </c>
      <c r="T2182" s="7" t="s">
        <v>17</v>
      </c>
      <c r="U2182" s="7" t="s">
        <v>17</v>
      </c>
      <c r="V2182" s="57" t="s">
        <v>17</v>
      </c>
      <c r="W2182" s="57" t="s">
        <v>17</v>
      </c>
      <c r="X2182" s="57" t="s">
        <v>17</v>
      </c>
      <c r="Y2182" s="57" t="s">
        <v>17</v>
      </c>
      <c r="Z2182" s="57" t="s">
        <v>17</v>
      </c>
      <c r="AA2182" s="57" t="s">
        <v>17</v>
      </c>
      <c r="AB2182" s="57"/>
      <c r="AC2182" s="57" t="s">
        <v>17</v>
      </c>
      <c r="AD2182" s="57" t="s">
        <v>17</v>
      </c>
      <c r="AE2182" s="57" t="s">
        <v>17</v>
      </c>
      <c r="AF2182" s="57" t="s">
        <v>17</v>
      </c>
      <c r="AG2182" s="57" t="s">
        <v>17</v>
      </c>
      <c r="AH2182" s="57" t="s">
        <v>17</v>
      </c>
      <c r="AI2182" s="57" t="s">
        <v>17</v>
      </c>
      <c r="AJ2182" s="57" t="s">
        <v>17</v>
      </c>
      <c r="AK2182" s="57" t="s">
        <v>17</v>
      </c>
      <c r="AL2182" s="57" t="s">
        <v>17</v>
      </c>
    </row>
    <row r="2183" spans="1:38" s="14" customFormat="1" x14ac:dyDescent="0.35">
      <c r="A2183" s="1" t="s">
        <v>4565</v>
      </c>
      <c r="B2183" s="1" t="s">
        <v>4566</v>
      </c>
      <c r="C2183" s="3"/>
      <c r="D2183" s="1" t="s">
        <v>12</v>
      </c>
      <c r="E2183" s="1" t="s">
        <v>13</v>
      </c>
      <c r="F2183" s="3" t="s">
        <v>228</v>
      </c>
      <c r="G2183" s="1" t="s">
        <v>1764</v>
      </c>
      <c r="H2183" s="51" t="str">
        <f>_xlfn.XLOOKUP(B2183,'[1]Nur des jours'!$B:$B,'[1]Nur des jours'!$H:$H,"")</f>
        <v>ZTE</v>
      </c>
      <c r="I2183" s="52">
        <v>0</v>
      </c>
      <c r="J2183" s="52">
        <v>0</v>
      </c>
      <c r="K2183" s="52">
        <v>0</v>
      </c>
      <c r="L2183" s="53">
        <v>0</v>
      </c>
      <c r="M2183" s="54" t="s">
        <v>5374</v>
      </c>
      <c r="N2183" s="55"/>
      <c r="O2183" s="16" t="str" cm="1">
        <f t="array" ref="O2183">IFERROR(_xlfn.IFS(
Q2183="MPR ISSUE","PDH",
Q2183="BSS Hardware Issue","BSS",
Q2183="Sites strategiques, MLL, Pylone, etc.","ENVTECH",
Q2183="AKTIVCO DEFAUT GE &amp; POWER Cabinet","AKTIVCO",
Q2183="AKTIVCO Coupure ENEO &amp; Baisse de tension","AKTIVCO GRID ONLY",
Q2183="Coupure ENEO &amp; Baisse de tension","IHS GRID ONLY",
Q2183="Defaut GE &amp; POWER Cabinet","IHS",
Q2183="Sharing","Partners",
Q2183="SIte strategiques &amp; DataCenter","SST &amp; DC",
Q2183="Exclu","Exclu",
Q2183="SAT","SAT",
Q2183="SPARE-ISSUE","SPARE-ISSUE",
Q2183="Fiber CAmtel","TRANS_FO_CAMTEL",
Q2183="Fiber AOF","Fiber AOF",
Q2183="Projet OCM (HUAWEI)","TRAVAUX-HUAWEI",
Q2183="Projet OCM (NOKIA)","TRAVAUX-NOKIA",
Q2183="ACCESS-ISSUE","ACCESS-ISSUE",
Q2183="Projet OCM (ZTE, NOKIA, autres projets)","TRAVAUX OCM",
Q2183="No root CAuse","No root cause",
Q2183="ODU HS","PDH",
Q2183="IP &amp; VLAN","PDH",
Q2183="Warehouse HUAWEI","SPARE-ISSUE",
Q2183="SPARE-HS","SPARE-ISSUE",
Q2183="Power Telco","BSS"
),"")</f>
        <v>No root cause</v>
      </c>
      <c r="P2183" s="22" t="str" cm="1">
        <f t="array" ref="P2183">IFERROR(_xlfn.IFS(
Q2183="MPR ISSUE","TX ISSUE",
Q2183="BSS Hardware Issue","RAN ISSUE",
Q2183="Sites strategiques, MLL, Pylone, etc.","ENVTECH",
Q2183="AKTIVCO DEFAUT GE &amp; POWER Cabinet","POWER ISSUE",
Q2183="AKTIVCO Coupure ENEO &amp; Baisse de tension","POWER ISSUE",
Q2183="Coupure ENEO &amp; Baisse de tension","POWER ISSUE",
Q2183="Defaut GE &amp; POWER Cabinet","POWER ISSUE",
Q2183="Sharing","POWER ISSUE",
Q2183="SIte strategiques &amp; DataCenter","POWER ISSUE",
Q2183="Exclu","Exclu",
Q2183="SAT","TX ISSUE",
Q2183="SPARE-ISSUE","SPARE-ISSUE",
Q2183="Fiber CAmtel","TX ISSUE",
Q2183="Fiber AOF","TX ISSUE",
Q2183="Projet OCM (HUAWEI)","TRAVAUX-HUAWEI",
Q2183="Projet OCM (NOKIA)","TRAVAUX -NOKIA",
Q2183="ACCESS-ISSUE","ACCESS-ISSUE",
Q2183="Projet OCM (ZTE, NOKIA, autres projets)","TRAVAUX OCM",
Q2183="No root CAuse","No root cause",
Q2183="ODU HS","TX ISSUE",
Q2183="IP &amp; VLAN","TX ISSUE",
Q2183="Warehouse HUAWEI","SPARE-ISSUE",
Q2183="SPARE-HS","SPARE-ISSUE",
Q2183="Power Telco","RAN ISSUE"
),"")</f>
        <v>No root cause</v>
      </c>
      <c r="Q2183" s="48" t="s">
        <v>5576</v>
      </c>
      <c r="R2183" s="23" t="str" cm="1">
        <f t="array" ref="R2183">IFERROR(_xlfn.IFS(
Q2183="MPR ISSUE","ACTIVE",
Q2183="BSS Hardware Issue","ACTIVE",
Q2183="Sites strategiques, MLL, Pylone, etc.","PASSIVE",
Q2183="AKTIVCO DEFAUT GE &amp; POWER Cabinet","PASSIVE",
Q2183="AKTIVCO Coupure ENEO &amp; Baisse de tension","PASSIVE",
Q2183="Coupure ENEO &amp; Baisse de tension","PASSIVE",
Q2183="Defaut GE &amp; POWER Cabinet","PASSIVE",
Q2183="Sharing","PASSIVE",
Q2183="SIte strategiques &amp; DataCenter","PASSIVE",
Q2183="Exclu","Exclu",
Q2183="SAT","ACTIVE",
Q2183="SPARE-ISSUE","SPARE-ISSUE",
Q2183="Fiber CAmtel","ACTIVE",
Q2183="Fiber AOF","ACTIVE",
Q2183="Projet OCM (HUAWEI)","PLANNED WORKS",
Q2183="Projet OCM (NOKIA)","PLANNED WORKS",
Q2183="ACCESS-ISSUE","ACCESS-ISSUE",
Q2183="Projet OCM (ZTE, NOKIA, autres projets)","PLANNED WORKS",
Q2183="No root CAuse","No root cause",
Q2183="ODU HS","ACTIVE",
Q2183="IP &amp; VLAN","ACTIVE",
Q2183="Warehouse HUAWEI","SPARE-ISSUE",
Q2183="SPARE-HS","SPARE-ISSUE",
Q2183="Power Telco","ACTIVE"
),"")</f>
        <v>No root cause</v>
      </c>
      <c r="S2183" s="56" t="s">
        <v>17</v>
      </c>
      <c r="T2183" s="7" t="s">
        <v>17</v>
      </c>
      <c r="U2183" s="7" t="s">
        <v>17</v>
      </c>
      <c r="V2183" s="57" t="s">
        <v>17</v>
      </c>
      <c r="W2183" s="57" t="s">
        <v>17</v>
      </c>
      <c r="X2183" s="57" t="s">
        <v>17</v>
      </c>
      <c r="Y2183" s="57" t="s">
        <v>17</v>
      </c>
      <c r="Z2183" s="57" t="s">
        <v>17</v>
      </c>
      <c r="AA2183" s="57" t="s">
        <v>17</v>
      </c>
      <c r="AB2183" s="57"/>
      <c r="AC2183" s="57" t="s">
        <v>17</v>
      </c>
      <c r="AD2183" s="57" t="s">
        <v>17</v>
      </c>
      <c r="AE2183" s="57" t="s">
        <v>17</v>
      </c>
      <c r="AF2183" s="57" t="s">
        <v>17</v>
      </c>
      <c r="AG2183" s="57" t="s">
        <v>17</v>
      </c>
      <c r="AH2183" s="57" t="s">
        <v>17</v>
      </c>
      <c r="AI2183" s="57" t="s">
        <v>17</v>
      </c>
      <c r="AJ2183" s="57" t="s">
        <v>17</v>
      </c>
      <c r="AK2183" s="57" t="s">
        <v>17</v>
      </c>
      <c r="AL2183" s="57" t="s">
        <v>17</v>
      </c>
    </row>
    <row r="2184" spans="1:38" s="14" customFormat="1" x14ac:dyDescent="0.35">
      <c r="A2184" s="1" t="s">
        <v>4576</v>
      </c>
      <c r="B2184" s="1" t="s">
        <v>4577</v>
      </c>
      <c r="C2184" s="3"/>
      <c r="D2184" s="1" t="s">
        <v>12</v>
      </c>
      <c r="E2184" s="1" t="s">
        <v>13</v>
      </c>
      <c r="F2184" s="3" t="s">
        <v>33</v>
      </c>
      <c r="G2184" s="1" t="s">
        <v>34</v>
      </c>
      <c r="H2184" s="51" t="str">
        <f>_xlfn.XLOOKUP(B2184,'[1]Nur des jours'!$B:$B,'[1]Nur des jours'!$H:$H,"")</f>
        <v>ZTE</v>
      </c>
      <c r="I2184" s="52">
        <v>0</v>
      </c>
      <c r="J2184" s="52">
        <v>0</v>
      </c>
      <c r="K2184" s="52">
        <v>0</v>
      </c>
      <c r="L2184" s="53">
        <v>0</v>
      </c>
      <c r="M2184" s="54" t="s">
        <v>5374</v>
      </c>
      <c r="N2184" s="55"/>
      <c r="O2184" s="16" t="str" cm="1">
        <f t="array" ref="O2184">IFERROR(_xlfn.IFS(
Q2184="MPR ISSUE","PDH",
Q2184="BSS Hardware Issue","BSS",
Q2184="Sites strategiques, MLL, Pylone, etc.","ENVTECH",
Q2184="AKTIVCO DEFAUT GE &amp; POWER Cabinet","AKTIVCO",
Q2184="AKTIVCO Coupure ENEO &amp; Baisse de tension","AKTIVCO GRID ONLY",
Q2184="Coupure ENEO &amp; Baisse de tension","IHS GRID ONLY",
Q2184="Defaut GE &amp; POWER Cabinet","IHS",
Q2184="Sharing","Partners",
Q2184="SIte strategiques &amp; DataCenter","SST &amp; DC",
Q2184="Exclu","Exclu",
Q2184="SAT","SAT",
Q2184="SPARE-ISSUE","SPARE-ISSUE",
Q2184="Fiber CAmtel","TRANS_FO_CAMTEL",
Q2184="Fiber AOF","Fiber AOF",
Q2184="Projet OCM (HUAWEI)","TRAVAUX-HUAWEI",
Q2184="Projet OCM (NOKIA)","TRAVAUX-NOKIA",
Q2184="ACCESS-ISSUE","ACCESS-ISSUE",
Q2184="Projet OCM (ZTE, NOKIA, autres projets)","TRAVAUX OCM",
Q2184="No root CAuse","No root cause",
Q2184="ODU HS","PDH",
Q2184="IP &amp; VLAN","PDH",
Q2184="Warehouse HUAWEI","SPARE-ISSUE",
Q2184="SPARE-HS","SPARE-ISSUE",
Q2184="Power Telco","BSS"
),"")</f>
        <v>No root cause</v>
      </c>
      <c r="P2184" s="22" t="str" cm="1">
        <f t="array" ref="P2184">IFERROR(_xlfn.IFS(
Q2184="MPR ISSUE","TX ISSUE",
Q2184="BSS Hardware Issue","RAN ISSUE",
Q2184="Sites strategiques, MLL, Pylone, etc.","ENVTECH",
Q2184="AKTIVCO DEFAUT GE &amp; POWER Cabinet","POWER ISSUE",
Q2184="AKTIVCO Coupure ENEO &amp; Baisse de tension","POWER ISSUE",
Q2184="Coupure ENEO &amp; Baisse de tension","POWER ISSUE",
Q2184="Defaut GE &amp; POWER Cabinet","POWER ISSUE",
Q2184="Sharing","POWER ISSUE",
Q2184="SIte strategiques &amp; DataCenter","POWER ISSUE",
Q2184="Exclu","Exclu",
Q2184="SAT","TX ISSUE",
Q2184="SPARE-ISSUE","SPARE-ISSUE",
Q2184="Fiber CAmtel","TX ISSUE",
Q2184="Fiber AOF","TX ISSUE",
Q2184="Projet OCM (HUAWEI)","TRAVAUX-HUAWEI",
Q2184="Projet OCM (NOKIA)","TRAVAUX -NOKIA",
Q2184="ACCESS-ISSUE","ACCESS-ISSUE",
Q2184="Projet OCM (ZTE, NOKIA, autres projets)","TRAVAUX OCM",
Q2184="No root CAuse","No root cause",
Q2184="ODU HS","TX ISSUE",
Q2184="IP &amp; VLAN","TX ISSUE",
Q2184="Warehouse HUAWEI","SPARE-ISSUE",
Q2184="SPARE-HS","SPARE-ISSUE",
Q2184="Power Telco","RAN ISSUE"
),"")</f>
        <v>No root cause</v>
      </c>
      <c r="Q2184" s="48" t="s">
        <v>5576</v>
      </c>
      <c r="R2184" s="23" t="str" cm="1">
        <f t="array" ref="R2184">IFERROR(_xlfn.IFS(
Q2184="MPR ISSUE","ACTIVE",
Q2184="BSS Hardware Issue","ACTIVE",
Q2184="Sites strategiques, MLL, Pylone, etc.","PASSIVE",
Q2184="AKTIVCO DEFAUT GE &amp; POWER Cabinet","PASSIVE",
Q2184="AKTIVCO Coupure ENEO &amp; Baisse de tension","PASSIVE",
Q2184="Coupure ENEO &amp; Baisse de tension","PASSIVE",
Q2184="Defaut GE &amp; POWER Cabinet","PASSIVE",
Q2184="Sharing","PASSIVE",
Q2184="SIte strategiques &amp; DataCenter","PASSIVE",
Q2184="Exclu","Exclu",
Q2184="SAT","ACTIVE",
Q2184="SPARE-ISSUE","SPARE-ISSUE",
Q2184="Fiber CAmtel","ACTIVE",
Q2184="Fiber AOF","ACTIVE",
Q2184="Projet OCM (HUAWEI)","PLANNED WORKS",
Q2184="Projet OCM (NOKIA)","PLANNED WORKS",
Q2184="ACCESS-ISSUE","ACCESS-ISSUE",
Q2184="Projet OCM (ZTE, NOKIA, autres projets)","PLANNED WORKS",
Q2184="No root CAuse","No root cause",
Q2184="ODU HS","ACTIVE",
Q2184="IP &amp; VLAN","ACTIVE",
Q2184="Warehouse HUAWEI","SPARE-ISSUE",
Q2184="SPARE-HS","SPARE-ISSUE",
Q2184="Power Telco","ACTIVE"
),"")</f>
        <v>No root cause</v>
      </c>
      <c r="S2184" s="56" t="s">
        <v>17</v>
      </c>
      <c r="T2184" s="7" t="s">
        <v>17</v>
      </c>
      <c r="U2184" s="7" t="s">
        <v>17</v>
      </c>
      <c r="V2184" s="57" t="s">
        <v>17</v>
      </c>
      <c r="W2184" s="57" t="s">
        <v>17</v>
      </c>
      <c r="X2184" s="57" t="s">
        <v>17</v>
      </c>
      <c r="Y2184" s="57" t="s">
        <v>17</v>
      </c>
      <c r="Z2184" s="57" t="s">
        <v>17</v>
      </c>
      <c r="AA2184" s="57" t="s">
        <v>17</v>
      </c>
      <c r="AB2184" s="57"/>
      <c r="AC2184" s="57" t="s">
        <v>17</v>
      </c>
      <c r="AD2184" s="57" t="s">
        <v>17</v>
      </c>
      <c r="AE2184" s="57" t="s">
        <v>17</v>
      </c>
      <c r="AF2184" s="57" t="s">
        <v>17</v>
      </c>
      <c r="AG2184" s="57" t="s">
        <v>17</v>
      </c>
      <c r="AH2184" s="57" t="s">
        <v>17</v>
      </c>
      <c r="AI2184" s="57" t="s">
        <v>17</v>
      </c>
      <c r="AJ2184" s="57" t="s">
        <v>17</v>
      </c>
      <c r="AK2184" s="57" t="s">
        <v>17</v>
      </c>
      <c r="AL2184" s="57" t="s">
        <v>17</v>
      </c>
    </row>
    <row r="2185" spans="1:38" s="14" customFormat="1" x14ac:dyDescent="0.35">
      <c r="A2185" s="1" t="s">
        <v>4578</v>
      </c>
      <c r="B2185" s="1" t="s">
        <v>4579</v>
      </c>
      <c r="C2185" s="3"/>
      <c r="D2185" s="1" t="s">
        <v>12</v>
      </c>
      <c r="E2185" s="1" t="s">
        <v>13</v>
      </c>
      <c r="F2185" s="3" t="s">
        <v>39</v>
      </c>
      <c r="G2185" s="1" t="s">
        <v>4578</v>
      </c>
      <c r="H2185" s="51" t="str">
        <f>_xlfn.XLOOKUP(B2185,'[1]Nur des jours'!$B:$B,'[1]Nur des jours'!$H:$H,"")</f>
        <v>ZTE</v>
      </c>
      <c r="I2185" s="52">
        <v>0</v>
      </c>
      <c r="J2185" s="52">
        <v>0</v>
      </c>
      <c r="K2185" s="52">
        <v>0</v>
      </c>
      <c r="L2185" s="53">
        <v>0</v>
      </c>
      <c r="M2185" s="54" t="s">
        <v>5374</v>
      </c>
      <c r="N2185" s="55"/>
      <c r="O2185" s="16" t="str" cm="1">
        <f t="array" ref="O2185">IFERROR(_xlfn.IFS(
Q2185="MPR ISSUE","PDH",
Q2185="BSS Hardware Issue","BSS",
Q2185="Sites strategiques, MLL, Pylone, etc.","ENVTECH",
Q2185="AKTIVCO DEFAUT GE &amp; POWER Cabinet","AKTIVCO",
Q2185="AKTIVCO Coupure ENEO &amp; Baisse de tension","AKTIVCO GRID ONLY",
Q2185="Coupure ENEO &amp; Baisse de tension","IHS GRID ONLY",
Q2185="Defaut GE &amp; POWER Cabinet","IHS",
Q2185="Sharing","Partners",
Q2185="SIte strategiques &amp; DataCenter","SST &amp; DC",
Q2185="Exclu","Exclu",
Q2185="SAT","SAT",
Q2185="SPARE-ISSUE","SPARE-ISSUE",
Q2185="Fiber CAmtel","TRANS_FO_CAMTEL",
Q2185="Fiber AOF","Fiber AOF",
Q2185="Projet OCM (HUAWEI)","TRAVAUX-HUAWEI",
Q2185="Projet OCM (NOKIA)","TRAVAUX-NOKIA",
Q2185="ACCESS-ISSUE","ACCESS-ISSUE",
Q2185="Projet OCM (ZTE, NOKIA, autres projets)","TRAVAUX OCM",
Q2185="No root CAuse","No root cause",
Q2185="ODU HS","PDH",
Q2185="IP &amp; VLAN","PDH",
Q2185="Warehouse HUAWEI","SPARE-ISSUE",
Q2185="SPARE-HS","SPARE-ISSUE",
Q2185="Power Telco","BSS"
),"")</f>
        <v>No root cause</v>
      </c>
      <c r="P2185" s="22" t="str" cm="1">
        <f t="array" ref="P2185">IFERROR(_xlfn.IFS(
Q2185="MPR ISSUE","TX ISSUE",
Q2185="BSS Hardware Issue","RAN ISSUE",
Q2185="Sites strategiques, MLL, Pylone, etc.","ENVTECH",
Q2185="AKTIVCO DEFAUT GE &amp; POWER Cabinet","POWER ISSUE",
Q2185="AKTIVCO Coupure ENEO &amp; Baisse de tension","POWER ISSUE",
Q2185="Coupure ENEO &amp; Baisse de tension","POWER ISSUE",
Q2185="Defaut GE &amp; POWER Cabinet","POWER ISSUE",
Q2185="Sharing","POWER ISSUE",
Q2185="SIte strategiques &amp; DataCenter","POWER ISSUE",
Q2185="Exclu","Exclu",
Q2185="SAT","TX ISSUE",
Q2185="SPARE-ISSUE","SPARE-ISSUE",
Q2185="Fiber CAmtel","TX ISSUE",
Q2185="Fiber AOF","TX ISSUE",
Q2185="Projet OCM (HUAWEI)","TRAVAUX-HUAWEI",
Q2185="Projet OCM (NOKIA)","TRAVAUX -NOKIA",
Q2185="ACCESS-ISSUE","ACCESS-ISSUE",
Q2185="Projet OCM (ZTE, NOKIA, autres projets)","TRAVAUX OCM",
Q2185="No root CAuse","No root cause",
Q2185="ODU HS","TX ISSUE",
Q2185="IP &amp; VLAN","TX ISSUE",
Q2185="Warehouse HUAWEI","SPARE-ISSUE",
Q2185="SPARE-HS","SPARE-ISSUE",
Q2185="Power Telco","RAN ISSUE"
),"")</f>
        <v>No root cause</v>
      </c>
      <c r="Q2185" s="48" t="s">
        <v>5576</v>
      </c>
      <c r="R2185" s="23" t="str" cm="1">
        <f t="array" ref="R2185">IFERROR(_xlfn.IFS(
Q2185="MPR ISSUE","ACTIVE",
Q2185="BSS Hardware Issue","ACTIVE",
Q2185="Sites strategiques, MLL, Pylone, etc.","PASSIVE",
Q2185="AKTIVCO DEFAUT GE &amp; POWER Cabinet","PASSIVE",
Q2185="AKTIVCO Coupure ENEO &amp; Baisse de tension","PASSIVE",
Q2185="Coupure ENEO &amp; Baisse de tension","PASSIVE",
Q2185="Defaut GE &amp; POWER Cabinet","PASSIVE",
Q2185="Sharing","PASSIVE",
Q2185="SIte strategiques &amp; DataCenter","PASSIVE",
Q2185="Exclu","Exclu",
Q2185="SAT","ACTIVE",
Q2185="SPARE-ISSUE","SPARE-ISSUE",
Q2185="Fiber CAmtel","ACTIVE",
Q2185="Fiber AOF","ACTIVE",
Q2185="Projet OCM (HUAWEI)","PLANNED WORKS",
Q2185="Projet OCM (NOKIA)","PLANNED WORKS",
Q2185="ACCESS-ISSUE","ACCESS-ISSUE",
Q2185="Projet OCM (ZTE, NOKIA, autres projets)","PLANNED WORKS",
Q2185="No root CAuse","No root cause",
Q2185="ODU HS","ACTIVE",
Q2185="IP &amp; VLAN","ACTIVE",
Q2185="Warehouse HUAWEI","SPARE-ISSUE",
Q2185="SPARE-HS","SPARE-ISSUE",
Q2185="Power Telco","ACTIVE"
),"")</f>
        <v>No root cause</v>
      </c>
      <c r="S2185" s="56" t="s">
        <v>17</v>
      </c>
      <c r="T2185" s="7" t="s">
        <v>17</v>
      </c>
      <c r="U2185" s="7" t="s">
        <v>17</v>
      </c>
      <c r="V2185" s="57" t="s">
        <v>17</v>
      </c>
      <c r="W2185" s="57" t="s">
        <v>17</v>
      </c>
      <c r="X2185" s="57" t="s">
        <v>17</v>
      </c>
      <c r="Y2185" s="57" t="s">
        <v>17</v>
      </c>
      <c r="Z2185" s="57" t="s">
        <v>17</v>
      </c>
      <c r="AA2185" s="57" t="s">
        <v>17</v>
      </c>
      <c r="AB2185" s="57"/>
      <c r="AC2185" s="57" t="s">
        <v>17</v>
      </c>
      <c r="AD2185" s="57" t="s">
        <v>17</v>
      </c>
      <c r="AE2185" s="57" t="s">
        <v>17</v>
      </c>
      <c r="AF2185" s="57" t="s">
        <v>17</v>
      </c>
      <c r="AG2185" s="57" t="s">
        <v>17</v>
      </c>
      <c r="AH2185" s="57" t="s">
        <v>17</v>
      </c>
      <c r="AI2185" s="57" t="s">
        <v>17</v>
      </c>
      <c r="AJ2185" s="57" t="s">
        <v>17</v>
      </c>
      <c r="AK2185" s="57" t="s">
        <v>17</v>
      </c>
      <c r="AL2185" s="57" t="s">
        <v>17</v>
      </c>
    </row>
    <row r="2186" spans="1:38" s="14" customFormat="1" x14ac:dyDescent="0.35">
      <c r="A2186" s="2" t="s">
        <v>4580</v>
      </c>
      <c r="B2186" s="1" t="s">
        <v>4581</v>
      </c>
      <c r="C2186" s="3"/>
      <c r="D2186" s="1" t="s">
        <v>12</v>
      </c>
      <c r="E2186" s="1" t="s">
        <v>13</v>
      </c>
      <c r="F2186" s="3" t="s">
        <v>104</v>
      </c>
      <c r="G2186" s="1" t="s">
        <v>4185</v>
      </c>
      <c r="H2186" s="59" t="str">
        <f>_xlfn.XLOOKUP(B2186,'[1]Nur des jours'!$B:$B,'[1]Nur des jours'!$H:$H,"")</f>
        <v>HUAWEI</v>
      </c>
      <c r="I2186" s="52">
        <v>0</v>
      </c>
      <c r="J2186" s="52">
        <v>0</v>
      </c>
      <c r="K2186" s="52">
        <v>0</v>
      </c>
      <c r="L2186" s="53">
        <v>0</v>
      </c>
      <c r="M2186" s="54" t="s">
        <v>5374</v>
      </c>
      <c r="N2186" s="55"/>
      <c r="O2186" s="16" t="str" cm="1">
        <f t="array" ref="O2186">IFERROR(_xlfn.IFS(
Q2186="MPR ISSUE","PDH",
Q2186="BSS Hardware Issue","BSS",
Q2186="Sites strategiques, MLL, Pylone, etc.","ENVTECH",
Q2186="AKTIVCO DEFAUT GE &amp; POWER Cabinet","AKTIVCO",
Q2186="AKTIVCO Coupure ENEO &amp; Baisse de tension","AKTIVCO GRID ONLY",
Q2186="Coupure ENEO &amp; Baisse de tension","IHS GRID ONLY",
Q2186="Defaut GE &amp; POWER Cabinet","IHS",
Q2186="Sharing","Partners",
Q2186="SIte strategiques &amp; DataCenter","SST &amp; DC",
Q2186="Exclu","Exclu",
Q2186="SAT","SAT",
Q2186="SPARE-ISSUE","SPARE-ISSUE",
Q2186="Fiber CAmtel","TRANS_FO_CAMTEL",
Q2186="Fiber AOF","Fiber AOF",
Q2186="Projet OCM (HUAWEI)","TRAVAUX-HUAWEI",
Q2186="Projet OCM (NOKIA)","TRAVAUX-NOKIA",
Q2186="ACCESS-ISSUE","ACCESS-ISSUE",
Q2186="Projet OCM (ZTE, NOKIA, autres projets)","TRAVAUX OCM",
Q2186="No root CAuse","No root cause",
Q2186="ODU HS","PDH",
Q2186="IP &amp; VLAN","PDH",
Q2186="Warehouse HUAWEI","SPARE-ISSUE",
Q2186="SPARE-HS","SPARE-ISSUE",
Q2186="Power Telco","BSS"
),"")</f>
        <v>No root cause</v>
      </c>
      <c r="P2186" s="22" t="str" cm="1">
        <f t="array" ref="P2186">IFERROR(_xlfn.IFS(
Q2186="MPR ISSUE","TX ISSUE",
Q2186="BSS Hardware Issue","RAN ISSUE",
Q2186="Sites strategiques, MLL, Pylone, etc.","ENVTECH",
Q2186="AKTIVCO DEFAUT GE &amp; POWER Cabinet","POWER ISSUE",
Q2186="AKTIVCO Coupure ENEO &amp; Baisse de tension","POWER ISSUE",
Q2186="Coupure ENEO &amp; Baisse de tension","POWER ISSUE",
Q2186="Defaut GE &amp; POWER Cabinet","POWER ISSUE",
Q2186="Sharing","POWER ISSUE",
Q2186="SIte strategiques &amp; DataCenter","POWER ISSUE",
Q2186="Exclu","Exclu",
Q2186="SAT","TX ISSUE",
Q2186="SPARE-ISSUE","SPARE-ISSUE",
Q2186="Fiber CAmtel","TX ISSUE",
Q2186="Fiber AOF","TX ISSUE",
Q2186="Projet OCM (HUAWEI)","TRAVAUX-HUAWEI",
Q2186="Projet OCM (NOKIA)","TRAVAUX -NOKIA",
Q2186="ACCESS-ISSUE","ACCESS-ISSUE",
Q2186="Projet OCM (ZTE, NOKIA, autres projets)","TRAVAUX OCM",
Q2186="No root CAuse","No root cause",
Q2186="ODU HS","TX ISSUE",
Q2186="IP &amp; VLAN","TX ISSUE",
Q2186="Warehouse HUAWEI","SPARE-ISSUE",
Q2186="SPARE-HS","SPARE-ISSUE",
Q2186="Power Telco","RAN ISSUE"
),"")</f>
        <v>No root cause</v>
      </c>
      <c r="Q2186" s="48" t="s">
        <v>5576</v>
      </c>
      <c r="R2186" s="23" t="str" cm="1">
        <f t="array" ref="R2186">IFERROR(_xlfn.IFS(
Q2186="MPR ISSUE","ACTIVE",
Q2186="BSS Hardware Issue","ACTIVE",
Q2186="Sites strategiques, MLL, Pylone, etc.","PASSIVE",
Q2186="AKTIVCO DEFAUT GE &amp; POWER Cabinet","PASSIVE",
Q2186="AKTIVCO Coupure ENEO &amp; Baisse de tension","PASSIVE",
Q2186="Coupure ENEO &amp; Baisse de tension","PASSIVE",
Q2186="Defaut GE &amp; POWER Cabinet","PASSIVE",
Q2186="Sharing","PASSIVE",
Q2186="SIte strategiques &amp; DataCenter","PASSIVE",
Q2186="Exclu","Exclu",
Q2186="SAT","ACTIVE",
Q2186="SPARE-ISSUE","SPARE-ISSUE",
Q2186="Fiber CAmtel","ACTIVE",
Q2186="Fiber AOF","ACTIVE",
Q2186="Projet OCM (HUAWEI)","PLANNED WORKS",
Q2186="Projet OCM (NOKIA)","PLANNED WORKS",
Q2186="ACCESS-ISSUE","ACCESS-ISSUE",
Q2186="Projet OCM (ZTE, NOKIA, autres projets)","PLANNED WORKS",
Q2186="No root CAuse","No root cause",
Q2186="ODU HS","ACTIVE",
Q2186="IP &amp; VLAN","ACTIVE",
Q2186="Warehouse HUAWEI","SPARE-ISSUE",
Q2186="SPARE-HS","SPARE-ISSUE",
Q2186="Power Telco","ACTIVE"
),"")</f>
        <v>No root cause</v>
      </c>
      <c r="S2186" s="56" t="s">
        <v>17</v>
      </c>
      <c r="T2186" s="7" t="s">
        <v>17</v>
      </c>
      <c r="U2186" s="7" t="s">
        <v>17</v>
      </c>
      <c r="V2186" s="57"/>
      <c r="W2186" s="57"/>
      <c r="X2186" s="57"/>
      <c r="Y2186" s="57"/>
      <c r="Z2186" s="57"/>
      <c r="AA2186" s="57"/>
      <c r="AB2186" s="57"/>
      <c r="AC2186" s="57" t="s">
        <v>17</v>
      </c>
      <c r="AD2186" s="57" t="s">
        <v>17</v>
      </c>
      <c r="AE2186" s="57" t="s">
        <v>17</v>
      </c>
      <c r="AF2186" s="57" t="s">
        <v>17</v>
      </c>
      <c r="AG2186" s="57" t="s">
        <v>17</v>
      </c>
      <c r="AH2186" s="57" t="s">
        <v>17</v>
      </c>
      <c r="AI2186" s="57" t="s">
        <v>17</v>
      </c>
      <c r="AJ2186" s="57" t="s">
        <v>17</v>
      </c>
      <c r="AK2186" s="57" t="s">
        <v>17</v>
      </c>
      <c r="AL2186" s="57" t="s">
        <v>17</v>
      </c>
    </row>
    <row r="2187" spans="1:38" s="14" customFormat="1" x14ac:dyDescent="0.35">
      <c r="A2187" s="1" t="s">
        <v>4586</v>
      </c>
      <c r="B2187" s="1" t="s">
        <v>4587</v>
      </c>
      <c r="C2187" s="3"/>
      <c r="D2187" s="1" t="s">
        <v>12</v>
      </c>
      <c r="E2187" s="1" t="s">
        <v>13</v>
      </c>
      <c r="F2187" s="3" t="s">
        <v>39</v>
      </c>
      <c r="G2187" s="1" t="s">
        <v>40</v>
      </c>
      <c r="H2187" s="51" t="str">
        <f>_xlfn.XLOOKUP(B2187,'[1]Nur des jours'!$B:$B,'[1]Nur des jours'!$H:$H,"")</f>
        <v>ZTE</v>
      </c>
      <c r="I2187" s="52">
        <v>0</v>
      </c>
      <c r="J2187" s="52">
        <v>0</v>
      </c>
      <c r="K2187" s="52">
        <v>0</v>
      </c>
      <c r="L2187" s="53">
        <v>0</v>
      </c>
      <c r="M2187" s="54" t="s">
        <v>5374</v>
      </c>
      <c r="N2187" s="55"/>
      <c r="O2187" s="16" t="str" cm="1">
        <f t="array" ref="O2187">IFERROR(_xlfn.IFS(
Q2187="MPR ISSUE","PDH",
Q2187="BSS Hardware Issue","BSS",
Q2187="Sites strategiques, MLL, Pylone, etc.","ENVTECH",
Q2187="AKTIVCO DEFAUT GE &amp; POWER Cabinet","AKTIVCO",
Q2187="AKTIVCO Coupure ENEO &amp; Baisse de tension","AKTIVCO GRID ONLY",
Q2187="Coupure ENEO &amp; Baisse de tension","IHS GRID ONLY",
Q2187="Defaut GE &amp; POWER Cabinet","IHS",
Q2187="Sharing","Partners",
Q2187="SIte strategiques &amp; DataCenter","SST &amp; DC",
Q2187="Exclu","Exclu",
Q2187="SAT","SAT",
Q2187="SPARE-ISSUE","SPARE-ISSUE",
Q2187="Fiber CAmtel","TRANS_FO_CAMTEL",
Q2187="Fiber AOF","Fiber AOF",
Q2187="Projet OCM (HUAWEI)","TRAVAUX-HUAWEI",
Q2187="Projet OCM (NOKIA)","TRAVAUX-NOKIA",
Q2187="ACCESS-ISSUE","ACCESS-ISSUE",
Q2187="Projet OCM (ZTE, NOKIA, autres projets)","TRAVAUX OCM",
Q2187="No root CAuse","No root cause",
Q2187="ODU HS","PDH",
Q2187="IP &amp; VLAN","PDH",
Q2187="Warehouse HUAWEI","SPARE-ISSUE",
Q2187="SPARE-HS","SPARE-ISSUE",
Q2187="Power Telco","BSS"
),"")</f>
        <v>No root cause</v>
      </c>
      <c r="P2187" s="22" t="str" cm="1">
        <f t="array" ref="P2187">IFERROR(_xlfn.IFS(
Q2187="MPR ISSUE","TX ISSUE",
Q2187="BSS Hardware Issue","RAN ISSUE",
Q2187="Sites strategiques, MLL, Pylone, etc.","ENVTECH",
Q2187="AKTIVCO DEFAUT GE &amp; POWER Cabinet","POWER ISSUE",
Q2187="AKTIVCO Coupure ENEO &amp; Baisse de tension","POWER ISSUE",
Q2187="Coupure ENEO &amp; Baisse de tension","POWER ISSUE",
Q2187="Defaut GE &amp; POWER Cabinet","POWER ISSUE",
Q2187="Sharing","POWER ISSUE",
Q2187="SIte strategiques &amp; DataCenter","POWER ISSUE",
Q2187="Exclu","Exclu",
Q2187="SAT","TX ISSUE",
Q2187="SPARE-ISSUE","SPARE-ISSUE",
Q2187="Fiber CAmtel","TX ISSUE",
Q2187="Fiber AOF","TX ISSUE",
Q2187="Projet OCM (HUAWEI)","TRAVAUX-HUAWEI",
Q2187="Projet OCM (NOKIA)","TRAVAUX -NOKIA",
Q2187="ACCESS-ISSUE","ACCESS-ISSUE",
Q2187="Projet OCM (ZTE, NOKIA, autres projets)","TRAVAUX OCM",
Q2187="No root CAuse","No root cause",
Q2187="ODU HS","TX ISSUE",
Q2187="IP &amp; VLAN","TX ISSUE",
Q2187="Warehouse HUAWEI","SPARE-ISSUE",
Q2187="SPARE-HS","SPARE-ISSUE",
Q2187="Power Telco","RAN ISSUE"
),"")</f>
        <v>No root cause</v>
      </c>
      <c r="Q2187" s="48" t="s">
        <v>5576</v>
      </c>
      <c r="R2187" s="23" t="str" cm="1">
        <f t="array" ref="R2187">IFERROR(_xlfn.IFS(
Q2187="MPR ISSUE","ACTIVE",
Q2187="BSS Hardware Issue","ACTIVE",
Q2187="Sites strategiques, MLL, Pylone, etc.","PASSIVE",
Q2187="AKTIVCO DEFAUT GE &amp; POWER Cabinet","PASSIVE",
Q2187="AKTIVCO Coupure ENEO &amp; Baisse de tension","PASSIVE",
Q2187="Coupure ENEO &amp; Baisse de tension","PASSIVE",
Q2187="Defaut GE &amp; POWER Cabinet","PASSIVE",
Q2187="Sharing","PASSIVE",
Q2187="SIte strategiques &amp; DataCenter","PASSIVE",
Q2187="Exclu","Exclu",
Q2187="SAT","ACTIVE",
Q2187="SPARE-ISSUE","SPARE-ISSUE",
Q2187="Fiber CAmtel","ACTIVE",
Q2187="Fiber AOF","ACTIVE",
Q2187="Projet OCM (HUAWEI)","PLANNED WORKS",
Q2187="Projet OCM (NOKIA)","PLANNED WORKS",
Q2187="ACCESS-ISSUE","ACCESS-ISSUE",
Q2187="Projet OCM (ZTE, NOKIA, autres projets)","PLANNED WORKS",
Q2187="No root CAuse","No root cause",
Q2187="ODU HS","ACTIVE",
Q2187="IP &amp; VLAN","ACTIVE",
Q2187="Warehouse HUAWEI","SPARE-ISSUE",
Q2187="SPARE-HS","SPARE-ISSUE",
Q2187="Power Telco","ACTIVE"
),"")</f>
        <v>No root cause</v>
      </c>
      <c r="S2187" s="56" t="s">
        <v>17</v>
      </c>
      <c r="T2187" s="7" t="s">
        <v>17</v>
      </c>
      <c r="U2187" s="7" t="s">
        <v>17</v>
      </c>
      <c r="V2187" s="57" t="s">
        <v>17</v>
      </c>
      <c r="W2187" s="57" t="s">
        <v>17</v>
      </c>
      <c r="X2187" s="57" t="s">
        <v>17</v>
      </c>
      <c r="Y2187" s="57" t="s">
        <v>17</v>
      </c>
      <c r="Z2187" s="57" t="s">
        <v>17</v>
      </c>
      <c r="AA2187" s="57" t="s">
        <v>17</v>
      </c>
      <c r="AB2187" s="57"/>
      <c r="AC2187" s="57" t="s">
        <v>17</v>
      </c>
      <c r="AD2187" s="57" t="s">
        <v>17</v>
      </c>
      <c r="AE2187" s="57" t="s">
        <v>17</v>
      </c>
      <c r="AF2187" s="57" t="s">
        <v>17</v>
      </c>
      <c r="AG2187" s="57" t="s">
        <v>17</v>
      </c>
      <c r="AH2187" s="57" t="s">
        <v>17</v>
      </c>
      <c r="AI2187" s="57" t="s">
        <v>17</v>
      </c>
      <c r="AJ2187" s="57" t="s">
        <v>17</v>
      </c>
      <c r="AK2187" s="57" t="s">
        <v>17</v>
      </c>
      <c r="AL2187" s="57" t="s">
        <v>17</v>
      </c>
    </row>
    <row r="2188" spans="1:38" s="14" customFormat="1" x14ac:dyDescent="0.35">
      <c r="A2188" s="1" t="s">
        <v>4591</v>
      </c>
      <c r="B2188" s="1" t="s">
        <v>4592</v>
      </c>
      <c r="C2188" s="3"/>
      <c r="D2188" s="1" t="s">
        <v>12</v>
      </c>
      <c r="E2188" s="1" t="s">
        <v>13</v>
      </c>
      <c r="F2188" s="3" t="s">
        <v>39</v>
      </c>
      <c r="G2188" s="1" t="s">
        <v>40</v>
      </c>
      <c r="H2188" s="51" t="str">
        <f>_xlfn.XLOOKUP(B2188,'[1]Nur des jours'!$B:$B,'[1]Nur des jours'!$H:$H,"")</f>
        <v>ZTE</v>
      </c>
      <c r="I2188" s="52">
        <v>0</v>
      </c>
      <c r="J2188" s="52">
        <v>0</v>
      </c>
      <c r="K2188" s="52">
        <v>0</v>
      </c>
      <c r="L2188" s="53">
        <v>0</v>
      </c>
      <c r="M2188" s="54" t="s">
        <v>5374</v>
      </c>
      <c r="N2188" s="55"/>
      <c r="O2188" s="16" t="str" cm="1">
        <f t="array" ref="O2188">IFERROR(_xlfn.IFS(
Q2188="MPR ISSUE","PDH",
Q2188="BSS Hardware Issue","BSS",
Q2188="Sites strategiques, MLL, Pylone, etc.","ENVTECH",
Q2188="AKTIVCO DEFAUT GE &amp; POWER Cabinet","AKTIVCO",
Q2188="AKTIVCO Coupure ENEO &amp; Baisse de tension","AKTIVCO GRID ONLY",
Q2188="Coupure ENEO &amp; Baisse de tension","IHS GRID ONLY",
Q2188="Defaut GE &amp; POWER Cabinet","IHS",
Q2188="Sharing","Partners",
Q2188="SIte strategiques &amp; DataCenter","SST &amp; DC",
Q2188="Exclu","Exclu",
Q2188="SAT","SAT",
Q2188="SPARE-ISSUE","SPARE-ISSUE",
Q2188="Fiber CAmtel","TRANS_FO_CAMTEL",
Q2188="Fiber AOF","Fiber AOF",
Q2188="Projet OCM (HUAWEI)","TRAVAUX-HUAWEI",
Q2188="Projet OCM (NOKIA)","TRAVAUX-NOKIA",
Q2188="ACCESS-ISSUE","ACCESS-ISSUE",
Q2188="Projet OCM (ZTE, NOKIA, autres projets)","TRAVAUX OCM",
Q2188="No root CAuse","No root cause",
Q2188="ODU HS","PDH",
Q2188="IP &amp; VLAN","PDH",
Q2188="Warehouse HUAWEI","SPARE-ISSUE",
Q2188="SPARE-HS","SPARE-ISSUE",
Q2188="Power Telco","BSS"
),"")</f>
        <v>No root cause</v>
      </c>
      <c r="P2188" s="22" t="str" cm="1">
        <f t="array" ref="P2188">IFERROR(_xlfn.IFS(
Q2188="MPR ISSUE","TX ISSUE",
Q2188="BSS Hardware Issue","RAN ISSUE",
Q2188="Sites strategiques, MLL, Pylone, etc.","ENVTECH",
Q2188="AKTIVCO DEFAUT GE &amp; POWER Cabinet","POWER ISSUE",
Q2188="AKTIVCO Coupure ENEO &amp; Baisse de tension","POWER ISSUE",
Q2188="Coupure ENEO &amp; Baisse de tension","POWER ISSUE",
Q2188="Defaut GE &amp; POWER Cabinet","POWER ISSUE",
Q2188="Sharing","POWER ISSUE",
Q2188="SIte strategiques &amp; DataCenter","POWER ISSUE",
Q2188="Exclu","Exclu",
Q2188="SAT","TX ISSUE",
Q2188="SPARE-ISSUE","SPARE-ISSUE",
Q2188="Fiber CAmtel","TX ISSUE",
Q2188="Fiber AOF","TX ISSUE",
Q2188="Projet OCM (HUAWEI)","TRAVAUX-HUAWEI",
Q2188="Projet OCM (NOKIA)","TRAVAUX -NOKIA",
Q2188="ACCESS-ISSUE","ACCESS-ISSUE",
Q2188="Projet OCM (ZTE, NOKIA, autres projets)","TRAVAUX OCM",
Q2188="No root CAuse","No root cause",
Q2188="ODU HS","TX ISSUE",
Q2188="IP &amp; VLAN","TX ISSUE",
Q2188="Warehouse HUAWEI","SPARE-ISSUE",
Q2188="SPARE-HS","SPARE-ISSUE",
Q2188="Power Telco","RAN ISSUE"
),"")</f>
        <v>No root cause</v>
      </c>
      <c r="Q2188" s="48" t="s">
        <v>5576</v>
      </c>
      <c r="R2188" s="23" t="str" cm="1">
        <f t="array" ref="R2188">IFERROR(_xlfn.IFS(
Q2188="MPR ISSUE","ACTIVE",
Q2188="BSS Hardware Issue","ACTIVE",
Q2188="Sites strategiques, MLL, Pylone, etc.","PASSIVE",
Q2188="AKTIVCO DEFAUT GE &amp; POWER Cabinet","PASSIVE",
Q2188="AKTIVCO Coupure ENEO &amp; Baisse de tension","PASSIVE",
Q2188="Coupure ENEO &amp; Baisse de tension","PASSIVE",
Q2188="Defaut GE &amp; POWER Cabinet","PASSIVE",
Q2188="Sharing","PASSIVE",
Q2188="SIte strategiques &amp; DataCenter","PASSIVE",
Q2188="Exclu","Exclu",
Q2188="SAT","ACTIVE",
Q2188="SPARE-ISSUE","SPARE-ISSUE",
Q2188="Fiber CAmtel","ACTIVE",
Q2188="Fiber AOF","ACTIVE",
Q2188="Projet OCM (HUAWEI)","PLANNED WORKS",
Q2188="Projet OCM (NOKIA)","PLANNED WORKS",
Q2188="ACCESS-ISSUE","ACCESS-ISSUE",
Q2188="Projet OCM (ZTE, NOKIA, autres projets)","PLANNED WORKS",
Q2188="No root CAuse","No root cause",
Q2188="ODU HS","ACTIVE",
Q2188="IP &amp; VLAN","ACTIVE",
Q2188="Warehouse HUAWEI","SPARE-ISSUE",
Q2188="SPARE-HS","SPARE-ISSUE",
Q2188="Power Telco","ACTIVE"
),"")</f>
        <v>No root cause</v>
      </c>
      <c r="S2188" s="56" t="s">
        <v>17</v>
      </c>
      <c r="T2188" s="7" t="s">
        <v>17</v>
      </c>
      <c r="U2188" s="7" t="s">
        <v>17</v>
      </c>
      <c r="V2188" s="57" t="s">
        <v>17</v>
      </c>
      <c r="W2188" s="57" t="s">
        <v>17</v>
      </c>
      <c r="X2188" s="57" t="s">
        <v>17</v>
      </c>
      <c r="Y2188" s="57" t="s">
        <v>17</v>
      </c>
      <c r="Z2188" s="57" t="s">
        <v>17</v>
      </c>
      <c r="AA2188" s="57" t="s">
        <v>17</v>
      </c>
      <c r="AB2188" s="57"/>
      <c r="AC2188" s="57" t="s">
        <v>17</v>
      </c>
      <c r="AD2188" s="57" t="s">
        <v>17</v>
      </c>
      <c r="AE2188" s="57" t="s">
        <v>17</v>
      </c>
      <c r="AF2188" s="57" t="s">
        <v>17</v>
      </c>
      <c r="AG2188" s="57" t="s">
        <v>17</v>
      </c>
      <c r="AH2188" s="57" t="s">
        <v>17</v>
      </c>
      <c r="AI2188" s="57" t="s">
        <v>17</v>
      </c>
      <c r="AJ2188" s="57" t="s">
        <v>17</v>
      </c>
      <c r="AK2188" s="57" t="s">
        <v>17</v>
      </c>
      <c r="AL2188" s="57" t="s">
        <v>17</v>
      </c>
    </row>
    <row r="2189" spans="1:38" s="14" customFormat="1" x14ac:dyDescent="0.35">
      <c r="A2189" s="1" t="s">
        <v>4602</v>
      </c>
      <c r="B2189" s="1" t="s">
        <v>4603</v>
      </c>
      <c r="C2189" s="3"/>
      <c r="D2189" s="1" t="s">
        <v>12</v>
      </c>
      <c r="E2189" s="1" t="s">
        <v>320</v>
      </c>
      <c r="F2189" s="3" t="s">
        <v>71</v>
      </c>
      <c r="G2189" s="1" t="s">
        <v>3542</v>
      </c>
      <c r="H2189" s="51" t="str">
        <f>_xlfn.XLOOKUP(B2189,'[1]Nur des jours'!$B:$B,'[1]Nur des jours'!$H:$H,"")</f>
        <v>ZTE</v>
      </c>
      <c r="I2189" s="52">
        <v>0</v>
      </c>
      <c r="J2189" s="52">
        <v>0</v>
      </c>
      <c r="K2189" s="52">
        <v>0</v>
      </c>
      <c r="L2189" s="53">
        <v>0</v>
      </c>
      <c r="M2189" s="54" t="s">
        <v>5374</v>
      </c>
      <c r="N2189" s="55"/>
      <c r="O2189" s="16" t="str" cm="1">
        <f t="array" ref="O2189">IFERROR(_xlfn.IFS(
Q2189="MPR ISSUE","PDH",
Q2189="BSS Hardware Issue","BSS",
Q2189="Sites strategiques, MLL, Pylone, etc.","ENVTECH",
Q2189="AKTIVCO DEFAUT GE &amp; POWER Cabinet","AKTIVCO",
Q2189="AKTIVCO Coupure ENEO &amp; Baisse de tension","AKTIVCO GRID ONLY",
Q2189="Coupure ENEO &amp; Baisse de tension","IHS GRID ONLY",
Q2189="Defaut GE &amp; POWER Cabinet","IHS",
Q2189="Sharing","Partners",
Q2189="SIte strategiques &amp; DataCenter","SST &amp; DC",
Q2189="Exclu","Exclu",
Q2189="SAT","SAT",
Q2189="SPARE-ISSUE","SPARE-ISSUE",
Q2189="Fiber CAmtel","TRANS_FO_CAMTEL",
Q2189="Fiber AOF","Fiber AOF",
Q2189="Projet OCM (HUAWEI)","TRAVAUX-HUAWEI",
Q2189="Projet OCM (NOKIA)","TRAVAUX-NOKIA",
Q2189="ACCESS-ISSUE","ACCESS-ISSUE",
Q2189="Projet OCM (ZTE, NOKIA, autres projets)","TRAVAUX OCM",
Q2189="No root CAuse","No root cause",
Q2189="ODU HS","PDH",
Q2189="IP &amp; VLAN","PDH",
Q2189="Warehouse HUAWEI","SPARE-ISSUE",
Q2189="SPARE-HS","SPARE-ISSUE",
Q2189="Power Telco","BSS"
),"")</f>
        <v>No root cause</v>
      </c>
      <c r="P2189" s="22" t="str" cm="1">
        <f t="array" ref="P2189">IFERROR(_xlfn.IFS(
Q2189="MPR ISSUE","TX ISSUE",
Q2189="BSS Hardware Issue","RAN ISSUE",
Q2189="Sites strategiques, MLL, Pylone, etc.","ENVTECH",
Q2189="AKTIVCO DEFAUT GE &amp; POWER Cabinet","POWER ISSUE",
Q2189="AKTIVCO Coupure ENEO &amp; Baisse de tension","POWER ISSUE",
Q2189="Coupure ENEO &amp; Baisse de tension","POWER ISSUE",
Q2189="Defaut GE &amp; POWER Cabinet","POWER ISSUE",
Q2189="Sharing","POWER ISSUE",
Q2189="SIte strategiques &amp; DataCenter","POWER ISSUE",
Q2189="Exclu","Exclu",
Q2189="SAT","TX ISSUE",
Q2189="SPARE-ISSUE","SPARE-ISSUE",
Q2189="Fiber CAmtel","TX ISSUE",
Q2189="Fiber AOF","TX ISSUE",
Q2189="Projet OCM (HUAWEI)","TRAVAUX-HUAWEI",
Q2189="Projet OCM (NOKIA)","TRAVAUX -NOKIA",
Q2189="ACCESS-ISSUE","ACCESS-ISSUE",
Q2189="Projet OCM (ZTE, NOKIA, autres projets)","TRAVAUX OCM",
Q2189="No root CAuse","No root cause",
Q2189="ODU HS","TX ISSUE",
Q2189="IP &amp; VLAN","TX ISSUE",
Q2189="Warehouse HUAWEI","SPARE-ISSUE",
Q2189="SPARE-HS","SPARE-ISSUE",
Q2189="Power Telco","RAN ISSUE"
),"")</f>
        <v>No root cause</v>
      </c>
      <c r="Q2189" s="48" t="s">
        <v>5576</v>
      </c>
      <c r="R2189" s="23" t="str" cm="1">
        <f t="array" ref="R2189">IFERROR(_xlfn.IFS(
Q2189="MPR ISSUE","ACTIVE",
Q2189="BSS Hardware Issue","ACTIVE",
Q2189="Sites strategiques, MLL, Pylone, etc.","PASSIVE",
Q2189="AKTIVCO DEFAUT GE &amp; POWER Cabinet","PASSIVE",
Q2189="AKTIVCO Coupure ENEO &amp; Baisse de tension","PASSIVE",
Q2189="Coupure ENEO &amp; Baisse de tension","PASSIVE",
Q2189="Defaut GE &amp; POWER Cabinet","PASSIVE",
Q2189="Sharing","PASSIVE",
Q2189="SIte strategiques &amp; DataCenter","PASSIVE",
Q2189="Exclu","Exclu",
Q2189="SAT","ACTIVE",
Q2189="SPARE-ISSUE","SPARE-ISSUE",
Q2189="Fiber CAmtel","ACTIVE",
Q2189="Fiber AOF","ACTIVE",
Q2189="Projet OCM (HUAWEI)","PLANNED WORKS",
Q2189="Projet OCM (NOKIA)","PLANNED WORKS",
Q2189="ACCESS-ISSUE","ACCESS-ISSUE",
Q2189="Projet OCM (ZTE, NOKIA, autres projets)","PLANNED WORKS",
Q2189="No root CAuse","No root cause",
Q2189="ODU HS","ACTIVE",
Q2189="IP &amp; VLAN","ACTIVE",
Q2189="Warehouse HUAWEI","SPARE-ISSUE",
Q2189="SPARE-HS","SPARE-ISSUE",
Q2189="Power Telco","ACTIVE"
),"")</f>
        <v>No root cause</v>
      </c>
      <c r="S2189" s="56" t="s">
        <v>17</v>
      </c>
      <c r="T2189" s="7" t="s">
        <v>17</v>
      </c>
      <c r="U2189" s="7" t="s">
        <v>17</v>
      </c>
      <c r="V2189" s="57" t="s">
        <v>17</v>
      </c>
      <c r="W2189" s="57" t="s">
        <v>17</v>
      </c>
      <c r="X2189" s="57" t="s">
        <v>17</v>
      </c>
      <c r="Y2189" s="57" t="s">
        <v>17</v>
      </c>
      <c r="Z2189" s="57" t="s">
        <v>17</v>
      </c>
      <c r="AA2189" s="57" t="s">
        <v>17</v>
      </c>
      <c r="AB2189" s="57"/>
      <c r="AC2189" s="57" t="s">
        <v>17</v>
      </c>
      <c r="AD2189" s="57" t="s">
        <v>17</v>
      </c>
      <c r="AE2189" s="57" t="s">
        <v>17</v>
      </c>
      <c r="AF2189" s="57" t="s">
        <v>17</v>
      </c>
      <c r="AG2189" s="57" t="s">
        <v>17</v>
      </c>
      <c r="AH2189" s="57" t="s">
        <v>17</v>
      </c>
      <c r="AI2189" s="57" t="s">
        <v>17</v>
      </c>
      <c r="AJ2189" s="57" t="s">
        <v>17</v>
      </c>
      <c r="AK2189" s="57" t="s">
        <v>17</v>
      </c>
      <c r="AL2189" s="57" t="s">
        <v>17</v>
      </c>
    </row>
    <row r="2190" spans="1:38" s="14" customFormat="1" x14ac:dyDescent="0.35">
      <c r="A2190" s="1" t="s">
        <v>4612</v>
      </c>
      <c r="B2190" s="1" t="s">
        <v>4613</v>
      </c>
      <c r="C2190" s="3"/>
      <c r="D2190" s="1" t="s">
        <v>12</v>
      </c>
      <c r="E2190" s="1" t="s">
        <v>13</v>
      </c>
      <c r="F2190" s="3" t="s">
        <v>39</v>
      </c>
      <c r="G2190" s="1" t="s">
        <v>4614</v>
      </c>
      <c r="H2190" s="60" t="str">
        <f>_xlfn.XLOOKUP(B2190,'[1]Nur des jours'!$B:$B,'[1]Nur des jours'!$H:$H,"")</f>
        <v>NOKIA</v>
      </c>
      <c r="I2190" s="52">
        <v>0</v>
      </c>
      <c r="J2190" s="52">
        <v>0</v>
      </c>
      <c r="K2190" s="52">
        <v>0</v>
      </c>
      <c r="L2190" s="53">
        <v>0</v>
      </c>
      <c r="M2190" s="54" t="s">
        <v>5374</v>
      </c>
      <c r="N2190" s="55"/>
      <c r="O2190" s="16" t="str" cm="1">
        <f t="array" ref="O2190">IFERROR(_xlfn.IFS(
Q2190="MPR ISSUE","PDH",
Q2190="BSS Hardware Issue","BSS",
Q2190="Sites strategiques, MLL, Pylone, etc.","ENVTECH",
Q2190="AKTIVCO DEFAUT GE &amp; POWER Cabinet","AKTIVCO",
Q2190="AKTIVCO Coupure ENEO &amp; Baisse de tension","AKTIVCO GRID ONLY",
Q2190="Coupure ENEO &amp; Baisse de tension","IHS GRID ONLY",
Q2190="Defaut GE &amp; POWER Cabinet","IHS",
Q2190="Sharing","Partners",
Q2190="SIte strategiques &amp; DataCenter","SST &amp; DC",
Q2190="Exclu","Exclu",
Q2190="SAT","SAT",
Q2190="SPARE-ISSUE","SPARE-ISSUE",
Q2190="Fiber CAmtel","TRANS_FO_CAMTEL",
Q2190="Fiber AOF","Fiber AOF",
Q2190="Projet OCM (HUAWEI)","TRAVAUX-HUAWEI",
Q2190="Projet OCM (NOKIA)","TRAVAUX-NOKIA",
Q2190="ACCESS-ISSUE","ACCESS-ISSUE",
Q2190="Projet OCM (ZTE, NOKIA, autres projets)","TRAVAUX OCM",
Q2190="No root CAuse","No root cause",
Q2190="ODU HS","PDH",
Q2190="IP &amp; VLAN","PDH",
Q2190="Warehouse HUAWEI","SPARE-ISSUE",
Q2190="SPARE-HS","SPARE-ISSUE",
Q2190="Power Telco","BSS"
),"")</f>
        <v>No root cause</v>
      </c>
      <c r="P2190" s="22" t="str" cm="1">
        <f t="array" ref="P2190">IFERROR(_xlfn.IFS(
Q2190="MPR ISSUE","TX ISSUE",
Q2190="BSS Hardware Issue","RAN ISSUE",
Q2190="Sites strategiques, MLL, Pylone, etc.","ENVTECH",
Q2190="AKTIVCO DEFAUT GE &amp; POWER Cabinet","POWER ISSUE",
Q2190="AKTIVCO Coupure ENEO &amp; Baisse de tension","POWER ISSUE",
Q2190="Coupure ENEO &amp; Baisse de tension","POWER ISSUE",
Q2190="Defaut GE &amp; POWER Cabinet","POWER ISSUE",
Q2190="Sharing","POWER ISSUE",
Q2190="SIte strategiques &amp; DataCenter","POWER ISSUE",
Q2190="Exclu","Exclu",
Q2190="SAT","TX ISSUE",
Q2190="SPARE-ISSUE","SPARE-ISSUE",
Q2190="Fiber CAmtel","TX ISSUE",
Q2190="Fiber AOF","TX ISSUE",
Q2190="Projet OCM (HUAWEI)","TRAVAUX-HUAWEI",
Q2190="Projet OCM (NOKIA)","TRAVAUX -NOKIA",
Q2190="ACCESS-ISSUE","ACCESS-ISSUE",
Q2190="Projet OCM (ZTE, NOKIA, autres projets)","TRAVAUX OCM",
Q2190="No root CAuse","No root cause",
Q2190="ODU HS","TX ISSUE",
Q2190="IP &amp; VLAN","TX ISSUE",
Q2190="Warehouse HUAWEI","SPARE-ISSUE",
Q2190="SPARE-HS","SPARE-ISSUE",
Q2190="Power Telco","RAN ISSUE"
),"")</f>
        <v>No root cause</v>
      </c>
      <c r="Q2190" s="48" t="s">
        <v>5576</v>
      </c>
      <c r="R2190" s="23" t="str" cm="1">
        <f t="array" ref="R2190">IFERROR(_xlfn.IFS(
Q2190="MPR ISSUE","ACTIVE",
Q2190="BSS Hardware Issue","ACTIVE",
Q2190="Sites strategiques, MLL, Pylone, etc.","PASSIVE",
Q2190="AKTIVCO DEFAUT GE &amp; POWER Cabinet","PASSIVE",
Q2190="AKTIVCO Coupure ENEO &amp; Baisse de tension","PASSIVE",
Q2190="Coupure ENEO &amp; Baisse de tension","PASSIVE",
Q2190="Defaut GE &amp; POWER Cabinet","PASSIVE",
Q2190="Sharing","PASSIVE",
Q2190="SIte strategiques &amp; DataCenter","PASSIVE",
Q2190="Exclu","Exclu",
Q2190="SAT","ACTIVE",
Q2190="SPARE-ISSUE","SPARE-ISSUE",
Q2190="Fiber CAmtel","ACTIVE",
Q2190="Fiber AOF","ACTIVE",
Q2190="Projet OCM (HUAWEI)","PLANNED WORKS",
Q2190="Projet OCM (NOKIA)","PLANNED WORKS",
Q2190="ACCESS-ISSUE","ACCESS-ISSUE",
Q2190="Projet OCM (ZTE, NOKIA, autres projets)","PLANNED WORKS",
Q2190="No root CAuse","No root cause",
Q2190="ODU HS","ACTIVE",
Q2190="IP &amp; VLAN","ACTIVE",
Q2190="Warehouse HUAWEI","SPARE-ISSUE",
Q2190="SPARE-HS","SPARE-ISSUE",
Q2190="Power Telco","ACTIVE"
),"")</f>
        <v>No root cause</v>
      </c>
      <c r="S2190" s="56" t="s">
        <v>17</v>
      </c>
      <c r="T2190" s="7" t="s">
        <v>17</v>
      </c>
      <c r="U2190" s="7" t="s">
        <v>17</v>
      </c>
      <c r="V2190" s="57" t="s">
        <v>17</v>
      </c>
      <c r="W2190" s="57" t="s">
        <v>17</v>
      </c>
      <c r="X2190" s="57" t="s">
        <v>17</v>
      </c>
      <c r="Y2190" s="57" t="s">
        <v>17</v>
      </c>
      <c r="Z2190" s="57" t="s">
        <v>17</v>
      </c>
      <c r="AA2190" s="57" t="s">
        <v>17</v>
      </c>
      <c r="AB2190" s="57"/>
      <c r="AC2190" s="57" t="s">
        <v>17</v>
      </c>
      <c r="AD2190" s="57" t="s">
        <v>17</v>
      </c>
      <c r="AE2190" s="57" t="s">
        <v>17</v>
      </c>
      <c r="AF2190" s="57" t="s">
        <v>17</v>
      </c>
      <c r="AG2190" s="57" t="s">
        <v>17</v>
      </c>
      <c r="AH2190" s="57" t="s">
        <v>17</v>
      </c>
      <c r="AI2190" s="57" t="s">
        <v>17</v>
      </c>
      <c r="AJ2190" s="57" t="s">
        <v>17</v>
      </c>
      <c r="AK2190" s="57" t="s">
        <v>17</v>
      </c>
      <c r="AL2190" s="57" t="s">
        <v>17</v>
      </c>
    </row>
    <row r="2191" spans="1:38" s="14" customFormat="1" x14ac:dyDescent="0.35">
      <c r="A2191" s="1" t="s">
        <v>4663</v>
      </c>
      <c r="B2191" s="1" t="s">
        <v>4664</v>
      </c>
      <c r="C2191" s="3"/>
      <c r="D2191" s="1" t="s">
        <v>12</v>
      </c>
      <c r="E2191" s="1" t="s">
        <v>13</v>
      </c>
      <c r="F2191" s="3" t="s">
        <v>39</v>
      </c>
      <c r="G2191" s="1" t="s">
        <v>4663</v>
      </c>
      <c r="H2191" s="51" t="str">
        <f>_xlfn.XLOOKUP(B2191,'[1]Nur des jours'!$B:$B,'[1]Nur des jours'!$H:$H,"")</f>
        <v>ZTE</v>
      </c>
      <c r="I2191" s="52">
        <v>0</v>
      </c>
      <c r="J2191" s="52">
        <v>0</v>
      </c>
      <c r="K2191" s="52">
        <v>0</v>
      </c>
      <c r="L2191" s="53">
        <v>0</v>
      </c>
      <c r="M2191" s="54" t="s">
        <v>5342</v>
      </c>
      <c r="N2191" s="55" t="s">
        <v>6106</v>
      </c>
      <c r="O2191" s="16" t="str" cm="1">
        <f t="array" ref="O2191">IFERROR(_xlfn.IFS(
Q2191="MPR ISSUE","PDH",
Q2191="BSS Hardware Issue","BSS",
Q2191="Sites strategiques, MLL, Pylone, etc.","ENVTECH",
Q2191="AKTIVCO DEFAUT GE &amp; POWER Cabinet","AKTIVCO",
Q2191="AKTIVCO Coupure ENEO &amp; Baisse de tension","AKTIVCO GRID ONLY",
Q2191="Coupure ENEO &amp; Baisse de tension","IHS GRID ONLY",
Q2191="Defaut GE &amp; POWER Cabinet","IHS",
Q2191="Sharing","Partners",
Q2191="SIte strategiques &amp; DataCenter","SST &amp; DC",
Q2191="Exclu","Exclu",
Q2191="SAT","SAT",
Q2191="SPARE-ISSUE","SPARE-ISSUE",
Q2191="Fiber CAmtel","TRANS_FO_CAMTEL",
Q2191="Fiber AOF","Fiber AOF",
Q2191="Projet OCM (HUAWEI)","TRAVAUX-HUAWEI",
Q2191="Projet OCM (NOKIA)","TRAVAUX-NOKIA",
Q2191="ACCESS-ISSUE","ACCESS-ISSUE",
Q2191="Projet OCM (ZTE, NOKIA, autres projets)","TRAVAUX OCM",
Q2191="No root CAuse","No root cause",
Q2191="ODU HS","PDH",
Q2191="IP &amp; VLAN","PDH",
Q2191="Warehouse HUAWEI","SPARE-ISSUE",
Q2191="SPARE-HS","SPARE-ISSUE",
Q2191="Power Telco","BSS"
),"")</f>
        <v>Exclu</v>
      </c>
      <c r="P2191" s="22" t="str" cm="1">
        <f t="array" ref="P2191">IFERROR(_xlfn.IFS(
Q2191="MPR ISSUE","TX ISSUE",
Q2191="BSS Hardware Issue","RAN ISSUE",
Q2191="Sites strategiques, MLL, Pylone, etc.","ENVTECH",
Q2191="AKTIVCO DEFAUT GE &amp; POWER Cabinet","POWER ISSUE",
Q2191="AKTIVCO Coupure ENEO &amp; Baisse de tension","POWER ISSUE",
Q2191="Coupure ENEO &amp; Baisse de tension","POWER ISSUE",
Q2191="Defaut GE &amp; POWER Cabinet","POWER ISSUE",
Q2191="Sharing","POWER ISSUE",
Q2191="SIte strategiques &amp; DataCenter","POWER ISSUE",
Q2191="Exclu","Exclu",
Q2191="SAT","TX ISSUE",
Q2191="SPARE-ISSUE","SPARE-ISSUE",
Q2191="Fiber CAmtel","TX ISSUE",
Q2191="Fiber AOF","TX ISSUE",
Q2191="Projet OCM (HUAWEI)","TRAVAUX-HUAWEI",
Q2191="Projet OCM (NOKIA)","TRAVAUX -NOKIA",
Q2191="ACCESS-ISSUE","ACCESS-ISSUE",
Q2191="Projet OCM (ZTE, NOKIA, autres projets)","TRAVAUX OCM",
Q2191="No root CAuse","No root cause",
Q2191="ODU HS","TX ISSUE",
Q2191="IP &amp; VLAN","TX ISSUE",
Q2191="Warehouse HUAWEI","SPARE-ISSUE",
Q2191="SPARE-HS","SPARE-ISSUE",
Q2191="Power Telco","RAN ISSUE"
),"")</f>
        <v>Exclu</v>
      </c>
      <c r="Q2191" s="48" t="s">
        <v>5582</v>
      </c>
      <c r="R2191" s="23" t="str" cm="1">
        <f t="array" ref="R2191">IFERROR(_xlfn.IFS(
Q2191="MPR ISSUE","ACTIVE",
Q2191="BSS Hardware Issue","ACTIVE",
Q2191="Sites strategiques, MLL, Pylone, etc.","PASSIVE",
Q2191="AKTIVCO DEFAUT GE &amp; POWER Cabinet","PASSIVE",
Q2191="AKTIVCO Coupure ENEO &amp; Baisse de tension","PASSIVE",
Q2191="Coupure ENEO &amp; Baisse de tension","PASSIVE",
Q2191="Defaut GE &amp; POWER Cabinet","PASSIVE",
Q2191="Sharing","PASSIVE",
Q2191="SIte strategiques &amp; DataCenter","PASSIVE",
Q2191="Exclu","Exclu",
Q2191="SAT","ACTIVE",
Q2191="SPARE-ISSUE","SPARE-ISSUE",
Q2191="Fiber CAmtel","ACTIVE",
Q2191="Fiber AOF","ACTIVE",
Q2191="Projet OCM (HUAWEI)","PLANNED WORKS",
Q2191="Projet OCM (NOKIA)","PLANNED WORKS",
Q2191="ACCESS-ISSUE","ACCESS-ISSUE",
Q2191="Projet OCM (ZTE, NOKIA, autres projets)","PLANNED WORKS",
Q2191="No root CAuse","No root cause",
Q2191="ODU HS","ACTIVE",
Q2191="IP &amp; VLAN","ACTIVE",
Q2191="Warehouse HUAWEI","SPARE-ISSUE",
Q2191="SPARE-HS","SPARE-ISSUE",
Q2191="Power Telco","ACTIVE"
),"")</f>
        <v>Exclu</v>
      </c>
      <c r="S2191" s="56" t="s">
        <v>17</v>
      </c>
      <c r="T2191" s="7" t="s">
        <v>17</v>
      </c>
      <c r="U2191" s="7" t="s">
        <v>17</v>
      </c>
      <c r="V2191" s="57" t="s">
        <v>17</v>
      </c>
      <c r="W2191" s="57" t="s">
        <v>17</v>
      </c>
      <c r="X2191" s="57" t="s">
        <v>17</v>
      </c>
      <c r="Y2191" s="57" t="s">
        <v>17</v>
      </c>
      <c r="Z2191" s="57" t="s">
        <v>17</v>
      </c>
      <c r="AA2191" s="57" t="s">
        <v>17</v>
      </c>
      <c r="AB2191" s="57"/>
      <c r="AC2191" s="57" t="s">
        <v>17</v>
      </c>
      <c r="AD2191" s="57" t="s">
        <v>17</v>
      </c>
      <c r="AE2191" s="57" t="s">
        <v>17</v>
      </c>
      <c r="AF2191" s="57" t="s">
        <v>17</v>
      </c>
      <c r="AG2191" s="57" t="s">
        <v>17</v>
      </c>
      <c r="AH2191" s="57" t="s">
        <v>17</v>
      </c>
      <c r="AI2191" s="57" t="s">
        <v>17</v>
      </c>
      <c r="AJ2191" s="57" t="s">
        <v>17</v>
      </c>
      <c r="AK2191" s="57" t="s">
        <v>17</v>
      </c>
      <c r="AL2191" s="57" t="s">
        <v>17</v>
      </c>
    </row>
    <row r="2192" spans="1:38" s="14" customFormat="1" x14ac:dyDescent="0.35">
      <c r="A2192" s="1" t="s">
        <v>4617</v>
      </c>
      <c r="B2192" s="1" t="s">
        <v>4618</v>
      </c>
      <c r="C2192" s="3"/>
      <c r="D2192" s="1" t="s">
        <v>12</v>
      </c>
      <c r="E2192" s="1" t="s">
        <v>596</v>
      </c>
      <c r="F2192" s="3" t="s">
        <v>71</v>
      </c>
      <c r="G2192" s="1" t="s">
        <v>3541</v>
      </c>
      <c r="H2192" s="51" t="str">
        <f>_xlfn.XLOOKUP(B2192,'[1]Nur des jours'!$B:$B,'[1]Nur des jours'!$H:$H,"")</f>
        <v>ZTE</v>
      </c>
      <c r="I2192" s="52">
        <v>0</v>
      </c>
      <c r="J2192" s="52">
        <v>0</v>
      </c>
      <c r="K2192" s="52">
        <v>0</v>
      </c>
      <c r="L2192" s="53">
        <v>0</v>
      </c>
      <c r="M2192" s="54" t="s">
        <v>5374</v>
      </c>
      <c r="N2192" s="55"/>
      <c r="O2192" s="16" t="str" cm="1">
        <f t="array" ref="O2192">IFERROR(_xlfn.IFS(
Q2192="MPR ISSUE","PDH",
Q2192="BSS Hardware Issue","BSS",
Q2192="Sites strategiques, MLL, Pylone, etc.","ENVTECH",
Q2192="AKTIVCO DEFAUT GE &amp; POWER Cabinet","AKTIVCO",
Q2192="AKTIVCO Coupure ENEO &amp; Baisse de tension","AKTIVCO GRID ONLY",
Q2192="Coupure ENEO &amp; Baisse de tension","IHS GRID ONLY",
Q2192="Defaut GE &amp; POWER Cabinet","IHS",
Q2192="Sharing","Partners",
Q2192="SIte strategiques &amp; DataCenter","SST &amp; DC",
Q2192="Exclu","Exclu",
Q2192="SAT","SAT",
Q2192="SPARE-ISSUE","SPARE-ISSUE",
Q2192="Fiber CAmtel","TRANS_FO_CAMTEL",
Q2192="Fiber AOF","Fiber AOF",
Q2192="Projet OCM (HUAWEI)","TRAVAUX-HUAWEI",
Q2192="Projet OCM (NOKIA)","TRAVAUX-NOKIA",
Q2192="ACCESS-ISSUE","ACCESS-ISSUE",
Q2192="Projet OCM (ZTE, NOKIA, autres projets)","TRAVAUX OCM",
Q2192="No root CAuse","No root cause",
Q2192="ODU HS","PDH",
Q2192="IP &amp; VLAN","PDH",
Q2192="Warehouse HUAWEI","SPARE-ISSUE",
Q2192="SPARE-HS","SPARE-ISSUE",
Q2192="Power Telco","BSS"
),"")</f>
        <v>No root cause</v>
      </c>
      <c r="P2192" s="22" t="str" cm="1">
        <f t="array" ref="P2192">IFERROR(_xlfn.IFS(
Q2192="MPR ISSUE","TX ISSUE",
Q2192="BSS Hardware Issue","RAN ISSUE",
Q2192="Sites strategiques, MLL, Pylone, etc.","ENVTECH",
Q2192="AKTIVCO DEFAUT GE &amp; POWER Cabinet","POWER ISSUE",
Q2192="AKTIVCO Coupure ENEO &amp; Baisse de tension","POWER ISSUE",
Q2192="Coupure ENEO &amp; Baisse de tension","POWER ISSUE",
Q2192="Defaut GE &amp; POWER Cabinet","POWER ISSUE",
Q2192="Sharing","POWER ISSUE",
Q2192="SIte strategiques &amp; DataCenter","POWER ISSUE",
Q2192="Exclu","Exclu",
Q2192="SAT","TX ISSUE",
Q2192="SPARE-ISSUE","SPARE-ISSUE",
Q2192="Fiber CAmtel","TX ISSUE",
Q2192="Fiber AOF","TX ISSUE",
Q2192="Projet OCM (HUAWEI)","TRAVAUX-HUAWEI",
Q2192="Projet OCM (NOKIA)","TRAVAUX -NOKIA",
Q2192="ACCESS-ISSUE","ACCESS-ISSUE",
Q2192="Projet OCM (ZTE, NOKIA, autres projets)","TRAVAUX OCM",
Q2192="No root CAuse","No root cause",
Q2192="ODU HS","TX ISSUE",
Q2192="IP &amp; VLAN","TX ISSUE",
Q2192="Warehouse HUAWEI","SPARE-ISSUE",
Q2192="SPARE-HS","SPARE-ISSUE",
Q2192="Power Telco","RAN ISSUE"
),"")</f>
        <v>No root cause</v>
      </c>
      <c r="Q2192" s="48" t="s">
        <v>5576</v>
      </c>
      <c r="R2192" s="23" t="str" cm="1">
        <f t="array" ref="R2192">IFERROR(_xlfn.IFS(
Q2192="MPR ISSUE","ACTIVE",
Q2192="BSS Hardware Issue","ACTIVE",
Q2192="Sites strategiques, MLL, Pylone, etc.","PASSIVE",
Q2192="AKTIVCO DEFAUT GE &amp; POWER Cabinet","PASSIVE",
Q2192="AKTIVCO Coupure ENEO &amp; Baisse de tension","PASSIVE",
Q2192="Coupure ENEO &amp; Baisse de tension","PASSIVE",
Q2192="Defaut GE &amp; POWER Cabinet","PASSIVE",
Q2192="Sharing","PASSIVE",
Q2192="SIte strategiques &amp; DataCenter","PASSIVE",
Q2192="Exclu","Exclu",
Q2192="SAT","ACTIVE",
Q2192="SPARE-ISSUE","SPARE-ISSUE",
Q2192="Fiber CAmtel","ACTIVE",
Q2192="Fiber AOF","ACTIVE",
Q2192="Projet OCM (HUAWEI)","PLANNED WORKS",
Q2192="Projet OCM (NOKIA)","PLANNED WORKS",
Q2192="ACCESS-ISSUE","ACCESS-ISSUE",
Q2192="Projet OCM (ZTE, NOKIA, autres projets)","PLANNED WORKS",
Q2192="No root CAuse","No root cause",
Q2192="ODU HS","ACTIVE",
Q2192="IP &amp; VLAN","ACTIVE",
Q2192="Warehouse HUAWEI","SPARE-ISSUE",
Q2192="SPARE-HS","SPARE-ISSUE",
Q2192="Power Telco","ACTIVE"
),"")</f>
        <v>No root cause</v>
      </c>
      <c r="S2192" s="56" t="s">
        <v>17</v>
      </c>
      <c r="T2192" s="7" t="s">
        <v>17</v>
      </c>
      <c r="U2192" s="7" t="s">
        <v>17</v>
      </c>
      <c r="V2192" s="57" t="s">
        <v>17</v>
      </c>
      <c r="W2192" s="57" t="s">
        <v>17</v>
      </c>
      <c r="X2192" s="57" t="s">
        <v>17</v>
      </c>
      <c r="Y2192" s="57" t="s">
        <v>17</v>
      </c>
      <c r="Z2192" s="57" t="s">
        <v>17</v>
      </c>
      <c r="AA2192" s="57" t="s">
        <v>17</v>
      </c>
      <c r="AB2192" s="57"/>
      <c r="AC2192" s="57" t="s">
        <v>17</v>
      </c>
      <c r="AD2192" s="57" t="s">
        <v>17</v>
      </c>
      <c r="AE2192" s="57" t="s">
        <v>17</v>
      </c>
      <c r="AF2192" s="57" t="s">
        <v>17</v>
      </c>
      <c r="AG2192" s="57" t="s">
        <v>17</v>
      </c>
      <c r="AH2192" s="57" t="s">
        <v>17</v>
      </c>
      <c r="AI2192" s="57" t="s">
        <v>17</v>
      </c>
      <c r="AJ2192" s="57" t="s">
        <v>17</v>
      </c>
      <c r="AK2192" s="57" t="s">
        <v>17</v>
      </c>
      <c r="AL2192" s="57" t="s">
        <v>17</v>
      </c>
    </row>
    <row r="2193" spans="1:38" s="14" customFormat="1" x14ac:dyDescent="0.35">
      <c r="A2193" s="1" t="s">
        <v>4625</v>
      </c>
      <c r="B2193" s="1" t="s">
        <v>4626</v>
      </c>
      <c r="C2193" s="3"/>
      <c r="D2193" s="1" t="s">
        <v>12</v>
      </c>
      <c r="E2193" s="1" t="s">
        <v>147</v>
      </c>
      <c r="F2193" s="3" t="s">
        <v>39</v>
      </c>
      <c r="G2193" s="1" t="s">
        <v>40</v>
      </c>
      <c r="H2193" s="51" t="str">
        <f>_xlfn.XLOOKUP(B2193,'[1]Nur des jours'!$B:$B,'[1]Nur des jours'!$H:$H,"")</f>
        <v>ZTE</v>
      </c>
      <c r="I2193" s="52">
        <v>0</v>
      </c>
      <c r="J2193" s="52">
        <v>0</v>
      </c>
      <c r="K2193" s="52">
        <v>0</v>
      </c>
      <c r="L2193" s="53">
        <v>0</v>
      </c>
      <c r="M2193" s="54" t="s">
        <v>5374</v>
      </c>
      <c r="N2193" s="55"/>
      <c r="O2193" s="16" t="str" cm="1">
        <f t="array" ref="O2193">IFERROR(_xlfn.IFS(
Q2193="MPR ISSUE","PDH",
Q2193="BSS Hardware Issue","BSS",
Q2193="Sites strategiques, MLL, Pylone, etc.","ENVTECH",
Q2193="AKTIVCO DEFAUT GE &amp; POWER Cabinet","AKTIVCO",
Q2193="AKTIVCO Coupure ENEO &amp; Baisse de tension","AKTIVCO GRID ONLY",
Q2193="Coupure ENEO &amp; Baisse de tension","IHS GRID ONLY",
Q2193="Defaut GE &amp; POWER Cabinet","IHS",
Q2193="Sharing","Partners",
Q2193="SIte strategiques &amp; DataCenter","SST &amp; DC",
Q2193="Exclu","Exclu",
Q2193="SAT","SAT",
Q2193="SPARE-ISSUE","SPARE-ISSUE",
Q2193="Fiber CAmtel","TRANS_FO_CAMTEL",
Q2193="Fiber AOF","Fiber AOF",
Q2193="Projet OCM (HUAWEI)","TRAVAUX-HUAWEI",
Q2193="Projet OCM (NOKIA)","TRAVAUX-NOKIA",
Q2193="ACCESS-ISSUE","ACCESS-ISSUE",
Q2193="Projet OCM (ZTE, NOKIA, autres projets)","TRAVAUX OCM",
Q2193="No root CAuse","No root cause",
Q2193="ODU HS","PDH",
Q2193="IP &amp; VLAN","PDH",
Q2193="Warehouse HUAWEI","SPARE-ISSUE",
Q2193="SPARE-HS","SPARE-ISSUE",
Q2193="Power Telco","BSS"
),"")</f>
        <v>No root cause</v>
      </c>
      <c r="P2193" s="22" t="str" cm="1">
        <f t="array" ref="P2193">IFERROR(_xlfn.IFS(
Q2193="MPR ISSUE","TX ISSUE",
Q2193="BSS Hardware Issue","RAN ISSUE",
Q2193="Sites strategiques, MLL, Pylone, etc.","ENVTECH",
Q2193="AKTIVCO DEFAUT GE &amp; POWER Cabinet","POWER ISSUE",
Q2193="AKTIVCO Coupure ENEO &amp; Baisse de tension","POWER ISSUE",
Q2193="Coupure ENEO &amp; Baisse de tension","POWER ISSUE",
Q2193="Defaut GE &amp; POWER Cabinet","POWER ISSUE",
Q2193="Sharing","POWER ISSUE",
Q2193="SIte strategiques &amp; DataCenter","POWER ISSUE",
Q2193="Exclu","Exclu",
Q2193="SAT","TX ISSUE",
Q2193="SPARE-ISSUE","SPARE-ISSUE",
Q2193="Fiber CAmtel","TX ISSUE",
Q2193="Fiber AOF","TX ISSUE",
Q2193="Projet OCM (HUAWEI)","TRAVAUX-HUAWEI",
Q2193="Projet OCM (NOKIA)","TRAVAUX -NOKIA",
Q2193="ACCESS-ISSUE","ACCESS-ISSUE",
Q2193="Projet OCM (ZTE, NOKIA, autres projets)","TRAVAUX OCM",
Q2193="No root CAuse","No root cause",
Q2193="ODU HS","TX ISSUE",
Q2193="IP &amp; VLAN","TX ISSUE",
Q2193="Warehouse HUAWEI","SPARE-ISSUE",
Q2193="SPARE-HS","SPARE-ISSUE",
Q2193="Power Telco","RAN ISSUE"
),"")</f>
        <v>No root cause</v>
      </c>
      <c r="Q2193" s="48" t="s">
        <v>5576</v>
      </c>
      <c r="R2193" s="23" t="str" cm="1">
        <f t="array" ref="R2193">IFERROR(_xlfn.IFS(
Q2193="MPR ISSUE","ACTIVE",
Q2193="BSS Hardware Issue","ACTIVE",
Q2193="Sites strategiques, MLL, Pylone, etc.","PASSIVE",
Q2193="AKTIVCO DEFAUT GE &amp; POWER Cabinet","PASSIVE",
Q2193="AKTIVCO Coupure ENEO &amp; Baisse de tension","PASSIVE",
Q2193="Coupure ENEO &amp; Baisse de tension","PASSIVE",
Q2193="Defaut GE &amp; POWER Cabinet","PASSIVE",
Q2193="Sharing","PASSIVE",
Q2193="SIte strategiques &amp; DataCenter","PASSIVE",
Q2193="Exclu","Exclu",
Q2193="SAT","ACTIVE",
Q2193="SPARE-ISSUE","SPARE-ISSUE",
Q2193="Fiber CAmtel","ACTIVE",
Q2193="Fiber AOF","ACTIVE",
Q2193="Projet OCM (HUAWEI)","PLANNED WORKS",
Q2193="Projet OCM (NOKIA)","PLANNED WORKS",
Q2193="ACCESS-ISSUE","ACCESS-ISSUE",
Q2193="Projet OCM (ZTE, NOKIA, autres projets)","PLANNED WORKS",
Q2193="No root CAuse","No root cause",
Q2193="ODU HS","ACTIVE",
Q2193="IP &amp; VLAN","ACTIVE",
Q2193="Warehouse HUAWEI","SPARE-ISSUE",
Q2193="SPARE-HS","SPARE-ISSUE",
Q2193="Power Telco","ACTIVE"
),"")</f>
        <v>No root cause</v>
      </c>
      <c r="S2193" s="56" t="s">
        <v>17</v>
      </c>
      <c r="T2193" s="7" t="s">
        <v>17</v>
      </c>
      <c r="U2193" s="7" t="s">
        <v>17</v>
      </c>
      <c r="V2193" s="57" t="s">
        <v>17</v>
      </c>
      <c r="W2193" s="57" t="s">
        <v>17</v>
      </c>
      <c r="X2193" s="57" t="s">
        <v>17</v>
      </c>
      <c r="Y2193" s="57" t="s">
        <v>17</v>
      </c>
      <c r="Z2193" s="57" t="s">
        <v>17</v>
      </c>
      <c r="AA2193" s="57" t="s">
        <v>17</v>
      </c>
      <c r="AB2193" s="57"/>
      <c r="AC2193" s="57" t="s">
        <v>17</v>
      </c>
      <c r="AD2193" s="57" t="s">
        <v>17</v>
      </c>
      <c r="AE2193" s="57" t="s">
        <v>17</v>
      </c>
      <c r="AF2193" s="57" t="s">
        <v>17</v>
      </c>
      <c r="AG2193" s="57" t="s">
        <v>17</v>
      </c>
      <c r="AH2193" s="57" t="s">
        <v>17</v>
      </c>
      <c r="AI2193" s="57" t="s">
        <v>17</v>
      </c>
      <c r="AJ2193" s="57" t="s">
        <v>17</v>
      </c>
      <c r="AK2193" s="57" t="s">
        <v>17</v>
      </c>
      <c r="AL2193" s="57" t="s">
        <v>17</v>
      </c>
    </row>
    <row r="2194" spans="1:38" s="14" customFormat="1" x14ac:dyDescent="0.35">
      <c r="A2194" s="1" t="s">
        <v>2771</v>
      </c>
      <c r="B2194" s="1" t="s">
        <v>4629</v>
      </c>
      <c r="C2194" s="3"/>
      <c r="D2194" s="1" t="s">
        <v>23</v>
      </c>
      <c r="E2194" s="1" t="s">
        <v>565</v>
      </c>
      <c r="F2194" s="3" t="s">
        <v>39</v>
      </c>
      <c r="G2194" s="1" t="s">
        <v>2771</v>
      </c>
      <c r="H2194" s="51" t="str">
        <f>_xlfn.XLOOKUP(B2194,'[1]Nur des jours'!$B:$B,'[1]Nur des jours'!$H:$H,"")</f>
        <v>ZTE</v>
      </c>
      <c r="I2194" s="52">
        <v>0</v>
      </c>
      <c r="J2194" s="52">
        <v>0</v>
      </c>
      <c r="K2194" s="52">
        <v>0</v>
      </c>
      <c r="L2194" s="53">
        <v>0</v>
      </c>
      <c r="M2194" s="54" t="s">
        <v>5374</v>
      </c>
      <c r="N2194" s="55"/>
      <c r="O2194" s="16" t="str" cm="1">
        <f t="array" ref="O2194">IFERROR(_xlfn.IFS(
Q2194="MPR ISSUE","PDH",
Q2194="BSS Hardware Issue","BSS",
Q2194="Sites strategiques, MLL, Pylone, etc.","ENVTECH",
Q2194="AKTIVCO DEFAUT GE &amp; POWER Cabinet","AKTIVCO",
Q2194="AKTIVCO Coupure ENEO &amp; Baisse de tension","AKTIVCO GRID ONLY",
Q2194="Coupure ENEO &amp; Baisse de tension","IHS GRID ONLY",
Q2194="Defaut GE &amp; POWER Cabinet","IHS",
Q2194="Sharing","Partners",
Q2194="SIte strategiques &amp; DataCenter","SST &amp; DC",
Q2194="Exclu","Exclu",
Q2194="SAT","SAT",
Q2194="SPARE-ISSUE","SPARE-ISSUE",
Q2194="Fiber CAmtel","TRANS_FO_CAMTEL",
Q2194="Fiber AOF","Fiber AOF",
Q2194="Projet OCM (HUAWEI)","TRAVAUX-HUAWEI",
Q2194="Projet OCM (NOKIA)","TRAVAUX-NOKIA",
Q2194="ACCESS-ISSUE","ACCESS-ISSUE",
Q2194="Projet OCM (ZTE, NOKIA, autres projets)","TRAVAUX OCM",
Q2194="No root CAuse","No root cause",
Q2194="ODU HS","PDH",
Q2194="IP &amp; VLAN","PDH",
Q2194="Warehouse HUAWEI","SPARE-ISSUE",
Q2194="SPARE-HS","SPARE-ISSUE",
Q2194="Power Telco","BSS"
),"")</f>
        <v>No root cause</v>
      </c>
      <c r="P2194" s="22" t="str" cm="1">
        <f t="array" ref="P2194">IFERROR(_xlfn.IFS(
Q2194="MPR ISSUE","TX ISSUE",
Q2194="BSS Hardware Issue","RAN ISSUE",
Q2194="Sites strategiques, MLL, Pylone, etc.","ENVTECH",
Q2194="AKTIVCO DEFAUT GE &amp; POWER Cabinet","POWER ISSUE",
Q2194="AKTIVCO Coupure ENEO &amp; Baisse de tension","POWER ISSUE",
Q2194="Coupure ENEO &amp; Baisse de tension","POWER ISSUE",
Q2194="Defaut GE &amp; POWER Cabinet","POWER ISSUE",
Q2194="Sharing","POWER ISSUE",
Q2194="SIte strategiques &amp; DataCenter","POWER ISSUE",
Q2194="Exclu","Exclu",
Q2194="SAT","TX ISSUE",
Q2194="SPARE-ISSUE","SPARE-ISSUE",
Q2194="Fiber CAmtel","TX ISSUE",
Q2194="Fiber AOF","TX ISSUE",
Q2194="Projet OCM (HUAWEI)","TRAVAUX-HUAWEI",
Q2194="Projet OCM (NOKIA)","TRAVAUX -NOKIA",
Q2194="ACCESS-ISSUE","ACCESS-ISSUE",
Q2194="Projet OCM (ZTE, NOKIA, autres projets)","TRAVAUX OCM",
Q2194="No root CAuse","No root cause",
Q2194="ODU HS","TX ISSUE",
Q2194="IP &amp; VLAN","TX ISSUE",
Q2194="Warehouse HUAWEI","SPARE-ISSUE",
Q2194="SPARE-HS","SPARE-ISSUE",
Q2194="Power Telco","RAN ISSUE"
),"")</f>
        <v>No root cause</v>
      </c>
      <c r="Q2194" s="48" t="s">
        <v>5576</v>
      </c>
      <c r="R2194" s="23" t="str" cm="1">
        <f t="array" ref="R2194">IFERROR(_xlfn.IFS(
Q2194="MPR ISSUE","ACTIVE",
Q2194="BSS Hardware Issue","ACTIVE",
Q2194="Sites strategiques, MLL, Pylone, etc.","PASSIVE",
Q2194="AKTIVCO DEFAUT GE &amp; POWER Cabinet","PASSIVE",
Q2194="AKTIVCO Coupure ENEO &amp; Baisse de tension","PASSIVE",
Q2194="Coupure ENEO &amp; Baisse de tension","PASSIVE",
Q2194="Defaut GE &amp; POWER Cabinet","PASSIVE",
Q2194="Sharing","PASSIVE",
Q2194="SIte strategiques &amp; DataCenter","PASSIVE",
Q2194="Exclu","Exclu",
Q2194="SAT","ACTIVE",
Q2194="SPARE-ISSUE","SPARE-ISSUE",
Q2194="Fiber CAmtel","ACTIVE",
Q2194="Fiber AOF","ACTIVE",
Q2194="Projet OCM (HUAWEI)","PLANNED WORKS",
Q2194="Projet OCM (NOKIA)","PLANNED WORKS",
Q2194="ACCESS-ISSUE","ACCESS-ISSUE",
Q2194="Projet OCM (ZTE, NOKIA, autres projets)","PLANNED WORKS",
Q2194="No root CAuse","No root cause",
Q2194="ODU HS","ACTIVE",
Q2194="IP &amp; VLAN","ACTIVE",
Q2194="Warehouse HUAWEI","SPARE-ISSUE",
Q2194="SPARE-HS","SPARE-ISSUE",
Q2194="Power Telco","ACTIVE"
),"")</f>
        <v>No root cause</v>
      </c>
      <c r="S2194" s="56" t="s">
        <v>17</v>
      </c>
      <c r="T2194" s="7" t="s">
        <v>17</v>
      </c>
      <c r="U2194" s="7" t="s">
        <v>17</v>
      </c>
      <c r="V2194" s="57" t="s">
        <v>17</v>
      </c>
      <c r="W2194" s="57" t="s">
        <v>17</v>
      </c>
      <c r="X2194" s="57" t="s">
        <v>17</v>
      </c>
      <c r="Y2194" s="57" t="s">
        <v>17</v>
      </c>
      <c r="Z2194" s="57" t="s">
        <v>17</v>
      </c>
      <c r="AA2194" s="57" t="s">
        <v>17</v>
      </c>
      <c r="AB2194" s="57"/>
      <c r="AC2194" s="57" t="s">
        <v>17</v>
      </c>
      <c r="AD2194" s="57" t="s">
        <v>17</v>
      </c>
      <c r="AE2194" s="57" t="s">
        <v>17</v>
      </c>
      <c r="AF2194" s="57" t="s">
        <v>17</v>
      </c>
      <c r="AG2194" s="57" t="s">
        <v>17</v>
      </c>
      <c r="AH2194" s="57" t="s">
        <v>17</v>
      </c>
      <c r="AI2194" s="57" t="s">
        <v>17</v>
      </c>
      <c r="AJ2194" s="57" t="s">
        <v>17</v>
      </c>
      <c r="AK2194" s="57" t="s">
        <v>17</v>
      </c>
      <c r="AL2194" s="57" t="s">
        <v>17</v>
      </c>
    </row>
    <row r="2195" spans="1:38" s="14" customFormat="1" x14ac:dyDescent="0.35">
      <c r="A2195" s="1" t="s">
        <v>4630</v>
      </c>
      <c r="B2195" s="1" t="s">
        <v>4631</v>
      </c>
      <c r="C2195" s="3"/>
      <c r="D2195" s="1" t="s">
        <v>12</v>
      </c>
      <c r="E2195" s="1" t="s">
        <v>68</v>
      </c>
      <c r="F2195" s="3" t="s">
        <v>71</v>
      </c>
      <c r="G2195" s="1" t="s">
        <v>4630</v>
      </c>
      <c r="H2195" s="51" t="str">
        <f>_xlfn.XLOOKUP(B2195,'[1]Nur des jours'!$B:$B,'[1]Nur des jours'!$H:$H,"")</f>
        <v>ZTE</v>
      </c>
      <c r="I2195" s="52">
        <v>0</v>
      </c>
      <c r="J2195" s="52">
        <v>0</v>
      </c>
      <c r="K2195" s="52">
        <v>0</v>
      </c>
      <c r="L2195" s="53">
        <v>0</v>
      </c>
      <c r="M2195" s="54" t="s">
        <v>5374</v>
      </c>
      <c r="N2195" s="55"/>
      <c r="O2195" s="16" t="str" cm="1">
        <f t="array" ref="O2195">IFERROR(_xlfn.IFS(
Q2195="MPR ISSUE","PDH",
Q2195="BSS Hardware Issue","BSS",
Q2195="Sites strategiques, MLL, Pylone, etc.","ENVTECH",
Q2195="AKTIVCO DEFAUT GE &amp; POWER Cabinet","AKTIVCO",
Q2195="AKTIVCO Coupure ENEO &amp; Baisse de tension","AKTIVCO GRID ONLY",
Q2195="Coupure ENEO &amp; Baisse de tension","IHS GRID ONLY",
Q2195="Defaut GE &amp; POWER Cabinet","IHS",
Q2195="Sharing","Partners",
Q2195="SIte strategiques &amp; DataCenter","SST &amp; DC",
Q2195="Exclu","Exclu",
Q2195="SAT","SAT",
Q2195="SPARE-ISSUE","SPARE-ISSUE",
Q2195="Fiber CAmtel","TRANS_FO_CAMTEL",
Q2195="Fiber AOF","Fiber AOF",
Q2195="Projet OCM (HUAWEI)","TRAVAUX-HUAWEI",
Q2195="Projet OCM (NOKIA)","TRAVAUX-NOKIA",
Q2195="ACCESS-ISSUE","ACCESS-ISSUE",
Q2195="Projet OCM (ZTE, NOKIA, autres projets)","TRAVAUX OCM",
Q2195="No root CAuse","No root cause",
Q2195="ODU HS","PDH",
Q2195="IP &amp; VLAN","PDH",
Q2195="Warehouse HUAWEI","SPARE-ISSUE",
Q2195="SPARE-HS","SPARE-ISSUE",
Q2195="Power Telco","BSS"
),"")</f>
        <v>No root cause</v>
      </c>
      <c r="P2195" s="22" t="str" cm="1">
        <f t="array" ref="P2195">IFERROR(_xlfn.IFS(
Q2195="MPR ISSUE","TX ISSUE",
Q2195="BSS Hardware Issue","RAN ISSUE",
Q2195="Sites strategiques, MLL, Pylone, etc.","ENVTECH",
Q2195="AKTIVCO DEFAUT GE &amp; POWER Cabinet","POWER ISSUE",
Q2195="AKTIVCO Coupure ENEO &amp; Baisse de tension","POWER ISSUE",
Q2195="Coupure ENEO &amp; Baisse de tension","POWER ISSUE",
Q2195="Defaut GE &amp; POWER Cabinet","POWER ISSUE",
Q2195="Sharing","POWER ISSUE",
Q2195="SIte strategiques &amp; DataCenter","POWER ISSUE",
Q2195="Exclu","Exclu",
Q2195="SAT","TX ISSUE",
Q2195="SPARE-ISSUE","SPARE-ISSUE",
Q2195="Fiber CAmtel","TX ISSUE",
Q2195="Fiber AOF","TX ISSUE",
Q2195="Projet OCM (HUAWEI)","TRAVAUX-HUAWEI",
Q2195="Projet OCM (NOKIA)","TRAVAUX -NOKIA",
Q2195="ACCESS-ISSUE","ACCESS-ISSUE",
Q2195="Projet OCM (ZTE, NOKIA, autres projets)","TRAVAUX OCM",
Q2195="No root CAuse","No root cause",
Q2195="ODU HS","TX ISSUE",
Q2195="IP &amp; VLAN","TX ISSUE",
Q2195="Warehouse HUAWEI","SPARE-ISSUE",
Q2195="SPARE-HS","SPARE-ISSUE",
Q2195="Power Telco","RAN ISSUE"
),"")</f>
        <v>No root cause</v>
      </c>
      <c r="Q2195" s="48" t="s">
        <v>5576</v>
      </c>
      <c r="R2195" s="23" t="str" cm="1">
        <f t="array" ref="R2195">IFERROR(_xlfn.IFS(
Q2195="MPR ISSUE","ACTIVE",
Q2195="BSS Hardware Issue","ACTIVE",
Q2195="Sites strategiques, MLL, Pylone, etc.","PASSIVE",
Q2195="AKTIVCO DEFAUT GE &amp; POWER Cabinet","PASSIVE",
Q2195="AKTIVCO Coupure ENEO &amp; Baisse de tension","PASSIVE",
Q2195="Coupure ENEO &amp; Baisse de tension","PASSIVE",
Q2195="Defaut GE &amp; POWER Cabinet","PASSIVE",
Q2195="Sharing","PASSIVE",
Q2195="SIte strategiques &amp; DataCenter","PASSIVE",
Q2195="Exclu","Exclu",
Q2195="SAT","ACTIVE",
Q2195="SPARE-ISSUE","SPARE-ISSUE",
Q2195="Fiber CAmtel","ACTIVE",
Q2195="Fiber AOF","ACTIVE",
Q2195="Projet OCM (HUAWEI)","PLANNED WORKS",
Q2195="Projet OCM (NOKIA)","PLANNED WORKS",
Q2195="ACCESS-ISSUE","ACCESS-ISSUE",
Q2195="Projet OCM (ZTE, NOKIA, autres projets)","PLANNED WORKS",
Q2195="No root CAuse","No root cause",
Q2195="ODU HS","ACTIVE",
Q2195="IP &amp; VLAN","ACTIVE",
Q2195="Warehouse HUAWEI","SPARE-ISSUE",
Q2195="SPARE-HS","SPARE-ISSUE",
Q2195="Power Telco","ACTIVE"
),"")</f>
        <v>No root cause</v>
      </c>
      <c r="S2195" s="56" t="s">
        <v>17</v>
      </c>
      <c r="T2195" s="7" t="s">
        <v>17</v>
      </c>
      <c r="U2195" s="7" t="s">
        <v>17</v>
      </c>
      <c r="V2195" s="57" t="s">
        <v>17</v>
      </c>
      <c r="W2195" s="57" t="s">
        <v>17</v>
      </c>
      <c r="X2195" s="57" t="s">
        <v>17</v>
      </c>
      <c r="Y2195" s="57" t="s">
        <v>17</v>
      </c>
      <c r="Z2195" s="57" t="s">
        <v>17</v>
      </c>
      <c r="AA2195" s="57" t="s">
        <v>17</v>
      </c>
      <c r="AB2195" s="57"/>
      <c r="AC2195" s="57" t="s">
        <v>17</v>
      </c>
      <c r="AD2195" s="57" t="s">
        <v>17</v>
      </c>
      <c r="AE2195" s="57" t="s">
        <v>17</v>
      </c>
      <c r="AF2195" s="57" t="s">
        <v>17</v>
      </c>
      <c r="AG2195" s="57" t="s">
        <v>17</v>
      </c>
      <c r="AH2195" s="57" t="s">
        <v>17</v>
      </c>
      <c r="AI2195" s="57" t="s">
        <v>17</v>
      </c>
      <c r="AJ2195" s="57" t="s">
        <v>17</v>
      </c>
      <c r="AK2195" s="57" t="s">
        <v>17</v>
      </c>
      <c r="AL2195" s="57" t="s">
        <v>17</v>
      </c>
    </row>
    <row r="2196" spans="1:38" s="14" customFormat="1" x14ac:dyDescent="0.35">
      <c r="A2196" s="1" t="s">
        <v>486</v>
      </c>
      <c r="B2196" s="1" t="s">
        <v>4632</v>
      </c>
      <c r="C2196" s="3"/>
      <c r="D2196" s="1"/>
      <c r="E2196" s="1"/>
      <c r="F2196" s="3" t="s">
        <v>33</v>
      </c>
      <c r="G2196" s="1" t="s">
        <v>486</v>
      </c>
      <c r="H2196" s="51" t="str">
        <f>_xlfn.XLOOKUP(B2196,'[1]Nur des jours'!$B:$B,'[1]Nur des jours'!$H:$H,"")</f>
        <v>ZTE</v>
      </c>
      <c r="I2196" s="52">
        <v>0</v>
      </c>
      <c r="J2196" s="52">
        <v>0</v>
      </c>
      <c r="K2196" s="52">
        <v>0</v>
      </c>
      <c r="L2196" s="53">
        <v>0</v>
      </c>
      <c r="M2196" s="54" t="s">
        <v>5374</v>
      </c>
      <c r="N2196" s="55"/>
      <c r="O2196" s="16" t="str" cm="1">
        <f t="array" ref="O2196">IFERROR(_xlfn.IFS(
Q2196="MPR ISSUE","PDH",
Q2196="BSS Hardware Issue","BSS",
Q2196="Sites strategiques, MLL, Pylone, etc.","ENVTECH",
Q2196="AKTIVCO DEFAUT GE &amp; POWER Cabinet","AKTIVCO",
Q2196="AKTIVCO Coupure ENEO &amp; Baisse de tension","AKTIVCO GRID ONLY",
Q2196="Coupure ENEO &amp; Baisse de tension","IHS GRID ONLY",
Q2196="Defaut GE &amp; POWER Cabinet","IHS",
Q2196="Sharing","Partners",
Q2196="SIte strategiques &amp; DataCenter","SST &amp; DC",
Q2196="Exclu","Exclu",
Q2196="SAT","SAT",
Q2196="SPARE-ISSUE","SPARE-ISSUE",
Q2196="Fiber CAmtel","TRANS_FO_CAMTEL",
Q2196="Fiber AOF","Fiber AOF",
Q2196="Projet OCM (HUAWEI)","TRAVAUX-HUAWEI",
Q2196="Projet OCM (NOKIA)","TRAVAUX-NOKIA",
Q2196="ACCESS-ISSUE","ACCESS-ISSUE",
Q2196="Projet OCM (ZTE, NOKIA, autres projets)","TRAVAUX OCM",
Q2196="No root CAuse","No root cause",
Q2196="ODU HS","PDH",
Q2196="IP &amp; VLAN","PDH",
Q2196="Warehouse HUAWEI","SPARE-ISSUE",
Q2196="SPARE-HS","SPARE-ISSUE",
Q2196="Power Telco","BSS"
),"")</f>
        <v>No root cause</v>
      </c>
      <c r="P2196" s="22" t="str" cm="1">
        <f t="array" ref="P2196">IFERROR(_xlfn.IFS(
Q2196="MPR ISSUE","TX ISSUE",
Q2196="BSS Hardware Issue","RAN ISSUE",
Q2196="Sites strategiques, MLL, Pylone, etc.","ENVTECH",
Q2196="AKTIVCO DEFAUT GE &amp; POWER Cabinet","POWER ISSUE",
Q2196="AKTIVCO Coupure ENEO &amp; Baisse de tension","POWER ISSUE",
Q2196="Coupure ENEO &amp; Baisse de tension","POWER ISSUE",
Q2196="Defaut GE &amp; POWER Cabinet","POWER ISSUE",
Q2196="Sharing","POWER ISSUE",
Q2196="SIte strategiques &amp; DataCenter","POWER ISSUE",
Q2196="Exclu","Exclu",
Q2196="SAT","TX ISSUE",
Q2196="SPARE-ISSUE","SPARE-ISSUE",
Q2196="Fiber CAmtel","TX ISSUE",
Q2196="Fiber AOF","TX ISSUE",
Q2196="Projet OCM (HUAWEI)","TRAVAUX-HUAWEI",
Q2196="Projet OCM (NOKIA)","TRAVAUX -NOKIA",
Q2196="ACCESS-ISSUE","ACCESS-ISSUE",
Q2196="Projet OCM (ZTE, NOKIA, autres projets)","TRAVAUX OCM",
Q2196="No root CAuse","No root cause",
Q2196="ODU HS","TX ISSUE",
Q2196="IP &amp; VLAN","TX ISSUE",
Q2196="Warehouse HUAWEI","SPARE-ISSUE",
Q2196="SPARE-HS","SPARE-ISSUE",
Q2196="Power Telco","RAN ISSUE"
),"")</f>
        <v>No root cause</v>
      </c>
      <c r="Q2196" s="48" t="s">
        <v>5576</v>
      </c>
      <c r="R2196" s="23" t="str" cm="1">
        <f t="array" ref="R2196">IFERROR(_xlfn.IFS(
Q2196="MPR ISSUE","ACTIVE",
Q2196="BSS Hardware Issue","ACTIVE",
Q2196="Sites strategiques, MLL, Pylone, etc.","PASSIVE",
Q2196="AKTIVCO DEFAUT GE &amp; POWER Cabinet","PASSIVE",
Q2196="AKTIVCO Coupure ENEO &amp; Baisse de tension","PASSIVE",
Q2196="Coupure ENEO &amp; Baisse de tension","PASSIVE",
Q2196="Defaut GE &amp; POWER Cabinet","PASSIVE",
Q2196="Sharing","PASSIVE",
Q2196="SIte strategiques &amp; DataCenter","PASSIVE",
Q2196="Exclu","Exclu",
Q2196="SAT","ACTIVE",
Q2196="SPARE-ISSUE","SPARE-ISSUE",
Q2196="Fiber CAmtel","ACTIVE",
Q2196="Fiber AOF","ACTIVE",
Q2196="Projet OCM (HUAWEI)","PLANNED WORKS",
Q2196="Projet OCM (NOKIA)","PLANNED WORKS",
Q2196="ACCESS-ISSUE","ACCESS-ISSUE",
Q2196="Projet OCM (ZTE, NOKIA, autres projets)","PLANNED WORKS",
Q2196="No root CAuse","No root cause",
Q2196="ODU HS","ACTIVE",
Q2196="IP &amp; VLAN","ACTIVE",
Q2196="Warehouse HUAWEI","SPARE-ISSUE",
Q2196="SPARE-HS","SPARE-ISSUE",
Q2196="Power Telco","ACTIVE"
),"")</f>
        <v>No root cause</v>
      </c>
      <c r="S2196" s="56" t="s">
        <v>17</v>
      </c>
      <c r="T2196" s="7" t="s">
        <v>17</v>
      </c>
      <c r="U2196" s="7" t="s">
        <v>17</v>
      </c>
      <c r="V2196" s="57" t="s">
        <v>17</v>
      </c>
      <c r="W2196" s="57" t="s">
        <v>17</v>
      </c>
      <c r="X2196" s="57" t="s">
        <v>17</v>
      </c>
      <c r="Y2196" s="57" t="s">
        <v>17</v>
      </c>
      <c r="Z2196" s="57" t="s">
        <v>17</v>
      </c>
      <c r="AA2196" s="57" t="s">
        <v>17</v>
      </c>
      <c r="AB2196" s="57"/>
      <c r="AC2196" s="57" t="s">
        <v>17</v>
      </c>
      <c r="AD2196" s="57" t="s">
        <v>17</v>
      </c>
      <c r="AE2196" s="57" t="s">
        <v>17</v>
      </c>
      <c r="AF2196" s="57" t="s">
        <v>17</v>
      </c>
      <c r="AG2196" s="57" t="s">
        <v>17</v>
      </c>
      <c r="AH2196" s="57" t="s">
        <v>17</v>
      </c>
      <c r="AI2196" s="57" t="s">
        <v>17</v>
      </c>
      <c r="AJ2196" s="57" t="s">
        <v>17</v>
      </c>
      <c r="AK2196" s="57" t="s">
        <v>17</v>
      </c>
      <c r="AL2196" s="57" t="s">
        <v>17</v>
      </c>
    </row>
    <row r="2197" spans="1:38" s="14" customFormat="1" x14ac:dyDescent="0.35">
      <c r="A2197" s="1" t="s">
        <v>4706</v>
      </c>
      <c r="B2197" s="1" t="s">
        <v>4707</v>
      </c>
      <c r="C2197" s="3"/>
      <c r="D2197" s="1" t="s">
        <v>12</v>
      </c>
      <c r="E2197" s="1" t="s">
        <v>68</v>
      </c>
      <c r="F2197" s="3" t="s">
        <v>39</v>
      </c>
      <c r="G2197" s="1" t="s">
        <v>4708</v>
      </c>
      <c r="H2197" s="51" t="str">
        <f>_xlfn.XLOOKUP(B2197,'[1]Nur des jours'!$B:$B,'[1]Nur des jours'!$H:$H,"")</f>
        <v>ZTE</v>
      </c>
      <c r="I2197" s="52">
        <v>0</v>
      </c>
      <c r="J2197" s="52">
        <v>0</v>
      </c>
      <c r="K2197" s="52">
        <v>0</v>
      </c>
      <c r="L2197" s="53">
        <v>0</v>
      </c>
      <c r="M2197" s="54" t="s">
        <v>5342</v>
      </c>
      <c r="N2197" s="55" t="s">
        <v>6106</v>
      </c>
      <c r="O2197" s="16" t="str" cm="1">
        <f t="array" ref="O2197">IFERROR(_xlfn.IFS(
Q2197="MPR ISSUE","PDH",
Q2197="BSS Hardware Issue","BSS",
Q2197="Sites strategiques, MLL, Pylone, etc.","ENVTECH",
Q2197="AKTIVCO DEFAUT GE &amp; POWER Cabinet","AKTIVCO",
Q2197="AKTIVCO Coupure ENEO &amp; Baisse de tension","AKTIVCO GRID ONLY",
Q2197="Coupure ENEO &amp; Baisse de tension","IHS GRID ONLY",
Q2197="Defaut GE &amp; POWER Cabinet","IHS",
Q2197="Sharing","Partners",
Q2197="SIte strategiques &amp; DataCenter","SST &amp; DC",
Q2197="Exclu","Exclu",
Q2197="SAT","SAT",
Q2197="SPARE-ISSUE","SPARE-ISSUE",
Q2197="Fiber CAmtel","TRANS_FO_CAMTEL",
Q2197="Fiber AOF","Fiber AOF",
Q2197="Projet OCM (HUAWEI)","TRAVAUX-HUAWEI",
Q2197="Projet OCM (NOKIA)","TRAVAUX-NOKIA",
Q2197="ACCESS-ISSUE","ACCESS-ISSUE",
Q2197="Projet OCM (ZTE, NOKIA, autres projets)","TRAVAUX OCM",
Q2197="No root CAuse","No root cause",
Q2197="ODU HS","PDH",
Q2197="IP &amp; VLAN","PDH",
Q2197="Warehouse HUAWEI","SPARE-ISSUE",
Q2197="SPARE-HS","SPARE-ISSUE",
Q2197="Power Telco","BSS"
),"")</f>
        <v>Exclu</v>
      </c>
      <c r="P2197" s="22" t="str" cm="1">
        <f t="array" ref="P2197">IFERROR(_xlfn.IFS(
Q2197="MPR ISSUE","TX ISSUE",
Q2197="BSS Hardware Issue","RAN ISSUE",
Q2197="Sites strategiques, MLL, Pylone, etc.","ENVTECH",
Q2197="AKTIVCO DEFAUT GE &amp; POWER Cabinet","POWER ISSUE",
Q2197="AKTIVCO Coupure ENEO &amp; Baisse de tension","POWER ISSUE",
Q2197="Coupure ENEO &amp; Baisse de tension","POWER ISSUE",
Q2197="Defaut GE &amp; POWER Cabinet","POWER ISSUE",
Q2197="Sharing","POWER ISSUE",
Q2197="SIte strategiques &amp; DataCenter","POWER ISSUE",
Q2197="Exclu","Exclu",
Q2197="SAT","TX ISSUE",
Q2197="SPARE-ISSUE","SPARE-ISSUE",
Q2197="Fiber CAmtel","TX ISSUE",
Q2197="Fiber AOF","TX ISSUE",
Q2197="Projet OCM (HUAWEI)","TRAVAUX-HUAWEI",
Q2197="Projet OCM (NOKIA)","TRAVAUX -NOKIA",
Q2197="ACCESS-ISSUE","ACCESS-ISSUE",
Q2197="Projet OCM (ZTE, NOKIA, autres projets)","TRAVAUX OCM",
Q2197="No root CAuse","No root cause",
Q2197="ODU HS","TX ISSUE",
Q2197="IP &amp; VLAN","TX ISSUE",
Q2197="Warehouse HUAWEI","SPARE-ISSUE",
Q2197="SPARE-HS","SPARE-ISSUE",
Q2197="Power Telco","RAN ISSUE"
),"")</f>
        <v>Exclu</v>
      </c>
      <c r="Q2197" s="48" t="s">
        <v>5582</v>
      </c>
      <c r="R2197" s="23" t="str" cm="1">
        <f t="array" ref="R2197">IFERROR(_xlfn.IFS(
Q2197="MPR ISSUE","ACTIVE",
Q2197="BSS Hardware Issue","ACTIVE",
Q2197="Sites strategiques, MLL, Pylone, etc.","PASSIVE",
Q2197="AKTIVCO DEFAUT GE &amp; POWER Cabinet","PASSIVE",
Q2197="AKTIVCO Coupure ENEO &amp; Baisse de tension","PASSIVE",
Q2197="Coupure ENEO &amp; Baisse de tension","PASSIVE",
Q2197="Defaut GE &amp; POWER Cabinet","PASSIVE",
Q2197="Sharing","PASSIVE",
Q2197="SIte strategiques &amp; DataCenter","PASSIVE",
Q2197="Exclu","Exclu",
Q2197="SAT","ACTIVE",
Q2197="SPARE-ISSUE","SPARE-ISSUE",
Q2197="Fiber CAmtel","ACTIVE",
Q2197="Fiber AOF","ACTIVE",
Q2197="Projet OCM (HUAWEI)","PLANNED WORKS",
Q2197="Projet OCM (NOKIA)","PLANNED WORKS",
Q2197="ACCESS-ISSUE","ACCESS-ISSUE",
Q2197="Projet OCM (ZTE, NOKIA, autres projets)","PLANNED WORKS",
Q2197="No root CAuse","No root cause",
Q2197="ODU HS","ACTIVE",
Q2197="IP &amp; VLAN","ACTIVE",
Q2197="Warehouse HUAWEI","SPARE-ISSUE",
Q2197="SPARE-HS","SPARE-ISSUE",
Q2197="Power Telco","ACTIVE"
),"")</f>
        <v>Exclu</v>
      </c>
      <c r="S2197" s="56" t="s">
        <v>17</v>
      </c>
      <c r="T2197" s="7" t="s">
        <v>17</v>
      </c>
      <c r="U2197" s="7" t="s">
        <v>17</v>
      </c>
      <c r="V2197" s="57" t="s">
        <v>17</v>
      </c>
      <c r="W2197" s="57" t="s">
        <v>17</v>
      </c>
      <c r="X2197" s="57" t="s">
        <v>17</v>
      </c>
      <c r="Y2197" s="57" t="s">
        <v>17</v>
      </c>
      <c r="Z2197" s="57" t="s">
        <v>17</v>
      </c>
      <c r="AA2197" s="57" t="s">
        <v>17</v>
      </c>
      <c r="AB2197" s="57"/>
      <c r="AC2197" s="57" t="s">
        <v>17</v>
      </c>
      <c r="AD2197" s="57" t="s">
        <v>17</v>
      </c>
      <c r="AE2197" s="57" t="s">
        <v>17</v>
      </c>
      <c r="AF2197" s="57" t="s">
        <v>17</v>
      </c>
      <c r="AG2197" s="57" t="s">
        <v>17</v>
      </c>
      <c r="AH2197" s="57" t="s">
        <v>17</v>
      </c>
      <c r="AI2197" s="57" t="s">
        <v>17</v>
      </c>
      <c r="AJ2197" s="57" t="s">
        <v>17</v>
      </c>
      <c r="AK2197" s="57" t="s">
        <v>17</v>
      </c>
      <c r="AL2197" s="57" t="s">
        <v>17</v>
      </c>
    </row>
    <row r="2198" spans="1:38" s="14" customFormat="1" x14ac:dyDescent="0.35">
      <c r="A2198" s="1" t="s">
        <v>4633</v>
      </c>
      <c r="B2198" s="1" t="s">
        <v>4634</v>
      </c>
      <c r="C2198" s="3"/>
      <c r="D2198" s="1" t="s">
        <v>12</v>
      </c>
      <c r="E2198" s="1" t="s">
        <v>239</v>
      </c>
      <c r="F2198" s="3" t="s">
        <v>39</v>
      </c>
      <c r="G2198" s="1" t="s">
        <v>4633</v>
      </c>
      <c r="H2198" s="60" t="str">
        <f>_xlfn.XLOOKUP(B2198,'[1]Nur des jours'!$B:$B,'[1]Nur des jours'!$H:$H,"")</f>
        <v>NOKIA</v>
      </c>
      <c r="I2198" s="52">
        <v>0</v>
      </c>
      <c r="J2198" s="52">
        <v>0</v>
      </c>
      <c r="K2198" s="52">
        <v>0</v>
      </c>
      <c r="L2198" s="53">
        <v>0</v>
      </c>
      <c r="M2198" s="54" t="s">
        <v>5374</v>
      </c>
      <c r="N2198" s="55"/>
      <c r="O2198" s="16" t="str" cm="1">
        <f t="array" ref="O2198">IFERROR(_xlfn.IFS(
Q2198="MPR ISSUE","PDH",
Q2198="BSS Hardware Issue","BSS",
Q2198="Sites strategiques, MLL, Pylone, etc.","ENVTECH",
Q2198="AKTIVCO DEFAUT GE &amp; POWER Cabinet","AKTIVCO",
Q2198="AKTIVCO Coupure ENEO &amp; Baisse de tension","AKTIVCO GRID ONLY",
Q2198="Coupure ENEO &amp; Baisse de tension","IHS GRID ONLY",
Q2198="Defaut GE &amp; POWER Cabinet","IHS",
Q2198="Sharing","Partners",
Q2198="SIte strategiques &amp; DataCenter","SST &amp; DC",
Q2198="Exclu","Exclu",
Q2198="SAT","SAT",
Q2198="SPARE-ISSUE","SPARE-ISSUE",
Q2198="Fiber CAmtel","TRANS_FO_CAMTEL",
Q2198="Fiber AOF","Fiber AOF",
Q2198="Projet OCM (HUAWEI)","TRAVAUX-HUAWEI",
Q2198="Projet OCM (NOKIA)","TRAVAUX-NOKIA",
Q2198="ACCESS-ISSUE","ACCESS-ISSUE",
Q2198="Projet OCM (ZTE, NOKIA, autres projets)","TRAVAUX OCM",
Q2198="No root CAuse","No root cause",
Q2198="ODU HS","PDH",
Q2198="IP &amp; VLAN","PDH",
Q2198="Warehouse HUAWEI","SPARE-ISSUE",
Q2198="SPARE-HS","SPARE-ISSUE",
Q2198="Power Telco","BSS"
),"")</f>
        <v>No root cause</v>
      </c>
      <c r="P2198" s="22" t="str" cm="1">
        <f t="array" ref="P2198">IFERROR(_xlfn.IFS(
Q2198="MPR ISSUE","TX ISSUE",
Q2198="BSS Hardware Issue","RAN ISSUE",
Q2198="Sites strategiques, MLL, Pylone, etc.","ENVTECH",
Q2198="AKTIVCO DEFAUT GE &amp; POWER Cabinet","POWER ISSUE",
Q2198="AKTIVCO Coupure ENEO &amp; Baisse de tension","POWER ISSUE",
Q2198="Coupure ENEO &amp; Baisse de tension","POWER ISSUE",
Q2198="Defaut GE &amp; POWER Cabinet","POWER ISSUE",
Q2198="Sharing","POWER ISSUE",
Q2198="SIte strategiques &amp; DataCenter","POWER ISSUE",
Q2198="Exclu","Exclu",
Q2198="SAT","TX ISSUE",
Q2198="SPARE-ISSUE","SPARE-ISSUE",
Q2198="Fiber CAmtel","TX ISSUE",
Q2198="Fiber AOF","TX ISSUE",
Q2198="Projet OCM (HUAWEI)","TRAVAUX-HUAWEI",
Q2198="Projet OCM (NOKIA)","TRAVAUX -NOKIA",
Q2198="ACCESS-ISSUE","ACCESS-ISSUE",
Q2198="Projet OCM (ZTE, NOKIA, autres projets)","TRAVAUX OCM",
Q2198="No root CAuse","No root cause",
Q2198="ODU HS","TX ISSUE",
Q2198="IP &amp; VLAN","TX ISSUE",
Q2198="Warehouse HUAWEI","SPARE-ISSUE",
Q2198="SPARE-HS","SPARE-ISSUE",
Q2198="Power Telco","RAN ISSUE"
),"")</f>
        <v>No root cause</v>
      </c>
      <c r="Q2198" s="48" t="s">
        <v>5576</v>
      </c>
      <c r="R2198" s="23" t="str" cm="1">
        <f t="array" ref="R2198">IFERROR(_xlfn.IFS(
Q2198="MPR ISSUE","ACTIVE",
Q2198="BSS Hardware Issue","ACTIVE",
Q2198="Sites strategiques, MLL, Pylone, etc.","PASSIVE",
Q2198="AKTIVCO DEFAUT GE &amp; POWER Cabinet","PASSIVE",
Q2198="AKTIVCO Coupure ENEO &amp; Baisse de tension","PASSIVE",
Q2198="Coupure ENEO &amp; Baisse de tension","PASSIVE",
Q2198="Defaut GE &amp; POWER Cabinet","PASSIVE",
Q2198="Sharing","PASSIVE",
Q2198="SIte strategiques &amp; DataCenter","PASSIVE",
Q2198="Exclu","Exclu",
Q2198="SAT","ACTIVE",
Q2198="SPARE-ISSUE","SPARE-ISSUE",
Q2198="Fiber CAmtel","ACTIVE",
Q2198="Fiber AOF","ACTIVE",
Q2198="Projet OCM (HUAWEI)","PLANNED WORKS",
Q2198="Projet OCM (NOKIA)","PLANNED WORKS",
Q2198="ACCESS-ISSUE","ACCESS-ISSUE",
Q2198="Projet OCM (ZTE, NOKIA, autres projets)","PLANNED WORKS",
Q2198="No root CAuse","No root cause",
Q2198="ODU HS","ACTIVE",
Q2198="IP &amp; VLAN","ACTIVE",
Q2198="Warehouse HUAWEI","SPARE-ISSUE",
Q2198="SPARE-HS","SPARE-ISSUE",
Q2198="Power Telco","ACTIVE"
),"")</f>
        <v>No root cause</v>
      </c>
      <c r="S2198" s="56" t="s">
        <v>17</v>
      </c>
      <c r="T2198" s="7" t="s">
        <v>17</v>
      </c>
      <c r="U2198" s="7" t="s">
        <v>17</v>
      </c>
      <c r="V2198" s="57" t="s">
        <v>17</v>
      </c>
      <c r="W2198" s="57" t="s">
        <v>17</v>
      </c>
      <c r="X2198" s="57" t="s">
        <v>17</v>
      </c>
      <c r="Y2198" s="57" t="s">
        <v>17</v>
      </c>
      <c r="Z2198" s="57" t="s">
        <v>17</v>
      </c>
      <c r="AA2198" s="57" t="s">
        <v>17</v>
      </c>
      <c r="AB2198" s="57"/>
      <c r="AC2198" s="57" t="s">
        <v>17</v>
      </c>
      <c r="AD2198" s="57" t="s">
        <v>17</v>
      </c>
      <c r="AE2198" s="57" t="s">
        <v>17</v>
      </c>
      <c r="AF2198" s="57" t="s">
        <v>17</v>
      </c>
      <c r="AG2198" s="57" t="s">
        <v>17</v>
      </c>
      <c r="AH2198" s="57" t="s">
        <v>17</v>
      </c>
      <c r="AI2198" s="57" t="s">
        <v>17</v>
      </c>
      <c r="AJ2198" s="57" t="s">
        <v>17</v>
      </c>
      <c r="AK2198" s="57" t="s">
        <v>17</v>
      </c>
      <c r="AL2198" s="57" t="s">
        <v>17</v>
      </c>
    </row>
    <row r="2199" spans="1:38" s="14" customFormat="1" x14ac:dyDescent="0.35">
      <c r="A2199" s="1" t="s">
        <v>4712</v>
      </c>
      <c r="B2199" s="1" t="s">
        <v>4713</v>
      </c>
      <c r="C2199" s="3"/>
      <c r="D2199" s="1" t="s">
        <v>23</v>
      </c>
      <c r="E2199" s="1" t="s">
        <v>32</v>
      </c>
      <c r="F2199" s="3" t="s">
        <v>39</v>
      </c>
      <c r="G2199" s="1" t="s">
        <v>40</v>
      </c>
      <c r="H2199" s="60" t="str">
        <f>_xlfn.XLOOKUP(B2199,'[1]Nur des jours'!$B:$B,'[1]Nur des jours'!$H:$H,"")</f>
        <v>NOKIA</v>
      </c>
      <c r="I2199" s="52">
        <v>0</v>
      </c>
      <c r="J2199" s="52">
        <v>0</v>
      </c>
      <c r="K2199" s="52">
        <v>0</v>
      </c>
      <c r="L2199" s="53">
        <v>0</v>
      </c>
      <c r="M2199" s="54" t="s">
        <v>5375</v>
      </c>
      <c r="N2199" s="55" t="s">
        <v>6106</v>
      </c>
      <c r="O2199" s="16" t="str" cm="1">
        <f t="array" ref="O2199">IFERROR(_xlfn.IFS(
Q2199="MPR ISSUE","PDH",
Q2199="BSS Hardware Issue","BSS",
Q2199="Sites strategiques, MLL, Pylone, etc.","ENVTECH",
Q2199="AKTIVCO DEFAUT GE &amp; POWER Cabinet","AKTIVCO",
Q2199="AKTIVCO Coupure ENEO &amp; Baisse de tension","AKTIVCO GRID ONLY",
Q2199="Coupure ENEO &amp; Baisse de tension","IHS GRID ONLY",
Q2199="Defaut GE &amp; POWER Cabinet","IHS",
Q2199="Sharing","Partners",
Q2199="SIte strategiques &amp; DataCenter","SST &amp; DC",
Q2199="Exclu","Exclu",
Q2199="SAT","SAT",
Q2199="SPARE-ISSUE","SPARE-ISSUE",
Q2199="Fiber CAmtel","TRANS_FO_CAMTEL",
Q2199="Fiber AOF","Fiber AOF",
Q2199="Projet OCM (HUAWEI)","TRAVAUX-HUAWEI",
Q2199="Projet OCM (NOKIA)","TRAVAUX-NOKIA",
Q2199="ACCESS-ISSUE","ACCESS-ISSUE",
Q2199="Projet OCM (ZTE, NOKIA, autres projets)","TRAVAUX OCM",
Q2199="No root CAuse","No root cause",
Q2199="ODU HS","PDH",
Q2199="IP &amp; VLAN","PDH",
Q2199="Warehouse HUAWEI","SPARE-ISSUE",
Q2199="SPARE-HS","SPARE-ISSUE",
Q2199="Power Telco","BSS"
),"")</f>
        <v>Exclu</v>
      </c>
      <c r="P2199" s="22" t="str" cm="1">
        <f t="array" ref="P2199">IFERROR(_xlfn.IFS(
Q2199="MPR ISSUE","TX ISSUE",
Q2199="BSS Hardware Issue","RAN ISSUE",
Q2199="Sites strategiques, MLL, Pylone, etc.","ENVTECH",
Q2199="AKTIVCO DEFAUT GE &amp; POWER Cabinet","POWER ISSUE",
Q2199="AKTIVCO Coupure ENEO &amp; Baisse de tension","POWER ISSUE",
Q2199="Coupure ENEO &amp; Baisse de tension","POWER ISSUE",
Q2199="Defaut GE &amp; POWER Cabinet","POWER ISSUE",
Q2199="Sharing","POWER ISSUE",
Q2199="SIte strategiques &amp; DataCenter","POWER ISSUE",
Q2199="Exclu","Exclu",
Q2199="SAT","TX ISSUE",
Q2199="SPARE-ISSUE","SPARE-ISSUE",
Q2199="Fiber CAmtel","TX ISSUE",
Q2199="Fiber AOF","TX ISSUE",
Q2199="Projet OCM (HUAWEI)","TRAVAUX-HUAWEI",
Q2199="Projet OCM (NOKIA)","TRAVAUX -NOKIA",
Q2199="ACCESS-ISSUE","ACCESS-ISSUE",
Q2199="Projet OCM (ZTE, NOKIA, autres projets)","TRAVAUX OCM",
Q2199="No root CAuse","No root cause",
Q2199="ODU HS","TX ISSUE",
Q2199="IP &amp; VLAN","TX ISSUE",
Q2199="Warehouse HUAWEI","SPARE-ISSUE",
Q2199="SPARE-HS","SPARE-ISSUE",
Q2199="Power Telco","RAN ISSUE"
),"")</f>
        <v>Exclu</v>
      </c>
      <c r="Q2199" s="48" t="s">
        <v>5582</v>
      </c>
      <c r="R2199" s="23" t="str" cm="1">
        <f t="array" ref="R2199">IFERROR(_xlfn.IFS(
Q2199="MPR ISSUE","ACTIVE",
Q2199="BSS Hardware Issue","ACTIVE",
Q2199="Sites strategiques, MLL, Pylone, etc.","PASSIVE",
Q2199="AKTIVCO DEFAUT GE &amp; POWER Cabinet","PASSIVE",
Q2199="AKTIVCO Coupure ENEO &amp; Baisse de tension","PASSIVE",
Q2199="Coupure ENEO &amp; Baisse de tension","PASSIVE",
Q2199="Defaut GE &amp; POWER Cabinet","PASSIVE",
Q2199="Sharing","PASSIVE",
Q2199="SIte strategiques &amp; DataCenter","PASSIVE",
Q2199="Exclu","Exclu",
Q2199="SAT","ACTIVE",
Q2199="SPARE-ISSUE","SPARE-ISSUE",
Q2199="Fiber CAmtel","ACTIVE",
Q2199="Fiber AOF","ACTIVE",
Q2199="Projet OCM (HUAWEI)","PLANNED WORKS",
Q2199="Projet OCM (NOKIA)","PLANNED WORKS",
Q2199="ACCESS-ISSUE","ACCESS-ISSUE",
Q2199="Projet OCM (ZTE, NOKIA, autres projets)","PLANNED WORKS",
Q2199="No root CAuse","No root cause",
Q2199="ODU HS","ACTIVE",
Q2199="IP &amp; VLAN","ACTIVE",
Q2199="Warehouse HUAWEI","SPARE-ISSUE",
Q2199="SPARE-HS","SPARE-ISSUE",
Q2199="Power Telco","ACTIVE"
),"")</f>
        <v>Exclu</v>
      </c>
      <c r="S2199" s="56" t="s">
        <v>5895</v>
      </c>
      <c r="T2199" s="7" t="s">
        <v>17</v>
      </c>
      <c r="U2199" s="7" t="s">
        <v>17</v>
      </c>
      <c r="V2199" s="57" t="s">
        <v>17</v>
      </c>
      <c r="W2199" s="57" t="s">
        <v>17</v>
      </c>
      <c r="X2199" s="57" t="s">
        <v>17</v>
      </c>
      <c r="Y2199" s="57" t="s">
        <v>17</v>
      </c>
      <c r="Z2199" s="57" t="s">
        <v>17</v>
      </c>
      <c r="AA2199" s="57" t="s">
        <v>17</v>
      </c>
      <c r="AB2199" s="57"/>
      <c r="AC2199" s="57" t="s">
        <v>17</v>
      </c>
      <c r="AD2199" s="57" t="s">
        <v>17</v>
      </c>
      <c r="AE2199" s="57" t="s">
        <v>17</v>
      </c>
      <c r="AF2199" s="57" t="s">
        <v>17</v>
      </c>
      <c r="AG2199" s="57" t="s">
        <v>17</v>
      </c>
      <c r="AH2199" s="57" t="s">
        <v>17</v>
      </c>
      <c r="AI2199" s="57" t="s">
        <v>17</v>
      </c>
      <c r="AJ2199" s="57" t="s">
        <v>17</v>
      </c>
      <c r="AK2199" s="57" t="s">
        <v>17</v>
      </c>
      <c r="AL2199" s="57" t="s">
        <v>5895</v>
      </c>
    </row>
    <row r="2200" spans="1:38" s="14" customFormat="1" x14ac:dyDescent="0.35">
      <c r="A2200" s="1" t="s">
        <v>4635</v>
      </c>
      <c r="B2200" s="1" t="s">
        <v>4636</v>
      </c>
      <c r="C2200" s="3"/>
      <c r="D2200" s="1" t="s">
        <v>12</v>
      </c>
      <c r="E2200" s="1" t="s">
        <v>13</v>
      </c>
      <c r="F2200" s="3" t="s">
        <v>33</v>
      </c>
      <c r="G2200" s="1" t="s">
        <v>4637</v>
      </c>
      <c r="H2200" s="59" t="str">
        <f>_xlfn.XLOOKUP(B2200,'[1]Nur des jours'!$B:$B,'[1]Nur des jours'!$H:$H,"")</f>
        <v>HUAWEI</v>
      </c>
      <c r="I2200" s="52">
        <v>0</v>
      </c>
      <c r="J2200" s="52">
        <v>0</v>
      </c>
      <c r="K2200" s="52">
        <v>0</v>
      </c>
      <c r="L2200" s="53">
        <v>0</v>
      </c>
      <c r="M2200" s="54" t="s">
        <v>5374</v>
      </c>
      <c r="N2200" s="55"/>
      <c r="O2200" s="16" t="str" cm="1">
        <f t="array" ref="O2200">IFERROR(_xlfn.IFS(
Q2200="MPR ISSUE","PDH",
Q2200="BSS Hardware Issue","BSS",
Q2200="Sites strategiques, MLL, Pylone, etc.","ENVTECH",
Q2200="AKTIVCO DEFAUT GE &amp; POWER Cabinet","AKTIVCO",
Q2200="AKTIVCO Coupure ENEO &amp; Baisse de tension","AKTIVCO GRID ONLY",
Q2200="Coupure ENEO &amp; Baisse de tension","IHS GRID ONLY",
Q2200="Defaut GE &amp; POWER Cabinet","IHS",
Q2200="Sharing","Partners",
Q2200="SIte strategiques &amp; DataCenter","SST &amp; DC",
Q2200="Exclu","Exclu",
Q2200="SAT","SAT",
Q2200="SPARE-ISSUE","SPARE-ISSUE",
Q2200="Fiber CAmtel","TRANS_FO_CAMTEL",
Q2200="Fiber AOF","Fiber AOF",
Q2200="Projet OCM (HUAWEI)","TRAVAUX-HUAWEI",
Q2200="Projet OCM (NOKIA)","TRAVAUX-NOKIA",
Q2200="ACCESS-ISSUE","ACCESS-ISSUE",
Q2200="Projet OCM (ZTE, NOKIA, autres projets)","TRAVAUX OCM",
Q2200="No root CAuse","No root cause",
Q2200="ODU HS","PDH",
Q2200="IP &amp; VLAN","PDH",
Q2200="Warehouse HUAWEI","SPARE-ISSUE",
Q2200="SPARE-HS","SPARE-ISSUE",
Q2200="Power Telco","BSS"
),"")</f>
        <v>No root cause</v>
      </c>
      <c r="P2200" s="22" t="str" cm="1">
        <f t="array" ref="P2200">IFERROR(_xlfn.IFS(
Q2200="MPR ISSUE","TX ISSUE",
Q2200="BSS Hardware Issue","RAN ISSUE",
Q2200="Sites strategiques, MLL, Pylone, etc.","ENVTECH",
Q2200="AKTIVCO DEFAUT GE &amp; POWER Cabinet","POWER ISSUE",
Q2200="AKTIVCO Coupure ENEO &amp; Baisse de tension","POWER ISSUE",
Q2200="Coupure ENEO &amp; Baisse de tension","POWER ISSUE",
Q2200="Defaut GE &amp; POWER Cabinet","POWER ISSUE",
Q2200="Sharing","POWER ISSUE",
Q2200="SIte strategiques &amp; DataCenter","POWER ISSUE",
Q2200="Exclu","Exclu",
Q2200="SAT","TX ISSUE",
Q2200="SPARE-ISSUE","SPARE-ISSUE",
Q2200="Fiber CAmtel","TX ISSUE",
Q2200="Fiber AOF","TX ISSUE",
Q2200="Projet OCM (HUAWEI)","TRAVAUX-HUAWEI",
Q2200="Projet OCM (NOKIA)","TRAVAUX -NOKIA",
Q2200="ACCESS-ISSUE","ACCESS-ISSUE",
Q2200="Projet OCM (ZTE, NOKIA, autres projets)","TRAVAUX OCM",
Q2200="No root CAuse","No root cause",
Q2200="ODU HS","TX ISSUE",
Q2200="IP &amp; VLAN","TX ISSUE",
Q2200="Warehouse HUAWEI","SPARE-ISSUE",
Q2200="SPARE-HS","SPARE-ISSUE",
Q2200="Power Telco","RAN ISSUE"
),"")</f>
        <v>No root cause</v>
      </c>
      <c r="Q2200" s="48" t="s">
        <v>5576</v>
      </c>
      <c r="R2200" s="23" t="str" cm="1">
        <f t="array" ref="R2200">IFERROR(_xlfn.IFS(
Q2200="MPR ISSUE","ACTIVE",
Q2200="BSS Hardware Issue","ACTIVE",
Q2200="Sites strategiques, MLL, Pylone, etc.","PASSIVE",
Q2200="AKTIVCO DEFAUT GE &amp; POWER Cabinet","PASSIVE",
Q2200="AKTIVCO Coupure ENEO &amp; Baisse de tension","PASSIVE",
Q2200="Coupure ENEO &amp; Baisse de tension","PASSIVE",
Q2200="Defaut GE &amp; POWER Cabinet","PASSIVE",
Q2200="Sharing","PASSIVE",
Q2200="SIte strategiques &amp; DataCenter","PASSIVE",
Q2200="Exclu","Exclu",
Q2200="SAT","ACTIVE",
Q2200="SPARE-ISSUE","SPARE-ISSUE",
Q2200="Fiber CAmtel","ACTIVE",
Q2200="Fiber AOF","ACTIVE",
Q2200="Projet OCM (HUAWEI)","PLANNED WORKS",
Q2200="Projet OCM (NOKIA)","PLANNED WORKS",
Q2200="ACCESS-ISSUE","ACCESS-ISSUE",
Q2200="Projet OCM (ZTE, NOKIA, autres projets)","PLANNED WORKS",
Q2200="No root CAuse","No root cause",
Q2200="ODU HS","ACTIVE",
Q2200="IP &amp; VLAN","ACTIVE",
Q2200="Warehouse HUAWEI","SPARE-ISSUE",
Q2200="SPARE-HS","SPARE-ISSUE",
Q2200="Power Telco","ACTIVE"
),"")</f>
        <v>No root cause</v>
      </c>
      <c r="S2200" s="56" t="s">
        <v>17</v>
      </c>
      <c r="T2200" s="7" t="s">
        <v>17</v>
      </c>
      <c r="U2200" s="7" t="s">
        <v>17</v>
      </c>
      <c r="V2200" s="57" t="s">
        <v>17</v>
      </c>
      <c r="W2200" s="57" t="s">
        <v>17</v>
      </c>
      <c r="X2200" s="57" t="s">
        <v>17</v>
      </c>
      <c r="Y2200" s="57" t="s">
        <v>17</v>
      </c>
      <c r="Z2200" s="57" t="s">
        <v>17</v>
      </c>
      <c r="AA2200" s="57" t="s">
        <v>17</v>
      </c>
      <c r="AB2200" s="57"/>
      <c r="AC2200" s="57" t="s">
        <v>17</v>
      </c>
      <c r="AD2200" s="57" t="s">
        <v>17</v>
      </c>
      <c r="AE2200" s="57" t="s">
        <v>17</v>
      </c>
      <c r="AF2200" s="57" t="s">
        <v>17</v>
      </c>
      <c r="AG2200" s="57" t="s">
        <v>17</v>
      </c>
      <c r="AH2200" s="57" t="s">
        <v>17</v>
      </c>
      <c r="AI2200" s="57" t="s">
        <v>17</v>
      </c>
      <c r="AJ2200" s="57" t="s">
        <v>17</v>
      </c>
      <c r="AK2200" s="57" t="s">
        <v>17</v>
      </c>
      <c r="AL2200" s="57" t="s">
        <v>17</v>
      </c>
    </row>
    <row r="2201" spans="1:38" s="14" customFormat="1" x14ac:dyDescent="0.35">
      <c r="A2201" s="1" t="s">
        <v>4640</v>
      </c>
      <c r="B2201" s="1" t="s">
        <v>4641</v>
      </c>
      <c r="C2201" s="3"/>
      <c r="D2201" s="1" t="s">
        <v>12</v>
      </c>
      <c r="E2201" s="1" t="s">
        <v>13</v>
      </c>
      <c r="F2201" s="3" t="s">
        <v>39</v>
      </c>
      <c r="G2201" s="1" t="s">
        <v>40</v>
      </c>
      <c r="H2201" s="51" t="str">
        <f>_xlfn.XLOOKUP(B2201,'[1]Nur des jours'!$B:$B,'[1]Nur des jours'!$H:$H,"")</f>
        <v>ZTE</v>
      </c>
      <c r="I2201" s="52">
        <v>0</v>
      </c>
      <c r="J2201" s="52">
        <v>0</v>
      </c>
      <c r="K2201" s="52">
        <v>0</v>
      </c>
      <c r="L2201" s="53">
        <v>0</v>
      </c>
      <c r="M2201" s="54" t="s">
        <v>5374</v>
      </c>
      <c r="N2201" s="55"/>
      <c r="O2201" s="16" t="str" cm="1">
        <f t="array" ref="O2201">IFERROR(_xlfn.IFS(
Q2201="MPR ISSUE","PDH",
Q2201="BSS Hardware Issue","BSS",
Q2201="Sites strategiques, MLL, Pylone, etc.","ENVTECH",
Q2201="AKTIVCO DEFAUT GE &amp; POWER Cabinet","AKTIVCO",
Q2201="AKTIVCO Coupure ENEO &amp; Baisse de tension","AKTIVCO GRID ONLY",
Q2201="Coupure ENEO &amp; Baisse de tension","IHS GRID ONLY",
Q2201="Defaut GE &amp; POWER Cabinet","IHS",
Q2201="Sharing","Partners",
Q2201="SIte strategiques &amp; DataCenter","SST &amp; DC",
Q2201="Exclu","Exclu",
Q2201="SAT","SAT",
Q2201="SPARE-ISSUE","SPARE-ISSUE",
Q2201="Fiber CAmtel","TRANS_FO_CAMTEL",
Q2201="Fiber AOF","Fiber AOF",
Q2201="Projet OCM (HUAWEI)","TRAVAUX-HUAWEI",
Q2201="Projet OCM (NOKIA)","TRAVAUX-NOKIA",
Q2201="ACCESS-ISSUE","ACCESS-ISSUE",
Q2201="Projet OCM (ZTE, NOKIA, autres projets)","TRAVAUX OCM",
Q2201="No root CAuse","No root cause",
Q2201="ODU HS","PDH",
Q2201="IP &amp; VLAN","PDH",
Q2201="Warehouse HUAWEI","SPARE-ISSUE",
Q2201="SPARE-HS","SPARE-ISSUE",
Q2201="Power Telco","BSS"
),"")</f>
        <v>No root cause</v>
      </c>
      <c r="P2201" s="22" t="str" cm="1">
        <f t="array" ref="P2201">IFERROR(_xlfn.IFS(
Q2201="MPR ISSUE","TX ISSUE",
Q2201="BSS Hardware Issue","RAN ISSUE",
Q2201="Sites strategiques, MLL, Pylone, etc.","ENVTECH",
Q2201="AKTIVCO DEFAUT GE &amp; POWER Cabinet","POWER ISSUE",
Q2201="AKTIVCO Coupure ENEO &amp; Baisse de tension","POWER ISSUE",
Q2201="Coupure ENEO &amp; Baisse de tension","POWER ISSUE",
Q2201="Defaut GE &amp; POWER Cabinet","POWER ISSUE",
Q2201="Sharing","POWER ISSUE",
Q2201="SIte strategiques &amp; DataCenter","POWER ISSUE",
Q2201="Exclu","Exclu",
Q2201="SAT","TX ISSUE",
Q2201="SPARE-ISSUE","SPARE-ISSUE",
Q2201="Fiber CAmtel","TX ISSUE",
Q2201="Fiber AOF","TX ISSUE",
Q2201="Projet OCM (HUAWEI)","TRAVAUX-HUAWEI",
Q2201="Projet OCM (NOKIA)","TRAVAUX -NOKIA",
Q2201="ACCESS-ISSUE","ACCESS-ISSUE",
Q2201="Projet OCM (ZTE, NOKIA, autres projets)","TRAVAUX OCM",
Q2201="No root CAuse","No root cause",
Q2201="ODU HS","TX ISSUE",
Q2201="IP &amp; VLAN","TX ISSUE",
Q2201="Warehouse HUAWEI","SPARE-ISSUE",
Q2201="SPARE-HS","SPARE-ISSUE",
Q2201="Power Telco","RAN ISSUE"
),"")</f>
        <v>No root cause</v>
      </c>
      <c r="Q2201" s="48" t="s">
        <v>5576</v>
      </c>
      <c r="R2201" s="23" t="str" cm="1">
        <f t="array" ref="R2201">IFERROR(_xlfn.IFS(
Q2201="MPR ISSUE","ACTIVE",
Q2201="BSS Hardware Issue","ACTIVE",
Q2201="Sites strategiques, MLL, Pylone, etc.","PASSIVE",
Q2201="AKTIVCO DEFAUT GE &amp; POWER Cabinet","PASSIVE",
Q2201="AKTIVCO Coupure ENEO &amp; Baisse de tension","PASSIVE",
Q2201="Coupure ENEO &amp; Baisse de tension","PASSIVE",
Q2201="Defaut GE &amp; POWER Cabinet","PASSIVE",
Q2201="Sharing","PASSIVE",
Q2201="SIte strategiques &amp; DataCenter","PASSIVE",
Q2201="Exclu","Exclu",
Q2201="SAT","ACTIVE",
Q2201="SPARE-ISSUE","SPARE-ISSUE",
Q2201="Fiber CAmtel","ACTIVE",
Q2201="Fiber AOF","ACTIVE",
Q2201="Projet OCM (HUAWEI)","PLANNED WORKS",
Q2201="Projet OCM (NOKIA)","PLANNED WORKS",
Q2201="ACCESS-ISSUE","ACCESS-ISSUE",
Q2201="Projet OCM (ZTE, NOKIA, autres projets)","PLANNED WORKS",
Q2201="No root CAuse","No root cause",
Q2201="ODU HS","ACTIVE",
Q2201="IP &amp; VLAN","ACTIVE",
Q2201="Warehouse HUAWEI","SPARE-ISSUE",
Q2201="SPARE-HS","SPARE-ISSUE",
Q2201="Power Telco","ACTIVE"
),"")</f>
        <v>No root cause</v>
      </c>
      <c r="S2201" s="56" t="s">
        <v>17</v>
      </c>
      <c r="T2201" s="7" t="s">
        <v>17</v>
      </c>
      <c r="U2201" s="7" t="s">
        <v>17</v>
      </c>
      <c r="V2201" s="57" t="s">
        <v>17</v>
      </c>
      <c r="W2201" s="57" t="s">
        <v>17</v>
      </c>
      <c r="X2201" s="57" t="s">
        <v>17</v>
      </c>
      <c r="Y2201" s="57" t="s">
        <v>17</v>
      </c>
      <c r="Z2201" s="57" t="s">
        <v>17</v>
      </c>
      <c r="AA2201" s="57" t="s">
        <v>17</v>
      </c>
      <c r="AB2201" s="57"/>
      <c r="AC2201" s="57" t="s">
        <v>17</v>
      </c>
      <c r="AD2201" s="57" t="s">
        <v>17</v>
      </c>
      <c r="AE2201" s="57" t="s">
        <v>17</v>
      </c>
      <c r="AF2201" s="57" t="s">
        <v>17</v>
      </c>
      <c r="AG2201" s="57" t="s">
        <v>17</v>
      </c>
      <c r="AH2201" s="57" t="s">
        <v>17</v>
      </c>
      <c r="AI2201" s="57" t="s">
        <v>17</v>
      </c>
      <c r="AJ2201" s="57" t="s">
        <v>17</v>
      </c>
      <c r="AK2201" s="57" t="s">
        <v>17</v>
      </c>
      <c r="AL2201" s="57" t="s">
        <v>17</v>
      </c>
    </row>
    <row r="2202" spans="1:38" s="14" customFormat="1" x14ac:dyDescent="0.35">
      <c r="A2202" s="1" t="s">
        <v>4644</v>
      </c>
      <c r="B2202" s="1" t="s">
        <v>4645</v>
      </c>
      <c r="C2202" s="3"/>
      <c r="D2202" s="1" t="s">
        <v>12</v>
      </c>
      <c r="E2202" s="1" t="s">
        <v>13</v>
      </c>
      <c r="F2202" s="3" t="s">
        <v>71</v>
      </c>
      <c r="G2202" s="1" t="s">
        <v>504</v>
      </c>
      <c r="H2202" s="51" t="str">
        <f>_xlfn.XLOOKUP(B2202,'[1]Nur des jours'!$B:$B,'[1]Nur des jours'!$H:$H,"")</f>
        <v>ZTE</v>
      </c>
      <c r="I2202" s="52">
        <v>0</v>
      </c>
      <c r="J2202" s="52">
        <v>0</v>
      </c>
      <c r="K2202" s="52">
        <v>0</v>
      </c>
      <c r="L2202" s="53">
        <v>0</v>
      </c>
      <c r="M2202" s="54" t="s">
        <v>5374</v>
      </c>
      <c r="N2202" s="55"/>
      <c r="O2202" s="16" t="str" cm="1">
        <f t="array" ref="O2202">IFERROR(_xlfn.IFS(
Q2202="MPR ISSUE","PDH",
Q2202="BSS Hardware Issue","BSS",
Q2202="Sites strategiques, MLL, Pylone, etc.","ENVTECH",
Q2202="AKTIVCO DEFAUT GE &amp; POWER Cabinet","AKTIVCO",
Q2202="AKTIVCO Coupure ENEO &amp; Baisse de tension","AKTIVCO GRID ONLY",
Q2202="Coupure ENEO &amp; Baisse de tension","IHS GRID ONLY",
Q2202="Defaut GE &amp; POWER Cabinet","IHS",
Q2202="Sharing","Partners",
Q2202="SIte strategiques &amp; DataCenter","SST &amp; DC",
Q2202="Exclu","Exclu",
Q2202="SAT","SAT",
Q2202="SPARE-ISSUE","SPARE-ISSUE",
Q2202="Fiber CAmtel","TRANS_FO_CAMTEL",
Q2202="Fiber AOF","Fiber AOF",
Q2202="Projet OCM (HUAWEI)","TRAVAUX-HUAWEI",
Q2202="Projet OCM (NOKIA)","TRAVAUX-NOKIA",
Q2202="ACCESS-ISSUE","ACCESS-ISSUE",
Q2202="Projet OCM (ZTE, NOKIA, autres projets)","TRAVAUX OCM",
Q2202="No root CAuse","No root cause",
Q2202="ODU HS","PDH",
Q2202="IP &amp; VLAN","PDH",
Q2202="Warehouse HUAWEI","SPARE-ISSUE",
Q2202="SPARE-HS","SPARE-ISSUE",
Q2202="Power Telco","BSS"
),"")</f>
        <v>No root cause</v>
      </c>
      <c r="P2202" s="22" t="str" cm="1">
        <f t="array" ref="P2202">IFERROR(_xlfn.IFS(
Q2202="MPR ISSUE","TX ISSUE",
Q2202="BSS Hardware Issue","RAN ISSUE",
Q2202="Sites strategiques, MLL, Pylone, etc.","ENVTECH",
Q2202="AKTIVCO DEFAUT GE &amp; POWER Cabinet","POWER ISSUE",
Q2202="AKTIVCO Coupure ENEO &amp; Baisse de tension","POWER ISSUE",
Q2202="Coupure ENEO &amp; Baisse de tension","POWER ISSUE",
Q2202="Defaut GE &amp; POWER Cabinet","POWER ISSUE",
Q2202="Sharing","POWER ISSUE",
Q2202="SIte strategiques &amp; DataCenter","POWER ISSUE",
Q2202="Exclu","Exclu",
Q2202="SAT","TX ISSUE",
Q2202="SPARE-ISSUE","SPARE-ISSUE",
Q2202="Fiber CAmtel","TX ISSUE",
Q2202="Fiber AOF","TX ISSUE",
Q2202="Projet OCM (HUAWEI)","TRAVAUX-HUAWEI",
Q2202="Projet OCM (NOKIA)","TRAVAUX -NOKIA",
Q2202="ACCESS-ISSUE","ACCESS-ISSUE",
Q2202="Projet OCM (ZTE, NOKIA, autres projets)","TRAVAUX OCM",
Q2202="No root CAuse","No root cause",
Q2202="ODU HS","TX ISSUE",
Q2202="IP &amp; VLAN","TX ISSUE",
Q2202="Warehouse HUAWEI","SPARE-ISSUE",
Q2202="SPARE-HS","SPARE-ISSUE",
Q2202="Power Telco","RAN ISSUE"
),"")</f>
        <v>No root cause</v>
      </c>
      <c r="Q2202" s="48" t="s">
        <v>5576</v>
      </c>
      <c r="R2202" s="23" t="str" cm="1">
        <f t="array" ref="R2202">IFERROR(_xlfn.IFS(
Q2202="MPR ISSUE","ACTIVE",
Q2202="BSS Hardware Issue","ACTIVE",
Q2202="Sites strategiques, MLL, Pylone, etc.","PASSIVE",
Q2202="AKTIVCO DEFAUT GE &amp; POWER Cabinet","PASSIVE",
Q2202="AKTIVCO Coupure ENEO &amp; Baisse de tension","PASSIVE",
Q2202="Coupure ENEO &amp; Baisse de tension","PASSIVE",
Q2202="Defaut GE &amp; POWER Cabinet","PASSIVE",
Q2202="Sharing","PASSIVE",
Q2202="SIte strategiques &amp; DataCenter","PASSIVE",
Q2202="Exclu","Exclu",
Q2202="SAT","ACTIVE",
Q2202="SPARE-ISSUE","SPARE-ISSUE",
Q2202="Fiber CAmtel","ACTIVE",
Q2202="Fiber AOF","ACTIVE",
Q2202="Projet OCM (HUAWEI)","PLANNED WORKS",
Q2202="Projet OCM (NOKIA)","PLANNED WORKS",
Q2202="ACCESS-ISSUE","ACCESS-ISSUE",
Q2202="Projet OCM (ZTE, NOKIA, autres projets)","PLANNED WORKS",
Q2202="No root CAuse","No root cause",
Q2202="ODU HS","ACTIVE",
Q2202="IP &amp; VLAN","ACTIVE",
Q2202="Warehouse HUAWEI","SPARE-ISSUE",
Q2202="SPARE-HS","SPARE-ISSUE",
Q2202="Power Telco","ACTIVE"
),"")</f>
        <v>No root cause</v>
      </c>
      <c r="S2202" s="56" t="s">
        <v>17</v>
      </c>
      <c r="T2202" s="7" t="s">
        <v>17</v>
      </c>
      <c r="U2202" s="7" t="s">
        <v>17</v>
      </c>
      <c r="V2202" s="57" t="s">
        <v>17</v>
      </c>
      <c r="W2202" s="57" t="s">
        <v>17</v>
      </c>
      <c r="X2202" s="57" t="s">
        <v>17</v>
      </c>
      <c r="Y2202" s="57" t="s">
        <v>17</v>
      </c>
      <c r="Z2202" s="57" t="s">
        <v>17</v>
      </c>
      <c r="AA2202" s="57" t="s">
        <v>17</v>
      </c>
      <c r="AB2202" s="57"/>
      <c r="AC2202" s="57" t="s">
        <v>17</v>
      </c>
      <c r="AD2202" s="57" t="s">
        <v>17</v>
      </c>
      <c r="AE2202" s="57" t="s">
        <v>17</v>
      </c>
      <c r="AF2202" s="57" t="s">
        <v>17</v>
      </c>
      <c r="AG2202" s="57" t="s">
        <v>17</v>
      </c>
      <c r="AH2202" s="57" t="s">
        <v>17</v>
      </c>
      <c r="AI2202" s="57" t="s">
        <v>17</v>
      </c>
      <c r="AJ2202" s="57" t="s">
        <v>17</v>
      </c>
      <c r="AK2202" s="57" t="s">
        <v>17</v>
      </c>
      <c r="AL2202" s="57" t="s">
        <v>17</v>
      </c>
    </row>
    <row r="2203" spans="1:38" s="14" customFormat="1" x14ac:dyDescent="0.35">
      <c r="A2203" s="1" t="s">
        <v>4646</v>
      </c>
      <c r="B2203" s="1" t="s">
        <v>4647</v>
      </c>
      <c r="C2203" s="3"/>
      <c r="D2203" s="1"/>
      <c r="E2203" s="1"/>
      <c r="F2203" s="3" t="s">
        <v>39</v>
      </c>
      <c r="G2203" s="1" t="s">
        <v>40</v>
      </c>
      <c r="H2203" s="51" t="str">
        <f>_xlfn.XLOOKUP(B2203,'[1]Nur des jours'!$B:$B,'[1]Nur des jours'!$H:$H,"")</f>
        <v>ZTE</v>
      </c>
      <c r="I2203" s="52">
        <v>0</v>
      </c>
      <c r="J2203" s="52">
        <v>0</v>
      </c>
      <c r="K2203" s="52">
        <v>0</v>
      </c>
      <c r="L2203" s="53">
        <v>0</v>
      </c>
      <c r="M2203" s="54" t="s">
        <v>5374</v>
      </c>
      <c r="N2203" s="55"/>
      <c r="O2203" s="16" t="str" cm="1">
        <f t="array" ref="O2203">IFERROR(_xlfn.IFS(
Q2203="MPR ISSUE","PDH",
Q2203="BSS Hardware Issue","BSS",
Q2203="Sites strategiques, MLL, Pylone, etc.","ENVTECH",
Q2203="AKTIVCO DEFAUT GE &amp; POWER Cabinet","AKTIVCO",
Q2203="AKTIVCO Coupure ENEO &amp; Baisse de tension","AKTIVCO GRID ONLY",
Q2203="Coupure ENEO &amp; Baisse de tension","IHS GRID ONLY",
Q2203="Defaut GE &amp; POWER Cabinet","IHS",
Q2203="Sharing","Partners",
Q2203="SIte strategiques &amp; DataCenter","SST &amp; DC",
Q2203="Exclu","Exclu",
Q2203="SAT","SAT",
Q2203="SPARE-ISSUE","SPARE-ISSUE",
Q2203="Fiber CAmtel","TRANS_FO_CAMTEL",
Q2203="Fiber AOF","Fiber AOF",
Q2203="Projet OCM (HUAWEI)","TRAVAUX-HUAWEI",
Q2203="Projet OCM (NOKIA)","TRAVAUX-NOKIA",
Q2203="ACCESS-ISSUE","ACCESS-ISSUE",
Q2203="Projet OCM (ZTE, NOKIA, autres projets)","TRAVAUX OCM",
Q2203="No root CAuse","No root cause",
Q2203="ODU HS","PDH",
Q2203="IP &amp; VLAN","PDH",
Q2203="Warehouse HUAWEI","SPARE-ISSUE",
Q2203="SPARE-HS","SPARE-ISSUE",
Q2203="Power Telco","BSS"
),"")</f>
        <v>No root cause</v>
      </c>
      <c r="P2203" s="22" t="str" cm="1">
        <f t="array" ref="P2203">IFERROR(_xlfn.IFS(
Q2203="MPR ISSUE","TX ISSUE",
Q2203="BSS Hardware Issue","RAN ISSUE",
Q2203="Sites strategiques, MLL, Pylone, etc.","ENVTECH",
Q2203="AKTIVCO DEFAUT GE &amp; POWER Cabinet","POWER ISSUE",
Q2203="AKTIVCO Coupure ENEO &amp; Baisse de tension","POWER ISSUE",
Q2203="Coupure ENEO &amp; Baisse de tension","POWER ISSUE",
Q2203="Defaut GE &amp; POWER Cabinet","POWER ISSUE",
Q2203="Sharing","POWER ISSUE",
Q2203="SIte strategiques &amp; DataCenter","POWER ISSUE",
Q2203="Exclu","Exclu",
Q2203="SAT","TX ISSUE",
Q2203="SPARE-ISSUE","SPARE-ISSUE",
Q2203="Fiber CAmtel","TX ISSUE",
Q2203="Fiber AOF","TX ISSUE",
Q2203="Projet OCM (HUAWEI)","TRAVAUX-HUAWEI",
Q2203="Projet OCM (NOKIA)","TRAVAUX -NOKIA",
Q2203="ACCESS-ISSUE","ACCESS-ISSUE",
Q2203="Projet OCM (ZTE, NOKIA, autres projets)","TRAVAUX OCM",
Q2203="No root CAuse","No root cause",
Q2203="ODU HS","TX ISSUE",
Q2203="IP &amp; VLAN","TX ISSUE",
Q2203="Warehouse HUAWEI","SPARE-ISSUE",
Q2203="SPARE-HS","SPARE-ISSUE",
Q2203="Power Telco","RAN ISSUE"
),"")</f>
        <v>No root cause</v>
      </c>
      <c r="Q2203" s="48" t="s">
        <v>5576</v>
      </c>
      <c r="R2203" s="23" t="str" cm="1">
        <f t="array" ref="R2203">IFERROR(_xlfn.IFS(
Q2203="MPR ISSUE","ACTIVE",
Q2203="BSS Hardware Issue","ACTIVE",
Q2203="Sites strategiques, MLL, Pylone, etc.","PASSIVE",
Q2203="AKTIVCO DEFAUT GE &amp; POWER Cabinet","PASSIVE",
Q2203="AKTIVCO Coupure ENEO &amp; Baisse de tension","PASSIVE",
Q2203="Coupure ENEO &amp; Baisse de tension","PASSIVE",
Q2203="Defaut GE &amp; POWER Cabinet","PASSIVE",
Q2203="Sharing","PASSIVE",
Q2203="SIte strategiques &amp; DataCenter","PASSIVE",
Q2203="Exclu","Exclu",
Q2203="SAT","ACTIVE",
Q2203="SPARE-ISSUE","SPARE-ISSUE",
Q2203="Fiber CAmtel","ACTIVE",
Q2203="Fiber AOF","ACTIVE",
Q2203="Projet OCM (HUAWEI)","PLANNED WORKS",
Q2203="Projet OCM (NOKIA)","PLANNED WORKS",
Q2203="ACCESS-ISSUE","ACCESS-ISSUE",
Q2203="Projet OCM (ZTE, NOKIA, autres projets)","PLANNED WORKS",
Q2203="No root CAuse","No root cause",
Q2203="ODU HS","ACTIVE",
Q2203="IP &amp; VLAN","ACTIVE",
Q2203="Warehouse HUAWEI","SPARE-ISSUE",
Q2203="SPARE-HS","SPARE-ISSUE",
Q2203="Power Telco","ACTIVE"
),"")</f>
        <v>No root cause</v>
      </c>
      <c r="S2203" s="56" t="s">
        <v>17</v>
      </c>
      <c r="T2203" s="7" t="s">
        <v>17</v>
      </c>
      <c r="U2203" s="7" t="s">
        <v>17</v>
      </c>
      <c r="V2203" s="57" t="s">
        <v>17</v>
      </c>
      <c r="W2203" s="57" t="s">
        <v>17</v>
      </c>
      <c r="X2203" s="57" t="s">
        <v>17</v>
      </c>
      <c r="Y2203" s="57" t="s">
        <v>17</v>
      </c>
      <c r="Z2203" s="57" t="s">
        <v>17</v>
      </c>
      <c r="AA2203" s="57" t="s">
        <v>17</v>
      </c>
      <c r="AB2203" s="57"/>
      <c r="AC2203" s="57" t="s">
        <v>17</v>
      </c>
      <c r="AD2203" s="57" t="s">
        <v>17</v>
      </c>
      <c r="AE2203" s="57" t="s">
        <v>17</v>
      </c>
      <c r="AF2203" s="57" t="s">
        <v>17</v>
      </c>
      <c r="AG2203" s="57" t="s">
        <v>17</v>
      </c>
      <c r="AH2203" s="57" t="s">
        <v>17</v>
      </c>
      <c r="AI2203" s="57" t="s">
        <v>17</v>
      </c>
      <c r="AJ2203" s="57" t="s">
        <v>17</v>
      </c>
      <c r="AK2203" s="57" t="s">
        <v>17</v>
      </c>
      <c r="AL2203" s="57" t="s">
        <v>17</v>
      </c>
    </row>
    <row r="2204" spans="1:38" s="14" customFormat="1" x14ac:dyDescent="0.35">
      <c r="A2204" s="1" t="s">
        <v>4648</v>
      </c>
      <c r="B2204" s="1" t="s">
        <v>4649</v>
      </c>
      <c r="C2204" s="3"/>
      <c r="D2204" s="1" t="s">
        <v>12</v>
      </c>
      <c r="E2204" s="1" t="s">
        <v>13</v>
      </c>
      <c r="F2204" s="3" t="s">
        <v>39</v>
      </c>
      <c r="G2204" s="1" t="s">
        <v>4648</v>
      </c>
      <c r="H2204" s="51" t="str">
        <f>_xlfn.XLOOKUP(B2204,'[1]Nur des jours'!$B:$B,'[1]Nur des jours'!$H:$H,"")</f>
        <v>ZTE</v>
      </c>
      <c r="I2204" s="52">
        <v>0</v>
      </c>
      <c r="J2204" s="52">
        <v>0</v>
      </c>
      <c r="K2204" s="52">
        <v>0</v>
      </c>
      <c r="L2204" s="53">
        <v>0</v>
      </c>
      <c r="M2204" s="54" t="s">
        <v>5374</v>
      </c>
      <c r="N2204" s="55"/>
      <c r="O2204" s="16" t="str" cm="1">
        <f t="array" ref="O2204">IFERROR(_xlfn.IFS(
Q2204="MPR ISSUE","PDH",
Q2204="BSS Hardware Issue","BSS",
Q2204="Sites strategiques, MLL, Pylone, etc.","ENVTECH",
Q2204="AKTIVCO DEFAUT GE &amp; POWER Cabinet","AKTIVCO",
Q2204="AKTIVCO Coupure ENEO &amp; Baisse de tension","AKTIVCO GRID ONLY",
Q2204="Coupure ENEO &amp; Baisse de tension","IHS GRID ONLY",
Q2204="Defaut GE &amp; POWER Cabinet","IHS",
Q2204="Sharing","Partners",
Q2204="SIte strategiques &amp; DataCenter","SST &amp; DC",
Q2204="Exclu","Exclu",
Q2204="SAT","SAT",
Q2204="SPARE-ISSUE","SPARE-ISSUE",
Q2204="Fiber CAmtel","TRANS_FO_CAMTEL",
Q2204="Fiber AOF","Fiber AOF",
Q2204="Projet OCM (HUAWEI)","TRAVAUX-HUAWEI",
Q2204="Projet OCM (NOKIA)","TRAVAUX-NOKIA",
Q2204="ACCESS-ISSUE","ACCESS-ISSUE",
Q2204="Projet OCM (ZTE, NOKIA, autres projets)","TRAVAUX OCM",
Q2204="No root CAuse","No root cause",
Q2204="ODU HS","PDH",
Q2204="IP &amp; VLAN","PDH",
Q2204="Warehouse HUAWEI","SPARE-ISSUE",
Q2204="SPARE-HS","SPARE-ISSUE",
Q2204="Power Telco","BSS"
),"")</f>
        <v>No root cause</v>
      </c>
      <c r="P2204" s="22" t="str" cm="1">
        <f t="array" ref="P2204">IFERROR(_xlfn.IFS(
Q2204="MPR ISSUE","TX ISSUE",
Q2204="BSS Hardware Issue","RAN ISSUE",
Q2204="Sites strategiques, MLL, Pylone, etc.","ENVTECH",
Q2204="AKTIVCO DEFAUT GE &amp; POWER Cabinet","POWER ISSUE",
Q2204="AKTIVCO Coupure ENEO &amp; Baisse de tension","POWER ISSUE",
Q2204="Coupure ENEO &amp; Baisse de tension","POWER ISSUE",
Q2204="Defaut GE &amp; POWER Cabinet","POWER ISSUE",
Q2204="Sharing","POWER ISSUE",
Q2204="SIte strategiques &amp; DataCenter","POWER ISSUE",
Q2204="Exclu","Exclu",
Q2204="SAT","TX ISSUE",
Q2204="SPARE-ISSUE","SPARE-ISSUE",
Q2204="Fiber CAmtel","TX ISSUE",
Q2204="Fiber AOF","TX ISSUE",
Q2204="Projet OCM (HUAWEI)","TRAVAUX-HUAWEI",
Q2204="Projet OCM (NOKIA)","TRAVAUX -NOKIA",
Q2204="ACCESS-ISSUE","ACCESS-ISSUE",
Q2204="Projet OCM (ZTE, NOKIA, autres projets)","TRAVAUX OCM",
Q2204="No root CAuse","No root cause",
Q2204="ODU HS","TX ISSUE",
Q2204="IP &amp; VLAN","TX ISSUE",
Q2204="Warehouse HUAWEI","SPARE-ISSUE",
Q2204="SPARE-HS","SPARE-ISSUE",
Q2204="Power Telco","RAN ISSUE"
),"")</f>
        <v>No root cause</v>
      </c>
      <c r="Q2204" s="48" t="s">
        <v>5576</v>
      </c>
      <c r="R2204" s="23" t="str" cm="1">
        <f t="array" ref="R2204">IFERROR(_xlfn.IFS(
Q2204="MPR ISSUE","ACTIVE",
Q2204="BSS Hardware Issue","ACTIVE",
Q2204="Sites strategiques, MLL, Pylone, etc.","PASSIVE",
Q2204="AKTIVCO DEFAUT GE &amp; POWER Cabinet","PASSIVE",
Q2204="AKTIVCO Coupure ENEO &amp; Baisse de tension","PASSIVE",
Q2204="Coupure ENEO &amp; Baisse de tension","PASSIVE",
Q2204="Defaut GE &amp; POWER Cabinet","PASSIVE",
Q2204="Sharing","PASSIVE",
Q2204="SIte strategiques &amp; DataCenter","PASSIVE",
Q2204="Exclu","Exclu",
Q2204="SAT","ACTIVE",
Q2204="SPARE-ISSUE","SPARE-ISSUE",
Q2204="Fiber CAmtel","ACTIVE",
Q2204="Fiber AOF","ACTIVE",
Q2204="Projet OCM (HUAWEI)","PLANNED WORKS",
Q2204="Projet OCM (NOKIA)","PLANNED WORKS",
Q2204="ACCESS-ISSUE","ACCESS-ISSUE",
Q2204="Projet OCM (ZTE, NOKIA, autres projets)","PLANNED WORKS",
Q2204="No root CAuse","No root cause",
Q2204="ODU HS","ACTIVE",
Q2204="IP &amp; VLAN","ACTIVE",
Q2204="Warehouse HUAWEI","SPARE-ISSUE",
Q2204="SPARE-HS","SPARE-ISSUE",
Q2204="Power Telco","ACTIVE"
),"")</f>
        <v>No root cause</v>
      </c>
      <c r="S2204" s="56" t="s">
        <v>17</v>
      </c>
      <c r="T2204" s="7" t="s">
        <v>17</v>
      </c>
      <c r="U2204" s="7" t="s">
        <v>17</v>
      </c>
      <c r="V2204" s="57" t="s">
        <v>17</v>
      </c>
      <c r="W2204" s="57" t="s">
        <v>17</v>
      </c>
      <c r="X2204" s="57" t="s">
        <v>17</v>
      </c>
      <c r="Y2204" s="57" t="s">
        <v>17</v>
      </c>
      <c r="Z2204" s="57" t="s">
        <v>17</v>
      </c>
      <c r="AA2204" s="57" t="s">
        <v>17</v>
      </c>
      <c r="AB2204" s="57"/>
      <c r="AC2204" s="57" t="s">
        <v>17</v>
      </c>
      <c r="AD2204" s="57" t="s">
        <v>17</v>
      </c>
      <c r="AE2204" s="57" t="s">
        <v>17</v>
      </c>
      <c r="AF2204" s="57" t="s">
        <v>17</v>
      </c>
      <c r="AG2204" s="57" t="s">
        <v>17</v>
      </c>
      <c r="AH2204" s="57" t="s">
        <v>17</v>
      </c>
      <c r="AI2204" s="57" t="s">
        <v>17</v>
      </c>
      <c r="AJ2204" s="57" t="s">
        <v>17</v>
      </c>
      <c r="AK2204" s="57" t="s">
        <v>17</v>
      </c>
      <c r="AL2204" s="57" t="s">
        <v>17</v>
      </c>
    </row>
    <row r="2205" spans="1:38" s="14" customFormat="1" x14ac:dyDescent="0.35">
      <c r="A2205" s="1" t="s">
        <v>4650</v>
      </c>
      <c r="B2205" s="1" t="s">
        <v>4651</v>
      </c>
      <c r="C2205" s="3"/>
      <c r="D2205" s="1"/>
      <c r="E2205" s="1"/>
      <c r="F2205" s="3" t="s">
        <v>39</v>
      </c>
      <c r="G2205" s="1" t="s">
        <v>40</v>
      </c>
      <c r="H2205" s="51" t="str">
        <f>_xlfn.XLOOKUP(B2205,'[1]Nur des jours'!$B:$B,'[1]Nur des jours'!$H:$H,"")</f>
        <v>ZTE</v>
      </c>
      <c r="I2205" s="52">
        <v>0</v>
      </c>
      <c r="J2205" s="52">
        <v>0</v>
      </c>
      <c r="K2205" s="52">
        <v>0</v>
      </c>
      <c r="L2205" s="53">
        <v>0</v>
      </c>
      <c r="M2205" s="54" t="s">
        <v>5374</v>
      </c>
      <c r="N2205" s="55"/>
      <c r="O2205" s="16" t="str" cm="1">
        <f t="array" ref="O2205">IFERROR(_xlfn.IFS(
Q2205="MPR ISSUE","PDH",
Q2205="BSS Hardware Issue","BSS",
Q2205="Sites strategiques, MLL, Pylone, etc.","ENVTECH",
Q2205="AKTIVCO DEFAUT GE &amp; POWER Cabinet","AKTIVCO",
Q2205="AKTIVCO Coupure ENEO &amp; Baisse de tension","AKTIVCO GRID ONLY",
Q2205="Coupure ENEO &amp; Baisse de tension","IHS GRID ONLY",
Q2205="Defaut GE &amp; POWER Cabinet","IHS",
Q2205="Sharing","Partners",
Q2205="SIte strategiques &amp; DataCenter","SST &amp; DC",
Q2205="Exclu","Exclu",
Q2205="SAT","SAT",
Q2205="SPARE-ISSUE","SPARE-ISSUE",
Q2205="Fiber CAmtel","TRANS_FO_CAMTEL",
Q2205="Fiber AOF","Fiber AOF",
Q2205="Projet OCM (HUAWEI)","TRAVAUX-HUAWEI",
Q2205="Projet OCM (NOKIA)","TRAVAUX-NOKIA",
Q2205="ACCESS-ISSUE","ACCESS-ISSUE",
Q2205="Projet OCM (ZTE, NOKIA, autres projets)","TRAVAUX OCM",
Q2205="No root CAuse","No root cause",
Q2205="ODU HS","PDH",
Q2205="IP &amp; VLAN","PDH",
Q2205="Warehouse HUAWEI","SPARE-ISSUE",
Q2205="SPARE-HS","SPARE-ISSUE",
Q2205="Power Telco","BSS"
),"")</f>
        <v>No root cause</v>
      </c>
      <c r="P2205" s="22" t="str" cm="1">
        <f t="array" ref="P2205">IFERROR(_xlfn.IFS(
Q2205="MPR ISSUE","TX ISSUE",
Q2205="BSS Hardware Issue","RAN ISSUE",
Q2205="Sites strategiques, MLL, Pylone, etc.","ENVTECH",
Q2205="AKTIVCO DEFAUT GE &amp; POWER Cabinet","POWER ISSUE",
Q2205="AKTIVCO Coupure ENEO &amp; Baisse de tension","POWER ISSUE",
Q2205="Coupure ENEO &amp; Baisse de tension","POWER ISSUE",
Q2205="Defaut GE &amp; POWER Cabinet","POWER ISSUE",
Q2205="Sharing","POWER ISSUE",
Q2205="SIte strategiques &amp; DataCenter","POWER ISSUE",
Q2205="Exclu","Exclu",
Q2205="SAT","TX ISSUE",
Q2205="SPARE-ISSUE","SPARE-ISSUE",
Q2205="Fiber CAmtel","TX ISSUE",
Q2205="Fiber AOF","TX ISSUE",
Q2205="Projet OCM (HUAWEI)","TRAVAUX-HUAWEI",
Q2205="Projet OCM (NOKIA)","TRAVAUX -NOKIA",
Q2205="ACCESS-ISSUE","ACCESS-ISSUE",
Q2205="Projet OCM (ZTE, NOKIA, autres projets)","TRAVAUX OCM",
Q2205="No root CAuse","No root cause",
Q2205="ODU HS","TX ISSUE",
Q2205="IP &amp; VLAN","TX ISSUE",
Q2205="Warehouse HUAWEI","SPARE-ISSUE",
Q2205="SPARE-HS","SPARE-ISSUE",
Q2205="Power Telco","RAN ISSUE"
),"")</f>
        <v>No root cause</v>
      </c>
      <c r="Q2205" s="48" t="s">
        <v>5576</v>
      </c>
      <c r="R2205" s="23" t="str" cm="1">
        <f t="array" ref="R2205">IFERROR(_xlfn.IFS(
Q2205="MPR ISSUE","ACTIVE",
Q2205="BSS Hardware Issue","ACTIVE",
Q2205="Sites strategiques, MLL, Pylone, etc.","PASSIVE",
Q2205="AKTIVCO DEFAUT GE &amp; POWER Cabinet","PASSIVE",
Q2205="AKTIVCO Coupure ENEO &amp; Baisse de tension","PASSIVE",
Q2205="Coupure ENEO &amp; Baisse de tension","PASSIVE",
Q2205="Defaut GE &amp; POWER Cabinet","PASSIVE",
Q2205="Sharing","PASSIVE",
Q2205="SIte strategiques &amp; DataCenter","PASSIVE",
Q2205="Exclu","Exclu",
Q2205="SAT","ACTIVE",
Q2205="SPARE-ISSUE","SPARE-ISSUE",
Q2205="Fiber CAmtel","ACTIVE",
Q2205="Fiber AOF","ACTIVE",
Q2205="Projet OCM (HUAWEI)","PLANNED WORKS",
Q2205="Projet OCM (NOKIA)","PLANNED WORKS",
Q2205="ACCESS-ISSUE","ACCESS-ISSUE",
Q2205="Projet OCM (ZTE, NOKIA, autres projets)","PLANNED WORKS",
Q2205="No root CAuse","No root cause",
Q2205="ODU HS","ACTIVE",
Q2205="IP &amp; VLAN","ACTIVE",
Q2205="Warehouse HUAWEI","SPARE-ISSUE",
Q2205="SPARE-HS","SPARE-ISSUE",
Q2205="Power Telco","ACTIVE"
),"")</f>
        <v>No root cause</v>
      </c>
      <c r="S2205" s="56" t="s">
        <v>17</v>
      </c>
      <c r="T2205" s="7" t="s">
        <v>17</v>
      </c>
      <c r="U2205" s="7" t="s">
        <v>17</v>
      </c>
      <c r="V2205" s="57" t="s">
        <v>17</v>
      </c>
      <c r="W2205" s="57" t="s">
        <v>17</v>
      </c>
      <c r="X2205" s="57" t="s">
        <v>17</v>
      </c>
      <c r="Y2205" s="57" t="s">
        <v>17</v>
      </c>
      <c r="Z2205" s="57" t="s">
        <v>17</v>
      </c>
      <c r="AA2205" s="57" t="s">
        <v>17</v>
      </c>
      <c r="AB2205" s="57"/>
      <c r="AC2205" s="57" t="s">
        <v>17</v>
      </c>
      <c r="AD2205" s="57" t="s">
        <v>17</v>
      </c>
      <c r="AE2205" s="57" t="s">
        <v>17</v>
      </c>
      <c r="AF2205" s="57" t="s">
        <v>17</v>
      </c>
      <c r="AG2205" s="57" t="s">
        <v>17</v>
      </c>
      <c r="AH2205" s="57" t="s">
        <v>17</v>
      </c>
      <c r="AI2205" s="57" t="s">
        <v>17</v>
      </c>
      <c r="AJ2205" s="57" t="s">
        <v>17</v>
      </c>
      <c r="AK2205" s="57" t="s">
        <v>17</v>
      </c>
      <c r="AL2205" s="57" t="s">
        <v>17</v>
      </c>
    </row>
    <row r="2206" spans="1:38" s="14" customFormat="1" x14ac:dyDescent="0.35">
      <c r="A2206" s="1" t="s">
        <v>4656</v>
      </c>
      <c r="B2206" s="1" t="s">
        <v>4657</v>
      </c>
      <c r="C2206" s="3"/>
      <c r="D2206" s="1" t="s">
        <v>12</v>
      </c>
      <c r="E2206" s="1" t="s">
        <v>13</v>
      </c>
      <c r="F2206" s="3" t="s">
        <v>39</v>
      </c>
      <c r="G2206" s="1" t="s">
        <v>40</v>
      </c>
      <c r="H2206" s="51" t="str">
        <f>_xlfn.XLOOKUP(B2206,'[1]Nur des jours'!$B:$B,'[1]Nur des jours'!$H:$H,"")</f>
        <v>ZTE</v>
      </c>
      <c r="I2206" s="52">
        <v>0</v>
      </c>
      <c r="J2206" s="52">
        <v>0</v>
      </c>
      <c r="K2206" s="52">
        <v>0</v>
      </c>
      <c r="L2206" s="53">
        <v>0</v>
      </c>
      <c r="M2206" s="54" t="s">
        <v>5374</v>
      </c>
      <c r="N2206" s="55"/>
      <c r="O2206" s="16" t="str" cm="1">
        <f t="array" ref="O2206">IFERROR(_xlfn.IFS(
Q2206="MPR ISSUE","PDH",
Q2206="BSS Hardware Issue","BSS",
Q2206="Sites strategiques, MLL, Pylone, etc.","ENVTECH",
Q2206="AKTIVCO DEFAUT GE &amp; POWER Cabinet","AKTIVCO",
Q2206="AKTIVCO Coupure ENEO &amp; Baisse de tension","AKTIVCO GRID ONLY",
Q2206="Coupure ENEO &amp; Baisse de tension","IHS GRID ONLY",
Q2206="Defaut GE &amp; POWER Cabinet","IHS",
Q2206="Sharing","Partners",
Q2206="SIte strategiques &amp; DataCenter","SST &amp; DC",
Q2206="Exclu","Exclu",
Q2206="SAT","SAT",
Q2206="SPARE-ISSUE","SPARE-ISSUE",
Q2206="Fiber CAmtel","TRANS_FO_CAMTEL",
Q2206="Fiber AOF","Fiber AOF",
Q2206="Projet OCM (HUAWEI)","TRAVAUX-HUAWEI",
Q2206="Projet OCM (NOKIA)","TRAVAUX-NOKIA",
Q2206="ACCESS-ISSUE","ACCESS-ISSUE",
Q2206="Projet OCM (ZTE, NOKIA, autres projets)","TRAVAUX OCM",
Q2206="No root CAuse","No root cause",
Q2206="ODU HS","PDH",
Q2206="IP &amp; VLAN","PDH",
Q2206="Warehouse HUAWEI","SPARE-ISSUE",
Q2206="SPARE-HS","SPARE-ISSUE",
Q2206="Power Telco","BSS"
),"")</f>
        <v>No root cause</v>
      </c>
      <c r="P2206" s="22" t="str" cm="1">
        <f t="array" ref="P2206">IFERROR(_xlfn.IFS(
Q2206="MPR ISSUE","TX ISSUE",
Q2206="BSS Hardware Issue","RAN ISSUE",
Q2206="Sites strategiques, MLL, Pylone, etc.","ENVTECH",
Q2206="AKTIVCO DEFAUT GE &amp; POWER Cabinet","POWER ISSUE",
Q2206="AKTIVCO Coupure ENEO &amp; Baisse de tension","POWER ISSUE",
Q2206="Coupure ENEO &amp; Baisse de tension","POWER ISSUE",
Q2206="Defaut GE &amp; POWER Cabinet","POWER ISSUE",
Q2206="Sharing","POWER ISSUE",
Q2206="SIte strategiques &amp; DataCenter","POWER ISSUE",
Q2206="Exclu","Exclu",
Q2206="SAT","TX ISSUE",
Q2206="SPARE-ISSUE","SPARE-ISSUE",
Q2206="Fiber CAmtel","TX ISSUE",
Q2206="Fiber AOF","TX ISSUE",
Q2206="Projet OCM (HUAWEI)","TRAVAUX-HUAWEI",
Q2206="Projet OCM (NOKIA)","TRAVAUX -NOKIA",
Q2206="ACCESS-ISSUE","ACCESS-ISSUE",
Q2206="Projet OCM (ZTE, NOKIA, autres projets)","TRAVAUX OCM",
Q2206="No root CAuse","No root cause",
Q2206="ODU HS","TX ISSUE",
Q2206="IP &amp; VLAN","TX ISSUE",
Q2206="Warehouse HUAWEI","SPARE-ISSUE",
Q2206="SPARE-HS","SPARE-ISSUE",
Q2206="Power Telco","RAN ISSUE"
),"")</f>
        <v>No root cause</v>
      </c>
      <c r="Q2206" s="48" t="s">
        <v>5576</v>
      </c>
      <c r="R2206" s="23" t="str" cm="1">
        <f t="array" ref="R2206">IFERROR(_xlfn.IFS(
Q2206="MPR ISSUE","ACTIVE",
Q2206="BSS Hardware Issue","ACTIVE",
Q2206="Sites strategiques, MLL, Pylone, etc.","PASSIVE",
Q2206="AKTIVCO DEFAUT GE &amp; POWER Cabinet","PASSIVE",
Q2206="AKTIVCO Coupure ENEO &amp; Baisse de tension","PASSIVE",
Q2206="Coupure ENEO &amp; Baisse de tension","PASSIVE",
Q2206="Defaut GE &amp; POWER Cabinet","PASSIVE",
Q2206="Sharing","PASSIVE",
Q2206="SIte strategiques &amp; DataCenter","PASSIVE",
Q2206="Exclu","Exclu",
Q2206="SAT","ACTIVE",
Q2206="SPARE-ISSUE","SPARE-ISSUE",
Q2206="Fiber CAmtel","ACTIVE",
Q2206="Fiber AOF","ACTIVE",
Q2206="Projet OCM (HUAWEI)","PLANNED WORKS",
Q2206="Projet OCM (NOKIA)","PLANNED WORKS",
Q2206="ACCESS-ISSUE","ACCESS-ISSUE",
Q2206="Projet OCM (ZTE, NOKIA, autres projets)","PLANNED WORKS",
Q2206="No root CAuse","No root cause",
Q2206="ODU HS","ACTIVE",
Q2206="IP &amp; VLAN","ACTIVE",
Q2206="Warehouse HUAWEI","SPARE-ISSUE",
Q2206="SPARE-HS","SPARE-ISSUE",
Q2206="Power Telco","ACTIVE"
),"")</f>
        <v>No root cause</v>
      </c>
      <c r="S2206" s="56" t="s">
        <v>17</v>
      </c>
      <c r="T2206" s="7" t="s">
        <v>17</v>
      </c>
      <c r="U2206" s="7" t="s">
        <v>17</v>
      </c>
      <c r="V2206" s="57" t="s">
        <v>17</v>
      </c>
      <c r="W2206" s="57" t="s">
        <v>17</v>
      </c>
      <c r="X2206" s="57" t="s">
        <v>17</v>
      </c>
      <c r="Y2206" s="57" t="s">
        <v>17</v>
      </c>
      <c r="Z2206" s="57" t="s">
        <v>17</v>
      </c>
      <c r="AA2206" s="57" t="s">
        <v>17</v>
      </c>
      <c r="AB2206" s="57"/>
      <c r="AC2206" s="57" t="s">
        <v>17</v>
      </c>
      <c r="AD2206" s="57" t="s">
        <v>17</v>
      </c>
      <c r="AE2206" s="57" t="s">
        <v>17</v>
      </c>
      <c r="AF2206" s="57" t="s">
        <v>17</v>
      </c>
      <c r="AG2206" s="57" t="s">
        <v>17</v>
      </c>
      <c r="AH2206" s="57" t="s">
        <v>17</v>
      </c>
      <c r="AI2206" s="57" t="s">
        <v>17</v>
      </c>
      <c r="AJ2206" s="57" t="s">
        <v>17</v>
      </c>
      <c r="AK2206" s="57" t="s">
        <v>17</v>
      </c>
      <c r="AL2206" s="57" t="s">
        <v>17</v>
      </c>
    </row>
    <row r="2207" spans="1:38" s="14" customFormat="1" x14ac:dyDescent="0.35">
      <c r="A2207" s="3" t="s">
        <v>4738</v>
      </c>
      <c r="B2207" s="3" t="s">
        <v>4739</v>
      </c>
      <c r="C2207" s="3"/>
      <c r="D2207" s="3" t="s">
        <v>12</v>
      </c>
      <c r="E2207" s="3" t="s">
        <v>98</v>
      </c>
      <c r="F2207" s="3" t="s">
        <v>33</v>
      </c>
      <c r="G2207" s="3" t="s">
        <v>4738</v>
      </c>
      <c r="H2207" s="51" t="str">
        <f>_xlfn.XLOOKUP(B2207,'[1]Nur des jours'!$B:$B,'[1]Nur des jours'!$H:$H,"")</f>
        <v>ZTE</v>
      </c>
      <c r="I2207" s="52">
        <v>0</v>
      </c>
      <c r="J2207" s="52">
        <v>0</v>
      </c>
      <c r="K2207" s="52">
        <v>0</v>
      </c>
      <c r="L2207" s="53">
        <v>0</v>
      </c>
      <c r="M2207" s="54" t="s">
        <v>5342</v>
      </c>
      <c r="N2207" s="55" t="s">
        <v>6106</v>
      </c>
      <c r="O2207" s="16" t="str" cm="1">
        <f t="array" ref="O2207">IFERROR(_xlfn.IFS(
Q2207="MPR ISSUE","PDH",
Q2207="BSS Hardware Issue","BSS",
Q2207="Sites strategiques, MLL, Pylone, etc.","ENVTECH",
Q2207="AKTIVCO DEFAUT GE &amp; POWER Cabinet","AKTIVCO",
Q2207="AKTIVCO Coupure ENEO &amp; Baisse de tension","AKTIVCO GRID ONLY",
Q2207="Coupure ENEO &amp; Baisse de tension","IHS GRID ONLY",
Q2207="Defaut GE &amp; POWER Cabinet","IHS",
Q2207="Sharing","Partners",
Q2207="SIte strategiques &amp; DataCenter","SST &amp; DC",
Q2207="Exclu","Exclu",
Q2207="SAT","SAT",
Q2207="SPARE-ISSUE","SPARE-ISSUE",
Q2207="Fiber CAmtel","TRANS_FO_CAMTEL",
Q2207="Fiber AOF","Fiber AOF",
Q2207="Projet OCM (HUAWEI)","TRAVAUX-HUAWEI",
Q2207="Projet OCM (NOKIA)","TRAVAUX-NOKIA",
Q2207="ACCESS-ISSUE","ACCESS-ISSUE",
Q2207="Projet OCM (ZTE, NOKIA, autres projets)","TRAVAUX OCM",
Q2207="No root CAuse","No root cause",
Q2207="ODU HS","PDH",
Q2207="IP &amp; VLAN","PDH",
Q2207="Warehouse HUAWEI","SPARE-ISSUE",
Q2207="SPARE-HS","SPARE-ISSUE",
Q2207="Power Telco","BSS"
),"")</f>
        <v>Exclu</v>
      </c>
      <c r="P2207" s="22" t="str" cm="1">
        <f t="array" ref="P2207">IFERROR(_xlfn.IFS(
Q2207="MPR ISSUE","TX ISSUE",
Q2207="BSS Hardware Issue","RAN ISSUE",
Q2207="Sites strategiques, MLL, Pylone, etc.","ENVTECH",
Q2207="AKTIVCO DEFAUT GE &amp; POWER Cabinet","POWER ISSUE",
Q2207="AKTIVCO Coupure ENEO &amp; Baisse de tension","POWER ISSUE",
Q2207="Coupure ENEO &amp; Baisse de tension","POWER ISSUE",
Q2207="Defaut GE &amp; POWER Cabinet","POWER ISSUE",
Q2207="Sharing","POWER ISSUE",
Q2207="SIte strategiques &amp; DataCenter","POWER ISSUE",
Q2207="Exclu","Exclu",
Q2207="SAT","TX ISSUE",
Q2207="SPARE-ISSUE","SPARE-ISSUE",
Q2207="Fiber CAmtel","TX ISSUE",
Q2207="Fiber AOF","TX ISSUE",
Q2207="Projet OCM (HUAWEI)","TRAVAUX-HUAWEI",
Q2207="Projet OCM (NOKIA)","TRAVAUX -NOKIA",
Q2207="ACCESS-ISSUE","ACCESS-ISSUE",
Q2207="Projet OCM (ZTE, NOKIA, autres projets)","TRAVAUX OCM",
Q2207="No root CAuse","No root cause",
Q2207="ODU HS","TX ISSUE",
Q2207="IP &amp; VLAN","TX ISSUE",
Q2207="Warehouse HUAWEI","SPARE-ISSUE",
Q2207="SPARE-HS","SPARE-ISSUE",
Q2207="Power Telco","RAN ISSUE"
),"")</f>
        <v>Exclu</v>
      </c>
      <c r="Q2207" s="48" t="s">
        <v>5582</v>
      </c>
      <c r="R2207" s="23" t="str" cm="1">
        <f t="array" ref="R2207">IFERROR(_xlfn.IFS(
Q2207="MPR ISSUE","ACTIVE",
Q2207="BSS Hardware Issue","ACTIVE",
Q2207="Sites strategiques, MLL, Pylone, etc.","PASSIVE",
Q2207="AKTIVCO DEFAUT GE &amp; POWER Cabinet","PASSIVE",
Q2207="AKTIVCO Coupure ENEO &amp; Baisse de tension","PASSIVE",
Q2207="Coupure ENEO &amp; Baisse de tension","PASSIVE",
Q2207="Defaut GE &amp; POWER Cabinet","PASSIVE",
Q2207="Sharing","PASSIVE",
Q2207="SIte strategiques &amp; DataCenter","PASSIVE",
Q2207="Exclu","Exclu",
Q2207="SAT","ACTIVE",
Q2207="SPARE-ISSUE","SPARE-ISSUE",
Q2207="Fiber CAmtel","ACTIVE",
Q2207="Fiber AOF","ACTIVE",
Q2207="Projet OCM (HUAWEI)","PLANNED WORKS",
Q2207="Projet OCM (NOKIA)","PLANNED WORKS",
Q2207="ACCESS-ISSUE","ACCESS-ISSUE",
Q2207="Projet OCM (ZTE, NOKIA, autres projets)","PLANNED WORKS",
Q2207="No root CAuse","No root cause",
Q2207="ODU HS","ACTIVE",
Q2207="IP &amp; VLAN","ACTIVE",
Q2207="Warehouse HUAWEI","SPARE-ISSUE",
Q2207="SPARE-HS","SPARE-ISSUE",
Q2207="Power Telco","ACTIVE"
),"")</f>
        <v>Exclu</v>
      </c>
      <c r="S2207" s="56" t="s">
        <v>17</v>
      </c>
      <c r="T2207" s="7" t="s">
        <v>17</v>
      </c>
      <c r="U2207" s="7" t="s">
        <v>17</v>
      </c>
      <c r="V2207" s="57" t="s">
        <v>17</v>
      </c>
      <c r="W2207" s="57" t="s">
        <v>17</v>
      </c>
      <c r="X2207" s="57" t="s">
        <v>17</v>
      </c>
      <c r="Y2207" s="57" t="s">
        <v>17</v>
      </c>
      <c r="Z2207" s="57" t="s">
        <v>17</v>
      </c>
      <c r="AA2207" s="57" t="s">
        <v>17</v>
      </c>
      <c r="AB2207" s="57"/>
      <c r="AC2207" s="57" t="s">
        <v>17</v>
      </c>
      <c r="AD2207" s="57" t="s">
        <v>17</v>
      </c>
      <c r="AE2207" s="57" t="s">
        <v>17</v>
      </c>
      <c r="AF2207" s="57" t="s">
        <v>17</v>
      </c>
      <c r="AG2207" s="57" t="s">
        <v>17</v>
      </c>
      <c r="AH2207" s="57" t="s">
        <v>17</v>
      </c>
      <c r="AI2207" s="57" t="s">
        <v>17</v>
      </c>
      <c r="AJ2207" s="57" t="s">
        <v>17</v>
      </c>
      <c r="AK2207" s="57" t="s">
        <v>17</v>
      </c>
      <c r="AL2207" s="57" t="s">
        <v>17</v>
      </c>
    </row>
    <row r="2208" spans="1:38" s="14" customFormat="1" x14ac:dyDescent="0.35">
      <c r="A2208" s="1" t="s">
        <v>4658</v>
      </c>
      <c r="B2208" s="1" t="s">
        <v>4659</v>
      </c>
      <c r="C2208" s="3"/>
      <c r="D2208" s="1" t="s">
        <v>12</v>
      </c>
      <c r="E2208" s="1" t="s">
        <v>13</v>
      </c>
      <c r="F2208" s="3" t="s">
        <v>228</v>
      </c>
      <c r="G2208" s="1" t="s">
        <v>4658</v>
      </c>
      <c r="H2208" s="51" t="str">
        <f>_xlfn.XLOOKUP(B2208,'[1]Nur des jours'!$B:$B,'[1]Nur des jours'!$H:$H,"")</f>
        <v>ZTE</v>
      </c>
      <c r="I2208" s="52">
        <v>0</v>
      </c>
      <c r="J2208" s="52">
        <v>0</v>
      </c>
      <c r="K2208" s="52">
        <v>0</v>
      </c>
      <c r="L2208" s="53">
        <v>0</v>
      </c>
      <c r="M2208" s="54" t="s">
        <v>5374</v>
      </c>
      <c r="N2208" s="55"/>
      <c r="O2208" s="16" t="str" cm="1">
        <f t="array" ref="O2208">IFERROR(_xlfn.IFS(
Q2208="MPR ISSUE","PDH",
Q2208="BSS Hardware Issue","BSS",
Q2208="Sites strategiques, MLL, Pylone, etc.","ENVTECH",
Q2208="AKTIVCO DEFAUT GE &amp; POWER Cabinet","AKTIVCO",
Q2208="AKTIVCO Coupure ENEO &amp; Baisse de tension","AKTIVCO GRID ONLY",
Q2208="Coupure ENEO &amp; Baisse de tension","IHS GRID ONLY",
Q2208="Defaut GE &amp; POWER Cabinet","IHS",
Q2208="Sharing","Partners",
Q2208="SIte strategiques &amp; DataCenter","SST &amp; DC",
Q2208="Exclu","Exclu",
Q2208="SAT","SAT",
Q2208="SPARE-ISSUE","SPARE-ISSUE",
Q2208="Fiber CAmtel","TRANS_FO_CAMTEL",
Q2208="Fiber AOF","Fiber AOF",
Q2208="Projet OCM (HUAWEI)","TRAVAUX-HUAWEI",
Q2208="Projet OCM (NOKIA)","TRAVAUX-NOKIA",
Q2208="ACCESS-ISSUE","ACCESS-ISSUE",
Q2208="Projet OCM (ZTE, NOKIA, autres projets)","TRAVAUX OCM",
Q2208="No root CAuse","No root cause",
Q2208="ODU HS","PDH",
Q2208="IP &amp; VLAN","PDH",
Q2208="Warehouse HUAWEI","SPARE-ISSUE",
Q2208="SPARE-HS","SPARE-ISSUE",
Q2208="Power Telco","BSS"
),"")</f>
        <v>No root cause</v>
      </c>
      <c r="P2208" s="22" t="str" cm="1">
        <f t="array" ref="P2208">IFERROR(_xlfn.IFS(
Q2208="MPR ISSUE","TX ISSUE",
Q2208="BSS Hardware Issue","RAN ISSUE",
Q2208="Sites strategiques, MLL, Pylone, etc.","ENVTECH",
Q2208="AKTIVCO DEFAUT GE &amp; POWER Cabinet","POWER ISSUE",
Q2208="AKTIVCO Coupure ENEO &amp; Baisse de tension","POWER ISSUE",
Q2208="Coupure ENEO &amp; Baisse de tension","POWER ISSUE",
Q2208="Defaut GE &amp; POWER Cabinet","POWER ISSUE",
Q2208="Sharing","POWER ISSUE",
Q2208="SIte strategiques &amp; DataCenter","POWER ISSUE",
Q2208="Exclu","Exclu",
Q2208="SAT","TX ISSUE",
Q2208="SPARE-ISSUE","SPARE-ISSUE",
Q2208="Fiber CAmtel","TX ISSUE",
Q2208="Fiber AOF","TX ISSUE",
Q2208="Projet OCM (HUAWEI)","TRAVAUX-HUAWEI",
Q2208="Projet OCM (NOKIA)","TRAVAUX -NOKIA",
Q2208="ACCESS-ISSUE","ACCESS-ISSUE",
Q2208="Projet OCM (ZTE, NOKIA, autres projets)","TRAVAUX OCM",
Q2208="No root CAuse","No root cause",
Q2208="ODU HS","TX ISSUE",
Q2208="IP &amp; VLAN","TX ISSUE",
Q2208="Warehouse HUAWEI","SPARE-ISSUE",
Q2208="SPARE-HS","SPARE-ISSUE",
Q2208="Power Telco","RAN ISSUE"
),"")</f>
        <v>No root cause</v>
      </c>
      <c r="Q2208" s="48" t="s">
        <v>5576</v>
      </c>
      <c r="R2208" s="23" t="str" cm="1">
        <f t="array" ref="R2208">IFERROR(_xlfn.IFS(
Q2208="MPR ISSUE","ACTIVE",
Q2208="BSS Hardware Issue","ACTIVE",
Q2208="Sites strategiques, MLL, Pylone, etc.","PASSIVE",
Q2208="AKTIVCO DEFAUT GE &amp; POWER Cabinet","PASSIVE",
Q2208="AKTIVCO Coupure ENEO &amp; Baisse de tension","PASSIVE",
Q2208="Coupure ENEO &amp; Baisse de tension","PASSIVE",
Q2208="Defaut GE &amp; POWER Cabinet","PASSIVE",
Q2208="Sharing","PASSIVE",
Q2208="SIte strategiques &amp; DataCenter","PASSIVE",
Q2208="Exclu","Exclu",
Q2208="SAT","ACTIVE",
Q2208="SPARE-ISSUE","SPARE-ISSUE",
Q2208="Fiber CAmtel","ACTIVE",
Q2208="Fiber AOF","ACTIVE",
Q2208="Projet OCM (HUAWEI)","PLANNED WORKS",
Q2208="Projet OCM (NOKIA)","PLANNED WORKS",
Q2208="ACCESS-ISSUE","ACCESS-ISSUE",
Q2208="Projet OCM (ZTE, NOKIA, autres projets)","PLANNED WORKS",
Q2208="No root CAuse","No root cause",
Q2208="ODU HS","ACTIVE",
Q2208="IP &amp; VLAN","ACTIVE",
Q2208="Warehouse HUAWEI","SPARE-ISSUE",
Q2208="SPARE-HS","SPARE-ISSUE",
Q2208="Power Telco","ACTIVE"
),"")</f>
        <v>No root cause</v>
      </c>
      <c r="S2208" s="56" t="s">
        <v>17</v>
      </c>
      <c r="T2208" s="7" t="s">
        <v>17</v>
      </c>
      <c r="U2208" s="7" t="s">
        <v>17</v>
      </c>
      <c r="V2208" s="57" t="s">
        <v>17</v>
      </c>
      <c r="W2208" s="57" t="s">
        <v>17</v>
      </c>
      <c r="X2208" s="57" t="s">
        <v>17</v>
      </c>
      <c r="Y2208" s="57" t="s">
        <v>17</v>
      </c>
      <c r="Z2208" s="57" t="s">
        <v>17</v>
      </c>
      <c r="AA2208" s="57" t="s">
        <v>17</v>
      </c>
      <c r="AB2208" s="57"/>
      <c r="AC2208" s="57" t="s">
        <v>17</v>
      </c>
      <c r="AD2208" s="57" t="s">
        <v>17</v>
      </c>
      <c r="AE2208" s="57" t="s">
        <v>17</v>
      </c>
      <c r="AF2208" s="57" t="s">
        <v>17</v>
      </c>
      <c r="AG2208" s="57" t="s">
        <v>17</v>
      </c>
      <c r="AH2208" s="57" t="s">
        <v>17</v>
      </c>
      <c r="AI2208" s="57" t="s">
        <v>17</v>
      </c>
      <c r="AJ2208" s="57" t="s">
        <v>17</v>
      </c>
      <c r="AK2208" s="57" t="s">
        <v>17</v>
      </c>
      <c r="AL2208" s="57" t="s">
        <v>17</v>
      </c>
    </row>
    <row r="2209" spans="1:38" s="14" customFormat="1" x14ac:dyDescent="0.35">
      <c r="A2209" s="1" t="s">
        <v>4660</v>
      </c>
      <c r="B2209" s="1" t="s">
        <v>4661</v>
      </c>
      <c r="C2209" s="3"/>
      <c r="D2209" s="1" t="s">
        <v>12</v>
      </c>
      <c r="E2209" s="1" t="s">
        <v>13</v>
      </c>
      <c r="F2209" s="3" t="s">
        <v>39</v>
      </c>
      <c r="G2209" s="1" t="s">
        <v>4662</v>
      </c>
      <c r="H2209" s="51" t="str">
        <f>_xlfn.XLOOKUP(B2209,'[1]Nur des jours'!$B:$B,'[1]Nur des jours'!$H:$H,"")</f>
        <v>ZTE</v>
      </c>
      <c r="I2209" s="52">
        <v>0</v>
      </c>
      <c r="J2209" s="52">
        <v>0</v>
      </c>
      <c r="K2209" s="52">
        <v>0</v>
      </c>
      <c r="L2209" s="53">
        <v>0</v>
      </c>
      <c r="M2209" s="54" t="s">
        <v>5374</v>
      </c>
      <c r="N2209" s="55"/>
      <c r="O2209" s="16" t="str" cm="1">
        <f t="array" ref="O2209">IFERROR(_xlfn.IFS(
Q2209="MPR ISSUE","PDH",
Q2209="BSS Hardware Issue","BSS",
Q2209="Sites strategiques, MLL, Pylone, etc.","ENVTECH",
Q2209="AKTIVCO DEFAUT GE &amp; POWER Cabinet","AKTIVCO",
Q2209="AKTIVCO Coupure ENEO &amp; Baisse de tension","AKTIVCO GRID ONLY",
Q2209="Coupure ENEO &amp; Baisse de tension","IHS GRID ONLY",
Q2209="Defaut GE &amp; POWER Cabinet","IHS",
Q2209="Sharing","Partners",
Q2209="SIte strategiques &amp; DataCenter","SST &amp; DC",
Q2209="Exclu","Exclu",
Q2209="SAT","SAT",
Q2209="SPARE-ISSUE","SPARE-ISSUE",
Q2209="Fiber CAmtel","TRANS_FO_CAMTEL",
Q2209="Fiber AOF","Fiber AOF",
Q2209="Projet OCM (HUAWEI)","TRAVAUX-HUAWEI",
Q2209="Projet OCM (NOKIA)","TRAVAUX-NOKIA",
Q2209="ACCESS-ISSUE","ACCESS-ISSUE",
Q2209="Projet OCM (ZTE, NOKIA, autres projets)","TRAVAUX OCM",
Q2209="No root CAuse","No root cause",
Q2209="ODU HS","PDH",
Q2209="IP &amp; VLAN","PDH",
Q2209="Warehouse HUAWEI","SPARE-ISSUE",
Q2209="SPARE-HS","SPARE-ISSUE",
Q2209="Power Telco","BSS"
),"")</f>
        <v>No root cause</v>
      </c>
      <c r="P2209" s="22" t="str" cm="1">
        <f t="array" ref="P2209">IFERROR(_xlfn.IFS(
Q2209="MPR ISSUE","TX ISSUE",
Q2209="BSS Hardware Issue","RAN ISSUE",
Q2209="Sites strategiques, MLL, Pylone, etc.","ENVTECH",
Q2209="AKTIVCO DEFAUT GE &amp; POWER Cabinet","POWER ISSUE",
Q2209="AKTIVCO Coupure ENEO &amp; Baisse de tension","POWER ISSUE",
Q2209="Coupure ENEO &amp; Baisse de tension","POWER ISSUE",
Q2209="Defaut GE &amp; POWER Cabinet","POWER ISSUE",
Q2209="Sharing","POWER ISSUE",
Q2209="SIte strategiques &amp; DataCenter","POWER ISSUE",
Q2209="Exclu","Exclu",
Q2209="SAT","TX ISSUE",
Q2209="SPARE-ISSUE","SPARE-ISSUE",
Q2209="Fiber CAmtel","TX ISSUE",
Q2209="Fiber AOF","TX ISSUE",
Q2209="Projet OCM (HUAWEI)","TRAVAUX-HUAWEI",
Q2209="Projet OCM (NOKIA)","TRAVAUX -NOKIA",
Q2209="ACCESS-ISSUE","ACCESS-ISSUE",
Q2209="Projet OCM (ZTE, NOKIA, autres projets)","TRAVAUX OCM",
Q2209="No root CAuse","No root cause",
Q2209="ODU HS","TX ISSUE",
Q2209="IP &amp; VLAN","TX ISSUE",
Q2209="Warehouse HUAWEI","SPARE-ISSUE",
Q2209="SPARE-HS","SPARE-ISSUE",
Q2209="Power Telco","RAN ISSUE"
),"")</f>
        <v>No root cause</v>
      </c>
      <c r="Q2209" s="48" t="s">
        <v>5576</v>
      </c>
      <c r="R2209" s="23" t="str" cm="1">
        <f t="array" ref="R2209">IFERROR(_xlfn.IFS(
Q2209="MPR ISSUE","ACTIVE",
Q2209="BSS Hardware Issue","ACTIVE",
Q2209="Sites strategiques, MLL, Pylone, etc.","PASSIVE",
Q2209="AKTIVCO DEFAUT GE &amp; POWER Cabinet","PASSIVE",
Q2209="AKTIVCO Coupure ENEO &amp; Baisse de tension","PASSIVE",
Q2209="Coupure ENEO &amp; Baisse de tension","PASSIVE",
Q2209="Defaut GE &amp; POWER Cabinet","PASSIVE",
Q2209="Sharing","PASSIVE",
Q2209="SIte strategiques &amp; DataCenter","PASSIVE",
Q2209="Exclu","Exclu",
Q2209="SAT","ACTIVE",
Q2209="SPARE-ISSUE","SPARE-ISSUE",
Q2209="Fiber CAmtel","ACTIVE",
Q2209="Fiber AOF","ACTIVE",
Q2209="Projet OCM (HUAWEI)","PLANNED WORKS",
Q2209="Projet OCM (NOKIA)","PLANNED WORKS",
Q2209="ACCESS-ISSUE","ACCESS-ISSUE",
Q2209="Projet OCM (ZTE, NOKIA, autres projets)","PLANNED WORKS",
Q2209="No root CAuse","No root cause",
Q2209="ODU HS","ACTIVE",
Q2209="IP &amp; VLAN","ACTIVE",
Q2209="Warehouse HUAWEI","SPARE-ISSUE",
Q2209="SPARE-HS","SPARE-ISSUE",
Q2209="Power Telco","ACTIVE"
),"")</f>
        <v>No root cause</v>
      </c>
      <c r="S2209" s="56" t="s">
        <v>17</v>
      </c>
      <c r="T2209" s="7" t="s">
        <v>17</v>
      </c>
      <c r="U2209" s="7" t="s">
        <v>17</v>
      </c>
      <c r="V2209" s="57" t="s">
        <v>17</v>
      </c>
      <c r="W2209" s="57" t="s">
        <v>17</v>
      </c>
      <c r="X2209" s="57" t="s">
        <v>17</v>
      </c>
      <c r="Y2209" s="57" t="s">
        <v>17</v>
      </c>
      <c r="Z2209" s="57" t="s">
        <v>17</v>
      </c>
      <c r="AA2209" s="57" t="s">
        <v>17</v>
      </c>
      <c r="AB2209" s="57"/>
      <c r="AC2209" s="57" t="s">
        <v>17</v>
      </c>
      <c r="AD2209" s="57" t="s">
        <v>17</v>
      </c>
      <c r="AE2209" s="57" t="s">
        <v>17</v>
      </c>
      <c r="AF2209" s="57" t="s">
        <v>17</v>
      </c>
      <c r="AG2209" s="57" t="s">
        <v>17</v>
      </c>
      <c r="AH2209" s="57" t="s">
        <v>17</v>
      </c>
      <c r="AI2209" s="57" t="s">
        <v>17</v>
      </c>
      <c r="AJ2209" s="57" t="s">
        <v>17</v>
      </c>
      <c r="AK2209" s="57" t="s">
        <v>17</v>
      </c>
      <c r="AL2209" s="57" t="s">
        <v>17</v>
      </c>
    </row>
    <row r="2210" spans="1:38" s="14" customFormat="1" x14ac:dyDescent="0.35">
      <c r="A2210" s="1" t="s">
        <v>4665</v>
      </c>
      <c r="B2210" s="1" t="s">
        <v>4666</v>
      </c>
      <c r="C2210" s="3"/>
      <c r="D2210" s="1"/>
      <c r="E2210" s="1"/>
      <c r="F2210" s="3" t="s">
        <v>71</v>
      </c>
      <c r="G2210" s="1" t="s">
        <v>4667</v>
      </c>
      <c r="H2210" s="51" t="str">
        <f>_xlfn.XLOOKUP(B2210,'[1]Nur des jours'!$B:$B,'[1]Nur des jours'!$H:$H,"")</f>
        <v>ZTE</v>
      </c>
      <c r="I2210" s="52">
        <v>0</v>
      </c>
      <c r="J2210" s="52">
        <v>0</v>
      </c>
      <c r="K2210" s="52">
        <v>0</v>
      </c>
      <c r="L2210" s="53">
        <v>0</v>
      </c>
      <c r="M2210" s="54" t="s">
        <v>5374</v>
      </c>
      <c r="N2210" s="55"/>
      <c r="O2210" s="16" t="str" cm="1">
        <f t="array" ref="O2210">IFERROR(_xlfn.IFS(
Q2210="MPR ISSUE","PDH",
Q2210="BSS Hardware Issue","BSS",
Q2210="Sites strategiques, MLL, Pylone, etc.","ENVTECH",
Q2210="AKTIVCO DEFAUT GE &amp; POWER Cabinet","AKTIVCO",
Q2210="AKTIVCO Coupure ENEO &amp; Baisse de tension","AKTIVCO GRID ONLY",
Q2210="Coupure ENEO &amp; Baisse de tension","IHS GRID ONLY",
Q2210="Defaut GE &amp; POWER Cabinet","IHS",
Q2210="Sharing","Partners",
Q2210="SIte strategiques &amp; DataCenter","SST &amp; DC",
Q2210="Exclu","Exclu",
Q2210="SAT","SAT",
Q2210="SPARE-ISSUE","SPARE-ISSUE",
Q2210="Fiber CAmtel","TRANS_FO_CAMTEL",
Q2210="Fiber AOF","Fiber AOF",
Q2210="Projet OCM (HUAWEI)","TRAVAUX-HUAWEI",
Q2210="Projet OCM (NOKIA)","TRAVAUX-NOKIA",
Q2210="ACCESS-ISSUE","ACCESS-ISSUE",
Q2210="Projet OCM (ZTE, NOKIA, autres projets)","TRAVAUX OCM",
Q2210="No root CAuse","No root cause",
Q2210="ODU HS","PDH",
Q2210="IP &amp; VLAN","PDH",
Q2210="Warehouse HUAWEI","SPARE-ISSUE",
Q2210="SPARE-HS","SPARE-ISSUE",
Q2210="Power Telco","BSS"
),"")</f>
        <v>No root cause</v>
      </c>
      <c r="P2210" s="22" t="str" cm="1">
        <f t="array" ref="P2210">IFERROR(_xlfn.IFS(
Q2210="MPR ISSUE","TX ISSUE",
Q2210="BSS Hardware Issue","RAN ISSUE",
Q2210="Sites strategiques, MLL, Pylone, etc.","ENVTECH",
Q2210="AKTIVCO DEFAUT GE &amp; POWER Cabinet","POWER ISSUE",
Q2210="AKTIVCO Coupure ENEO &amp; Baisse de tension","POWER ISSUE",
Q2210="Coupure ENEO &amp; Baisse de tension","POWER ISSUE",
Q2210="Defaut GE &amp; POWER Cabinet","POWER ISSUE",
Q2210="Sharing","POWER ISSUE",
Q2210="SIte strategiques &amp; DataCenter","POWER ISSUE",
Q2210="Exclu","Exclu",
Q2210="SAT","TX ISSUE",
Q2210="SPARE-ISSUE","SPARE-ISSUE",
Q2210="Fiber CAmtel","TX ISSUE",
Q2210="Fiber AOF","TX ISSUE",
Q2210="Projet OCM (HUAWEI)","TRAVAUX-HUAWEI",
Q2210="Projet OCM (NOKIA)","TRAVAUX -NOKIA",
Q2210="ACCESS-ISSUE","ACCESS-ISSUE",
Q2210="Projet OCM (ZTE, NOKIA, autres projets)","TRAVAUX OCM",
Q2210="No root CAuse","No root cause",
Q2210="ODU HS","TX ISSUE",
Q2210="IP &amp; VLAN","TX ISSUE",
Q2210="Warehouse HUAWEI","SPARE-ISSUE",
Q2210="SPARE-HS","SPARE-ISSUE",
Q2210="Power Telco","RAN ISSUE"
),"")</f>
        <v>No root cause</v>
      </c>
      <c r="Q2210" s="48" t="s">
        <v>5576</v>
      </c>
      <c r="R2210" s="23" t="str" cm="1">
        <f t="array" ref="R2210">IFERROR(_xlfn.IFS(
Q2210="MPR ISSUE","ACTIVE",
Q2210="BSS Hardware Issue","ACTIVE",
Q2210="Sites strategiques, MLL, Pylone, etc.","PASSIVE",
Q2210="AKTIVCO DEFAUT GE &amp; POWER Cabinet","PASSIVE",
Q2210="AKTIVCO Coupure ENEO &amp; Baisse de tension","PASSIVE",
Q2210="Coupure ENEO &amp; Baisse de tension","PASSIVE",
Q2210="Defaut GE &amp; POWER Cabinet","PASSIVE",
Q2210="Sharing","PASSIVE",
Q2210="SIte strategiques &amp; DataCenter","PASSIVE",
Q2210="Exclu","Exclu",
Q2210="SAT","ACTIVE",
Q2210="SPARE-ISSUE","SPARE-ISSUE",
Q2210="Fiber CAmtel","ACTIVE",
Q2210="Fiber AOF","ACTIVE",
Q2210="Projet OCM (HUAWEI)","PLANNED WORKS",
Q2210="Projet OCM (NOKIA)","PLANNED WORKS",
Q2210="ACCESS-ISSUE","ACCESS-ISSUE",
Q2210="Projet OCM (ZTE, NOKIA, autres projets)","PLANNED WORKS",
Q2210="No root CAuse","No root cause",
Q2210="ODU HS","ACTIVE",
Q2210="IP &amp; VLAN","ACTIVE",
Q2210="Warehouse HUAWEI","SPARE-ISSUE",
Q2210="SPARE-HS","SPARE-ISSUE",
Q2210="Power Telco","ACTIVE"
),"")</f>
        <v>No root cause</v>
      </c>
      <c r="S2210" s="56" t="s">
        <v>17</v>
      </c>
      <c r="T2210" s="7" t="s">
        <v>17</v>
      </c>
      <c r="U2210" s="7" t="s">
        <v>17</v>
      </c>
      <c r="V2210" s="57" t="s">
        <v>17</v>
      </c>
      <c r="W2210" s="57" t="s">
        <v>17</v>
      </c>
      <c r="X2210" s="57" t="s">
        <v>17</v>
      </c>
      <c r="Y2210" s="57" t="s">
        <v>17</v>
      </c>
      <c r="Z2210" s="57" t="s">
        <v>17</v>
      </c>
      <c r="AA2210" s="57" t="s">
        <v>17</v>
      </c>
      <c r="AB2210" s="57"/>
      <c r="AC2210" s="57" t="s">
        <v>17</v>
      </c>
      <c r="AD2210" s="57" t="s">
        <v>17</v>
      </c>
      <c r="AE2210" s="57" t="s">
        <v>17</v>
      </c>
      <c r="AF2210" s="57" t="s">
        <v>17</v>
      </c>
      <c r="AG2210" s="57" t="s">
        <v>17</v>
      </c>
      <c r="AH2210" s="57" t="s">
        <v>17</v>
      </c>
      <c r="AI2210" s="57" t="s">
        <v>17</v>
      </c>
      <c r="AJ2210" s="57" t="s">
        <v>17</v>
      </c>
      <c r="AK2210" s="57" t="s">
        <v>17</v>
      </c>
      <c r="AL2210" s="57" t="s">
        <v>17</v>
      </c>
    </row>
    <row r="2211" spans="1:38" s="14" customFormat="1" x14ac:dyDescent="0.35">
      <c r="A2211" s="1" t="s">
        <v>4676</v>
      </c>
      <c r="B2211" s="1" t="s">
        <v>4677</v>
      </c>
      <c r="C2211" s="3"/>
      <c r="D2211" s="1"/>
      <c r="E2211" s="1"/>
      <c r="F2211" s="3" t="s">
        <v>39</v>
      </c>
      <c r="G2211" s="1" t="s">
        <v>4048</v>
      </c>
      <c r="H2211" s="51" t="str">
        <f>_xlfn.XLOOKUP(B2211,'[1]Nur des jours'!$B:$B,'[1]Nur des jours'!$H:$H,"")</f>
        <v>ZTE</v>
      </c>
      <c r="I2211" s="52">
        <v>0</v>
      </c>
      <c r="J2211" s="52">
        <v>0</v>
      </c>
      <c r="K2211" s="52">
        <v>0</v>
      </c>
      <c r="L2211" s="53">
        <v>0</v>
      </c>
      <c r="M2211" s="54" t="s">
        <v>5374</v>
      </c>
      <c r="N2211" s="55"/>
      <c r="O2211" s="16" t="str" cm="1">
        <f t="array" ref="O2211">IFERROR(_xlfn.IFS(
Q2211="MPR ISSUE","PDH",
Q2211="BSS Hardware Issue","BSS",
Q2211="Sites strategiques, MLL, Pylone, etc.","ENVTECH",
Q2211="AKTIVCO DEFAUT GE &amp; POWER Cabinet","AKTIVCO",
Q2211="AKTIVCO Coupure ENEO &amp; Baisse de tension","AKTIVCO GRID ONLY",
Q2211="Coupure ENEO &amp; Baisse de tension","IHS GRID ONLY",
Q2211="Defaut GE &amp; POWER Cabinet","IHS",
Q2211="Sharing","Partners",
Q2211="SIte strategiques &amp; DataCenter","SST &amp; DC",
Q2211="Exclu","Exclu",
Q2211="SAT","SAT",
Q2211="SPARE-ISSUE","SPARE-ISSUE",
Q2211="Fiber CAmtel","TRANS_FO_CAMTEL",
Q2211="Fiber AOF","Fiber AOF",
Q2211="Projet OCM (HUAWEI)","TRAVAUX-HUAWEI",
Q2211="Projet OCM (NOKIA)","TRAVAUX-NOKIA",
Q2211="ACCESS-ISSUE","ACCESS-ISSUE",
Q2211="Projet OCM (ZTE, NOKIA, autres projets)","TRAVAUX OCM",
Q2211="No root CAuse","No root cause",
Q2211="ODU HS","PDH",
Q2211="IP &amp; VLAN","PDH",
Q2211="Warehouse HUAWEI","SPARE-ISSUE",
Q2211="SPARE-HS","SPARE-ISSUE",
Q2211="Power Telco","BSS"
),"")</f>
        <v>No root cause</v>
      </c>
      <c r="P2211" s="22" t="str" cm="1">
        <f t="array" ref="P2211">IFERROR(_xlfn.IFS(
Q2211="MPR ISSUE","TX ISSUE",
Q2211="BSS Hardware Issue","RAN ISSUE",
Q2211="Sites strategiques, MLL, Pylone, etc.","ENVTECH",
Q2211="AKTIVCO DEFAUT GE &amp; POWER Cabinet","POWER ISSUE",
Q2211="AKTIVCO Coupure ENEO &amp; Baisse de tension","POWER ISSUE",
Q2211="Coupure ENEO &amp; Baisse de tension","POWER ISSUE",
Q2211="Defaut GE &amp; POWER Cabinet","POWER ISSUE",
Q2211="Sharing","POWER ISSUE",
Q2211="SIte strategiques &amp; DataCenter","POWER ISSUE",
Q2211="Exclu","Exclu",
Q2211="SAT","TX ISSUE",
Q2211="SPARE-ISSUE","SPARE-ISSUE",
Q2211="Fiber CAmtel","TX ISSUE",
Q2211="Fiber AOF","TX ISSUE",
Q2211="Projet OCM (HUAWEI)","TRAVAUX-HUAWEI",
Q2211="Projet OCM (NOKIA)","TRAVAUX -NOKIA",
Q2211="ACCESS-ISSUE","ACCESS-ISSUE",
Q2211="Projet OCM (ZTE, NOKIA, autres projets)","TRAVAUX OCM",
Q2211="No root CAuse","No root cause",
Q2211="ODU HS","TX ISSUE",
Q2211="IP &amp; VLAN","TX ISSUE",
Q2211="Warehouse HUAWEI","SPARE-ISSUE",
Q2211="SPARE-HS","SPARE-ISSUE",
Q2211="Power Telco","RAN ISSUE"
),"")</f>
        <v>No root cause</v>
      </c>
      <c r="Q2211" s="48" t="s">
        <v>5576</v>
      </c>
      <c r="R2211" s="23" t="str" cm="1">
        <f t="array" ref="R2211">IFERROR(_xlfn.IFS(
Q2211="MPR ISSUE","ACTIVE",
Q2211="BSS Hardware Issue","ACTIVE",
Q2211="Sites strategiques, MLL, Pylone, etc.","PASSIVE",
Q2211="AKTIVCO DEFAUT GE &amp; POWER Cabinet","PASSIVE",
Q2211="AKTIVCO Coupure ENEO &amp; Baisse de tension","PASSIVE",
Q2211="Coupure ENEO &amp; Baisse de tension","PASSIVE",
Q2211="Defaut GE &amp; POWER Cabinet","PASSIVE",
Q2211="Sharing","PASSIVE",
Q2211="SIte strategiques &amp; DataCenter","PASSIVE",
Q2211="Exclu","Exclu",
Q2211="SAT","ACTIVE",
Q2211="SPARE-ISSUE","SPARE-ISSUE",
Q2211="Fiber CAmtel","ACTIVE",
Q2211="Fiber AOF","ACTIVE",
Q2211="Projet OCM (HUAWEI)","PLANNED WORKS",
Q2211="Projet OCM (NOKIA)","PLANNED WORKS",
Q2211="ACCESS-ISSUE","ACCESS-ISSUE",
Q2211="Projet OCM (ZTE, NOKIA, autres projets)","PLANNED WORKS",
Q2211="No root CAuse","No root cause",
Q2211="ODU HS","ACTIVE",
Q2211="IP &amp; VLAN","ACTIVE",
Q2211="Warehouse HUAWEI","SPARE-ISSUE",
Q2211="SPARE-HS","SPARE-ISSUE",
Q2211="Power Telco","ACTIVE"
),"")</f>
        <v>No root cause</v>
      </c>
      <c r="S2211" s="56" t="s">
        <v>17</v>
      </c>
      <c r="T2211" s="7" t="s">
        <v>17</v>
      </c>
      <c r="U2211" s="7" t="s">
        <v>17</v>
      </c>
      <c r="V2211" s="57" t="s">
        <v>17</v>
      </c>
      <c r="W2211" s="57" t="s">
        <v>17</v>
      </c>
      <c r="X2211" s="57" t="s">
        <v>17</v>
      </c>
      <c r="Y2211" s="57" t="s">
        <v>17</v>
      </c>
      <c r="Z2211" s="57" t="s">
        <v>17</v>
      </c>
      <c r="AA2211" s="57" t="s">
        <v>17</v>
      </c>
      <c r="AB2211" s="57"/>
      <c r="AC2211" s="57" t="s">
        <v>17</v>
      </c>
      <c r="AD2211" s="57" t="s">
        <v>17</v>
      </c>
      <c r="AE2211" s="57" t="s">
        <v>17</v>
      </c>
      <c r="AF2211" s="57" t="s">
        <v>17</v>
      </c>
      <c r="AG2211" s="57" t="s">
        <v>17</v>
      </c>
      <c r="AH2211" s="57" t="s">
        <v>17</v>
      </c>
      <c r="AI2211" s="57" t="s">
        <v>17</v>
      </c>
      <c r="AJ2211" s="57" t="s">
        <v>17</v>
      </c>
      <c r="AK2211" s="57" t="s">
        <v>17</v>
      </c>
      <c r="AL2211" s="57" t="s">
        <v>17</v>
      </c>
    </row>
    <row r="2212" spans="1:38" s="14" customFormat="1" x14ac:dyDescent="0.35">
      <c r="A2212" s="1" t="s">
        <v>4692</v>
      </c>
      <c r="B2212" s="1" t="s">
        <v>4693</v>
      </c>
      <c r="C2212" s="3"/>
      <c r="D2212" s="1"/>
      <c r="E2212" s="1"/>
      <c r="F2212" s="3" t="s">
        <v>71</v>
      </c>
      <c r="G2212" s="1" t="s">
        <v>504</v>
      </c>
      <c r="H2212" s="51" t="str">
        <f>_xlfn.XLOOKUP(B2212,'[1]Nur des jours'!$B:$B,'[1]Nur des jours'!$H:$H,"")</f>
        <v>ZTE</v>
      </c>
      <c r="I2212" s="52">
        <v>0</v>
      </c>
      <c r="J2212" s="52">
        <v>0</v>
      </c>
      <c r="K2212" s="52">
        <v>0</v>
      </c>
      <c r="L2212" s="53">
        <v>0</v>
      </c>
      <c r="M2212" s="54" t="s">
        <v>5374</v>
      </c>
      <c r="N2212" s="55"/>
      <c r="O2212" s="16" t="str" cm="1">
        <f t="array" ref="O2212">IFERROR(_xlfn.IFS(
Q2212="MPR ISSUE","PDH",
Q2212="BSS Hardware Issue","BSS",
Q2212="Sites strategiques, MLL, Pylone, etc.","ENVTECH",
Q2212="AKTIVCO DEFAUT GE &amp; POWER Cabinet","AKTIVCO",
Q2212="AKTIVCO Coupure ENEO &amp; Baisse de tension","AKTIVCO GRID ONLY",
Q2212="Coupure ENEO &amp; Baisse de tension","IHS GRID ONLY",
Q2212="Defaut GE &amp; POWER Cabinet","IHS",
Q2212="Sharing","Partners",
Q2212="SIte strategiques &amp; DataCenter","SST &amp; DC",
Q2212="Exclu","Exclu",
Q2212="SAT","SAT",
Q2212="SPARE-ISSUE","SPARE-ISSUE",
Q2212="Fiber CAmtel","TRANS_FO_CAMTEL",
Q2212="Fiber AOF","Fiber AOF",
Q2212="Projet OCM (HUAWEI)","TRAVAUX-HUAWEI",
Q2212="Projet OCM (NOKIA)","TRAVAUX-NOKIA",
Q2212="ACCESS-ISSUE","ACCESS-ISSUE",
Q2212="Projet OCM (ZTE, NOKIA, autres projets)","TRAVAUX OCM",
Q2212="No root CAuse","No root cause",
Q2212="ODU HS","PDH",
Q2212="IP &amp; VLAN","PDH",
Q2212="Warehouse HUAWEI","SPARE-ISSUE",
Q2212="SPARE-HS","SPARE-ISSUE",
Q2212="Power Telco","BSS"
),"")</f>
        <v>No root cause</v>
      </c>
      <c r="P2212" s="22" t="str" cm="1">
        <f t="array" ref="P2212">IFERROR(_xlfn.IFS(
Q2212="MPR ISSUE","TX ISSUE",
Q2212="BSS Hardware Issue","RAN ISSUE",
Q2212="Sites strategiques, MLL, Pylone, etc.","ENVTECH",
Q2212="AKTIVCO DEFAUT GE &amp; POWER Cabinet","POWER ISSUE",
Q2212="AKTIVCO Coupure ENEO &amp; Baisse de tension","POWER ISSUE",
Q2212="Coupure ENEO &amp; Baisse de tension","POWER ISSUE",
Q2212="Defaut GE &amp; POWER Cabinet","POWER ISSUE",
Q2212="Sharing","POWER ISSUE",
Q2212="SIte strategiques &amp; DataCenter","POWER ISSUE",
Q2212="Exclu","Exclu",
Q2212="SAT","TX ISSUE",
Q2212="SPARE-ISSUE","SPARE-ISSUE",
Q2212="Fiber CAmtel","TX ISSUE",
Q2212="Fiber AOF","TX ISSUE",
Q2212="Projet OCM (HUAWEI)","TRAVAUX-HUAWEI",
Q2212="Projet OCM (NOKIA)","TRAVAUX -NOKIA",
Q2212="ACCESS-ISSUE","ACCESS-ISSUE",
Q2212="Projet OCM (ZTE, NOKIA, autres projets)","TRAVAUX OCM",
Q2212="No root CAuse","No root cause",
Q2212="ODU HS","TX ISSUE",
Q2212="IP &amp; VLAN","TX ISSUE",
Q2212="Warehouse HUAWEI","SPARE-ISSUE",
Q2212="SPARE-HS","SPARE-ISSUE",
Q2212="Power Telco","RAN ISSUE"
),"")</f>
        <v>No root cause</v>
      </c>
      <c r="Q2212" s="48" t="s">
        <v>5576</v>
      </c>
      <c r="R2212" s="23" t="str" cm="1">
        <f t="array" ref="R2212">IFERROR(_xlfn.IFS(
Q2212="MPR ISSUE","ACTIVE",
Q2212="BSS Hardware Issue","ACTIVE",
Q2212="Sites strategiques, MLL, Pylone, etc.","PASSIVE",
Q2212="AKTIVCO DEFAUT GE &amp; POWER Cabinet","PASSIVE",
Q2212="AKTIVCO Coupure ENEO &amp; Baisse de tension","PASSIVE",
Q2212="Coupure ENEO &amp; Baisse de tension","PASSIVE",
Q2212="Defaut GE &amp; POWER Cabinet","PASSIVE",
Q2212="Sharing","PASSIVE",
Q2212="SIte strategiques &amp; DataCenter","PASSIVE",
Q2212="Exclu","Exclu",
Q2212="SAT","ACTIVE",
Q2212="SPARE-ISSUE","SPARE-ISSUE",
Q2212="Fiber CAmtel","ACTIVE",
Q2212="Fiber AOF","ACTIVE",
Q2212="Projet OCM (HUAWEI)","PLANNED WORKS",
Q2212="Projet OCM (NOKIA)","PLANNED WORKS",
Q2212="ACCESS-ISSUE","ACCESS-ISSUE",
Q2212="Projet OCM (ZTE, NOKIA, autres projets)","PLANNED WORKS",
Q2212="No root CAuse","No root cause",
Q2212="ODU HS","ACTIVE",
Q2212="IP &amp; VLAN","ACTIVE",
Q2212="Warehouse HUAWEI","SPARE-ISSUE",
Q2212="SPARE-HS","SPARE-ISSUE",
Q2212="Power Telco","ACTIVE"
),"")</f>
        <v>No root cause</v>
      </c>
      <c r="S2212" s="56" t="s">
        <v>17</v>
      </c>
      <c r="T2212" s="7" t="s">
        <v>17</v>
      </c>
      <c r="U2212" s="7" t="s">
        <v>17</v>
      </c>
      <c r="V2212" s="57" t="s">
        <v>17</v>
      </c>
      <c r="W2212" s="57" t="s">
        <v>17</v>
      </c>
      <c r="X2212" s="57" t="s">
        <v>17</v>
      </c>
      <c r="Y2212" s="57" t="s">
        <v>17</v>
      </c>
      <c r="Z2212" s="57" t="s">
        <v>17</v>
      </c>
      <c r="AA2212" s="57" t="s">
        <v>17</v>
      </c>
      <c r="AB2212" s="57"/>
      <c r="AC2212" s="57" t="s">
        <v>17</v>
      </c>
      <c r="AD2212" s="57" t="s">
        <v>17</v>
      </c>
      <c r="AE2212" s="57" t="s">
        <v>17</v>
      </c>
      <c r="AF2212" s="57" t="s">
        <v>17</v>
      </c>
      <c r="AG2212" s="57" t="s">
        <v>17</v>
      </c>
      <c r="AH2212" s="57" t="s">
        <v>17</v>
      </c>
      <c r="AI2212" s="57" t="s">
        <v>17</v>
      </c>
      <c r="AJ2212" s="57" t="s">
        <v>17</v>
      </c>
      <c r="AK2212" s="57" t="s">
        <v>17</v>
      </c>
      <c r="AL2212" s="57" t="s">
        <v>17</v>
      </c>
    </row>
    <row r="2213" spans="1:38" s="14" customFormat="1" x14ac:dyDescent="0.35">
      <c r="A2213" s="1" t="s">
        <v>4694</v>
      </c>
      <c r="B2213" s="1" t="s">
        <v>4695</v>
      </c>
      <c r="C2213" s="3"/>
      <c r="D2213" s="1" t="s">
        <v>12</v>
      </c>
      <c r="E2213" s="1" t="s">
        <v>13</v>
      </c>
      <c r="F2213" s="3" t="s">
        <v>33</v>
      </c>
      <c r="G2213" s="1" t="s">
        <v>4080</v>
      </c>
      <c r="H2213" s="51" t="str">
        <f>_xlfn.XLOOKUP(B2213,'[1]Nur des jours'!$B:$B,'[1]Nur des jours'!$H:$H,"")</f>
        <v>ZTE</v>
      </c>
      <c r="I2213" s="52">
        <v>0</v>
      </c>
      <c r="J2213" s="52">
        <v>0</v>
      </c>
      <c r="K2213" s="52">
        <v>0</v>
      </c>
      <c r="L2213" s="53">
        <v>0</v>
      </c>
      <c r="M2213" s="54" t="s">
        <v>5374</v>
      </c>
      <c r="N2213" s="55"/>
      <c r="O2213" s="16" t="str" cm="1">
        <f t="array" ref="O2213">IFERROR(_xlfn.IFS(
Q2213="MPR ISSUE","PDH",
Q2213="BSS Hardware Issue","BSS",
Q2213="Sites strategiques, MLL, Pylone, etc.","ENVTECH",
Q2213="AKTIVCO DEFAUT GE &amp; POWER Cabinet","AKTIVCO",
Q2213="AKTIVCO Coupure ENEO &amp; Baisse de tension","AKTIVCO GRID ONLY",
Q2213="Coupure ENEO &amp; Baisse de tension","IHS GRID ONLY",
Q2213="Defaut GE &amp; POWER Cabinet","IHS",
Q2213="Sharing","Partners",
Q2213="SIte strategiques &amp; DataCenter","SST &amp; DC",
Q2213="Exclu","Exclu",
Q2213="SAT","SAT",
Q2213="SPARE-ISSUE","SPARE-ISSUE",
Q2213="Fiber CAmtel","TRANS_FO_CAMTEL",
Q2213="Fiber AOF","Fiber AOF",
Q2213="Projet OCM (HUAWEI)","TRAVAUX-HUAWEI",
Q2213="Projet OCM (NOKIA)","TRAVAUX-NOKIA",
Q2213="ACCESS-ISSUE","ACCESS-ISSUE",
Q2213="Projet OCM (ZTE, NOKIA, autres projets)","TRAVAUX OCM",
Q2213="No root CAuse","No root cause",
Q2213="ODU HS","PDH",
Q2213="IP &amp; VLAN","PDH",
Q2213="Warehouse HUAWEI","SPARE-ISSUE",
Q2213="SPARE-HS","SPARE-ISSUE",
Q2213="Power Telco","BSS"
),"")</f>
        <v>No root cause</v>
      </c>
      <c r="P2213" s="22" t="str" cm="1">
        <f t="array" ref="P2213">IFERROR(_xlfn.IFS(
Q2213="MPR ISSUE","TX ISSUE",
Q2213="BSS Hardware Issue","RAN ISSUE",
Q2213="Sites strategiques, MLL, Pylone, etc.","ENVTECH",
Q2213="AKTIVCO DEFAUT GE &amp; POWER Cabinet","POWER ISSUE",
Q2213="AKTIVCO Coupure ENEO &amp; Baisse de tension","POWER ISSUE",
Q2213="Coupure ENEO &amp; Baisse de tension","POWER ISSUE",
Q2213="Defaut GE &amp; POWER Cabinet","POWER ISSUE",
Q2213="Sharing","POWER ISSUE",
Q2213="SIte strategiques &amp; DataCenter","POWER ISSUE",
Q2213="Exclu","Exclu",
Q2213="SAT","TX ISSUE",
Q2213="SPARE-ISSUE","SPARE-ISSUE",
Q2213="Fiber CAmtel","TX ISSUE",
Q2213="Fiber AOF","TX ISSUE",
Q2213="Projet OCM (HUAWEI)","TRAVAUX-HUAWEI",
Q2213="Projet OCM (NOKIA)","TRAVAUX -NOKIA",
Q2213="ACCESS-ISSUE","ACCESS-ISSUE",
Q2213="Projet OCM (ZTE, NOKIA, autres projets)","TRAVAUX OCM",
Q2213="No root CAuse","No root cause",
Q2213="ODU HS","TX ISSUE",
Q2213="IP &amp; VLAN","TX ISSUE",
Q2213="Warehouse HUAWEI","SPARE-ISSUE",
Q2213="SPARE-HS","SPARE-ISSUE",
Q2213="Power Telco","RAN ISSUE"
),"")</f>
        <v>No root cause</v>
      </c>
      <c r="Q2213" s="48" t="s">
        <v>5576</v>
      </c>
      <c r="R2213" s="23" t="str" cm="1">
        <f t="array" ref="R2213">IFERROR(_xlfn.IFS(
Q2213="MPR ISSUE","ACTIVE",
Q2213="BSS Hardware Issue","ACTIVE",
Q2213="Sites strategiques, MLL, Pylone, etc.","PASSIVE",
Q2213="AKTIVCO DEFAUT GE &amp; POWER Cabinet","PASSIVE",
Q2213="AKTIVCO Coupure ENEO &amp; Baisse de tension","PASSIVE",
Q2213="Coupure ENEO &amp; Baisse de tension","PASSIVE",
Q2213="Defaut GE &amp; POWER Cabinet","PASSIVE",
Q2213="Sharing","PASSIVE",
Q2213="SIte strategiques &amp; DataCenter","PASSIVE",
Q2213="Exclu","Exclu",
Q2213="SAT","ACTIVE",
Q2213="SPARE-ISSUE","SPARE-ISSUE",
Q2213="Fiber CAmtel","ACTIVE",
Q2213="Fiber AOF","ACTIVE",
Q2213="Projet OCM (HUAWEI)","PLANNED WORKS",
Q2213="Projet OCM (NOKIA)","PLANNED WORKS",
Q2213="ACCESS-ISSUE","ACCESS-ISSUE",
Q2213="Projet OCM (ZTE, NOKIA, autres projets)","PLANNED WORKS",
Q2213="No root CAuse","No root cause",
Q2213="ODU HS","ACTIVE",
Q2213="IP &amp; VLAN","ACTIVE",
Q2213="Warehouse HUAWEI","SPARE-ISSUE",
Q2213="SPARE-HS","SPARE-ISSUE",
Q2213="Power Telco","ACTIVE"
),"")</f>
        <v>No root cause</v>
      </c>
      <c r="S2213" s="56" t="s">
        <v>17</v>
      </c>
      <c r="T2213" s="7" t="s">
        <v>17</v>
      </c>
      <c r="U2213" s="7" t="s">
        <v>17</v>
      </c>
      <c r="V2213" s="57" t="s">
        <v>17</v>
      </c>
      <c r="W2213" s="57" t="s">
        <v>17</v>
      </c>
      <c r="X2213" s="57" t="s">
        <v>17</v>
      </c>
      <c r="Y2213" s="57" t="s">
        <v>17</v>
      </c>
      <c r="Z2213" s="57" t="s">
        <v>17</v>
      </c>
      <c r="AA2213" s="57" t="s">
        <v>17</v>
      </c>
      <c r="AB2213" s="57"/>
      <c r="AC2213" s="57" t="s">
        <v>17</v>
      </c>
      <c r="AD2213" s="57" t="s">
        <v>17</v>
      </c>
      <c r="AE2213" s="57" t="s">
        <v>17</v>
      </c>
      <c r="AF2213" s="57" t="s">
        <v>17</v>
      </c>
      <c r="AG2213" s="57" t="s">
        <v>17</v>
      </c>
      <c r="AH2213" s="57" t="s">
        <v>17</v>
      </c>
      <c r="AI2213" s="57" t="s">
        <v>17</v>
      </c>
      <c r="AJ2213" s="57" t="s">
        <v>17</v>
      </c>
      <c r="AK2213" s="57" t="s">
        <v>17</v>
      </c>
      <c r="AL2213" s="57" t="s">
        <v>17</v>
      </c>
    </row>
    <row r="2214" spans="1:38" s="14" customFormat="1" x14ac:dyDescent="0.35">
      <c r="A2214" s="1" t="s">
        <v>4698</v>
      </c>
      <c r="B2214" s="1" t="s">
        <v>4699</v>
      </c>
      <c r="C2214" s="3"/>
      <c r="D2214" s="1" t="s">
        <v>12</v>
      </c>
      <c r="E2214" s="1" t="s">
        <v>68</v>
      </c>
      <c r="F2214" s="3" t="s">
        <v>228</v>
      </c>
      <c r="G2214" s="1" t="s">
        <v>4700</v>
      </c>
      <c r="H2214" s="51" t="str">
        <f>_xlfn.XLOOKUP(B2214,'[1]Nur des jours'!$B:$B,'[1]Nur des jours'!$H:$H,"")</f>
        <v>ZTE</v>
      </c>
      <c r="I2214" s="52">
        <v>0</v>
      </c>
      <c r="J2214" s="52">
        <v>0</v>
      </c>
      <c r="K2214" s="52">
        <v>0</v>
      </c>
      <c r="L2214" s="53">
        <v>0</v>
      </c>
      <c r="M2214" s="54" t="s">
        <v>5374</v>
      </c>
      <c r="N2214" s="55"/>
      <c r="O2214" s="16" t="str" cm="1">
        <f t="array" ref="O2214">IFERROR(_xlfn.IFS(
Q2214="MPR ISSUE","PDH",
Q2214="BSS Hardware Issue","BSS",
Q2214="Sites strategiques, MLL, Pylone, etc.","ENVTECH",
Q2214="AKTIVCO DEFAUT GE &amp; POWER Cabinet","AKTIVCO",
Q2214="AKTIVCO Coupure ENEO &amp; Baisse de tension","AKTIVCO GRID ONLY",
Q2214="Coupure ENEO &amp; Baisse de tension","IHS GRID ONLY",
Q2214="Defaut GE &amp; POWER Cabinet","IHS",
Q2214="Sharing","Partners",
Q2214="SIte strategiques &amp; DataCenter","SST &amp; DC",
Q2214="Exclu","Exclu",
Q2214="SAT","SAT",
Q2214="SPARE-ISSUE","SPARE-ISSUE",
Q2214="Fiber CAmtel","TRANS_FO_CAMTEL",
Q2214="Fiber AOF","Fiber AOF",
Q2214="Projet OCM (HUAWEI)","TRAVAUX-HUAWEI",
Q2214="Projet OCM (NOKIA)","TRAVAUX-NOKIA",
Q2214="ACCESS-ISSUE","ACCESS-ISSUE",
Q2214="Projet OCM (ZTE, NOKIA, autres projets)","TRAVAUX OCM",
Q2214="No root CAuse","No root cause",
Q2214="ODU HS","PDH",
Q2214="IP &amp; VLAN","PDH",
Q2214="Warehouse HUAWEI","SPARE-ISSUE",
Q2214="SPARE-HS","SPARE-ISSUE",
Q2214="Power Telco","BSS"
),"")</f>
        <v>No root cause</v>
      </c>
      <c r="P2214" s="22" t="str" cm="1">
        <f t="array" ref="P2214">IFERROR(_xlfn.IFS(
Q2214="MPR ISSUE","TX ISSUE",
Q2214="BSS Hardware Issue","RAN ISSUE",
Q2214="Sites strategiques, MLL, Pylone, etc.","ENVTECH",
Q2214="AKTIVCO DEFAUT GE &amp; POWER Cabinet","POWER ISSUE",
Q2214="AKTIVCO Coupure ENEO &amp; Baisse de tension","POWER ISSUE",
Q2214="Coupure ENEO &amp; Baisse de tension","POWER ISSUE",
Q2214="Defaut GE &amp; POWER Cabinet","POWER ISSUE",
Q2214="Sharing","POWER ISSUE",
Q2214="SIte strategiques &amp; DataCenter","POWER ISSUE",
Q2214="Exclu","Exclu",
Q2214="SAT","TX ISSUE",
Q2214="SPARE-ISSUE","SPARE-ISSUE",
Q2214="Fiber CAmtel","TX ISSUE",
Q2214="Fiber AOF","TX ISSUE",
Q2214="Projet OCM (HUAWEI)","TRAVAUX-HUAWEI",
Q2214="Projet OCM (NOKIA)","TRAVAUX -NOKIA",
Q2214="ACCESS-ISSUE","ACCESS-ISSUE",
Q2214="Projet OCM (ZTE, NOKIA, autres projets)","TRAVAUX OCM",
Q2214="No root CAuse","No root cause",
Q2214="ODU HS","TX ISSUE",
Q2214="IP &amp; VLAN","TX ISSUE",
Q2214="Warehouse HUAWEI","SPARE-ISSUE",
Q2214="SPARE-HS","SPARE-ISSUE",
Q2214="Power Telco","RAN ISSUE"
),"")</f>
        <v>No root cause</v>
      </c>
      <c r="Q2214" s="48" t="s">
        <v>5576</v>
      </c>
      <c r="R2214" s="23" t="str" cm="1">
        <f t="array" ref="R2214">IFERROR(_xlfn.IFS(
Q2214="MPR ISSUE","ACTIVE",
Q2214="BSS Hardware Issue","ACTIVE",
Q2214="Sites strategiques, MLL, Pylone, etc.","PASSIVE",
Q2214="AKTIVCO DEFAUT GE &amp; POWER Cabinet","PASSIVE",
Q2214="AKTIVCO Coupure ENEO &amp; Baisse de tension","PASSIVE",
Q2214="Coupure ENEO &amp; Baisse de tension","PASSIVE",
Q2214="Defaut GE &amp; POWER Cabinet","PASSIVE",
Q2214="Sharing","PASSIVE",
Q2214="SIte strategiques &amp; DataCenter","PASSIVE",
Q2214="Exclu","Exclu",
Q2214="SAT","ACTIVE",
Q2214="SPARE-ISSUE","SPARE-ISSUE",
Q2214="Fiber CAmtel","ACTIVE",
Q2214="Fiber AOF","ACTIVE",
Q2214="Projet OCM (HUAWEI)","PLANNED WORKS",
Q2214="Projet OCM (NOKIA)","PLANNED WORKS",
Q2214="ACCESS-ISSUE","ACCESS-ISSUE",
Q2214="Projet OCM (ZTE, NOKIA, autres projets)","PLANNED WORKS",
Q2214="No root CAuse","No root cause",
Q2214="ODU HS","ACTIVE",
Q2214="IP &amp; VLAN","ACTIVE",
Q2214="Warehouse HUAWEI","SPARE-ISSUE",
Q2214="SPARE-HS","SPARE-ISSUE",
Q2214="Power Telco","ACTIVE"
),"")</f>
        <v>No root cause</v>
      </c>
      <c r="S2214" s="56" t="s">
        <v>17</v>
      </c>
      <c r="T2214" s="7" t="s">
        <v>17</v>
      </c>
      <c r="U2214" s="7" t="s">
        <v>17</v>
      </c>
      <c r="V2214" s="57" t="s">
        <v>17</v>
      </c>
      <c r="W2214" s="57" t="s">
        <v>17</v>
      </c>
      <c r="X2214" s="57" t="s">
        <v>17</v>
      </c>
      <c r="Y2214" s="57" t="s">
        <v>17</v>
      </c>
      <c r="Z2214" s="57" t="s">
        <v>17</v>
      </c>
      <c r="AA2214" s="57" t="s">
        <v>17</v>
      </c>
      <c r="AB2214" s="57"/>
      <c r="AC2214" s="57" t="s">
        <v>17</v>
      </c>
      <c r="AD2214" s="57" t="s">
        <v>17</v>
      </c>
      <c r="AE2214" s="57" t="s">
        <v>17</v>
      </c>
      <c r="AF2214" s="57" t="s">
        <v>17</v>
      </c>
      <c r="AG2214" s="57" t="s">
        <v>17</v>
      </c>
      <c r="AH2214" s="57" t="s">
        <v>17</v>
      </c>
      <c r="AI2214" s="57" t="s">
        <v>17</v>
      </c>
      <c r="AJ2214" s="57" t="s">
        <v>17</v>
      </c>
      <c r="AK2214" s="57" t="s">
        <v>17</v>
      </c>
      <c r="AL2214" s="57" t="s">
        <v>17</v>
      </c>
    </row>
    <row r="2215" spans="1:38" s="14" customFormat="1" x14ac:dyDescent="0.35">
      <c r="A2215" s="1" t="s">
        <v>1518</v>
      </c>
      <c r="B2215" s="1" t="s">
        <v>4709</v>
      </c>
      <c r="C2215" s="3"/>
      <c r="D2215" s="1" t="s">
        <v>12</v>
      </c>
      <c r="E2215" s="1" t="s">
        <v>13</v>
      </c>
      <c r="F2215" s="3" t="s">
        <v>39</v>
      </c>
      <c r="G2215" s="1" t="s">
        <v>1518</v>
      </c>
      <c r="H2215" s="51" t="str">
        <f>_xlfn.XLOOKUP(B2215,'[1]Nur des jours'!$B:$B,'[1]Nur des jours'!$H:$H,"")</f>
        <v>ZTE</v>
      </c>
      <c r="I2215" s="52">
        <v>0</v>
      </c>
      <c r="J2215" s="52">
        <v>0</v>
      </c>
      <c r="K2215" s="52">
        <v>0</v>
      </c>
      <c r="L2215" s="53">
        <v>0</v>
      </c>
      <c r="M2215" s="54" t="s">
        <v>5374</v>
      </c>
      <c r="N2215" s="55"/>
      <c r="O2215" s="16" t="str" cm="1">
        <f t="array" ref="O2215">IFERROR(_xlfn.IFS(
Q2215="MPR ISSUE","PDH",
Q2215="BSS Hardware Issue","BSS",
Q2215="Sites strategiques, MLL, Pylone, etc.","ENVTECH",
Q2215="AKTIVCO DEFAUT GE &amp; POWER Cabinet","AKTIVCO",
Q2215="AKTIVCO Coupure ENEO &amp; Baisse de tension","AKTIVCO GRID ONLY",
Q2215="Coupure ENEO &amp; Baisse de tension","IHS GRID ONLY",
Q2215="Defaut GE &amp; POWER Cabinet","IHS",
Q2215="Sharing","Partners",
Q2215="SIte strategiques &amp; DataCenter","SST &amp; DC",
Q2215="Exclu","Exclu",
Q2215="SAT","SAT",
Q2215="SPARE-ISSUE","SPARE-ISSUE",
Q2215="Fiber CAmtel","TRANS_FO_CAMTEL",
Q2215="Fiber AOF","Fiber AOF",
Q2215="Projet OCM (HUAWEI)","TRAVAUX-HUAWEI",
Q2215="Projet OCM (NOKIA)","TRAVAUX-NOKIA",
Q2215="ACCESS-ISSUE","ACCESS-ISSUE",
Q2215="Projet OCM (ZTE, NOKIA, autres projets)","TRAVAUX OCM",
Q2215="No root CAuse","No root cause",
Q2215="ODU HS","PDH",
Q2215="IP &amp; VLAN","PDH",
Q2215="Warehouse HUAWEI","SPARE-ISSUE",
Q2215="SPARE-HS","SPARE-ISSUE",
Q2215="Power Telco","BSS"
),"")</f>
        <v>No root cause</v>
      </c>
      <c r="P2215" s="22" t="str" cm="1">
        <f t="array" ref="P2215">IFERROR(_xlfn.IFS(
Q2215="MPR ISSUE","TX ISSUE",
Q2215="BSS Hardware Issue","RAN ISSUE",
Q2215="Sites strategiques, MLL, Pylone, etc.","ENVTECH",
Q2215="AKTIVCO DEFAUT GE &amp; POWER Cabinet","POWER ISSUE",
Q2215="AKTIVCO Coupure ENEO &amp; Baisse de tension","POWER ISSUE",
Q2215="Coupure ENEO &amp; Baisse de tension","POWER ISSUE",
Q2215="Defaut GE &amp; POWER Cabinet","POWER ISSUE",
Q2215="Sharing","POWER ISSUE",
Q2215="SIte strategiques &amp; DataCenter","POWER ISSUE",
Q2215="Exclu","Exclu",
Q2215="SAT","TX ISSUE",
Q2215="SPARE-ISSUE","SPARE-ISSUE",
Q2215="Fiber CAmtel","TX ISSUE",
Q2215="Fiber AOF","TX ISSUE",
Q2215="Projet OCM (HUAWEI)","TRAVAUX-HUAWEI",
Q2215="Projet OCM (NOKIA)","TRAVAUX -NOKIA",
Q2215="ACCESS-ISSUE","ACCESS-ISSUE",
Q2215="Projet OCM (ZTE, NOKIA, autres projets)","TRAVAUX OCM",
Q2215="No root CAuse","No root cause",
Q2215="ODU HS","TX ISSUE",
Q2215="IP &amp; VLAN","TX ISSUE",
Q2215="Warehouse HUAWEI","SPARE-ISSUE",
Q2215="SPARE-HS","SPARE-ISSUE",
Q2215="Power Telco","RAN ISSUE"
),"")</f>
        <v>No root cause</v>
      </c>
      <c r="Q2215" s="48" t="s">
        <v>5576</v>
      </c>
      <c r="R2215" s="23" t="str" cm="1">
        <f t="array" ref="R2215">IFERROR(_xlfn.IFS(
Q2215="MPR ISSUE","ACTIVE",
Q2215="BSS Hardware Issue","ACTIVE",
Q2215="Sites strategiques, MLL, Pylone, etc.","PASSIVE",
Q2215="AKTIVCO DEFAUT GE &amp; POWER Cabinet","PASSIVE",
Q2215="AKTIVCO Coupure ENEO &amp; Baisse de tension","PASSIVE",
Q2215="Coupure ENEO &amp; Baisse de tension","PASSIVE",
Q2215="Defaut GE &amp; POWER Cabinet","PASSIVE",
Q2215="Sharing","PASSIVE",
Q2215="SIte strategiques &amp; DataCenter","PASSIVE",
Q2215="Exclu","Exclu",
Q2215="SAT","ACTIVE",
Q2215="SPARE-ISSUE","SPARE-ISSUE",
Q2215="Fiber CAmtel","ACTIVE",
Q2215="Fiber AOF","ACTIVE",
Q2215="Projet OCM (HUAWEI)","PLANNED WORKS",
Q2215="Projet OCM (NOKIA)","PLANNED WORKS",
Q2215="ACCESS-ISSUE","ACCESS-ISSUE",
Q2215="Projet OCM (ZTE, NOKIA, autres projets)","PLANNED WORKS",
Q2215="No root CAuse","No root cause",
Q2215="ODU HS","ACTIVE",
Q2215="IP &amp; VLAN","ACTIVE",
Q2215="Warehouse HUAWEI","SPARE-ISSUE",
Q2215="SPARE-HS","SPARE-ISSUE",
Q2215="Power Telco","ACTIVE"
),"")</f>
        <v>No root cause</v>
      </c>
      <c r="S2215" s="56" t="s">
        <v>17</v>
      </c>
      <c r="T2215" s="7" t="s">
        <v>17</v>
      </c>
      <c r="U2215" s="7" t="s">
        <v>17</v>
      </c>
      <c r="V2215" s="57" t="s">
        <v>17</v>
      </c>
      <c r="W2215" s="57" t="s">
        <v>17</v>
      </c>
      <c r="X2215" s="57" t="s">
        <v>17</v>
      </c>
      <c r="Y2215" s="57" t="s">
        <v>17</v>
      </c>
      <c r="Z2215" s="57" t="s">
        <v>17</v>
      </c>
      <c r="AA2215" s="57" t="s">
        <v>17</v>
      </c>
      <c r="AB2215" s="57"/>
      <c r="AC2215" s="57" t="s">
        <v>17</v>
      </c>
      <c r="AD2215" s="57" t="s">
        <v>17</v>
      </c>
      <c r="AE2215" s="57" t="s">
        <v>17</v>
      </c>
      <c r="AF2215" s="57" t="s">
        <v>17</v>
      </c>
      <c r="AG2215" s="57" t="s">
        <v>17</v>
      </c>
      <c r="AH2215" s="57" t="s">
        <v>17</v>
      </c>
      <c r="AI2215" s="57" t="s">
        <v>17</v>
      </c>
      <c r="AJ2215" s="57" t="s">
        <v>17</v>
      </c>
      <c r="AK2215" s="57" t="s">
        <v>17</v>
      </c>
      <c r="AL2215" s="57" t="s">
        <v>17</v>
      </c>
    </row>
    <row r="2216" spans="1:38" s="14" customFormat="1" x14ac:dyDescent="0.35">
      <c r="A2216" s="1" t="s">
        <v>4714</v>
      </c>
      <c r="B2216" s="1" t="s">
        <v>4715</v>
      </c>
      <c r="C2216" s="3"/>
      <c r="D2216" s="1" t="s">
        <v>12</v>
      </c>
      <c r="E2216" s="1" t="s">
        <v>13</v>
      </c>
      <c r="F2216" s="3" t="s">
        <v>104</v>
      </c>
      <c r="G2216" s="1" t="s">
        <v>1368</v>
      </c>
      <c r="H2216" s="59" t="str">
        <f>_xlfn.XLOOKUP(B2216,'[1]Nur des jours'!$B:$B,'[1]Nur des jours'!$H:$H,"")</f>
        <v>HUAWEI</v>
      </c>
      <c r="I2216" s="52">
        <v>0</v>
      </c>
      <c r="J2216" s="52">
        <v>0</v>
      </c>
      <c r="K2216" s="52">
        <v>0</v>
      </c>
      <c r="L2216" s="53">
        <v>0</v>
      </c>
      <c r="M2216" s="54" t="s">
        <v>5374</v>
      </c>
      <c r="N2216" s="55"/>
      <c r="O2216" s="16" t="str" cm="1">
        <f t="array" ref="O2216">IFERROR(_xlfn.IFS(
Q2216="MPR ISSUE","PDH",
Q2216="BSS Hardware Issue","BSS",
Q2216="Sites strategiques, MLL, Pylone, etc.","ENVTECH",
Q2216="AKTIVCO DEFAUT GE &amp; POWER Cabinet","AKTIVCO",
Q2216="AKTIVCO Coupure ENEO &amp; Baisse de tension","AKTIVCO GRID ONLY",
Q2216="Coupure ENEO &amp; Baisse de tension","IHS GRID ONLY",
Q2216="Defaut GE &amp; POWER Cabinet","IHS",
Q2216="Sharing","Partners",
Q2216="SIte strategiques &amp; DataCenter","SST &amp; DC",
Q2216="Exclu","Exclu",
Q2216="SAT","SAT",
Q2216="SPARE-ISSUE","SPARE-ISSUE",
Q2216="Fiber CAmtel","TRANS_FO_CAMTEL",
Q2216="Fiber AOF","Fiber AOF",
Q2216="Projet OCM (HUAWEI)","TRAVAUX-HUAWEI",
Q2216="Projet OCM (NOKIA)","TRAVAUX-NOKIA",
Q2216="ACCESS-ISSUE","ACCESS-ISSUE",
Q2216="Projet OCM (ZTE, NOKIA, autres projets)","TRAVAUX OCM",
Q2216="No root CAuse","No root cause",
Q2216="ODU HS","PDH",
Q2216="IP &amp; VLAN","PDH",
Q2216="Warehouse HUAWEI","SPARE-ISSUE",
Q2216="SPARE-HS","SPARE-ISSUE",
Q2216="Power Telco","BSS"
),"")</f>
        <v>No root cause</v>
      </c>
      <c r="P2216" s="22" t="str" cm="1">
        <f t="array" ref="P2216">IFERROR(_xlfn.IFS(
Q2216="MPR ISSUE","TX ISSUE",
Q2216="BSS Hardware Issue","RAN ISSUE",
Q2216="Sites strategiques, MLL, Pylone, etc.","ENVTECH",
Q2216="AKTIVCO DEFAUT GE &amp; POWER Cabinet","POWER ISSUE",
Q2216="AKTIVCO Coupure ENEO &amp; Baisse de tension","POWER ISSUE",
Q2216="Coupure ENEO &amp; Baisse de tension","POWER ISSUE",
Q2216="Defaut GE &amp; POWER Cabinet","POWER ISSUE",
Q2216="Sharing","POWER ISSUE",
Q2216="SIte strategiques &amp; DataCenter","POWER ISSUE",
Q2216="Exclu","Exclu",
Q2216="SAT","TX ISSUE",
Q2216="SPARE-ISSUE","SPARE-ISSUE",
Q2216="Fiber CAmtel","TX ISSUE",
Q2216="Fiber AOF","TX ISSUE",
Q2216="Projet OCM (HUAWEI)","TRAVAUX-HUAWEI",
Q2216="Projet OCM (NOKIA)","TRAVAUX -NOKIA",
Q2216="ACCESS-ISSUE","ACCESS-ISSUE",
Q2216="Projet OCM (ZTE, NOKIA, autres projets)","TRAVAUX OCM",
Q2216="No root CAuse","No root cause",
Q2216="ODU HS","TX ISSUE",
Q2216="IP &amp; VLAN","TX ISSUE",
Q2216="Warehouse HUAWEI","SPARE-ISSUE",
Q2216="SPARE-HS","SPARE-ISSUE",
Q2216="Power Telco","RAN ISSUE"
),"")</f>
        <v>No root cause</v>
      </c>
      <c r="Q2216" s="48" t="s">
        <v>5576</v>
      </c>
      <c r="R2216" s="23" t="str" cm="1">
        <f t="array" ref="R2216">IFERROR(_xlfn.IFS(
Q2216="MPR ISSUE","ACTIVE",
Q2216="BSS Hardware Issue","ACTIVE",
Q2216="Sites strategiques, MLL, Pylone, etc.","PASSIVE",
Q2216="AKTIVCO DEFAUT GE &amp; POWER Cabinet","PASSIVE",
Q2216="AKTIVCO Coupure ENEO &amp; Baisse de tension","PASSIVE",
Q2216="Coupure ENEO &amp; Baisse de tension","PASSIVE",
Q2216="Defaut GE &amp; POWER Cabinet","PASSIVE",
Q2216="Sharing","PASSIVE",
Q2216="SIte strategiques &amp; DataCenter","PASSIVE",
Q2216="Exclu","Exclu",
Q2216="SAT","ACTIVE",
Q2216="SPARE-ISSUE","SPARE-ISSUE",
Q2216="Fiber CAmtel","ACTIVE",
Q2216="Fiber AOF","ACTIVE",
Q2216="Projet OCM (HUAWEI)","PLANNED WORKS",
Q2216="Projet OCM (NOKIA)","PLANNED WORKS",
Q2216="ACCESS-ISSUE","ACCESS-ISSUE",
Q2216="Projet OCM (ZTE, NOKIA, autres projets)","PLANNED WORKS",
Q2216="No root CAuse","No root cause",
Q2216="ODU HS","ACTIVE",
Q2216="IP &amp; VLAN","ACTIVE",
Q2216="Warehouse HUAWEI","SPARE-ISSUE",
Q2216="SPARE-HS","SPARE-ISSUE",
Q2216="Power Telco","ACTIVE"
),"")</f>
        <v>No root cause</v>
      </c>
      <c r="S2216" s="56" t="s">
        <v>17</v>
      </c>
      <c r="T2216" s="7" t="s">
        <v>17</v>
      </c>
      <c r="U2216" s="7" t="s">
        <v>17</v>
      </c>
      <c r="V2216" s="57"/>
      <c r="W2216" s="57"/>
      <c r="X2216" s="57"/>
      <c r="Y2216" s="57"/>
      <c r="Z2216" s="57"/>
      <c r="AA2216" s="57"/>
      <c r="AB2216" s="57"/>
      <c r="AC2216" s="57" t="s">
        <v>17</v>
      </c>
      <c r="AD2216" s="57" t="s">
        <v>17</v>
      </c>
      <c r="AE2216" s="57" t="s">
        <v>17</v>
      </c>
      <c r="AF2216" s="57" t="s">
        <v>17</v>
      </c>
      <c r="AG2216" s="57" t="s">
        <v>17</v>
      </c>
      <c r="AH2216" s="57" t="s">
        <v>17</v>
      </c>
      <c r="AI2216" s="57" t="s">
        <v>17</v>
      </c>
      <c r="AJ2216" s="57" t="s">
        <v>17</v>
      </c>
      <c r="AK2216" s="57" t="s">
        <v>17</v>
      </c>
      <c r="AL2216" s="57" t="s">
        <v>17</v>
      </c>
    </row>
    <row r="2217" spans="1:38" s="14" customFormat="1" ht="19.5" customHeight="1" x14ac:dyDescent="0.35">
      <c r="A2217" s="3" t="s">
        <v>4720</v>
      </c>
      <c r="B2217" s="3" t="s">
        <v>4721</v>
      </c>
      <c r="C2217" s="3"/>
      <c r="D2217" s="3" t="s">
        <v>23</v>
      </c>
      <c r="E2217" s="3" t="s">
        <v>4722</v>
      </c>
      <c r="F2217" s="3" t="s">
        <v>33</v>
      </c>
      <c r="G2217" s="3" t="s">
        <v>2323</v>
      </c>
      <c r="H2217" s="51" t="str">
        <f>_xlfn.XLOOKUP(B2217,'[1]Nur des jours'!$B:$B,'[1]Nur des jours'!$H:$H,"")</f>
        <v>ZTE</v>
      </c>
      <c r="I2217" s="52">
        <v>0</v>
      </c>
      <c r="J2217" s="52">
        <v>0</v>
      </c>
      <c r="K2217" s="52">
        <v>0</v>
      </c>
      <c r="L2217" s="53">
        <v>0</v>
      </c>
      <c r="M2217" s="54" t="s">
        <v>5374</v>
      </c>
      <c r="N2217" s="55"/>
      <c r="O2217" s="16" t="str" cm="1">
        <f t="array" ref="O2217">IFERROR(_xlfn.IFS(
Q2217="MPR ISSUE","PDH",
Q2217="BSS Hardware Issue","BSS",
Q2217="Sites strategiques, MLL, Pylone, etc.","ENVTECH",
Q2217="AKTIVCO DEFAUT GE &amp; POWER Cabinet","AKTIVCO",
Q2217="AKTIVCO Coupure ENEO &amp; Baisse de tension","AKTIVCO GRID ONLY",
Q2217="Coupure ENEO &amp; Baisse de tension","IHS GRID ONLY",
Q2217="Defaut GE &amp; POWER Cabinet","IHS",
Q2217="Sharing","Partners",
Q2217="SIte strategiques &amp; DataCenter","SST &amp; DC",
Q2217="Exclu","Exclu",
Q2217="SAT","SAT",
Q2217="SPARE-ISSUE","SPARE-ISSUE",
Q2217="Fiber CAmtel","TRANS_FO_CAMTEL",
Q2217="Fiber AOF","Fiber AOF",
Q2217="Projet OCM (HUAWEI)","TRAVAUX-HUAWEI",
Q2217="Projet OCM (NOKIA)","TRAVAUX-NOKIA",
Q2217="ACCESS-ISSUE","ACCESS-ISSUE",
Q2217="Projet OCM (ZTE, NOKIA, autres projets)","TRAVAUX OCM",
Q2217="No root CAuse","No root cause",
Q2217="ODU HS","PDH",
Q2217="IP &amp; VLAN","PDH",
Q2217="Warehouse HUAWEI","SPARE-ISSUE",
Q2217="SPARE-HS","SPARE-ISSUE",
Q2217="Power Telco","BSS"
),"")</f>
        <v>No root cause</v>
      </c>
      <c r="P2217" s="22" t="str" cm="1">
        <f t="array" ref="P2217">IFERROR(_xlfn.IFS(
Q2217="MPR ISSUE","TX ISSUE",
Q2217="BSS Hardware Issue","RAN ISSUE",
Q2217="Sites strategiques, MLL, Pylone, etc.","ENVTECH",
Q2217="AKTIVCO DEFAUT GE &amp; POWER Cabinet","POWER ISSUE",
Q2217="AKTIVCO Coupure ENEO &amp; Baisse de tension","POWER ISSUE",
Q2217="Coupure ENEO &amp; Baisse de tension","POWER ISSUE",
Q2217="Defaut GE &amp; POWER Cabinet","POWER ISSUE",
Q2217="Sharing","POWER ISSUE",
Q2217="SIte strategiques &amp; DataCenter","POWER ISSUE",
Q2217="Exclu","Exclu",
Q2217="SAT","TX ISSUE",
Q2217="SPARE-ISSUE","SPARE-ISSUE",
Q2217="Fiber CAmtel","TX ISSUE",
Q2217="Fiber AOF","TX ISSUE",
Q2217="Projet OCM (HUAWEI)","TRAVAUX-HUAWEI",
Q2217="Projet OCM (NOKIA)","TRAVAUX -NOKIA",
Q2217="ACCESS-ISSUE","ACCESS-ISSUE",
Q2217="Projet OCM (ZTE, NOKIA, autres projets)","TRAVAUX OCM",
Q2217="No root CAuse","No root cause",
Q2217="ODU HS","TX ISSUE",
Q2217="IP &amp; VLAN","TX ISSUE",
Q2217="Warehouse HUAWEI","SPARE-ISSUE",
Q2217="SPARE-HS","SPARE-ISSUE",
Q2217="Power Telco","RAN ISSUE"
),"")</f>
        <v>No root cause</v>
      </c>
      <c r="Q2217" s="48" t="s">
        <v>5576</v>
      </c>
      <c r="R2217" s="23" t="str" cm="1">
        <f t="array" ref="R2217">IFERROR(_xlfn.IFS(
Q2217="MPR ISSUE","ACTIVE",
Q2217="BSS Hardware Issue","ACTIVE",
Q2217="Sites strategiques, MLL, Pylone, etc.","PASSIVE",
Q2217="AKTIVCO DEFAUT GE &amp; POWER Cabinet","PASSIVE",
Q2217="AKTIVCO Coupure ENEO &amp; Baisse de tension","PASSIVE",
Q2217="Coupure ENEO &amp; Baisse de tension","PASSIVE",
Q2217="Defaut GE &amp; POWER Cabinet","PASSIVE",
Q2217="Sharing","PASSIVE",
Q2217="SIte strategiques &amp; DataCenter","PASSIVE",
Q2217="Exclu","Exclu",
Q2217="SAT","ACTIVE",
Q2217="SPARE-ISSUE","SPARE-ISSUE",
Q2217="Fiber CAmtel","ACTIVE",
Q2217="Fiber AOF","ACTIVE",
Q2217="Projet OCM (HUAWEI)","PLANNED WORKS",
Q2217="Projet OCM (NOKIA)","PLANNED WORKS",
Q2217="ACCESS-ISSUE","ACCESS-ISSUE",
Q2217="Projet OCM (ZTE, NOKIA, autres projets)","PLANNED WORKS",
Q2217="No root CAuse","No root cause",
Q2217="ODU HS","ACTIVE",
Q2217="IP &amp; VLAN","ACTIVE",
Q2217="Warehouse HUAWEI","SPARE-ISSUE",
Q2217="SPARE-HS","SPARE-ISSUE",
Q2217="Power Telco","ACTIVE"
),"")</f>
        <v>No root cause</v>
      </c>
      <c r="S2217" s="56" t="s">
        <v>17</v>
      </c>
      <c r="T2217" s="7" t="s">
        <v>17</v>
      </c>
      <c r="U2217" s="7" t="s">
        <v>17</v>
      </c>
      <c r="V2217" s="57" t="s">
        <v>17</v>
      </c>
      <c r="W2217" s="57" t="s">
        <v>17</v>
      </c>
      <c r="X2217" s="57" t="s">
        <v>17</v>
      </c>
      <c r="Y2217" s="57" t="s">
        <v>17</v>
      </c>
      <c r="Z2217" s="57" t="s">
        <v>17</v>
      </c>
      <c r="AA2217" s="57" t="s">
        <v>17</v>
      </c>
      <c r="AB2217" s="57"/>
      <c r="AC2217" s="57" t="s">
        <v>17</v>
      </c>
      <c r="AD2217" s="57" t="s">
        <v>17</v>
      </c>
      <c r="AE2217" s="57" t="s">
        <v>17</v>
      </c>
      <c r="AF2217" s="57" t="s">
        <v>17</v>
      </c>
      <c r="AG2217" s="57" t="s">
        <v>17</v>
      </c>
      <c r="AH2217" s="57" t="s">
        <v>17</v>
      </c>
      <c r="AI2217" s="57" t="s">
        <v>17</v>
      </c>
      <c r="AJ2217" s="57" t="s">
        <v>17</v>
      </c>
      <c r="AK2217" s="57" t="s">
        <v>17</v>
      </c>
      <c r="AL2217" s="57" t="s">
        <v>17</v>
      </c>
    </row>
    <row r="2218" spans="1:38" s="14" customFormat="1" x14ac:dyDescent="0.35">
      <c r="A2218" s="1" t="s">
        <v>1064</v>
      </c>
      <c r="B2218" s="1" t="s">
        <v>4723</v>
      </c>
      <c r="C2218" s="3"/>
      <c r="D2218" s="1" t="s">
        <v>12</v>
      </c>
      <c r="E2218" s="1" t="s">
        <v>13</v>
      </c>
      <c r="F2218" s="3" t="s">
        <v>104</v>
      </c>
      <c r="G2218" s="1" t="s">
        <v>1064</v>
      </c>
      <c r="H2218" s="59" t="str">
        <f>_xlfn.XLOOKUP(B2218,'[1]Nur des jours'!$B:$B,'[1]Nur des jours'!$H:$H,"")</f>
        <v>HUAWEI</v>
      </c>
      <c r="I2218" s="52">
        <v>0</v>
      </c>
      <c r="J2218" s="52">
        <v>0</v>
      </c>
      <c r="K2218" s="52">
        <v>0</v>
      </c>
      <c r="L2218" s="53">
        <v>0</v>
      </c>
      <c r="M2218" s="54" t="s">
        <v>5374</v>
      </c>
      <c r="N2218" s="55"/>
      <c r="O2218" s="16" t="str" cm="1">
        <f t="array" ref="O2218">IFERROR(_xlfn.IFS(
Q2218="MPR ISSUE","PDH",
Q2218="BSS Hardware Issue","BSS",
Q2218="Sites strategiques, MLL, Pylone, etc.","ENVTECH",
Q2218="AKTIVCO DEFAUT GE &amp; POWER Cabinet","AKTIVCO",
Q2218="AKTIVCO Coupure ENEO &amp; Baisse de tension","AKTIVCO GRID ONLY",
Q2218="Coupure ENEO &amp; Baisse de tension","IHS GRID ONLY",
Q2218="Defaut GE &amp; POWER Cabinet","IHS",
Q2218="Sharing","Partners",
Q2218="SIte strategiques &amp; DataCenter","SST &amp; DC",
Q2218="Exclu","Exclu",
Q2218="SAT","SAT",
Q2218="SPARE-ISSUE","SPARE-ISSUE",
Q2218="Fiber CAmtel","TRANS_FO_CAMTEL",
Q2218="Fiber AOF","Fiber AOF",
Q2218="Projet OCM (HUAWEI)","TRAVAUX-HUAWEI",
Q2218="Projet OCM (NOKIA)","TRAVAUX-NOKIA",
Q2218="ACCESS-ISSUE","ACCESS-ISSUE",
Q2218="Projet OCM (ZTE, NOKIA, autres projets)","TRAVAUX OCM",
Q2218="No root CAuse","No root cause",
Q2218="ODU HS","PDH",
Q2218="IP &amp; VLAN","PDH",
Q2218="Warehouse HUAWEI","SPARE-ISSUE",
Q2218="SPARE-HS","SPARE-ISSUE",
Q2218="Power Telco","BSS"
),"")</f>
        <v>No root cause</v>
      </c>
      <c r="P2218" s="22" t="str" cm="1">
        <f t="array" ref="P2218">IFERROR(_xlfn.IFS(
Q2218="MPR ISSUE","TX ISSUE",
Q2218="BSS Hardware Issue","RAN ISSUE",
Q2218="Sites strategiques, MLL, Pylone, etc.","ENVTECH",
Q2218="AKTIVCO DEFAUT GE &amp; POWER Cabinet","POWER ISSUE",
Q2218="AKTIVCO Coupure ENEO &amp; Baisse de tension","POWER ISSUE",
Q2218="Coupure ENEO &amp; Baisse de tension","POWER ISSUE",
Q2218="Defaut GE &amp; POWER Cabinet","POWER ISSUE",
Q2218="Sharing","POWER ISSUE",
Q2218="SIte strategiques &amp; DataCenter","POWER ISSUE",
Q2218="Exclu","Exclu",
Q2218="SAT","TX ISSUE",
Q2218="SPARE-ISSUE","SPARE-ISSUE",
Q2218="Fiber CAmtel","TX ISSUE",
Q2218="Fiber AOF","TX ISSUE",
Q2218="Projet OCM (HUAWEI)","TRAVAUX-HUAWEI",
Q2218="Projet OCM (NOKIA)","TRAVAUX -NOKIA",
Q2218="ACCESS-ISSUE","ACCESS-ISSUE",
Q2218="Projet OCM (ZTE, NOKIA, autres projets)","TRAVAUX OCM",
Q2218="No root CAuse","No root cause",
Q2218="ODU HS","TX ISSUE",
Q2218="IP &amp; VLAN","TX ISSUE",
Q2218="Warehouse HUAWEI","SPARE-ISSUE",
Q2218="SPARE-HS","SPARE-ISSUE",
Q2218="Power Telco","RAN ISSUE"
),"")</f>
        <v>No root cause</v>
      </c>
      <c r="Q2218" s="48" t="s">
        <v>5576</v>
      </c>
      <c r="R2218" s="23" t="str" cm="1">
        <f t="array" ref="R2218">IFERROR(_xlfn.IFS(
Q2218="MPR ISSUE","ACTIVE",
Q2218="BSS Hardware Issue","ACTIVE",
Q2218="Sites strategiques, MLL, Pylone, etc.","PASSIVE",
Q2218="AKTIVCO DEFAUT GE &amp; POWER Cabinet","PASSIVE",
Q2218="AKTIVCO Coupure ENEO &amp; Baisse de tension","PASSIVE",
Q2218="Coupure ENEO &amp; Baisse de tension","PASSIVE",
Q2218="Defaut GE &amp; POWER Cabinet","PASSIVE",
Q2218="Sharing","PASSIVE",
Q2218="SIte strategiques &amp; DataCenter","PASSIVE",
Q2218="Exclu","Exclu",
Q2218="SAT","ACTIVE",
Q2218="SPARE-ISSUE","SPARE-ISSUE",
Q2218="Fiber CAmtel","ACTIVE",
Q2218="Fiber AOF","ACTIVE",
Q2218="Projet OCM (HUAWEI)","PLANNED WORKS",
Q2218="Projet OCM (NOKIA)","PLANNED WORKS",
Q2218="ACCESS-ISSUE","ACCESS-ISSUE",
Q2218="Projet OCM (ZTE, NOKIA, autres projets)","PLANNED WORKS",
Q2218="No root CAuse","No root cause",
Q2218="ODU HS","ACTIVE",
Q2218="IP &amp; VLAN","ACTIVE",
Q2218="Warehouse HUAWEI","SPARE-ISSUE",
Q2218="SPARE-HS","SPARE-ISSUE",
Q2218="Power Telco","ACTIVE"
),"")</f>
        <v>No root cause</v>
      </c>
      <c r="S2218" s="56" t="s">
        <v>17</v>
      </c>
      <c r="T2218" s="7" t="s">
        <v>17</v>
      </c>
      <c r="U2218" s="7" t="s">
        <v>17</v>
      </c>
      <c r="V2218" s="57"/>
      <c r="W2218" s="57"/>
      <c r="X2218" s="57"/>
      <c r="Y2218" s="57"/>
      <c r="Z2218" s="57"/>
      <c r="AA2218" s="57"/>
      <c r="AB2218" s="57"/>
      <c r="AC2218" s="57" t="s">
        <v>17</v>
      </c>
      <c r="AD2218" s="57" t="s">
        <v>17</v>
      </c>
      <c r="AE2218" s="57" t="s">
        <v>17</v>
      </c>
      <c r="AF2218" s="57" t="s">
        <v>17</v>
      </c>
      <c r="AG2218" s="57" t="s">
        <v>17</v>
      </c>
      <c r="AH2218" s="57" t="s">
        <v>17</v>
      </c>
      <c r="AI2218" s="57" t="s">
        <v>17</v>
      </c>
      <c r="AJ2218" s="57" t="s">
        <v>17</v>
      </c>
      <c r="AK2218" s="57" t="s">
        <v>17</v>
      </c>
      <c r="AL2218" s="57" t="s">
        <v>17</v>
      </c>
    </row>
    <row r="2219" spans="1:38" s="14" customFormat="1" x14ac:dyDescent="0.35">
      <c r="A2219" s="1" t="s">
        <v>4724</v>
      </c>
      <c r="B2219" s="1" t="s">
        <v>4725</v>
      </c>
      <c r="C2219" s="3"/>
      <c r="D2219" s="1" t="s">
        <v>12</v>
      </c>
      <c r="E2219" s="1" t="s">
        <v>13</v>
      </c>
      <c r="F2219" s="3" t="s">
        <v>92</v>
      </c>
      <c r="G2219" s="1" t="s">
        <v>2915</v>
      </c>
      <c r="H2219" s="59" t="str">
        <f>_xlfn.XLOOKUP(B2219,'[1]Nur des jours'!$B:$B,'[1]Nur des jours'!$H:$H,"")</f>
        <v>HUAWEI</v>
      </c>
      <c r="I2219" s="52">
        <v>0</v>
      </c>
      <c r="J2219" s="52">
        <v>0</v>
      </c>
      <c r="K2219" s="52">
        <v>0</v>
      </c>
      <c r="L2219" s="53">
        <v>0</v>
      </c>
      <c r="M2219" s="54" t="s">
        <v>5374</v>
      </c>
      <c r="N2219" s="55"/>
      <c r="O2219" s="16" t="str" cm="1">
        <f t="array" ref="O2219">IFERROR(_xlfn.IFS(
Q2219="MPR ISSUE","PDH",
Q2219="BSS Hardware Issue","BSS",
Q2219="Sites strategiques, MLL, Pylone, etc.","ENVTECH",
Q2219="AKTIVCO DEFAUT GE &amp; POWER Cabinet","AKTIVCO",
Q2219="AKTIVCO Coupure ENEO &amp; Baisse de tension","AKTIVCO GRID ONLY",
Q2219="Coupure ENEO &amp; Baisse de tension","IHS GRID ONLY",
Q2219="Defaut GE &amp; POWER Cabinet","IHS",
Q2219="Sharing","Partners",
Q2219="SIte strategiques &amp; DataCenter","SST &amp; DC",
Q2219="Exclu","Exclu",
Q2219="SAT","SAT",
Q2219="SPARE-ISSUE","SPARE-ISSUE",
Q2219="Fiber CAmtel","TRANS_FO_CAMTEL",
Q2219="Fiber AOF","Fiber AOF",
Q2219="Projet OCM (HUAWEI)","TRAVAUX-HUAWEI",
Q2219="Projet OCM (NOKIA)","TRAVAUX-NOKIA",
Q2219="ACCESS-ISSUE","ACCESS-ISSUE",
Q2219="Projet OCM (ZTE, NOKIA, autres projets)","TRAVAUX OCM",
Q2219="No root CAuse","No root cause",
Q2219="ODU HS","PDH",
Q2219="IP &amp; VLAN","PDH",
Q2219="Warehouse HUAWEI","SPARE-ISSUE",
Q2219="SPARE-HS","SPARE-ISSUE",
Q2219="Power Telco","BSS"
),"")</f>
        <v>No root cause</v>
      </c>
      <c r="P2219" s="22" t="str" cm="1">
        <f t="array" ref="P2219">IFERROR(_xlfn.IFS(
Q2219="MPR ISSUE","TX ISSUE",
Q2219="BSS Hardware Issue","RAN ISSUE",
Q2219="Sites strategiques, MLL, Pylone, etc.","ENVTECH",
Q2219="AKTIVCO DEFAUT GE &amp; POWER Cabinet","POWER ISSUE",
Q2219="AKTIVCO Coupure ENEO &amp; Baisse de tension","POWER ISSUE",
Q2219="Coupure ENEO &amp; Baisse de tension","POWER ISSUE",
Q2219="Defaut GE &amp; POWER Cabinet","POWER ISSUE",
Q2219="Sharing","POWER ISSUE",
Q2219="SIte strategiques &amp; DataCenter","POWER ISSUE",
Q2219="Exclu","Exclu",
Q2219="SAT","TX ISSUE",
Q2219="SPARE-ISSUE","SPARE-ISSUE",
Q2219="Fiber CAmtel","TX ISSUE",
Q2219="Fiber AOF","TX ISSUE",
Q2219="Projet OCM (HUAWEI)","TRAVAUX-HUAWEI",
Q2219="Projet OCM (NOKIA)","TRAVAUX -NOKIA",
Q2219="ACCESS-ISSUE","ACCESS-ISSUE",
Q2219="Projet OCM (ZTE, NOKIA, autres projets)","TRAVAUX OCM",
Q2219="No root CAuse","No root cause",
Q2219="ODU HS","TX ISSUE",
Q2219="IP &amp; VLAN","TX ISSUE",
Q2219="Warehouse HUAWEI","SPARE-ISSUE",
Q2219="SPARE-HS","SPARE-ISSUE",
Q2219="Power Telco","RAN ISSUE"
),"")</f>
        <v>No root cause</v>
      </c>
      <c r="Q2219" s="48" t="s">
        <v>5576</v>
      </c>
      <c r="R2219" s="23" t="str" cm="1">
        <f t="array" ref="R2219">IFERROR(_xlfn.IFS(
Q2219="MPR ISSUE","ACTIVE",
Q2219="BSS Hardware Issue","ACTIVE",
Q2219="Sites strategiques, MLL, Pylone, etc.","PASSIVE",
Q2219="AKTIVCO DEFAUT GE &amp; POWER Cabinet","PASSIVE",
Q2219="AKTIVCO Coupure ENEO &amp; Baisse de tension","PASSIVE",
Q2219="Coupure ENEO &amp; Baisse de tension","PASSIVE",
Q2219="Defaut GE &amp; POWER Cabinet","PASSIVE",
Q2219="Sharing","PASSIVE",
Q2219="SIte strategiques &amp; DataCenter","PASSIVE",
Q2219="Exclu","Exclu",
Q2219="SAT","ACTIVE",
Q2219="SPARE-ISSUE","SPARE-ISSUE",
Q2219="Fiber CAmtel","ACTIVE",
Q2219="Fiber AOF","ACTIVE",
Q2219="Projet OCM (HUAWEI)","PLANNED WORKS",
Q2219="Projet OCM (NOKIA)","PLANNED WORKS",
Q2219="ACCESS-ISSUE","ACCESS-ISSUE",
Q2219="Projet OCM (ZTE, NOKIA, autres projets)","PLANNED WORKS",
Q2219="No root CAuse","No root cause",
Q2219="ODU HS","ACTIVE",
Q2219="IP &amp; VLAN","ACTIVE",
Q2219="Warehouse HUAWEI","SPARE-ISSUE",
Q2219="SPARE-HS","SPARE-ISSUE",
Q2219="Power Telco","ACTIVE"
),"")</f>
        <v>No root cause</v>
      </c>
      <c r="S2219" s="56" t="s">
        <v>17</v>
      </c>
      <c r="T2219" s="7" t="s">
        <v>17</v>
      </c>
      <c r="U2219" s="7" t="s">
        <v>17</v>
      </c>
      <c r="V2219" s="57" t="s">
        <v>17</v>
      </c>
      <c r="W2219" s="57" t="s">
        <v>17</v>
      </c>
      <c r="X2219" s="57" t="s">
        <v>17</v>
      </c>
      <c r="Y2219" s="57" t="s">
        <v>17</v>
      </c>
      <c r="Z2219" s="57" t="s">
        <v>17</v>
      </c>
      <c r="AA2219" s="57" t="s">
        <v>17</v>
      </c>
      <c r="AB2219" s="57"/>
      <c r="AC2219" s="57" t="s">
        <v>17</v>
      </c>
      <c r="AD2219" s="57" t="s">
        <v>17</v>
      </c>
      <c r="AE2219" s="57" t="s">
        <v>17</v>
      </c>
      <c r="AF2219" s="57" t="s">
        <v>17</v>
      </c>
      <c r="AG2219" s="57" t="s">
        <v>17</v>
      </c>
      <c r="AH2219" s="57" t="s">
        <v>17</v>
      </c>
      <c r="AI2219" s="57" t="s">
        <v>17</v>
      </c>
      <c r="AJ2219" s="57" t="s">
        <v>17</v>
      </c>
      <c r="AK2219" s="57" t="s">
        <v>17</v>
      </c>
      <c r="AL2219" s="57" t="s">
        <v>17</v>
      </c>
    </row>
    <row r="2220" spans="1:38" s="14" customFormat="1" x14ac:dyDescent="0.35">
      <c r="A2220" s="3" t="s">
        <v>4786</v>
      </c>
      <c r="B2220" s="3" t="s">
        <v>4787</v>
      </c>
      <c r="C2220" s="3"/>
      <c r="D2220" s="3" t="s">
        <v>12</v>
      </c>
      <c r="E2220" s="3" t="s">
        <v>13</v>
      </c>
      <c r="F2220" s="3" t="s">
        <v>39</v>
      </c>
      <c r="G2220" s="3" t="s">
        <v>4786</v>
      </c>
      <c r="H2220" s="51" t="str">
        <f>_xlfn.XLOOKUP(B2220,'[1]Nur des jours'!$B:$B,'[1]Nur des jours'!$H:$H,"")</f>
        <v>ZTE</v>
      </c>
      <c r="I2220" s="52">
        <v>0</v>
      </c>
      <c r="J2220" s="52">
        <v>0</v>
      </c>
      <c r="K2220" s="52">
        <v>0</v>
      </c>
      <c r="L2220" s="53">
        <v>0</v>
      </c>
      <c r="M2220" s="54" t="s">
        <v>5342</v>
      </c>
      <c r="N2220" s="55" t="s">
        <v>6106</v>
      </c>
      <c r="O2220" s="16" t="str" cm="1">
        <f t="array" ref="O2220">IFERROR(_xlfn.IFS(
Q2220="MPR ISSUE","PDH",
Q2220="BSS Hardware Issue","BSS",
Q2220="Sites strategiques, MLL, Pylone, etc.","ENVTECH",
Q2220="AKTIVCO DEFAUT GE &amp; POWER Cabinet","AKTIVCO",
Q2220="AKTIVCO Coupure ENEO &amp; Baisse de tension","AKTIVCO GRID ONLY",
Q2220="Coupure ENEO &amp; Baisse de tension","IHS GRID ONLY",
Q2220="Defaut GE &amp; POWER Cabinet","IHS",
Q2220="Sharing","Partners",
Q2220="SIte strategiques &amp; DataCenter","SST &amp; DC",
Q2220="Exclu","Exclu",
Q2220="SAT","SAT",
Q2220="SPARE-ISSUE","SPARE-ISSUE",
Q2220="Fiber CAmtel","TRANS_FO_CAMTEL",
Q2220="Fiber AOF","Fiber AOF",
Q2220="Projet OCM (HUAWEI)","TRAVAUX-HUAWEI",
Q2220="Projet OCM (NOKIA)","TRAVAUX-NOKIA",
Q2220="ACCESS-ISSUE","ACCESS-ISSUE",
Q2220="Projet OCM (ZTE, NOKIA, autres projets)","TRAVAUX OCM",
Q2220="No root CAuse","No root cause",
Q2220="ODU HS","PDH",
Q2220="IP &amp; VLAN","PDH",
Q2220="Warehouse HUAWEI","SPARE-ISSUE",
Q2220="SPARE-HS","SPARE-ISSUE",
Q2220="Power Telco","BSS"
),"")</f>
        <v>Exclu</v>
      </c>
      <c r="P2220" s="22" t="str" cm="1">
        <f t="array" ref="P2220">IFERROR(_xlfn.IFS(
Q2220="MPR ISSUE","TX ISSUE",
Q2220="BSS Hardware Issue","RAN ISSUE",
Q2220="Sites strategiques, MLL, Pylone, etc.","ENVTECH",
Q2220="AKTIVCO DEFAUT GE &amp; POWER Cabinet","POWER ISSUE",
Q2220="AKTIVCO Coupure ENEO &amp; Baisse de tension","POWER ISSUE",
Q2220="Coupure ENEO &amp; Baisse de tension","POWER ISSUE",
Q2220="Defaut GE &amp; POWER Cabinet","POWER ISSUE",
Q2220="Sharing","POWER ISSUE",
Q2220="SIte strategiques &amp; DataCenter","POWER ISSUE",
Q2220="Exclu","Exclu",
Q2220="SAT","TX ISSUE",
Q2220="SPARE-ISSUE","SPARE-ISSUE",
Q2220="Fiber CAmtel","TX ISSUE",
Q2220="Fiber AOF","TX ISSUE",
Q2220="Projet OCM (HUAWEI)","TRAVAUX-HUAWEI",
Q2220="Projet OCM (NOKIA)","TRAVAUX -NOKIA",
Q2220="ACCESS-ISSUE","ACCESS-ISSUE",
Q2220="Projet OCM (ZTE, NOKIA, autres projets)","TRAVAUX OCM",
Q2220="No root CAuse","No root cause",
Q2220="ODU HS","TX ISSUE",
Q2220="IP &amp; VLAN","TX ISSUE",
Q2220="Warehouse HUAWEI","SPARE-ISSUE",
Q2220="SPARE-HS","SPARE-ISSUE",
Q2220="Power Telco","RAN ISSUE"
),"")</f>
        <v>Exclu</v>
      </c>
      <c r="Q2220" s="48" t="s">
        <v>5582</v>
      </c>
      <c r="R2220" s="23" t="str" cm="1">
        <f t="array" ref="R2220">IFERROR(_xlfn.IFS(
Q2220="MPR ISSUE","ACTIVE",
Q2220="BSS Hardware Issue","ACTIVE",
Q2220="Sites strategiques, MLL, Pylone, etc.","PASSIVE",
Q2220="AKTIVCO DEFAUT GE &amp; POWER Cabinet","PASSIVE",
Q2220="AKTIVCO Coupure ENEO &amp; Baisse de tension","PASSIVE",
Q2220="Coupure ENEO &amp; Baisse de tension","PASSIVE",
Q2220="Defaut GE &amp; POWER Cabinet","PASSIVE",
Q2220="Sharing","PASSIVE",
Q2220="SIte strategiques &amp; DataCenter","PASSIVE",
Q2220="Exclu","Exclu",
Q2220="SAT","ACTIVE",
Q2220="SPARE-ISSUE","SPARE-ISSUE",
Q2220="Fiber CAmtel","ACTIVE",
Q2220="Fiber AOF","ACTIVE",
Q2220="Projet OCM (HUAWEI)","PLANNED WORKS",
Q2220="Projet OCM (NOKIA)","PLANNED WORKS",
Q2220="ACCESS-ISSUE","ACCESS-ISSUE",
Q2220="Projet OCM (ZTE, NOKIA, autres projets)","PLANNED WORKS",
Q2220="No root CAuse","No root cause",
Q2220="ODU HS","ACTIVE",
Q2220="IP &amp; VLAN","ACTIVE",
Q2220="Warehouse HUAWEI","SPARE-ISSUE",
Q2220="SPARE-HS","SPARE-ISSUE",
Q2220="Power Telco","ACTIVE"
),"")</f>
        <v>Exclu</v>
      </c>
      <c r="S2220" s="56" t="s">
        <v>17</v>
      </c>
      <c r="T2220" s="7" t="s">
        <v>17</v>
      </c>
      <c r="U2220" s="7" t="s">
        <v>17</v>
      </c>
      <c r="V2220" s="57" t="s">
        <v>17</v>
      </c>
      <c r="W2220" s="57" t="s">
        <v>17</v>
      </c>
      <c r="X2220" s="57" t="s">
        <v>17</v>
      </c>
      <c r="Y2220" s="57" t="s">
        <v>17</v>
      </c>
      <c r="Z2220" s="57" t="s">
        <v>17</v>
      </c>
      <c r="AA2220" s="57" t="s">
        <v>17</v>
      </c>
      <c r="AB2220" s="57"/>
      <c r="AC2220" s="57" t="s">
        <v>17</v>
      </c>
      <c r="AD2220" s="57" t="s">
        <v>17</v>
      </c>
      <c r="AE2220" s="57" t="s">
        <v>17</v>
      </c>
      <c r="AF2220" s="57" t="s">
        <v>17</v>
      </c>
      <c r="AG2220" s="57" t="s">
        <v>17</v>
      </c>
      <c r="AH2220" s="57" t="s">
        <v>17</v>
      </c>
      <c r="AI2220" s="57" t="s">
        <v>17</v>
      </c>
      <c r="AJ2220" s="57" t="s">
        <v>17</v>
      </c>
      <c r="AK2220" s="57" t="s">
        <v>17</v>
      </c>
      <c r="AL2220" s="57" t="s">
        <v>17</v>
      </c>
    </row>
    <row r="2221" spans="1:38" s="14" customFormat="1" x14ac:dyDescent="0.35">
      <c r="A2221" s="1" t="s">
        <v>4730</v>
      </c>
      <c r="B2221" s="1" t="s">
        <v>4731</v>
      </c>
      <c r="C2221" s="3"/>
      <c r="D2221" s="1" t="s">
        <v>12</v>
      </c>
      <c r="E2221" s="1" t="s">
        <v>13</v>
      </c>
      <c r="F2221" s="3" t="s">
        <v>33</v>
      </c>
      <c r="G2221" s="1" t="s">
        <v>34</v>
      </c>
      <c r="H2221" s="51" t="str">
        <f>_xlfn.XLOOKUP(B2221,'[1]Nur des jours'!$B:$B,'[1]Nur des jours'!$H:$H,"")</f>
        <v>ZTE</v>
      </c>
      <c r="I2221" s="52">
        <v>0</v>
      </c>
      <c r="J2221" s="52">
        <v>0</v>
      </c>
      <c r="K2221" s="52">
        <v>0</v>
      </c>
      <c r="L2221" s="53">
        <v>0</v>
      </c>
      <c r="M2221" s="54" t="s">
        <v>5374</v>
      </c>
      <c r="N2221" s="55"/>
      <c r="O2221" s="16" t="str" cm="1">
        <f t="array" ref="O2221">IFERROR(_xlfn.IFS(
Q2221="MPR ISSUE","PDH",
Q2221="BSS Hardware Issue","BSS",
Q2221="Sites strategiques, MLL, Pylone, etc.","ENVTECH",
Q2221="AKTIVCO DEFAUT GE &amp; POWER Cabinet","AKTIVCO",
Q2221="AKTIVCO Coupure ENEO &amp; Baisse de tension","AKTIVCO GRID ONLY",
Q2221="Coupure ENEO &amp; Baisse de tension","IHS GRID ONLY",
Q2221="Defaut GE &amp; POWER Cabinet","IHS",
Q2221="Sharing","Partners",
Q2221="SIte strategiques &amp; DataCenter","SST &amp; DC",
Q2221="Exclu","Exclu",
Q2221="SAT","SAT",
Q2221="SPARE-ISSUE","SPARE-ISSUE",
Q2221="Fiber CAmtel","TRANS_FO_CAMTEL",
Q2221="Fiber AOF","Fiber AOF",
Q2221="Projet OCM (HUAWEI)","TRAVAUX-HUAWEI",
Q2221="Projet OCM (NOKIA)","TRAVAUX-NOKIA",
Q2221="ACCESS-ISSUE","ACCESS-ISSUE",
Q2221="Projet OCM (ZTE, NOKIA, autres projets)","TRAVAUX OCM",
Q2221="No root CAuse","No root cause",
Q2221="ODU HS","PDH",
Q2221="IP &amp; VLAN","PDH",
Q2221="Warehouse HUAWEI","SPARE-ISSUE",
Q2221="SPARE-HS","SPARE-ISSUE",
Q2221="Power Telco","BSS"
),"")</f>
        <v>No root cause</v>
      </c>
      <c r="P2221" s="22" t="str" cm="1">
        <f t="array" ref="P2221">IFERROR(_xlfn.IFS(
Q2221="MPR ISSUE","TX ISSUE",
Q2221="BSS Hardware Issue","RAN ISSUE",
Q2221="Sites strategiques, MLL, Pylone, etc.","ENVTECH",
Q2221="AKTIVCO DEFAUT GE &amp; POWER Cabinet","POWER ISSUE",
Q2221="AKTIVCO Coupure ENEO &amp; Baisse de tension","POWER ISSUE",
Q2221="Coupure ENEO &amp; Baisse de tension","POWER ISSUE",
Q2221="Defaut GE &amp; POWER Cabinet","POWER ISSUE",
Q2221="Sharing","POWER ISSUE",
Q2221="SIte strategiques &amp; DataCenter","POWER ISSUE",
Q2221="Exclu","Exclu",
Q2221="SAT","TX ISSUE",
Q2221="SPARE-ISSUE","SPARE-ISSUE",
Q2221="Fiber CAmtel","TX ISSUE",
Q2221="Fiber AOF","TX ISSUE",
Q2221="Projet OCM (HUAWEI)","TRAVAUX-HUAWEI",
Q2221="Projet OCM (NOKIA)","TRAVAUX -NOKIA",
Q2221="ACCESS-ISSUE","ACCESS-ISSUE",
Q2221="Projet OCM (ZTE, NOKIA, autres projets)","TRAVAUX OCM",
Q2221="No root CAuse","No root cause",
Q2221="ODU HS","TX ISSUE",
Q2221="IP &amp; VLAN","TX ISSUE",
Q2221="Warehouse HUAWEI","SPARE-ISSUE",
Q2221="SPARE-HS","SPARE-ISSUE",
Q2221="Power Telco","RAN ISSUE"
),"")</f>
        <v>No root cause</v>
      </c>
      <c r="Q2221" s="48" t="s">
        <v>5576</v>
      </c>
      <c r="R2221" s="23" t="str" cm="1">
        <f t="array" ref="R2221">IFERROR(_xlfn.IFS(
Q2221="MPR ISSUE","ACTIVE",
Q2221="BSS Hardware Issue","ACTIVE",
Q2221="Sites strategiques, MLL, Pylone, etc.","PASSIVE",
Q2221="AKTIVCO DEFAUT GE &amp; POWER Cabinet","PASSIVE",
Q2221="AKTIVCO Coupure ENEO &amp; Baisse de tension","PASSIVE",
Q2221="Coupure ENEO &amp; Baisse de tension","PASSIVE",
Q2221="Defaut GE &amp; POWER Cabinet","PASSIVE",
Q2221="Sharing","PASSIVE",
Q2221="SIte strategiques &amp; DataCenter","PASSIVE",
Q2221="Exclu","Exclu",
Q2221="SAT","ACTIVE",
Q2221="SPARE-ISSUE","SPARE-ISSUE",
Q2221="Fiber CAmtel","ACTIVE",
Q2221="Fiber AOF","ACTIVE",
Q2221="Projet OCM (HUAWEI)","PLANNED WORKS",
Q2221="Projet OCM (NOKIA)","PLANNED WORKS",
Q2221="ACCESS-ISSUE","ACCESS-ISSUE",
Q2221="Projet OCM (ZTE, NOKIA, autres projets)","PLANNED WORKS",
Q2221="No root CAuse","No root cause",
Q2221="ODU HS","ACTIVE",
Q2221="IP &amp; VLAN","ACTIVE",
Q2221="Warehouse HUAWEI","SPARE-ISSUE",
Q2221="SPARE-HS","SPARE-ISSUE",
Q2221="Power Telco","ACTIVE"
),"")</f>
        <v>No root cause</v>
      </c>
      <c r="S2221" s="56" t="s">
        <v>17</v>
      </c>
      <c r="T2221" s="7" t="s">
        <v>17</v>
      </c>
      <c r="U2221" s="7" t="s">
        <v>17</v>
      </c>
      <c r="V2221" s="57" t="s">
        <v>17</v>
      </c>
      <c r="W2221" s="57" t="s">
        <v>17</v>
      </c>
      <c r="X2221" s="57" t="s">
        <v>17</v>
      </c>
      <c r="Y2221" s="57" t="s">
        <v>17</v>
      </c>
      <c r="Z2221" s="57" t="s">
        <v>17</v>
      </c>
      <c r="AA2221" s="57" t="s">
        <v>17</v>
      </c>
      <c r="AB2221" s="57"/>
      <c r="AC2221" s="57" t="s">
        <v>17</v>
      </c>
      <c r="AD2221" s="57" t="s">
        <v>17</v>
      </c>
      <c r="AE2221" s="57" t="s">
        <v>17</v>
      </c>
      <c r="AF2221" s="57" t="s">
        <v>17</v>
      </c>
      <c r="AG2221" s="57" t="s">
        <v>17</v>
      </c>
      <c r="AH2221" s="57" t="s">
        <v>17</v>
      </c>
      <c r="AI2221" s="57" t="s">
        <v>17</v>
      </c>
      <c r="AJ2221" s="57" t="s">
        <v>17</v>
      </c>
      <c r="AK2221" s="57" t="s">
        <v>17</v>
      </c>
      <c r="AL2221" s="57" t="s">
        <v>17</v>
      </c>
    </row>
    <row r="2222" spans="1:38" s="14" customFormat="1" x14ac:dyDescent="0.35">
      <c r="A2222" s="1" t="s">
        <v>4734</v>
      </c>
      <c r="B2222" s="1" t="s">
        <v>4735</v>
      </c>
      <c r="C2222" s="3"/>
      <c r="D2222" s="1" t="s">
        <v>12</v>
      </c>
      <c r="E2222" s="1" t="s">
        <v>13</v>
      </c>
      <c r="F2222" s="3" t="s">
        <v>104</v>
      </c>
      <c r="G2222" s="1" t="s">
        <v>4734</v>
      </c>
      <c r="H2222" s="59" t="str">
        <f>_xlfn.XLOOKUP(B2222,'[1]Nur des jours'!$B:$B,'[1]Nur des jours'!$H:$H,"")</f>
        <v>HUAWEI</v>
      </c>
      <c r="I2222" s="52">
        <v>0</v>
      </c>
      <c r="J2222" s="52">
        <v>0</v>
      </c>
      <c r="K2222" s="52">
        <v>0</v>
      </c>
      <c r="L2222" s="53">
        <v>0</v>
      </c>
      <c r="M2222" s="54" t="s">
        <v>5374</v>
      </c>
      <c r="N2222" s="55"/>
      <c r="O2222" s="16" t="str" cm="1">
        <f t="array" ref="O2222">IFERROR(_xlfn.IFS(
Q2222="MPR ISSUE","PDH",
Q2222="BSS Hardware Issue","BSS",
Q2222="Sites strategiques, MLL, Pylone, etc.","ENVTECH",
Q2222="AKTIVCO DEFAUT GE &amp; POWER Cabinet","AKTIVCO",
Q2222="AKTIVCO Coupure ENEO &amp; Baisse de tension","AKTIVCO GRID ONLY",
Q2222="Coupure ENEO &amp; Baisse de tension","IHS GRID ONLY",
Q2222="Defaut GE &amp; POWER Cabinet","IHS",
Q2222="Sharing","Partners",
Q2222="SIte strategiques &amp; DataCenter","SST &amp; DC",
Q2222="Exclu","Exclu",
Q2222="SAT","SAT",
Q2222="SPARE-ISSUE","SPARE-ISSUE",
Q2222="Fiber CAmtel","TRANS_FO_CAMTEL",
Q2222="Fiber AOF","Fiber AOF",
Q2222="Projet OCM (HUAWEI)","TRAVAUX-HUAWEI",
Q2222="Projet OCM (NOKIA)","TRAVAUX-NOKIA",
Q2222="ACCESS-ISSUE","ACCESS-ISSUE",
Q2222="Projet OCM (ZTE, NOKIA, autres projets)","TRAVAUX OCM",
Q2222="No root CAuse","No root cause",
Q2222="ODU HS","PDH",
Q2222="IP &amp; VLAN","PDH",
Q2222="Warehouse HUAWEI","SPARE-ISSUE",
Q2222="SPARE-HS","SPARE-ISSUE",
Q2222="Power Telco","BSS"
),"")</f>
        <v>No root cause</v>
      </c>
      <c r="P2222" s="22" t="str" cm="1">
        <f t="array" ref="P2222">IFERROR(_xlfn.IFS(
Q2222="MPR ISSUE","TX ISSUE",
Q2222="BSS Hardware Issue","RAN ISSUE",
Q2222="Sites strategiques, MLL, Pylone, etc.","ENVTECH",
Q2222="AKTIVCO DEFAUT GE &amp; POWER Cabinet","POWER ISSUE",
Q2222="AKTIVCO Coupure ENEO &amp; Baisse de tension","POWER ISSUE",
Q2222="Coupure ENEO &amp; Baisse de tension","POWER ISSUE",
Q2222="Defaut GE &amp; POWER Cabinet","POWER ISSUE",
Q2222="Sharing","POWER ISSUE",
Q2222="SIte strategiques &amp; DataCenter","POWER ISSUE",
Q2222="Exclu","Exclu",
Q2222="SAT","TX ISSUE",
Q2222="SPARE-ISSUE","SPARE-ISSUE",
Q2222="Fiber CAmtel","TX ISSUE",
Q2222="Fiber AOF","TX ISSUE",
Q2222="Projet OCM (HUAWEI)","TRAVAUX-HUAWEI",
Q2222="Projet OCM (NOKIA)","TRAVAUX -NOKIA",
Q2222="ACCESS-ISSUE","ACCESS-ISSUE",
Q2222="Projet OCM (ZTE, NOKIA, autres projets)","TRAVAUX OCM",
Q2222="No root CAuse","No root cause",
Q2222="ODU HS","TX ISSUE",
Q2222="IP &amp; VLAN","TX ISSUE",
Q2222="Warehouse HUAWEI","SPARE-ISSUE",
Q2222="SPARE-HS","SPARE-ISSUE",
Q2222="Power Telco","RAN ISSUE"
),"")</f>
        <v>No root cause</v>
      </c>
      <c r="Q2222" s="48" t="s">
        <v>5576</v>
      </c>
      <c r="R2222" s="23" t="str" cm="1">
        <f t="array" ref="R2222">IFERROR(_xlfn.IFS(
Q2222="MPR ISSUE","ACTIVE",
Q2222="BSS Hardware Issue","ACTIVE",
Q2222="Sites strategiques, MLL, Pylone, etc.","PASSIVE",
Q2222="AKTIVCO DEFAUT GE &amp; POWER Cabinet","PASSIVE",
Q2222="AKTIVCO Coupure ENEO &amp; Baisse de tension","PASSIVE",
Q2222="Coupure ENEO &amp; Baisse de tension","PASSIVE",
Q2222="Defaut GE &amp; POWER Cabinet","PASSIVE",
Q2222="Sharing","PASSIVE",
Q2222="SIte strategiques &amp; DataCenter","PASSIVE",
Q2222="Exclu","Exclu",
Q2222="SAT","ACTIVE",
Q2222="SPARE-ISSUE","SPARE-ISSUE",
Q2222="Fiber CAmtel","ACTIVE",
Q2222="Fiber AOF","ACTIVE",
Q2222="Projet OCM (HUAWEI)","PLANNED WORKS",
Q2222="Projet OCM (NOKIA)","PLANNED WORKS",
Q2222="ACCESS-ISSUE","ACCESS-ISSUE",
Q2222="Projet OCM (ZTE, NOKIA, autres projets)","PLANNED WORKS",
Q2222="No root CAuse","No root cause",
Q2222="ODU HS","ACTIVE",
Q2222="IP &amp; VLAN","ACTIVE",
Q2222="Warehouse HUAWEI","SPARE-ISSUE",
Q2222="SPARE-HS","SPARE-ISSUE",
Q2222="Power Telco","ACTIVE"
),"")</f>
        <v>No root cause</v>
      </c>
      <c r="S2222" s="56" t="s">
        <v>17</v>
      </c>
      <c r="T2222" s="7" t="s">
        <v>17</v>
      </c>
      <c r="U2222" s="7" t="s">
        <v>17</v>
      </c>
      <c r="V2222" s="57"/>
      <c r="W2222" s="57"/>
      <c r="X2222" s="57"/>
      <c r="Y2222" s="57"/>
      <c r="Z2222" s="57"/>
      <c r="AA2222" s="57"/>
      <c r="AB2222" s="57"/>
      <c r="AC2222" s="57" t="s">
        <v>17</v>
      </c>
      <c r="AD2222" s="57" t="s">
        <v>17</v>
      </c>
      <c r="AE2222" s="57" t="s">
        <v>17</v>
      </c>
      <c r="AF2222" s="57" t="s">
        <v>17</v>
      </c>
      <c r="AG2222" s="57" t="s">
        <v>17</v>
      </c>
      <c r="AH2222" s="57" t="s">
        <v>17</v>
      </c>
      <c r="AI2222" s="57" t="s">
        <v>17</v>
      </c>
      <c r="AJ2222" s="57" t="s">
        <v>17</v>
      </c>
      <c r="AK2222" s="57" t="s">
        <v>17</v>
      </c>
      <c r="AL2222" s="57" t="s">
        <v>17</v>
      </c>
    </row>
    <row r="2223" spans="1:38" s="14" customFormat="1" x14ac:dyDescent="0.35">
      <c r="A2223" s="1" t="s">
        <v>4736</v>
      </c>
      <c r="B2223" s="1" t="s">
        <v>4737</v>
      </c>
      <c r="C2223" s="3"/>
      <c r="D2223" s="1" t="s">
        <v>12</v>
      </c>
      <c r="E2223" s="1" t="s">
        <v>13</v>
      </c>
      <c r="F2223" s="3" t="s">
        <v>104</v>
      </c>
      <c r="G2223" s="1" t="s">
        <v>4459</v>
      </c>
      <c r="H2223" s="59" t="str">
        <f>_xlfn.XLOOKUP(B2223,'[1]Nur des jours'!$B:$B,'[1]Nur des jours'!$H:$H,"")</f>
        <v>HUAWEI</v>
      </c>
      <c r="I2223" s="52">
        <v>0</v>
      </c>
      <c r="J2223" s="52">
        <v>0</v>
      </c>
      <c r="K2223" s="52">
        <v>0</v>
      </c>
      <c r="L2223" s="53">
        <v>0</v>
      </c>
      <c r="M2223" s="54" t="s">
        <v>5374</v>
      </c>
      <c r="N2223" s="55"/>
      <c r="O2223" s="16" t="str" cm="1">
        <f t="array" ref="O2223">IFERROR(_xlfn.IFS(
Q2223="MPR ISSUE","PDH",
Q2223="BSS Hardware Issue","BSS",
Q2223="Sites strategiques, MLL, Pylone, etc.","ENVTECH",
Q2223="AKTIVCO DEFAUT GE &amp; POWER Cabinet","AKTIVCO",
Q2223="AKTIVCO Coupure ENEO &amp; Baisse de tension","AKTIVCO GRID ONLY",
Q2223="Coupure ENEO &amp; Baisse de tension","IHS GRID ONLY",
Q2223="Defaut GE &amp; POWER Cabinet","IHS",
Q2223="Sharing","Partners",
Q2223="SIte strategiques &amp; DataCenter","SST &amp; DC",
Q2223="Exclu","Exclu",
Q2223="SAT","SAT",
Q2223="SPARE-ISSUE","SPARE-ISSUE",
Q2223="Fiber CAmtel","TRANS_FO_CAMTEL",
Q2223="Fiber AOF","Fiber AOF",
Q2223="Projet OCM (HUAWEI)","TRAVAUX-HUAWEI",
Q2223="Projet OCM (NOKIA)","TRAVAUX-NOKIA",
Q2223="ACCESS-ISSUE","ACCESS-ISSUE",
Q2223="Projet OCM (ZTE, NOKIA, autres projets)","TRAVAUX OCM",
Q2223="No root CAuse","No root cause",
Q2223="ODU HS","PDH",
Q2223="IP &amp; VLAN","PDH",
Q2223="Warehouse HUAWEI","SPARE-ISSUE",
Q2223="SPARE-HS","SPARE-ISSUE",
Q2223="Power Telco","BSS"
),"")</f>
        <v>No root cause</v>
      </c>
      <c r="P2223" s="22" t="str" cm="1">
        <f t="array" ref="P2223">IFERROR(_xlfn.IFS(
Q2223="MPR ISSUE","TX ISSUE",
Q2223="BSS Hardware Issue","RAN ISSUE",
Q2223="Sites strategiques, MLL, Pylone, etc.","ENVTECH",
Q2223="AKTIVCO DEFAUT GE &amp; POWER Cabinet","POWER ISSUE",
Q2223="AKTIVCO Coupure ENEO &amp; Baisse de tension","POWER ISSUE",
Q2223="Coupure ENEO &amp; Baisse de tension","POWER ISSUE",
Q2223="Defaut GE &amp; POWER Cabinet","POWER ISSUE",
Q2223="Sharing","POWER ISSUE",
Q2223="SIte strategiques &amp; DataCenter","POWER ISSUE",
Q2223="Exclu","Exclu",
Q2223="SAT","TX ISSUE",
Q2223="SPARE-ISSUE","SPARE-ISSUE",
Q2223="Fiber CAmtel","TX ISSUE",
Q2223="Fiber AOF","TX ISSUE",
Q2223="Projet OCM (HUAWEI)","TRAVAUX-HUAWEI",
Q2223="Projet OCM (NOKIA)","TRAVAUX -NOKIA",
Q2223="ACCESS-ISSUE","ACCESS-ISSUE",
Q2223="Projet OCM (ZTE, NOKIA, autres projets)","TRAVAUX OCM",
Q2223="No root CAuse","No root cause",
Q2223="ODU HS","TX ISSUE",
Q2223="IP &amp; VLAN","TX ISSUE",
Q2223="Warehouse HUAWEI","SPARE-ISSUE",
Q2223="SPARE-HS","SPARE-ISSUE",
Q2223="Power Telco","RAN ISSUE"
),"")</f>
        <v>No root cause</v>
      </c>
      <c r="Q2223" s="48" t="s">
        <v>5576</v>
      </c>
      <c r="R2223" s="23" t="str" cm="1">
        <f t="array" ref="R2223">IFERROR(_xlfn.IFS(
Q2223="MPR ISSUE","ACTIVE",
Q2223="BSS Hardware Issue","ACTIVE",
Q2223="Sites strategiques, MLL, Pylone, etc.","PASSIVE",
Q2223="AKTIVCO DEFAUT GE &amp; POWER Cabinet","PASSIVE",
Q2223="AKTIVCO Coupure ENEO &amp; Baisse de tension","PASSIVE",
Q2223="Coupure ENEO &amp; Baisse de tension","PASSIVE",
Q2223="Defaut GE &amp; POWER Cabinet","PASSIVE",
Q2223="Sharing","PASSIVE",
Q2223="SIte strategiques &amp; DataCenter","PASSIVE",
Q2223="Exclu","Exclu",
Q2223="SAT","ACTIVE",
Q2223="SPARE-ISSUE","SPARE-ISSUE",
Q2223="Fiber CAmtel","ACTIVE",
Q2223="Fiber AOF","ACTIVE",
Q2223="Projet OCM (HUAWEI)","PLANNED WORKS",
Q2223="Projet OCM (NOKIA)","PLANNED WORKS",
Q2223="ACCESS-ISSUE","ACCESS-ISSUE",
Q2223="Projet OCM (ZTE, NOKIA, autres projets)","PLANNED WORKS",
Q2223="No root CAuse","No root cause",
Q2223="ODU HS","ACTIVE",
Q2223="IP &amp; VLAN","ACTIVE",
Q2223="Warehouse HUAWEI","SPARE-ISSUE",
Q2223="SPARE-HS","SPARE-ISSUE",
Q2223="Power Telco","ACTIVE"
),"")</f>
        <v>No root cause</v>
      </c>
      <c r="S2223" s="56" t="s">
        <v>17</v>
      </c>
      <c r="T2223" s="7" t="s">
        <v>17</v>
      </c>
      <c r="U2223" s="7" t="s">
        <v>17</v>
      </c>
      <c r="V2223" s="57"/>
      <c r="W2223" s="57"/>
      <c r="X2223" s="57"/>
      <c r="Y2223" s="57"/>
      <c r="Z2223" s="57"/>
      <c r="AA2223" s="57"/>
      <c r="AB2223" s="57"/>
      <c r="AC2223" s="57" t="s">
        <v>17</v>
      </c>
      <c r="AD2223" s="57" t="s">
        <v>17</v>
      </c>
      <c r="AE2223" s="57" t="s">
        <v>17</v>
      </c>
      <c r="AF2223" s="57" t="s">
        <v>17</v>
      </c>
      <c r="AG2223" s="57" t="s">
        <v>17</v>
      </c>
      <c r="AH2223" s="57" t="s">
        <v>17</v>
      </c>
      <c r="AI2223" s="57" t="s">
        <v>17</v>
      </c>
      <c r="AJ2223" s="57" t="s">
        <v>17</v>
      </c>
      <c r="AK2223" s="57" t="s">
        <v>17</v>
      </c>
      <c r="AL2223" s="57" t="s">
        <v>17</v>
      </c>
    </row>
    <row r="2224" spans="1:38" s="14" customFormat="1" x14ac:dyDescent="0.35">
      <c r="A2224" s="1" t="s">
        <v>4740</v>
      </c>
      <c r="B2224" s="1" t="s">
        <v>4741</v>
      </c>
      <c r="C2224" s="3"/>
      <c r="D2224" s="1" t="s">
        <v>12</v>
      </c>
      <c r="E2224" s="1" t="s">
        <v>13</v>
      </c>
      <c r="F2224" s="3" t="s">
        <v>33</v>
      </c>
      <c r="G2224" s="1" t="s">
        <v>34</v>
      </c>
      <c r="H2224" s="51" t="str">
        <f>_xlfn.XLOOKUP(B2224,'[1]Nur des jours'!$B:$B,'[1]Nur des jours'!$H:$H,"")</f>
        <v>ZTE</v>
      </c>
      <c r="I2224" s="52">
        <v>0</v>
      </c>
      <c r="J2224" s="52">
        <v>0</v>
      </c>
      <c r="K2224" s="52">
        <v>0</v>
      </c>
      <c r="L2224" s="53">
        <v>0</v>
      </c>
      <c r="M2224" s="54" t="s">
        <v>5374</v>
      </c>
      <c r="N2224" s="55"/>
      <c r="O2224" s="16" t="str" cm="1">
        <f t="array" ref="O2224">IFERROR(_xlfn.IFS(
Q2224="MPR ISSUE","PDH",
Q2224="BSS Hardware Issue","BSS",
Q2224="Sites strategiques, MLL, Pylone, etc.","ENVTECH",
Q2224="AKTIVCO DEFAUT GE &amp; POWER Cabinet","AKTIVCO",
Q2224="AKTIVCO Coupure ENEO &amp; Baisse de tension","AKTIVCO GRID ONLY",
Q2224="Coupure ENEO &amp; Baisse de tension","IHS GRID ONLY",
Q2224="Defaut GE &amp; POWER Cabinet","IHS",
Q2224="Sharing","Partners",
Q2224="SIte strategiques &amp; DataCenter","SST &amp; DC",
Q2224="Exclu","Exclu",
Q2224="SAT","SAT",
Q2224="SPARE-ISSUE","SPARE-ISSUE",
Q2224="Fiber CAmtel","TRANS_FO_CAMTEL",
Q2224="Fiber AOF","Fiber AOF",
Q2224="Projet OCM (HUAWEI)","TRAVAUX-HUAWEI",
Q2224="Projet OCM (NOKIA)","TRAVAUX-NOKIA",
Q2224="ACCESS-ISSUE","ACCESS-ISSUE",
Q2224="Projet OCM (ZTE, NOKIA, autres projets)","TRAVAUX OCM",
Q2224="No root CAuse","No root cause",
Q2224="ODU HS","PDH",
Q2224="IP &amp; VLAN","PDH",
Q2224="Warehouse HUAWEI","SPARE-ISSUE",
Q2224="SPARE-HS","SPARE-ISSUE",
Q2224="Power Telco","BSS"
),"")</f>
        <v>No root cause</v>
      </c>
      <c r="P2224" s="22" t="str" cm="1">
        <f t="array" ref="P2224">IFERROR(_xlfn.IFS(
Q2224="MPR ISSUE","TX ISSUE",
Q2224="BSS Hardware Issue","RAN ISSUE",
Q2224="Sites strategiques, MLL, Pylone, etc.","ENVTECH",
Q2224="AKTIVCO DEFAUT GE &amp; POWER Cabinet","POWER ISSUE",
Q2224="AKTIVCO Coupure ENEO &amp; Baisse de tension","POWER ISSUE",
Q2224="Coupure ENEO &amp; Baisse de tension","POWER ISSUE",
Q2224="Defaut GE &amp; POWER Cabinet","POWER ISSUE",
Q2224="Sharing","POWER ISSUE",
Q2224="SIte strategiques &amp; DataCenter","POWER ISSUE",
Q2224="Exclu","Exclu",
Q2224="SAT","TX ISSUE",
Q2224="SPARE-ISSUE","SPARE-ISSUE",
Q2224="Fiber CAmtel","TX ISSUE",
Q2224="Fiber AOF","TX ISSUE",
Q2224="Projet OCM (HUAWEI)","TRAVAUX-HUAWEI",
Q2224="Projet OCM (NOKIA)","TRAVAUX -NOKIA",
Q2224="ACCESS-ISSUE","ACCESS-ISSUE",
Q2224="Projet OCM (ZTE, NOKIA, autres projets)","TRAVAUX OCM",
Q2224="No root CAuse","No root cause",
Q2224="ODU HS","TX ISSUE",
Q2224="IP &amp; VLAN","TX ISSUE",
Q2224="Warehouse HUAWEI","SPARE-ISSUE",
Q2224="SPARE-HS","SPARE-ISSUE",
Q2224="Power Telco","RAN ISSUE"
),"")</f>
        <v>No root cause</v>
      </c>
      <c r="Q2224" s="48" t="s">
        <v>5576</v>
      </c>
      <c r="R2224" s="23" t="str" cm="1">
        <f t="array" ref="R2224">IFERROR(_xlfn.IFS(
Q2224="MPR ISSUE","ACTIVE",
Q2224="BSS Hardware Issue","ACTIVE",
Q2224="Sites strategiques, MLL, Pylone, etc.","PASSIVE",
Q2224="AKTIVCO DEFAUT GE &amp; POWER Cabinet","PASSIVE",
Q2224="AKTIVCO Coupure ENEO &amp; Baisse de tension","PASSIVE",
Q2224="Coupure ENEO &amp; Baisse de tension","PASSIVE",
Q2224="Defaut GE &amp; POWER Cabinet","PASSIVE",
Q2224="Sharing","PASSIVE",
Q2224="SIte strategiques &amp; DataCenter","PASSIVE",
Q2224="Exclu","Exclu",
Q2224="SAT","ACTIVE",
Q2224="SPARE-ISSUE","SPARE-ISSUE",
Q2224="Fiber CAmtel","ACTIVE",
Q2224="Fiber AOF","ACTIVE",
Q2224="Projet OCM (HUAWEI)","PLANNED WORKS",
Q2224="Projet OCM (NOKIA)","PLANNED WORKS",
Q2224="ACCESS-ISSUE","ACCESS-ISSUE",
Q2224="Projet OCM (ZTE, NOKIA, autres projets)","PLANNED WORKS",
Q2224="No root CAuse","No root cause",
Q2224="ODU HS","ACTIVE",
Q2224="IP &amp; VLAN","ACTIVE",
Q2224="Warehouse HUAWEI","SPARE-ISSUE",
Q2224="SPARE-HS","SPARE-ISSUE",
Q2224="Power Telco","ACTIVE"
),"")</f>
        <v>No root cause</v>
      </c>
      <c r="S2224" s="56" t="s">
        <v>17</v>
      </c>
      <c r="T2224" s="7" t="s">
        <v>17</v>
      </c>
      <c r="U2224" s="7" t="s">
        <v>17</v>
      </c>
      <c r="V2224" s="57" t="s">
        <v>17</v>
      </c>
      <c r="W2224" s="57" t="s">
        <v>17</v>
      </c>
      <c r="X2224" s="57" t="s">
        <v>17</v>
      </c>
      <c r="Y2224" s="57" t="s">
        <v>17</v>
      </c>
      <c r="Z2224" s="57" t="s">
        <v>17</v>
      </c>
      <c r="AA2224" s="57" t="s">
        <v>17</v>
      </c>
      <c r="AB2224" s="57"/>
      <c r="AC2224" s="57" t="s">
        <v>17</v>
      </c>
      <c r="AD2224" s="57" t="s">
        <v>17</v>
      </c>
      <c r="AE2224" s="57" t="s">
        <v>17</v>
      </c>
      <c r="AF2224" s="57" t="s">
        <v>17</v>
      </c>
      <c r="AG2224" s="57" t="s">
        <v>17</v>
      </c>
      <c r="AH2224" s="57" t="s">
        <v>17</v>
      </c>
      <c r="AI2224" s="57" t="s">
        <v>17</v>
      </c>
      <c r="AJ2224" s="57" t="s">
        <v>17</v>
      </c>
      <c r="AK2224" s="57" t="s">
        <v>17</v>
      </c>
      <c r="AL2224" s="57" t="s">
        <v>17</v>
      </c>
    </row>
    <row r="2225" spans="1:38" s="14" customFormat="1" x14ac:dyDescent="0.35">
      <c r="A2225" s="1" t="s">
        <v>4744</v>
      </c>
      <c r="B2225" s="1" t="s">
        <v>4745</v>
      </c>
      <c r="C2225" s="3"/>
      <c r="D2225" s="1" t="s">
        <v>12</v>
      </c>
      <c r="E2225" s="1" t="s">
        <v>13</v>
      </c>
      <c r="F2225" s="3" t="s">
        <v>71</v>
      </c>
      <c r="G2225" s="1" t="s">
        <v>3541</v>
      </c>
      <c r="H2225" s="51" t="str">
        <f>_xlfn.XLOOKUP(B2225,'[1]Nur des jours'!$B:$B,'[1]Nur des jours'!$H:$H,"")</f>
        <v>ZTE</v>
      </c>
      <c r="I2225" s="52">
        <v>0</v>
      </c>
      <c r="J2225" s="52">
        <v>0</v>
      </c>
      <c r="K2225" s="52">
        <v>0</v>
      </c>
      <c r="L2225" s="53">
        <v>0</v>
      </c>
      <c r="M2225" s="54" t="s">
        <v>5374</v>
      </c>
      <c r="N2225" s="55"/>
      <c r="O2225" s="16" t="str" cm="1">
        <f t="array" ref="O2225">IFERROR(_xlfn.IFS(
Q2225="MPR ISSUE","PDH",
Q2225="BSS Hardware Issue","BSS",
Q2225="Sites strategiques, MLL, Pylone, etc.","ENVTECH",
Q2225="AKTIVCO DEFAUT GE &amp; POWER Cabinet","AKTIVCO",
Q2225="AKTIVCO Coupure ENEO &amp; Baisse de tension","AKTIVCO GRID ONLY",
Q2225="Coupure ENEO &amp; Baisse de tension","IHS GRID ONLY",
Q2225="Defaut GE &amp; POWER Cabinet","IHS",
Q2225="Sharing","Partners",
Q2225="SIte strategiques &amp; DataCenter","SST &amp; DC",
Q2225="Exclu","Exclu",
Q2225="SAT","SAT",
Q2225="SPARE-ISSUE","SPARE-ISSUE",
Q2225="Fiber CAmtel","TRANS_FO_CAMTEL",
Q2225="Fiber AOF","Fiber AOF",
Q2225="Projet OCM (HUAWEI)","TRAVAUX-HUAWEI",
Q2225="Projet OCM (NOKIA)","TRAVAUX-NOKIA",
Q2225="ACCESS-ISSUE","ACCESS-ISSUE",
Q2225="Projet OCM (ZTE, NOKIA, autres projets)","TRAVAUX OCM",
Q2225="No root CAuse","No root cause",
Q2225="ODU HS","PDH",
Q2225="IP &amp; VLAN","PDH",
Q2225="Warehouse HUAWEI","SPARE-ISSUE",
Q2225="SPARE-HS","SPARE-ISSUE",
Q2225="Power Telco","BSS"
),"")</f>
        <v>No root cause</v>
      </c>
      <c r="P2225" s="22" t="str" cm="1">
        <f t="array" ref="P2225">IFERROR(_xlfn.IFS(
Q2225="MPR ISSUE","TX ISSUE",
Q2225="BSS Hardware Issue","RAN ISSUE",
Q2225="Sites strategiques, MLL, Pylone, etc.","ENVTECH",
Q2225="AKTIVCO DEFAUT GE &amp; POWER Cabinet","POWER ISSUE",
Q2225="AKTIVCO Coupure ENEO &amp; Baisse de tension","POWER ISSUE",
Q2225="Coupure ENEO &amp; Baisse de tension","POWER ISSUE",
Q2225="Defaut GE &amp; POWER Cabinet","POWER ISSUE",
Q2225="Sharing","POWER ISSUE",
Q2225="SIte strategiques &amp; DataCenter","POWER ISSUE",
Q2225="Exclu","Exclu",
Q2225="SAT","TX ISSUE",
Q2225="SPARE-ISSUE","SPARE-ISSUE",
Q2225="Fiber CAmtel","TX ISSUE",
Q2225="Fiber AOF","TX ISSUE",
Q2225="Projet OCM (HUAWEI)","TRAVAUX-HUAWEI",
Q2225="Projet OCM (NOKIA)","TRAVAUX -NOKIA",
Q2225="ACCESS-ISSUE","ACCESS-ISSUE",
Q2225="Projet OCM (ZTE, NOKIA, autres projets)","TRAVAUX OCM",
Q2225="No root CAuse","No root cause",
Q2225="ODU HS","TX ISSUE",
Q2225="IP &amp; VLAN","TX ISSUE",
Q2225="Warehouse HUAWEI","SPARE-ISSUE",
Q2225="SPARE-HS","SPARE-ISSUE",
Q2225="Power Telco","RAN ISSUE"
),"")</f>
        <v>No root cause</v>
      </c>
      <c r="Q2225" s="48" t="s">
        <v>5576</v>
      </c>
      <c r="R2225" s="23" t="str" cm="1">
        <f t="array" ref="R2225">IFERROR(_xlfn.IFS(
Q2225="MPR ISSUE","ACTIVE",
Q2225="BSS Hardware Issue","ACTIVE",
Q2225="Sites strategiques, MLL, Pylone, etc.","PASSIVE",
Q2225="AKTIVCO DEFAUT GE &amp; POWER Cabinet","PASSIVE",
Q2225="AKTIVCO Coupure ENEO &amp; Baisse de tension","PASSIVE",
Q2225="Coupure ENEO &amp; Baisse de tension","PASSIVE",
Q2225="Defaut GE &amp; POWER Cabinet","PASSIVE",
Q2225="Sharing","PASSIVE",
Q2225="SIte strategiques &amp; DataCenter","PASSIVE",
Q2225="Exclu","Exclu",
Q2225="SAT","ACTIVE",
Q2225="SPARE-ISSUE","SPARE-ISSUE",
Q2225="Fiber CAmtel","ACTIVE",
Q2225="Fiber AOF","ACTIVE",
Q2225="Projet OCM (HUAWEI)","PLANNED WORKS",
Q2225="Projet OCM (NOKIA)","PLANNED WORKS",
Q2225="ACCESS-ISSUE","ACCESS-ISSUE",
Q2225="Projet OCM (ZTE, NOKIA, autres projets)","PLANNED WORKS",
Q2225="No root CAuse","No root cause",
Q2225="ODU HS","ACTIVE",
Q2225="IP &amp; VLAN","ACTIVE",
Q2225="Warehouse HUAWEI","SPARE-ISSUE",
Q2225="SPARE-HS","SPARE-ISSUE",
Q2225="Power Telco","ACTIVE"
),"")</f>
        <v>No root cause</v>
      </c>
      <c r="S2225" s="56" t="s">
        <v>17</v>
      </c>
      <c r="T2225" s="7" t="s">
        <v>17</v>
      </c>
      <c r="U2225" s="7" t="s">
        <v>17</v>
      </c>
      <c r="V2225" s="57" t="s">
        <v>17</v>
      </c>
      <c r="W2225" s="57" t="s">
        <v>17</v>
      </c>
      <c r="X2225" s="57" t="s">
        <v>17</v>
      </c>
      <c r="Y2225" s="57" t="s">
        <v>17</v>
      </c>
      <c r="Z2225" s="57" t="s">
        <v>17</v>
      </c>
      <c r="AA2225" s="57" t="s">
        <v>17</v>
      </c>
      <c r="AB2225" s="57"/>
      <c r="AC2225" s="57" t="s">
        <v>17</v>
      </c>
      <c r="AD2225" s="57" t="s">
        <v>17</v>
      </c>
      <c r="AE2225" s="57" t="s">
        <v>17</v>
      </c>
      <c r="AF2225" s="57" t="s">
        <v>17</v>
      </c>
      <c r="AG2225" s="57" t="s">
        <v>17</v>
      </c>
      <c r="AH2225" s="57" t="s">
        <v>17</v>
      </c>
      <c r="AI2225" s="57" t="s">
        <v>17</v>
      </c>
      <c r="AJ2225" s="57" t="s">
        <v>17</v>
      </c>
      <c r="AK2225" s="57" t="s">
        <v>17</v>
      </c>
      <c r="AL2225" s="57" t="s">
        <v>17</v>
      </c>
    </row>
    <row r="2226" spans="1:38" s="14" customFormat="1" x14ac:dyDescent="0.35">
      <c r="A2226" s="1" t="s">
        <v>4746</v>
      </c>
      <c r="B2226" s="1" t="s">
        <v>4747</v>
      </c>
      <c r="C2226" s="3"/>
      <c r="D2226" s="1" t="s">
        <v>12</v>
      </c>
      <c r="E2226" s="1" t="s">
        <v>13</v>
      </c>
      <c r="F2226" s="3" t="s">
        <v>33</v>
      </c>
      <c r="G2226" s="1" t="s">
        <v>34</v>
      </c>
      <c r="H2226" s="51" t="str">
        <f>_xlfn.XLOOKUP(B2226,'[1]Nur des jours'!$B:$B,'[1]Nur des jours'!$H:$H,"")</f>
        <v>ZTE</v>
      </c>
      <c r="I2226" s="52">
        <v>0</v>
      </c>
      <c r="J2226" s="52">
        <v>0</v>
      </c>
      <c r="K2226" s="52">
        <v>0</v>
      </c>
      <c r="L2226" s="53">
        <v>0</v>
      </c>
      <c r="M2226" s="54" t="s">
        <v>5374</v>
      </c>
      <c r="N2226" s="55"/>
      <c r="O2226" s="16" t="str" cm="1">
        <f t="array" ref="O2226">IFERROR(_xlfn.IFS(
Q2226="MPR ISSUE","PDH",
Q2226="BSS Hardware Issue","BSS",
Q2226="Sites strategiques, MLL, Pylone, etc.","ENVTECH",
Q2226="AKTIVCO DEFAUT GE &amp; POWER Cabinet","AKTIVCO",
Q2226="AKTIVCO Coupure ENEO &amp; Baisse de tension","AKTIVCO GRID ONLY",
Q2226="Coupure ENEO &amp; Baisse de tension","IHS GRID ONLY",
Q2226="Defaut GE &amp; POWER Cabinet","IHS",
Q2226="Sharing","Partners",
Q2226="SIte strategiques &amp; DataCenter","SST &amp; DC",
Q2226="Exclu","Exclu",
Q2226="SAT","SAT",
Q2226="SPARE-ISSUE","SPARE-ISSUE",
Q2226="Fiber CAmtel","TRANS_FO_CAMTEL",
Q2226="Fiber AOF","Fiber AOF",
Q2226="Projet OCM (HUAWEI)","TRAVAUX-HUAWEI",
Q2226="Projet OCM (NOKIA)","TRAVAUX-NOKIA",
Q2226="ACCESS-ISSUE","ACCESS-ISSUE",
Q2226="Projet OCM (ZTE, NOKIA, autres projets)","TRAVAUX OCM",
Q2226="No root CAuse","No root cause",
Q2226="ODU HS","PDH",
Q2226="IP &amp; VLAN","PDH",
Q2226="Warehouse HUAWEI","SPARE-ISSUE",
Q2226="SPARE-HS","SPARE-ISSUE",
Q2226="Power Telco","BSS"
),"")</f>
        <v>No root cause</v>
      </c>
      <c r="P2226" s="22" t="str" cm="1">
        <f t="array" ref="P2226">IFERROR(_xlfn.IFS(
Q2226="MPR ISSUE","TX ISSUE",
Q2226="BSS Hardware Issue","RAN ISSUE",
Q2226="Sites strategiques, MLL, Pylone, etc.","ENVTECH",
Q2226="AKTIVCO DEFAUT GE &amp; POWER Cabinet","POWER ISSUE",
Q2226="AKTIVCO Coupure ENEO &amp; Baisse de tension","POWER ISSUE",
Q2226="Coupure ENEO &amp; Baisse de tension","POWER ISSUE",
Q2226="Defaut GE &amp; POWER Cabinet","POWER ISSUE",
Q2226="Sharing","POWER ISSUE",
Q2226="SIte strategiques &amp; DataCenter","POWER ISSUE",
Q2226="Exclu","Exclu",
Q2226="SAT","TX ISSUE",
Q2226="SPARE-ISSUE","SPARE-ISSUE",
Q2226="Fiber CAmtel","TX ISSUE",
Q2226="Fiber AOF","TX ISSUE",
Q2226="Projet OCM (HUAWEI)","TRAVAUX-HUAWEI",
Q2226="Projet OCM (NOKIA)","TRAVAUX -NOKIA",
Q2226="ACCESS-ISSUE","ACCESS-ISSUE",
Q2226="Projet OCM (ZTE, NOKIA, autres projets)","TRAVAUX OCM",
Q2226="No root CAuse","No root cause",
Q2226="ODU HS","TX ISSUE",
Q2226="IP &amp; VLAN","TX ISSUE",
Q2226="Warehouse HUAWEI","SPARE-ISSUE",
Q2226="SPARE-HS","SPARE-ISSUE",
Q2226="Power Telco","RAN ISSUE"
),"")</f>
        <v>No root cause</v>
      </c>
      <c r="Q2226" s="48" t="s">
        <v>5576</v>
      </c>
      <c r="R2226" s="23" t="str" cm="1">
        <f t="array" ref="R2226">IFERROR(_xlfn.IFS(
Q2226="MPR ISSUE","ACTIVE",
Q2226="BSS Hardware Issue","ACTIVE",
Q2226="Sites strategiques, MLL, Pylone, etc.","PASSIVE",
Q2226="AKTIVCO DEFAUT GE &amp; POWER Cabinet","PASSIVE",
Q2226="AKTIVCO Coupure ENEO &amp; Baisse de tension","PASSIVE",
Q2226="Coupure ENEO &amp; Baisse de tension","PASSIVE",
Q2226="Defaut GE &amp; POWER Cabinet","PASSIVE",
Q2226="Sharing","PASSIVE",
Q2226="SIte strategiques &amp; DataCenter","PASSIVE",
Q2226="Exclu","Exclu",
Q2226="SAT","ACTIVE",
Q2226="SPARE-ISSUE","SPARE-ISSUE",
Q2226="Fiber CAmtel","ACTIVE",
Q2226="Fiber AOF","ACTIVE",
Q2226="Projet OCM (HUAWEI)","PLANNED WORKS",
Q2226="Projet OCM (NOKIA)","PLANNED WORKS",
Q2226="ACCESS-ISSUE","ACCESS-ISSUE",
Q2226="Projet OCM (ZTE, NOKIA, autres projets)","PLANNED WORKS",
Q2226="No root CAuse","No root cause",
Q2226="ODU HS","ACTIVE",
Q2226="IP &amp; VLAN","ACTIVE",
Q2226="Warehouse HUAWEI","SPARE-ISSUE",
Q2226="SPARE-HS","SPARE-ISSUE",
Q2226="Power Telco","ACTIVE"
),"")</f>
        <v>No root cause</v>
      </c>
      <c r="S2226" s="56" t="s">
        <v>17</v>
      </c>
      <c r="T2226" s="7" t="s">
        <v>17</v>
      </c>
      <c r="U2226" s="7" t="s">
        <v>17</v>
      </c>
      <c r="V2226" s="57" t="s">
        <v>17</v>
      </c>
      <c r="W2226" s="57" t="s">
        <v>17</v>
      </c>
      <c r="X2226" s="57" t="s">
        <v>17</v>
      </c>
      <c r="Y2226" s="57" t="s">
        <v>17</v>
      </c>
      <c r="Z2226" s="57" t="s">
        <v>17</v>
      </c>
      <c r="AA2226" s="57" t="s">
        <v>17</v>
      </c>
      <c r="AB2226" s="57"/>
      <c r="AC2226" s="57" t="s">
        <v>17</v>
      </c>
      <c r="AD2226" s="57" t="s">
        <v>17</v>
      </c>
      <c r="AE2226" s="57" t="s">
        <v>17</v>
      </c>
      <c r="AF2226" s="57" t="s">
        <v>17</v>
      </c>
      <c r="AG2226" s="57" t="s">
        <v>17</v>
      </c>
      <c r="AH2226" s="57" t="s">
        <v>17</v>
      </c>
      <c r="AI2226" s="57" t="s">
        <v>17</v>
      </c>
      <c r="AJ2226" s="57" t="s">
        <v>17</v>
      </c>
      <c r="AK2226" s="57" t="s">
        <v>17</v>
      </c>
      <c r="AL2226" s="57" t="s">
        <v>17</v>
      </c>
    </row>
    <row r="2227" spans="1:38" s="14" customFormat="1" x14ac:dyDescent="0.35">
      <c r="A2227" s="1" t="s">
        <v>4750</v>
      </c>
      <c r="B2227" s="1" t="s">
        <v>4751</v>
      </c>
      <c r="C2227" s="3"/>
      <c r="D2227" s="1" t="s">
        <v>12</v>
      </c>
      <c r="E2227" s="1" t="s">
        <v>98</v>
      </c>
      <c r="F2227" s="3" t="s">
        <v>39</v>
      </c>
      <c r="G2227" s="1" t="s">
        <v>4752</v>
      </c>
      <c r="H2227" s="51" t="str">
        <f>_xlfn.XLOOKUP(B2227,'[1]Nur des jours'!$B:$B,'[1]Nur des jours'!$H:$H,"")</f>
        <v>ZTE</v>
      </c>
      <c r="I2227" s="52">
        <v>0</v>
      </c>
      <c r="J2227" s="52">
        <v>0</v>
      </c>
      <c r="K2227" s="52">
        <v>0</v>
      </c>
      <c r="L2227" s="53">
        <v>0</v>
      </c>
      <c r="M2227" s="54" t="s">
        <v>5374</v>
      </c>
      <c r="N2227" s="55"/>
      <c r="O2227" s="16" t="str" cm="1">
        <f t="array" ref="O2227">IFERROR(_xlfn.IFS(
Q2227="MPR ISSUE","PDH",
Q2227="BSS Hardware Issue","BSS",
Q2227="Sites strategiques, MLL, Pylone, etc.","ENVTECH",
Q2227="AKTIVCO DEFAUT GE &amp; POWER Cabinet","AKTIVCO",
Q2227="AKTIVCO Coupure ENEO &amp; Baisse de tension","AKTIVCO GRID ONLY",
Q2227="Coupure ENEO &amp; Baisse de tension","IHS GRID ONLY",
Q2227="Defaut GE &amp; POWER Cabinet","IHS",
Q2227="Sharing","Partners",
Q2227="SIte strategiques &amp; DataCenter","SST &amp; DC",
Q2227="Exclu","Exclu",
Q2227="SAT","SAT",
Q2227="SPARE-ISSUE","SPARE-ISSUE",
Q2227="Fiber CAmtel","TRANS_FO_CAMTEL",
Q2227="Fiber AOF","Fiber AOF",
Q2227="Projet OCM (HUAWEI)","TRAVAUX-HUAWEI",
Q2227="Projet OCM (NOKIA)","TRAVAUX-NOKIA",
Q2227="ACCESS-ISSUE","ACCESS-ISSUE",
Q2227="Projet OCM (ZTE, NOKIA, autres projets)","TRAVAUX OCM",
Q2227="No root CAuse","No root cause",
Q2227="ODU HS","PDH",
Q2227="IP &amp; VLAN","PDH",
Q2227="Warehouse HUAWEI","SPARE-ISSUE",
Q2227="SPARE-HS","SPARE-ISSUE",
Q2227="Power Telco","BSS"
),"")</f>
        <v>No root cause</v>
      </c>
      <c r="P2227" s="22" t="str" cm="1">
        <f t="array" ref="P2227">IFERROR(_xlfn.IFS(
Q2227="MPR ISSUE","TX ISSUE",
Q2227="BSS Hardware Issue","RAN ISSUE",
Q2227="Sites strategiques, MLL, Pylone, etc.","ENVTECH",
Q2227="AKTIVCO DEFAUT GE &amp; POWER Cabinet","POWER ISSUE",
Q2227="AKTIVCO Coupure ENEO &amp; Baisse de tension","POWER ISSUE",
Q2227="Coupure ENEO &amp; Baisse de tension","POWER ISSUE",
Q2227="Defaut GE &amp; POWER Cabinet","POWER ISSUE",
Q2227="Sharing","POWER ISSUE",
Q2227="SIte strategiques &amp; DataCenter","POWER ISSUE",
Q2227="Exclu","Exclu",
Q2227="SAT","TX ISSUE",
Q2227="SPARE-ISSUE","SPARE-ISSUE",
Q2227="Fiber CAmtel","TX ISSUE",
Q2227="Fiber AOF","TX ISSUE",
Q2227="Projet OCM (HUAWEI)","TRAVAUX-HUAWEI",
Q2227="Projet OCM (NOKIA)","TRAVAUX -NOKIA",
Q2227="ACCESS-ISSUE","ACCESS-ISSUE",
Q2227="Projet OCM (ZTE, NOKIA, autres projets)","TRAVAUX OCM",
Q2227="No root CAuse","No root cause",
Q2227="ODU HS","TX ISSUE",
Q2227="IP &amp; VLAN","TX ISSUE",
Q2227="Warehouse HUAWEI","SPARE-ISSUE",
Q2227="SPARE-HS","SPARE-ISSUE",
Q2227="Power Telco","RAN ISSUE"
),"")</f>
        <v>No root cause</v>
      </c>
      <c r="Q2227" s="48" t="s">
        <v>5576</v>
      </c>
      <c r="R2227" s="23" t="str" cm="1">
        <f t="array" ref="R2227">IFERROR(_xlfn.IFS(
Q2227="MPR ISSUE","ACTIVE",
Q2227="BSS Hardware Issue","ACTIVE",
Q2227="Sites strategiques, MLL, Pylone, etc.","PASSIVE",
Q2227="AKTIVCO DEFAUT GE &amp; POWER Cabinet","PASSIVE",
Q2227="AKTIVCO Coupure ENEO &amp; Baisse de tension","PASSIVE",
Q2227="Coupure ENEO &amp; Baisse de tension","PASSIVE",
Q2227="Defaut GE &amp; POWER Cabinet","PASSIVE",
Q2227="Sharing","PASSIVE",
Q2227="SIte strategiques &amp; DataCenter","PASSIVE",
Q2227="Exclu","Exclu",
Q2227="SAT","ACTIVE",
Q2227="SPARE-ISSUE","SPARE-ISSUE",
Q2227="Fiber CAmtel","ACTIVE",
Q2227="Fiber AOF","ACTIVE",
Q2227="Projet OCM (HUAWEI)","PLANNED WORKS",
Q2227="Projet OCM (NOKIA)","PLANNED WORKS",
Q2227="ACCESS-ISSUE","ACCESS-ISSUE",
Q2227="Projet OCM (ZTE, NOKIA, autres projets)","PLANNED WORKS",
Q2227="No root CAuse","No root cause",
Q2227="ODU HS","ACTIVE",
Q2227="IP &amp; VLAN","ACTIVE",
Q2227="Warehouse HUAWEI","SPARE-ISSUE",
Q2227="SPARE-HS","SPARE-ISSUE",
Q2227="Power Telco","ACTIVE"
),"")</f>
        <v>No root cause</v>
      </c>
      <c r="S2227" s="56" t="s">
        <v>17</v>
      </c>
      <c r="T2227" s="7" t="s">
        <v>17</v>
      </c>
      <c r="U2227" s="7" t="s">
        <v>17</v>
      </c>
      <c r="V2227" s="57" t="s">
        <v>17</v>
      </c>
      <c r="W2227" s="57" t="s">
        <v>17</v>
      </c>
      <c r="X2227" s="57" t="s">
        <v>17</v>
      </c>
      <c r="Y2227" s="57" t="s">
        <v>17</v>
      </c>
      <c r="Z2227" s="57" t="s">
        <v>17</v>
      </c>
      <c r="AA2227" s="57" t="s">
        <v>17</v>
      </c>
      <c r="AB2227" s="57"/>
      <c r="AC2227" s="57" t="s">
        <v>17</v>
      </c>
      <c r="AD2227" s="57" t="s">
        <v>17</v>
      </c>
      <c r="AE2227" s="57" t="s">
        <v>17</v>
      </c>
      <c r="AF2227" s="57" t="s">
        <v>17</v>
      </c>
      <c r="AG2227" s="57" t="s">
        <v>17</v>
      </c>
      <c r="AH2227" s="57" t="s">
        <v>17</v>
      </c>
      <c r="AI2227" s="57" t="s">
        <v>17</v>
      </c>
      <c r="AJ2227" s="57" t="s">
        <v>17</v>
      </c>
      <c r="AK2227" s="57" t="s">
        <v>17</v>
      </c>
      <c r="AL2227" s="57" t="s">
        <v>17</v>
      </c>
    </row>
    <row r="2228" spans="1:38" s="14" customFormat="1" x14ac:dyDescent="0.35">
      <c r="A2228" s="2" t="s">
        <v>4753</v>
      </c>
      <c r="B2228" s="1" t="s">
        <v>4754</v>
      </c>
      <c r="C2228" s="3"/>
      <c r="D2228" s="1" t="s">
        <v>12</v>
      </c>
      <c r="E2228" s="1" t="s">
        <v>13</v>
      </c>
      <c r="F2228" s="3" t="s">
        <v>39</v>
      </c>
      <c r="G2228" s="1" t="s">
        <v>4753</v>
      </c>
      <c r="H2228" s="51" t="str">
        <f>_xlfn.XLOOKUP(B2228,'[1]Nur des jours'!$B:$B,'[1]Nur des jours'!$H:$H,"")</f>
        <v>ZTE</v>
      </c>
      <c r="I2228" s="52">
        <v>0</v>
      </c>
      <c r="J2228" s="52">
        <v>0</v>
      </c>
      <c r="K2228" s="52">
        <v>0</v>
      </c>
      <c r="L2228" s="53">
        <v>0</v>
      </c>
      <c r="M2228" s="54" t="s">
        <v>5374</v>
      </c>
      <c r="N2228" s="55"/>
      <c r="O2228" s="16" t="str" cm="1">
        <f t="array" ref="O2228">IFERROR(_xlfn.IFS(
Q2228="MPR ISSUE","PDH",
Q2228="BSS Hardware Issue","BSS",
Q2228="Sites strategiques, MLL, Pylone, etc.","ENVTECH",
Q2228="AKTIVCO DEFAUT GE &amp; POWER Cabinet","AKTIVCO",
Q2228="AKTIVCO Coupure ENEO &amp; Baisse de tension","AKTIVCO GRID ONLY",
Q2228="Coupure ENEO &amp; Baisse de tension","IHS GRID ONLY",
Q2228="Defaut GE &amp; POWER Cabinet","IHS",
Q2228="Sharing","Partners",
Q2228="SIte strategiques &amp; DataCenter","SST &amp; DC",
Q2228="Exclu","Exclu",
Q2228="SAT","SAT",
Q2228="SPARE-ISSUE","SPARE-ISSUE",
Q2228="Fiber CAmtel","TRANS_FO_CAMTEL",
Q2228="Fiber AOF","Fiber AOF",
Q2228="Projet OCM (HUAWEI)","TRAVAUX-HUAWEI",
Q2228="Projet OCM (NOKIA)","TRAVAUX-NOKIA",
Q2228="ACCESS-ISSUE","ACCESS-ISSUE",
Q2228="Projet OCM (ZTE, NOKIA, autres projets)","TRAVAUX OCM",
Q2228="No root CAuse","No root cause",
Q2228="ODU HS","PDH",
Q2228="IP &amp; VLAN","PDH",
Q2228="Warehouse HUAWEI","SPARE-ISSUE",
Q2228="SPARE-HS","SPARE-ISSUE",
Q2228="Power Telco","BSS"
),"")</f>
        <v>No root cause</v>
      </c>
      <c r="P2228" s="22" t="str" cm="1">
        <f t="array" ref="P2228">IFERROR(_xlfn.IFS(
Q2228="MPR ISSUE","TX ISSUE",
Q2228="BSS Hardware Issue","RAN ISSUE",
Q2228="Sites strategiques, MLL, Pylone, etc.","ENVTECH",
Q2228="AKTIVCO DEFAUT GE &amp; POWER Cabinet","POWER ISSUE",
Q2228="AKTIVCO Coupure ENEO &amp; Baisse de tension","POWER ISSUE",
Q2228="Coupure ENEO &amp; Baisse de tension","POWER ISSUE",
Q2228="Defaut GE &amp; POWER Cabinet","POWER ISSUE",
Q2228="Sharing","POWER ISSUE",
Q2228="SIte strategiques &amp; DataCenter","POWER ISSUE",
Q2228="Exclu","Exclu",
Q2228="SAT","TX ISSUE",
Q2228="SPARE-ISSUE","SPARE-ISSUE",
Q2228="Fiber CAmtel","TX ISSUE",
Q2228="Fiber AOF","TX ISSUE",
Q2228="Projet OCM (HUAWEI)","TRAVAUX-HUAWEI",
Q2228="Projet OCM (NOKIA)","TRAVAUX -NOKIA",
Q2228="ACCESS-ISSUE","ACCESS-ISSUE",
Q2228="Projet OCM (ZTE, NOKIA, autres projets)","TRAVAUX OCM",
Q2228="No root CAuse","No root cause",
Q2228="ODU HS","TX ISSUE",
Q2228="IP &amp; VLAN","TX ISSUE",
Q2228="Warehouse HUAWEI","SPARE-ISSUE",
Q2228="SPARE-HS","SPARE-ISSUE",
Q2228="Power Telco","RAN ISSUE"
),"")</f>
        <v>No root cause</v>
      </c>
      <c r="Q2228" s="48" t="s">
        <v>5576</v>
      </c>
      <c r="R2228" s="23" t="str" cm="1">
        <f t="array" ref="R2228">IFERROR(_xlfn.IFS(
Q2228="MPR ISSUE","ACTIVE",
Q2228="BSS Hardware Issue","ACTIVE",
Q2228="Sites strategiques, MLL, Pylone, etc.","PASSIVE",
Q2228="AKTIVCO DEFAUT GE &amp; POWER Cabinet","PASSIVE",
Q2228="AKTIVCO Coupure ENEO &amp; Baisse de tension","PASSIVE",
Q2228="Coupure ENEO &amp; Baisse de tension","PASSIVE",
Q2228="Defaut GE &amp; POWER Cabinet","PASSIVE",
Q2228="Sharing","PASSIVE",
Q2228="SIte strategiques &amp; DataCenter","PASSIVE",
Q2228="Exclu","Exclu",
Q2228="SAT","ACTIVE",
Q2228="SPARE-ISSUE","SPARE-ISSUE",
Q2228="Fiber CAmtel","ACTIVE",
Q2228="Fiber AOF","ACTIVE",
Q2228="Projet OCM (HUAWEI)","PLANNED WORKS",
Q2228="Projet OCM (NOKIA)","PLANNED WORKS",
Q2228="ACCESS-ISSUE","ACCESS-ISSUE",
Q2228="Projet OCM (ZTE, NOKIA, autres projets)","PLANNED WORKS",
Q2228="No root CAuse","No root cause",
Q2228="ODU HS","ACTIVE",
Q2228="IP &amp; VLAN","ACTIVE",
Q2228="Warehouse HUAWEI","SPARE-ISSUE",
Q2228="SPARE-HS","SPARE-ISSUE",
Q2228="Power Telco","ACTIVE"
),"")</f>
        <v>No root cause</v>
      </c>
      <c r="S2228" s="56" t="s">
        <v>17</v>
      </c>
      <c r="T2228" s="7" t="s">
        <v>17</v>
      </c>
      <c r="U2228" s="7" t="s">
        <v>17</v>
      </c>
      <c r="V2228" s="57" t="s">
        <v>17</v>
      </c>
      <c r="W2228" s="57" t="s">
        <v>17</v>
      </c>
      <c r="X2228" s="57" t="s">
        <v>17</v>
      </c>
      <c r="Y2228" s="57" t="s">
        <v>17</v>
      </c>
      <c r="Z2228" s="57" t="s">
        <v>17</v>
      </c>
      <c r="AA2228" s="57" t="s">
        <v>17</v>
      </c>
      <c r="AB2228" s="57"/>
      <c r="AC2228" s="57" t="s">
        <v>17</v>
      </c>
      <c r="AD2228" s="57" t="s">
        <v>17</v>
      </c>
      <c r="AE2228" s="57" t="s">
        <v>17</v>
      </c>
      <c r="AF2228" s="57" t="s">
        <v>17</v>
      </c>
      <c r="AG2228" s="57" t="s">
        <v>17</v>
      </c>
      <c r="AH2228" s="57" t="s">
        <v>17</v>
      </c>
      <c r="AI2228" s="57" t="s">
        <v>17</v>
      </c>
      <c r="AJ2228" s="57" t="s">
        <v>17</v>
      </c>
      <c r="AK2228" s="57" t="s">
        <v>17</v>
      </c>
      <c r="AL2228" s="57" t="s">
        <v>17</v>
      </c>
    </row>
    <row r="2229" spans="1:38" s="14" customFormat="1" x14ac:dyDescent="0.35">
      <c r="A2229" s="1" t="s">
        <v>4755</v>
      </c>
      <c r="B2229" s="1" t="s">
        <v>4756</v>
      </c>
      <c r="C2229" s="3"/>
      <c r="D2229" s="1" t="s">
        <v>12</v>
      </c>
      <c r="E2229" s="1" t="s">
        <v>13</v>
      </c>
      <c r="F2229" s="3" t="s">
        <v>39</v>
      </c>
      <c r="G2229" s="1" t="s">
        <v>4755</v>
      </c>
      <c r="H2229" s="51" t="str">
        <f>_xlfn.XLOOKUP(B2229,'[1]Nur des jours'!$B:$B,'[1]Nur des jours'!$H:$H,"")</f>
        <v>ZTE</v>
      </c>
      <c r="I2229" s="52">
        <v>0</v>
      </c>
      <c r="J2229" s="52">
        <v>0</v>
      </c>
      <c r="K2229" s="52">
        <v>0</v>
      </c>
      <c r="L2229" s="53">
        <v>0</v>
      </c>
      <c r="M2229" s="54" t="s">
        <v>5374</v>
      </c>
      <c r="N2229" s="55"/>
      <c r="O2229" s="16" t="str" cm="1">
        <f t="array" ref="O2229">IFERROR(_xlfn.IFS(
Q2229="MPR ISSUE","PDH",
Q2229="BSS Hardware Issue","BSS",
Q2229="Sites strategiques, MLL, Pylone, etc.","ENVTECH",
Q2229="AKTIVCO DEFAUT GE &amp; POWER Cabinet","AKTIVCO",
Q2229="AKTIVCO Coupure ENEO &amp; Baisse de tension","AKTIVCO GRID ONLY",
Q2229="Coupure ENEO &amp; Baisse de tension","IHS GRID ONLY",
Q2229="Defaut GE &amp; POWER Cabinet","IHS",
Q2229="Sharing","Partners",
Q2229="SIte strategiques &amp; DataCenter","SST &amp; DC",
Q2229="Exclu","Exclu",
Q2229="SAT","SAT",
Q2229="SPARE-ISSUE","SPARE-ISSUE",
Q2229="Fiber CAmtel","TRANS_FO_CAMTEL",
Q2229="Fiber AOF","Fiber AOF",
Q2229="Projet OCM (HUAWEI)","TRAVAUX-HUAWEI",
Q2229="Projet OCM (NOKIA)","TRAVAUX-NOKIA",
Q2229="ACCESS-ISSUE","ACCESS-ISSUE",
Q2229="Projet OCM (ZTE, NOKIA, autres projets)","TRAVAUX OCM",
Q2229="No root CAuse","No root cause",
Q2229="ODU HS","PDH",
Q2229="IP &amp; VLAN","PDH",
Q2229="Warehouse HUAWEI","SPARE-ISSUE",
Q2229="SPARE-HS","SPARE-ISSUE",
Q2229="Power Telco","BSS"
),"")</f>
        <v>No root cause</v>
      </c>
      <c r="P2229" s="22" t="str" cm="1">
        <f t="array" ref="P2229">IFERROR(_xlfn.IFS(
Q2229="MPR ISSUE","TX ISSUE",
Q2229="BSS Hardware Issue","RAN ISSUE",
Q2229="Sites strategiques, MLL, Pylone, etc.","ENVTECH",
Q2229="AKTIVCO DEFAUT GE &amp; POWER Cabinet","POWER ISSUE",
Q2229="AKTIVCO Coupure ENEO &amp; Baisse de tension","POWER ISSUE",
Q2229="Coupure ENEO &amp; Baisse de tension","POWER ISSUE",
Q2229="Defaut GE &amp; POWER Cabinet","POWER ISSUE",
Q2229="Sharing","POWER ISSUE",
Q2229="SIte strategiques &amp; DataCenter","POWER ISSUE",
Q2229="Exclu","Exclu",
Q2229="SAT","TX ISSUE",
Q2229="SPARE-ISSUE","SPARE-ISSUE",
Q2229="Fiber CAmtel","TX ISSUE",
Q2229="Fiber AOF","TX ISSUE",
Q2229="Projet OCM (HUAWEI)","TRAVAUX-HUAWEI",
Q2229="Projet OCM (NOKIA)","TRAVAUX -NOKIA",
Q2229="ACCESS-ISSUE","ACCESS-ISSUE",
Q2229="Projet OCM (ZTE, NOKIA, autres projets)","TRAVAUX OCM",
Q2229="No root CAuse","No root cause",
Q2229="ODU HS","TX ISSUE",
Q2229="IP &amp; VLAN","TX ISSUE",
Q2229="Warehouse HUAWEI","SPARE-ISSUE",
Q2229="SPARE-HS","SPARE-ISSUE",
Q2229="Power Telco","RAN ISSUE"
),"")</f>
        <v>No root cause</v>
      </c>
      <c r="Q2229" s="48" t="s">
        <v>5576</v>
      </c>
      <c r="R2229" s="23" t="str" cm="1">
        <f t="array" ref="R2229">IFERROR(_xlfn.IFS(
Q2229="MPR ISSUE","ACTIVE",
Q2229="BSS Hardware Issue","ACTIVE",
Q2229="Sites strategiques, MLL, Pylone, etc.","PASSIVE",
Q2229="AKTIVCO DEFAUT GE &amp; POWER Cabinet","PASSIVE",
Q2229="AKTIVCO Coupure ENEO &amp; Baisse de tension","PASSIVE",
Q2229="Coupure ENEO &amp; Baisse de tension","PASSIVE",
Q2229="Defaut GE &amp; POWER Cabinet","PASSIVE",
Q2229="Sharing","PASSIVE",
Q2229="SIte strategiques &amp; DataCenter","PASSIVE",
Q2229="Exclu","Exclu",
Q2229="SAT","ACTIVE",
Q2229="SPARE-ISSUE","SPARE-ISSUE",
Q2229="Fiber CAmtel","ACTIVE",
Q2229="Fiber AOF","ACTIVE",
Q2229="Projet OCM (HUAWEI)","PLANNED WORKS",
Q2229="Projet OCM (NOKIA)","PLANNED WORKS",
Q2229="ACCESS-ISSUE","ACCESS-ISSUE",
Q2229="Projet OCM (ZTE, NOKIA, autres projets)","PLANNED WORKS",
Q2229="No root CAuse","No root cause",
Q2229="ODU HS","ACTIVE",
Q2229="IP &amp; VLAN","ACTIVE",
Q2229="Warehouse HUAWEI","SPARE-ISSUE",
Q2229="SPARE-HS","SPARE-ISSUE",
Q2229="Power Telco","ACTIVE"
),"")</f>
        <v>No root cause</v>
      </c>
      <c r="S2229" s="56" t="s">
        <v>17</v>
      </c>
      <c r="T2229" s="7" t="s">
        <v>17</v>
      </c>
      <c r="U2229" s="7" t="s">
        <v>17</v>
      </c>
      <c r="V2229" s="57" t="s">
        <v>17</v>
      </c>
      <c r="W2229" s="57" t="s">
        <v>17</v>
      </c>
      <c r="X2229" s="57" t="s">
        <v>17</v>
      </c>
      <c r="Y2229" s="57" t="s">
        <v>17</v>
      </c>
      <c r="Z2229" s="57" t="s">
        <v>17</v>
      </c>
      <c r="AA2229" s="57" t="s">
        <v>17</v>
      </c>
      <c r="AB2229" s="57"/>
      <c r="AC2229" s="57" t="s">
        <v>17</v>
      </c>
      <c r="AD2229" s="57" t="s">
        <v>17</v>
      </c>
      <c r="AE2229" s="57" t="s">
        <v>17</v>
      </c>
      <c r="AF2229" s="57" t="s">
        <v>17</v>
      </c>
      <c r="AG2229" s="57" t="s">
        <v>17</v>
      </c>
      <c r="AH2229" s="57" t="s">
        <v>17</v>
      </c>
      <c r="AI2229" s="57" t="s">
        <v>17</v>
      </c>
      <c r="AJ2229" s="57" t="s">
        <v>17</v>
      </c>
      <c r="AK2229" s="57" t="s">
        <v>17</v>
      </c>
      <c r="AL2229" s="57" t="s">
        <v>17</v>
      </c>
    </row>
    <row r="2230" spans="1:38" s="14" customFormat="1" x14ac:dyDescent="0.35">
      <c r="A2230" s="1" t="s">
        <v>4761</v>
      </c>
      <c r="B2230" s="1" t="s">
        <v>4762</v>
      </c>
      <c r="C2230" s="3"/>
      <c r="D2230" s="1" t="s">
        <v>12</v>
      </c>
      <c r="E2230" s="1" t="s">
        <v>13</v>
      </c>
      <c r="F2230" s="3" t="s">
        <v>39</v>
      </c>
      <c r="G2230" s="1" t="s">
        <v>4761</v>
      </c>
      <c r="H2230" s="51" t="str">
        <f>_xlfn.XLOOKUP(B2230,'[1]Nur des jours'!$B:$B,'[1]Nur des jours'!$H:$H,"")</f>
        <v>ZTE</v>
      </c>
      <c r="I2230" s="52">
        <v>0</v>
      </c>
      <c r="J2230" s="52">
        <v>0</v>
      </c>
      <c r="K2230" s="52">
        <v>0</v>
      </c>
      <c r="L2230" s="53">
        <v>0</v>
      </c>
      <c r="M2230" s="54" t="s">
        <v>5374</v>
      </c>
      <c r="N2230" s="55"/>
      <c r="O2230" s="16" t="str" cm="1">
        <f t="array" ref="O2230">IFERROR(_xlfn.IFS(
Q2230="MPR ISSUE","PDH",
Q2230="BSS Hardware Issue","BSS",
Q2230="Sites strategiques, MLL, Pylone, etc.","ENVTECH",
Q2230="AKTIVCO DEFAUT GE &amp; POWER Cabinet","AKTIVCO",
Q2230="AKTIVCO Coupure ENEO &amp; Baisse de tension","AKTIVCO GRID ONLY",
Q2230="Coupure ENEO &amp; Baisse de tension","IHS GRID ONLY",
Q2230="Defaut GE &amp; POWER Cabinet","IHS",
Q2230="Sharing","Partners",
Q2230="SIte strategiques &amp; DataCenter","SST &amp; DC",
Q2230="Exclu","Exclu",
Q2230="SAT","SAT",
Q2230="SPARE-ISSUE","SPARE-ISSUE",
Q2230="Fiber CAmtel","TRANS_FO_CAMTEL",
Q2230="Fiber AOF","Fiber AOF",
Q2230="Projet OCM (HUAWEI)","TRAVAUX-HUAWEI",
Q2230="Projet OCM (NOKIA)","TRAVAUX-NOKIA",
Q2230="ACCESS-ISSUE","ACCESS-ISSUE",
Q2230="Projet OCM (ZTE, NOKIA, autres projets)","TRAVAUX OCM",
Q2230="No root CAuse","No root cause",
Q2230="ODU HS","PDH",
Q2230="IP &amp; VLAN","PDH",
Q2230="Warehouse HUAWEI","SPARE-ISSUE",
Q2230="SPARE-HS","SPARE-ISSUE",
Q2230="Power Telco","BSS"
),"")</f>
        <v>No root cause</v>
      </c>
      <c r="P2230" s="22" t="str" cm="1">
        <f t="array" ref="P2230">IFERROR(_xlfn.IFS(
Q2230="MPR ISSUE","TX ISSUE",
Q2230="BSS Hardware Issue","RAN ISSUE",
Q2230="Sites strategiques, MLL, Pylone, etc.","ENVTECH",
Q2230="AKTIVCO DEFAUT GE &amp; POWER Cabinet","POWER ISSUE",
Q2230="AKTIVCO Coupure ENEO &amp; Baisse de tension","POWER ISSUE",
Q2230="Coupure ENEO &amp; Baisse de tension","POWER ISSUE",
Q2230="Defaut GE &amp; POWER Cabinet","POWER ISSUE",
Q2230="Sharing","POWER ISSUE",
Q2230="SIte strategiques &amp; DataCenter","POWER ISSUE",
Q2230="Exclu","Exclu",
Q2230="SAT","TX ISSUE",
Q2230="SPARE-ISSUE","SPARE-ISSUE",
Q2230="Fiber CAmtel","TX ISSUE",
Q2230="Fiber AOF","TX ISSUE",
Q2230="Projet OCM (HUAWEI)","TRAVAUX-HUAWEI",
Q2230="Projet OCM (NOKIA)","TRAVAUX -NOKIA",
Q2230="ACCESS-ISSUE","ACCESS-ISSUE",
Q2230="Projet OCM (ZTE, NOKIA, autres projets)","TRAVAUX OCM",
Q2230="No root CAuse","No root cause",
Q2230="ODU HS","TX ISSUE",
Q2230="IP &amp; VLAN","TX ISSUE",
Q2230="Warehouse HUAWEI","SPARE-ISSUE",
Q2230="SPARE-HS","SPARE-ISSUE",
Q2230="Power Telco","RAN ISSUE"
),"")</f>
        <v>No root cause</v>
      </c>
      <c r="Q2230" s="48" t="s">
        <v>5576</v>
      </c>
      <c r="R2230" s="23" t="str" cm="1">
        <f t="array" ref="R2230">IFERROR(_xlfn.IFS(
Q2230="MPR ISSUE","ACTIVE",
Q2230="BSS Hardware Issue","ACTIVE",
Q2230="Sites strategiques, MLL, Pylone, etc.","PASSIVE",
Q2230="AKTIVCO DEFAUT GE &amp; POWER Cabinet","PASSIVE",
Q2230="AKTIVCO Coupure ENEO &amp; Baisse de tension","PASSIVE",
Q2230="Coupure ENEO &amp; Baisse de tension","PASSIVE",
Q2230="Defaut GE &amp; POWER Cabinet","PASSIVE",
Q2230="Sharing","PASSIVE",
Q2230="SIte strategiques &amp; DataCenter","PASSIVE",
Q2230="Exclu","Exclu",
Q2230="SAT","ACTIVE",
Q2230="SPARE-ISSUE","SPARE-ISSUE",
Q2230="Fiber CAmtel","ACTIVE",
Q2230="Fiber AOF","ACTIVE",
Q2230="Projet OCM (HUAWEI)","PLANNED WORKS",
Q2230="Projet OCM (NOKIA)","PLANNED WORKS",
Q2230="ACCESS-ISSUE","ACCESS-ISSUE",
Q2230="Projet OCM (ZTE, NOKIA, autres projets)","PLANNED WORKS",
Q2230="No root CAuse","No root cause",
Q2230="ODU HS","ACTIVE",
Q2230="IP &amp; VLAN","ACTIVE",
Q2230="Warehouse HUAWEI","SPARE-ISSUE",
Q2230="SPARE-HS","SPARE-ISSUE",
Q2230="Power Telco","ACTIVE"
),"")</f>
        <v>No root cause</v>
      </c>
      <c r="S2230" s="56" t="s">
        <v>17</v>
      </c>
      <c r="T2230" s="7" t="s">
        <v>17</v>
      </c>
      <c r="U2230" s="7" t="s">
        <v>17</v>
      </c>
      <c r="V2230" s="57" t="s">
        <v>17</v>
      </c>
      <c r="W2230" s="57" t="s">
        <v>17</v>
      </c>
      <c r="X2230" s="57" t="s">
        <v>17</v>
      </c>
      <c r="Y2230" s="57" t="s">
        <v>17</v>
      </c>
      <c r="Z2230" s="57" t="s">
        <v>17</v>
      </c>
      <c r="AA2230" s="57" t="s">
        <v>17</v>
      </c>
      <c r="AB2230" s="57"/>
      <c r="AC2230" s="57" t="s">
        <v>17</v>
      </c>
      <c r="AD2230" s="57" t="s">
        <v>17</v>
      </c>
      <c r="AE2230" s="57" t="s">
        <v>17</v>
      </c>
      <c r="AF2230" s="57" t="s">
        <v>17</v>
      </c>
      <c r="AG2230" s="57" t="s">
        <v>17</v>
      </c>
      <c r="AH2230" s="57" t="s">
        <v>17</v>
      </c>
      <c r="AI2230" s="57" t="s">
        <v>17</v>
      </c>
      <c r="AJ2230" s="57" t="s">
        <v>17</v>
      </c>
      <c r="AK2230" s="57" t="s">
        <v>17</v>
      </c>
      <c r="AL2230" s="57" t="s">
        <v>17</v>
      </c>
    </row>
    <row r="2231" spans="1:38" s="14" customFormat="1" x14ac:dyDescent="0.35">
      <c r="A2231" s="1" t="s">
        <v>4769</v>
      </c>
      <c r="B2231" s="1" t="s">
        <v>4770</v>
      </c>
      <c r="C2231" s="3"/>
      <c r="D2231" s="1" t="s">
        <v>12</v>
      </c>
      <c r="E2231" s="1" t="s">
        <v>13</v>
      </c>
      <c r="F2231" s="3" t="s">
        <v>33</v>
      </c>
      <c r="G2231" s="1" t="s">
        <v>34</v>
      </c>
      <c r="H2231" s="51" t="str">
        <f>_xlfn.XLOOKUP(B2231,'[1]Nur des jours'!$B:$B,'[1]Nur des jours'!$H:$H,"")</f>
        <v>ZTE</v>
      </c>
      <c r="I2231" s="52">
        <v>0</v>
      </c>
      <c r="J2231" s="52">
        <v>0</v>
      </c>
      <c r="K2231" s="52">
        <v>0</v>
      </c>
      <c r="L2231" s="53">
        <v>0</v>
      </c>
      <c r="M2231" s="54" t="s">
        <v>5374</v>
      </c>
      <c r="N2231" s="55"/>
      <c r="O2231" s="16" t="str" cm="1">
        <f t="array" ref="O2231">IFERROR(_xlfn.IFS(
Q2231="MPR ISSUE","PDH",
Q2231="BSS Hardware Issue","BSS",
Q2231="Sites strategiques, MLL, Pylone, etc.","ENVTECH",
Q2231="AKTIVCO DEFAUT GE &amp; POWER Cabinet","AKTIVCO",
Q2231="AKTIVCO Coupure ENEO &amp; Baisse de tension","AKTIVCO GRID ONLY",
Q2231="Coupure ENEO &amp; Baisse de tension","IHS GRID ONLY",
Q2231="Defaut GE &amp; POWER Cabinet","IHS",
Q2231="Sharing","Partners",
Q2231="SIte strategiques &amp; DataCenter","SST &amp; DC",
Q2231="Exclu","Exclu",
Q2231="SAT","SAT",
Q2231="SPARE-ISSUE","SPARE-ISSUE",
Q2231="Fiber CAmtel","TRANS_FO_CAMTEL",
Q2231="Fiber AOF","Fiber AOF",
Q2231="Projet OCM (HUAWEI)","TRAVAUX-HUAWEI",
Q2231="Projet OCM (NOKIA)","TRAVAUX-NOKIA",
Q2231="ACCESS-ISSUE","ACCESS-ISSUE",
Q2231="Projet OCM (ZTE, NOKIA, autres projets)","TRAVAUX OCM",
Q2231="No root CAuse","No root cause",
Q2231="ODU HS","PDH",
Q2231="IP &amp; VLAN","PDH",
Q2231="Warehouse HUAWEI","SPARE-ISSUE",
Q2231="SPARE-HS","SPARE-ISSUE",
Q2231="Power Telco","BSS"
),"")</f>
        <v>No root cause</v>
      </c>
      <c r="P2231" s="22" t="str" cm="1">
        <f t="array" ref="P2231">IFERROR(_xlfn.IFS(
Q2231="MPR ISSUE","TX ISSUE",
Q2231="BSS Hardware Issue","RAN ISSUE",
Q2231="Sites strategiques, MLL, Pylone, etc.","ENVTECH",
Q2231="AKTIVCO DEFAUT GE &amp; POWER Cabinet","POWER ISSUE",
Q2231="AKTIVCO Coupure ENEO &amp; Baisse de tension","POWER ISSUE",
Q2231="Coupure ENEO &amp; Baisse de tension","POWER ISSUE",
Q2231="Defaut GE &amp; POWER Cabinet","POWER ISSUE",
Q2231="Sharing","POWER ISSUE",
Q2231="SIte strategiques &amp; DataCenter","POWER ISSUE",
Q2231="Exclu","Exclu",
Q2231="SAT","TX ISSUE",
Q2231="SPARE-ISSUE","SPARE-ISSUE",
Q2231="Fiber CAmtel","TX ISSUE",
Q2231="Fiber AOF","TX ISSUE",
Q2231="Projet OCM (HUAWEI)","TRAVAUX-HUAWEI",
Q2231="Projet OCM (NOKIA)","TRAVAUX -NOKIA",
Q2231="ACCESS-ISSUE","ACCESS-ISSUE",
Q2231="Projet OCM (ZTE, NOKIA, autres projets)","TRAVAUX OCM",
Q2231="No root CAuse","No root cause",
Q2231="ODU HS","TX ISSUE",
Q2231="IP &amp; VLAN","TX ISSUE",
Q2231="Warehouse HUAWEI","SPARE-ISSUE",
Q2231="SPARE-HS","SPARE-ISSUE",
Q2231="Power Telco","RAN ISSUE"
),"")</f>
        <v>No root cause</v>
      </c>
      <c r="Q2231" s="48" t="s">
        <v>5576</v>
      </c>
      <c r="R2231" s="23" t="str" cm="1">
        <f t="array" ref="R2231">IFERROR(_xlfn.IFS(
Q2231="MPR ISSUE","ACTIVE",
Q2231="BSS Hardware Issue","ACTIVE",
Q2231="Sites strategiques, MLL, Pylone, etc.","PASSIVE",
Q2231="AKTIVCO DEFAUT GE &amp; POWER Cabinet","PASSIVE",
Q2231="AKTIVCO Coupure ENEO &amp; Baisse de tension","PASSIVE",
Q2231="Coupure ENEO &amp; Baisse de tension","PASSIVE",
Q2231="Defaut GE &amp; POWER Cabinet","PASSIVE",
Q2231="Sharing","PASSIVE",
Q2231="SIte strategiques &amp; DataCenter","PASSIVE",
Q2231="Exclu","Exclu",
Q2231="SAT","ACTIVE",
Q2231="SPARE-ISSUE","SPARE-ISSUE",
Q2231="Fiber CAmtel","ACTIVE",
Q2231="Fiber AOF","ACTIVE",
Q2231="Projet OCM (HUAWEI)","PLANNED WORKS",
Q2231="Projet OCM (NOKIA)","PLANNED WORKS",
Q2231="ACCESS-ISSUE","ACCESS-ISSUE",
Q2231="Projet OCM (ZTE, NOKIA, autres projets)","PLANNED WORKS",
Q2231="No root CAuse","No root cause",
Q2231="ODU HS","ACTIVE",
Q2231="IP &amp; VLAN","ACTIVE",
Q2231="Warehouse HUAWEI","SPARE-ISSUE",
Q2231="SPARE-HS","SPARE-ISSUE",
Q2231="Power Telco","ACTIVE"
),"")</f>
        <v>No root cause</v>
      </c>
      <c r="S2231" s="56" t="s">
        <v>17</v>
      </c>
      <c r="T2231" s="7" t="s">
        <v>17</v>
      </c>
      <c r="U2231" s="7" t="s">
        <v>17</v>
      </c>
      <c r="V2231" s="57" t="s">
        <v>17</v>
      </c>
      <c r="W2231" s="57" t="s">
        <v>17</v>
      </c>
      <c r="X2231" s="57" t="s">
        <v>17</v>
      </c>
      <c r="Y2231" s="57" t="s">
        <v>17</v>
      </c>
      <c r="Z2231" s="57" t="s">
        <v>17</v>
      </c>
      <c r="AA2231" s="57" t="s">
        <v>17</v>
      </c>
      <c r="AB2231" s="57"/>
      <c r="AC2231" s="57" t="s">
        <v>17</v>
      </c>
      <c r="AD2231" s="57" t="s">
        <v>17</v>
      </c>
      <c r="AE2231" s="57" t="s">
        <v>17</v>
      </c>
      <c r="AF2231" s="57" t="s">
        <v>17</v>
      </c>
      <c r="AG2231" s="57" t="s">
        <v>17</v>
      </c>
      <c r="AH2231" s="57" t="s">
        <v>17</v>
      </c>
      <c r="AI2231" s="57" t="s">
        <v>17</v>
      </c>
      <c r="AJ2231" s="57" t="s">
        <v>17</v>
      </c>
      <c r="AK2231" s="57" t="s">
        <v>17</v>
      </c>
      <c r="AL2231" s="57" t="s">
        <v>17</v>
      </c>
    </row>
    <row r="2232" spans="1:38" s="14" customFormat="1" x14ac:dyDescent="0.35">
      <c r="A2232" s="1" t="s">
        <v>4838</v>
      </c>
      <c r="B2232" s="1" t="s">
        <v>4839</v>
      </c>
      <c r="C2232" s="3"/>
      <c r="D2232" s="1" t="s">
        <v>12</v>
      </c>
      <c r="E2232" s="1" t="s">
        <v>13</v>
      </c>
      <c r="F2232" s="3" t="s">
        <v>71</v>
      </c>
      <c r="G2232" s="1" t="s">
        <v>4840</v>
      </c>
      <c r="H2232" s="60" t="str">
        <f>_xlfn.XLOOKUP(B2232,'[1]Nur des jours'!$B:$B,'[1]Nur des jours'!$H:$H,"")</f>
        <v>NOKIA</v>
      </c>
      <c r="I2232" s="52">
        <v>0</v>
      </c>
      <c r="J2232" s="52">
        <v>0</v>
      </c>
      <c r="K2232" s="52">
        <v>0</v>
      </c>
      <c r="L2232" s="53">
        <v>0</v>
      </c>
      <c r="M2232" s="54" t="s">
        <v>5375</v>
      </c>
      <c r="N2232" s="55" t="s">
        <v>6106</v>
      </c>
      <c r="O2232" s="16" t="str" cm="1">
        <f t="array" ref="O2232">IFERROR(_xlfn.IFS(
Q2232="MPR ISSUE","PDH",
Q2232="BSS Hardware Issue","BSS",
Q2232="Sites strategiques, MLL, Pylone, etc.","ENVTECH",
Q2232="AKTIVCO DEFAUT GE &amp; POWER Cabinet","AKTIVCO",
Q2232="AKTIVCO Coupure ENEO &amp; Baisse de tension","AKTIVCO GRID ONLY",
Q2232="Coupure ENEO &amp; Baisse de tension","IHS GRID ONLY",
Q2232="Defaut GE &amp; POWER Cabinet","IHS",
Q2232="Sharing","Partners",
Q2232="SIte strategiques &amp; DataCenter","SST &amp; DC",
Q2232="Exclu","Exclu",
Q2232="SAT","SAT",
Q2232="SPARE-ISSUE","SPARE-ISSUE",
Q2232="Fiber CAmtel","TRANS_FO_CAMTEL",
Q2232="Fiber AOF","Fiber AOF",
Q2232="Projet OCM (HUAWEI)","TRAVAUX-HUAWEI",
Q2232="Projet OCM (NOKIA)","TRAVAUX-NOKIA",
Q2232="ACCESS-ISSUE","ACCESS-ISSUE",
Q2232="Projet OCM (ZTE, NOKIA, autres projets)","TRAVAUX OCM",
Q2232="No root CAuse","No root cause",
Q2232="ODU HS","PDH",
Q2232="IP &amp; VLAN","PDH",
Q2232="Warehouse HUAWEI","SPARE-ISSUE",
Q2232="SPARE-HS","SPARE-ISSUE",
Q2232="Power Telco","BSS"
),"")</f>
        <v>Exclu</v>
      </c>
      <c r="P2232" s="22" t="str" cm="1">
        <f t="array" ref="P2232">IFERROR(_xlfn.IFS(
Q2232="MPR ISSUE","TX ISSUE",
Q2232="BSS Hardware Issue","RAN ISSUE",
Q2232="Sites strategiques, MLL, Pylone, etc.","ENVTECH",
Q2232="AKTIVCO DEFAUT GE &amp; POWER Cabinet","POWER ISSUE",
Q2232="AKTIVCO Coupure ENEO &amp; Baisse de tension","POWER ISSUE",
Q2232="Coupure ENEO &amp; Baisse de tension","POWER ISSUE",
Q2232="Defaut GE &amp; POWER Cabinet","POWER ISSUE",
Q2232="Sharing","POWER ISSUE",
Q2232="SIte strategiques &amp; DataCenter","POWER ISSUE",
Q2232="Exclu","Exclu",
Q2232="SAT","TX ISSUE",
Q2232="SPARE-ISSUE","SPARE-ISSUE",
Q2232="Fiber CAmtel","TX ISSUE",
Q2232="Fiber AOF","TX ISSUE",
Q2232="Projet OCM (HUAWEI)","TRAVAUX-HUAWEI",
Q2232="Projet OCM (NOKIA)","TRAVAUX -NOKIA",
Q2232="ACCESS-ISSUE","ACCESS-ISSUE",
Q2232="Projet OCM (ZTE, NOKIA, autres projets)","TRAVAUX OCM",
Q2232="No root CAuse","No root cause",
Q2232="ODU HS","TX ISSUE",
Q2232="IP &amp; VLAN","TX ISSUE",
Q2232="Warehouse HUAWEI","SPARE-ISSUE",
Q2232="SPARE-HS","SPARE-ISSUE",
Q2232="Power Telco","RAN ISSUE"
),"")</f>
        <v>Exclu</v>
      </c>
      <c r="Q2232" s="48" t="s">
        <v>5582</v>
      </c>
      <c r="R2232" s="23" t="str" cm="1">
        <f t="array" ref="R2232">IFERROR(_xlfn.IFS(
Q2232="MPR ISSUE","ACTIVE",
Q2232="BSS Hardware Issue","ACTIVE",
Q2232="Sites strategiques, MLL, Pylone, etc.","PASSIVE",
Q2232="AKTIVCO DEFAUT GE &amp; POWER Cabinet","PASSIVE",
Q2232="AKTIVCO Coupure ENEO &amp; Baisse de tension","PASSIVE",
Q2232="Coupure ENEO &amp; Baisse de tension","PASSIVE",
Q2232="Defaut GE &amp; POWER Cabinet","PASSIVE",
Q2232="Sharing","PASSIVE",
Q2232="SIte strategiques &amp; DataCenter","PASSIVE",
Q2232="Exclu","Exclu",
Q2232="SAT","ACTIVE",
Q2232="SPARE-ISSUE","SPARE-ISSUE",
Q2232="Fiber CAmtel","ACTIVE",
Q2232="Fiber AOF","ACTIVE",
Q2232="Projet OCM (HUAWEI)","PLANNED WORKS",
Q2232="Projet OCM (NOKIA)","PLANNED WORKS",
Q2232="ACCESS-ISSUE","ACCESS-ISSUE",
Q2232="Projet OCM (ZTE, NOKIA, autres projets)","PLANNED WORKS",
Q2232="No root CAuse","No root cause",
Q2232="ODU HS","ACTIVE",
Q2232="IP &amp; VLAN","ACTIVE",
Q2232="Warehouse HUAWEI","SPARE-ISSUE",
Q2232="SPARE-HS","SPARE-ISSUE",
Q2232="Power Telco","ACTIVE"
),"")</f>
        <v>Exclu</v>
      </c>
      <c r="S2232" s="56" t="s">
        <v>17</v>
      </c>
      <c r="T2232" s="7" t="s">
        <v>17</v>
      </c>
      <c r="U2232" s="7" t="s">
        <v>17</v>
      </c>
      <c r="V2232" s="57" t="s">
        <v>17</v>
      </c>
      <c r="W2232" s="57" t="s">
        <v>17</v>
      </c>
      <c r="X2232" s="57" t="s">
        <v>17</v>
      </c>
      <c r="Y2232" s="57" t="s">
        <v>17</v>
      </c>
      <c r="Z2232" s="57" t="s">
        <v>17</v>
      </c>
      <c r="AA2232" s="57" t="s">
        <v>17</v>
      </c>
      <c r="AB2232" s="57"/>
      <c r="AC2232" s="57" t="s">
        <v>17</v>
      </c>
      <c r="AD2232" s="57" t="s">
        <v>17</v>
      </c>
      <c r="AE2232" s="57" t="s">
        <v>17</v>
      </c>
      <c r="AF2232" s="57" t="s">
        <v>17</v>
      </c>
      <c r="AG2232" s="57" t="s">
        <v>17</v>
      </c>
      <c r="AH2232" s="57" t="s">
        <v>17</v>
      </c>
      <c r="AI2232" s="57" t="s">
        <v>17</v>
      </c>
      <c r="AJ2232" s="57" t="s">
        <v>17</v>
      </c>
      <c r="AK2232" s="57" t="s">
        <v>17</v>
      </c>
      <c r="AL2232" s="57" t="s">
        <v>17</v>
      </c>
    </row>
    <row r="2233" spans="1:38" s="14" customFormat="1" x14ac:dyDescent="0.35">
      <c r="A2233" s="1" t="s">
        <v>4771</v>
      </c>
      <c r="B2233" s="1" t="s">
        <v>4772</v>
      </c>
      <c r="C2233" s="3"/>
      <c r="D2233" s="1" t="s">
        <v>12</v>
      </c>
      <c r="E2233" s="1" t="s">
        <v>13</v>
      </c>
      <c r="F2233" s="3" t="s">
        <v>104</v>
      </c>
      <c r="G2233" s="1" t="s">
        <v>4771</v>
      </c>
      <c r="H2233" s="59" t="str">
        <f>_xlfn.XLOOKUP(B2233,'[1]Nur des jours'!$B:$B,'[1]Nur des jours'!$H:$H,"")</f>
        <v>HUAWEI</v>
      </c>
      <c r="I2233" s="52">
        <v>0</v>
      </c>
      <c r="J2233" s="52">
        <v>0</v>
      </c>
      <c r="K2233" s="52">
        <v>0</v>
      </c>
      <c r="L2233" s="53">
        <v>0</v>
      </c>
      <c r="M2233" s="54" t="s">
        <v>5374</v>
      </c>
      <c r="N2233" s="55"/>
      <c r="O2233" s="16" t="str" cm="1">
        <f t="array" ref="O2233">IFERROR(_xlfn.IFS(
Q2233="MPR ISSUE","PDH",
Q2233="BSS Hardware Issue","BSS",
Q2233="Sites strategiques, MLL, Pylone, etc.","ENVTECH",
Q2233="AKTIVCO DEFAUT GE &amp; POWER Cabinet","AKTIVCO",
Q2233="AKTIVCO Coupure ENEO &amp; Baisse de tension","AKTIVCO GRID ONLY",
Q2233="Coupure ENEO &amp; Baisse de tension","IHS GRID ONLY",
Q2233="Defaut GE &amp; POWER Cabinet","IHS",
Q2233="Sharing","Partners",
Q2233="SIte strategiques &amp; DataCenter","SST &amp; DC",
Q2233="Exclu","Exclu",
Q2233="SAT","SAT",
Q2233="SPARE-ISSUE","SPARE-ISSUE",
Q2233="Fiber CAmtel","TRANS_FO_CAMTEL",
Q2233="Fiber AOF","Fiber AOF",
Q2233="Projet OCM (HUAWEI)","TRAVAUX-HUAWEI",
Q2233="Projet OCM (NOKIA)","TRAVAUX-NOKIA",
Q2233="ACCESS-ISSUE","ACCESS-ISSUE",
Q2233="Projet OCM (ZTE, NOKIA, autres projets)","TRAVAUX OCM",
Q2233="No root CAuse","No root cause",
Q2233="ODU HS","PDH",
Q2233="IP &amp; VLAN","PDH",
Q2233="Warehouse HUAWEI","SPARE-ISSUE",
Q2233="SPARE-HS","SPARE-ISSUE",
Q2233="Power Telco","BSS"
),"")</f>
        <v>No root cause</v>
      </c>
      <c r="P2233" s="22" t="str" cm="1">
        <f t="array" ref="P2233">IFERROR(_xlfn.IFS(
Q2233="MPR ISSUE","TX ISSUE",
Q2233="BSS Hardware Issue","RAN ISSUE",
Q2233="Sites strategiques, MLL, Pylone, etc.","ENVTECH",
Q2233="AKTIVCO DEFAUT GE &amp; POWER Cabinet","POWER ISSUE",
Q2233="AKTIVCO Coupure ENEO &amp; Baisse de tension","POWER ISSUE",
Q2233="Coupure ENEO &amp; Baisse de tension","POWER ISSUE",
Q2233="Defaut GE &amp; POWER Cabinet","POWER ISSUE",
Q2233="Sharing","POWER ISSUE",
Q2233="SIte strategiques &amp; DataCenter","POWER ISSUE",
Q2233="Exclu","Exclu",
Q2233="SAT","TX ISSUE",
Q2233="SPARE-ISSUE","SPARE-ISSUE",
Q2233="Fiber CAmtel","TX ISSUE",
Q2233="Fiber AOF","TX ISSUE",
Q2233="Projet OCM (HUAWEI)","TRAVAUX-HUAWEI",
Q2233="Projet OCM (NOKIA)","TRAVAUX -NOKIA",
Q2233="ACCESS-ISSUE","ACCESS-ISSUE",
Q2233="Projet OCM (ZTE, NOKIA, autres projets)","TRAVAUX OCM",
Q2233="No root CAuse","No root cause",
Q2233="ODU HS","TX ISSUE",
Q2233="IP &amp; VLAN","TX ISSUE",
Q2233="Warehouse HUAWEI","SPARE-ISSUE",
Q2233="SPARE-HS","SPARE-ISSUE",
Q2233="Power Telco","RAN ISSUE"
),"")</f>
        <v>No root cause</v>
      </c>
      <c r="Q2233" s="48" t="s">
        <v>5576</v>
      </c>
      <c r="R2233" s="23" t="str" cm="1">
        <f t="array" ref="R2233">IFERROR(_xlfn.IFS(
Q2233="MPR ISSUE","ACTIVE",
Q2233="BSS Hardware Issue","ACTIVE",
Q2233="Sites strategiques, MLL, Pylone, etc.","PASSIVE",
Q2233="AKTIVCO DEFAUT GE &amp; POWER Cabinet","PASSIVE",
Q2233="AKTIVCO Coupure ENEO &amp; Baisse de tension","PASSIVE",
Q2233="Coupure ENEO &amp; Baisse de tension","PASSIVE",
Q2233="Defaut GE &amp; POWER Cabinet","PASSIVE",
Q2233="Sharing","PASSIVE",
Q2233="SIte strategiques &amp; DataCenter","PASSIVE",
Q2233="Exclu","Exclu",
Q2233="SAT","ACTIVE",
Q2233="SPARE-ISSUE","SPARE-ISSUE",
Q2233="Fiber CAmtel","ACTIVE",
Q2233="Fiber AOF","ACTIVE",
Q2233="Projet OCM (HUAWEI)","PLANNED WORKS",
Q2233="Projet OCM (NOKIA)","PLANNED WORKS",
Q2233="ACCESS-ISSUE","ACCESS-ISSUE",
Q2233="Projet OCM (ZTE, NOKIA, autres projets)","PLANNED WORKS",
Q2233="No root CAuse","No root cause",
Q2233="ODU HS","ACTIVE",
Q2233="IP &amp; VLAN","ACTIVE",
Q2233="Warehouse HUAWEI","SPARE-ISSUE",
Q2233="SPARE-HS","SPARE-ISSUE",
Q2233="Power Telco","ACTIVE"
),"")</f>
        <v>No root cause</v>
      </c>
      <c r="S2233" s="56" t="s">
        <v>17</v>
      </c>
      <c r="T2233" s="7" t="s">
        <v>17</v>
      </c>
      <c r="U2233" s="7" t="s">
        <v>17</v>
      </c>
      <c r="V2233" s="57"/>
      <c r="W2233" s="57"/>
      <c r="X2233" s="57"/>
      <c r="Y2233" s="57"/>
      <c r="Z2233" s="57"/>
      <c r="AA2233" s="57"/>
      <c r="AB2233" s="57"/>
      <c r="AC2233" s="57" t="s">
        <v>17</v>
      </c>
      <c r="AD2233" s="57" t="s">
        <v>17</v>
      </c>
      <c r="AE2233" s="57" t="s">
        <v>17</v>
      </c>
      <c r="AF2233" s="57" t="s">
        <v>17</v>
      </c>
      <c r="AG2233" s="57" t="s">
        <v>17</v>
      </c>
      <c r="AH2233" s="57" t="s">
        <v>17</v>
      </c>
      <c r="AI2233" s="57" t="s">
        <v>17</v>
      </c>
      <c r="AJ2233" s="57" t="s">
        <v>17</v>
      </c>
      <c r="AK2233" s="57" t="s">
        <v>17</v>
      </c>
      <c r="AL2233" s="57" t="s">
        <v>17</v>
      </c>
    </row>
    <row r="2234" spans="1:38" s="14" customFormat="1" x14ac:dyDescent="0.35">
      <c r="A2234" s="1" t="s">
        <v>4773</v>
      </c>
      <c r="B2234" s="1" t="s">
        <v>4774</v>
      </c>
      <c r="C2234" s="3"/>
      <c r="D2234" s="1" t="s">
        <v>12</v>
      </c>
      <c r="E2234" s="1" t="s">
        <v>98</v>
      </c>
      <c r="F2234" s="3" t="s">
        <v>92</v>
      </c>
      <c r="G2234" s="1" t="s">
        <v>4775</v>
      </c>
      <c r="H2234" s="60" t="str">
        <f>_xlfn.XLOOKUP(B2234,'[1]Nur des jours'!$B:$B,'[1]Nur des jours'!$H:$H,"")</f>
        <v>NOKIA</v>
      </c>
      <c r="I2234" s="52">
        <v>0</v>
      </c>
      <c r="J2234" s="52">
        <v>0</v>
      </c>
      <c r="K2234" s="52">
        <v>0</v>
      </c>
      <c r="L2234" s="53">
        <v>0</v>
      </c>
      <c r="M2234" s="54" t="s">
        <v>5374</v>
      </c>
      <c r="N2234" s="55"/>
      <c r="O2234" s="16" t="str" cm="1">
        <f t="array" ref="O2234">IFERROR(_xlfn.IFS(
Q2234="MPR ISSUE","PDH",
Q2234="BSS Hardware Issue","BSS",
Q2234="Sites strategiques, MLL, Pylone, etc.","ENVTECH",
Q2234="AKTIVCO DEFAUT GE &amp; POWER Cabinet","AKTIVCO",
Q2234="AKTIVCO Coupure ENEO &amp; Baisse de tension","AKTIVCO GRID ONLY",
Q2234="Coupure ENEO &amp; Baisse de tension","IHS GRID ONLY",
Q2234="Defaut GE &amp; POWER Cabinet","IHS",
Q2234="Sharing","Partners",
Q2234="SIte strategiques &amp; DataCenter","SST &amp; DC",
Q2234="Exclu","Exclu",
Q2234="SAT","SAT",
Q2234="SPARE-ISSUE","SPARE-ISSUE",
Q2234="Fiber CAmtel","TRANS_FO_CAMTEL",
Q2234="Fiber AOF","Fiber AOF",
Q2234="Projet OCM (HUAWEI)","TRAVAUX-HUAWEI",
Q2234="Projet OCM (NOKIA)","TRAVAUX-NOKIA",
Q2234="ACCESS-ISSUE","ACCESS-ISSUE",
Q2234="Projet OCM (ZTE, NOKIA, autres projets)","TRAVAUX OCM",
Q2234="No root CAuse","No root cause",
Q2234="ODU HS","PDH",
Q2234="IP &amp; VLAN","PDH",
Q2234="Warehouse HUAWEI","SPARE-ISSUE",
Q2234="SPARE-HS","SPARE-ISSUE",
Q2234="Power Telco","BSS"
),"")</f>
        <v>No root cause</v>
      </c>
      <c r="P2234" s="22" t="str" cm="1">
        <f t="array" ref="P2234">IFERROR(_xlfn.IFS(
Q2234="MPR ISSUE","TX ISSUE",
Q2234="BSS Hardware Issue","RAN ISSUE",
Q2234="Sites strategiques, MLL, Pylone, etc.","ENVTECH",
Q2234="AKTIVCO DEFAUT GE &amp; POWER Cabinet","POWER ISSUE",
Q2234="AKTIVCO Coupure ENEO &amp; Baisse de tension","POWER ISSUE",
Q2234="Coupure ENEO &amp; Baisse de tension","POWER ISSUE",
Q2234="Defaut GE &amp; POWER Cabinet","POWER ISSUE",
Q2234="Sharing","POWER ISSUE",
Q2234="SIte strategiques &amp; DataCenter","POWER ISSUE",
Q2234="Exclu","Exclu",
Q2234="SAT","TX ISSUE",
Q2234="SPARE-ISSUE","SPARE-ISSUE",
Q2234="Fiber CAmtel","TX ISSUE",
Q2234="Fiber AOF","TX ISSUE",
Q2234="Projet OCM (HUAWEI)","TRAVAUX-HUAWEI",
Q2234="Projet OCM (NOKIA)","TRAVAUX -NOKIA",
Q2234="ACCESS-ISSUE","ACCESS-ISSUE",
Q2234="Projet OCM (ZTE, NOKIA, autres projets)","TRAVAUX OCM",
Q2234="No root CAuse","No root cause",
Q2234="ODU HS","TX ISSUE",
Q2234="IP &amp; VLAN","TX ISSUE",
Q2234="Warehouse HUAWEI","SPARE-ISSUE",
Q2234="SPARE-HS","SPARE-ISSUE",
Q2234="Power Telco","RAN ISSUE"
),"")</f>
        <v>No root cause</v>
      </c>
      <c r="Q2234" s="48" t="s">
        <v>5576</v>
      </c>
      <c r="R2234" s="23" t="str" cm="1">
        <f t="array" ref="R2234">IFERROR(_xlfn.IFS(
Q2234="MPR ISSUE","ACTIVE",
Q2234="BSS Hardware Issue","ACTIVE",
Q2234="Sites strategiques, MLL, Pylone, etc.","PASSIVE",
Q2234="AKTIVCO DEFAUT GE &amp; POWER Cabinet","PASSIVE",
Q2234="AKTIVCO Coupure ENEO &amp; Baisse de tension","PASSIVE",
Q2234="Coupure ENEO &amp; Baisse de tension","PASSIVE",
Q2234="Defaut GE &amp; POWER Cabinet","PASSIVE",
Q2234="Sharing","PASSIVE",
Q2234="SIte strategiques &amp; DataCenter","PASSIVE",
Q2234="Exclu","Exclu",
Q2234="SAT","ACTIVE",
Q2234="SPARE-ISSUE","SPARE-ISSUE",
Q2234="Fiber CAmtel","ACTIVE",
Q2234="Fiber AOF","ACTIVE",
Q2234="Projet OCM (HUAWEI)","PLANNED WORKS",
Q2234="Projet OCM (NOKIA)","PLANNED WORKS",
Q2234="ACCESS-ISSUE","ACCESS-ISSUE",
Q2234="Projet OCM (ZTE, NOKIA, autres projets)","PLANNED WORKS",
Q2234="No root CAuse","No root cause",
Q2234="ODU HS","ACTIVE",
Q2234="IP &amp; VLAN","ACTIVE",
Q2234="Warehouse HUAWEI","SPARE-ISSUE",
Q2234="SPARE-HS","SPARE-ISSUE",
Q2234="Power Telco","ACTIVE"
),"")</f>
        <v>No root cause</v>
      </c>
      <c r="S2234" s="56" t="s">
        <v>17</v>
      </c>
      <c r="T2234" s="7" t="s">
        <v>17</v>
      </c>
      <c r="U2234" s="7" t="s">
        <v>17</v>
      </c>
      <c r="V2234" s="57" t="s">
        <v>17</v>
      </c>
      <c r="W2234" s="57" t="s">
        <v>17</v>
      </c>
      <c r="X2234" s="57" t="s">
        <v>17</v>
      </c>
      <c r="Y2234" s="57" t="s">
        <v>17</v>
      </c>
      <c r="Z2234" s="57" t="s">
        <v>17</v>
      </c>
      <c r="AA2234" s="57" t="s">
        <v>17</v>
      </c>
      <c r="AB2234" s="57"/>
      <c r="AC2234" s="57" t="s">
        <v>17</v>
      </c>
      <c r="AD2234" s="57" t="s">
        <v>17</v>
      </c>
      <c r="AE2234" s="57" t="s">
        <v>17</v>
      </c>
      <c r="AF2234" s="57" t="s">
        <v>17</v>
      </c>
      <c r="AG2234" s="57" t="s">
        <v>17</v>
      </c>
      <c r="AH2234" s="57" t="s">
        <v>17</v>
      </c>
      <c r="AI2234" s="57" t="s">
        <v>17</v>
      </c>
      <c r="AJ2234" s="57" t="s">
        <v>17</v>
      </c>
      <c r="AK2234" s="57" t="s">
        <v>17</v>
      </c>
      <c r="AL2234" s="57" t="s">
        <v>17</v>
      </c>
    </row>
    <row r="2235" spans="1:38" s="14" customFormat="1" x14ac:dyDescent="0.35">
      <c r="A2235" s="1" t="s">
        <v>4776</v>
      </c>
      <c r="B2235" s="1" t="s">
        <v>4777</v>
      </c>
      <c r="C2235" s="3"/>
      <c r="D2235" s="1" t="s">
        <v>23</v>
      </c>
      <c r="E2235" s="1" t="s">
        <v>190</v>
      </c>
      <c r="F2235" s="3" t="s">
        <v>39</v>
      </c>
      <c r="G2235" s="1" t="s">
        <v>4776</v>
      </c>
      <c r="H2235" s="60" t="str">
        <f>_xlfn.XLOOKUP(B2235,'[1]Nur des jours'!$B:$B,'[1]Nur des jours'!$H:$H,"")</f>
        <v>NOKIA</v>
      </c>
      <c r="I2235" s="52">
        <v>0</v>
      </c>
      <c r="J2235" s="52">
        <v>0</v>
      </c>
      <c r="K2235" s="52">
        <v>0</v>
      </c>
      <c r="L2235" s="53">
        <v>0</v>
      </c>
      <c r="M2235" s="54" t="s">
        <v>5374</v>
      </c>
      <c r="N2235" s="55"/>
      <c r="O2235" s="16" t="str" cm="1">
        <f t="array" ref="O2235">IFERROR(_xlfn.IFS(
Q2235="MPR ISSUE","PDH",
Q2235="BSS Hardware Issue","BSS",
Q2235="Sites strategiques, MLL, Pylone, etc.","ENVTECH",
Q2235="AKTIVCO DEFAUT GE &amp; POWER Cabinet","AKTIVCO",
Q2235="AKTIVCO Coupure ENEO &amp; Baisse de tension","AKTIVCO GRID ONLY",
Q2235="Coupure ENEO &amp; Baisse de tension","IHS GRID ONLY",
Q2235="Defaut GE &amp; POWER Cabinet","IHS",
Q2235="Sharing","Partners",
Q2235="SIte strategiques &amp; DataCenter","SST &amp; DC",
Q2235="Exclu","Exclu",
Q2235="SAT","SAT",
Q2235="SPARE-ISSUE","SPARE-ISSUE",
Q2235="Fiber CAmtel","TRANS_FO_CAMTEL",
Q2235="Fiber AOF","Fiber AOF",
Q2235="Projet OCM (HUAWEI)","TRAVAUX-HUAWEI",
Q2235="Projet OCM (NOKIA)","TRAVAUX-NOKIA",
Q2235="ACCESS-ISSUE","ACCESS-ISSUE",
Q2235="Projet OCM (ZTE, NOKIA, autres projets)","TRAVAUX OCM",
Q2235="No root CAuse","No root cause",
Q2235="ODU HS","PDH",
Q2235="IP &amp; VLAN","PDH",
Q2235="Warehouse HUAWEI","SPARE-ISSUE",
Q2235="SPARE-HS","SPARE-ISSUE",
Q2235="Power Telco","BSS"
),"")</f>
        <v>No root cause</v>
      </c>
      <c r="P2235" s="22" t="str" cm="1">
        <f t="array" ref="P2235">IFERROR(_xlfn.IFS(
Q2235="MPR ISSUE","TX ISSUE",
Q2235="BSS Hardware Issue","RAN ISSUE",
Q2235="Sites strategiques, MLL, Pylone, etc.","ENVTECH",
Q2235="AKTIVCO DEFAUT GE &amp; POWER Cabinet","POWER ISSUE",
Q2235="AKTIVCO Coupure ENEO &amp; Baisse de tension","POWER ISSUE",
Q2235="Coupure ENEO &amp; Baisse de tension","POWER ISSUE",
Q2235="Defaut GE &amp; POWER Cabinet","POWER ISSUE",
Q2235="Sharing","POWER ISSUE",
Q2235="SIte strategiques &amp; DataCenter","POWER ISSUE",
Q2235="Exclu","Exclu",
Q2235="SAT","TX ISSUE",
Q2235="SPARE-ISSUE","SPARE-ISSUE",
Q2235="Fiber CAmtel","TX ISSUE",
Q2235="Fiber AOF","TX ISSUE",
Q2235="Projet OCM (HUAWEI)","TRAVAUX-HUAWEI",
Q2235="Projet OCM (NOKIA)","TRAVAUX -NOKIA",
Q2235="ACCESS-ISSUE","ACCESS-ISSUE",
Q2235="Projet OCM (ZTE, NOKIA, autres projets)","TRAVAUX OCM",
Q2235="No root CAuse","No root cause",
Q2235="ODU HS","TX ISSUE",
Q2235="IP &amp; VLAN","TX ISSUE",
Q2235="Warehouse HUAWEI","SPARE-ISSUE",
Q2235="SPARE-HS","SPARE-ISSUE",
Q2235="Power Telco","RAN ISSUE"
),"")</f>
        <v>No root cause</v>
      </c>
      <c r="Q2235" s="48" t="s">
        <v>5576</v>
      </c>
      <c r="R2235" s="23" t="str" cm="1">
        <f t="array" ref="R2235">IFERROR(_xlfn.IFS(
Q2235="MPR ISSUE","ACTIVE",
Q2235="BSS Hardware Issue","ACTIVE",
Q2235="Sites strategiques, MLL, Pylone, etc.","PASSIVE",
Q2235="AKTIVCO DEFAUT GE &amp; POWER Cabinet","PASSIVE",
Q2235="AKTIVCO Coupure ENEO &amp; Baisse de tension","PASSIVE",
Q2235="Coupure ENEO &amp; Baisse de tension","PASSIVE",
Q2235="Defaut GE &amp; POWER Cabinet","PASSIVE",
Q2235="Sharing","PASSIVE",
Q2235="SIte strategiques &amp; DataCenter","PASSIVE",
Q2235="Exclu","Exclu",
Q2235="SAT","ACTIVE",
Q2235="SPARE-ISSUE","SPARE-ISSUE",
Q2235="Fiber CAmtel","ACTIVE",
Q2235="Fiber AOF","ACTIVE",
Q2235="Projet OCM (HUAWEI)","PLANNED WORKS",
Q2235="Projet OCM (NOKIA)","PLANNED WORKS",
Q2235="ACCESS-ISSUE","ACCESS-ISSUE",
Q2235="Projet OCM (ZTE, NOKIA, autres projets)","PLANNED WORKS",
Q2235="No root CAuse","No root cause",
Q2235="ODU HS","ACTIVE",
Q2235="IP &amp; VLAN","ACTIVE",
Q2235="Warehouse HUAWEI","SPARE-ISSUE",
Q2235="SPARE-HS","SPARE-ISSUE",
Q2235="Power Telco","ACTIVE"
),"")</f>
        <v>No root cause</v>
      </c>
      <c r="S2235" s="56" t="s">
        <v>17</v>
      </c>
      <c r="T2235" s="7" t="s">
        <v>17</v>
      </c>
      <c r="U2235" s="7" t="s">
        <v>17</v>
      </c>
      <c r="V2235" s="57" t="s">
        <v>17</v>
      </c>
      <c r="W2235" s="57" t="s">
        <v>17</v>
      </c>
      <c r="X2235" s="57" t="s">
        <v>17</v>
      </c>
      <c r="Y2235" s="57" t="s">
        <v>17</v>
      </c>
      <c r="Z2235" s="57" t="s">
        <v>17</v>
      </c>
      <c r="AA2235" s="57" t="s">
        <v>17</v>
      </c>
      <c r="AB2235" s="57"/>
      <c r="AC2235" s="57" t="s">
        <v>17</v>
      </c>
      <c r="AD2235" s="57" t="s">
        <v>17</v>
      </c>
      <c r="AE2235" s="57" t="s">
        <v>17</v>
      </c>
      <c r="AF2235" s="57" t="s">
        <v>17</v>
      </c>
      <c r="AG2235" s="57" t="s">
        <v>17</v>
      </c>
      <c r="AH2235" s="57" t="s">
        <v>17</v>
      </c>
      <c r="AI2235" s="57" t="s">
        <v>17</v>
      </c>
      <c r="AJ2235" s="57" t="s">
        <v>17</v>
      </c>
      <c r="AK2235" s="57" t="s">
        <v>17</v>
      </c>
      <c r="AL2235" s="57" t="s">
        <v>17</v>
      </c>
    </row>
    <row r="2236" spans="1:38" s="14" customFormat="1" x14ac:dyDescent="0.35">
      <c r="A2236" s="1" t="s">
        <v>4784</v>
      </c>
      <c r="B2236" s="1" t="s">
        <v>4785</v>
      </c>
      <c r="C2236" s="3"/>
      <c r="D2236" s="1" t="s">
        <v>23</v>
      </c>
      <c r="E2236" s="1" t="s">
        <v>124</v>
      </c>
      <c r="F2236" s="3" t="s">
        <v>104</v>
      </c>
      <c r="G2236" s="1" t="s">
        <v>4784</v>
      </c>
      <c r="H2236" s="59" t="str">
        <f>_xlfn.XLOOKUP(B2236,'[1]Nur des jours'!$B:$B,'[1]Nur des jours'!$H:$H,"")</f>
        <v>HUAWEI</v>
      </c>
      <c r="I2236" s="52">
        <v>0</v>
      </c>
      <c r="J2236" s="52">
        <v>0</v>
      </c>
      <c r="K2236" s="52">
        <v>0</v>
      </c>
      <c r="L2236" s="53">
        <v>0</v>
      </c>
      <c r="M2236" s="54" t="s">
        <v>5374</v>
      </c>
      <c r="N2236" s="55"/>
      <c r="O2236" s="16" t="str" cm="1">
        <f t="array" ref="O2236">IFERROR(_xlfn.IFS(
Q2236="MPR ISSUE","PDH",
Q2236="BSS Hardware Issue","BSS",
Q2236="Sites strategiques, MLL, Pylone, etc.","ENVTECH",
Q2236="AKTIVCO DEFAUT GE &amp; POWER Cabinet","AKTIVCO",
Q2236="AKTIVCO Coupure ENEO &amp; Baisse de tension","AKTIVCO GRID ONLY",
Q2236="Coupure ENEO &amp; Baisse de tension","IHS GRID ONLY",
Q2236="Defaut GE &amp; POWER Cabinet","IHS",
Q2236="Sharing","Partners",
Q2236="SIte strategiques &amp; DataCenter","SST &amp; DC",
Q2236="Exclu","Exclu",
Q2236="SAT","SAT",
Q2236="SPARE-ISSUE","SPARE-ISSUE",
Q2236="Fiber CAmtel","TRANS_FO_CAMTEL",
Q2236="Fiber AOF","Fiber AOF",
Q2236="Projet OCM (HUAWEI)","TRAVAUX-HUAWEI",
Q2236="Projet OCM (NOKIA)","TRAVAUX-NOKIA",
Q2236="ACCESS-ISSUE","ACCESS-ISSUE",
Q2236="Projet OCM (ZTE, NOKIA, autres projets)","TRAVAUX OCM",
Q2236="No root CAuse","No root cause",
Q2236="ODU HS","PDH",
Q2236="IP &amp; VLAN","PDH",
Q2236="Warehouse HUAWEI","SPARE-ISSUE",
Q2236="SPARE-HS","SPARE-ISSUE",
Q2236="Power Telco","BSS"
),"")</f>
        <v>No root cause</v>
      </c>
      <c r="P2236" s="22" t="str" cm="1">
        <f t="array" ref="P2236">IFERROR(_xlfn.IFS(
Q2236="MPR ISSUE","TX ISSUE",
Q2236="BSS Hardware Issue","RAN ISSUE",
Q2236="Sites strategiques, MLL, Pylone, etc.","ENVTECH",
Q2236="AKTIVCO DEFAUT GE &amp; POWER Cabinet","POWER ISSUE",
Q2236="AKTIVCO Coupure ENEO &amp; Baisse de tension","POWER ISSUE",
Q2236="Coupure ENEO &amp; Baisse de tension","POWER ISSUE",
Q2236="Defaut GE &amp; POWER Cabinet","POWER ISSUE",
Q2236="Sharing","POWER ISSUE",
Q2236="SIte strategiques &amp; DataCenter","POWER ISSUE",
Q2236="Exclu","Exclu",
Q2236="SAT","TX ISSUE",
Q2236="SPARE-ISSUE","SPARE-ISSUE",
Q2236="Fiber CAmtel","TX ISSUE",
Q2236="Fiber AOF","TX ISSUE",
Q2236="Projet OCM (HUAWEI)","TRAVAUX-HUAWEI",
Q2236="Projet OCM (NOKIA)","TRAVAUX -NOKIA",
Q2236="ACCESS-ISSUE","ACCESS-ISSUE",
Q2236="Projet OCM (ZTE, NOKIA, autres projets)","TRAVAUX OCM",
Q2236="No root CAuse","No root cause",
Q2236="ODU HS","TX ISSUE",
Q2236="IP &amp; VLAN","TX ISSUE",
Q2236="Warehouse HUAWEI","SPARE-ISSUE",
Q2236="SPARE-HS","SPARE-ISSUE",
Q2236="Power Telco","RAN ISSUE"
),"")</f>
        <v>No root cause</v>
      </c>
      <c r="Q2236" s="48" t="s">
        <v>5576</v>
      </c>
      <c r="R2236" s="23" t="str" cm="1">
        <f t="array" ref="R2236">IFERROR(_xlfn.IFS(
Q2236="MPR ISSUE","ACTIVE",
Q2236="BSS Hardware Issue","ACTIVE",
Q2236="Sites strategiques, MLL, Pylone, etc.","PASSIVE",
Q2236="AKTIVCO DEFAUT GE &amp; POWER Cabinet","PASSIVE",
Q2236="AKTIVCO Coupure ENEO &amp; Baisse de tension","PASSIVE",
Q2236="Coupure ENEO &amp; Baisse de tension","PASSIVE",
Q2236="Defaut GE &amp; POWER Cabinet","PASSIVE",
Q2236="Sharing","PASSIVE",
Q2236="SIte strategiques &amp; DataCenter","PASSIVE",
Q2236="Exclu","Exclu",
Q2236="SAT","ACTIVE",
Q2236="SPARE-ISSUE","SPARE-ISSUE",
Q2236="Fiber CAmtel","ACTIVE",
Q2236="Fiber AOF","ACTIVE",
Q2236="Projet OCM (HUAWEI)","PLANNED WORKS",
Q2236="Projet OCM (NOKIA)","PLANNED WORKS",
Q2236="ACCESS-ISSUE","ACCESS-ISSUE",
Q2236="Projet OCM (ZTE, NOKIA, autres projets)","PLANNED WORKS",
Q2236="No root CAuse","No root cause",
Q2236="ODU HS","ACTIVE",
Q2236="IP &amp; VLAN","ACTIVE",
Q2236="Warehouse HUAWEI","SPARE-ISSUE",
Q2236="SPARE-HS","SPARE-ISSUE",
Q2236="Power Telco","ACTIVE"
),"")</f>
        <v>No root cause</v>
      </c>
      <c r="S2236" s="56" t="s">
        <v>17</v>
      </c>
      <c r="T2236" s="7" t="s">
        <v>17</v>
      </c>
      <c r="U2236" s="7" t="s">
        <v>17</v>
      </c>
      <c r="V2236" s="57"/>
      <c r="W2236" s="57"/>
      <c r="X2236" s="57"/>
      <c r="Y2236" s="57"/>
      <c r="Z2236" s="57"/>
      <c r="AA2236" s="57"/>
      <c r="AB2236" s="57"/>
      <c r="AC2236" s="57" t="s">
        <v>17</v>
      </c>
      <c r="AD2236" s="57" t="s">
        <v>17</v>
      </c>
      <c r="AE2236" s="57" t="s">
        <v>17</v>
      </c>
      <c r="AF2236" s="57" t="s">
        <v>17</v>
      </c>
      <c r="AG2236" s="57" t="s">
        <v>17</v>
      </c>
      <c r="AH2236" s="57" t="s">
        <v>17</v>
      </c>
      <c r="AI2236" s="57" t="s">
        <v>17</v>
      </c>
      <c r="AJ2236" s="57" t="s">
        <v>17</v>
      </c>
      <c r="AK2236" s="57" t="s">
        <v>17</v>
      </c>
      <c r="AL2236" s="57" t="s">
        <v>17</v>
      </c>
    </row>
    <row r="2237" spans="1:38" s="14" customFormat="1" x14ac:dyDescent="0.35">
      <c r="A2237" s="1" t="s">
        <v>4790</v>
      </c>
      <c r="B2237" s="1" t="s">
        <v>4791</v>
      </c>
      <c r="C2237" s="3"/>
      <c r="D2237" s="1" t="s">
        <v>12</v>
      </c>
      <c r="E2237" s="1" t="s">
        <v>13</v>
      </c>
      <c r="F2237" s="3" t="s">
        <v>39</v>
      </c>
      <c r="G2237" s="1" t="s">
        <v>4776</v>
      </c>
      <c r="H2237" s="60" t="str">
        <f>_xlfn.XLOOKUP(B2237,'[1]Nur des jours'!$B:$B,'[1]Nur des jours'!$H:$H,"")</f>
        <v>NOKIA</v>
      </c>
      <c r="I2237" s="52">
        <v>0</v>
      </c>
      <c r="J2237" s="52">
        <v>0</v>
      </c>
      <c r="K2237" s="52">
        <v>0</v>
      </c>
      <c r="L2237" s="53">
        <v>0</v>
      </c>
      <c r="M2237" s="54" t="s">
        <v>5374</v>
      </c>
      <c r="N2237" s="55"/>
      <c r="O2237" s="16" t="str" cm="1">
        <f t="array" ref="O2237">IFERROR(_xlfn.IFS(
Q2237="MPR ISSUE","PDH",
Q2237="BSS Hardware Issue","BSS",
Q2237="Sites strategiques, MLL, Pylone, etc.","ENVTECH",
Q2237="AKTIVCO DEFAUT GE &amp; POWER Cabinet","AKTIVCO",
Q2237="AKTIVCO Coupure ENEO &amp; Baisse de tension","AKTIVCO GRID ONLY",
Q2237="Coupure ENEO &amp; Baisse de tension","IHS GRID ONLY",
Q2237="Defaut GE &amp; POWER Cabinet","IHS",
Q2237="Sharing","Partners",
Q2237="SIte strategiques &amp; DataCenter","SST &amp; DC",
Q2237="Exclu","Exclu",
Q2237="SAT","SAT",
Q2237="SPARE-ISSUE","SPARE-ISSUE",
Q2237="Fiber CAmtel","TRANS_FO_CAMTEL",
Q2237="Fiber AOF","Fiber AOF",
Q2237="Projet OCM (HUAWEI)","TRAVAUX-HUAWEI",
Q2237="Projet OCM (NOKIA)","TRAVAUX-NOKIA",
Q2237="ACCESS-ISSUE","ACCESS-ISSUE",
Q2237="Projet OCM (ZTE, NOKIA, autres projets)","TRAVAUX OCM",
Q2237="No root CAuse","No root cause",
Q2237="ODU HS","PDH",
Q2237="IP &amp; VLAN","PDH",
Q2237="Warehouse HUAWEI","SPARE-ISSUE",
Q2237="SPARE-HS","SPARE-ISSUE",
Q2237="Power Telco","BSS"
),"")</f>
        <v>No root cause</v>
      </c>
      <c r="P2237" s="22" t="str" cm="1">
        <f t="array" ref="P2237">IFERROR(_xlfn.IFS(
Q2237="MPR ISSUE","TX ISSUE",
Q2237="BSS Hardware Issue","RAN ISSUE",
Q2237="Sites strategiques, MLL, Pylone, etc.","ENVTECH",
Q2237="AKTIVCO DEFAUT GE &amp; POWER Cabinet","POWER ISSUE",
Q2237="AKTIVCO Coupure ENEO &amp; Baisse de tension","POWER ISSUE",
Q2237="Coupure ENEO &amp; Baisse de tension","POWER ISSUE",
Q2237="Defaut GE &amp; POWER Cabinet","POWER ISSUE",
Q2237="Sharing","POWER ISSUE",
Q2237="SIte strategiques &amp; DataCenter","POWER ISSUE",
Q2237="Exclu","Exclu",
Q2237="SAT","TX ISSUE",
Q2237="SPARE-ISSUE","SPARE-ISSUE",
Q2237="Fiber CAmtel","TX ISSUE",
Q2237="Fiber AOF","TX ISSUE",
Q2237="Projet OCM (HUAWEI)","TRAVAUX-HUAWEI",
Q2237="Projet OCM (NOKIA)","TRAVAUX -NOKIA",
Q2237="ACCESS-ISSUE","ACCESS-ISSUE",
Q2237="Projet OCM (ZTE, NOKIA, autres projets)","TRAVAUX OCM",
Q2237="No root CAuse","No root cause",
Q2237="ODU HS","TX ISSUE",
Q2237="IP &amp; VLAN","TX ISSUE",
Q2237="Warehouse HUAWEI","SPARE-ISSUE",
Q2237="SPARE-HS","SPARE-ISSUE",
Q2237="Power Telco","RAN ISSUE"
),"")</f>
        <v>No root cause</v>
      </c>
      <c r="Q2237" s="48" t="s">
        <v>5576</v>
      </c>
      <c r="R2237" s="23" t="str" cm="1">
        <f t="array" ref="R2237">IFERROR(_xlfn.IFS(
Q2237="MPR ISSUE","ACTIVE",
Q2237="BSS Hardware Issue","ACTIVE",
Q2237="Sites strategiques, MLL, Pylone, etc.","PASSIVE",
Q2237="AKTIVCO DEFAUT GE &amp; POWER Cabinet","PASSIVE",
Q2237="AKTIVCO Coupure ENEO &amp; Baisse de tension","PASSIVE",
Q2237="Coupure ENEO &amp; Baisse de tension","PASSIVE",
Q2237="Defaut GE &amp; POWER Cabinet","PASSIVE",
Q2237="Sharing","PASSIVE",
Q2237="SIte strategiques &amp; DataCenter","PASSIVE",
Q2237="Exclu","Exclu",
Q2237="SAT","ACTIVE",
Q2237="SPARE-ISSUE","SPARE-ISSUE",
Q2237="Fiber CAmtel","ACTIVE",
Q2237="Fiber AOF","ACTIVE",
Q2237="Projet OCM (HUAWEI)","PLANNED WORKS",
Q2237="Projet OCM (NOKIA)","PLANNED WORKS",
Q2237="ACCESS-ISSUE","ACCESS-ISSUE",
Q2237="Projet OCM (ZTE, NOKIA, autres projets)","PLANNED WORKS",
Q2237="No root CAuse","No root cause",
Q2237="ODU HS","ACTIVE",
Q2237="IP &amp; VLAN","ACTIVE",
Q2237="Warehouse HUAWEI","SPARE-ISSUE",
Q2237="SPARE-HS","SPARE-ISSUE",
Q2237="Power Telco","ACTIVE"
),"")</f>
        <v>No root cause</v>
      </c>
      <c r="S2237" s="56" t="s">
        <v>17</v>
      </c>
      <c r="T2237" s="7" t="s">
        <v>17</v>
      </c>
      <c r="U2237" s="7" t="s">
        <v>17</v>
      </c>
      <c r="V2237" s="57" t="s">
        <v>17</v>
      </c>
      <c r="W2237" s="57" t="s">
        <v>17</v>
      </c>
      <c r="X2237" s="57" t="s">
        <v>17</v>
      </c>
      <c r="Y2237" s="57" t="s">
        <v>17</v>
      </c>
      <c r="Z2237" s="57" t="s">
        <v>17</v>
      </c>
      <c r="AA2237" s="57" t="s">
        <v>17</v>
      </c>
      <c r="AB2237" s="57"/>
      <c r="AC2237" s="57" t="s">
        <v>17</v>
      </c>
      <c r="AD2237" s="57" t="s">
        <v>17</v>
      </c>
      <c r="AE2237" s="57" t="s">
        <v>17</v>
      </c>
      <c r="AF2237" s="57" t="s">
        <v>17</v>
      </c>
      <c r="AG2237" s="57" t="s">
        <v>17</v>
      </c>
      <c r="AH2237" s="57" t="s">
        <v>17</v>
      </c>
      <c r="AI2237" s="57" t="s">
        <v>17</v>
      </c>
      <c r="AJ2237" s="57" t="s">
        <v>17</v>
      </c>
      <c r="AK2237" s="57" t="s">
        <v>17</v>
      </c>
      <c r="AL2237" s="57" t="s">
        <v>17</v>
      </c>
    </row>
    <row r="2238" spans="1:38" s="14" customFormat="1" x14ac:dyDescent="0.35">
      <c r="A2238" s="1" t="s">
        <v>4857</v>
      </c>
      <c r="B2238" s="1" t="s">
        <v>4858</v>
      </c>
      <c r="C2238" s="3"/>
      <c r="D2238" s="1"/>
      <c r="E2238" s="1"/>
      <c r="F2238" s="3" t="s">
        <v>14</v>
      </c>
      <c r="G2238" s="1" t="s">
        <v>4859</v>
      </c>
      <c r="H2238" s="59" t="str">
        <f>_xlfn.XLOOKUP(B2238,'[1]Nur des jours'!$B:$B,'[1]Nur des jours'!$H:$H,"")</f>
        <v>HUAWEI</v>
      </c>
      <c r="I2238" s="52">
        <v>0</v>
      </c>
      <c r="J2238" s="52">
        <v>0</v>
      </c>
      <c r="K2238" s="52">
        <v>0</v>
      </c>
      <c r="L2238" s="53">
        <v>0</v>
      </c>
      <c r="M2238" s="54" t="s">
        <v>5375</v>
      </c>
      <c r="N2238" s="55" t="s">
        <v>6106</v>
      </c>
      <c r="O2238" s="16" t="str" cm="1">
        <f t="array" ref="O2238">IFERROR(_xlfn.IFS(
Q2238="MPR ISSUE","PDH",
Q2238="BSS Hardware Issue","BSS",
Q2238="Sites strategiques, MLL, Pylone, etc.","ENVTECH",
Q2238="AKTIVCO DEFAUT GE &amp; POWER Cabinet","AKTIVCO",
Q2238="AKTIVCO Coupure ENEO &amp; Baisse de tension","AKTIVCO GRID ONLY",
Q2238="Coupure ENEO &amp; Baisse de tension","IHS GRID ONLY",
Q2238="Defaut GE &amp; POWER Cabinet","IHS",
Q2238="Sharing","Partners",
Q2238="SIte strategiques &amp; DataCenter","SST &amp; DC",
Q2238="Exclu","Exclu",
Q2238="SAT","SAT",
Q2238="SPARE-ISSUE","SPARE-ISSUE",
Q2238="Fiber CAmtel","TRANS_FO_CAMTEL",
Q2238="Fiber AOF","Fiber AOF",
Q2238="Projet OCM (HUAWEI)","TRAVAUX-HUAWEI",
Q2238="Projet OCM (NOKIA)","TRAVAUX-NOKIA",
Q2238="ACCESS-ISSUE","ACCESS-ISSUE",
Q2238="Projet OCM (ZTE, NOKIA, autres projets)","TRAVAUX OCM",
Q2238="No root CAuse","No root cause",
Q2238="ODU HS","PDH",
Q2238="IP &amp; VLAN","PDH",
Q2238="Warehouse HUAWEI","SPARE-ISSUE",
Q2238="SPARE-HS","SPARE-ISSUE",
Q2238="Power Telco","BSS"
),"")</f>
        <v>Exclu</v>
      </c>
      <c r="P2238" s="22" t="str" cm="1">
        <f t="array" ref="P2238">IFERROR(_xlfn.IFS(
Q2238="MPR ISSUE","TX ISSUE",
Q2238="BSS Hardware Issue","RAN ISSUE",
Q2238="Sites strategiques, MLL, Pylone, etc.","ENVTECH",
Q2238="AKTIVCO DEFAUT GE &amp; POWER Cabinet","POWER ISSUE",
Q2238="AKTIVCO Coupure ENEO &amp; Baisse de tension","POWER ISSUE",
Q2238="Coupure ENEO &amp; Baisse de tension","POWER ISSUE",
Q2238="Defaut GE &amp; POWER Cabinet","POWER ISSUE",
Q2238="Sharing","POWER ISSUE",
Q2238="SIte strategiques &amp; DataCenter","POWER ISSUE",
Q2238="Exclu","Exclu",
Q2238="SAT","TX ISSUE",
Q2238="SPARE-ISSUE","SPARE-ISSUE",
Q2238="Fiber CAmtel","TX ISSUE",
Q2238="Fiber AOF","TX ISSUE",
Q2238="Projet OCM (HUAWEI)","TRAVAUX-HUAWEI",
Q2238="Projet OCM (NOKIA)","TRAVAUX -NOKIA",
Q2238="ACCESS-ISSUE","ACCESS-ISSUE",
Q2238="Projet OCM (ZTE, NOKIA, autres projets)","TRAVAUX OCM",
Q2238="No root CAuse","No root cause",
Q2238="ODU HS","TX ISSUE",
Q2238="IP &amp; VLAN","TX ISSUE",
Q2238="Warehouse HUAWEI","SPARE-ISSUE",
Q2238="SPARE-HS","SPARE-ISSUE",
Q2238="Power Telco","RAN ISSUE"
),"")</f>
        <v>Exclu</v>
      </c>
      <c r="Q2238" s="48" t="s">
        <v>5582</v>
      </c>
      <c r="R2238" s="23" t="str" cm="1">
        <f t="array" ref="R2238">IFERROR(_xlfn.IFS(
Q2238="MPR ISSUE","ACTIVE",
Q2238="BSS Hardware Issue","ACTIVE",
Q2238="Sites strategiques, MLL, Pylone, etc.","PASSIVE",
Q2238="AKTIVCO DEFAUT GE &amp; POWER Cabinet","PASSIVE",
Q2238="AKTIVCO Coupure ENEO &amp; Baisse de tension","PASSIVE",
Q2238="Coupure ENEO &amp; Baisse de tension","PASSIVE",
Q2238="Defaut GE &amp; POWER Cabinet","PASSIVE",
Q2238="Sharing","PASSIVE",
Q2238="SIte strategiques &amp; DataCenter","PASSIVE",
Q2238="Exclu","Exclu",
Q2238="SAT","ACTIVE",
Q2238="SPARE-ISSUE","SPARE-ISSUE",
Q2238="Fiber CAmtel","ACTIVE",
Q2238="Fiber AOF","ACTIVE",
Q2238="Projet OCM (HUAWEI)","PLANNED WORKS",
Q2238="Projet OCM (NOKIA)","PLANNED WORKS",
Q2238="ACCESS-ISSUE","ACCESS-ISSUE",
Q2238="Projet OCM (ZTE, NOKIA, autres projets)","PLANNED WORKS",
Q2238="No root CAuse","No root cause",
Q2238="ODU HS","ACTIVE",
Q2238="IP &amp; VLAN","ACTIVE",
Q2238="Warehouse HUAWEI","SPARE-ISSUE",
Q2238="SPARE-HS","SPARE-ISSUE",
Q2238="Power Telco","ACTIVE"
),"")</f>
        <v>Exclu</v>
      </c>
      <c r="S2238" s="56" t="s">
        <v>17</v>
      </c>
      <c r="T2238" s="7" t="s">
        <v>17</v>
      </c>
      <c r="U2238" s="7" t="s">
        <v>17</v>
      </c>
      <c r="V2238" s="57" t="s">
        <v>17</v>
      </c>
      <c r="W2238" s="57" t="s">
        <v>17</v>
      </c>
      <c r="X2238" s="57" t="s">
        <v>17</v>
      </c>
      <c r="Y2238" s="57" t="s">
        <v>17</v>
      </c>
      <c r="Z2238" s="57" t="s">
        <v>17</v>
      </c>
      <c r="AA2238" s="57" t="s">
        <v>17</v>
      </c>
      <c r="AB2238" s="57"/>
      <c r="AC2238" s="57" t="s">
        <v>17</v>
      </c>
      <c r="AD2238" s="57" t="s">
        <v>17</v>
      </c>
      <c r="AE2238" s="57" t="s">
        <v>17</v>
      </c>
      <c r="AF2238" s="57" t="s">
        <v>17</v>
      </c>
      <c r="AG2238" s="57" t="s">
        <v>17</v>
      </c>
      <c r="AH2238" s="57" t="s">
        <v>17</v>
      </c>
      <c r="AI2238" s="57" t="s">
        <v>17</v>
      </c>
      <c r="AJ2238" s="57" t="s">
        <v>17</v>
      </c>
      <c r="AK2238" s="57" t="s">
        <v>17</v>
      </c>
      <c r="AL2238" s="57" t="s">
        <v>17</v>
      </c>
    </row>
    <row r="2239" spans="1:38" s="14" customFormat="1" x14ac:dyDescent="0.35">
      <c r="A2239" s="1" t="s">
        <v>4792</v>
      </c>
      <c r="B2239" s="1" t="s">
        <v>4793</v>
      </c>
      <c r="C2239" s="3"/>
      <c r="D2239" s="1" t="s">
        <v>12</v>
      </c>
      <c r="E2239" s="1" t="s">
        <v>13</v>
      </c>
      <c r="F2239" s="3" t="s">
        <v>39</v>
      </c>
      <c r="G2239" s="1" t="s">
        <v>4159</v>
      </c>
      <c r="H2239" s="51" t="str">
        <f>_xlfn.XLOOKUP(B2239,'[1]Nur des jours'!$B:$B,'[1]Nur des jours'!$H:$H,"")</f>
        <v>ZTE</v>
      </c>
      <c r="I2239" s="52">
        <v>0</v>
      </c>
      <c r="J2239" s="52">
        <v>0</v>
      </c>
      <c r="K2239" s="52">
        <v>0</v>
      </c>
      <c r="L2239" s="53">
        <v>0</v>
      </c>
      <c r="M2239" s="54" t="s">
        <v>5374</v>
      </c>
      <c r="N2239" s="55"/>
      <c r="O2239" s="16" t="str" cm="1">
        <f t="array" ref="O2239">IFERROR(_xlfn.IFS(
Q2239="MPR ISSUE","PDH",
Q2239="BSS Hardware Issue","BSS",
Q2239="Sites strategiques, MLL, Pylone, etc.","ENVTECH",
Q2239="AKTIVCO DEFAUT GE &amp; POWER Cabinet","AKTIVCO",
Q2239="AKTIVCO Coupure ENEO &amp; Baisse de tension","AKTIVCO GRID ONLY",
Q2239="Coupure ENEO &amp; Baisse de tension","IHS GRID ONLY",
Q2239="Defaut GE &amp; POWER Cabinet","IHS",
Q2239="Sharing","Partners",
Q2239="SIte strategiques &amp; DataCenter","SST &amp; DC",
Q2239="Exclu","Exclu",
Q2239="SAT","SAT",
Q2239="SPARE-ISSUE","SPARE-ISSUE",
Q2239="Fiber CAmtel","TRANS_FO_CAMTEL",
Q2239="Fiber AOF","Fiber AOF",
Q2239="Projet OCM (HUAWEI)","TRAVAUX-HUAWEI",
Q2239="Projet OCM (NOKIA)","TRAVAUX-NOKIA",
Q2239="ACCESS-ISSUE","ACCESS-ISSUE",
Q2239="Projet OCM (ZTE, NOKIA, autres projets)","TRAVAUX OCM",
Q2239="No root CAuse","No root cause",
Q2239="ODU HS","PDH",
Q2239="IP &amp; VLAN","PDH",
Q2239="Warehouse HUAWEI","SPARE-ISSUE",
Q2239="SPARE-HS","SPARE-ISSUE",
Q2239="Power Telco","BSS"
),"")</f>
        <v>No root cause</v>
      </c>
      <c r="P2239" s="22" t="str" cm="1">
        <f t="array" ref="P2239">IFERROR(_xlfn.IFS(
Q2239="MPR ISSUE","TX ISSUE",
Q2239="BSS Hardware Issue","RAN ISSUE",
Q2239="Sites strategiques, MLL, Pylone, etc.","ENVTECH",
Q2239="AKTIVCO DEFAUT GE &amp; POWER Cabinet","POWER ISSUE",
Q2239="AKTIVCO Coupure ENEO &amp; Baisse de tension","POWER ISSUE",
Q2239="Coupure ENEO &amp; Baisse de tension","POWER ISSUE",
Q2239="Defaut GE &amp; POWER Cabinet","POWER ISSUE",
Q2239="Sharing","POWER ISSUE",
Q2239="SIte strategiques &amp; DataCenter","POWER ISSUE",
Q2239="Exclu","Exclu",
Q2239="SAT","TX ISSUE",
Q2239="SPARE-ISSUE","SPARE-ISSUE",
Q2239="Fiber CAmtel","TX ISSUE",
Q2239="Fiber AOF","TX ISSUE",
Q2239="Projet OCM (HUAWEI)","TRAVAUX-HUAWEI",
Q2239="Projet OCM (NOKIA)","TRAVAUX -NOKIA",
Q2239="ACCESS-ISSUE","ACCESS-ISSUE",
Q2239="Projet OCM (ZTE, NOKIA, autres projets)","TRAVAUX OCM",
Q2239="No root CAuse","No root cause",
Q2239="ODU HS","TX ISSUE",
Q2239="IP &amp; VLAN","TX ISSUE",
Q2239="Warehouse HUAWEI","SPARE-ISSUE",
Q2239="SPARE-HS","SPARE-ISSUE",
Q2239="Power Telco","RAN ISSUE"
),"")</f>
        <v>No root cause</v>
      </c>
      <c r="Q2239" s="48" t="s">
        <v>5576</v>
      </c>
      <c r="R2239" s="23" t="str" cm="1">
        <f t="array" ref="R2239">IFERROR(_xlfn.IFS(
Q2239="MPR ISSUE","ACTIVE",
Q2239="BSS Hardware Issue","ACTIVE",
Q2239="Sites strategiques, MLL, Pylone, etc.","PASSIVE",
Q2239="AKTIVCO DEFAUT GE &amp; POWER Cabinet","PASSIVE",
Q2239="AKTIVCO Coupure ENEO &amp; Baisse de tension","PASSIVE",
Q2239="Coupure ENEO &amp; Baisse de tension","PASSIVE",
Q2239="Defaut GE &amp; POWER Cabinet","PASSIVE",
Q2239="Sharing","PASSIVE",
Q2239="SIte strategiques &amp; DataCenter","PASSIVE",
Q2239="Exclu","Exclu",
Q2239="SAT","ACTIVE",
Q2239="SPARE-ISSUE","SPARE-ISSUE",
Q2239="Fiber CAmtel","ACTIVE",
Q2239="Fiber AOF","ACTIVE",
Q2239="Projet OCM (HUAWEI)","PLANNED WORKS",
Q2239="Projet OCM (NOKIA)","PLANNED WORKS",
Q2239="ACCESS-ISSUE","ACCESS-ISSUE",
Q2239="Projet OCM (ZTE, NOKIA, autres projets)","PLANNED WORKS",
Q2239="No root CAuse","No root cause",
Q2239="ODU HS","ACTIVE",
Q2239="IP &amp; VLAN","ACTIVE",
Q2239="Warehouse HUAWEI","SPARE-ISSUE",
Q2239="SPARE-HS","SPARE-ISSUE",
Q2239="Power Telco","ACTIVE"
),"")</f>
        <v>No root cause</v>
      </c>
      <c r="S2239" s="56" t="s">
        <v>17</v>
      </c>
      <c r="T2239" s="7" t="s">
        <v>17</v>
      </c>
      <c r="U2239" s="7" t="s">
        <v>17</v>
      </c>
      <c r="V2239" s="57" t="s">
        <v>17</v>
      </c>
      <c r="W2239" s="57" t="s">
        <v>17</v>
      </c>
      <c r="X2239" s="57" t="s">
        <v>17</v>
      </c>
      <c r="Y2239" s="57" t="s">
        <v>17</v>
      </c>
      <c r="Z2239" s="57" t="s">
        <v>17</v>
      </c>
      <c r="AA2239" s="57" t="s">
        <v>17</v>
      </c>
      <c r="AB2239" s="57"/>
      <c r="AC2239" s="57" t="s">
        <v>17</v>
      </c>
      <c r="AD2239" s="57" t="s">
        <v>17</v>
      </c>
      <c r="AE2239" s="57" t="s">
        <v>17</v>
      </c>
      <c r="AF2239" s="57" t="s">
        <v>17</v>
      </c>
      <c r="AG2239" s="57" t="s">
        <v>17</v>
      </c>
      <c r="AH2239" s="57" t="s">
        <v>17</v>
      </c>
      <c r="AI2239" s="57" t="s">
        <v>17</v>
      </c>
      <c r="AJ2239" s="57" t="s">
        <v>17</v>
      </c>
      <c r="AK2239" s="57" t="s">
        <v>17</v>
      </c>
      <c r="AL2239" s="57" t="s">
        <v>17</v>
      </c>
    </row>
    <row r="2240" spans="1:38" s="14" customFormat="1" x14ac:dyDescent="0.35">
      <c r="A2240" s="1" t="s">
        <v>4796</v>
      </c>
      <c r="B2240" s="1" t="s">
        <v>4797</v>
      </c>
      <c r="C2240" s="3"/>
      <c r="D2240" s="1" t="s">
        <v>12</v>
      </c>
      <c r="E2240" s="1" t="s">
        <v>13</v>
      </c>
      <c r="F2240" s="3" t="s">
        <v>39</v>
      </c>
      <c r="G2240" s="1" t="s">
        <v>4798</v>
      </c>
      <c r="H2240" s="51" t="str">
        <f>_xlfn.XLOOKUP(B2240,'[1]Nur des jours'!$B:$B,'[1]Nur des jours'!$H:$H,"")</f>
        <v>ZTE</v>
      </c>
      <c r="I2240" s="52">
        <v>0</v>
      </c>
      <c r="J2240" s="52">
        <v>0</v>
      </c>
      <c r="K2240" s="52">
        <v>0</v>
      </c>
      <c r="L2240" s="53">
        <v>0</v>
      </c>
      <c r="M2240" s="54" t="s">
        <v>5374</v>
      </c>
      <c r="N2240" s="55"/>
      <c r="O2240" s="16" t="str" cm="1">
        <f t="array" ref="O2240">IFERROR(_xlfn.IFS(
Q2240="MPR ISSUE","PDH",
Q2240="BSS Hardware Issue","BSS",
Q2240="Sites strategiques, MLL, Pylone, etc.","ENVTECH",
Q2240="AKTIVCO DEFAUT GE &amp; POWER Cabinet","AKTIVCO",
Q2240="AKTIVCO Coupure ENEO &amp; Baisse de tension","AKTIVCO GRID ONLY",
Q2240="Coupure ENEO &amp; Baisse de tension","IHS GRID ONLY",
Q2240="Defaut GE &amp; POWER Cabinet","IHS",
Q2240="Sharing","Partners",
Q2240="SIte strategiques &amp; DataCenter","SST &amp; DC",
Q2240="Exclu","Exclu",
Q2240="SAT","SAT",
Q2240="SPARE-ISSUE","SPARE-ISSUE",
Q2240="Fiber CAmtel","TRANS_FO_CAMTEL",
Q2240="Fiber AOF","Fiber AOF",
Q2240="Projet OCM (HUAWEI)","TRAVAUX-HUAWEI",
Q2240="Projet OCM (NOKIA)","TRAVAUX-NOKIA",
Q2240="ACCESS-ISSUE","ACCESS-ISSUE",
Q2240="Projet OCM (ZTE, NOKIA, autres projets)","TRAVAUX OCM",
Q2240="No root CAuse","No root cause",
Q2240="ODU HS","PDH",
Q2240="IP &amp; VLAN","PDH",
Q2240="Warehouse HUAWEI","SPARE-ISSUE",
Q2240="SPARE-HS","SPARE-ISSUE",
Q2240="Power Telco","BSS"
),"")</f>
        <v>No root cause</v>
      </c>
      <c r="P2240" s="22" t="str" cm="1">
        <f t="array" ref="P2240">IFERROR(_xlfn.IFS(
Q2240="MPR ISSUE","TX ISSUE",
Q2240="BSS Hardware Issue","RAN ISSUE",
Q2240="Sites strategiques, MLL, Pylone, etc.","ENVTECH",
Q2240="AKTIVCO DEFAUT GE &amp; POWER Cabinet","POWER ISSUE",
Q2240="AKTIVCO Coupure ENEO &amp; Baisse de tension","POWER ISSUE",
Q2240="Coupure ENEO &amp; Baisse de tension","POWER ISSUE",
Q2240="Defaut GE &amp; POWER Cabinet","POWER ISSUE",
Q2240="Sharing","POWER ISSUE",
Q2240="SIte strategiques &amp; DataCenter","POWER ISSUE",
Q2240="Exclu","Exclu",
Q2240="SAT","TX ISSUE",
Q2240="SPARE-ISSUE","SPARE-ISSUE",
Q2240="Fiber CAmtel","TX ISSUE",
Q2240="Fiber AOF","TX ISSUE",
Q2240="Projet OCM (HUAWEI)","TRAVAUX-HUAWEI",
Q2240="Projet OCM (NOKIA)","TRAVAUX -NOKIA",
Q2240="ACCESS-ISSUE","ACCESS-ISSUE",
Q2240="Projet OCM (ZTE, NOKIA, autres projets)","TRAVAUX OCM",
Q2240="No root CAuse","No root cause",
Q2240="ODU HS","TX ISSUE",
Q2240="IP &amp; VLAN","TX ISSUE",
Q2240="Warehouse HUAWEI","SPARE-ISSUE",
Q2240="SPARE-HS","SPARE-ISSUE",
Q2240="Power Telco","RAN ISSUE"
),"")</f>
        <v>No root cause</v>
      </c>
      <c r="Q2240" s="48" t="s">
        <v>5576</v>
      </c>
      <c r="R2240" s="23" t="str" cm="1">
        <f t="array" ref="R2240">IFERROR(_xlfn.IFS(
Q2240="MPR ISSUE","ACTIVE",
Q2240="BSS Hardware Issue","ACTIVE",
Q2240="Sites strategiques, MLL, Pylone, etc.","PASSIVE",
Q2240="AKTIVCO DEFAUT GE &amp; POWER Cabinet","PASSIVE",
Q2240="AKTIVCO Coupure ENEO &amp; Baisse de tension","PASSIVE",
Q2240="Coupure ENEO &amp; Baisse de tension","PASSIVE",
Q2240="Defaut GE &amp; POWER Cabinet","PASSIVE",
Q2240="Sharing","PASSIVE",
Q2240="SIte strategiques &amp; DataCenter","PASSIVE",
Q2240="Exclu","Exclu",
Q2240="SAT","ACTIVE",
Q2240="SPARE-ISSUE","SPARE-ISSUE",
Q2240="Fiber CAmtel","ACTIVE",
Q2240="Fiber AOF","ACTIVE",
Q2240="Projet OCM (HUAWEI)","PLANNED WORKS",
Q2240="Projet OCM (NOKIA)","PLANNED WORKS",
Q2240="ACCESS-ISSUE","ACCESS-ISSUE",
Q2240="Projet OCM (ZTE, NOKIA, autres projets)","PLANNED WORKS",
Q2240="No root CAuse","No root cause",
Q2240="ODU HS","ACTIVE",
Q2240="IP &amp; VLAN","ACTIVE",
Q2240="Warehouse HUAWEI","SPARE-ISSUE",
Q2240="SPARE-HS","SPARE-ISSUE",
Q2240="Power Telco","ACTIVE"
),"")</f>
        <v>No root cause</v>
      </c>
      <c r="S2240" s="56" t="s">
        <v>17</v>
      </c>
      <c r="T2240" s="7" t="s">
        <v>17</v>
      </c>
      <c r="U2240" s="7" t="s">
        <v>17</v>
      </c>
      <c r="V2240" s="57" t="s">
        <v>17</v>
      </c>
      <c r="W2240" s="57" t="s">
        <v>17</v>
      </c>
      <c r="X2240" s="57" t="s">
        <v>17</v>
      </c>
      <c r="Y2240" s="57" t="s">
        <v>17</v>
      </c>
      <c r="Z2240" s="57" t="s">
        <v>17</v>
      </c>
      <c r="AA2240" s="57" t="s">
        <v>17</v>
      </c>
      <c r="AB2240" s="57"/>
      <c r="AC2240" s="57" t="s">
        <v>17</v>
      </c>
      <c r="AD2240" s="57" t="s">
        <v>17</v>
      </c>
      <c r="AE2240" s="57" t="s">
        <v>17</v>
      </c>
      <c r="AF2240" s="57" t="s">
        <v>17</v>
      </c>
      <c r="AG2240" s="57" t="s">
        <v>17</v>
      </c>
      <c r="AH2240" s="57" t="s">
        <v>17</v>
      </c>
      <c r="AI2240" s="57" t="s">
        <v>17</v>
      </c>
      <c r="AJ2240" s="57" t="s">
        <v>17</v>
      </c>
      <c r="AK2240" s="57" t="s">
        <v>17</v>
      </c>
      <c r="AL2240" s="57" t="s">
        <v>17</v>
      </c>
    </row>
    <row r="2241" spans="1:38" s="14" customFormat="1" x14ac:dyDescent="0.35">
      <c r="A2241" s="1" t="s">
        <v>4867</v>
      </c>
      <c r="B2241" s="1" t="s">
        <v>4868</v>
      </c>
      <c r="C2241" s="3"/>
      <c r="D2241" s="1"/>
      <c r="E2241" s="1"/>
      <c r="F2241" s="3" t="s">
        <v>33</v>
      </c>
      <c r="G2241" s="1" t="s">
        <v>34</v>
      </c>
      <c r="H2241" s="60" t="str">
        <f>_xlfn.XLOOKUP(B2241,'[1]Nur des jours'!$B:$B,'[1]Nur des jours'!$H:$H,"")</f>
        <v>NOKIA</v>
      </c>
      <c r="I2241" s="52">
        <v>0</v>
      </c>
      <c r="J2241" s="52">
        <v>0</v>
      </c>
      <c r="K2241" s="52">
        <v>0</v>
      </c>
      <c r="L2241" s="53">
        <v>0</v>
      </c>
      <c r="M2241" s="54" t="s">
        <v>5375</v>
      </c>
      <c r="N2241" s="55" t="s">
        <v>6106</v>
      </c>
      <c r="O2241" s="16" t="str" cm="1">
        <f t="array" ref="O2241">IFERROR(_xlfn.IFS(
Q2241="MPR ISSUE","PDH",
Q2241="BSS Hardware Issue","BSS",
Q2241="Sites strategiques, MLL, Pylone, etc.","ENVTECH",
Q2241="AKTIVCO DEFAUT GE &amp; POWER Cabinet","AKTIVCO",
Q2241="AKTIVCO Coupure ENEO &amp; Baisse de tension","AKTIVCO GRID ONLY",
Q2241="Coupure ENEO &amp; Baisse de tension","IHS GRID ONLY",
Q2241="Defaut GE &amp; POWER Cabinet","IHS",
Q2241="Sharing","Partners",
Q2241="SIte strategiques &amp; DataCenter","SST &amp; DC",
Q2241="Exclu","Exclu",
Q2241="SAT","SAT",
Q2241="SPARE-ISSUE","SPARE-ISSUE",
Q2241="Fiber CAmtel","TRANS_FO_CAMTEL",
Q2241="Fiber AOF","Fiber AOF",
Q2241="Projet OCM (HUAWEI)","TRAVAUX-HUAWEI",
Q2241="Projet OCM (NOKIA)","TRAVAUX-NOKIA",
Q2241="ACCESS-ISSUE","ACCESS-ISSUE",
Q2241="Projet OCM (ZTE, NOKIA, autres projets)","TRAVAUX OCM",
Q2241="No root CAuse","No root cause",
Q2241="ODU HS","PDH",
Q2241="IP &amp; VLAN","PDH",
Q2241="Warehouse HUAWEI","SPARE-ISSUE",
Q2241="SPARE-HS","SPARE-ISSUE",
Q2241="Power Telco","BSS"
),"")</f>
        <v>Exclu</v>
      </c>
      <c r="P2241" s="22" t="str" cm="1">
        <f t="array" ref="P2241">IFERROR(_xlfn.IFS(
Q2241="MPR ISSUE","TX ISSUE",
Q2241="BSS Hardware Issue","RAN ISSUE",
Q2241="Sites strategiques, MLL, Pylone, etc.","ENVTECH",
Q2241="AKTIVCO DEFAUT GE &amp; POWER Cabinet","POWER ISSUE",
Q2241="AKTIVCO Coupure ENEO &amp; Baisse de tension","POWER ISSUE",
Q2241="Coupure ENEO &amp; Baisse de tension","POWER ISSUE",
Q2241="Defaut GE &amp; POWER Cabinet","POWER ISSUE",
Q2241="Sharing","POWER ISSUE",
Q2241="SIte strategiques &amp; DataCenter","POWER ISSUE",
Q2241="Exclu","Exclu",
Q2241="SAT","TX ISSUE",
Q2241="SPARE-ISSUE","SPARE-ISSUE",
Q2241="Fiber CAmtel","TX ISSUE",
Q2241="Fiber AOF","TX ISSUE",
Q2241="Projet OCM (HUAWEI)","TRAVAUX-HUAWEI",
Q2241="Projet OCM (NOKIA)","TRAVAUX -NOKIA",
Q2241="ACCESS-ISSUE","ACCESS-ISSUE",
Q2241="Projet OCM (ZTE, NOKIA, autres projets)","TRAVAUX OCM",
Q2241="No root CAuse","No root cause",
Q2241="ODU HS","TX ISSUE",
Q2241="IP &amp; VLAN","TX ISSUE",
Q2241="Warehouse HUAWEI","SPARE-ISSUE",
Q2241="SPARE-HS","SPARE-ISSUE",
Q2241="Power Telco","RAN ISSUE"
),"")</f>
        <v>Exclu</v>
      </c>
      <c r="Q2241" s="48" t="s">
        <v>5582</v>
      </c>
      <c r="R2241" s="23" t="str" cm="1">
        <f t="array" ref="R2241">IFERROR(_xlfn.IFS(
Q2241="MPR ISSUE","ACTIVE",
Q2241="BSS Hardware Issue","ACTIVE",
Q2241="Sites strategiques, MLL, Pylone, etc.","PASSIVE",
Q2241="AKTIVCO DEFAUT GE &amp; POWER Cabinet","PASSIVE",
Q2241="AKTIVCO Coupure ENEO &amp; Baisse de tension","PASSIVE",
Q2241="Coupure ENEO &amp; Baisse de tension","PASSIVE",
Q2241="Defaut GE &amp; POWER Cabinet","PASSIVE",
Q2241="Sharing","PASSIVE",
Q2241="SIte strategiques &amp; DataCenter","PASSIVE",
Q2241="Exclu","Exclu",
Q2241="SAT","ACTIVE",
Q2241="SPARE-ISSUE","SPARE-ISSUE",
Q2241="Fiber CAmtel","ACTIVE",
Q2241="Fiber AOF","ACTIVE",
Q2241="Projet OCM (HUAWEI)","PLANNED WORKS",
Q2241="Projet OCM (NOKIA)","PLANNED WORKS",
Q2241="ACCESS-ISSUE","ACCESS-ISSUE",
Q2241="Projet OCM (ZTE, NOKIA, autres projets)","PLANNED WORKS",
Q2241="No root CAuse","No root cause",
Q2241="ODU HS","ACTIVE",
Q2241="IP &amp; VLAN","ACTIVE",
Q2241="Warehouse HUAWEI","SPARE-ISSUE",
Q2241="SPARE-HS","SPARE-ISSUE",
Q2241="Power Telco","ACTIVE"
),"")</f>
        <v>Exclu</v>
      </c>
      <c r="S2241" s="56" t="s">
        <v>17</v>
      </c>
      <c r="T2241" s="7" t="s">
        <v>17</v>
      </c>
      <c r="U2241" s="7" t="s">
        <v>17</v>
      </c>
      <c r="V2241" s="57" t="s">
        <v>17</v>
      </c>
      <c r="W2241" s="57" t="s">
        <v>17</v>
      </c>
      <c r="X2241" s="57" t="s">
        <v>17</v>
      </c>
      <c r="Y2241" s="57" t="s">
        <v>17</v>
      </c>
      <c r="Z2241" s="57" t="s">
        <v>17</v>
      </c>
      <c r="AA2241" s="57" t="s">
        <v>17</v>
      </c>
      <c r="AB2241" s="57"/>
      <c r="AC2241" s="57" t="s">
        <v>17</v>
      </c>
      <c r="AD2241" s="57" t="s">
        <v>17</v>
      </c>
      <c r="AE2241" s="57" t="s">
        <v>17</v>
      </c>
      <c r="AF2241" s="57" t="s">
        <v>17</v>
      </c>
      <c r="AG2241" s="57" t="s">
        <v>17</v>
      </c>
      <c r="AH2241" s="57" t="s">
        <v>17</v>
      </c>
      <c r="AI2241" s="57" t="s">
        <v>17</v>
      </c>
      <c r="AJ2241" s="57" t="s">
        <v>17</v>
      </c>
      <c r="AK2241" s="57" t="s">
        <v>17</v>
      </c>
      <c r="AL2241" s="57" t="s">
        <v>17</v>
      </c>
    </row>
    <row r="2242" spans="1:38" s="14" customFormat="1" x14ac:dyDescent="0.35">
      <c r="A2242" s="2" t="s">
        <v>4802</v>
      </c>
      <c r="B2242" s="1" t="s">
        <v>4803</v>
      </c>
      <c r="C2242" s="3"/>
      <c r="D2242" s="1" t="s">
        <v>12</v>
      </c>
      <c r="E2242" s="1" t="s">
        <v>68</v>
      </c>
      <c r="F2242" s="3" t="s">
        <v>39</v>
      </c>
      <c r="G2242" s="1" t="s">
        <v>4804</v>
      </c>
      <c r="H2242" s="51" t="str">
        <f>_xlfn.XLOOKUP(B2242,'[1]Nur des jours'!$B:$B,'[1]Nur des jours'!$H:$H,"")</f>
        <v>ZTE</v>
      </c>
      <c r="I2242" s="52">
        <v>0</v>
      </c>
      <c r="J2242" s="52">
        <v>0</v>
      </c>
      <c r="K2242" s="52">
        <v>0</v>
      </c>
      <c r="L2242" s="53">
        <v>0</v>
      </c>
      <c r="M2242" s="54" t="s">
        <v>5374</v>
      </c>
      <c r="N2242" s="55"/>
      <c r="O2242" s="16" t="str" cm="1">
        <f t="array" ref="O2242">IFERROR(_xlfn.IFS(
Q2242="MPR ISSUE","PDH",
Q2242="BSS Hardware Issue","BSS",
Q2242="Sites strategiques, MLL, Pylone, etc.","ENVTECH",
Q2242="AKTIVCO DEFAUT GE &amp; POWER Cabinet","AKTIVCO",
Q2242="AKTIVCO Coupure ENEO &amp; Baisse de tension","AKTIVCO GRID ONLY",
Q2242="Coupure ENEO &amp; Baisse de tension","IHS GRID ONLY",
Q2242="Defaut GE &amp; POWER Cabinet","IHS",
Q2242="Sharing","Partners",
Q2242="SIte strategiques &amp; DataCenter","SST &amp; DC",
Q2242="Exclu","Exclu",
Q2242="SAT","SAT",
Q2242="SPARE-ISSUE","SPARE-ISSUE",
Q2242="Fiber CAmtel","TRANS_FO_CAMTEL",
Q2242="Fiber AOF","Fiber AOF",
Q2242="Projet OCM (HUAWEI)","TRAVAUX-HUAWEI",
Q2242="Projet OCM (NOKIA)","TRAVAUX-NOKIA",
Q2242="ACCESS-ISSUE","ACCESS-ISSUE",
Q2242="Projet OCM (ZTE, NOKIA, autres projets)","TRAVAUX OCM",
Q2242="No root CAuse","No root cause",
Q2242="ODU HS","PDH",
Q2242="IP &amp; VLAN","PDH",
Q2242="Warehouse HUAWEI","SPARE-ISSUE",
Q2242="SPARE-HS","SPARE-ISSUE",
Q2242="Power Telco","BSS"
),"")</f>
        <v>No root cause</v>
      </c>
      <c r="P2242" s="22" t="str" cm="1">
        <f t="array" ref="P2242">IFERROR(_xlfn.IFS(
Q2242="MPR ISSUE","TX ISSUE",
Q2242="BSS Hardware Issue","RAN ISSUE",
Q2242="Sites strategiques, MLL, Pylone, etc.","ENVTECH",
Q2242="AKTIVCO DEFAUT GE &amp; POWER Cabinet","POWER ISSUE",
Q2242="AKTIVCO Coupure ENEO &amp; Baisse de tension","POWER ISSUE",
Q2242="Coupure ENEO &amp; Baisse de tension","POWER ISSUE",
Q2242="Defaut GE &amp; POWER Cabinet","POWER ISSUE",
Q2242="Sharing","POWER ISSUE",
Q2242="SIte strategiques &amp; DataCenter","POWER ISSUE",
Q2242="Exclu","Exclu",
Q2242="SAT","TX ISSUE",
Q2242="SPARE-ISSUE","SPARE-ISSUE",
Q2242="Fiber CAmtel","TX ISSUE",
Q2242="Fiber AOF","TX ISSUE",
Q2242="Projet OCM (HUAWEI)","TRAVAUX-HUAWEI",
Q2242="Projet OCM (NOKIA)","TRAVAUX -NOKIA",
Q2242="ACCESS-ISSUE","ACCESS-ISSUE",
Q2242="Projet OCM (ZTE, NOKIA, autres projets)","TRAVAUX OCM",
Q2242="No root CAuse","No root cause",
Q2242="ODU HS","TX ISSUE",
Q2242="IP &amp; VLAN","TX ISSUE",
Q2242="Warehouse HUAWEI","SPARE-ISSUE",
Q2242="SPARE-HS","SPARE-ISSUE",
Q2242="Power Telco","RAN ISSUE"
),"")</f>
        <v>No root cause</v>
      </c>
      <c r="Q2242" s="48" t="s">
        <v>5576</v>
      </c>
      <c r="R2242" s="23" t="str" cm="1">
        <f t="array" ref="R2242">IFERROR(_xlfn.IFS(
Q2242="MPR ISSUE","ACTIVE",
Q2242="BSS Hardware Issue","ACTIVE",
Q2242="Sites strategiques, MLL, Pylone, etc.","PASSIVE",
Q2242="AKTIVCO DEFAUT GE &amp; POWER Cabinet","PASSIVE",
Q2242="AKTIVCO Coupure ENEO &amp; Baisse de tension","PASSIVE",
Q2242="Coupure ENEO &amp; Baisse de tension","PASSIVE",
Q2242="Defaut GE &amp; POWER Cabinet","PASSIVE",
Q2242="Sharing","PASSIVE",
Q2242="SIte strategiques &amp; DataCenter","PASSIVE",
Q2242="Exclu","Exclu",
Q2242="SAT","ACTIVE",
Q2242="SPARE-ISSUE","SPARE-ISSUE",
Q2242="Fiber CAmtel","ACTIVE",
Q2242="Fiber AOF","ACTIVE",
Q2242="Projet OCM (HUAWEI)","PLANNED WORKS",
Q2242="Projet OCM (NOKIA)","PLANNED WORKS",
Q2242="ACCESS-ISSUE","ACCESS-ISSUE",
Q2242="Projet OCM (ZTE, NOKIA, autres projets)","PLANNED WORKS",
Q2242="No root CAuse","No root cause",
Q2242="ODU HS","ACTIVE",
Q2242="IP &amp; VLAN","ACTIVE",
Q2242="Warehouse HUAWEI","SPARE-ISSUE",
Q2242="SPARE-HS","SPARE-ISSUE",
Q2242="Power Telco","ACTIVE"
),"")</f>
        <v>No root cause</v>
      </c>
      <c r="S2242" s="56" t="s">
        <v>17</v>
      </c>
      <c r="T2242" s="7" t="s">
        <v>17</v>
      </c>
      <c r="U2242" s="7" t="s">
        <v>17</v>
      </c>
      <c r="V2242" s="57" t="s">
        <v>17</v>
      </c>
      <c r="W2242" s="57" t="s">
        <v>17</v>
      </c>
      <c r="X2242" s="57" t="s">
        <v>17</v>
      </c>
      <c r="Y2242" s="57" t="s">
        <v>17</v>
      </c>
      <c r="Z2242" s="57" t="s">
        <v>17</v>
      </c>
      <c r="AA2242" s="57" t="s">
        <v>17</v>
      </c>
      <c r="AB2242" s="57"/>
      <c r="AC2242" s="57" t="s">
        <v>17</v>
      </c>
      <c r="AD2242" s="57" t="s">
        <v>17</v>
      </c>
      <c r="AE2242" s="57" t="s">
        <v>17</v>
      </c>
      <c r="AF2242" s="57" t="s">
        <v>17</v>
      </c>
      <c r="AG2242" s="57" t="s">
        <v>17</v>
      </c>
      <c r="AH2242" s="57" t="s">
        <v>17</v>
      </c>
      <c r="AI2242" s="57" t="s">
        <v>17</v>
      </c>
      <c r="AJ2242" s="57" t="s">
        <v>17</v>
      </c>
      <c r="AK2242" s="57" t="s">
        <v>17</v>
      </c>
      <c r="AL2242" s="57" t="s">
        <v>17</v>
      </c>
    </row>
    <row r="2243" spans="1:38" s="14" customFormat="1" x14ac:dyDescent="0.35">
      <c r="A2243" s="1" t="s">
        <v>4807</v>
      </c>
      <c r="B2243" s="1" t="s">
        <v>4808</v>
      </c>
      <c r="C2243" s="3"/>
      <c r="D2243" s="1" t="s">
        <v>23</v>
      </c>
      <c r="E2243" s="1" t="s">
        <v>124</v>
      </c>
      <c r="F2243" s="3" t="s">
        <v>39</v>
      </c>
      <c r="G2243" s="1" t="s">
        <v>4809</v>
      </c>
      <c r="H2243" s="60" t="str">
        <f>_xlfn.XLOOKUP(B2243,'[1]Nur des jours'!$B:$B,'[1]Nur des jours'!$H:$H,"")</f>
        <v>NOKIA</v>
      </c>
      <c r="I2243" s="52">
        <v>0</v>
      </c>
      <c r="J2243" s="52">
        <v>0</v>
      </c>
      <c r="K2243" s="52">
        <v>0</v>
      </c>
      <c r="L2243" s="53">
        <v>0</v>
      </c>
      <c r="M2243" s="54" t="s">
        <v>5374</v>
      </c>
      <c r="N2243" s="55"/>
      <c r="O2243" s="16" t="str" cm="1">
        <f t="array" ref="O2243">IFERROR(_xlfn.IFS(
Q2243="MPR ISSUE","PDH",
Q2243="BSS Hardware Issue","BSS",
Q2243="Sites strategiques, MLL, Pylone, etc.","ENVTECH",
Q2243="AKTIVCO DEFAUT GE &amp; POWER Cabinet","AKTIVCO",
Q2243="AKTIVCO Coupure ENEO &amp; Baisse de tension","AKTIVCO GRID ONLY",
Q2243="Coupure ENEO &amp; Baisse de tension","IHS GRID ONLY",
Q2243="Defaut GE &amp; POWER Cabinet","IHS",
Q2243="Sharing","Partners",
Q2243="SIte strategiques &amp; DataCenter","SST &amp; DC",
Q2243="Exclu","Exclu",
Q2243="SAT","SAT",
Q2243="SPARE-ISSUE","SPARE-ISSUE",
Q2243="Fiber CAmtel","TRANS_FO_CAMTEL",
Q2243="Fiber AOF","Fiber AOF",
Q2243="Projet OCM (HUAWEI)","TRAVAUX-HUAWEI",
Q2243="Projet OCM (NOKIA)","TRAVAUX-NOKIA",
Q2243="ACCESS-ISSUE","ACCESS-ISSUE",
Q2243="Projet OCM (ZTE, NOKIA, autres projets)","TRAVAUX OCM",
Q2243="No root CAuse","No root cause",
Q2243="ODU HS","PDH",
Q2243="IP &amp; VLAN","PDH",
Q2243="Warehouse HUAWEI","SPARE-ISSUE",
Q2243="SPARE-HS","SPARE-ISSUE",
Q2243="Power Telco","BSS"
),"")</f>
        <v>No root cause</v>
      </c>
      <c r="P2243" s="22" t="str" cm="1">
        <f t="array" ref="P2243">IFERROR(_xlfn.IFS(
Q2243="MPR ISSUE","TX ISSUE",
Q2243="BSS Hardware Issue","RAN ISSUE",
Q2243="Sites strategiques, MLL, Pylone, etc.","ENVTECH",
Q2243="AKTIVCO DEFAUT GE &amp; POWER Cabinet","POWER ISSUE",
Q2243="AKTIVCO Coupure ENEO &amp; Baisse de tension","POWER ISSUE",
Q2243="Coupure ENEO &amp; Baisse de tension","POWER ISSUE",
Q2243="Defaut GE &amp; POWER Cabinet","POWER ISSUE",
Q2243="Sharing","POWER ISSUE",
Q2243="SIte strategiques &amp; DataCenter","POWER ISSUE",
Q2243="Exclu","Exclu",
Q2243="SAT","TX ISSUE",
Q2243="SPARE-ISSUE","SPARE-ISSUE",
Q2243="Fiber CAmtel","TX ISSUE",
Q2243="Fiber AOF","TX ISSUE",
Q2243="Projet OCM (HUAWEI)","TRAVAUX-HUAWEI",
Q2243="Projet OCM (NOKIA)","TRAVAUX -NOKIA",
Q2243="ACCESS-ISSUE","ACCESS-ISSUE",
Q2243="Projet OCM (ZTE, NOKIA, autres projets)","TRAVAUX OCM",
Q2243="No root CAuse","No root cause",
Q2243="ODU HS","TX ISSUE",
Q2243="IP &amp; VLAN","TX ISSUE",
Q2243="Warehouse HUAWEI","SPARE-ISSUE",
Q2243="SPARE-HS","SPARE-ISSUE",
Q2243="Power Telco","RAN ISSUE"
),"")</f>
        <v>No root cause</v>
      </c>
      <c r="Q2243" s="48" t="s">
        <v>5576</v>
      </c>
      <c r="R2243" s="23" t="str" cm="1">
        <f t="array" ref="R2243">IFERROR(_xlfn.IFS(
Q2243="MPR ISSUE","ACTIVE",
Q2243="BSS Hardware Issue","ACTIVE",
Q2243="Sites strategiques, MLL, Pylone, etc.","PASSIVE",
Q2243="AKTIVCO DEFAUT GE &amp; POWER Cabinet","PASSIVE",
Q2243="AKTIVCO Coupure ENEO &amp; Baisse de tension","PASSIVE",
Q2243="Coupure ENEO &amp; Baisse de tension","PASSIVE",
Q2243="Defaut GE &amp; POWER Cabinet","PASSIVE",
Q2243="Sharing","PASSIVE",
Q2243="SIte strategiques &amp; DataCenter","PASSIVE",
Q2243="Exclu","Exclu",
Q2243="SAT","ACTIVE",
Q2243="SPARE-ISSUE","SPARE-ISSUE",
Q2243="Fiber CAmtel","ACTIVE",
Q2243="Fiber AOF","ACTIVE",
Q2243="Projet OCM (HUAWEI)","PLANNED WORKS",
Q2243="Projet OCM (NOKIA)","PLANNED WORKS",
Q2243="ACCESS-ISSUE","ACCESS-ISSUE",
Q2243="Projet OCM (ZTE, NOKIA, autres projets)","PLANNED WORKS",
Q2243="No root CAuse","No root cause",
Q2243="ODU HS","ACTIVE",
Q2243="IP &amp; VLAN","ACTIVE",
Q2243="Warehouse HUAWEI","SPARE-ISSUE",
Q2243="SPARE-HS","SPARE-ISSUE",
Q2243="Power Telco","ACTIVE"
),"")</f>
        <v>No root cause</v>
      </c>
      <c r="S2243" s="56" t="s">
        <v>17</v>
      </c>
      <c r="T2243" s="7" t="s">
        <v>17</v>
      </c>
      <c r="U2243" s="7" t="s">
        <v>17</v>
      </c>
      <c r="V2243" s="57" t="s">
        <v>17</v>
      </c>
      <c r="W2243" s="57" t="s">
        <v>17</v>
      </c>
      <c r="X2243" s="57" t="s">
        <v>17</v>
      </c>
      <c r="Y2243" s="57" t="s">
        <v>17</v>
      </c>
      <c r="Z2243" s="57" t="s">
        <v>17</v>
      </c>
      <c r="AA2243" s="57" t="s">
        <v>17</v>
      </c>
      <c r="AB2243" s="57"/>
      <c r="AC2243" s="57" t="s">
        <v>17</v>
      </c>
      <c r="AD2243" s="57" t="s">
        <v>17</v>
      </c>
      <c r="AE2243" s="57" t="s">
        <v>17</v>
      </c>
      <c r="AF2243" s="57" t="s">
        <v>17</v>
      </c>
      <c r="AG2243" s="57" t="s">
        <v>17</v>
      </c>
      <c r="AH2243" s="57" t="s">
        <v>17</v>
      </c>
      <c r="AI2243" s="57" t="s">
        <v>17</v>
      </c>
      <c r="AJ2243" s="57" t="s">
        <v>17</v>
      </c>
      <c r="AK2243" s="57" t="s">
        <v>17</v>
      </c>
      <c r="AL2243" s="57" t="s">
        <v>17</v>
      </c>
    </row>
    <row r="2244" spans="1:38" s="14" customFormat="1" x14ac:dyDescent="0.35">
      <c r="A2244" s="1" t="s">
        <v>4812</v>
      </c>
      <c r="B2244" s="1" t="s">
        <v>4813</v>
      </c>
      <c r="C2244" s="3"/>
      <c r="D2244" s="1" t="s">
        <v>23</v>
      </c>
      <c r="E2244" s="1" t="s">
        <v>190</v>
      </c>
      <c r="F2244" s="3" t="s">
        <v>39</v>
      </c>
      <c r="G2244" s="1" t="s">
        <v>4812</v>
      </c>
      <c r="H2244" s="60" t="str">
        <f>_xlfn.XLOOKUP(B2244,'[1]Nur des jours'!$B:$B,'[1]Nur des jours'!$H:$H,"")</f>
        <v>NOKIA</v>
      </c>
      <c r="I2244" s="52">
        <v>0</v>
      </c>
      <c r="J2244" s="52">
        <v>0</v>
      </c>
      <c r="K2244" s="52">
        <v>0</v>
      </c>
      <c r="L2244" s="53">
        <v>0</v>
      </c>
      <c r="M2244" s="54" t="s">
        <v>5374</v>
      </c>
      <c r="N2244" s="55"/>
      <c r="O2244" s="16" t="str" cm="1">
        <f t="array" ref="O2244">IFERROR(_xlfn.IFS(
Q2244="MPR ISSUE","PDH",
Q2244="BSS Hardware Issue","BSS",
Q2244="Sites strategiques, MLL, Pylone, etc.","ENVTECH",
Q2244="AKTIVCO DEFAUT GE &amp; POWER Cabinet","AKTIVCO",
Q2244="AKTIVCO Coupure ENEO &amp; Baisse de tension","AKTIVCO GRID ONLY",
Q2244="Coupure ENEO &amp; Baisse de tension","IHS GRID ONLY",
Q2244="Defaut GE &amp; POWER Cabinet","IHS",
Q2244="Sharing","Partners",
Q2244="SIte strategiques &amp; DataCenter","SST &amp; DC",
Q2244="Exclu","Exclu",
Q2244="SAT","SAT",
Q2244="SPARE-ISSUE","SPARE-ISSUE",
Q2244="Fiber CAmtel","TRANS_FO_CAMTEL",
Q2244="Fiber AOF","Fiber AOF",
Q2244="Projet OCM (HUAWEI)","TRAVAUX-HUAWEI",
Q2244="Projet OCM (NOKIA)","TRAVAUX-NOKIA",
Q2244="ACCESS-ISSUE","ACCESS-ISSUE",
Q2244="Projet OCM (ZTE, NOKIA, autres projets)","TRAVAUX OCM",
Q2244="No root CAuse","No root cause",
Q2244="ODU HS","PDH",
Q2244="IP &amp; VLAN","PDH",
Q2244="Warehouse HUAWEI","SPARE-ISSUE",
Q2244="SPARE-HS","SPARE-ISSUE",
Q2244="Power Telco","BSS"
),"")</f>
        <v>No root cause</v>
      </c>
      <c r="P2244" s="22" t="str" cm="1">
        <f t="array" ref="P2244">IFERROR(_xlfn.IFS(
Q2244="MPR ISSUE","TX ISSUE",
Q2244="BSS Hardware Issue","RAN ISSUE",
Q2244="Sites strategiques, MLL, Pylone, etc.","ENVTECH",
Q2244="AKTIVCO DEFAUT GE &amp; POWER Cabinet","POWER ISSUE",
Q2244="AKTIVCO Coupure ENEO &amp; Baisse de tension","POWER ISSUE",
Q2244="Coupure ENEO &amp; Baisse de tension","POWER ISSUE",
Q2244="Defaut GE &amp; POWER Cabinet","POWER ISSUE",
Q2244="Sharing","POWER ISSUE",
Q2244="SIte strategiques &amp; DataCenter","POWER ISSUE",
Q2244="Exclu","Exclu",
Q2244="SAT","TX ISSUE",
Q2244="SPARE-ISSUE","SPARE-ISSUE",
Q2244="Fiber CAmtel","TX ISSUE",
Q2244="Fiber AOF","TX ISSUE",
Q2244="Projet OCM (HUAWEI)","TRAVAUX-HUAWEI",
Q2244="Projet OCM (NOKIA)","TRAVAUX -NOKIA",
Q2244="ACCESS-ISSUE","ACCESS-ISSUE",
Q2244="Projet OCM (ZTE, NOKIA, autres projets)","TRAVAUX OCM",
Q2244="No root CAuse","No root cause",
Q2244="ODU HS","TX ISSUE",
Q2244="IP &amp; VLAN","TX ISSUE",
Q2244="Warehouse HUAWEI","SPARE-ISSUE",
Q2244="SPARE-HS","SPARE-ISSUE",
Q2244="Power Telco","RAN ISSUE"
),"")</f>
        <v>No root cause</v>
      </c>
      <c r="Q2244" s="48" t="s">
        <v>5576</v>
      </c>
      <c r="R2244" s="23" t="str" cm="1">
        <f t="array" ref="R2244">IFERROR(_xlfn.IFS(
Q2244="MPR ISSUE","ACTIVE",
Q2244="BSS Hardware Issue","ACTIVE",
Q2244="Sites strategiques, MLL, Pylone, etc.","PASSIVE",
Q2244="AKTIVCO DEFAUT GE &amp; POWER Cabinet","PASSIVE",
Q2244="AKTIVCO Coupure ENEO &amp; Baisse de tension","PASSIVE",
Q2244="Coupure ENEO &amp; Baisse de tension","PASSIVE",
Q2244="Defaut GE &amp; POWER Cabinet","PASSIVE",
Q2244="Sharing","PASSIVE",
Q2244="SIte strategiques &amp; DataCenter","PASSIVE",
Q2244="Exclu","Exclu",
Q2244="SAT","ACTIVE",
Q2244="SPARE-ISSUE","SPARE-ISSUE",
Q2244="Fiber CAmtel","ACTIVE",
Q2244="Fiber AOF","ACTIVE",
Q2244="Projet OCM (HUAWEI)","PLANNED WORKS",
Q2244="Projet OCM (NOKIA)","PLANNED WORKS",
Q2244="ACCESS-ISSUE","ACCESS-ISSUE",
Q2244="Projet OCM (ZTE, NOKIA, autres projets)","PLANNED WORKS",
Q2244="No root CAuse","No root cause",
Q2244="ODU HS","ACTIVE",
Q2244="IP &amp; VLAN","ACTIVE",
Q2244="Warehouse HUAWEI","SPARE-ISSUE",
Q2244="SPARE-HS","SPARE-ISSUE",
Q2244="Power Telco","ACTIVE"
),"")</f>
        <v>No root cause</v>
      </c>
      <c r="S2244" s="56" t="s">
        <v>17</v>
      </c>
      <c r="T2244" s="7" t="s">
        <v>17</v>
      </c>
      <c r="U2244" s="7" t="s">
        <v>17</v>
      </c>
      <c r="V2244" s="57" t="s">
        <v>17</v>
      </c>
      <c r="W2244" s="57" t="s">
        <v>17</v>
      </c>
      <c r="X2244" s="57" t="s">
        <v>17</v>
      </c>
      <c r="Y2244" s="57" t="s">
        <v>17</v>
      </c>
      <c r="Z2244" s="57" t="s">
        <v>17</v>
      </c>
      <c r="AA2244" s="57" t="s">
        <v>17</v>
      </c>
      <c r="AB2244" s="57"/>
      <c r="AC2244" s="57" t="s">
        <v>17</v>
      </c>
      <c r="AD2244" s="57" t="s">
        <v>17</v>
      </c>
      <c r="AE2244" s="57" t="s">
        <v>17</v>
      </c>
      <c r="AF2244" s="57" t="s">
        <v>17</v>
      </c>
      <c r="AG2244" s="57" t="s">
        <v>17</v>
      </c>
      <c r="AH2244" s="57" t="s">
        <v>17</v>
      </c>
      <c r="AI2244" s="57" t="s">
        <v>17</v>
      </c>
      <c r="AJ2244" s="57" t="s">
        <v>17</v>
      </c>
      <c r="AK2244" s="57" t="s">
        <v>17</v>
      </c>
      <c r="AL2244" s="57" t="s">
        <v>17</v>
      </c>
    </row>
    <row r="2245" spans="1:38" s="14" customFormat="1" x14ac:dyDescent="0.35">
      <c r="A2245" s="1" t="s">
        <v>4826</v>
      </c>
      <c r="B2245" s="1" t="s">
        <v>4827</v>
      </c>
      <c r="C2245" s="3"/>
      <c r="D2245" s="1" t="s">
        <v>12</v>
      </c>
      <c r="E2245" s="1" t="s">
        <v>98</v>
      </c>
      <c r="F2245" s="3" t="s">
        <v>104</v>
      </c>
      <c r="G2245" s="1" t="s">
        <v>4826</v>
      </c>
      <c r="H2245" s="59" t="str">
        <f>_xlfn.XLOOKUP(B2245,'[1]Nur des jours'!$B:$B,'[1]Nur des jours'!$H:$H,"")</f>
        <v>HUAWEI</v>
      </c>
      <c r="I2245" s="52">
        <v>0</v>
      </c>
      <c r="J2245" s="52">
        <v>0</v>
      </c>
      <c r="K2245" s="52">
        <v>0</v>
      </c>
      <c r="L2245" s="53">
        <v>0</v>
      </c>
      <c r="M2245" s="54" t="s">
        <v>5374</v>
      </c>
      <c r="N2245" s="55"/>
      <c r="O2245" s="16" t="str" cm="1">
        <f t="array" ref="O2245">IFERROR(_xlfn.IFS(
Q2245="MPR ISSUE","PDH",
Q2245="BSS Hardware Issue","BSS",
Q2245="Sites strategiques, MLL, Pylone, etc.","ENVTECH",
Q2245="AKTIVCO DEFAUT GE &amp; POWER Cabinet","AKTIVCO",
Q2245="AKTIVCO Coupure ENEO &amp; Baisse de tension","AKTIVCO GRID ONLY",
Q2245="Coupure ENEO &amp; Baisse de tension","IHS GRID ONLY",
Q2245="Defaut GE &amp; POWER Cabinet","IHS",
Q2245="Sharing","Partners",
Q2245="SIte strategiques &amp; DataCenter","SST &amp; DC",
Q2245="Exclu","Exclu",
Q2245="SAT","SAT",
Q2245="SPARE-ISSUE","SPARE-ISSUE",
Q2245="Fiber CAmtel","TRANS_FO_CAMTEL",
Q2245="Fiber AOF","Fiber AOF",
Q2245="Projet OCM (HUAWEI)","TRAVAUX-HUAWEI",
Q2245="Projet OCM (NOKIA)","TRAVAUX-NOKIA",
Q2245="ACCESS-ISSUE","ACCESS-ISSUE",
Q2245="Projet OCM (ZTE, NOKIA, autres projets)","TRAVAUX OCM",
Q2245="No root CAuse","No root cause",
Q2245="ODU HS","PDH",
Q2245="IP &amp; VLAN","PDH",
Q2245="Warehouse HUAWEI","SPARE-ISSUE",
Q2245="SPARE-HS","SPARE-ISSUE",
Q2245="Power Telco","BSS"
),"")</f>
        <v>No root cause</v>
      </c>
      <c r="P2245" s="22" t="str" cm="1">
        <f t="array" ref="P2245">IFERROR(_xlfn.IFS(
Q2245="MPR ISSUE","TX ISSUE",
Q2245="BSS Hardware Issue","RAN ISSUE",
Q2245="Sites strategiques, MLL, Pylone, etc.","ENVTECH",
Q2245="AKTIVCO DEFAUT GE &amp; POWER Cabinet","POWER ISSUE",
Q2245="AKTIVCO Coupure ENEO &amp; Baisse de tension","POWER ISSUE",
Q2245="Coupure ENEO &amp; Baisse de tension","POWER ISSUE",
Q2245="Defaut GE &amp; POWER Cabinet","POWER ISSUE",
Q2245="Sharing","POWER ISSUE",
Q2245="SIte strategiques &amp; DataCenter","POWER ISSUE",
Q2245="Exclu","Exclu",
Q2245="SAT","TX ISSUE",
Q2245="SPARE-ISSUE","SPARE-ISSUE",
Q2245="Fiber CAmtel","TX ISSUE",
Q2245="Fiber AOF","TX ISSUE",
Q2245="Projet OCM (HUAWEI)","TRAVAUX-HUAWEI",
Q2245="Projet OCM (NOKIA)","TRAVAUX -NOKIA",
Q2245="ACCESS-ISSUE","ACCESS-ISSUE",
Q2245="Projet OCM (ZTE, NOKIA, autres projets)","TRAVAUX OCM",
Q2245="No root CAuse","No root cause",
Q2245="ODU HS","TX ISSUE",
Q2245="IP &amp; VLAN","TX ISSUE",
Q2245="Warehouse HUAWEI","SPARE-ISSUE",
Q2245="SPARE-HS","SPARE-ISSUE",
Q2245="Power Telco","RAN ISSUE"
),"")</f>
        <v>No root cause</v>
      </c>
      <c r="Q2245" s="48" t="s">
        <v>5576</v>
      </c>
      <c r="R2245" s="23" t="str" cm="1">
        <f t="array" ref="R2245">IFERROR(_xlfn.IFS(
Q2245="MPR ISSUE","ACTIVE",
Q2245="BSS Hardware Issue","ACTIVE",
Q2245="Sites strategiques, MLL, Pylone, etc.","PASSIVE",
Q2245="AKTIVCO DEFAUT GE &amp; POWER Cabinet","PASSIVE",
Q2245="AKTIVCO Coupure ENEO &amp; Baisse de tension","PASSIVE",
Q2245="Coupure ENEO &amp; Baisse de tension","PASSIVE",
Q2245="Defaut GE &amp; POWER Cabinet","PASSIVE",
Q2245="Sharing","PASSIVE",
Q2245="SIte strategiques &amp; DataCenter","PASSIVE",
Q2245="Exclu","Exclu",
Q2245="SAT","ACTIVE",
Q2245="SPARE-ISSUE","SPARE-ISSUE",
Q2245="Fiber CAmtel","ACTIVE",
Q2245="Fiber AOF","ACTIVE",
Q2245="Projet OCM (HUAWEI)","PLANNED WORKS",
Q2245="Projet OCM (NOKIA)","PLANNED WORKS",
Q2245="ACCESS-ISSUE","ACCESS-ISSUE",
Q2245="Projet OCM (ZTE, NOKIA, autres projets)","PLANNED WORKS",
Q2245="No root CAuse","No root cause",
Q2245="ODU HS","ACTIVE",
Q2245="IP &amp; VLAN","ACTIVE",
Q2245="Warehouse HUAWEI","SPARE-ISSUE",
Q2245="SPARE-HS","SPARE-ISSUE",
Q2245="Power Telco","ACTIVE"
),"")</f>
        <v>No root cause</v>
      </c>
      <c r="S2245" s="56" t="s">
        <v>17</v>
      </c>
      <c r="T2245" s="7" t="s">
        <v>17</v>
      </c>
      <c r="U2245" s="7" t="s">
        <v>17</v>
      </c>
      <c r="V2245" s="57"/>
      <c r="W2245" s="57"/>
      <c r="X2245" s="57"/>
      <c r="Y2245" s="57"/>
      <c r="Z2245" s="57"/>
      <c r="AA2245" s="57"/>
      <c r="AB2245" s="57"/>
      <c r="AC2245" s="57" t="s">
        <v>17</v>
      </c>
      <c r="AD2245" s="57" t="s">
        <v>17</v>
      </c>
      <c r="AE2245" s="57" t="s">
        <v>17</v>
      </c>
      <c r="AF2245" s="57" t="s">
        <v>17</v>
      </c>
      <c r="AG2245" s="57" t="s">
        <v>17</v>
      </c>
      <c r="AH2245" s="57" t="s">
        <v>17</v>
      </c>
      <c r="AI2245" s="57" t="s">
        <v>17</v>
      </c>
      <c r="AJ2245" s="57" t="s">
        <v>17</v>
      </c>
      <c r="AK2245" s="57" t="s">
        <v>17</v>
      </c>
      <c r="AL2245" s="57" t="s">
        <v>17</v>
      </c>
    </row>
    <row r="2246" spans="1:38" s="14" customFormat="1" x14ac:dyDescent="0.35">
      <c r="A2246" s="1" t="s">
        <v>4828</v>
      </c>
      <c r="B2246" s="1" t="s">
        <v>4829</v>
      </c>
      <c r="C2246" s="3"/>
      <c r="D2246" s="1" t="s">
        <v>12</v>
      </c>
      <c r="E2246" s="1" t="s">
        <v>13</v>
      </c>
      <c r="F2246" s="3" t="s">
        <v>104</v>
      </c>
      <c r="G2246" s="1" t="s">
        <v>4828</v>
      </c>
      <c r="H2246" s="59" t="str">
        <f>_xlfn.XLOOKUP(B2246,'[1]Nur des jours'!$B:$B,'[1]Nur des jours'!$H:$H,"")</f>
        <v>HUAWEI</v>
      </c>
      <c r="I2246" s="52">
        <v>0</v>
      </c>
      <c r="J2246" s="52">
        <v>0</v>
      </c>
      <c r="K2246" s="52">
        <v>0</v>
      </c>
      <c r="L2246" s="53">
        <v>0</v>
      </c>
      <c r="M2246" s="54" t="s">
        <v>5374</v>
      </c>
      <c r="N2246" s="55"/>
      <c r="O2246" s="16" t="str" cm="1">
        <f t="array" ref="O2246">IFERROR(_xlfn.IFS(
Q2246="MPR ISSUE","PDH",
Q2246="BSS Hardware Issue","BSS",
Q2246="Sites strategiques, MLL, Pylone, etc.","ENVTECH",
Q2246="AKTIVCO DEFAUT GE &amp; POWER Cabinet","AKTIVCO",
Q2246="AKTIVCO Coupure ENEO &amp; Baisse de tension","AKTIVCO GRID ONLY",
Q2246="Coupure ENEO &amp; Baisse de tension","IHS GRID ONLY",
Q2246="Defaut GE &amp; POWER Cabinet","IHS",
Q2246="Sharing","Partners",
Q2246="SIte strategiques &amp; DataCenter","SST &amp; DC",
Q2246="Exclu","Exclu",
Q2246="SAT","SAT",
Q2246="SPARE-ISSUE","SPARE-ISSUE",
Q2246="Fiber CAmtel","TRANS_FO_CAMTEL",
Q2246="Fiber AOF","Fiber AOF",
Q2246="Projet OCM (HUAWEI)","TRAVAUX-HUAWEI",
Q2246="Projet OCM (NOKIA)","TRAVAUX-NOKIA",
Q2246="ACCESS-ISSUE","ACCESS-ISSUE",
Q2246="Projet OCM (ZTE, NOKIA, autres projets)","TRAVAUX OCM",
Q2246="No root CAuse","No root cause",
Q2246="ODU HS","PDH",
Q2246="IP &amp; VLAN","PDH",
Q2246="Warehouse HUAWEI","SPARE-ISSUE",
Q2246="SPARE-HS","SPARE-ISSUE",
Q2246="Power Telco","BSS"
),"")</f>
        <v>No root cause</v>
      </c>
      <c r="P2246" s="22" t="str" cm="1">
        <f t="array" ref="P2246">IFERROR(_xlfn.IFS(
Q2246="MPR ISSUE","TX ISSUE",
Q2246="BSS Hardware Issue","RAN ISSUE",
Q2246="Sites strategiques, MLL, Pylone, etc.","ENVTECH",
Q2246="AKTIVCO DEFAUT GE &amp; POWER Cabinet","POWER ISSUE",
Q2246="AKTIVCO Coupure ENEO &amp; Baisse de tension","POWER ISSUE",
Q2246="Coupure ENEO &amp; Baisse de tension","POWER ISSUE",
Q2246="Defaut GE &amp; POWER Cabinet","POWER ISSUE",
Q2246="Sharing","POWER ISSUE",
Q2246="SIte strategiques &amp; DataCenter","POWER ISSUE",
Q2246="Exclu","Exclu",
Q2246="SAT","TX ISSUE",
Q2246="SPARE-ISSUE","SPARE-ISSUE",
Q2246="Fiber CAmtel","TX ISSUE",
Q2246="Fiber AOF","TX ISSUE",
Q2246="Projet OCM (HUAWEI)","TRAVAUX-HUAWEI",
Q2246="Projet OCM (NOKIA)","TRAVAUX -NOKIA",
Q2246="ACCESS-ISSUE","ACCESS-ISSUE",
Q2246="Projet OCM (ZTE, NOKIA, autres projets)","TRAVAUX OCM",
Q2246="No root CAuse","No root cause",
Q2246="ODU HS","TX ISSUE",
Q2246="IP &amp; VLAN","TX ISSUE",
Q2246="Warehouse HUAWEI","SPARE-ISSUE",
Q2246="SPARE-HS","SPARE-ISSUE",
Q2246="Power Telco","RAN ISSUE"
),"")</f>
        <v>No root cause</v>
      </c>
      <c r="Q2246" s="48" t="s">
        <v>5576</v>
      </c>
      <c r="R2246" s="23" t="str" cm="1">
        <f t="array" ref="R2246">IFERROR(_xlfn.IFS(
Q2246="MPR ISSUE","ACTIVE",
Q2246="BSS Hardware Issue","ACTIVE",
Q2246="Sites strategiques, MLL, Pylone, etc.","PASSIVE",
Q2246="AKTIVCO DEFAUT GE &amp; POWER Cabinet","PASSIVE",
Q2246="AKTIVCO Coupure ENEO &amp; Baisse de tension","PASSIVE",
Q2246="Coupure ENEO &amp; Baisse de tension","PASSIVE",
Q2246="Defaut GE &amp; POWER Cabinet","PASSIVE",
Q2246="Sharing","PASSIVE",
Q2246="SIte strategiques &amp; DataCenter","PASSIVE",
Q2246="Exclu","Exclu",
Q2246="SAT","ACTIVE",
Q2246="SPARE-ISSUE","SPARE-ISSUE",
Q2246="Fiber CAmtel","ACTIVE",
Q2246="Fiber AOF","ACTIVE",
Q2246="Projet OCM (HUAWEI)","PLANNED WORKS",
Q2246="Projet OCM (NOKIA)","PLANNED WORKS",
Q2246="ACCESS-ISSUE","ACCESS-ISSUE",
Q2246="Projet OCM (ZTE, NOKIA, autres projets)","PLANNED WORKS",
Q2246="No root CAuse","No root cause",
Q2246="ODU HS","ACTIVE",
Q2246="IP &amp; VLAN","ACTIVE",
Q2246="Warehouse HUAWEI","SPARE-ISSUE",
Q2246="SPARE-HS","SPARE-ISSUE",
Q2246="Power Telco","ACTIVE"
),"")</f>
        <v>No root cause</v>
      </c>
      <c r="S2246" s="56" t="s">
        <v>17</v>
      </c>
      <c r="T2246" s="7" t="s">
        <v>17</v>
      </c>
      <c r="U2246" s="7" t="s">
        <v>17</v>
      </c>
      <c r="V2246" s="57"/>
      <c r="W2246" s="57"/>
      <c r="X2246" s="57"/>
      <c r="Y2246" s="57"/>
      <c r="Z2246" s="57"/>
      <c r="AA2246" s="57"/>
      <c r="AB2246" s="57"/>
      <c r="AC2246" s="57" t="s">
        <v>17</v>
      </c>
      <c r="AD2246" s="57" t="s">
        <v>17</v>
      </c>
      <c r="AE2246" s="57" t="s">
        <v>17</v>
      </c>
      <c r="AF2246" s="57" t="s">
        <v>17</v>
      </c>
      <c r="AG2246" s="57" t="s">
        <v>17</v>
      </c>
      <c r="AH2246" s="57" t="s">
        <v>17</v>
      </c>
      <c r="AI2246" s="57" t="s">
        <v>17</v>
      </c>
      <c r="AJ2246" s="57" t="s">
        <v>17</v>
      </c>
      <c r="AK2246" s="57" t="s">
        <v>17</v>
      </c>
      <c r="AL2246" s="57" t="s">
        <v>17</v>
      </c>
    </row>
    <row r="2247" spans="1:38" s="14" customFormat="1" x14ac:dyDescent="0.35">
      <c r="A2247" s="1" t="s">
        <v>4830</v>
      </c>
      <c r="B2247" s="1" t="s">
        <v>4831</v>
      </c>
      <c r="C2247" s="3"/>
      <c r="D2247" s="1" t="s">
        <v>12</v>
      </c>
      <c r="E2247" s="1" t="s">
        <v>13</v>
      </c>
      <c r="F2247" s="3" t="s">
        <v>39</v>
      </c>
      <c r="G2247" s="1" t="s">
        <v>40</v>
      </c>
      <c r="H2247" s="51" t="str">
        <f>_xlfn.XLOOKUP(B2247,'[1]Nur des jours'!$B:$B,'[1]Nur des jours'!$H:$H,"")</f>
        <v>ZTE</v>
      </c>
      <c r="I2247" s="52">
        <v>0</v>
      </c>
      <c r="J2247" s="52">
        <v>0</v>
      </c>
      <c r="K2247" s="52">
        <v>0</v>
      </c>
      <c r="L2247" s="53">
        <v>0</v>
      </c>
      <c r="M2247" s="54" t="s">
        <v>5374</v>
      </c>
      <c r="N2247" s="55"/>
      <c r="O2247" s="16" t="str" cm="1">
        <f t="array" ref="O2247">IFERROR(_xlfn.IFS(
Q2247="MPR ISSUE","PDH",
Q2247="BSS Hardware Issue","BSS",
Q2247="Sites strategiques, MLL, Pylone, etc.","ENVTECH",
Q2247="AKTIVCO DEFAUT GE &amp; POWER Cabinet","AKTIVCO",
Q2247="AKTIVCO Coupure ENEO &amp; Baisse de tension","AKTIVCO GRID ONLY",
Q2247="Coupure ENEO &amp; Baisse de tension","IHS GRID ONLY",
Q2247="Defaut GE &amp; POWER Cabinet","IHS",
Q2247="Sharing","Partners",
Q2247="SIte strategiques &amp; DataCenter","SST &amp; DC",
Q2247="Exclu","Exclu",
Q2247="SAT","SAT",
Q2247="SPARE-ISSUE","SPARE-ISSUE",
Q2247="Fiber CAmtel","TRANS_FO_CAMTEL",
Q2247="Fiber AOF","Fiber AOF",
Q2247="Projet OCM (HUAWEI)","TRAVAUX-HUAWEI",
Q2247="Projet OCM (NOKIA)","TRAVAUX-NOKIA",
Q2247="ACCESS-ISSUE","ACCESS-ISSUE",
Q2247="Projet OCM (ZTE, NOKIA, autres projets)","TRAVAUX OCM",
Q2247="No root CAuse","No root cause",
Q2247="ODU HS","PDH",
Q2247="IP &amp; VLAN","PDH",
Q2247="Warehouse HUAWEI","SPARE-ISSUE",
Q2247="SPARE-HS","SPARE-ISSUE",
Q2247="Power Telco","BSS"
),"")</f>
        <v>No root cause</v>
      </c>
      <c r="P2247" s="22" t="str" cm="1">
        <f t="array" ref="P2247">IFERROR(_xlfn.IFS(
Q2247="MPR ISSUE","TX ISSUE",
Q2247="BSS Hardware Issue","RAN ISSUE",
Q2247="Sites strategiques, MLL, Pylone, etc.","ENVTECH",
Q2247="AKTIVCO DEFAUT GE &amp; POWER Cabinet","POWER ISSUE",
Q2247="AKTIVCO Coupure ENEO &amp; Baisse de tension","POWER ISSUE",
Q2247="Coupure ENEO &amp; Baisse de tension","POWER ISSUE",
Q2247="Defaut GE &amp; POWER Cabinet","POWER ISSUE",
Q2247="Sharing","POWER ISSUE",
Q2247="SIte strategiques &amp; DataCenter","POWER ISSUE",
Q2247="Exclu","Exclu",
Q2247="SAT","TX ISSUE",
Q2247="SPARE-ISSUE","SPARE-ISSUE",
Q2247="Fiber CAmtel","TX ISSUE",
Q2247="Fiber AOF","TX ISSUE",
Q2247="Projet OCM (HUAWEI)","TRAVAUX-HUAWEI",
Q2247="Projet OCM (NOKIA)","TRAVAUX -NOKIA",
Q2247="ACCESS-ISSUE","ACCESS-ISSUE",
Q2247="Projet OCM (ZTE, NOKIA, autres projets)","TRAVAUX OCM",
Q2247="No root CAuse","No root cause",
Q2247="ODU HS","TX ISSUE",
Q2247="IP &amp; VLAN","TX ISSUE",
Q2247="Warehouse HUAWEI","SPARE-ISSUE",
Q2247="SPARE-HS","SPARE-ISSUE",
Q2247="Power Telco","RAN ISSUE"
),"")</f>
        <v>No root cause</v>
      </c>
      <c r="Q2247" s="48" t="s">
        <v>5576</v>
      </c>
      <c r="R2247" s="23" t="str" cm="1">
        <f t="array" ref="R2247">IFERROR(_xlfn.IFS(
Q2247="MPR ISSUE","ACTIVE",
Q2247="BSS Hardware Issue","ACTIVE",
Q2247="Sites strategiques, MLL, Pylone, etc.","PASSIVE",
Q2247="AKTIVCO DEFAUT GE &amp; POWER Cabinet","PASSIVE",
Q2247="AKTIVCO Coupure ENEO &amp; Baisse de tension","PASSIVE",
Q2247="Coupure ENEO &amp; Baisse de tension","PASSIVE",
Q2247="Defaut GE &amp; POWER Cabinet","PASSIVE",
Q2247="Sharing","PASSIVE",
Q2247="SIte strategiques &amp; DataCenter","PASSIVE",
Q2247="Exclu","Exclu",
Q2247="SAT","ACTIVE",
Q2247="SPARE-ISSUE","SPARE-ISSUE",
Q2247="Fiber CAmtel","ACTIVE",
Q2247="Fiber AOF","ACTIVE",
Q2247="Projet OCM (HUAWEI)","PLANNED WORKS",
Q2247="Projet OCM (NOKIA)","PLANNED WORKS",
Q2247="ACCESS-ISSUE","ACCESS-ISSUE",
Q2247="Projet OCM (ZTE, NOKIA, autres projets)","PLANNED WORKS",
Q2247="No root CAuse","No root cause",
Q2247="ODU HS","ACTIVE",
Q2247="IP &amp; VLAN","ACTIVE",
Q2247="Warehouse HUAWEI","SPARE-ISSUE",
Q2247="SPARE-HS","SPARE-ISSUE",
Q2247="Power Telco","ACTIVE"
),"")</f>
        <v>No root cause</v>
      </c>
      <c r="S2247" s="56" t="s">
        <v>17</v>
      </c>
      <c r="T2247" s="7" t="s">
        <v>17</v>
      </c>
      <c r="U2247" s="7" t="s">
        <v>17</v>
      </c>
      <c r="V2247" s="57" t="s">
        <v>17</v>
      </c>
      <c r="W2247" s="57" t="s">
        <v>17</v>
      </c>
      <c r="X2247" s="57" t="s">
        <v>17</v>
      </c>
      <c r="Y2247" s="57" t="s">
        <v>17</v>
      </c>
      <c r="Z2247" s="57" t="s">
        <v>17</v>
      </c>
      <c r="AA2247" s="57" t="s">
        <v>17</v>
      </c>
      <c r="AB2247" s="57"/>
      <c r="AC2247" s="57" t="s">
        <v>17</v>
      </c>
      <c r="AD2247" s="57" t="s">
        <v>17</v>
      </c>
      <c r="AE2247" s="57" t="s">
        <v>17</v>
      </c>
      <c r="AF2247" s="57" t="s">
        <v>17</v>
      </c>
      <c r="AG2247" s="57" t="s">
        <v>17</v>
      </c>
      <c r="AH2247" s="57" t="s">
        <v>17</v>
      </c>
      <c r="AI2247" s="57" t="s">
        <v>17</v>
      </c>
      <c r="AJ2247" s="57" t="s">
        <v>17</v>
      </c>
      <c r="AK2247" s="57" t="s">
        <v>17</v>
      </c>
      <c r="AL2247" s="57" t="s">
        <v>17</v>
      </c>
    </row>
    <row r="2248" spans="1:38" s="14" customFormat="1" x14ac:dyDescent="0.35">
      <c r="A2248" s="1" t="s">
        <v>4834</v>
      </c>
      <c r="B2248" s="1" t="s">
        <v>4835</v>
      </c>
      <c r="C2248" s="3"/>
      <c r="D2248" s="1" t="s">
        <v>12</v>
      </c>
      <c r="E2248" s="1" t="s">
        <v>13</v>
      </c>
      <c r="F2248" s="3" t="s">
        <v>92</v>
      </c>
      <c r="G2248" s="1" t="s">
        <v>4834</v>
      </c>
      <c r="H2248" s="59" t="str">
        <f>_xlfn.XLOOKUP(B2248,'[1]Nur des jours'!$B:$B,'[1]Nur des jours'!$H:$H,"")</f>
        <v>HUAWEI</v>
      </c>
      <c r="I2248" s="52">
        <v>0</v>
      </c>
      <c r="J2248" s="52">
        <v>0</v>
      </c>
      <c r="K2248" s="52">
        <v>0</v>
      </c>
      <c r="L2248" s="53">
        <v>0</v>
      </c>
      <c r="M2248" s="54" t="s">
        <v>5374</v>
      </c>
      <c r="N2248" s="55"/>
      <c r="O2248" s="16" t="str" cm="1">
        <f t="array" ref="O2248">IFERROR(_xlfn.IFS(
Q2248="MPR ISSUE","PDH",
Q2248="BSS Hardware Issue","BSS",
Q2248="Sites strategiques, MLL, Pylone, etc.","ENVTECH",
Q2248="AKTIVCO DEFAUT GE &amp; POWER Cabinet","AKTIVCO",
Q2248="AKTIVCO Coupure ENEO &amp; Baisse de tension","AKTIVCO GRID ONLY",
Q2248="Coupure ENEO &amp; Baisse de tension","IHS GRID ONLY",
Q2248="Defaut GE &amp; POWER Cabinet","IHS",
Q2248="Sharing","Partners",
Q2248="SIte strategiques &amp; DataCenter","SST &amp; DC",
Q2248="Exclu","Exclu",
Q2248="SAT","SAT",
Q2248="SPARE-ISSUE","SPARE-ISSUE",
Q2248="Fiber CAmtel","TRANS_FO_CAMTEL",
Q2248="Fiber AOF","Fiber AOF",
Q2248="Projet OCM (HUAWEI)","TRAVAUX-HUAWEI",
Q2248="Projet OCM (NOKIA)","TRAVAUX-NOKIA",
Q2248="ACCESS-ISSUE","ACCESS-ISSUE",
Q2248="Projet OCM (ZTE, NOKIA, autres projets)","TRAVAUX OCM",
Q2248="No root CAuse","No root cause",
Q2248="ODU HS","PDH",
Q2248="IP &amp; VLAN","PDH",
Q2248="Warehouse HUAWEI","SPARE-ISSUE",
Q2248="SPARE-HS","SPARE-ISSUE",
Q2248="Power Telco","BSS"
),"")</f>
        <v>No root cause</v>
      </c>
      <c r="P2248" s="22" t="str" cm="1">
        <f t="array" ref="P2248">IFERROR(_xlfn.IFS(
Q2248="MPR ISSUE","TX ISSUE",
Q2248="BSS Hardware Issue","RAN ISSUE",
Q2248="Sites strategiques, MLL, Pylone, etc.","ENVTECH",
Q2248="AKTIVCO DEFAUT GE &amp; POWER Cabinet","POWER ISSUE",
Q2248="AKTIVCO Coupure ENEO &amp; Baisse de tension","POWER ISSUE",
Q2248="Coupure ENEO &amp; Baisse de tension","POWER ISSUE",
Q2248="Defaut GE &amp; POWER Cabinet","POWER ISSUE",
Q2248="Sharing","POWER ISSUE",
Q2248="SIte strategiques &amp; DataCenter","POWER ISSUE",
Q2248="Exclu","Exclu",
Q2248="SAT","TX ISSUE",
Q2248="SPARE-ISSUE","SPARE-ISSUE",
Q2248="Fiber CAmtel","TX ISSUE",
Q2248="Fiber AOF","TX ISSUE",
Q2248="Projet OCM (HUAWEI)","TRAVAUX-HUAWEI",
Q2248="Projet OCM (NOKIA)","TRAVAUX -NOKIA",
Q2248="ACCESS-ISSUE","ACCESS-ISSUE",
Q2248="Projet OCM (ZTE, NOKIA, autres projets)","TRAVAUX OCM",
Q2248="No root CAuse","No root cause",
Q2248="ODU HS","TX ISSUE",
Q2248="IP &amp; VLAN","TX ISSUE",
Q2248="Warehouse HUAWEI","SPARE-ISSUE",
Q2248="SPARE-HS","SPARE-ISSUE",
Q2248="Power Telco","RAN ISSUE"
),"")</f>
        <v>No root cause</v>
      </c>
      <c r="Q2248" s="48" t="s">
        <v>5576</v>
      </c>
      <c r="R2248" s="23" t="str" cm="1">
        <f t="array" ref="R2248">IFERROR(_xlfn.IFS(
Q2248="MPR ISSUE","ACTIVE",
Q2248="BSS Hardware Issue","ACTIVE",
Q2248="Sites strategiques, MLL, Pylone, etc.","PASSIVE",
Q2248="AKTIVCO DEFAUT GE &amp; POWER Cabinet","PASSIVE",
Q2248="AKTIVCO Coupure ENEO &amp; Baisse de tension","PASSIVE",
Q2248="Coupure ENEO &amp; Baisse de tension","PASSIVE",
Q2248="Defaut GE &amp; POWER Cabinet","PASSIVE",
Q2248="Sharing","PASSIVE",
Q2248="SIte strategiques &amp; DataCenter","PASSIVE",
Q2248="Exclu","Exclu",
Q2248="SAT","ACTIVE",
Q2248="SPARE-ISSUE","SPARE-ISSUE",
Q2248="Fiber CAmtel","ACTIVE",
Q2248="Fiber AOF","ACTIVE",
Q2248="Projet OCM (HUAWEI)","PLANNED WORKS",
Q2248="Projet OCM (NOKIA)","PLANNED WORKS",
Q2248="ACCESS-ISSUE","ACCESS-ISSUE",
Q2248="Projet OCM (ZTE, NOKIA, autres projets)","PLANNED WORKS",
Q2248="No root CAuse","No root cause",
Q2248="ODU HS","ACTIVE",
Q2248="IP &amp; VLAN","ACTIVE",
Q2248="Warehouse HUAWEI","SPARE-ISSUE",
Q2248="SPARE-HS","SPARE-ISSUE",
Q2248="Power Telco","ACTIVE"
),"")</f>
        <v>No root cause</v>
      </c>
      <c r="S2248" s="56" t="s">
        <v>17</v>
      </c>
      <c r="T2248" s="7" t="s">
        <v>17</v>
      </c>
      <c r="U2248" s="7" t="s">
        <v>17</v>
      </c>
      <c r="V2248" s="57" t="s">
        <v>17</v>
      </c>
      <c r="W2248" s="57" t="s">
        <v>17</v>
      </c>
      <c r="X2248" s="57" t="s">
        <v>17</v>
      </c>
      <c r="Y2248" s="57" t="s">
        <v>17</v>
      </c>
      <c r="Z2248" s="57" t="s">
        <v>17</v>
      </c>
      <c r="AA2248" s="57" t="s">
        <v>17</v>
      </c>
      <c r="AB2248" s="57"/>
      <c r="AC2248" s="57" t="s">
        <v>17</v>
      </c>
      <c r="AD2248" s="57" t="s">
        <v>17</v>
      </c>
      <c r="AE2248" s="57" t="s">
        <v>17</v>
      </c>
      <c r="AF2248" s="57" t="s">
        <v>17</v>
      </c>
      <c r="AG2248" s="57" t="s">
        <v>17</v>
      </c>
      <c r="AH2248" s="57" t="s">
        <v>17</v>
      </c>
      <c r="AI2248" s="57" t="s">
        <v>17</v>
      </c>
      <c r="AJ2248" s="57" t="s">
        <v>17</v>
      </c>
      <c r="AK2248" s="57" t="s">
        <v>17</v>
      </c>
      <c r="AL2248" s="57" t="s">
        <v>17</v>
      </c>
    </row>
    <row r="2249" spans="1:38" s="14" customFormat="1" x14ac:dyDescent="0.35">
      <c r="A2249" s="1" t="s">
        <v>4841</v>
      </c>
      <c r="B2249" s="1" t="s">
        <v>4842</v>
      </c>
      <c r="C2249" s="3"/>
      <c r="D2249" s="1" t="s">
        <v>12</v>
      </c>
      <c r="E2249" s="1" t="s">
        <v>13</v>
      </c>
      <c r="F2249" s="3" t="s">
        <v>33</v>
      </c>
      <c r="G2249" s="1" t="s">
        <v>34</v>
      </c>
      <c r="H2249" s="51" t="str">
        <f>_xlfn.XLOOKUP(B2249,'[1]Nur des jours'!$B:$B,'[1]Nur des jours'!$H:$H,"")</f>
        <v>ZTE</v>
      </c>
      <c r="I2249" s="52">
        <v>0</v>
      </c>
      <c r="J2249" s="52">
        <v>0</v>
      </c>
      <c r="K2249" s="52">
        <v>0</v>
      </c>
      <c r="L2249" s="53">
        <v>0</v>
      </c>
      <c r="M2249" s="54" t="s">
        <v>5374</v>
      </c>
      <c r="N2249" s="55"/>
      <c r="O2249" s="16" t="str" cm="1">
        <f t="array" ref="O2249">IFERROR(_xlfn.IFS(
Q2249="MPR ISSUE","PDH",
Q2249="BSS Hardware Issue","BSS",
Q2249="Sites strategiques, MLL, Pylone, etc.","ENVTECH",
Q2249="AKTIVCO DEFAUT GE &amp; POWER Cabinet","AKTIVCO",
Q2249="AKTIVCO Coupure ENEO &amp; Baisse de tension","AKTIVCO GRID ONLY",
Q2249="Coupure ENEO &amp; Baisse de tension","IHS GRID ONLY",
Q2249="Defaut GE &amp; POWER Cabinet","IHS",
Q2249="Sharing","Partners",
Q2249="SIte strategiques &amp; DataCenter","SST &amp; DC",
Q2249="Exclu","Exclu",
Q2249="SAT","SAT",
Q2249="SPARE-ISSUE","SPARE-ISSUE",
Q2249="Fiber CAmtel","TRANS_FO_CAMTEL",
Q2249="Fiber AOF","Fiber AOF",
Q2249="Projet OCM (HUAWEI)","TRAVAUX-HUAWEI",
Q2249="Projet OCM (NOKIA)","TRAVAUX-NOKIA",
Q2249="ACCESS-ISSUE","ACCESS-ISSUE",
Q2249="Projet OCM (ZTE, NOKIA, autres projets)","TRAVAUX OCM",
Q2249="No root CAuse","No root cause",
Q2249="ODU HS","PDH",
Q2249="IP &amp; VLAN","PDH",
Q2249="Warehouse HUAWEI","SPARE-ISSUE",
Q2249="SPARE-HS","SPARE-ISSUE",
Q2249="Power Telco","BSS"
),"")</f>
        <v>No root cause</v>
      </c>
      <c r="P2249" s="22" t="str" cm="1">
        <f t="array" ref="P2249">IFERROR(_xlfn.IFS(
Q2249="MPR ISSUE","TX ISSUE",
Q2249="BSS Hardware Issue","RAN ISSUE",
Q2249="Sites strategiques, MLL, Pylone, etc.","ENVTECH",
Q2249="AKTIVCO DEFAUT GE &amp; POWER Cabinet","POWER ISSUE",
Q2249="AKTIVCO Coupure ENEO &amp; Baisse de tension","POWER ISSUE",
Q2249="Coupure ENEO &amp; Baisse de tension","POWER ISSUE",
Q2249="Defaut GE &amp; POWER Cabinet","POWER ISSUE",
Q2249="Sharing","POWER ISSUE",
Q2249="SIte strategiques &amp; DataCenter","POWER ISSUE",
Q2249="Exclu","Exclu",
Q2249="SAT","TX ISSUE",
Q2249="SPARE-ISSUE","SPARE-ISSUE",
Q2249="Fiber CAmtel","TX ISSUE",
Q2249="Fiber AOF","TX ISSUE",
Q2249="Projet OCM (HUAWEI)","TRAVAUX-HUAWEI",
Q2249="Projet OCM (NOKIA)","TRAVAUX -NOKIA",
Q2249="ACCESS-ISSUE","ACCESS-ISSUE",
Q2249="Projet OCM (ZTE, NOKIA, autres projets)","TRAVAUX OCM",
Q2249="No root CAuse","No root cause",
Q2249="ODU HS","TX ISSUE",
Q2249="IP &amp; VLAN","TX ISSUE",
Q2249="Warehouse HUAWEI","SPARE-ISSUE",
Q2249="SPARE-HS","SPARE-ISSUE",
Q2249="Power Telco","RAN ISSUE"
),"")</f>
        <v>No root cause</v>
      </c>
      <c r="Q2249" s="48" t="s">
        <v>5576</v>
      </c>
      <c r="R2249" s="23" t="str" cm="1">
        <f t="array" ref="R2249">IFERROR(_xlfn.IFS(
Q2249="MPR ISSUE","ACTIVE",
Q2249="BSS Hardware Issue","ACTIVE",
Q2249="Sites strategiques, MLL, Pylone, etc.","PASSIVE",
Q2249="AKTIVCO DEFAUT GE &amp; POWER Cabinet","PASSIVE",
Q2249="AKTIVCO Coupure ENEO &amp; Baisse de tension","PASSIVE",
Q2249="Coupure ENEO &amp; Baisse de tension","PASSIVE",
Q2249="Defaut GE &amp; POWER Cabinet","PASSIVE",
Q2249="Sharing","PASSIVE",
Q2249="SIte strategiques &amp; DataCenter","PASSIVE",
Q2249="Exclu","Exclu",
Q2249="SAT","ACTIVE",
Q2249="SPARE-ISSUE","SPARE-ISSUE",
Q2249="Fiber CAmtel","ACTIVE",
Q2249="Fiber AOF","ACTIVE",
Q2249="Projet OCM (HUAWEI)","PLANNED WORKS",
Q2249="Projet OCM (NOKIA)","PLANNED WORKS",
Q2249="ACCESS-ISSUE","ACCESS-ISSUE",
Q2249="Projet OCM (ZTE, NOKIA, autres projets)","PLANNED WORKS",
Q2249="No root CAuse","No root cause",
Q2249="ODU HS","ACTIVE",
Q2249="IP &amp; VLAN","ACTIVE",
Q2249="Warehouse HUAWEI","SPARE-ISSUE",
Q2249="SPARE-HS","SPARE-ISSUE",
Q2249="Power Telco","ACTIVE"
),"")</f>
        <v>No root cause</v>
      </c>
      <c r="S2249" s="56" t="s">
        <v>17</v>
      </c>
      <c r="T2249" s="7" t="s">
        <v>17</v>
      </c>
      <c r="U2249" s="7" t="s">
        <v>17</v>
      </c>
      <c r="V2249" s="57" t="s">
        <v>17</v>
      </c>
      <c r="W2249" s="57" t="s">
        <v>17</v>
      </c>
      <c r="X2249" s="57" t="s">
        <v>17</v>
      </c>
      <c r="Y2249" s="57" t="s">
        <v>17</v>
      </c>
      <c r="Z2249" s="57" t="s">
        <v>17</v>
      </c>
      <c r="AA2249" s="57" t="s">
        <v>17</v>
      </c>
      <c r="AB2249" s="57"/>
      <c r="AC2249" s="57" t="s">
        <v>17</v>
      </c>
      <c r="AD2249" s="57" t="s">
        <v>17</v>
      </c>
      <c r="AE2249" s="57" t="s">
        <v>17</v>
      </c>
      <c r="AF2249" s="57" t="s">
        <v>17</v>
      </c>
      <c r="AG2249" s="57" t="s">
        <v>17</v>
      </c>
      <c r="AH2249" s="57" t="s">
        <v>17</v>
      </c>
      <c r="AI2249" s="57" t="s">
        <v>17</v>
      </c>
      <c r="AJ2249" s="57" t="s">
        <v>17</v>
      </c>
      <c r="AK2249" s="57" t="s">
        <v>17</v>
      </c>
      <c r="AL2249" s="57" t="s">
        <v>17</v>
      </c>
    </row>
    <row r="2250" spans="1:38" s="14" customFormat="1" x14ac:dyDescent="0.35">
      <c r="A2250" s="1" t="s">
        <v>4849</v>
      </c>
      <c r="B2250" s="1" t="s">
        <v>4850</v>
      </c>
      <c r="C2250" s="3"/>
      <c r="D2250" s="1" t="s">
        <v>12</v>
      </c>
      <c r="E2250" s="1" t="s">
        <v>13</v>
      </c>
      <c r="F2250" s="3" t="s">
        <v>39</v>
      </c>
      <c r="G2250" s="1" t="s">
        <v>40</v>
      </c>
      <c r="H2250" s="51" t="str">
        <f>_xlfn.XLOOKUP(B2250,'[1]Nur des jours'!$B:$B,'[1]Nur des jours'!$H:$H,"")</f>
        <v>ZTE</v>
      </c>
      <c r="I2250" s="52">
        <v>0</v>
      </c>
      <c r="J2250" s="52">
        <v>0</v>
      </c>
      <c r="K2250" s="52">
        <v>0</v>
      </c>
      <c r="L2250" s="53">
        <v>0</v>
      </c>
      <c r="M2250" s="54" t="s">
        <v>5374</v>
      </c>
      <c r="N2250" s="55"/>
      <c r="O2250" s="16" t="str" cm="1">
        <f t="array" ref="O2250">IFERROR(_xlfn.IFS(
Q2250="MPR ISSUE","PDH",
Q2250="BSS Hardware Issue","BSS",
Q2250="Sites strategiques, MLL, Pylone, etc.","ENVTECH",
Q2250="AKTIVCO DEFAUT GE &amp; POWER Cabinet","AKTIVCO",
Q2250="AKTIVCO Coupure ENEO &amp; Baisse de tension","AKTIVCO GRID ONLY",
Q2250="Coupure ENEO &amp; Baisse de tension","IHS GRID ONLY",
Q2250="Defaut GE &amp; POWER Cabinet","IHS",
Q2250="Sharing","Partners",
Q2250="SIte strategiques &amp; DataCenter","SST &amp; DC",
Q2250="Exclu","Exclu",
Q2250="SAT","SAT",
Q2250="SPARE-ISSUE","SPARE-ISSUE",
Q2250="Fiber CAmtel","TRANS_FO_CAMTEL",
Q2250="Fiber AOF","Fiber AOF",
Q2250="Projet OCM (HUAWEI)","TRAVAUX-HUAWEI",
Q2250="Projet OCM (NOKIA)","TRAVAUX-NOKIA",
Q2250="ACCESS-ISSUE","ACCESS-ISSUE",
Q2250="Projet OCM (ZTE, NOKIA, autres projets)","TRAVAUX OCM",
Q2250="No root CAuse","No root cause",
Q2250="ODU HS","PDH",
Q2250="IP &amp; VLAN","PDH",
Q2250="Warehouse HUAWEI","SPARE-ISSUE",
Q2250="SPARE-HS","SPARE-ISSUE",
Q2250="Power Telco","BSS"
),"")</f>
        <v>No root cause</v>
      </c>
      <c r="P2250" s="22" t="str" cm="1">
        <f t="array" ref="P2250">IFERROR(_xlfn.IFS(
Q2250="MPR ISSUE","TX ISSUE",
Q2250="BSS Hardware Issue","RAN ISSUE",
Q2250="Sites strategiques, MLL, Pylone, etc.","ENVTECH",
Q2250="AKTIVCO DEFAUT GE &amp; POWER Cabinet","POWER ISSUE",
Q2250="AKTIVCO Coupure ENEO &amp; Baisse de tension","POWER ISSUE",
Q2250="Coupure ENEO &amp; Baisse de tension","POWER ISSUE",
Q2250="Defaut GE &amp; POWER Cabinet","POWER ISSUE",
Q2250="Sharing","POWER ISSUE",
Q2250="SIte strategiques &amp; DataCenter","POWER ISSUE",
Q2250="Exclu","Exclu",
Q2250="SAT","TX ISSUE",
Q2250="SPARE-ISSUE","SPARE-ISSUE",
Q2250="Fiber CAmtel","TX ISSUE",
Q2250="Fiber AOF","TX ISSUE",
Q2250="Projet OCM (HUAWEI)","TRAVAUX-HUAWEI",
Q2250="Projet OCM (NOKIA)","TRAVAUX -NOKIA",
Q2250="ACCESS-ISSUE","ACCESS-ISSUE",
Q2250="Projet OCM (ZTE, NOKIA, autres projets)","TRAVAUX OCM",
Q2250="No root CAuse","No root cause",
Q2250="ODU HS","TX ISSUE",
Q2250="IP &amp; VLAN","TX ISSUE",
Q2250="Warehouse HUAWEI","SPARE-ISSUE",
Q2250="SPARE-HS","SPARE-ISSUE",
Q2250="Power Telco","RAN ISSUE"
),"")</f>
        <v>No root cause</v>
      </c>
      <c r="Q2250" s="48" t="s">
        <v>5576</v>
      </c>
      <c r="R2250" s="23" t="str" cm="1">
        <f t="array" ref="R2250">IFERROR(_xlfn.IFS(
Q2250="MPR ISSUE","ACTIVE",
Q2250="BSS Hardware Issue","ACTIVE",
Q2250="Sites strategiques, MLL, Pylone, etc.","PASSIVE",
Q2250="AKTIVCO DEFAUT GE &amp; POWER Cabinet","PASSIVE",
Q2250="AKTIVCO Coupure ENEO &amp; Baisse de tension","PASSIVE",
Q2250="Coupure ENEO &amp; Baisse de tension","PASSIVE",
Q2250="Defaut GE &amp; POWER Cabinet","PASSIVE",
Q2250="Sharing","PASSIVE",
Q2250="SIte strategiques &amp; DataCenter","PASSIVE",
Q2250="Exclu","Exclu",
Q2250="SAT","ACTIVE",
Q2250="SPARE-ISSUE","SPARE-ISSUE",
Q2250="Fiber CAmtel","ACTIVE",
Q2250="Fiber AOF","ACTIVE",
Q2250="Projet OCM (HUAWEI)","PLANNED WORKS",
Q2250="Projet OCM (NOKIA)","PLANNED WORKS",
Q2250="ACCESS-ISSUE","ACCESS-ISSUE",
Q2250="Projet OCM (ZTE, NOKIA, autres projets)","PLANNED WORKS",
Q2250="No root CAuse","No root cause",
Q2250="ODU HS","ACTIVE",
Q2250="IP &amp; VLAN","ACTIVE",
Q2250="Warehouse HUAWEI","SPARE-ISSUE",
Q2250="SPARE-HS","SPARE-ISSUE",
Q2250="Power Telco","ACTIVE"
),"")</f>
        <v>No root cause</v>
      </c>
      <c r="S2250" s="56" t="s">
        <v>17</v>
      </c>
      <c r="T2250" s="7" t="s">
        <v>17</v>
      </c>
      <c r="U2250" s="7" t="s">
        <v>17</v>
      </c>
      <c r="V2250" s="57" t="s">
        <v>17</v>
      </c>
      <c r="W2250" s="57" t="s">
        <v>17</v>
      </c>
      <c r="X2250" s="57" t="s">
        <v>17</v>
      </c>
      <c r="Y2250" s="57" t="s">
        <v>17</v>
      </c>
      <c r="Z2250" s="57" t="s">
        <v>17</v>
      </c>
      <c r="AA2250" s="57" t="s">
        <v>17</v>
      </c>
      <c r="AB2250" s="57"/>
      <c r="AC2250" s="57" t="s">
        <v>17</v>
      </c>
      <c r="AD2250" s="57" t="s">
        <v>17</v>
      </c>
      <c r="AE2250" s="57" t="s">
        <v>17</v>
      </c>
      <c r="AF2250" s="57" t="s">
        <v>17</v>
      </c>
      <c r="AG2250" s="57" t="s">
        <v>17</v>
      </c>
      <c r="AH2250" s="57" t="s">
        <v>17</v>
      </c>
      <c r="AI2250" s="57" t="s">
        <v>17</v>
      </c>
      <c r="AJ2250" s="57" t="s">
        <v>17</v>
      </c>
      <c r="AK2250" s="57" t="s">
        <v>17</v>
      </c>
      <c r="AL2250" s="57" t="s">
        <v>17</v>
      </c>
    </row>
    <row r="2251" spans="1:38" s="14" customFormat="1" x14ac:dyDescent="0.35">
      <c r="A2251" s="4" t="s">
        <v>4918</v>
      </c>
      <c r="B2251" s="5" t="s">
        <v>4919</v>
      </c>
      <c r="C2251" s="3"/>
      <c r="D2251" s="3" t="s">
        <v>1487</v>
      </c>
      <c r="E2251" s="3" t="e">
        <v>#N/A</v>
      </c>
      <c r="F2251" s="3" t="s">
        <v>33</v>
      </c>
      <c r="G2251" s="4" t="s">
        <v>34</v>
      </c>
      <c r="H2251" s="59" t="str">
        <f>_xlfn.XLOOKUP(B2251,'[1]Nur des jours'!$B:$B,'[1]Nur des jours'!$H:$H,"")</f>
        <v>Huawei</v>
      </c>
      <c r="I2251" s="52">
        <v>0</v>
      </c>
      <c r="J2251" s="52">
        <v>0</v>
      </c>
      <c r="K2251" s="52">
        <v>0</v>
      </c>
      <c r="L2251" s="53">
        <v>0</v>
      </c>
      <c r="M2251" s="54" t="s">
        <v>5375</v>
      </c>
      <c r="N2251" s="55" t="s">
        <v>6106</v>
      </c>
      <c r="O2251" s="16" t="str" cm="1">
        <f t="array" ref="O2251">IFERROR(_xlfn.IFS(
Q2251="MPR ISSUE","PDH",
Q2251="BSS Hardware Issue","BSS",
Q2251="Sites strategiques, MLL, Pylone, etc.","ENVTECH",
Q2251="AKTIVCO DEFAUT GE &amp; POWER Cabinet","AKTIVCO",
Q2251="AKTIVCO Coupure ENEO &amp; Baisse de tension","AKTIVCO GRID ONLY",
Q2251="Coupure ENEO &amp; Baisse de tension","IHS GRID ONLY",
Q2251="Defaut GE &amp; POWER Cabinet","IHS",
Q2251="Sharing","Partners",
Q2251="SIte strategiques &amp; DataCenter","SST &amp; DC",
Q2251="Exclu","Exclu",
Q2251="SAT","SAT",
Q2251="SPARE-ISSUE","SPARE-ISSUE",
Q2251="Fiber CAmtel","TRANS_FO_CAMTEL",
Q2251="Fiber AOF","Fiber AOF",
Q2251="Projet OCM (HUAWEI)","TRAVAUX-HUAWEI",
Q2251="Projet OCM (NOKIA)","TRAVAUX-NOKIA",
Q2251="ACCESS-ISSUE","ACCESS-ISSUE",
Q2251="Projet OCM (ZTE, NOKIA, autres projets)","TRAVAUX OCM",
Q2251="No root CAuse","No root cause",
Q2251="ODU HS","PDH",
Q2251="IP &amp; VLAN","PDH",
Q2251="Warehouse HUAWEI","SPARE-ISSUE",
Q2251="SPARE-HS","SPARE-ISSUE",
Q2251="Power Telco","BSS"
),"")</f>
        <v>Exclu</v>
      </c>
      <c r="P2251" s="22" t="str" cm="1">
        <f t="array" ref="P2251">IFERROR(_xlfn.IFS(
Q2251="MPR ISSUE","TX ISSUE",
Q2251="BSS Hardware Issue","RAN ISSUE",
Q2251="Sites strategiques, MLL, Pylone, etc.","ENVTECH",
Q2251="AKTIVCO DEFAUT GE &amp; POWER Cabinet","POWER ISSUE",
Q2251="AKTIVCO Coupure ENEO &amp; Baisse de tension","POWER ISSUE",
Q2251="Coupure ENEO &amp; Baisse de tension","POWER ISSUE",
Q2251="Defaut GE &amp; POWER Cabinet","POWER ISSUE",
Q2251="Sharing","POWER ISSUE",
Q2251="SIte strategiques &amp; DataCenter","POWER ISSUE",
Q2251="Exclu","Exclu",
Q2251="SAT","TX ISSUE",
Q2251="SPARE-ISSUE","SPARE-ISSUE",
Q2251="Fiber CAmtel","TX ISSUE",
Q2251="Fiber AOF","TX ISSUE",
Q2251="Projet OCM (HUAWEI)","TRAVAUX-HUAWEI",
Q2251="Projet OCM (NOKIA)","TRAVAUX -NOKIA",
Q2251="ACCESS-ISSUE","ACCESS-ISSUE",
Q2251="Projet OCM (ZTE, NOKIA, autres projets)","TRAVAUX OCM",
Q2251="No root CAuse","No root cause",
Q2251="ODU HS","TX ISSUE",
Q2251="IP &amp; VLAN","TX ISSUE",
Q2251="Warehouse HUAWEI","SPARE-ISSUE",
Q2251="SPARE-HS","SPARE-ISSUE",
Q2251="Power Telco","RAN ISSUE"
),"")</f>
        <v>Exclu</v>
      </c>
      <c r="Q2251" s="48" t="s">
        <v>5582</v>
      </c>
      <c r="R2251" s="23" t="str" cm="1">
        <f t="array" ref="R2251">IFERROR(_xlfn.IFS(
Q2251="MPR ISSUE","ACTIVE",
Q2251="BSS Hardware Issue","ACTIVE",
Q2251="Sites strategiques, MLL, Pylone, etc.","PASSIVE",
Q2251="AKTIVCO DEFAUT GE &amp; POWER Cabinet","PASSIVE",
Q2251="AKTIVCO Coupure ENEO &amp; Baisse de tension","PASSIVE",
Q2251="Coupure ENEO &amp; Baisse de tension","PASSIVE",
Q2251="Defaut GE &amp; POWER Cabinet","PASSIVE",
Q2251="Sharing","PASSIVE",
Q2251="SIte strategiques &amp; DataCenter","PASSIVE",
Q2251="Exclu","Exclu",
Q2251="SAT","ACTIVE",
Q2251="SPARE-ISSUE","SPARE-ISSUE",
Q2251="Fiber CAmtel","ACTIVE",
Q2251="Fiber AOF","ACTIVE",
Q2251="Projet OCM (HUAWEI)","PLANNED WORKS",
Q2251="Projet OCM (NOKIA)","PLANNED WORKS",
Q2251="ACCESS-ISSUE","ACCESS-ISSUE",
Q2251="Projet OCM (ZTE, NOKIA, autres projets)","PLANNED WORKS",
Q2251="No root CAuse","No root cause",
Q2251="ODU HS","ACTIVE",
Q2251="IP &amp; VLAN","ACTIVE",
Q2251="Warehouse HUAWEI","SPARE-ISSUE",
Q2251="SPARE-HS","SPARE-ISSUE",
Q2251="Power Telco","ACTIVE"
),"")</f>
        <v>Exclu</v>
      </c>
      <c r="S2251" s="56" t="s">
        <v>17</v>
      </c>
      <c r="T2251" s="7" t="s">
        <v>17</v>
      </c>
      <c r="U2251" s="7" t="s">
        <v>17</v>
      </c>
      <c r="V2251" s="57" t="s">
        <v>17</v>
      </c>
      <c r="W2251" s="57" t="s">
        <v>17</v>
      </c>
      <c r="X2251" s="57" t="s">
        <v>17</v>
      </c>
      <c r="Y2251" s="57" t="s">
        <v>17</v>
      </c>
      <c r="Z2251" s="57" t="s">
        <v>17</v>
      </c>
      <c r="AA2251" s="57" t="s">
        <v>17</v>
      </c>
      <c r="AB2251" s="57"/>
      <c r="AC2251" s="57" t="s">
        <v>17</v>
      </c>
      <c r="AD2251" s="57" t="s">
        <v>17</v>
      </c>
      <c r="AE2251" s="57" t="s">
        <v>17</v>
      </c>
      <c r="AF2251" s="57" t="s">
        <v>17</v>
      </c>
      <c r="AG2251" s="57" t="s">
        <v>17</v>
      </c>
      <c r="AH2251" s="57" t="s">
        <v>17</v>
      </c>
      <c r="AI2251" s="57" t="s">
        <v>17</v>
      </c>
      <c r="AJ2251" s="57" t="s">
        <v>17</v>
      </c>
      <c r="AK2251" s="57" t="s">
        <v>17</v>
      </c>
      <c r="AL2251" s="57" t="s">
        <v>17</v>
      </c>
    </row>
    <row r="2252" spans="1:38" s="14" customFormat="1" x14ac:dyDescent="0.35">
      <c r="A2252" s="1" t="s">
        <v>4851</v>
      </c>
      <c r="B2252" s="1" t="s">
        <v>4852</v>
      </c>
      <c r="C2252" s="3"/>
      <c r="D2252" s="1" t="s">
        <v>12</v>
      </c>
      <c r="E2252" s="1" t="s">
        <v>304</v>
      </c>
      <c r="F2252" s="3" t="s">
        <v>39</v>
      </c>
      <c r="G2252" s="1" t="s">
        <v>40</v>
      </c>
      <c r="H2252" s="51" t="str">
        <f>_xlfn.XLOOKUP(B2252,'[1]Nur des jours'!$B:$B,'[1]Nur des jours'!$H:$H,"")</f>
        <v>ZTE</v>
      </c>
      <c r="I2252" s="52">
        <v>0</v>
      </c>
      <c r="J2252" s="52">
        <v>0</v>
      </c>
      <c r="K2252" s="52">
        <v>0</v>
      </c>
      <c r="L2252" s="53">
        <v>0</v>
      </c>
      <c r="M2252" s="54" t="s">
        <v>5374</v>
      </c>
      <c r="N2252" s="55"/>
      <c r="O2252" s="16" t="str" cm="1">
        <f t="array" ref="O2252">IFERROR(_xlfn.IFS(
Q2252="MPR ISSUE","PDH",
Q2252="BSS Hardware Issue","BSS",
Q2252="Sites strategiques, MLL, Pylone, etc.","ENVTECH",
Q2252="AKTIVCO DEFAUT GE &amp; POWER Cabinet","AKTIVCO",
Q2252="AKTIVCO Coupure ENEO &amp; Baisse de tension","AKTIVCO GRID ONLY",
Q2252="Coupure ENEO &amp; Baisse de tension","IHS GRID ONLY",
Q2252="Defaut GE &amp; POWER Cabinet","IHS",
Q2252="Sharing","Partners",
Q2252="SIte strategiques &amp; DataCenter","SST &amp; DC",
Q2252="Exclu","Exclu",
Q2252="SAT","SAT",
Q2252="SPARE-ISSUE","SPARE-ISSUE",
Q2252="Fiber CAmtel","TRANS_FO_CAMTEL",
Q2252="Fiber AOF","Fiber AOF",
Q2252="Projet OCM (HUAWEI)","TRAVAUX-HUAWEI",
Q2252="Projet OCM (NOKIA)","TRAVAUX-NOKIA",
Q2252="ACCESS-ISSUE","ACCESS-ISSUE",
Q2252="Projet OCM (ZTE, NOKIA, autres projets)","TRAVAUX OCM",
Q2252="No root CAuse","No root cause",
Q2252="ODU HS","PDH",
Q2252="IP &amp; VLAN","PDH",
Q2252="Warehouse HUAWEI","SPARE-ISSUE",
Q2252="SPARE-HS","SPARE-ISSUE",
Q2252="Power Telco","BSS"
),"")</f>
        <v>No root cause</v>
      </c>
      <c r="P2252" s="22" t="str" cm="1">
        <f t="array" ref="P2252">IFERROR(_xlfn.IFS(
Q2252="MPR ISSUE","TX ISSUE",
Q2252="BSS Hardware Issue","RAN ISSUE",
Q2252="Sites strategiques, MLL, Pylone, etc.","ENVTECH",
Q2252="AKTIVCO DEFAUT GE &amp; POWER Cabinet","POWER ISSUE",
Q2252="AKTIVCO Coupure ENEO &amp; Baisse de tension","POWER ISSUE",
Q2252="Coupure ENEO &amp; Baisse de tension","POWER ISSUE",
Q2252="Defaut GE &amp; POWER Cabinet","POWER ISSUE",
Q2252="Sharing","POWER ISSUE",
Q2252="SIte strategiques &amp; DataCenter","POWER ISSUE",
Q2252="Exclu","Exclu",
Q2252="SAT","TX ISSUE",
Q2252="SPARE-ISSUE","SPARE-ISSUE",
Q2252="Fiber CAmtel","TX ISSUE",
Q2252="Fiber AOF","TX ISSUE",
Q2252="Projet OCM (HUAWEI)","TRAVAUX-HUAWEI",
Q2252="Projet OCM (NOKIA)","TRAVAUX -NOKIA",
Q2252="ACCESS-ISSUE","ACCESS-ISSUE",
Q2252="Projet OCM (ZTE, NOKIA, autres projets)","TRAVAUX OCM",
Q2252="No root CAuse","No root cause",
Q2252="ODU HS","TX ISSUE",
Q2252="IP &amp; VLAN","TX ISSUE",
Q2252="Warehouse HUAWEI","SPARE-ISSUE",
Q2252="SPARE-HS","SPARE-ISSUE",
Q2252="Power Telco","RAN ISSUE"
),"")</f>
        <v>No root cause</v>
      </c>
      <c r="Q2252" s="48" t="s">
        <v>5576</v>
      </c>
      <c r="R2252" s="23" t="str" cm="1">
        <f t="array" ref="R2252">IFERROR(_xlfn.IFS(
Q2252="MPR ISSUE","ACTIVE",
Q2252="BSS Hardware Issue","ACTIVE",
Q2252="Sites strategiques, MLL, Pylone, etc.","PASSIVE",
Q2252="AKTIVCO DEFAUT GE &amp; POWER Cabinet","PASSIVE",
Q2252="AKTIVCO Coupure ENEO &amp; Baisse de tension","PASSIVE",
Q2252="Coupure ENEO &amp; Baisse de tension","PASSIVE",
Q2252="Defaut GE &amp; POWER Cabinet","PASSIVE",
Q2252="Sharing","PASSIVE",
Q2252="SIte strategiques &amp; DataCenter","PASSIVE",
Q2252="Exclu","Exclu",
Q2252="SAT","ACTIVE",
Q2252="SPARE-ISSUE","SPARE-ISSUE",
Q2252="Fiber CAmtel","ACTIVE",
Q2252="Fiber AOF","ACTIVE",
Q2252="Projet OCM (HUAWEI)","PLANNED WORKS",
Q2252="Projet OCM (NOKIA)","PLANNED WORKS",
Q2252="ACCESS-ISSUE","ACCESS-ISSUE",
Q2252="Projet OCM (ZTE, NOKIA, autres projets)","PLANNED WORKS",
Q2252="No root CAuse","No root cause",
Q2252="ODU HS","ACTIVE",
Q2252="IP &amp; VLAN","ACTIVE",
Q2252="Warehouse HUAWEI","SPARE-ISSUE",
Q2252="SPARE-HS","SPARE-ISSUE",
Q2252="Power Telco","ACTIVE"
),"")</f>
        <v>No root cause</v>
      </c>
      <c r="S2252" s="56" t="s">
        <v>17</v>
      </c>
      <c r="T2252" s="7" t="s">
        <v>17</v>
      </c>
      <c r="U2252" s="7" t="s">
        <v>17</v>
      </c>
      <c r="V2252" s="57" t="s">
        <v>17</v>
      </c>
      <c r="W2252" s="57" t="s">
        <v>17</v>
      </c>
      <c r="X2252" s="57" t="s">
        <v>17</v>
      </c>
      <c r="Y2252" s="57" t="s">
        <v>17</v>
      </c>
      <c r="Z2252" s="57" t="s">
        <v>17</v>
      </c>
      <c r="AA2252" s="57" t="s">
        <v>17</v>
      </c>
      <c r="AB2252" s="57"/>
      <c r="AC2252" s="57" t="s">
        <v>17</v>
      </c>
      <c r="AD2252" s="57" t="s">
        <v>17</v>
      </c>
      <c r="AE2252" s="57" t="s">
        <v>17</v>
      </c>
      <c r="AF2252" s="57" t="s">
        <v>17</v>
      </c>
      <c r="AG2252" s="57" t="s">
        <v>17</v>
      </c>
      <c r="AH2252" s="57" t="s">
        <v>17</v>
      </c>
      <c r="AI2252" s="57" t="s">
        <v>17</v>
      </c>
      <c r="AJ2252" s="57" t="s">
        <v>17</v>
      </c>
      <c r="AK2252" s="57" t="s">
        <v>17</v>
      </c>
      <c r="AL2252" s="57" t="s">
        <v>17</v>
      </c>
    </row>
    <row r="2253" spans="1:38" s="14" customFormat="1" x14ac:dyDescent="0.35">
      <c r="A2253" s="1" t="s">
        <v>3692</v>
      </c>
      <c r="B2253" s="1" t="s">
        <v>4853</v>
      </c>
      <c r="C2253" s="3"/>
      <c r="D2253" s="1" t="s">
        <v>12</v>
      </c>
      <c r="E2253" s="1" t="s">
        <v>13</v>
      </c>
      <c r="F2253" s="3" t="s">
        <v>33</v>
      </c>
      <c r="G2253" s="1" t="s">
        <v>3692</v>
      </c>
      <c r="H2253" s="51" t="str">
        <f>_xlfn.XLOOKUP(B2253,'[1]Nur des jours'!$B:$B,'[1]Nur des jours'!$H:$H,"")</f>
        <v>ZTE</v>
      </c>
      <c r="I2253" s="52">
        <v>0</v>
      </c>
      <c r="J2253" s="52">
        <v>0</v>
      </c>
      <c r="K2253" s="52">
        <v>0</v>
      </c>
      <c r="L2253" s="53">
        <v>0</v>
      </c>
      <c r="M2253" s="54" t="s">
        <v>5374</v>
      </c>
      <c r="N2253" s="55"/>
      <c r="O2253" s="16" t="str" cm="1">
        <f t="array" ref="O2253">IFERROR(_xlfn.IFS(
Q2253="MPR ISSUE","PDH",
Q2253="BSS Hardware Issue","BSS",
Q2253="Sites strategiques, MLL, Pylone, etc.","ENVTECH",
Q2253="AKTIVCO DEFAUT GE &amp; POWER Cabinet","AKTIVCO",
Q2253="AKTIVCO Coupure ENEO &amp; Baisse de tension","AKTIVCO GRID ONLY",
Q2253="Coupure ENEO &amp; Baisse de tension","IHS GRID ONLY",
Q2253="Defaut GE &amp; POWER Cabinet","IHS",
Q2253="Sharing","Partners",
Q2253="SIte strategiques &amp; DataCenter","SST &amp; DC",
Q2253="Exclu","Exclu",
Q2253="SAT","SAT",
Q2253="SPARE-ISSUE","SPARE-ISSUE",
Q2253="Fiber CAmtel","TRANS_FO_CAMTEL",
Q2253="Fiber AOF","Fiber AOF",
Q2253="Projet OCM (HUAWEI)","TRAVAUX-HUAWEI",
Q2253="Projet OCM (NOKIA)","TRAVAUX-NOKIA",
Q2253="ACCESS-ISSUE","ACCESS-ISSUE",
Q2253="Projet OCM (ZTE, NOKIA, autres projets)","TRAVAUX OCM",
Q2253="No root CAuse","No root cause",
Q2253="ODU HS","PDH",
Q2253="IP &amp; VLAN","PDH",
Q2253="Warehouse HUAWEI","SPARE-ISSUE",
Q2253="SPARE-HS","SPARE-ISSUE",
Q2253="Power Telco","BSS"
),"")</f>
        <v>IHS</v>
      </c>
      <c r="P2253" s="22" t="str" cm="1">
        <f t="array" ref="P2253">IFERROR(_xlfn.IFS(
Q2253="MPR ISSUE","TX ISSUE",
Q2253="BSS Hardware Issue","RAN ISSUE",
Q2253="Sites strategiques, MLL, Pylone, etc.","ENVTECH",
Q2253="AKTIVCO DEFAUT GE &amp; POWER Cabinet","POWER ISSUE",
Q2253="AKTIVCO Coupure ENEO &amp; Baisse de tension","POWER ISSUE",
Q2253="Coupure ENEO &amp; Baisse de tension","POWER ISSUE",
Q2253="Defaut GE &amp; POWER Cabinet","POWER ISSUE",
Q2253="Sharing","POWER ISSUE",
Q2253="SIte strategiques &amp; DataCenter","POWER ISSUE",
Q2253="Exclu","Exclu",
Q2253="SAT","TX ISSUE",
Q2253="SPARE-ISSUE","SPARE-ISSUE",
Q2253="Fiber CAmtel","TX ISSUE",
Q2253="Fiber AOF","TX ISSUE",
Q2253="Projet OCM (HUAWEI)","TRAVAUX-HUAWEI",
Q2253="Projet OCM (NOKIA)","TRAVAUX -NOKIA",
Q2253="ACCESS-ISSUE","ACCESS-ISSUE",
Q2253="Projet OCM (ZTE, NOKIA, autres projets)","TRAVAUX OCM",
Q2253="No root CAuse","No root cause",
Q2253="ODU HS","TX ISSUE",
Q2253="IP &amp; VLAN","TX ISSUE",
Q2253="Warehouse HUAWEI","SPARE-ISSUE",
Q2253="SPARE-HS","SPARE-ISSUE",
Q2253="Power Telco","RAN ISSUE"
),"")</f>
        <v>POWER ISSUE</v>
      </c>
      <c r="Q2253" s="48" t="s">
        <v>5338</v>
      </c>
      <c r="R2253" s="23" t="str" cm="1">
        <f t="array" ref="R2253">IFERROR(_xlfn.IFS(
Q2253="MPR ISSUE","ACTIVE",
Q2253="BSS Hardware Issue","ACTIVE",
Q2253="Sites strategiques, MLL, Pylone, etc.","PASSIVE",
Q2253="AKTIVCO DEFAUT GE &amp; POWER Cabinet","PASSIVE",
Q2253="AKTIVCO Coupure ENEO &amp; Baisse de tension","PASSIVE",
Q2253="Coupure ENEO &amp; Baisse de tension","PASSIVE",
Q2253="Defaut GE &amp; POWER Cabinet","PASSIVE",
Q2253="Sharing","PASSIVE",
Q2253="SIte strategiques &amp; DataCenter","PASSIVE",
Q2253="Exclu","Exclu",
Q2253="SAT","ACTIVE",
Q2253="SPARE-ISSUE","SPARE-ISSUE",
Q2253="Fiber CAmtel","ACTIVE",
Q2253="Fiber AOF","ACTIVE",
Q2253="Projet OCM (HUAWEI)","PLANNED WORKS",
Q2253="Projet OCM (NOKIA)","PLANNED WORKS",
Q2253="ACCESS-ISSUE","ACCESS-ISSUE",
Q2253="Projet OCM (ZTE, NOKIA, autres projets)","PLANNED WORKS",
Q2253="No root CAuse","No root cause",
Q2253="ODU HS","ACTIVE",
Q2253="IP &amp; VLAN","ACTIVE",
Q2253="Warehouse HUAWEI","SPARE-ISSUE",
Q2253="SPARE-HS","SPARE-ISSUE",
Q2253="Power Telco","ACTIVE"
),"")</f>
        <v>PASSIVE</v>
      </c>
      <c r="S2253" s="56" t="s">
        <v>5897</v>
      </c>
      <c r="T2253" s="7" t="s">
        <v>17</v>
      </c>
      <c r="U2253" s="7" t="s">
        <v>17</v>
      </c>
      <c r="V2253" s="57" t="s">
        <v>17</v>
      </c>
      <c r="W2253" s="57" t="s">
        <v>17</v>
      </c>
      <c r="X2253" s="57" t="s">
        <v>17</v>
      </c>
      <c r="Y2253" s="57" t="s">
        <v>17</v>
      </c>
      <c r="Z2253" s="57" t="s">
        <v>17</v>
      </c>
      <c r="AA2253" s="57" t="s">
        <v>17</v>
      </c>
      <c r="AB2253" s="57"/>
      <c r="AC2253" s="57" t="s">
        <v>17</v>
      </c>
      <c r="AD2253" s="57" t="s">
        <v>17</v>
      </c>
      <c r="AE2253" s="57" t="s">
        <v>17</v>
      </c>
      <c r="AF2253" s="57" t="s">
        <v>17</v>
      </c>
      <c r="AG2253" s="57" t="s">
        <v>17</v>
      </c>
      <c r="AH2253" s="57" t="s">
        <v>17</v>
      </c>
      <c r="AI2253" s="57" t="s">
        <v>17</v>
      </c>
      <c r="AJ2253" s="57" t="s">
        <v>17</v>
      </c>
      <c r="AK2253" s="57" t="s">
        <v>17</v>
      </c>
      <c r="AL2253" s="57" t="s">
        <v>5897</v>
      </c>
    </row>
    <row r="2254" spans="1:38" s="14" customFormat="1" x14ac:dyDescent="0.35">
      <c r="A2254" s="1" t="s">
        <v>4928</v>
      </c>
      <c r="B2254" s="1" t="s">
        <v>4929</v>
      </c>
      <c r="C2254" s="3"/>
      <c r="D2254" s="1"/>
      <c r="E2254" s="1"/>
      <c r="F2254" s="3" t="s">
        <v>39</v>
      </c>
      <c r="G2254" s="1" t="s">
        <v>4930</v>
      </c>
      <c r="H2254" s="51" t="str">
        <f>_xlfn.XLOOKUP(B2254,'[1]Nur des jours'!$B:$B,'[1]Nur des jours'!$H:$H,"")</f>
        <v>ZTE</v>
      </c>
      <c r="I2254" s="52">
        <v>0</v>
      </c>
      <c r="J2254" s="52">
        <v>0</v>
      </c>
      <c r="K2254" s="52">
        <v>0</v>
      </c>
      <c r="L2254" s="53">
        <v>0</v>
      </c>
      <c r="M2254" s="54" t="s">
        <v>5342</v>
      </c>
      <c r="N2254" s="55" t="s">
        <v>6106</v>
      </c>
      <c r="O2254" s="16" t="str" cm="1">
        <f t="array" ref="O2254">IFERROR(_xlfn.IFS(
Q2254="MPR ISSUE","PDH",
Q2254="BSS Hardware Issue","BSS",
Q2254="Sites strategiques, MLL, Pylone, etc.","ENVTECH",
Q2254="AKTIVCO DEFAUT GE &amp; POWER Cabinet","AKTIVCO",
Q2254="AKTIVCO Coupure ENEO &amp; Baisse de tension","AKTIVCO GRID ONLY",
Q2254="Coupure ENEO &amp; Baisse de tension","IHS GRID ONLY",
Q2254="Defaut GE &amp; POWER Cabinet","IHS",
Q2254="Sharing","Partners",
Q2254="SIte strategiques &amp; DataCenter","SST &amp; DC",
Q2254="Exclu","Exclu",
Q2254="SAT","SAT",
Q2254="SPARE-ISSUE","SPARE-ISSUE",
Q2254="Fiber CAmtel","TRANS_FO_CAMTEL",
Q2254="Fiber AOF","Fiber AOF",
Q2254="Projet OCM (HUAWEI)","TRAVAUX-HUAWEI",
Q2254="Projet OCM (NOKIA)","TRAVAUX-NOKIA",
Q2254="ACCESS-ISSUE","ACCESS-ISSUE",
Q2254="Projet OCM (ZTE, NOKIA, autres projets)","TRAVAUX OCM",
Q2254="No root CAuse","No root cause",
Q2254="ODU HS","PDH",
Q2254="IP &amp; VLAN","PDH",
Q2254="Warehouse HUAWEI","SPARE-ISSUE",
Q2254="SPARE-HS","SPARE-ISSUE",
Q2254="Power Telco","BSS"
),"")</f>
        <v>Exclu</v>
      </c>
      <c r="P2254" s="22" t="str" cm="1">
        <f t="array" ref="P2254">IFERROR(_xlfn.IFS(
Q2254="MPR ISSUE","TX ISSUE",
Q2254="BSS Hardware Issue","RAN ISSUE",
Q2254="Sites strategiques, MLL, Pylone, etc.","ENVTECH",
Q2254="AKTIVCO DEFAUT GE &amp; POWER Cabinet","POWER ISSUE",
Q2254="AKTIVCO Coupure ENEO &amp; Baisse de tension","POWER ISSUE",
Q2254="Coupure ENEO &amp; Baisse de tension","POWER ISSUE",
Q2254="Defaut GE &amp; POWER Cabinet","POWER ISSUE",
Q2254="Sharing","POWER ISSUE",
Q2254="SIte strategiques &amp; DataCenter","POWER ISSUE",
Q2254="Exclu","Exclu",
Q2254="SAT","TX ISSUE",
Q2254="SPARE-ISSUE","SPARE-ISSUE",
Q2254="Fiber CAmtel","TX ISSUE",
Q2254="Fiber AOF","TX ISSUE",
Q2254="Projet OCM (HUAWEI)","TRAVAUX-HUAWEI",
Q2254="Projet OCM (NOKIA)","TRAVAUX -NOKIA",
Q2254="ACCESS-ISSUE","ACCESS-ISSUE",
Q2254="Projet OCM (ZTE, NOKIA, autres projets)","TRAVAUX OCM",
Q2254="No root CAuse","No root cause",
Q2254="ODU HS","TX ISSUE",
Q2254="IP &amp; VLAN","TX ISSUE",
Q2254="Warehouse HUAWEI","SPARE-ISSUE",
Q2254="SPARE-HS","SPARE-ISSUE",
Q2254="Power Telco","RAN ISSUE"
),"")</f>
        <v>Exclu</v>
      </c>
      <c r="Q2254" s="48" t="s">
        <v>5582</v>
      </c>
      <c r="R2254" s="23" t="str" cm="1">
        <f t="array" ref="R2254">IFERROR(_xlfn.IFS(
Q2254="MPR ISSUE","ACTIVE",
Q2254="BSS Hardware Issue","ACTIVE",
Q2254="Sites strategiques, MLL, Pylone, etc.","PASSIVE",
Q2254="AKTIVCO DEFAUT GE &amp; POWER Cabinet","PASSIVE",
Q2254="AKTIVCO Coupure ENEO &amp; Baisse de tension","PASSIVE",
Q2254="Coupure ENEO &amp; Baisse de tension","PASSIVE",
Q2254="Defaut GE &amp; POWER Cabinet","PASSIVE",
Q2254="Sharing","PASSIVE",
Q2254="SIte strategiques &amp; DataCenter","PASSIVE",
Q2254="Exclu","Exclu",
Q2254="SAT","ACTIVE",
Q2254="SPARE-ISSUE","SPARE-ISSUE",
Q2254="Fiber CAmtel","ACTIVE",
Q2254="Fiber AOF","ACTIVE",
Q2254="Projet OCM (HUAWEI)","PLANNED WORKS",
Q2254="Projet OCM (NOKIA)","PLANNED WORKS",
Q2254="ACCESS-ISSUE","ACCESS-ISSUE",
Q2254="Projet OCM (ZTE, NOKIA, autres projets)","PLANNED WORKS",
Q2254="No root CAuse","No root cause",
Q2254="ODU HS","ACTIVE",
Q2254="IP &amp; VLAN","ACTIVE",
Q2254="Warehouse HUAWEI","SPARE-ISSUE",
Q2254="SPARE-HS","SPARE-ISSUE",
Q2254="Power Telco","ACTIVE"
),"")</f>
        <v>Exclu</v>
      </c>
      <c r="S2254" s="56" t="s">
        <v>17</v>
      </c>
      <c r="T2254" s="7" t="s">
        <v>17</v>
      </c>
      <c r="U2254" s="7" t="s">
        <v>17</v>
      </c>
      <c r="V2254" s="57" t="s">
        <v>17</v>
      </c>
      <c r="W2254" s="57" t="s">
        <v>17</v>
      </c>
      <c r="X2254" s="57" t="s">
        <v>17</v>
      </c>
      <c r="Y2254" s="57" t="s">
        <v>17</v>
      </c>
      <c r="Z2254" s="57" t="s">
        <v>17</v>
      </c>
      <c r="AA2254" s="57" t="s">
        <v>17</v>
      </c>
      <c r="AB2254" s="57"/>
      <c r="AC2254" s="57" t="s">
        <v>17</v>
      </c>
      <c r="AD2254" s="57" t="s">
        <v>17</v>
      </c>
      <c r="AE2254" s="57" t="s">
        <v>17</v>
      </c>
      <c r="AF2254" s="57" t="s">
        <v>17</v>
      </c>
      <c r="AG2254" s="57" t="s">
        <v>17</v>
      </c>
      <c r="AH2254" s="57" t="s">
        <v>17</v>
      </c>
      <c r="AI2254" s="57" t="s">
        <v>17</v>
      </c>
      <c r="AJ2254" s="57" t="s">
        <v>17</v>
      </c>
      <c r="AK2254" s="57" t="s">
        <v>17</v>
      </c>
      <c r="AL2254" s="57" t="s">
        <v>17</v>
      </c>
    </row>
    <row r="2255" spans="1:38" s="14" customFormat="1" x14ac:dyDescent="0.35">
      <c r="A2255" s="1" t="s">
        <v>3103</v>
      </c>
      <c r="B2255" s="1" t="s">
        <v>4854</v>
      </c>
      <c r="C2255" s="3"/>
      <c r="D2255" s="1"/>
      <c r="E2255" s="1"/>
      <c r="F2255" s="3" t="s">
        <v>53</v>
      </c>
      <c r="G2255" s="1" t="s">
        <v>3103</v>
      </c>
      <c r="H2255" s="59" t="str">
        <f>_xlfn.XLOOKUP(B2255,'[1]Nur des jours'!$B:$B,'[1]Nur des jours'!$H:$H,"")</f>
        <v>HUAWEI</v>
      </c>
      <c r="I2255" s="52">
        <v>0</v>
      </c>
      <c r="J2255" s="52">
        <v>0</v>
      </c>
      <c r="K2255" s="52">
        <v>0</v>
      </c>
      <c r="L2255" s="53">
        <v>0</v>
      </c>
      <c r="M2255" s="54" t="s">
        <v>5376</v>
      </c>
      <c r="N2255" s="55"/>
      <c r="O2255" s="16" t="str" cm="1">
        <f t="array" ref="O2255">IFERROR(_xlfn.IFS(
Q2255="MPR ISSUE","PDH",
Q2255="BSS Hardware Issue","BSS",
Q2255="Sites strategiques, MLL, Pylone, etc.","ENVTECH",
Q2255="AKTIVCO DEFAUT GE &amp; POWER Cabinet","AKTIVCO",
Q2255="AKTIVCO Coupure ENEO &amp; Baisse de tension","AKTIVCO GRID ONLY",
Q2255="Coupure ENEO &amp; Baisse de tension","IHS GRID ONLY",
Q2255="Defaut GE &amp; POWER Cabinet","IHS",
Q2255="Sharing","Partners",
Q2255="SIte strategiques &amp; DataCenter","SST &amp; DC",
Q2255="Exclu","Exclu",
Q2255="SAT","SAT",
Q2255="SPARE-ISSUE","SPARE-ISSUE",
Q2255="Fiber CAmtel","TRANS_FO_CAMTEL",
Q2255="Fiber AOF","Fiber AOF",
Q2255="Projet OCM (HUAWEI)","TRAVAUX-HUAWEI",
Q2255="Projet OCM (NOKIA)","TRAVAUX-NOKIA",
Q2255="ACCESS-ISSUE","ACCESS-ISSUE",
Q2255="Projet OCM (ZTE, NOKIA, autres projets)","TRAVAUX OCM",
Q2255="No root CAuse","No root cause",
Q2255="ODU HS","PDH",
Q2255="IP &amp; VLAN","PDH",
Q2255="Warehouse HUAWEI","SPARE-ISSUE",
Q2255="SPARE-HS","SPARE-ISSUE",
Q2255="Power Telco","BSS"
),"")</f>
        <v>No root cause</v>
      </c>
      <c r="P2255" s="22" t="str" cm="1">
        <f t="array" ref="P2255">IFERROR(_xlfn.IFS(
Q2255="MPR ISSUE","TX ISSUE",
Q2255="BSS Hardware Issue","RAN ISSUE",
Q2255="Sites strategiques, MLL, Pylone, etc.","ENVTECH",
Q2255="AKTIVCO DEFAUT GE &amp; POWER Cabinet","POWER ISSUE",
Q2255="AKTIVCO Coupure ENEO &amp; Baisse de tension","POWER ISSUE",
Q2255="Coupure ENEO &amp; Baisse de tension","POWER ISSUE",
Q2255="Defaut GE &amp; POWER Cabinet","POWER ISSUE",
Q2255="Sharing","POWER ISSUE",
Q2255="SIte strategiques &amp; DataCenter","POWER ISSUE",
Q2255="Exclu","Exclu",
Q2255="SAT","TX ISSUE",
Q2255="SPARE-ISSUE","SPARE-ISSUE",
Q2255="Fiber CAmtel","TX ISSUE",
Q2255="Fiber AOF","TX ISSUE",
Q2255="Projet OCM (HUAWEI)","TRAVAUX-HUAWEI",
Q2255="Projet OCM (NOKIA)","TRAVAUX -NOKIA",
Q2255="ACCESS-ISSUE","ACCESS-ISSUE",
Q2255="Projet OCM (ZTE, NOKIA, autres projets)","TRAVAUX OCM",
Q2255="No root CAuse","No root cause",
Q2255="ODU HS","TX ISSUE",
Q2255="IP &amp; VLAN","TX ISSUE",
Q2255="Warehouse HUAWEI","SPARE-ISSUE",
Q2255="SPARE-HS","SPARE-ISSUE",
Q2255="Power Telco","RAN ISSUE"
),"")</f>
        <v>No root cause</v>
      </c>
      <c r="Q2255" s="48" t="s">
        <v>5576</v>
      </c>
      <c r="R2255" s="23" t="str" cm="1">
        <f t="array" ref="R2255">IFERROR(_xlfn.IFS(
Q2255="MPR ISSUE","ACTIVE",
Q2255="BSS Hardware Issue","ACTIVE",
Q2255="Sites strategiques, MLL, Pylone, etc.","PASSIVE",
Q2255="AKTIVCO DEFAUT GE &amp; POWER Cabinet","PASSIVE",
Q2255="AKTIVCO Coupure ENEO &amp; Baisse de tension","PASSIVE",
Q2255="Coupure ENEO &amp; Baisse de tension","PASSIVE",
Q2255="Defaut GE &amp; POWER Cabinet","PASSIVE",
Q2255="Sharing","PASSIVE",
Q2255="SIte strategiques &amp; DataCenter","PASSIVE",
Q2255="Exclu","Exclu",
Q2255="SAT","ACTIVE",
Q2255="SPARE-ISSUE","SPARE-ISSUE",
Q2255="Fiber CAmtel","ACTIVE",
Q2255="Fiber AOF","ACTIVE",
Q2255="Projet OCM (HUAWEI)","PLANNED WORKS",
Q2255="Projet OCM (NOKIA)","PLANNED WORKS",
Q2255="ACCESS-ISSUE","ACCESS-ISSUE",
Q2255="Projet OCM (ZTE, NOKIA, autres projets)","PLANNED WORKS",
Q2255="No root CAuse","No root cause",
Q2255="ODU HS","ACTIVE",
Q2255="IP &amp; VLAN","ACTIVE",
Q2255="Warehouse HUAWEI","SPARE-ISSUE",
Q2255="SPARE-HS","SPARE-ISSUE",
Q2255="Power Telco","ACTIVE"
),"")</f>
        <v>No root cause</v>
      </c>
      <c r="S2255" s="56" t="s">
        <v>17</v>
      </c>
      <c r="T2255" s="7" t="s">
        <v>17</v>
      </c>
      <c r="U2255" s="7" t="s">
        <v>17</v>
      </c>
      <c r="V2255" s="57"/>
      <c r="W2255" s="57"/>
      <c r="X2255" s="57"/>
      <c r="Y2255" s="57"/>
      <c r="Z2255" s="57"/>
      <c r="AA2255" s="57"/>
      <c r="AB2255" s="57"/>
      <c r="AC2255" s="57" t="s">
        <v>17</v>
      </c>
      <c r="AD2255" s="57" t="s">
        <v>17</v>
      </c>
      <c r="AE2255" s="57" t="s">
        <v>17</v>
      </c>
      <c r="AF2255" s="57" t="s">
        <v>17</v>
      </c>
      <c r="AG2255" s="57" t="s">
        <v>17</v>
      </c>
      <c r="AH2255" s="57" t="s">
        <v>17</v>
      </c>
      <c r="AI2255" s="57" t="s">
        <v>17</v>
      </c>
      <c r="AJ2255" s="57" t="s">
        <v>17</v>
      </c>
      <c r="AK2255" s="57" t="s">
        <v>17</v>
      </c>
      <c r="AL2255" s="57" t="s">
        <v>17</v>
      </c>
    </row>
    <row r="2256" spans="1:38" s="14" customFormat="1" x14ac:dyDescent="0.35">
      <c r="A2256" s="1" t="s">
        <v>4860</v>
      </c>
      <c r="B2256" s="1" t="s">
        <v>4861</v>
      </c>
      <c r="C2256" s="3"/>
      <c r="D2256" s="1"/>
      <c r="E2256" s="1"/>
      <c r="F2256" s="3" t="s">
        <v>53</v>
      </c>
      <c r="G2256" s="1" t="s">
        <v>4117</v>
      </c>
      <c r="H2256" s="59" t="str">
        <f>_xlfn.XLOOKUP(B2256,'[1]Nur des jours'!$B:$B,'[1]Nur des jours'!$H:$H,"")</f>
        <v>HUAWEI</v>
      </c>
      <c r="I2256" s="52">
        <v>0</v>
      </c>
      <c r="J2256" s="52">
        <v>0</v>
      </c>
      <c r="K2256" s="52">
        <v>0</v>
      </c>
      <c r="L2256" s="53">
        <v>0</v>
      </c>
      <c r="M2256" s="54" t="s">
        <v>5376</v>
      </c>
      <c r="N2256" s="55"/>
      <c r="O2256" s="16" t="str" cm="1">
        <f t="array" ref="O2256">IFERROR(_xlfn.IFS(
Q2256="MPR ISSUE","PDH",
Q2256="BSS Hardware Issue","BSS",
Q2256="Sites strategiques, MLL, Pylone, etc.","ENVTECH",
Q2256="AKTIVCO DEFAUT GE &amp; POWER Cabinet","AKTIVCO",
Q2256="AKTIVCO Coupure ENEO &amp; Baisse de tension","AKTIVCO GRID ONLY",
Q2256="Coupure ENEO &amp; Baisse de tension","IHS GRID ONLY",
Q2256="Defaut GE &amp; POWER Cabinet","IHS",
Q2256="Sharing","Partners",
Q2256="SIte strategiques &amp; DataCenter","SST &amp; DC",
Q2256="Exclu","Exclu",
Q2256="SAT","SAT",
Q2256="SPARE-ISSUE","SPARE-ISSUE",
Q2256="Fiber CAmtel","TRANS_FO_CAMTEL",
Q2256="Fiber AOF","Fiber AOF",
Q2256="Projet OCM (HUAWEI)","TRAVAUX-HUAWEI",
Q2256="Projet OCM (NOKIA)","TRAVAUX-NOKIA",
Q2256="ACCESS-ISSUE","ACCESS-ISSUE",
Q2256="Projet OCM (ZTE, NOKIA, autres projets)","TRAVAUX OCM",
Q2256="No root CAuse","No root cause",
Q2256="ODU HS","PDH",
Q2256="IP &amp; VLAN","PDH",
Q2256="Warehouse HUAWEI","SPARE-ISSUE",
Q2256="SPARE-HS","SPARE-ISSUE",
Q2256="Power Telco","BSS"
),"")</f>
        <v>No root cause</v>
      </c>
      <c r="P2256" s="22" t="str" cm="1">
        <f t="array" ref="P2256">IFERROR(_xlfn.IFS(
Q2256="MPR ISSUE","TX ISSUE",
Q2256="BSS Hardware Issue","RAN ISSUE",
Q2256="Sites strategiques, MLL, Pylone, etc.","ENVTECH",
Q2256="AKTIVCO DEFAUT GE &amp; POWER Cabinet","POWER ISSUE",
Q2256="AKTIVCO Coupure ENEO &amp; Baisse de tension","POWER ISSUE",
Q2256="Coupure ENEO &amp; Baisse de tension","POWER ISSUE",
Q2256="Defaut GE &amp; POWER Cabinet","POWER ISSUE",
Q2256="Sharing","POWER ISSUE",
Q2256="SIte strategiques &amp; DataCenter","POWER ISSUE",
Q2256="Exclu","Exclu",
Q2256="SAT","TX ISSUE",
Q2256="SPARE-ISSUE","SPARE-ISSUE",
Q2256="Fiber CAmtel","TX ISSUE",
Q2256="Fiber AOF","TX ISSUE",
Q2256="Projet OCM (HUAWEI)","TRAVAUX-HUAWEI",
Q2256="Projet OCM (NOKIA)","TRAVAUX -NOKIA",
Q2256="ACCESS-ISSUE","ACCESS-ISSUE",
Q2256="Projet OCM (ZTE, NOKIA, autres projets)","TRAVAUX OCM",
Q2256="No root CAuse","No root cause",
Q2256="ODU HS","TX ISSUE",
Q2256="IP &amp; VLAN","TX ISSUE",
Q2256="Warehouse HUAWEI","SPARE-ISSUE",
Q2256="SPARE-HS","SPARE-ISSUE",
Q2256="Power Telco","RAN ISSUE"
),"")</f>
        <v>No root cause</v>
      </c>
      <c r="Q2256" s="48" t="s">
        <v>5576</v>
      </c>
      <c r="R2256" s="23" t="str" cm="1">
        <f t="array" ref="R2256">IFERROR(_xlfn.IFS(
Q2256="MPR ISSUE","ACTIVE",
Q2256="BSS Hardware Issue","ACTIVE",
Q2256="Sites strategiques, MLL, Pylone, etc.","PASSIVE",
Q2256="AKTIVCO DEFAUT GE &amp; POWER Cabinet","PASSIVE",
Q2256="AKTIVCO Coupure ENEO &amp; Baisse de tension","PASSIVE",
Q2256="Coupure ENEO &amp; Baisse de tension","PASSIVE",
Q2256="Defaut GE &amp; POWER Cabinet","PASSIVE",
Q2256="Sharing","PASSIVE",
Q2256="SIte strategiques &amp; DataCenter","PASSIVE",
Q2256="Exclu","Exclu",
Q2256="SAT","ACTIVE",
Q2256="SPARE-ISSUE","SPARE-ISSUE",
Q2256="Fiber CAmtel","ACTIVE",
Q2256="Fiber AOF","ACTIVE",
Q2256="Projet OCM (HUAWEI)","PLANNED WORKS",
Q2256="Projet OCM (NOKIA)","PLANNED WORKS",
Q2256="ACCESS-ISSUE","ACCESS-ISSUE",
Q2256="Projet OCM (ZTE, NOKIA, autres projets)","PLANNED WORKS",
Q2256="No root CAuse","No root cause",
Q2256="ODU HS","ACTIVE",
Q2256="IP &amp; VLAN","ACTIVE",
Q2256="Warehouse HUAWEI","SPARE-ISSUE",
Q2256="SPARE-HS","SPARE-ISSUE",
Q2256="Power Telco","ACTIVE"
),"")</f>
        <v>No root cause</v>
      </c>
      <c r="S2256" s="56" t="s">
        <v>17</v>
      </c>
      <c r="T2256" s="7" t="s">
        <v>17</v>
      </c>
      <c r="U2256" s="7" t="s">
        <v>17</v>
      </c>
      <c r="V2256" s="57"/>
      <c r="W2256" s="57"/>
      <c r="X2256" s="57"/>
      <c r="Y2256" s="57"/>
      <c r="Z2256" s="57"/>
      <c r="AA2256" s="57"/>
      <c r="AB2256" s="57"/>
      <c r="AC2256" s="57" t="s">
        <v>17</v>
      </c>
      <c r="AD2256" s="57" t="s">
        <v>17</v>
      </c>
      <c r="AE2256" s="57" t="s">
        <v>17</v>
      </c>
      <c r="AF2256" s="57" t="s">
        <v>17</v>
      </c>
      <c r="AG2256" s="57" t="s">
        <v>17</v>
      </c>
      <c r="AH2256" s="57" t="s">
        <v>17</v>
      </c>
      <c r="AI2256" s="57" t="s">
        <v>17</v>
      </c>
      <c r="AJ2256" s="57" t="s">
        <v>17</v>
      </c>
      <c r="AK2256" s="57" t="s">
        <v>17</v>
      </c>
      <c r="AL2256" s="57" t="s">
        <v>17</v>
      </c>
    </row>
    <row r="2257" spans="1:38" s="14" customFormat="1" x14ac:dyDescent="0.35">
      <c r="A2257" s="1" t="s">
        <v>4947</v>
      </c>
      <c r="B2257" s="1" t="s">
        <v>4948</v>
      </c>
      <c r="C2257" s="3"/>
      <c r="D2257" s="1"/>
      <c r="E2257" s="1"/>
      <c r="F2257" s="3" t="s">
        <v>33</v>
      </c>
      <c r="G2257" s="1" t="s">
        <v>4123</v>
      </c>
      <c r="H2257" s="51" t="str">
        <f>_xlfn.XLOOKUP(B2257,'[1]Nur des jours'!$B:$B,'[1]Nur des jours'!$H:$H,"")</f>
        <v>ZTE</v>
      </c>
      <c r="I2257" s="52">
        <v>0</v>
      </c>
      <c r="J2257" s="52">
        <v>0</v>
      </c>
      <c r="K2257" s="52">
        <v>0</v>
      </c>
      <c r="L2257" s="53">
        <v>0</v>
      </c>
      <c r="M2257" s="54" t="s">
        <v>5342</v>
      </c>
      <c r="N2257" s="55" t="s">
        <v>6106</v>
      </c>
      <c r="O2257" s="16" t="str" cm="1">
        <f t="array" ref="O2257">IFERROR(_xlfn.IFS(
Q2257="MPR ISSUE","PDH",
Q2257="BSS Hardware Issue","BSS",
Q2257="Sites strategiques, MLL, Pylone, etc.","ENVTECH",
Q2257="AKTIVCO DEFAUT GE &amp; POWER Cabinet","AKTIVCO",
Q2257="AKTIVCO Coupure ENEO &amp; Baisse de tension","AKTIVCO GRID ONLY",
Q2257="Coupure ENEO &amp; Baisse de tension","IHS GRID ONLY",
Q2257="Defaut GE &amp; POWER Cabinet","IHS",
Q2257="Sharing","Partners",
Q2257="SIte strategiques &amp; DataCenter","SST &amp; DC",
Q2257="Exclu","Exclu",
Q2257="SAT","SAT",
Q2257="SPARE-ISSUE","SPARE-ISSUE",
Q2257="Fiber CAmtel","TRANS_FO_CAMTEL",
Q2257="Fiber AOF","Fiber AOF",
Q2257="Projet OCM (HUAWEI)","TRAVAUX-HUAWEI",
Q2257="Projet OCM (NOKIA)","TRAVAUX-NOKIA",
Q2257="ACCESS-ISSUE","ACCESS-ISSUE",
Q2257="Projet OCM (ZTE, NOKIA, autres projets)","TRAVAUX OCM",
Q2257="No root CAuse","No root cause",
Q2257="ODU HS","PDH",
Q2257="IP &amp; VLAN","PDH",
Q2257="Warehouse HUAWEI","SPARE-ISSUE",
Q2257="SPARE-HS","SPARE-ISSUE",
Q2257="Power Telco","BSS"
),"")</f>
        <v>Exclu</v>
      </c>
      <c r="P2257" s="22" t="str" cm="1">
        <f t="array" ref="P2257">IFERROR(_xlfn.IFS(
Q2257="MPR ISSUE","TX ISSUE",
Q2257="BSS Hardware Issue","RAN ISSUE",
Q2257="Sites strategiques, MLL, Pylone, etc.","ENVTECH",
Q2257="AKTIVCO DEFAUT GE &amp; POWER Cabinet","POWER ISSUE",
Q2257="AKTIVCO Coupure ENEO &amp; Baisse de tension","POWER ISSUE",
Q2257="Coupure ENEO &amp; Baisse de tension","POWER ISSUE",
Q2257="Defaut GE &amp; POWER Cabinet","POWER ISSUE",
Q2257="Sharing","POWER ISSUE",
Q2257="SIte strategiques &amp; DataCenter","POWER ISSUE",
Q2257="Exclu","Exclu",
Q2257="SAT","TX ISSUE",
Q2257="SPARE-ISSUE","SPARE-ISSUE",
Q2257="Fiber CAmtel","TX ISSUE",
Q2257="Fiber AOF","TX ISSUE",
Q2257="Projet OCM (HUAWEI)","TRAVAUX-HUAWEI",
Q2257="Projet OCM (NOKIA)","TRAVAUX -NOKIA",
Q2257="ACCESS-ISSUE","ACCESS-ISSUE",
Q2257="Projet OCM (ZTE, NOKIA, autres projets)","TRAVAUX OCM",
Q2257="No root CAuse","No root cause",
Q2257="ODU HS","TX ISSUE",
Q2257="IP &amp; VLAN","TX ISSUE",
Q2257="Warehouse HUAWEI","SPARE-ISSUE",
Q2257="SPARE-HS","SPARE-ISSUE",
Q2257="Power Telco","RAN ISSUE"
),"")</f>
        <v>Exclu</v>
      </c>
      <c r="Q2257" s="48" t="s">
        <v>5582</v>
      </c>
      <c r="R2257" s="23" t="str" cm="1">
        <f t="array" ref="R2257">IFERROR(_xlfn.IFS(
Q2257="MPR ISSUE","ACTIVE",
Q2257="BSS Hardware Issue","ACTIVE",
Q2257="Sites strategiques, MLL, Pylone, etc.","PASSIVE",
Q2257="AKTIVCO DEFAUT GE &amp; POWER Cabinet","PASSIVE",
Q2257="AKTIVCO Coupure ENEO &amp; Baisse de tension","PASSIVE",
Q2257="Coupure ENEO &amp; Baisse de tension","PASSIVE",
Q2257="Defaut GE &amp; POWER Cabinet","PASSIVE",
Q2257="Sharing","PASSIVE",
Q2257="SIte strategiques &amp; DataCenter","PASSIVE",
Q2257="Exclu","Exclu",
Q2257="SAT","ACTIVE",
Q2257="SPARE-ISSUE","SPARE-ISSUE",
Q2257="Fiber CAmtel","ACTIVE",
Q2257="Fiber AOF","ACTIVE",
Q2257="Projet OCM (HUAWEI)","PLANNED WORKS",
Q2257="Projet OCM (NOKIA)","PLANNED WORKS",
Q2257="ACCESS-ISSUE","ACCESS-ISSUE",
Q2257="Projet OCM (ZTE, NOKIA, autres projets)","PLANNED WORKS",
Q2257="No root CAuse","No root cause",
Q2257="ODU HS","ACTIVE",
Q2257="IP &amp; VLAN","ACTIVE",
Q2257="Warehouse HUAWEI","SPARE-ISSUE",
Q2257="SPARE-HS","SPARE-ISSUE",
Q2257="Power Telco","ACTIVE"
),"")</f>
        <v>Exclu</v>
      </c>
      <c r="S2257" s="56" t="s">
        <v>17</v>
      </c>
      <c r="T2257" s="7" t="s">
        <v>17</v>
      </c>
      <c r="U2257" s="7" t="s">
        <v>17</v>
      </c>
      <c r="V2257" s="57" t="s">
        <v>17</v>
      </c>
      <c r="W2257" s="57" t="s">
        <v>17</v>
      </c>
      <c r="X2257" s="57" t="s">
        <v>17</v>
      </c>
      <c r="Y2257" s="57" t="s">
        <v>17</v>
      </c>
      <c r="Z2257" s="57" t="s">
        <v>17</v>
      </c>
      <c r="AA2257" s="57" t="s">
        <v>17</v>
      </c>
      <c r="AB2257" s="57"/>
      <c r="AC2257" s="57" t="s">
        <v>17</v>
      </c>
      <c r="AD2257" s="57" t="s">
        <v>17</v>
      </c>
      <c r="AE2257" s="57" t="s">
        <v>17</v>
      </c>
      <c r="AF2257" s="57" t="s">
        <v>17</v>
      </c>
      <c r="AG2257" s="57" t="s">
        <v>17</v>
      </c>
      <c r="AH2257" s="57" t="s">
        <v>17</v>
      </c>
      <c r="AI2257" s="57" t="s">
        <v>17</v>
      </c>
      <c r="AJ2257" s="57" t="s">
        <v>17</v>
      </c>
      <c r="AK2257" s="57" t="s">
        <v>17</v>
      </c>
      <c r="AL2257" s="57" t="s">
        <v>17</v>
      </c>
    </row>
    <row r="2258" spans="1:38" s="14" customFormat="1" x14ac:dyDescent="0.35">
      <c r="A2258" s="1" t="s">
        <v>4865</v>
      </c>
      <c r="B2258" s="1" t="s">
        <v>4866</v>
      </c>
      <c r="C2258" s="3"/>
      <c r="D2258" s="1"/>
      <c r="E2258" s="1"/>
      <c r="F2258" s="3" t="s">
        <v>14</v>
      </c>
      <c r="G2258" s="1" t="s">
        <v>4865</v>
      </c>
      <c r="H2258" s="51" t="str">
        <f>_xlfn.XLOOKUP(B2258,'[1]Nur des jours'!$B:$B,'[1]Nur des jours'!$H:$H,"")</f>
        <v>ZTE</v>
      </c>
      <c r="I2258" s="52">
        <v>0</v>
      </c>
      <c r="J2258" s="52">
        <v>0</v>
      </c>
      <c r="K2258" s="52">
        <v>0</v>
      </c>
      <c r="L2258" s="53">
        <v>0</v>
      </c>
      <c r="M2258" s="54" t="s">
        <v>5376</v>
      </c>
      <c r="N2258" s="55"/>
      <c r="O2258" s="16" t="str" cm="1">
        <f t="array" ref="O2258">IFERROR(_xlfn.IFS(
Q2258="MPR ISSUE","PDH",
Q2258="BSS Hardware Issue","BSS",
Q2258="Sites strategiques, MLL, Pylone, etc.","ENVTECH",
Q2258="AKTIVCO DEFAUT GE &amp; POWER Cabinet","AKTIVCO",
Q2258="AKTIVCO Coupure ENEO &amp; Baisse de tension","AKTIVCO GRID ONLY",
Q2258="Coupure ENEO &amp; Baisse de tension","IHS GRID ONLY",
Q2258="Defaut GE &amp; POWER Cabinet","IHS",
Q2258="Sharing","Partners",
Q2258="SIte strategiques &amp; DataCenter","SST &amp; DC",
Q2258="Exclu","Exclu",
Q2258="SAT","SAT",
Q2258="SPARE-ISSUE","SPARE-ISSUE",
Q2258="Fiber CAmtel","TRANS_FO_CAMTEL",
Q2258="Fiber AOF","Fiber AOF",
Q2258="Projet OCM (HUAWEI)","TRAVAUX-HUAWEI",
Q2258="Projet OCM (NOKIA)","TRAVAUX-NOKIA",
Q2258="ACCESS-ISSUE","ACCESS-ISSUE",
Q2258="Projet OCM (ZTE, NOKIA, autres projets)","TRAVAUX OCM",
Q2258="No root CAuse","No root cause",
Q2258="ODU HS","PDH",
Q2258="IP &amp; VLAN","PDH",
Q2258="Warehouse HUAWEI","SPARE-ISSUE",
Q2258="SPARE-HS","SPARE-ISSUE",
Q2258="Power Telco","BSS"
),"")</f>
        <v>No root cause</v>
      </c>
      <c r="P2258" s="22" t="str" cm="1">
        <f t="array" ref="P2258">IFERROR(_xlfn.IFS(
Q2258="MPR ISSUE","TX ISSUE",
Q2258="BSS Hardware Issue","RAN ISSUE",
Q2258="Sites strategiques, MLL, Pylone, etc.","ENVTECH",
Q2258="AKTIVCO DEFAUT GE &amp; POWER Cabinet","POWER ISSUE",
Q2258="AKTIVCO Coupure ENEO &amp; Baisse de tension","POWER ISSUE",
Q2258="Coupure ENEO &amp; Baisse de tension","POWER ISSUE",
Q2258="Defaut GE &amp; POWER Cabinet","POWER ISSUE",
Q2258="Sharing","POWER ISSUE",
Q2258="SIte strategiques &amp; DataCenter","POWER ISSUE",
Q2258="Exclu","Exclu",
Q2258="SAT","TX ISSUE",
Q2258="SPARE-ISSUE","SPARE-ISSUE",
Q2258="Fiber CAmtel","TX ISSUE",
Q2258="Fiber AOF","TX ISSUE",
Q2258="Projet OCM (HUAWEI)","TRAVAUX-HUAWEI",
Q2258="Projet OCM (NOKIA)","TRAVAUX -NOKIA",
Q2258="ACCESS-ISSUE","ACCESS-ISSUE",
Q2258="Projet OCM (ZTE, NOKIA, autres projets)","TRAVAUX OCM",
Q2258="No root CAuse","No root cause",
Q2258="ODU HS","TX ISSUE",
Q2258="IP &amp; VLAN","TX ISSUE",
Q2258="Warehouse HUAWEI","SPARE-ISSUE",
Q2258="SPARE-HS","SPARE-ISSUE",
Q2258="Power Telco","RAN ISSUE"
),"")</f>
        <v>No root cause</v>
      </c>
      <c r="Q2258" s="48" t="s">
        <v>5576</v>
      </c>
      <c r="R2258" s="23" t="str" cm="1">
        <f t="array" ref="R2258">IFERROR(_xlfn.IFS(
Q2258="MPR ISSUE","ACTIVE",
Q2258="BSS Hardware Issue","ACTIVE",
Q2258="Sites strategiques, MLL, Pylone, etc.","PASSIVE",
Q2258="AKTIVCO DEFAUT GE &amp; POWER Cabinet","PASSIVE",
Q2258="AKTIVCO Coupure ENEO &amp; Baisse de tension","PASSIVE",
Q2258="Coupure ENEO &amp; Baisse de tension","PASSIVE",
Q2258="Defaut GE &amp; POWER Cabinet","PASSIVE",
Q2258="Sharing","PASSIVE",
Q2258="SIte strategiques &amp; DataCenter","PASSIVE",
Q2258="Exclu","Exclu",
Q2258="SAT","ACTIVE",
Q2258="SPARE-ISSUE","SPARE-ISSUE",
Q2258="Fiber CAmtel","ACTIVE",
Q2258="Fiber AOF","ACTIVE",
Q2258="Projet OCM (HUAWEI)","PLANNED WORKS",
Q2258="Projet OCM (NOKIA)","PLANNED WORKS",
Q2258="ACCESS-ISSUE","ACCESS-ISSUE",
Q2258="Projet OCM (ZTE, NOKIA, autres projets)","PLANNED WORKS",
Q2258="No root CAuse","No root cause",
Q2258="ODU HS","ACTIVE",
Q2258="IP &amp; VLAN","ACTIVE",
Q2258="Warehouse HUAWEI","SPARE-ISSUE",
Q2258="SPARE-HS","SPARE-ISSUE",
Q2258="Power Telco","ACTIVE"
),"")</f>
        <v>No root cause</v>
      </c>
      <c r="S2258" s="56" t="s">
        <v>17</v>
      </c>
      <c r="T2258" s="7" t="s">
        <v>17</v>
      </c>
      <c r="U2258" s="7" t="s">
        <v>17</v>
      </c>
      <c r="V2258" s="57" t="s">
        <v>17</v>
      </c>
      <c r="W2258" s="57" t="s">
        <v>17</v>
      </c>
      <c r="X2258" s="57" t="s">
        <v>17</v>
      </c>
      <c r="Y2258" s="57" t="s">
        <v>17</v>
      </c>
      <c r="Z2258" s="57" t="s">
        <v>17</v>
      </c>
      <c r="AA2258" s="57" t="s">
        <v>17</v>
      </c>
      <c r="AB2258" s="57"/>
      <c r="AC2258" s="57" t="s">
        <v>17</v>
      </c>
      <c r="AD2258" s="57" t="s">
        <v>17</v>
      </c>
      <c r="AE2258" s="57" t="s">
        <v>17</v>
      </c>
      <c r="AF2258" s="57" t="s">
        <v>17</v>
      </c>
      <c r="AG2258" s="57" t="s">
        <v>17</v>
      </c>
      <c r="AH2258" s="57" t="s">
        <v>17</v>
      </c>
      <c r="AI2258" s="57" t="s">
        <v>17</v>
      </c>
      <c r="AJ2258" s="57" t="s">
        <v>17</v>
      </c>
      <c r="AK2258" s="57" t="s">
        <v>17</v>
      </c>
      <c r="AL2258" s="57" t="s">
        <v>17</v>
      </c>
    </row>
    <row r="2259" spans="1:38" s="14" customFormat="1" x14ac:dyDescent="0.35">
      <c r="A2259" s="1" t="s">
        <v>4869</v>
      </c>
      <c r="B2259" s="1" t="s">
        <v>4870</v>
      </c>
      <c r="C2259" s="3"/>
      <c r="D2259" s="1"/>
      <c r="E2259" s="1"/>
      <c r="F2259" s="3" t="s">
        <v>104</v>
      </c>
      <c r="G2259" s="1" t="s">
        <v>4063</v>
      </c>
      <c r="H2259" s="59" t="str">
        <f>_xlfn.XLOOKUP(B2259,'[1]Nur des jours'!$B:$B,'[1]Nur des jours'!$H:$H,"")</f>
        <v>HUAWEI</v>
      </c>
      <c r="I2259" s="52">
        <v>0</v>
      </c>
      <c r="J2259" s="52">
        <v>0</v>
      </c>
      <c r="K2259" s="52">
        <v>0</v>
      </c>
      <c r="L2259" s="53">
        <v>0</v>
      </c>
      <c r="M2259" s="54" t="s">
        <v>5374</v>
      </c>
      <c r="N2259" s="55"/>
      <c r="O2259" s="16" t="str" cm="1">
        <f t="array" ref="O2259">IFERROR(_xlfn.IFS(
Q2259="MPR ISSUE","PDH",
Q2259="BSS Hardware Issue","BSS",
Q2259="Sites strategiques, MLL, Pylone, etc.","ENVTECH",
Q2259="AKTIVCO DEFAUT GE &amp; POWER Cabinet","AKTIVCO",
Q2259="AKTIVCO Coupure ENEO &amp; Baisse de tension","AKTIVCO GRID ONLY",
Q2259="Coupure ENEO &amp; Baisse de tension","IHS GRID ONLY",
Q2259="Defaut GE &amp; POWER Cabinet","IHS",
Q2259="Sharing","Partners",
Q2259="SIte strategiques &amp; DataCenter","SST &amp; DC",
Q2259="Exclu","Exclu",
Q2259="SAT","SAT",
Q2259="SPARE-ISSUE","SPARE-ISSUE",
Q2259="Fiber CAmtel","TRANS_FO_CAMTEL",
Q2259="Fiber AOF","Fiber AOF",
Q2259="Projet OCM (HUAWEI)","TRAVAUX-HUAWEI",
Q2259="Projet OCM (NOKIA)","TRAVAUX-NOKIA",
Q2259="ACCESS-ISSUE","ACCESS-ISSUE",
Q2259="Projet OCM (ZTE, NOKIA, autres projets)","TRAVAUX OCM",
Q2259="No root CAuse","No root cause",
Q2259="ODU HS","PDH",
Q2259="IP &amp; VLAN","PDH",
Q2259="Warehouse HUAWEI","SPARE-ISSUE",
Q2259="SPARE-HS","SPARE-ISSUE",
Q2259="Power Telco","BSS"
),"")</f>
        <v>No root cause</v>
      </c>
      <c r="P2259" s="22" t="str" cm="1">
        <f t="array" ref="P2259">IFERROR(_xlfn.IFS(
Q2259="MPR ISSUE","TX ISSUE",
Q2259="BSS Hardware Issue","RAN ISSUE",
Q2259="Sites strategiques, MLL, Pylone, etc.","ENVTECH",
Q2259="AKTIVCO DEFAUT GE &amp; POWER Cabinet","POWER ISSUE",
Q2259="AKTIVCO Coupure ENEO &amp; Baisse de tension","POWER ISSUE",
Q2259="Coupure ENEO &amp; Baisse de tension","POWER ISSUE",
Q2259="Defaut GE &amp; POWER Cabinet","POWER ISSUE",
Q2259="Sharing","POWER ISSUE",
Q2259="SIte strategiques &amp; DataCenter","POWER ISSUE",
Q2259="Exclu","Exclu",
Q2259="SAT","TX ISSUE",
Q2259="SPARE-ISSUE","SPARE-ISSUE",
Q2259="Fiber CAmtel","TX ISSUE",
Q2259="Fiber AOF","TX ISSUE",
Q2259="Projet OCM (HUAWEI)","TRAVAUX-HUAWEI",
Q2259="Projet OCM (NOKIA)","TRAVAUX -NOKIA",
Q2259="ACCESS-ISSUE","ACCESS-ISSUE",
Q2259="Projet OCM (ZTE, NOKIA, autres projets)","TRAVAUX OCM",
Q2259="No root CAuse","No root cause",
Q2259="ODU HS","TX ISSUE",
Q2259="IP &amp; VLAN","TX ISSUE",
Q2259="Warehouse HUAWEI","SPARE-ISSUE",
Q2259="SPARE-HS","SPARE-ISSUE",
Q2259="Power Telco","RAN ISSUE"
),"")</f>
        <v>No root cause</v>
      </c>
      <c r="Q2259" s="48" t="s">
        <v>5576</v>
      </c>
      <c r="R2259" s="23" t="str" cm="1">
        <f t="array" ref="R2259">IFERROR(_xlfn.IFS(
Q2259="MPR ISSUE","ACTIVE",
Q2259="BSS Hardware Issue","ACTIVE",
Q2259="Sites strategiques, MLL, Pylone, etc.","PASSIVE",
Q2259="AKTIVCO DEFAUT GE &amp; POWER Cabinet","PASSIVE",
Q2259="AKTIVCO Coupure ENEO &amp; Baisse de tension","PASSIVE",
Q2259="Coupure ENEO &amp; Baisse de tension","PASSIVE",
Q2259="Defaut GE &amp; POWER Cabinet","PASSIVE",
Q2259="Sharing","PASSIVE",
Q2259="SIte strategiques &amp; DataCenter","PASSIVE",
Q2259="Exclu","Exclu",
Q2259="SAT","ACTIVE",
Q2259="SPARE-ISSUE","SPARE-ISSUE",
Q2259="Fiber CAmtel","ACTIVE",
Q2259="Fiber AOF","ACTIVE",
Q2259="Projet OCM (HUAWEI)","PLANNED WORKS",
Q2259="Projet OCM (NOKIA)","PLANNED WORKS",
Q2259="ACCESS-ISSUE","ACCESS-ISSUE",
Q2259="Projet OCM (ZTE, NOKIA, autres projets)","PLANNED WORKS",
Q2259="No root CAuse","No root cause",
Q2259="ODU HS","ACTIVE",
Q2259="IP &amp; VLAN","ACTIVE",
Q2259="Warehouse HUAWEI","SPARE-ISSUE",
Q2259="SPARE-HS","SPARE-ISSUE",
Q2259="Power Telco","ACTIVE"
),"")</f>
        <v>No root cause</v>
      </c>
      <c r="S2259" s="56" t="s">
        <v>17</v>
      </c>
      <c r="T2259" s="7" t="s">
        <v>17</v>
      </c>
      <c r="U2259" s="7" t="s">
        <v>17</v>
      </c>
      <c r="V2259" s="57"/>
      <c r="W2259" s="57"/>
      <c r="X2259" s="57"/>
      <c r="Y2259" s="57"/>
      <c r="Z2259" s="57"/>
      <c r="AA2259" s="57"/>
      <c r="AB2259" s="57"/>
      <c r="AC2259" s="57" t="s">
        <v>17</v>
      </c>
      <c r="AD2259" s="57" t="s">
        <v>17</v>
      </c>
      <c r="AE2259" s="57" t="s">
        <v>17</v>
      </c>
      <c r="AF2259" s="57" t="s">
        <v>17</v>
      </c>
      <c r="AG2259" s="57" t="s">
        <v>17</v>
      </c>
      <c r="AH2259" s="57" t="s">
        <v>17</v>
      </c>
      <c r="AI2259" s="57" t="s">
        <v>17</v>
      </c>
      <c r="AJ2259" s="57" t="s">
        <v>17</v>
      </c>
      <c r="AK2259" s="57" t="s">
        <v>17</v>
      </c>
      <c r="AL2259" s="57" t="s">
        <v>17</v>
      </c>
    </row>
    <row r="2260" spans="1:38" s="14" customFormat="1" x14ac:dyDescent="0.35">
      <c r="A2260" s="1" t="s">
        <v>4960</v>
      </c>
      <c r="B2260" s="1" t="s">
        <v>4961</v>
      </c>
      <c r="C2260" s="3"/>
      <c r="D2260" s="1" t="s">
        <v>12</v>
      </c>
      <c r="E2260" s="1" t="s">
        <v>13</v>
      </c>
      <c r="F2260" s="3" t="s">
        <v>39</v>
      </c>
      <c r="G2260" s="1" t="s">
        <v>4962</v>
      </c>
      <c r="H2260" s="51" t="str">
        <f>_xlfn.XLOOKUP(B2260,'[1]Nur des jours'!$B:$B,'[1]Nur des jours'!$H:$H,"")</f>
        <v>ZTE</v>
      </c>
      <c r="I2260" s="52">
        <v>0</v>
      </c>
      <c r="J2260" s="52">
        <v>0</v>
      </c>
      <c r="K2260" s="52">
        <v>0</v>
      </c>
      <c r="L2260" s="53">
        <v>0</v>
      </c>
      <c r="M2260" s="54" t="s">
        <v>5342</v>
      </c>
      <c r="N2260" s="55" t="s">
        <v>6106</v>
      </c>
      <c r="O2260" s="16" t="str" cm="1">
        <f t="array" ref="O2260">IFERROR(_xlfn.IFS(
Q2260="MPR ISSUE","PDH",
Q2260="BSS Hardware Issue","BSS",
Q2260="Sites strategiques, MLL, Pylone, etc.","ENVTECH",
Q2260="AKTIVCO DEFAUT GE &amp; POWER Cabinet","AKTIVCO",
Q2260="AKTIVCO Coupure ENEO &amp; Baisse de tension","AKTIVCO GRID ONLY",
Q2260="Coupure ENEO &amp; Baisse de tension","IHS GRID ONLY",
Q2260="Defaut GE &amp; POWER Cabinet","IHS",
Q2260="Sharing","Partners",
Q2260="SIte strategiques &amp; DataCenter","SST &amp; DC",
Q2260="Exclu","Exclu",
Q2260="SAT","SAT",
Q2260="SPARE-ISSUE","SPARE-ISSUE",
Q2260="Fiber CAmtel","TRANS_FO_CAMTEL",
Q2260="Fiber AOF","Fiber AOF",
Q2260="Projet OCM (HUAWEI)","TRAVAUX-HUAWEI",
Q2260="Projet OCM (NOKIA)","TRAVAUX-NOKIA",
Q2260="ACCESS-ISSUE","ACCESS-ISSUE",
Q2260="Projet OCM (ZTE, NOKIA, autres projets)","TRAVAUX OCM",
Q2260="No root CAuse","No root cause",
Q2260="ODU HS","PDH",
Q2260="IP &amp; VLAN","PDH",
Q2260="Warehouse HUAWEI","SPARE-ISSUE",
Q2260="SPARE-HS","SPARE-ISSUE",
Q2260="Power Telco","BSS"
),"")</f>
        <v>Exclu</v>
      </c>
      <c r="P2260" s="22" t="str" cm="1">
        <f t="array" ref="P2260">IFERROR(_xlfn.IFS(
Q2260="MPR ISSUE","TX ISSUE",
Q2260="BSS Hardware Issue","RAN ISSUE",
Q2260="Sites strategiques, MLL, Pylone, etc.","ENVTECH",
Q2260="AKTIVCO DEFAUT GE &amp; POWER Cabinet","POWER ISSUE",
Q2260="AKTIVCO Coupure ENEO &amp; Baisse de tension","POWER ISSUE",
Q2260="Coupure ENEO &amp; Baisse de tension","POWER ISSUE",
Q2260="Defaut GE &amp; POWER Cabinet","POWER ISSUE",
Q2260="Sharing","POWER ISSUE",
Q2260="SIte strategiques &amp; DataCenter","POWER ISSUE",
Q2260="Exclu","Exclu",
Q2260="SAT","TX ISSUE",
Q2260="SPARE-ISSUE","SPARE-ISSUE",
Q2260="Fiber CAmtel","TX ISSUE",
Q2260="Fiber AOF","TX ISSUE",
Q2260="Projet OCM (HUAWEI)","TRAVAUX-HUAWEI",
Q2260="Projet OCM (NOKIA)","TRAVAUX -NOKIA",
Q2260="ACCESS-ISSUE","ACCESS-ISSUE",
Q2260="Projet OCM (ZTE, NOKIA, autres projets)","TRAVAUX OCM",
Q2260="No root CAuse","No root cause",
Q2260="ODU HS","TX ISSUE",
Q2260="IP &amp; VLAN","TX ISSUE",
Q2260="Warehouse HUAWEI","SPARE-ISSUE",
Q2260="SPARE-HS","SPARE-ISSUE",
Q2260="Power Telco","RAN ISSUE"
),"")</f>
        <v>Exclu</v>
      </c>
      <c r="Q2260" s="48" t="s">
        <v>5582</v>
      </c>
      <c r="R2260" s="23" t="str" cm="1">
        <f t="array" ref="R2260">IFERROR(_xlfn.IFS(
Q2260="MPR ISSUE","ACTIVE",
Q2260="BSS Hardware Issue","ACTIVE",
Q2260="Sites strategiques, MLL, Pylone, etc.","PASSIVE",
Q2260="AKTIVCO DEFAUT GE &amp; POWER Cabinet","PASSIVE",
Q2260="AKTIVCO Coupure ENEO &amp; Baisse de tension","PASSIVE",
Q2260="Coupure ENEO &amp; Baisse de tension","PASSIVE",
Q2260="Defaut GE &amp; POWER Cabinet","PASSIVE",
Q2260="Sharing","PASSIVE",
Q2260="SIte strategiques &amp; DataCenter","PASSIVE",
Q2260="Exclu","Exclu",
Q2260="SAT","ACTIVE",
Q2260="SPARE-ISSUE","SPARE-ISSUE",
Q2260="Fiber CAmtel","ACTIVE",
Q2260="Fiber AOF","ACTIVE",
Q2260="Projet OCM (HUAWEI)","PLANNED WORKS",
Q2260="Projet OCM (NOKIA)","PLANNED WORKS",
Q2260="ACCESS-ISSUE","ACCESS-ISSUE",
Q2260="Projet OCM (ZTE, NOKIA, autres projets)","PLANNED WORKS",
Q2260="No root CAuse","No root cause",
Q2260="ODU HS","ACTIVE",
Q2260="IP &amp; VLAN","ACTIVE",
Q2260="Warehouse HUAWEI","SPARE-ISSUE",
Q2260="SPARE-HS","SPARE-ISSUE",
Q2260="Power Telco","ACTIVE"
),"")</f>
        <v>Exclu</v>
      </c>
      <c r="S2260" s="56" t="s">
        <v>17</v>
      </c>
      <c r="T2260" s="7" t="s">
        <v>17</v>
      </c>
      <c r="U2260" s="7" t="s">
        <v>17</v>
      </c>
      <c r="V2260" s="57" t="s">
        <v>17</v>
      </c>
      <c r="W2260" s="57" t="s">
        <v>17</v>
      </c>
      <c r="X2260" s="57" t="s">
        <v>17</v>
      </c>
      <c r="Y2260" s="57" t="s">
        <v>17</v>
      </c>
      <c r="Z2260" s="57" t="s">
        <v>17</v>
      </c>
      <c r="AA2260" s="57" t="s">
        <v>17</v>
      </c>
      <c r="AB2260" s="57"/>
      <c r="AC2260" s="57" t="s">
        <v>17</v>
      </c>
      <c r="AD2260" s="57" t="s">
        <v>17</v>
      </c>
      <c r="AE2260" s="57" t="s">
        <v>17</v>
      </c>
      <c r="AF2260" s="57" t="s">
        <v>17</v>
      </c>
      <c r="AG2260" s="57" t="s">
        <v>17</v>
      </c>
      <c r="AH2260" s="57" t="s">
        <v>17</v>
      </c>
      <c r="AI2260" s="57" t="s">
        <v>17</v>
      </c>
      <c r="AJ2260" s="57" t="s">
        <v>17</v>
      </c>
      <c r="AK2260" s="57" t="s">
        <v>17</v>
      </c>
      <c r="AL2260" s="57" t="s">
        <v>17</v>
      </c>
    </row>
    <row r="2261" spans="1:38" s="14" customFormat="1" x14ac:dyDescent="0.35">
      <c r="A2261" s="1" t="s">
        <v>4877</v>
      </c>
      <c r="B2261" s="1" t="s">
        <v>4878</v>
      </c>
      <c r="C2261" s="3"/>
      <c r="D2261" s="1" t="s">
        <v>12</v>
      </c>
      <c r="E2261" s="1" t="s">
        <v>13</v>
      </c>
      <c r="F2261" s="3" t="s">
        <v>39</v>
      </c>
      <c r="G2261" s="1" t="s">
        <v>4877</v>
      </c>
      <c r="H2261" s="60" t="str">
        <f>_xlfn.XLOOKUP(B2261,'[1]Nur des jours'!$B:$B,'[1]Nur des jours'!$H:$H,"")</f>
        <v>NOKIA</v>
      </c>
      <c r="I2261" s="52">
        <v>0</v>
      </c>
      <c r="J2261" s="52">
        <v>0</v>
      </c>
      <c r="K2261" s="52">
        <v>0</v>
      </c>
      <c r="L2261" s="53">
        <v>0</v>
      </c>
      <c r="M2261" s="54" t="s">
        <v>5374</v>
      </c>
      <c r="N2261" s="55"/>
      <c r="O2261" s="16" t="str" cm="1">
        <f t="array" ref="O2261">IFERROR(_xlfn.IFS(
Q2261="MPR ISSUE","PDH",
Q2261="BSS Hardware Issue","BSS",
Q2261="Sites strategiques, MLL, Pylone, etc.","ENVTECH",
Q2261="AKTIVCO DEFAUT GE &amp; POWER Cabinet","AKTIVCO",
Q2261="AKTIVCO Coupure ENEO &amp; Baisse de tension","AKTIVCO GRID ONLY",
Q2261="Coupure ENEO &amp; Baisse de tension","IHS GRID ONLY",
Q2261="Defaut GE &amp; POWER Cabinet","IHS",
Q2261="Sharing","Partners",
Q2261="SIte strategiques &amp; DataCenter","SST &amp; DC",
Q2261="Exclu","Exclu",
Q2261="SAT","SAT",
Q2261="SPARE-ISSUE","SPARE-ISSUE",
Q2261="Fiber CAmtel","TRANS_FO_CAMTEL",
Q2261="Fiber AOF","Fiber AOF",
Q2261="Projet OCM (HUAWEI)","TRAVAUX-HUAWEI",
Q2261="Projet OCM (NOKIA)","TRAVAUX-NOKIA",
Q2261="ACCESS-ISSUE","ACCESS-ISSUE",
Q2261="Projet OCM (ZTE, NOKIA, autres projets)","TRAVAUX OCM",
Q2261="No root CAuse","No root cause",
Q2261="ODU HS","PDH",
Q2261="IP &amp; VLAN","PDH",
Q2261="Warehouse HUAWEI","SPARE-ISSUE",
Q2261="SPARE-HS","SPARE-ISSUE",
Q2261="Power Telco","BSS"
),"")</f>
        <v>No root cause</v>
      </c>
      <c r="P2261" s="22" t="str" cm="1">
        <f t="array" ref="P2261">IFERROR(_xlfn.IFS(
Q2261="MPR ISSUE","TX ISSUE",
Q2261="BSS Hardware Issue","RAN ISSUE",
Q2261="Sites strategiques, MLL, Pylone, etc.","ENVTECH",
Q2261="AKTIVCO DEFAUT GE &amp; POWER Cabinet","POWER ISSUE",
Q2261="AKTIVCO Coupure ENEO &amp; Baisse de tension","POWER ISSUE",
Q2261="Coupure ENEO &amp; Baisse de tension","POWER ISSUE",
Q2261="Defaut GE &amp; POWER Cabinet","POWER ISSUE",
Q2261="Sharing","POWER ISSUE",
Q2261="SIte strategiques &amp; DataCenter","POWER ISSUE",
Q2261="Exclu","Exclu",
Q2261="SAT","TX ISSUE",
Q2261="SPARE-ISSUE","SPARE-ISSUE",
Q2261="Fiber CAmtel","TX ISSUE",
Q2261="Fiber AOF","TX ISSUE",
Q2261="Projet OCM (HUAWEI)","TRAVAUX-HUAWEI",
Q2261="Projet OCM (NOKIA)","TRAVAUX -NOKIA",
Q2261="ACCESS-ISSUE","ACCESS-ISSUE",
Q2261="Projet OCM (ZTE, NOKIA, autres projets)","TRAVAUX OCM",
Q2261="No root CAuse","No root cause",
Q2261="ODU HS","TX ISSUE",
Q2261="IP &amp; VLAN","TX ISSUE",
Q2261="Warehouse HUAWEI","SPARE-ISSUE",
Q2261="SPARE-HS","SPARE-ISSUE",
Q2261="Power Telco","RAN ISSUE"
),"")</f>
        <v>No root cause</v>
      </c>
      <c r="Q2261" s="48" t="s">
        <v>5576</v>
      </c>
      <c r="R2261" s="23" t="str" cm="1">
        <f t="array" ref="R2261">IFERROR(_xlfn.IFS(
Q2261="MPR ISSUE","ACTIVE",
Q2261="BSS Hardware Issue","ACTIVE",
Q2261="Sites strategiques, MLL, Pylone, etc.","PASSIVE",
Q2261="AKTIVCO DEFAUT GE &amp; POWER Cabinet","PASSIVE",
Q2261="AKTIVCO Coupure ENEO &amp; Baisse de tension","PASSIVE",
Q2261="Coupure ENEO &amp; Baisse de tension","PASSIVE",
Q2261="Defaut GE &amp; POWER Cabinet","PASSIVE",
Q2261="Sharing","PASSIVE",
Q2261="SIte strategiques &amp; DataCenter","PASSIVE",
Q2261="Exclu","Exclu",
Q2261="SAT","ACTIVE",
Q2261="SPARE-ISSUE","SPARE-ISSUE",
Q2261="Fiber CAmtel","ACTIVE",
Q2261="Fiber AOF","ACTIVE",
Q2261="Projet OCM (HUAWEI)","PLANNED WORKS",
Q2261="Projet OCM (NOKIA)","PLANNED WORKS",
Q2261="ACCESS-ISSUE","ACCESS-ISSUE",
Q2261="Projet OCM (ZTE, NOKIA, autres projets)","PLANNED WORKS",
Q2261="No root CAuse","No root cause",
Q2261="ODU HS","ACTIVE",
Q2261="IP &amp; VLAN","ACTIVE",
Q2261="Warehouse HUAWEI","SPARE-ISSUE",
Q2261="SPARE-HS","SPARE-ISSUE",
Q2261="Power Telco","ACTIVE"
),"")</f>
        <v>No root cause</v>
      </c>
      <c r="S2261" s="56" t="s">
        <v>17</v>
      </c>
      <c r="T2261" s="7" t="s">
        <v>17</v>
      </c>
      <c r="U2261" s="7" t="s">
        <v>17</v>
      </c>
      <c r="V2261" s="57" t="s">
        <v>17</v>
      </c>
      <c r="W2261" s="57" t="s">
        <v>17</v>
      </c>
      <c r="X2261" s="57" t="s">
        <v>17</v>
      </c>
      <c r="Y2261" s="57" t="s">
        <v>17</v>
      </c>
      <c r="Z2261" s="57" t="s">
        <v>17</v>
      </c>
      <c r="AA2261" s="57" t="s">
        <v>17</v>
      </c>
      <c r="AB2261" s="57"/>
      <c r="AC2261" s="57" t="s">
        <v>17</v>
      </c>
      <c r="AD2261" s="57" t="s">
        <v>17</v>
      </c>
      <c r="AE2261" s="57" t="s">
        <v>17</v>
      </c>
      <c r="AF2261" s="57" t="s">
        <v>17</v>
      </c>
      <c r="AG2261" s="57" t="s">
        <v>17</v>
      </c>
      <c r="AH2261" s="57" t="s">
        <v>17</v>
      </c>
      <c r="AI2261" s="57" t="s">
        <v>17</v>
      </c>
      <c r="AJ2261" s="57" t="s">
        <v>17</v>
      </c>
      <c r="AK2261" s="57" t="s">
        <v>17</v>
      </c>
      <c r="AL2261" s="57" t="s">
        <v>17</v>
      </c>
    </row>
    <row r="2262" spans="1:38" s="14" customFormat="1" x14ac:dyDescent="0.35">
      <c r="A2262" s="2" t="s">
        <v>4887</v>
      </c>
      <c r="B2262" s="1" t="s">
        <v>4888</v>
      </c>
      <c r="C2262" s="3"/>
      <c r="D2262" s="1" t="s">
        <v>12</v>
      </c>
      <c r="E2262" s="1" t="s">
        <v>13</v>
      </c>
      <c r="F2262" s="3" t="s">
        <v>104</v>
      </c>
      <c r="G2262" s="1" t="s">
        <v>4887</v>
      </c>
      <c r="H2262" s="59" t="str">
        <f>_xlfn.XLOOKUP(B2262,'[1]Nur des jours'!$B:$B,'[1]Nur des jours'!$H:$H,"")</f>
        <v>HUAWEI</v>
      </c>
      <c r="I2262" s="52">
        <v>0</v>
      </c>
      <c r="J2262" s="52">
        <v>0</v>
      </c>
      <c r="K2262" s="52">
        <v>0</v>
      </c>
      <c r="L2262" s="53">
        <v>0</v>
      </c>
      <c r="M2262" s="54" t="s">
        <v>5374</v>
      </c>
      <c r="N2262" s="55"/>
      <c r="O2262" s="16" t="str" cm="1">
        <f t="array" ref="O2262">IFERROR(_xlfn.IFS(
Q2262="MPR ISSUE","PDH",
Q2262="BSS Hardware Issue","BSS",
Q2262="Sites strategiques, MLL, Pylone, etc.","ENVTECH",
Q2262="AKTIVCO DEFAUT GE &amp; POWER Cabinet","AKTIVCO",
Q2262="AKTIVCO Coupure ENEO &amp; Baisse de tension","AKTIVCO GRID ONLY",
Q2262="Coupure ENEO &amp; Baisse de tension","IHS GRID ONLY",
Q2262="Defaut GE &amp; POWER Cabinet","IHS",
Q2262="Sharing","Partners",
Q2262="SIte strategiques &amp; DataCenter","SST &amp; DC",
Q2262="Exclu","Exclu",
Q2262="SAT","SAT",
Q2262="SPARE-ISSUE","SPARE-ISSUE",
Q2262="Fiber CAmtel","TRANS_FO_CAMTEL",
Q2262="Fiber AOF","Fiber AOF",
Q2262="Projet OCM (HUAWEI)","TRAVAUX-HUAWEI",
Q2262="Projet OCM (NOKIA)","TRAVAUX-NOKIA",
Q2262="ACCESS-ISSUE","ACCESS-ISSUE",
Q2262="Projet OCM (ZTE, NOKIA, autres projets)","TRAVAUX OCM",
Q2262="No root CAuse","No root cause",
Q2262="ODU HS","PDH",
Q2262="IP &amp; VLAN","PDH",
Q2262="Warehouse HUAWEI","SPARE-ISSUE",
Q2262="SPARE-HS","SPARE-ISSUE",
Q2262="Power Telco","BSS"
),"")</f>
        <v>No root cause</v>
      </c>
      <c r="P2262" s="22" t="str" cm="1">
        <f t="array" ref="P2262">IFERROR(_xlfn.IFS(
Q2262="MPR ISSUE","TX ISSUE",
Q2262="BSS Hardware Issue","RAN ISSUE",
Q2262="Sites strategiques, MLL, Pylone, etc.","ENVTECH",
Q2262="AKTIVCO DEFAUT GE &amp; POWER Cabinet","POWER ISSUE",
Q2262="AKTIVCO Coupure ENEO &amp; Baisse de tension","POWER ISSUE",
Q2262="Coupure ENEO &amp; Baisse de tension","POWER ISSUE",
Q2262="Defaut GE &amp; POWER Cabinet","POWER ISSUE",
Q2262="Sharing","POWER ISSUE",
Q2262="SIte strategiques &amp; DataCenter","POWER ISSUE",
Q2262="Exclu","Exclu",
Q2262="SAT","TX ISSUE",
Q2262="SPARE-ISSUE","SPARE-ISSUE",
Q2262="Fiber CAmtel","TX ISSUE",
Q2262="Fiber AOF","TX ISSUE",
Q2262="Projet OCM (HUAWEI)","TRAVAUX-HUAWEI",
Q2262="Projet OCM (NOKIA)","TRAVAUX -NOKIA",
Q2262="ACCESS-ISSUE","ACCESS-ISSUE",
Q2262="Projet OCM (ZTE, NOKIA, autres projets)","TRAVAUX OCM",
Q2262="No root CAuse","No root cause",
Q2262="ODU HS","TX ISSUE",
Q2262="IP &amp; VLAN","TX ISSUE",
Q2262="Warehouse HUAWEI","SPARE-ISSUE",
Q2262="SPARE-HS","SPARE-ISSUE",
Q2262="Power Telco","RAN ISSUE"
),"")</f>
        <v>No root cause</v>
      </c>
      <c r="Q2262" s="48" t="s">
        <v>5576</v>
      </c>
      <c r="R2262" s="23" t="str" cm="1">
        <f t="array" ref="R2262">IFERROR(_xlfn.IFS(
Q2262="MPR ISSUE","ACTIVE",
Q2262="BSS Hardware Issue","ACTIVE",
Q2262="Sites strategiques, MLL, Pylone, etc.","PASSIVE",
Q2262="AKTIVCO DEFAUT GE &amp; POWER Cabinet","PASSIVE",
Q2262="AKTIVCO Coupure ENEO &amp; Baisse de tension","PASSIVE",
Q2262="Coupure ENEO &amp; Baisse de tension","PASSIVE",
Q2262="Defaut GE &amp; POWER Cabinet","PASSIVE",
Q2262="Sharing","PASSIVE",
Q2262="SIte strategiques &amp; DataCenter","PASSIVE",
Q2262="Exclu","Exclu",
Q2262="SAT","ACTIVE",
Q2262="SPARE-ISSUE","SPARE-ISSUE",
Q2262="Fiber CAmtel","ACTIVE",
Q2262="Fiber AOF","ACTIVE",
Q2262="Projet OCM (HUAWEI)","PLANNED WORKS",
Q2262="Projet OCM (NOKIA)","PLANNED WORKS",
Q2262="ACCESS-ISSUE","ACCESS-ISSUE",
Q2262="Projet OCM (ZTE, NOKIA, autres projets)","PLANNED WORKS",
Q2262="No root CAuse","No root cause",
Q2262="ODU HS","ACTIVE",
Q2262="IP &amp; VLAN","ACTIVE",
Q2262="Warehouse HUAWEI","SPARE-ISSUE",
Q2262="SPARE-HS","SPARE-ISSUE",
Q2262="Power Telco","ACTIVE"
),"")</f>
        <v>No root cause</v>
      </c>
      <c r="S2262" s="56" t="s">
        <v>17</v>
      </c>
      <c r="T2262" s="7" t="s">
        <v>17</v>
      </c>
      <c r="U2262" s="7" t="s">
        <v>17</v>
      </c>
      <c r="V2262" s="57"/>
      <c r="W2262" s="57"/>
      <c r="X2262" s="57"/>
      <c r="Y2262" s="57"/>
      <c r="Z2262" s="57"/>
      <c r="AA2262" s="57"/>
      <c r="AB2262" s="57"/>
      <c r="AC2262" s="57" t="s">
        <v>17</v>
      </c>
      <c r="AD2262" s="57" t="s">
        <v>17</v>
      </c>
      <c r="AE2262" s="57" t="s">
        <v>17</v>
      </c>
      <c r="AF2262" s="57" t="s">
        <v>17</v>
      </c>
      <c r="AG2262" s="57" t="s">
        <v>17</v>
      </c>
      <c r="AH2262" s="57" t="s">
        <v>17</v>
      </c>
      <c r="AI2262" s="57" t="s">
        <v>17</v>
      </c>
      <c r="AJ2262" s="57" t="s">
        <v>17</v>
      </c>
      <c r="AK2262" s="57" t="s">
        <v>17</v>
      </c>
      <c r="AL2262" s="57" t="s">
        <v>17</v>
      </c>
    </row>
    <row r="2263" spans="1:38" s="14" customFormat="1" x14ac:dyDescent="0.35">
      <c r="A2263" s="1" t="s">
        <v>4891</v>
      </c>
      <c r="B2263" s="1" t="s">
        <v>4892</v>
      </c>
      <c r="C2263" s="3"/>
      <c r="D2263" s="1" t="s">
        <v>12</v>
      </c>
      <c r="E2263" s="1" t="s">
        <v>13</v>
      </c>
      <c r="F2263" s="3" t="s">
        <v>39</v>
      </c>
      <c r="G2263" s="1" t="s">
        <v>4893</v>
      </c>
      <c r="H2263" s="51" t="str">
        <f>_xlfn.XLOOKUP(B2263,'[1]Nur des jours'!$B:$B,'[1]Nur des jours'!$H:$H,"")</f>
        <v>ZTE</v>
      </c>
      <c r="I2263" s="52">
        <v>0</v>
      </c>
      <c r="J2263" s="52">
        <v>0</v>
      </c>
      <c r="K2263" s="52">
        <v>0</v>
      </c>
      <c r="L2263" s="53">
        <v>0</v>
      </c>
      <c r="M2263" s="54" t="s">
        <v>5374</v>
      </c>
      <c r="N2263" s="55"/>
      <c r="O2263" s="16" t="str" cm="1">
        <f t="array" ref="O2263">IFERROR(_xlfn.IFS(
Q2263="MPR ISSUE","PDH",
Q2263="BSS Hardware Issue","BSS",
Q2263="Sites strategiques, MLL, Pylone, etc.","ENVTECH",
Q2263="AKTIVCO DEFAUT GE &amp; POWER Cabinet","AKTIVCO",
Q2263="AKTIVCO Coupure ENEO &amp; Baisse de tension","AKTIVCO GRID ONLY",
Q2263="Coupure ENEO &amp; Baisse de tension","IHS GRID ONLY",
Q2263="Defaut GE &amp; POWER Cabinet","IHS",
Q2263="Sharing","Partners",
Q2263="SIte strategiques &amp; DataCenter","SST &amp; DC",
Q2263="Exclu","Exclu",
Q2263="SAT","SAT",
Q2263="SPARE-ISSUE","SPARE-ISSUE",
Q2263="Fiber CAmtel","TRANS_FO_CAMTEL",
Q2263="Fiber AOF","Fiber AOF",
Q2263="Projet OCM (HUAWEI)","TRAVAUX-HUAWEI",
Q2263="Projet OCM (NOKIA)","TRAVAUX-NOKIA",
Q2263="ACCESS-ISSUE","ACCESS-ISSUE",
Q2263="Projet OCM (ZTE, NOKIA, autres projets)","TRAVAUX OCM",
Q2263="No root CAuse","No root cause",
Q2263="ODU HS","PDH",
Q2263="IP &amp; VLAN","PDH",
Q2263="Warehouse HUAWEI","SPARE-ISSUE",
Q2263="SPARE-HS","SPARE-ISSUE",
Q2263="Power Telco","BSS"
),"")</f>
        <v>No root cause</v>
      </c>
      <c r="P2263" s="22" t="str" cm="1">
        <f t="array" ref="P2263">IFERROR(_xlfn.IFS(
Q2263="MPR ISSUE","TX ISSUE",
Q2263="BSS Hardware Issue","RAN ISSUE",
Q2263="Sites strategiques, MLL, Pylone, etc.","ENVTECH",
Q2263="AKTIVCO DEFAUT GE &amp; POWER Cabinet","POWER ISSUE",
Q2263="AKTIVCO Coupure ENEO &amp; Baisse de tension","POWER ISSUE",
Q2263="Coupure ENEO &amp; Baisse de tension","POWER ISSUE",
Q2263="Defaut GE &amp; POWER Cabinet","POWER ISSUE",
Q2263="Sharing","POWER ISSUE",
Q2263="SIte strategiques &amp; DataCenter","POWER ISSUE",
Q2263="Exclu","Exclu",
Q2263="SAT","TX ISSUE",
Q2263="SPARE-ISSUE","SPARE-ISSUE",
Q2263="Fiber CAmtel","TX ISSUE",
Q2263="Fiber AOF","TX ISSUE",
Q2263="Projet OCM (HUAWEI)","TRAVAUX-HUAWEI",
Q2263="Projet OCM (NOKIA)","TRAVAUX -NOKIA",
Q2263="ACCESS-ISSUE","ACCESS-ISSUE",
Q2263="Projet OCM (ZTE, NOKIA, autres projets)","TRAVAUX OCM",
Q2263="No root CAuse","No root cause",
Q2263="ODU HS","TX ISSUE",
Q2263="IP &amp; VLAN","TX ISSUE",
Q2263="Warehouse HUAWEI","SPARE-ISSUE",
Q2263="SPARE-HS","SPARE-ISSUE",
Q2263="Power Telco","RAN ISSUE"
),"")</f>
        <v>No root cause</v>
      </c>
      <c r="Q2263" s="48" t="s">
        <v>5576</v>
      </c>
      <c r="R2263" s="23" t="str" cm="1">
        <f t="array" ref="R2263">IFERROR(_xlfn.IFS(
Q2263="MPR ISSUE","ACTIVE",
Q2263="BSS Hardware Issue","ACTIVE",
Q2263="Sites strategiques, MLL, Pylone, etc.","PASSIVE",
Q2263="AKTIVCO DEFAUT GE &amp; POWER Cabinet","PASSIVE",
Q2263="AKTIVCO Coupure ENEO &amp; Baisse de tension","PASSIVE",
Q2263="Coupure ENEO &amp; Baisse de tension","PASSIVE",
Q2263="Defaut GE &amp; POWER Cabinet","PASSIVE",
Q2263="Sharing","PASSIVE",
Q2263="SIte strategiques &amp; DataCenter","PASSIVE",
Q2263="Exclu","Exclu",
Q2263="SAT","ACTIVE",
Q2263="SPARE-ISSUE","SPARE-ISSUE",
Q2263="Fiber CAmtel","ACTIVE",
Q2263="Fiber AOF","ACTIVE",
Q2263="Projet OCM (HUAWEI)","PLANNED WORKS",
Q2263="Projet OCM (NOKIA)","PLANNED WORKS",
Q2263="ACCESS-ISSUE","ACCESS-ISSUE",
Q2263="Projet OCM (ZTE, NOKIA, autres projets)","PLANNED WORKS",
Q2263="No root CAuse","No root cause",
Q2263="ODU HS","ACTIVE",
Q2263="IP &amp; VLAN","ACTIVE",
Q2263="Warehouse HUAWEI","SPARE-ISSUE",
Q2263="SPARE-HS","SPARE-ISSUE",
Q2263="Power Telco","ACTIVE"
),"")</f>
        <v>No root cause</v>
      </c>
      <c r="S2263" s="56" t="s">
        <v>17</v>
      </c>
      <c r="T2263" s="7" t="s">
        <v>17</v>
      </c>
      <c r="U2263" s="7" t="s">
        <v>17</v>
      </c>
      <c r="V2263" s="57" t="s">
        <v>17</v>
      </c>
      <c r="W2263" s="57" t="s">
        <v>17</v>
      </c>
      <c r="X2263" s="57" t="s">
        <v>17</v>
      </c>
      <c r="Y2263" s="57" t="s">
        <v>17</v>
      </c>
      <c r="Z2263" s="57" t="s">
        <v>17</v>
      </c>
      <c r="AA2263" s="57" t="s">
        <v>17</v>
      </c>
      <c r="AB2263" s="57"/>
      <c r="AC2263" s="57" t="s">
        <v>17</v>
      </c>
      <c r="AD2263" s="57" t="s">
        <v>17</v>
      </c>
      <c r="AE2263" s="57" t="s">
        <v>17</v>
      </c>
      <c r="AF2263" s="57" t="s">
        <v>17</v>
      </c>
      <c r="AG2263" s="57" t="s">
        <v>17</v>
      </c>
      <c r="AH2263" s="57" t="s">
        <v>17</v>
      </c>
      <c r="AI2263" s="57" t="s">
        <v>17</v>
      </c>
      <c r="AJ2263" s="57" t="s">
        <v>17</v>
      </c>
      <c r="AK2263" s="57" t="s">
        <v>17</v>
      </c>
      <c r="AL2263" s="57" t="s">
        <v>17</v>
      </c>
    </row>
    <row r="2264" spans="1:38" s="14" customFormat="1" x14ac:dyDescent="0.35">
      <c r="A2264" s="1" t="s">
        <v>4894</v>
      </c>
      <c r="B2264" s="1" t="s">
        <v>4895</v>
      </c>
      <c r="C2264" s="3"/>
      <c r="D2264" s="1" t="s">
        <v>12</v>
      </c>
      <c r="E2264" s="1" t="s">
        <v>98</v>
      </c>
      <c r="F2264" s="3" t="s">
        <v>33</v>
      </c>
      <c r="G2264" s="1" t="s">
        <v>4894</v>
      </c>
      <c r="H2264" s="51" t="str">
        <f>_xlfn.XLOOKUP(B2264,'[1]Nur des jours'!$B:$B,'[1]Nur des jours'!$H:$H,"")</f>
        <v>ZTE</v>
      </c>
      <c r="I2264" s="52">
        <v>0</v>
      </c>
      <c r="J2264" s="52">
        <v>0</v>
      </c>
      <c r="K2264" s="52">
        <v>0</v>
      </c>
      <c r="L2264" s="53">
        <v>0</v>
      </c>
      <c r="M2264" s="54" t="s">
        <v>5374</v>
      </c>
      <c r="N2264" s="55"/>
      <c r="O2264" s="16" t="str" cm="1">
        <f t="array" ref="O2264">IFERROR(_xlfn.IFS(
Q2264="MPR ISSUE","PDH",
Q2264="BSS Hardware Issue","BSS",
Q2264="Sites strategiques, MLL, Pylone, etc.","ENVTECH",
Q2264="AKTIVCO DEFAUT GE &amp; POWER Cabinet","AKTIVCO",
Q2264="AKTIVCO Coupure ENEO &amp; Baisse de tension","AKTIVCO GRID ONLY",
Q2264="Coupure ENEO &amp; Baisse de tension","IHS GRID ONLY",
Q2264="Defaut GE &amp; POWER Cabinet","IHS",
Q2264="Sharing","Partners",
Q2264="SIte strategiques &amp; DataCenter","SST &amp; DC",
Q2264="Exclu","Exclu",
Q2264="SAT","SAT",
Q2264="SPARE-ISSUE","SPARE-ISSUE",
Q2264="Fiber CAmtel","TRANS_FO_CAMTEL",
Q2264="Fiber AOF","Fiber AOF",
Q2264="Projet OCM (HUAWEI)","TRAVAUX-HUAWEI",
Q2264="Projet OCM (NOKIA)","TRAVAUX-NOKIA",
Q2264="ACCESS-ISSUE","ACCESS-ISSUE",
Q2264="Projet OCM (ZTE, NOKIA, autres projets)","TRAVAUX OCM",
Q2264="No root CAuse","No root cause",
Q2264="ODU HS","PDH",
Q2264="IP &amp; VLAN","PDH",
Q2264="Warehouse HUAWEI","SPARE-ISSUE",
Q2264="SPARE-HS","SPARE-ISSUE",
Q2264="Power Telco","BSS"
),"")</f>
        <v>No root cause</v>
      </c>
      <c r="P2264" s="22" t="str" cm="1">
        <f t="array" ref="P2264">IFERROR(_xlfn.IFS(
Q2264="MPR ISSUE","TX ISSUE",
Q2264="BSS Hardware Issue","RAN ISSUE",
Q2264="Sites strategiques, MLL, Pylone, etc.","ENVTECH",
Q2264="AKTIVCO DEFAUT GE &amp; POWER Cabinet","POWER ISSUE",
Q2264="AKTIVCO Coupure ENEO &amp; Baisse de tension","POWER ISSUE",
Q2264="Coupure ENEO &amp; Baisse de tension","POWER ISSUE",
Q2264="Defaut GE &amp; POWER Cabinet","POWER ISSUE",
Q2264="Sharing","POWER ISSUE",
Q2264="SIte strategiques &amp; DataCenter","POWER ISSUE",
Q2264="Exclu","Exclu",
Q2264="SAT","TX ISSUE",
Q2264="SPARE-ISSUE","SPARE-ISSUE",
Q2264="Fiber CAmtel","TX ISSUE",
Q2264="Fiber AOF","TX ISSUE",
Q2264="Projet OCM (HUAWEI)","TRAVAUX-HUAWEI",
Q2264="Projet OCM (NOKIA)","TRAVAUX -NOKIA",
Q2264="ACCESS-ISSUE","ACCESS-ISSUE",
Q2264="Projet OCM (ZTE, NOKIA, autres projets)","TRAVAUX OCM",
Q2264="No root CAuse","No root cause",
Q2264="ODU HS","TX ISSUE",
Q2264="IP &amp; VLAN","TX ISSUE",
Q2264="Warehouse HUAWEI","SPARE-ISSUE",
Q2264="SPARE-HS","SPARE-ISSUE",
Q2264="Power Telco","RAN ISSUE"
),"")</f>
        <v>No root cause</v>
      </c>
      <c r="Q2264" s="48" t="s">
        <v>5576</v>
      </c>
      <c r="R2264" s="23" t="str" cm="1">
        <f t="array" ref="R2264">IFERROR(_xlfn.IFS(
Q2264="MPR ISSUE","ACTIVE",
Q2264="BSS Hardware Issue","ACTIVE",
Q2264="Sites strategiques, MLL, Pylone, etc.","PASSIVE",
Q2264="AKTIVCO DEFAUT GE &amp; POWER Cabinet","PASSIVE",
Q2264="AKTIVCO Coupure ENEO &amp; Baisse de tension","PASSIVE",
Q2264="Coupure ENEO &amp; Baisse de tension","PASSIVE",
Q2264="Defaut GE &amp; POWER Cabinet","PASSIVE",
Q2264="Sharing","PASSIVE",
Q2264="SIte strategiques &amp; DataCenter","PASSIVE",
Q2264="Exclu","Exclu",
Q2264="SAT","ACTIVE",
Q2264="SPARE-ISSUE","SPARE-ISSUE",
Q2264="Fiber CAmtel","ACTIVE",
Q2264="Fiber AOF","ACTIVE",
Q2264="Projet OCM (HUAWEI)","PLANNED WORKS",
Q2264="Projet OCM (NOKIA)","PLANNED WORKS",
Q2264="ACCESS-ISSUE","ACCESS-ISSUE",
Q2264="Projet OCM (ZTE, NOKIA, autres projets)","PLANNED WORKS",
Q2264="No root CAuse","No root cause",
Q2264="ODU HS","ACTIVE",
Q2264="IP &amp; VLAN","ACTIVE",
Q2264="Warehouse HUAWEI","SPARE-ISSUE",
Q2264="SPARE-HS","SPARE-ISSUE",
Q2264="Power Telco","ACTIVE"
),"")</f>
        <v>No root cause</v>
      </c>
      <c r="S2264" s="56" t="s">
        <v>17</v>
      </c>
      <c r="T2264" s="7" t="s">
        <v>17</v>
      </c>
      <c r="U2264" s="7" t="s">
        <v>17</v>
      </c>
      <c r="V2264" s="57" t="s">
        <v>17</v>
      </c>
      <c r="W2264" s="57" t="s">
        <v>17</v>
      </c>
      <c r="X2264" s="57" t="s">
        <v>17</v>
      </c>
      <c r="Y2264" s="57" t="s">
        <v>17</v>
      </c>
      <c r="Z2264" s="57" t="s">
        <v>17</v>
      </c>
      <c r="AA2264" s="57" t="s">
        <v>17</v>
      </c>
      <c r="AB2264" s="57"/>
      <c r="AC2264" s="57" t="s">
        <v>17</v>
      </c>
      <c r="AD2264" s="57" t="s">
        <v>17</v>
      </c>
      <c r="AE2264" s="57" t="s">
        <v>17</v>
      </c>
      <c r="AF2264" s="57" t="s">
        <v>17</v>
      </c>
      <c r="AG2264" s="57" t="s">
        <v>17</v>
      </c>
      <c r="AH2264" s="57" t="s">
        <v>17</v>
      </c>
      <c r="AI2264" s="57" t="s">
        <v>17</v>
      </c>
      <c r="AJ2264" s="57" t="s">
        <v>17</v>
      </c>
      <c r="AK2264" s="57" t="s">
        <v>17</v>
      </c>
      <c r="AL2264" s="57" t="s">
        <v>17</v>
      </c>
    </row>
    <row r="2265" spans="1:38" s="14" customFormat="1" x14ac:dyDescent="0.35">
      <c r="A2265" s="1" t="s">
        <v>1208</v>
      </c>
      <c r="B2265" s="1" t="s">
        <v>4900</v>
      </c>
      <c r="C2265" s="3"/>
      <c r="D2265" s="1" t="s">
        <v>12</v>
      </c>
      <c r="E2265" s="1" t="s">
        <v>13</v>
      </c>
      <c r="F2265" s="3" t="s">
        <v>104</v>
      </c>
      <c r="G2265" s="1" t="s">
        <v>1208</v>
      </c>
      <c r="H2265" s="59" t="str">
        <f>_xlfn.XLOOKUP(B2265,'[1]Nur des jours'!$B:$B,'[1]Nur des jours'!$H:$H,"")</f>
        <v>HUAWEI</v>
      </c>
      <c r="I2265" s="52">
        <v>0</v>
      </c>
      <c r="J2265" s="52">
        <v>0</v>
      </c>
      <c r="K2265" s="52">
        <v>0</v>
      </c>
      <c r="L2265" s="53">
        <v>0</v>
      </c>
      <c r="M2265" s="54" t="s">
        <v>5374</v>
      </c>
      <c r="N2265" s="55"/>
      <c r="O2265" s="16" t="str" cm="1">
        <f t="array" ref="O2265">IFERROR(_xlfn.IFS(
Q2265="MPR ISSUE","PDH",
Q2265="BSS Hardware Issue","BSS",
Q2265="Sites strategiques, MLL, Pylone, etc.","ENVTECH",
Q2265="AKTIVCO DEFAUT GE &amp; POWER Cabinet","AKTIVCO",
Q2265="AKTIVCO Coupure ENEO &amp; Baisse de tension","AKTIVCO GRID ONLY",
Q2265="Coupure ENEO &amp; Baisse de tension","IHS GRID ONLY",
Q2265="Defaut GE &amp; POWER Cabinet","IHS",
Q2265="Sharing","Partners",
Q2265="SIte strategiques &amp; DataCenter","SST &amp; DC",
Q2265="Exclu","Exclu",
Q2265="SAT","SAT",
Q2265="SPARE-ISSUE","SPARE-ISSUE",
Q2265="Fiber CAmtel","TRANS_FO_CAMTEL",
Q2265="Fiber AOF","Fiber AOF",
Q2265="Projet OCM (HUAWEI)","TRAVAUX-HUAWEI",
Q2265="Projet OCM (NOKIA)","TRAVAUX-NOKIA",
Q2265="ACCESS-ISSUE","ACCESS-ISSUE",
Q2265="Projet OCM (ZTE, NOKIA, autres projets)","TRAVAUX OCM",
Q2265="No root CAuse","No root cause",
Q2265="ODU HS","PDH",
Q2265="IP &amp; VLAN","PDH",
Q2265="Warehouse HUAWEI","SPARE-ISSUE",
Q2265="SPARE-HS","SPARE-ISSUE",
Q2265="Power Telco","BSS"
),"")</f>
        <v>No root cause</v>
      </c>
      <c r="P2265" s="22" t="str" cm="1">
        <f t="array" ref="P2265">IFERROR(_xlfn.IFS(
Q2265="MPR ISSUE","TX ISSUE",
Q2265="BSS Hardware Issue","RAN ISSUE",
Q2265="Sites strategiques, MLL, Pylone, etc.","ENVTECH",
Q2265="AKTIVCO DEFAUT GE &amp; POWER Cabinet","POWER ISSUE",
Q2265="AKTIVCO Coupure ENEO &amp; Baisse de tension","POWER ISSUE",
Q2265="Coupure ENEO &amp; Baisse de tension","POWER ISSUE",
Q2265="Defaut GE &amp; POWER Cabinet","POWER ISSUE",
Q2265="Sharing","POWER ISSUE",
Q2265="SIte strategiques &amp; DataCenter","POWER ISSUE",
Q2265="Exclu","Exclu",
Q2265="SAT","TX ISSUE",
Q2265="SPARE-ISSUE","SPARE-ISSUE",
Q2265="Fiber CAmtel","TX ISSUE",
Q2265="Fiber AOF","TX ISSUE",
Q2265="Projet OCM (HUAWEI)","TRAVAUX-HUAWEI",
Q2265="Projet OCM (NOKIA)","TRAVAUX -NOKIA",
Q2265="ACCESS-ISSUE","ACCESS-ISSUE",
Q2265="Projet OCM (ZTE, NOKIA, autres projets)","TRAVAUX OCM",
Q2265="No root CAuse","No root cause",
Q2265="ODU HS","TX ISSUE",
Q2265="IP &amp; VLAN","TX ISSUE",
Q2265="Warehouse HUAWEI","SPARE-ISSUE",
Q2265="SPARE-HS","SPARE-ISSUE",
Q2265="Power Telco","RAN ISSUE"
),"")</f>
        <v>No root cause</v>
      </c>
      <c r="Q2265" s="48" t="s">
        <v>5576</v>
      </c>
      <c r="R2265" s="23" t="str" cm="1">
        <f t="array" ref="R2265">IFERROR(_xlfn.IFS(
Q2265="MPR ISSUE","ACTIVE",
Q2265="BSS Hardware Issue","ACTIVE",
Q2265="Sites strategiques, MLL, Pylone, etc.","PASSIVE",
Q2265="AKTIVCO DEFAUT GE &amp; POWER Cabinet","PASSIVE",
Q2265="AKTIVCO Coupure ENEO &amp; Baisse de tension","PASSIVE",
Q2265="Coupure ENEO &amp; Baisse de tension","PASSIVE",
Q2265="Defaut GE &amp; POWER Cabinet","PASSIVE",
Q2265="Sharing","PASSIVE",
Q2265="SIte strategiques &amp; DataCenter","PASSIVE",
Q2265="Exclu","Exclu",
Q2265="SAT","ACTIVE",
Q2265="SPARE-ISSUE","SPARE-ISSUE",
Q2265="Fiber CAmtel","ACTIVE",
Q2265="Fiber AOF","ACTIVE",
Q2265="Projet OCM (HUAWEI)","PLANNED WORKS",
Q2265="Projet OCM (NOKIA)","PLANNED WORKS",
Q2265="ACCESS-ISSUE","ACCESS-ISSUE",
Q2265="Projet OCM (ZTE, NOKIA, autres projets)","PLANNED WORKS",
Q2265="No root CAuse","No root cause",
Q2265="ODU HS","ACTIVE",
Q2265="IP &amp; VLAN","ACTIVE",
Q2265="Warehouse HUAWEI","SPARE-ISSUE",
Q2265="SPARE-HS","SPARE-ISSUE",
Q2265="Power Telco","ACTIVE"
),"")</f>
        <v>No root cause</v>
      </c>
      <c r="S2265" s="56" t="s">
        <v>17</v>
      </c>
      <c r="T2265" s="7" t="s">
        <v>17</v>
      </c>
      <c r="U2265" s="7" t="s">
        <v>17</v>
      </c>
      <c r="V2265" s="57"/>
      <c r="W2265" s="57"/>
      <c r="X2265" s="57"/>
      <c r="Y2265" s="57"/>
      <c r="Z2265" s="57"/>
      <c r="AA2265" s="57"/>
      <c r="AB2265" s="57"/>
      <c r="AC2265" s="57" t="s">
        <v>17</v>
      </c>
      <c r="AD2265" s="57" t="s">
        <v>17</v>
      </c>
      <c r="AE2265" s="57" t="s">
        <v>17</v>
      </c>
      <c r="AF2265" s="57" t="s">
        <v>17</v>
      </c>
      <c r="AG2265" s="57" t="s">
        <v>17</v>
      </c>
      <c r="AH2265" s="57" t="s">
        <v>17</v>
      </c>
      <c r="AI2265" s="57" t="s">
        <v>17</v>
      </c>
      <c r="AJ2265" s="57" t="s">
        <v>17</v>
      </c>
      <c r="AK2265" s="57" t="s">
        <v>17</v>
      </c>
      <c r="AL2265" s="57" t="s">
        <v>17</v>
      </c>
    </row>
    <row r="2266" spans="1:38" s="14" customFormat="1" x14ac:dyDescent="0.35">
      <c r="A2266" s="1" t="s">
        <v>4974</v>
      </c>
      <c r="B2266" s="1" t="s">
        <v>4975</v>
      </c>
      <c r="C2266" s="3"/>
      <c r="D2266" s="1" t="s">
        <v>12</v>
      </c>
      <c r="E2266" s="1" t="s">
        <v>13</v>
      </c>
      <c r="F2266" s="3" t="s">
        <v>39</v>
      </c>
      <c r="G2266" s="1" t="s">
        <v>4974</v>
      </c>
      <c r="H2266" s="51" t="str">
        <f>_xlfn.XLOOKUP(B2266,'[1]Nur des jours'!$B:$B,'[1]Nur des jours'!$H:$H,"")</f>
        <v>ZTE</v>
      </c>
      <c r="I2266" s="52">
        <v>0</v>
      </c>
      <c r="J2266" s="52">
        <v>0</v>
      </c>
      <c r="K2266" s="52">
        <v>0</v>
      </c>
      <c r="L2266" s="53">
        <v>0</v>
      </c>
      <c r="M2266" s="54" t="s">
        <v>5342</v>
      </c>
      <c r="N2266" s="55" t="s">
        <v>6106</v>
      </c>
      <c r="O2266" s="16" t="str" cm="1">
        <f t="array" ref="O2266">IFERROR(_xlfn.IFS(
Q2266="MPR ISSUE","PDH",
Q2266="BSS Hardware Issue","BSS",
Q2266="Sites strategiques, MLL, Pylone, etc.","ENVTECH",
Q2266="AKTIVCO DEFAUT GE &amp; POWER Cabinet","AKTIVCO",
Q2266="AKTIVCO Coupure ENEO &amp; Baisse de tension","AKTIVCO GRID ONLY",
Q2266="Coupure ENEO &amp; Baisse de tension","IHS GRID ONLY",
Q2266="Defaut GE &amp; POWER Cabinet","IHS",
Q2266="Sharing","Partners",
Q2266="SIte strategiques &amp; DataCenter","SST &amp; DC",
Q2266="Exclu","Exclu",
Q2266="SAT","SAT",
Q2266="SPARE-ISSUE","SPARE-ISSUE",
Q2266="Fiber CAmtel","TRANS_FO_CAMTEL",
Q2266="Fiber AOF","Fiber AOF",
Q2266="Projet OCM (HUAWEI)","TRAVAUX-HUAWEI",
Q2266="Projet OCM (NOKIA)","TRAVAUX-NOKIA",
Q2266="ACCESS-ISSUE","ACCESS-ISSUE",
Q2266="Projet OCM (ZTE, NOKIA, autres projets)","TRAVAUX OCM",
Q2266="No root CAuse","No root cause",
Q2266="ODU HS","PDH",
Q2266="IP &amp; VLAN","PDH",
Q2266="Warehouse HUAWEI","SPARE-ISSUE",
Q2266="SPARE-HS","SPARE-ISSUE",
Q2266="Power Telco","BSS"
),"")</f>
        <v>Exclu</v>
      </c>
      <c r="P2266" s="22" t="str" cm="1">
        <f t="array" ref="P2266">IFERROR(_xlfn.IFS(
Q2266="MPR ISSUE","TX ISSUE",
Q2266="BSS Hardware Issue","RAN ISSUE",
Q2266="Sites strategiques, MLL, Pylone, etc.","ENVTECH",
Q2266="AKTIVCO DEFAUT GE &amp; POWER Cabinet","POWER ISSUE",
Q2266="AKTIVCO Coupure ENEO &amp; Baisse de tension","POWER ISSUE",
Q2266="Coupure ENEO &amp; Baisse de tension","POWER ISSUE",
Q2266="Defaut GE &amp; POWER Cabinet","POWER ISSUE",
Q2266="Sharing","POWER ISSUE",
Q2266="SIte strategiques &amp; DataCenter","POWER ISSUE",
Q2266="Exclu","Exclu",
Q2266="SAT","TX ISSUE",
Q2266="SPARE-ISSUE","SPARE-ISSUE",
Q2266="Fiber CAmtel","TX ISSUE",
Q2266="Fiber AOF","TX ISSUE",
Q2266="Projet OCM (HUAWEI)","TRAVAUX-HUAWEI",
Q2266="Projet OCM (NOKIA)","TRAVAUX -NOKIA",
Q2266="ACCESS-ISSUE","ACCESS-ISSUE",
Q2266="Projet OCM (ZTE, NOKIA, autres projets)","TRAVAUX OCM",
Q2266="No root CAuse","No root cause",
Q2266="ODU HS","TX ISSUE",
Q2266="IP &amp; VLAN","TX ISSUE",
Q2266="Warehouse HUAWEI","SPARE-ISSUE",
Q2266="SPARE-HS","SPARE-ISSUE",
Q2266="Power Telco","RAN ISSUE"
),"")</f>
        <v>Exclu</v>
      </c>
      <c r="Q2266" s="48" t="s">
        <v>5582</v>
      </c>
      <c r="R2266" s="23" t="str" cm="1">
        <f t="array" ref="R2266">IFERROR(_xlfn.IFS(
Q2266="MPR ISSUE","ACTIVE",
Q2266="BSS Hardware Issue","ACTIVE",
Q2266="Sites strategiques, MLL, Pylone, etc.","PASSIVE",
Q2266="AKTIVCO DEFAUT GE &amp; POWER Cabinet","PASSIVE",
Q2266="AKTIVCO Coupure ENEO &amp; Baisse de tension","PASSIVE",
Q2266="Coupure ENEO &amp; Baisse de tension","PASSIVE",
Q2266="Defaut GE &amp; POWER Cabinet","PASSIVE",
Q2266="Sharing","PASSIVE",
Q2266="SIte strategiques &amp; DataCenter","PASSIVE",
Q2266="Exclu","Exclu",
Q2266="SAT","ACTIVE",
Q2266="SPARE-ISSUE","SPARE-ISSUE",
Q2266="Fiber CAmtel","ACTIVE",
Q2266="Fiber AOF","ACTIVE",
Q2266="Projet OCM (HUAWEI)","PLANNED WORKS",
Q2266="Projet OCM (NOKIA)","PLANNED WORKS",
Q2266="ACCESS-ISSUE","ACCESS-ISSUE",
Q2266="Projet OCM (ZTE, NOKIA, autres projets)","PLANNED WORKS",
Q2266="No root CAuse","No root cause",
Q2266="ODU HS","ACTIVE",
Q2266="IP &amp; VLAN","ACTIVE",
Q2266="Warehouse HUAWEI","SPARE-ISSUE",
Q2266="SPARE-HS","SPARE-ISSUE",
Q2266="Power Telco","ACTIVE"
),"")</f>
        <v>Exclu</v>
      </c>
      <c r="S2266" s="56" t="s">
        <v>17</v>
      </c>
      <c r="T2266" s="7" t="s">
        <v>17</v>
      </c>
      <c r="U2266" s="7" t="s">
        <v>17</v>
      </c>
      <c r="V2266" s="57" t="s">
        <v>17</v>
      </c>
      <c r="W2266" s="57" t="s">
        <v>17</v>
      </c>
      <c r="X2266" s="57" t="s">
        <v>17</v>
      </c>
      <c r="Y2266" s="57" t="s">
        <v>17</v>
      </c>
      <c r="Z2266" s="57" t="s">
        <v>17</v>
      </c>
      <c r="AA2266" s="57" t="s">
        <v>17</v>
      </c>
      <c r="AB2266" s="57"/>
      <c r="AC2266" s="57" t="s">
        <v>17</v>
      </c>
      <c r="AD2266" s="57" t="s">
        <v>17</v>
      </c>
      <c r="AE2266" s="57" t="s">
        <v>17</v>
      </c>
      <c r="AF2266" s="57" t="s">
        <v>17</v>
      </c>
      <c r="AG2266" s="57" t="s">
        <v>17</v>
      </c>
      <c r="AH2266" s="57" t="s">
        <v>17</v>
      </c>
      <c r="AI2266" s="57" t="s">
        <v>17</v>
      </c>
      <c r="AJ2266" s="57" t="s">
        <v>17</v>
      </c>
      <c r="AK2266" s="57" t="s">
        <v>17</v>
      </c>
      <c r="AL2266" s="57" t="s">
        <v>17</v>
      </c>
    </row>
    <row r="2267" spans="1:38" s="14" customFormat="1" x14ac:dyDescent="0.35">
      <c r="A2267" s="3" t="s">
        <v>4901</v>
      </c>
      <c r="B2267" s="3" t="s">
        <v>4902</v>
      </c>
      <c r="C2267" s="3"/>
      <c r="D2267" s="3" t="s">
        <v>115</v>
      </c>
      <c r="E2267" s="3" t="s">
        <v>13</v>
      </c>
      <c r="F2267" s="3" t="s">
        <v>33</v>
      </c>
      <c r="G2267" s="3" t="s">
        <v>34</v>
      </c>
      <c r="H2267" s="51" t="str">
        <f>_xlfn.XLOOKUP(B2267,'[1]Nur des jours'!$B:$B,'[1]Nur des jours'!$H:$H,"")</f>
        <v>ZTE</v>
      </c>
      <c r="I2267" s="52">
        <v>0</v>
      </c>
      <c r="J2267" s="52">
        <v>0</v>
      </c>
      <c r="K2267" s="52">
        <v>0</v>
      </c>
      <c r="L2267" s="53">
        <v>0</v>
      </c>
      <c r="M2267" s="54" t="s">
        <v>5374</v>
      </c>
      <c r="N2267" s="55"/>
      <c r="O2267" s="16" t="str" cm="1">
        <f t="array" ref="O2267">IFERROR(_xlfn.IFS(
Q2267="MPR ISSUE","PDH",
Q2267="BSS Hardware Issue","BSS",
Q2267="Sites strategiques, MLL, Pylone, etc.","ENVTECH",
Q2267="AKTIVCO DEFAUT GE &amp; POWER Cabinet","AKTIVCO",
Q2267="AKTIVCO Coupure ENEO &amp; Baisse de tension","AKTIVCO GRID ONLY",
Q2267="Coupure ENEO &amp; Baisse de tension","IHS GRID ONLY",
Q2267="Defaut GE &amp; POWER Cabinet","IHS",
Q2267="Sharing","Partners",
Q2267="SIte strategiques &amp; DataCenter","SST &amp; DC",
Q2267="Exclu","Exclu",
Q2267="SAT","SAT",
Q2267="SPARE-ISSUE","SPARE-ISSUE",
Q2267="Fiber CAmtel","TRANS_FO_CAMTEL",
Q2267="Fiber AOF","Fiber AOF",
Q2267="Projet OCM (HUAWEI)","TRAVAUX-HUAWEI",
Q2267="Projet OCM (NOKIA)","TRAVAUX-NOKIA",
Q2267="ACCESS-ISSUE","ACCESS-ISSUE",
Q2267="Projet OCM (ZTE, NOKIA, autres projets)","TRAVAUX OCM",
Q2267="No root CAuse","No root cause",
Q2267="ODU HS","PDH",
Q2267="IP &amp; VLAN","PDH",
Q2267="Warehouse HUAWEI","SPARE-ISSUE",
Q2267="SPARE-HS","SPARE-ISSUE",
Q2267="Power Telco","BSS"
),"")</f>
        <v>No root cause</v>
      </c>
      <c r="P2267" s="22" t="str" cm="1">
        <f t="array" ref="P2267">IFERROR(_xlfn.IFS(
Q2267="MPR ISSUE","TX ISSUE",
Q2267="BSS Hardware Issue","RAN ISSUE",
Q2267="Sites strategiques, MLL, Pylone, etc.","ENVTECH",
Q2267="AKTIVCO DEFAUT GE &amp; POWER Cabinet","POWER ISSUE",
Q2267="AKTIVCO Coupure ENEO &amp; Baisse de tension","POWER ISSUE",
Q2267="Coupure ENEO &amp; Baisse de tension","POWER ISSUE",
Q2267="Defaut GE &amp; POWER Cabinet","POWER ISSUE",
Q2267="Sharing","POWER ISSUE",
Q2267="SIte strategiques &amp; DataCenter","POWER ISSUE",
Q2267="Exclu","Exclu",
Q2267="SAT","TX ISSUE",
Q2267="SPARE-ISSUE","SPARE-ISSUE",
Q2267="Fiber CAmtel","TX ISSUE",
Q2267="Fiber AOF","TX ISSUE",
Q2267="Projet OCM (HUAWEI)","TRAVAUX-HUAWEI",
Q2267="Projet OCM (NOKIA)","TRAVAUX -NOKIA",
Q2267="ACCESS-ISSUE","ACCESS-ISSUE",
Q2267="Projet OCM (ZTE, NOKIA, autres projets)","TRAVAUX OCM",
Q2267="No root CAuse","No root cause",
Q2267="ODU HS","TX ISSUE",
Q2267="IP &amp; VLAN","TX ISSUE",
Q2267="Warehouse HUAWEI","SPARE-ISSUE",
Q2267="SPARE-HS","SPARE-ISSUE",
Q2267="Power Telco","RAN ISSUE"
),"")</f>
        <v>No root cause</v>
      </c>
      <c r="Q2267" s="48" t="s">
        <v>5576</v>
      </c>
      <c r="R2267" s="23" t="str" cm="1">
        <f t="array" ref="R2267">IFERROR(_xlfn.IFS(
Q2267="MPR ISSUE","ACTIVE",
Q2267="BSS Hardware Issue","ACTIVE",
Q2267="Sites strategiques, MLL, Pylone, etc.","PASSIVE",
Q2267="AKTIVCO DEFAUT GE &amp; POWER Cabinet","PASSIVE",
Q2267="AKTIVCO Coupure ENEO &amp; Baisse de tension","PASSIVE",
Q2267="Coupure ENEO &amp; Baisse de tension","PASSIVE",
Q2267="Defaut GE &amp; POWER Cabinet","PASSIVE",
Q2267="Sharing","PASSIVE",
Q2267="SIte strategiques &amp; DataCenter","PASSIVE",
Q2267="Exclu","Exclu",
Q2267="SAT","ACTIVE",
Q2267="SPARE-ISSUE","SPARE-ISSUE",
Q2267="Fiber CAmtel","ACTIVE",
Q2267="Fiber AOF","ACTIVE",
Q2267="Projet OCM (HUAWEI)","PLANNED WORKS",
Q2267="Projet OCM (NOKIA)","PLANNED WORKS",
Q2267="ACCESS-ISSUE","ACCESS-ISSUE",
Q2267="Projet OCM (ZTE, NOKIA, autres projets)","PLANNED WORKS",
Q2267="No root CAuse","No root cause",
Q2267="ODU HS","ACTIVE",
Q2267="IP &amp; VLAN","ACTIVE",
Q2267="Warehouse HUAWEI","SPARE-ISSUE",
Q2267="SPARE-HS","SPARE-ISSUE",
Q2267="Power Telco","ACTIVE"
),"")</f>
        <v>No root cause</v>
      </c>
      <c r="S2267" s="56" t="s">
        <v>17</v>
      </c>
      <c r="T2267" s="7" t="s">
        <v>17</v>
      </c>
      <c r="U2267" s="7" t="s">
        <v>17</v>
      </c>
      <c r="V2267" s="57" t="s">
        <v>17</v>
      </c>
      <c r="W2267" s="57" t="s">
        <v>17</v>
      </c>
      <c r="X2267" s="57" t="s">
        <v>17</v>
      </c>
      <c r="Y2267" s="57" t="s">
        <v>17</v>
      </c>
      <c r="Z2267" s="57" t="s">
        <v>17</v>
      </c>
      <c r="AA2267" s="57" t="s">
        <v>17</v>
      </c>
      <c r="AB2267" s="57"/>
      <c r="AC2267" s="57" t="s">
        <v>17</v>
      </c>
      <c r="AD2267" s="57" t="s">
        <v>17</v>
      </c>
      <c r="AE2267" s="57" t="s">
        <v>17</v>
      </c>
      <c r="AF2267" s="57" t="s">
        <v>17</v>
      </c>
      <c r="AG2267" s="57" t="s">
        <v>17</v>
      </c>
      <c r="AH2267" s="57" t="s">
        <v>17</v>
      </c>
      <c r="AI2267" s="57" t="s">
        <v>17</v>
      </c>
      <c r="AJ2267" s="57" t="s">
        <v>17</v>
      </c>
      <c r="AK2267" s="57" t="s">
        <v>17</v>
      </c>
      <c r="AL2267" s="57" t="s">
        <v>17</v>
      </c>
    </row>
    <row r="2268" spans="1:38" s="14" customFormat="1" x14ac:dyDescent="0.35">
      <c r="A2268" s="1" t="s">
        <v>4914</v>
      </c>
      <c r="B2268" s="1" t="s">
        <v>4915</v>
      </c>
      <c r="C2268" s="3"/>
      <c r="D2268" s="1" t="s">
        <v>12</v>
      </c>
      <c r="E2268" s="1" t="s">
        <v>13</v>
      </c>
      <c r="F2268" s="3" t="s">
        <v>33</v>
      </c>
      <c r="G2268" s="1" t="s">
        <v>34</v>
      </c>
      <c r="H2268" s="51" t="str">
        <f>_xlfn.XLOOKUP(B2268,'[1]Nur des jours'!$B:$B,'[1]Nur des jours'!$H:$H,"")</f>
        <v>ZTE</v>
      </c>
      <c r="I2268" s="52">
        <v>0</v>
      </c>
      <c r="J2268" s="52">
        <v>0</v>
      </c>
      <c r="K2268" s="52">
        <v>0</v>
      </c>
      <c r="L2268" s="53">
        <v>0</v>
      </c>
      <c r="M2268" s="54" t="s">
        <v>5374</v>
      </c>
      <c r="N2268" s="55"/>
      <c r="O2268" s="16" t="str" cm="1">
        <f t="array" ref="O2268">IFERROR(_xlfn.IFS(
Q2268="MPR ISSUE","PDH",
Q2268="BSS Hardware Issue","BSS",
Q2268="Sites strategiques, MLL, Pylone, etc.","ENVTECH",
Q2268="AKTIVCO DEFAUT GE &amp; POWER Cabinet","AKTIVCO",
Q2268="AKTIVCO Coupure ENEO &amp; Baisse de tension","AKTIVCO GRID ONLY",
Q2268="Coupure ENEO &amp; Baisse de tension","IHS GRID ONLY",
Q2268="Defaut GE &amp; POWER Cabinet","IHS",
Q2268="Sharing","Partners",
Q2268="SIte strategiques &amp; DataCenter","SST &amp; DC",
Q2268="Exclu","Exclu",
Q2268="SAT","SAT",
Q2268="SPARE-ISSUE","SPARE-ISSUE",
Q2268="Fiber CAmtel","TRANS_FO_CAMTEL",
Q2268="Fiber AOF","Fiber AOF",
Q2268="Projet OCM (HUAWEI)","TRAVAUX-HUAWEI",
Q2268="Projet OCM (NOKIA)","TRAVAUX-NOKIA",
Q2268="ACCESS-ISSUE","ACCESS-ISSUE",
Q2268="Projet OCM (ZTE, NOKIA, autres projets)","TRAVAUX OCM",
Q2268="No root CAuse","No root cause",
Q2268="ODU HS","PDH",
Q2268="IP &amp; VLAN","PDH",
Q2268="Warehouse HUAWEI","SPARE-ISSUE",
Q2268="SPARE-HS","SPARE-ISSUE",
Q2268="Power Telco","BSS"
),"")</f>
        <v>No root cause</v>
      </c>
      <c r="P2268" s="22" t="str" cm="1">
        <f t="array" ref="P2268">IFERROR(_xlfn.IFS(
Q2268="MPR ISSUE","TX ISSUE",
Q2268="BSS Hardware Issue","RAN ISSUE",
Q2268="Sites strategiques, MLL, Pylone, etc.","ENVTECH",
Q2268="AKTIVCO DEFAUT GE &amp; POWER Cabinet","POWER ISSUE",
Q2268="AKTIVCO Coupure ENEO &amp; Baisse de tension","POWER ISSUE",
Q2268="Coupure ENEO &amp; Baisse de tension","POWER ISSUE",
Q2268="Defaut GE &amp; POWER Cabinet","POWER ISSUE",
Q2268="Sharing","POWER ISSUE",
Q2268="SIte strategiques &amp; DataCenter","POWER ISSUE",
Q2268="Exclu","Exclu",
Q2268="SAT","TX ISSUE",
Q2268="SPARE-ISSUE","SPARE-ISSUE",
Q2268="Fiber CAmtel","TX ISSUE",
Q2268="Fiber AOF","TX ISSUE",
Q2268="Projet OCM (HUAWEI)","TRAVAUX-HUAWEI",
Q2268="Projet OCM (NOKIA)","TRAVAUX -NOKIA",
Q2268="ACCESS-ISSUE","ACCESS-ISSUE",
Q2268="Projet OCM (ZTE, NOKIA, autres projets)","TRAVAUX OCM",
Q2268="No root CAuse","No root cause",
Q2268="ODU HS","TX ISSUE",
Q2268="IP &amp; VLAN","TX ISSUE",
Q2268="Warehouse HUAWEI","SPARE-ISSUE",
Q2268="SPARE-HS","SPARE-ISSUE",
Q2268="Power Telco","RAN ISSUE"
),"")</f>
        <v>No root cause</v>
      </c>
      <c r="Q2268" s="48" t="s">
        <v>5576</v>
      </c>
      <c r="R2268" s="23" t="str" cm="1">
        <f t="array" ref="R2268">IFERROR(_xlfn.IFS(
Q2268="MPR ISSUE","ACTIVE",
Q2268="BSS Hardware Issue","ACTIVE",
Q2268="Sites strategiques, MLL, Pylone, etc.","PASSIVE",
Q2268="AKTIVCO DEFAUT GE &amp; POWER Cabinet","PASSIVE",
Q2268="AKTIVCO Coupure ENEO &amp; Baisse de tension","PASSIVE",
Q2268="Coupure ENEO &amp; Baisse de tension","PASSIVE",
Q2268="Defaut GE &amp; POWER Cabinet","PASSIVE",
Q2268="Sharing","PASSIVE",
Q2268="SIte strategiques &amp; DataCenter","PASSIVE",
Q2268="Exclu","Exclu",
Q2268="SAT","ACTIVE",
Q2268="SPARE-ISSUE","SPARE-ISSUE",
Q2268="Fiber CAmtel","ACTIVE",
Q2268="Fiber AOF","ACTIVE",
Q2268="Projet OCM (HUAWEI)","PLANNED WORKS",
Q2268="Projet OCM (NOKIA)","PLANNED WORKS",
Q2268="ACCESS-ISSUE","ACCESS-ISSUE",
Q2268="Projet OCM (ZTE, NOKIA, autres projets)","PLANNED WORKS",
Q2268="No root CAuse","No root cause",
Q2268="ODU HS","ACTIVE",
Q2268="IP &amp; VLAN","ACTIVE",
Q2268="Warehouse HUAWEI","SPARE-ISSUE",
Q2268="SPARE-HS","SPARE-ISSUE",
Q2268="Power Telco","ACTIVE"
),"")</f>
        <v>No root cause</v>
      </c>
      <c r="S2268" s="56" t="s">
        <v>17</v>
      </c>
      <c r="T2268" s="7" t="s">
        <v>17</v>
      </c>
      <c r="U2268" s="7" t="s">
        <v>17</v>
      </c>
      <c r="V2268" s="57" t="s">
        <v>17</v>
      </c>
      <c r="W2268" s="57" t="s">
        <v>17</v>
      </c>
      <c r="X2268" s="57" t="s">
        <v>17</v>
      </c>
      <c r="Y2268" s="57" t="s">
        <v>17</v>
      </c>
      <c r="Z2268" s="57" t="s">
        <v>17</v>
      </c>
      <c r="AA2268" s="57" t="s">
        <v>17</v>
      </c>
      <c r="AB2268" s="57"/>
      <c r="AC2268" s="57" t="s">
        <v>17</v>
      </c>
      <c r="AD2268" s="57" t="s">
        <v>17</v>
      </c>
      <c r="AE2268" s="57" t="s">
        <v>17</v>
      </c>
      <c r="AF2268" s="57" t="s">
        <v>17</v>
      </c>
      <c r="AG2268" s="57" t="s">
        <v>17</v>
      </c>
      <c r="AH2268" s="57" t="s">
        <v>17</v>
      </c>
      <c r="AI2268" s="57" t="s">
        <v>17</v>
      </c>
      <c r="AJ2268" s="57" t="s">
        <v>17</v>
      </c>
      <c r="AK2268" s="57" t="s">
        <v>17</v>
      </c>
      <c r="AL2268" s="57" t="s">
        <v>17</v>
      </c>
    </row>
    <row r="2269" spans="1:38" s="14" customFormat="1" x14ac:dyDescent="0.35">
      <c r="A2269" s="1" t="s">
        <v>4916</v>
      </c>
      <c r="B2269" s="1" t="s">
        <v>4917</v>
      </c>
      <c r="C2269" s="3"/>
      <c r="D2269" s="1"/>
      <c r="E2269" s="1"/>
      <c r="F2269" s="3" t="s">
        <v>39</v>
      </c>
      <c r="G2269" s="1" t="s">
        <v>40</v>
      </c>
      <c r="H2269" s="51" t="str">
        <f>_xlfn.XLOOKUP(B2269,'[1]Nur des jours'!$B:$B,'[1]Nur des jours'!$H:$H,"")</f>
        <v>ZTE</v>
      </c>
      <c r="I2269" s="52">
        <v>0</v>
      </c>
      <c r="J2269" s="52">
        <v>0</v>
      </c>
      <c r="K2269" s="52">
        <v>0</v>
      </c>
      <c r="L2269" s="53">
        <v>0</v>
      </c>
      <c r="M2269" s="54" t="s">
        <v>5374</v>
      </c>
      <c r="N2269" s="55"/>
      <c r="O2269" s="16" t="str" cm="1">
        <f t="array" ref="O2269">IFERROR(_xlfn.IFS(
Q2269="MPR ISSUE","PDH",
Q2269="BSS Hardware Issue","BSS",
Q2269="Sites strategiques, MLL, Pylone, etc.","ENVTECH",
Q2269="AKTIVCO DEFAUT GE &amp; POWER Cabinet","AKTIVCO",
Q2269="AKTIVCO Coupure ENEO &amp; Baisse de tension","AKTIVCO GRID ONLY",
Q2269="Coupure ENEO &amp; Baisse de tension","IHS GRID ONLY",
Q2269="Defaut GE &amp; POWER Cabinet","IHS",
Q2269="Sharing","Partners",
Q2269="SIte strategiques &amp; DataCenter","SST &amp; DC",
Q2269="Exclu","Exclu",
Q2269="SAT","SAT",
Q2269="SPARE-ISSUE","SPARE-ISSUE",
Q2269="Fiber CAmtel","TRANS_FO_CAMTEL",
Q2269="Fiber AOF","Fiber AOF",
Q2269="Projet OCM (HUAWEI)","TRAVAUX-HUAWEI",
Q2269="Projet OCM (NOKIA)","TRAVAUX-NOKIA",
Q2269="ACCESS-ISSUE","ACCESS-ISSUE",
Q2269="Projet OCM (ZTE, NOKIA, autres projets)","TRAVAUX OCM",
Q2269="No root CAuse","No root cause",
Q2269="ODU HS","PDH",
Q2269="IP &amp; VLAN","PDH",
Q2269="Warehouse HUAWEI","SPARE-ISSUE",
Q2269="SPARE-HS","SPARE-ISSUE",
Q2269="Power Telco","BSS"
),"")</f>
        <v>No root cause</v>
      </c>
      <c r="P2269" s="22" t="str" cm="1">
        <f t="array" ref="P2269">IFERROR(_xlfn.IFS(
Q2269="MPR ISSUE","TX ISSUE",
Q2269="BSS Hardware Issue","RAN ISSUE",
Q2269="Sites strategiques, MLL, Pylone, etc.","ENVTECH",
Q2269="AKTIVCO DEFAUT GE &amp; POWER Cabinet","POWER ISSUE",
Q2269="AKTIVCO Coupure ENEO &amp; Baisse de tension","POWER ISSUE",
Q2269="Coupure ENEO &amp; Baisse de tension","POWER ISSUE",
Q2269="Defaut GE &amp; POWER Cabinet","POWER ISSUE",
Q2269="Sharing","POWER ISSUE",
Q2269="SIte strategiques &amp; DataCenter","POWER ISSUE",
Q2269="Exclu","Exclu",
Q2269="SAT","TX ISSUE",
Q2269="SPARE-ISSUE","SPARE-ISSUE",
Q2269="Fiber CAmtel","TX ISSUE",
Q2269="Fiber AOF","TX ISSUE",
Q2269="Projet OCM (HUAWEI)","TRAVAUX-HUAWEI",
Q2269="Projet OCM (NOKIA)","TRAVAUX -NOKIA",
Q2269="ACCESS-ISSUE","ACCESS-ISSUE",
Q2269="Projet OCM (ZTE, NOKIA, autres projets)","TRAVAUX OCM",
Q2269="No root CAuse","No root cause",
Q2269="ODU HS","TX ISSUE",
Q2269="IP &amp; VLAN","TX ISSUE",
Q2269="Warehouse HUAWEI","SPARE-ISSUE",
Q2269="SPARE-HS","SPARE-ISSUE",
Q2269="Power Telco","RAN ISSUE"
),"")</f>
        <v>No root cause</v>
      </c>
      <c r="Q2269" s="48" t="s">
        <v>5576</v>
      </c>
      <c r="R2269" s="23" t="str" cm="1">
        <f t="array" ref="R2269">IFERROR(_xlfn.IFS(
Q2269="MPR ISSUE","ACTIVE",
Q2269="BSS Hardware Issue","ACTIVE",
Q2269="Sites strategiques, MLL, Pylone, etc.","PASSIVE",
Q2269="AKTIVCO DEFAUT GE &amp; POWER Cabinet","PASSIVE",
Q2269="AKTIVCO Coupure ENEO &amp; Baisse de tension","PASSIVE",
Q2269="Coupure ENEO &amp; Baisse de tension","PASSIVE",
Q2269="Defaut GE &amp; POWER Cabinet","PASSIVE",
Q2269="Sharing","PASSIVE",
Q2269="SIte strategiques &amp; DataCenter","PASSIVE",
Q2269="Exclu","Exclu",
Q2269="SAT","ACTIVE",
Q2269="SPARE-ISSUE","SPARE-ISSUE",
Q2269="Fiber CAmtel","ACTIVE",
Q2269="Fiber AOF","ACTIVE",
Q2269="Projet OCM (HUAWEI)","PLANNED WORKS",
Q2269="Projet OCM (NOKIA)","PLANNED WORKS",
Q2269="ACCESS-ISSUE","ACCESS-ISSUE",
Q2269="Projet OCM (ZTE, NOKIA, autres projets)","PLANNED WORKS",
Q2269="No root CAuse","No root cause",
Q2269="ODU HS","ACTIVE",
Q2269="IP &amp; VLAN","ACTIVE",
Q2269="Warehouse HUAWEI","SPARE-ISSUE",
Q2269="SPARE-HS","SPARE-ISSUE",
Q2269="Power Telco","ACTIVE"
),"")</f>
        <v>No root cause</v>
      </c>
      <c r="S2269" s="56" t="s">
        <v>17</v>
      </c>
      <c r="T2269" s="7" t="s">
        <v>17</v>
      </c>
      <c r="U2269" s="7" t="s">
        <v>17</v>
      </c>
      <c r="V2269" s="57" t="s">
        <v>17</v>
      </c>
      <c r="W2269" s="57" t="s">
        <v>17</v>
      </c>
      <c r="X2269" s="57" t="s">
        <v>17</v>
      </c>
      <c r="Y2269" s="57" t="s">
        <v>17</v>
      </c>
      <c r="Z2269" s="57" t="s">
        <v>17</v>
      </c>
      <c r="AA2269" s="57" t="s">
        <v>17</v>
      </c>
      <c r="AB2269" s="57"/>
      <c r="AC2269" s="57" t="s">
        <v>17</v>
      </c>
      <c r="AD2269" s="57" t="s">
        <v>17</v>
      </c>
      <c r="AE2269" s="57" t="s">
        <v>17</v>
      </c>
      <c r="AF2269" s="57" t="s">
        <v>17</v>
      </c>
      <c r="AG2269" s="57" t="s">
        <v>17</v>
      </c>
      <c r="AH2269" s="57" t="s">
        <v>17</v>
      </c>
      <c r="AI2269" s="57" t="s">
        <v>17</v>
      </c>
      <c r="AJ2269" s="57" t="s">
        <v>17</v>
      </c>
      <c r="AK2269" s="57" t="s">
        <v>17</v>
      </c>
      <c r="AL2269" s="57" t="s">
        <v>17</v>
      </c>
    </row>
    <row r="2270" spans="1:38" s="14" customFormat="1" x14ac:dyDescent="0.35">
      <c r="A2270" s="1" t="s">
        <v>795</v>
      </c>
      <c r="B2270" s="1" t="s">
        <v>796</v>
      </c>
      <c r="C2270" s="3"/>
      <c r="D2270" s="1" t="s">
        <v>12</v>
      </c>
      <c r="E2270" s="1" t="s">
        <v>13</v>
      </c>
      <c r="F2270" s="3" t="s">
        <v>33</v>
      </c>
      <c r="G2270" s="1" t="s">
        <v>34</v>
      </c>
      <c r="H2270" s="51" t="str">
        <f>_xlfn.XLOOKUP(B2270,'[1]Nur des jours'!$B:$B,'[1]Nur des jours'!$H:$H,"")</f>
        <v>ZTE</v>
      </c>
      <c r="I2270" s="52">
        <v>0</v>
      </c>
      <c r="J2270" s="52">
        <v>0</v>
      </c>
      <c r="K2270" s="52">
        <v>0</v>
      </c>
      <c r="L2270" s="53">
        <v>0</v>
      </c>
      <c r="M2270" s="54" t="s">
        <v>5374</v>
      </c>
      <c r="N2270" s="55"/>
      <c r="O2270" s="16" t="str" cm="1">
        <f t="array" ref="O2270">IFERROR(_xlfn.IFS(
Q2270="MPR ISSUE","PDH",
Q2270="BSS Hardware Issue","BSS",
Q2270="Sites strategiques, MLL, Pylone, etc.","ENVTECH",
Q2270="AKTIVCO DEFAUT GE &amp; POWER Cabinet","AKTIVCO",
Q2270="AKTIVCO Coupure ENEO &amp; Baisse de tension","AKTIVCO GRID ONLY",
Q2270="Coupure ENEO &amp; Baisse de tension","IHS GRID ONLY",
Q2270="Defaut GE &amp; POWER Cabinet","IHS",
Q2270="Sharing","Partners",
Q2270="SIte strategiques &amp; DataCenter","SST &amp; DC",
Q2270="Exclu","Exclu",
Q2270="SAT","SAT",
Q2270="SPARE-ISSUE","SPARE-ISSUE",
Q2270="Fiber CAmtel","TRANS_FO_CAMTEL",
Q2270="Fiber AOF","Fiber AOF",
Q2270="Projet OCM (HUAWEI)","TRAVAUX-HUAWEI",
Q2270="Projet OCM (NOKIA)","TRAVAUX-NOKIA",
Q2270="ACCESS-ISSUE","ACCESS-ISSUE",
Q2270="Projet OCM (ZTE, NOKIA, autres projets)","TRAVAUX OCM",
Q2270="No root CAuse","No root cause",
Q2270="ODU HS","PDH",
Q2270="IP &amp; VLAN","PDH",
Q2270="Warehouse HUAWEI","SPARE-ISSUE",
Q2270="SPARE-HS","SPARE-ISSUE",
Q2270="Power Telco","BSS"
),"")</f>
        <v>No root cause</v>
      </c>
      <c r="P2270" s="22" t="str" cm="1">
        <f t="array" ref="P2270">IFERROR(_xlfn.IFS(
Q2270="MPR ISSUE","TX ISSUE",
Q2270="BSS Hardware Issue","RAN ISSUE",
Q2270="Sites strategiques, MLL, Pylone, etc.","ENVTECH",
Q2270="AKTIVCO DEFAUT GE &amp; POWER Cabinet","POWER ISSUE",
Q2270="AKTIVCO Coupure ENEO &amp; Baisse de tension","POWER ISSUE",
Q2270="Coupure ENEO &amp; Baisse de tension","POWER ISSUE",
Q2270="Defaut GE &amp; POWER Cabinet","POWER ISSUE",
Q2270="Sharing","POWER ISSUE",
Q2270="SIte strategiques &amp; DataCenter","POWER ISSUE",
Q2270="Exclu","Exclu",
Q2270="SAT","TX ISSUE",
Q2270="SPARE-ISSUE","SPARE-ISSUE",
Q2270="Fiber CAmtel","TX ISSUE",
Q2270="Fiber AOF","TX ISSUE",
Q2270="Projet OCM (HUAWEI)","TRAVAUX-HUAWEI",
Q2270="Projet OCM (NOKIA)","TRAVAUX -NOKIA",
Q2270="ACCESS-ISSUE","ACCESS-ISSUE",
Q2270="Projet OCM (ZTE, NOKIA, autres projets)","TRAVAUX OCM",
Q2270="No root CAuse","No root cause",
Q2270="ODU HS","TX ISSUE",
Q2270="IP &amp; VLAN","TX ISSUE",
Q2270="Warehouse HUAWEI","SPARE-ISSUE",
Q2270="SPARE-HS","SPARE-ISSUE",
Q2270="Power Telco","RAN ISSUE"
),"")</f>
        <v>No root cause</v>
      </c>
      <c r="Q2270" s="48" t="s">
        <v>5576</v>
      </c>
      <c r="R2270" s="23" t="str" cm="1">
        <f t="array" ref="R2270">IFERROR(_xlfn.IFS(
Q2270="MPR ISSUE","ACTIVE",
Q2270="BSS Hardware Issue","ACTIVE",
Q2270="Sites strategiques, MLL, Pylone, etc.","PASSIVE",
Q2270="AKTIVCO DEFAUT GE &amp; POWER Cabinet","PASSIVE",
Q2270="AKTIVCO Coupure ENEO &amp; Baisse de tension","PASSIVE",
Q2270="Coupure ENEO &amp; Baisse de tension","PASSIVE",
Q2270="Defaut GE &amp; POWER Cabinet","PASSIVE",
Q2270="Sharing","PASSIVE",
Q2270="SIte strategiques &amp; DataCenter","PASSIVE",
Q2270="Exclu","Exclu",
Q2270="SAT","ACTIVE",
Q2270="SPARE-ISSUE","SPARE-ISSUE",
Q2270="Fiber CAmtel","ACTIVE",
Q2270="Fiber AOF","ACTIVE",
Q2270="Projet OCM (HUAWEI)","PLANNED WORKS",
Q2270="Projet OCM (NOKIA)","PLANNED WORKS",
Q2270="ACCESS-ISSUE","ACCESS-ISSUE",
Q2270="Projet OCM (ZTE, NOKIA, autres projets)","PLANNED WORKS",
Q2270="No root CAuse","No root cause",
Q2270="ODU HS","ACTIVE",
Q2270="IP &amp; VLAN","ACTIVE",
Q2270="Warehouse HUAWEI","SPARE-ISSUE",
Q2270="SPARE-HS","SPARE-ISSUE",
Q2270="Power Telco","ACTIVE"
),"")</f>
        <v>No root cause</v>
      </c>
      <c r="S2270" s="56" t="s">
        <v>17</v>
      </c>
      <c r="T2270" s="7" t="s">
        <v>17</v>
      </c>
      <c r="U2270" s="7" t="s">
        <v>17</v>
      </c>
      <c r="V2270" s="57" t="s">
        <v>17</v>
      </c>
      <c r="W2270" s="57" t="s">
        <v>17</v>
      </c>
      <c r="X2270" s="57" t="s">
        <v>17</v>
      </c>
      <c r="Y2270" s="57" t="s">
        <v>17</v>
      </c>
      <c r="Z2270" s="57" t="s">
        <v>17</v>
      </c>
      <c r="AA2270" s="57" t="s">
        <v>17</v>
      </c>
      <c r="AB2270" s="57"/>
      <c r="AC2270" s="57" t="s">
        <v>17</v>
      </c>
      <c r="AD2270" s="57" t="s">
        <v>17</v>
      </c>
      <c r="AE2270" s="57" t="s">
        <v>17</v>
      </c>
      <c r="AF2270" s="57" t="s">
        <v>17</v>
      </c>
      <c r="AG2270" s="57" t="s">
        <v>17</v>
      </c>
      <c r="AH2270" s="57" t="s">
        <v>17</v>
      </c>
      <c r="AI2270" s="57" t="s">
        <v>17</v>
      </c>
      <c r="AJ2270" s="57" t="s">
        <v>17</v>
      </c>
      <c r="AK2270" s="57" t="s">
        <v>17</v>
      </c>
      <c r="AL2270" s="57" t="s">
        <v>17</v>
      </c>
    </row>
    <row r="2271" spans="1:38" s="14" customFormat="1" x14ac:dyDescent="0.35">
      <c r="A2271" s="1" t="s">
        <v>4925</v>
      </c>
      <c r="B2271" s="1" t="s">
        <v>4926</v>
      </c>
      <c r="C2271" s="3"/>
      <c r="D2271" s="1" t="s">
        <v>12</v>
      </c>
      <c r="E2271" s="1"/>
      <c r="F2271" s="3" t="s">
        <v>39</v>
      </c>
      <c r="G2271" s="1" t="s">
        <v>4927</v>
      </c>
      <c r="H2271" s="51" t="str">
        <f>_xlfn.XLOOKUP(B2271,'[1]Nur des jours'!$B:$B,'[1]Nur des jours'!$H:$H,"")</f>
        <v>ZTE</v>
      </c>
      <c r="I2271" s="52">
        <v>0</v>
      </c>
      <c r="J2271" s="52">
        <v>0</v>
      </c>
      <c r="K2271" s="52">
        <v>0</v>
      </c>
      <c r="L2271" s="53">
        <v>0</v>
      </c>
      <c r="M2271" s="54" t="s">
        <v>5374</v>
      </c>
      <c r="N2271" s="55"/>
      <c r="O2271" s="16" t="str" cm="1">
        <f t="array" ref="O2271">IFERROR(_xlfn.IFS(
Q2271="MPR ISSUE","PDH",
Q2271="BSS Hardware Issue","BSS",
Q2271="Sites strategiques, MLL, Pylone, etc.","ENVTECH",
Q2271="AKTIVCO DEFAUT GE &amp; POWER Cabinet","AKTIVCO",
Q2271="AKTIVCO Coupure ENEO &amp; Baisse de tension","AKTIVCO GRID ONLY",
Q2271="Coupure ENEO &amp; Baisse de tension","IHS GRID ONLY",
Q2271="Defaut GE &amp; POWER Cabinet","IHS",
Q2271="Sharing","Partners",
Q2271="SIte strategiques &amp; DataCenter","SST &amp; DC",
Q2271="Exclu","Exclu",
Q2271="SAT","SAT",
Q2271="SPARE-ISSUE","SPARE-ISSUE",
Q2271="Fiber CAmtel","TRANS_FO_CAMTEL",
Q2271="Fiber AOF","Fiber AOF",
Q2271="Projet OCM (HUAWEI)","TRAVAUX-HUAWEI",
Q2271="Projet OCM (NOKIA)","TRAVAUX-NOKIA",
Q2271="ACCESS-ISSUE","ACCESS-ISSUE",
Q2271="Projet OCM (ZTE, NOKIA, autres projets)","TRAVAUX OCM",
Q2271="No root CAuse","No root cause",
Q2271="ODU HS","PDH",
Q2271="IP &amp; VLAN","PDH",
Q2271="Warehouse HUAWEI","SPARE-ISSUE",
Q2271="SPARE-HS","SPARE-ISSUE",
Q2271="Power Telco","BSS"
),"")</f>
        <v>No root cause</v>
      </c>
      <c r="P2271" s="22" t="str" cm="1">
        <f t="array" ref="P2271">IFERROR(_xlfn.IFS(
Q2271="MPR ISSUE","TX ISSUE",
Q2271="BSS Hardware Issue","RAN ISSUE",
Q2271="Sites strategiques, MLL, Pylone, etc.","ENVTECH",
Q2271="AKTIVCO DEFAUT GE &amp; POWER Cabinet","POWER ISSUE",
Q2271="AKTIVCO Coupure ENEO &amp; Baisse de tension","POWER ISSUE",
Q2271="Coupure ENEO &amp; Baisse de tension","POWER ISSUE",
Q2271="Defaut GE &amp; POWER Cabinet","POWER ISSUE",
Q2271="Sharing","POWER ISSUE",
Q2271="SIte strategiques &amp; DataCenter","POWER ISSUE",
Q2271="Exclu","Exclu",
Q2271="SAT","TX ISSUE",
Q2271="SPARE-ISSUE","SPARE-ISSUE",
Q2271="Fiber CAmtel","TX ISSUE",
Q2271="Fiber AOF","TX ISSUE",
Q2271="Projet OCM (HUAWEI)","TRAVAUX-HUAWEI",
Q2271="Projet OCM (NOKIA)","TRAVAUX -NOKIA",
Q2271="ACCESS-ISSUE","ACCESS-ISSUE",
Q2271="Projet OCM (ZTE, NOKIA, autres projets)","TRAVAUX OCM",
Q2271="No root CAuse","No root cause",
Q2271="ODU HS","TX ISSUE",
Q2271="IP &amp; VLAN","TX ISSUE",
Q2271="Warehouse HUAWEI","SPARE-ISSUE",
Q2271="SPARE-HS","SPARE-ISSUE",
Q2271="Power Telco","RAN ISSUE"
),"")</f>
        <v>No root cause</v>
      </c>
      <c r="Q2271" s="48" t="s">
        <v>5576</v>
      </c>
      <c r="R2271" s="23" t="str" cm="1">
        <f t="array" ref="R2271">IFERROR(_xlfn.IFS(
Q2271="MPR ISSUE","ACTIVE",
Q2271="BSS Hardware Issue","ACTIVE",
Q2271="Sites strategiques, MLL, Pylone, etc.","PASSIVE",
Q2271="AKTIVCO DEFAUT GE &amp; POWER Cabinet","PASSIVE",
Q2271="AKTIVCO Coupure ENEO &amp; Baisse de tension","PASSIVE",
Q2271="Coupure ENEO &amp; Baisse de tension","PASSIVE",
Q2271="Defaut GE &amp; POWER Cabinet","PASSIVE",
Q2271="Sharing","PASSIVE",
Q2271="SIte strategiques &amp; DataCenter","PASSIVE",
Q2271="Exclu","Exclu",
Q2271="SAT","ACTIVE",
Q2271="SPARE-ISSUE","SPARE-ISSUE",
Q2271="Fiber CAmtel","ACTIVE",
Q2271="Fiber AOF","ACTIVE",
Q2271="Projet OCM (HUAWEI)","PLANNED WORKS",
Q2271="Projet OCM (NOKIA)","PLANNED WORKS",
Q2271="ACCESS-ISSUE","ACCESS-ISSUE",
Q2271="Projet OCM (ZTE, NOKIA, autres projets)","PLANNED WORKS",
Q2271="No root CAuse","No root cause",
Q2271="ODU HS","ACTIVE",
Q2271="IP &amp; VLAN","ACTIVE",
Q2271="Warehouse HUAWEI","SPARE-ISSUE",
Q2271="SPARE-HS","SPARE-ISSUE",
Q2271="Power Telco","ACTIVE"
),"")</f>
        <v>No root cause</v>
      </c>
      <c r="S2271" s="56" t="s">
        <v>17</v>
      </c>
      <c r="T2271" s="7" t="s">
        <v>17</v>
      </c>
      <c r="U2271" s="7" t="s">
        <v>17</v>
      </c>
      <c r="V2271" s="57" t="s">
        <v>17</v>
      </c>
      <c r="W2271" s="57" t="s">
        <v>17</v>
      </c>
      <c r="X2271" s="57" t="s">
        <v>17</v>
      </c>
      <c r="Y2271" s="57" t="s">
        <v>17</v>
      </c>
      <c r="Z2271" s="57" t="s">
        <v>17</v>
      </c>
      <c r="AA2271" s="57" t="s">
        <v>17</v>
      </c>
      <c r="AB2271" s="57"/>
      <c r="AC2271" s="57" t="s">
        <v>17</v>
      </c>
      <c r="AD2271" s="57" t="s">
        <v>17</v>
      </c>
      <c r="AE2271" s="57" t="s">
        <v>17</v>
      </c>
      <c r="AF2271" s="57" t="s">
        <v>17</v>
      </c>
      <c r="AG2271" s="57" t="s">
        <v>17</v>
      </c>
      <c r="AH2271" s="57" t="s">
        <v>17</v>
      </c>
      <c r="AI2271" s="57" t="s">
        <v>17</v>
      </c>
      <c r="AJ2271" s="57" t="s">
        <v>17</v>
      </c>
      <c r="AK2271" s="57" t="s">
        <v>17</v>
      </c>
      <c r="AL2271" s="57" t="s">
        <v>17</v>
      </c>
    </row>
    <row r="2272" spans="1:38" s="14" customFormat="1" x14ac:dyDescent="0.35">
      <c r="A2272" s="1" t="s">
        <v>4933</v>
      </c>
      <c r="B2272" s="1" t="s">
        <v>4934</v>
      </c>
      <c r="C2272" s="3"/>
      <c r="D2272" s="1"/>
      <c r="E2272" s="1"/>
      <c r="F2272" s="3" t="s">
        <v>39</v>
      </c>
      <c r="G2272" s="1" t="s">
        <v>4935</v>
      </c>
      <c r="H2272" s="51" t="str">
        <f>_xlfn.XLOOKUP(B2272,'[1]Nur des jours'!$B:$B,'[1]Nur des jours'!$H:$H,"")</f>
        <v>ZTE</v>
      </c>
      <c r="I2272" s="52">
        <v>0</v>
      </c>
      <c r="J2272" s="52">
        <v>0</v>
      </c>
      <c r="K2272" s="52">
        <v>0</v>
      </c>
      <c r="L2272" s="53">
        <v>0</v>
      </c>
      <c r="M2272" s="54" t="s">
        <v>5374</v>
      </c>
      <c r="N2272" s="55"/>
      <c r="O2272" s="16" t="str" cm="1">
        <f t="array" ref="O2272">IFERROR(_xlfn.IFS(
Q2272="MPR ISSUE","PDH",
Q2272="BSS Hardware Issue","BSS",
Q2272="Sites strategiques, MLL, Pylone, etc.","ENVTECH",
Q2272="AKTIVCO DEFAUT GE &amp; POWER Cabinet","AKTIVCO",
Q2272="AKTIVCO Coupure ENEO &amp; Baisse de tension","AKTIVCO GRID ONLY",
Q2272="Coupure ENEO &amp; Baisse de tension","IHS GRID ONLY",
Q2272="Defaut GE &amp; POWER Cabinet","IHS",
Q2272="Sharing","Partners",
Q2272="SIte strategiques &amp; DataCenter","SST &amp; DC",
Q2272="Exclu","Exclu",
Q2272="SAT","SAT",
Q2272="SPARE-ISSUE","SPARE-ISSUE",
Q2272="Fiber CAmtel","TRANS_FO_CAMTEL",
Q2272="Fiber AOF","Fiber AOF",
Q2272="Projet OCM (HUAWEI)","TRAVAUX-HUAWEI",
Q2272="Projet OCM (NOKIA)","TRAVAUX-NOKIA",
Q2272="ACCESS-ISSUE","ACCESS-ISSUE",
Q2272="Projet OCM (ZTE, NOKIA, autres projets)","TRAVAUX OCM",
Q2272="No root CAuse","No root cause",
Q2272="ODU HS","PDH",
Q2272="IP &amp; VLAN","PDH",
Q2272="Warehouse HUAWEI","SPARE-ISSUE",
Q2272="SPARE-HS","SPARE-ISSUE",
Q2272="Power Telco","BSS"
),"")</f>
        <v>No root cause</v>
      </c>
      <c r="P2272" s="22" t="str" cm="1">
        <f t="array" ref="P2272">IFERROR(_xlfn.IFS(
Q2272="MPR ISSUE","TX ISSUE",
Q2272="BSS Hardware Issue","RAN ISSUE",
Q2272="Sites strategiques, MLL, Pylone, etc.","ENVTECH",
Q2272="AKTIVCO DEFAUT GE &amp; POWER Cabinet","POWER ISSUE",
Q2272="AKTIVCO Coupure ENEO &amp; Baisse de tension","POWER ISSUE",
Q2272="Coupure ENEO &amp; Baisse de tension","POWER ISSUE",
Q2272="Defaut GE &amp; POWER Cabinet","POWER ISSUE",
Q2272="Sharing","POWER ISSUE",
Q2272="SIte strategiques &amp; DataCenter","POWER ISSUE",
Q2272="Exclu","Exclu",
Q2272="SAT","TX ISSUE",
Q2272="SPARE-ISSUE","SPARE-ISSUE",
Q2272="Fiber CAmtel","TX ISSUE",
Q2272="Fiber AOF","TX ISSUE",
Q2272="Projet OCM (HUAWEI)","TRAVAUX-HUAWEI",
Q2272="Projet OCM (NOKIA)","TRAVAUX -NOKIA",
Q2272="ACCESS-ISSUE","ACCESS-ISSUE",
Q2272="Projet OCM (ZTE, NOKIA, autres projets)","TRAVAUX OCM",
Q2272="No root CAuse","No root cause",
Q2272="ODU HS","TX ISSUE",
Q2272="IP &amp; VLAN","TX ISSUE",
Q2272="Warehouse HUAWEI","SPARE-ISSUE",
Q2272="SPARE-HS","SPARE-ISSUE",
Q2272="Power Telco","RAN ISSUE"
),"")</f>
        <v>No root cause</v>
      </c>
      <c r="Q2272" s="48" t="s">
        <v>5576</v>
      </c>
      <c r="R2272" s="23" t="str" cm="1">
        <f t="array" ref="R2272">IFERROR(_xlfn.IFS(
Q2272="MPR ISSUE","ACTIVE",
Q2272="BSS Hardware Issue","ACTIVE",
Q2272="Sites strategiques, MLL, Pylone, etc.","PASSIVE",
Q2272="AKTIVCO DEFAUT GE &amp; POWER Cabinet","PASSIVE",
Q2272="AKTIVCO Coupure ENEO &amp; Baisse de tension","PASSIVE",
Q2272="Coupure ENEO &amp; Baisse de tension","PASSIVE",
Q2272="Defaut GE &amp; POWER Cabinet","PASSIVE",
Q2272="Sharing","PASSIVE",
Q2272="SIte strategiques &amp; DataCenter","PASSIVE",
Q2272="Exclu","Exclu",
Q2272="SAT","ACTIVE",
Q2272="SPARE-ISSUE","SPARE-ISSUE",
Q2272="Fiber CAmtel","ACTIVE",
Q2272="Fiber AOF","ACTIVE",
Q2272="Projet OCM (HUAWEI)","PLANNED WORKS",
Q2272="Projet OCM (NOKIA)","PLANNED WORKS",
Q2272="ACCESS-ISSUE","ACCESS-ISSUE",
Q2272="Projet OCM (ZTE, NOKIA, autres projets)","PLANNED WORKS",
Q2272="No root CAuse","No root cause",
Q2272="ODU HS","ACTIVE",
Q2272="IP &amp; VLAN","ACTIVE",
Q2272="Warehouse HUAWEI","SPARE-ISSUE",
Q2272="SPARE-HS","SPARE-ISSUE",
Q2272="Power Telco","ACTIVE"
),"")</f>
        <v>No root cause</v>
      </c>
      <c r="S2272" s="56" t="s">
        <v>17</v>
      </c>
      <c r="T2272" s="7" t="s">
        <v>17</v>
      </c>
      <c r="U2272" s="7" t="s">
        <v>17</v>
      </c>
      <c r="V2272" s="57" t="s">
        <v>17</v>
      </c>
      <c r="W2272" s="57" t="s">
        <v>17</v>
      </c>
      <c r="X2272" s="57" t="s">
        <v>17</v>
      </c>
      <c r="Y2272" s="57" t="s">
        <v>17</v>
      </c>
      <c r="Z2272" s="57" t="s">
        <v>17</v>
      </c>
      <c r="AA2272" s="57" t="s">
        <v>17</v>
      </c>
      <c r="AB2272" s="57"/>
      <c r="AC2272" s="57" t="s">
        <v>17</v>
      </c>
      <c r="AD2272" s="57" t="s">
        <v>17</v>
      </c>
      <c r="AE2272" s="57" t="s">
        <v>17</v>
      </c>
      <c r="AF2272" s="57" t="s">
        <v>17</v>
      </c>
      <c r="AG2272" s="57" t="s">
        <v>17</v>
      </c>
      <c r="AH2272" s="57" t="s">
        <v>17</v>
      </c>
      <c r="AI2272" s="57" t="s">
        <v>17</v>
      </c>
      <c r="AJ2272" s="57" t="s">
        <v>17</v>
      </c>
      <c r="AK2272" s="57" t="s">
        <v>17</v>
      </c>
      <c r="AL2272" s="57" t="s">
        <v>17</v>
      </c>
    </row>
    <row r="2273" spans="1:38" s="14" customFormat="1" x14ac:dyDescent="0.35">
      <c r="A2273" s="1" t="s">
        <v>4955</v>
      </c>
      <c r="B2273" s="1" t="s">
        <v>4956</v>
      </c>
      <c r="C2273" s="3"/>
      <c r="D2273" s="1" t="s">
        <v>12</v>
      </c>
      <c r="E2273" s="1" t="s">
        <v>13</v>
      </c>
      <c r="F2273" s="3" t="s">
        <v>33</v>
      </c>
      <c r="G2273" s="1" t="s">
        <v>34</v>
      </c>
      <c r="H2273" s="51" t="str">
        <f>_xlfn.XLOOKUP(B2273,'[1]Nur des jours'!$B:$B,'[1]Nur des jours'!$H:$H,"")</f>
        <v>ZTE</v>
      </c>
      <c r="I2273" s="52">
        <v>0</v>
      </c>
      <c r="J2273" s="52">
        <v>0</v>
      </c>
      <c r="K2273" s="52">
        <v>0</v>
      </c>
      <c r="L2273" s="53">
        <v>0</v>
      </c>
      <c r="M2273" s="54" t="s">
        <v>5374</v>
      </c>
      <c r="N2273" s="55"/>
      <c r="O2273" s="16" t="str" cm="1">
        <f t="array" ref="O2273">IFERROR(_xlfn.IFS(
Q2273="MPR ISSUE","PDH",
Q2273="BSS Hardware Issue","BSS",
Q2273="Sites strategiques, MLL, Pylone, etc.","ENVTECH",
Q2273="AKTIVCO DEFAUT GE &amp; POWER Cabinet","AKTIVCO",
Q2273="AKTIVCO Coupure ENEO &amp; Baisse de tension","AKTIVCO GRID ONLY",
Q2273="Coupure ENEO &amp; Baisse de tension","IHS GRID ONLY",
Q2273="Defaut GE &amp; POWER Cabinet","IHS",
Q2273="Sharing","Partners",
Q2273="SIte strategiques &amp; DataCenter","SST &amp; DC",
Q2273="Exclu","Exclu",
Q2273="SAT","SAT",
Q2273="SPARE-ISSUE","SPARE-ISSUE",
Q2273="Fiber CAmtel","TRANS_FO_CAMTEL",
Q2273="Fiber AOF","Fiber AOF",
Q2273="Projet OCM (HUAWEI)","TRAVAUX-HUAWEI",
Q2273="Projet OCM (NOKIA)","TRAVAUX-NOKIA",
Q2273="ACCESS-ISSUE","ACCESS-ISSUE",
Q2273="Projet OCM (ZTE, NOKIA, autres projets)","TRAVAUX OCM",
Q2273="No root CAuse","No root cause",
Q2273="ODU HS","PDH",
Q2273="IP &amp; VLAN","PDH",
Q2273="Warehouse HUAWEI","SPARE-ISSUE",
Q2273="SPARE-HS","SPARE-ISSUE",
Q2273="Power Telco","BSS"
),"")</f>
        <v>No root cause</v>
      </c>
      <c r="P2273" s="22" t="str" cm="1">
        <f t="array" ref="P2273">IFERROR(_xlfn.IFS(
Q2273="MPR ISSUE","TX ISSUE",
Q2273="BSS Hardware Issue","RAN ISSUE",
Q2273="Sites strategiques, MLL, Pylone, etc.","ENVTECH",
Q2273="AKTIVCO DEFAUT GE &amp; POWER Cabinet","POWER ISSUE",
Q2273="AKTIVCO Coupure ENEO &amp; Baisse de tension","POWER ISSUE",
Q2273="Coupure ENEO &amp; Baisse de tension","POWER ISSUE",
Q2273="Defaut GE &amp; POWER Cabinet","POWER ISSUE",
Q2273="Sharing","POWER ISSUE",
Q2273="SIte strategiques &amp; DataCenter","POWER ISSUE",
Q2273="Exclu","Exclu",
Q2273="SAT","TX ISSUE",
Q2273="SPARE-ISSUE","SPARE-ISSUE",
Q2273="Fiber CAmtel","TX ISSUE",
Q2273="Fiber AOF","TX ISSUE",
Q2273="Projet OCM (HUAWEI)","TRAVAUX-HUAWEI",
Q2273="Projet OCM (NOKIA)","TRAVAUX -NOKIA",
Q2273="ACCESS-ISSUE","ACCESS-ISSUE",
Q2273="Projet OCM (ZTE, NOKIA, autres projets)","TRAVAUX OCM",
Q2273="No root CAuse","No root cause",
Q2273="ODU HS","TX ISSUE",
Q2273="IP &amp; VLAN","TX ISSUE",
Q2273="Warehouse HUAWEI","SPARE-ISSUE",
Q2273="SPARE-HS","SPARE-ISSUE",
Q2273="Power Telco","RAN ISSUE"
),"")</f>
        <v>No root cause</v>
      </c>
      <c r="Q2273" s="48" t="s">
        <v>5576</v>
      </c>
      <c r="R2273" s="23" t="str" cm="1">
        <f t="array" ref="R2273">IFERROR(_xlfn.IFS(
Q2273="MPR ISSUE","ACTIVE",
Q2273="BSS Hardware Issue","ACTIVE",
Q2273="Sites strategiques, MLL, Pylone, etc.","PASSIVE",
Q2273="AKTIVCO DEFAUT GE &amp; POWER Cabinet","PASSIVE",
Q2273="AKTIVCO Coupure ENEO &amp; Baisse de tension","PASSIVE",
Q2273="Coupure ENEO &amp; Baisse de tension","PASSIVE",
Q2273="Defaut GE &amp; POWER Cabinet","PASSIVE",
Q2273="Sharing","PASSIVE",
Q2273="SIte strategiques &amp; DataCenter","PASSIVE",
Q2273="Exclu","Exclu",
Q2273="SAT","ACTIVE",
Q2273="SPARE-ISSUE","SPARE-ISSUE",
Q2273="Fiber CAmtel","ACTIVE",
Q2273="Fiber AOF","ACTIVE",
Q2273="Projet OCM (HUAWEI)","PLANNED WORKS",
Q2273="Projet OCM (NOKIA)","PLANNED WORKS",
Q2273="ACCESS-ISSUE","ACCESS-ISSUE",
Q2273="Projet OCM (ZTE, NOKIA, autres projets)","PLANNED WORKS",
Q2273="No root CAuse","No root cause",
Q2273="ODU HS","ACTIVE",
Q2273="IP &amp; VLAN","ACTIVE",
Q2273="Warehouse HUAWEI","SPARE-ISSUE",
Q2273="SPARE-HS","SPARE-ISSUE",
Q2273="Power Telco","ACTIVE"
),"")</f>
        <v>No root cause</v>
      </c>
      <c r="S2273" s="56" t="s">
        <v>17</v>
      </c>
      <c r="T2273" s="7" t="s">
        <v>17</v>
      </c>
      <c r="U2273" s="7" t="s">
        <v>17</v>
      </c>
      <c r="V2273" s="57" t="s">
        <v>17</v>
      </c>
      <c r="W2273" s="57" t="s">
        <v>17</v>
      </c>
      <c r="X2273" s="57" t="s">
        <v>17</v>
      </c>
      <c r="Y2273" s="57" t="s">
        <v>17</v>
      </c>
      <c r="Z2273" s="57" t="s">
        <v>17</v>
      </c>
      <c r="AA2273" s="57" t="s">
        <v>17</v>
      </c>
      <c r="AB2273" s="57"/>
      <c r="AC2273" s="57" t="s">
        <v>17</v>
      </c>
      <c r="AD2273" s="57" t="s">
        <v>17</v>
      </c>
      <c r="AE2273" s="57" t="s">
        <v>17</v>
      </c>
      <c r="AF2273" s="57" t="s">
        <v>17</v>
      </c>
      <c r="AG2273" s="57" t="s">
        <v>17</v>
      </c>
      <c r="AH2273" s="57" t="s">
        <v>17</v>
      </c>
      <c r="AI2273" s="57" t="s">
        <v>17</v>
      </c>
      <c r="AJ2273" s="57" t="s">
        <v>17</v>
      </c>
      <c r="AK2273" s="57" t="s">
        <v>17</v>
      </c>
      <c r="AL2273" s="57" t="s">
        <v>17</v>
      </c>
    </row>
    <row r="2274" spans="1:38" s="14" customFormat="1" x14ac:dyDescent="0.35">
      <c r="A2274" s="1" t="s">
        <v>4957</v>
      </c>
      <c r="B2274" s="1" t="s">
        <v>4958</v>
      </c>
      <c r="C2274" s="3"/>
      <c r="D2274" s="1" t="s">
        <v>12</v>
      </c>
      <c r="E2274" s="1" t="s">
        <v>85</v>
      </c>
      <c r="F2274" s="3" t="s">
        <v>39</v>
      </c>
      <c r="G2274" s="1" t="s">
        <v>4959</v>
      </c>
      <c r="H2274" s="51" t="str">
        <f>_xlfn.XLOOKUP(B2274,'[1]Nur des jours'!$B:$B,'[1]Nur des jours'!$H:$H,"")</f>
        <v>ZTE</v>
      </c>
      <c r="I2274" s="52">
        <v>0</v>
      </c>
      <c r="J2274" s="52">
        <v>0</v>
      </c>
      <c r="K2274" s="52">
        <v>0</v>
      </c>
      <c r="L2274" s="53">
        <v>0</v>
      </c>
      <c r="M2274" s="54" t="s">
        <v>5374</v>
      </c>
      <c r="N2274" s="55"/>
      <c r="O2274" s="16" t="str" cm="1">
        <f t="array" ref="O2274">IFERROR(_xlfn.IFS(
Q2274="MPR ISSUE","PDH",
Q2274="BSS Hardware Issue","BSS",
Q2274="Sites strategiques, MLL, Pylone, etc.","ENVTECH",
Q2274="AKTIVCO DEFAUT GE &amp; POWER Cabinet","AKTIVCO",
Q2274="AKTIVCO Coupure ENEO &amp; Baisse de tension","AKTIVCO GRID ONLY",
Q2274="Coupure ENEO &amp; Baisse de tension","IHS GRID ONLY",
Q2274="Defaut GE &amp; POWER Cabinet","IHS",
Q2274="Sharing","Partners",
Q2274="SIte strategiques &amp; DataCenter","SST &amp; DC",
Q2274="Exclu","Exclu",
Q2274="SAT","SAT",
Q2274="SPARE-ISSUE","SPARE-ISSUE",
Q2274="Fiber CAmtel","TRANS_FO_CAMTEL",
Q2274="Fiber AOF","Fiber AOF",
Q2274="Projet OCM (HUAWEI)","TRAVAUX-HUAWEI",
Q2274="Projet OCM (NOKIA)","TRAVAUX-NOKIA",
Q2274="ACCESS-ISSUE","ACCESS-ISSUE",
Q2274="Projet OCM (ZTE, NOKIA, autres projets)","TRAVAUX OCM",
Q2274="No root CAuse","No root cause",
Q2274="ODU HS","PDH",
Q2274="IP &amp; VLAN","PDH",
Q2274="Warehouse HUAWEI","SPARE-ISSUE",
Q2274="SPARE-HS","SPARE-ISSUE",
Q2274="Power Telco","BSS"
),"")</f>
        <v>No root cause</v>
      </c>
      <c r="P2274" s="22" t="str" cm="1">
        <f t="array" ref="P2274">IFERROR(_xlfn.IFS(
Q2274="MPR ISSUE","TX ISSUE",
Q2274="BSS Hardware Issue","RAN ISSUE",
Q2274="Sites strategiques, MLL, Pylone, etc.","ENVTECH",
Q2274="AKTIVCO DEFAUT GE &amp; POWER Cabinet","POWER ISSUE",
Q2274="AKTIVCO Coupure ENEO &amp; Baisse de tension","POWER ISSUE",
Q2274="Coupure ENEO &amp; Baisse de tension","POWER ISSUE",
Q2274="Defaut GE &amp; POWER Cabinet","POWER ISSUE",
Q2274="Sharing","POWER ISSUE",
Q2274="SIte strategiques &amp; DataCenter","POWER ISSUE",
Q2274="Exclu","Exclu",
Q2274="SAT","TX ISSUE",
Q2274="SPARE-ISSUE","SPARE-ISSUE",
Q2274="Fiber CAmtel","TX ISSUE",
Q2274="Fiber AOF","TX ISSUE",
Q2274="Projet OCM (HUAWEI)","TRAVAUX-HUAWEI",
Q2274="Projet OCM (NOKIA)","TRAVAUX -NOKIA",
Q2274="ACCESS-ISSUE","ACCESS-ISSUE",
Q2274="Projet OCM (ZTE, NOKIA, autres projets)","TRAVAUX OCM",
Q2274="No root CAuse","No root cause",
Q2274="ODU HS","TX ISSUE",
Q2274="IP &amp; VLAN","TX ISSUE",
Q2274="Warehouse HUAWEI","SPARE-ISSUE",
Q2274="SPARE-HS","SPARE-ISSUE",
Q2274="Power Telco","RAN ISSUE"
),"")</f>
        <v>No root cause</v>
      </c>
      <c r="Q2274" s="48" t="s">
        <v>5576</v>
      </c>
      <c r="R2274" s="23" t="str" cm="1">
        <f t="array" ref="R2274">IFERROR(_xlfn.IFS(
Q2274="MPR ISSUE","ACTIVE",
Q2274="BSS Hardware Issue","ACTIVE",
Q2274="Sites strategiques, MLL, Pylone, etc.","PASSIVE",
Q2274="AKTIVCO DEFAUT GE &amp; POWER Cabinet","PASSIVE",
Q2274="AKTIVCO Coupure ENEO &amp; Baisse de tension","PASSIVE",
Q2274="Coupure ENEO &amp; Baisse de tension","PASSIVE",
Q2274="Defaut GE &amp; POWER Cabinet","PASSIVE",
Q2274="Sharing","PASSIVE",
Q2274="SIte strategiques &amp; DataCenter","PASSIVE",
Q2274="Exclu","Exclu",
Q2274="SAT","ACTIVE",
Q2274="SPARE-ISSUE","SPARE-ISSUE",
Q2274="Fiber CAmtel","ACTIVE",
Q2274="Fiber AOF","ACTIVE",
Q2274="Projet OCM (HUAWEI)","PLANNED WORKS",
Q2274="Projet OCM (NOKIA)","PLANNED WORKS",
Q2274="ACCESS-ISSUE","ACCESS-ISSUE",
Q2274="Projet OCM (ZTE, NOKIA, autres projets)","PLANNED WORKS",
Q2274="No root CAuse","No root cause",
Q2274="ODU HS","ACTIVE",
Q2274="IP &amp; VLAN","ACTIVE",
Q2274="Warehouse HUAWEI","SPARE-ISSUE",
Q2274="SPARE-HS","SPARE-ISSUE",
Q2274="Power Telco","ACTIVE"
),"")</f>
        <v>No root cause</v>
      </c>
      <c r="S2274" s="56" t="s">
        <v>17</v>
      </c>
      <c r="T2274" s="7" t="s">
        <v>17</v>
      </c>
      <c r="U2274" s="7" t="s">
        <v>17</v>
      </c>
      <c r="V2274" s="57" t="s">
        <v>17</v>
      </c>
      <c r="W2274" s="57" t="s">
        <v>17</v>
      </c>
      <c r="X2274" s="57" t="s">
        <v>17</v>
      </c>
      <c r="Y2274" s="57" t="s">
        <v>17</v>
      </c>
      <c r="Z2274" s="57" t="s">
        <v>17</v>
      </c>
      <c r="AA2274" s="57" t="s">
        <v>17</v>
      </c>
      <c r="AB2274" s="57"/>
      <c r="AC2274" s="57" t="s">
        <v>17</v>
      </c>
      <c r="AD2274" s="57" t="s">
        <v>17</v>
      </c>
      <c r="AE2274" s="57" t="s">
        <v>17</v>
      </c>
      <c r="AF2274" s="57" t="s">
        <v>17</v>
      </c>
      <c r="AG2274" s="57" t="s">
        <v>17</v>
      </c>
      <c r="AH2274" s="57" t="s">
        <v>17</v>
      </c>
      <c r="AI2274" s="57" t="s">
        <v>17</v>
      </c>
      <c r="AJ2274" s="57" t="s">
        <v>17</v>
      </c>
      <c r="AK2274" s="57" t="s">
        <v>17</v>
      </c>
      <c r="AL2274" s="57" t="s">
        <v>17</v>
      </c>
    </row>
    <row r="2275" spans="1:38" s="14" customFormat="1" x14ac:dyDescent="0.35">
      <c r="A2275" s="1" t="s">
        <v>4963</v>
      </c>
      <c r="B2275" s="1" t="s">
        <v>4964</v>
      </c>
      <c r="C2275" s="3"/>
      <c r="D2275" s="1" t="s">
        <v>12</v>
      </c>
      <c r="E2275" s="1" t="s">
        <v>13</v>
      </c>
      <c r="F2275" s="3" t="s">
        <v>33</v>
      </c>
      <c r="G2275" s="1" t="s">
        <v>3943</v>
      </c>
      <c r="H2275" s="51" t="str">
        <f>_xlfn.XLOOKUP(B2275,'[1]Nur des jours'!$B:$B,'[1]Nur des jours'!$H:$H,"")</f>
        <v>ZTE</v>
      </c>
      <c r="I2275" s="52">
        <v>0</v>
      </c>
      <c r="J2275" s="52">
        <v>0</v>
      </c>
      <c r="K2275" s="52">
        <v>0</v>
      </c>
      <c r="L2275" s="53">
        <v>0</v>
      </c>
      <c r="M2275" s="54" t="s">
        <v>5374</v>
      </c>
      <c r="N2275" s="55"/>
      <c r="O2275" s="16" t="str" cm="1">
        <f t="array" ref="O2275">IFERROR(_xlfn.IFS(
Q2275="MPR ISSUE","PDH",
Q2275="BSS Hardware Issue","BSS",
Q2275="Sites strategiques, MLL, Pylone, etc.","ENVTECH",
Q2275="AKTIVCO DEFAUT GE &amp; POWER Cabinet","AKTIVCO",
Q2275="AKTIVCO Coupure ENEO &amp; Baisse de tension","AKTIVCO GRID ONLY",
Q2275="Coupure ENEO &amp; Baisse de tension","IHS GRID ONLY",
Q2275="Defaut GE &amp; POWER Cabinet","IHS",
Q2275="Sharing","Partners",
Q2275="SIte strategiques &amp; DataCenter","SST &amp; DC",
Q2275="Exclu","Exclu",
Q2275="SAT","SAT",
Q2275="SPARE-ISSUE","SPARE-ISSUE",
Q2275="Fiber CAmtel","TRANS_FO_CAMTEL",
Q2275="Fiber AOF","Fiber AOF",
Q2275="Projet OCM (HUAWEI)","TRAVAUX-HUAWEI",
Q2275="Projet OCM (NOKIA)","TRAVAUX-NOKIA",
Q2275="ACCESS-ISSUE","ACCESS-ISSUE",
Q2275="Projet OCM (ZTE, NOKIA, autres projets)","TRAVAUX OCM",
Q2275="No root CAuse","No root cause",
Q2275="ODU HS","PDH",
Q2275="IP &amp; VLAN","PDH",
Q2275="Warehouse HUAWEI","SPARE-ISSUE",
Q2275="SPARE-HS","SPARE-ISSUE",
Q2275="Power Telco","BSS"
),"")</f>
        <v>No root cause</v>
      </c>
      <c r="P2275" s="22" t="str" cm="1">
        <f t="array" ref="P2275">IFERROR(_xlfn.IFS(
Q2275="MPR ISSUE","TX ISSUE",
Q2275="BSS Hardware Issue","RAN ISSUE",
Q2275="Sites strategiques, MLL, Pylone, etc.","ENVTECH",
Q2275="AKTIVCO DEFAUT GE &amp; POWER Cabinet","POWER ISSUE",
Q2275="AKTIVCO Coupure ENEO &amp; Baisse de tension","POWER ISSUE",
Q2275="Coupure ENEO &amp; Baisse de tension","POWER ISSUE",
Q2275="Defaut GE &amp; POWER Cabinet","POWER ISSUE",
Q2275="Sharing","POWER ISSUE",
Q2275="SIte strategiques &amp; DataCenter","POWER ISSUE",
Q2275="Exclu","Exclu",
Q2275="SAT","TX ISSUE",
Q2275="SPARE-ISSUE","SPARE-ISSUE",
Q2275="Fiber CAmtel","TX ISSUE",
Q2275="Fiber AOF","TX ISSUE",
Q2275="Projet OCM (HUAWEI)","TRAVAUX-HUAWEI",
Q2275="Projet OCM (NOKIA)","TRAVAUX -NOKIA",
Q2275="ACCESS-ISSUE","ACCESS-ISSUE",
Q2275="Projet OCM (ZTE, NOKIA, autres projets)","TRAVAUX OCM",
Q2275="No root CAuse","No root cause",
Q2275="ODU HS","TX ISSUE",
Q2275="IP &amp; VLAN","TX ISSUE",
Q2275="Warehouse HUAWEI","SPARE-ISSUE",
Q2275="SPARE-HS","SPARE-ISSUE",
Q2275="Power Telco","RAN ISSUE"
),"")</f>
        <v>No root cause</v>
      </c>
      <c r="Q2275" s="48" t="s">
        <v>5576</v>
      </c>
      <c r="R2275" s="23" t="str" cm="1">
        <f t="array" ref="R2275">IFERROR(_xlfn.IFS(
Q2275="MPR ISSUE","ACTIVE",
Q2275="BSS Hardware Issue","ACTIVE",
Q2275="Sites strategiques, MLL, Pylone, etc.","PASSIVE",
Q2275="AKTIVCO DEFAUT GE &amp; POWER Cabinet","PASSIVE",
Q2275="AKTIVCO Coupure ENEO &amp; Baisse de tension","PASSIVE",
Q2275="Coupure ENEO &amp; Baisse de tension","PASSIVE",
Q2275="Defaut GE &amp; POWER Cabinet","PASSIVE",
Q2275="Sharing","PASSIVE",
Q2275="SIte strategiques &amp; DataCenter","PASSIVE",
Q2275="Exclu","Exclu",
Q2275="SAT","ACTIVE",
Q2275="SPARE-ISSUE","SPARE-ISSUE",
Q2275="Fiber CAmtel","ACTIVE",
Q2275="Fiber AOF","ACTIVE",
Q2275="Projet OCM (HUAWEI)","PLANNED WORKS",
Q2275="Projet OCM (NOKIA)","PLANNED WORKS",
Q2275="ACCESS-ISSUE","ACCESS-ISSUE",
Q2275="Projet OCM (ZTE, NOKIA, autres projets)","PLANNED WORKS",
Q2275="No root CAuse","No root cause",
Q2275="ODU HS","ACTIVE",
Q2275="IP &amp; VLAN","ACTIVE",
Q2275="Warehouse HUAWEI","SPARE-ISSUE",
Q2275="SPARE-HS","SPARE-ISSUE",
Q2275="Power Telco","ACTIVE"
),"")</f>
        <v>No root cause</v>
      </c>
      <c r="S2275" s="56" t="s">
        <v>17</v>
      </c>
      <c r="T2275" s="7" t="s">
        <v>17</v>
      </c>
      <c r="U2275" s="7" t="s">
        <v>17</v>
      </c>
      <c r="V2275" s="57" t="s">
        <v>17</v>
      </c>
      <c r="W2275" s="57" t="s">
        <v>17</v>
      </c>
      <c r="X2275" s="57" t="s">
        <v>17</v>
      </c>
      <c r="Y2275" s="57" t="s">
        <v>17</v>
      </c>
      <c r="Z2275" s="57" t="s">
        <v>17</v>
      </c>
      <c r="AA2275" s="57" t="s">
        <v>17</v>
      </c>
      <c r="AB2275" s="57"/>
      <c r="AC2275" s="57" t="s">
        <v>17</v>
      </c>
      <c r="AD2275" s="57" t="s">
        <v>17</v>
      </c>
      <c r="AE2275" s="57" t="s">
        <v>17</v>
      </c>
      <c r="AF2275" s="57" t="s">
        <v>17</v>
      </c>
      <c r="AG2275" s="57" t="s">
        <v>17</v>
      </c>
      <c r="AH2275" s="57" t="s">
        <v>17</v>
      </c>
      <c r="AI2275" s="57" t="s">
        <v>17</v>
      </c>
      <c r="AJ2275" s="57" t="s">
        <v>17</v>
      </c>
      <c r="AK2275" s="57" t="s">
        <v>17</v>
      </c>
      <c r="AL2275" s="57" t="s">
        <v>17</v>
      </c>
    </row>
    <row r="2276" spans="1:38" s="14" customFormat="1" x14ac:dyDescent="0.35">
      <c r="A2276" s="1" t="s">
        <v>4965</v>
      </c>
      <c r="B2276" s="1" t="s">
        <v>4966</v>
      </c>
      <c r="C2276" s="3"/>
      <c r="D2276" s="1" t="s">
        <v>12</v>
      </c>
      <c r="E2276" s="1" t="s">
        <v>596</v>
      </c>
      <c r="F2276" s="3" t="s">
        <v>39</v>
      </c>
      <c r="G2276" s="1" t="s">
        <v>4967</v>
      </c>
      <c r="H2276" s="51" t="str">
        <f>_xlfn.XLOOKUP(B2276,'[1]Nur des jours'!$B:$B,'[1]Nur des jours'!$H:$H,"")</f>
        <v>ZTE</v>
      </c>
      <c r="I2276" s="52">
        <v>0</v>
      </c>
      <c r="J2276" s="52">
        <v>0</v>
      </c>
      <c r="K2276" s="52">
        <v>0</v>
      </c>
      <c r="L2276" s="53">
        <v>0</v>
      </c>
      <c r="M2276" s="54" t="s">
        <v>5374</v>
      </c>
      <c r="N2276" s="55"/>
      <c r="O2276" s="16" t="str" cm="1">
        <f t="array" ref="O2276">IFERROR(_xlfn.IFS(
Q2276="MPR ISSUE","PDH",
Q2276="BSS Hardware Issue","BSS",
Q2276="Sites strategiques, MLL, Pylone, etc.","ENVTECH",
Q2276="AKTIVCO DEFAUT GE &amp; POWER Cabinet","AKTIVCO",
Q2276="AKTIVCO Coupure ENEO &amp; Baisse de tension","AKTIVCO GRID ONLY",
Q2276="Coupure ENEO &amp; Baisse de tension","IHS GRID ONLY",
Q2276="Defaut GE &amp; POWER Cabinet","IHS",
Q2276="Sharing","Partners",
Q2276="SIte strategiques &amp; DataCenter","SST &amp; DC",
Q2276="Exclu","Exclu",
Q2276="SAT","SAT",
Q2276="SPARE-ISSUE","SPARE-ISSUE",
Q2276="Fiber CAmtel","TRANS_FO_CAMTEL",
Q2276="Fiber AOF","Fiber AOF",
Q2276="Projet OCM (HUAWEI)","TRAVAUX-HUAWEI",
Q2276="Projet OCM (NOKIA)","TRAVAUX-NOKIA",
Q2276="ACCESS-ISSUE","ACCESS-ISSUE",
Q2276="Projet OCM (ZTE, NOKIA, autres projets)","TRAVAUX OCM",
Q2276="No root CAuse","No root cause",
Q2276="ODU HS","PDH",
Q2276="IP &amp; VLAN","PDH",
Q2276="Warehouse HUAWEI","SPARE-ISSUE",
Q2276="SPARE-HS","SPARE-ISSUE",
Q2276="Power Telco","BSS"
),"")</f>
        <v>No root cause</v>
      </c>
      <c r="P2276" s="22" t="str" cm="1">
        <f t="array" ref="P2276">IFERROR(_xlfn.IFS(
Q2276="MPR ISSUE","TX ISSUE",
Q2276="BSS Hardware Issue","RAN ISSUE",
Q2276="Sites strategiques, MLL, Pylone, etc.","ENVTECH",
Q2276="AKTIVCO DEFAUT GE &amp; POWER Cabinet","POWER ISSUE",
Q2276="AKTIVCO Coupure ENEO &amp; Baisse de tension","POWER ISSUE",
Q2276="Coupure ENEO &amp; Baisse de tension","POWER ISSUE",
Q2276="Defaut GE &amp; POWER Cabinet","POWER ISSUE",
Q2276="Sharing","POWER ISSUE",
Q2276="SIte strategiques &amp; DataCenter","POWER ISSUE",
Q2276="Exclu","Exclu",
Q2276="SAT","TX ISSUE",
Q2276="SPARE-ISSUE","SPARE-ISSUE",
Q2276="Fiber CAmtel","TX ISSUE",
Q2276="Fiber AOF","TX ISSUE",
Q2276="Projet OCM (HUAWEI)","TRAVAUX-HUAWEI",
Q2276="Projet OCM (NOKIA)","TRAVAUX -NOKIA",
Q2276="ACCESS-ISSUE","ACCESS-ISSUE",
Q2276="Projet OCM (ZTE, NOKIA, autres projets)","TRAVAUX OCM",
Q2276="No root CAuse","No root cause",
Q2276="ODU HS","TX ISSUE",
Q2276="IP &amp; VLAN","TX ISSUE",
Q2276="Warehouse HUAWEI","SPARE-ISSUE",
Q2276="SPARE-HS","SPARE-ISSUE",
Q2276="Power Telco","RAN ISSUE"
),"")</f>
        <v>No root cause</v>
      </c>
      <c r="Q2276" s="48" t="s">
        <v>5576</v>
      </c>
      <c r="R2276" s="23" t="str" cm="1">
        <f t="array" ref="R2276">IFERROR(_xlfn.IFS(
Q2276="MPR ISSUE","ACTIVE",
Q2276="BSS Hardware Issue","ACTIVE",
Q2276="Sites strategiques, MLL, Pylone, etc.","PASSIVE",
Q2276="AKTIVCO DEFAUT GE &amp; POWER Cabinet","PASSIVE",
Q2276="AKTIVCO Coupure ENEO &amp; Baisse de tension","PASSIVE",
Q2276="Coupure ENEO &amp; Baisse de tension","PASSIVE",
Q2276="Defaut GE &amp; POWER Cabinet","PASSIVE",
Q2276="Sharing","PASSIVE",
Q2276="SIte strategiques &amp; DataCenter","PASSIVE",
Q2276="Exclu","Exclu",
Q2276="SAT","ACTIVE",
Q2276="SPARE-ISSUE","SPARE-ISSUE",
Q2276="Fiber CAmtel","ACTIVE",
Q2276="Fiber AOF","ACTIVE",
Q2276="Projet OCM (HUAWEI)","PLANNED WORKS",
Q2276="Projet OCM (NOKIA)","PLANNED WORKS",
Q2276="ACCESS-ISSUE","ACCESS-ISSUE",
Q2276="Projet OCM (ZTE, NOKIA, autres projets)","PLANNED WORKS",
Q2276="No root CAuse","No root cause",
Q2276="ODU HS","ACTIVE",
Q2276="IP &amp; VLAN","ACTIVE",
Q2276="Warehouse HUAWEI","SPARE-ISSUE",
Q2276="SPARE-HS","SPARE-ISSUE",
Q2276="Power Telco","ACTIVE"
),"")</f>
        <v>No root cause</v>
      </c>
      <c r="S2276" s="56" t="s">
        <v>17</v>
      </c>
      <c r="T2276" s="7" t="s">
        <v>17</v>
      </c>
      <c r="U2276" s="7" t="s">
        <v>17</v>
      </c>
      <c r="V2276" s="57" t="s">
        <v>17</v>
      </c>
      <c r="W2276" s="57" t="s">
        <v>17</v>
      </c>
      <c r="X2276" s="57" t="s">
        <v>17</v>
      </c>
      <c r="Y2276" s="57" t="s">
        <v>17</v>
      </c>
      <c r="Z2276" s="57" t="s">
        <v>17</v>
      </c>
      <c r="AA2276" s="57" t="s">
        <v>17</v>
      </c>
      <c r="AB2276" s="57"/>
      <c r="AC2276" s="57" t="s">
        <v>17</v>
      </c>
      <c r="AD2276" s="57" t="s">
        <v>17</v>
      </c>
      <c r="AE2276" s="57" t="s">
        <v>17</v>
      </c>
      <c r="AF2276" s="57" t="s">
        <v>17</v>
      </c>
      <c r="AG2276" s="57" t="s">
        <v>17</v>
      </c>
      <c r="AH2276" s="57" t="s">
        <v>17</v>
      </c>
      <c r="AI2276" s="57" t="s">
        <v>17</v>
      </c>
      <c r="AJ2276" s="57" t="s">
        <v>17</v>
      </c>
      <c r="AK2276" s="57" t="s">
        <v>17</v>
      </c>
      <c r="AL2276" s="57" t="s">
        <v>17</v>
      </c>
    </row>
    <row r="2277" spans="1:38" s="14" customFormat="1" x14ac:dyDescent="0.35">
      <c r="A2277" s="1" t="s">
        <v>4968</v>
      </c>
      <c r="B2277" s="1" t="s">
        <v>4969</v>
      </c>
      <c r="C2277" s="3"/>
      <c r="D2277" s="1" t="s">
        <v>12</v>
      </c>
      <c r="E2277" s="1" t="s">
        <v>596</v>
      </c>
      <c r="F2277" s="3" t="s">
        <v>33</v>
      </c>
      <c r="G2277" s="1" t="s">
        <v>34</v>
      </c>
      <c r="H2277" s="51" t="str">
        <f>_xlfn.XLOOKUP(B2277,'[1]Nur des jours'!$B:$B,'[1]Nur des jours'!$H:$H,"")</f>
        <v>ZTE</v>
      </c>
      <c r="I2277" s="52">
        <v>0</v>
      </c>
      <c r="J2277" s="52">
        <v>0</v>
      </c>
      <c r="K2277" s="52">
        <v>0</v>
      </c>
      <c r="L2277" s="53">
        <v>0</v>
      </c>
      <c r="M2277" s="54" t="s">
        <v>5374</v>
      </c>
      <c r="N2277" s="55"/>
      <c r="O2277" s="16" t="str" cm="1">
        <f t="array" ref="O2277">IFERROR(_xlfn.IFS(
Q2277="MPR ISSUE","PDH",
Q2277="BSS Hardware Issue","BSS",
Q2277="Sites strategiques, MLL, Pylone, etc.","ENVTECH",
Q2277="AKTIVCO DEFAUT GE &amp; POWER Cabinet","AKTIVCO",
Q2277="AKTIVCO Coupure ENEO &amp; Baisse de tension","AKTIVCO GRID ONLY",
Q2277="Coupure ENEO &amp; Baisse de tension","IHS GRID ONLY",
Q2277="Defaut GE &amp; POWER Cabinet","IHS",
Q2277="Sharing","Partners",
Q2277="SIte strategiques &amp; DataCenter","SST &amp; DC",
Q2277="Exclu","Exclu",
Q2277="SAT","SAT",
Q2277="SPARE-ISSUE","SPARE-ISSUE",
Q2277="Fiber CAmtel","TRANS_FO_CAMTEL",
Q2277="Fiber AOF","Fiber AOF",
Q2277="Projet OCM (HUAWEI)","TRAVAUX-HUAWEI",
Q2277="Projet OCM (NOKIA)","TRAVAUX-NOKIA",
Q2277="ACCESS-ISSUE","ACCESS-ISSUE",
Q2277="Projet OCM (ZTE, NOKIA, autres projets)","TRAVAUX OCM",
Q2277="No root CAuse","No root cause",
Q2277="ODU HS","PDH",
Q2277="IP &amp; VLAN","PDH",
Q2277="Warehouse HUAWEI","SPARE-ISSUE",
Q2277="SPARE-HS","SPARE-ISSUE",
Q2277="Power Telco","BSS"
),"")</f>
        <v>No root cause</v>
      </c>
      <c r="P2277" s="22" t="str" cm="1">
        <f t="array" ref="P2277">IFERROR(_xlfn.IFS(
Q2277="MPR ISSUE","TX ISSUE",
Q2277="BSS Hardware Issue","RAN ISSUE",
Q2277="Sites strategiques, MLL, Pylone, etc.","ENVTECH",
Q2277="AKTIVCO DEFAUT GE &amp; POWER Cabinet","POWER ISSUE",
Q2277="AKTIVCO Coupure ENEO &amp; Baisse de tension","POWER ISSUE",
Q2277="Coupure ENEO &amp; Baisse de tension","POWER ISSUE",
Q2277="Defaut GE &amp; POWER Cabinet","POWER ISSUE",
Q2277="Sharing","POWER ISSUE",
Q2277="SIte strategiques &amp; DataCenter","POWER ISSUE",
Q2277="Exclu","Exclu",
Q2277="SAT","TX ISSUE",
Q2277="SPARE-ISSUE","SPARE-ISSUE",
Q2277="Fiber CAmtel","TX ISSUE",
Q2277="Fiber AOF","TX ISSUE",
Q2277="Projet OCM (HUAWEI)","TRAVAUX-HUAWEI",
Q2277="Projet OCM (NOKIA)","TRAVAUX -NOKIA",
Q2277="ACCESS-ISSUE","ACCESS-ISSUE",
Q2277="Projet OCM (ZTE, NOKIA, autres projets)","TRAVAUX OCM",
Q2277="No root CAuse","No root cause",
Q2277="ODU HS","TX ISSUE",
Q2277="IP &amp; VLAN","TX ISSUE",
Q2277="Warehouse HUAWEI","SPARE-ISSUE",
Q2277="SPARE-HS","SPARE-ISSUE",
Q2277="Power Telco","RAN ISSUE"
),"")</f>
        <v>No root cause</v>
      </c>
      <c r="Q2277" s="48" t="s">
        <v>5576</v>
      </c>
      <c r="R2277" s="23" t="str" cm="1">
        <f t="array" ref="R2277">IFERROR(_xlfn.IFS(
Q2277="MPR ISSUE","ACTIVE",
Q2277="BSS Hardware Issue","ACTIVE",
Q2277="Sites strategiques, MLL, Pylone, etc.","PASSIVE",
Q2277="AKTIVCO DEFAUT GE &amp; POWER Cabinet","PASSIVE",
Q2277="AKTIVCO Coupure ENEO &amp; Baisse de tension","PASSIVE",
Q2277="Coupure ENEO &amp; Baisse de tension","PASSIVE",
Q2277="Defaut GE &amp; POWER Cabinet","PASSIVE",
Q2277="Sharing","PASSIVE",
Q2277="SIte strategiques &amp; DataCenter","PASSIVE",
Q2277="Exclu","Exclu",
Q2277="SAT","ACTIVE",
Q2277="SPARE-ISSUE","SPARE-ISSUE",
Q2277="Fiber CAmtel","ACTIVE",
Q2277="Fiber AOF","ACTIVE",
Q2277="Projet OCM (HUAWEI)","PLANNED WORKS",
Q2277="Projet OCM (NOKIA)","PLANNED WORKS",
Q2277="ACCESS-ISSUE","ACCESS-ISSUE",
Q2277="Projet OCM (ZTE, NOKIA, autres projets)","PLANNED WORKS",
Q2277="No root CAuse","No root cause",
Q2277="ODU HS","ACTIVE",
Q2277="IP &amp; VLAN","ACTIVE",
Q2277="Warehouse HUAWEI","SPARE-ISSUE",
Q2277="SPARE-HS","SPARE-ISSUE",
Q2277="Power Telco","ACTIVE"
),"")</f>
        <v>No root cause</v>
      </c>
      <c r="S2277" s="56" t="s">
        <v>17</v>
      </c>
      <c r="T2277" s="7" t="s">
        <v>17</v>
      </c>
      <c r="U2277" s="7" t="s">
        <v>17</v>
      </c>
      <c r="V2277" s="57" t="s">
        <v>17</v>
      </c>
      <c r="W2277" s="57" t="s">
        <v>17</v>
      </c>
      <c r="X2277" s="57" t="s">
        <v>17</v>
      </c>
      <c r="Y2277" s="57" t="s">
        <v>17</v>
      </c>
      <c r="Z2277" s="57" t="s">
        <v>17</v>
      </c>
      <c r="AA2277" s="57" t="s">
        <v>17</v>
      </c>
      <c r="AB2277" s="57"/>
      <c r="AC2277" s="57" t="s">
        <v>17</v>
      </c>
      <c r="AD2277" s="57" t="s">
        <v>17</v>
      </c>
      <c r="AE2277" s="57" t="s">
        <v>17</v>
      </c>
      <c r="AF2277" s="57" t="s">
        <v>17</v>
      </c>
      <c r="AG2277" s="57" t="s">
        <v>17</v>
      </c>
      <c r="AH2277" s="57" t="s">
        <v>17</v>
      </c>
      <c r="AI2277" s="57" t="s">
        <v>17</v>
      </c>
      <c r="AJ2277" s="57" t="s">
        <v>17</v>
      </c>
      <c r="AK2277" s="57" t="s">
        <v>17</v>
      </c>
      <c r="AL2277" s="57" t="s">
        <v>17</v>
      </c>
    </row>
    <row r="2278" spans="1:38" s="14" customFormat="1" x14ac:dyDescent="0.35">
      <c r="A2278" s="1" t="s">
        <v>4970</v>
      </c>
      <c r="B2278" s="1" t="s">
        <v>4971</v>
      </c>
      <c r="C2278" s="3"/>
      <c r="D2278" s="1" t="s">
        <v>12</v>
      </c>
      <c r="E2278" s="1" t="s">
        <v>1132</v>
      </c>
      <c r="F2278" s="3" t="s">
        <v>33</v>
      </c>
      <c r="G2278" s="1" t="s">
        <v>4970</v>
      </c>
      <c r="H2278" s="51" t="str">
        <f>_xlfn.XLOOKUP(B2278,'[1]Nur des jours'!$B:$B,'[1]Nur des jours'!$H:$H,"")</f>
        <v>ZTE</v>
      </c>
      <c r="I2278" s="52">
        <v>0</v>
      </c>
      <c r="J2278" s="52">
        <v>0</v>
      </c>
      <c r="K2278" s="52">
        <v>0</v>
      </c>
      <c r="L2278" s="53">
        <v>0</v>
      </c>
      <c r="M2278" s="54" t="s">
        <v>5374</v>
      </c>
      <c r="N2278" s="55"/>
      <c r="O2278" s="16" t="str" cm="1">
        <f t="array" ref="O2278">IFERROR(_xlfn.IFS(
Q2278="MPR ISSUE","PDH",
Q2278="BSS Hardware Issue","BSS",
Q2278="Sites strategiques, MLL, Pylone, etc.","ENVTECH",
Q2278="AKTIVCO DEFAUT GE &amp; POWER Cabinet","AKTIVCO",
Q2278="AKTIVCO Coupure ENEO &amp; Baisse de tension","AKTIVCO GRID ONLY",
Q2278="Coupure ENEO &amp; Baisse de tension","IHS GRID ONLY",
Q2278="Defaut GE &amp; POWER Cabinet","IHS",
Q2278="Sharing","Partners",
Q2278="SIte strategiques &amp; DataCenter","SST &amp; DC",
Q2278="Exclu","Exclu",
Q2278="SAT","SAT",
Q2278="SPARE-ISSUE","SPARE-ISSUE",
Q2278="Fiber CAmtel","TRANS_FO_CAMTEL",
Q2278="Fiber AOF","Fiber AOF",
Q2278="Projet OCM (HUAWEI)","TRAVAUX-HUAWEI",
Q2278="Projet OCM (NOKIA)","TRAVAUX-NOKIA",
Q2278="ACCESS-ISSUE","ACCESS-ISSUE",
Q2278="Projet OCM (ZTE, NOKIA, autres projets)","TRAVAUX OCM",
Q2278="No root CAuse","No root cause",
Q2278="ODU HS","PDH",
Q2278="IP &amp; VLAN","PDH",
Q2278="Warehouse HUAWEI","SPARE-ISSUE",
Q2278="SPARE-HS","SPARE-ISSUE",
Q2278="Power Telco","BSS"
),"")</f>
        <v>No root cause</v>
      </c>
      <c r="P2278" s="22" t="str" cm="1">
        <f t="array" ref="P2278">IFERROR(_xlfn.IFS(
Q2278="MPR ISSUE","TX ISSUE",
Q2278="BSS Hardware Issue","RAN ISSUE",
Q2278="Sites strategiques, MLL, Pylone, etc.","ENVTECH",
Q2278="AKTIVCO DEFAUT GE &amp; POWER Cabinet","POWER ISSUE",
Q2278="AKTIVCO Coupure ENEO &amp; Baisse de tension","POWER ISSUE",
Q2278="Coupure ENEO &amp; Baisse de tension","POWER ISSUE",
Q2278="Defaut GE &amp; POWER Cabinet","POWER ISSUE",
Q2278="Sharing","POWER ISSUE",
Q2278="SIte strategiques &amp; DataCenter","POWER ISSUE",
Q2278="Exclu","Exclu",
Q2278="SAT","TX ISSUE",
Q2278="SPARE-ISSUE","SPARE-ISSUE",
Q2278="Fiber CAmtel","TX ISSUE",
Q2278="Fiber AOF","TX ISSUE",
Q2278="Projet OCM (HUAWEI)","TRAVAUX-HUAWEI",
Q2278="Projet OCM (NOKIA)","TRAVAUX -NOKIA",
Q2278="ACCESS-ISSUE","ACCESS-ISSUE",
Q2278="Projet OCM (ZTE, NOKIA, autres projets)","TRAVAUX OCM",
Q2278="No root CAuse","No root cause",
Q2278="ODU HS","TX ISSUE",
Q2278="IP &amp; VLAN","TX ISSUE",
Q2278="Warehouse HUAWEI","SPARE-ISSUE",
Q2278="SPARE-HS","SPARE-ISSUE",
Q2278="Power Telco","RAN ISSUE"
),"")</f>
        <v>No root cause</v>
      </c>
      <c r="Q2278" s="48" t="s">
        <v>5576</v>
      </c>
      <c r="R2278" s="23" t="str" cm="1">
        <f t="array" ref="R2278">IFERROR(_xlfn.IFS(
Q2278="MPR ISSUE","ACTIVE",
Q2278="BSS Hardware Issue","ACTIVE",
Q2278="Sites strategiques, MLL, Pylone, etc.","PASSIVE",
Q2278="AKTIVCO DEFAUT GE &amp; POWER Cabinet","PASSIVE",
Q2278="AKTIVCO Coupure ENEO &amp; Baisse de tension","PASSIVE",
Q2278="Coupure ENEO &amp; Baisse de tension","PASSIVE",
Q2278="Defaut GE &amp; POWER Cabinet","PASSIVE",
Q2278="Sharing","PASSIVE",
Q2278="SIte strategiques &amp; DataCenter","PASSIVE",
Q2278="Exclu","Exclu",
Q2278="SAT","ACTIVE",
Q2278="SPARE-ISSUE","SPARE-ISSUE",
Q2278="Fiber CAmtel","ACTIVE",
Q2278="Fiber AOF","ACTIVE",
Q2278="Projet OCM (HUAWEI)","PLANNED WORKS",
Q2278="Projet OCM (NOKIA)","PLANNED WORKS",
Q2278="ACCESS-ISSUE","ACCESS-ISSUE",
Q2278="Projet OCM (ZTE, NOKIA, autres projets)","PLANNED WORKS",
Q2278="No root CAuse","No root cause",
Q2278="ODU HS","ACTIVE",
Q2278="IP &amp; VLAN","ACTIVE",
Q2278="Warehouse HUAWEI","SPARE-ISSUE",
Q2278="SPARE-HS","SPARE-ISSUE",
Q2278="Power Telco","ACTIVE"
),"")</f>
        <v>No root cause</v>
      </c>
      <c r="S2278" s="56" t="s">
        <v>17</v>
      </c>
      <c r="T2278" s="7" t="s">
        <v>17</v>
      </c>
      <c r="U2278" s="7" t="s">
        <v>17</v>
      </c>
      <c r="V2278" s="57" t="s">
        <v>17</v>
      </c>
      <c r="W2278" s="57" t="s">
        <v>17</v>
      </c>
      <c r="X2278" s="57" t="s">
        <v>17</v>
      </c>
      <c r="Y2278" s="57" t="s">
        <v>17</v>
      </c>
      <c r="Z2278" s="57" t="s">
        <v>17</v>
      </c>
      <c r="AA2278" s="57" t="s">
        <v>17</v>
      </c>
      <c r="AB2278" s="57"/>
      <c r="AC2278" s="57" t="s">
        <v>17</v>
      </c>
      <c r="AD2278" s="57" t="s">
        <v>17</v>
      </c>
      <c r="AE2278" s="57" t="s">
        <v>17</v>
      </c>
      <c r="AF2278" s="57" t="s">
        <v>17</v>
      </c>
      <c r="AG2278" s="57" t="s">
        <v>17</v>
      </c>
      <c r="AH2278" s="57" t="s">
        <v>17</v>
      </c>
      <c r="AI2278" s="57" t="s">
        <v>17</v>
      </c>
      <c r="AJ2278" s="57" t="s">
        <v>17</v>
      </c>
      <c r="AK2278" s="57" t="s">
        <v>17</v>
      </c>
      <c r="AL2278" s="57" t="s">
        <v>17</v>
      </c>
    </row>
    <row r="2279" spans="1:38" s="14" customFormat="1" x14ac:dyDescent="0.35">
      <c r="A2279" s="1" t="s">
        <v>4972</v>
      </c>
      <c r="B2279" s="1" t="s">
        <v>4973</v>
      </c>
      <c r="C2279" s="3"/>
      <c r="D2279" s="1" t="s">
        <v>12</v>
      </c>
      <c r="E2279" s="1" t="s">
        <v>320</v>
      </c>
      <c r="F2279" s="3" t="s">
        <v>33</v>
      </c>
      <c r="G2279" s="1" t="s">
        <v>4970</v>
      </c>
      <c r="H2279" s="51" t="str">
        <f>_xlfn.XLOOKUP(B2279,'[1]Nur des jours'!$B:$B,'[1]Nur des jours'!$H:$H,"")</f>
        <v>ZTE</v>
      </c>
      <c r="I2279" s="52">
        <v>0</v>
      </c>
      <c r="J2279" s="52">
        <v>0</v>
      </c>
      <c r="K2279" s="52">
        <v>0</v>
      </c>
      <c r="L2279" s="53">
        <v>0</v>
      </c>
      <c r="M2279" s="54" t="s">
        <v>5374</v>
      </c>
      <c r="N2279" s="55"/>
      <c r="O2279" s="16" t="str" cm="1">
        <f t="array" ref="O2279">IFERROR(_xlfn.IFS(
Q2279="MPR ISSUE","PDH",
Q2279="BSS Hardware Issue","BSS",
Q2279="Sites strategiques, MLL, Pylone, etc.","ENVTECH",
Q2279="AKTIVCO DEFAUT GE &amp; POWER Cabinet","AKTIVCO",
Q2279="AKTIVCO Coupure ENEO &amp; Baisse de tension","AKTIVCO GRID ONLY",
Q2279="Coupure ENEO &amp; Baisse de tension","IHS GRID ONLY",
Q2279="Defaut GE &amp; POWER Cabinet","IHS",
Q2279="Sharing","Partners",
Q2279="SIte strategiques &amp; DataCenter","SST &amp; DC",
Q2279="Exclu","Exclu",
Q2279="SAT","SAT",
Q2279="SPARE-ISSUE","SPARE-ISSUE",
Q2279="Fiber CAmtel","TRANS_FO_CAMTEL",
Q2279="Fiber AOF","Fiber AOF",
Q2279="Projet OCM (HUAWEI)","TRAVAUX-HUAWEI",
Q2279="Projet OCM (NOKIA)","TRAVAUX-NOKIA",
Q2279="ACCESS-ISSUE","ACCESS-ISSUE",
Q2279="Projet OCM (ZTE, NOKIA, autres projets)","TRAVAUX OCM",
Q2279="No root CAuse","No root cause",
Q2279="ODU HS","PDH",
Q2279="IP &amp; VLAN","PDH",
Q2279="Warehouse HUAWEI","SPARE-ISSUE",
Q2279="SPARE-HS","SPARE-ISSUE",
Q2279="Power Telco","BSS"
),"")</f>
        <v>No root cause</v>
      </c>
      <c r="P2279" s="22" t="str" cm="1">
        <f t="array" ref="P2279">IFERROR(_xlfn.IFS(
Q2279="MPR ISSUE","TX ISSUE",
Q2279="BSS Hardware Issue","RAN ISSUE",
Q2279="Sites strategiques, MLL, Pylone, etc.","ENVTECH",
Q2279="AKTIVCO DEFAUT GE &amp; POWER Cabinet","POWER ISSUE",
Q2279="AKTIVCO Coupure ENEO &amp; Baisse de tension","POWER ISSUE",
Q2279="Coupure ENEO &amp; Baisse de tension","POWER ISSUE",
Q2279="Defaut GE &amp; POWER Cabinet","POWER ISSUE",
Q2279="Sharing","POWER ISSUE",
Q2279="SIte strategiques &amp; DataCenter","POWER ISSUE",
Q2279="Exclu","Exclu",
Q2279="SAT","TX ISSUE",
Q2279="SPARE-ISSUE","SPARE-ISSUE",
Q2279="Fiber CAmtel","TX ISSUE",
Q2279="Fiber AOF","TX ISSUE",
Q2279="Projet OCM (HUAWEI)","TRAVAUX-HUAWEI",
Q2279="Projet OCM (NOKIA)","TRAVAUX -NOKIA",
Q2279="ACCESS-ISSUE","ACCESS-ISSUE",
Q2279="Projet OCM (ZTE, NOKIA, autres projets)","TRAVAUX OCM",
Q2279="No root CAuse","No root cause",
Q2279="ODU HS","TX ISSUE",
Q2279="IP &amp; VLAN","TX ISSUE",
Q2279="Warehouse HUAWEI","SPARE-ISSUE",
Q2279="SPARE-HS","SPARE-ISSUE",
Q2279="Power Telco","RAN ISSUE"
),"")</f>
        <v>No root cause</v>
      </c>
      <c r="Q2279" s="48" t="s">
        <v>5576</v>
      </c>
      <c r="R2279" s="23" t="str" cm="1">
        <f t="array" ref="R2279">IFERROR(_xlfn.IFS(
Q2279="MPR ISSUE","ACTIVE",
Q2279="BSS Hardware Issue","ACTIVE",
Q2279="Sites strategiques, MLL, Pylone, etc.","PASSIVE",
Q2279="AKTIVCO DEFAUT GE &amp; POWER Cabinet","PASSIVE",
Q2279="AKTIVCO Coupure ENEO &amp; Baisse de tension","PASSIVE",
Q2279="Coupure ENEO &amp; Baisse de tension","PASSIVE",
Q2279="Defaut GE &amp; POWER Cabinet","PASSIVE",
Q2279="Sharing","PASSIVE",
Q2279="SIte strategiques &amp; DataCenter","PASSIVE",
Q2279="Exclu","Exclu",
Q2279="SAT","ACTIVE",
Q2279="SPARE-ISSUE","SPARE-ISSUE",
Q2279="Fiber CAmtel","ACTIVE",
Q2279="Fiber AOF","ACTIVE",
Q2279="Projet OCM (HUAWEI)","PLANNED WORKS",
Q2279="Projet OCM (NOKIA)","PLANNED WORKS",
Q2279="ACCESS-ISSUE","ACCESS-ISSUE",
Q2279="Projet OCM (ZTE, NOKIA, autres projets)","PLANNED WORKS",
Q2279="No root CAuse","No root cause",
Q2279="ODU HS","ACTIVE",
Q2279="IP &amp; VLAN","ACTIVE",
Q2279="Warehouse HUAWEI","SPARE-ISSUE",
Q2279="SPARE-HS","SPARE-ISSUE",
Q2279="Power Telco","ACTIVE"
),"")</f>
        <v>No root cause</v>
      </c>
      <c r="S2279" s="56" t="s">
        <v>17</v>
      </c>
      <c r="T2279" s="7" t="s">
        <v>17</v>
      </c>
      <c r="U2279" s="7" t="s">
        <v>17</v>
      </c>
      <c r="V2279" s="57" t="s">
        <v>17</v>
      </c>
      <c r="W2279" s="57" t="s">
        <v>17</v>
      </c>
      <c r="X2279" s="57" t="s">
        <v>17</v>
      </c>
      <c r="Y2279" s="57" t="s">
        <v>17</v>
      </c>
      <c r="Z2279" s="57" t="s">
        <v>17</v>
      </c>
      <c r="AA2279" s="57" t="s">
        <v>17</v>
      </c>
      <c r="AB2279" s="57"/>
      <c r="AC2279" s="57" t="s">
        <v>17</v>
      </c>
      <c r="AD2279" s="57" t="s">
        <v>17</v>
      </c>
      <c r="AE2279" s="57" t="s">
        <v>17</v>
      </c>
      <c r="AF2279" s="57" t="s">
        <v>17</v>
      </c>
      <c r="AG2279" s="57" t="s">
        <v>17</v>
      </c>
      <c r="AH2279" s="57" t="s">
        <v>17</v>
      </c>
      <c r="AI2279" s="57" t="s">
        <v>17</v>
      </c>
      <c r="AJ2279" s="57" t="s">
        <v>17</v>
      </c>
      <c r="AK2279" s="57" t="s">
        <v>17</v>
      </c>
      <c r="AL2279" s="57" t="s">
        <v>17</v>
      </c>
    </row>
    <row r="2280" spans="1:38" s="14" customFormat="1" x14ac:dyDescent="0.35">
      <c r="A2280" s="1" t="s">
        <v>4976</v>
      </c>
      <c r="B2280" s="1" t="s">
        <v>4977</v>
      </c>
      <c r="C2280" s="3"/>
      <c r="D2280" s="1" t="s">
        <v>12</v>
      </c>
      <c r="E2280" s="1" t="s">
        <v>13</v>
      </c>
      <c r="F2280" s="3" t="s">
        <v>39</v>
      </c>
      <c r="G2280" s="1" t="s">
        <v>4976</v>
      </c>
      <c r="H2280" s="51" t="str">
        <f>_xlfn.XLOOKUP(B2280,'[1]Nur des jours'!$B:$B,'[1]Nur des jours'!$H:$H,"")</f>
        <v>ZTE</v>
      </c>
      <c r="I2280" s="52">
        <v>0</v>
      </c>
      <c r="J2280" s="52">
        <v>0</v>
      </c>
      <c r="K2280" s="52">
        <v>0</v>
      </c>
      <c r="L2280" s="53">
        <v>0</v>
      </c>
      <c r="M2280" s="54" t="s">
        <v>5374</v>
      </c>
      <c r="N2280" s="55"/>
      <c r="O2280" s="16" t="str" cm="1">
        <f t="array" ref="O2280">IFERROR(_xlfn.IFS(
Q2280="MPR ISSUE","PDH",
Q2280="BSS Hardware Issue","BSS",
Q2280="Sites strategiques, MLL, Pylone, etc.","ENVTECH",
Q2280="AKTIVCO DEFAUT GE &amp; POWER Cabinet","AKTIVCO",
Q2280="AKTIVCO Coupure ENEO &amp; Baisse de tension","AKTIVCO GRID ONLY",
Q2280="Coupure ENEO &amp; Baisse de tension","IHS GRID ONLY",
Q2280="Defaut GE &amp; POWER Cabinet","IHS",
Q2280="Sharing","Partners",
Q2280="SIte strategiques &amp; DataCenter","SST &amp; DC",
Q2280="Exclu","Exclu",
Q2280="SAT","SAT",
Q2280="SPARE-ISSUE","SPARE-ISSUE",
Q2280="Fiber CAmtel","TRANS_FO_CAMTEL",
Q2280="Fiber AOF","Fiber AOF",
Q2280="Projet OCM (HUAWEI)","TRAVAUX-HUAWEI",
Q2280="Projet OCM (NOKIA)","TRAVAUX-NOKIA",
Q2280="ACCESS-ISSUE","ACCESS-ISSUE",
Q2280="Projet OCM (ZTE, NOKIA, autres projets)","TRAVAUX OCM",
Q2280="No root CAuse","No root cause",
Q2280="ODU HS","PDH",
Q2280="IP &amp; VLAN","PDH",
Q2280="Warehouse HUAWEI","SPARE-ISSUE",
Q2280="SPARE-HS","SPARE-ISSUE",
Q2280="Power Telco","BSS"
),"")</f>
        <v>No root cause</v>
      </c>
      <c r="P2280" s="22" t="str" cm="1">
        <f t="array" ref="P2280">IFERROR(_xlfn.IFS(
Q2280="MPR ISSUE","TX ISSUE",
Q2280="BSS Hardware Issue","RAN ISSUE",
Q2280="Sites strategiques, MLL, Pylone, etc.","ENVTECH",
Q2280="AKTIVCO DEFAUT GE &amp; POWER Cabinet","POWER ISSUE",
Q2280="AKTIVCO Coupure ENEO &amp; Baisse de tension","POWER ISSUE",
Q2280="Coupure ENEO &amp; Baisse de tension","POWER ISSUE",
Q2280="Defaut GE &amp; POWER Cabinet","POWER ISSUE",
Q2280="Sharing","POWER ISSUE",
Q2280="SIte strategiques &amp; DataCenter","POWER ISSUE",
Q2280="Exclu","Exclu",
Q2280="SAT","TX ISSUE",
Q2280="SPARE-ISSUE","SPARE-ISSUE",
Q2280="Fiber CAmtel","TX ISSUE",
Q2280="Fiber AOF","TX ISSUE",
Q2280="Projet OCM (HUAWEI)","TRAVAUX-HUAWEI",
Q2280="Projet OCM (NOKIA)","TRAVAUX -NOKIA",
Q2280="ACCESS-ISSUE","ACCESS-ISSUE",
Q2280="Projet OCM (ZTE, NOKIA, autres projets)","TRAVAUX OCM",
Q2280="No root CAuse","No root cause",
Q2280="ODU HS","TX ISSUE",
Q2280="IP &amp; VLAN","TX ISSUE",
Q2280="Warehouse HUAWEI","SPARE-ISSUE",
Q2280="SPARE-HS","SPARE-ISSUE",
Q2280="Power Telco","RAN ISSUE"
),"")</f>
        <v>No root cause</v>
      </c>
      <c r="Q2280" s="48" t="s">
        <v>5576</v>
      </c>
      <c r="R2280" s="23" t="str" cm="1">
        <f t="array" ref="R2280">IFERROR(_xlfn.IFS(
Q2280="MPR ISSUE","ACTIVE",
Q2280="BSS Hardware Issue","ACTIVE",
Q2280="Sites strategiques, MLL, Pylone, etc.","PASSIVE",
Q2280="AKTIVCO DEFAUT GE &amp; POWER Cabinet","PASSIVE",
Q2280="AKTIVCO Coupure ENEO &amp; Baisse de tension","PASSIVE",
Q2280="Coupure ENEO &amp; Baisse de tension","PASSIVE",
Q2280="Defaut GE &amp; POWER Cabinet","PASSIVE",
Q2280="Sharing","PASSIVE",
Q2280="SIte strategiques &amp; DataCenter","PASSIVE",
Q2280="Exclu","Exclu",
Q2280="SAT","ACTIVE",
Q2280="SPARE-ISSUE","SPARE-ISSUE",
Q2280="Fiber CAmtel","ACTIVE",
Q2280="Fiber AOF","ACTIVE",
Q2280="Projet OCM (HUAWEI)","PLANNED WORKS",
Q2280="Projet OCM (NOKIA)","PLANNED WORKS",
Q2280="ACCESS-ISSUE","ACCESS-ISSUE",
Q2280="Projet OCM (ZTE, NOKIA, autres projets)","PLANNED WORKS",
Q2280="No root CAuse","No root cause",
Q2280="ODU HS","ACTIVE",
Q2280="IP &amp; VLAN","ACTIVE",
Q2280="Warehouse HUAWEI","SPARE-ISSUE",
Q2280="SPARE-HS","SPARE-ISSUE",
Q2280="Power Telco","ACTIVE"
),"")</f>
        <v>No root cause</v>
      </c>
      <c r="S2280" s="56" t="s">
        <v>17</v>
      </c>
      <c r="T2280" s="7" t="s">
        <v>17</v>
      </c>
      <c r="U2280" s="7" t="s">
        <v>17</v>
      </c>
      <c r="V2280" s="57" t="s">
        <v>17</v>
      </c>
      <c r="W2280" s="57" t="s">
        <v>17</v>
      </c>
      <c r="X2280" s="57" t="s">
        <v>17</v>
      </c>
      <c r="Y2280" s="57" t="s">
        <v>17</v>
      </c>
      <c r="Z2280" s="57" t="s">
        <v>17</v>
      </c>
      <c r="AA2280" s="57" t="s">
        <v>17</v>
      </c>
      <c r="AB2280" s="57"/>
      <c r="AC2280" s="57" t="s">
        <v>17</v>
      </c>
      <c r="AD2280" s="57" t="s">
        <v>17</v>
      </c>
      <c r="AE2280" s="57" t="s">
        <v>17</v>
      </c>
      <c r="AF2280" s="57" t="s">
        <v>17</v>
      </c>
      <c r="AG2280" s="57" t="s">
        <v>17</v>
      </c>
      <c r="AH2280" s="57" t="s">
        <v>17</v>
      </c>
      <c r="AI2280" s="57" t="s">
        <v>17</v>
      </c>
      <c r="AJ2280" s="57" t="s">
        <v>17</v>
      </c>
      <c r="AK2280" s="57" t="s">
        <v>17</v>
      </c>
      <c r="AL2280" s="57" t="s">
        <v>17</v>
      </c>
    </row>
    <row r="2281" spans="1:38" s="14" customFormat="1" x14ac:dyDescent="0.35">
      <c r="A2281" s="1" t="s">
        <v>4978</v>
      </c>
      <c r="B2281" s="1" t="s">
        <v>4979</v>
      </c>
      <c r="C2281" s="3"/>
      <c r="D2281" s="1" t="s">
        <v>12</v>
      </c>
      <c r="E2281" s="1" t="s">
        <v>13</v>
      </c>
      <c r="F2281" s="3" t="s">
        <v>33</v>
      </c>
      <c r="G2281" s="1" t="s">
        <v>4980</v>
      </c>
      <c r="H2281" s="51" t="str">
        <f>_xlfn.XLOOKUP(B2281,'[1]Nur des jours'!$B:$B,'[1]Nur des jours'!$H:$H,"")</f>
        <v>ZTE</v>
      </c>
      <c r="I2281" s="52">
        <v>0</v>
      </c>
      <c r="J2281" s="52">
        <v>0</v>
      </c>
      <c r="K2281" s="52">
        <v>0</v>
      </c>
      <c r="L2281" s="53">
        <v>0</v>
      </c>
      <c r="M2281" s="54" t="s">
        <v>5374</v>
      </c>
      <c r="N2281" s="55"/>
      <c r="O2281" s="16" t="str" cm="1">
        <f t="array" ref="O2281">IFERROR(_xlfn.IFS(
Q2281="MPR ISSUE","PDH",
Q2281="BSS Hardware Issue","BSS",
Q2281="Sites strategiques, MLL, Pylone, etc.","ENVTECH",
Q2281="AKTIVCO DEFAUT GE &amp; POWER Cabinet","AKTIVCO",
Q2281="AKTIVCO Coupure ENEO &amp; Baisse de tension","AKTIVCO GRID ONLY",
Q2281="Coupure ENEO &amp; Baisse de tension","IHS GRID ONLY",
Q2281="Defaut GE &amp; POWER Cabinet","IHS",
Q2281="Sharing","Partners",
Q2281="SIte strategiques &amp; DataCenter","SST &amp; DC",
Q2281="Exclu","Exclu",
Q2281="SAT","SAT",
Q2281="SPARE-ISSUE","SPARE-ISSUE",
Q2281="Fiber CAmtel","TRANS_FO_CAMTEL",
Q2281="Fiber AOF","Fiber AOF",
Q2281="Projet OCM (HUAWEI)","TRAVAUX-HUAWEI",
Q2281="Projet OCM (NOKIA)","TRAVAUX-NOKIA",
Q2281="ACCESS-ISSUE","ACCESS-ISSUE",
Q2281="Projet OCM (ZTE, NOKIA, autres projets)","TRAVAUX OCM",
Q2281="No root CAuse","No root cause",
Q2281="ODU HS","PDH",
Q2281="IP &amp; VLAN","PDH",
Q2281="Warehouse HUAWEI","SPARE-ISSUE",
Q2281="SPARE-HS","SPARE-ISSUE",
Q2281="Power Telco","BSS"
),"")</f>
        <v>No root cause</v>
      </c>
      <c r="P2281" s="22" t="str" cm="1">
        <f t="array" ref="P2281">IFERROR(_xlfn.IFS(
Q2281="MPR ISSUE","TX ISSUE",
Q2281="BSS Hardware Issue","RAN ISSUE",
Q2281="Sites strategiques, MLL, Pylone, etc.","ENVTECH",
Q2281="AKTIVCO DEFAUT GE &amp; POWER Cabinet","POWER ISSUE",
Q2281="AKTIVCO Coupure ENEO &amp; Baisse de tension","POWER ISSUE",
Q2281="Coupure ENEO &amp; Baisse de tension","POWER ISSUE",
Q2281="Defaut GE &amp; POWER Cabinet","POWER ISSUE",
Q2281="Sharing","POWER ISSUE",
Q2281="SIte strategiques &amp; DataCenter","POWER ISSUE",
Q2281="Exclu","Exclu",
Q2281="SAT","TX ISSUE",
Q2281="SPARE-ISSUE","SPARE-ISSUE",
Q2281="Fiber CAmtel","TX ISSUE",
Q2281="Fiber AOF","TX ISSUE",
Q2281="Projet OCM (HUAWEI)","TRAVAUX-HUAWEI",
Q2281="Projet OCM (NOKIA)","TRAVAUX -NOKIA",
Q2281="ACCESS-ISSUE","ACCESS-ISSUE",
Q2281="Projet OCM (ZTE, NOKIA, autres projets)","TRAVAUX OCM",
Q2281="No root CAuse","No root cause",
Q2281="ODU HS","TX ISSUE",
Q2281="IP &amp; VLAN","TX ISSUE",
Q2281="Warehouse HUAWEI","SPARE-ISSUE",
Q2281="SPARE-HS","SPARE-ISSUE",
Q2281="Power Telco","RAN ISSUE"
),"")</f>
        <v>No root cause</v>
      </c>
      <c r="Q2281" s="48" t="s">
        <v>5576</v>
      </c>
      <c r="R2281" s="23" t="str" cm="1">
        <f t="array" ref="R2281">IFERROR(_xlfn.IFS(
Q2281="MPR ISSUE","ACTIVE",
Q2281="BSS Hardware Issue","ACTIVE",
Q2281="Sites strategiques, MLL, Pylone, etc.","PASSIVE",
Q2281="AKTIVCO DEFAUT GE &amp; POWER Cabinet","PASSIVE",
Q2281="AKTIVCO Coupure ENEO &amp; Baisse de tension","PASSIVE",
Q2281="Coupure ENEO &amp; Baisse de tension","PASSIVE",
Q2281="Defaut GE &amp; POWER Cabinet","PASSIVE",
Q2281="Sharing","PASSIVE",
Q2281="SIte strategiques &amp; DataCenter","PASSIVE",
Q2281="Exclu","Exclu",
Q2281="SAT","ACTIVE",
Q2281="SPARE-ISSUE","SPARE-ISSUE",
Q2281="Fiber CAmtel","ACTIVE",
Q2281="Fiber AOF","ACTIVE",
Q2281="Projet OCM (HUAWEI)","PLANNED WORKS",
Q2281="Projet OCM (NOKIA)","PLANNED WORKS",
Q2281="ACCESS-ISSUE","ACCESS-ISSUE",
Q2281="Projet OCM (ZTE, NOKIA, autres projets)","PLANNED WORKS",
Q2281="No root CAuse","No root cause",
Q2281="ODU HS","ACTIVE",
Q2281="IP &amp; VLAN","ACTIVE",
Q2281="Warehouse HUAWEI","SPARE-ISSUE",
Q2281="SPARE-HS","SPARE-ISSUE",
Q2281="Power Telco","ACTIVE"
),"")</f>
        <v>No root cause</v>
      </c>
      <c r="S2281" s="56" t="s">
        <v>17</v>
      </c>
      <c r="T2281" s="7" t="s">
        <v>17</v>
      </c>
      <c r="U2281" s="7" t="s">
        <v>17</v>
      </c>
      <c r="V2281" s="57" t="s">
        <v>17</v>
      </c>
      <c r="W2281" s="57" t="s">
        <v>17</v>
      </c>
      <c r="X2281" s="57" t="s">
        <v>17</v>
      </c>
      <c r="Y2281" s="57" t="s">
        <v>17</v>
      </c>
      <c r="Z2281" s="57" t="s">
        <v>17</v>
      </c>
      <c r="AA2281" s="57" t="s">
        <v>17</v>
      </c>
      <c r="AB2281" s="57"/>
      <c r="AC2281" s="57" t="s">
        <v>17</v>
      </c>
      <c r="AD2281" s="57" t="s">
        <v>17</v>
      </c>
      <c r="AE2281" s="57" t="s">
        <v>17</v>
      </c>
      <c r="AF2281" s="57" t="s">
        <v>17</v>
      </c>
      <c r="AG2281" s="57" t="s">
        <v>17</v>
      </c>
      <c r="AH2281" s="57" t="s">
        <v>17</v>
      </c>
      <c r="AI2281" s="57" t="s">
        <v>17</v>
      </c>
      <c r="AJ2281" s="57" t="s">
        <v>17</v>
      </c>
      <c r="AK2281" s="57" t="s">
        <v>17</v>
      </c>
      <c r="AL2281" s="57" t="s">
        <v>17</v>
      </c>
    </row>
    <row r="2282" spans="1:38" s="14" customFormat="1" x14ac:dyDescent="0.35">
      <c r="A2282" s="1" t="s">
        <v>4983</v>
      </c>
      <c r="B2282" s="1" t="s">
        <v>4984</v>
      </c>
      <c r="C2282" s="3"/>
      <c r="D2282" s="1" t="s">
        <v>12</v>
      </c>
      <c r="E2282" s="1" t="s">
        <v>13</v>
      </c>
      <c r="F2282" s="3" t="s">
        <v>39</v>
      </c>
      <c r="G2282" s="1" t="s">
        <v>40</v>
      </c>
      <c r="H2282" s="51" t="str">
        <f>_xlfn.XLOOKUP(B2282,'[1]Nur des jours'!$B:$B,'[1]Nur des jours'!$H:$H,"")</f>
        <v>ZTE</v>
      </c>
      <c r="I2282" s="52">
        <v>0</v>
      </c>
      <c r="J2282" s="52">
        <v>0</v>
      </c>
      <c r="K2282" s="52">
        <v>0</v>
      </c>
      <c r="L2282" s="53">
        <v>0</v>
      </c>
      <c r="M2282" s="54" t="s">
        <v>5374</v>
      </c>
      <c r="N2282" s="55"/>
      <c r="O2282" s="16" t="str" cm="1">
        <f t="array" ref="O2282">IFERROR(_xlfn.IFS(
Q2282="MPR ISSUE","PDH",
Q2282="BSS Hardware Issue","BSS",
Q2282="Sites strategiques, MLL, Pylone, etc.","ENVTECH",
Q2282="AKTIVCO DEFAUT GE &amp; POWER Cabinet","AKTIVCO",
Q2282="AKTIVCO Coupure ENEO &amp; Baisse de tension","AKTIVCO GRID ONLY",
Q2282="Coupure ENEO &amp; Baisse de tension","IHS GRID ONLY",
Q2282="Defaut GE &amp; POWER Cabinet","IHS",
Q2282="Sharing","Partners",
Q2282="SIte strategiques &amp; DataCenter","SST &amp; DC",
Q2282="Exclu","Exclu",
Q2282="SAT","SAT",
Q2282="SPARE-ISSUE","SPARE-ISSUE",
Q2282="Fiber CAmtel","TRANS_FO_CAMTEL",
Q2282="Fiber AOF","Fiber AOF",
Q2282="Projet OCM (HUAWEI)","TRAVAUX-HUAWEI",
Q2282="Projet OCM (NOKIA)","TRAVAUX-NOKIA",
Q2282="ACCESS-ISSUE","ACCESS-ISSUE",
Q2282="Projet OCM (ZTE, NOKIA, autres projets)","TRAVAUX OCM",
Q2282="No root CAuse","No root cause",
Q2282="ODU HS","PDH",
Q2282="IP &amp; VLAN","PDH",
Q2282="Warehouse HUAWEI","SPARE-ISSUE",
Q2282="SPARE-HS","SPARE-ISSUE",
Q2282="Power Telco","BSS"
),"")</f>
        <v>No root cause</v>
      </c>
      <c r="P2282" s="22" t="str" cm="1">
        <f t="array" ref="P2282">IFERROR(_xlfn.IFS(
Q2282="MPR ISSUE","TX ISSUE",
Q2282="BSS Hardware Issue","RAN ISSUE",
Q2282="Sites strategiques, MLL, Pylone, etc.","ENVTECH",
Q2282="AKTIVCO DEFAUT GE &amp; POWER Cabinet","POWER ISSUE",
Q2282="AKTIVCO Coupure ENEO &amp; Baisse de tension","POWER ISSUE",
Q2282="Coupure ENEO &amp; Baisse de tension","POWER ISSUE",
Q2282="Defaut GE &amp; POWER Cabinet","POWER ISSUE",
Q2282="Sharing","POWER ISSUE",
Q2282="SIte strategiques &amp; DataCenter","POWER ISSUE",
Q2282="Exclu","Exclu",
Q2282="SAT","TX ISSUE",
Q2282="SPARE-ISSUE","SPARE-ISSUE",
Q2282="Fiber CAmtel","TX ISSUE",
Q2282="Fiber AOF","TX ISSUE",
Q2282="Projet OCM (HUAWEI)","TRAVAUX-HUAWEI",
Q2282="Projet OCM (NOKIA)","TRAVAUX -NOKIA",
Q2282="ACCESS-ISSUE","ACCESS-ISSUE",
Q2282="Projet OCM (ZTE, NOKIA, autres projets)","TRAVAUX OCM",
Q2282="No root CAuse","No root cause",
Q2282="ODU HS","TX ISSUE",
Q2282="IP &amp; VLAN","TX ISSUE",
Q2282="Warehouse HUAWEI","SPARE-ISSUE",
Q2282="SPARE-HS","SPARE-ISSUE",
Q2282="Power Telco","RAN ISSUE"
),"")</f>
        <v>No root cause</v>
      </c>
      <c r="Q2282" s="48" t="s">
        <v>5576</v>
      </c>
      <c r="R2282" s="23" t="str" cm="1">
        <f t="array" ref="R2282">IFERROR(_xlfn.IFS(
Q2282="MPR ISSUE","ACTIVE",
Q2282="BSS Hardware Issue","ACTIVE",
Q2282="Sites strategiques, MLL, Pylone, etc.","PASSIVE",
Q2282="AKTIVCO DEFAUT GE &amp; POWER Cabinet","PASSIVE",
Q2282="AKTIVCO Coupure ENEO &amp; Baisse de tension","PASSIVE",
Q2282="Coupure ENEO &amp; Baisse de tension","PASSIVE",
Q2282="Defaut GE &amp; POWER Cabinet","PASSIVE",
Q2282="Sharing","PASSIVE",
Q2282="SIte strategiques &amp; DataCenter","PASSIVE",
Q2282="Exclu","Exclu",
Q2282="SAT","ACTIVE",
Q2282="SPARE-ISSUE","SPARE-ISSUE",
Q2282="Fiber CAmtel","ACTIVE",
Q2282="Fiber AOF","ACTIVE",
Q2282="Projet OCM (HUAWEI)","PLANNED WORKS",
Q2282="Projet OCM (NOKIA)","PLANNED WORKS",
Q2282="ACCESS-ISSUE","ACCESS-ISSUE",
Q2282="Projet OCM (ZTE, NOKIA, autres projets)","PLANNED WORKS",
Q2282="No root CAuse","No root cause",
Q2282="ODU HS","ACTIVE",
Q2282="IP &amp; VLAN","ACTIVE",
Q2282="Warehouse HUAWEI","SPARE-ISSUE",
Q2282="SPARE-HS","SPARE-ISSUE",
Q2282="Power Telco","ACTIVE"
),"")</f>
        <v>No root cause</v>
      </c>
      <c r="S2282" s="56" t="s">
        <v>17</v>
      </c>
      <c r="T2282" s="7" t="s">
        <v>17</v>
      </c>
      <c r="U2282" s="7" t="s">
        <v>17</v>
      </c>
      <c r="V2282" s="57" t="s">
        <v>17</v>
      </c>
      <c r="W2282" s="57" t="s">
        <v>17</v>
      </c>
      <c r="X2282" s="57" t="s">
        <v>17</v>
      </c>
      <c r="Y2282" s="57" t="s">
        <v>17</v>
      </c>
      <c r="Z2282" s="57" t="s">
        <v>17</v>
      </c>
      <c r="AA2282" s="57" t="s">
        <v>17</v>
      </c>
      <c r="AB2282" s="57"/>
      <c r="AC2282" s="57" t="s">
        <v>17</v>
      </c>
      <c r="AD2282" s="57" t="s">
        <v>17</v>
      </c>
      <c r="AE2282" s="57" t="s">
        <v>17</v>
      </c>
      <c r="AF2282" s="57" t="s">
        <v>17</v>
      </c>
      <c r="AG2282" s="57" t="s">
        <v>17</v>
      </c>
      <c r="AH2282" s="57" t="s">
        <v>17</v>
      </c>
      <c r="AI2282" s="57" t="s">
        <v>17</v>
      </c>
      <c r="AJ2282" s="57" t="s">
        <v>17</v>
      </c>
      <c r="AK2282" s="57" t="s">
        <v>17</v>
      </c>
      <c r="AL2282" s="57" t="s">
        <v>17</v>
      </c>
    </row>
    <row r="2283" spans="1:38" s="14" customFormat="1" x14ac:dyDescent="0.35">
      <c r="A2283" s="1" t="s">
        <v>4987</v>
      </c>
      <c r="B2283" s="1" t="s">
        <v>4988</v>
      </c>
      <c r="C2283" s="3"/>
      <c r="D2283" s="1" t="s">
        <v>23</v>
      </c>
      <c r="E2283" s="1" t="s">
        <v>38</v>
      </c>
      <c r="F2283" s="3" t="s">
        <v>33</v>
      </c>
      <c r="G2283" s="1" t="s">
        <v>34</v>
      </c>
      <c r="H2283" s="51" t="str">
        <f>_xlfn.XLOOKUP(B2283,'[1]Nur des jours'!$B:$B,'[1]Nur des jours'!$H:$H,"")</f>
        <v>ZTE</v>
      </c>
      <c r="I2283" s="52">
        <v>0</v>
      </c>
      <c r="J2283" s="52">
        <v>0</v>
      </c>
      <c r="K2283" s="52">
        <v>0</v>
      </c>
      <c r="L2283" s="53">
        <v>0</v>
      </c>
      <c r="M2283" s="54" t="s">
        <v>5374</v>
      </c>
      <c r="N2283" s="55"/>
      <c r="O2283" s="16" t="str" cm="1">
        <f t="array" ref="O2283">IFERROR(_xlfn.IFS(
Q2283="MPR ISSUE","PDH",
Q2283="BSS Hardware Issue","BSS",
Q2283="Sites strategiques, MLL, Pylone, etc.","ENVTECH",
Q2283="AKTIVCO DEFAUT GE &amp; POWER Cabinet","AKTIVCO",
Q2283="AKTIVCO Coupure ENEO &amp; Baisse de tension","AKTIVCO GRID ONLY",
Q2283="Coupure ENEO &amp; Baisse de tension","IHS GRID ONLY",
Q2283="Defaut GE &amp; POWER Cabinet","IHS",
Q2283="Sharing","Partners",
Q2283="SIte strategiques &amp; DataCenter","SST &amp; DC",
Q2283="Exclu","Exclu",
Q2283="SAT","SAT",
Q2283="SPARE-ISSUE","SPARE-ISSUE",
Q2283="Fiber CAmtel","TRANS_FO_CAMTEL",
Q2283="Fiber AOF","Fiber AOF",
Q2283="Projet OCM (HUAWEI)","TRAVAUX-HUAWEI",
Q2283="Projet OCM (NOKIA)","TRAVAUX-NOKIA",
Q2283="ACCESS-ISSUE","ACCESS-ISSUE",
Q2283="Projet OCM (ZTE, NOKIA, autres projets)","TRAVAUX OCM",
Q2283="No root CAuse","No root cause",
Q2283="ODU HS","PDH",
Q2283="IP &amp; VLAN","PDH",
Q2283="Warehouse HUAWEI","SPARE-ISSUE",
Q2283="SPARE-HS","SPARE-ISSUE",
Q2283="Power Telco","BSS"
),"")</f>
        <v>No root cause</v>
      </c>
      <c r="P2283" s="22" t="str" cm="1">
        <f t="array" ref="P2283">IFERROR(_xlfn.IFS(
Q2283="MPR ISSUE","TX ISSUE",
Q2283="BSS Hardware Issue","RAN ISSUE",
Q2283="Sites strategiques, MLL, Pylone, etc.","ENVTECH",
Q2283="AKTIVCO DEFAUT GE &amp; POWER Cabinet","POWER ISSUE",
Q2283="AKTIVCO Coupure ENEO &amp; Baisse de tension","POWER ISSUE",
Q2283="Coupure ENEO &amp; Baisse de tension","POWER ISSUE",
Q2283="Defaut GE &amp; POWER Cabinet","POWER ISSUE",
Q2283="Sharing","POWER ISSUE",
Q2283="SIte strategiques &amp; DataCenter","POWER ISSUE",
Q2283="Exclu","Exclu",
Q2283="SAT","TX ISSUE",
Q2283="SPARE-ISSUE","SPARE-ISSUE",
Q2283="Fiber CAmtel","TX ISSUE",
Q2283="Fiber AOF","TX ISSUE",
Q2283="Projet OCM (HUAWEI)","TRAVAUX-HUAWEI",
Q2283="Projet OCM (NOKIA)","TRAVAUX -NOKIA",
Q2283="ACCESS-ISSUE","ACCESS-ISSUE",
Q2283="Projet OCM (ZTE, NOKIA, autres projets)","TRAVAUX OCM",
Q2283="No root CAuse","No root cause",
Q2283="ODU HS","TX ISSUE",
Q2283="IP &amp; VLAN","TX ISSUE",
Q2283="Warehouse HUAWEI","SPARE-ISSUE",
Q2283="SPARE-HS","SPARE-ISSUE",
Q2283="Power Telco","RAN ISSUE"
),"")</f>
        <v>No root cause</v>
      </c>
      <c r="Q2283" s="48" t="s">
        <v>5576</v>
      </c>
      <c r="R2283" s="23" t="str" cm="1">
        <f t="array" ref="R2283">IFERROR(_xlfn.IFS(
Q2283="MPR ISSUE","ACTIVE",
Q2283="BSS Hardware Issue","ACTIVE",
Q2283="Sites strategiques, MLL, Pylone, etc.","PASSIVE",
Q2283="AKTIVCO DEFAUT GE &amp; POWER Cabinet","PASSIVE",
Q2283="AKTIVCO Coupure ENEO &amp; Baisse de tension","PASSIVE",
Q2283="Coupure ENEO &amp; Baisse de tension","PASSIVE",
Q2283="Defaut GE &amp; POWER Cabinet","PASSIVE",
Q2283="Sharing","PASSIVE",
Q2283="SIte strategiques &amp; DataCenter","PASSIVE",
Q2283="Exclu","Exclu",
Q2283="SAT","ACTIVE",
Q2283="SPARE-ISSUE","SPARE-ISSUE",
Q2283="Fiber CAmtel","ACTIVE",
Q2283="Fiber AOF","ACTIVE",
Q2283="Projet OCM (HUAWEI)","PLANNED WORKS",
Q2283="Projet OCM (NOKIA)","PLANNED WORKS",
Q2283="ACCESS-ISSUE","ACCESS-ISSUE",
Q2283="Projet OCM (ZTE, NOKIA, autres projets)","PLANNED WORKS",
Q2283="No root CAuse","No root cause",
Q2283="ODU HS","ACTIVE",
Q2283="IP &amp; VLAN","ACTIVE",
Q2283="Warehouse HUAWEI","SPARE-ISSUE",
Q2283="SPARE-HS","SPARE-ISSUE",
Q2283="Power Telco","ACTIVE"
),"")</f>
        <v>No root cause</v>
      </c>
      <c r="S2283" s="56" t="s">
        <v>17</v>
      </c>
      <c r="T2283" s="7" t="s">
        <v>17</v>
      </c>
      <c r="U2283" s="7" t="s">
        <v>17</v>
      </c>
      <c r="V2283" s="57" t="s">
        <v>17</v>
      </c>
      <c r="W2283" s="57" t="s">
        <v>17</v>
      </c>
      <c r="X2283" s="57" t="s">
        <v>17</v>
      </c>
      <c r="Y2283" s="57" t="s">
        <v>17</v>
      </c>
      <c r="Z2283" s="57" t="s">
        <v>17</v>
      </c>
      <c r="AA2283" s="57" t="s">
        <v>17</v>
      </c>
      <c r="AB2283" s="57"/>
      <c r="AC2283" s="57" t="s">
        <v>17</v>
      </c>
      <c r="AD2283" s="57" t="s">
        <v>17</v>
      </c>
      <c r="AE2283" s="57" t="s">
        <v>17</v>
      </c>
      <c r="AF2283" s="57" t="s">
        <v>17</v>
      </c>
      <c r="AG2283" s="57" t="s">
        <v>17</v>
      </c>
      <c r="AH2283" s="57" t="s">
        <v>17</v>
      </c>
      <c r="AI2283" s="57" t="s">
        <v>17</v>
      </c>
      <c r="AJ2283" s="57" t="s">
        <v>17</v>
      </c>
      <c r="AK2283" s="57" t="s">
        <v>17</v>
      </c>
      <c r="AL2283" s="57" t="s">
        <v>17</v>
      </c>
    </row>
    <row r="2284" spans="1:38" s="14" customFormat="1" x14ac:dyDescent="0.35">
      <c r="A2284" s="1" t="s">
        <v>4991</v>
      </c>
      <c r="B2284" s="1" t="s">
        <v>4992</v>
      </c>
      <c r="C2284" s="3"/>
      <c r="D2284" s="1" t="s">
        <v>12</v>
      </c>
      <c r="E2284" s="1" t="s">
        <v>13</v>
      </c>
      <c r="F2284" s="3" t="s">
        <v>33</v>
      </c>
      <c r="G2284" s="1" t="s">
        <v>34</v>
      </c>
      <c r="H2284" s="51" t="str">
        <f>_xlfn.XLOOKUP(B2284,'[1]Nur des jours'!$B:$B,'[1]Nur des jours'!$H:$H,"")</f>
        <v>ZTE</v>
      </c>
      <c r="I2284" s="52">
        <v>0</v>
      </c>
      <c r="J2284" s="52">
        <v>0</v>
      </c>
      <c r="K2284" s="52">
        <v>0</v>
      </c>
      <c r="L2284" s="53">
        <v>0</v>
      </c>
      <c r="M2284" s="54" t="s">
        <v>5374</v>
      </c>
      <c r="N2284" s="55"/>
      <c r="O2284" s="16" t="str" cm="1">
        <f t="array" ref="O2284">IFERROR(_xlfn.IFS(
Q2284="MPR ISSUE","PDH",
Q2284="BSS Hardware Issue","BSS",
Q2284="Sites strategiques, MLL, Pylone, etc.","ENVTECH",
Q2284="AKTIVCO DEFAUT GE &amp; POWER Cabinet","AKTIVCO",
Q2284="AKTIVCO Coupure ENEO &amp; Baisse de tension","AKTIVCO GRID ONLY",
Q2284="Coupure ENEO &amp; Baisse de tension","IHS GRID ONLY",
Q2284="Defaut GE &amp; POWER Cabinet","IHS",
Q2284="Sharing","Partners",
Q2284="SIte strategiques &amp; DataCenter","SST &amp; DC",
Q2284="Exclu","Exclu",
Q2284="SAT","SAT",
Q2284="SPARE-ISSUE","SPARE-ISSUE",
Q2284="Fiber CAmtel","TRANS_FO_CAMTEL",
Q2284="Fiber AOF","Fiber AOF",
Q2284="Projet OCM (HUAWEI)","TRAVAUX-HUAWEI",
Q2284="Projet OCM (NOKIA)","TRAVAUX-NOKIA",
Q2284="ACCESS-ISSUE","ACCESS-ISSUE",
Q2284="Projet OCM (ZTE, NOKIA, autres projets)","TRAVAUX OCM",
Q2284="No root CAuse","No root cause",
Q2284="ODU HS","PDH",
Q2284="IP &amp; VLAN","PDH",
Q2284="Warehouse HUAWEI","SPARE-ISSUE",
Q2284="SPARE-HS","SPARE-ISSUE",
Q2284="Power Telco","BSS"
),"")</f>
        <v>No root cause</v>
      </c>
      <c r="P2284" s="22" t="str" cm="1">
        <f t="array" ref="P2284">IFERROR(_xlfn.IFS(
Q2284="MPR ISSUE","TX ISSUE",
Q2284="BSS Hardware Issue","RAN ISSUE",
Q2284="Sites strategiques, MLL, Pylone, etc.","ENVTECH",
Q2284="AKTIVCO DEFAUT GE &amp; POWER Cabinet","POWER ISSUE",
Q2284="AKTIVCO Coupure ENEO &amp; Baisse de tension","POWER ISSUE",
Q2284="Coupure ENEO &amp; Baisse de tension","POWER ISSUE",
Q2284="Defaut GE &amp; POWER Cabinet","POWER ISSUE",
Q2284="Sharing","POWER ISSUE",
Q2284="SIte strategiques &amp; DataCenter","POWER ISSUE",
Q2284="Exclu","Exclu",
Q2284="SAT","TX ISSUE",
Q2284="SPARE-ISSUE","SPARE-ISSUE",
Q2284="Fiber CAmtel","TX ISSUE",
Q2284="Fiber AOF","TX ISSUE",
Q2284="Projet OCM (HUAWEI)","TRAVAUX-HUAWEI",
Q2284="Projet OCM (NOKIA)","TRAVAUX -NOKIA",
Q2284="ACCESS-ISSUE","ACCESS-ISSUE",
Q2284="Projet OCM (ZTE, NOKIA, autres projets)","TRAVAUX OCM",
Q2284="No root CAuse","No root cause",
Q2284="ODU HS","TX ISSUE",
Q2284="IP &amp; VLAN","TX ISSUE",
Q2284="Warehouse HUAWEI","SPARE-ISSUE",
Q2284="SPARE-HS","SPARE-ISSUE",
Q2284="Power Telco","RAN ISSUE"
),"")</f>
        <v>No root cause</v>
      </c>
      <c r="Q2284" s="48" t="s">
        <v>5576</v>
      </c>
      <c r="R2284" s="23" t="str" cm="1">
        <f t="array" ref="R2284">IFERROR(_xlfn.IFS(
Q2284="MPR ISSUE","ACTIVE",
Q2284="BSS Hardware Issue","ACTIVE",
Q2284="Sites strategiques, MLL, Pylone, etc.","PASSIVE",
Q2284="AKTIVCO DEFAUT GE &amp; POWER Cabinet","PASSIVE",
Q2284="AKTIVCO Coupure ENEO &amp; Baisse de tension","PASSIVE",
Q2284="Coupure ENEO &amp; Baisse de tension","PASSIVE",
Q2284="Defaut GE &amp; POWER Cabinet","PASSIVE",
Q2284="Sharing","PASSIVE",
Q2284="SIte strategiques &amp; DataCenter","PASSIVE",
Q2284="Exclu","Exclu",
Q2284="SAT","ACTIVE",
Q2284="SPARE-ISSUE","SPARE-ISSUE",
Q2284="Fiber CAmtel","ACTIVE",
Q2284="Fiber AOF","ACTIVE",
Q2284="Projet OCM (HUAWEI)","PLANNED WORKS",
Q2284="Projet OCM (NOKIA)","PLANNED WORKS",
Q2284="ACCESS-ISSUE","ACCESS-ISSUE",
Q2284="Projet OCM (ZTE, NOKIA, autres projets)","PLANNED WORKS",
Q2284="No root CAuse","No root cause",
Q2284="ODU HS","ACTIVE",
Q2284="IP &amp; VLAN","ACTIVE",
Q2284="Warehouse HUAWEI","SPARE-ISSUE",
Q2284="SPARE-HS","SPARE-ISSUE",
Q2284="Power Telco","ACTIVE"
),"")</f>
        <v>No root cause</v>
      </c>
      <c r="S2284" s="56" t="s">
        <v>17</v>
      </c>
      <c r="T2284" s="7" t="s">
        <v>17</v>
      </c>
      <c r="U2284" s="7" t="s">
        <v>17</v>
      </c>
      <c r="V2284" s="57" t="s">
        <v>17</v>
      </c>
      <c r="W2284" s="57" t="s">
        <v>17</v>
      </c>
      <c r="X2284" s="57" t="s">
        <v>17</v>
      </c>
      <c r="Y2284" s="57" t="s">
        <v>17</v>
      </c>
      <c r="Z2284" s="57" t="s">
        <v>17</v>
      </c>
      <c r="AA2284" s="57" t="s">
        <v>17</v>
      </c>
      <c r="AB2284" s="57"/>
      <c r="AC2284" s="57" t="s">
        <v>17</v>
      </c>
      <c r="AD2284" s="57" t="s">
        <v>17</v>
      </c>
      <c r="AE2284" s="57" t="s">
        <v>17</v>
      </c>
      <c r="AF2284" s="57" t="s">
        <v>17</v>
      </c>
      <c r="AG2284" s="57" t="s">
        <v>17</v>
      </c>
      <c r="AH2284" s="57" t="s">
        <v>17</v>
      </c>
      <c r="AI2284" s="57" t="s">
        <v>17</v>
      </c>
      <c r="AJ2284" s="57" t="s">
        <v>17</v>
      </c>
      <c r="AK2284" s="57" t="s">
        <v>17</v>
      </c>
      <c r="AL2284" s="57" t="s">
        <v>17</v>
      </c>
    </row>
    <row r="2285" spans="1:38" s="14" customFormat="1" x14ac:dyDescent="0.35">
      <c r="A2285" s="1" t="s">
        <v>5043</v>
      </c>
      <c r="B2285" s="1" t="s">
        <v>5044</v>
      </c>
      <c r="C2285" s="3"/>
      <c r="D2285" s="1" t="s">
        <v>12</v>
      </c>
      <c r="E2285" s="1" t="s">
        <v>13</v>
      </c>
      <c r="F2285" s="3" t="s">
        <v>71</v>
      </c>
      <c r="G2285" s="1" t="s">
        <v>5045</v>
      </c>
      <c r="H2285" s="51" t="str">
        <f>_xlfn.XLOOKUP(B2285,'[1]Nur des jours'!$B:$B,'[1]Nur des jours'!$H:$H,"")</f>
        <v>ZTE</v>
      </c>
      <c r="I2285" s="52">
        <v>0</v>
      </c>
      <c r="J2285" s="52">
        <v>0</v>
      </c>
      <c r="K2285" s="52">
        <v>0</v>
      </c>
      <c r="L2285" s="53">
        <v>0</v>
      </c>
      <c r="M2285" s="54" t="s">
        <v>5342</v>
      </c>
      <c r="N2285" s="55" t="s">
        <v>6106</v>
      </c>
      <c r="O2285" s="16" t="str" cm="1">
        <f t="array" ref="O2285">IFERROR(_xlfn.IFS(
Q2285="MPR ISSUE","PDH",
Q2285="BSS Hardware Issue","BSS",
Q2285="Sites strategiques, MLL, Pylone, etc.","ENVTECH",
Q2285="AKTIVCO DEFAUT GE &amp; POWER Cabinet","AKTIVCO",
Q2285="AKTIVCO Coupure ENEO &amp; Baisse de tension","AKTIVCO GRID ONLY",
Q2285="Coupure ENEO &amp; Baisse de tension","IHS GRID ONLY",
Q2285="Defaut GE &amp; POWER Cabinet","IHS",
Q2285="Sharing","Partners",
Q2285="SIte strategiques &amp; DataCenter","SST &amp; DC",
Q2285="Exclu","Exclu",
Q2285="SAT","SAT",
Q2285="SPARE-ISSUE","SPARE-ISSUE",
Q2285="Fiber CAmtel","TRANS_FO_CAMTEL",
Q2285="Fiber AOF","Fiber AOF",
Q2285="Projet OCM (HUAWEI)","TRAVAUX-HUAWEI",
Q2285="Projet OCM (NOKIA)","TRAVAUX-NOKIA",
Q2285="ACCESS-ISSUE","ACCESS-ISSUE",
Q2285="Projet OCM (ZTE, NOKIA, autres projets)","TRAVAUX OCM",
Q2285="No root CAuse","No root cause",
Q2285="ODU HS","PDH",
Q2285="IP &amp; VLAN","PDH",
Q2285="Warehouse HUAWEI","SPARE-ISSUE",
Q2285="SPARE-HS","SPARE-ISSUE",
Q2285="Power Telco","BSS"
),"")</f>
        <v>Exclu</v>
      </c>
      <c r="P2285" s="22" t="str" cm="1">
        <f t="array" ref="P2285">IFERROR(_xlfn.IFS(
Q2285="MPR ISSUE","TX ISSUE",
Q2285="BSS Hardware Issue","RAN ISSUE",
Q2285="Sites strategiques, MLL, Pylone, etc.","ENVTECH",
Q2285="AKTIVCO DEFAUT GE &amp; POWER Cabinet","POWER ISSUE",
Q2285="AKTIVCO Coupure ENEO &amp; Baisse de tension","POWER ISSUE",
Q2285="Coupure ENEO &amp; Baisse de tension","POWER ISSUE",
Q2285="Defaut GE &amp; POWER Cabinet","POWER ISSUE",
Q2285="Sharing","POWER ISSUE",
Q2285="SIte strategiques &amp; DataCenter","POWER ISSUE",
Q2285="Exclu","Exclu",
Q2285="SAT","TX ISSUE",
Q2285="SPARE-ISSUE","SPARE-ISSUE",
Q2285="Fiber CAmtel","TX ISSUE",
Q2285="Fiber AOF","TX ISSUE",
Q2285="Projet OCM (HUAWEI)","TRAVAUX-HUAWEI",
Q2285="Projet OCM (NOKIA)","TRAVAUX -NOKIA",
Q2285="ACCESS-ISSUE","ACCESS-ISSUE",
Q2285="Projet OCM (ZTE, NOKIA, autres projets)","TRAVAUX OCM",
Q2285="No root CAuse","No root cause",
Q2285="ODU HS","TX ISSUE",
Q2285="IP &amp; VLAN","TX ISSUE",
Q2285="Warehouse HUAWEI","SPARE-ISSUE",
Q2285="SPARE-HS","SPARE-ISSUE",
Q2285="Power Telco","RAN ISSUE"
),"")</f>
        <v>Exclu</v>
      </c>
      <c r="Q2285" s="48" t="s">
        <v>5582</v>
      </c>
      <c r="R2285" s="23" t="str" cm="1">
        <f t="array" ref="R2285">IFERROR(_xlfn.IFS(
Q2285="MPR ISSUE","ACTIVE",
Q2285="BSS Hardware Issue","ACTIVE",
Q2285="Sites strategiques, MLL, Pylone, etc.","PASSIVE",
Q2285="AKTIVCO DEFAUT GE &amp; POWER Cabinet","PASSIVE",
Q2285="AKTIVCO Coupure ENEO &amp; Baisse de tension","PASSIVE",
Q2285="Coupure ENEO &amp; Baisse de tension","PASSIVE",
Q2285="Defaut GE &amp; POWER Cabinet","PASSIVE",
Q2285="Sharing","PASSIVE",
Q2285="SIte strategiques &amp; DataCenter","PASSIVE",
Q2285="Exclu","Exclu",
Q2285="SAT","ACTIVE",
Q2285="SPARE-ISSUE","SPARE-ISSUE",
Q2285="Fiber CAmtel","ACTIVE",
Q2285="Fiber AOF","ACTIVE",
Q2285="Projet OCM (HUAWEI)","PLANNED WORKS",
Q2285="Projet OCM (NOKIA)","PLANNED WORKS",
Q2285="ACCESS-ISSUE","ACCESS-ISSUE",
Q2285="Projet OCM (ZTE, NOKIA, autres projets)","PLANNED WORKS",
Q2285="No root CAuse","No root cause",
Q2285="ODU HS","ACTIVE",
Q2285="IP &amp; VLAN","ACTIVE",
Q2285="Warehouse HUAWEI","SPARE-ISSUE",
Q2285="SPARE-HS","SPARE-ISSUE",
Q2285="Power Telco","ACTIVE"
),"")</f>
        <v>Exclu</v>
      </c>
      <c r="S2285" s="56" t="s">
        <v>17</v>
      </c>
      <c r="T2285" s="7" t="s">
        <v>17</v>
      </c>
      <c r="U2285" s="7" t="s">
        <v>17</v>
      </c>
      <c r="V2285" s="57" t="s">
        <v>17</v>
      </c>
      <c r="W2285" s="57" t="s">
        <v>17</v>
      </c>
      <c r="X2285" s="57" t="s">
        <v>17</v>
      </c>
      <c r="Y2285" s="57" t="s">
        <v>17</v>
      </c>
      <c r="Z2285" s="57" t="s">
        <v>17</v>
      </c>
      <c r="AA2285" s="57" t="s">
        <v>17</v>
      </c>
      <c r="AB2285" s="57"/>
      <c r="AC2285" s="57" t="s">
        <v>17</v>
      </c>
      <c r="AD2285" s="57" t="s">
        <v>17</v>
      </c>
      <c r="AE2285" s="57" t="s">
        <v>17</v>
      </c>
      <c r="AF2285" s="57" t="s">
        <v>17</v>
      </c>
      <c r="AG2285" s="57" t="s">
        <v>17</v>
      </c>
      <c r="AH2285" s="57" t="s">
        <v>17</v>
      </c>
      <c r="AI2285" s="57" t="s">
        <v>17</v>
      </c>
      <c r="AJ2285" s="57" t="s">
        <v>17</v>
      </c>
      <c r="AK2285" s="57" t="s">
        <v>17</v>
      </c>
      <c r="AL2285" s="57" t="s">
        <v>17</v>
      </c>
    </row>
    <row r="2286" spans="1:38" s="14" customFormat="1" x14ac:dyDescent="0.35">
      <c r="A2286" s="1" t="s">
        <v>4995</v>
      </c>
      <c r="B2286" s="1" t="s">
        <v>4996</v>
      </c>
      <c r="C2286" s="3"/>
      <c r="D2286" s="1"/>
      <c r="E2286" s="1"/>
      <c r="F2286" s="3" t="s">
        <v>33</v>
      </c>
      <c r="G2286" s="1" t="s">
        <v>3943</v>
      </c>
      <c r="H2286" s="51" t="str">
        <f>_xlfn.XLOOKUP(B2286,'[1]Nur des jours'!$B:$B,'[1]Nur des jours'!$H:$H,"")</f>
        <v>ZTE</v>
      </c>
      <c r="I2286" s="52">
        <v>0</v>
      </c>
      <c r="J2286" s="52">
        <v>0</v>
      </c>
      <c r="K2286" s="52">
        <v>0</v>
      </c>
      <c r="L2286" s="53">
        <v>0</v>
      </c>
      <c r="M2286" s="54" t="s">
        <v>5374</v>
      </c>
      <c r="N2286" s="55"/>
      <c r="O2286" s="16" t="str" cm="1">
        <f t="array" ref="O2286">IFERROR(_xlfn.IFS(
Q2286="MPR ISSUE","PDH",
Q2286="BSS Hardware Issue","BSS",
Q2286="Sites strategiques, MLL, Pylone, etc.","ENVTECH",
Q2286="AKTIVCO DEFAUT GE &amp; POWER Cabinet","AKTIVCO",
Q2286="AKTIVCO Coupure ENEO &amp; Baisse de tension","AKTIVCO GRID ONLY",
Q2286="Coupure ENEO &amp; Baisse de tension","IHS GRID ONLY",
Q2286="Defaut GE &amp; POWER Cabinet","IHS",
Q2286="Sharing","Partners",
Q2286="SIte strategiques &amp; DataCenter","SST &amp; DC",
Q2286="Exclu","Exclu",
Q2286="SAT","SAT",
Q2286="SPARE-ISSUE","SPARE-ISSUE",
Q2286="Fiber CAmtel","TRANS_FO_CAMTEL",
Q2286="Fiber AOF","Fiber AOF",
Q2286="Projet OCM (HUAWEI)","TRAVAUX-HUAWEI",
Q2286="Projet OCM (NOKIA)","TRAVAUX-NOKIA",
Q2286="ACCESS-ISSUE","ACCESS-ISSUE",
Q2286="Projet OCM (ZTE, NOKIA, autres projets)","TRAVAUX OCM",
Q2286="No root CAuse","No root cause",
Q2286="ODU HS","PDH",
Q2286="IP &amp; VLAN","PDH",
Q2286="Warehouse HUAWEI","SPARE-ISSUE",
Q2286="SPARE-HS","SPARE-ISSUE",
Q2286="Power Telco","BSS"
),"")</f>
        <v>No root cause</v>
      </c>
      <c r="P2286" s="22" t="str" cm="1">
        <f t="array" ref="P2286">IFERROR(_xlfn.IFS(
Q2286="MPR ISSUE","TX ISSUE",
Q2286="BSS Hardware Issue","RAN ISSUE",
Q2286="Sites strategiques, MLL, Pylone, etc.","ENVTECH",
Q2286="AKTIVCO DEFAUT GE &amp; POWER Cabinet","POWER ISSUE",
Q2286="AKTIVCO Coupure ENEO &amp; Baisse de tension","POWER ISSUE",
Q2286="Coupure ENEO &amp; Baisse de tension","POWER ISSUE",
Q2286="Defaut GE &amp; POWER Cabinet","POWER ISSUE",
Q2286="Sharing","POWER ISSUE",
Q2286="SIte strategiques &amp; DataCenter","POWER ISSUE",
Q2286="Exclu","Exclu",
Q2286="SAT","TX ISSUE",
Q2286="SPARE-ISSUE","SPARE-ISSUE",
Q2286="Fiber CAmtel","TX ISSUE",
Q2286="Fiber AOF","TX ISSUE",
Q2286="Projet OCM (HUAWEI)","TRAVAUX-HUAWEI",
Q2286="Projet OCM (NOKIA)","TRAVAUX -NOKIA",
Q2286="ACCESS-ISSUE","ACCESS-ISSUE",
Q2286="Projet OCM (ZTE, NOKIA, autres projets)","TRAVAUX OCM",
Q2286="No root CAuse","No root cause",
Q2286="ODU HS","TX ISSUE",
Q2286="IP &amp; VLAN","TX ISSUE",
Q2286="Warehouse HUAWEI","SPARE-ISSUE",
Q2286="SPARE-HS","SPARE-ISSUE",
Q2286="Power Telco","RAN ISSUE"
),"")</f>
        <v>No root cause</v>
      </c>
      <c r="Q2286" s="48" t="s">
        <v>5576</v>
      </c>
      <c r="R2286" s="23" t="str" cm="1">
        <f t="array" ref="R2286">IFERROR(_xlfn.IFS(
Q2286="MPR ISSUE","ACTIVE",
Q2286="BSS Hardware Issue","ACTIVE",
Q2286="Sites strategiques, MLL, Pylone, etc.","PASSIVE",
Q2286="AKTIVCO DEFAUT GE &amp; POWER Cabinet","PASSIVE",
Q2286="AKTIVCO Coupure ENEO &amp; Baisse de tension","PASSIVE",
Q2286="Coupure ENEO &amp; Baisse de tension","PASSIVE",
Q2286="Defaut GE &amp; POWER Cabinet","PASSIVE",
Q2286="Sharing","PASSIVE",
Q2286="SIte strategiques &amp; DataCenter","PASSIVE",
Q2286="Exclu","Exclu",
Q2286="SAT","ACTIVE",
Q2286="SPARE-ISSUE","SPARE-ISSUE",
Q2286="Fiber CAmtel","ACTIVE",
Q2286="Fiber AOF","ACTIVE",
Q2286="Projet OCM (HUAWEI)","PLANNED WORKS",
Q2286="Projet OCM (NOKIA)","PLANNED WORKS",
Q2286="ACCESS-ISSUE","ACCESS-ISSUE",
Q2286="Projet OCM (ZTE, NOKIA, autres projets)","PLANNED WORKS",
Q2286="No root CAuse","No root cause",
Q2286="ODU HS","ACTIVE",
Q2286="IP &amp; VLAN","ACTIVE",
Q2286="Warehouse HUAWEI","SPARE-ISSUE",
Q2286="SPARE-HS","SPARE-ISSUE",
Q2286="Power Telco","ACTIVE"
),"")</f>
        <v>No root cause</v>
      </c>
      <c r="S2286" s="56" t="s">
        <v>17</v>
      </c>
      <c r="T2286" s="7" t="s">
        <v>17</v>
      </c>
      <c r="U2286" s="7" t="s">
        <v>17</v>
      </c>
      <c r="V2286" s="57" t="s">
        <v>17</v>
      </c>
      <c r="W2286" s="57" t="s">
        <v>17</v>
      </c>
      <c r="X2286" s="57" t="s">
        <v>17</v>
      </c>
      <c r="Y2286" s="57" t="s">
        <v>17</v>
      </c>
      <c r="Z2286" s="57" t="s">
        <v>17</v>
      </c>
      <c r="AA2286" s="57" t="s">
        <v>17</v>
      </c>
      <c r="AB2286" s="57"/>
      <c r="AC2286" s="57" t="s">
        <v>17</v>
      </c>
      <c r="AD2286" s="57" t="s">
        <v>17</v>
      </c>
      <c r="AE2286" s="57" t="s">
        <v>17</v>
      </c>
      <c r="AF2286" s="57" t="s">
        <v>17</v>
      </c>
      <c r="AG2286" s="57" t="s">
        <v>17</v>
      </c>
      <c r="AH2286" s="57" t="s">
        <v>17</v>
      </c>
      <c r="AI2286" s="57" t="s">
        <v>17</v>
      </c>
      <c r="AJ2286" s="57" t="s">
        <v>17</v>
      </c>
      <c r="AK2286" s="57" t="s">
        <v>17</v>
      </c>
      <c r="AL2286" s="57" t="s">
        <v>17</v>
      </c>
    </row>
    <row r="2287" spans="1:38" s="14" customFormat="1" x14ac:dyDescent="0.35">
      <c r="A2287" s="1" t="s">
        <v>5050</v>
      </c>
      <c r="B2287" s="1" t="s">
        <v>5051</v>
      </c>
      <c r="C2287" s="3"/>
      <c r="D2287" s="1" t="s">
        <v>12</v>
      </c>
      <c r="E2287" s="1" t="s">
        <v>98</v>
      </c>
      <c r="F2287" s="3" t="s">
        <v>39</v>
      </c>
      <c r="G2287" s="1" t="s">
        <v>5052</v>
      </c>
      <c r="H2287" s="51" t="str">
        <f>_xlfn.XLOOKUP(B2287,'[1]Nur des jours'!$B:$B,'[1]Nur des jours'!$H:$H,"")</f>
        <v>ZTE</v>
      </c>
      <c r="I2287" s="52">
        <v>0</v>
      </c>
      <c r="J2287" s="52">
        <v>0</v>
      </c>
      <c r="K2287" s="52">
        <v>0</v>
      </c>
      <c r="L2287" s="53">
        <v>0</v>
      </c>
      <c r="M2287" s="54" t="s">
        <v>5342</v>
      </c>
      <c r="N2287" s="55" t="s">
        <v>6106</v>
      </c>
      <c r="O2287" s="16" t="str" cm="1">
        <f t="array" ref="O2287">IFERROR(_xlfn.IFS(
Q2287="MPR ISSUE","PDH",
Q2287="BSS Hardware Issue","BSS",
Q2287="Sites strategiques, MLL, Pylone, etc.","ENVTECH",
Q2287="AKTIVCO DEFAUT GE &amp; POWER Cabinet","AKTIVCO",
Q2287="AKTIVCO Coupure ENEO &amp; Baisse de tension","AKTIVCO GRID ONLY",
Q2287="Coupure ENEO &amp; Baisse de tension","IHS GRID ONLY",
Q2287="Defaut GE &amp; POWER Cabinet","IHS",
Q2287="Sharing","Partners",
Q2287="SIte strategiques &amp; DataCenter","SST &amp; DC",
Q2287="Exclu","Exclu",
Q2287="SAT","SAT",
Q2287="SPARE-ISSUE","SPARE-ISSUE",
Q2287="Fiber CAmtel","TRANS_FO_CAMTEL",
Q2287="Fiber AOF","Fiber AOF",
Q2287="Projet OCM (HUAWEI)","TRAVAUX-HUAWEI",
Q2287="Projet OCM (NOKIA)","TRAVAUX-NOKIA",
Q2287="ACCESS-ISSUE","ACCESS-ISSUE",
Q2287="Projet OCM (ZTE, NOKIA, autres projets)","TRAVAUX OCM",
Q2287="No root CAuse","No root cause",
Q2287="ODU HS","PDH",
Q2287="IP &amp; VLAN","PDH",
Q2287="Warehouse HUAWEI","SPARE-ISSUE",
Q2287="SPARE-HS","SPARE-ISSUE",
Q2287="Power Telco","BSS"
),"")</f>
        <v>Exclu</v>
      </c>
      <c r="P2287" s="22" t="str" cm="1">
        <f t="array" ref="P2287">IFERROR(_xlfn.IFS(
Q2287="MPR ISSUE","TX ISSUE",
Q2287="BSS Hardware Issue","RAN ISSUE",
Q2287="Sites strategiques, MLL, Pylone, etc.","ENVTECH",
Q2287="AKTIVCO DEFAUT GE &amp; POWER Cabinet","POWER ISSUE",
Q2287="AKTIVCO Coupure ENEO &amp; Baisse de tension","POWER ISSUE",
Q2287="Coupure ENEO &amp; Baisse de tension","POWER ISSUE",
Q2287="Defaut GE &amp; POWER Cabinet","POWER ISSUE",
Q2287="Sharing","POWER ISSUE",
Q2287="SIte strategiques &amp; DataCenter","POWER ISSUE",
Q2287="Exclu","Exclu",
Q2287="SAT","TX ISSUE",
Q2287="SPARE-ISSUE","SPARE-ISSUE",
Q2287="Fiber CAmtel","TX ISSUE",
Q2287="Fiber AOF","TX ISSUE",
Q2287="Projet OCM (HUAWEI)","TRAVAUX-HUAWEI",
Q2287="Projet OCM (NOKIA)","TRAVAUX -NOKIA",
Q2287="ACCESS-ISSUE","ACCESS-ISSUE",
Q2287="Projet OCM (ZTE, NOKIA, autres projets)","TRAVAUX OCM",
Q2287="No root CAuse","No root cause",
Q2287="ODU HS","TX ISSUE",
Q2287="IP &amp; VLAN","TX ISSUE",
Q2287="Warehouse HUAWEI","SPARE-ISSUE",
Q2287="SPARE-HS","SPARE-ISSUE",
Q2287="Power Telco","RAN ISSUE"
),"")</f>
        <v>Exclu</v>
      </c>
      <c r="Q2287" s="48" t="s">
        <v>5582</v>
      </c>
      <c r="R2287" s="23" t="str" cm="1">
        <f t="array" ref="R2287">IFERROR(_xlfn.IFS(
Q2287="MPR ISSUE","ACTIVE",
Q2287="BSS Hardware Issue","ACTIVE",
Q2287="Sites strategiques, MLL, Pylone, etc.","PASSIVE",
Q2287="AKTIVCO DEFAUT GE &amp; POWER Cabinet","PASSIVE",
Q2287="AKTIVCO Coupure ENEO &amp; Baisse de tension","PASSIVE",
Q2287="Coupure ENEO &amp; Baisse de tension","PASSIVE",
Q2287="Defaut GE &amp; POWER Cabinet","PASSIVE",
Q2287="Sharing","PASSIVE",
Q2287="SIte strategiques &amp; DataCenter","PASSIVE",
Q2287="Exclu","Exclu",
Q2287="SAT","ACTIVE",
Q2287="SPARE-ISSUE","SPARE-ISSUE",
Q2287="Fiber CAmtel","ACTIVE",
Q2287="Fiber AOF","ACTIVE",
Q2287="Projet OCM (HUAWEI)","PLANNED WORKS",
Q2287="Projet OCM (NOKIA)","PLANNED WORKS",
Q2287="ACCESS-ISSUE","ACCESS-ISSUE",
Q2287="Projet OCM (ZTE, NOKIA, autres projets)","PLANNED WORKS",
Q2287="No root CAuse","No root cause",
Q2287="ODU HS","ACTIVE",
Q2287="IP &amp; VLAN","ACTIVE",
Q2287="Warehouse HUAWEI","SPARE-ISSUE",
Q2287="SPARE-HS","SPARE-ISSUE",
Q2287="Power Telco","ACTIVE"
),"")</f>
        <v>Exclu</v>
      </c>
      <c r="S2287" s="56" t="s">
        <v>17</v>
      </c>
      <c r="T2287" s="7" t="s">
        <v>17</v>
      </c>
      <c r="U2287" s="7" t="s">
        <v>17</v>
      </c>
      <c r="V2287" s="57" t="s">
        <v>17</v>
      </c>
      <c r="W2287" s="57" t="s">
        <v>17</v>
      </c>
      <c r="X2287" s="57" t="s">
        <v>17</v>
      </c>
      <c r="Y2287" s="57" t="s">
        <v>17</v>
      </c>
      <c r="Z2287" s="57" t="s">
        <v>17</v>
      </c>
      <c r="AA2287" s="57" t="s">
        <v>17</v>
      </c>
      <c r="AB2287" s="57"/>
      <c r="AC2287" s="57" t="s">
        <v>17</v>
      </c>
      <c r="AD2287" s="57" t="s">
        <v>17</v>
      </c>
      <c r="AE2287" s="57" t="s">
        <v>17</v>
      </c>
      <c r="AF2287" s="57" t="s">
        <v>17</v>
      </c>
      <c r="AG2287" s="57" t="s">
        <v>17</v>
      </c>
      <c r="AH2287" s="57" t="s">
        <v>17</v>
      </c>
      <c r="AI2287" s="57" t="s">
        <v>17</v>
      </c>
      <c r="AJ2287" s="57" t="s">
        <v>17</v>
      </c>
      <c r="AK2287" s="57" t="s">
        <v>17</v>
      </c>
      <c r="AL2287" s="57" t="s">
        <v>17</v>
      </c>
    </row>
    <row r="2288" spans="1:38" s="14" customFormat="1" x14ac:dyDescent="0.35">
      <c r="A2288" s="1" t="s">
        <v>5053</v>
      </c>
      <c r="B2288" s="1" t="s">
        <v>5054</v>
      </c>
      <c r="C2288" s="3"/>
      <c r="D2288" s="1" t="s">
        <v>12</v>
      </c>
      <c r="E2288" s="1" t="s">
        <v>13</v>
      </c>
      <c r="F2288" s="3" t="s">
        <v>39</v>
      </c>
      <c r="G2288" s="1" t="s">
        <v>5053</v>
      </c>
      <c r="H2288" s="51" t="str">
        <f>_xlfn.XLOOKUP(B2288,'[1]Nur des jours'!$B:$B,'[1]Nur des jours'!$H:$H,"")</f>
        <v>ZTE</v>
      </c>
      <c r="I2288" s="52">
        <v>0</v>
      </c>
      <c r="J2288" s="52">
        <v>0</v>
      </c>
      <c r="K2288" s="52">
        <v>0</v>
      </c>
      <c r="L2288" s="53">
        <v>0</v>
      </c>
      <c r="M2288" s="54" t="s">
        <v>5342</v>
      </c>
      <c r="N2288" s="55" t="s">
        <v>6106</v>
      </c>
      <c r="O2288" s="16" t="str" cm="1">
        <f t="array" ref="O2288">IFERROR(_xlfn.IFS(
Q2288="MPR ISSUE","PDH",
Q2288="BSS Hardware Issue","BSS",
Q2288="Sites strategiques, MLL, Pylone, etc.","ENVTECH",
Q2288="AKTIVCO DEFAUT GE &amp; POWER Cabinet","AKTIVCO",
Q2288="AKTIVCO Coupure ENEO &amp; Baisse de tension","AKTIVCO GRID ONLY",
Q2288="Coupure ENEO &amp; Baisse de tension","IHS GRID ONLY",
Q2288="Defaut GE &amp; POWER Cabinet","IHS",
Q2288="Sharing","Partners",
Q2288="SIte strategiques &amp; DataCenter","SST &amp; DC",
Q2288="Exclu","Exclu",
Q2288="SAT","SAT",
Q2288="SPARE-ISSUE","SPARE-ISSUE",
Q2288="Fiber CAmtel","TRANS_FO_CAMTEL",
Q2288="Fiber AOF","Fiber AOF",
Q2288="Projet OCM (HUAWEI)","TRAVAUX-HUAWEI",
Q2288="Projet OCM (NOKIA)","TRAVAUX-NOKIA",
Q2288="ACCESS-ISSUE","ACCESS-ISSUE",
Q2288="Projet OCM (ZTE, NOKIA, autres projets)","TRAVAUX OCM",
Q2288="No root CAuse","No root cause",
Q2288="ODU HS","PDH",
Q2288="IP &amp; VLAN","PDH",
Q2288="Warehouse HUAWEI","SPARE-ISSUE",
Q2288="SPARE-HS","SPARE-ISSUE",
Q2288="Power Telco","BSS"
),"")</f>
        <v>Exclu</v>
      </c>
      <c r="P2288" s="22" t="str" cm="1">
        <f t="array" ref="P2288">IFERROR(_xlfn.IFS(
Q2288="MPR ISSUE","TX ISSUE",
Q2288="BSS Hardware Issue","RAN ISSUE",
Q2288="Sites strategiques, MLL, Pylone, etc.","ENVTECH",
Q2288="AKTIVCO DEFAUT GE &amp; POWER Cabinet","POWER ISSUE",
Q2288="AKTIVCO Coupure ENEO &amp; Baisse de tension","POWER ISSUE",
Q2288="Coupure ENEO &amp; Baisse de tension","POWER ISSUE",
Q2288="Defaut GE &amp; POWER Cabinet","POWER ISSUE",
Q2288="Sharing","POWER ISSUE",
Q2288="SIte strategiques &amp; DataCenter","POWER ISSUE",
Q2288="Exclu","Exclu",
Q2288="SAT","TX ISSUE",
Q2288="SPARE-ISSUE","SPARE-ISSUE",
Q2288="Fiber CAmtel","TX ISSUE",
Q2288="Fiber AOF","TX ISSUE",
Q2288="Projet OCM (HUAWEI)","TRAVAUX-HUAWEI",
Q2288="Projet OCM (NOKIA)","TRAVAUX -NOKIA",
Q2288="ACCESS-ISSUE","ACCESS-ISSUE",
Q2288="Projet OCM (ZTE, NOKIA, autres projets)","TRAVAUX OCM",
Q2288="No root CAuse","No root cause",
Q2288="ODU HS","TX ISSUE",
Q2288="IP &amp; VLAN","TX ISSUE",
Q2288="Warehouse HUAWEI","SPARE-ISSUE",
Q2288="SPARE-HS","SPARE-ISSUE",
Q2288="Power Telco","RAN ISSUE"
),"")</f>
        <v>Exclu</v>
      </c>
      <c r="Q2288" s="48" t="s">
        <v>5582</v>
      </c>
      <c r="R2288" s="23" t="str" cm="1">
        <f t="array" ref="R2288">IFERROR(_xlfn.IFS(
Q2288="MPR ISSUE","ACTIVE",
Q2288="BSS Hardware Issue","ACTIVE",
Q2288="Sites strategiques, MLL, Pylone, etc.","PASSIVE",
Q2288="AKTIVCO DEFAUT GE &amp; POWER Cabinet","PASSIVE",
Q2288="AKTIVCO Coupure ENEO &amp; Baisse de tension","PASSIVE",
Q2288="Coupure ENEO &amp; Baisse de tension","PASSIVE",
Q2288="Defaut GE &amp; POWER Cabinet","PASSIVE",
Q2288="Sharing","PASSIVE",
Q2288="SIte strategiques &amp; DataCenter","PASSIVE",
Q2288="Exclu","Exclu",
Q2288="SAT","ACTIVE",
Q2288="SPARE-ISSUE","SPARE-ISSUE",
Q2288="Fiber CAmtel","ACTIVE",
Q2288="Fiber AOF","ACTIVE",
Q2288="Projet OCM (HUAWEI)","PLANNED WORKS",
Q2288="Projet OCM (NOKIA)","PLANNED WORKS",
Q2288="ACCESS-ISSUE","ACCESS-ISSUE",
Q2288="Projet OCM (ZTE, NOKIA, autres projets)","PLANNED WORKS",
Q2288="No root CAuse","No root cause",
Q2288="ODU HS","ACTIVE",
Q2288="IP &amp; VLAN","ACTIVE",
Q2288="Warehouse HUAWEI","SPARE-ISSUE",
Q2288="SPARE-HS","SPARE-ISSUE",
Q2288="Power Telco","ACTIVE"
),"")</f>
        <v>Exclu</v>
      </c>
      <c r="S2288" s="56" t="s">
        <v>17</v>
      </c>
      <c r="T2288" s="7" t="s">
        <v>17</v>
      </c>
      <c r="U2288" s="7" t="s">
        <v>17</v>
      </c>
      <c r="V2288" s="57" t="s">
        <v>17</v>
      </c>
      <c r="W2288" s="57" t="s">
        <v>17</v>
      </c>
      <c r="X2288" s="57" t="s">
        <v>17</v>
      </c>
      <c r="Y2288" s="57" t="s">
        <v>17</v>
      </c>
      <c r="Z2288" s="57" t="s">
        <v>17</v>
      </c>
      <c r="AA2288" s="57" t="s">
        <v>17</v>
      </c>
      <c r="AB2288" s="57"/>
      <c r="AC2288" s="57" t="s">
        <v>17</v>
      </c>
      <c r="AD2288" s="57" t="s">
        <v>17</v>
      </c>
      <c r="AE2288" s="57" t="s">
        <v>17</v>
      </c>
      <c r="AF2288" s="57" t="s">
        <v>17</v>
      </c>
      <c r="AG2288" s="57" t="s">
        <v>17</v>
      </c>
      <c r="AH2288" s="57" t="s">
        <v>17</v>
      </c>
      <c r="AI2288" s="57" t="s">
        <v>17</v>
      </c>
      <c r="AJ2288" s="57" t="s">
        <v>17</v>
      </c>
      <c r="AK2288" s="57" t="s">
        <v>17</v>
      </c>
      <c r="AL2288" s="57" t="s">
        <v>17</v>
      </c>
    </row>
    <row r="2289" spans="1:38" s="14" customFormat="1" x14ac:dyDescent="0.35">
      <c r="A2289" s="1" t="s">
        <v>4999</v>
      </c>
      <c r="B2289" s="1" t="s">
        <v>5000</v>
      </c>
      <c r="C2289" s="3"/>
      <c r="D2289" s="1" t="s">
        <v>12</v>
      </c>
      <c r="E2289" s="1" t="s">
        <v>13</v>
      </c>
      <c r="F2289" s="3" t="s">
        <v>71</v>
      </c>
      <c r="G2289" s="1" t="s">
        <v>4999</v>
      </c>
      <c r="H2289" s="51" t="str">
        <f>_xlfn.XLOOKUP(B2289,'[1]Nur des jours'!$B:$B,'[1]Nur des jours'!$H:$H,"")</f>
        <v>ZTE</v>
      </c>
      <c r="I2289" s="52">
        <v>0</v>
      </c>
      <c r="J2289" s="52">
        <v>0</v>
      </c>
      <c r="K2289" s="52">
        <v>0</v>
      </c>
      <c r="L2289" s="53">
        <v>0</v>
      </c>
      <c r="M2289" s="54" t="s">
        <v>5374</v>
      </c>
      <c r="N2289" s="55"/>
      <c r="O2289" s="16" t="str" cm="1">
        <f t="array" ref="O2289">IFERROR(_xlfn.IFS(
Q2289="MPR ISSUE","PDH",
Q2289="BSS Hardware Issue","BSS",
Q2289="Sites strategiques, MLL, Pylone, etc.","ENVTECH",
Q2289="AKTIVCO DEFAUT GE &amp; POWER Cabinet","AKTIVCO",
Q2289="AKTIVCO Coupure ENEO &amp; Baisse de tension","AKTIVCO GRID ONLY",
Q2289="Coupure ENEO &amp; Baisse de tension","IHS GRID ONLY",
Q2289="Defaut GE &amp; POWER Cabinet","IHS",
Q2289="Sharing","Partners",
Q2289="SIte strategiques &amp; DataCenter","SST &amp; DC",
Q2289="Exclu","Exclu",
Q2289="SAT","SAT",
Q2289="SPARE-ISSUE","SPARE-ISSUE",
Q2289="Fiber CAmtel","TRANS_FO_CAMTEL",
Q2289="Fiber AOF","Fiber AOF",
Q2289="Projet OCM (HUAWEI)","TRAVAUX-HUAWEI",
Q2289="Projet OCM (NOKIA)","TRAVAUX-NOKIA",
Q2289="ACCESS-ISSUE","ACCESS-ISSUE",
Q2289="Projet OCM (ZTE, NOKIA, autres projets)","TRAVAUX OCM",
Q2289="No root CAuse","No root cause",
Q2289="ODU HS","PDH",
Q2289="IP &amp; VLAN","PDH",
Q2289="Warehouse HUAWEI","SPARE-ISSUE",
Q2289="SPARE-HS","SPARE-ISSUE",
Q2289="Power Telco","BSS"
),"")</f>
        <v>No root cause</v>
      </c>
      <c r="P2289" s="22" t="str" cm="1">
        <f t="array" ref="P2289">IFERROR(_xlfn.IFS(
Q2289="MPR ISSUE","TX ISSUE",
Q2289="BSS Hardware Issue","RAN ISSUE",
Q2289="Sites strategiques, MLL, Pylone, etc.","ENVTECH",
Q2289="AKTIVCO DEFAUT GE &amp; POWER Cabinet","POWER ISSUE",
Q2289="AKTIVCO Coupure ENEO &amp; Baisse de tension","POWER ISSUE",
Q2289="Coupure ENEO &amp; Baisse de tension","POWER ISSUE",
Q2289="Defaut GE &amp; POWER Cabinet","POWER ISSUE",
Q2289="Sharing","POWER ISSUE",
Q2289="SIte strategiques &amp; DataCenter","POWER ISSUE",
Q2289="Exclu","Exclu",
Q2289="SAT","TX ISSUE",
Q2289="SPARE-ISSUE","SPARE-ISSUE",
Q2289="Fiber CAmtel","TX ISSUE",
Q2289="Fiber AOF","TX ISSUE",
Q2289="Projet OCM (HUAWEI)","TRAVAUX-HUAWEI",
Q2289="Projet OCM (NOKIA)","TRAVAUX -NOKIA",
Q2289="ACCESS-ISSUE","ACCESS-ISSUE",
Q2289="Projet OCM (ZTE, NOKIA, autres projets)","TRAVAUX OCM",
Q2289="No root CAuse","No root cause",
Q2289="ODU HS","TX ISSUE",
Q2289="IP &amp; VLAN","TX ISSUE",
Q2289="Warehouse HUAWEI","SPARE-ISSUE",
Q2289="SPARE-HS","SPARE-ISSUE",
Q2289="Power Telco","RAN ISSUE"
),"")</f>
        <v>No root cause</v>
      </c>
      <c r="Q2289" s="48" t="s">
        <v>5576</v>
      </c>
      <c r="R2289" s="23" t="str" cm="1">
        <f t="array" ref="R2289">IFERROR(_xlfn.IFS(
Q2289="MPR ISSUE","ACTIVE",
Q2289="BSS Hardware Issue","ACTIVE",
Q2289="Sites strategiques, MLL, Pylone, etc.","PASSIVE",
Q2289="AKTIVCO DEFAUT GE &amp; POWER Cabinet","PASSIVE",
Q2289="AKTIVCO Coupure ENEO &amp; Baisse de tension","PASSIVE",
Q2289="Coupure ENEO &amp; Baisse de tension","PASSIVE",
Q2289="Defaut GE &amp; POWER Cabinet","PASSIVE",
Q2289="Sharing","PASSIVE",
Q2289="SIte strategiques &amp; DataCenter","PASSIVE",
Q2289="Exclu","Exclu",
Q2289="SAT","ACTIVE",
Q2289="SPARE-ISSUE","SPARE-ISSUE",
Q2289="Fiber CAmtel","ACTIVE",
Q2289="Fiber AOF","ACTIVE",
Q2289="Projet OCM (HUAWEI)","PLANNED WORKS",
Q2289="Projet OCM (NOKIA)","PLANNED WORKS",
Q2289="ACCESS-ISSUE","ACCESS-ISSUE",
Q2289="Projet OCM (ZTE, NOKIA, autres projets)","PLANNED WORKS",
Q2289="No root CAuse","No root cause",
Q2289="ODU HS","ACTIVE",
Q2289="IP &amp; VLAN","ACTIVE",
Q2289="Warehouse HUAWEI","SPARE-ISSUE",
Q2289="SPARE-HS","SPARE-ISSUE",
Q2289="Power Telco","ACTIVE"
),"")</f>
        <v>No root cause</v>
      </c>
      <c r="S2289" s="56" t="s">
        <v>17</v>
      </c>
      <c r="T2289" s="7" t="s">
        <v>17</v>
      </c>
      <c r="U2289" s="7" t="s">
        <v>17</v>
      </c>
      <c r="V2289" s="57" t="s">
        <v>17</v>
      </c>
      <c r="W2289" s="57" t="s">
        <v>17</v>
      </c>
      <c r="X2289" s="57" t="s">
        <v>17</v>
      </c>
      <c r="Y2289" s="57" t="s">
        <v>17</v>
      </c>
      <c r="Z2289" s="57" t="s">
        <v>17</v>
      </c>
      <c r="AA2289" s="57" t="s">
        <v>17</v>
      </c>
      <c r="AB2289" s="57"/>
      <c r="AC2289" s="57" t="s">
        <v>17</v>
      </c>
      <c r="AD2289" s="57" t="s">
        <v>17</v>
      </c>
      <c r="AE2289" s="57" t="s">
        <v>17</v>
      </c>
      <c r="AF2289" s="57" t="s">
        <v>17</v>
      </c>
      <c r="AG2289" s="57" t="s">
        <v>17</v>
      </c>
      <c r="AH2289" s="57" t="s">
        <v>17</v>
      </c>
      <c r="AI2289" s="57" t="s">
        <v>17</v>
      </c>
      <c r="AJ2289" s="57" t="s">
        <v>17</v>
      </c>
      <c r="AK2289" s="57" t="s">
        <v>17</v>
      </c>
      <c r="AL2289" s="57" t="s">
        <v>17</v>
      </c>
    </row>
    <row r="2290" spans="1:38" s="14" customFormat="1" x14ac:dyDescent="0.35">
      <c r="A2290" s="1" t="s">
        <v>5001</v>
      </c>
      <c r="B2290" s="1" t="s">
        <v>5002</v>
      </c>
      <c r="C2290" s="3"/>
      <c r="D2290" s="1" t="s">
        <v>23</v>
      </c>
      <c r="E2290" s="1" t="s">
        <v>565</v>
      </c>
      <c r="F2290" s="3" t="s">
        <v>39</v>
      </c>
      <c r="G2290" s="1" t="s">
        <v>3777</v>
      </c>
      <c r="H2290" s="51" t="str">
        <f>_xlfn.XLOOKUP(B2290,'[1]Nur des jours'!$B:$B,'[1]Nur des jours'!$H:$H,"")</f>
        <v>ZTE</v>
      </c>
      <c r="I2290" s="52">
        <v>0</v>
      </c>
      <c r="J2290" s="52">
        <v>0</v>
      </c>
      <c r="K2290" s="52">
        <v>0</v>
      </c>
      <c r="L2290" s="53">
        <v>0</v>
      </c>
      <c r="M2290" s="54" t="s">
        <v>5374</v>
      </c>
      <c r="N2290" s="55"/>
      <c r="O2290" s="16" t="str" cm="1">
        <f t="array" ref="O2290">IFERROR(_xlfn.IFS(
Q2290="MPR ISSUE","PDH",
Q2290="BSS Hardware Issue","BSS",
Q2290="Sites strategiques, MLL, Pylone, etc.","ENVTECH",
Q2290="AKTIVCO DEFAUT GE &amp; POWER Cabinet","AKTIVCO",
Q2290="AKTIVCO Coupure ENEO &amp; Baisse de tension","AKTIVCO GRID ONLY",
Q2290="Coupure ENEO &amp; Baisse de tension","IHS GRID ONLY",
Q2290="Defaut GE &amp; POWER Cabinet","IHS",
Q2290="Sharing","Partners",
Q2290="SIte strategiques &amp; DataCenter","SST &amp; DC",
Q2290="Exclu","Exclu",
Q2290="SAT","SAT",
Q2290="SPARE-ISSUE","SPARE-ISSUE",
Q2290="Fiber CAmtel","TRANS_FO_CAMTEL",
Q2290="Fiber AOF","Fiber AOF",
Q2290="Projet OCM (HUAWEI)","TRAVAUX-HUAWEI",
Q2290="Projet OCM (NOKIA)","TRAVAUX-NOKIA",
Q2290="ACCESS-ISSUE","ACCESS-ISSUE",
Q2290="Projet OCM (ZTE, NOKIA, autres projets)","TRAVAUX OCM",
Q2290="No root CAuse","No root cause",
Q2290="ODU HS","PDH",
Q2290="IP &amp; VLAN","PDH",
Q2290="Warehouse HUAWEI","SPARE-ISSUE",
Q2290="SPARE-HS","SPARE-ISSUE",
Q2290="Power Telco","BSS"
),"")</f>
        <v>No root cause</v>
      </c>
      <c r="P2290" s="22" t="str" cm="1">
        <f t="array" ref="P2290">IFERROR(_xlfn.IFS(
Q2290="MPR ISSUE","TX ISSUE",
Q2290="BSS Hardware Issue","RAN ISSUE",
Q2290="Sites strategiques, MLL, Pylone, etc.","ENVTECH",
Q2290="AKTIVCO DEFAUT GE &amp; POWER Cabinet","POWER ISSUE",
Q2290="AKTIVCO Coupure ENEO &amp; Baisse de tension","POWER ISSUE",
Q2290="Coupure ENEO &amp; Baisse de tension","POWER ISSUE",
Q2290="Defaut GE &amp; POWER Cabinet","POWER ISSUE",
Q2290="Sharing","POWER ISSUE",
Q2290="SIte strategiques &amp; DataCenter","POWER ISSUE",
Q2290="Exclu","Exclu",
Q2290="SAT","TX ISSUE",
Q2290="SPARE-ISSUE","SPARE-ISSUE",
Q2290="Fiber CAmtel","TX ISSUE",
Q2290="Fiber AOF","TX ISSUE",
Q2290="Projet OCM (HUAWEI)","TRAVAUX-HUAWEI",
Q2290="Projet OCM (NOKIA)","TRAVAUX -NOKIA",
Q2290="ACCESS-ISSUE","ACCESS-ISSUE",
Q2290="Projet OCM (ZTE, NOKIA, autres projets)","TRAVAUX OCM",
Q2290="No root CAuse","No root cause",
Q2290="ODU HS","TX ISSUE",
Q2290="IP &amp; VLAN","TX ISSUE",
Q2290="Warehouse HUAWEI","SPARE-ISSUE",
Q2290="SPARE-HS","SPARE-ISSUE",
Q2290="Power Telco","RAN ISSUE"
),"")</f>
        <v>No root cause</v>
      </c>
      <c r="Q2290" s="48" t="s">
        <v>5576</v>
      </c>
      <c r="R2290" s="23" t="str" cm="1">
        <f t="array" ref="R2290">IFERROR(_xlfn.IFS(
Q2290="MPR ISSUE","ACTIVE",
Q2290="BSS Hardware Issue","ACTIVE",
Q2290="Sites strategiques, MLL, Pylone, etc.","PASSIVE",
Q2290="AKTIVCO DEFAUT GE &amp; POWER Cabinet","PASSIVE",
Q2290="AKTIVCO Coupure ENEO &amp; Baisse de tension","PASSIVE",
Q2290="Coupure ENEO &amp; Baisse de tension","PASSIVE",
Q2290="Defaut GE &amp; POWER Cabinet","PASSIVE",
Q2290="Sharing","PASSIVE",
Q2290="SIte strategiques &amp; DataCenter","PASSIVE",
Q2290="Exclu","Exclu",
Q2290="SAT","ACTIVE",
Q2290="SPARE-ISSUE","SPARE-ISSUE",
Q2290="Fiber CAmtel","ACTIVE",
Q2290="Fiber AOF","ACTIVE",
Q2290="Projet OCM (HUAWEI)","PLANNED WORKS",
Q2290="Projet OCM (NOKIA)","PLANNED WORKS",
Q2290="ACCESS-ISSUE","ACCESS-ISSUE",
Q2290="Projet OCM (ZTE, NOKIA, autres projets)","PLANNED WORKS",
Q2290="No root CAuse","No root cause",
Q2290="ODU HS","ACTIVE",
Q2290="IP &amp; VLAN","ACTIVE",
Q2290="Warehouse HUAWEI","SPARE-ISSUE",
Q2290="SPARE-HS","SPARE-ISSUE",
Q2290="Power Telco","ACTIVE"
),"")</f>
        <v>No root cause</v>
      </c>
      <c r="S2290" s="56" t="s">
        <v>17</v>
      </c>
      <c r="T2290" s="7" t="s">
        <v>17</v>
      </c>
      <c r="U2290" s="7" t="s">
        <v>17</v>
      </c>
      <c r="V2290" s="57" t="s">
        <v>17</v>
      </c>
      <c r="W2290" s="57" t="s">
        <v>17</v>
      </c>
      <c r="X2290" s="57" t="s">
        <v>17</v>
      </c>
      <c r="Y2290" s="57" t="s">
        <v>17</v>
      </c>
      <c r="Z2290" s="57" t="s">
        <v>17</v>
      </c>
      <c r="AA2290" s="57" t="s">
        <v>17</v>
      </c>
      <c r="AB2290" s="57"/>
      <c r="AC2290" s="57" t="s">
        <v>17</v>
      </c>
      <c r="AD2290" s="57" t="s">
        <v>17</v>
      </c>
      <c r="AE2290" s="57" t="s">
        <v>17</v>
      </c>
      <c r="AF2290" s="57" t="s">
        <v>17</v>
      </c>
      <c r="AG2290" s="57" t="s">
        <v>17</v>
      </c>
      <c r="AH2290" s="57" t="s">
        <v>17</v>
      </c>
      <c r="AI2290" s="57" t="s">
        <v>17</v>
      </c>
      <c r="AJ2290" s="57" t="s">
        <v>17</v>
      </c>
      <c r="AK2290" s="57" t="s">
        <v>17</v>
      </c>
      <c r="AL2290" s="57" t="s">
        <v>17</v>
      </c>
    </row>
    <row r="2291" spans="1:38" s="14" customFormat="1" x14ac:dyDescent="0.35">
      <c r="A2291" s="1" t="s">
        <v>5003</v>
      </c>
      <c r="B2291" s="1" t="s">
        <v>5004</v>
      </c>
      <c r="C2291" s="3"/>
      <c r="D2291" s="1" t="s">
        <v>12</v>
      </c>
      <c r="E2291" s="1" t="s">
        <v>13</v>
      </c>
      <c r="F2291" s="3" t="s">
        <v>39</v>
      </c>
      <c r="G2291" s="1" t="s">
        <v>4798</v>
      </c>
      <c r="H2291" s="51" t="str">
        <f>_xlfn.XLOOKUP(B2291,'[1]Nur des jours'!$B:$B,'[1]Nur des jours'!$H:$H,"")</f>
        <v>ZTE</v>
      </c>
      <c r="I2291" s="52">
        <v>0</v>
      </c>
      <c r="J2291" s="52">
        <v>0</v>
      </c>
      <c r="K2291" s="52">
        <v>0</v>
      </c>
      <c r="L2291" s="53">
        <v>0</v>
      </c>
      <c r="M2291" s="54" t="s">
        <v>5374</v>
      </c>
      <c r="N2291" s="55"/>
      <c r="O2291" s="16" t="str" cm="1">
        <f t="array" ref="O2291">IFERROR(_xlfn.IFS(
Q2291="MPR ISSUE","PDH",
Q2291="BSS Hardware Issue","BSS",
Q2291="Sites strategiques, MLL, Pylone, etc.","ENVTECH",
Q2291="AKTIVCO DEFAUT GE &amp; POWER Cabinet","AKTIVCO",
Q2291="AKTIVCO Coupure ENEO &amp; Baisse de tension","AKTIVCO GRID ONLY",
Q2291="Coupure ENEO &amp; Baisse de tension","IHS GRID ONLY",
Q2291="Defaut GE &amp; POWER Cabinet","IHS",
Q2291="Sharing","Partners",
Q2291="SIte strategiques &amp; DataCenter","SST &amp; DC",
Q2291="Exclu","Exclu",
Q2291="SAT","SAT",
Q2291="SPARE-ISSUE","SPARE-ISSUE",
Q2291="Fiber CAmtel","TRANS_FO_CAMTEL",
Q2291="Fiber AOF","Fiber AOF",
Q2291="Projet OCM (HUAWEI)","TRAVAUX-HUAWEI",
Q2291="Projet OCM (NOKIA)","TRAVAUX-NOKIA",
Q2291="ACCESS-ISSUE","ACCESS-ISSUE",
Q2291="Projet OCM (ZTE, NOKIA, autres projets)","TRAVAUX OCM",
Q2291="No root CAuse","No root cause",
Q2291="ODU HS","PDH",
Q2291="IP &amp; VLAN","PDH",
Q2291="Warehouse HUAWEI","SPARE-ISSUE",
Q2291="SPARE-HS","SPARE-ISSUE",
Q2291="Power Telco","BSS"
),"")</f>
        <v>No root cause</v>
      </c>
      <c r="P2291" s="22" t="str" cm="1">
        <f t="array" ref="P2291">IFERROR(_xlfn.IFS(
Q2291="MPR ISSUE","TX ISSUE",
Q2291="BSS Hardware Issue","RAN ISSUE",
Q2291="Sites strategiques, MLL, Pylone, etc.","ENVTECH",
Q2291="AKTIVCO DEFAUT GE &amp; POWER Cabinet","POWER ISSUE",
Q2291="AKTIVCO Coupure ENEO &amp; Baisse de tension","POWER ISSUE",
Q2291="Coupure ENEO &amp; Baisse de tension","POWER ISSUE",
Q2291="Defaut GE &amp; POWER Cabinet","POWER ISSUE",
Q2291="Sharing","POWER ISSUE",
Q2291="SIte strategiques &amp; DataCenter","POWER ISSUE",
Q2291="Exclu","Exclu",
Q2291="SAT","TX ISSUE",
Q2291="SPARE-ISSUE","SPARE-ISSUE",
Q2291="Fiber CAmtel","TX ISSUE",
Q2291="Fiber AOF","TX ISSUE",
Q2291="Projet OCM (HUAWEI)","TRAVAUX-HUAWEI",
Q2291="Projet OCM (NOKIA)","TRAVAUX -NOKIA",
Q2291="ACCESS-ISSUE","ACCESS-ISSUE",
Q2291="Projet OCM (ZTE, NOKIA, autres projets)","TRAVAUX OCM",
Q2291="No root CAuse","No root cause",
Q2291="ODU HS","TX ISSUE",
Q2291="IP &amp; VLAN","TX ISSUE",
Q2291="Warehouse HUAWEI","SPARE-ISSUE",
Q2291="SPARE-HS","SPARE-ISSUE",
Q2291="Power Telco","RAN ISSUE"
),"")</f>
        <v>No root cause</v>
      </c>
      <c r="Q2291" s="48" t="s">
        <v>5576</v>
      </c>
      <c r="R2291" s="23" t="str" cm="1">
        <f t="array" ref="R2291">IFERROR(_xlfn.IFS(
Q2291="MPR ISSUE","ACTIVE",
Q2291="BSS Hardware Issue","ACTIVE",
Q2291="Sites strategiques, MLL, Pylone, etc.","PASSIVE",
Q2291="AKTIVCO DEFAUT GE &amp; POWER Cabinet","PASSIVE",
Q2291="AKTIVCO Coupure ENEO &amp; Baisse de tension","PASSIVE",
Q2291="Coupure ENEO &amp; Baisse de tension","PASSIVE",
Q2291="Defaut GE &amp; POWER Cabinet","PASSIVE",
Q2291="Sharing","PASSIVE",
Q2291="SIte strategiques &amp; DataCenter","PASSIVE",
Q2291="Exclu","Exclu",
Q2291="SAT","ACTIVE",
Q2291="SPARE-ISSUE","SPARE-ISSUE",
Q2291="Fiber CAmtel","ACTIVE",
Q2291="Fiber AOF","ACTIVE",
Q2291="Projet OCM (HUAWEI)","PLANNED WORKS",
Q2291="Projet OCM (NOKIA)","PLANNED WORKS",
Q2291="ACCESS-ISSUE","ACCESS-ISSUE",
Q2291="Projet OCM (ZTE, NOKIA, autres projets)","PLANNED WORKS",
Q2291="No root CAuse","No root cause",
Q2291="ODU HS","ACTIVE",
Q2291="IP &amp; VLAN","ACTIVE",
Q2291="Warehouse HUAWEI","SPARE-ISSUE",
Q2291="SPARE-HS","SPARE-ISSUE",
Q2291="Power Telco","ACTIVE"
),"")</f>
        <v>No root cause</v>
      </c>
      <c r="S2291" s="56" t="s">
        <v>17</v>
      </c>
      <c r="T2291" s="7" t="s">
        <v>17</v>
      </c>
      <c r="U2291" s="7" t="s">
        <v>17</v>
      </c>
      <c r="V2291" s="57" t="s">
        <v>17</v>
      </c>
      <c r="W2291" s="57" t="s">
        <v>17</v>
      </c>
      <c r="X2291" s="57" t="s">
        <v>17</v>
      </c>
      <c r="Y2291" s="57" t="s">
        <v>17</v>
      </c>
      <c r="Z2291" s="57" t="s">
        <v>17</v>
      </c>
      <c r="AA2291" s="57" t="s">
        <v>17</v>
      </c>
      <c r="AB2291" s="57"/>
      <c r="AC2291" s="57" t="s">
        <v>17</v>
      </c>
      <c r="AD2291" s="57" t="s">
        <v>17</v>
      </c>
      <c r="AE2291" s="57" t="s">
        <v>17</v>
      </c>
      <c r="AF2291" s="57" t="s">
        <v>17</v>
      </c>
      <c r="AG2291" s="57" t="s">
        <v>17</v>
      </c>
      <c r="AH2291" s="57" t="s">
        <v>17</v>
      </c>
      <c r="AI2291" s="57" t="s">
        <v>17</v>
      </c>
      <c r="AJ2291" s="57" t="s">
        <v>17</v>
      </c>
      <c r="AK2291" s="57" t="s">
        <v>17</v>
      </c>
      <c r="AL2291" s="57" t="s">
        <v>17</v>
      </c>
    </row>
    <row r="2292" spans="1:38" s="14" customFormat="1" x14ac:dyDescent="0.35">
      <c r="A2292" s="1" t="s">
        <v>5064</v>
      </c>
      <c r="B2292" s="1" t="s">
        <v>5065</v>
      </c>
      <c r="C2292" s="3"/>
      <c r="D2292" s="1" t="s">
        <v>12</v>
      </c>
      <c r="E2292" s="1" t="s">
        <v>68</v>
      </c>
      <c r="F2292" s="3" t="s">
        <v>39</v>
      </c>
      <c r="G2292" s="1" t="s">
        <v>5064</v>
      </c>
      <c r="H2292" s="51" t="str">
        <f>_xlfn.XLOOKUP(B2292,'[1]Nur des jours'!$B:$B,'[1]Nur des jours'!$H:$H,"")</f>
        <v>ZTE</v>
      </c>
      <c r="I2292" s="52">
        <v>0</v>
      </c>
      <c r="J2292" s="52">
        <v>0</v>
      </c>
      <c r="K2292" s="52">
        <v>0</v>
      </c>
      <c r="L2292" s="53">
        <v>0</v>
      </c>
      <c r="M2292" s="54" t="s">
        <v>5342</v>
      </c>
      <c r="N2292" s="55" t="s">
        <v>6106</v>
      </c>
      <c r="O2292" s="16" t="str" cm="1">
        <f t="array" ref="O2292">IFERROR(_xlfn.IFS(
Q2292="MPR ISSUE","PDH",
Q2292="BSS Hardware Issue","BSS",
Q2292="Sites strategiques, MLL, Pylone, etc.","ENVTECH",
Q2292="AKTIVCO DEFAUT GE &amp; POWER Cabinet","AKTIVCO",
Q2292="AKTIVCO Coupure ENEO &amp; Baisse de tension","AKTIVCO GRID ONLY",
Q2292="Coupure ENEO &amp; Baisse de tension","IHS GRID ONLY",
Q2292="Defaut GE &amp; POWER Cabinet","IHS",
Q2292="Sharing","Partners",
Q2292="SIte strategiques &amp; DataCenter","SST &amp; DC",
Q2292="Exclu","Exclu",
Q2292="SAT","SAT",
Q2292="SPARE-ISSUE","SPARE-ISSUE",
Q2292="Fiber CAmtel","TRANS_FO_CAMTEL",
Q2292="Fiber AOF","Fiber AOF",
Q2292="Projet OCM (HUAWEI)","TRAVAUX-HUAWEI",
Q2292="Projet OCM (NOKIA)","TRAVAUX-NOKIA",
Q2292="ACCESS-ISSUE","ACCESS-ISSUE",
Q2292="Projet OCM (ZTE, NOKIA, autres projets)","TRAVAUX OCM",
Q2292="No root CAuse","No root cause",
Q2292="ODU HS","PDH",
Q2292="IP &amp; VLAN","PDH",
Q2292="Warehouse HUAWEI","SPARE-ISSUE",
Q2292="SPARE-HS","SPARE-ISSUE",
Q2292="Power Telco","BSS"
),"")</f>
        <v>Exclu</v>
      </c>
      <c r="P2292" s="22" t="str" cm="1">
        <f t="array" ref="P2292">IFERROR(_xlfn.IFS(
Q2292="MPR ISSUE","TX ISSUE",
Q2292="BSS Hardware Issue","RAN ISSUE",
Q2292="Sites strategiques, MLL, Pylone, etc.","ENVTECH",
Q2292="AKTIVCO DEFAUT GE &amp; POWER Cabinet","POWER ISSUE",
Q2292="AKTIVCO Coupure ENEO &amp; Baisse de tension","POWER ISSUE",
Q2292="Coupure ENEO &amp; Baisse de tension","POWER ISSUE",
Q2292="Defaut GE &amp; POWER Cabinet","POWER ISSUE",
Q2292="Sharing","POWER ISSUE",
Q2292="SIte strategiques &amp; DataCenter","POWER ISSUE",
Q2292="Exclu","Exclu",
Q2292="SAT","TX ISSUE",
Q2292="SPARE-ISSUE","SPARE-ISSUE",
Q2292="Fiber CAmtel","TX ISSUE",
Q2292="Fiber AOF","TX ISSUE",
Q2292="Projet OCM (HUAWEI)","TRAVAUX-HUAWEI",
Q2292="Projet OCM (NOKIA)","TRAVAUX -NOKIA",
Q2292="ACCESS-ISSUE","ACCESS-ISSUE",
Q2292="Projet OCM (ZTE, NOKIA, autres projets)","TRAVAUX OCM",
Q2292="No root CAuse","No root cause",
Q2292="ODU HS","TX ISSUE",
Q2292="IP &amp; VLAN","TX ISSUE",
Q2292="Warehouse HUAWEI","SPARE-ISSUE",
Q2292="SPARE-HS","SPARE-ISSUE",
Q2292="Power Telco","RAN ISSUE"
),"")</f>
        <v>Exclu</v>
      </c>
      <c r="Q2292" s="48" t="s">
        <v>5582</v>
      </c>
      <c r="R2292" s="23" t="str" cm="1">
        <f t="array" ref="R2292">IFERROR(_xlfn.IFS(
Q2292="MPR ISSUE","ACTIVE",
Q2292="BSS Hardware Issue","ACTIVE",
Q2292="Sites strategiques, MLL, Pylone, etc.","PASSIVE",
Q2292="AKTIVCO DEFAUT GE &amp; POWER Cabinet","PASSIVE",
Q2292="AKTIVCO Coupure ENEO &amp; Baisse de tension","PASSIVE",
Q2292="Coupure ENEO &amp; Baisse de tension","PASSIVE",
Q2292="Defaut GE &amp; POWER Cabinet","PASSIVE",
Q2292="Sharing","PASSIVE",
Q2292="SIte strategiques &amp; DataCenter","PASSIVE",
Q2292="Exclu","Exclu",
Q2292="SAT","ACTIVE",
Q2292="SPARE-ISSUE","SPARE-ISSUE",
Q2292="Fiber CAmtel","ACTIVE",
Q2292="Fiber AOF","ACTIVE",
Q2292="Projet OCM (HUAWEI)","PLANNED WORKS",
Q2292="Projet OCM (NOKIA)","PLANNED WORKS",
Q2292="ACCESS-ISSUE","ACCESS-ISSUE",
Q2292="Projet OCM (ZTE, NOKIA, autres projets)","PLANNED WORKS",
Q2292="No root CAuse","No root cause",
Q2292="ODU HS","ACTIVE",
Q2292="IP &amp; VLAN","ACTIVE",
Q2292="Warehouse HUAWEI","SPARE-ISSUE",
Q2292="SPARE-HS","SPARE-ISSUE",
Q2292="Power Telco","ACTIVE"
),"")</f>
        <v>Exclu</v>
      </c>
      <c r="S2292" s="56" t="s">
        <v>17</v>
      </c>
      <c r="T2292" s="7" t="s">
        <v>17</v>
      </c>
      <c r="U2292" s="7" t="s">
        <v>17</v>
      </c>
      <c r="V2292" s="57" t="s">
        <v>17</v>
      </c>
      <c r="W2292" s="57" t="s">
        <v>17</v>
      </c>
      <c r="X2292" s="57" t="s">
        <v>17</v>
      </c>
      <c r="Y2292" s="57" t="s">
        <v>17</v>
      </c>
      <c r="Z2292" s="57" t="s">
        <v>17</v>
      </c>
      <c r="AA2292" s="57" t="s">
        <v>17</v>
      </c>
      <c r="AB2292" s="57"/>
      <c r="AC2292" s="57" t="s">
        <v>17</v>
      </c>
      <c r="AD2292" s="57" t="s">
        <v>17</v>
      </c>
      <c r="AE2292" s="57" t="s">
        <v>17</v>
      </c>
      <c r="AF2292" s="57" t="s">
        <v>17</v>
      </c>
      <c r="AG2292" s="57" t="s">
        <v>17</v>
      </c>
      <c r="AH2292" s="57" t="s">
        <v>17</v>
      </c>
      <c r="AI2292" s="57" t="s">
        <v>17</v>
      </c>
      <c r="AJ2292" s="57" t="s">
        <v>17</v>
      </c>
      <c r="AK2292" s="57" t="s">
        <v>17</v>
      </c>
      <c r="AL2292" s="57" t="s">
        <v>17</v>
      </c>
    </row>
    <row r="2293" spans="1:38" s="14" customFormat="1" x14ac:dyDescent="0.35">
      <c r="A2293" s="2" t="s">
        <v>5005</v>
      </c>
      <c r="B2293" s="1" t="s">
        <v>5006</v>
      </c>
      <c r="C2293" s="3"/>
      <c r="D2293" s="1" t="s">
        <v>12</v>
      </c>
      <c r="E2293" s="1" t="s">
        <v>13</v>
      </c>
      <c r="F2293" s="3" t="s">
        <v>53</v>
      </c>
      <c r="G2293" s="1" t="s">
        <v>5005</v>
      </c>
      <c r="H2293" s="59" t="str">
        <f>_xlfn.XLOOKUP(B2293,'[1]Nur des jours'!$B:$B,'[1]Nur des jours'!$H:$H,"")</f>
        <v>HUAWEI</v>
      </c>
      <c r="I2293" s="52">
        <v>0</v>
      </c>
      <c r="J2293" s="52">
        <v>0</v>
      </c>
      <c r="K2293" s="52">
        <v>0</v>
      </c>
      <c r="L2293" s="53">
        <v>0</v>
      </c>
      <c r="M2293" s="54" t="s">
        <v>5376</v>
      </c>
      <c r="N2293" s="55"/>
      <c r="O2293" s="16" t="str" cm="1">
        <f t="array" ref="O2293">IFERROR(_xlfn.IFS(
Q2293="MPR ISSUE","PDH",
Q2293="BSS Hardware Issue","BSS",
Q2293="Sites strategiques, MLL, Pylone, etc.","ENVTECH",
Q2293="AKTIVCO DEFAUT GE &amp; POWER Cabinet","AKTIVCO",
Q2293="AKTIVCO Coupure ENEO &amp; Baisse de tension","AKTIVCO GRID ONLY",
Q2293="Coupure ENEO &amp; Baisse de tension","IHS GRID ONLY",
Q2293="Defaut GE &amp; POWER Cabinet","IHS",
Q2293="Sharing","Partners",
Q2293="SIte strategiques &amp; DataCenter","SST &amp; DC",
Q2293="Exclu","Exclu",
Q2293="SAT","SAT",
Q2293="SPARE-ISSUE","SPARE-ISSUE",
Q2293="Fiber CAmtel","TRANS_FO_CAMTEL",
Q2293="Fiber AOF","Fiber AOF",
Q2293="Projet OCM (HUAWEI)","TRAVAUX-HUAWEI",
Q2293="Projet OCM (NOKIA)","TRAVAUX-NOKIA",
Q2293="ACCESS-ISSUE","ACCESS-ISSUE",
Q2293="Projet OCM (ZTE, NOKIA, autres projets)","TRAVAUX OCM",
Q2293="No root CAuse","No root cause",
Q2293="ODU HS","PDH",
Q2293="IP &amp; VLAN","PDH",
Q2293="Warehouse HUAWEI","SPARE-ISSUE",
Q2293="SPARE-HS","SPARE-ISSUE",
Q2293="Power Telco","BSS"
),"")</f>
        <v>No root cause</v>
      </c>
      <c r="P2293" s="22" t="str" cm="1">
        <f t="array" ref="P2293">IFERROR(_xlfn.IFS(
Q2293="MPR ISSUE","TX ISSUE",
Q2293="BSS Hardware Issue","RAN ISSUE",
Q2293="Sites strategiques, MLL, Pylone, etc.","ENVTECH",
Q2293="AKTIVCO DEFAUT GE &amp; POWER Cabinet","POWER ISSUE",
Q2293="AKTIVCO Coupure ENEO &amp; Baisse de tension","POWER ISSUE",
Q2293="Coupure ENEO &amp; Baisse de tension","POWER ISSUE",
Q2293="Defaut GE &amp; POWER Cabinet","POWER ISSUE",
Q2293="Sharing","POWER ISSUE",
Q2293="SIte strategiques &amp; DataCenter","POWER ISSUE",
Q2293="Exclu","Exclu",
Q2293="SAT","TX ISSUE",
Q2293="SPARE-ISSUE","SPARE-ISSUE",
Q2293="Fiber CAmtel","TX ISSUE",
Q2293="Fiber AOF","TX ISSUE",
Q2293="Projet OCM (HUAWEI)","TRAVAUX-HUAWEI",
Q2293="Projet OCM (NOKIA)","TRAVAUX -NOKIA",
Q2293="ACCESS-ISSUE","ACCESS-ISSUE",
Q2293="Projet OCM (ZTE, NOKIA, autres projets)","TRAVAUX OCM",
Q2293="No root CAuse","No root cause",
Q2293="ODU HS","TX ISSUE",
Q2293="IP &amp; VLAN","TX ISSUE",
Q2293="Warehouse HUAWEI","SPARE-ISSUE",
Q2293="SPARE-HS","SPARE-ISSUE",
Q2293="Power Telco","RAN ISSUE"
),"")</f>
        <v>No root cause</v>
      </c>
      <c r="Q2293" s="48" t="s">
        <v>5576</v>
      </c>
      <c r="R2293" s="23" t="str" cm="1">
        <f t="array" ref="R2293">IFERROR(_xlfn.IFS(
Q2293="MPR ISSUE","ACTIVE",
Q2293="BSS Hardware Issue","ACTIVE",
Q2293="Sites strategiques, MLL, Pylone, etc.","PASSIVE",
Q2293="AKTIVCO DEFAUT GE &amp; POWER Cabinet","PASSIVE",
Q2293="AKTIVCO Coupure ENEO &amp; Baisse de tension","PASSIVE",
Q2293="Coupure ENEO &amp; Baisse de tension","PASSIVE",
Q2293="Defaut GE &amp; POWER Cabinet","PASSIVE",
Q2293="Sharing","PASSIVE",
Q2293="SIte strategiques &amp; DataCenter","PASSIVE",
Q2293="Exclu","Exclu",
Q2293="SAT","ACTIVE",
Q2293="SPARE-ISSUE","SPARE-ISSUE",
Q2293="Fiber CAmtel","ACTIVE",
Q2293="Fiber AOF","ACTIVE",
Q2293="Projet OCM (HUAWEI)","PLANNED WORKS",
Q2293="Projet OCM (NOKIA)","PLANNED WORKS",
Q2293="ACCESS-ISSUE","ACCESS-ISSUE",
Q2293="Projet OCM (ZTE, NOKIA, autres projets)","PLANNED WORKS",
Q2293="No root CAuse","No root cause",
Q2293="ODU HS","ACTIVE",
Q2293="IP &amp; VLAN","ACTIVE",
Q2293="Warehouse HUAWEI","SPARE-ISSUE",
Q2293="SPARE-HS","SPARE-ISSUE",
Q2293="Power Telco","ACTIVE"
),"")</f>
        <v>No root cause</v>
      </c>
      <c r="S2293" s="56" t="s">
        <v>17</v>
      </c>
      <c r="T2293" s="7" t="s">
        <v>17</v>
      </c>
      <c r="U2293" s="7" t="s">
        <v>17</v>
      </c>
      <c r="V2293" s="57"/>
      <c r="W2293" s="57"/>
      <c r="X2293" s="57"/>
      <c r="Y2293" s="57"/>
      <c r="Z2293" s="57"/>
      <c r="AA2293" s="57"/>
      <c r="AB2293" s="57"/>
      <c r="AC2293" s="57" t="s">
        <v>17</v>
      </c>
      <c r="AD2293" s="57" t="s">
        <v>17</v>
      </c>
      <c r="AE2293" s="57" t="s">
        <v>17</v>
      </c>
      <c r="AF2293" s="57" t="s">
        <v>17</v>
      </c>
      <c r="AG2293" s="57" t="s">
        <v>17</v>
      </c>
      <c r="AH2293" s="57" t="s">
        <v>17</v>
      </c>
      <c r="AI2293" s="57" t="s">
        <v>17</v>
      </c>
      <c r="AJ2293" s="57" t="s">
        <v>17</v>
      </c>
      <c r="AK2293" s="57" t="s">
        <v>17</v>
      </c>
      <c r="AL2293" s="57" t="s">
        <v>17</v>
      </c>
    </row>
    <row r="2294" spans="1:38" s="14" customFormat="1" x14ac:dyDescent="0.35">
      <c r="A2294" s="1" t="s">
        <v>5009</v>
      </c>
      <c r="B2294" s="1" t="s">
        <v>5010</v>
      </c>
      <c r="C2294" s="3"/>
      <c r="D2294" s="1"/>
      <c r="E2294" s="1"/>
      <c r="F2294" s="3" t="s">
        <v>33</v>
      </c>
      <c r="G2294" s="1" t="s">
        <v>5011</v>
      </c>
      <c r="H2294" s="51" t="str">
        <f>_xlfn.XLOOKUP(B2294,'[1]Nur des jours'!$B:$B,'[1]Nur des jours'!$H:$H,"")</f>
        <v>ZTE</v>
      </c>
      <c r="I2294" s="52">
        <v>0</v>
      </c>
      <c r="J2294" s="52">
        <v>0</v>
      </c>
      <c r="K2294" s="52">
        <v>0</v>
      </c>
      <c r="L2294" s="53">
        <v>0</v>
      </c>
      <c r="M2294" s="54" t="s">
        <v>5374</v>
      </c>
      <c r="N2294" s="55"/>
      <c r="O2294" s="16" t="str" cm="1">
        <f t="array" ref="O2294">IFERROR(_xlfn.IFS(
Q2294="MPR ISSUE","PDH",
Q2294="BSS Hardware Issue","BSS",
Q2294="Sites strategiques, MLL, Pylone, etc.","ENVTECH",
Q2294="AKTIVCO DEFAUT GE &amp; POWER Cabinet","AKTIVCO",
Q2294="AKTIVCO Coupure ENEO &amp; Baisse de tension","AKTIVCO GRID ONLY",
Q2294="Coupure ENEO &amp; Baisse de tension","IHS GRID ONLY",
Q2294="Defaut GE &amp; POWER Cabinet","IHS",
Q2294="Sharing","Partners",
Q2294="SIte strategiques &amp; DataCenter","SST &amp; DC",
Q2294="Exclu","Exclu",
Q2294="SAT","SAT",
Q2294="SPARE-ISSUE","SPARE-ISSUE",
Q2294="Fiber CAmtel","TRANS_FO_CAMTEL",
Q2294="Fiber AOF","Fiber AOF",
Q2294="Projet OCM (HUAWEI)","TRAVAUX-HUAWEI",
Q2294="Projet OCM (NOKIA)","TRAVAUX-NOKIA",
Q2294="ACCESS-ISSUE","ACCESS-ISSUE",
Q2294="Projet OCM (ZTE, NOKIA, autres projets)","TRAVAUX OCM",
Q2294="No root CAuse","No root cause",
Q2294="ODU HS","PDH",
Q2294="IP &amp; VLAN","PDH",
Q2294="Warehouse HUAWEI","SPARE-ISSUE",
Q2294="SPARE-HS","SPARE-ISSUE",
Q2294="Power Telco","BSS"
),"")</f>
        <v>No root cause</v>
      </c>
      <c r="P2294" s="22" t="str" cm="1">
        <f t="array" ref="P2294">IFERROR(_xlfn.IFS(
Q2294="MPR ISSUE","TX ISSUE",
Q2294="BSS Hardware Issue","RAN ISSUE",
Q2294="Sites strategiques, MLL, Pylone, etc.","ENVTECH",
Q2294="AKTIVCO DEFAUT GE &amp; POWER Cabinet","POWER ISSUE",
Q2294="AKTIVCO Coupure ENEO &amp; Baisse de tension","POWER ISSUE",
Q2294="Coupure ENEO &amp; Baisse de tension","POWER ISSUE",
Q2294="Defaut GE &amp; POWER Cabinet","POWER ISSUE",
Q2294="Sharing","POWER ISSUE",
Q2294="SIte strategiques &amp; DataCenter","POWER ISSUE",
Q2294="Exclu","Exclu",
Q2294="SAT","TX ISSUE",
Q2294="SPARE-ISSUE","SPARE-ISSUE",
Q2294="Fiber CAmtel","TX ISSUE",
Q2294="Fiber AOF","TX ISSUE",
Q2294="Projet OCM (HUAWEI)","TRAVAUX-HUAWEI",
Q2294="Projet OCM (NOKIA)","TRAVAUX -NOKIA",
Q2294="ACCESS-ISSUE","ACCESS-ISSUE",
Q2294="Projet OCM (ZTE, NOKIA, autres projets)","TRAVAUX OCM",
Q2294="No root CAuse","No root cause",
Q2294="ODU HS","TX ISSUE",
Q2294="IP &amp; VLAN","TX ISSUE",
Q2294="Warehouse HUAWEI","SPARE-ISSUE",
Q2294="SPARE-HS","SPARE-ISSUE",
Q2294="Power Telco","RAN ISSUE"
),"")</f>
        <v>No root cause</v>
      </c>
      <c r="Q2294" s="48" t="s">
        <v>5576</v>
      </c>
      <c r="R2294" s="23" t="str" cm="1">
        <f t="array" ref="R2294">IFERROR(_xlfn.IFS(
Q2294="MPR ISSUE","ACTIVE",
Q2294="BSS Hardware Issue","ACTIVE",
Q2294="Sites strategiques, MLL, Pylone, etc.","PASSIVE",
Q2294="AKTIVCO DEFAUT GE &amp; POWER Cabinet","PASSIVE",
Q2294="AKTIVCO Coupure ENEO &amp; Baisse de tension","PASSIVE",
Q2294="Coupure ENEO &amp; Baisse de tension","PASSIVE",
Q2294="Defaut GE &amp; POWER Cabinet","PASSIVE",
Q2294="Sharing","PASSIVE",
Q2294="SIte strategiques &amp; DataCenter","PASSIVE",
Q2294="Exclu","Exclu",
Q2294="SAT","ACTIVE",
Q2294="SPARE-ISSUE","SPARE-ISSUE",
Q2294="Fiber CAmtel","ACTIVE",
Q2294="Fiber AOF","ACTIVE",
Q2294="Projet OCM (HUAWEI)","PLANNED WORKS",
Q2294="Projet OCM (NOKIA)","PLANNED WORKS",
Q2294="ACCESS-ISSUE","ACCESS-ISSUE",
Q2294="Projet OCM (ZTE, NOKIA, autres projets)","PLANNED WORKS",
Q2294="No root CAuse","No root cause",
Q2294="ODU HS","ACTIVE",
Q2294="IP &amp; VLAN","ACTIVE",
Q2294="Warehouse HUAWEI","SPARE-ISSUE",
Q2294="SPARE-HS","SPARE-ISSUE",
Q2294="Power Telco","ACTIVE"
),"")</f>
        <v>No root cause</v>
      </c>
      <c r="S2294" s="56" t="s">
        <v>17</v>
      </c>
      <c r="T2294" s="7" t="s">
        <v>17</v>
      </c>
      <c r="U2294" s="7" t="s">
        <v>17</v>
      </c>
      <c r="V2294" s="57" t="s">
        <v>17</v>
      </c>
      <c r="W2294" s="57" t="s">
        <v>17</v>
      </c>
      <c r="X2294" s="57" t="s">
        <v>17</v>
      </c>
      <c r="Y2294" s="57" t="s">
        <v>17</v>
      </c>
      <c r="Z2294" s="57" t="s">
        <v>17</v>
      </c>
      <c r="AA2294" s="57" t="s">
        <v>17</v>
      </c>
      <c r="AB2294" s="57"/>
      <c r="AC2294" s="57" t="s">
        <v>17</v>
      </c>
      <c r="AD2294" s="57" t="s">
        <v>17</v>
      </c>
      <c r="AE2294" s="57" t="s">
        <v>17</v>
      </c>
      <c r="AF2294" s="57" t="s">
        <v>17</v>
      </c>
      <c r="AG2294" s="57" t="s">
        <v>17</v>
      </c>
      <c r="AH2294" s="57" t="s">
        <v>17</v>
      </c>
      <c r="AI2294" s="57" t="s">
        <v>17</v>
      </c>
      <c r="AJ2294" s="57" t="s">
        <v>17</v>
      </c>
      <c r="AK2294" s="57" t="s">
        <v>17</v>
      </c>
      <c r="AL2294" s="57" t="s">
        <v>17</v>
      </c>
    </row>
    <row r="2295" spans="1:38" s="14" customFormat="1" x14ac:dyDescent="0.35">
      <c r="A2295" s="1" t="s">
        <v>5071</v>
      </c>
      <c r="B2295" s="1" t="s">
        <v>5072</v>
      </c>
      <c r="C2295" s="3"/>
      <c r="D2295" s="1" t="s">
        <v>12</v>
      </c>
      <c r="E2295" s="1" t="s">
        <v>68</v>
      </c>
      <c r="F2295" s="3" t="s">
        <v>33</v>
      </c>
      <c r="G2295" s="1" t="s">
        <v>5073</v>
      </c>
      <c r="H2295" s="51" t="str">
        <f>_xlfn.XLOOKUP(B2295,'[1]Nur des jours'!$B:$B,'[1]Nur des jours'!$H:$H,"")</f>
        <v>ZTE</v>
      </c>
      <c r="I2295" s="52">
        <v>0</v>
      </c>
      <c r="J2295" s="52">
        <v>0</v>
      </c>
      <c r="K2295" s="52">
        <v>0</v>
      </c>
      <c r="L2295" s="53">
        <v>0</v>
      </c>
      <c r="M2295" s="54" t="s">
        <v>5342</v>
      </c>
      <c r="N2295" s="55" t="s">
        <v>6106</v>
      </c>
      <c r="O2295" s="16" t="str" cm="1">
        <f t="array" ref="O2295">IFERROR(_xlfn.IFS(
Q2295="MPR ISSUE","PDH",
Q2295="BSS Hardware Issue","BSS",
Q2295="Sites strategiques, MLL, Pylone, etc.","ENVTECH",
Q2295="AKTIVCO DEFAUT GE &amp; POWER Cabinet","AKTIVCO",
Q2295="AKTIVCO Coupure ENEO &amp; Baisse de tension","AKTIVCO GRID ONLY",
Q2295="Coupure ENEO &amp; Baisse de tension","IHS GRID ONLY",
Q2295="Defaut GE &amp; POWER Cabinet","IHS",
Q2295="Sharing","Partners",
Q2295="SIte strategiques &amp; DataCenter","SST &amp; DC",
Q2295="Exclu","Exclu",
Q2295="SAT","SAT",
Q2295="SPARE-ISSUE","SPARE-ISSUE",
Q2295="Fiber CAmtel","TRANS_FO_CAMTEL",
Q2295="Fiber AOF","Fiber AOF",
Q2295="Projet OCM (HUAWEI)","TRAVAUX-HUAWEI",
Q2295="Projet OCM (NOKIA)","TRAVAUX-NOKIA",
Q2295="ACCESS-ISSUE","ACCESS-ISSUE",
Q2295="Projet OCM (ZTE, NOKIA, autres projets)","TRAVAUX OCM",
Q2295="No root CAuse","No root cause",
Q2295="ODU HS","PDH",
Q2295="IP &amp; VLAN","PDH",
Q2295="Warehouse HUAWEI","SPARE-ISSUE",
Q2295="SPARE-HS","SPARE-ISSUE",
Q2295="Power Telco","BSS"
),"")</f>
        <v>Exclu</v>
      </c>
      <c r="P2295" s="22" t="str" cm="1">
        <f t="array" ref="P2295">IFERROR(_xlfn.IFS(
Q2295="MPR ISSUE","TX ISSUE",
Q2295="BSS Hardware Issue","RAN ISSUE",
Q2295="Sites strategiques, MLL, Pylone, etc.","ENVTECH",
Q2295="AKTIVCO DEFAUT GE &amp; POWER Cabinet","POWER ISSUE",
Q2295="AKTIVCO Coupure ENEO &amp; Baisse de tension","POWER ISSUE",
Q2295="Coupure ENEO &amp; Baisse de tension","POWER ISSUE",
Q2295="Defaut GE &amp; POWER Cabinet","POWER ISSUE",
Q2295="Sharing","POWER ISSUE",
Q2295="SIte strategiques &amp; DataCenter","POWER ISSUE",
Q2295="Exclu","Exclu",
Q2295="SAT","TX ISSUE",
Q2295="SPARE-ISSUE","SPARE-ISSUE",
Q2295="Fiber CAmtel","TX ISSUE",
Q2295="Fiber AOF","TX ISSUE",
Q2295="Projet OCM (HUAWEI)","TRAVAUX-HUAWEI",
Q2295="Projet OCM (NOKIA)","TRAVAUX -NOKIA",
Q2295="ACCESS-ISSUE","ACCESS-ISSUE",
Q2295="Projet OCM (ZTE, NOKIA, autres projets)","TRAVAUX OCM",
Q2295="No root CAuse","No root cause",
Q2295="ODU HS","TX ISSUE",
Q2295="IP &amp; VLAN","TX ISSUE",
Q2295="Warehouse HUAWEI","SPARE-ISSUE",
Q2295="SPARE-HS","SPARE-ISSUE",
Q2295="Power Telco","RAN ISSUE"
),"")</f>
        <v>Exclu</v>
      </c>
      <c r="Q2295" s="48" t="s">
        <v>5582</v>
      </c>
      <c r="R2295" s="23" t="str" cm="1">
        <f t="array" ref="R2295">IFERROR(_xlfn.IFS(
Q2295="MPR ISSUE","ACTIVE",
Q2295="BSS Hardware Issue","ACTIVE",
Q2295="Sites strategiques, MLL, Pylone, etc.","PASSIVE",
Q2295="AKTIVCO DEFAUT GE &amp; POWER Cabinet","PASSIVE",
Q2295="AKTIVCO Coupure ENEO &amp; Baisse de tension","PASSIVE",
Q2295="Coupure ENEO &amp; Baisse de tension","PASSIVE",
Q2295="Defaut GE &amp; POWER Cabinet","PASSIVE",
Q2295="Sharing","PASSIVE",
Q2295="SIte strategiques &amp; DataCenter","PASSIVE",
Q2295="Exclu","Exclu",
Q2295="SAT","ACTIVE",
Q2295="SPARE-ISSUE","SPARE-ISSUE",
Q2295="Fiber CAmtel","ACTIVE",
Q2295="Fiber AOF","ACTIVE",
Q2295="Projet OCM (HUAWEI)","PLANNED WORKS",
Q2295="Projet OCM (NOKIA)","PLANNED WORKS",
Q2295="ACCESS-ISSUE","ACCESS-ISSUE",
Q2295="Projet OCM (ZTE, NOKIA, autres projets)","PLANNED WORKS",
Q2295="No root CAuse","No root cause",
Q2295="ODU HS","ACTIVE",
Q2295="IP &amp; VLAN","ACTIVE",
Q2295="Warehouse HUAWEI","SPARE-ISSUE",
Q2295="SPARE-HS","SPARE-ISSUE",
Q2295="Power Telco","ACTIVE"
),"")</f>
        <v>Exclu</v>
      </c>
      <c r="S2295" s="56" t="s">
        <v>17</v>
      </c>
      <c r="T2295" s="7" t="s">
        <v>17</v>
      </c>
      <c r="U2295" s="7" t="s">
        <v>17</v>
      </c>
      <c r="V2295" s="57" t="s">
        <v>17</v>
      </c>
      <c r="W2295" s="57" t="s">
        <v>17</v>
      </c>
      <c r="X2295" s="57" t="s">
        <v>17</v>
      </c>
      <c r="Y2295" s="57" t="s">
        <v>17</v>
      </c>
      <c r="Z2295" s="57" t="s">
        <v>17</v>
      </c>
      <c r="AA2295" s="57" t="s">
        <v>17</v>
      </c>
      <c r="AB2295" s="57"/>
      <c r="AC2295" s="57" t="s">
        <v>17</v>
      </c>
      <c r="AD2295" s="57" t="s">
        <v>17</v>
      </c>
      <c r="AE2295" s="57" t="s">
        <v>17</v>
      </c>
      <c r="AF2295" s="57" t="s">
        <v>17</v>
      </c>
      <c r="AG2295" s="57" t="s">
        <v>17</v>
      </c>
      <c r="AH2295" s="57" t="s">
        <v>17</v>
      </c>
      <c r="AI2295" s="57" t="s">
        <v>17</v>
      </c>
      <c r="AJ2295" s="57" t="s">
        <v>17</v>
      </c>
      <c r="AK2295" s="57" t="s">
        <v>17</v>
      </c>
      <c r="AL2295" s="57" t="s">
        <v>17</v>
      </c>
    </row>
    <row r="2296" spans="1:38" s="14" customFormat="1" x14ac:dyDescent="0.35">
      <c r="A2296" s="1" t="s">
        <v>5012</v>
      </c>
      <c r="B2296" s="1" t="s">
        <v>5013</v>
      </c>
      <c r="C2296" s="3"/>
      <c r="D2296" s="1"/>
      <c r="E2296" s="1"/>
      <c r="F2296" s="3" t="s">
        <v>71</v>
      </c>
      <c r="G2296" s="1" t="s">
        <v>54</v>
      </c>
      <c r="H2296" s="51" t="str">
        <f>_xlfn.XLOOKUP(B2296,'[1]Nur des jours'!$B:$B,'[1]Nur des jours'!$H:$H,"")</f>
        <v>ZTE</v>
      </c>
      <c r="I2296" s="52">
        <v>0</v>
      </c>
      <c r="J2296" s="52">
        <v>0</v>
      </c>
      <c r="K2296" s="52">
        <v>0</v>
      </c>
      <c r="L2296" s="53">
        <v>0</v>
      </c>
      <c r="M2296" s="54" t="s">
        <v>5374</v>
      </c>
      <c r="N2296" s="55"/>
      <c r="O2296" s="16" t="str" cm="1">
        <f t="array" ref="O2296">IFERROR(_xlfn.IFS(
Q2296="MPR ISSUE","PDH",
Q2296="BSS Hardware Issue","BSS",
Q2296="Sites strategiques, MLL, Pylone, etc.","ENVTECH",
Q2296="AKTIVCO DEFAUT GE &amp; POWER Cabinet","AKTIVCO",
Q2296="AKTIVCO Coupure ENEO &amp; Baisse de tension","AKTIVCO GRID ONLY",
Q2296="Coupure ENEO &amp; Baisse de tension","IHS GRID ONLY",
Q2296="Defaut GE &amp; POWER Cabinet","IHS",
Q2296="Sharing","Partners",
Q2296="SIte strategiques &amp; DataCenter","SST &amp; DC",
Q2296="Exclu","Exclu",
Q2296="SAT","SAT",
Q2296="SPARE-ISSUE","SPARE-ISSUE",
Q2296="Fiber CAmtel","TRANS_FO_CAMTEL",
Q2296="Fiber AOF","Fiber AOF",
Q2296="Projet OCM (HUAWEI)","TRAVAUX-HUAWEI",
Q2296="Projet OCM (NOKIA)","TRAVAUX-NOKIA",
Q2296="ACCESS-ISSUE","ACCESS-ISSUE",
Q2296="Projet OCM (ZTE, NOKIA, autres projets)","TRAVAUX OCM",
Q2296="No root CAuse","No root cause",
Q2296="ODU HS","PDH",
Q2296="IP &amp; VLAN","PDH",
Q2296="Warehouse HUAWEI","SPARE-ISSUE",
Q2296="SPARE-HS","SPARE-ISSUE",
Q2296="Power Telco","BSS"
),"")</f>
        <v>No root cause</v>
      </c>
      <c r="P2296" s="22" t="str" cm="1">
        <f t="array" ref="P2296">IFERROR(_xlfn.IFS(
Q2296="MPR ISSUE","TX ISSUE",
Q2296="BSS Hardware Issue","RAN ISSUE",
Q2296="Sites strategiques, MLL, Pylone, etc.","ENVTECH",
Q2296="AKTIVCO DEFAUT GE &amp; POWER Cabinet","POWER ISSUE",
Q2296="AKTIVCO Coupure ENEO &amp; Baisse de tension","POWER ISSUE",
Q2296="Coupure ENEO &amp; Baisse de tension","POWER ISSUE",
Q2296="Defaut GE &amp; POWER Cabinet","POWER ISSUE",
Q2296="Sharing","POWER ISSUE",
Q2296="SIte strategiques &amp; DataCenter","POWER ISSUE",
Q2296="Exclu","Exclu",
Q2296="SAT","TX ISSUE",
Q2296="SPARE-ISSUE","SPARE-ISSUE",
Q2296="Fiber CAmtel","TX ISSUE",
Q2296="Fiber AOF","TX ISSUE",
Q2296="Projet OCM (HUAWEI)","TRAVAUX-HUAWEI",
Q2296="Projet OCM (NOKIA)","TRAVAUX -NOKIA",
Q2296="ACCESS-ISSUE","ACCESS-ISSUE",
Q2296="Projet OCM (ZTE, NOKIA, autres projets)","TRAVAUX OCM",
Q2296="No root CAuse","No root cause",
Q2296="ODU HS","TX ISSUE",
Q2296="IP &amp; VLAN","TX ISSUE",
Q2296="Warehouse HUAWEI","SPARE-ISSUE",
Q2296="SPARE-HS","SPARE-ISSUE",
Q2296="Power Telco","RAN ISSUE"
),"")</f>
        <v>No root cause</v>
      </c>
      <c r="Q2296" s="48" t="s">
        <v>5576</v>
      </c>
      <c r="R2296" s="23" t="str" cm="1">
        <f t="array" ref="R2296">IFERROR(_xlfn.IFS(
Q2296="MPR ISSUE","ACTIVE",
Q2296="BSS Hardware Issue","ACTIVE",
Q2296="Sites strategiques, MLL, Pylone, etc.","PASSIVE",
Q2296="AKTIVCO DEFAUT GE &amp; POWER Cabinet","PASSIVE",
Q2296="AKTIVCO Coupure ENEO &amp; Baisse de tension","PASSIVE",
Q2296="Coupure ENEO &amp; Baisse de tension","PASSIVE",
Q2296="Defaut GE &amp; POWER Cabinet","PASSIVE",
Q2296="Sharing","PASSIVE",
Q2296="SIte strategiques &amp; DataCenter","PASSIVE",
Q2296="Exclu","Exclu",
Q2296="SAT","ACTIVE",
Q2296="SPARE-ISSUE","SPARE-ISSUE",
Q2296="Fiber CAmtel","ACTIVE",
Q2296="Fiber AOF","ACTIVE",
Q2296="Projet OCM (HUAWEI)","PLANNED WORKS",
Q2296="Projet OCM (NOKIA)","PLANNED WORKS",
Q2296="ACCESS-ISSUE","ACCESS-ISSUE",
Q2296="Projet OCM (ZTE, NOKIA, autres projets)","PLANNED WORKS",
Q2296="No root CAuse","No root cause",
Q2296="ODU HS","ACTIVE",
Q2296="IP &amp; VLAN","ACTIVE",
Q2296="Warehouse HUAWEI","SPARE-ISSUE",
Q2296="SPARE-HS","SPARE-ISSUE",
Q2296="Power Telco","ACTIVE"
),"")</f>
        <v>No root cause</v>
      </c>
      <c r="S2296" s="56" t="s">
        <v>17</v>
      </c>
      <c r="T2296" s="7" t="s">
        <v>17</v>
      </c>
      <c r="U2296" s="7" t="s">
        <v>17</v>
      </c>
      <c r="V2296" s="57" t="s">
        <v>17</v>
      </c>
      <c r="W2296" s="57" t="s">
        <v>17</v>
      </c>
      <c r="X2296" s="57" t="s">
        <v>17</v>
      </c>
      <c r="Y2296" s="57" t="s">
        <v>17</v>
      </c>
      <c r="Z2296" s="57" t="s">
        <v>17</v>
      </c>
      <c r="AA2296" s="57" t="s">
        <v>17</v>
      </c>
      <c r="AB2296" s="57"/>
      <c r="AC2296" s="57" t="s">
        <v>17</v>
      </c>
      <c r="AD2296" s="57" t="s">
        <v>17</v>
      </c>
      <c r="AE2296" s="57" t="s">
        <v>17</v>
      </c>
      <c r="AF2296" s="57" t="s">
        <v>17</v>
      </c>
      <c r="AG2296" s="57" t="s">
        <v>17</v>
      </c>
      <c r="AH2296" s="57" t="s">
        <v>17</v>
      </c>
      <c r="AI2296" s="57" t="s">
        <v>17</v>
      </c>
      <c r="AJ2296" s="57" t="s">
        <v>17</v>
      </c>
      <c r="AK2296" s="57" t="s">
        <v>17</v>
      </c>
      <c r="AL2296" s="57" t="s">
        <v>17</v>
      </c>
    </row>
    <row r="2297" spans="1:38" s="14" customFormat="1" x14ac:dyDescent="0.35">
      <c r="A2297" s="1" t="s">
        <v>5014</v>
      </c>
      <c r="B2297" s="1" t="s">
        <v>5015</v>
      </c>
      <c r="C2297" s="3"/>
      <c r="D2297" s="1"/>
      <c r="E2297" s="1"/>
      <c r="F2297" s="3" t="s">
        <v>33</v>
      </c>
      <c r="G2297" s="1" t="s">
        <v>3511</v>
      </c>
      <c r="H2297" s="51" t="str">
        <f>_xlfn.XLOOKUP(B2297,'[1]Nur des jours'!$B:$B,'[1]Nur des jours'!$H:$H,"")</f>
        <v>ZTE</v>
      </c>
      <c r="I2297" s="52">
        <v>0</v>
      </c>
      <c r="J2297" s="52">
        <v>0</v>
      </c>
      <c r="K2297" s="52">
        <v>0</v>
      </c>
      <c r="L2297" s="53">
        <v>0</v>
      </c>
      <c r="M2297" s="54" t="s">
        <v>5374</v>
      </c>
      <c r="N2297" s="55"/>
      <c r="O2297" s="16" t="str" cm="1">
        <f t="array" ref="O2297">IFERROR(_xlfn.IFS(
Q2297="MPR ISSUE","PDH",
Q2297="BSS Hardware Issue","BSS",
Q2297="Sites strategiques, MLL, Pylone, etc.","ENVTECH",
Q2297="AKTIVCO DEFAUT GE &amp; POWER Cabinet","AKTIVCO",
Q2297="AKTIVCO Coupure ENEO &amp; Baisse de tension","AKTIVCO GRID ONLY",
Q2297="Coupure ENEO &amp; Baisse de tension","IHS GRID ONLY",
Q2297="Defaut GE &amp; POWER Cabinet","IHS",
Q2297="Sharing","Partners",
Q2297="SIte strategiques &amp; DataCenter","SST &amp; DC",
Q2297="Exclu","Exclu",
Q2297="SAT","SAT",
Q2297="SPARE-ISSUE","SPARE-ISSUE",
Q2297="Fiber CAmtel","TRANS_FO_CAMTEL",
Q2297="Fiber AOF","Fiber AOF",
Q2297="Projet OCM (HUAWEI)","TRAVAUX-HUAWEI",
Q2297="Projet OCM (NOKIA)","TRAVAUX-NOKIA",
Q2297="ACCESS-ISSUE","ACCESS-ISSUE",
Q2297="Projet OCM (ZTE, NOKIA, autres projets)","TRAVAUX OCM",
Q2297="No root CAuse","No root cause",
Q2297="ODU HS","PDH",
Q2297="IP &amp; VLAN","PDH",
Q2297="Warehouse HUAWEI","SPARE-ISSUE",
Q2297="SPARE-HS","SPARE-ISSUE",
Q2297="Power Telco","BSS"
),"")</f>
        <v>No root cause</v>
      </c>
      <c r="P2297" s="22" t="str" cm="1">
        <f t="array" ref="P2297">IFERROR(_xlfn.IFS(
Q2297="MPR ISSUE","TX ISSUE",
Q2297="BSS Hardware Issue","RAN ISSUE",
Q2297="Sites strategiques, MLL, Pylone, etc.","ENVTECH",
Q2297="AKTIVCO DEFAUT GE &amp; POWER Cabinet","POWER ISSUE",
Q2297="AKTIVCO Coupure ENEO &amp; Baisse de tension","POWER ISSUE",
Q2297="Coupure ENEO &amp; Baisse de tension","POWER ISSUE",
Q2297="Defaut GE &amp; POWER Cabinet","POWER ISSUE",
Q2297="Sharing","POWER ISSUE",
Q2297="SIte strategiques &amp; DataCenter","POWER ISSUE",
Q2297="Exclu","Exclu",
Q2297="SAT","TX ISSUE",
Q2297="SPARE-ISSUE","SPARE-ISSUE",
Q2297="Fiber CAmtel","TX ISSUE",
Q2297="Fiber AOF","TX ISSUE",
Q2297="Projet OCM (HUAWEI)","TRAVAUX-HUAWEI",
Q2297="Projet OCM (NOKIA)","TRAVAUX -NOKIA",
Q2297="ACCESS-ISSUE","ACCESS-ISSUE",
Q2297="Projet OCM (ZTE, NOKIA, autres projets)","TRAVAUX OCM",
Q2297="No root CAuse","No root cause",
Q2297="ODU HS","TX ISSUE",
Q2297="IP &amp; VLAN","TX ISSUE",
Q2297="Warehouse HUAWEI","SPARE-ISSUE",
Q2297="SPARE-HS","SPARE-ISSUE",
Q2297="Power Telco","RAN ISSUE"
),"")</f>
        <v>No root cause</v>
      </c>
      <c r="Q2297" s="48" t="s">
        <v>5576</v>
      </c>
      <c r="R2297" s="23" t="str" cm="1">
        <f t="array" ref="R2297">IFERROR(_xlfn.IFS(
Q2297="MPR ISSUE","ACTIVE",
Q2297="BSS Hardware Issue","ACTIVE",
Q2297="Sites strategiques, MLL, Pylone, etc.","PASSIVE",
Q2297="AKTIVCO DEFAUT GE &amp; POWER Cabinet","PASSIVE",
Q2297="AKTIVCO Coupure ENEO &amp; Baisse de tension","PASSIVE",
Q2297="Coupure ENEO &amp; Baisse de tension","PASSIVE",
Q2297="Defaut GE &amp; POWER Cabinet","PASSIVE",
Q2297="Sharing","PASSIVE",
Q2297="SIte strategiques &amp; DataCenter","PASSIVE",
Q2297="Exclu","Exclu",
Q2297="SAT","ACTIVE",
Q2297="SPARE-ISSUE","SPARE-ISSUE",
Q2297="Fiber CAmtel","ACTIVE",
Q2297="Fiber AOF","ACTIVE",
Q2297="Projet OCM (HUAWEI)","PLANNED WORKS",
Q2297="Projet OCM (NOKIA)","PLANNED WORKS",
Q2297="ACCESS-ISSUE","ACCESS-ISSUE",
Q2297="Projet OCM (ZTE, NOKIA, autres projets)","PLANNED WORKS",
Q2297="No root CAuse","No root cause",
Q2297="ODU HS","ACTIVE",
Q2297="IP &amp; VLAN","ACTIVE",
Q2297="Warehouse HUAWEI","SPARE-ISSUE",
Q2297="SPARE-HS","SPARE-ISSUE",
Q2297="Power Telco","ACTIVE"
),"")</f>
        <v>No root cause</v>
      </c>
      <c r="S2297" s="56" t="s">
        <v>17</v>
      </c>
      <c r="T2297" s="7" t="s">
        <v>17</v>
      </c>
      <c r="U2297" s="7" t="s">
        <v>17</v>
      </c>
      <c r="V2297" s="57" t="s">
        <v>17</v>
      </c>
      <c r="W2297" s="57" t="s">
        <v>17</v>
      </c>
      <c r="X2297" s="57" t="s">
        <v>17</v>
      </c>
      <c r="Y2297" s="57" t="s">
        <v>17</v>
      </c>
      <c r="Z2297" s="57" t="s">
        <v>17</v>
      </c>
      <c r="AA2297" s="57" t="s">
        <v>17</v>
      </c>
      <c r="AB2297" s="57"/>
      <c r="AC2297" s="57" t="s">
        <v>17</v>
      </c>
      <c r="AD2297" s="57" t="s">
        <v>17</v>
      </c>
      <c r="AE2297" s="57" t="s">
        <v>17</v>
      </c>
      <c r="AF2297" s="57" t="s">
        <v>17</v>
      </c>
      <c r="AG2297" s="57" t="s">
        <v>17</v>
      </c>
      <c r="AH2297" s="57" t="s">
        <v>17</v>
      </c>
      <c r="AI2297" s="57" t="s">
        <v>17</v>
      </c>
      <c r="AJ2297" s="57" t="s">
        <v>17</v>
      </c>
      <c r="AK2297" s="57" t="s">
        <v>17</v>
      </c>
      <c r="AL2297" s="57" t="s">
        <v>17</v>
      </c>
    </row>
    <row r="2298" spans="1:38" s="14" customFormat="1" x14ac:dyDescent="0.35">
      <c r="A2298" s="1" t="s">
        <v>5082</v>
      </c>
      <c r="B2298" s="1" t="s">
        <v>5083</v>
      </c>
      <c r="C2298" s="3"/>
      <c r="D2298" s="1" t="s">
        <v>12</v>
      </c>
      <c r="E2298" s="1" t="s">
        <v>13</v>
      </c>
      <c r="F2298" s="3" t="s">
        <v>39</v>
      </c>
      <c r="G2298" s="1" t="s">
        <v>5082</v>
      </c>
      <c r="H2298" s="51" t="str">
        <f>_xlfn.XLOOKUP(B2298,'[1]Nur des jours'!$B:$B,'[1]Nur des jours'!$H:$H,"")</f>
        <v>ZTE</v>
      </c>
      <c r="I2298" s="52">
        <v>0</v>
      </c>
      <c r="J2298" s="52">
        <v>0</v>
      </c>
      <c r="K2298" s="52">
        <v>0</v>
      </c>
      <c r="L2298" s="53">
        <v>0</v>
      </c>
      <c r="M2298" s="54" t="s">
        <v>5342</v>
      </c>
      <c r="N2298" s="55" t="s">
        <v>6106</v>
      </c>
      <c r="O2298" s="16" t="str" cm="1">
        <f t="array" ref="O2298">IFERROR(_xlfn.IFS(
Q2298="MPR ISSUE","PDH",
Q2298="BSS Hardware Issue","BSS",
Q2298="Sites strategiques, MLL, Pylone, etc.","ENVTECH",
Q2298="AKTIVCO DEFAUT GE &amp; POWER Cabinet","AKTIVCO",
Q2298="AKTIVCO Coupure ENEO &amp; Baisse de tension","AKTIVCO GRID ONLY",
Q2298="Coupure ENEO &amp; Baisse de tension","IHS GRID ONLY",
Q2298="Defaut GE &amp; POWER Cabinet","IHS",
Q2298="Sharing","Partners",
Q2298="SIte strategiques &amp; DataCenter","SST &amp; DC",
Q2298="Exclu","Exclu",
Q2298="SAT","SAT",
Q2298="SPARE-ISSUE","SPARE-ISSUE",
Q2298="Fiber CAmtel","TRANS_FO_CAMTEL",
Q2298="Fiber AOF","Fiber AOF",
Q2298="Projet OCM (HUAWEI)","TRAVAUX-HUAWEI",
Q2298="Projet OCM (NOKIA)","TRAVAUX-NOKIA",
Q2298="ACCESS-ISSUE","ACCESS-ISSUE",
Q2298="Projet OCM (ZTE, NOKIA, autres projets)","TRAVAUX OCM",
Q2298="No root CAuse","No root cause",
Q2298="ODU HS","PDH",
Q2298="IP &amp; VLAN","PDH",
Q2298="Warehouse HUAWEI","SPARE-ISSUE",
Q2298="SPARE-HS","SPARE-ISSUE",
Q2298="Power Telco","BSS"
),"")</f>
        <v>Exclu</v>
      </c>
      <c r="P2298" s="22" t="str" cm="1">
        <f t="array" ref="P2298">IFERROR(_xlfn.IFS(
Q2298="MPR ISSUE","TX ISSUE",
Q2298="BSS Hardware Issue","RAN ISSUE",
Q2298="Sites strategiques, MLL, Pylone, etc.","ENVTECH",
Q2298="AKTIVCO DEFAUT GE &amp; POWER Cabinet","POWER ISSUE",
Q2298="AKTIVCO Coupure ENEO &amp; Baisse de tension","POWER ISSUE",
Q2298="Coupure ENEO &amp; Baisse de tension","POWER ISSUE",
Q2298="Defaut GE &amp; POWER Cabinet","POWER ISSUE",
Q2298="Sharing","POWER ISSUE",
Q2298="SIte strategiques &amp; DataCenter","POWER ISSUE",
Q2298="Exclu","Exclu",
Q2298="SAT","TX ISSUE",
Q2298="SPARE-ISSUE","SPARE-ISSUE",
Q2298="Fiber CAmtel","TX ISSUE",
Q2298="Fiber AOF","TX ISSUE",
Q2298="Projet OCM (HUAWEI)","TRAVAUX-HUAWEI",
Q2298="Projet OCM (NOKIA)","TRAVAUX -NOKIA",
Q2298="ACCESS-ISSUE","ACCESS-ISSUE",
Q2298="Projet OCM (ZTE, NOKIA, autres projets)","TRAVAUX OCM",
Q2298="No root CAuse","No root cause",
Q2298="ODU HS","TX ISSUE",
Q2298="IP &amp; VLAN","TX ISSUE",
Q2298="Warehouse HUAWEI","SPARE-ISSUE",
Q2298="SPARE-HS","SPARE-ISSUE",
Q2298="Power Telco","RAN ISSUE"
),"")</f>
        <v>Exclu</v>
      </c>
      <c r="Q2298" s="48" t="s">
        <v>5582</v>
      </c>
      <c r="R2298" s="23" t="str" cm="1">
        <f t="array" ref="R2298">IFERROR(_xlfn.IFS(
Q2298="MPR ISSUE","ACTIVE",
Q2298="BSS Hardware Issue","ACTIVE",
Q2298="Sites strategiques, MLL, Pylone, etc.","PASSIVE",
Q2298="AKTIVCO DEFAUT GE &amp; POWER Cabinet","PASSIVE",
Q2298="AKTIVCO Coupure ENEO &amp; Baisse de tension","PASSIVE",
Q2298="Coupure ENEO &amp; Baisse de tension","PASSIVE",
Q2298="Defaut GE &amp; POWER Cabinet","PASSIVE",
Q2298="Sharing","PASSIVE",
Q2298="SIte strategiques &amp; DataCenter","PASSIVE",
Q2298="Exclu","Exclu",
Q2298="SAT","ACTIVE",
Q2298="SPARE-ISSUE","SPARE-ISSUE",
Q2298="Fiber CAmtel","ACTIVE",
Q2298="Fiber AOF","ACTIVE",
Q2298="Projet OCM (HUAWEI)","PLANNED WORKS",
Q2298="Projet OCM (NOKIA)","PLANNED WORKS",
Q2298="ACCESS-ISSUE","ACCESS-ISSUE",
Q2298="Projet OCM (ZTE, NOKIA, autres projets)","PLANNED WORKS",
Q2298="No root CAuse","No root cause",
Q2298="ODU HS","ACTIVE",
Q2298="IP &amp; VLAN","ACTIVE",
Q2298="Warehouse HUAWEI","SPARE-ISSUE",
Q2298="SPARE-HS","SPARE-ISSUE",
Q2298="Power Telco","ACTIVE"
),"")</f>
        <v>Exclu</v>
      </c>
      <c r="S2298" s="56" t="s">
        <v>17</v>
      </c>
      <c r="T2298" s="7" t="s">
        <v>17</v>
      </c>
      <c r="U2298" s="7" t="s">
        <v>17</v>
      </c>
      <c r="V2298" s="57" t="s">
        <v>17</v>
      </c>
      <c r="W2298" s="57" t="s">
        <v>17</v>
      </c>
      <c r="X2298" s="57" t="s">
        <v>17</v>
      </c>
      <c r="Y2298" s="57" t="s">
        <v>17</v>
      </c>
      <c r="Z2298" s="57" t="s">
        <v>17</v>
      </c>
      <c r="AA2298" s="57" t="s">
        <v>17</v>
      </c>
      <c r="AB2298" s="57"/>
      <c r="AC2298" s="57" t="s">
        <v>17</v>
      </c>
      <c r="AD2298" s="57" t="s">
        <v>17</v>
      </c>
      <c r="AE2298" s="57" t="s">
        <v>17</v>
      </c>
      <c r="AF2298" s="57" t="s">
        <v>17</v>
      </c>
      <c r="AG2298" s="57" t="s">
        <v>17</v>
      </c>
      <c r="AH2298" s="57" t="s">
        <v>17</v>
      </c>
      <c r="AI2298" s="57" t="s">
        <v>17</v>
      </c>
      <c r="AJ2298" s="57" t="s">
        <v>17</v>
      </c>
      <c r="AK2298" s="57" t="s">
        <v>17</v>
      </c>
      <c r="AL2298" s="57" t="s">
        <v>17</v>
      </c>
    </row>
    <row r="2299" spans="1:38" s="14" customFormat="1" x14ac:dyDescent="0.35">
      <c r="A2299" s="1" t="s">
        <v>5016</v>
      </c>
      <c r="B2299" s="1" t="s">
        <v>5017</v>
      </c>
      <c r="C2299" s="3"/>
      <c r="D2299" s="1" t="s">
        <v>23</v>
      </c>
      <c r="E2299" s="1" t="s">
        <v>124</v>
      </c>
      <c r="F2299" s="3" t="s">
        <v>71</v>
      </c>
      <c r="G2299" s="1" t="s">
        <v>5018</v>
      </c>
      <c r="H2299" s="51" t="str">
        <f>_xlfn.XLOOKUP(B2299,'[1]Nur des jours'!$B:$B,'[1]Nur des jours'!$H:$H,"")</f>
        <v>ZTE</v>
      </c>
      <c r="I2299" s="52">
        <v>0</v>
      </c>
      <c r="J2299" s="52">
        <v>0</v>
      </c>
      <c r="K2299" s="52">
        <v>0</v>
      </c>
      <c r="L2299" s="53">
        <v>0</v>
      </c>
      <c r="M2299" s="54" t="s">
        <v>5374</v>
      </c>
      <c r="N2299" s="55"/>
      <c r="O2299" s="16" t="str" cm="1">
        <f t="array" ref="O2299">IFERROR(_xlfn.IFS(
Q2299="MPR ISSUE","PDH",
Q2299="BSS Hardware Issue","BSS",
Q2299="Sites strategiques, MLL, Pylone, etc.","ENVTECH",
Q2299="AKTIVCO DEFAUT GE &amp; POWER Cabinet","AKTIVCO",
Q2299="AKTIVCO Coupure ENEO &amp; Baisse de tension","AKTIVCO GRID ONLY",
Q2299="Coupure ENEO &amp; Baisse de tension","IHS GRID ONLY",
Q2299="Defaut GE &amp; POWER Cabinet","IHS",
Q2299="Sharing","Partners",
Q2299="SIte strategiques &amp; DataCenter","SST &amp; DC",
Q2299="Exclu","Exclu",
Q2299="SAT","SAT",
Q2299="SPARE-ISSUE","SPARE-ISSUE",
Q2299="Fiber CAmtel","TRANS_FO_CAMTEL",
Q2299="Fiber AOF","Fiber AOF",
Q2299="Projet OCM (HUAWEI)","TRAVAUX-HUAWEI",
Q2299="Projet OCM (NOKIA)","TRAVAUX-NOKIA",
Q2299="ACCESS-ISSUE","ACCESS-ISSUE",
Q2299="Projet OCM (ZTE, NOKIA, autres projets)","TRAVAUX OCM",
Q2299="No root CAuse","No root cause",
Q2299="ODU HS","PDH",
Q2299="IP &amp; VLAN","PDH",
Q2299="Warehouse HUAWEI","SPARE-ISSUE",
Q2299="SPARE-HS","SPARE-ISSUE",
Q2299="Power Telco","BSS"
),"")</f>
        <v>No root cause</v>
      </c>
      <c r="P2299" s="22" t="str" cm="1">
        <f t="array" ref="P2299">IFERROR(_xlfn.IFS(
Q2299="MPR ISSUE","TX ISSUE",
Q2299="BSS Hardware Issue","RAN ISSUE",
Q2299="Sites strategiques, MLL, Pylone, etc.","ENVTECH",
Q2299="AKTIVCO DEFAUT GE &amp; POWER Cabinet","POWER ISSUE",
Q2299="AKTIVCO Coupure ENEO &amp; Baisse de tension","POWER ISSUE",
Q2299="Coupure ENEO &amp; Baisse de tension","POWER ISSUE",
Q2299="Defaut GE &amp; POWER Cabinet","POWER ISSUE",
Q2299="Sharing","POWER ISSUE",
Q2299="SIte strategiques &amp; DataCenter","POWER ISSUE",
Q2299="Exclu","Exclu",
Q2299="SAT","TX ISSUE",
Q2299="SPARE-ISSUE","SPARE-ISSUE",
Q2299="Fiber CAmtel","TX ISSUE",
Q2299="Fiber AOF","TX ISSUE",
Q2299="Projet OCM (HUAWEI)","TRAVAUX-HUAWEI",
Q2299="Projet OCM (NOKIA)","TRAVAUX -NOKIA",
Q2299="ACCESS-ISSUE","ACCESS-ISSUE",
Q2299="Projet OCM (ZTE, NOKIA, autres projets)","TRAVAUX OCM",
Q2299="No root CAuse","No root cause",
Q2299="ODU HS","TX ISSUE",
Q2299="IP &amp; VLAN","TX ISSUE",
Q2299="Warehouse HUAWEI","SPARE-ISSUE",
Q2299="SPARE-HS","SPARE-ISSUE",
Q2299="Power Telco","RAN ISSUE"
),"")</f>
        <v>No root cause</v>
      </c>
      <c r="Q2299" s="48" t="s">
        <v>5576</v>
      </c>
      <c r="R2299" s="23" t="str" cm="1">
        <f t="array" ref="R2299">IFERROR(_xlfn.IFS(
Q2299="MPR ISSUE","ACTIVE",
Q2299="BSS Hardware Issue","ACTIVE",
Q2299="Sites strategiques, MLL, Pylone, etc.","PASSIVE",
Q2299="AKTIVCO DEFAUT GE &amp; POWER Cabinet","PASSIVE",
Q2299="AKTIVCO Coupure ENEO &amp; Baisse de tension","PASSIVE",
Q2299="Coupure ENEO &amp; Baisse de tension","PASSIVE",
Q2299="Defaut GE &amp; POWER Cabinet","PASSIVE",
Q2299="Sharing","PASSIVE",
Q2299="SIte strategiques &amp; DataCenter","PASSIVE",
Q2299="Exclu","Exclu",
Q2299="SAT","ACTIVE",
Q2299="SPARE-ISSUE","SPARE-ISSUE",
Q2299="Fiber CAmtel","ACTIVE",
Q2299="Fiber AOF","ACTIVE",
Q2299="Projet OCM (HUAWEI)","PLANNED WORKS",
Q2299="Projet OCM (NOKIA)","PLANNED WORKS",
Q2299="ACCESS-ISSUE","ACCESS-ISSUE",
Q2299="Projet OCM (ZTE, NOKIA, autres projets)","PLANNED WORKS",
Q2299="No root CAuse","No root cause",
Q2299="ODU HS","ACTIVE",
Q2299="IP &amp; VLAN","ACTIVE",
Q2299="Warehouse HUAWEI","SPARE-ISSUE",
Q2299="SPARE-HS","SPARE-ISSUE",
Q2299="Power Telco","ACTIVE"
),"")</f>
        <v>No root cause</v>
      </c>
      <c r="S2299" s="56" t="s">
        <v>17</v>
      </c>
      <c r="T2299" s="7" t="s">
        <v>17</v>
      </c>
      <c r="U2299" s="7" t="s">
        <v>17</v>
      </c>
      <c r="V2299" s="57" t="s">
        <v>17</v>
      </c>
      <c r="W2299" s="57" t="s">
        <v>17</v>
      </c>
      <c r="X2299" s="57" t="s">
        <v>17</v>
      </c>
      <c r="Y2299" s="57" t="s">
        <v>17</v>
      </c>
      <c r="Z2299" s="57" t="s">
        <v>17</v>
      </c>
      <c r="AA2299" s="57" t="s">
        <v>17</v>
      </c>
      <c r="AB2299" s="57"/>
      <c r="AC2299" s="57" t="s">
        <v>17</v>
      </c>
      <c r="AD2299" s="57" t="s">
        <v>17</v>
      </c>
      <c r="AE2299" s="57" t="s">
        <v>17</v>
      </c>
      <c r="AF2299" s="57" t="s">
        <v>17</v>
      </c>
      <c r="AG2299" s="57" t="s">
        <v>17</v>
      </c>
      <c r="AH2299" s="57" t="s">
        <v>17</v>
      </c>
      <c r="AI2299" s="57" t="s">
        <v>17</v>
      </c>
      <c r="AJ2299" s="57" t="s">
        <v>17</v>
      </c>
      <c r="AK2299" s="57" t="s">
        <v>17</v>
      </c>
      <c r="AL2299" s="57" t="s">
        <v>17</v>
      </c>
    </row>
    <row r="2300" spans="1:38" s="14" customFormat="1" x14ac:dyDescent="0.35">
      <c r="A2300" s="1" t="s">
        <v>5021</v>
      </c>
      <c r="B2300" s="1" t="s">
        <v>5022</v>
      </c>
      <c r="C2300" s="3"/>
      <c r="D2300" s="1" t="s">
        <v>23</v>
      </c>
      <c r="E2300" s="1" t="s">
        <v>32</v>
      </c>
      <c r="F2300" s="3" t="s">
        <v>33</v>
      </c>
      <c r="G2300" s="1" t="s">
        <v>34</v>
      </c>
      <c r="H2300" s="51" t="str">
        <f>_xlfn.XLOOKUP(B2300,'[1]Nur des jours'!$B:$B,'[1]Nur des jours'!$H:$H,"")</f>
        <v>ZTE</v>
      </c>
      <c r="I2300" s="52">
        <v>0</v>
      </c>
      <c r="J2300" s="52">
        <v>0</v>
      </c>
      <c r="K2300" s="52">
        <v>0</v>
      </c>
      <c r="L2300" s="53">
        <v>0</v>
      </c>
      <c r="M2300" s="54" t="s">
        <v>5374</v>
      </c>
      <c r="N2300" s="55"/>
      <c r="O2300" s="16" t="str" cm="1">
        <f t="array" ref="O2300">IFERROR(_xlfn.IFS(
Q2300="MPR ISSUE","PDH",
Q2300="BSS Hardware Issue","BSS",
Q2300="Sites strategiques, MLL, Pylone, etc.","ENVTECH",
Q2300="AKTIVCO DEFAUT GE &amp; POWER Cabinet","AKTIVCO",
Q2300="AKTIVCO Coupure ENEO &amp; Baisse de tension","AKTIVCO GRID ONLY",
Q2300="Coupure ENEO &amp; Baisse de tension","IHS GRID ONLY",
Q2300="Defaut GE &amp; POWER Cabinet","IHS",
Q2300="Sharing","Partners",
Q2300="SIte strategiques &amp; DataCenter","SST &amp; DC",
Q2300="Exclu","Exclu",
Q2300="SAT","SAT",
Q2300="SPARE-ISSUE","SPARE-ISSUE",
Q2300="Fiber CAmtel","TRANS_FO_CAMTEL",
Q2300="Fiber AOF","Fiber AOF",
Q2300="Projet OCM (HUAWEI)","TRAVAUX-HUAWEI",
Q2300="Projet OCM (NOKIA)","TRAVAUX-NOKIA",
Q2300="ACCESS-ISSUE","ACCESS-ISSUE",
Q2300="Projet OCM (ZTE, NOKIA, autres projets)","TRAVAUX OCM",
Q2300="No root CAuse","No root cause",
Q2300="ODU HS","PDH",
Q2300="IP &amp; VLAN","PDH",
Q2300="Warehouse HUAWEI","SPARE-ISSUE",
Q2300="SPARE-HS","SPARE-ISSUE",
Q2300="Power Telco","BSS"
),"")</f>
        <v>No root cause</v>
      </c>
      <c r="P2300" s="22" t="str" cm="1">
        <f t="array" ref="P2300">IFERROR(_xlfn.IFS(
Q2300="MPR ISSUE","TX ISSUE",
Q2300="BSS Hardware Issue","RAN ISSUE",
Q2300="Sites strategiques, MLL, Pylone, etc.","ENVTECH",
Q2300="AKTIVCO DEFAUT GE &amp; POWER Cabinet","POWER ISSUE",
Q2300="AKTIVCO Coupure ENEO &amp; Baisse de tension","POWER ISSUE",
Q2300="Coupure ENEO &amp; Baisse de tension","POWER ISSUE",
Q2300="Defaut GE &amp; POWER Cabinet","POWER ISSUE",
Q2300="Sharing","POWER ISSUE",
Q2300="SIte strategiques &amp; DataCenter","POWER ISSUE",
Q2300="Exclu","Exclu",
Q2300="SAT","TX ISSUE",
Q2300="SPARE-ISSUE","SPARE-ISSUE",
Q2300="Fiber CAmtel","TX ISSUE",
Q2300="Fiber AOF","TX ISSUE",
Q2300="Projet OCM (HUAWEI)","TRAVAUX-HUAWEI",
Q2300="Projet OCM (NOKIA)","TRAVAUX -NOKIA",
Q2300="ACCESS-ISSUE","ACCESS-ISSUE",
Q2300="Projet OCM (ZTE, NOKIA, autres projets)","TRAVAUX OCM",
Q2300="No root CAuse","No root cause",
Q2300="ODU HS","TX ISSUE",
Q2300="IP &amp; VLAN","TX ISSUE",
Q2300="Warehouse HUAWEI","SPARE-ISSUE",
Q2300="SPARE-HS","SPARE-ISSUE",
Q2300="Power Telco","RAN ISSUE"
),"")</f>
        <v>No root cause</v>
      </c>
      <c r="Q2300" s="48" t="s">
        <v>5576</v>
      </c>
      <c r="R2300" s="23" t="str" cm="1">
        <f t="array" ref="R2300">IFERROR(_xlfn.IFS(
Q2300="MPR ISSUE","ACTIVE",
Q2300="BSS Hardware Issue","ACTIVE",
Q2300="Sites strategiques, MLL, Pylone, etc.","PASSIVE",
Q2300="AKTIVCO DEFAUT GE &amp; POWER Cabinet","PASSIVE",
Q2300="AKTIVCO Coupure ENEO &amp; Baisse de tension","PASSIVE",
Q2300="Coupure ENEO &amp; Baisse de tension","PASSIVE",
Q2300="Defaut GE &amp; POWER Cabinet","PASSIVE",
Q2300="Sharing","PASSIVE",
Q2300="SIte strategiques &amp; DataCenter","PASSIVE",
Q2300="Exclu","Exclu",
Q2300="SAT","ACTIVE",
Q2300="SPARE-ISSUE","SPARE-ISSUE",
Q2300="Fiber CAmtel","ACTIVE",
Q2300="Fiber AOF","ACTIVE",
Q2300="Projet OCM (HUAWEI)","PLANNED WORKS",
Q2300="Projet OCM (NOKIA)","PLANNED WORKS",
Q2300="ACCESS-ISSUE","ACCESS-ISSUE",
Q2300="Projet OCM (ZTE, NOKIA, autres projets)","PLANNED WORKS",
Q2300="No root CAuse","No root cause",
Q2300="ODU HS","ACTIVE",
Q2300="IP &amp; VLAN","ACTIVE",
Q2300="Warehouse HUAWEI","SPARE-ISSUE",
Q2300="SPARE-HS","SPARE-ISSUE",
Q2300="Power Telco","ACTIVE"
),"")</f>
        <v>No root cause</v>
      </c>
      <c r="S2300" s="56" t="s">
        <v>17</v>
      </c>
      <c r="T2300" s="7" t="s">
        <v>17</v>
      </c>
      <c r="U2300" s="7" t="s">
        <v>17</v>
      </c>
      <c r="V2300" s="57" t="s">
        <v>17</v>
      </c>
      <c r="W2300" s="57" t="s">
        <v>17</v>
      </c>
      <c r="X2300" s="57" t="s">
        <v>17</v>
      </c>
      <c r="Y2300" s="57" t="s">
        <v>17</v>
      </c>
      <c r="Z2300" s="57" t="s">
        <v>17</v>
      </c>
      <c r="AA2300" s="57" t="s">
        <v>17</v>
      </c>
      <c r="AB2300" s="57"/>
      <c r="AC2300" s="57" t="s">
        <v>17</v>
      </c>
      <c r="AD2300" s="57" t="s">
        <v>17</v>
      </c>
      <c r="AE2300" s="57" t="s">
        <v>17</v>
      </c>
      <c r="AF2300" s="57" t="s">
        <v>17</v>
      </c>
      <c r="AG2300" s="57" t="s">
        <v>17</v>
      </c>
      <c r="AH2300" s="57" t="s">
        <v>17</v>
      </c>
      <c r="AI2300" s="57" t="s">
        <v>17</v>
      </c>
      <c r="AJ2300" s="57" t="s">
        <v>17</v>
      </c>
      <c r="AK2300" s="57" t="s">
        <v>17</v>
      </c>
      <c r="AL2300" s="57" t="s">
        <v>17</v>
      </c>
    </row>
    <row r="2301" spans="1:38" s="14" customFormat="1" x14ac:dyDescent="0.35">
      <c r="A2301" s="1" t="s">
        <v>5033</v>
      </c>
      <c r="B2301" s="1" t="s">
        <v>5034</v>
      </c>
      <c r="C2301" s="3"/>
      <c r="D2301" s="1" t="s">
        <v>12</v>
      </c>
      <c r="E2301" s="1" t="s">
        <v>13</v>
      </c>
      <c r="F2301" s="3" t="s">
        <v>33</v>
      </c>
      <c r="G2301" s="1" t="s">
        <v>34</v>
      </c>
      <c r="H2301" s="51" t="str">
        <f>_xlfn.XLOOKUP(B2301,'[1]Nur des jours'!$B:$B,'[1]Nur des jours'!$H:$H,"")</f>
        <v>ZTE</v>
      </c>
      <c r="I2301" s="52">
        <v>0</v>
      </c>
      <c r="J2301" s="52">
        <v>0</v>
      </c>
      <c r="K2301" s="52">
        <v>0</v>
      </c>
      <c r="L2301" s="53">
        <v>0</v>
      </c>
      <c r="M2301" s="54" t="s">
        <v>5374</v>
      </c>
      <c r="N2301" s="55"/>
      <c r="O2301" s="16" t="str" cm="1">
        <f t="array" ref="O2301">IFERROR(_xlfn.IFS(
Q2301="MPR ISSUE","PDH",
Q2301="BSS Hardware Issue","BSS",
Q2301="Sites strategiques, MLL, Pylone, etc.","ENVTECH",
Q2301="AKTIVCO DEFAUT GE &amp; POWER Cabinet","AKTIVCO",
Q2301="AKTIVCO Coupure ENEO &amp; Baisse de tension","AKTIVCO GRID ONLY",
Q2301="Coupure ENEO &amp; Baisse de tension","IHS GRID ONLY",
Q2301="Defaut GE &amp; POWER Cabinet","IHS",
Q2301="Sharing","Partners",
Q2301="SIte strategiques &amp; DataCenter","SST &amp; DC",
Q2301="Exclu","Exclu",
Q2301="SAT","SAT",
Q2301="SPARE-ISSUE","SPARE-ISSUE",
Q2301="Fiber CAmtel","TRANS_FO_CAMTEL",
Q2301="Fiber AOF","Fiber AOF",
Q2301="Projet OCM (HUAWEI)","TRAVAUX-HUAWEI",
Q2301="Projet OCM (NOKIA)","TRAVAUX-NOKIA",
Q2301="ACCESS-ISSUE","ACCESS-ISSUE",
Q2301="Projet OCM (ZTE, NOKIA, autres projets)","TRAVAUX OCM",
Q2301="No root CAuse","No root cause",
Q2301="ODU HS","PDH",
Q2301="IP &amp; VLAN","PDH",
Q2301="Warehouse HUAWEI","SPARE-ISSUE",
Q2301="SPARE-HS","SPARE-ISSUE",
Q2301="Power Telco","BSS"
),"")</f>
        <v>No root cause</v>
      </c>
      <c r="P2301" s="22" t="str" cm="1">
        <f t="array" ref="P2301">IFERROR(_xlfn.IFS(
Q2301="MPR ISSUE","TX ISSUE",
Q2301="BSS Hardware Issue","RAN ISSUE",
Q2301="Sites strategiques, MLL, Pylone, etc.","ENVTECH",
Q2301="AKTIVCO DEFAUT GE &amp; POWER Cabinet","POWER ISSUE",
Q2301="AKTIVCO Coupure ENEO &amp; Baisse de tension","POWER ISSUE",
Q2301="Coupure ENEO &amp; Baisse de tension","POWER ISSUE",
Q2301="Defaut GE &amp; POWER Cabinet","POWER ISSUE",
Q2301="Sharing","POWER ISSUE",
Q2301="SIte strategiques &amp; DataCenter","POWER ISSUE",
Q2301="Exclu","Exclu",
Q2301="SAT","TX ISSUE",
Q2301="SPARE-ISSUE","SPARE-ISSUE",
Q2301="Fiber CAmtel","TX ISSUE",
Q2301="Fiber AOF","TX ISSUE",
Q2301="Projet OCM (HUAWEI)","TRAVAUX-HUAWEI",
Q2301="Projet OCM (NOKIA)","TRAVAUX -NOKIA",
Q2301="ACCESS-ISSUE","ACCESS-ISSUE",
Q2301="Projet OCM (ZTE, NOKIA, autres projets)","TRAVAUX OCM",
Q2301="No root CAuse","No root cause",
Q2301="ODU HS","TX ISSUE",
Q2301="IP &amp; VLAN","TX ISSUE",
Q2301="Warehouse HUAWEI","SPARE-ISSUE",
Q2301="SPARE-HS","SPARE-ISSUE",
Q2301="Power Telco","RAN ISSUE"
),"")</f>
        <v>No root cause</v>
      </c>
      <c r="Q2301" s="48" t="s">
        <v>5576</v>
      </c>
      <c r="R2301" s="23" t="str" cm="1">
        <f t="array" ref="R2301">IFERROR(_xlfn.IFS(
Q2301="MPR ISSUE","ACTIVE",
Q2301="BSS Hardware Issue","ACTIVE",
Q2301="Sites strategiques, MLL, Pylone, etc.","PASSIVE",
Q2301="AKTIVCO DEFAUT GE &amp; POWER Cabinet","PASSIVE",
Q2301="AKTIVCO Coupure ENEO &amp; Baisse de tension","PASSIVE",
Q2301="Coupure ENEO &amp; Baisse de tension","PASSIVE",
Q2301="Defaut GE &amp; POWER Cabinet","PASSIVE",
Q2301="Sharing","PASSIVE",
Q2301="SIte strategiques &amp; DataCenter","PASSIVE",
Q2301="Exclu","Exclu",
Q2301="SAT","ACTIVE",
Q2301="SPARE-ISSUE","SPARE-ISSUE",
Q2301="Fiber CAmtel","ACTIVE",
Q2301="Fiber AOF","ACTIVE",
Q2301="Projet OCM (HUAWEI)","PLANNED WORKS",
Q2301="Projet OCM (NOKIA)","PLANNED WORKS",
Q2301="ACCESS-ISSUE","ACCESS-ISSUE",
Q2301="Projet OCM (ZTE, NOKIA, autres projets)","PLANNED WORKS",
Q2301="No root CAuse","No root cause",
Q2301="ODU HS","ACTIVE",
Q2301="IP &amp; VLAN","ACTIVE",
Q2301="Warehouse HUAWEI","SPARE-ISSUE",
Q2301="SPARE-HS","SPARE-ISSUE",
Q2301="Power Telco","ACTIVE"
),"")</f>
        <v>No root cause</v>
      </c>
      <c r="S2301" s="56" t="s">
        <v>17</v>
      </c>
      <c r="T2301" s="7" t="s">
        <v>17</v>
      </c>
      <c r="U2301" s="7" t="s">
        <v>17</v>
      </c>
      <c r="V2301" s="57" t="s">
        <v>17</v>
      </c>
      <c r="W2301" s="57" t="s">
        <v>17</v>
      </c>
      <c r="X2301" s="57" t="s">
        <v>17</v>
      </c>
      <c r="Y2301" s="57" t="s">
        <v>17</v>
      </c>
      <c r="Z2301" s="57" t="s">
        <v>17</v>
      </c>
      <c r="AA2301" s="57" t="s">
        <v>17</v>
      </c>
      <c r="AB2301" s="57"/>
      <c r="AC2301" s="57" t="s">
        <v>17</v>
      </c>
      <c r="AD2301" s="57" t="s">
        <v>17</v>
      </c>
      <c r="AE2301" s="57" t="s">
        <v>17</v>
      </c>
      <c r="AF2301" s="57" t="s">
        <v>17</v>
      </c>
      <c r="AG2301" s="57" t="s">
        <v>17</v>
      </c>
      <c r="AH2301" s="57" t="s">
        <v>17</v>
      </c>
      <c r="AI2301" s="57" t="s">
        <v>17</v>
      </c>
      <c r="AJ2301" s="57" t="s">
        <v>17</v>
      </c>
      <c r="AK2301" s="57" t="s">
        <v>17</v>
      </c>
      <c r="AL2301" s="57" t="s">
        <v>17</v>
      </c>
    </row>
    <row r="2302" spans="1:38" s="14" customFormat="1" x14ac:dyDescent="0.35">
      <c r="A2302" s="1" t="s">
        <v>5035</v>
      </c>
      <c r="B2302" s="1" t="s">
        <v>5036</v>
      </c>
      <c r="C2302" s="3"/>
      <c r="D2302" s="1" t="s">
        <v>23</v>
      </c>
      <c r="E2302" s="1" t="s">
        <v>124</v>
      </c>
      <c r="F2302" s="3" t="s">
        <v>39</v>
      </c>
      <c r="G2302" s="1" t="s">
        <v>5035</v>
      </c>
      <c r="H2302" s="51" t="str">
        <f>_xlfn.XLOOKUP(B2302,'[1]Nur des jours'!$B:$B,'[1]Nur des jours'!$H:$H,"")</f>
        <v>ZTE</v>
      </c>
      <c r="I2302" s="52">
        <v>0</v>
      </c>
      <c r="J2302" s="52">
        <v>0</v>
      </c>
      <c r="K2302" s="52">
        <v>0</v>
      </c>
      <c r="L2302" s="53">
        <v>0</v>
      </c>
      <c r="M2302" s="54" t="s">
        <v>5374</v>
      </c>
      <c r="N2302" s="55"/>
      <c r="O2302" s="16" t="str" cm="1">
        <f t="array" ref="O2302">IFERROR(_xlfn.IFS(
Q2302="MPR ISSUE","PDH",
Q2302="BSS Hardware Issue","BSS",
Q2302="Sites strategiques, MLL, Pylone, etc.","ENVTECH",
Q2302="AKTIVCO DEFAUT GE &amp; POWER Cabinet","AKTIVCO",
Q2302="AKTIVCO Coupure ENEO &amp; Baisse de tension","AKTIVCO GRID ONLY",
Q2302="Coupure ENEO &amp; Baisse de tension","IHS GRID ONLY",
Q2302="Defaut GE &amp; POWER Cabinet","IHS",
Q2302="Sharing","Partners",
Q2302="SIte strategiques &amp; DataCenter","SST &amp; DC",
Q2302="Exclu","Exclu",
Q2302="SAT","SAT",
Q2302="SPARE-ISSUE","SPARE-ISSUE",
Q2302="Fiber CAmtel","TRANS_FO_CAMTEL",
Q2302="Fiber AOF","Fiber AOF",
Q2302="Projet OCM (HUAWEI)","TRAVAUX-HUAWEI",
Q2302="Projet OCM (NOKIA)","TRAVAUX-NOKIA",
Q2302="ACCESS-ISSUE","ACCESS-ISSUE",
Q2302="Projet OCM (ZTE, NOKIA, autres projets)","TRAVAUX OCM",
Q2302="No root CAuse","No root cause",
Q2302="ODU HS","PDH",
Q2302="IP &amp; VLAN","PDH",
Q2302="Warehouse HUAWEI","SPARE-ISSUE",
Q2302="SPARE-HS","SPARE-ISSUE",
Q2302="Power Telco","BSS"
),"")</f>
        <v>No root cause</v>
      </c>
      <c r="P2302" s="22" t="str" cm="1">
        <f t="array" ref="P2302">IFERROR(_xlfn.IFS(
Q2302="MPR ISSUE","TX ISSUE",
Q2302="BSS Hardware Issue","RAN ISSUE",
Q2302="Sites strategiques, MLL, Pylone, etc.","ENVTECH",
Q2302="AKTIVCO DEFAUT GE &amp; POWER Cabinet","POWER ISSUE",
Q2302="AKTIVCO Coupure ENEO &amp; Baisse de tension","POWER ISSUE",
Q2302="Coupure ENEO &amp; Baisse de tension","POWER ISSUE",
Q2302="Defaut GE &amp; POWER Cabinet","POWER ISSUE",
Q2302="Sharing","POWER ISSUE",
Q2302="SIte strategiques &amp; DataCenter","POWER ISSUE",
Q2302="Exclu","Exclu",
Q2302="SAT","TX ISSUE",
Q2302="SPARE-ISSUE","SPARE-ISSUE",
Q2302="Fiber CAmtel","TX ISSUE",
Q2302="Fiber AOF","TX ISSUE",
Q2302="Projet OCM (HUAWEI)","TRAVAUX-HUAWEI",
Q2302="Projet OCM (NOKIA)","TRAVAUX -NOKIA",
Q2302="ACCESS-ISSUE","ACCESS-ISSUE",
Q2302="Projet OCM (ZTE, NOKIA, autres projets)","TRAVAUX OCM",
Q2302="No root CAuse","No root cause",
Q2302="ODU HS","TX ISSUE",
Q2302="IP &amp; VLAN","TX ISSUE",
Q2302="Warehouse HUAWEI","SPARE-ISSUE",
Q2302="SPARE-HS","SPARE-ISSUE",
Q2302="Power Telco","RAN ISSUE"
),"")</f>
        <v>No root cause</v>
      </c>
      <c r="Q2302" s="48" t="s">
        <v>5576</v>
      </c>
      <c r="R2302" s="23" t="str" cm="1">
        <f t="array" ref="R2302">IFERROR(_xlfn.IFS(
Q2302="MPR ISSUE","ACTIVE",
Q2302="BSS Hardware Issue","ACTIVE",
Q2302="Sites strategiques, MLL, Pylone, etc.","PASSIVE",
Q2302="AKTIVCO DEFAUT GE &amp; POWER Cabinet","PASSIVE",
Q2302="AKTIVCO Coupure ENEO &amp; Baisse de tension","PASSIVE",
Q2302="Coupure ENEO &amp; Baisse de tension","PASSIVE",
Q2302="Defaut GE &amp; POWER Cabinet","PASSIVE",
Q2302="Sharing","PASSIVE",
Q2302="SIte strategiques &amp; DataCenter","PASSIVE",
Q2302="Exclu","Exclu",
Q2302="SAT","ACTIVE",
Q2302="SPARE-ISSUE","SPARE-ISSUE",
Q2302="Fiber CAmtel","ACTIVE",
Q2302="Fiber AOF","ACTIVE",
Q2302="Projet OCM (HUAWEI)","PLANNED WORKS",
Q2302="Projet OCM (NOKIA)","PLANNED WORKS",
Q2302="ACCESS-ISSUE","ACCESS-ISSUE",
Q2302="Projet OCM (ZTE, NOKIA, autres projets)","PLANNED WORKS",
Q2302="No root CAuse","No root cause",
Q2302="ODU HS","ACTIVE",
Q2302="IP &amp; VLAN","ACTIVE",
Q2302="Warehouse HUAWEI","SPARE-ISSUE",
Q2302="SPARE-HS","SPARE-ISSUE",
Q2302="Power Telco","ACTIVE"
),"")</f>
        <v>No root cause</v>
      </c>
      <c r="S2302" s="56" t="s">
        <v>17</v>
      </c>
      <c r="T2302" s="7" t="s">
        <v>17</v>
      </c>
      <c r="U2302" s="7" t="s">
        <v>17</v>
      </c>
      <c r="V2302" s="57" t="s">
        <v>17</v>
      </c>
      <c r="W2302" s="57" t="s">
        <v>17</v>
      </c>
      <c r="X2302" s="57" t="s">
        <v>17</v>
      </c>
      <c r="Y2302" s="57" t="s">
        <v>17</v>
      </c>
      <c r="Z2302" s="57" t="s">
        <v>17</v>
      </c>
      <c r="AA2302" s="57" t="s">
        <v>17</v>
      </c>
      <c r="AB2302" s="57"/>
      <c r="AC2302" s="57" t="s">
        <v>17</v>
      </c>
      <c r="AD2302" s="57" t="s">
        <v>17</v>
      </c>
      <c r="AE2302" s="57" t="s">
        <v>17</v>
      </c>
      <c r="AF2302" s="57" t="s">
        <v>17</v>
      </c>
      <c r="AG2302" s="57" t="s">
        <v>17</v>
      </c>
      <c r="AH2302" s="57" t="s">
        <v>17</v>
      </c>
      <c r="AI2302" s="57" t="s">
        <v>17</v>
      </c>
      <c r="AJ2302" s="57" t="s">
        <v>17</v>
      </c>
      <c r="AK2302" s="57" t="s">
        <v>17</v>
      </c>
      <c r="AL2302" s="57" t="s">
        <v>17</v>
      </c>
    </row>
    <row r="2303" spans="1:38" s="14" customFormat="1" x14ac:dyDescent="0.35">
      <c r="A2303" s="1" t="s">
        <v>5046</v>
      </c>
      <c r="B2303" s="1" t="s">
        <v>5047</v>
      </c>
      <c r="C2303" s="3"/>
      <c r="D2303" s="1" t="s">
        <v>12</v>
      </c>
      <c r="E2303" s="1" t="s">
        <v>13</v>
      </c>
      <c r="F2303" s="3" t="s">
        <v>39</v>
      </c>
      <c r="G2303" s="1" t="s">
        <v>1580</v>
      </c>
      <c r="H2303" s="51" t="str">
        <f>_xlfn.XLOOKUP(B2303,'[1]Nur des jours'!$B:$B,'[1]Nur des jours'!$H:$H,"")</f>
        <v>ZTE</v>
      </c>
      <c r="I2303" s="52">
        <v>0</v>
      </c>
      <c r="J2303" s="52">
        <v>0</v>
      </c>
      <c r="K2303" s="52">
        <v>0</v>
      </c>
      <c r="L2303" s="53">
        <v>0</v>
      </c>
      <c r="M2303" s="54" t="s">
        <v>5374</v>
      </c>
      <c r="N2303" s="55"/>
      <c r="O2303" s="16" t="str" cm="1">
        <f t="array" ref="O2303">IFERROR(_xlfn.IFS(
Q2303="MPR ISSUE","PDH",
Q2303="BSS Hardware Issue","BSS",
Q2303="Sites strategiques, MLL, Pylone, etc.","ENVTECH",
Q2303="AKTIVCO DEFAUT GE &amp; POWER Cabinet","AKTIVCO",
Q2303="AKTIVCO Coupure ENEO &amp; Baisse de tension","AKTIVCO GRID ONLY",
Q2303="Coupure ENEO &amp; Baisse de tension","IHS GRID ONLY",
Q2303="Defaut GE &amp; POWER Cabinet","IHS",
Q2303="Sharing","Partners",
Q2303="SIte strategiques &amp; DataCenter","SST &amp; DC",
Q2303="Exclu","Exclu",
Q2303="SAT","SAT",
Q2303="SPARE-ISSUE","SPARE-ISSUE",
Q2303="Fiber CAmtel","TRANS_FO_CAMTEL",
Q2303="Fiber AOF","Fiber AOF",
Q2303="Projet OCM (HUAWEI)","TRAVAUX-HUAWEI",
Q2303="Projet OCM (NOKIA)","TRAVAUX-NOKIA",
Q2303="ACCESS-ISSUE","ACCESS-ISSUE",
Q2303="Projet OCM (ZTE, NOKIA, autres projets)","TRAVAUX OCM",
Q2303="No root CAuse","No root cause",
Q2303="ODU HS","PDH",
Q2303="IP &amp; VLAN","PDH",
Q2303="Warehouse HUAWEI","SPARE-ISSUE",
Q2303="SPARE-HS","SPARE-ISSUE",
Q2303="Power Telco","BSS"
),"")</f>
        <v>No root cause</v>
      </c>
      <c r="P2303" s="22" t="str" cm="1">
        <f t="array" ref="P2303">IFERROR(_xlfn.IFS(
Q2303="MPR ISSUE","TX ISSUE",
Q2303="BSS Hardware Issue","RAN ISSUE",
Q2303="Sites strategiques, MLL, Pylone, etc.","ENVTECH",
Q2303="AKTIVCO DEFAUT GE &amp; POWER Cabinet","POWER ISSUE",
Q2303="AKTIVCO Coupure ENEO &amp; Baisse de tension","POWER ISSUE",
Q2303="Coupure ENEO &amp; Baisse de tension","POWER ISSUE",
Q2303="Defaut GE &amp; POWER Cabinet","POWER ISSUE",
Q2303="Sharing","POWER ISSUE",
Q2303="SIte strategiques &amp; DataCenter","POWER ISSUE",
Q2303="Exclu","Exclu",
Q2303="SAT","TX ISSUE",
Q2303="SPARE-ISSUE","SPARE-ISSUE",
Q2303="Fiber CAmtel","TX ISSUE",
Q2303="Fiber AOF","TX ISSUE",
Q2303="Projet OCM (HUAWEI)","TRAVAUX-HUAWEI",
Q2303="Projet OCM (NOKIA)","TRAVAUX -NOKIA",
Q2303="ACCESS-ISSUE","ACCESS-ISSUE",
Q2303="Projet OCM (ZTE, NOKIA, autres projets)","TRAVAUX OCM",
Q2303="No root CAuse","No root cause",
Q2303="ODU HS","TX ISSUE",
Q2303="IP &amp; VLAN","TX ISSUE",
Q2303="Warehouse HUAWEI","SPARE-ISSUE",
Q2303="SPARE-HS","SPARE-ISSUE",
Q2303="Power Telco","RAN ISSUE"
),"")</f>
        <v>No root cause</v>
      </c>
      <c r="Q2303" s="48" t="s">
        <v>5576</v>
      </c>
      <c r="R2303" s="23" t="str" cm="1">
        <f t="array" ref="R2303">IFERROR(_xlfn.IFS(
Q2303="MPR ISSUE","ACTIVE",
Q2303="BSS Hardware Issue","ACTIVE",
Q2303="Sites strategiques, MLL, Pylone, etc.","PASSIVE",
Q2303="AKTIVCO DEFAUT GE &amp; POWER Cabinet","PASSIVE",
Q2303="AKTIVCO Coupure ENEO &amp; Baisse de tension","PASSIVE",
Q2303="Coupure ENEO &amp; Baisse de tension","PASSIVE",
Q2303="Defaut GE &amp; POWER Cabinet","PASSIVE",
Q2303="Sharing","PASSIVE",
Q2303="SIte strategiques &amp; DataCenter","PASSIVE",
Q2303="Exclu","Exclu",
Q2303="SAT","ACTIVE",
Q2303="SPARE-ISSUE","SPARE-ISSUE",
Q2303="Fiber CAmtel","ACTIVE",
Q2303="Fiber AOF","ACTIVE",
Q2303="Projet OCM (HUAWEI)","PLANNED WORKS",
Q2303="Projet OCM (NOKIA)","PLANNED WORKS",
Q2303="ACCESS-ISSUE","ACCESS-ISSUE",
Q2303="Projet OCM (ZTE, NOKIA, autres projets)","PLANNED WORKS",
Q2303="No root CAuse","No root cause",
Q2303="ODU HS","ACTIVE",
Q2303="IP &amp; VLAN","ACTIVE",
Q2303="Warehouse HUAWEI","SPARE-ISSUE",
Q2303="SPARE-HS","SPARE-ISSUE",
Q2303="Power Telco","ACTIVE"
),"")</f>
        <v>No root cause</v>
      </c>
      <c r="S2303" s="56" t="s">
        <v>17</v>
      </c>
      <c r="T2303" s="7" t="s">
        <v>17</v>
      </c>
      <c r="U2303" s="7" t="s">
        <v>17</v>
      </c>
      <c r="V2303" s="57" t="s">
        <v>17</v>
      </c>
      <c r="W2303" s="57" t="s">
        <v>17</v>
      </c>
      <c r="X2303" s="57" t="s">
        <v>17</v>
      </c>
      <c r="Y2303" s="57" t="s">
        <v>17</v>
      </c>
      <c r="Z2303" s="57" t="s">
        <v>17</v>
      </c>
      <c r="AA2303" s="57" t="s">
        <v>17</v>
      </c>
      <c r="AB2303" s="57"/>
      <c r="AC2303" s="57" t="s">
        <v>17</v>
      </c>
      <c r="AD2303" s="57" t="s">
        <v>17</v>
      </c>
      <c r="AE2303" s="57" t="s">
        <v>17</v>
      </c>
      <c r="AF2303" s="57" t="s">
        <v>17</v>
      </c>
      <c r="AG2303" s="57" t="s">
        <v>17</v>
      </c>
      <c r="AH2303" s="57" t="s">
        <v>17</v>
      </c>
      <c r="AI2303" s="57" t="s">
        <v>17</v>
      </c>
      <c r="AJ2303" s="57" t="s">
        <v>17</v>
      </c>
      <c r="AK2303" s="57" t="s">
        <v>17</v>
      </c>
      <c r="AL2303" s="57" t="s">
        <v>17</v>
      </c>
    </row>
    <row r="2304" spans="1:38" s="14" customFormat="1" x14ac:dyDescent="0.35">
      <c r="A2304" s="1" t="s">
        <v>5048</v>
      </c>
      <c r="B2304" s="1" t="s">
        <v>5049</v>
      </c>
      <c r="C2304" s="3"/>
      <c r="D2304" s="1" t="s">
        <v>12</v>
      </c>
      <c r="E2304" s="1" t="s">
        <v>596</v>
      </c>
      <c r="F2304" s="3" t="s">
        <v>39</v>
      </c>
      <c r="G2304" s="1" t="s">
        <v>40</v>
      </c>
      <c r="H2304" s="51" t="str">
        <f>_xlfn.XLOOKUP(B2304,'[1]Nur des jours'!$B:$B,'[1]Nur des jours'!$H:$H,"")</f>
        <v>ZTE</v>
      </c>
      <c r="I2304" s="52">
        <v>0</v>
      </c>
      <c r="J2304" s="52">
        <v>0</v>
      </c>
      <c r="K2304" s="52">
        <v>0</v>
      </c>
      <c r="L2304" s="53">
        <v>0</v>
      </c>
      <c r="M2304" s="54" t="s">
        <v>5374</v>
      </c>
      <c r="N2304" s="55"/>
      <c r="O2304" s="16" t="str" cm="1">
        <f t="array" ref="O2304">IFERROR(_xlfn.IFS(
Q2304="MPR ISSUE","PDH",
Q2304="BSS Hardware Issue","BSS",
Q2304="Sites strategiques, MLL, Pylone, etc.","ENVTECH",
Q2304="AKTIVCO DEFAUT GE &amp; POWER Cabinet","AKTIVCO",
Q2304="AKTIVCO Coupure ENEO &amp; Baisse de tension","AKTIVCO GRID ONLY",
Q2304="Coupure ENEO &amp; Baisse de tension","IHS GRID ONLY",
Q2304="Defaut GE &amp; POWER Cabinet","IHS",
Q2304="Sharing","Partners",
Q2304="SIte strategiques &amp; DataCenter","SST &amp; DC",
Q2304="Exclu","Exclu",
Q2304="SAT","SAT",
Q2304="SPARE-ISSUE","SPARE-ISSUE",
Q2304="Fiber CAmtel","TRANS_FO_CAMTEL",
Q2304="Fiber AOF","Fiber AOF",
Q2304="Projet OCM (HUAWEI)","TRAVAUX-HUAWEI",
Q2304="Projet OCM (NOKIA)","TRAVAUX-NOKIA",
Q2304="ACCESS-ISSUE","ACCESS-ISSUE",
Q2304="Projet OCM (ZTE, NOKIA, autres projets)","TRAVAUX OCM",
Q2304="No root CAuse","No root cause",
Q2304="ODU HS","PDH",
Q2304="IP &amp; VLAN","PDH",
Q2304="Warehouse HUAWEI","SPARE-ISSUE",
Q2304="SPARE-HS","SPARE-ISSUE",
Q2304="Power Telco","BSS"
),"")</f>
        <v>No root cause</v>
      </c>
      <c r="P2304" s="22" t="str" cm="1">
        <f t="array" ref="P2304">IFERROR(_xlfn.IFS(
Q2304="MPR ISSUE","TX ISSUE",
Q2304="BSS Hardware Issue","RAN ISSUE",
Q2304="Sites strategiques, MLL, Pylone, etc.","ENVTECH",
Q2304="AKTIVCO DEFAUT GE &amp; POWER Cabinet","POWER ISSUE",
Q2304="AKTIVCO Coupure ENEO &amp; Baisse de tension","POWER ISSUE",
Q2304="Coupure ENEO &amp; Baisse de tension","POWER ISSUE",
Q2304="Defaut GE &amp; POWER Cabinet","POWER ISSUE",
Q2304="Sharing","POWER ISSUE",
Q2304="SIte strategiques &amp; DataCenter","POWER ISSUE",
Q2304="Exclu","Exclu",
Q2304="SAT","TX ISSUE",
Q2304="SPARE-ISSUE","SPARE-ISSUE",
Q2304="Fiber CAmtel","TX ISSUE",
Q2304="Fiber AOF","TX ISSUE",
Q2304="Projet OCM (HUAWEI)","TRAVAUX-HUAWEI",
Q2304="Projet OCM (NOKIA)","TRAVAUX -NOKIA",
Q2304="ACCESS-ISSUE","ACCESS-ISSUE",
Q2304="Projet OCM (ZTE, NOKIA, autres projets)","TRAVAUX OCM",
Q2304="No root CAuse","No root cause",
Q2304="ODU HS","TX ISSUE",
Q2304="IP &amp; VLAN","TX ISSUE",
Q2304="Warehouse HUAWEI","SPARE-ISSUE",
Q2304="SPARE-HS","SPARE-ISSUE",
Q2304="Power Telco","RAN ISSUE"
),"")</f>
        <v>No root cause</v>
      </c>
      <c r="Q2304" s="48" t="s">
        <v>5576</v>
      </c>
      <c r="R2304" s="23" t="str" cm="1">
        <f t="array" ref="R2304">IFERROR(_xlfn.IFS(
Q2304="MPR ISSUE","ACTIVE",
Q2304="BSS Hardware Issue","ACTIVE",
Q2304="Sites strategiques, MLL, Pylone, etc.","PASSIVE",
Q2304="AKTIVCO DEFAUT GE &amp; POWER Cabinet","PASSIVE",
Q2304="AKTIVCO Coupure ENEO &amp; Baisse de tension","PASSIVE",
Q2304="Coupure ENEO &amp; Baisse de tension","PASSIVE",
Q2304="Defaut GE &amp; POWER Cabinet","PASSIVE",
Q2304="Sharing","PASSIVE",
Q2304="SIte strategiques &amp; DataCenter","PASSIVE",
Q2304="Exclu","Exclu",
Q2304="SAT","ACTIVE",
Q2304="SPARE-ISSUE","SPARE-ISSUE",
Q2304="Fiber CAmtel","ACTIVE",
Q2304="Fiber AOF","ACTIVE",
Q2304="Projet OCM (HUAWEI)","PLANNED WORKS",
Q2304="Projet OCM (NOKIA)","PLANNED WORKS",
Q2304="ACCESS-ISSUE","ACCESS-ISSUE",
Q2304="Projet OCM (ZTE, NOKIA, autres projets)","PLANNED WORKS",
Q2304="No root CAuse","No root cause",
Q2304="ODU HS","ACTIVE",
Q2304="IP &amp; VLAN","ACTIVE",
Q2304="Warehouse HUAWEI","SPARE-ISSUE",
Q2304="SPARE-HS","SPARE-ISSUE",
Q2304="Power Telco","ACTIVE"
),"")</f>
        <v>No root cause</v>
      </c>
      <c r="S2304" s="56" t="s">
        <v>17</v>
      </c>
      <c r="T2304" s="7" t="s">
        <v>17</v>
      </c>
      <c r="U2304" s="7" t="s">
        <v>17</v>
      </c>
      <c r="V2304" s="57" t="s">
        <v>17</v>
      </c>
      <c r="W2304" s="57" t="s">
        <v>17</v>
      </c>
      <c r="X2304" s="57" t="s">
        <v>17</v>
      </c>
      <c r="Y2304" s="57" t="s">
        <v>17</v>
      </c>
      <c r="Z2304" s="57" t="s">
        <v>17</v>
      </c>
      <c r="AA2304" s="57" t="s">
        <v>17</v>
      </c>
      <c r="AB2304" s="57"/>
      <c r="AC2304" s="57" t="s">
        <v>17</v>
      </c>
      <c r="AD2304" s="57" t="s">
        <v>17</v>
      </c>
      <c r="AE2304" s="57" t="s">
        <v>17</v>
      </c>
      <c r="AF2304" s="57" t="s">
        <v>17</v>
      </c>
      <c r="AG2304" s="57" t="s">
        <v>17</v>
      </c>
      <c r="AH2304" s="57" t="s">
        <v>17</v>
      </c>
      <c r="AI2304" s="57" t="s">
        <v>17</v>
      </c>
      <c r="AJ2304" s="57" t="s">
        <v>17</v>
      </c>
      <c r="AK2304" s="57" t="s">
        <v>17</v>
      </c>
      <c r="AL2304" s="57" t="s">
        <v>17</v>
      </c>
    </row>
    <row r="2305" spans="1:38" s="14" customFormat="1" x14ac:dyDescent="0.35">
      <c r="A2305" s="1" t="s">
        <v>5102</v>
      </c>
      <c r="B2305" s="1" t="s">
        <v>5103</v>
      </c>
      <c r="C2305" s="3"/>
      <c r="D2305" s="1" t="s">
        <v>12</v>
      </c>
      <c r="E2305" s="1" t="s">
        <v>320</v>
      </c>
      <c r="F2305" s="3" t="s">
        <v>39</v>
      </c>
      <c r="G2305" s="1" t="s">
        <v>5104</v>
      </c>
      <c r="H2305" s="51" t="str">
        <f>_xlfn.XLOOKUP(B2305,'[1]Nur des jours'!$B:$B,'[1]Nur des jours'!$H:$H,"")</f>
        <v>ZTE</v>
      </c>
      <c r="I2305" s="52">
        <v>0</v>
      </c>
      <c r="J2305" s="52">
        <v>0</v>
      </c>
      <c r="K2305" s="52">
        <v>0</v>
      </c>
      <c r="L2305" s="53">
        <v>0</v>
      </c>
      <c r="M2305" s="54" t="s">
        <v>5342</v>
      </c>
      <c r="N2305" s="55" t="s">
        <v>6106</v>
      </c>
      <c r="O2305" s="16" t="str" cm="1">
        <f t="array" ref="O2305">IFERROR(_xlfn.IFS(
Q2305="MPR ISSUE","PDH",
Q2305="BSS Hardware Issue","BSS",
Q2305="Sites strategiques, MLL, Pylone, etc.","ENVTECH",
Q2305="AKTIVCO DEFAUT GE &amp; POWER Cabinet","AKTIVCO",
Q2305="AKTIVCO Coupure ENEO &amp; Baisse de tension","AKTIVCO GRID ONLY",
Q2305="Coupure ENEO &amp; Baisse de tension","IHS GRID ONLY",
Q2305="Defaut GE &amp; POWER Cabinet","IHS",
Q2305="Sharing","Partners",
Q2305="SIte strategiques &amp; DataCenter","SST &amp; DC",
Q2305="Exclu","Exclu",
Q2305="SAT","SAT",
Q2305="SPARE-ISSUE","SPARE-ISSUE",
Q2305="Fiber CAmtel","TRANS_FO_CAMTEL",
Q2305="Fiber AOF","Fiber AOF",
Q2305="Projet OCM (HUAWEI)","TRAVAUX-HUAWEI",
Q2305="Projet OCM (NOKIA)","TRAVAUX-NOKIA",
Q2305="ACCESS-ISSUE","ACCESS-ISSUE",
Q2305="Projet OCM (ZTE, NOKIA, autres projets)","TRAVAUX OCM",
Q2305="No root CAuse","No root cause",
Q2305="ODU HS","PDH",
Q2305="IP &amp; VLAN","PDH",
Q2305="Warehouse HUAWEI","SPARE-ISSUE",
Q2305="SPARE-HS","SPARE-ISSUE",
Q2305="Power Telco","BSS"
),"")</f>
        <v>Exclu</v>
      </c>
      <c r="P2305" s="22" t="str" cm="1">
        <f t="array" ref="P2305">IFERROR(_xlfn.IFS(
Q2305="MPR ISSUE","TX ISSUE",
Q2305="BSS Hardware Issue","RAN ISSUE",
Q2305="Sites strategiques, MLL, Pylone, etc.","ENVTECH",
Q2305="AKTIVCO DEFAUT GE &amp; POWER Cabinet","POWER ISSUE",
Q2305="AKTIVCO Coupure ENEO &amp; Baisse de tension","POWER ISSUE",
Q2305="Coupure ENEO &amp; Baisse de tension","POWER ISSUE",
Q2305="Defaut GE &amp; POWER Cabinet","POWER ISSUE",
Q2305="Sharing","POWER ISSUE",
Q2305="SIte strategiques &amp; DataCenter","POWER ISSUE",
Q2305="Exclu","Exclu",
Q2305="SAT","TX ISSUE",
Q2305="SPARE-ISSUE","SPARE-ISSUE",
Q2305="Fiber CAmtel","TX ISSUE",
Q2305="Fiber AOF","TX ISSUE",
Q2305="Projet OCM (HUAWEI)","TRAVAUX-HUAWEI",
Q2305="Projet OCM (NOKIA)","TRAVAUX -NOKIA",
Q2305="ACCESS-ISSUE","ACCESS-ISSUE",
Q2305="Projet OCM (ZTE, NOKIA, autres projets)","TRAVAUX OCM",
Q2305="No root CAuse","No root cause",
Q2305="ODU HS","TX ISSUE",
Q2305="IP &amp; VLAN","TX ISSUE",
Q2305="Warehouse HUAWEI","SPARE-ISSUE",
Q2305="SPARE-HS","SPARE-ISSUE",
Q2305="Power Telco","RAN ISSUE"
),"")</f>
        <v>Exclu</v>
      </c>
      <c r="Q2305" s="48" t="s">
        <v>5582</v>
      </c>
      <c r="R2305" s="23" t="str" cm="1">
        <f t="array" ref="R2305">IFERROR(_xlfn.IFS(
Q2305="MPR ISSUE","ACTIVE",
Q2305="BSS Hardware Issue","ACTIVE",
Q2305="Sites strategiques, MLL, Pylone, etc.","PASSIVE",
Q2305="AKTIVCO DEFAUT GE &amp; POWER Cabinet","PASSIVE",
Q2305="AKTIVCO Coupure ENEO &amp; Baisse de tension","PASSIVE",
Q2305="Coupure ENEO &amp; Baisse de tension","PASSIVE",
Q2305="Defaut GE &amp; POWER Cabinet","PASSIVE",
Q2305="Sharing","PASSIVE",
Q2305="SIte strategiques &amp; DataCenter","PASSIVE",
Q2305="Exclu","Exclu",
Q2305="SAT","ACTIVE",
Q2305="SPARE-ISSUE","SPARE-ISSUE",
Q2305="Fiber CAmtel","ACTIVE",
Q2305="Fiber AOF","ACTIVE",
Q2305="Projet OCM (HUAWEI)","PLANNED WORKS",
Q2305="Projet OCM (NOKIA)","PLANNED WORKS",
Q2305="ACCESS-ISSUE","ACCESS-ISSUE",
Q2305="Projet OCM (ZTE, NOKIA, autres projets)","PLANNED WORKS",
Q2305="No root CAuse","No root cause",
Q2305="ODU HS","ACTIVE",
Q2305="IP &amp; VLAN","ACTIVE",
Q2305="Warehouse HUAWEI","SPARE-ISSUE",
Q2305="SPARE-HS","SPARE-ISSUE",
Q2305="Power Telco","ACTIVE"
),"")</f>
        <v>Exclu</v>
      </c>
      <c r="S2305" s="56" t="s">
        <v>17</v>
      </c>
      <c r="T2305" s="7" t="s">
        <v>17</v>
      </c>
      <c r="U2305" s="7" t="s">
        <v>17</v>
      </c>
      <c r="V2305" s="57" t="s">
        <v>17</v>
      </c>
      <c r="W2305" s="57" t="s">
        <v>17</v>
      </c>
      <c r="X2305" s="57" t="s">
        <v>17</v>
      </c>
      <c r="Y2305" s="57" t="s">
        <v>17</v>
      </c>
      <c r="Z2305" s="57" t="s">
        <v>17</v>
      </c>
      <c r="AA2305" s="57" t="s">
        <v>17</v>
      </c>
      <c r="AB2305" s="57"/>
      <c r="AC2305" s="57" t="s">
        <v>17</v>
      </c>
      <c r="AD2305" s="57" t="s">
        <v>17</v>
      </c>
      <c r="AE2305" s="57" t="s">
        <v>17</v>
      </c>
      <c r="AF2305" s="57" t="s">
        <v>17</v>
      </c>
      <c r="AG2305" s="57" t="s">
        <v>17</v>
      </c>
      <c r="AH2305" s="57" t="s">
        <v>17</v>
      </c>
      <c r="AI2305" s="57" t="s">
        <v>17</v>
      </c>
      <c r="AJ2305" s="57" t="s">
        <v>17</v>
      </c>
      <c r="AK2305" s="57" t="s">
        <v>17</v>
      </c>
      <c r="AL2305" s="57" t="s">
        <v>17</v>
      </c>
    </row>
    <row r="2306" spans="1:38" s="14" customFormat="1" x14ac:dyDescent="0.35">
      <c r="A2306" s="1" t="s">
        <v>3787</v>
      </c>
      <c r="B2306" s="1" t="s">
        <v>5059</v>
      </c>
      <c r="C2306" s="3"/>
      <c r="D2306" s="1" t="s">
        <v>12</v>
      </c>
      <c r="E2306" s="1" t="s">
        <v>13</v>
      </c>
      <c r="F2306" s="3" t="s">
        <v>33</v>
      </c>
      <c r="G2306" s="1" t="s">
        <v>3787</v>
      </c>
      <c r="H2306" s="51" t="str">
        <f>_xlfn.XLOOKUP(B2306,'[1]Nur des jours'!$B:$B,'[1]Nur des jours'!$H:$H,"")</f>
        <v>ZTE</v>
      </c>
      <c r="I2306" s="52">
        <v>0</v>
      </c>
      <c r="J2306" s="52">
        <v>0</v>
      </c>
      <c r="K2306" s="52">
        <v>0</v>
      </c>
      <c r="L2306" s="53">
        <v>0</v>
      </c>
      <c r="M2306" s="54" t="s">
        <v>5374</v>
      </c>
      <c r="N2306" s="55"/>
      <c r="O2306" s="16" t="str" cm="1">
        <f t="array" ref="O2306">IFERROR(_xlfn.IFS(
Q2306="MPR ISSUE","PDH",
Q2306="BSS Hardware Issue","BSS",
Q2306="Sites strategiques, MLL, Pylone, etc.","ENVTECH",
Q2306="AKTIVCO DEFAUT GE &amp; POWER Cabinet","AKTIVCO",
Q2306="AKTIVCO Coupure ENEO &amp; Baisse de tension","AKTIVCO GRID ONLY",
Q2306="Coupure ENEO &amp; Baisse de tension","IHS GRID ONLY",
Q2306="Defaut GE &amp; POWER Cabinet","IHS",
Q2306="Sharing","Partners",
Q2306="SIte strategiques &amp; DataCenter","SST &amp; DC",
Q2306="Exclu","Exclu",
Q2306="SAT","SAT",
Q2306="SPARE-ISSUE","SPARE-ISSUE",
Q2306="Fiber CAmtel","TRANS_FO_CAMTEL",
Q2306="Fiber AOF","Fiber AOF",
Q2306="Projet OCM (HUAWEI)","TRAVAUX-HUAWEI",
Q2306="Projet OCM (NOKIA)","TRAVAUX-NOKIA",
Q2306="ACCESS-ISSUE","ACCESS-ISSUE",
Q2306="Projet OCM (ZTE, NOKIA, autres projets)","TRAVAUX OCM",
Q2306="No root CAuse","No root cause",
Q2306="ODU HS","PDH",
Q2306="IP &amp; VLAN","PDH",
Q2306="Warehouse HUAWEI","SPARE-ISSUE",
Q2306="SPARE-HS","SPARE-ISSUE",
Q2306="Power Telco","BSS"
),"")</f>
        <v>No root cause</v>
      </c>
      <c r="P2306" s="22" t="str" cm="1">
        <f t="array" ref="P2306">IFERROR(_xlfn.IFS(
Q2306="MPR ISSUE","TX ISSUE",
Q2306="BSS Hardware Issue","RAN ISSUE",
Q2306="Sites strategiques, MLL, Pylone, etc.","ENVTECH",
Q2306="AKTIVCO DEFAUT GE &amp; POWER Cabinet","POWER ISSUE",
Q2306="AKTIVCO Coupure ENEO &amp; Baisse de tension","POWER ISSUE",
Q2306="Coupure ENEO &amp; Baisse de tension","POWER ISSUE",
Q2306="Defaut GE &amp; POWER Cabinet","POWER ISSUE",
Q2306="Sharing","POWER ISSUE",
Q2306="SIte strategiques &amp; DataCenter","POWER ISSUE",
Q2306="Exclu","Exclu",
Q2306="SAT","TX ISSUE",
Q2306="SPARE-ISSUE","SPARE-ISSUE",
Q2306="Fiber CAmtel","TX ISSUE",
Q2306="Fiber AOF","TX ISSUE",
Q2306="Projet OCM (HUAWEI)","TRAVAUX-HUAWEI",
Q2306="Projet OCM (NOKIA)","TRAVAUX -NOKIA",
Q2306="ACCESS-ISSUE","ACCESS-ISSUE",
Q2306="Projet OCM (ZTE, NOKIA, autres projets)","TRAVAUX OCM",
Q2306="No root CAuse","No root cause",
Q2306="ODU HS","TX ISSUE",
Q2306="IP &amp; VLAN","TX ISSUE",
Q2306="Warehouse HUAWEI","SPARE-ISSUE",
Q2306="SPARE-HS","SPARE-ISSUE",
Q2306="Power Telco","RAN ISSUE"
),"")</f>
        <v>No root cause</v>
      </c>
      <c r="Q2306" s="48" t="s">
        <v>5576</v>
      </c>
      <c r="R2306" s="23" t="str" cm="1">
        <f t="array" ref="R2306">IFERROR(_xlfn.IFS(
Q2306="MPR ISSUE","ACTIVE",
Q2306="BSS Hardware Issue","ACTIVE",
Q2306="Sites strategiques, MLL, Pylone, etc.","PASSIVE",
Q2306="AKTIVCO DEFAUT GE &amp; POWER Cabinet","PASSIVE",
Q2306="AKTIVCO Coupure ENEO &amp; Baisse de tension","PASSIVE",
Q2306="Coupure ENEO &amp; Baisse de tension","PASSIVE",
Q2306="Defaut GE &amp; POWER Cabinet","PASSIVE",
Q2306="Sharing","PASSIVE",
Q2306="SIte strategiques &amp; DataCenter","PASSIVE",
Q2306="Exclu","Exclu",
Q2306="SAT","ACTIVE",
Q2306="SPARE-ISSUE","SPARE-ISSUE",
Q2306="Fiber CAmtel","ACTIVE",
Q2306="Fiber AOF","ACTIVE",
Q2306="Projet OCM (HUAWEI)","PLANNED WORKS",
Q2306="Projet OCM (NOKIA)","PLANNED WORKS",
Q2306="ACCESS-ISSUE","ACCESS-ISSUE",
Q2306="Projet OCM (ZTE, NOKIA, autres projets)","PLANNED WORKS",
Q2306="No root CAuse","No root cause",
Q2306="ODU HS","ACTIVE",
Q2306="IP &amp; VLAN","ACTIVE",
Q2306="Warehouse HUAWEI","SPARE-ISSUE",
Q2306="SPARE-HS","SPARE-ISSUE",
Q2306="Power Telco","ACTIVE"
),"")</f>
        <v>No root cause</v>
      </c>
      <c r="S2306" s="56" t="s">
        <v>17</v>
      </c>
      <c r="T2306" s="7" t="s">
        <v>17</v>
      </c>
      <c r="U2306" s="7" t="s">
        <v>17</v>
      </c>
      <c r="V2306" s="57" t="s">
        <v>17</v>
      </c>
      <c r="W2306" s="57" t="s">
        <v>17</v>
      </c>
      <c r="X2306" s="57" t="s">
        <v>17</v>
      </c>
      <c r="Y2306" s="57" t="s">
        <v>17</v>
      </c>
      <c r="Z2306" s="57" t="s">
        <v>17</v>
      </c>
      <c r="AA2306" s="57" t="s">
        <v>17</v>
      </c>
      <c r="AB2306" s="57"/>
      <c r="AC2306" s="57" t="s">
        <v>17</v>
      </c>
      <c r="AD2306" s="57" t="s">
        <v>17</v>
      </c>
      <c r="AE2306" s="57" t="s">
        <v>17</v>
      </c>
      <c r="AF2306" s="57" t="s">
        <v>17</v>
      </c>
      <c r="AG2306" s="57" t="s">
        <v>17</v>
      </c>
      <c r="AH2306" s="57" t="s">
        <v>17</v>
      </c>
      <c r="AI2306" s="57" t="s">
        <v>17</v>
      </c>
      <c r="AJ2306" s="57" t="s">
        <v>17</v>
      </c>
      <c r="AK2306" s="57" t="s">
        <v>17</v>
      </c>
      <c r="AL2306" s="57" t="s">
        <v>17</v>
      </c>
    </row>
    <row r="2307" spans="1:38" s="14" customFormat="1" x14ac:dyDescent="0.35">
      <c r="A2307" s="1" t="s">
        <v>5060</v>
      </c>
      <c r="B2307" s="1" t="s">
        <v>5061</v>
      </c>
      <c r="C2307" s="3"/>
      <c r="D2307" s="1" t="s">
        <v>12</v>
      </c>
      <c r="E2307" s="1" t="s">
        <v>13</v>
      </c>
      <c r="F2307" s="3" t="s">
        <v>33</v>
      </c>
      <c r="G2307" s="1" t="s">
        <v>486</v>
      </c>
      <c r="H2307" s="51" t="str">
        <f>_xlfn.XLOOKUP(B2307,'[1]Nur des jours'!$B:$B,'[1]Nur des jours'!$H:$H,"")</f>
        <v>ZTE</v>
      </c>
      <c r="I2307" s="52">
        <v>0</v>
      </c>
      <c r="J2307" s="52">
        <v>0</v>
      </c>
      <c r="K2307" s="52">
        <v>0</v>
      </c>
      <c r="L2307" s="53">
        <v>0</v>
      </c>
      <c r="M2307" s="54" t="s">
        <v>5374</v>
      </c>
      <c r="N2307" s="55"/>
      <c r="O2307" s="16" t="str" cm="1">
        <f t="array" ref="O2307">IFERROR(_xlfn.IFS(
Q2307="MPR ISSUE","PDH",
Q2307="BSS Hardware Issue","BSS",
Q2307="Sites strategiques, MLL, Pylone, etc.","ENVTECH",
Q2307="AKTIVCO DEFAUT GE &amp; POWER Cabinet","AKTIVCO",
Q2307="AKTIVCO Coupure ENEO &amp; Baisse de tension","AKTIVCO GRID ONLY",
Q2307="Coupure ENEO &amp; Baisse de tension","IHS GRID ONLY",
Q2307="Defaut GE &amp; POWER Cabinet","IHS",
Q2307="Sharing","Partners",
Q2307="SIte strategiques &amp; DataCenter","SST &amp; DC",
Q2307="Exclu","Exclu",
Q2307="SAT","SAT",
Q2307="SPARE-ISSUE","SPARE-ISSUE",
Q2307="Fiber CAmtel","TRANS_FO_CAMTEL",
Q2307="Fiber AOF","Fiber AOF",
Q2307="Projet OCM (HUAWEI)","TRAVAUX-HUAWEI",
Q2307="Projet OCM (NOKIA)","TRAVAUX-NOKIA",
Q2307="ACCESS-ISSUE","ACCESS-ISSUE",
Q2307="Projet OCM (ZTE, NOKIA, autres projets)","TRAVAUX OCM",
Q2307="No root CAuse","No root cause",
Q2307="ODU HS","PDH",
Q2307="IP &amp; VLAN","PDH",
Q2307="Warehouse HUAWEI","SPARE-ISSUE",
Q2307="SPARE-HS","SPARE-ISSUE",
Q2307="Power Telco","BSS"
),"")</f>
        <v>No root cause</v>
      </c>
      <c r="P2307" s="22" t="str" cm="1">
        <f t="array" ref="P2307">IFERROR(_xlfn.IFS(
Q2307="MPR ISSUE","TX ISSUE",
Q2307="BSS Hardware Issue","RAN ISSUE",
Q2307="Sites strategiques, MLL, Pylone, etc.","ENVTECH",
Q2307="AKTIVCO DEFAUT GE &amp; POWER Cabinet","POWER ISSUE",
Q2307="AKTIVCO Coupure ENEO &amp; Baisse de tension","POWER ISSUE",
Q2307="Coupure ENEO &amp; Baisse de tension","POWER ISSUE",
Q2307="Defaut GE &amp; POWER Cabinet","POWER ISSUE",
Q2307="Sharing","POWER ISSUE",
Q2307="SIte strategiques &amp; DataCenter","POWER ISSUE",
Q2307="Exclu","Exclu",
Q2307="SAT","TX ISSUE",
Q2307="SPARE-ISSUE","SPARE-ISSUE",
Q2307="Fiber CAmtel","TX ISSUE",
Q2307="Fiber AOF","TX ISSUE",
Q2307="Projet OCM (HUAWEI)","TRAVAUX-HUAWEI",
Q2307="Projet OCM (NOKIA)","TRAVAUX -NOKIA",
Q2307="ACCESS-ISSUE","ACCESS-ISSUE",
Q2307="Projet OCM (ZTE, NOKIA, autres projets)","TRAVAUX OCM",
Q2307="No root CAuse","No root cause",
Q2307="ODU HS","TX ISSUE",
Q2307="IP &amp; VLAN","TX ISSUE",
Q2307="Warehouse HUAWEI","SPARE-ISSUE",
Q2307="SPARE-HS","SPARE-ISSUE",
Q2307="Power Telco","RAN ISSUE"
),"")</f>
        <v>No root cause</v>
      </c>
      <c r="Q2307" s="48" t="s">
        <v>5576</v>
      </c>
      <c r="R2307" s="23" t="str" cm="1">
        <f t="array" ref="R2307">IFERROR(_xlfn.IFS(
Q2307="MPR ISSUE","ACTIVE",
Q2307="BSS Hardware Issue","ACTIVE",
Q2307="Sites strategiques, MLL, Pylone, etc.","PASSIVE",
Q2307="AKTIVCO DEFAUT GE &amp; POWER Cabinet","PASSIVE",
Q2307="AKTIVCO Coupure ENEO &amp; Baisse de tension","PASSIVE",
Q2307="Coupure ENEO &amp; Baisse de tension","PASSIVE",
Q2307="Defaut GE &amp; POWER Cabinet","PASSIVE",
Q2307="Sharing","PASSIVE",
Q2307="SIte strategiques &amp; DataCenter","PASSIVE",
Q2307="Exclu","Exclu",
Q2307="SAT","ACTIVE",
Q2307="SPARE-ISSUE","SPARE-ISSUE",
Q2307="Fiber CAmtel","ACTIVE",
Q2307="Fiber AOF","ACTIVE",
Q2307="Projet OCM (HUAWEI)","PLANNED WORKS",
Q2307="Projet OCM (NOKIA)","PLANNED WORKS",
Q2307="ACCESS-ISSUE","ACCESS-ISSUE",
Q2307="Projet OCM (ZTE, NOKIA, autres projets)","PLANNED WORKS",
Q2307="No root CAuse","No root cause",
Q2307="ODU HS","ACTIVE",
Q2307="IP &amp; VLAN","ACTIVE",
Q2307="Warehouse HUAWEI","SPARE-ISSUE",
Q2307="SPARE-HS","SPARE-ISSUE",
Q2307="Power Telco","ACTIVE"
),"")</f>
        <v>No root cause</v>
      </c>
      <c r="S2307" s="56" t="s">
        <v>17</v>
      </c>
      <c r="T2307" s="7" t="s">
        <v>17</v>
      </c>
      <c r="U2307" s="7" t="s">
        <v>17</v>
      </c>
      <c r="V2307" s="57" t="s">
        <v>17</v>
      </c>
      <c r="W2307" s="57" t="s">
        <v>17</v>
      </c>
      <c r="X2307" s="57" t="s">
        <v>17</v>
      </c>
      <c r="Y2307" s="57" t="s">
        <v>17</v>
      </c>
      <c r="Z2307" s="57" t="s">
        <v>17</v>
      </c>
      <c r="AA2307" s="57" t="s">
        <v>17</v>
      </c>
      <c r="AB2307" s="57"/>
      <c r="AC2307" s="57" t="s">
        <v>17</v>
      </c>
      <c r="AD2307" s="57" t="s">
        <v>17</v>
      </c>
      <c r="AE2307" s="57" t="s">
        <v>17</v>
      </c>
      <c r="AF2307" s="57" t="s">
        <v>17</v>
      </c>
      <c r="AG2307" s="57" t="s">
        <v>17</v>
      </c>
      <c r="AH2307" s="57" t="s">
        <v>17</v>
      </c>
      <c r="AI2307" s="57" t="s">
        <v>17</v>
      </c>
      <c r="AJ2307" s="57" t="s">
        <v>17</v>
      </c>
      <c r="AK2307" s="57" t="s">
        <v>17</v>
      </c>
      <c r="AL2307" s="57" t="s">
        <v>17</v>
      </c>
    </row>
    <row r="2308" spans="1:38" s="14" customFormat="1" x14ac:dyDescent="0.35">
      <c r="A2308" s="1" t="s">
        <v>5111</v>
      </c>
      <c r="B2308" s="1" t="s">
        <v>5112</v>
      </c>
      <c r="C2308" s="3"/>
      <c r="D2308" s="1" t="s">
        <v>12</v>
      </c>
      <c r="E2308" s="1" t="s">
        <v>596</v>
      </c>
      <c r="F2308" s="3" t="s">
        <v>33</v>
      </c>
      <c r="G2308" s="1" t="s">
        <v>5111</v>
      </c>
      <c r="H2308" s="51" t="str">
        <f>_xlfn.XLOOKUP(B2308,'[1]Nur des jours'!$B:$B,'[1]Nur des jours'!$H:$H,"")</f>
        <v>ZTE</v>
      </c>
      <c r="I2308" s="52">
        <v>0</v>
      </c>
      <c r="J2308" s="52">
        <v>0</v>
      </c>
      <c r="K2308" s="52">
        <v>0</v>
      </c>
      <c r="L2308" s="53">
        <v>0</v>
      </c>
      <c r="M2308" s="54" t="s">
        <v>5342</v>
      </c>
      <c r="N2308" s="55" t="s">
        <v>6106</v>
      </c>
      <c r="O2308" s="16" t="str" cm="1">
        <f t="array" ref="O2308">IFERROR(_xlfn.IFS(
Q2308="MPR ISSUE","PDH",
Q2308="BSS Hardware Issue","BSS",
Q2308="Sites strategiques, MLL, Pylone, etc.","ENVTECH",
Q2308="AKTIVCO DEFAUT GE &amp; POWER Cabinet","AKTIVCO",
Q2308="AKTIVCO Coupure ENEO &amp; Baisse de tension","AKTIVCO GRID ONLY",
Q2308="Coupure ENEO &amp; Baisse de tension","IHS GRID ONLY",
Q2308="Defaut GE &amp; POWER Cabinet","IHS",
Q2308="Sharing","Partners",
Q2308="SIte strategiques &amp; DataCenter","SST &amp; DC",
Q2308="Exclu","Exclu",
Q2308="SAT","SAT",
Q2308="SPARE-ISSUE","SPARE-ISSUE",
Q2308="Fiber CAmtel","TRANS_FO_CAMTEL",
Q2308="Fiber AOF","Fiber AOF",
Q2308="Projet OCM (HUAWEI)","TRAVAUX-HUAWEI",
Q2308="Projet OCM (NOKIA)","TRAVAUX-NOKIA",
Q2308="ACCESS-ISSUE","ACCESS-ISSUE",
Q2308="Projet OCM (ZTE, NOKIA, autres projets)","TRAVAUX OCM",
Q2308="No root CAuse","No root cause",
Q2308="ODU HS","PDH",
Q2308="IP &amp; VLAN","PDH",
Q2308="Warehouse HUAWEI","SPARE-ISSUE",
Q2308="SPARE-HS","SPARE-ISSUE",
Q2308="Power Telco","BSS"
),"")</f>
        <v>Exclu</v>
      </c>
      <c r="P2308" s="22" t="str" cm="1">
        <f t="array" ref="P2308">IFERROR(_xlfn.IFS(
Q2308="MPR ISSUE","TX ISSUE",
Q2308="BSS Hardware Issue","RAN ISSUE",
Q2308="Sites strategiques, MLL, Pylone, etc.","ENVTECH",
Q2308="AKTIVCO DEFAUT GE &amp; POWER Cabinet","POWER ISSUE",
Q2308="AKTIVCO Coupure ENEO &amp; Baisse de tension","POWER ISSUE",
Q2308="Coupure ENEO &amp; Baisse de tension","POWER ISSUE",
Q2308="Defaut GE &amp; POWER Cabinet","POWER ISSUE",
Q2308="Sharing","POWER ISSUE",
Q2308="SIte strategiques &amp; DataCenter","POWER ISSUE",
Q2308="Exclu","Exclu",
Q2308="SAT","TX ISSUE",
Q2308="SPARE-ISSUE","SPARE-ISSUE",
Q2308="Fiber CAmtel","TX ISSUE",
Q2308="Fiber AOF","TX ISSUE",
Q2308="Projet OCM (HUAWEI)","TRAVAUX-HUAWEI",
Q2308="Projet OCM (NOKIA)","TRAVAUX -NOKIA",
Q2308="ACCESS-ISSUE","ACCESS-ISSUE",
Q2308="Projet OCM (ZTE, NOKIA, autres projets)","TRAVAUX OCM",
Q2308="No root CAuse","No root cause",
Q2308="ODU HS","TX ISSUE",
Q2308="IP &amp; VLAN","TX ISSUE",
Q2308="Warehouse HUAWEI","SPARE-ISSUE",
Q2308="SPARE-HS","SPARE-ISSUE",
Q2308="Power Telco","RAN ISSUE"
),"")</f>
        <v>Exclu</v>
      </c>
      <c r="Q2308" s="48" t="s">
        <v>5582</v>
      </c>
      <c r="R2308" s="23" t="str" cm="1">
        <f t="array" ref="R2308">IFERROR(_xlfn.IFS(
Q2308="MPR ISSUE","ACTIVE",
Q2308="BSS Hardware Issue","ACTIVE",
Q2308="Sites strategiques, MLL, Pylone, etc.","PASSIVE",
Q2308="AKTIVCO DEFAUT GE &amp; POWER Cabinet","PASSIVE",
Q2308="AKTIVCO Coupure ENEO &amp; Baisse de tension","PASSIVE",
Q2308="Coupure ENEO &amp; Baisse de tension","PASSIVE",
Q2308="Defaut GE &amp; POWER Cabinet","PASSIVE",
Q2308="Sharing","PASSIVE",
Q2308="SIte strategiques &amp; DataCenter","PASSIVE",
Q2308="Exclu","Exclu",
Q2308="SAT","ACTIVE",
Q2308="SPARE-ISSUE","SPARE-ISSUE",
Q2308="Fiber CAmtel","ACTIVE",
Q2308="Fiber AOF","ACTIVE",
Q2308="Projet OCM (HUAWEI)","PLANNED WORKS",
Q2308="Projet OCM (NOKIA)","PLANNED WORKS",
Q2308="ACCESS-ISSUE","ACCESS-ISSUE",
Q2308="Projet OCM (ZTE, NOKIA, autres projets)","PLANNED WORKS",
Q2308="No root CAuse","No root cause",
Q2308="ODU HS","ACTIVE",
Q2308="IP &amp; VLAN","ACTIVE",
Q2308="Warehouse HUAWEI","SPARE-ISSUE",
Q2308="SPARE-HS","SPARE-ISSUE",
Q2308="Power Telco","ACTIVE"
),"")</f>
        <v>Exclu</v>
      </c>
      <c r="S2308" s="56" t="s">
        <v>17</v>
      </c>
      <c r="T2308" s="7" t="s">
        <v>17</v>
      </c>
      <c r="U2308" s="7" t="s">
        <v>17</v>
      </c>
      <c r="V2308" s="57" t="s">
        <v>17</v>
      </c>
      <c r="W2308" s="57" t="s">
        <v>17</v>
      </c>
      <c r="X2308" s="57" t="s">
        <v>17</v>
      </c>
      <c r="Y2308" s="57" t="s">
        <v>17</v>
      </c>
      <c r="Z2308" s="57" t="s">
        <v>17</v>
      </c>
      <c r="AA2308" s="57" t="s">
        <v>17</v>
      </c>
      <c r="AB2308" s="57"/>
      <c r="AC2308" s="57" t="s">
        <v>17</v>
      </c>
      <c r="AD2308" s="57" t="s">
        <v>17</v>
      </c>
      <c r="AE2308" s="57" t="s">
        <v>17</v>
      </c>
      <c r="AF2308" s="57" t="s">
        <v>17</v>
      </c>
      <c r="AG2308" s="57" t="s">
        <v>17</v>
      </c>
      <c r="AH2308" s="57" t="s">
        <v>17</v>
      </c>
      <c r="AI2308" s="57" t="s">
        <v>17</v>
      </c>
      <c r="AJ2308" s="57" t="s">
        <v>17</v>
      </c>
      <c r="AK2308" s="57" t="s">
        <v>17</v>
      </c>
      <c r="AL2308" s="57" t="s">
        <v>17</v>
      </c>
    </row>
    <row r="2309" spans="1:38" s="14" customFormat="1" x14ac:dyDescent="0.35">
      <c r="A2309" s="1" t="s">
        <v>5073</v>
      </c>
      <c r="B2309" s="1" t="s">
        <v>5113</v>
      </c>
      <c r="C2309" s="3"/>
      <c r="D2309" s="1" t="s">
        <v>12</v>
      </c>
      <c r="E2309" s="1" t="s">
        <v>85</v>
      </c>
      <c r="F2309" s="3" t="s">
        <v>33</v>
      </c>
      <c r="G2309" s="1" t="s">
        <v>5073</v>
      </c>
      <c r="H2309" s="51" t="str">
        <f>_xlfn.XLOOKUP(B2309,'[1]Nur des jours'!$B:$B,'[1]Nur des jours'!$H:$H,"")</f>
        <v>ZTE</v>
      </c>
      <c r="I2309" s="52">
        <v>0</v>
      </c>
      <c r="J2309" s="52">
        <v>0</v>
      </c>
      <c r="K2309" s="52">
        <v>0</v>
      </c>
      <c r="L2309" s="53">
        <v>0</v>
      </c>
      <c r="M2309" s="54" t="s">
        <v>5342</v>
      </c>
      <c r="N2309" s="55" t="s">
        <v>6106</v>
      </c>
      <c r="O2309" s="16" t="str" cm="1">
        <f t="array" ref="O2309">IFERROR(_xlfn.IFS(
Q2309="MPR ISSUE","PDH",
Q2309="BSS Hardware Issue","BSS",
Q2309="Sites strategiques, MLL, Pylone, etc.","ENVTECH",
Q2309="AKTIVCO DEFAUT GE &amp; POWER Cabinet","AKTIVCO",
Q2309="AKTIVCO Coupure ENEO &amp; Baisse de tension","AKTIVCO GRID ONLY",
Q2309="Coupure ENEO &amp; Baisse de tension","IHS GRID ONLY",
Q2309="Defaut GE &amp; POWER Cabinet","IHS",
Q2309="Sharing","Partners",
Q2309="SIte strategiques &amp; DataCenter","SST &amp; DC",
Q2309="Exclu","Exclu",
Q2309="SAT","SAT",
Q2309="SPARE-ISSUE","SPARE-ISSUE",
Q2309="Fiber CAmtel","TRANS_FO_CAMTEL",
Q2309="Fiber AOF","Fiber AOF",
Q2309="Projet OCM (HUAWEI)","TRAVAUX-HUAWEI",
Q2309="Projet OCM (NOKIA)","TRAVAUX-NOKIA",
Q2309="ACCESS-ISSUE","ACCESS-ISSUE",
Q2309="Projet OCM (ZTE, NOKIA, autres projets)","TRAVAUX OCM",
Q2309="No root CAuse","No root cause",
Q2309="ODU HS","PDH",
Q2309="IP &amp; VLAN","PDH",
Q2309="Warehouse HUAWEI","SPARE-ISSUE",
Q2309="SPARE-HS","SPARE-ISSUE",
Q2309="Power Telco","BSS"
),"")</f>
        <v>Exclu</v>
      </c>
      <c r="P2309" s="22" t="str" cm="1">
        <f t="array" ref="P2309">IFERROR(_xlfn.IFS(
Q2309="MPR ISSUE","TX ISSUE",
Q2309="BSS Hardware Issue","RAN ISSUE",
Q2309="Sites strategiques, MLL, Pylone, etc.","ENVTECH",
Q2309="AKTIVCO DEFAUT GE &amp; POWER Cabinet","POWER ISSUE",
Q2309="AKTIVCO Coupure ENEO &amp; Baisse de tension","POWER ISSUE",
Q2309="Coupure ENEO &amp; Baisse de tension","POWER ISSUE",
Q2309="Defaut GE &amp; POWER Cabinet","POWER ISSUE",
Q2309="Sharing","POWER ISSUE",
Q2309="SIte strategiques &amp; DataCenter","POWER ISSUE",
Q2309="Exclu","Exclu",
Q2309="SAT","TX ISSUE",
Q2309="SPARE-ISSUE","SPARE-ISSUE",
Q2309="Fiber CAmtel","TX ISSUE",
Q2309="Fiber AOF","TX ISSUE",
Q2309="Projet OCM (HUAWEI)","TRAVAUX-HUAWEI",
Q2309="Projet OCM (NOKIA)","TRAVAUX -NOKIA",
Q2309="ACCESS-ISSUE","ACCESS-ISSUE",
Q2309="Projet OCM (ZTE, NOKIA, autres projets)","TRAVAUX OCM",
Q2309="No root CAuse","No root cause",
Q2309="ODU HS","TX ISSUE",
Q2309="IP &amp; VLAN","TX ISSUE",
Q2309="Warehouse HUAWEI","SPARE-ISSUE",
Q2309="SPARE-HS","SPARE-ISSUE",
Q2309="Power Telco","RAN ISSUE"
),"")</f>
        <v>Exclu</v>
      </c>
      <c r="Q2309" s="48" t="s">
        <v>5582</v>
      </c>
      <c r="R2309" s="23" t="str" cm="1">
        <f t="array" ref="R2309">IFERROR(_xlfn.IFS(
Q2309="MPR ISSUE","ACTIVE",
Q2309="BSS Hardware Issue","ACTIVE",
Q2309="Sites strategiques, MLL, Pylone, etc.","PASSIVE",
Q2309="AKTIVCO DEFAUT GE &amp; POWER Cabinet","PASSIVE",
Q2309="AKTIVCO Coupure ENEO &amp; Baisse de tension","PASSIVE",
Q2309="Coupure ENEO &amp; Baisse de tension","PASSIVE",
Q2309="Defaut GE &amp; POWER Cabinet","PASSIVE",
Q2309="Sharing","PASSIVE",
Q2309="SIte strategiques &amp; DataCenter","PASSIVE",
Q2309="Exclu","Exclu",
Q2309="SAT","ACTIVE",
Q2309="SPARE-ISSUE","SPARE-ISSUE",
Q2309="Fiber CAmtel","ACTIVE",
Q2309="Fiber AOF","ACTIVE",
Q2309="Projet OCM (HUAWEI)","PLANNED WORKS",
Q2309="Projet OCM (NOKIA)","PLANNED WORKS",
Q2309="ACCESS-ISSUE","ACCESS-ISSUE",
Q2309="Projet OCM (ZTE, NOKIA, autres projets)","PLANNED WORKS",
Q2309="No root CAuse","No root cause",
Q2309="ODU HS","ACTIVE",
Q2309="IP &amp; VLAN","ACTIVE",
Q2309="Warehouse HUAWEI","SPARE-ISSUE",
Q2309="SPARE-HS","SPARE-ISSUE",
Q2309="Power Telco","ACTIVE"
),"")</f>
        <v>Exclu</v>
      </c>
      <c r="S2309" s="56" t="s">
        <v>17</v>
      </c>
      <c r="T2309" s="7" t="s">
        <v>17</v>
      </c>
      <c r="U2309" s="7" t="s">
        <v>17</v>
      </c>
      <c r="V2309" s="57" t="s">
        <v>17</v>
      </c>
      <c r="W2309" s="57" t="s">
        <v>17</v>
      </c>
      <c r="X2309" s="57" t="s">
        <v>17</v>
      </c>
      <c r="Y2309" s="57" t="s">
        <v>17</v>
      </c>
      <c r="Z2309" s="57" t="s">
        <v>17</v>
      </c>
      <c r="AA2309" s="57" t="s">
        <v>17</v>
      </c>
      <c r="AB2309" s="57"/>
      <c r="AC2309" s="57" t="s">
        <v>17</v>
      </c>
      <c r="AD2309" s="57" t="s">
        <v>17</v>
      </c>
      <c r="AE2309" s="57" t="s">
        <v>17</v>
      </c>
      <c r="AF2309" s="57" t="s">
        <v>17</v>
      </c>
      <c r="AG2309" s="57" t="s">
        <v>17</v>
      </c>
      <c r="AH2309" s="57" t="s">
        <v>17</v>
      </c>
      <c r="AI2309" s="57" t="s">
        <v>17</v>
      </c>
      <c r="AJ2309" s="57" t="s">
        <v>17</v>
      </c>
      <c r="AK2309" s="57" t="s">
        <v>17</v>
      </c>
      <c r="AL2309" s="57" t="s">
        <v>17</v>
      </c>
    </row>
    <row r="2310" spans="1:38" s="14" customFormat="1" x14ac:dyDescent="0.35">
      <c r="A2310" s="1" t="s">
        <v>5062</v>
      </c>
      <c r="B2310" s="1" t="s">
        <v>5063</v>
      </c>
      <c r="C2310" s="3"/>
      <c r="D2310" s="1" t="s">
        <v>12</v>
      </c>
      <c r="E2310" s="1" t="s">
        <v>596</v>
      </c>
      <c r="F2310" s="3" t="s">
        <v>71</v>
      </c>
      <c r="G2310" s="1" t="s">
        <v>3542</v>
      </c>
      <c r="H2310" s="51" t="str">
        <f>_xlfn.XLOOKUP(B2310,'[1]Nur des jours'!$B:$B,'[1]Nur des jours'!$H:$H,"")</f>
        <v>ZTE</v>
      </c>
      <c r="I2310" s="52">
        <v>0</v>
      </c>
      <c r="J2310" s="52">
        <v>0</v>
      </c>
      <c r="K2310" s="52">
        <v>0</v>
      </c>
      <c r="L2310" s="53">
        <v>0</v>
      </c>
      <c r="M2310" s="54" t="s">
        <v>5374</v>
      </c>
      <c r="N2310" s="55"/>
      <c r="O2310" s="16" t="str" cm="1">
        <f t="array" ref="O2310">IFERROR(_xlfn.IFS(
Q2310="MPR ISSUE","PDH",
Q2310="BSS Hardware Issue","BSS",
Q2310="Sites strategiques, MLL, Pylone, etc.","ENVTECH",
Q2310="AKTIVCO DEFAUT GE &amp; POWER Cabinet","AKTIVCO",
Q2310="AKTIVCO Coupure ENEO &amp; Baisse de tension","AKTIVCO GRID ONLY",
Q2310="Coupure ENEO &amp; Baisse de tension","IHS GRID ONLY",
Q2310="Defaut GE &amp; POWER Cabinet","IHS",
Q2310="Sharing","Partners",
Q2310="SIte strategiques &amp; DataCenter","SST &amp; DC",
Q2310="Exclu","Exclu",
Q2310="SAT","SAT",
Q2310="SPARE-ISSUE","SPARE-ISSUE",
Q2310="Fiber CAmtel","TRANS_FO_CAMTEL",
Q2310="Fiber AOF","Fiber AOF",
Q2310="Projet OCM (HUAWEI)","TRAVAUX-HUAWEI",
Q2310="Projet OCM (NOKIA)","TRAVAUX-NOKIA",
Q2310="ACCESS-ISSUE","ACCESS-ISSUE",
Q2310="Projet OCM (ZTE, NOKIA, autres projets)","TRAVAUX OCM",
Q2310="No root CAuse","No root cause",
Q2310="ODU HS","PDH",
Q2310="IP &amp; VLAN","PDH",
Q2310="Warehouse HUAWEI","SPARE-ISSUE",
Q2310="SPARE-HS","SPARE-ISSUE",
Q2310="Power Telco","BSS"
),"")</f>
        <v>No root cause</v>
      </c>
      <c r="P2310" s="22" t="str" cm="1">
        <f t="array" ref="P2310">IFERROR(_xlfn.IFS(
Q2310="MPR ISSUE","TX ISSUE",
Q2310="BSS Hardware Issue","RAN ISSUE",
Q2310="Sites strategiques, MLL, Pylone, etc.","ENVTECH",
Q2310="AKTIVCO DEFAUT GE &amp; POWER Cabinet","POWER ISSUE",
Q2310="AKTIVCO Coupure ENEO &amp; Baisse de tension","POWER ISSUE",
Q2310="Coupure ENEO &amp; Baisse de tension","POWER ISSUE",
Q2310="Defaut GE &amp; POWER Cabinet","POWER ISSUE",
Q2310="Sharing","POWER ISSUE",
Q2310="SIte strategiques &amp; DataCenter","POWER ISSUE",
Q2310="Exclu","Exclu",
Q2310="SAT","TX ISSUE",
Q2310="SPARE-ISSUE","SPARE-ISSUE",
Q2310="Fiber CAmtel","TX ISSUE",
Q2310="Fiber AOF","TX ISSUE",
Q2310="Projet OCM (HUAWEI)","TRAVAUX-HUAWEI",
Q2310="Projet OCM (NOKIA)","TRAVAUX -NOKIA",
Q2310="ACCESS-ISSUE","ACCESS-ISSUE",
Q2310="Projet OCM (ZTE, NOKIA, autres projets)","TRAVAUX OCM",
Q2310="No root CAuse","No root cause",
Q2310="ODU HS","TX ISSUE",
Q2310="IP &amp; VLAN","TX ISSUE",
Q2310="Warehouse HUAWEI","SPARE-ISSUE",
Q2310="SPARE-HS","SPARE-ISSUE",
Q2310="Power Telco","RAN ISSUE"
),"")</f>
        <v>No root cause</v>
      </c>
      <c r="Q2310" s="48" t="s">
        <v>5576</v>
      </c>
      <c r="R2310" s="23" t="str" cm="1">
        <f t="array" ref="R2310">IFERROR(_xlfn.IFS(
Q2310="MPR ISSUE","ACTIVE",
Q2310="BSS Hardware Issue","ACTIVE",
Q2310="Sites strategiques, MLL, Pylone, etc.","PASSIVE",
Q2310="AKTIVCO DEFAUT GE &amp; POWER Cabinet","PASSIVE",
Q2310="AKTIVCO Coupure ENEO &amp; Baisse de tension","PASSIVE",
Q2310="Coupure ENEO &amp; Baisse de tension","PASSIVE",
Q2310="Defaut GE &amp; POWER Cabinet","PASSIVE",
Q2310="Sharing","PASSIVE",
Q2310="SIte strategiques &amp; DataCenter","PASSIVE",
Q2310="Exclu","Exclu",
Q2310="SAT","ACTIVE",
Q2310="SPARE-ISSUE","SPARE-ISSUE",
Q2310="Fiber CAmtel","ACTIVE",
Q2310="Fiber AOF","ACTIVE",
Q2310="Projet OCM (HUAWEI)","PLANNED WORKS",
Q2310="Projet OCM (NOKIA)","PLANNED WORKS",
Q2310="ACCESS-ISSUE","ACCESS-ISSUE",
Q2310="Projet OCM (ZTE, NOKIA, autres projets)","PLANNED WORKS",
Q2310="No root CAuse","No root cause",
Q2310="ODU HS","ACTIVE",
Q2310="IP &amp; VLAN","ACTIVE",
Q2310="Warehouse HUAWEI","SPARE-ISSUE",
Q2310="SPARE-HS","SPARE-ISSUE",
Q2310="Power Telco","ACTIVE"
),"")</f>
        <v>No root cause</v>
      </c>
      <c r="S2310" s="56" t="s">
        <v>17</v>
      </c>
      <c r="T2310" s="7" t="s">
        <v>17</v>
      </c>
      <c r="U2310" s="7" t="s">
        <v>17</v>
      </c>
      <c r="V2310" s="57" t="s">
        <v>17</v>
      </c>
      <c r="W2310" s="57" t="s">
        <v>17</v>
      </c>
      <c r="X2310" s="57" t="s">
        <v>17</v>
      </c>
      <c r="Y2310" s="57" t="s">
        <v>17</v>
      </c>
      <c r="Z2310" s="57" t="s">
        <v>17</v>
      </c>
      <c r="AA2310" s="57" t="s">
        <v>17</v>
      </c>
      <c r="AB2310" s="57"/>
      <c r="AC2310" s="57" t="s">
        <v>17</v>
      </c>
      <c r="AD2310" s="57" t="s">
        <v>17</v>
      </c>
      <c r="AE2310" s="57" t="s">
        <v>17</v>
      </c>
      <c r="AF2310" s="57" t="s">
        <v>17</v>
      </c>
      <c r="AG2310" s="57" t="s">
        <v>17</v>
      </c>
      <c r="AH2310" s="57" t="s">
        <v>17</v>
      </c>
      <c r="AI2310" s="57" t="s">
        <v>17</v>
      </c>
      <c r="AJ2310" s="57" t="s">
        <v>17</v>
      </c>
      <c r="AK2310" s="57" t="s">
        <v>17</v>
      </c>
      <c r="AL2310" s="57" t="s">
        <v>17</v>
      </c>
    </row>
    <row r="2311" spans="1:38" s="14" customFormat="1" x14ac:dyDescent="0.35">
      <c r="A2311" s="1" t="s">
        <v>5066</v>
      </c>
      <c r="B2311" s="1" t="s">
        <v>5067</v>
      </c>
      <c r="C2311" s="3"/>
      <c r="D2311" s="1" t="s">
        <v>12</v>
      </c>
      <c r="E2311" s="1" t="s">
        <v>13</v>
      </c>
      <c r="F2311" s="3" t="s">
        <v>39</v>
      </c>
      <c r="G2311" s="1" t="s">
        <v>5066</v>
      </c>
      <c r="H2311" s="51" t="str">
        <f>_xlfn.XLOOKUP(B2311,'[1]Nur des jours'!$B:$B,'[1]Nur des jours'!$H:$H,"")</f>
        <v>ZTE</v>
      </c>
      <c r="I2311" s="52">
        <v>0</v>
      </c>
      <c r="J2311" s="52">
        <v>0</v>
      </c>
      <c r="K2311" s="52">
        <v>0</v>
      </c>
      <c r="L2311" s="53">
        <v>0</v>
      </c>
      <c r="M2311" s="54" t="s">
        <v>5374</v>
      </c>
      <c r="N2311" s="55"/>
      <c r="O2311" s="16" t="str" cm="1">
        <f t="array" ref="O2311">IFERROR(_xlfn.IFS(
Q2311="MPR ISSUE","PDH",
Q2311="BSS Hardware Issue","BSS",
Q2311="Sites strategiques, MLL, Pylone, etc.","ENVTECH",
Q2311="AKTIVCO DEFAUT GE &amp; POWER Cabinet","AKTIVCO",
Q2311="AKTIVCO Coupure ENEO &amp; Baisse de tension","AKTIVCO GRID ONLY",
Q2311="Coupure ENEO &amp; Baisse de tension","IHS GRID ONLY",
Q2311="Defaut GE &amp; POWER Cabinet","IHS",
Q2311="Sharing","Partners",
Q2311="SIte strategiques &amp; DataCenter","SST &amp; DC",
Q2311="Exclu","Exclu",
Q2311="SAT","SAT",
Q2311="SPARE-ISSUE","SPARE-ISSUE",
Q2311="Fiber CAmtel","TRANS_FO_CAMTEL",
Q2311="Fiber AOF","Fiber AOF",
Q2311="Projet OCM (HUAWEI)","TRAVAUX-HUAWEI",
Q2311="Projet OCM (NOKIA)","TRAVAUX-NOKIA",
Q2311="ACCESS-ISSUE","ACCESS-ISSUE",
Q2311="Projet OCM (ZTE, NOKIA, autres projets)","TRAVAUX OCM",
Q2311="No root CAuse","No root cause",
Q2311="ODU HS","PDH",
Q2311="IP &amp; VLAN","PDH",
Q2311="Warehouse HUAWEI","SPARE-ISSUE",
Q2311="SPARE-HS","SPARE-ISSUE",
Q2311="Power Telco","BSS"
),"")</f>
        <v>No root cause</v>
      </c>
      <c r="P2311" s="22" t="str" cm="1">
        <f t="array" ref="P2311">IFERROR(_xlfn.IFS(
Q2311="MPR ISSUE","TX ISSUE",
Q2311="BSS Hardware Issue","RAN ISSUE",
Q2311="Sites strategiques, MLL, Pylone, etc.","ENVTECH",
Q2311="AKTIVCO DEFAUT GE &amp; POWER Cabinet","POWER ISSUE",
Q2311="AKTIVCO Coupure ENEO &amp; Baisse de tension","POWER ISSUE",
Q2311="Coupure ENEO &amp; Baisse de tension","POWER ISSUE",
Q2311="Defaut GE &amp; POWER Cabinet","POWER ISSUE",
Q2311="Sharing","POWER ISSUE",
Q2311="SIte strategiques &amp; DataCenter","POWER ISSUE",
Q2311="Exclu","Exclu",
Q2311="SAT","TX ISSUE",
Q2311="SPARE-ISSUE","SPARE-ISSUE",
Q2311="Fiber CAmtel","TX ISSUE",
Q2311="Fiber AOF","TX ISSUE",
Q2311="Projet OCM (HUAWEI)","TRAVAUX-HUAWEI",
Q2311="Projet OCM (NOKIA)","TRAVAUX -NOKIA",
Q2311="ACCESS-ISSUE","ACCESS-ISSUE",
Q2311="Projet OCM (ZTE, NOKIA, autres projets)","TRAVAUX OCM",
Q2311="No root CAuse","No root cause",
Q2311="ODU HS","TX ISSUE",
Q2311="IP &amp; VLAN","TX ISSUE",
Q2311="Warehouse HUAWEI","SPARE-ISSUE",
Q2311="SPARE-HS","SPARE-ISSUE",
Q2311="Power Telco","RAN ISSUE"
),"")</f>
        <v>No root cause</v>
      </c>
      <c r="Q2311" s="48" t="s">
        <v>5576</v>
      </c>
      <c r="R2311" s="23" t="str" cm="1">
        <f t="array" ref="R2311">IFERROR(_xlfn.IFS(
Q2311="MPR ISSUE","ACTIVE",
Q2311="BSS Hardware Issue","ACTIVE",
Q2311="Sites strategiques, MLL, Pylone, etc.","PASSIVE",
Q2311="AKTIVCO DEFAUT GE &amp; POWER Cabinet","PASSIVE",
Q2311="AKTIVCO Coupure ENEO &amp; Baisse de tension","PASSIVE",
Q2311="Coupure ENEO &amp; Baisse de tension","PASSIVE",
Q2311="Defaut GE &amp; POWER Cabinet","PASSIVE",
Q2311="Sharing","PASSIVE",
Q2311="SIte strategiques &amp; DataCenter","PASSIVE",
Q2311="Exclu","Exclu",
Q2311="SAT","ACTIVE",
Q2311="SPARE-ISSUE","SPARE-ISSUE",
Q2311="Fiber CAmtel","ACTIVE",
Q2311="Fiber AOF","ACTIVE",
Q2311="Projet OCM (HUAWEI)","PLANNED WORKS",
Q2311="Projet OCM (NOKIA)","PLANNED WORKS",
Q2311="ACCESS-ISSUE","ACCESS-ISSUE",
Q2311="Projet OCM (ZTE, NOKIA, autres projets)","PLANNED WORKS",
Q2311="No root CAuse","No root cause",
Q2311="ODU HS","ACTIVE",
Q2311="IP &amp; VLAN","ACTIVE",
Q2311="Warehouse HUAWEI","SPARE-ISSUE",
Q2311="SPARE-HS","SPARE-ISSUE",
Q2311="Power Telco","ACTIVE"
),"")</f>
        <v>No root cause</v>
      </c>
      <c r="S2311" s="56" t="s">
        <v>17</v>
      </c>
      <c r="T2311" s="7" t="s">
        <v>17</v>
      </c>
      <c r="U2311" s="7" t="s">
        <v>17</v>
      </c>
      <c r="V2311" s="57" t="s">
        <v>17</v>
      </c>
      <c r="W2311" s="57" t="s">
        <v>17</v>
      </c>
      <c r="X2311" s="57" t="s">
        <v>17</v>
      </c>
      <c r="Y2311" s="57" t="s">
        <v>17</v>
      </c>
      <c r="Z2311" s="57" t="s">
        <v>17</v>
      </c>
      <c r="AA2311" s="57" t="s">
        <v>17</v>
      </c>
      <c r="AB2311" s="57"/>
      <c r="AC2311" s="57" t="s">
        <v>17</v>
      </c>
      <c r="AD2311" s="57" t="s">
        <v>17</v>
      </c>
      <c r="AE2311" s="57" t="s">
        <v>17</v>
      </c>
      <c r="AF2311" s="57" t="s">
        <v>17</v>
      </c>
      <c r="AG2311" s="57" t="s">
        <v>17</v>
      </c>
      <c r="AH2311" s="57" t="s">
        <v>17</v>
      </c>
      <c r="AI2311" s="57" t="s">
        <v>17</v>
      </c>
      <c r="AJ2311" s="57" t="s">
        <v>17</v>
      </c>
      <c r="AK2311" s="57" t="s">
        <v>17</v>
      </c>
      <c r="AL2311" s="57" t="s">
        <v>17</v>
      </c>
    </row>
    <row r="2312" spans="1:38" s="14" customFormat="1" x14ac:dyDescent="0.35">
      <c r="A2312" s="1" t="s">
        <v>5068</v>
      </c>
      <c r="B2312" s="1" t="s">
        <v>5069</v>
      </c>
      <c r="C2312" s="3"/>
      <c r="D2312" s="1" t="s">
        <v>12</v>
      </c>
      <c r="E2312" s="1" t="s">
        <v>320</v>
      </c>
      <c r="F2312" s="3" t="s">
        <v>39</v>
      </c>
      <c r="G2312" s="1" t="s">
        <v>5070</v>
      </c>
      <c r="H2312" s="51" t="str">
        <f>_xlfn.XLOOKUP(B2312,'[1]Nur des jours'!$B:$B,'[1]Nur des jours'!$H:$H,"")</f>
        <v>ZTE</v>
      </c>
      <c r="I2312" s="52">
        <v>0</v>
      </c>
      <c r="J2312" s="52">
        <v>0</v>
      </c>
      <c r="K2312" s="52">
        <v>0</v>
      </c>
      <c r="L2312" s="53">
        <v>0</v>
      </c>
      <c r="M2312" s="54" t="s">
        <v>5374</v>
      </c>
      <c r="N2312" s="55"/>
      <c r="O2312" s="16" t="str" cm="1">
        <f t="array" ref="O2312">IFERROR(_xlfn.IFS(
Q2312="MPR ISSUE","PDH",
Q2312="BSS Hardware Issue","BSS",
Q2312="Sites strategiques, MLL, Pylone, etc.","ENVTECH",
Q2312="AKTIVCO DEFAUT GE &amp; POWER Cabinet","AKTIVCO",
Q2312="AKTIVCO Coupure ENEO &amp; Baisse de tension","AKTIVCO GRID ONLY",
Q2312="Coupure ENEO &amp; Baisse de tension","IHS GRID ONLY",
Q2312="Defaut GE &amp; POWER Cabinet","IHS",
Q2312="Sharing","Partners",
Q2312="SIte strategiques &amp; DataCenter","SST &amp; DC",
Q2312="Exclu","Exclu",
Q2312="SAT","SAT",
Q2312="SPARE-ISSUE","SPARE-ISSUE",
Q2312="Fiber CAmtel","TRANS_FO_CAMTEL",
Q2312="Fiber AOF","Fiber AOF",
Q2312="Projet OCM (HUAWEI)","TRAVAUX-HUAWEI",
Q2312="Projet OCM (NOKIA)","TRAVAUX-NOKIA",
Q2312="ACCESS-ISSUE","ACCESS-ISSUE",
Q2312="Projet OCM (ZTE, NOKIA, autres projets)","TRAVAUX OCM",
Q2312="No root CAuse","No root cause",
Q2312="ODU HS","PDH",
Q2312="IP &amp; VLAN","PDH",
Q2312="Warehouse HUAWEI","SPARE-ISSUE",
Q2312="SPARE-HS","SPARE-ISSUE",
Q2312="Power Telco","BSS"
),"")</f>
        <v>No root cause</v>
      </c>
      <c r="P2312" s="22" t="str" cm="1">
        <f t="array" ref="P2312">IFERROR(_xlfn.IFS(
Q2312="MPR ISSUE","TX ISSUE",
Q2312="BSS Hardware Issue","RAN ISSUE",
Q2312="Sites strategiques, MLL, Pylone, etc.","ENVTECH",
Q2312="AKTIVCO DEFAUT GE &amp; POWER Cabinet","POWER ISSUE",
Q2312="AKTIVCO Coupure ENEO &amp; Baisse de tension","POWER ISSUE",
Q2312="Coupure ENEO &amp; Baisse de tension","POWER ISSUE",
Q2312="Defaut GE &amp; POWER Cabinet","POWER ISSUE",
Q2312="Sharing","POWER ISSUE",
Q2312="SIte strategiques &amp; DataCenter","POWER ISSUE",
Q2312="Exclu","Exclu",
Q2312="SAT","TX ISSUE",
Q2312="SPARE-ISSUE","SPARE-ISSUE",
Q2312="Fiber CAmtel","TX ISSUE",
Q2312="Fiber AOF","TX ISSUE",
Q2312="Projet OCM (HUAWEI)","TRAVAUX-HUAWEI",
Q2312="Projet OCM (NOKIA)","TRAVAUX -NOKIA",
Q2312="ACCESS-ISSUE","ACCESS-ISSUE",
Q2312="Projet OCM (ZTE, NOKIA, autres projets)","TRAVAUX OCM",
Q2312="No root CAuse","No root cause",
Q2312="ODU HS","TX ISSUE",
Q2312="IP &amp; VLAN","TX ISSUE",
Q2312="Warehouse HUAWEI","SPARE-ISSUE",
Q2312="SPARE-HS","SPARE-ISSUE",
Q2312="Power Telco","RAN ISSUE"
),"")</f>
        <v>No root cause</v>
      </c>
      <c r="Q2312" s="48" t="s">
        <v>5576</v>
      </c>
      <c r="R2312" s="23" t="str" cm="1">
        <f t="array" ref="R2312">IFERROR(_xlfn.IFS(
Q2312="MPR ISSUE","ACTIVE",
Q2312="BSS Hardware Issue","ACTIVE",
Q2312="Sites strategiques, MLL, Pylone, etc.","PASSIVE",
Q2312="AKTIVCO DEFAUT GE &amp; POWER Cabinet","PASSIVE",
Q2312="AKTIVCO Coupure ENEO &amp; Baisse de tension","PASSIVE",
Q2312="Coupure ENEO &amp; Baisse de tension","PASSIVE",
Q2312="Defaut GE &amp; POWER Cabinet","PASSIVE",
Q2312="Sharing","PASSIVE",
Q2312="SIte strategiques &amp; DataCenter","PASSIVE",
Q2312="Exclu","Exclu",
Q2312="SAT","ACTIVE",
Q2312="SPARE-ISSUE","SPARE-ISSUE",
Q2312="Fiber CAmtel","ACTIVE",
Q2312="Fiber AOF","ACTIVE",
Q2312="Projet OCM (HUAWEI)","PLANNED WORKS",
Q2312="Projet OCM (NOKIA)","PLANNED WORKS",
Q2312="ACCESS-ISSUE","ACCESS-ISSUE",
Q2312="Projet OCM (ZTE, NOKIA, autres projets)","PLANNED WORKS",
Q2312="No root CAuse","No root cause",
Q2312="ODU HS","ACTIVE",
Q2312="IP &amp; VLAN","ACTIVE",
Q2312="Warehouse HUAWEI","SPARE-ISSUE",
Q2312="SPARE-HS","SPARE-ISSUE",
Q2312="Power Telco","ACTIVE"
),"")</f>
        <v>No root cause</v>
      </c>
      <c r="S2312" s="56" t="s">
        <v>17</v>
      </c>
      <c r="T2312" s="7" t="s">
        <v>17</v>
      </c>
      <c r="U2312" s="7" t="s">
        <v>17</v>
      </c>
      <c r="V2312" s="57" t="s">
        <v>17</v>
      </c>
      <c r="W2312" s="57" t="s">
        <v>17</v>
      </c>
      <c r="X2312" s="57" t="s">
        <v>17</v>
      </c>
      <c r="Y2312" s="57" t="s">
        <v>17</v>
      </c>
      <c r="Z2312" s="57" t="s">
        <v>17</v>
      </c>
      <c r="AA2312" s="57" t="s">
        <v>17</v>
      </c>
      <c r="AB2312" s="57"/>
      <c r="AC2312" s="57" t="s">
        <v>17</v>
      </c>
      <c r="AD2312" s="57" t="s">
        <v>17</v>
      </c>
      <c r="AE2312" s="57" t="s">
        <v>17</v>
      </c>
      <c r="AF2312" s="57" t="s">
        <v>17</v>
      </c>
      <c r="AG2312" s="57" t="s">
        <v>17</v>
      </c>
      <c r="AH2312" s="57" t="s">
        <v>17</v>
      </c>
      <c r="AI2312" s="57" t="s">
        <v>17</v>
      </c>
      <c r="AJ2312" s="57" t="s">
        <v>17</v>
      </c>
      <c r="AK2312" s="57" t="s">
        <v>17</v>
      </c>
      <c r="AL2312" s="57" t="s">
        <v>17</v>
      </c>
    </row>
    <row r="2313" spans="1:38" s="14" customFormat="1" x14ac:dyDescent="0.35">
      <c r="A2313" s="1" t="s">
        <v>5078</v>
      </c>
      <c r="B2313" s="1" t="s">
        <v>5079</v>
      </c>
      <c r="C2313" s="3"/>
      <c r="D2313" s="1" t="s">
        <v>12</v>
      </c>
      <c r="E2313" s="1" t="s">
        <v>1132</v>
      </c>
      <c r="F2313" s="3" t="s">
        <v>39</v>
      </c>
      <c r="G2313" s="1" t="s">
        <v>5078</v>
      </c>
      <c r="H2313" s="51" t="str">
        <f>_xlfn.XLOOKUP(B2313,'[1]Nur des jours'!$B:$B,'[1]Nur des jours'!$H:$H,"")</f>
        <v>ZTE</v>
      </c>
      <c r="I2313" s="52">
        <v>0</v>
      </c>
      <c r="J2313" s="52">
        <v>0</v>
      </c>
      <c r="K2313" s="52">
        <v>0</v>
      </c>
      <c r="L2313" s="53">
        <v>0</v>
      </c>
      <c r="M2313" s="54" t="s">
        <v>5374</v>
      </c>
      <c r="N2313" s="55"/>
      <c r="O2313" s="16" t="str" cm="1">
        <f t="array" ref="O2313">IFERROR(_xlfn.IFS(
Q2313="MPR ISSUE","PDH",
Q2313="BSS Hardware Issue","BSS",
Q2313="Sites strategiques, MLL, Pylone, etc.","ENVTECH",
Q2313="AKTIVCO DEFAUT GE &amp; POWER Cabinet","AKTIVCO",
Q2313="AKTIVCO Coupure ENEO &amp; Baisse de tension","AKTIVCO GRID ONLY",
Q2313="Coupure ENEO &amp; Baisse de tension","IHS GRID ONLY",
Q2313="Defaut GE &amp; POWER Cabinet","IHS",
Q2313="Sharing","Partners",
Q2313="SIte strategiques &amp; DataCenter","SST &amp; DC",
Q2313="Exclu","Exclu",
Q2313="SAT","SAT",
Q2313="SPARE-ISSUE","SPARE-ISSUE",
Q2313="Fiber CAmtel","TRANS_FO_CAMTEL",
Q2313="Fiber AOF","Fiber AOF",
Q2313="Projet OCM (HUAWEI)","TRAVAUX-HUAWEI",
Q2313="Projet OCM (NOKIA)","TRAVAUX-NOKIA",
Q2313="ACCESS-ISSUE","ACCESS-ISSUE",
Q2313="Projet OCM (ZTE, NOKIA, autres projets)","TRAVAUX OCM",
Q2313="No root CAuse","No root cause",
Q2313="ODU HS","PDH",
Q2313="IP &amp; VLAN","PDH",
Q2313="Warehouse HUAWEI","SPARE-ISSUE",
Q2313="SPARE-HS","SPARE-ISSUE",
Q2313="Power Telco","BSS"
),"")</f>
        <v>No root cause</v>
      </c>
      <c r="P2313" s="22" t="str" cm="1">
        <f t="array" ref="P2313">IFERROR(_xlfn.IFS(
Q2313="MPR ISSUE","TX ISSUE",
Q2313="BSS Hardware Issue","RAN ISSUE",
Q2313="Sites strategiques, MLL, Pylone, etc.","ENVTECH",
Q2313="AKTIVCO DEFAUT GE &amp; POWER Cabinet","POWER ISSUE",
Q2313="AKTIVCO Coupure ENEO &amp; Baisse de tension","POWER ISSUE",
Q2313="Coupure ENEO &amp; Baisse de tension","POWER ISSUE",
Q2313="Defaut GE &amp; POWER Cabinet","POWER ISSUE",
Q2313="Sharing","POWER ISSUE",
Q2313="SIte strategiques &amp; DataCenter","POWER ISSUE",
Q2313="Exclu","Exclu",
Q2313="SAT","TX ISSUE",
Q2313="SPARE-ISSUE","SPARE-ISSUE",
Q2313="Fiber CAmtel","TX ISSUE",
Q2313="Fiber AOF","TX ISSUE",
Q2313="Projet OCM (HUAWEI)","TRAVAUX-HUAWEI",
Q2313="Projet OCM (NOKIA)","TRAVAUX -NOKIA",
Q2313="ACCESS-ISSUE","ACCESS-ISSUE",
Q2313="Projet OCM (ZTE, NOKIA, autres projets)","TRAVAUX OCM",
Q2313="No root CAuse","No root cause",
Q2313="ODU HS","TX ISSUE",
Q2313="IP &amp; VLAN","TX ISSUE",
Q2313="Warehouse HUAWEI","SPARE-ISSUE",
Q2313="SPARE-HS","SPARE-ISSUE",
Q2313="Power Telco","RAN ISSUE"
),"")</f>
        <v>No root cause</v>
      </c>
      <c r="Q2313" s="48" t="s">
        <v>5576</v>
      </c>
      <c r="R2313" s="23" t="str" cm="1">
        <f t="array" ref="R2313">IFERROR(_xlfn.IFS(
Q2313="MPR ISSUE","ACTIVE",
Q2313="BSS Hardware Issue","ACTIVE",
Q2313="Sites strategiques, MLL, Pylone, etc.","PASSIVE",
Q2313="AKTIVCO DEFAUT GE &amp; POWER Cabinet","PASSIVE",
Q2313="AKTIVCO Coupure ENEO &amp; Baisse de tension","PASSIVE",
Q2313="Coupure ENEO &amp; Baisse de tension","PASSIVE",
Q2313="Defaut GE &amp; POWER Cabinet","PASSIVE",
Q2313="Sharing","PASSIVE",
Q2313="SIte strategiques &amp; DataCenter","PASSIVE",
Q2313="Exclu","Exclu",
Q2313="SAT","ACTIVE",
Q2313="SPARE-ISSUE","SPARE-ISSUE",
Q2313="Fiber CAmtel","ACTIVE",
Q2313="Fiber AOF","ACTIVE",
Q2313="Projet OCM (HUAWEI)","PLANNED WORKS",
Q2313="Projet OCM (NOKIA)","PLANNED WORKS",
Q2313="ACCESS-ISSUE","ACCESS-ISSUE",
Q2313="Projet OCM (ZTE, NOKIA, autres projets)","PLANNED WORKS",
Q2313="No root CAuse","No root cause",
Q2313="ODU HS","ACTIVE",
Q2313="IP &amp; VLAN","ACTIVE",
Q2313="Warehouse HUAWEI","SPARE-ISSUE",
Q2313="SPARE-HS","SPARE-ISSUE",
Q2313="Power Telco","ACTIVE"
),"")</f>
        <v>No root cause</v>
      </c>
      <c r="S2313" s="56" t="s">
        <v>17</v>
      </c>
      <c r="T2313" s="7" t="s">
        <v>17</v>
      </c>
      <c r="U2313" s="7" t="s">
        <v>17</v>
      </c>
      <c r="V2313" s="57" t="s">
        <v>17</v>
      </c>
      <c r="W2313" s="57" t="s">
        <v>17</v>
      </c>
      <c r="X2313" s="57" t="s">
        <v>17</v>
      </c>
      <c r="Y2313" s="57" t="s">
        <v>17</v>
      </c>
      <c r="Z2313" s="57" t="s">
        <v>17</v>
      </c>
      <c r="AA2313" s="57" t="s">
        <v>17</v>
      </c>
      <c r="AB2313" s="57"/>
      <c r="AC2313" s="57" t="s">
        <v>17</v>
      </c>
      <c r="AD2313" s="57" t="s">
        <v>17</v>
      </c>
      <c r="AE2313" s="57" t="s">
        <v>17</v>
      </c>
      <c r="AF2313" s="57" t="s">
        <v>17</v>
      </c>
      <c r="AG2313" s="57" t="s">
        <v>17</v>
      </c>
      <c r="AH2313" s="57" t="s">
        <v>17</v>
      </c>
      <c r="AI2313" s="57" t="s">
        <v>17</v>
      </c>
      <c r="AJ2313" s="57" t="s">
        <v>17</v>
      </c>
      <c r="AK2313" s="57" t="s">
        <v>17</v>
      </c>
      <c r="AL2313" s="57" t="s">
        <v>17</v>
      </c>
    </row>
    <row r="2314" spans="1:38" s="14" customFormat="1" x14ac:dyDescent="0.35">
      <c r="A2314" s="1" t="s">
        <v>5080</v>
      </c>
      <c r="B2314" s="1" t="s">
        <v>5081</v>
      </c>
      <c r="C2314" s="3"/>
      <c r="D2314" s="1" t="s">
        <v>12</v>
      </c>
      <c r="E2314" s="1" t="s">
        <v>596</v>
      </c>
      <c r="F2314" s="3" t="s">
        <v>39</v>
      </c>
      <c r="G2314" s="1" t="s">
        <v>5080</v>
      </c>
      <c r="H2314" s="51" t="str">
        <f>_xlfn.XLOOKUP(B2314,'[1]Nur des jours'!$B:$B,'[1]Nur des jours'!$H:$H,"")</f>
        <v>ZTE</v>
      </c>
      <c r="I2314" s="52">
        <v>0</v>
      </c>
      <c r="J2314" s="52">
        <v>0</v>
      </c>
      <c r="K2314" s="52">
        <v>0</v>
      </c>
      <c r="L2314" s="53">
        <v>0</v>
      </c>
      <c r="M2314" s="54" t="s">
        <v>5374</v>
      </c>
      <c r="N2314" s="55"/>
      <c r="O2314" s="16" t="str" cm="1">
        <f t="array" ref="O2314">IFERROR(_xlfn.IFS(
Q2314="MPR ISSUE","PDH",
Q2314="BSS Hardware Issue","BSS",
Q2314="Sites strategiques, MLL, Pylone, etc.","ENVTECH",
Q2314="AKTIVCO DEFAUT GE &amp; POWER Cabinet","AKTIVCO",
Q2314="AKTIVCO Coupure ENEO &amp; Baisse de tension","AKTIVCO GRID ONLY",
Q2314="Coupure ENEO &amp; Baisse de tension","IHS GRID ONLY",
Q2314="Defaut GE &amp; POWER Cabinet","IHS",
Q2314="Sharing","Partners",
Q2314="SIte strategiques &amp; DataCenter","SST &amp; DC",
Q2314="Exclu","Exclu",
Q2314="SAT","SAT",
Q2314="SPARE-ISSUE","SPARE-ISSUE",
Q2314="Fiber CAmtel","TRANS_FO_CAMTEL",
Q2314="Fiber AOF","Fiber AOF",
Q2314="Projet OCM (HUAWEI)","TRAVAUX-HUAWEI",
Q2314="Projet OCM (NOKIA)","TRAVAUX-NOKIA",
Q2314="ACCESS-ISSUE","ACCESS-ISSUE",
Q2314="Projet OCM (ZTE, NOKIA, autres projets)","TRAVAUX OCM",
Q2314="No root CAuse","No root cause",
Q2314="ODU HS","PDH",
Q2314="IP &amp; VLAN","PDH",
Q2314="Warehouse HUAWEI","SPARE-ISSUE",
Q2314="SPARE-HS","SPARE-ISSUE",
Q2314="Power Telco","BSS"
),"")</f>
        <v>No root cause</v>
      </c>
      <c r="P2314" s="22" t="str" cm="1">
        <f t="array" ref="P2314">IFERROR(_xlfn.IFS(
Q2314="MPR ISSUE","TX ISSUE",
Q2314="BSS Hardware Issue","RAN ISSUE",
Q2314="Sites strategiques, MLL, Pylone, etc.","ENVTECH",
Q2314="AKTIVCO DEFAUT GE &amp; POWER Cabinet","POWER ISSUE",
Q2314="AKTIVCO Coupure ENEO &amp; Baisse de tension","POWER ISSUE",
Q2314="Coupure ENEO &amp; Baisse de tension","POWER ISSUE",
Q2314="Defaut GE &amp; POWER Cabinet","POWER ISSUE",
Q2314="Sharing","POWER ISSUE",
Q2314="SIte strategiques &amp; DataCenter","POWER ISSUE",
Q2314="Exclu","Exclu",
Q2314="SAT","TX ISSUE",
Q2314="SPARE-ISSUE","SPARE-ISSUE",
Q2314="Fiber CAmtel","TX ISSUE",
Q2314="Fiber AOF","TX ISSUE",
Q2314="Projet OCM (HUAWEI)","TRAVAUX-HUAWEI",
Q2314="Projet OCM (NOKIA)","TRAVAUX -NOKIA",
Q2314="ACCESS-ISSUE","ACCESS-ISSUE",
Q2314="Projet OCM (ZTE, NOKIA, autres projets)","TRAVAUX OCM",
Q2314="No root CAuse","No root cause",
Q2314="ODU HS","TX ISSUE",
Q2314="IP &amp; VLAN","TX ISSUE",
Q2314="Warehouse HUAWEI","SPARE-ISSUE",
Q2314="SPARE-HS","SPARE-ISSUE",
Q2314="Power Telco","RAN ISSUE"
),"")</f>
        <v>No root cause</v>
      </c>
      <c r="Q2314" s="48" t="s">
        <v>5576</v>
      </c>
      <c r="R2314" s="23" t="str" cm="1">
        <f t="array" ref="R2314">IFERROR(_xlfn.IFS(
Q2314="MPR ISSUE","ACTIVE",
Q2314="BSS Hardware Issue","ACTIVE",
Q2314="Sites strategiques, MLL, Pylone, etc.","PASSIVE",
Q2314="AKTIVCO DEFAUT GE &amp; POWER Cabinet","PASSIVE",
Q2314="AKTIVCO Coupure ENEO &amp; Baisse de tension","PASSIVE",
Q2314="Coupure ENEO &amp; Baisse de tension","PASSIVE",
Q2314="Defaut GE &amp; POWER Cabinet","PASSIVE",
Q2314="Sharing","PASSIVE",
Q2314="SIte strategiques &amp; DataCenter","PASSIVE",
Q2314="Exclu","Exclu",
Q2314="SAT","ACTIVE",
Q2314="SPARE-ISSUE","SPARE-ISSUE",
Q2314="Fiber CAmtel","ACTIVE",
Q2314="Fiber AOF","ACTIVE",
Q2314="Projet OCM (HUAWEI)","PLANNED WORKS",
Q2314="Projet OCM (NOKIA)","PLANNED WORKS",
Q2314="ACCESS-ISSUE","ACCESS-ISSUE",
Q2314="Projet OCM (ZTE, NOKIA, autres projets)","PLANNED WORKS",
Q2314="No root CAuse","No root cause",
Q2314="ODU HS","ACTIVE",
Q2314="IP &amp; VLAN","ACTIVE",
Q2314="Warehouse HUAWEI","SPARE-ISSUE",
Q2314="SPARE-HS","SPARE-ISSUE",
Q2314="Power Telco","ACTIVE"
),"")</f>
        <v>No root cause</v>
      </c>
      <c r="S2314" s="56" t="s">
        <v>17</v>
      </c>
      <c r="T2314" s="7" t="s">
        <v>17</v>
      </c>
      <c r="U2314" s="7" t="s">
        <v>17</v>
      </c>
      <c r="V2314" s="57" t="s">
        <v>17</v>
      </c>
      <c r="W2314" s="57" t="s">
        <v>17</v>
      </c>
      <c r="X2314" s="57" t="s">
        <v>17</v>
      </c>
      <c r="Y2314" s="57" t="s">
        <v>17</v>
      </c>
      <c r="Z2314" s="57" t="s">
        <v>17</v>
      </c>
      <c r="AA2314" s="57" t="s">
        <v>17</v>
      </c>
      <c r="AB2314" s="57"/>
      <c r="AC2314" s="57" t="s">
        <v>17</v>
      </c>
      <c r="AD2314" s="57" t="s">
        <v>17</v>
      </c>
      <c r="AE2314" s="57" t="s">
        <v>17</v>
      </c>
      <c r="AF2314" s="57" t="s">
        <v>17</v>
      </c>
      <c r="AG2314" s="57" t="s">
        <v>17</v>
      </c>
      <c r="AH2314" s="57" t="s">
        <v>17</v>
      </c>
      <c r="AI2314" s="57" t="s">
        <v>17</v>
      </c>
      <c r="AJ2314" s="57" t="s">
        <v>17</v>
      </c>
      <c r="AK2314" s="57" t="s">
        <v>17</v>
      </c>
      <c r="AL2314" s="57" t="s">
        <v>17</v>
      </c>
    </row>
    <row r="2315" spans="1:38" s="14" customFormat="1" x14ac:dyDescent="0.35">
      <c r="A2315" s="1" t="s">
        <v>5126</v>
      </c>
      <c r="B2315" s="1" t="s">
        <v>5127</v>
      </c>
      <c r="C2315" s="3"/>
      <c r="D2315" s="1" t="s">
        <v>12</v>
      </c>
      <c r="E2315" s="1" t="s">
        <v>13</v>
      </c>
      <c r="F2315" s="3" t="s">
        <v>39</v>
      </c>
      <c r="G2315" s="1" t="s">
        <v>5126</v>
      </c>
      <c r="H2315" s="51" t="str">
        <f>_xlfn.XLOOKUP(B2315,'[1]Nur des jours'!$B:$B,'[1]Nur des jours'!$H:$H,"")</f>
        <v>ZTE</v>
      </c>
      <c r="I2315" s="52">
        <v>0</v>
      </c>
      <c r="J2315" s="52">
        <v>0</v>
      </c>
      <c r="K2315" s="52">
        <v>0</v>
      </c>
      <c r="L2315" s="53">
        <v>0</v>
      </c>
      <c r="M2315" s="54" t="s">
        <v>5342</v>
      </c>
      <c r="N2315" s="55" t="s">
        <v>6106</v>
      </c>
      <c r="O2315" s="16" t="str" cm="1">
        <f t="array" ref="O2315">IFERROR(_xlfn.IFS(
Q2315="MPR ISSUE","PDH",
Q2315="BSS Hardware Issue","BSS",
Q2315="Sites strategiques, MLL, Pylone, etc.","ENVTECH",
Q2315="AKTIVCO DEFAUT GE &amp; POWER Cabinet","AKTIVCO",
Q2315="AKTIVCO Coupure ENEO &amp; Baisse de tension","AKTIVCO GRID ONLY",
Q2315="Coupure ENEO &amp; Baisse de tension","IHS GRID ONLY",
Q2315="Defaut GE &amp; POWER Cabinet","IHS",
Q2315="Sharing","Partners",
Q2315="SIte strategiques &amp; DataCenter","SST &amp; DC",
Q2315="Exclu","Exclu",
Q2315="SAT","SAT",
Q2315="SPARE-ISSUE","SPARE-ISSUE",
Q2315="Fiber CAmtel","TRANS_FO_CAMTEL",
Q2315="Fiber AOF","Fiber AOF",
Q2315="Projet OCM (HUAWEI)","TRAVAUX-HUAWEI",
Q2315="Projet OCM (NOKIA)","TRAVAUX-NOKIA",
Q2315="ACCESS-ISSUE","ACCESS-ISSUE",
Q2315="Projet OCM (ZTE, NOKIA, autres projets)","TRAVAUX OCM",
Q2315="No root CAuse","No root cause",
Q2315="ODU HS","PDH",
Q2315="IP &amp; VLAN","PDH",
Q2315="Warehouse HUAWEI","SPARE-ISSUE",
Q2315="SPARE-HS","SPARE-ISSUE",
Q2315="Power Telco","BSS"
),"")</f>
        <v>Exclu</v>
      </c>
      <c r="P2315" s="22" t="str" cm="1">
        <f t="array" ref="P2315">IFERROR(_xlfn.IFS(
Q2315="MPR ISSUE","TX ISSUE",
Q2315="BSS Hardware Issue","RAN ISSUE",
Q2315="Sites strategiques, MLL, Pylone, etc.","ENVTECH",
Q2315="AKTIVCO DEFAUT GE &amp; POWER Cabinet","POWER ISSUE",
Q2315="AKTIVCO Coupure ENEO &amp; Baisse de tension","POWER ISSUE",
Q2315="Coupure ENEO &amp; Baisse de tension","POWER ISSUE",
Q2315="Defaut GE &amp; POWER Cabinet","POWER ISSUE",
Q2315="Sharing","POWER ISSUE",
Q2315="SIte strategiques &amp; DataCenter","POWER ISSUE",
Q2315="Exclu","Exclu",
Q2315="SAT","TX ISSUE",
Q2315="SPARE-ISSUE","SPARE-ISSUE",
Q2315="Fiber CAmtel","TX ISSUE",
Q2315="Fiber AOF","TX ISSUE",
Q2315="Projet OCM (HUAWEI)","TRAVAUX-HUAWEI",
Q2315="Projet OCM (NOKIA)","TRAVAUX -NOKIA",
Q2315="ACCESS-ISSUE","ACCESS-ISSUE",
Q2315="Projet OCM (ZTE, NOKIA, autres projets)","TRAVAUX OCM",
Q2315="No root CAuse","No root cause",
Q2315="ODU HS","TX ISSUE",
Q2315="IP &amp; VLAN","TX ISSUE",
Q2315="Warehouse HUAWEI","SPARE-ISSUE",
Q2315="SPARE-HS","SPARE-ISSUE",
Q2315="Power Telco","RAN ISSUE"
),"")</f>
        <v>Exclu</v>
      </c>
      <c r="Q2315" s="48" t="s">
        <v>5582</v>
      </c>
      <c r="R2315" s="23" t="str" cm="1">
        <f t="array" ref="R2315">IFERROR(_xlfn.IFS(
Q2315="MPR ISSUE","ACTIVE",
Q2315="BSS Hardware Issue","ACTIVE",
Q2315="Sites strategiques, MLL, Pylone, etc.","PASSIVE",
Q2315="AKTIVCO DEFAUT GE &amp; POWER Cabinet","PASSIVE",
Q2315="AKTIVCO Coupure ENEO &amp; Baisse de tension","PASSIVE",
Q2315="Coupure ENEO &amp; Baisse de tension","PASSIVE",
Q2315="Defaut GE &amp; POWER Cabinet","PASSIVE",
Q2315="Sharing","PASSIVE",
Q2315="SIte strategiques &amp; DataCenter","PASSIVE",
Q2315="Exclu","Exclu",
Q2315="SAT","ACTIVE",
Q2315="SPARE-ISSUE","SPARE-ISSUE",
Q2315="Fiber CAmtel","ACTIVE",
Q2315="Fiber AOF","ACTIVE",
Q2315="Projet OCM (HUAWEI)","PLANNED WORKS",
Q2315="Projet OCM (NOKIA)","PLANNED WORKS",
Q2315="ACCESS-ISSUE","ACCESS-ISSUE",
Q2315="Projet OCM (ZTE, NOKIA, autres projets)","PLANNED WORKS",
Q2315="No root CAuse","No root cause",
Q2315="ODU HS","ACTIVE",
Q2315="IP &amp; VLAN","ACTIVE",
Q2315="Warehouse HUAWEI","SPARE-ISSUE",
Q2315="SPARE-HS","SPARE-ISSUE",
Q2315="Power Telco","ACTIVE"
),"")</f>
        <v>Exclu</v>
      </c>
      <c r="S2315" s="56" t="s">
        <v>17</v>
      </c>
      <c r="T2315" s="7" t="s">
        <v>17</v>
      </c>
      <c r="U2315" s="7" t="s">
        <v>17</v>
      </c>
      <c r="V2315" s="57" t="s">
        <v>17</v>
      </c>
      <c r="W2315" s="57" t="s">
        <v>17</v>
      </c>
      <c r="X2315" s="57" t="s">
        <v>17</v>
      </c>
      <c r="Y2315" s="57" t="s">
        <v>17</v>
      </c>
      <c r="Z2315" s="57" t="s">
        <v>17</v>
      </c>
      <c r="AA2315" s="57" t="s">
        <v>17</v>
      </c>
      <c r="AB2315" s="57"/>
      <c r="AC2315" s="57" t="s">
        <v>17</v>
      </c>
      <c r="AD2315" s="57" t="s">
        <v>17</v>
      </c>
      <c r="AE2315" s="57" t="s">
        <v>17</v>
      </c>
      <c r="AF2315" s="57" t="s">
        <v>17</v>
      </c>
      <c r="AG2315" s="57" t="s">
        <v>17</v>
      </c>
      <c r="AH2315" s="57" t="s">
        <v>17</v>
      </c>
      <c r="AI2315" s="57" t="s">
        <v>17</v>
      </c>
      <c r="AJ2315" s="57" t="s">
        <v>17</v>
      </c>
      <c r="AK2315" s="57" t="s">
        <v>17</v>
      </c>
      <c r="AL2315" s="57" t="s">
        <v>17</v>
      </c>
    </row>
    <row r="2316" spans="1:38" s="14" customFormat="1" x14ac:dyDescent="0.35">
      <c r="A2316" s="1" t="s">
        <v>5128</v>
      </c>
      <c r="B2316" s="1" t="s">
        <v>5129</v>
      </c>
      <c r="C2316" s="3"/>
      <c r="D2316" s="1" t="s">
        <v>12</v>
      </c>
      <c r="E2316" s="1" t="s">
        <v>1716</v>
      </c>
      <c r="F2316" s="3" t="s">
        <v>39</v>
      </c>
      <c r="G2316" s="1" t="s">
        <v>5128</v>
      </c>
      <c r="H2316" s="51" t="str">
        <f>_xlfn.XLOOKUP(B2316,'[1]Nur des jours'!$B:$B,'[1]Nur des jours'!$H:$H,"")</f>
        <v>ZTE</v>
      </c>
      <c r="I2316" s="52">
        <v>0</v>
      </c>
      <c r="J2316" s="52">
        <v>0</v>
      </c>
      <c r="K2316" s="52">
        <v>0</v>
      </c>
      <c r="L2316" s="53">
        <v>0</v>
      </c>
      <c r="M2316" s="54" t="s">
        <v>5342</v>
      </c>
      <c r="N2316" s="55" t="s">
        <v>6106</v>
      </c>
      <c r="O2316" s="16" t="str" cm="1">
        <f t="array" ref="O2316">IFERROR(_xlfn.IFS(
Q2316="MPR ISSUE","PDH",
Q2316="BSS Hardware Issue","BSS",
Q2316="Sites strategiques, MLL, Pylone, etc.","ENVTECH",
Q2316="AKTIVCO DEFAUT GE &amp; POWER Cabinet","AKTIVCO",
Q2316="AKTIVCO Coupure ENEO &amp; Baisse de tension","AKTIVCO GRID ONLY",
Q2316="Coupure ENEO &amp; Baisse de tension","IHS GRID ONLY",
Q2316="Defaut GE &amp; POWER Cabinet","IHS",
Q2316="Sharing","Partners",
Q2316="SIte strategiques &amp; DataCenter","SST &amp; DC",
Q2316="Exclu","Exclu",
Q2316="SAT","SAT",
Q2316="SPARE-ISSUE","SPARE-ISSUE",
Q2316="Fiber CAmtel","TRANS_FO_CAMTEL",
Q2316="Fiber AOF","Fiber AOF",
Q2316="Projet OCM (HUAWEI)","TRAVAUX-HUAWEI",
Q2316="Projet OCM (NOKIA)","TRAVAUX-NOKIA",
Q2316="ACCESS-ISSUE","ACCESS-ISSUE",
Q2316="Projet OCM (ZTE, NOKIA, autres projets)","TRAVAUX OCM",
Q2316="No root CAuse","No root cause",
Q2316="ODU HS","PDH",
Q2316="IP &amp; VLAN","PDH",
Q2316="Warehouse HUAWEI","SPARE-ISSUE",
Q2316="SPARE-HS","SPARE-ISSUE",
Q2316="Power Telco","BSS"
),"")</f>
        <v>Exclu</v>
      </c>
      <c r="P2316" s="22" t="str" cm="1">
        <f t="array" ref="P2316">IFERROR(_xlfn.IFS(
Q2316="MPR ISSUE","TX ISSUE",
Q2316="BSS Hardware Issue","RAN ISSUE",
Q2316="Sites strategiques, MLL, Pylone, etc.","ENVTECH",
Q2316="AKTIVCO DEFAUT GE &amp; POWER Cabinet","POWER ISSUE",
Q2316="AKTIVCO Coupure ENEO &amp; Baisse de tension","POWER ISSUE",
Q2316="Coupure ENEO &amp; Baisse de tension","POWER ISSUE",
Q2316="Defaut GE &amp; POWER Cabinet","POWER ISSUE",
Q2316="Sharing","POWER ISSUE",
Q2316="SIte strategiques &amp; DataCenter","POWER ISSUE",
Q2316="Exclu","Exclu",
Q2316="SAT","TX ISSUE",
Q2316="SPARE-ISSUE","SPARE-ISSUE",
Q2316="Fiber CAmtel","TX ISSUE",
Q2316="Fiber AOF","TX ISSUE",
Q2316="Projet OCM (HUAWEI)","TRAVAUX-HUAWEI",
Q2316="Projet OCM (NOKIA)","TRAVAUX -NOKIA",
Q2316="ACCESS-ISSUE","ACCESS-ISSUE",
Q2316="Projet OCM (ZTE, NOKIA, autres projets)","TRAVAUX OCM",
Q2316="No root CAuse","No root cause",
Q2316="ODU HS","TX ISSUE",
Q2316="IP &amp; VLAN","TX ISSUE",
Q2316="Warehouse HUAWEI","SPARE-ISSUE",
Q2316="SPARE-HS","SPARE-ISSUE",
Q2316="Power Telco","RAN ISSUE"
),"")</f>
        <v>Exclu</v>
      </c>
      <c r="Q2316" s="48" t="s">
        <v>5582</v>
      </c>
      <c r="R2316" s="23" t="str" cm="1">
        <f t="array" ref="R2316">IFERROR(_xlfn.IFS(
Q2316="MPR ISSUE","ACTIVE",
Q2316="BSS Hardware Issue","ACTIVE",
Q2316="Sites strategiques, MLL, Pylone, etc.","PASSIVE",
Q2316="AKTIVCO DEFAUT GE &amp; POWER Cabinet","PASSIVE",
Q2316="AKTIVCO Coupure ENEO &amp; Baisse de tension","PASSIVE",
Q2316="Coupure ENEO &amp; Baisse de tension","PASSIVE",
Q2316="Defaut GE &amp; POWER Cabinet","PASSIVE",
Q2316="Sharing","PASSIVE",
Q2316="SIte strategiques &amp; DataCenter","PASSIVE",
Q2316="Exclu","Exclu",
Q2316="SAT","ACTIVE",
Q2316="SPARE-ISSUE","SPARE-ISSUE",
Q2316="Fiber CAmtel","ACTIVE",
Q2316="Fiber AOF","ACTIVE",
Q2316="Projet OCM (HUAWEI)","PLANNED WORKS",
Q2316="Projet OCM (NOKIA)","PLANNED WORKS",
Q2316="ACCESS-ISSUE","ACCESS-ISSUE",
Q2316="Projet OCM (ZTE, NOKIA, autres projets)","PLANNED WORKS",
Q2316="No root CAuse","No root cause",
Q2316="ODU HS","ACTIVE",
Q2316="IP &amp; VLAN","ACTIVE",
Q2316="Warehouse HUAWEI","SPARE-ISSUE",
Q2316="SPARE-HS","SPARE-ISSUE",
Q2316="Power Telco","ACTIVE"
),"")</f>
        <v>Exclu</v>
      </c>
      <c r="S2316" s="56" t="s">
        <v>17</v>
      </c>
      <c r="T2316" s="7" t="s">
        <v>17</v>
      </c>
      <c r="U2316" s="7" t="s">
        <v>17</v>
      </c>
      <c r="V2316" s="57" t="s">
        <v>17</v>
      </c>
      <c r="W2316" s="57" t="s">
        <v>17</v>
      </c>
      <c r="X2316" s="57" t="s">
        <v>17</v>
      </c>
      <c r="Y2316" s="57" t="s">
        <v>17</v>
      </c>
      <c r="Z2316" s="57" t="s">
        <v>17</v>
      </c>
      <c r="AA2316" s="57" t="s">
        <v>17</v>
      </c>
      <c r="AB2316" s="57"/>
      <c r="AC2316" s="57" t="s">
        <v>17</v>
      </c>
      <c r="AD2316" s="57" t="s">
        <v>17</v>
      </c>
      <c r="AE2316" s="57" t="s">
        <v>17</v>
      </c>
      <c r="AF2316" s="57" t="s">
        <v>17</v>
      </c>
      <c r="AG2316" s="57" t="s">
        <v>17</v>
      </c>
      <c r="AH2316" s="57" t="s">
        <v>17</v>
      </c>
      <c r="AI2316" s="57" t="s">
        <v>17</v>
      </c>
      <c r="AJ2316" s="57" t="s">
        <v>17</v>
      </c>
      <c r="AK2316" s="57" t="s">
        <v>17</v>
      </c>
      <c r="AL2316" s="57" t="s">
        <v>17</v>
      </c>
    </row>
    <row r="2317" spans="1:38" s="14" customFormat="1" x14ac:dyDescent="0.35">
      <c r="A2317" s="1" t="s">
        <v>3724</v>
      </c>
      <c r="B2317" s="1" t="s">
        <v>5084</v>
      </c>
      <c r="C2317" s="3"/>
      <c r="D2317" s="1" t="s">
        <v>12</v>
      </c>
      <c r="E2317" s="1" t="s">
        <v>13</v>
      </c>
      <c r="F2317" s="3" t="s">
        <v>33</v>
      </c>
      <c r="G2317" s="1" t="s">
        <v>3724</v>
      </c>
      <c r="H2317" s="51" t="str">
        <f>_xlfn.XLOOKUP(B2317,'[1]Nur des jours'!$B:$B,'[1]Nur des jours'!$H:$H,"")</f>
        <v>ZTE</v>
      </c>
      <c r="I2317" s="52">
        <v>0</v>
      </c>
      <c r="J2317" s="52">
        <v>0</v>
      </c>
      <c r="K2317" s="52">
        <v>0</v>
      </c>
      <c r="L2317" s="53">
        <v>0</v>
      </c>
      <c r="M2317" s="54" t="s">
        <v>5374</v>
      </c>
      <c r="N2317" s="55"/>
      <c r="O2317" s="16" t="str" cm="1">
        <f t="array" ref="O2317">IFERROR(_xlfn.IFS(
Q2317="MPR ISSUE","PDH",
Q2317="BSS Hardware Issue","BSS",
Q2317="Sites strategiques, MLL, Pylone, etc.","ENVTECH",
Q2317="AKTIVCO DEFAUT GE &amp; POWER Cabinet","AKTIVCO",
Q2317="AKTIVCO Coupure ENEO &amp; Baisse de tension","AKTIVCO GRID ONLY",
Q2317="Coupure ENEO &amp; Baisse de tension","IHS GRID ONLY",
Q2317="Defaut GE &amp; POWER Cabinet","IHS",
Q2317="Sharing","Partners",
Q2317="SIte strategiques &amp; DataCenter","SST &amp; DC",
Q2317="Exclu","Exclu",
Q2317="SAT","SAT",
Q2317="SPARE-ISSUE","SPARE-ISSUE",
Q2317="Fiber CAmtel","TRANS_FO_CAMTEL",
Q2317="Fiber AOF","Fiber AOF",
Q2317="Projet OCM (HUAWEI)","TRAVAUX-HUAWEI",
Q2317="Projet OCM (NOKIA)","TRAVAUX-NOKIA",
Q2317="ACCESS-ISSUE","ACCESS-ISSUE",
Q2317="Projet OCM (ZTE, NOKIA, autres projets)","TRAVAUX OCM",
Q2317="No root CAuse","No root cause",
Q2317="ODU HS","PDH",
Q2317="IP &amp; VLAN","PDH",
Q2317="Warehouse HUAWEI","SPARE-ISSUE",
Q2317="SPARE-HS","SPARE-ISSUE",
Q2317="Power Telco","BSS"
),"")</f>
        <v>No root cause</v>
      </c>
      <c r="P2317" s="22" t="str" cm="1">
        <f t="array" ref="P2317">IFERROR(_xlfn.IFS(
Q2317="MPR ISSUE","TX ISSUE",
Q2317="BSS Hardware Issue","RAN ISSUE",
Q2317="Sites strategiques, MLL, Pylone, etc.","ENVTECH",
Q2317="AKTIVCO DEFAUT GE &amp; POWER Cabinet","POWER ISSUE",
Q2317="AKTIVCO Coupure ENEO &amp; Baisse de tension","POWER ISSUE",
Q2317="Coupure ENEO &amp; Baisse de tension","POWER ISSUE",
Q2317="Defaut GE &amp; POWER Cabinet","POWER ISSUE",
Q2317="Sharing","POWER ISSUE",
Q2317="SIte strategiques &amp; DataCenter","POWER ISSUE",
Q2317="Exclu","Exclu",
Q2317="SAT","TX ISSUE",
Q2317="SPARE-ISSUE","SPARE-ISSUE",
Q2317="Fiber CAmtel","TX ISSUE",
Q2317="Fiber AOF","TX ISSUE",
Q2317="Projet OCM (HUAWEI)","TRAVAUX-HUAWEI",
Q2317="Projet OCM (NOKIA)","TRAVAUX -NOKIA",
Q2317="ACCESS-ISSUE","ACCESS-ISSUE",
Q2317="Projet OCM (ZTE, NOKIA, autres projets)","TRAVAUX OCM",
Q2317="No root CAuse","No root cause",
Q2317="ODU HS","TX ISSUE",
Q2317="IP &amp; VLAN","TX ISSUE",
Q2317="Warehouse HUAWEI","SPARE-ISSUE",
Q2317="SPARE-HS","SPARE-ISSUE",
Q2317="Power Telco","RAN ISSUE"
),"")</f>
        <v>No root cause</v>
      </c>
      <c r="Q2317" s="48" t="s">
        <v>5576</v>
      </c>
      <c r="R2317" s="23" t="str" cm="1">
        <f t="array" ref="R2317">IFERROR(_xlfn.IFS(
Q2317="MPR ISSUE","ACTIVE",
Q2317="BSS Hardware Issue","ACTIVE",
Q2317="Sites strategiques, MLL, Pylone, etc.","PASSIVE",
Q2317="AKTIVCO DEFAUT GE &amp; POWER Cabinet","PASSIVE",
Q2317="AKTIVCO Coupure ENEO &amp; Baisse de tension","PASSIVE",
Q2317="Coupure ENEO &amp; Baisse de tension","PASSIVE",
Q2317="Defaut GE &amp; POWER Cabinet","PASSIVE",
Q2317="Sharing","PASSIVE",
Q2317="SIte strategiques &amp; DataCenter","PASSIVE",
Q2317="Exclu","Exclu",
Q2317="SAT","ACTIVE",
Q2317="SPARE-ISSUE","SPARE-ISSUE",
Q2317="Fiber CAmtel","ACTIVE",
Q2317="Fiber AOF","ACTIVE",
Q2317="Projet OCM (HUAWEI)","PLANNED WORKS",
Q2317="Projet OCM (NOKIA)","PLANNED WORKS",
Q2317="ACCESS-ISSUE","ACCESS-ISSUE",
Q2317="Projet OCM (ZTE, NOKIA, autres projets)","PLANNED WORKS",
Q2317="No root CAuse","No root cause",
Q2317="ODU HS","ACTIVE",
Q2317="IP &amp; VLAN","ACTIVE",
Q2317="Warehouse HUAWEI","SPARE-ISSUE",
Q2317="SPARE-HS","SPARE-ISSUE",
Q2317="Power Telco","ACTIVE"
),"")</f>
        <v>No root cause</v>
      </c>
      <c r="S2317" s="56" t="s">
        <v>17</v>
      </c>
      <c r="T2317" s="7" t="s">
        <v>17</v>
      </c>
      <c r="U2317" s="7" t="s">
        <v>17</v>
      </c>
      <c r="V2317" s="57" t="s">
        <v>17</v>
      </c>
      <c r="W2317" s="57" t="s">
        <v>17</v>
      </c>
      <c r="X2317" s="57" t="s">
        <v>17</v>
      </c>
      <c r="Y2317" s="57" t="s">
        <v>17</v>
      </c>
      <c r="Z2317" s="57" t="s">
        <v>17</v>
      </c>
      <c r="AA2317" s="57" t="s">
        <v>17</v>
      </c>
      <c r="AB2317" s="57"/>
      <c r="AC2317" s="57" t="s">
        <v>17</v>
      </c>
      <c r="AD2317" s="57" t="s">
        <v>17</v>
      </c>
      <c r="AE2317" s="57" t="s">
        <v>17</v>
      </c>
      <c r="AF2317" s="57" t="s">
        <v>17</v>
      </c>
      <c r="AG2317" s="57" t="s">
        <v>17</v>
      </c>
      <c r="AH2317" s="57" t="s">
        <v>17</v>
      </c>
      <c r="AI2317" s="57" t="s">
        <v>17</v>
      </c>
      <c r="AJ2317" s="57" t="s">
        <v>17</v>
      </c>
      <c r="AK2317" s="57" t="s">
        <v>17</v>
      </c>
      <c r="AL2317" s="57" t="s">
        <v>17</v>
      </c>
    </row>
    <row r="2318" spans="1:38" s="14" customFormat="1" x14ac:dyDescent="0.35">
      <c r="A2318" s="1" t="s">
        <v>5132</v>
      </c>
      <c r="B2318" s="1" t="s">
        <v>5133</v>
      </c>
      <c r="C2318" s="3"/>
      <c r="D2318" s="1" t="s">
        <v>12</v>
      </c>
      <c r="E2318" s="1" t="s">
        <v>13</v>
      </c>
      <c r="F2318" s="3" t="s">
        <v>71</v>
      </c>
      <c r="G2318" s="1" t="s">
        <v>5134</v>
      </c>
      <c r="H2318" s="51" t="str">
        <f>_xlfn.XLOOKUP(B2318,'[1]Nur des jours'!$B:$B,'[1]Nur des jours'!$H:$H,"")</f>
        <v>ZTE</v>
      </c>
      <c r="I2318" s="52">
        <v>0</v>
      </c>
      <c r="J2318" s="52">
        <v>0</v>
      </c>
      <c r="K2318" s="52">
        <v>0</v>
      </c>
      <c r="L2318" s="53">
        <v>0</v>
      </c>
      <c r="M2318" s="54" t="s">
        <v>5342</v>
      </c>
      <c r="N2318" s="55" t="s">
        <v>6106</v>
      </c>
      <c r="O2318" s="16" t="str" cm="1">
        <f t="array" ref="O2318">IFERROR(_xlfn.IFS(
Q2318="MPR ISSUE","PDH",
Q2318="BSS Hardware Issue","BSS",
Q2318="Sites strategiques, MLL, Pylone, etc.","ENVTECH",
Q2318="AKTIVCO DEFAUT GE &amp; POWER Cabinet","AKTIVCO",
Q2318="AKTIVCO Coupure ENEO &amp; Baisse de tension","AKTIVCO GRID ONLY",
Q2318="Coupure ENEO &amp; Baisse de tension","IHS GRID ONLY",
Q2318="Defaut GE &amp; POWER Cabinet","IHS",
Q2318="Sharing","Partners",
Q2318="SIte strategiques &amp; DataCenter","SST &amp; DC",
Q2318="Exclu","Exclu",
Q2318="SAT","SAT",
Q2318="SPARE-ISSUE","SPARE-ISSUE",
Q2318="Fiber CAmtel","TRANS_FO_CAMTEL",
Q2318="Fiber AOF","Fiber AOF",
Q2318="Projet OCM (HUAWEI)","TRAVAUX-HUAWEI",
Q2318="Projet OCM (NOKIA)","TRAVAUX-NOKIA",
Q2318="ACCESS-ISSUE","ACCESS-ISSUE",
Q2318="Projet OCM (ZTE, NOKIA, autres projets)","TRAVAUX OCM",
Q2318="No root CAuse","No root cause",
Q2318="ODU HS","PDH",
Q2318="IP &amp; VLAN","PDH",
Q2318="Warehouse HUAWEI","SPARE-ISSUE",
Q2318="SPARE-HS","SPARE-ISSUE",
Q2318="Power Telco","BSS"
),"")</f>
        <v>Exclu</v>
      </c>
      <c r="P2318" s="22" t="str" cm="1">
        <f t="array" ref="P2318">IFERROR(_xlfn.IFS(
Q2318="MPR ISSUE","TX ISSUE",
Q2318="BSS Hardware Issue","RAN ISSUE",
Q2318="Sites strategiques, MLL, Pylone, etc.","ENVTECH",
Q2318="AKTIVCO DEFAUT GE &amp; POWER Cabinet","POWER ISSUE",
Q2318="AKTIVCO Coupure ENEO &amp; Baisse de tension","POWER ISSUE",
Q2318="Coupure ENEO &amp; Baisse de tension","POWER ISSUE",
Q2318="Defaut GE &amp; POWER Cabinet","POWER ISSUE",
Q2318="Sharing","POWER ISSUE",
Q2318="SIte strategiques &amp; DataCenter","POWER ISSUE",
Q2318="Exclu","Exclu",
Q2318="SAT","TX ISSUE",
Q2318="SPARE-ISSUE","SPARE-ISSUE",
Q2318="Fiber CAmtel","TX ISSUE",
Q2318="Fiber AOF","TX ISSUE",
Q2318="Projet OCM (HUAWEI)","TRAVAUX-HUAWEI",
Q2318="Projet OCM (NOKIA)","TRAVAUX -NOKIA",
Q2318="ACCESS-ISSUE","ACCESS-ISSUE",
Q2318="Projet OCM (ZTE, NOKIA, autres projets)","TRAVAUX OCM",
Q2318="No root CAuse","No root cause",
Q2318="ODU HS","TX ISSUE",
Q2318="IP &amp; VLAN","TX ISSUE",
Q2318="Warehouse HUAWEI","SPARE-ISSUE",
Q2318="SPARE-HS","SPARE-ISSUE",
Q2318="Power Telco","RAN ISSUE"
),"")</f>
        <v>Exclu</v>
      </c>
      <c r="Q2318" s="48" t="s">
        <v>5582</v>
      </c>
      <c r="R2318" s="23" t="str" cm="1">
        <f t="array" ref="R2318">IFERROR(_xlfn.IFS(
Q2318="MPR ISSUE","ACTIVE",
Q2318="BSS Hardware Issue","ACTIVE",
Q2318="Sites strategiques, MLL, Pylone, etc.","PASSIVE",
Q2318="AKTIVCO DEFAUT GE &amp; POWER Cabinet","PASSIVE",
Q2318="AKTIVCO Coupure ENEO &amp; Baisse de tension","PASSIVE",
Q2318="Coupure ENEO &amp; Baisse de tension","PASSIVE",
Q2318="Defaut GE &amp; POWER Cabinet","PASSIVE",
Q2318="Sharing","PASSIVE",
Q2318="SIte strategiques &amp; DataCenter","PASSIVE",
Q2318="Exclu","Exclu",
Q2318="SAT","ACTIVE",
Q2318="SPARE-ISSUE","SPARE-ISSUE",
Q2318="Fiber CAmtel","ACTIVE",
Q2318="Fiber AOF","ACTIVE",
Q2318="Projet OCM (HUAWEI)","PLANNED WORKS",
Q2318="Projet OCM (NOKIA)","PLANNED WORKS",
Q2318="ACCESS-ISSUE","ACCESS-ISSUE",
Q2318="Projet OCM (ZTE, NOKIA, autres projets)","PLANNED WORKS",
Q2318="No root CAuse","No root cause",
Q2318="ODU HS","ACTIVE",
Q2318="IP &amp; VLAN","ACTIVE",
Q2318="Warehouse HUAWEI","SPARE-ISSUE",
Q2318="SPARE-HS","SPARE-ISSUE",
Q2318="Power Telco","ACTIVE"
),"")</f>
        <v>Exclu</v>
      </c>
      <c r="S2318" s="56" t="s">
        <v>17</v>
      </c>
      <c r="T2318" s="7" t="s">
        <v>17</v>
      </c>
      <c r="U2318" s="7" t="s">
        <v>17</v>
      </c>
      <c r="V2318" s="57" t="s">
        <v>17</v>
      </c>
      <c r="W2318" s="57" t="s">
        <v>17</v>
      </c>
      <c r="X2318" s="57" t="s">
        <v>17</v>
      </c>
      <c r="Y2318" s="57" t="s">
        <v>17</v>
      </c>
      <c r="Z2318" s="57" t="s">
        <v>17</v>
      </c>
      <c r="AA2318" s="57" t="s">
        <v>17</v>
      </c>
      <c r="AB2318" s="57"/>
      <c r="AC2318" s="57" t="s">
        <v>17</v>
      </c>
      <c r="AD2318" s="57" t="s">
        <v>17</v>
      </c>
      <c r="AE2318" s="57" t="s">
        <v>17</v>
      </c>
      <c r="AF2318" s="57" t="s">
        <v>17</v>
      </c>
      <c r="AG2318" s="57" t="s">
        <v>17</v>
      </c>
      <c r="AH2318" s="57" t="s">
        <v>17</v>
      </c>
      <c r="AI2318" s="57" t="s">
        <v>17</v>
      </c>
      <c r="AJ2318" s="57" t="s">
        <v>17</v>
      </c>
      <c r="AK2318" s="57" t="s">
        <v>17</v>
      </c>
      <c r="AL2318" s="57" t="s">
        <v>17</v>
      </c>
    </row>
    <row r="2319" spans="1:38" s="14" customFormat="1" x14ac:dyDescent="0.35">
      <c r="A2319" s="1" t="s">
        <v>5085</v>
      </c>
      <c r="B2319" s="1" t="s">
        <v>5086</v>
      </c>
      <c r="C2319" s="3"/>
      <c r="D2319" s="1" t="s">
        <v>12</v>
      </c>
      <c r="E2319" s="1" t="s">
        <v>85</v>
      </c>
      <c r="F2319" s="3" t="s">
        <v>39</v>
      </c>
      <c r="G2319" s="1" t="s">
        <v>5087</v>
      </c>
      <c r="H2319" s="51" t="str">
        <f>_xlfn.XLOOKUP(B2319,'[1]Nur des jours'!$B:$B,'[1]Nur des jours'!$H:$H,"")</f>
        <v>ZTE</v>
      </c>
      <c r="I2319" s="52">
        <v>0</v>
      </c>
      <c r="J2319" s="52">
        <v>0</v>
      </c>
      <c r="K2319" s="52">
        <v>0</v>
      </c>
      <c r="L2319" s="53">
        <v>0</v>
      </c>
      <c r="M2319" s="54" t="s">
        <v>5374</v>
      </c>
      <c r="N2319" s="55"/>
      <c r="O2319" s="16" t="str" cm="1">
        <f t="array" ref="O2319">IFERROR(_xlfn.IFS(
Q2319="MPR ISSUE","PDH",
Q2319="BSS Hardware Issue","BSS",
Q2319="Sites strategiques, MLL, Pylone, etc.","ENVTECH",
Q2319="AKTIVCO DEFAUT GE &amp; POWER Cabinet","AKTIVCO",
Q2319="AKTIVCO Coupure ENEO &amp; Baisse de tension","AKTIVCO GRID ONLY",
Q2319="Coupure ENEO &amp; Baisse de tension","IHS GRID ONLY",
Q2319="Defaut GE &amp; POWER Cabinet","IHS",
Q2319="Sharing","Partners",
Q2319="SIte strategiques &amp; DataCenter","SST &amp; DC",
Q2319="Exclu","Exclu",
Q2319="SAT","SAT",
Q2319="SPARE-ISSUE","SPARE-ISSUE",
Q2319="Fiber CAmtel","TRANS_FO_CAMTEL",
Q2319="Fiber AOF","Fiber AOF",
Q2319="Projet OCM (HUAWEI)","TRAVAUX-HUAWEI",
Q2319="Projet OCM (NOKIA)","TRAVAUX-NOKIA",
Q2319="ACCESS-ISSUE","ACCESS-ISSUE",
Q2319="Projet OCM (ZTE, NOKIA, autres projets)","TRAVAUX OCM",
Q2319="No root CAuse","No root cause",
Q2319="ODU HS","PDH",
Q2319="IP &amp; VLAN","PDH",
Q2319="Warehouse HUAWEI","SPARE-ISSUE",
Q2319="SPARE-HS","SPARE-ISSUE",
Q2319="Power Telco","BSS"
),"")</f>
        <v>No root cause</v>
      </c>
      <c r="P2319" s="22" t="str" cm="1">
        <f t="array" ref="P2319">IFERROR(_xlfn.IFS(
Q2319="MPR ISSUE","TX ISSUE",
Q2319="BSS Hardware Issue","RAN ISSUE",
Q2319="Sites strategiques, MLL, Pylone, etc.","ENVTECH",
Q2319="AKTIVCO DEFAUT GE &amp; POWER Cabinet","POWER ISSUE",
Q2319="AKTIVCO Coupure ENEO &amp; Baisse de tension","POWER ISSUE",
Q2319="Coupure ENEO &amp; Baisse de tension","POWER ISSUE",
Q2319="Defaut GE &amp; POWER Cabinet","POWER ISSUE",
Q2319="Sharing","POWER ISSUE",
Q2319="SIte strategiques &amp; DataCenter","POWER ISSUE",
Q2319="Exclu","Exclu",
Q2319="SAT","TX ISSUE",
Q2319="SPARE-ISSUE","SPARE-ISSUE",
Q2319="Fiber CAmtel","TX ISSUE",
Q2319="Fiber AOF","TX ISSUE",
Q2319="Projet OCM (HUAWEI)","TRAVAUX-HUAWEI",
Q2319="Projet OCM (NOKIA)","TRAVAUX -NOKIA",
Q2319="ACCESS-ISSUE","ACCESS-ISSUE",
Q2319="Projet OCM (ZTE, NOKIA, autres projets)","TRAVAUX OCM",
Q2319="No root CAuse","No root cause",
Q2319="ODU HS","TX ISSUE",
Q2319="IP &amp; VLAN","TX ISSUE",
Q2319="Warehouse HUAWEI","SPARE-ISSUE",
Q2319="SPARE-HS","SPARE-ISSUE",
Q2319="Power Telco","RAN ISSUE"
),"")</f>
        <v>No root cause</v>
      </c>
      <c r="Q2319" s="48" t="s">
        <v>5576</v>
      </c>
      <c r="R2319" s="23" t="str" cm="1">
        <f t="array" ref="R2319">IFERROR(_xlfn.IFS(
Q2319="MPR ISSUE","ACTIVE",
Q2319="BSS Hardware Issue","ACTIVE",
Q2319="Sites strategiques, MLL, Pylone, etc.","PASSIVE",
Q2319="AKTIVCO DEFAUT GE &amp; POWER Cabinet","PASSIVE",
Q2319="AKTIVCO Coupure ENEO &amp; Baisse de tension","PASSIVE",
Q2319="Coupure ENEO &amp; Baisse de tension","PASSIVE",
Q2319="Defaut GE &amp; POWER Cabinet","PASSIVE",
Q2319="Sharing","PASSIVE",
Q2319="SIte strategiques &amp; DataCenter","PASSIVE",
Q2319="Exclu","Exclu",
Q2319="SAT","ACTIVE",
Q2319="SPARE-ISSUE","SPARE-ISSUE",
Q2319="Fiber CAmtel","ACTIVE",
Q2319="Fiber AOF","ACTIVE",
Q2319="Projet OCM (HUAWEI)","PLANNED WORKS",
Q2319="Projet OCM (NOKIA)","PLANNED WORKS",
Q2319="ACCESS-ISSUE","ACCESS-ISSUE",
Q2319="Projet OCM (ZTE, NOKIA, autres projets)","PLANNED WORKS",
Q2319="No root CAuse","No root cause",
Q2319="ODU HS","ACTIVE",
Q2319="IP &amp; VLAN","ACTIVE",
Q2319="Warehouse HUAWEI","SPARE-ISSUE",
Q2319="SPARE-HS","SPARE-ISSUE",
Q2319="Power Telco","ACTIVE"
),"")</f>
        <v>No root cause</v>
      </c>
      <c r="S2319" s="56" t="s">
        <v>17</v>
      </c>
      <c r="T2319" s="7" t="s">
        <v>17</v>
      </c>
      <c r="U2319" s="7" t="s">
        <v>17</v>
      </c>
      <c r="V2319" s="57" t="s">
        <v>17</v>
      </c>
      <c r="W2319" s="57" t="s">
        <v>17</v>
      </c>
      <c r="X2319" s="57" t="s">
        <v>17</v>
      </c>
      <c r="Y2319" s="57" t="s">
        <v>17</v>
      </c>
      <c r="Z2319" s="57" t="s">
        <v>17</v>
      </c>
      <c r="AA2319" s="57" t="s">
        <v>17</v>
      </c>
      <c r="AB2319" s="57"/>
      <c r="AC2319" s="57" t="s">
        <v>17</v>
      </c>
      <c r="AD2319" s="57" t="s">
        <v>17</v>
      </c>
      <c r="AE2319" s="57" t="s">
        <v>17</v>
      </c>
      <c r="AF2319" s="57" t="s">
        <v>17</v>
      </c>
      <c r="AG2319" s="57" t="s">
        <v>17</v>
      </c>
      <c r="AH2319" s="57" t="s">
        <v>17</v>
      </c>
      <c r="AI2319" s="57" t="s">
        <v>17</v>
      </c>
      <c r="AJ2319" s="57" t="s">
        <v>17</v>
      </c>
      <c r="AK2319" s="57" t="s">
        <v>17</v>
      </c>
      <c r="AL2319" s="57" t="s">
        <v>17</v>
      </c>
    </row>
    <row r="2320" spans="1:38" s="14" customFormat="1" x14ac:dyDescent="0.35">
      <c r="A2320" s="1" t="s">
        <v>5136</v>
      </c>
      <c r="B2320" s="1" t="s">
        <v>5137</v>
      </c>
      <c r="C2320" s="3"/>
      <c r="D2320" s="1" t="s">
        <v>12</v>
      </c>
      <c r="E2320" s="1" t="s">
        <v>13</v>
      </c>
      <c r="F2320" s="3" t="s">
        <v>39</v>
      </c>
      <c r="G2320" s="1" t="s">
        <v>5136</v>
      </c>
      <c r="H2320" s="51" t="str">
        <f>_xlfn.XLOOKUP(B2320,'[1]Nur des jours'!$B:$B,'[1]Nur des jours'!$H:$H,"")</f>
        <v>ZTE</v>
      </c>
      <c r="I2320" s="52">
        <v>0</v>
      </c>
      <c r="J2320" s="52">
        <v>0</v>
      </c>
      <c r="K2320" s="52">
        <v>0</v>
      </c>
      <c r="L2320" s="53">
        <v>0</v>
      </c>
      <c r="M2320" s="54" t="s">
        <v>5342</v>
      </c>
      <c r="N2320" s="55" t="s">
        <v>6106</v>
      </c>
      <c r="O2320" s="16" t="str" cm="1">
        <f t="array" ref="O2320">IFERROR(_xlfn.IFS(
Q2320="MPR ISSUE","PDH",
Q2320="BSS Hardware Issue","BSS",
Q2320="Sites strategiques, MLL, Pylone, etc.","ENVTECH",
Q2320="AKTIVCO DEFAUT GE &amp; POWER Cabinet","AKTIVCO",
Q2320="AKTIVCO Coupure ENEO &amp; Baisse de tension","AKTIVCO GRID ONLY",
Q2320="Coupure ENEO &amp; Baisse de tension","IHS GRID ONLY",
Q2320="Defaut GE &amp; POWER Cabinet","IHS",
Q2320="Sharing","Partners",
Q2320="SIte strategiques &amp; DataCenter","SST &amp; DC",
Q2320="Exclu","Exclu",
Q2320="SAT","SAT",
Q2320="SPARE-ISSUE","SPARE-ISSUE",
Q2320="Fiber CAmtel","TRANS_FO_CAMTEL",
Q2320="Fiber AOF","Fiber AOF",
Q2320="Projet OCM (HUAWEI)","TRAVAUX-HUAWEI",
Q2320="Projet OCM (NOKIA)","TRAVAUX-NOKIA",
Q2320="ACCESS-ISSUE","ACCESS-ISSUE",
Q2320="Projet OCM (ZTE, NOKIA, autres projets)","TRAVAUX OCM",
Q2320="No root CAuse","No root cause",
Q2320="ODU HS","PDH",
Q2320="IP &amp; VLAN","PDH",
Q2320="Warehouse HUAWEI","SPARE-ISSUE",
Q2320="SPARE-HS","SPARE-ISSUE",
Q2320="Power Telco","BSS"
),"")</f>
        <v>Exclu</v>
      </c>
      <c r="P2320" s="22" t="str" cm="1">
        <f t="array" ref="P2320">IFERROR(_xlfn.IFS(
Q2320="MPR ISSUE","TX ISSUE",
Q2320="BSS Hardware Issue","RAN ISSUE",
Q2320="Sites strategiques, MLL, Pylone, etc.","ENVTECH",
Q2320="AKTIVCO DEFAUT GE &amp; POWER Cabinet","POWER ISSUE",
Q2320="AKTIVCO Coupure ENEO &amp; Baisse de tension","POWER ISSUE",
Q2320="Coupure ENEO &amp; Baisse de tension","POWER ISSUE",
Q2320="Defaut GE &amp; POWER Cabinet","POWER ISSUE",
Q2320="Sharing","POWER ISSUE",
Q2320="SIte strategiques &amp; DataCenter","POWER ISSUE",
Q2320="Exclu","Exclu",
Q2320="SAT","TX ISSUE",
Q2320="SPARE-ISSUE","SPARE-ISSUE",
Q2320="Fiber CAmtel","TX ISSUE",
Q2320="Fiber AOF","TX ISSUE",
Q2320="Projet OCM (HUAWEI)","TRAVAUX-HUAWEI",
Q2320="Projet OCM (NOKIA)","TRAVAUX -NOKIA",
Q2320="ACCESS-ISSUE","ACCESS-ISSUE",
Q2320="Projet OCM (ZTE, NOKIA, autres projets)","TRAVAUX OCM",
Q2320="No root CAuse","No root cause",
Q2320="ODU HS","TX ISSUE",
Q2320="IP &amp; VLAN","TX ISSUE",
Q2320="Warehouse HUAWEI","SPARE-ISSUE",
Q2320="SPARE-HS","SPARE-ISSUE",
Q2320="Power Telco","RAN ISSUE"
),"")</f>
        <v>Exclu</v>
      </c>
      <c r="Q2320" s="48" t="s">
        <v>5582</v>
      </c>
      <c r="R2320" s="23" t="str" cm="1">
        <f t="array" ref="R2320">IFERROR(_xlfn.IFS(
Q2320="MPR ISSUE","ACTIVE",
Q2320="BSS Hardware Issue","ACTIVE",
Q2320="Sites strategiques, MLL, Pylone, etc.","PASSIVE",
Q2320="AKTIVCO DEFAUT GE &amp; POWER Cabinet","PASSIVE",
Q2320="AKTIVCO Coupure ENEO &amp; Baisse de tension","PASSIVE",
Q2320="Coupure ENEO &amp; Baisse de tension","PASSIVE",
Q2320="Defaut GE &amp; POWER Cabinet","PASSIVE",
Q2320="Sharing","PASSIVE",
Q2320="SIte strategiques &amp; DataCenter","PASSIVE",
Q2320="Exclu","Exclu",
Q2320="SAT","ACTIVE",
Q2320="SPARE-ISSUE","SPARE-ISSUE",
Q2320="Fiber CAmtel","ACTIVE",
Q2320="Fiber AOF","ACTIVE",
Q2320="Projet OCM (HUAWEI)","PLANNED WORKS",
Q2320="Projet OCM (NOKIA)","PLANNED WORKS",
Q2320="ACCESS-ISSUE","ACCESS-ISSUE",
Q2320="Projet OCM (ZTE, NOKIA, autres projets)","PLANNED WORKS",
Q2320="No root CAuse","No root cause",
Q2320="ODU HS","ACTIVE",
Q2320="IP &amp; VLAN","ACTIVE",
Q2320="Warehouse HUAWEI","SPARE-ISSUE",
Q2320="SPARE-HS","SPARE-ISSUE",
Q2320="Power Telco","ACTIVE"
),"")</f>
        <v>Exclu</v>
      </c>
      <c r="S2320" s="56" t="s">
        <v>17</v>
      </c>
      <c r="T2320" s="7" t="s">
        <v>17</v>
      </c>
      <c r="U2320" s="7" t="s">
        <v>17</v>
      </c>
      <c r="V2320" s="57" t="s">
        <v>17</v>
      </c>
      <c r="W2320" s="57" t="s">
        <v>17</v>
      </c>
      <c r="X2320" s="57" t="s">
        <v>17</v>
      </c>
      <c r="Y2320" s="57" t="s">
        <v>17</v>
      </c>
      <c r="Z2320" s="57" t="s">
        <v>17</v>
      </c>
      <c r="AA2320" s="57" t="s">
        <v>17</v>
      </c>
      <c r="AB2320" s="57"/>
      <c r="AC2320" s="57" t="s">
        <v>17</v>
      </c>
      <c r="AD2320" s="57" t="s">
        <v>17</v>
      </c>
      <c r="AE2320" s="57" t="s">
        <v>17</v>
      </c>
      <c r="AF2320" s="57" t="s">
        <v>17</v>
      </c>
      <c r="AG2320" s="57" t="s">
        <v>17</v>
      </c>
      <c r="AH2320" s="57" t="s">
        <v>17</v>
      </c>
      <c r="AI2320" s="57" t="s">
        <v>17</v>
      </c>
      <c r="AJ2320" s="57" t="s">
        <v>17</v>
      </c>
      <c r="AK2320" s="57" t="s">
        <v>17</v>
      </c>
      <c r="AL2320" s="57" t="s">
        <v>17</v>
      </c>
    </row>
    <row r="2321" spans="1:38" s="14" customFormat="1" x14ac:dyDescent="0.35">
      <c r="A2321" s="1" t="s">
        <v>1764</v>
      </c>
      <c r="B2321" s="1" t="s">
        <v>5088</v>
      </c>
      <c r="C2321" s="3"/>
      <c r="D2321" s="1" t="s">
        <v>12</v>
      </c>
      <c r="E2321" s="1" t="s">
        <v>596</v>
      </c>
      <c r="F2321" s="3" t="s">
        <v>228</v>
      </c>
      <c r="G2321" s="1" t="s">
        <v>1764</v>
      </c>
      <c r="H2321" s="51" t="str">
        <f>_xlfn.XLOOKUP(B2321,'[1]Nur des jours'!$B:$B,'[1]Nur des jours'!$H:$H,"")</f>
        <v>ZTE</v>
      </c>
      <c r="I2321" s="52">
        <v>0</v>
      </c>
      <c r="J2321" s="52">
        <v>0</v>
      </c>
      <c r="K2321" s="52">
        <v>0</v>
      </c>
      <c r="L2321" s="53">
        <v>0</v>
      </c>
      <c r="M2321" s="54" t="s">
        <v>5374</v>
      </c>
      <c r="N2321" s="55"/>
      <c r="O2321" s="16" t="str" cm="1">
        <f t="array" ref="O2321">IFERROR(_xlfn.IFS(
Q2321="MPR ISSUE","PDH",
Q2321="BSS Hardware Issue","BSS",
Q2321="Sites strategiques, MLL, Pylone, etc.","ENVTECH",
Q2321="AKTIVCO DEFAUT GE &amp; POWER Cabinet","AKTIVCO",
Q2321="AKTIVCO Coupure ENEO &amp; Baisse de tension","AKTIVCO GRID ONLY",
Q2321="Coupure ENEO &amp; Baisse de tension","IHS GRID ONLY",
Q2321="Defaut GE &amp; POWER Cabinet","IHS",
Q2321="Sharing","Partners",
Q2321="SIte strategiques &amp; DataCenter","SST &amp; DC",
Q2321="Exclu","Exclu",
Q2321="SAT","SAT",
Q2321="SPARE-ISSUE","SPARE-ISSUE",
Q2321="Fiber CAmtel","TRANS_FO_CAMTEL",
Q2321="Fiber AOF","Fiber AOF",
Q2321="Projet OCM (HUAWEI)","TRAVAUX-HUAWEI",
Q2321="Projet OCM (NOKIA)","TRAVAUX-NOKIA",
Q2321="ACCESS-ISSUE","ACCESS-ISSUE",
Q2321="Projet OCM (ZTE, NOKIA, autres projets)","TRAVAUX OCM",
Q2321="No root CAuse","No root cause",
Q2321="ODU HS","PDH",
Q2321="IP &amp; VLAN","PDH",
Q2321="Warehouse HUAWEI","SPARE-ISSUE",
Q2321="SPARE-HS","SPARE-ISSUE",
Q2321="Power Telco","BSS"
),"")</f>
        <v>No root cause</v>
      </c>
      <c r="P2321" s="22" t="str" cm="1">
        <f t="array" ref="P2321">IFERROR(_xlfn.IFS(
Q2321="MPR ISSUE","TX ISSUE",
Q2321="BSS Hardware Issue","RAN ISSUE",
Q2321="Sites strategiques, MLL, Pylone, etc.","ENVTECH",
Q2321="AKTIVCO DEFAUT GE &amp; POWER Cabinet","POWER ISSUE",
Q2321="AKTIVCO Coupure ENEO &amp; Baisse de tension","POWER ISSUE",
Q2321="Coupure ENEO &amp; Baisse de tension","POWER ISSUE",
Q2321="Defaut GE &amp; POWER Cabinet","POWER ISSUE",
Q2321="Sharing","POWER ISSUE",
Q2321="SIte strategiques &amp; DataCenter","POWER ISSUE",
Q2321="Exclu","Exclu",
Q2321="SAT","TX ISSUE",
Q2321="SPARE-ISSUE","SPARE-ISSUE",
Q2321="Fiber CAmtel","TX ISSUE",
Q2321="Fiber AOF","TX ISSUE",
Q2321="Projet OCM (HUAWEI)","TRAVAUX-HUAWEI",
Q2321="Projet OCM (NOKIA)","TRAVAUX -NOKIA",
Q2321="ACCESS-ISSUE","ACCESS-ISSUE",
Q2321="Projet OCM (ZTE, NOKIA, autres projets)","TRAVAUX OCM",
Q2321="No root CAuse","No root cause",
Q2321="ODU HS","TX ISSUE",
Q2321="IP &amp; VLAN","TX ISSUE",
Q2321="Warehouse HUAWEI","SPARE-ISSUE",
Q2321="SPARE-HS","SPARE-ISSUE",
Q2321="Power Telco","RAN ISSUE"
),"")</f>
        <v>No root cause</v>
      </c>
      <c r="Q2321" s="48" t="s">
        <v>5576</v>
      </c>
      <c r="R2321" s="23" t="str" cm="1">
        <f t="array" ref="R2321">IFERROR(_xlfn.IFS(
Q2321="MPR ISSUE","ACTIVE",
Q2321="BSS Hardware Issue","ACTIVE",
Q2321="Sites strategiques, MLL, Pylone, etc.","PASSIVE",
Q2321="AKTIVCO DEFAUT GE &amp; POWER Cabinet","PASSIVE",
Q2321="AKTIVCO Coupure ENEO &amp; Baisse de tension","PASSIVE",
Q2321="Coupure ENEO &amp; Baisse de tension","PASSIVE",
Q2321="Defaut GE &amp; POWER Cabinet","PASSIVE",
Q2321="Sharing","PASSIVE",
Q2321="SIte strategiques &amp; DataCenter","PASSIVE",
Q2321="Exclu","Exclu",
Q2321="SAT","ACTIVE",
Q2321="SPARE-ISSUE","SPARE-ISSUE",
Q2321="Fiber CAmtel","ACTIVE",
Q2321="Fiber AOF","ACTIVE",
Q2321="Projet OCM (HUAWEI)","PLANNED WORKS",
Q2321="Projet OCM (NOKIA)","PLANNED WORKS",
Q2321="ACCESS-ISSUE","ACCESS-ISSUE",
Q2321="Projet OCM (ZTE, NOKIA, autres projets)","PLANNED WORKS",
Q2321="No root CAuse","No root cause",
Q2321="ODU HS","ACTIVE",
Q2321="IP &amp; VLAN","ACTIVE",
Q2321="Warehouse HUAWEI","SPARE-ISSUE",
Q2321="SPARE-HS","SPARE-ISSUE",
Q2321="Power Telco","ACTIVE"
),"")</f>
        <v>No root cause</v>
      </c>
      <c r="S2321" s="56" t="s">
        <v>17</v>
      </c>
      <c r="T2321" s="7" t="s">
        <v>17</v>
      </c>
      <c r="U2321" s="7" t="s">
        <v>17</v>
      </c>
      <c r="V2321" s="57" t="s">
        <v>17</v>
      </c>
      <c r="W2321" s="57" t="s">
        <v>17</v>
      </c>
      <c r="X2321" s="57" t="s">
        <v>17</v>
      </c>
      <c r="Y2321" s="57" t="s">
        <v>17</v>
      </c>
      <c r="Z2321" s="57" t="s">
        <v>17</v>
      </c>
      <c r="AA2321" s="57" t="s">
        <v>17</v>
      </c>
      <c r="AB2321" s="57"/>
      <c r="AC2321" s="57" t="s">
        <v>17</v>
      </c>
      <c r="AD2321" s="57" t="s">
        <v>17</v>
      </c>
      <c r="AE2321" s="57" t="s">
        <v>17</v>
      </c>
      <c r="AF2321" s="57" t="s">
        <v>17</v>
      </c>
      <c r="AG2321" s="57" t="s">
        <v>17</v>
      </c>
      <c r="AH2321" s="57" t="s">
        <v>17</v>
      </c>
      <c r="AI2321" s="57" t="s">
        <v>17</v>
      </c>
      <c r="AJ2321" s="57" t="s">
        <v>17</v>
      </c>
      <c r="AK2321" s="57" t="s">
        <v>17</v>
      </c>
      <c r="AL2321" s="57" t="s">
        <v>17</v>
      </c>
    </row>
    <row r="2322" spans="1:38" s="14" customFormat="1" x14ac:dyDescent="0.35">
      <c r="A2322" s="1" t="s">
        <v>4798</v>
      </c>
      <c r="B2322" s="1" t="s">
        <v>5089</v>
      </c>
      <c r="C2322" s="3"/>
      <c r="D2322" s="1" t="s">
        <v>12</v>
      </c>
      <c r="E2322" s="1" t="s">
        <v>13</v>
      </c>
      <c r="F2322" s="3" t="s">
        <v>39</v>
      </c>
      <c r="G2322" s="1" t="s">
        <v>4798</v>
      </c>
      <c r="H2322" s="51" t="str">
        <f>_xlfn.XLOOKUP(B2322,'[1]Nur des jours'!$B:$B,'[1]Nur des jours'!$H:$H,"")</f>
        <v>ZTE</v>
      </c>
      <c r="I2322" s="52">
        <v>0</v>
      </c>
      <c r="J2322" s="52">
        <v>0</v>
      </c>
      <c r="K2322" s="52">
        <v>0</v>
      </c>
      <c r="L2322" s="53">
        <v>0</v>
      </c>
      <c r="M2322" s="54" t="s">
        <v>5374</v>
      </c>
      <c r="N2322" s="55"/>
      <c r="O2322" s="16" t="str" cm="1">
        <f t="array" ref="O2322">IFERROR(_xlfn.IFS(
Q2322="MPR ISSUE","PDH",
Q2322="BSS Hardware Issue","BSS",
Q2322="Sites strategiques, MLL, Pylone, etc.","ENVTECH",
Q2322="AKTIVCO DEFAUT GE &amp; POWER Cabinet","AKTIVCO",
Q2322="AKTIVCO Coupure ENEO &amp; Baisse de tension","AKTIVCO GRID ONLY",
Q2322="Coupure ENEO &amp; Baisse de tension","IHS GRID ONLY",
Q2322="Defaut GE &amp; POWER Cabinet","IHS",
Q2322="Sharing","Partners",
Q2322="SIte strategiques &amp; DataCenter","SST &amp; DC",
Q2322="Exclu","Exclu",
Q2322="SAT","SAT",
Q2322="SPARE-ISSUE","SPARE-ISSUE",
Q2322="Fiber CAmtel","TRANS_FO_CAMTEL",
Q2322="Fiber AOF","Fiber AOF",
Q2322="Projet OCM (HUAWEI)","TRAVAUX-HUAWEI",
Q2322="Projet OCM (NOKIA)","TRAVAUX-NOKIA",
Q2322="ACCESS-ISSUE","ACCESS-ISSUE",
Q2322="Projet OCM (ZTE, NOKIA, autres projets)","TRAVAUX OCM",
Q2322="No root CAuse","No root cause",
Q2322="ODU HS","PDH",
Q2322="IP &amp; VLAN","PDH",
Q2322="Warehouse HUAWEI","SPARE-ISSUE",
Q2322="SPARE-HS","SPARE-ISSUE",
Q2322="Power Telco","BSS"
),"")</f>
        <v>No root cause</v>
      </c>
      <c r="P2322" s="22" t="str" cm="1">
        <f t="array" ref="P2322">IFERROR(_xlfn.IFS(
Q2322="MPR ISSUE","TX ISSUE",
Q2322="BSS Hardware Issue","RAN ISSUE",
Q2322="Sites strategiques, MLL, Pylone, etc.","ENVTECH",
Q2322="AKTIVCO DEFAUT GE &amp; POWER Cabinet","POWER ISSUE",
Q2322="AKTIVCO Coupure ENEO &amp; Baisse de tension","POWER ISSUE",
Q2322="Coupure ENEO &amp; Baisse de tension","POWER ISSUE",
Q2322="Defaut GE &amp; POWER Cabinet","POWER ISSUE",
Q2322="Sharing","POWER ISSUE",
Q2322="SIte strategiques &amp; DataCenter","POWER ISSUE",
Q2322="Exclu","Exclu",
Q2322="SAT","TX ISSUE",
Q2322="SPARE-ISSUE","SPARE-ISSUE",
Q2322="Fiber CAmtel","TX ISSUE",
Q2322="Fiber AOF","TX ISSUE",
Q2322="Projet OCM (HUAWEI)","TRAVAUX-HUAWEI",
Q2322="Projet OCM (NOKIA)","TRAVAUX -NOKIA",
Q2322="ACCESS-ISSUE","ACCESS-ISSUE",
Q2322="Projet OCM (ZTE, NOKIA, autres projets)","TRAVAUX OCM",
Q2322="No root CAuse","No root cause",
Q2322="ODU HS","TX ISSUE",
Q2322="IP &amp; VLAN","TX ISSUE",
Q2322="Warehouse HUAWEI","SPARE-ISSUE",
Q2322="SPARE-HS","SPARE-ISSUE",
Q2322="Power Telco","RAN ISSUE"
),"")</f>
        <v>No root cause</v>
      </c>
      <c r="Q2322" s="48" t="s">
        <v>5576</v>
      </c>
      <c r="R2322" s="23" t="str" cm="1">
        <f t="array" ref="R2322">IFERROR(_xlfn.IFS(
Q2322="MPR ISSUE","ACTIVE",
Q2322="BSS Hardware Issue","ACTIVE",
Q2322="Sites strategiques, MLL, Pylone, etc.","PASSIVE",
Q2322="AKTIVCO DEFAUT GE &amp; POWER Cabinet","PASSIVE",
Q2322="AKTIVCO Coupure ENEO &amp; Baisse de tension","PASSIVE",
Q2322="Coupure ENEO &amp; Baisse de tension","PASSIVE",
Q2322="Defaut GE &amp; POWER Cabinet","PASSIVE",
Q2322="Sharing","PASSIVE",
Q2322="SIte strategiques &amp; DataCenter","PASSIVE",
Q2322="Exclu","Exclu",
Q2322="SAT","ACTIVE",
Q2322="SPARE-ISSUE","SPARE-ISSUE",
Q2322="Fiber CAmtel","ACTIVE",
Q2322="Fiber AOF","ACTIVE",
Q2322="Projet OCM (HUAWEI)","PLANNED WORKS",
Q2322="Projet OCM (NOKIA)","PLANNED WORKS",
Q2322="ACCESS-ISSUE","ACCESS-ISSUE",
Q2322="Projet OCM (ZTE, NOKIA, autres projets)","PLANNED WORKS",
Q2322="No root CAuse","No root cause",
Q2322="ODU HS","ACTIVE",
Q2322="IP &amp; VLAN","ACTIVE",
Q2322="Warehouse HUAWEI","SPARE-ISSUE",
Q2322="SPARE-HS","SPARE-ISSUE",
Q2322="Power Telco","ACTIVE"
),"")</f>
        <v>No root cause</v>
      </c>
      <c r="S2322" s="56" t="s">
        <v>17</v>
      </c>
      <c r="T2322" s="7" t="s">
        <v>17</v>
      </c>
      <c r="U2322" s="7" t="s">
        <v>17</v>
      </c>
      <c r="V2322" s="57" t="s">
        <v>17</v>
      </c>
      <c r="W2322" s="57" t="s">
        <v>17</v>
      </c>
      <c r="X2322" s="57" t="s">
        <v>17</v>
      </c>
      <c r="Y2322" s="57" t="s">
        <v>17</v>
      </c>
      <c r="Z2322" s="57" t="s">
        <v>17</v>
      </c>
      <c r="AA2322" s="57" t="s">
        <v>17</v>
      </c>
      <c r="AB2322" s="57"/>
      <c r="AC2322" s="57" t="s">
        <v>17</v>
      </c>
      <c r="AD2322" s="57" t="s">
        <v>17</v>
      </c>
      <c r="AE2322" s="57" t="s">
        <v>17</v>
      </c>
      <c r="AF2322" s="57" t="s">
        <v>17</v>
      </c>
      <c r="AG2322" s="57" t="s">
        <v>17</v>
      </c>
      <c r="AH2322" s="57" t="s">
        <v>17</v>
      </c>
      <c r="AI2322" s="57" t="s">
        <v>17</v>
      </c>
      <c r="AJ2322" s="57" t="s">
        <v>17</v>
      </c>
      <c r="AK2322" s="57" t="s">
        <v>17</v>
      </c>
      <c r="AL2322" s="57" t="s">
        <v>17</v>
      </c>
    </row>
    <row r="2323" spans="1:38" s="14" customFormat="1" x14ac:dyDescent="0.35">
      <c r="A2323" s="1" t="s">
        <v>5090</v>
      </c>
      <c r="B2323" s="1" t="s">
        <v>5091</v>
      </c>
      <c r="C2323" s="3"/>
      <c r="D2323" s="1" t="s">
        <v>12</v>
      </c>
      <c r="E2323" s="1" t="s">
        <v>320</v>
      </c>
      <c r="F2323" s="3" t="s">
        <v>33</v>
      </c>
      <c r="G2323" s="1" t="s">
        <v>5092</v>
      </c>
      <c r="H2323" s="51" t="str">
        <f>_xlfn.XLOOKUP(B2323,'[1]Nur des jours'!$B:$B,'[1]Nur des jours'!$H:$H,"")</f>
        <v>ZTE</v>
      </c>
      <c r="I2323" s="52">
        <v>0</v>
      </c>
      <c r="J2323" s="52">
        <v>0</v>
      </c>
      <c r="K2323" s="52">
        <v>0</v>
      </c>
      <c r="L2323" s="53">
        <v>0</v>
      </c>
      <c r="M2323" s="54" t="s">
        <v>5374</v>
      </c>
      <c r="N2323" s="55"/>
      <c r="O2323" s="16" t="str" cm="1">
        <f t="array" ref="O2323">IFERROR(_xlfn.IFS(
Q2323="MPR ISSUE","PDH",
Q2323="BSS Hardware Issue","BSS",
Q2323="Sites strategiques, MLL, Pylone, etc.","ENVTECH",
Q2323="AKTIVCO DEFAUT GE &amp; POWER Cabinet","AKTIVCO",
Q2323="AKTIVCO Coupure ENEO &amp; Baisse de tension","AKTIVCO GRID ONLY",
Q2323="Coupure ENEO &amp; Baisse de tension","IHS GRID ONLY",
Q2323="Defaut GE &amp; POWER Cabinet","IHS",
Q2323="Sharing","Partners",
Q2323="SIte strategiques &amp; DataCenter","SST &amp; DC",
Q2323="Exclu","Exclu",
Q2323="SAT","SAT",
Q2323="SPARE-ISSUE","SPARE-ISSUE",
Q2323="Fiber CAmtel","TRANS_FO_CAMTEL",
Q2323="Fiber AOF","Fiber AOF",
Q2323="Projet OCM (HUAWEI)","TRAVAUX-HUAWEI",
Q2323="Projet OCM (NOKIA)","TRAVAUX-NOKIA",
Q2323="ACCESS-ISSUE","ACCESS-ISSUE",
Q2323="Projet OCM (ZTE, NOKIA, autres projets)","TRAVAUX OCM",
Q2323="No root CAuse","No root cause",
Q2323="ODU HS","PDH",
Q2323="IP &amp; VLAN","PDH",
Q2323="Warehouse HUAWEI","SPARE-ISSUE",
Q2323="SPARE-HS","SPARE-ISSUE",
Q2323="Power Telco","BSS"
),"")</f>
        <v>No root cause</v>
      </c>
      <c r="P2323" s="22" t="str" cm="1">
        <f t="array" ref="P2323">IFERROR(_xlfn.IFS(
Q2323="MPR ISSUE","TX ISSUE",
Q2323="BSS Hardware Issue","RAN ISSUE",
Q2323="Sites strategiques, MLL, Pylone, etc.","ENVTECH",
Q2323="AKTIVCO DEFAUT GE &amp; POWER Cabinet","POWER ISSUE",
Q2323="AKTIVCO Coupure ENEO &amp; Baisse de tension","POWER ISSUE",
Q2323="Coupure ENEO &amp; Baisse de tension","POWER ISSUE",
Q2323="Defaut GE &amp; POWER Cabinet","POWER ISSUE",
Q2323="Sharing","POWER ISSUE",
Q2323="SIte strategiques &amp; DataCenter","POWER ISSUE",
Q2323="Exclu","Exclu",
Q2323="SAT","TX ISSUE",
Q2323="SPARE-ISSUE","SPARE-ISSUE",
Q2323="Fiber CAmtel","TX ISSUE",
Q2323="Fiber AOF","TX ISSUE",
Q2323="Projet OCM (HUAWEI)","TRAVAUX-HUAWEI",
Q2323="Projet OCM (NOKIA)","TRAVAUX -NOKIA",
Q2323="ACCESS-ISSUE","ACCESS-ISSUE",
Q2323="Projet OCM (ZTE, NOKIA, autres projets)","TRAVAUX OCM",
Q2323="No root CAuse","No root cause",
Q2323="ODU HS","TX ISSUE",
Q2323="IP &amp; VLAN","TX ISSUE",
Q2323="Warehouse HUAWEI","SPARE-ISSUE",
Q2323="SPARE-HS","SPARE-ISSUE",
Q2323="Power Telco","RAN ISSUE"
),"")</f>
        <v>No root cause</v>
      </c>
      <c r="Q2323" s="48" t="s">
        <v>5576</v>
      </c>
      <c r="R2323" s="23" t="str" cm="1">
        <f t="array" ref="R2323">IFERROR(_xlfn.IFS(
Q2323="MPR ISSUE","ACTIVE",
Q2323="BSS Hardware Issue","ACTIVE",
Q2323="Sites strategiques, MLL, Pylone, etc.","PASSIVE",
Q2323="AKTIVCO DEFAUT GE &amp; POWER Cabinet","PASSIVE",
Q2323="AKTIVCO Coupure ENEO &amp; Baisse de tension","PASSIVE",
Q2323="Coupure ENEO &amp; Baisse de tension","PASSIVE",
Q2323="Defaut GE &amp; POWER Cabinet","PASSIVE",
Q2323="Sharing","PASSIVE",
Q2323="SIte strategiques &amp; DataCenter","PASSIVE",
Q2323="Exclu","Exclu",
Q2323="SAT","ACTIVE",
Q2323="SPARE-ISSUE","SPARE-ISSUE",
Q2323="Fiber CAmtel","ACTIVE",
Q2323="Fiber AOF","ACTIVE",
Q2323="Projet OCM (HUAWEI)","PLANNED WORKS",
Q2323="Projet OCM (NOKIA)","PLANNED WORKS",
Q2323="ACCESS-ISSUE","ACCESS-ISSUE",
Q2323="Projet OCM (ZTE, NOKIA, autres projets)","PLANNED WORKS",
Q2323="No root CAuse","No root cause",
Q2323="ODU HS","ACTIVE",
Q2323="IP &amp; VLAN","ACTIVE",
Q2323="Warehouse HUAWEI","SPARE-ISSUE",
Q2323="SPARE-HS","SPARE-ISSUE",
Q2323="Power Telco","ACTIVE"
),"")</f>
        <v>No root cause</v>
      </c>
      <c r="S2323" s="56" t="s">
        <v>17</v>
      </c>
      <c r="T2323" s="7" t="s">
        <v>17</v>
      </c>
      <c r="U2323" s="7" t="s">
        <v>17</v>
      </c>
      <c r="V2323" s="57" t="s">
        <v>17</v>
      </c>
      <c r="W2323" s="57" t="s">
        <v>17</v>
      </c>
      <c r="X2323" s="57" t="s">
        <v>17</v>
      </c>
      <c r="Y2323" s="57" t="s">
        <v>17</v>
      </c>
      <c r="Z2323" s="57" t="s">
        <v>17</v>
      </c>
      <c r="AA2323" s="57" t="s">
        <v>17</v>
      </c>
      <c r="AB2323" s="57"/>
      <c r="AC2323" s="57" t="s">
        <v>17</v>
      </c>
      <c r="AD2323" s="57" t="s">
        <v>17</v>
      </c>
      <c r="AE2323" s="57" t="s">
        <v>17</v>
      </c>
      <c r="AF2323" s="57" t="s">
        <v>17</v>
      </c>
      <c r="AG2323" s="57" t="s">
        <v>17</v>
      </c>
      <c r="AH2323" s="57" t="s">
        <v>17</v>
      </c>
      <c r="AI2323" s="57" t="s">
        <v>17</v>
      </c>
      <c r="AJ2323" s="57" t="s">
        <v>17</v>
      </c>
      <c r="AK2323" s="57" t="s">
        <v>17</v>
      </c>
      <c r="AL2323" s="57" t="s">
        <v>17</v>
      </c>
    </row>
    <row r="2324" spans="1:38" s="14" customFormat="1" x14ac:dyDescent="0.35">
      <c r="A2324" s="1" t="s">
        <v>5097</v>
      </c>
      <c r="B2324" s="1" t="s">
        <v>5098</v>
      </c>
      <c r="C2324" s="3"/>
      <c r="D2324" s="1" t="s">
        <v>12</v>
      </c>
      <c r="E2324" s="1" t="s">
        <v>632</v>
      </c>
      <c r="F2324" s="3" t="s">
        <v>71</v>
      </c>
      <c r="G2324" s="1" t="s">
        <v>5099</v>
      </c>
      <c r="H2324" s="51" t="str">
        <f>_xlfn.XLOOKUP(B2324,'[1]Nur des jours'!$B:$B,'[1]Nur des jours'!$H:$H,"")</f>
        <v>ZTE</v>
      </c>
      <c r="I2324" s="52">
        <v>0</v>
      </c>
      <c r="J2324" s="52">
        <v>0</v>
      </c>
      <c r="K2324" s="52">
        <v>0</v>
      </c>
      <c r="L2324" s="53">
        <v>0</v>
      </c>
      <c r="M2324" s="54" t="s">
        <v>5374</v>
      </c>
      <c r="N2324" s="55"/>
      <c r="O2324" s="16" t="str" cm="1">
        <f t="array" ref="O2324">IFERROR(_xlfn.IFS(
Q2324="MPR ISSUE","PDH",
Q2324="BSS Hardware Issue","BSS",
Q2324="Sites strategiques, MLL, Pylone, etc.","ENVTECH",
Q2324="AKTIVCO DEFAUT GE &amp; POWER Cabinet","AKTIVCO",
Q2324="AKTIVCO Coupure ENEO &amp; Baisse de tension","AKTIVCO GRID ONLY",
Q2324="Coupure ENEO &amp; Baisse de tension","IHS GRID ONLY",
Q2324="Defaut GE &amp; POWER Cabinet","IHS",
Q2324="Sharing","Partners",
Q2324="SIte strategiques &amp; DataCenter","SST &amp; DC",
Q2324="Exclu","Exclu",
Q2324="SAT","SAT",
Q2324="SPARE-ISSUE","SPARE-ISSUE",
Q2324="Fiber CAmtel","TRANS_FO_CAMTEL",
Q2324="Fiber AOF","Fiber AOF",
Q2324="Projet OCM (HUAWEI)","TRAVAUX-HUAWEI",
Q2324="Projet OCM (NOKIA)","TRAVAUX-NOKIA",
Q2324="ACCESS-ISSUE","ACCESS-ISSUE",
Q2324="Projet OCM (ZTE, NOKIA, autres projets)","TRAVAUX OCM",
Q2324="No root CAuse","No root cause",
Q2324="ODU HS","PDH",
Q2324="IP &amp; VLAN","PDH",
Q2324="Warehouse HUAWEI","SPARE-ISSUE",
Q2324="SPARE-HS","SPARE-ISSUE",
Q2324="Power Telco","BSS"
),"")</f>
        <v>No root cause</v>
      </c>
      <c r="P2324" s="22" t="str" cm="1">
        <f t="array" ref="P2324">IFERROR(_xlfn.IFS(
Q2324="MPR ISSUE","TX ISSUE",
Q2324="BSS Hardware Issue","RAN ISSUE",
Q2324="Sites strategiques, MLL, Pylone, etc.","ENVTECH",
Q2324="AKTIVCO DEFAUT GE &amp; POWER Cabinet","POWER ISSUE",
Q2324="AKTIVCO Coupure ENEO &amp; Baisse de tension","POWER ISSUE",
Q2324="Coupure ENEO &amp; Baisse de tension","POWER ISSUE",
Q2324="Defaut GE &amp; POWER Cabinet","POWER ISSUE",
Q2324="Sharing","POWER ISSUE",
Q2324="SIte strategiques &amp; DataCenter","POWER ISSUE",
Q2324="Exclu","Exclu",
Q2324="SAT","TX ISSUE",
Q2324="SPARE-ISSUE","SPARE-ISSUE",
Q2324="Fiber CAmtel","TX ISSUE",
Q2324="Fiber AOF","TX ISSUE",
Q2324="Projet OCM (HUAWEI)","TRAVAUX-HUAWEI",
Q2324="Projet OCM (NOKIA)","TRAVAUX -NOKIA",
Q2324="ACCESS-ISSUE","ACCESS-ISSUE",
Q2324="Projet OCM (ZTE, NOKIA, autres projets)","TRAVAUX OCM",
Q2324="No root CAuse","No root cause",
Q2324="ODU HS","TX ISSUE",
Q2324="IP &amp; VLAN","TX ISSUE",
Q2324="Warehouse HUAWEI","SPARE-ISSUE",
Q2324="SPARE-HS","SPARE-ISSUE",
Q2324="Power Telco","RAN ISSUE"
),"")</f>
        <v>No root cause</v>
      </c>
      <c r="Q2324" s="48" t="s">
        <v>5576</v>
      </c>
      <c r="R2324" s="23" t="str" cm="1">
        <f t="array" ref="R2324">IFERROR(_xlfn.IFS(
Q2324="MPR ISSUE","ACTIVE",
Q2324="BSS Hardware Issue","ACTIVE",
Q2324="Sites strategiques, MLL, Pylone, etc.","PASSIVE",
Q2324="AKTIVCO DEFAUT GE &amp; POWER Cabinet","PASSIVE",
Q2324="AKTIVCO Coupure ENEO &amp; Baisse de tension","PASSIVE",
Q2324="Coupure ENEO &amp; Baisse de tension","PASSIVE",
Q2324="Defaut GE &amp; POWER Cabinet","PASSIVE",
Q2324="Sharing","PASSIVE",
Q2324="SIte strategiques &amp; DataCenter","PASSIVE",
Q2324="Exclu","Exclu",
Q2324="SAT","ACTIVE",
Q2324="SPARE-ISSUE","SPARE-ISSUE",
Q2324="Fiber CAmtel","ACTIVE",
Q2324="Fiber AOF","ACTIVE",
Q2324="Projet OCM (HUAWEI)","PLANNED WORKS",
Q2324="Projet OCM (NOKIA)","PLANNED WORKS",
Q2324="ACCESS-ISSUE","ACCESS-ISSUE",
Q2324="Projet OCM (ZTE, NOKIA, autres projets)","PLANNED WORKS",
Q2324="No root CAuse","No root cause",
Q2324="ODU HS","ACTIVE",
Q2324="IP &amp; VLAN","ACTIVE",
Q2324="Warehouse HUAWEI","SPARE-ISSUE",
Q2324="SPARE-HS","SPARE-ISSUE",
Q2324="Power Telco","ACTIVE"
),"")</f>
        <v>No root cause</v>
      </c>
      <c r="S2324" s="56" t="s">
        <v>17</v>
      </c>
      <c r="T2324" s="7" t="s">
        <v>17</v>
      </c>
      <c r="U2324" s="7" t="s">
        <v>17</v>
      </c>
      <c r="V2324" s="57" t="s">
        <v>17</v>
      </c>
      <c r="W2324" s="57" t="s">
        <v>17</v>
      </c>
      <c r="X2324" s="57" t="s">
        <v>17</v>
      </c>
      <c r="Y2324" s="57" t="s">
        <v>17</v>
      </c>
      <c r="Z2324" s="57" t="s">
        <v>17</v>
      </c>
      <c r="AA2324" s="57" t="s">
        <v>17</v>
      </c>
      <c r="AB2324" s="57"/>
      <c r="AC2324" s="57" t="s">
        <v>17</v>
      </c>
      <c r="AD2324" s="57" t="s">
        <v>17</v>
      </c>
      <c r="AE2324" s="57" t="s">
        <v>17</v>
      </c>
      <c r="AF2324" s="57" t="s">
        <v>17</v>
      </c>
      <c r="AG2324" s="57" t="s">
        <v>17</v>
      </c>
      <c r="AH2324" s="57" t="s">
        <v>17</v>
      </c>
      <c r="AI2324" s="57" t="s">
        <v>17</v>
      </c>
      <c r="AJ2324" s="57" t="s">
        <v>17</v>
      </c>
      <c r="AK2324" s="57" t="s">
        <v>17</v>
      </c>
      <c r="AL2324" s="57" t="s">
        <v>17</v>
      </c>
    </row>
    <row r="2325" spans="1:38" s="14" customFormat="1" x14ac:dyDescent="0.35">
      <c r="A2325" s="1" t="s">
        <v>5105</v>
      </c>
      <c r="B2325" s="1" t="s">
        <v>5106</v>
      </c>
      <c r="C2325" s="3"/>
      <c r="D2325" s="1" t="s">
        <v>23</v>
      </c>
      <c r="E2325" s="1" t="s">
        <v>32</v>
      </c>
      <c r="F2325" s="3" t="s">
        <v>39</v>
      </c>
      <c r="G2325" s="1" t="s">
        <v>40</v>
      </c>
      <c r="H2325" s="60" t="str">
        <f>_xlfn.XLOOKUP(B2325,'[1]Nur des jours'!$B:$B,'[1]Nur des jours'!$H:$H,"")</f>
        <v>NOKIA</v>
      </c>
      <c r="I2325" s="52">
        <v>0</v>
      </c>
      <c r="J2325" s="52">
        <v>0</v>
      </c>
      <c r="K2325" s="52">
        <v>0</v>
      </c>
      <c r="L2325" s="53">
        <v>0</v>
      </c>
      <c r="M2325" s="54" t="s">
        <v>5374</v>
      </c>
      <c r="N2325" s="55"/>
      <c r="O2325" s="16" t="str" cm="1">
        <f t="array" ref="O2325">IFERROR(_xlfn.IFS(
Q2325="MPR ISSUE","PDH",
Q2325="BSS Hardware Issue","BSS",
Q2325="Sites strategiques, MLL, Pylone, etc.","ENVTECH",
Q2325="AKTIVCO DEFAUT GE &amp; POWER Cabinet","AKTIVCO",
Q2325="AKTIVCO Coupure ENEO &amp; Baisse de tension","AKTIVCO GRID ONLY",
Q2325="Coupure ENEO &amp; Baisse de tension","IHS GRID ONLY",
Q2325="Defaut GE &amp; POWER Cabinet","IHS",
Q2325="Sharing","Partners",
Q2325="SIte strategiques &amp; DataCenter","SST &amp; DC",
Q2325="Exclu","Exclu",
Q2325="SAT","SAT",
Q2325="SPARE-ISSUE","SPARE-ISSUE",
Q2325="Fiber CAmtel","TRANS_FO_CAMTEL",
Q2325="Fiber AOF","Fiber AOF",
Q2325="Projet OCM (HUAWEI)","TRAVAUX-HUAWEI",
Q2325="Projet OCM (NOKIA)","TRAVAUX-NOKIA",
Q2325="ACCESS-ISSUE","ACCESS-ISSUE",
Q2325="Projet OCM (ZTE, NOKIA, autres projets)","TRAVAUX OCM",
Q2325="No root CAuse","No root cause",
Q2325="ODU HS","PDH",
Q2325="IP &amp; VLAN","PDH",
Q2325="Warehouse HUAWEI","SPARE-ISSUE",
Q2325="SPARE-HS","SPARE-ISSUE",
Q2325="Power Telco","BSS"
),"")</f>
        <v>No root cause</v>
      </c>
      <c r="P2325" s="22" t="str" cm="1">
        <f t="array" ref="P2325">IFERROR(_xlfn.IFS(
Q2325="MPR ISSUE","TX ISSUE",
Q2325="BSS Hardware Issue","RAN ISSUE",
Q2325="Sites strategiques, MLL, Pylone, etc.","ENVTECH",
Q2325="AKTIVCO DEFAUT GE &amp; POWER Cabinet","POWER ISSUE",
Q2325="AKTIVCO Coupure ENEO &amp; Baisse de tension","POWER ISSUE",
Q2325="Coupure ENEO &amp; Baisse de tension","POWER ISSUE",
Q2325="Defaut GE &amp; POWER Cabinet","POWER ISSUE",
Q2325="Sharing","POWER ISSUE",
Q2325="SIte strategiques &amp; DataCenter","POWER ISSUE",
Q2325="Exclu","Exclu",
Q2325="SAT","TX ISSUE",
Q2325="SPARE-ISSUE","SPARE-ISSUE",
Q2325="Fiber CAmtel","TX ISSUE",
Q2325="Fiber AOF","TX ISSUE",
Q2325="Projet OCM (HUAWEI)","TRAVAUX-HUAWEI",
Q2325="Projet OCM (NOKIA)","TRAVAUX -NOKIA",
Q2325="ACCESS-ISSUE","ACCESS-ISSUE",
Q2325="Projet OCM (ZTE, NOKIA, autres projets)","TRAVAUX OCM",
Q2325="No root CAuse","No root cause",
Q2325="ODU HS","TX ISSUE",
Q2325="IP &amp; VLAN","TX ISSUE",
Q2325="Warehouse HUAWEI","SPARE-ISSUE",
Q2325="SPARE-HS","SPARE-ISSUE",
Q2325="Power Telco","RAN ISSUE"
),"")</f>
        <v>No root cause</v>
      </c>
      <c r="Q2325" s="48" t="s">
        <v>5576</v>
      </c>
      <c r="R2325" s="23" t="str" cm="1">
        <f t="array" ref="R2325">IFERROR(_xlfn.IFS(
Q2325="MPR ISSUE","ACTIVE",
Q2325="BSS Hardware Issue","ACTIVE",
Q2325="Sites strategiques, MLL, Pylone, etc.","PASSIVE",
Q2325="AKTIVCO DEFAUT GE &amp; POWER Cabinet","PASSIVE",
Q2325="AKTIVCO Coupure ENEO &amp; Baisse de tension","PASSIVE",
Q2325="Coupure ENEO &amp; Baisse de tension","PASSIVE",
Q2325="Defaut GE &amp; POWER Cabinet","PASSIVE",
Q2325="Sharing","PASSIVE",
Q2325="SIte strategiques &amp; DataCenter","PASSIVE",
Q2325="Exclu","Exclu",
Q2325="SAT","ACTIVE",
Q2325="SPARE-ISSUE","SPARE-ISSUE",
Q2325="Fiber CAmtel","ACTIVE",
Q2325="Fiber AOF","ACTIVE",
Q2325="Projet OCM (HUAWEI)","PLANNED WORKS",
Q2325="Projet OCM (NOKIA)","PLANNED WORKS",
Q2325="ACCESS-ISSUE","ACCESS-ISSUE",
Q2325="Projet OCM (ZTE, NOKIA, autres projets)","PLANNED WORKS",
Q2325="No root CAuse","No root cause",
Q2325="ODU HS","ACTIVE",
Q2325="IP &amp; VLAN","ACTIVE",
Q2325="Warehouse HUAWEI","SPARE-ISSUE",
Q2325="SPARE-HS","SPARE-ISSUE",
Q2325="Power Telco","ACTIVE"
),"")</f>
        <v>No root cause</v>
      </c>
      <c r="S2325" s="56" t="s">
        <v>17</v>
      </c>
      <c r="T2325" s="7" t="s">
        <v>17</v>
      </c>
      <c r="U2325" s="7" t="s">
        <v>17</v>
      </c>
      <c r="V2325" s="57" t="s">
        <v>17</v>
      </c>
      <c r="W2325" s="57" t="s">
        <v>17</v>
      </c>
      <c r="X2325" s="57" t="s">
        <v>17</v>
      </c>
      <c r="Y2325" s="57" t="s">
        <v>17</v>
      </c>
      <c r="Z2325" s="57" t="s">
        <v>17</v>
      </c>
      <c r="AA2325" s="57" t="s">
        <v>17</v>
      </c>
      <c r="AB2325" s="57"/>
      <c r="AC2325" s="57" t="s">
        <v>17</v>
      </c>
      <c r="AD2325" s="57" t="s">
        <v>17</v>
      </c>
      <c r="AE2325" s="57" t="s">
        <v>17</v>
      </c>
      <c r="AF2325" s="57" t="s">
        <v>17</v>
      </c>
      <c r="AG2325" s="57" t="s">
        <v>17</v>
      </c>
      <c r="AH2325" s="57" t="s">
        <v>17</v>
      </c>
      <c r="AI2325" s="57" t="s">
        <v>17</v>
      </c>
      <c r="AJ2325" s="57" t="s">
        <v>17</v>
      </c>
      <c r="AK2325" s="57" t="s">
        <v>17</v>
      </c>
      <c r="AL2325" s="57" t="s">
        <v>17</v>
      </c>
    </row>
    <row r="2326" spans="1:38" s="14" customFormat="1" x14ac:dyDescent="0.35">
      <c r="A2326" s="1" t="s">
        <v>5107</v>
      </c>
      <c r="B2326" s="1" t="s">
        <v>5108</v>
      </c>
      <c r="C2326" s="3"/>
      <c r="D2326" s="1" t="s">
        <v>12</v>
      </c>
      <c r="E2326" s="1" t="s">
        <v>13</v>
      </c>
      <c r="F2326" s="3" t="s">
        <v>39</v>
      </c>
      <c r="G2326" s="1" t="s">
        <v>5107</v>
      </c>
      <c r="H2326" s="51" t="str">
        <f>_xlfn.XLOOKUP(B2326,'[1]Nur des jours'!$B:$B,'[1]Nur des jours'!$H:$H,"")</f>
        <v>ZTE</v>
      </c>
      <c r="I2326" s="52">
        <v>0</v>
      </c>
      <c r="J2326" s="52">
        <v>0</v>
      </c>
      <c r="K2326" s="52">
        <v>0</v>
      </c>
      <c r="L2326" s="53">
        <v>0</v>
      </c>
      <c r="M2326" s="54" t="s">
        <v>5374</v>
      </c>
      <c r="N2326" s="55"/>
      <c r="O2326" s="16" t="str" cm="1">
        <f t="array" ref="O2326">IFERROR(_xlfn.IFS(
Q2326="MPR ISSUE","PDH",
Q2326="BSS Hardware Issue","BSS",
Q2326="Sites strategiques, MLL, Pylone, etc.","ENVTECH",
Q2326="AKTIVCO DEFAUT GE &amp; POWER Cabinet","AKTIVCO",
Q2326="AKTIVCO Coupure ENEO &amp; Baisse de tension","AKTIVCO GRID ONLY",
Q2326="Coupure ENEO &amp; Baisse de tension","IHS GRID ONLY",
Q2326="Defaut GE &amp; POWER Cabinet","IHS",
Q2326="Sharing","Partners",
Q2326="SIte strategiques &amp; DataCenter","SST &amp; DC",
Q2326="Exclu","Exclu",
Q2326="SAT","SAT",
Q2326="SPARE-ISSUE","SPARE-ISSUE",
Q2326="Fiber CAmtel","TRANS_FO_CAMTEL",
Q2326="Fiber AOF","Fiber AOF",
Q2326="Projet OCM (HUAWEI)","TRAVAUX-HUAWEI",
Q2326="Projet OCM (NOKIA)","TRAVAUX-NOKIA",
Q2326="ACCESS-ISSUE","ACCESS-ISSUE",
Q2326="Projet OCM (ZTE, NOKIA, autres projets)","TRAVAUX OCM",
Q2326="No root CAuse","No root cause",
Q2326="ODU HS","PDH",
Q2326="IP &amp; VLAN","PDH",
Q2326="Warehouse HUAWEI","SPARE-ISSUE",
Q2326="SPARE-HS","SPARE-ISSUE",
Q2326="Power Telco","BSS"
),"")</f>
        <v>No root cause</v>
      </c>
      <c r="P2326" s="22" t="str" cm="1">
        <f t="array" ref="P2326">IFERROR(_xlfn.IFS(
Q2326="MPR ISSUE","TX ISSUE",
Q2326="BSS Hardware Issue","RAN ISSUE",
Q2326="Sites strategiques, MLL, Pylone, etc.","ENVTECH",
Q2326="AKTIVCO DEFAUT GE &amp; POWER Cabinet","POWER ISSUE",
Q2326="AKTIVCO Coupure ENEO &amp; Baisse de tension","POWER ISSUE",
Q2326="Coupure ENEO &amp; Baisse de tension","POWER ISSUE",
Q2326="Defaut GE &amp; POWER Cabinet","POWER ISSUE",
Q2326="Sharing","POWER ISSUE",
Q2326="SIte strategiques &amp; DataCenter","POWER ISSUE",
Q2326="Exclu","Exclu",
Q2326="SAT","TX ISSUE",
Q2326="SPARE-ISSUE","SPARE-ISSUE",
Q2326="Fiber CAmtel","TX ISSUE",
Q2326="Fiber AOF","TX ISSUE",
Q2326="Projet OCM (HUAWEI)","TRAVAUX-HUAWEI",
Q2326="Projet OCM (NOKIA)","TRAVAUX -NOKIA",
Q2326="ACCESS-ISSUE","ACCESS-ISSUE",
Q2326="Projet OCM (ZTE, NOKIA, autres projets)","TRAVAUX OCM",
Q2326="No root CAuse","No root cause",
Q2326="ODU HS","TX ISSUE",
Q2326="IP &amp; VLAN","TX ISSUE",
Q2326="Warehouse HUAWEI","SPARE-ISSUE",
Q2326="SPARE-HS","SPARE-ISSUE",
Q2326="Power Telco","RAN ISSUE"
),"")</f>
        <v>No root cause</v>
      </c>
      <c r="Q2326" s="48" t="s">
        <v>5576</v>
      </c>
      <c r="R2326" s="23" t="str" cm="1">
        <f t="array" ref="R2326">IFERROR(_xlfn.IFS(
Q2326="MPR ISSUE","ACTIVE",
Q2326="BSS Hardware Issue","ACTIVE",
Q2326="Sites strategiques, MLL, Pylone, etc.","PASSIVE",
Q2326="AKTIVCO DEFAUT GE &amp; POWER Cabinet","PASSIVE",
Q2326="AKTIVCO Coupure ENEO &amp; Baisse de tension","PASSIVE",
Q2326="Coupure ENEO &amp; Baisse de tension","PASSIVE",
Q2326="Defaut GE &amp; POWER Cabinet","PASSIVE",
Q2326="Sharing","PASSIVE",
Q2326="SIte strategiques &amp; DataCenter","PASSIVE",
Q2326="Exclu","Exclu",
Q2326="SAT","ACTIVE",
Q2326="SPARE-ISSUE","SPARE-ISSUE",
Q2326="Fiber CAmtel","ACTIVE",
Q2326="Fiber AOF","ACTIVE",
Q2326="Projet OCM (HUAWEI)","PLANNED WORKS",
Q2326="Projet OCM (NOKIA)","PLANNED WORKS",
Q2326="ACCESS-ISSUE","ACCESS-ISSUE",
Q2326="Projet OCM (ZTE, NOKIA, autres projets)","PLANNED WORKS",
Q2326="No root CAuse","No root cause",
Q2326="ODU HS","ACTIVE",
Q2326="IP &amp; VLAN","ACTIVE",
Q2326="Warehouse HUAWEI","SPARE-ISSUE",
Q2326="SPARE-HS","SPARE-ISSUE",
Q2326="Power Telco","ACTIVE"
),"")</f>
        <v>No root cause</v>
      </c>
      <c r="S2326" s="56" t="s">
        <v>17</v>
      </c>
      <c r="T2326" s="7" t="s">
        <v>17</v>
      </c>
      <c r="U2326" s="7" t="s">
        <v>17</v>
      </c>
      <c r="V2326" s="57" t="s">
        <v>17</v>
      </c>
      <c r="W2326" s="57" t="s">
        <v>17</v>
      </c>
      <c r="X2326" s="57" t="s">
        <v>17</v>
      </c>
      <c r="Y2326" s="57" t="s">
        <v>17</v>
      </c>
      <c r="Z2326" s="57" t="s">
        <v>17</v>
      </c>
      <c r="AA2326" s="57" t="s">
        <v>17</v>
      </c>
      <c r="AB2326" s="57"/>
      <c r="AC2326" s="57" t="s">
        <v>17</v>
      </c>
      <c r="AD2326" s="57" t="s">
        <v>17</v>
      </c>
      <c r="AE2326" s="57" t="s">
        <v>17</v>
      </c>
      <c r="AF2326" s="57" t="s">
        <v>17</v>
      </c>
      <c r="AG2326" s="57" t="s">
        <v>17</v>
      </c>
      <c r="AH2326" s="57" t="s">
        <v>17</v>
      </c>
      <c r="AI2326" s="57" t="s">
        <v>17</v>
      </c>
      <c r="AJ2326" s="57" t="s">
        <v>17</v>
      </c>
      <c r="AK2326" s="57" t="s">
        <v>17</v>
      </c>
      <c r="AL2326" s="57" t="s">
        <v>17</v>
      </c>
    </row>
    <row r="2327" spans="1:38" s="14" customFormat="1" x14ac:dyDescent="0.35">
      <c r="A2327" s="1" t="s">
        <v>5114</v>
      </c>
      <c r="B2327" s="1" t="s">
        <v>5115</v>
      </c>
      <c r="C2327" s="3"/>
      <c r="D2327" s="1" t="s">
        <v>12</v>
      </c>
      <c r="E2327" s="1" t="s">
        <v>13</v>
      </c>
      <c r="F2327" s="3" t="s">
        <v>71</v>
      </c>
      <c r="G2327" s="1" t="s">
        <v>5116</v>
      </c>
      <c r="H2327" s="51" t="str">
        <f>_xlfn.XLOOKUP(B2327,'[1]Nur des jours'!$B:$B,'[1]Nur des jours'!$H:$H,"")</f>
        <v>ZTE</v>
      </c>
      <c r="I2327" s="52">
        <v>0</v>
      </c>
      <c r="J2327" s="52">
        <v>0</v>
      </c>
      <c r="K2327" s="52">
        <v>0</v>
      </c>
      <c r="L2327" s="53">
        <v>0</v>
      </c>
      <c r="M2327" s="54" t="s">
        <v>5374</v>
      </c>
      <c r="N2327" s="55"/>
      <c r="O2327" s="16" t="str" cm="1">
        <f t="array" ref="O2327">IFERROR(_xlfn.IFS(
Q2327="MPR ISSUE","PDH",
Q2327="BSS Hardware Issue","BSS",
Q2327="Sites strategiques, MLL, Pylone, etc.","ENVTECH",
Q2327="AKTIVCO DEFAUT GE &amp; POWER Cabinet","AKTIVCO",
Q2327="AKTIVCO Coupure ENEO &amp; Baisse de tension","AKTIVCO GRID ONLY",
Q2327="Coupure ENEO &amp; Baisse de tension","IHS GRID ONLY",
Q2327="Defaut GE &amp; POWER Cabinet","IHS",
Q2327="Sharing","Partners",
Q2327="SIte strategiques &amp; DataCenter","SST &amp; DC",
Q2327="Exclu","Exclu",
Q2327="SAT","SAT",
Q2327="SPARE-ISSUE","SPARE-ISSUE",
Q2327="Fiber CAmtel","TRANS_FO_CAMTEL",
Q2327="Fiber AOF","Fiber AOF",
Q2327="Projet OCM (HUAWEI)","TRAVAUX-HUAWEI",
Q2327="Projet OCM (NOKIA)","TRAVAUX-NOKIA",
Q2327="ACCESS-ISSUE","ACCESS-ISSUE",
Q2327="Projet OCM (ZTE, NOKIA, autres projets)","TRAVAUX OCM",
Q2327="No root CAuse","No root cause",
Q2327="ODU HS","PDH",
Q2327="IP &amp; VLAN","PDH",
Q2327="Warehouse HUAWEI","SPARE-ISSUE",
Q2327="SPARE-HS","SPARE-ISSUE",
Q2327="Power Telco","BSS"
),"")</f>
        <v>No root cause</v>
      </c>
      <c r="P2327" s="22" t="str" cm="1">
        <f t="array" ref="P2327">IFERROR(_xlfn.IFS(
Q2327="MPR ISSUE","TX ISSUE",
Q2327="BSS Hardware Issue","RAN ISSUE",
Q2327="Sites strategiques, MLL, Pylone, etc.","ENVTECH",
Q2327="AKTIVCO DEFAUT GE &amp; POWER Cabinet","POWER ISSUE",
Q2327="AKTIVCO Coupure ENEO &amp; Baisse de tension","POWER ISSUE",
Q2327="Coupure ENEO &amp; Baisse de tension","POWER ISSUE",
Q2327="Defaut GE &amp; POWER Cabinet","POWER ISSUE",
Q2327="Sharing","POWER ISSUE",
Q2327="SIte strategiques &amp; DataCenter","POWER ISSUE",
Q2327="Exclu","Exclu",
Q2327="SAT","TX ISSUE",
Q2327="SPARE-ISSUE","SPARE-ISSUE",
Q2327="Fiber CAmtel","TX ISSUE",
Q2327="Fiber AOF","TX ISSUE",
Q2327="Projet OCM (HUAWEI)","TRAVAUX-HUAWEI",
Q2327="Projet OCM (NOKIA)","TRAVAUX -NOKIA",
Q2327="ACCESS-ISSUE","ACCESS-ISSUE",
Q2327="Projet OCM (ZTE, NOKIA, autres projets)","TRAVAUX OCM",
Q2327="No root CAuse","No root cause",
Q2327="ODU HS","TX ISSUE",
Q2327="IP &amp; VLAN","TX ISSUE",
Q2327="Warehouse HUAWEI","SPARE-ISSUE",
Q2327="SPARE-HS","SPARE-ISSUE",
Q2327="Power Telco","RAN ISSUE"
),"")</f>
        <v>No root cause</v>
      </c>
      <c r="Q2327" s="48" t="s">
        <v>5576</v>
      </c>
      <c r="R2327" s="23" t="str" cm="1">
        <f t="array" ref="R2327">IFERROR(_xlfn.IFS(
Q2327="MPR ISSUE","ACTIVE",
Q2327="BSS Hardware Issue","ACTIVE",
Q2327="Sites strategiques, MLL, Pylone, etc.","PASSIVE",
Q2327="AKTIVCO DEFAUT GE &amp; POWER Cabinet","PASSIVE",
Q2327="AKTIVCO Coupure ENEO &amp; Baisse de tension","PASSIVE",
Q2327="Coupure ENEO &amp; Baisse de tension","PASSIVE",
Q2327="Defaut GE &amp; POWER Cabinet","PASSIVE",
Q2327="Sharing","PASSIVE",
Q2327="SIte strategiques &amp; DataCenter","PASSIVE",
Q2327="Exclu","Exclu",
Q2327="SAT","ACTIVE",
Q2327="SPARE-ISSUE","SPARE-ISSUE",
Q2327="Fiber CAmtel","ACTIVE",
Q2327="Fiber AOF","ACTIVE",
Q2327="Projet OCM (HUAWEI)","PLANNED WORKS",
Q2327="Projet OCM (NOKIA)","PLANNED WORKS",
Q2327="ACCESS-ISSUE","ACCESS-ISSUE",
Q2327="Projet OCM (ZTE, NOKIA, autres projets)","PLANNED WORKS",
Q2327="No root CAuse","No root cause",
Q2327="ODU HS","ACTIVE",
Q2327="IP &amp; VLAN","ACTIVE",
Q2327="Warehouse HUAWEI","SPARE-ISSUE",
Q2327="SPARE-HS","SPARE-ISSUE",
Q2327="Power Telco","ACTIVE"
),"")</f>
        <v>No root cause</v>
      </c>
      <c r="S2327" s="56" t="s">
        <v>17</v>
      </c>
      <c r="T2327" s="7" t="s">
        <v>17</v>
      </c>
      <c r="U2327" s="7" t="s">
        <v>17</v>
      </c>
      <c r="V2327" s="57" t="s">
        <v>17</v>
      </c>
      <c r="W2327" s="57" t="s">
        <v>17</v>
      </c>
      <c r="X2327" s="57" t="s">
        <v>17</v>
      </c>
      <c r="Y2327" s="57" t="s">
        <v>17</v>
      </c>
      <c r="Z2327" s="57" t="s">
        <v>17</v>
      </c>
      <c r="AA2327" s="57" t="s">
        <v>17</v>
      </c>
      <c r="AB2327" s="57"/>
      <c r="AC2327" s="57" t="s">
        <v>17</v>
      </c>
      <c r="AD2327" s="57" t="s">
        <v>17</v>
      </c>
      <c r="AE2327" s="57" t="s">
        <v>17</v>
      </c>
      <c r="AF2327" s="57" t="s">
        <v>17</v>
      </c>
      <c r="AG2327" s="57" t="s">
        <v>17</v>
      </c>
      <c r="AH2327" s="57" t="s">
        <v>17</v>
      </c>
      <c r="AI2327" s="57" t="s">
        <v>17</v>
      </c>
      <c r="AJ2327" s="57" t="s">
        <v>17</v>
      </c>
      <c r="AK2327" s="57" t="s">
        <v>17</v>
      </c>
      <c r="AL2327" s="57" t="s">
        <v>17</v>
      </c>
    </row>
    <row r="2328" spans="1:38" s="14" customFormat="1" x14ac:dyDescent="0.35">
      <c r="A2328" s="1" t="s">
        <v>5117</v>
      </c>
      <c r="B2328" s="1" t="s">
        <v>5118</v>
      </c>
      <c r="C2328" s="3"/>
      <c r="D2328" s="1" t="s">
        <v>23</v>
      </c>
      <c r="E2328" s="1" t="s">
        <v>990</v>
      </c>
      <c r="F2328" s="3" t="s">
        <v>39</v>
      </c>
      <c r="G2328" s="1" t="s">
        <v>1518</v>
      </c>
      <c r="H2328" s="51" t="str">
        <f>_xlfn.XLOOKUP(B2328,'[1]Nur des jours'!$B:$B,'[1]Nur des jours'!$H:$H,"")</f>
        <v>ZTE</v>
      </c>
      <c r="I2328" s="52">
        <v>0</v>
      </c>
      <c r="J2328" s="52">
        <v>0</v>
      </c>
      <c r="K2328" s="52">
        <v>0</v>
      </c>
      <c r="L2328" s="53">
        <v>0</v>
      </c>
      <c r="M2328" s="54" t="s">
        <v>5374</v>
      </c>
      <c r="N2328" s="55"/>
      <c r="O2328" s="16" t="str" cm="1">
        <f t="array" ref="O2328">IFERROR(_xlfn.IFS(
Q2328="MPR ISSUE","PDH",
Q2328="BSS Hardware Issue","BSS",
Q2328="Sites strategiques, MLL, Pylone, etc.","ENVTECH",
Q2328="AKTIVCO DEFAUT GE &amp; POWER Cabinet","AKTIVCO",
Q2328="AKTIVCO Coupure ENEO &amp; Baisse de tension","AKTIVCO GRID ONLY",
Q2328="Coupure ENEO &amp; Baisse de tension","IHS GRID ONLY",
Q2328="Defaut GE &amp; POWER Cabinet","IHS",
Q2328="Sharing","Partners",
Q2328="SIte strategiques &amp; DataCenter","SST &amp; DC",
Q2328="Exclu","Exclu",
Q2328="SAT","SAT",
Q2328="SPARE-ISSUE","SPARE-ISSUE",
Q2328="Fiber CAmtel","TRANS_FO_CAMTEL",
Q2328="Fiber AOF","Fiber AOF",
Q2328="Projet OCM (HUAWEI)","TRAVAUX-HUAWEI",
Q2328="Projet OCM (NOKIA)","TRAVAUX-NOKIA",
Q2328="ACCESS-ISSUE","ACCESS-ISSUE",
Q2328="Projet OCM (ZTE, NOKIA, autres projets)","TRAVAUX OCM",
Q2328="No root CAuse","No root cause",
Q2328="ODU HS","PDH",
Q2328="IP &amp; VLAN","PDH",
Q2328="Warehouse HUAWEI","SPARE-ISSUE",
Q2328="SPARE-HS","SPARE-ISSUE",
Q2328="Power Telco","BSS"
),"")</f>
        <v>No root cause</v>
      </c>
      <c r="P2328" s="22" t="str" cm="1">
        <f t="array" ref="P2328">IFERROR(_xlfn.IFS(
Q2328="MPR ISSUE","TX ISSUE",
Q2328="BSS Hardware Issue","RAN ISSUE",
Q2328="Sites strategiques, MLL, Pylone, etc.","ENVTECH",
Q2328="AKTIVCO DEFAUT GE &amp; POWER Cabinet","POWER ISSUE",
Q2328="AKTIVCO Coupure ENEO &amp; Baisse de tension","POWER ISSUE",
Q2328="Coupure ENEO &amp; Baisse de tension","POWER ISSUE",
Q2328="Defaut GE &amp; POWER Cabinet","POWER ISSUE",
Q2328="Sharing","POWER ISSUE",
Q2328="SIte strategiques &amp; DataCenter","POWER ISSUE",
Q2328="Exclu","Exclu",
Q2328="SAT","TX ISSUE",
Q2328="SPARE-ISSUE","SPARE-ISSUE",
Q2328="Fiber CAmtel","TX ISSUE",
Q2328="Fiber AOF","TX ISSUE",
Q2328="Projet OCM (HUAWEI)","TRAVAUX-HUAWEI",
Q2328="Projet OCM (NOKIA)","TRAVAUX -NOKIA",
Q2328="ACCESS-ISSUE","ACCESS-ISSUE",
Q2328="Projet OCM (ZTE, NOKIA, autres projets)","TRAVAUX OCM",
Q2328="No root CAuse","No root cause",
Q2328="ODU HS","TX ISSUE",
Q2328="IP &amp; VLAN","TX ISSUE",
Q2328="Warehouse HUAWEI","SPARE-ISSUE",
Q2328="SPARE-HS","SPARE-ISSUE",
Q2328="Power Telco","RAN ISSUE"
),"")</f>
        <v>No root cause</v>
      </c>
      <c r="Q2328" s="48" t="s">
        <v>5576</v>
      </c>
      <c r="R2328" s="23" t="str" cm="1">
        <f t="array" ref="R2328">IFERROR(_xlfn.IFS(
Q2328="MPR ISSUE","ACTIVE",
Q2328="BSS Hardware Issue","ACTIVE",
Q2328="Sites strategiques, MLL, Pylone, etc.","PASSIVE",
Q2328="AKTIVCO DEFAUT GE &amp; POWER Cabinet","PASSIVE",
Q2328="AKTIVCO Coupure ENEO &amp; Baisse de tension","PASSIVE",
Q2328="Coupure ENEO &amp; Baisse de tension","PASSIVE",
Q2328="Defaut GE &amp; POWER Cabinet","PASSIVE",
Q2328="Sharing","PASSIVE",
Q2328="SIte strategiques &amp; DataCenter","PASSIVE",
Q2328="Exclu","Exclu",
Q2328="SAT","ACTIVE",
Q2328="SPARE-ISSUE","SPARE-ISSUE",
Q2328="Fiber CAmtel","ACTIVE",
Q2328="Fiber AOF","ACTIVE",
Q2328="Projet OCM (HUAWEI)","PLANNED WORKS",
Q2328="Projet OCM (NOKIA)","PLANNED WORKS",
Q2328="ACCESS-ISSUE","ACCESS-ISSUE",
Q2328="Projet OCM (ZTE, NOKIA, autres projets)","PLANNED WORKS",
Q2328="No root CAuse","No root cause",
Q2328="ODU HS","ACTIVE",
Q2328="IP &amp; VLAN","ACTIVE",
Q2328="Warehouse HUAWEI","SPARE-ISSUE",
Q2328="SPARE-HS","SPARE-ISSUE",
Q2328="Power Telco","ACTIVE"
),"")</f>
        <v>No root cause</v>
      </c>
      <c r="S2328" s="56" t="s">
        <v>17</v>
      </c>
      <c r="T2328" s="7" t="s">
        <v>17</v>
      </c>
      <c r="U2328" s="7" t="s">
        <v>17</v>
      </c>
      <c r="V2328" s="57" t="s">
        <v>17</v>
      </c>
      <c r="W2328" s="57" t="s">
        <v>17</v>
      </c>
      <c r="X2328" s="57" t="s">
        <v>17</v>
      </c>
      <c r="Y2328" s="57" t="s">
        <v>17</v>
      </c>
      <c r="Z2328" s="57" t="s">
        <v>17</v>
      </c>
      <c r="AA2328" s="57" t="s">
        <v>17</v>
      </c>
      <c r="AB2328" s="57"/>
      <c r="AC2328" s="57" t="s">
        <v>17</v>
      </c>
      <c r="AD2328" s="57" t="s">
        <v>17</v>
      </c>
      <c r="AE2328" s="57" t="s">
        <v>17</v>
      </c>
      <c r="AF2328" s="57" t="s">
        <v>17</v>
      </c>
      <c r="AG2328" s="57" t="s">
        <v>17</v>
      </c>
      <c r="AH2328" s="57" t="s">
        <v>17</v>
      </c>
      <c r="AI2328" s="57" t="s">
        <v>17</v>
      </c>
      <c r="AJ2328" s="57" t="s">
        <v>17</v>
      </c>
      <c r="AK2328" s="57" t="s">
        <v>17</v>
      </c>
      <c r="AL2328" s="57" t="s">
        <v>17</v>
      </c>
    </row>
    <row r="2329" spans="1:38" s="14" customFormat="1" x14ac:dyDescent="0.35">
      <c r="A2329" s="1" t="s">
        <v>5119</v>
      </c>
      <c r="B2329" s="1" t="s">
        <v>5120</v>
      </c>
      <c r="C2329" s="3"/>
      <c r="D2329" s="1" t="s">
        <v>12</v>
      </c>
      <c r="E2329" s="1" t="s">
        <v>1132</v>
      </c>
      <c r="F2329" s="3" t="s">
        <v>33</v>
      </c>
      <c r="G2329" s="1" t="s">
        <v>5121</v>
      </c>
      <c r="H2329" s="51" t="str">
        <f>_xlfn.XLOOKUP(B2329,'[1]Nur des jours'!$B:$B,'[1]Nur des jours'!$H:$H,"")</f>
        <v>ZTE</v>
      </c>
      <c r="I2329" s="52">
        <v>0</v>
      </c>
      <c r="J2329" s="52">
        <v>0</v>
      </c>
      <c r="K2329" s="52">
        <v>0</v>
      </c>
      <c r="L2329" s="53">
        <v>0</v>
      </c>
      <c r="M2329" s="54" t="s">
        <v>5374</v>
      </c>
      <c r="N2329" s="55"/>
      <c r="O2329" s="16" t="str" cm="1">
        <f t="array" ref="O2329">IFERROR(_xlfn.IFS(
Q2329="MPR ISSUE","PDH",
Q2329="BSS Hardware Issue","BSS",
Q2329="Sites strategiques, MLL, Pylone, etc.","ENVTECH",
Q2329="AKTIVCO DEFAUT GE &amp; POWER Cabinet","AKTIVCO",
Q2329="AKTIVCO Coupure ENEO &amp; Baisse de tension","AKTIVCO GRID ONLY",
Q2329="Coupure ENEO &amp; Baisse de tension","IHS GRID ONLY",
Q2329="Defaut GE &amp; POWER Cabinet","IHS",
Q2329="Sharing","Partners",
Q2329="SIte strategiques &amp; DataCenter","SST &amp; DC",
Q2329="Exclu","Exclu",
Q2329="SAT","SAT",
Q2329="SPARE-ISSUE","SPARE-ISSUE",
Q2329="Fiber CAmtel","TRANS_FO_CAMTEL",
Q2329="Fiber AOF","Fiber AOF",
Q2329="Projet OCM (HUAWEI)","TRAVAUX-HUAWEI",
Q2329="Projet OCM (NOKIA)","TRAVAUX-NOKIA",
Q2329="ACCESS-ISSUE","ACCESS-ISSUE",
Q2329="Projet OCM (ZTE, NOKIA, autres projets)","TRAVAUX OCM",
Q2329="No root CAuse","No root cause",
Q2329="ODU HS","PDH",
Q2329="IP &amp; VLAN","PDH",
Q2329="Warehouse HUAWEI","SPARE-ISSUE",
Q2329="SPARE-HS","SPARE-ISSUE",
Q2329="Power Telco","BSS"
),"")</f>
        <v>No root cause</v>
      </c>
      <c r="P2329" s="22" t="str" cm="1">
        <f t="array" ref="P2329">IFERROR(_xlfn.IFS(
Q2329="MPR ISSUE","TX ISSUE",
Q2329="BSS Hardware Issue","RAN ISSUE",
Q2329="Sites strategiques, MLL, Pylone, etc.","ENVTECH",
Q2329="AKTIVCO DEFAUT GE &amp; POWER Cabinet","POWER ISSUE",
Q2329="AKTIVCO Coupure ENEO &amp; Baisse de tension","POWER ISSUE",
Q2329="Coupure ENEO &amp; Baisse de tension","POWER ISSUE",
Q2329="Defaut GE &amp; POWER Cabinet","POWER ISSUE",
Q2329="Sharing","POWER ISSUE",
Q2329="SIte strategiques &amp; DataCenter","POWER ISSUE",
Q2329="Exclu","Exclu",
Q2329="SAT","TX ISSUE",
Q2329="SPARE-ISSUE","SPARE-ISSUE",
Q2329="Fiber CAmtel","TX ISSUE",
Q2329="Fiber AOF","TX ISSUE",
Q2329="Projet OCM (HUAWEI)","TRAVAUX-HUAWEI",
Q2329="Projet OCM (NOKIA)","TRAVAUX -NOKIA",
Q2329="ACCESS-ISSUE","ACCESS-ISSUE",
Q2329="Projet OCM (ZTE, NOKIA, autres projets)","TRAVAUX OCM",
Q2329="No root CAuse","No root cause",
Q2329="ODU HS","TX ISSUE",
Q2329="IP &amp; VLAN","TX ISSUE",
Q2329="Warehouse HUAWEI","SPARE-ISSUE",
Q2329="SPARE-HS","SPARE-ISSUE",
Q2329="Power Telco","RAN ISSUE"
),"")</f>
        <v>No root cause</v>
      </c>
      <c r="Q2329" s="48" t="s">
        <v>5576</v>
      </c>
      <c r="R2329" s="23" t="str" cm="1">
        <f t="array" ref="R2329">IFERROR(_xlfn.IFS(
Q2329="MPR ISSUE","ACTIVE",
Q2329="BSS Hardware Issue","ACTIVE",
Q2329="Sites strategiques, MLL, Pylone, etc.","PASSIVE",
Q2329="AKTIVCO DEFAUT GE &amp; POWER Cabinet","PASSIVE",
Q2329="AKTIVCO Coupure ENEO &amp; Baisse de tension","PASSIVE",
Q2329="Coupure ENEO &amp; Baisse de tension","PASSIVE",
Q2329="Defaut GE &amp; POWER Cabinet","PASSIVE",
Q2329="Sharing","PASSIVE",
Q2329="SIte strategiques &amp; DataCenter","PASSIVE",
Q2329="Exclu","Exclu",
Q2329="SAT","ACTIVE",
Q2329="SPARE-ISSUE","SPARE-ISSUE",
Q2329="Fiber CAmtel","ACTIVE",
Q2329="Fiber AOF","ACTIVE",
Q2329="Projet OCM (HUAWEI)","PLANNED WORKS",
Q2329="Projet OCM (NOKIA)","PLANNED WORKS",
Q2329="ACCESS-ISSUE","ACCESS-ISSUE",
Q2329="Projet OCM (ZTE, NOKIA, autres projets)","PLANNED WORKS",
Q2329="No root CAuse","No root cause",
Q2329="ODU HS","ACTIVE",
Q2329="IP &amp; VLAN","ACTIVE",
Q2329="Warehouse HUAWEI","SPARE-ISSUE",
Q2329="SPARE-HS","SPARE-ISSUE",
Q2329="Power Telco","ACTIVE"
),"")</f>
        <v>No root cause</v>
      </c>
      <c r="S2329" s="56" t="s">
        <v>17</v>
      </c>
      <c r="T2329" s="7" t="s">
        <v>17</v>
      </c>
      <c r="U2329" s="7" t="s">
        <v>17</v>
      </c>
      <c r="V2329" s="57" t="s">
        <v>17</v>
      </c>
      <c r="W2329" s="57" t="s">
        <v>17</v>
      </c>
      <c r="X2329" s="57" t="s">
        <v>17</v>
      </c>
      <c r="Y2329" s="57" t="s">
        <v>17</v>
      </c>
      <c r="Z2329" s="57" t="s">
        <v>17</v>
      </c>
      <c r="AA2329" s="57" t="s">
        <v>17</v>
      </c>
      <c r="AB2329" s="57"/>
      <c r="AC2329" s="57" t="s">
        <v>17</v>
      </c>
      <c r="AD2329" s="57" t="s">
        <v>17</v>
      </c>
      <c r="AE2329" s="57" t="s">
        <v>17</v>
      </c>
      <c r="AF2329" s="57" t="s">
        <v>17</v>
      </c>
      <c r="AG2329" s="57" t="s">
        <v>17</v>
      </c>
      <c r="AH2329" s="57" t="s">
        <v>17</v>
      </c>
      <c r="AI2329" s="57" t="s">
        <v>17</v>
      </c>
      <c r="AJ2329" s="57" t="s">
        <v>17</v>
      </c>
      <c r="AK2329" s="57" t="s">
        <v>17</v>
      </c>
      <c r="AL2329" s="57" t="s">
        <v>17</v>
      </c>
    </row>
    <row r="2330" spans="1:38" s="14" customFormat="1" x14ac:dyDescent="0.35">
      <c r="A2330" s="1" t="s">
        <v>5122</v>
      </c>
      <c r="B2330" s="1" t="s">
        <v>5123</v>
      </c>
      <c r="C2330" s="3"/>
      <c r="D2330" s="1" t="s">
        <v>23</v>
      </c>
      <c r="E2330" s="1" t="s">
        <v>32</v>
      </c>
      <c r="F2330" s="3" t="s">
        <v>39</v>
      </c>
      <c r="G2330" s="1" t="s">
        <v>40</v>
      </c>
      <c r="H2330" s="51" t="str">
        <f>_xlfn.XLOOKUP(B2330,'[1]Nur des jours'!$B:$B,'[1]Nur des jours'!$H:$H,"")</f>
        <v>ZTE</v>
      </c>
      <c r="I2330" s="52">
        <v>0</v>
      </c>
      <c r="J2330" s="52">
        <v>0</v>
      </c>
      <c r="K2330" s="52">
        <v>0</v>
      </c>
      <c r="L2330" s="53">
        <v>0</v>
      </c>
      <c r="M2330" s="54" t="s">
        <v>5374</v>
      </c>
      <c r="N2330" s="55"/>
      <c r="O2330" s="16" t="str" cm="1">
        <f t="array" ref="O2330">IFERROR(_xlfn.IFS(
Q2330="MPR ISSUE","PDH",
Q2330="BSS Hardware Issue","BSS",
Q2330="Sites strategiques, MLL, Pylone, etc.","ENVTECH",
Q2330="AKTIVCO DEFAUT GE &amp; POWER Cabinet","AKTIVCO",
Q2330="AKTIVCO Coupure ENEO &amp; Baisse de tension","AKTIVCO GRID ONLY",
Q2330="Coupure ENEO &amp; Baisse de tension","IHS GRID ONLY",
Q2330="Defaut GE &amp; POWER Cabinet","IHS",
Q2330="Sharing","Partners",
Q2330="SIte strategiques &amp; DataCenter","SST &amp; DC",
Q2330="Exclu","Exclu",
Q2330="SAT","SAT",
Q2330="SPARE-ISSUE","SPARE-ISSUE",
Q2330="Fiber CAmtel","TRANS_FO_CAMTEL",
Q2330="Fiber AOF","Fiber AOF",
Q2330="Projet OCM (HUAWEI)","TRAVAUX-HUAWEI",
Q2330="Projet OCM (NOKIA)","TRAVAUX-NOKIA",
Q2330="ACCESS-ISSUE","ACCESS-ISSUE",
Q2330="Projet OCM (ZTE, NOKIA, autres projets)","TRAVAUX OCM",
Q2330="No root CAuse","No root cause",
Q2330="ODU HS","PDH",
Q2330="IP &amp; VLAN","PDH",
Q2330="Warehouse HUAWEI","SPARE-ISSUE",
Q2330="SPARE-HS","SPARE-ISSUE",
Q2330="Power Telco","BSS"
),"")</f>
        <v>No root cause</v>
      </c>
      <c r="P2330" s="22" t="str" cm="1">
        <f t="array" ref="P2330">IFERROR(_xlfn.IFS(
Q2330="MPR ISSUE","TX ISSUE",
Q2330="BSS Hardware Issue","RAN ISSUE",
Q2330="Sites strategiques, MLL, Pylone, etc.","ENVTECH",
Q2330="AKTIVCO DEFAUT GE &amp; POWER Cabinet","POWER ISSUE",
Q2330="AKTIVCO Coupure ENEO &amp; Baisse de tension","POWER ISSUE",
Q2330="Coupure ENEO &amp; Baisse de tension","POWER ISSUE",
Q2330="Defaut GE &amp; POWER Cabinet","POWER ISSUE",
Q2330="Sharing","POWER ISSUE",
Q2330="SIte strategiques &amp; DataCenter","POWER ISSUE",
Q2330="Exclu","Exclu",
Q2330="SAT","TX ISSUE",
Q2330="SPARE-ISSUE","SPARE-ISSUE",
Q2330="Fiber CAmtel","TX ISSUE",
Q2330="Fiber AOF","TX ISSUE",
Q2330="Projet OCM (HUAWEI)","TRAVAUX-HUAWEI",
Q2330="Projet OCM (NOKIA)","TRAVAUX -NOKIA",
Q2330="ACCESS-ISSUE","ACCESS-ISSUE",
Q2330="Projet OCM (ZTE, NOKIA, autres projets)","TRAVAUX OCM",
Q2330="No root CAuse","No root cause",
Q2330="ODU HS","TX ISSUE",
Q2330="IP &amp; VLAN","TX ISSUE",
Q2330="Warehouse HUAWEI","SPARE-ISSUE",
Q2330="SPARE-HS","SPARE-ISSUE",
Q2330="Power Telco","RAN ISSUE"
),"")</f>
        <v>No root cause</v>
      </c>
      <c r="Q2330" s="48" t="s">
        <v>5576</v>
      </c>
      <c r="R2330" s="23" t="str" cm="1">
        <f t="array" ref="R2330">IFERROR(_xlfn.IFS(
Q2330="MPR ISSUE","ACTIVE",
Q2330="BSS Hardware Issue","ACTIVE",
Q2330="Sites strategiques, MLL, Pylone, etc.","PASSIVE",
Q2330="AKTIVCO DEFAUT GE &amp; POWER Cabinet","PASSIVE",
Q2330="AKTIVCO Coupure ENEO &amp; Baisse de tension","PASSIVE",
Q2330="Coupure ENEO &amp; Baisse de tension","PASSIVE",
Q2330="Defaut GE &amp; POWER Cabinet","PASSIVE",
Q2330="Sharing","PASSIVE",
Q2330="SIte strategiques &amp; DataCenter","PASSIVE",
Q2330="Exclu","Exclu",
Q2330="SAT","ACTIVE",
Q2330="SPARE-ISSUE","SPARE-ISSUE",
Q2330="Fiber CAmtel","ACTIVE",
Q2330="Fiber AOF","ACTIVE",
Q2330="Projet OCM (HUAWEI)","PLANNED WORKS",
Q2330="Projet OCM (NOKIA)","PLANNED WORKS",
Q2330="ACCESS-ISSUE","ACCESS-ISSUE",
Q2330="Projet OCM (ZTE, NOKIA, autres projets)","PLANNED WORKS",
Q2330="No root CAuse","No root cause",
Q2330="ODU HS","ACTIVE",
Q2330="IP &amp; VLAN","ACTIVE",
Q2330="Warehouse HUAWEI","SPARE-ISSUE",
Q2330="SPARE-HS","SPARE-ISSUE",
Q2330="Power Telco","ACTIVE"
),"")</f>
        <v>No root cause</v>
      </c>
      <c r="S2330" s="56" t="s">
        <v>17</v>
      </c>
      <c r="T2330" s="7" t="s">
        <v>17</v>
      </c>
      <c r="U2330" s="7" t="s">
        <v>17</v>
      </c>
      <c r="V2330" s="57" t="s">
        <v>17</v>
      </c>
      <c r="W2330" s="57" t="s">
        <v>17</v>
      </c>
      <c r="X2330" s="57" t="s">
        <v>17</v>
      </c>
      <c r="Y2330" s="57" t="s">
        <v>17</v>
      </c>
      <c r="Z2330" s="57" t="s">
        <v>17</v>
      </c>
      <c r="AA2330" s="57" t="s">
        <v>17</v>
      </c>
      <c r="AB2330" s="57"/>
      <c r="AC2330" s="57" t="s">
        <v>17</v>
      </c>
      <c r="AD2330" s="57" t="s">
        <v>17</v>
      </c>
      <c r="AE2330" s="57" t="s">
        <v>17</v>
      </c>
      <c r="AF2330" s="57" t="s">
        <v>17</v>
      </c>
      <c r="AG2330" s="57" t="s">
        <v>17</v>
      </c>
      <c r="AH2330" s="57" t="s">
        <v>17</v>
      </c>
      <c r="AI2330" s="57" t="s">
        <v>17</v>
      </c>
      <c r="AJ2330" s="57" t="s">
        <v>17</v>
      </c>
      <c r="AK2330" s="57" t="s">
        <v>17</v>
      </c>
      <c r="AL2330" s="57" t="s">
        <v>17</v>
      </c>
    </row>
    <row r="2331" spans="1:38" s="14" customFormat="1" x14ac:dyDescent="0.35">
      <c r="A2331" s="1" t="s">
        <v>5124</v>
      </c>
      <c r="B2331" s="1" t="s">
        <v>5125</v>
      </c>
      <c r="C2331" s="3"/>
      <c r="D2331" s="1" t="s">
        <v>23</v>
      </c>
      <c r="E2331" s="1" t="s">
        <v>124</v>
      </c>
      <c r="F2331" s="3" t="s">
        <v>33</v>
      </c>
      <c r="G2331" s="1" t="s">
        <v>34</v>
      </c>
      <c r="H2331" s="51" t="str">
        <f>_xlfn.XLOOKUP(B2331,'[1]Nur des jours'!$B:$B,'[1]Nur des jours'!$H:$H,"")</f>
        <v>ZTE</v>
      </c>
      <c r="I2331" s="52">
        <v>0</v>
      </c>
      <c r="J2331" s="52">
        <v>0</v>
      </c>
      <c r="K2331" s="52">
        <v>0</v>
      </c>
      <c r="L2331" s="53">
        <v>0</v>
      </c>
      <c r="M2331" s="54" t="s">
        <v>5374</v>
      </c>
      <c r="N2331" s="55"/>
      <c r="O2331" s="16" t="str" cm="1">
        <f t="array" ref="O2331">IFERROR(_xlfn.IFS(
Q2331="MPR ISSUE","PDH",
Q2331="BSS Hardware Issue","BSS",
Q2331="Sites strategiques, MLL, Pylone, etc.","ENVTECH",
Q2331="AKTIVCO DEFAUT GE &amp; POWER Cabinet","AKTIVCO",
Q2331="AKTIVCO Coupure ENEO &amp; Baisse de tension","AKTIVCO GRID ONLY",
Q2331="Coupure ENEO &amp; Baisse de tension","IHS GRID ONLY",
Q2331="Defaut GE &amp; POWER Cabinet","IHS",
Q2331="Sharing","Partners",
Q2331="SIte strategiques &amp; DataCenter","SST &amp; DC",
Q2331="Exclu","Exclu",
Q2331="SAT","SAT",
Q2331="SPARE-ISSUE","SPARE-ISSUE",
Q2331="Fiber CAmtel","TRANS_FO_CAMTEL",
Q2331="Fiber AOF","Fiber AOF",
Q2331="Projet OCM (HUAWEI)","TRAVAUX-HUAWEI",
Q2331="Projet OCM (NOKIA)","TRAVAUX-NOKIA",
Q2331="ACCESS-ISSUE","ACCESS-ISSUE",
Q2331="Projet OCM (ZTE, NOKIA, autres projets)","TRAVAUX OCM",
Q2331="No root CAuse","No root cause",
Q2331="ODU HS","PDH",
Q2331="IP &amp; VLAN","PDH",
Q2331="Warehouse HUAWEI","SPARE-ISSUE",
Q2331="SPARE-HS","SPARE-ISSUE",
Q2331="Power Telco","BSS"
),"")</f>
        <v>No root cause</v>
      </c>
      <c r="P2331" s="22" t="str" cm="1">
        <f t="array" ref="P2331">IFERROR(_xlfn.IFS(
Q2331="MPR ISSUE","TX ISSUE",
Q2331="BSS Hardware Issue","RAN ISSUE",
Q2331="Sites strategiques, MLL, Pylone, etc.","ENVTECH",
Q2331="AKTIVCO DEFAUT GE &amp; POWER Cabinet","POWER ISSUE",
Q2331="AKTIVCO Coupure ENEO &amp; Baisse de tension","POWER ISSUE",
Q2331="Coupure ENEO &amp; Baisse de tension","POWER ISSUE",
Q2331="Defaut GE &amp; POWER Cabinet","POWER ISSUE",
Q2331="Sharing","POWER ISSUE",
Q2331="SIte strategiques &amp; DataCenter","POWER ISSUE",
Q2331="Exclu","Exclu",
Q2331="SAT","TX ISSUE",
Q2331="SPARE-ISSUE","SPARE-ISSUE",
Q2331="Fiber CAmtel","TX ISSUE",
Q2331="Fiber AOF","TX ISSUE",
Q2331="Projet OCM (HUAWEI)","TRAVAUX-HUAWEI",
Q2331="Projet OCM (NOKIA)","TRAVAUX -NOKIA",
Q2331="ACCESS-ISSUE","ACCESS-ISSUE",
Q2331="Projet OCM (ZTE, NOKIA, autres projets)","TRAVAUX OCM",
Q2331="No root CAuse","No root cause",
Q2331="ODU HS","TX ISSUE",
Q2331="IP &amp; VLAN","TX ISSUE",
Q2331="Warehouse HUAWEI","SPARE-ISSUE",
Q2331="SPARE-HS","SPARE-ISSUE",
Q2331="Power Telco","RAN ISSUE"
),"")</f>
        <v>No root cause</v>
      </c>
      <c r="Q2331" s="48" t="s">
        <v>5576</v>
      </c>
      <c r="R2331" s="23" t="str" cm="1">
        <f t="array" ref="R2331">IFERROR(_xlfn.IFS(
Q2331="MPR ISSUE","ACTIVE",
Q2331="BSS Hardware Issue","ACTIVE",
Q2331="Sites strategiques, MLL, Pylone, etc.","PASSIVE",
Q2331="AKTIVCO DEFAUT GE &amp; POWER Cabinet","PASSIVE",
Q2331="AKTIVCO Coupure ENEO &amp; Baisse de tension","PASSIVE",
Q2331="Coupure ENEO &amp; Baisse de tension","PASSIVE",
Q2331="Defaut GE &amp; POWER Cabinet","PASSIVE",
Q2331="Sharing","PASSIVE",
Q2331="SIte strategiques &amp; DataCenter","PASSIVE",
Q2331="Exclu","Exclu",
Q2331="SAT","ACTIVE",
Q2331="SPARE-ISSUE","SPARE-ISSUE",
Q2331="Fiber CAmtel","ACTIVE",
Q2331="Fiber AOF","ACTIVE",
Q2331="Projet OCM (HUAWEI)","PLANNED WORKS",
Q2331="Projet OCM (NOKIA)","PLANNED WORKS",
Q2331="ACCESS-ISSUE","ACCESS-ISSUE",
Q2331="Projet OCM (ZTE, NOKIA, autres projets)","PLANNED WORKS",
Q2331="No root CAuse","No root cause",
Q2331="ODU HS","ACTIVE",
Q2331="IP &amp; VLAN","ACTIVE",
Q2331="Warehouse HUAWEI","SPARE-ISSUE",
Q2331="SPARE-HS","SPARE-ISSUE",
Q2331="Power Telco","ACTIVE"
),"")</f>
        <v>No root cause</v>
      </c>
      <c r="S2331" s="56" t="s">
        <v>17</v>
      </c>
      <c r="T2331" s="7" t="s">
        <v>17</v>
      </c>
      <c r="U2331" s="7" t="s">
        <v>17</v>
      </c>
      <c r="V2331" s="57" t="s">
        <v>17</v>
      </c>
      <c r="W2331" s="57" t="s">
        <v>17</v>
      </c>
      <c r="X2331" s="57" t="s">
        <v>17</v>
      </c>
      <c r="Y2331" s="57" t="s">
        <v>17</v>
      </c>
      <c r="Z2331" s="57" t="s">
        <v>17</v>
      </c>
      <c r="AA2331" s="57" t="s">
        <v>17</v>
      </c>
      <c r="AB2331" s="57"/>
      <c r="AC2331" s="57" t="s">
        <v>17</v>
      </c>
      <c r="AD2331" s="57" t="s">
        <v>17</v>
      </c>
      <c r="AE2331" s="57" t="s">
        <v>17</v>
      </c>
      <c r="AF2331" s="57" t="s">
        <v>17</v>
      </c>
      <c r="AG2331" s="57" t="s">
        <v>17</v>
      </c>
      <c r="AH2331" s="57" t="s">
        <v>17</v>
      </c>
      <c r="AI2331" s="57" t="s">
        <v>17</v>
      </c>
      <c r="AJ2331" s="57" t="s">
        <v>17</v>
      </c>
      <c r="AK2331" s="57" t="s">
        <v>17</v>
      </c>
      <c r="AL2331" s="57" t="s">
        <v>17</v>
      </c>
    </row>
    <row r="2332" spans="1:38" s="14" customFormat="1" x14ac:dyDescent="0.35">
      <c r="A2332" s="1" t="s">
        <v>5130</v>
      </c>
      <c r="B2332" s="1" t="s">
        <v>5131</v>
      </c>
      <c r="C2332" s="3"/>
      <c r="D2332" s="1" t="s">
        <v>12</v>
      </c>
      <c r="E2332" s="1" t="s">
        <v>13</v>
      </c>
      <c r="F2332" s="3" t="s">
        <v>33</v>
      </c>
      <c r="G2332" s="1" t="s">
        <v>3724</v>
      </c>
      <c r="H2332" s="51" t="str">
        <f>_xlfn.XLOOKUP(B2332,'[1]Nur des jours'!$B:$B,'[1]Nur des jours'!$H:$H,"")</f>
        <v>ZTE</v>
      </c>
      <c r="I2332" s="52">
        <v>0</v>
      </c>
      <c r="J2332" s="52">
        <v>0</v>
      </c>
      <c r="K2332" s="52">
        <v>0</v>
      </c>
      <c r="L2332" s="53">
        <v>0</v>
      </c>
      <c r="M2332" s="54" t="s">
        <v>5374</v>
      </c>
      <c r="N2332" s="55"/>
      <c r="O2332" s="16" t="str" cm="1">
        <f t="array" ref="O2332">IFERROR(_xlfn.IFS(
Q2332="MPR ISSUE","PDH",
Q2332="BSS Hardware Issue","BSS",
Q2332="Sites strategiques, MLL, Pylone, etc.","ENVTECH",
Q2332="AKTIVCO DEFAUT GE &amp; POWER Cabinet","AKTIVCO",
Q2332="AKTIVCO Coupure ENEO &amp; Baisse de tension","AKTIVCO GRID ONLY",
Q2332="Coupure ENEO &amp; Baisse de tension","IHS GRID ONLY",
Q2332="Defaut GE &amp; POWER Cabinet","IHS",
Q2332="Sharing","Partners",
Q2332="SIte strategiques &amp; DataCenter","SST &amp; DC",
Q2332="Exclu","Exclu",
Q2332="SAT","SAT",
Q2332="SPARE-ISSUE","SPARE-ISSUE",
Q2332="Fiber CAmtel","TRANS_FO_CAMTEL",
Q2332="Fiber AOF","Fiber AOF",
Q2332="Projet OCM (HUAWEI)","TRAVAUX-HUAWEI",
Q2332="Projet OCM (NOKIA)","TRAVAUX-NOKIA",
Q2332="ACCESS-ISSUE","ACCESS-ISSUE",
Q2332="Projet OCM (ZTE, NOKIA, autres projets)","TRAVAUX OCM",
Q2332="No root CAuse","No root cause",
Q2332="ODU HS","PDH",
Q2332="IP &amp; VLAN","PDH",
Q2332="Warehouse HUAWEI","SPARE-ISSUE",
Q2332="SPARE-HS","SPARE-ISSUE",
Q2332="Power Telco","BSS"
),"")</f>
        <v>No root cause</v>
      </c>
      <c r="P2332" s="22" t="str" cm="1">
        <f t="array" ref="P2332">IFERROR(_xlfn.IFS(
Q2332="MPR ISSUE","TX ISSUE",
Q2332="BSS Hardware Issue","RAN ISSUE",
Q2332="Sites strategiques, MLL, Pylone, etc.","ENVTECH",
Q2332="AKTIVCO DEFAUT GE &amp; POWER Cabinet","POWER ISSUE",
Q2332="AKTIVCO Coupure ENEO &amp; Baisse de tension","POWER ISSUE",
Q2332="Coupure ENEO &amp; Baisse de tension","POWER ISSUE",
Q2332="Defaut GE &amp; POWER Cabinet","POWER ISSUE",
Q2332="Sharing","POWER ISSUE",
Q2332="SIte strategiques &amp; DataCenter","POWER ISSUE",
Q2332="Exclu","Exclu",
Q2332="SAT","TX ISSUE",
Q2332="SPARE-ISSUE","SPARE-ISSUE",
Q2332="Fiber CAmtel","TX ISSUE",
Q2332="Fiber AOF","TX ISSUE",
Q2332="Projet OCM (HUAWEI)","TRAVAUX-HUAWEI",
Q2332="Projet OCM (NOKIA)","TRAVAUX -NOKIA",
Q2332="ACCESS-ISSUE","ACCESS-ISSUE",
Q2332="Projet OCM (ZTE, NOKIA, autres projets)","TRAVAUX OCM",
Q2332="No root CAuse","No root cause",
Q2332="ODU HS","TX ISSUE",
Q2332="IP &amp; VLAN","TX ISSUE",
Q2332="Warehouse HUAWEI","SPARE-ISSUE",
Q2332="SPARE-HS","SPARE-ISSUE",
Q2332="Power Telco","RAN ISSUE"
),"")</f>
        <v>No root cause</v>
      </c>
      <c r="Q2332" s="48" t="s">
        <v>5576</v>
      </c>
      <c r="R2332" s="23" t="str" cm="1">
        <f t="array" ref="R2332">IFERROR(_xlfn.IFS(
Q2332="MPR ISSUE","ACTIVE",
Q2332="BSS Hardware Issue","ACTIVE",
Q2332="Sites strategiques, MLL, Pylone, etc.","PASSIVE",
Q2332="AKTIVCO DEFAUT GE &amp; POWER Cabinet","PASSIVE",
Q2332="AKTIVCO Coupure ENEO &amp; Baisse de tension","PASSIVE",
Q2332="Coupure ENEO &amp; Baisse de tension","PASSIVE",
Q2332="Defaut GE &amp; POWER Cabinet","PASSIVE",
Q2332="Sharing","PASSIVE",
Q2332="SIte strategiques &amp; DataCenter","PASSIVE",
Q2332="Exclu","Exclu",
Q2332="SAT","ACTIVE",
Q2332="SPARE-ISSUE","SPARE-ISSUE",
Q2332="Fiber CAmtel","ACTIVE",
Q2332="Fiber AOF","ACTIVE",
Q2332="Projet OCM (HUAWEI)","PLANNED WORKS",
Q2332="Projet OCM (NOKIA)","PLANNED WORKS",
Q2332="ACCESS-ISSUE","ACCESS-ISSUE",
Q2332="Projet OCM (ZTE, NOKIA, autres projets)","PLANNED WORKS",
Q2332="No root CAuse","No root cause",
Q2332="ODU HS","ACTIVE",
Q2332="IP &amp; VLAN","ACTIVE",
Q2332="Warehouse HUAWEI","SPARE-ISSUE",
Q2332="SPARE-HS","SPARE-ISSUE",
Q2332="Power Telco","ACTIVE"
),"")</f>
        <v>No root cause</v>
      </c>
      <c r="S2332" s="56" t="s">
        <v>17</v>
      </c>
      <c r="T2332" s="7" t="s">
        <v>17</v>
      </c>
      <c r="U2332" s="7" t="s">
        <v>17</v>
      </c>
      <c r="V2332" s="57" t="s">
        <v>17</v>
      </c>
      <c r="W2332" s="57" t="s">
        <v>17</v>
      </c>
      <c r="X2332" s="57" t="s">
        <v>17</v>
      </c>
      <c r="Y2332" s="57" t="s">
        <v>17</v>
      </c>
      <c r="Z2332" s="57" t="s">
        <v>17</v>
      </c>
      <c r="AA2332" s="57" t="s">
        <v>17</v>
      </c>
      <c r="AB2332" s="57"/>
      <c r="AC2332" s="57" t="s">
        <v>17</v>
      </c>
      <c r="AD2332" s="57" t="s">
        <v>17</v>
      </c>
      <c r="AE2332" s="57" t="s">
        <v>17</v>
      </c>
      <c r="AF2332" s="57" t="s">
        <v>17</v>
      </c>
      <c r="AG2332" s="57" t="s">
        <v>17</v>
      </c>
      <c r="AH2332" s="57" t="s">
        <v>17</v>
      </c>
      <c r="AI2332" s="57" t="s">
        <v>17</v>
      </c>
      <c r="AJ2332" s="57" t="s">
        <v>17</v>
      </c>
      <c r="AK2332" s="57" t="s">
        <v>17</v>
      </c>
      <c r="AL2332" s="57" t="s">
        <v>17</v>
      </c>
    </row>
    <row r="2333" spans="1:38" s="14" customFormat="1" x14ac:dyDescent="0.35">
      <c r="A2333" s="1" t="s">
        <v>4068</v>
      </c>
      <c r="B2333" s="1" t="s">
        <v>5135</v>
      </c>
      <c r="C2333" s="3"/>
      <c r="D2333" s="1" t="s">
        <v>23</v>
      </c>
      <c r="E2333" s="1" t="s">
        <v>712</v>
      </c>
      <c r="F2333" s="3" t="s">
        <v>228</v>
      </c>
      <c r="G2333" s="1" t="s">
        <v>4068</v>
      </c>
      <c r="H2333" s="60" t="str">
        <f>_xlfn.XLOOKUP(B2333,'[1]Nur des jours'!$B:$B,'[1]Nur des jours'!$H:$H,"")</f>
        <v>NOKIA</v>
      </c>
      <c r="I2333" s="52">
        <v>0</v>
      </c>
      <c r="J2333" s="52">
        <v>0</v>
      </c>
      <c r="K2333" s="52">
        <v>0</v>
      </c>
      <c r="L2333" s="53">
        <v>0</v>
      </c>
      <c r="M2333" s="54" t="s">
        <v>5374</v>
      </c>
      <c r="N2333" s="55"/>
      <c r="O2333" s="16" t="str" cm="1">
        <f t="array" ref="O2333">IFERROR(_xlfn.IFS(
Q2333="MPR ISSUE","PDH",
Q2333="BSS Hardware Issue","BSS",
Q2333="Sites strategiques, MLL, Pylone, etc.","ENVTECH",
Q2333="AKTIVCO DEFAUT GE &amp; POWER Cabinet","AKTIVCO",
Q2333="AKTIVCO Coupure ENEO &amp; Baisse de tension","AKTIVCO GRID ONLY",
Q2333="Coupure ENEO &amp; Baisse de tension","IHS GRID ONLY",
Q2333="Defaut GE &amp; POWER Cabinet","IHS",
Q2333="Sharing","Partners",
Q2333="SIte strategiques &amp; DataCenter","SST &amp; DC",
Q2333="Exclu","Exclu",
Q2333="SAT","SAT",
Q2333="SPARE-ISSUE","SPARE-ISSUE",
Q2333="Fiber CAmtel","TRANS_FO_CAMTEL",
Q2333="Fiber AOF","Fiber AOF",
Q2333="Projet OCM (HUAWEI)","TRAVAUX-HUAWEI",
Q2333="Projet OCM (NOKIA)","TRAVAUX-NOKIA",
Q2333="ACCESS-ISSUE","ACCESS-ISSUE",
Q2333="Projet OCM (ZTE, NOKIA, autres projets)","TRAVAUX OCM",
Q2333="No root CAuse","No root cause",
Q2333="ODU HS","PDH",
Q2333="IP &amp; VLAN","PDH",
Q2333="Warehouse HUAWEI","SPARE-ISSUE",
Q2333="SPARE-HS","SPARE-ISSUE",
Q2333="Power Telco","BSS"
),"")</f>
        <v>No root cause</v>
      </c>
      <c r="P2333" s="22" t="str" cm="1">
        <f t="array" ref="P2333">IFERROR(_xlfn.IFS(
Q2333="MPR ISSUE","TX ISSUE",
Q2333="BSS Hardware Issue","RAN ISSUE",
Q2333="Sites strategiques, MLL, Pylone, etc.","ENVTECH",
Q2333="AKTIVCO DEFAUT GE &amp; POWER Cabinet","POWER ISSUE",
Q2333="AKTIVCO Coupure ENEO &amp; Baisse de tension","POWER ISSUE",
Q2333="Coupure ENEO &amp; Baisse de tension","POWER ISSUE",
Q2333="Defaut GE &amp; POWER Cabinet","POWER ISSUE",
Q2333="Sharing","POWER ISSUE",
Q2333="SIte strategiques &amp; DataCenter","POWER ISSUE",
Q2333="Exclu","Exclu",
Q2333="SAT","TX ISSUE",
Q2333="SPARE-ISSUE","SPARE-ISSUE",
Q2333="Fiber CAmtel","TX ISSUE",
Q2333="Fiber AOF","TX ISSUE",
Q2333="Projet OCM (HUAWEI)","TRAVAUX-HUAWEI",
Q2333="Projet OCM (NOKIA)","TRAVAUX -NOKIA",
Q2333="ACCESS-ISSUE","ACCESS-ISSUE",
Q2333="Projet OCM (ZTE, NOKIA, autres projets)","TRAVAUX OCM",
Q2333="No root CAuse","No root cause",
Q2333="ODU HS","TX ISSUE",
Q2333="IP &amp; VLAN","TX ISSUE",
Q2333="Warehouse HUAWEI","SPARE-ISSUE",
Q2333="SPARE-HS","SPARE-ISSUE",
Q2333="Power Telco","RAN ISSUE"
),"")</f>
        <v>No root cause</v>
      </c>
      <c r="Q2333" s="48" t="s">
        <v>5576</v>
      </c>
      <c r="R2333" s="23" t="str" cm="1">
        <f t="array" ref="R2333">IFERROR(_xlfn.IFS(
Q2333="MPR ISSUE","ACTIVE",
Q2333="BSS Hardware Issue","ACTIVE",
Q2333="Sites strategiques, MLL, Pylone, etc.","PASSIVE",
Q2333="AKTIVCO DEFAUT GE &amp; POWER Cabinet","PASSIVE",
Q2333="AKTIVCO Coupure ENEO &amp; Baisse de tension","PASSIVE",
Q2333="Coupure ENEO &amp; Baisse de tension","PASSIVE",
Q2333="Defaut GE &amp; POWER Cabinet","PASSIVE",
Q2333="Sharing","PASSIVE",
Q2333="SIte strategiques &amp; DataCenter","PASSIVE",
Q2333="Exclu","Exclu",
Q2333="SAT","ACTIVE",
Q2333="SPARE-ISSUE","SPARE-ISSUE",
Q2333="Fiber CAmtel","ACTIVE",
Q2333="Fiber AOF","ACTIVE",
Q2333="Projet OCM (HUAWEI)","PLANNED WORKS",
Q2333="Projet OCM (NOKIA)","PLANNED WORKS",
Q2333="ACCESS-ISSUE","ACCESS-ISSUE",
Q2333="Projet OCM (ZTE, NOKIA, autres projets)","PLANNED WORKS",
Q2333="No root CAuse","No root cause",
Q2333="ODU HS","ACTIVE",
Q2333="IP &amp; VLAN","ACTIVE",
Q2333="Warehouse HUAWEI","SPARE-ISSUE",
Q2333="SPARE-HS","SPARE-ISSUE",
Q2333="Power Telco","ACTIVE"
),"")</f>
        <v>No root cause</v>
      </c>
      <c r="S2333" s="56" t="s">
        <v>17</v>
      </c>
      <c r="T2333" s="7" t="s">
        <v>17</v>
      </c>
      <c r="U2333" s="7" t="s">
        <v>17</v>
      </c>
      <c r="V2333" s="57" t="s">
        <v>17</v>
      </c>
      <c r="W2333" s="57" t="s">
        <v>17</v>
      </c>
      <c r="X2333" s="57" t="s">
        <v>17</v>
      </c>
      <c r="Y2333" s="57" t="s">
        <v>17</v>
      </c>
      <c r="Z2333" s="57" t="s">
        <v>17</v>
      </c>
      <c r="AA2333" s="57" t="s">
        <v>17</v>
      </c>
      <c r="AB2333" s="57"/>
      <c r="AC2333" s="57" t="s">
        <v>17</v>
      </c>
      <c r="AD2333" s="57" t="s">
        <v>17</v>
      </c>
      <c r="AE2333" s="57" t="s">
        <v>17</v>
      </c>
      <c r="AF2333" s="57" t="s">
        <v>17</v>
      </c>
      <c r="AG2333" s="57" t="s">
        <v>17</v>
      </c>
      <c r="AH2333" s="57" t="s">
        <v>17</v>
      </c>
      <c r="AI2333" s="57" t="s">
        <v>17</v>
      </c>
      <c r="AJ2333" s="57" t="s">
        <v>17</v>
      </c>
      <c r="AK2333" s="57" t="s">
        <v>17</v>
      </c>
      <c r="AL2333" s="57" t="s">
        <v>17</v>
      </c>
    </row>
    <row r="2334" spans="1:38" s="14" customFormat="1" x14ac:dyDescent="0.35">
      <c r="A2334" s="1" t="s">
        <v>5173</v>
      </c>
      <c r="B2334" s="1" t="s">
        <v>5174</v>
      </c>
      <c r="C2334" s="3"/>
      <c r="D2334" s="1" t="s">
        <v>12</v>
      </c>
      <c r="E2334" s="1" t="s">
        <v>596</v>
      </c>
      <c r="F2334" s="3" t="s">
        <v>39</v>
      </c>
      <c r="G2334" s="1" t="s">
        <v>5173</v>
      </c>
      <c r="H2334" s="51" t="str">
        <f>_xlfn.XLOOKUP(B2334,'[1]Nur des jours'!$B:$B,'[1]Nur des jours'!$H:$H,"")</f>
        <v>ZTE</v>
      </c>
      <c r="I2334" s="52">
        <v>0</v>
      </c>
      <c r="J2334" s="52">
        <v>0</v>
      </c>
      <c r="K2334" s="52">
        <v>0</v>
      </c>
      <c r="L2334" s="53">
        <v>0</v>
      </c>
      <c r="M2334" s="54" t="s">
        <v>5342</v>
      </c>
      <c r="N2334" s="55" t="s">
        <v>6106</v>
      </c>
      <c r="O2334" s="16" t="str" cm="1">
        <f t="array" ref="O2334">IFERROR(_xlfn.IFS(
Q2334="MPR ISSUE","PDH",
Q2334="BSS Hardware Issue","BSS",
Q2334="Sites strategiques, MLL, Pylone, etc.","ENVTECH",
Q2334="AKTIVCO DEFAUT GE &amp; POWER Cabinet","AKTIVCO",
Q2334="AKTIVCO Coupure ENEO &amp; Baisse de tension","AKTIVCO GRID ONLY",
Q2334="Coupure ENEO &amp; Baisse de tension","IHS GRID ONLY",
Q2334="Defaut GE &amp; POWER Cabinet","IHS",
Q2334="Sharing","Partners",
Q2334="SIte strategiques &amp; DataCenter","SST &amp; DC",
Q2334="Exclu","Exclu",
Q2334="SAT","SAT",
Q2334="SPARE-ISSUE","SPARE-ISSUE",
Q2334="Fiber CAmtel","TRANS_FO_CAMTEL",
Q2334="Fiber AOF","Fiber AOF",
Q2334="Projet OCM (HUAWEI)","TRAVAUX-HUAWEI",
Q2334="Projet OCM (NOKIA)","TRAVAUX-NOKIA",
Q2334="ACCESS-ISSUE","ACCESS-ISSUE",
Q2334="Projet OCM (ZTE, NOKIA, autres projets)","TRAVAUX OCM",
Q2334="No root CAuse","No root cause",
Q2334="ODU HS","PDH",
Q2334="IP &amp; VLAN","PDH",
Q2334="Warehouse HUAWEI","SPARE-ISSUE",
Q2334="SPARE-HS","SPARE-ISSUE",
Q2334="Power Telco","BSS"
),"")</f>
        <v>Exclu</v>
      </c>
      <c r="P2334" s="22" t="str" cm="1">
        <f t="array" ref="P2334">IFERROR(_xlfn.IFS(
Q2334="MPR ISSUE","TX ISSUE",
Q2334="BSS Hardware Issue","RAN ISSUE",
Q2334="Sites strategiques, MLL, Pylone, etc.","ENVTECH",
Q2334="AKTIVCO DEFAUT GE &amp; POWER Cabinet","POWER ISSUE",
Q2334="AKTIVCO Coupure ENEO &amp; Baisse de tension","POWER ISSUE",
Q2334="Coupure ENEO &amp; Baisse de tension","POWER ISSUE",
Q2334="Defaut GE &amp; POWER Cabinet","POWER ISSUE",
Q2334="Sharing","POWER ISSUE",
Q2334="SIte strategiques &amp; DataCenter","POWER ISSUE",
Q2334="Exclu","Exclu",
Q2334="SAT","TX ISSUE",
Q2334="SPARE-ISSUE","SPARE-ISSUE",
Q2334="Fiber CAmtel","TX ISSUE",
Q2334="Fiber AOF","TX ISSUE",
Q2334="Projet OCM (HUAWEI)","TRAVAUX-HUAWEI",
Q2334="Projet OCM (NOKIA)","TRAVAUX -NOKIA",
Q2334="ACCESS-ISSUE","ACCESS-ISSUE",
Q2334="Projet OCM (ZTE, NOKIA, autres projets)","TRAVAUX OCM",
Q2334="No root CAuse","No root cause",
Q2334="ODU HS","TX ISSUE",
Q2334="IP &amp; VLAN","TX ISSUE",
Q2334="Warehouse HUAWEI","SPARE-ISSUE",
Q2334="SPARE-HS","SPARE-ISSUE",
Q2334="Power Telco","RAN ISSUE"
),"")</f>
        <v>Exclu</v>
      </c>
      <c r="Q2334" s="48" t="s">
        <v>5582</v>
      </c>
      <c r="R2334" s="23" t="str" cm="1">
        <f t="array" ref="R2334">IFERROR(_xlfn.IFS(
Q2334="MPR ISSUE","ACTIVE",
Q2334="BSS Hardware Issue","ACTIVE",
Q2334="Sites strategiques, MLL, Pylone, etc.","PASSIVE",
Q2334="AKTIVCO DEFAUT GE &amp; POWER Cabinet","PASSIVE",
Q2334="AKTIVCO Coupure ENEO &amp; Baisse de tension","PASSIVE",
Q2334="Coupure ENEO &amp; Baisse de tension","PASSIVE",
Q2334="Defaut GE &amp; POWER Cabinet","PASSIVE",
Q2334="Sharing","PASSIVE",
Q2334="SIte strategiques &amp; DataCenter","PASSIVE",
Q2334="Exclu","Exclu",
Q2334="SAT","ACTIVE",
Q2334="SPARE-ISSUE","SPARE-ISSUE",
Q2334="Fiber CAmtel","ACTIVE",
Q2334="Fiber AOF","ACTIVE",
Q2334="Projet OCM (HUAWEI)","PLANNED WORKS",
Q2334="Projet OCM (NOKIA)","PLANNED WORKS",
Q2334="ACCESS-ISSUE","ACCESS-ISSUE",
Q2334="Projet OCM (ZTE, NOKIA, autres projets)","PLANNED WORKS",
Q2334="No root CAuse","No root cause",
Q2334="ODU HS","ACTIVE",
Q2334="IP &amp; VLAN","ACTIVE",
Q2334="Warehouse HUAWEI","SPARE-ISSUE",
Q2334="SPARE-HS","SPARE-ISSUE",
Q2334="Power Telco","ACTIVE"
),"")</f>
        <v>Exclu</v>
      </c>
      <c r="S2334" s="56" t="s">
        <v>17</v>
      </c>
      <c r="T2334" s="7" t="s">
        <v>17</v>
      </c>
      <c r="U2334" s="7" t="s">
        <v>17</v>
      </c>
      <c r="V2334" s="57" t="s">
        <v>17</v>
      </c>
      <c r="W2334" s="57" t="s">
        <v>17</v>
      </c>
      <c r="X2334" s="57" t="s">
        <v>17</v>
      </c>
      <c r="Y2334" s="57" t="s">
        <v>17</v>
      </c>
      <c r="Z2334" s="57" t="s">
        <v>17</v>
      </c>
      <c r="AA2334" s="57" t="s">
        <v>17</v>
      </c>
      <c r="AB2334" s="57"/>
      <c r="AC2334" s="57" t="s">
        <v>17</v>
      </c>
      <c r="AD2334" s="57" t="s">
        <v>17</v>
      </c>
      <c r="AE2334" s="57" t="s">
        <v>17</v>
      </c>
      <c r="AF2334" s="57" t="s">
        <v>17</v>
      </c>
      <c r="AG2334" s="57" t="s">
        <v>17</v>
      </c>
      <c r="AH2334" s="57" t="s">
        <v>17</v>
      </c>
      <c r="AI2334" s="57" t="s">
        <v>17</v>
      </c>
      <c r="AJ2334" s="57" t="s">
        <v>17</v>
      </c>
      <c r="AK2334" s="57" t="s">
        <v>17</v>
      </c>
      <c r="AL2334" s="57" t="s">
        <v>17</v>
      </c>
    </row>
    <row r="2335" spans="1:38" s="14" customFormat="1" x14ac:dyDescent="0.35">
      <c r="A2335" s="1" t="s">
        <v>5138</v>
      </c>
      <c r="B2335" s="1" t="s">
        <v>5139</v>
      </c>
      <c r="C2335" s="3"/>
      <c r="D2335" s="1" t="s">
        <v>12</v>
      </c>
      <c r="E2335" s="1" t="s">
        <v>13</v>
      </c>
      <c r="F2335" s="3" t="s">
        <v>71</v>
      </c>
      <c r="G2335" s="1" t="s">
        <v>5140</v>
      </c>
      <c r="H2335" s="51" t="str">
        <f>_xlfn.XLOOKUP(B2335,'[1]Nur des jours'!$B:$B,'[1]Nur des jours'!$H:$H,"")</f>
        <v>ZTE</v>
      </c>
      <c r="I2335" s="52">
        <v>0</v>
      </c>
      <c r="J2335" s="52">
        <v>0</v>
      </c>
      <c r="K2335" s="52">
        <v>0</v>
      </c>
      <c r="L2335" s="53">
        <v>0</v>
      </c>
      <c r="M2335" s="54" t="s">
        <v>5374</v>
      </c>
      <c r="N2335" s="55"/>
      <c r="O2335" s="16" t="str" cm="1">
        <f t="array" ref="O2335">IFERROR(_xlfn.IFS(
Q2335="MPR ISSUE","PDH",
Q2335="BSS Hardware Issue","BSS",
Q2335="Sites strategiques, MLL, Pylone, etc.","ENVTECH",
Q2335="AKTIVCO DEFAUT GE &amp; POWER Cabinet","AKTIVCO",
Q2335="AKTIVCO Coupure ENEO &amp; Baisse de tension","AKTIVCO GRID ONLY",
Q2335="Coupure ENEO &amp; Baisse de tension","IHS GRID ONLY",
Q2335="Defaut GE &amp; POWER Cabinet","IHS",
Q2335="Sharing","Partners",
Q2335="SIte strategiques &amp; DataCenter","SST &amp; DC",
Q2335="Exclu","Exclu",
Q2335="SAT","SAT",
Q2335="SPARE-ISSUE","SPARE-ISSUE",
Q2335="Fiber CAmtel","TRANS_FO_CAMTEL",
Q2335="Fiber AOF","Fiber AOF",
Q2335="Projet OCM (HUAWEI)","TRAVAUX-HUAWEI",
Q2335="Projet OCM (NOKIA)","TRAVAUX-NOKIA",
Q2335="ACCESS-ISSUE","ACCESS-ISSUE",
Q2335="Projet OCM (ZTE, NOKIA, autres projets)","TRAVAUX OCM",
Q2335="No root CAuse","No root cause",
Q2335="ODU HS","PDH",
Q2335="IP &amp; VLAN","PDH",
Q2335="Warehouse HUAWEI","SPARE-ISSUE",
Q2335="SPARE-HS","SPARE-ISSUE",
Q2335="Power Telco","BSS"
),"")</f>
        <v>No root cause</v>
      </c>
      <c r="P2335" s="22" t="str" cm="1">
        <f t="array" ref="P2335">IFERROR(_xlfn.IFS(
Q2335="MPR ISSUE","TX ISSUE",
Q2335="BSS Hardware Issue","RAN ISSUE",
Q2335="Sites strategiques, MLL, Pylone, etc.","ENVTECH",
Q2335="AKTIVCO DEFAUT GE &amp; POWER Cabinet","POWER ISSUE",
Q2335="AKTIVCO Coupure ENEO &amp; Baisse de tension","POWER ISSUE",
Q2335="Coupure ENEO &amp; Baisse de tension","POWER ISSUE",
Q2335="Defaut GE &amp; POWER Cabinet","POWER ISSUE",
Q2335="Sharing","POWER ISSUE",
Q2335="SIte strategiques &amp; DataCenter","POWER ISSUE",
Q2335="Exclu","Exclu",
Q2335="SAT","TX ISSUE",
Q2335="SPARE-ISSUE","SPARE-ISSUE",
Q2335="Fiber CAmtel","TX ISSUE",
Q2335="Fiber AOF","TX ISSUE",
Q2335="Projet OCM (HUAWEI)","TRAVAUX-HUAWEI",
Q2335="Projet OCM (NOKIA)","TRAVAUX -NOKIA",
Q2335="ACCESS-ISSUE","ACCESS-ISSUE",
Q2335="Projet OCM (ZTE, NOKIA, autres projets)","TRAVAUX OCM",
Q2335="No root CAuse","No root cause",
Q2335="ODU HS","TX ISSUE",
Q2335="IP &amp; VLAN","TX ISSUE",
Q2335="Warehouse HUAWEI","SPARE-ISSUE",
Q2335="SPARE-HS","SPARE-ISSUE",
Q2335="Power Telco","RAN ISSUE"
),"")</f>
        <v>No root cause</v>
      </c>
      <c r="Q2335" s="48" t="s">
        <v>5576</v>
      </c>
      <c r="R2335" s="23" t="str" cm="1">
        <f t="array" ref="R2335">IFERROR(_xlfn.IFS(
Q2335="MPR ISSUE","ACTIVE",
Q2335="BSS Hardware Issue","ACTIVE",
Q2335="Sites strategiques, MLL, Pylone, etc.","PASSIVE",
Q2335="AKTIVCO DEFAUT GE &amp; POWER Cabinet","PASSIVE",
Q2335="AKTIVCO Coupure ENEO &amp; Baisse de tension","PASSIVE",
Q2335="Coupure ENEO &amp; Baisse de tension","PASSIVE",
Q2335="Defaut GE &amp; POWER Cabinet","PASSIVE",
Q2335="Sharing","PASSIVE",
Q2335="SIte strategiques &amp; DataCenter","PASSIVE",
Q2335="Exclu","Exclu",
Q2335="SAT","ACTIVE",
Q2335="SPARE-ISSUE","SPARE-ISSUE",
Q2335="Fiber CAmtel","ACTIVE",
Q2335="Fiber AOF","ACTIVE",
Q2335="Projet OCM (HUAWEI)","PLANNED WORKS",
Q2335="Projet OCM (NOKIA)","PLANNED WORKS",
Q2335="ACCESS-ISSUE","ACCESS-ISSUE",
Q2335="Projet OCM (ZTE, NOKIA, autres projets)","PLANNED WORKS",
Q2335="No root CAuse","No root cause",
Q2335="ODU HS","ACTIVE",
Q2335="IP &amp; VLAN","ACTIVE",
Q2335="Warehouse HUAWEI","SPARE-ISSUE",
Q2335="SPARE-HS","SPARE-ISSUE",
Q2335="Power Telco","ACTIVE"
),"")</f>
        <v>No root cause</v>
      </c>
      <c r="S2335" s="56" t="s">
        <v>17</v>
      </c>
      <c r="T2335" s="7" t="s">
        <v>17</v>
      </c>
      <c r="U2335" s="7" t="s">
        <v>17</v>
      </c>
      <c r="V2335" s="57" t="s">
        <v>17</v>
      </c>
      <c r="W2335" s="57" t="s">
        <v>17</v>
      </c>
      <c r="X2335" s="57" t="s">
        <v>17</v>
      </c>
      <c r="Y2335" s="57" t="s">
        <v>17</v>
      </c>
      <c r="Z2335" s="57" t="s">
        <v>17</v>
      </c>
      <c r="AA2335" s="57" t="s">
        <v>17</v>
      </c>
      <c r="AB2335" s="57"/>
      <c r="AC2335" s="57" t="s">
        <v>17</v>
      </c>
      <c r="AD2335" s="57" t="s">
        <v>17</v>
      </c>
      <c r="AE2335" s="57" t="s">
        <v>17</v>
      </c>
      <c r="AF2335" s="57" t="s">
        <v>17</v>
      </c>
      <c r="AG2335" s="57" t="s">
        <v>17</v>
      </c>
      <c r="AH2335" s="57" t="s">
        <v>17</v>
      </c>
      <c r="AI2335" s="57" t="s">
        <v>17</v>
      </c>
      <c r="AJ2335" s="57" t="s">
        <v>17</v>
      </c>
      <c r="AK2335" s="57" t="s">
        <v>17</v>
      </c>
      <c r="AL2335" s="57" t="s">
        <v>17</v>
      </c>
    </row>
    <row r="2336" spans="1:38" s="14" customFormat="1" x14ac:dyDescent="0.35">
      <c r="A2336" s="1" t="s">
        <v>5145</v>
      </c>
      <c r="B2336" s="1" t="s">
        <v>5146</v>
      </c>
      <c r="C2336" s="3"/>
      <c r="D2336" s="1" t="s">
        <v>23</v>
      </c>
      <c r="E2336" s="1" t="s">
        <v>38</v>
      </c>
      <c r="F2336" s="3" t="s">
        <v>33</v>
      </c>
      <c r="G2336" s="1" t="s">
        <v>5147</v>
      </c>
      <c r="H2336" s="51" t="str">
        <f>_xlfn.XLOOKUP(B2336,'[1]Nur des jours'!$B:$B,'[1]Nur des jours'!$H:$H,"")</f>
        <v>ZTE</v>
      </c>
      <c r="I2336" s="52">
        <v>0</v>
      </c>
      <c r="J2336" s="52">
        <v>0</v>
      </c>
      <c r="K2336" s="52">
        <v>0</v>
      </c>
      <c r="L2336" s="53">
        <v>0</v>
      </c>
      <c r="M2336" s="54" t="s">
        <v>5374</v>
      </c>
      <c r="N2336" s="55"/>
      <c r="O2336" s="16" t="str" cm="1">
        <f t="array" ref="O2336">IFERROR(_xlfn.IFS(
Q2336="MPR ISSUE","PDH",
Q2336="BSS Hardware Issue","BSS",
Q2336="Sites strategiques, MLL, Pylone, etc.","ENVTECH",
Q2336="AKTIVCO DEFAUT GE &amp; POWER Cabinet","AKTIVCO",
Q2336="AKTIVCO Coupure ENEO &amp; Baisse de tension","AKTIVCO GRID ONLY",
Q2336="Coupure ENEO &amp; Baisse de tension","IHS GRID ONLY",
Q2336="Defaut GE &amp; POWER Cabinet","IHS",
Q2336="Sharing","Partners",
Q2336="SIte strategiques &amp; DataCenter","SST &amp; DC",
Q2336="Exclu","Exclu",
Q2336="SAT","SAT",
Q2336="SPARE-ISSUE","SPARE-ISSUE",
Q2336="Fiber CAmtel","TRANS_FO_CAMTEL",
Q2336="Fiber AOF","Fiber AOF",
Q2336="Projet OCM (HUAWEI)","TRAVAUX-HUAWEI",
Q2336="Projet OCM (NOKIA)","TRAVAUX-NOKIA",
Q2336="ACCESS-ISSUE","ACCESS-ISSUE",
Q2336="Projet OCM (ZTE, NOKIA, autres projets)","TRAVAUX OCM",
Q2336="No root CAuse","No root cause",
Q2336="ODU HS","PDH",
Q2336="IP &amp; VLAN","PDH",
Q2336="Warehouse HUAWEI","SPARE-ISSUE",
Q2336="SPARE-HS","SPARE-ISSUE",
Q2336="Power Telco","BSS"
),"")</f>
        <v>No root cause</v>
      </c>
      <c r="P2336" s="22" t="str" cm="1">
        <f t="array" ref="P2336">IFERROR(_xlfn.IFS(
Q2336="MPR ISSUE","TX ISSUE",
Q2336="BSS Hardware Issue","RAN ISSUE",
Q2336="Sites strategiques, MLL, Pylone, etc.","ENVTECH",
Q2336="AKTIVCO DEFAUT GE &amp; POWER Cabinet","POWER ISSUE",
Q2336="AKTIVCO Coupure ENEO &amp; Baisse de tension","POWER ISSUE",
Q2336="Coupure ENEO &amp; Baisse de tension","POWER ISSUE",
Q2336="Defaut GE &amp; POWER Cabinet","POWER ISSUE",
Q2336="Sharing","POWER ISSUE",
Q2336="SIte strategiques &amp; DataCenter","POWER ISSUE",
Q2336="Exclu","Exclu",
Q2336="SAT","TX ISSUE",
Q2336="SPARE-ISSUE","SPARE-ISSUE",
Q2336="Fiber CAmtel","TX ISSUE",
Q2336="Fiber AOF","TX ISSUE",
Q2336="Projet OCM (HUAWEI)","TRAVAUX-HUAWEI",
Q2336="Projet OCM (NOKIA)","TRAVAUX -NOKIA",
Q2336="ACCESS-ISSUE","ACCESS-ISSUE",
Q2336="Projet OCM (ZTE, NOKIA, autres projets)","TRAVAUX OCM",
Q2336="No root CAuse","No root cause",
Q2336="ODU HS","TX ISSUE",
Q2336="IP &amp; VLAN","TX ISSUE",
Q2336="Warehouse HUAWEI","SPARE-ISSUE",
Q2336="SPARE-HS","SPARE-ISSUE",
Q2336="Power Telco","RAN ISSUE"
),"")</f>
        <v>No root cause</v>
      </c>
      <c r="Q2336" s="48" t="s">
        <v>5576</v>
      </c>
      <c r="R2336" s="23" t="str" cm="1">
        <f t="array" ref="R2336">IFERROR(_xlfn.IFS(
Q2336="MPR ISSUE","ACTIVE",
Q2336="BSS Hardware Issue","ACTIVE",
Q2336="Sites strategiques, MLL, Pylone, etc.","PASSIVE",
Q2336="AKTIVCO DEFAUT GE &amp; POWER Cabinet","PASSIVE",
Q2336="AKTIVCO Coupure ENEO &amp; Baisse de tension","PASSIVE",
Q2336="Coupure ENEO &amp; Baisse de tension","PASSIVE",
Q2336="Defaut GE &amp; POWER Cabinet","PASSIVE",
Q2336="Sharing","PASSIVE",
Q2336="SIte strategiques &amp; DataCenter","PASSIVE",
Q2336="Exclu","Exclu",
Q2336="SAT","ACTIVE",
Q2336="SPARE-ISSUE","SPARE-ISSUE",
Q2336="Fiber CAmtel","ACTIVE",
Q2336="Fiber AOF","ACTIVE",
Q2336="Projet OCM (HUAWEI)","PLANNED WORKS",
Q2336="Projet OCM (NOKIA)","PLANNED WORKS",
Q2336="ACCESS-ISSUE","ACCESS-ISSUE",
Q2336="Projet OCM (ZTE, NOKIA, autres projets)","PLANNED WORKS",
Q2336="No root CAuse","No root cause",
Q2336="ODU HS","ACTIVE",
Q2336="IP &amp; VLAN","ACTIVE",
Q2336="Warehouse HUAWEI","SPARE-ISSUE",
Q2336="SPARE-HS","SPARE-ISSUE",
Q2336="Power Telco","ACTIVE"
),"")</f>
        <v>No root cause</v>
      </c>
      <c r="S2336" s="56" t="s">
        <v>17</v>
      </c>
      <c r="T2336" s="7" t="s">
        <v>17</v>
      </c>
      <c r="U2336" s="7" t="s">
        <v>17</v>
      </c>
      <c r="V2336" s="57" t="s">
        <v>17</v>
      </c>
      <c r="W2336" s="57" t="s">
        <v>17</v>
      </c>
      <c r="X2336" s="57" t="s">
        <v>17</v>
      </c>
      <c r="Y2336" s="57" t="s">
        <v>17</v>
      </c>
      <c r="Z2336" s="57" t="s">
        <v>17</v>
      </c>
      <c r="AA2336" s="57" t="s">
        <v>17</v>
      </c>
      <c r="AB2336" s="57"/>
      <c r="AC2336" s="57" t="s">
        <v>17</v>
      </c>
      <c r="AD2336" s="57" t="s">
        <v>17</v>
      </c>
      <c r="AE2336" s="57" t="s">
        <v>17</v>
      </c>
      <c r="AF2336" s="57" t="s">
        <v>17</v>
      </c>
      <c r="AG2336" s="57" t="s">
        <v>17</v>
      </c>
      <c r="AH2336" s="57" t="s">
        <v>17</v>
      </c>
      <c r="AI2336" s="57" t="s">
        <v>17</v>
      </c>
      <c r="AJ2336" s="57" t="s">
        <v>17</v>
      </c>
      <c r="AK2336" s="57" t="s">
        <v>17</v>
      </c>
      <c r="AL2336" s="57" t="s">
        <v>17</v>
      </c>
    </row>
    <row r="2337" spans="1:38" s="14" customFormat="1" x14ac:dyDescent="0.35">
      <c r="A2337" s="1" t="s">
        <v>5148</v>
      </c>
      <c r="B2337" s="1" t="s">
        <v>5149</v>
      </c>
      <c r="C2337" s="3"/>
      <c r="D2337" s="1" t="s">
        <v>12</v>
      </c>
      <c r="E2337" s="1" t="s">
        <v>13</v>
      </c>
      <c r="F2337" s="3" t="s">
        <v>104</v>
      </c>
      <c r="G2337" s="1" t="s">
        <v>5150</v>
      </c>
      <c r="H2337" s="59" t="str">
        <f>_xlfn.XLOOKUP(B2337,'[1]Nur des jours'!$B:$B,'[1]Nur des jours'!$H:$H,"")</f>
        <v>HUAWEI</v>
      </c>
      <c r="I2337" s="52">
        <v>0</v>
      </c>
      <c r="J2337" s="52">
        <v>0</v>
      </c>
      <c r="K2337" s="52">
        <v>0</v>
      </c>
      <c r="L2337" s="53">
        <v>0</v>
      </c>
      <c r="M2337" s="54" t="s">
        <v>5374</v>
      </c>
      <c r="N2337" s="55"/>
      <c r="O2337" s="16" t="str" cm="1">
        <f t="array" ref="O2337">IFERROR(_xlfn.IFS(
Q2337="MPR ISSUE","PDH",
Q2337="BSS Hardware Issue","BSS",
Q2337="Sites strategiques, MLL, Pylone, etc.","ENVTECH",
Q2337="AKTIVCO DEFAUT GE &amp; POWER Cabinet","AKTIVCO",
Q2337="AKTIVCO Coupure ENEO &amp; Baisse de tension","AKTIVCO GRID ONLY",
Q2337="Coupure ENEO &amp; Baisse de tension","IHS GRID ONLY",
Q2337="Defaut GE &amp; POWER Cabinet","IHS",
Q2337="Sharing","Partners",
Q2337="SIte strategiques &amp; DataCenter","SST &amp; DC",
Q2337="Exclu","Exclu",
Q2337="SAT","SAT",
Q2337="SPARE-ISSUE","SPARE-ISSUE",
Q2337="Fiber CAmtel","TRANS_FO_CAMTEL",
Q2337="Fiber AOF","Fiber AOF",
Q2337="Projet OCM (HUAWEI)","TRAVAUX-HUAWEI",
Q2337="Projet OCM (NOKIA)","TRAVAUX-NOKIA",
Q2337="ACCESS-ISSUE","ACCESS-ISSUE",
Q2337="Projet OCM (ZTE, NOKIA, autres projets)","TRAVAUX OCM",
Q2337="No root CAuse","No root cause",
Q2337="ODU HS","PDH",
Q2337="IP &amp; VLAN","PDH",
Q2337="Warehouse HUAWEI","SPARE-ISSUE",
Q2337="SPARE-HS","SPARE-ISSUE",
Q2337="Power Telco","BSS"
),"")</f>
        <v>No root cause</v>
      </c>
      <c r="P2337" s="22" t="str" cm="1">
        <f t="array" ref="P2337">IFERROR(_xlfn.IFS(
Q2337="MPR ISSUE","TX ISSUE",
Q2337="BSS Hardware Issue","RAN ISSUE",
Q2337="Sites strategiques, MLL, Pylone, etc.","ENVTECH",
Q2337="AKTIVCO DEFAUT GE &amp; POWER Cabinet","POWER ISSUE",
Q2337="AKTIVCO Coupure ENEO &amp; Baisse de tension","POWER ISSUE",
Q2337="Coupure ENEO &amp; Baisse de tension","POWER ISSUE",
Q2337="Defaut GE &amp; POWER Cabinet","POWER ISSUE",
Q2337="Sharing","POWER ISSUE",
Q2337="SIte strategiques &amp; DataCenter","POWER ISSUE",
Q2337="Exclu","Exclu",
Q2337="SAT","TX ISSUE",
Q2337="SPARE-ISSUE","SPARE-ISSUE",
Q2337="Fiber CAmtel","TX ISSUE",
Q2337="Fiber AOF","TX ISSUE",
Q2337="Projet OCM (HUAWEI)","TRAVAUX-HUAWEI",
Q2337="Projet OCM (NOKIA)","TRAVAUX -NOKIA",
Q2337="ACCESS-ISSUE","ACCESS-ISSUE",
Q2337="Projet OCM (ZTE, NOKIA, autres projets)","TRAVAUX OCM",
Q2337="No root CAuse","No root cause",
Q2337="ODU HS","TX ISSUE",
Q2337="IP &amp; VLAN","TX ISSUE",
Q2337="Warehouse HUAWEI","SPARE-ISSUE",
Q2337="SPARE-HS","SPARE-ISSUE",
Q2337="Power Telco","RAN ISSUE"
),"")</f>
        <v>No root cause</v>
      </c>
      <c r="Q2337" s="48" t="s">
        <v>5576</v>
      </c>
      <c r="R2337" s="23" t="str" cm="1">
        <f t="array" ref="R2337">IFERROR(_xlfn.IFS(
Q2337="MPR ISSUE","ACTIVE",
Q2337="BSS Hardware Issue","ACTIVE",
Q2337="Sites strategiques, MLL, Pylone, etc.","PASSIVE",
Q2337="AKTIVCO DEFAUT GE &amp; POWER Cabinet","PASSIVE",
Q2337="AKTIVCO Coupure ENEO &amp; Baisse de tension","PASSIVE",
Q2337="Coupure ENEO &amp; Baisse de tension","PASSIVE",
Q2337="Defaut GE &amp; POWER Cabinet","PASSIVE",
Q2337="Sharing","PASSIVE",
Q2337="SIte strategiques &amp; DataCenter","PASSIVE",
Q2337="Exclu","Exclu",
Q2337="SAT","ACTIVE",
Q2337="SPARE-ISSUE","SPARE-ISSUE",
Q2337="Fiber CAmtel","ACTIVE",
Q2337="Fiber AOF","ACTIVE",
Q2337="Projet OCM (HUAWEI)","PLANNED WORKS",
Q2337="Projet OCM (NOKIA)","PLANNED WORKS",
Q2337="ACCESS-ISSUE","ACCESS-ISSUE",
Q2337="Projet OCM (ZTE, NOKIA, autres projets)","PLANNED WORKS",
Q2337="No root CAuse","No root cause",
Q2337="ODU HS","ACTIVE",
Q2337="IP &amp; VLAN","ACTIVE",
Q2337="Warehouse HUAWEI","SPARE-ISSUE",
Q2337="SPARE-HS","SPARE-ISSUE",
Q2337="Power Telco","ACTIVE"
),"")</f>
        <v>No root cause</v>
      </c>
      <c r="S2337" s="56" t="s">
        <v>17</v>
      </c>
      <c r="T2337" s="7" t="s">
        <v>17</v>
      </c>
      <c r="U2337" s="7" t="s">
        <v>17</v>
      </c>
      <c r="V2337" s="57"/>
      <c r="W2337" s="57"/>
      <c r="X2337" s="57"/>
      <c r="Y2337" s="57"/>
      <c r="Z2337" s="57"/>
      <c r="AA2337" s="57"/>
      <c r="AB2337" s="57"/>
      <c r="AC2337" s="57" t="s">
        <v>17</v>
      </c>
      <c r="AD2337" s="57" t="s">
        <v>17</v>
      </c>
      <c r="AE2337" s="57" t="s">
        <v>17</v>
      </c>
      <c r="AF2337" s="57" t="s">
        <v>17</v>
      </c>
      <c r="AG2337" s="57" t="s">
        <v>17</v>
      </c>
      <c r="AH2337" s="57" t="s">
        <v>17</v>
      </c>
      <c r="AI2337" s="57" t="s">
        <v>17</v>
      </c>
      <c r="AJ2337" s="57" t="s">
        <v>17</v>
      </c>
      <c r="AK2337" s="57" t="s">
        <v>17</v>
      </c>
      <c r="AL2337" s="57" t="s">
        <v>17</v>
      </c>
    </row>
    <row r="2338" spans="1:38" s="14" customFormat="1" x14ac:dyDescent="0.35">
      <c r="A2338" s="1" t="s">
        <v>4185</v>
      </c>
      <c r="B2338" s="1" t="s">
        <v>5151</v>
      </c>
      <c r="C2338" s="3"/>
      <c r="D2338" s="1" t="s">
        <v>12</v>
      </c>
      <c r="E2338" s="1" t="s">
        <v>13</v>
      </c>
      <c r="F2338" s="3" t="s">
        <v>104</v>
      </c>
      <c r="G2338" s="1" t="s">
        <v>4185</v>
      </c>
      <c r="H2338" s="59" t="str">
        <f>_xlfn.XLOOKUP(B2338,'[1]Nur des jours'!$B:$B,'[1]Nur des jours'!$H:$H,"")</f>
        <v>HUAWEI</v>
      </c>
      <c r="I2338" s="52">
        <v>0</v>
      </c>
      <c r="J2338" s="52">
        <v>0</v>
      </c>
      <c r="K2338" s="52">
        <v>0</v>
      </c>
      <c r="L2338" s="53">
        <v>0</v>
      </c>
      <c r="M2338" s="54" t="s">
        <v>5374</v>
      </c>
      <c r="N2338" s="55"/>
      <c r="O2338" s="16" t="str" cm="1">
        <f t="array" ref="O2338">IFERROR(_xlfn.IFS(
Q2338="MPR ISSUE","PDH",
Q2338="BSS Hardware Issue","BSS",
Q2338="Sites strategiques, MLL, Pylone, etc.","ENVTECH",
Q2338="AKTIVCO DEFAUT GE &amp; POWER Cabinet","AKTIVCO",
Q2338="AKTIVCO Coupure ENEO &amp; Baisse de tension","AKTIVCO GRID ONLY",
Q2338="Coupure ENEO &amp; Baisse de tension","IHS GRID ONLY",
Q2338="Defaut GE &amp; POWER Cabinet","IHS",
Q2338="Sharing","Partners",
Q2338="SIte strategiques &amp; DataCenter","SST &amp; DC",
Q2338="Exclu","Exclu",
Q2338="SAT","SAT",
Q2338="SPARE-ISSUE","SPARE-ISSUE",
Q2338="Fiber CAmtel","TRANS_FO_CAMTEL",
Q2338="Fiber AOF","Fiber AOF",
Q2338="Projet OCM (HUAWEI)","TRAVAUX-HUAWEI",
Q2338="Projet OCM (NOKIA)","TRAVAUX-NOKIA",
Q2338="ACCESS-ISSUE","ACCESS-ISSUE",
Q2338="Projet OCM (ZTE, NOKIA, autres projets)","TRAVAUX OCM",
Q2338="No root CAuse","No root cause",
Q2338="ODU HS","PDH",
Q2338="IP &amp; VLAN","PDH",
Q2338="Warehouse HUAWEI","SPARE-ISSUE",
Q2338="SPARE-HS","SPARE-ISSUE",
Q2338="Power Telco","BSS"
),"")</f>
        <v>No root cause</v>
      </c>
      <c r="P2338" s="22" t="str" cm="1">
        <f t="array" ref="P2338">IFERROR(_xlfn.IFS(
Q2338="MPR ISSUE","TX ISSUE",
Q2338="BSS Hardware Issue","RAN ISSUE",
Q2338="Sites strategiques, MLL, Pylone, etc.","ENVTECH",
Q2338="AKTIVCO DEFAUT GE &amp; POWER Cabinet","POWER ISSUE",
Q2338="AKTIVCO Coupure ENEO &amp; Baisse de tension","POWER ISSUE",
Q2338="Coupure ENEO &amp; Baisse de tension","POWER ISSUE",
Q2338="Defaut GE &amp; POWER Cabinet","POWER ISSUE",
Q2338="Sharing","POWER ISSUE",
Q2338="SIte strategiques &amp; DataCenter","POWER ISSUE",
Q2338="Exclu","Exclu",
Q2338="SAT","TX ISSUE",
Q2338="SPARE-ISSUE","SPARE-ISSUE",
Q2338="Fiber CAmtel","TX ISSUE",
Q2338="Fiber AOF","TX ISSUE",
Q2338="Projet OCM (HUAWEI)","TRAVAUX-HUAWEI",
Q2338="Projet OCM (NOKIA)","TRAVAUX -NOKIA",
Q2338="ACCESS-ISSUE","ACCESS-ISSUE",
Q2338="Projet OCM (ZTE, NOKIA, autres projets)","TRAVAUX OCM",
Q2338="No root CAuse","No root cause",
Q2338="ODU HS","TX ISSUE",
Q2338="IP &amp; VLAN","TX ISSUE",
Q2338="Warehouse HUAWEI","SPARE-ISSUE",
Q2338="SPARE-HS","SPARE-ISSUE",
Q2338="Power Telco","RAN ISSUE"
),"")</f>
        <v>No root cause</v>
      </c>
      <c r="Q2338" s="48" t="s">
        <v>5576</v>
      </c>
      <c r="R2338" s="23" t="str" cm="1">
        <f t="array" ref="R2338">IFERROR(_xlfn.IFS(
Q2338="MPR ISSUE","ACTIVE",
Q2338="BSS Hardware Issue","ACTIVE",
Q2338="Sites strategiques, MLL, Pylone, etc.","PASSIVE",
Q2338="AKTIVCO DEFAUT GE &amp; POWER Cabinet","PASSIVE",
Q2338="AKTIVCO Coupure ENEO &amp; Baisse de tension","PASSIVE",
Q2338="Coupure ENEO &amp; Baisse de tension","PASSIVE",
Q2338="Defaut GE &amp; POWER Cabinet","PASSIVE",
Q2338="Sharing","PASSIVE",
Q2338="SIte strategiques &amp; DataCenter","PASSIVE",
Q2338="Exclu","Exclu",
Q2338="SAT","ACTIVE",
Q2338="SPARE-ISSUE","SPARE-ISSUE",
Q2338="Fiber CAmtel","ACTIVE",
Q2338="Fiber AOF","ACTIVE",
Q2338="Projet OCM (HUAWEI)","PLANNED WORKS",
Q2338="Projet OCM (NOKIA)","PLANNED WORKS",
Q2338="ACCESS-ISSUE","ACCESS-ISSUE",
Q2338="Projet OCM (ZTE, NOKIA, autres projets)","PLANNED WORKS",
Q2338="No root CAuse","No root cause",
Q2338="ODU HS","ACTIVE",
Q2338="IP &amp; VLAN","ACTIVE",
Q2338="Warehouse HUAWEI","SPARE-ISSUE",
Q2338="SPARE-HS","SPARE-ISSUE",
Q2338="Power Telco","ACTIVE"
),"")</f>
        <v>No root cause</v>
      </c>
      <c r="S2338" s="56" t="s">
        <v>17</v>
      </c>
      <c r="T2338" s="7" t="s">
        <v>17</v>
      </c>
      <c r="U2338" s="7" t="s">
        <v>17</v>
      </c>
      <c r="V2338" s="57"/>
      <c r="W2338" s="57"/>
      <c r="X2338" s="57"/>
      <c r="Y2338" s="57"/>
      <c r="Z2338" s="57"/>
      <c r="AA2338" s="57"/>
      <c r="AB2338" s="57"/>
      <c r="AC2338" s="57" t="s">
        <v>17</v>
      </c>
      <c r="AD2338" s="57" t="s">
        <v>17</v>
      </c>
      <c r="AE2338" s="57" t="s">
        <v>17</v>
      </c>
      <c r="AF2338" s="57" t="s">
        <v>17</v>
      </c>
      <c r="AG2338" s="57" t="s">
        <v>17</v>
      </c>
      <c r="AH2338" s="57" t="s">
        <v>17</v>
      </c>
      <c r="AI2338" s="57" t="s">
        <v>17</v>
      </c>
      <c r="AJ2338" s="57" t="s">
        <v>17</v>
      </c>
      <c r="AK2338" s="57" t="s">
        <v>17</v>
      </c>
      <c r="AL2338" s="57" t="s">
        <v>17</v>
      </c>
    </row>
    <row r="2339" spans="1:38" s="14" customFormat="1" x14ac:dyDescent="0.35">
      <c r="A2339" s="1" t="s">
        <v>5152</v>
      </c>
      <c r="B2339" s="1" t="s">
        <v>5153</v>
      </c>
      <c r="C2339" s="3"/>
      <c r="D2339" s="1" t="s">
        <v>12</v>
      </c>
      <c r="E2339" s="1" t="s">
        <v>13</v>
      </c>
      <c r="F2339" s="3" t="s">
        <v>104</v>
      </c>
      <c r="G2339" s="1" t="s">
        <v>5152</v>
      </c>
      <c r="H2339" s="59" t="str">
        <f>_xlfn.XLOOKUP(B2339,'[1]Nur des jours'!$B:$B,'[1]Nur des jours'!$H:$H,"")</f>
        <v>HUAWEI</v>
      </c>
      <c r="I2339" s="52">
        <v>0</v>
      </c>
      <c r="J2339" s="52">
        <v>0</v>
      </c>
      <c r="K2339" s="52">
        <v>0</v>
      </c>
      <c r="L2339" s="53">
        <v>0</v>
      </c>
      <c r="M2339" s="54" t="s">
        <v>5374</v>
      </c>
      <c r="N2339" s="55"/>
      <c r="O2339" s="16" t="str" cm="1">
        <f t="array" ref="O2339">IFERROR(_xlfn.IFS(
Q2339="MPR ISSUE","PDH",
Q2339="BSS Hardware Issue","BSS",
Q2339="Sites strategiques, MLL, Pylone, etc.","ENVTECH",
Q2339="AKTIVCO DEFAUT GE &amp; POWER Cabinet","AKTIVCO",
Q2339="AKTIVCO Coupure ENEO &amp; Baisse de tension","AKTIVCO GRID ONLY",
Q2339="Coupure ENEO &amp; Baisse de tension","IHS GRID ONLY",
Q2339="Defaut GE &amp; POWER Cabinet","IHS",
Q2339="Sharing","Partners",
Q2339="SIte strategiques &amp; DataCenter","SST &amp; DC",
Q2339="Exclu","Exclu",
Q2339="SAT","SAT",
Q2339="SPARE-ISSUE","SPARE-ISSUE",
Q2339="Fiber CAmtel","TRANS_FO_CAMTEL",
Q2339="Fiber AOF","Fiber AOF",
Q2339="Projet OCM (HUAWEI)","TRAVAUX-HUAWEI",
Q2339="Projet OCM (NOKIA)","TRAVAUX-NOKIA",
Q2339="ACCESS-ISSUE","ACCESS-ISSUE",
Q2339="Projet OCM (ZTE, NOKIA, autres projets)","TRAVAUX OCM",
Q2339="No root CAuse","No root cause",
Q2339="ODU HS","PDH",
Q2339="IP &amp; VLAN","PDH",
Q2339="Warehouse HUAWEI","SPARE-ISSUE",
Q2339="SPARE-HS","SPARE-ISSUE",
Q2339="Power Telco","BSS"
),"")</f>
        <v>No root cause</v>
      </c>
      <c r="P2339" s="22" t="str" cm="1">
        <f t="array" ref="P2339">IFERROR(_xlfn.IFS(
Q2339="MPR ISSUE","TX ISSUE",
Q2339="BSS Hardware Issue","RAN ISSUE",
Q2339="Sites strategiques, MLL, Pylone, etc.","ENVTECH",
Q2339="AKTIVCO DEFAUT GE &amp; POWER Cabinet","POWER ISSUE",
Q2339="AKTIVCO Coupure ENEO &amp; Baisse de tension","POWER ISSUE",
Q2339="Coupure ENEO &amp; Baisse de tension","POWER ISSUE",
Q2339="Defaut GE &amp; POWER Cabinet","POWER ISSUE",
Q2339="Sharing","POWER ISSUE",
Q2339="SIte strategiques &amp; DataCenter","POWER ISSUE",
Q2339="Exclu","Exclu",
Q2339="SAT","TX ISSUE",
Q2339="SPARE-ISSUE","SPARE-ISSUE",
Q2339="Fiber CAmtel","TX ISSUE",
Q2339="Fiber AOF","TX ISSUE",
Q2339="Projet OCM (HUAWEI)","TRAVAUX-HUAWEI",
Q2339="Projet OCM (NOKIA)","TRAVAUX -NOKIA",
Q2339="ACCESS-ISSUE","ACCESS-ISSUE",
Q2339="Projet OCM (ZTE, NOKIA, autres projets)","TRAVAUX OCM",
Q2339="No root CAuse","No root cause",
Q2339="ODU HS","TX ISSUE",
Q2339="IP &amp; VLAN","TX ISSUE",
Q2339="Warehouse HUAWEI","SPARE-ISSUE",
Q2339="SPARE-HS","SPARE-ISSUE",
Q2339="Power Telco","RAN ISSUE"
),"")</f>
        <v>No root cause</v>
      </c>
      <c r="Q2339" s="48" t="s">
        <v>5576</v>
      </c>
      <c r="R2339" s="23" t="str" cm="1">
        <f t="array" ref="R2339">IFERROR(_xlfn.IFS(
Q2339="MPR ISSUE","ACTIVE",
Q2339="BSS Hardware Issue","ACTIVE",
Q2339="Sites strategiques, MLL, Pylone, etc.","PASSIVE",
Q2339="AKTIVCO DEFAUT GE &amp; POWER Cabinet","PASSIVE",
Q2339="AKTIVCO Coupure ENEO &amp; Baisse de tension","PASSIVE",
Q2339="Coupure ENEO &amp; Baisse de tension","PASSIVE",
Q2339="Defaut GE &amp; POWER Cabinet","PASSIVE",
Q2339="Sharing","PASSIVE",
Q2339="SIte strategiques &amp; DataCenter","PASSIVE",
Q2339="Exclu","Exclu",
Q2339="SAT","ACTIVE",
Q2339="SPARE-ISSUE","SPARE-ISSUE",
Q2339="Fiber CAmtel","ACTIVE",
Q2339="Fiber AOF","ACTIVE",
Q2339="Projet OCM (HUAWEI)","PLANNED WORKS",
Q2339="Projet OCM (NOKIA)","PLANNED WORKS",
Q2339="ACCESS-ISSUE","ACCESS-ISSUE",
Q2339="Projet OCM (ZTE, NOKIA, autres projets)","PLANNED WORKS",
Q2339="No root CAuse","No root cause",
Q2339="ODU HS","ACTIVE",
Q2339="IP &amp; VLAN","ACTIVE",
Q2339="Warehouse HUAWEI","SPARE-ISSUE",
Q2339="SPARE-HS","SPARE-ISSUE",
Q2339="Power Telco","ACTIVE"
),"")</f>
        <v>No root cause</v>
      </c>
      <c r="S2339" s="56" t="s">
        <v>17</v>
      </c>
      <c r="T2339" s="7" t="s">
        <v>17</v>
      </c>
      <c r="U2339" s="7" t="s">
        <v>17</v>
      </c>
      <c r="V2339" s="57"/>
      <c r="W2339" s="57"/>
      <c r="X2339" s="57"/>
      <c r="Y2339" s="57"/>
      <c r="Z2339" s="57"/>
      <c r="AA2339" s="57"/>
      <c r="AB2339" s="57"/>
      <c r="AC2339" s="57" t="s">
        <v>17</v>
      </c>
      <c r="AD2339" s="57" t="s">
        <v>17</v>
      </c>
      <c r="AE2339" s="57" t="s">
        <v>17</v>
      </c>
      <c r="AF2339" s="57" t="s">
        <v>17</v>
      </c>
      <c r="AG2339" s="57" t="s">
        <v>17</v>
      </c>
      <c r="AH2339" s="57" t="s">
        <v>17</v>
      </c>
      <c r="AI2339" s="57" t="s">
        <v>17</v>
      </c>
      <c r="AJ2339" s="57" t="s">
        <v>17</v>
      </c>
      <c r="AK2339" s="57" t="s">
        <v>17</v>
      </c>
      <c r="AL2339" s="57" t="s">
        <v>17</v>
      </c>
    </row>
    <row r="2340" spans="1:38" s="14" customFormat="1" x14ac:dyDescent="0.35">
      <c r="A2340" s="1" t="s">
        <v>5154</v>
      </c>
      <c r="B2340" s="1" t="s">
        <v>5155</v>
      </c>
      <c r="C2340" s="3"/>
      <c r="D2340" s="1" t="s">
        <v>23</v>
      </c>
      <c r="E2340" s="1" t="s">
        <v>82</v>
      </c>
      <c r="F2340" s="3" t="s">
        <v>104</v>
      </c>
      <c r="G2340" s="1" t="s">
        <v>1802</v>
      </c>
      <c r="H2340" s="59" t="str">
        <f>_xlfn.XLOOKUP(B2340,'[1]Nur des jours'!$B:$B,'[1]Nur des jours'!$H:$H,"")</f>
        <v>HUAWEI</v>
      </c>
      <c r="I2340" s="52">
        <v>0</v>
      </c>
      <c r="J2340" s="52">
        <v>0</v>
      </c>
      <c r="K2340" s="52">
        <v>0</v>
      </c>
      <c r="L2340" s="53">
        <v>0</v>
      </c>
      <c r="M2340" s="54" t="s">
        <v>5374</v>
      </c>
      <c r="N2340" s="55"/>
      <c r="O2340" s="16" t="str" cm="1">
        <f t="array" ref="O2340">IFERROR(_xlfn.IFS(
Q2340="MPR ISSUE","PDH",
Q2340="BSS Hardware Issue","BSS",
Q2340="Sites strategiques, MLL, Pylone, etc.","ENVTECH",
Q2340="AKTIVCO DEFAUT GE &amp; POWER Cabinet","AKTIVCO",
Q2340="AKTIVCO Coupure ENEO &amp; Baisse de tension","AKTIVCO GRID ONLY",
Q2340="Coupure ENEO &amp; Baisse de tension","IHS GRID ONLY",
Q2340="Defaut GE &amp; POWER Cabinet","IHS",
Q2340="Sharing","Partners",
Q2340="SIte strategiques &amp; DataCenter","SST &amp; DC",
Q2340="Exclu","Exclu",
Q2340="SAT","SAT",
Q2340="SPARE-ISSUE","SPARE-ISSUE",
Q2340="Fiber CAmtel","TRANS_FO_CAMTEL",
Q2340="Fiber AOF","Fiber AOF",
Q2340="Projet OCM (HUAWEI)","TRAVAUX-HUAWEI",
Q2340="Projet OCM (NOKIA)","TRAVAUX-NOKIA",
Q2340="ACCESS-ISSUE","ACCESS-ISSUE",
Q2340="Projet OCM (ZTE, NOKIA, autres projets)","TRAVAUX OCM",
Q2340="No root CAuse","No root cause",
Q2340="ODU HS","PDH",
Q2340="IP &amp; VLAN","PDH",
Q2340="Warehouse HUAWEI","SPARE-ISSUE",
Q2340="SPARE-HS","SPARE-ISSUE",
Q2340="Power Telco","BSS"
),"")</f>
        <v>No root cause</v>
      </c>
      <c r="P2340" s="22" t="str" cm="1">
        <f t="array" ref="P2340">IFERROR(_xlfn.IFS(
Q2340="MPR ISSUE","TX ISSUE",
Q2340="BSS Hardware Issue","RAN ISSUE",
Q2340="Sites strategiques, MLL, Pylone, etc.","ENVTECH",
Q2340="AKTIVCO DEFAUT GE &amp; POWER Cabinet","POWER ISSUE",
Q2340="AKTIVCO Coupure ENEO &amp; Baisse de tension","POWER ISSUE",
Q2340="Coupure ENEO &amp; Baisse de tension","POWER ISSUE",
Q2340="Defaut GE &amp; POWER Cabinet","POWER ISSUE",
Q2340="Sharing","POWER ISSUE",
Q2340="SIte strategiques &amp; DataCenter","POWER ISSUE",
Q2340="Exclu","Exclu",
Q2340="SAT","TX ISSUE",
Q2340="SPARE-ISSUE","SPARE-ISSUE",
Q2340="Fiber CAmtel","TX ISSUE",
Q2340="Fiber AOF","TX ISSUE",
Q2340="Projet OCM (HUAWEI)","TRAVAUX-HUAWEI",
Q2340="Projet OCM (NOKIA)","TRAVAUX -NOKIA",
Q2340="ACCESS-ISSUE","ACCESS-ISSUE",
Q2340="Projet OCM (ZTE, NOKIA, autres projets)","TRAVAUX OCM",
Q2340="No root CAuse","No root cause",
Q2340="ODU HS","TX ISSUE",
Q2340="IP &amp; VLAN","TX ISSUE",
Q2340="Warehouse HUAWEI","SPARE-ISSUE",
Q2340="SPARE-HS","SPARE-ISSUE",
Q2340="Power Telco","RAN ISSUE"
),"")</f>
        <v>No root cause</v>
      </c>
      <c r="Q2340" s="48" t="s">
        <v>5576</v>
      </c>
      <c r="R2340" s="23" t="str" cm="1">
        <f t="array" ref="R2340">IFERROR(_xlfn.IFS(
Q2340="MPR ISSUE","ACTIVE",
Q2340="BSS Hardware Issue","ACTIVE",
Q2340="Sites strategiques, MLL, Pylone, etc.","PASSIVE",
Q2340="AKTIVCO DEFAUT GE &amp; POWER Cabinet","PASSIVE",
Q2340="AKTIVCO Coupure ENEO &amp; Baisse de tension","PASSIVE",
Q2340="Coupure ENEO &amp; Baisse de tension","PASSIVE",
Q2340="Defaut GE &amp; POWER Cabinet","PASSIVE",
Q2340="Sharing","PASSIVE",
Q2340="SIte strategiques &amp; DataCenter","PASSIVE",
Q2340="Exclu","Exclu",
Q2340="SAT","ACTIVE",
Q2340="SPARE-ISSUE","SPARE-ISSUE",
Q2340="Fiber CAmtel","ACTIVE",
Q2340="Fiber AOF","ACTIVE",
Q2340="Projet OCM (HUAWEI)","PLANNED WORKS",
Q2340="Projet OCM (NOKIA)","PLANNED WORKS",
Q2340="ACCESS-ISSUE","ACCESS-ISSUE",
Q2340="Projet OCM (ZTE, NOKIA, autres projets)","PLANNED WORKS",
Q2340="No root CAuse","No root cause",
Q2340="ODU HS","ACTIVE",
Q2340="IP &amp; VLAN","ACTIVE",
Q2340="Warehouse HUAWEI","SPARE-ISSUE",
Q2340="SPARE-HS","SPARE-ISSUE",
Q2340="Power Telco","ACTIVE"
),"")</f>
        <v>No root cause</v>
      </c>
      <c r="S2340" s="56" t="s">
        <v>17</v>
      </c>
      <c r="T2340" s="7" t="s">
        <v>17</v>
      </c>
      <c r="U2340" s="7" t="s">
        <v>17</v>
      </c>
      <c r="V2340" s="57"/>
      <c r="W2340" s="57"/>
      <c r="X2340" s="57"/>
      <c r="Y2340" s="57"/>
      <c r="Z2340" s="57"/>
      <c r="AA2340" s="57"/>
      <c r="AB2340" s="57"/>
      <c r="AC2340" s="57" t="s">
        <v>17</v>
      </c>
      <c r="AD2340" s="57" t="s">
        <v>17</v>
      </c>
      <c r="AE2340" s="57" t="s">
        <v>17</v>
      </c>
      <c r="AF2340" s="57" t="s">
        <v>17</v>
      </c>
      <c r="AG2340" s="57" t="s">
        <v>17</v>
      </c>
      <c r="AH2340" s="57" t="s">
        <v>17</v>
      </c>
      <c r="AI2340" s="57" t="s">
        <v>17</v>
      </c>
      <c r="AJ2340" s="57" t="s">
        <v>17</v>
      </c>
      <c r="AK2340" s="57" t="s">
        <v>17</v>
      </c>
      <c r="AL2340" s="57" t="s">
        <v>17</v>
      </c>
    </row>
    <row r="2341" spans="1:38" s="14" customFormat="1" x14ac:dyDescent="0.35">
      <c r="A2341" s="1" t="s">
        <v>5156</v>
      </c>
      <c r="B2341" s="1" t="s">
        <v>5157</v>
      </c>
      <c r="C2341" s="3"/>
      <c r="D2341" s="1" t="s">
        <v>23</v>
      </c>
      <c r="E2341" s="1" t="s">
        <v>712</v>
      </c>
      <c r="F2341" s="3" t="s">
        <v>25</v>
      </c>
      <c r="G2341" s="1" t="s">
        <v>5156</v>
      </c>
      <c r="H2341" s="59" t="str">
        <f>_xlfn.XLOOKUP(B2341,'[1]Nur des jours'!$B:$B,'[1]Nur des jours'!$H:$H,"")</f>
        <v>HUAWEI</v>
      </c>
      <c r="I2341" s="52">
        <v>0</v>
      </c>
      <c r="J2341" s="52">
        <v>0</v>
      </c>
      <c r="K2341" s="52">
        <v>0</v>
      </c>
      <c r="L2341" s="53">
        <v>0</v>
      </c>
      <c r="M2341" s="54" t="s">
        <v>5374</v>
      </c>
      <c r="N2341" s="55"/>
      <c r="O2341" s="16" t="str" cm="1">
        <f t="array" ref="O2341">IFERROR(_xlfn.IFS(
Q2341="MPR ISSUE","PDH",
Q2341="BSS Hardware Issue","BSS",
Q2341="Sites strategiques, MLL, Pylone, etc.","ENVTECH",
Q2341="AKTIVCO DEFAUT GE &amp; POWER Cabinet","AKTIVCO",
Q2341="AKTIVCO Coupure ENEO &amp; Baisse de tension","AKTIVCO GRID ONLY",
Q2341="Coupure ENEO &amp; Baisse de tension","IHS GRID ONLY",
Q2341="Defaut GE &amp; POWER Cabinet","IHS",
Q2341="Sharing","Partners",
Q2341="SIte strategiques &amp; DataCenter","SST &amp; DC",
Q2341="Exclu","Exclu",
Q2341="SAT","SAT",
Q2341="SPARE-ISSUE","SPARE-ISSUE",
Q2341="Fiber CAmtel","TRANS_FO_CAMTEL",
Q2341="Fiber AOF","Fiber AOF",
Q2341="Projet OCM (HUAWEI)","TRAVAUX-HUAWEI",
Q2341="Projet OCM (NOKIA)","TRAVAUX-NOKIA",
Q2341="ACCESS-ISSUE","ACCESS-ISSUE",
Q2341="Projet OCM (ZTE, NOKIA, autres projets)","TRAVAUX OCM",
Q2341="No root CAuse","No root cause",
Q2341="ODU HS","PDH",
Q2341="IP &amp; VLAN","PDH",
Q2341="Warehouse HUAWEI","SPARE-ISSUE",
Q2341="SPARE-HS","SPARE-ISSUE",
Q2341="Power Telco","BSS"
),"")</f>
        <v>No root cause</v>
      </c>
      <c r="P2341" s="22" t="str" cm="1">
        <f t="array" ref="P2341">IFERROR(_xlfn.IFS(
Q2341="MPR ISSUE","TX ISSUE",
Q2341="BSS Hardware Issue","RAN ISSUE",
Q2341="Sites strategiques, MLL, Pylone, etc.","ENVTECH",
Q2341="AKTIVCO DEFAUT GE &amp; POWER Cabinet","POWER ISSUE",
Q2341="AKTIVCO Coupure ENEO &amp; Baisse de tension","POWER ISSUE",
Q2341="Coupure ENEO &amp; Baisse de tension","POWER ISSUE",
Q2341="Defaut GE &amp; POWER Cabinet","POWER ISSUE",
Q2341="Sharing","POWER ISSUE",
Q2341="SIte strategiques &amp; DataCenter","POWER ISSUE",
Q2341="Exclu","Exclu",
Q2341="SAT","TX ISSUE",
Q2341="SPARE-ISSUE","SPARE-ISSUE",
Q2341="Fiber CAmtel","TX ISSUE",
Q2341="Fiber AOF","TX ISSUE",
Q2341="Projet OCM (HUAWEI)","TRAVAUX-HUAWEI",
Q2341="Projet OCM (NOKIA)","TRAVAUX -NOKIA",
Q2341="ACCESS-ISSUE","ACCESS-ISSUE",
Q2341="Projet OCM (ZTE, NOKIA, autres projets)","TRAVAUX OCM",
Q2341="No root CAuse","No root cause",
Q2341="ODU HS","TX ISSUE",
Q2341="IP &amp; VLAN","TX ISSUE",
Q2341="Warehouse HUAWEI","SPARE-ISSUE",
Q2341="SPARE-HS","SPARE-ISSUE",
Q2341="Power Telco","RAN ISSUE"
),"")</f>
        <v>No root cause</v>
      </c>
      <c r="Q2341" s="48" t="s">
        <v>5576</v>
      </c>
      <c r="R2341" s="23" t="str" cm="1">
        <f t="array" ref="R2341">IFERROR(_xlfn.IFS(
Q2341="MPR ISSUE","ACTIVE",
Q2341="BSS Hardware Issue","ACTIVE",
Q2341="Sites strategiques, MLL, Pylone, etc.","PASSIVE",
Q2341="AKTIVCO DEFAUT GE &amp; POWER Cabinet","PASSIVE",
Q2341="AKTIVCO Coupure ENEO &amp; Baisse de tension","PASSIVE",
Q2341="Coupure ENEO &amp; Baisse de tension","PASSIVE",
Q2341="Defaut GE &amp; POWER Cabinet","PASSIVE",
Q2341="Sharing","PASSIVE",
Q2341="SIte strategiques &amp; DataCenter","PASSIVE",
Q2341="Exclu","Exclu",
Q2341="SAT","ACTIVE",
Q2341="SPARE-ISSUE","SPARE-ISSUE",
Q2341="Fiber CAmtel","ACTIVE",
Q2341="Fiber AOF","ACTIVE",
Q2341="Projet OCM (HUAWEI)","PLANNED WORKS",
Q2341="Projet OCM (NOKIA)","PLANNED WORKS",
Q2341="ACCESS-ISSUE","ACCESS-ISSUE",
Q2341="Projet OCM (ZTE, NOKIA, autres projets)","PLANNED WORKS",
Q2341="No root CAuse","No root cause",
Q2341="ODU HS","ACTIVE",
Q2341="IP &amp; VLAN","ACTIVE",
Q2341="Warehouse HUAWEI","SPARE-ISSUE",
Q2341="SPARE-HS","SPARE-ISSUE",
Q2341="Power Telco","ACTIVE"
),"")</f>
        <v>No root cause</v>
      </c>
      <c r="S2341" s="56" t="s">
        <v>17</v>
      </c>
      <c r="T2341" s="7" t="s">
        <v>17</v>
      </c>
      <c r="U2341" s="7" t="s">
        <v>17</v>
      </c>
      <c r="V2341" s="57" t="s">
        <v>17</v>
      </c>
      <c r="W2341" s="57" t="s">
        <v>17</v>
      </c>
      <c r="X2341" s="57" t="s">
        <v>17</v>
      </c>
      <c r="Y2341" s="57" t="s">
        <v>17</v>
      </c>
      <c r="Z2341" s="57" t="s">
        <v>17</v>
      </c>
      <c r="AA2341" s="57" t="s">
        <v>17</v>
      </c>
      <c r="AB2341" s="57"/>
      <c r="AC2341" s="57" t="s">
        <v>17</v>
      </c>
      <c r="AD2341" s="57" t="s">
        <v>17</v>
      </c>
      <c r="AE2341" s="57" t="s">
        <v>17</v>
      </c>
      <c r="AF2341" s="57" t="s">
        <v>17</v>
      </c>
      <c r="AG2341" s="57" t="s">
        <v>17</v>
      </c>
      <c r="AH2341" s="57" t="s">
        <v>17</v>
      </c>
      <c r="AI2341" s="57" t="s">
        <v>17</v>
      </c>
      <c r="AJ2341" s="57" t="s">
        <v>17</v>
      </c>
      <c r="AK2341" s="57" t="s">
        <v>17</v>
      </c>
      <c r="AL2341" s="57" t="s">
        <v>17</v>
      </c>
    </row>
    <row r="2342" spans="1:38" s="14" customFormat="1" x14ac:dyDescent="0.35">
      <c r="A2342" s="2" t="s">
        <v>5162</v>
      </c>
      <c r="B2342" s="1" t="s">
        <v>5163</v>
      </c>
      <c r="C2342" s="3"/>
      <c r="D2342" s="1" t="s">
        <v>1025</v>
      </c>
      <c r="E2342" s="1" t="s">
        <v>5164</v>
      </c>
      <c r="F2342" s="3" t="s">
        <v>104</v>
      </c>
      <c r="G2342" s="1" t="s">
        <v>5162</v>
      </c>
      <c r="H2342" s="59" t="str">
        <f>_xlfn.XLOOKUP(B2342,'[1]Nur des jours'!$B:$B,'[1]Nur des jours'!$H:$H,"")</f>
        <v>HUAWEI</v>
      </c>
      <c r="I2342" s="52">
        <v>0</v>
      </c>
      <c r="J2342" s="52">
        <v>0</v>
      </c>
      <c r="K2342" s="52">
        <v>0</v>
      </c>
      <c r="L2342" s="53">
        <v>0</v>
      </c>
      <c r="M2342" s="54" t="s">
        <v>5374</v>
      </c>
      <c r="N2342" s="55"/>
      <c r="O2342" s="16" t="str" cm="1">
        <f t="array" ref="O2342">IFERROR(_xlfn.IFS(
Q2342="MPR ISSUE","PDH",
Q2342="BSS Hardware Issue","BSS",
Q2342="Sites strategiques, MLL, Pylone, etc.","ENVTECH",
Q2342="AKTIVCO DEFAUT GE &amp; POWER Cabinet","AKTIVCO",
Q2342="AKTIVCO Coupure ENEO &amp; Baisse de tension","AKTIVCO GRID ONLY",
Q2342="Coupure ENEO &amp; Baisse de tension","IHS GRID ONLY",
Q2342="Defaut GE &amp; POWER Cabinet","IHS",
Q2342="Sharing","Partners",
Q2342="SIte strategiques &amp; DataCenter","SST &amp; DC",
Q2342="Exclu","Exclu",
Q2342="SAT","SAT",
Q2342="SPARE-ISSUE","SPARE-ISSUE",
Q2342="Fiber CAmtel","TRANS_FO_CAMTEL",
Q2342="Fiber AOF","Fiber AOF",
Q2342="Projet OCM (HUAWEI)","TRAVAUX-HUAWEI",
Q2342="Projet OCM (NOKIA)","TRAVAUX-NOKIA",
Q2342="ACCESS-ISSUE","ACCESS-ISSUE",
Q2342="Projet OCM (ZTE, NOKIA, autres projets)","TRAVAUX OCM",
Q2342="No root CAuse","No root cause",
Q2342="ODU HS","PDH",
Q2342="IP &amp; VLAN","PDH",
Q2342="Warehouse HUAWEI","SPARE-ISSUE",
Q2342="SPARE-HS","SPARE-ISSUE",
Q2342="Power Telco","BSS"
),"")</f>
        <v>No root cause</v>
      </c>
      <c r="P2342" s="22" t="str" cm="1">
        <f t="array" ref="P2342">IFERROR(_xlfn.IFS(
Q2342="MPR ISSUE","TX ISSUE",
Q2342="BSS Hardware Issue","RAN ISSUE",
Q2342="Sites strategiques, MLL, Pylone, etc.","ENVTECH",
Q2342="AKTIVCO DEFAUT GE &amp; POWER Cabinet","POWER ISSUE",
Q2342="AKTIVCO Coupure ENEO &amp; Baisse de tension","POWER ISSUE",
Q2342="Coupure ENEO &amp; Baisse de tension","POWER ISSUE",
Q2342="Defaut GE &amp; POWER Cabinet","POWER ISSUE",
Q2342="Sharing","POWER ISSUE",
Q2342="SIte strategiques &amp; DataCenter","POWER ISSUE",
Q2342="Exclu","Exclu",
Q2342="SAT","TX ISSUE",
Q2342="SPARE-ISSUE","SPARE-ISSUE",
Q2342="Fiber CAmtel","TX ISSUE",
Q2342="Fiber AOF","TX ISSUE",
Q2342="Projet OCM (HUAWEI)","TRAVAUX-HUAWEI",
Q2342="Projet OCM (NOKIA)","TRAVAUX -NOKIA",
Q2342="ACCESS-ISSUE","ACCESS-ISSUE",
Q2342="Projet OCM (ZTE, NOKIA, autres projets)","TRAVAUX OCM",
Q2342="No root CAuse","No root cause",
Q2342="ODU HS","TX ISSUE",
Q2342="IP &amp; VLAN","TX ISSUE",
Q2342="Warehouse HUAWEI","SPARE-ISSUE",
Q2342="SPARE-HS","SPARE-ISSUE",
Q2342="Power Telco","RAN ISSUE"
),"")</f>
        <v>No root cause</v>
      </c>
      <c r="Q2342" s="48" t="s">
        <v>5576</v>
      </c>
      <c r="R2342" s="23" t="str" cm="1">
        <f t="array" ref="R2342">IFERROR(_xlfn.IFS(
Q2342="MPR ISSUE","ACTIVE",
Q2342="BSS Hardware Issue","ACTIVE",
Q2342="Sites strategiques, MLL, Pylone, etc.","PASSIVE",
Q2342="AKTIVCO DEFAUT GE &amp; POWER Cabinet","PASSIVE",
Q2342="AKTIVCO Coupure ENEO &amp; Baisse de tension","PASSIVE",
Q2342="Coupure ENEO &amp; Baisse de tension","PASSIVE",
Q2342="Defaut GE &amp; POWER Cabinet","PASSIVE",
Q2342="Sharing","PASSIVE",
Q2342="SIte strategiques &amp; DataCenter","PASSIVE",
Q2342="Exclu","Exclu",
Q2342="SAT","ACTIVE",
Q2342="SPARE-ISSUE","SPARE-ISSUE",
Q2342="Fiber CAmtel","ACTIVE",
Q2342="Fiber AOF","ACTIVE",
Q2342="Projet OCM (HUAWEI)","PLANNED WORKS",
Q2342="Projet OCM (NOKIA)","PLANNED WORKS",
Q2342="ACCESS-ISSUE","ACCESS-ISSUE",
Q2342="Projet OCM (ZTE, NOKIA, autres projets)","PLANNED WORKS",
Q2342="No root CAuse","No root cause",
Q2342="ODU HS","ACTIVE",
Q2342="IP &amp; VLAN","ACTIVE",
Q2342="Warehouse HUAWEI","SPARE-ISSUE",
Q2342="SPARE-HS","SPARE-ISSUE",
Q2342="Power Telco","ACTIVE"
),"")</f>
        <v>No root cause</v>
      </c>
      <c r="S2342" s="56" t="s">
        <v>17</v>
      </c>
      <c r="T2342" s="7" t="s">
        <v>17</v>
      </c>
      <c r="U2342" s="7" t="s">
        <v>17</v>
      </c>
      <c r="V2342" s="57"/>
      <c r="W2342" s="57"/>
      <c r="X2342" s="57"/>
      <c r="Y2342" s="57"/>
      <c r="Z2342" s="57"/>
      <c r="AA2342" s="57"/>
      <c r="AB2342" s="57"/>
      <c r="AC2342" s="57" t="s">
        <v>17</v>
      </c>
      <c r="AD2342" s="57" t="s">
        <v>17</v>
      </c>
      <c r="AE2342" s="57" t="s">
        <v>17</v>
      </c>
      <c r="AF2342" s="57" t="s">
        <v>17</v>
      </c>
      <c r="AG2342" s="57" t="s">
        <v>17</v>
      </c>
      <c r="AH2342" s="57" t="s">
        <v>17</v>
      </c>
      <c r="AI2342" s="57" t="s">
        <v>17</v>
      </c>
      <c r="AJ2342" s="57" t="s">
        <v>17</v>
      </c>
      <c r="AK2342" s="57" t="s">
        <v>17</v>
      </c>
      <c r="AL2342" s="57" t="s">
        <v>17</v>
      </c>
    </row>
    <row r="2343" spans="1:38" s="14" customFormat="1" x14ac:dyDescent="0.35">
      <c r="A2343" s="1" t="s">
        <v>5165</v>
      </c>
      <c r="B2343" s="1" t="s">
        <v>5166</v>
      </c>
      <c r="C2343" s="3"/>
      <c r="D2343" s="1" t="s">
        <v>12</v>
      </c>
      <c r="E2343" s="1" t="s">
        <v>13</v>
      </c>
      <c r="F2343" s="3" t="s">
        <v>104</v>
      </c>
      <c r="G2343" s="1" t="s">
        <v>1368</v>
      </c>
      <c r="H2343" s="59" t="str">
        <f>_xlfn.XLOOKUP(B2343,'[1]Nur des jours'!$B:$B,'[1]Nur des jours'!$H:$H,"")</f>
        <v>HUAWEI</v>
      </c>
      <c r="I2343" s="52">
        <v>0</v>
      </c>
      <c r="J2343" s="52">
        <v>0</v>
      </c>
      <c r="K2343" s="52">
        <v>0</v>
      </c>
      <c r="L2343" s="53">
        <v>0</v>
      </c>
      <c r="M2343" s="54" t="s">
        <v>5374</v>
      </c>
      <c r="N2343" s="55"/>
      <c r="O2343" s="16" t="str" cm="1">
        <f t="array" ref="O2343">IFERROR(_xlfn.IFS(
Q2343="MPR ISSUE","PDH",
Q2343="BSS Hardware Issue","BSS",
Q2343="Sites strategiques, MLL, Pylone, etc.","ENVTECH",
Q2343="AKTIVCO DEFAUT GE &amp; POWER Cabinet","AKTIVCO",
Q2343="AKTIVCO Coupure ENEO &amp; Baisse de tension","AKTIVCO GRID ONLY",
Q2343="Coupure ENEO &amp; Baisse de tension","IHS GRID ONLY",
Q2343="Defaut GE &amp; POWER Cabinet","IHS",
Q2343="Sharing","Partners",
Q2343="SIte strategiques &amp; DataCenter","SST &amp; DC",
Q2343="Exclu","Exclu",
Q2343="SAT","SAT",
Q2343="SPARE-ISSUE","SPARE-ISSUE",
Q2343="Fiber CAmtel","TRANS_FO_CAMTEL",
Q2343="Fiber AOF","Fiber AOF",
Q2343="Projet OCM (HUAWEI)","TRAVAUX-HUAWEI",
Q2343="Projet OCM (NOKIA)","TRAVAUX-NOKIA",
Q2343="ACCESS-ISSUE","ACCESS-ISSUE",
Q2343="Projet OCM (ZTE, NOKIA, autres projets)","TRAVAUX OCM",
Q2343="No root CAuse","No root cause",
Q2343="ODU HS","PDH",
Q2343="IP &amp; VLAN","PDH",
Q2343="Warehouse HUAWEI","SPARE-ISSUE",
Q2343="SPARE-HS","SPARE-ISSUE",
Q2343="Power Telco","BSS"
),"")</f>
        <v>No root cause</v>
      </c>
      <c r="P2343" s="22" t="str" cm="1">
        <f t="array" ref="P2343">IFERROR(_xlfn.IFS(
Q2343="MPR ISSUE","TX ISSUE",
Q2343="BSS Hardware Issue","RAN ISSUE",
Q2343="Sites strategiques, MLL, Pylone, etc.","ENVTECH",
Q2343="AKTIVCO DEFAUT GE &amp; POWER Cabinet","POWER ISSUE",
Q2343="AKTIVCO Coupure ENEO &amp; Baisse de tension","POWER ISSUE",
Q2343="Coupure ENEO &amp; Baisse de tension","POWER ISSUE",
Q2343="Defaut GE &amp; POWER Cabinet","POWER ISSUE",
Q2343="Sharing","POWER ISSUE",
Q2343="SIte strategiques &amp; DataCenter","POWER ISSUE",
Q2343="Exclu","Exclu",
Q2343="SAT","TX ISSUE",
Q2343="SPARE-ISSUE","SPARE-ISSUE",
Q2343="Fiber CAmtel","TX ISSUE",
Q2343="Fiber AOF","TX ISSUE",
Q2343="Projet OCM (HUAWEI)","TRAVAUX-HUAWEI",
Q2343="Projet OCM (NOKIA)","TRAVAUX -NOKIA",
Q2343="ACCESS-ISSUE","ACCESS-ISSUE",
Q2343="Projet OCM (ZTE, NOKIA, autres projets)","TRAVAUX OCM",
Q2343="No root CAuse","No root cause",
Q2343="ODU HS","TX ISSUE",
Q2343="IP &amp; VLAN","TX ISSUE",
Q2343="Warehouse HUAWEI","SPARE-ISSUE",
Q2343="SPARE-HS","SPARE-ISSUE",
Q2343="Power Telco","RAN ISSUE"
),"")</f>
        <v>No root cause</v>
      </c>
      <c r="Q2343" s="48" t="s">
        <v>5576</v>
      </c>
      <c r="R2343" s="23" t="str" cm="1">
        <f t="array" ref="R2343">IFERROR(_xlfn.IFS(
Q2343="MPR ISSUE","ACTIVE",
Q2343="BSS Hardware Issue","ACTIVE",
Q2343="Sites strategiques, MLL, Pylone, etc.","PASSIVE",
Q2343="AKTIVCO DEFAUT GE &amp; POWER Cabinet","PASSIVE",
Q2343="AKTIVCO Coupure ENEO &amp; Baisse de tension","PASSIVE",
Q2343="Coupure ENEO &amp; Baisse de tension","PASSIVE",
Q2343="Defaut GE &amp; POWER Cabinet","PASSIVE",
Q2343="Sharing","PASSIVE",
Q2343="SIte strategiques &amp; DataCenter","PASSIVE",
Q2343="Exclu","Exclu",
Q2343="SAT","ACTIVE",
Q2343="SPARE-ISSUE","SPARE-ISSUE",
Q2343="Fiber CAmtel","ACTIVE",
Q2343="Fiber AOF","ACTIVE",
Q2343="Projet OCM (HUAWEI)","PLANNED WORKS",
Q2343="Projet OCM (NOKIA)","PLANNED WORKS",
Q2343="ACCESS-ISSUE","ACCESS-ISSUE",
Q2343="Projet OCM (ZTE, NOKIA, autres projets)","PLANNED WORKS",
Q2343="No root CAuse","No root cause",
Q2343="ODU HS","ACTIVE",
Q2343="IP &amp; VLAN","ACTIVE",
Q2343="Warehouse HUAWEI","SPARE-ISSUE",
Q2343="SPARE-HS","SPARE-ISSUE",
Q2343="Power Telco","ACTIVE"
),"")</f>
        <v>No root cause</v>
      </c>
      <c r="S2343" s="56" t="s">
        <v>17</v>
      </c>
      <c r="T2343" s="7" t="s">
        <v>17</v>
      </c>
      <c r="U2343" s="7" t="s">
        <v>17</v>
      </c>
      <c r="V2343" s="57"/>
      <c r="W2343" s="57"/>
      <c r="X2343" s="57"/>
      <c r="Y2343" s="57"/>
      <c r="Z2343" s="57"/>
      <c r="AA2343" s="57"/>
      <c r="AB2343" s="57"/>
      <c r="AC2343" s="57" t="s">
        <v>17</v>
      </c>
      <c r="AD2343" s="57" t="s">
        <v>17</v>
      </c>
      <c r="AE2343" s="57" t="s">
        <v>17</v>
      </c>
      <c r="AF2343" s="57" t="s">
        <v>17</v>
      </c>
      <c r="AG2343" s="57" t="s">
        <v>17</v>
      </c>
      <c r="AH2343" s="57" t="s">
        <v>17</v>
      </c>
      <c r="AI2343" s="57" t="s">
        <v>17</v>
      </c>
      <c r="AJ2343" s="57" t="s">
        <v>17</v>
      </c>
      <c r="AK2343" s="57" t="s">
        <v>17</v>
      </c>
      <c r="AL2343" s="57" t="s">
        <v>17</v>
      </c>
    </row>
    <row r="2344" spans="1:38" s="14" customFormat="1" x14ac:dyDescent="0.35">
      <c r="A2344" s="1" t="s">
        <v>5167</v>
      </c>
      <c r="B2344" s="1" t="s">
        <v>5168</v>
      </c>
      <c r="C2344" s="3"/>
      <c r="D2344" s="1" t="s">
        <v>12</v>
      </c>
      <c r="E2344" s="1" t="s">
        <v>13</v>
      </c>
      <c r="F2344" s="3" t="s">
        <v>104</v>
      </c>
      <c r="G2344" s="1" t="s">
        <v>5167</v>
      </c>
      <c r="H2344" s="59" t="str">
        <f>_xlfn.XLOOKUP(B2344,'[1]Nur des jours'!$B:$B,'[1]Nur des jours'!$H:$H,"")</f>
        <v>HUAWEI</v>
      </c>
      <c r="I2344" s="52">
        <v>0</v>
      </c>
      <c r="J2344" s="52">
        <v>0</v>
      </c>
      <c r="K2344" s="52">
        <v>0</v>
      </c>
      <c r="L2344" s="53">
        <v>0</v>
      </c>
      <c r="M2344" s="54" t="s">
        <v>5374</v>
      </c>
      <c r="N2344" s="55"/>
      <c r="O2344" s="16" t="str" cm="1">
        <f t="array" ref="O2344">IFERROR(_xlfn.IFS(
Q2344="MPR ISSUE","PDH",
Q2344="BSS Hardware Issue","BSS",
Q2344="Sites strategiques, MLL, Pylone, etc.","ENVTECH",
Q2344="AKTIVCO DEFAUT GE &amp; POWER Cabinet","AKTIVCO",
Q2344="AKTIVCO Coupure ENEO &amp; Baisse de tension","AKTIVCO GRID ONLY",
Q2344="Coupure ENEO &amp; Baisse de tension","IHS GRID ONLY",
Q2344="Defaut GE &amp; POWER Cabinet","IHS",
Q2344="Sharing","Partners",
Q2344="SIte strategiques &amp; DataCenter","SST &amp; DC",
Q2344="Exclu","Exclu",
Q2344="SAT","SAT",
Q2344="SPARE-ISSUE","SPARE-ISSUE",
Q2344="Fiber CAmtel","TRANS_FO_CAMTEL",
Q2344="Fiber AOF","Fiber AOF",
Q2344="Projet OCM (HUAWEI)","TRAVAUX-HUAWEI",
Q2344="Projet OCM (NOKIA)","TRAVAUX-NOKIA",
Q2344="ACCESS-ISSUE","ACCESS-ISSUE",
Q2344="Projet OCM (ZTE, NOKIA, autres projets)","TRAVAUX OCM",
Q2344="No root CAuse","No root cause",
Q2344="ODU HS","PDH",
Q2344="IP &amp; VLAN","PDH",
Q2344="Warehouse HUAWEI","SPARE-ISSUE",
Q2344="SPARE-HS","SPARE-ISSUE",
Q2344="Power Telco","BSS"
),"")</f>
        <v>No root cause</v>
      </c>
      <c r="P2344" s="22" t="str" cm="1">
        <f t="array" ref="P2344">IFERROR(_xlfn.IFS(
Q2344="MPR ISSUE","TX ISSUE",
Q2344="BSS Hardware Issue","RAN ISSUE",
Q2344="Sites strategiques, MLL, Pylone, etc.","ENVTECH",
Q2344="AKTIVCO DEFAUT GE &amp; POWER Cabinet","POWER ISSUE",
Q2344="AKTIVCO Coupure ENEO &amp; Baisse de tension","POWER ISSUE",
Q2344="Coupure ENEO &amp; Baisse de tension","POWER ISSUE",
Q2344="Defaut GE &amp; POWER Cabinet","POWER ISSUE",
Q2344="Sharing","POWER ISSUE",
Q2344="SIte strategiques &amp; DataCenter","POWER ISSUE",
Q2344="Exclu","Exclu",
Q2344="SAT","TX ISSUE",
Q2344="SPARE-ISSUE","SPARE-ISSUE",
Q2344="Fiber CAmtel","TX ISSUE",
Q2344="Fiber AOF","TX ISSUE",
Q2344="Projet OCM (HUAWEI)","TRAVAUX-HUAWEI",
Q2344="Projet OCM (NOKIA)","TRAVAUX -NOKIA",
Q2344="ACCESS-ISSUE","ACCESS-ISSUE",
Q2344="Projet OCM (ZTE, NOKIA, autres projets)","TRAVAUX OCM",
Q2344="No root CAuse","No root cause",
Q2344="ODU HS","TX ISSUE",
Q2344="IP &amp; VLAN","TX ISSUE",
Q2344="Warehouse HUAWEI","SPARE-ISSUE",
Q2344="SPARE-HS","SPARE-ISSUE",
Q2344="Power Telco","RAN ISSUE"
),"")</f>
        <v>No root cause</v>
      </c>
      <c r="Q2344" s="48" t="s">
        <v>5576</v>
      </c>
      <c r="R2344" s="23" t="str" cm="1">
        <f t="array" ref="R2344">IFERROR(_xlfn.IFS(
Q2344="MPR ISSUE","ACTIVE",
Q2344="BSS Hardware Issue","ACTIVE",
Q2344="Sites strategiques, MLL, Pylone, etc.","PASSIVE",
Q2344="AKTIVCO DEFAUT GE &amp; POWER Cabinet","PASSIVE",
Q2344="AKTIVCO Coupure ENEO &amp; Baisse de tension","PASSIVE",
Q2344="Coupure ENEO &amp; Baisse de tension","PASSIVE",
Q2344="Defaut GE &amp; POWER Cabinet","PASSIVE",
Q2344="Sharing","PASSIVE",
Q2344="SIte strategiques &amp; DataCenter","PASSIVE",
Q2344="Exclu","Exclu",
Q2344="SAT","ACTIVE",
Q2344="SPARE-ISSUE","SPARE-ISSUE",
Q2344="Fiber CAmtel","ACTIVE",
Q2344="Fiber AOF","ACTIVE",
Q2344="Projet OCM (HUAWEI)","PLANNED WORKS",
Q2344="Projet OCM (NOKIA)","PLANNED WORKS",
Q2344="ACCESS-ISSUE","ACCESS-ISSUE",
Q2344="Projet OCM (ZTE, NOKIA, autres projets)","PLANNED WORKS",
Q2344="No root CAuse","No root cause",
Q2344="ODU HS","ACTIVE",
Q2344="IP &amp; VLAN","ACTIVE",
Q2344="Warehouse HUAWEI","SPARE-ISSUE",
Q2344="SPARE-HS","SPARE-ISSUE",
Q2344="Power Telco","ACTIVE"
),"")</f>
        <v>No root cause</v>
      </c>
      <c r="S2344" s="56" t="s">
        <v>17</v>
      </c>
      <c r="T2344" s="7" t="s">
        <v>17</v>
      </c>
      <c r="U2344" s="7" t="s">
        <v>17</v>
      </c>
      <c r="V2344" s="57"/>
      <c r="W2344" s="57"/>
      <c r="X2344" s="57"/>
      <c r="Y2344" s="57"/>
      <c r="Z2344" s="57"/>
      <c r="AA2344" s="57"/>
      <c r="AB2344" s="57"/>
      <c r="AC2344" s="57" t="s">
        <v>17</v>
      </c>
      <c r="AD2344" s="57" t="s">
        <v>17</v>
      </c>
      <c r="AE2344" s="57" t="s">
        <v>17</v>
      </c>
      <c r="AF2344" s="57" t="s">
        <v>17</v>
      </c>
      <c r="AG2344" s="57" t="s">
        <v>17</v>
      </c>
      <c r="AH2344" s="57" t="s">
        <v>17</v>
      </c>
      <c r="AI2344" s="57" t="s">
        <v>17</v>
      </c>
      <c r="AJ2344" s="57" t="s">
        <v>17</v>
      </c>
      <c r="AK2344" s="57" t="s">
        <v>17</v>
      </c>
      <c r="AL2344" s="57" t="s">
        <v>17</v>
      </c>
    </row>
    <row r="2345" spans="1:38" s="14" customFormat="1" x14ac:dyDescent="0.35">
      <c r="A2345" s="1" t="s">
        <v>5233</v>
      </c>
      <c r="B2345" s="1" t="s">
        <v>5234</v>
      </c>
      <c r="C2345" s="3"/>
      <c r="D2345" s="1" t="s">
        <v>12</v>
      </c>
      <c r="E2345" s="1" t="s">
        <v>320</v>
      </c>
      <c r="F2345" s="3" t="s">
        <v>39</v>
      </c>
      <c r="G2345" s="1" t="s">
        <v>5233</v>
      </c>
      <c r="H2345" s="51" t="str">
        <f>_xlfn.XLOOKUP(B2345,'[1]Nur des jours'!$B:$B,'[1]Nur des jours'!$H:$H,"")</f>
        <v>ZTE</v>
      </c>
      <c r="I2345" s="52">
        <v>0</v>
      </c>
      <c r="J2345" s="52">
        <v>0</v>
      </c>
      <c r="K2345" s="52">
        <v>0</v>
      </c>
      <c r="L2345" s="53">
        <v>0</v>
      </c>
      <c r="M2345" s="54" t="s">
        <v>5342</v>
      </c>
      <c r="N2345" s="55" t="s">
        <v>6106</v>
      </c>
      <c r="O2345" s="16" t="str" cm="1">
        <f t="array" ref="O2345">IFERROR(_xlfn.IFS(
Q2345="MPR ISSUE","PDH",
Q2345="BSS Hardware Issue","BSS",
Q2345="Sites strategiques, MLL, Pylone, etc.","ENVTECH",
Q2345="AKTIVCO DEFAUT GE &amp; POWER Cabinet","AKTIVCO",
Q2345="AKTIVCO Coupure ENEO &amp; Baisse de tension","AKTIVCO GRID ONLY",
Q2345="Coupure ENEO &amp; Baisse de tension","IHS GRID ONLY",
Q2345="Defaut GE &amp; POWER Cabinet","IHS",
Q2345="Sharing","Partners",
Q2345="SIte strategiques &amp; DataCenter","SST &amp; DC",
Q2345="Exclu","Exclu",
Q2345="SAT","SAT",
Q2345="SPARE-ISSUE","SPARE-ISSUE",
Q2345="Fiber CAmtel","TRANS_FO_CAMTEL",
Q2345="Fiber AOF","Fiber AOF",
Q2345="Projet OCM (HUAWEI)","TRAVAUX-HUAWEI",
Q2345="Projet OCM (NOKIA)","TRAVAUX-NOKIA",
Q2345="ACCESS-ISSUE","ACCESS-ISSUE",
Q2345="Projet OCM (ZTE, NOKIA, autres projets)","TRAVAUX OCM",
Q2345="No root CAuse","No root cause",
Q2345="ODU HS","PDH",
Q2345="IP &amp; VLAN","PDH",
Q2345="Warehouse HUAWEI","SPARE-ISSUE",
Q2345="SPARE-HS","SPARE-ISSUE",
Q2345="Power Telco","BSS"
),"")</f>
        <v>Exclu</v>
      </c>
      <c r="P2345" s="22" t="str" cm="1">
        <f t="array" ref="P2345">IFERROR(_xlfn.IFS(
Q2345="MPR ISSUE","TX ISSUE",
Q2345="BSS Hardware Issue","RAN ISSUE",
Q2345="Sites strategiques, MLL, Pylone, etc.","ENVTECH",
Q2345="AKTIVCO DEFAUT GE &amp; POWER Cabinet","POWER ISSUE",
Q2345="AKTIVCO Coupure ENEO &amp; Baisse de tension","POWER ISSUE",
Q2345="Coupure ENEO &amp; Baisse de tension","POWER ISSUE",
Q2345="Defaut GE &amp; POWER Cabinet","POWER ISSUE",
Q2345="Sharing","POWER ISSUE",
Q2345="SIte strategiques &amp; DataCenter","POWER ISSUE",
Q2345="Exclu","Exclu",
Q2345="SAT","TX ISSUE",
Q2345="SPARE-ISSUE","SPARE-ISSUE",
Q2345="Fiber CAmtel","TX ISSUE",
Q2345="Fiber AOF","TX ISSUE",
Q2345="Projet OCM (HUAWEI)","TRAVAUX-HUAWEI",
Q2345="Projet OCM (NOKIA)","TRAVAUX -NOKIA",
Q2345="ACCESS-ISSUE","ACCESS-ISSUE",
Q2345="Projet OCM (ZTE, NOKIA, autres projets)","TRAVAUX OCM",
Q2345="No root CAuse","No root cause",
Q2345="ODU HS","TX ISSUE",
Q2345="IP &amp; VLAN","TX ISSUE",
Q2345="Warehouse HUAWEI","SPARE-ISSUE",
Q2345="SPARE-HS","SPARE-ISSUE",
Q2345="Power Telco","RAN ISSUE"
),"")</f>
        <v>Exclu</v>
      </c>
      <c r="Q2345" s="48" t="s">
        <v>5582</v>
      </c>
      <c r="R2345" s="23" t="str" cm="1">
        <f t="array" ref="R2345">IFERROR(_xlfn.IFS(
Q2345="MPR ISSUE","ACTIVE",
Q2345="BSS Hardware Issue","ACTIVE",
Q2345="Sites strategiques, MLL, Pylone, etc.","PASSIVE",
Q2345="AKTIVCO DEFAUT GE &amp; POWER Cabinet","PASSIVE",
Q2345="AKTIVCO Coupure ENEO &amp; Baisse de tension","PASSIVE",
Q2345="Coupure ENEO &amp; Baisse de tension","PASSIVE",
Q2345="Defaut GE &amp; POWER Cabinet","PASSIVE",
Q2345="Sharing","PASSIVE",
Q2345="SIte strategiques &amp; DataCenter","PASSIVE",
Q2345="Exclu","Exclu",
Q2345="SAT","ACTIVE",
Q2345="SPARE-ISSUE","SPARE-ISSUE",
Q2345="Fiber CAmtel","ACTIVE",
Q2345="Fiber AOF","ACTIVE",
Q2345="Projet OCM (HUAWEI)","PLANNED WORKS",
Q2345="Projet OCM (NOKIA)","PLANNED WORKS",
Q2345="ACCESS-ISSUE","ACCESS-ISSUE",
Q2345="Projet OCM (ZTE, NOKIA, autres projets)","PLANNED WORKS",
Q2345="No root CAuse","No root cause",
Q2345="ODU HS","ACTIVE",
Q2345="IP &amp; VLAN","ACTIVE",
Q2345="Warehouse HUAWEI","SPARE-ISSUE",
Q2345="SPARE-HS","SPARE-ISSUE",
Q2345="Power Telco","ACTIVE"
),"")</f>
        <v>Exclu</v>
      </c>
      <c r="S2345" s="56" t="s">
        <v>17</v>
      </c>
      <c r="T2345" s="7" t="s">
        <v>17</v>
      </c>
      <c r="U2345" s="7" t="s">
        <v>17</v>
      </c>
      <c r="V2345" s="57" t="s">
        <v>17</v>
      </c>
      <c r="W2345" s="57" t="s">
        <v>17</v>
      </c>
      <c r="X2345" s="57" t="s">
        <v>17</v>
      </c>
      <c r="Y2345" s="57" t="s">
        <v>17</v>
      </c>
      <c r="Z2345" s="57" t="s">
        <v>17</v>
      </c>
      <c r="AA2345" s="57" t="s">
        <v>17</v>
      </c>
      <c r="AB2345" s="57"/>
      <c r="AC2345" s="57" t="s">
        <v>17</v>
      </c>
      <c r="AD2345" s="57" t="s">
        <v>17</v>
      </c>
      <c r="AE2345" s="57" t="s">
        <v>17</v>
      </c>
      <c r="AF2345" s="57" t="s">
        <v>17</v>
      </c>
      <c r="AG2345" s="57" t="s">
        <v>17</v>
      </c>
      <c r="AH2345" s="57" t="s">
        <v>17</v>
      </c>
      <c r="AI2345" s="57" t="s">
        <v>17</v>
      </c>
      <c r="AJ2345" s="57" t="s">
        <v>17</v>
      </c>
      <c r="AK2345" s="57" t="s">
        <v>17</v>
      </c>
      <c r="AL2345" s="57" t="s">
        <v>17</v>
      </c>
    </row>
    <row r="2346" spans="1:38" s="14" customFormat="1" x14ac:dyDescent="0.35">
      <c r="A2346" s="1" t="s">
        <v>5235</v>
      </c>
      <c r="B2346" s="1" t="s">
        <v>5236</v>
      </c>
      <c r="C2346" s="3"/>
      <c r="D2346" s="1"/>
      <c r="E2346" s="1"/>
      <c r="F2346" s="3" t="s">
        <v>39</v>
      </c>
      <c r="G2346" s="1" t="s">
        <v>5235</v>
      </c>
      <c r="H2346" s="51" t="str">
        <f>_xlfn.XLOOKUP(B2346,'[1]Nur des jours'!$B:$B,'[1]Nur des jours'!$H:$H,"")</f>
        <v>ZTE</v>
      </c>
      <c r="I2346" s="52">
        <v>0</v>
      </c>
      <c r="J2346" s="52">
        <v>0</v>
      </c>
      <c r="K2346" s="52">
        <v>0</v>
      </c>
      <c r="L2346" s="53">
        <v>0</v>
      </c>
      <c r="M2346" s="54" t="s">
        <v>5342</v>
      </c>
      <c r="N2346" s="55" t="s">
        <v>6106</v>
      </c>
      <c r="O2346" s="16" t="str" cm="1">
        <f t="array" ref="O2346">IFERROR(_xlfn.IFS(
Q2346="MPR ISSUE","PDH",
Q2346="BSS Hardware Issue","BSS",
Q2346="Sites strategiques, MLL, Pylone, etc.","ENVTECH",
Q2346="AKTIVCO DEFAUT GE &amp; POWER Cabinet","AKTIVCO",
Q2346="AKTIVCO Coupure ENEO &amp; Baisse de tension","AKTIVCO GRID ONLY",
Q2346="Coupure ENEO &amp; Baisse de tension","IHS GRID ONLY",
Q2346="Defaut GE &amp; POWER Cabinet","IHS",
Q2346="Sharing","Partners",
Q2346="SIte strategiques &amp; DataCenter","SST &amp; DC",
Q2346="Exclu","Exclu",
Q2346="SAT","SAT",
Q2346="SPARE-ISSUE","SPARE-ISSUE",
Q2346="Fiber CAmtel","TRANS_FO_CAMTEL",
Q2346="Fiber AOF","Fiber AOF",
Q2346="Projet OCM (HUAWEI)","TRAVAUX-HUAWEI",
Q2346="Projet OCM (NOKIA)","TRAVAUX-NOKIA",
Q2346="ACCESS-ISSUE","ACCESS-ISSUE",
Q2346="Projet OCM (ZTE, NOKIA, autres projets)","TRAVAUX OCM",
Q2346="No root CAuse","No root cause",
Q2346="ODU HS","PDH",
Q2346="IP &amp; VLAN","PDH",
Q2346="Warehouse HUAWEI","SPARE-ISSUE",
Q2346="SPARE-HS","SPARE-ISSUE",
Q2346="Power Telco","BSS"
),"")</f>
        <v>Exclu</v>
      </c>
      <c r="P2346" s="22" t="str" cm="1">
        <f t="array" ref="P2346">IFERROR(_xlfn.IFS(
Q2346="MPR ISSUE","TX ISSUE",
Q2346="BSS Hardware Issue","RAN ISSUE",
Q2346="Sites strategiques, MLL, Pylone, etc.","ENVTECH",
Q2346="AKTIVCO DEFAUT GE &amp; POWER Cabinet","POWER ISSUE",
Q2346="AKTIVCO Coupure ENEO &amp; Baisse de tension","POWER ISSUE",
Q2346="Coupure ENEO &amp; Baisse de tension","POWER ISSUE",
Q2346="Defaut GE &amp; POWER Cabinet","POWER ISSUE",
Q2346="Sharing","POWER ISSUE",
Q2346="SIte strategiques &amp; DataCenter","POWER ISSUE",
Q2346="Exclu","Exclu",
Q2346="SAT","TX ISSUE",
Q2346="SPARE-ISSUE","SPARE-ISSUE",
Q2346="Fiber CAmtel","TX ISSUE",
Q2346="Fiber AOF","TX ISSUE",
Q2346="Projet OCM (HUAWEI)","TRAVAUX-HUAWEI",
Q2346="Projet OCM (NOKIA)","TRAVAUX -NOKIA",
Q2346="ACCESS-ISSUE","ACCESS-ISSUE",
Q2346="Projet OCM (ZTE, NOKIA, autres projets)","TRAVAUX OCM",
Q2346="No root CAuse","No root cause",
Q2346="ODU HS","TX ISSUE",
Q2346="IP &amp; VLAN","TX ISSUE",
Q2346="Warehouse HUAWEI","SPARE-ISSUE",
Q2346="SPARE-HS","SPARE-ISSUE",
Q2346="Power Telco","RAN ISSUE"
),"")</f>
        <v>Exclu</v>
      </c>
      <c r="Q2346" s="48" t="s">
        <v>5582</v>
      </c>
      <c r="R2346" s="23" t="str" cm="1">
        <f t="array" ref="R2346">IFERROR(_xlfn.IFS(
Q2346="MPR ISSUE","ACTIVE",
Q2346="BSS Hardware Issue","ACTIVE",
Q2346="Sites strategiques, MLL, Pylone, etc.","PASSIVE",
Q2346="AKTIVCO DEFAUT GE &amp; POWER Cabinet","PASSIVE",
Q2346="AKTIVCO Coupure ENEO &amp; Baisse de tension","PASSIVE",
Q2346="Coupure ENEO &amp; Baisse de tension","PASSIVE",
Q2346="Defaut GE &amp; POWER Cabinet","PASSIVE",
Q2346="Sharing","PASSIVE",
Q2346="SIte strategiques &amp; DataCenter","PASSIVE",
Q2346="Exclu","Exclu",
Q2346="SAT","ACTIVE",
Q2346="SPARE-ISSUE","SPARE-ISSUE",
Q2346="Fiber CAmtel","ACTIVE",
Q2346="Fiber AOF","ACTIVE",
Q2346="Projet OCM (HUAWEI)","PLANNED WORKS",
Q2346="Projet OCM (NOKIA)","PLANNED WORKS",
Q2346="ACCESS-ISSUE","ACCESS-ISSUE",
Q2346="Projet OCM (ZTE, NOKIA, autres projets)","PLANNED WORKS",
Q2346="No root CAuse","No root cause",
Q2346="ODU HS","ACTIVE",
Q2346="IP &amp; VLAN","ACTIVE",
Q2346="Warehouse HUAWEI","SPARE-ISSUE",
Q2346="SPARE-HS","SPARE-ISSUE",
Q2346="Power Telco","ACTIVE"
),"")</f>
        <v>Exclu</v>
      </c>
      <c r="S2346" s="56" t="s">
        <v>17</v>
      </c>
      <c r="T2346" s="7" t="s">
        <v>17</v>
      </c>
      <c r="U2346" s="7" t="s">
        <v>17</v>
      </c>
      <c r="V2346" s="57" t="s">
        <v>17</v>
      </c>
      <c r="W2346" s="57" t="s">
        <v>17</v>
      </c>
      <c r="X2346" s="57" t="s">
        <v>17</v>
      </c>
      <c r="Y2346" s="57" t="s">
        <v>17</v>
      </c>
      <c r="Z2346" s="57" t="s">
        <v>17</v>
      </c>
      <c r="AA2346" s="57" t="s">
        <v>17</v>
      </c>
      <c r="AB2346" s="57"/>
      <c r="AC2346" s="57" t="s">
        <v>17</v>
      </c>
      <c r="AD2346" s="57" t="s">
        <v>17</v>
      </c>
      <c r="AE2346" s="57" t="s">
        <v>17</v>
      </c>
      <c r="AF2346" s="57" t="s">
        <v>17</v>
      </c>
      <c r="AG2346" s="57" t="s">
        <v>17</v>
      </c>
      <c r="AH2346" s="57" t="s">
        <v>17</v>
      </c>
      <c r="AI2346" s="57" t="s">
        <v>17</v>
      </c>
      <c r="AJ2346" s="57" t="s">
        <v>17</v>
      </c>
      <c r="AK2346" s="57" t="s">
        <v>17</v>
      </c>
      <c r="AL2346" s="57" t="s">
        <v>17</v>
      </c>
    </row>
    <row r="2347" spans="1:38" s="14" customFormat="1" x14ac:dyDescent="0.35">
      <c r="A2347" s="1" t="s">
        <v>5169</v>
      </c>
      <c r="B2347" s="1" t="s">
        <v>5170</v>
      </c>
      <c r="C2347" s="3"/>
      <c r="D2347" s="1" t="s">
        <v>12</v>
      </c>
      <c r="E2347" s="1" t="s">
        <v>13</v>
      </c>
      <c r="F2347" s="3" t="s">
        <v>104</v>
      </c>
      <c r="G2347" s="1" t="s">
        <v>5169</v>
      </c>
      <c r="H2347" s="59" t="str">
        <f>_xlfn.XLOOKUP(B2347,'[1]Nur des jours'!$B:$B,'[1]Nur des jours'!$H:$H,"")</f>
        <v>HUAWEI</v>
      </c>
      <c r="I2347" s="52">
        <v>0</v>
      </c>
      <c r="J2347" s="52">
        <v>0</v>
      </c>
      <c r="K2347" s="52">
        <v>0</v>
      </c>
      <c r="L2347" s="53">
        <v>0</v>
      </c>
      <c r="M2347" s="54" t="s">
        <v>5374</v>
      </c>
      <c r="N2347" s="55"/>
      <c r="O2347" s="16" t="str" cm="1">
        <f t="array" ref="O2347">IFERROR(_xlfn.IFS(
Q2347="MPR ISSUE","PDH",
Q2347="BSS Hardware Issue","BSS",
Q2347="Sites strategiques, MLL, Pylone, etc.","ENVTECH",
Q2347="AKTIVCO DEFAUT GE &amp; POWER Cabinet","AKTIVCO",
Q2347="AKTIVCO Coupure ENEO &amp; Baisse de tension","AKTIVCO GRID ONLY",
Q2347="Coupure ENEO &amp; Baisse de tension","IHS GRID ONLY",
Q2347="Defaut GE &amp; POWER Cabinet","IHS",
Q2347="Sharing","Partners",
Q2347="SIte strategiques &amp; DataCenter","SST &amp; DC",
Q2347="Exclu","Exclu",
Q2347="SAT","SAT",
Q2347="SPARE-ISSUE","SPARE-ISSUE",
Q2347="Fiber CAmtel","TRANS_FO_CAMTEL",
Q2347="Fiber AOF","Fiber AOF",
Q2347="Projet OCM (HUAWEI)","TRAVAUX-HUAWEI",
Q2347="Projet OCM (NOKIA)","TRAVAUX-NOKIA",
Q2347="ACCESS-ISSUE","ACCESS-ISSUE",
Q2347="Projet OCM (ZTE, NOKIA, autres projets)","TRAVAUX OCM",
Q2347="No root CAuse","No root cause",
Q2347="ODU HS","PDH",
Q2347="IP &amp; VLAN","PDH",
Q2347="Warehouse HUAWEI","SPARE-ISSUE",
Q2347="SPARE-HS","SPARE-ISSUE",
Q2347="Power Telco","BSS"
),"")</f>
        <v>No root cause</v>
      </c>
      <c r="P2347" s="22" t="str" cm="1">
        <f t="array" ref="P2347">IFERROR(_xlfn.IFS(
Q2347="MPR ISSUE","TX ISSUE",
Q2347="BSS Hardware Issue","RAN ISSUE",
Q2347="Sites strategiques, MLL, Pylone, etc.","ENVTECH",
Q2347="AKTIVCO DEFAUT GE &amp; POWER Cabinet","POWER ISSUE",
Q2347="AKTIVCO Coupure ENEO &amp; Baisse de tension","POWER ISSUE",
Q2347="Coupure ENEO &amp; Baisse de tension","POWER ISSUE",
Q2347="Defaut GE &amp; POWER Cabinet","POWER ISSUE",
Q2347="Sharing","POWER ISSUE",
Q2347="SIte strategiques &amp; DataCenter","POWER ISSUE",
Q2347="Exclu","Exclu",
Q2347="SAT","TX ISSUE",
Q2347="SPARE-ISSUE","SPARE-ISSUE",
Q2347="Fiber CAmtel","TX ISSUE",
Q2347="Fiber AOF","TX ISSUE",
Q2347="Projet OCM (HUAWEI)","TRAVAUX-HUAWEI",
Q2347="Projet OCM (NOKIA)","TRAVAUX -NOKIA",
Q2347="ACCESS-ISSUE","ACCESS-ISSUE",
Q2347="Projet OCM (ZTE, NOKIA, autres projets)","TRAVAUX OCM",
Q2347="No root CAuse","No root cause",
Q2347="ODU HS","TX ISSUE",
Q2347="IP &amp; VLAN","TX ISSUE",
Q2347="Warehouse HUAWEI","SPARE-ISSUE",
Q2347="SPARE-HS","SPARE-ISSUE",
Q2347="Power Telco","RAN ISSUE"
),"")</f>
        <v>No root cause</v>
      </c>
      <c r="Q2347" s="48" t="s">
        <v>5576</v>
      </c>
      <c r="R2347" s="23" t="str" cm="1">
        <f t="array" ref="R2347">IFERROR(_xlfn.IFS(
Q2347="MPR ISSUE","ACTIVE",
Q2347="BSS Hardware Issue","ACTIVE",
Q2347="Sites strategiques, MLL, Pylone, etc.","PASSIVE",
Q2347="AKTIVCO DEFAUT GE &amp; POWER Cabinet","PASSIVE",
Q2347="AKTIVCO Coupure ENEO &amp; Baisse de tension","PASSIVE",
Q2347="Coupure ENEO &amp; Baisse de tension","PASSIVE",
Q2347="Defaut GE &amp; POWER Cabinet","PASSIVE",
Q2347="Sharing","PASSIVE",
Q2347="SIte strategiques &amp; DataCenter","PASSIVE",
Q2347="Exclu","Exclu",
Q2347="SAT","ACTIVE",
Q2347="SPARE-ISSUE","SPARE-ISSUE",
Q2347="Fiber CAmtel","ACTIVE",
Q2347="Fiber AOF","ACTIVE",
Q2347="Projet OCM (HUAWEI)","PLANNED WORKS",
Q2347="Projet OCM (NOKIA)","PLANNED WORKS",
Q2347="ACCESS-ISSUE","ACCESS-ISSUE",
Q2347="Projet OCM (ZTE, NOKIA, autres projets)","PLANNED WORKS",
Q2347="No root CAuse","No root cause",
Q2347="ODU HS","ACTIVE",
Q2347="IP &amp; VLAN","ACTIVE",
Q2347="Warehouse HUAWEI","SPARE-ISSUE",
Q2347="SPARE-HS","SPARE-ISSUE",
Q2347="Power Telco","ACTIVE"
),"")</f>
        <v>No root cause</v>
      </c>
      <c r="S2347" s="56" t="s">
        <v>17</v>
      </c>
      <c r="T2347" s="7" t="s">
        <v>17</v>
      </c>
      <c r="U2347" s="7" t="s">
        <v>17</v>
      </c>
      <c r="V2347" s="57"/>
      <c r="W2347" s="57"/>
      <c r="X2347" s="57"/>
      <c r="Y2347" s="57"/>
      <c r="Z2347" s="57"/>
      <c r="AA2347" s="57"/>
      <c r="AB2347" s="57"/>
      <c r="AC2347" s="57" t="s">
        <v>17</v>
      </c>
      <c r="AD2347" s="57" t="s">
        <v>17</v>
      </c>
      <c r="AE2347" s="57" t="s">
        <v>17</v>
      </c>
      <c r="AF2347" s="57" t="s">
        <v>17</v>
      </c>
      <c r="AG2347" s="57" t="s">
        <v>17</v>
      </c>
      <c r="AH2347" s="57" t="s">
        <v>17</v>
      </c>
      <c r="AI2347" s="57" t="s">
        <v>17</v>
      </c>
      <c r="AJ2347" s="57" t="s">
        <v>17</v>
      </c>
      <c r="AK2347" s="57" t="s">
        <v>17</v>
      </c>
      <c r="AL2347" s="57" t="s">
        <v>17</v>
      </c>
    </row>
    <row r="2348" spans="1:38" s="14" customFormat="1" x14ac:dyDescent="0.35">
      <c r="A2348" s="1" t="s">
        <v>4250</v>
      </c>
      <c r="B2348" s="1" t="s">
        <v>5171</v>
      </c>
      <c r="C2348" s="3"/>
      <c r="D2348" s="1" t="s">
        <v>12</v>
      </c>
      <c r="E2348" s="1" t="s">
        <v>13</v>
      </c>
      <c r="F2348" s="3" t="s">
        <v>104</v>
      </c>
      <c r="G2348" s="1" t="s">
        <v>4250</v>
      </c>
      <c r="H2348" s="59" t="str">
        <f>_xlfn.XLOOKUP(B2348,'[1]Nur des jours'!$B:$B,'[1]Nur des jours'!$H:$H,"")</f>
        <v>HUAWEI</v>
      </c>
      <c r="I2348" s="52">
        <v>0</v>
      </c>
      <c r="J2348" s="52">
        <v>0</v>
      </c>
      <c r="K2348" s="52">
        <v>0</v>
      </c>
      <c r="L2348" s="53">
        <v>0</v>
      </c>
      <c r="M2348" s="54" t="s">
        <v>5374</v>
      </c>
      <c r="N2348" s="55"/>
      <c r="O2348" s="16" t="str" cm="1">
        <f t="array" ref="O2348">IFERROR(_xlfn.IFS(
Q2348="MPR ISSUE","PDH",
Q2348="BSS Hardware Issue","BSS",
Q2348="Sites strategiques, MLL, Pylone, etc.","ENVTECH",
Q2348="AKTIVCO DEFAUT GE &amp; POWER Cabinet","AKTIVCO",
Q2348="AKTIVCO Coupure ENEO &amp; Baisse de tension","AKTIVCO GRID ONLY",
Q2348="Coupure ENEO &amp; Baisse de tension","IHS GRID ONLY",
Q2348="Defaut GE &amp; POWER Cabinet","IHS",
Q2348="Sharing","Partners",
Q2348="SIte strategiques &amp; DataCenter","SST &amp; DC",
Q2348="Exclu","Exclu",
Q2348="SAT","SAT",
Q2348="SPARE-ISSUE","SPARE-ISSUE",
Q2348="Fiber CAmtel","TRANS_FO_CAMTEL",
Q2348="Fiber AOF","Fiber AOF",
Q2348="Projet OCM (HUAWEI)","TRAVAUX-HUAWEI",
Q2348="Projet OCM (NOKIA)","TRAVAUX-NOKIA",
Q2348="ACCESS-ISSUE","ACCESS-ISSUE",
Q2348="Projet OCM (ZTE, NOKIA, autres projets)","TRAVAUX OCM",
Q2348="No root CAuse","No root cause",
Q2348="ODU HS","PDH",
Q2348="IP &amp; VLAN","PDH",
Q2348="Warehouse HUAWEI","SPARE-ISSUE",
Q2348="SPARE-HS","SPARE-ISSUE",
Q2348="Power Telco","BSS"
),"")</f>
        <v>No root cause</v>
      </c>
      <c r="P2348" s="22" t="str" cm="1">
        <f t="array" ref="P2348">IFERROR(_xlfn.IFS(
Q2348="MPR ISSUE","TX ISSUE",
Q2348="BSS Hardware Issue","RAN ISSUE",
Q2348="Sites strategiques, MLL, Pylone, etc.","ENVTECH",
Q2348="AKTIVCO DEFAUT GE &amp; POWER Cabinet","POWER ISSUE",
Q2348="AKTIVCO Coupure ENEO &amp; Baisse de tension","POWER ISSUE",
Q2348="Coupure ENEO &amp; Baisse de tension","POWER ISSUE",
Q2348="Defaut GE &amp; POWER Cabinet","POWER ISSUE",
Q2348="Sharing","POWER ISSUE",
Q2348="SIte strategiques &amp; DataCenter","POWER ISSUE",
Q2348="Exclu","Exclu",
Q2348="SAT","TX ISSUE",
Q2348="SPARE-ISSUE","SPARE-ISSUE",
Q2348="Fiber CAmtel","TX ISSUE",
Q2348="Fiber AOF","TX ISSUE",
Q2348="Projet OCM (HUAWEI)","TRAVAUX-HUAWEI",
Q2348="Projet OCM (NOKIA)","TRAVAUX -NOKIA",
Q2348="ACCESS-ISSUE","ACCESS-ISSUE",
Q2348="Projet OCM (ZTE, NOKIA, autres projets)","TRAVAUX OCM",
Q2348="No root CAuse","No root cause",
Q2348="ODU HS","TX ISSUE",
Q2348="IP &amp; VLAN","TX ISSUE",
Q2348="Warehouse HUAWEI","SPARE-ISSUE",
Q2348="SPARE-HS","SPARE-ISSUE",
Q2348="Power Telco","RAN ISSUE"
),"")</f>
        <v>No root cause</v>
      </c>
      <c r="Q2348" s="48" t="s">
        <v>5576</v>
      </c>
      <c r="R2348" s="23" t="str" cm="1">
        <f t="array" ref="R2348">IFERROR(_xlfn.IFS(
Q2348="MPR ISSUE","ACTIVE",
Q2348="BSS Hardware Issue","ACTIVE",
Q2348="Sites strategiques, MLL, Pylone, etc.","PASSIVE",
Q2348="AKTIVCO DEFAUT GE &amp; POWER Cabinet","PASSIVE",
Q2348="AKTIVCO Coupure ENEO &amp; Baisse de tension","PASSIVE",
Q2348="Coupure ENEO &amp; Baisse de tension","PASSIVE",
Q2348="Defaut GE &amp; POWER Cabinet","PASSIVE",
Q2348="Sharing","PASSIVE",
Q2348="SIte strategiques &amp; DataCenter","PASSIVE",
Q2348="Exclu","Exclu",
Q2348="SAT","ACTIVE",
Q2348="SPARE-ISSUE","SPARE-ISSUE",
Q2348="Fiber CAmtel","ACTIVE",
Q2348="Fiber AOF","ACTIVE",
Q2348="Projet OCM (HUAWEI)","PLANNED WORKS",
Q2348="Projet OCM (NOKIA)","PLANNED WORKS",
Q2348="ACCESS-ISSUE","ACCESS-ISSUE",
Q2348="Projet OCM (ZTE, NOKIA, autres projets)","PLANNED WORKS",
Q2348="No root CAuse","No root cause",
Q2348="ODU HS","ACTIVE",
Q2348="IP &amp; VLAN","ACTIVE",
Q2348="Warehouse HUAWEI","SPARE-ISSUE",
Q2348="SPARE-HS","SPARE-ISSUE",
Q2348="Power Telco","ACTIVE"
),"")</f>
        <v>No root cause</v>
      </c>
      <c r="S2348" s="56" t="s">
        <v>17</v>
      </c>
      <c r="T2348" s="7" t="s">
        <v>17</v>
      </c>
      <c r="U2348" s="7" t="s">
        <v>17</v>
      </c>
      <c r="V2348" s="57"/>
      <c r="W2348" s="57"/>
      <c r="X2348" s="57"/>
      <c r="Y2348" s="57"/>
      <c r="Z2348" s="57"/>
      <c r="AA2348" s="57"/>
      <c r="AB2348" s="57"/>
      <c r="AC2348" s="57" t="s">
        <v>17</v>
      </c>
      <c r="AD2348" s="57" t="s">
        <v>17</v>
      </c>
      <c r="AE2348" s="57" t="s">
        <v>17</v>
      </c>
      <c r="AF2348" s="57" t="s">
        <v>17</v>
      </c>
      <c r="AG2348" s="57" t="s">
        <v>17</v>
      </c>
      <c r="AH2348" s="57" t="s">
        <v>17</v>
      </c>
      <c r="AI2348" s="57" t="s">
        <v>17</v>
      </c>
      <c r="AJ2348" s="57" t="s">
        <v>17</v>
      </c>
      <c r="AK2348" s="57" t="s">
        <v>17</v>
      </c>
      <c r="AL2348" s="57" t="s">
        <v>17</v>
      </c>
    </row>
    <row r="2349" spans="1:38" s="14" customFormat="1" x14ac:dyDescent="0.35">
      <c r="A2349" s="2" t="s">
        <v>5150</v>
      </c>
      <c r="B2349" s="1" t="s">
        <v>5172</v>
      </c>
      <c r="C2349" s="3"/>
      <c r="D2349" s="1" t="s">
        <v>12</v>
      </c>
      <c r="E2349" s="1" t="s">
        <v>13</v>
      </c>
      <c r="F2349" s="3" t="s">
        <v>104</v>
      </c>
      <c r="G2349" s="1" t="s">
        <v>5150</v>
      </c>
      <c r="H2349" s="59" t="str">
        <f>_xlfn.XLOOKUP(B2349,'[1]Nur des jours'!$B:$B,'[1]Nur des jours'!$H:$H,"")</f>
        <v>HUAWEI</v>
      </c>
      <c r="I2349" s="52">
        <v>0</v>
      </c>
      <c r="J2349" s="52">
        <v>0</v>
      </c>
      <c r="K2349" s="52">
        <v>0</v>
      </c>
      <c r="L2349" s="53">
        <v>0</v>
      </c>
      <c r="M2349" s="54" t="s">
        <v>5374</v>
      </c>
      <c r="N2349" s="55"/>
      <c r="O2349" s="16" t="str" cm="1">
        <f t="array" ref="O2349">IFERROR(_xlfn.IFS(
Q2349="MPR ISSUE","PDH",
Q2349="BSS Hardware Issue","BSS",
Q2349="Sites strategiques, MLL, Pylone, etc.","ENVTECH",
Q2349="AKTIVCO DEFAUT GE &amp; POWER Cabinet","AKTIVCO",
Q2349="AKTIVCO Coupure ENEO &amp; Baisse de tension","AKTIVCO GRID ONLY",
Q2349="Coupure ENEO &amp; Baisse de tension","IHS GRID ONLY",
Q2349="Defaut GE &amp; POWER Cabinet","IHS",
Q2349="Sharing","Partners",
Q2349="SIte strategiques &amp; DataCenter","SST &amp; DC",
Q2349="Exclu","Exclu",
Q2349="SAT","SAT",
Q2349="SPARE-ISSUE","SPARE-ISSUE",
Q2349="Fiber CAmtel","TRANS_FO_CAMTEL",
Q2349="Fiber AOF","Fiber AOF",
Q2349="Projet OCM (HUAWEI)","TRAVAUX-HUAWEI",
Q2349="Projet OCM (NOKIA)","TRAVAUX-NOKIA",
Q2349="ACCESS-ISSUE","ACCESS-ISSUE",
Q2349="Projet OCM (ZTE, NOKIA, autres projets)","TRAVAUX OCM",
Q2349="No root CAuse","No root cause",
Q2349="ODU HS","PDH",
Q2349="IP &amp; VLAN","PDH",
Q2349="Warehouse HUAWEI","SPARE-ISSUE",
Q2349="SPARE-HS","SPARE-ISSUE",
Q2349="Power Telco","BSS"
),"")</f>
        <v>No root cause</v>
      </c>
      <c r="P2349" s="22" t="str" cm="1">
        <f t="array" ref="P2349">IFERROR(_xlfn.IFS(
Q2349="MPR ISSUE","TX ISSUE",
Q2349="BSS Hardware Issue","RAN ISSUE",
Q2349="Sites strategiques, MLL, Pylone, etc.","ENVTECH",
Q2349="AKTIVCO DEFAUT GE &amp; POWER Cabinet","POWER ISSUE",
Q2349="AKTIVCO Coupure ENEO &amp; Baisse de tension","POWER ISSUE",
Q2349="Coupure ENEO &amp; Baisse de tension","POWER ISSUE",
Q2349="Defaut GE &amp; POWER Cabinet","POWER ISSUE",
Q2349="Sharing","POWER ISSUE",
Q2349="SIte strategiques &amp; DataCenter","POWER ISSUE",
Q2349="Exclu","Exclu",
Q2349="SAT","TX ISSUE",
Q2349="SPARE-ISSUE","SPARE-ISSUE",
Q2349="Fiber CAmtel","TX ISSUE",
Q2349="Fiber AOF","TX ISSUE",
Q2349="Projet OCM (HUAWEI)","TRAVAUX-HUAWEI",
Q2349="Projet OCM (NOKIA)","TRAVAUX -NOKIA",
Q2349="ACCESS-ISSUE","ACCESS-ISSUE",
Q2349="Projet OCM (ZTE, NOKIA, autres projets)","TRAVAUX OCM",
Q2349="No root CAuse","No root cause",
Q2349="ODU HS","TX ISSUE",
Q2349="IP &amp; VLAN","TX ISSUE",
Q2349="Warehouse HUAWEI","SPARE-ISSUE",
Q2349="SPARE-HS","SPARE-ISSUE",
Q2349="Power Telco","RAN ISSUE"
),"")</f>
        <v>No root cause</v>
      </c>
      <c r="Q2349" s="48" t="s">
        <v>5576</v>
      </c>
      <c r="R2349" s="23" t="str" cm="1">
        <f t="array" ref="R2349">IFERROR(_xlfn.IFS(
Q2349="MPR ISSUE","ACTIVE",
Q2349="BSS Hardware Issue","ACTIVE",
Q2349="Sites strategiques, MLL, Pylone, etc.","PASSIVE",
Q2349="AKTIVCO DEFAUT GE &amp; POWER Cabinet","PASSIVE",
Q2349="AKTIVCO Coupure ENEO &amp; Baisse de tension","PASSIVE",
Q2349="Coupure ENEO &amp; Baisse de tension","PASSIVE",
Q2349="Defaut GE &amp; POWER Cabinet","PASSIVE",
Q2349="Sharing","PASSIVE",
Q2349="SIte strategiques &amp; DataCenter","PASSIVE",
Q2349="Exclu","Exclu",
Q2349="SAT","ACTIVE",
Q2349="SPARE-ISSUE","SPARE-ISSUE",
Q2349="Fiber CAmtel","ACTIVE",
Q2349="Fiber AOF","ACTIVE",
Q2349="Projet OCM (HUAWEI)","PLANNED WORKS",
Q2349="Projet OCM (NOKIA)","PLANNED WORKS",
Q2349="ACCESS-ISSUE","ACCESS-ISSUE",
Q2349="Projet OCM (ZTE, NOKIA, autres projets)","PLANNED WORKS",
Q2349="No root CAuse","No root cause",
Q2349="ODU HS","ACTIVE",
Q2349="IP &amp; VLAN","ACTIVE",
Q2349="Warehouse HUAWEI","SPARE-ISSUE",
Q2349="SPARE-HS","SPARE-ISSUE",
Q2349="Power Telco","ACTIVE"
),"")</f>
        <v>No root cause</v>
      </c>
      <c r="S2349" s="56" t="s">
        <v>17</v>
      </c>
      <c r="T2349" s="7" t="s">
        <v>17</v>
      </c>
      <c r="U2349" s="7" t="s">
        <v>17</v>
      </c>
      <c r="V2349" s="57"/>
      <c r="W2349" s="57"/>
      <c r="X2349" s="57"/>
      <c r="Y2349" s="57"/>
      <c r="Z2349" s="57"/>
      <c r="AA2349" s="57"/>
      <c r="AB2349" s="57"/>
      <c r="AC2349" s="57" t="s">
        <v>17</v>
      </c>
      <c r="AD2349" s="57" t="s">
        <v>17</v>
      </c>
      <c r="AE2349" s="57" t="s">
        <v>17</v>
      </c>
      <c r="AF2349" s="57" t="s">
        <v>17</v>
      </c>
      <c r="AG2349" s="57" t="s">
        <v>17</v>
      </c>
      <c r="AH2349" s="57" t="s">
        <v>17</v>
      </c>
      <c r="AI2349" s="57" t="s">
        <v>17</v>
      </c>
      <c r="AJ2349" s="57" t="s">
        <v>17</v>
      </c>
      <c r="AK2349" s="57" t="s">
        <v>17</v>
      </c>
      <c r="AL2349" s="57" t="s">
        <v>17</v>
      </c>
    </row>
    <row r="2350" spans="1:38" s="14" customFormat="1" x14ac:dyDescent="0.35">
      <c r="A2350" s="1" t="s">
        <v>5177</v>
      </c>
      <c r="B2350" s="1" t="s">
        <v>5178</v>
      </c>
      <c r="C2350" s="3"/>
      <c r="D2350" s="1" t="s">
        <v>12</v>
      </c>
      <c r="E2350" s="1" t="s">
        <v>13</v>
      </c>
      <c r="F2350" s="3" t="s">
        <v>104</v>
      </c>
      <c r="G2350" s="1" t="s">
        <v>5179</v>
      </c>
      <c r="H2350" s="59" t="str">
        <f>_xlfn.XLOOKUP(B2350,'[1]Nur des jours'!$B:$B,'[1]Nur des jours'!$H:$H,"")</f>
        <v>HUAWEI</v>
      </c>
      <c r="I2350" s="52">
        <v>0</v>
      </c>
      <c r="J2350" s="52">
        <v>0</v>
      </c>
      <c r="K2350" s="52">
        <v>0</v>
      </c>
      <c r="L2350" s="53">
        <v>0</v>
      </c>
      <c r="M2350" s="54" t="s">
        <v>5374</v>
      </c>
      <c r="N2350" s="55"/>
      <c r="O2350" s="16" t="str" cm="1">
        <f t="array" ref="O2350">IFERROR(_xlfn.IFS(
Q2350="MPR ISSUE","PDH",
Q2350="BSS Hardware Issue","BSS",
Q2350="Sites strategiques, MLL, Pylone, etc.","ENVTECH",
Q2350="AKTIVCO DEFAUT GE &amp; POWER Cabinet","AKTIVCO",
Q2350="AKTIVCO Coupure ENEO &amp; Baisse de tension","AKTIVCO GRID ONLY",
Q2350="Coupure ENEO &amp; Baisse de tension","IHS GRID ONLY",
Q2350="Defaut GE &amp; POWER Cabinet","IHS",
Q2350="Sharing","Partners",
Q2350="SIte strategiques &amp; DataCenter","SST &amp; DC",
Q2350="Exclu","Exclu",
Q2350="SAT","SAT",
Q2350="SPARE-ISSUE","SPARE-ISSUE",
Q2350="Fiber CAmtel","TRANS_FO_CAMTEL",
Q2350="Fiber AOF","Fiber AOF",
Q2350="Projet OCM (HUAWEI)","TRAVAUX-HUAWEI",
Q2350="Projet OCM (NOKIA)","TRAVAUX-NOKIA",
Q2350="ACCESS-ISSUE","ACCESS-ISSUE",
Q2350="Projet OCM (ZTE, NOKIA, autres projets)","TRAVAUX OCM",
Q2350="No root CAuse","No root cause",
Q2350="ODU HS","PDH",
Q2350="IP &amp; VLAN","PDH",
Q2350="Warehouse HUAWEI","SPARE-ISSUE",
Q2350="SPARE-HS","SPARE-ISSUE",
Q2350="Power Telco","BSS"
),"")</f>
        <v>No root cause</v>
      </c>
      <c r="P2350" s="22" t="str" cm="1">
        <f t="array" ref="P2350">IFERROR(_xlfn.IFS(
Q2350="MPR ISSUE","TX ISSUE",
Q2350="BSS Hardware Issue","RAN ISSUE",
Q2350="Sites strategiques, MLL, Pylone, etc.","ENVTECH",
Q2350="AKTIVCO DEFAUT GE &amp; POWER Cabinet","POWER ISSUE",
Q2350="AKTIVCO Coupure ENEO &amp; Baisse de tension","POWER ISSUE",
Q2350="Coupure ENEO &amp; Baisse de tension","POWER ISSUE",
Q2350="Defaut GE &amp; POWER Cabinet","POWER ISSUE",
Q2350="Sharing","POWER ISSUE",
Q2350="SIte strategiques &amp; DataCenter","POWER ISSUE",
Q2350="Exclu","Exclu",
Q2350="SAT","TX ISSUE",
Q2350="SPARE-ISSUE","SPARE-ISSUE",
Q2350="Fiber CAmtel","TX ISSUE",
Q2350="Fiber AOF","TX ISSUE",
Q2350="Projet OCM (HUAWEI)","TRAVAUX-HUAWEI",
Q2350="Projet OCM (NOKIA)","TRAVAUX -NOKIA",
Q2350="ACCESS-ISSUE","ACCESS-ISSUE",
Q2350="Projet OCM (ZTE, NOKIA, autres projets)","TRAVAUX OCM",
Q2350="No root CAuse","No root cause",
Q2350="ODU HS","TX ISSUE",
Q2350="IP &amp; VLAN","TX ISSUE",
Q2350="Warehouse HUAWEI","SPARE-ISSUE",
Q2350="SPARE-HS","SPARE-ISSUE",
Q2350="Power Telco","RAN ISSUE"
),"")</f>
        <v>No root cause</v>
      </c>
      <c r="Q2350" s="48" t="s">
        <v>5576</v>
      </c>
      <c r="R2350" s="23" t="str" cm="1">
        <f t="array" ref="R2350">IFERROR(_xlfn.IFS(
Q2350="MPR ISSUE","ACTIVE",
Q2350="BSS Hardware Issue","ACTIVE",
Q2350="Sites strategiques, MLL, Pylone, etc.","PASSIVE",
Q2350="AKTIVCO DEFAUT GE &amp; POWER Cabinet","PASSIVE",
Q2350="AKTIVCO Coupure ENEO &amp; Baisse de tension","PASSIVE",
Q2350="Coupure ENEO &amp; Baisse de tension","PASSIVE",
Q2350="Defaut GE &amp; POWER Cabinet","PASSIVE",
Q2350="Sharing","PASSIVE",
Q2350="SIte strategiques &amp; DataCenter","PASSIVE",
Q2350="Exclu","Exclu",
Q2350="SAT","ACTIVE",
Q2350="SPARE-ISSUE","SPARE-ISSUE",
Q2350="Fiber CAmtel","ACTIVE",
Q2350="Fiber AOF","ACTIVE",
Q2350="Projet OCM (HUAWEI)","PLANNED WORKS",
Q2350="Projet OCM (NOKIA)","PLANNED WORKS",
Q2350="ACCESS-ISSUE","ACCESS-ISSUE",
Q2350="Projet OCM (ZTE, NOKIA, autres projets)","PLANNED WORKS",
Q2350="No root CAuse","No root cause",
Q2350="ODU HS","ACTIVE",
Q2350="IP &amp; VLAN","ACTIVE",
Q2350="Warehouse HUAWEI","SPARE-ISSUE",
Q2350="SPARE-HS","SPARE-ISSUE",
Q2350="Power Telco","ACTIVE"
),"")</f>
        <v>No root cause</v>
      </c>
      <c r="S2350" s="56" t="s">
        <v>17</v>
      </c>
      <c r="T2350" s="7" t="s">
        <v>17</v>
      </c>
      <c r="U2350" s="7" t="s">
        <v>17</v>
      </c>
      <c r="V2350" s="57"/>
      <c r="W2350" s="57"/>
      <c r="X2350" s="57"/>
      <c r="Y2350" s="57"/>
      <c r="Z2350" s="57"/>
      <c r="AA2350" s="57"/>
      <c r="AB2350" s="57"/>
      <c r="AC2350" s="57" t="s">
        <v>17</v>
      </c>
      <c r="AD2350" s="57" t="s">
        <v>17</v>
      </c>
      <c r="AE2350" s="57" t="s">
        <v>17</v>
      </c>
      <c r="AF2350" s="57" t="s">
        <v>17</v>
      </c>
      <c r="AG2350" s="57" t="s">
        <v>17</v>
      </c>
      <c r="AH2350" s="57" t="s">
        <v>17</v>
      </c>
      <c r="AI2350" s="57" t="s">
        <v>17</v>
      </c>
      <c r="AJ2350" s="57" t="s">
        <v>17</v>
      </c>
      <c r="AK2350" s="57" t="s">
        <v>17</v>
      </c>
      <c r="AL2350" s="57" t="s">
        <v>17</v>
      </c>
    </row>
    <row r="2351" spans="1:38" s="14" customFormat="1" x14ac:dyDescent="0.35">
      <c r="A2351" s="1" t="s">
        <v>5182</v>
      </c>
      <c r="B2351" s="1" t="s">
        <v>5183</v>
      </c>
      <c r="C2351" s="3"/>
      <c r="D2351" s="1" t="s">
        <v>12</v>
      </c>
      <c r="E2351" s="1" t="s">
        <v>13</v>
      </c>
      <c r="F2351" s="3" t="s">
        <v>104</v>
      </c>
      <c r="G2351" s="1" t="s">
        <v>5184</v>
      </c>
      <c r="H2351" s="59" t="str">
        <f>_xlfn.XLOOKUP(B2351,'[1]Nur des jours'!$B:$B,'[1]Nur des jours'!$H:$H,"")</f>
        <v>HUAWEI</v>
      </c>
      <c r="I2351" s="52">
        <v>0</v>
      </c>
      <c r="J2351" s="52">
        <v>0</v>
      </c>
      <c r="K2351" s="52">
        <v>0</v>
      </c>
      <c r="L2351" s="53">
        <v>0</v>
      </c>
      <c r="M2351" s="54" t="s">
        <v>5374</v>
      </c>
      <c r="N2351" s="55"/>
      <c r="O2351" s="16" t="str" cm="1">
        <f t="array" ref="O2351">IFERROR(_xlfn.IFS(
Q2351="MPR ISSUE","PDH",
Q2351="BSS Hardware Issue","BSS",
Q2351="Sites strategiques, MLL, Pylone, etc.","ENVTECH",
Q2351="AKTIVCO DEFAUT GE &amp; POWER Cabinet","AKTIVCO",
Q2351="AKTIVCO Coupure ENEO &amp; Baisse de tension","AKTIVCO GRID ONLY",
Q2351="Coupure ENEO &amp; Baisse de tension","IHS GRID ONLY",
Q2351="Defaut GE &amp; POWER Cabinet","IHS",
Q2351="Sharing","Partners",
Q2351="SIte strategiques &amp; DataCenter","SST &amp; DC",
Q2351="Exclu","Exclu",
Q2351="SAT","SAT",
Q2351="SPARE-ISSUE","SPARE-ISSUE",
Q2351="Fiber CAmtel","TRANS_FO_CAMTEL",
Q2351="Fiber AOF","Fiber AOF",
Q2351="Projet OCM (HUAWEI)","TRAVAUX-HUAWEI",
Q2351="Projet OCM (NOKIA)","TRAVAUX-NOKIA",
Q2351="ACCESS-ISSUE","ACCESS-ISSUE",
Q2351="Projet OCM (ZTE, NOKIA, autres projets)","TRAVAUX OCM",
Q2351="No root CAuse","No root cause",
Q2351="ODU HS","PDH",
Q2351="IP &amp; VLAN","PDH",
Q2351="Warehouse HUAWEI","SPARE-ISSUE",
Q2351="SPARE-HS","SPARE-ISSUE",
Q2351="Power Telco","BSS"
),"")</f>
        <v>No root cause</v>
      </c>
      <c r="P2351" s="22" t="str" cm="1">
        <f t="array" ref="P2351">IFERROR(_xlfn.IFS(
Q2351="MPR ISSUE","TX ISSUE",
Q2351="BSS Hardware Issue","RAN ISSUE",
Q2351="Sites strategiques, MLL, Pylone, etc.","ENVTECH",
Q2351="AKTIVCO DEFAUT GE &amp; POWER Cabinet","POWER ISSUE",
Q2351="AKTIVCO Coupure ENEO &amp; Baisse de tension","POWER ISSUE",
Q2351="Coupure ENEO &amp; Baisse de tension","POWER ISSUE",
Q2351="Defaut GE &amp; POWER Cabinet","POWER ISSUE",
Q2351="Sharing","POWER ISSUE",
Q2351="SIte strategiques &amp; DataCenter","POWER ISSUE",
Q2351="Exclu","Exclu",
Q2351="SAT","TX ISSUE",
Q2351="SPARE-ISSUE","SPARE-ISSUE",
Q2351="Fiber CAmtel","TX ISSUE",
Q2351="Fiber AOF","TX ISSUE",
Q2351="Projet OCM (HUAWEI)","TRAVAUX-HUAWEI",
Q2351="Projet OCM (NOKIA)","TRAVAUX -NOKIA",
Q2351="ACCESS-ISSUE","ACCESS-ISSUE",
Q2351="Projet OCM (ZTE, NOKIA, autres projets)","TRAVAUX OCM",
Q2351="No root CAuse","No root cause",
Q2351="ODU HS","TX ISSUE",
Q2351="IP &amp; VLAN","TX ISSUE",
Q2351="Warehouse HUAWEI","SPARE-ISSUE",
Q2351="SPARE-HS","SPARE-ISSUE",
Q2351="Power Telco","RAN ISSUE"
),"")</f>
        <v>No root cause</v>
      </c>
      <c r="Q2351" s="48" t="s">
        <v>5576</v>
      </c>
      <c r="R2351" s="23" t="str" cm="1">
        <f t="array" ref="R2351">IFERROR(_xlfn.IFS(
Q2351="MPR ISSUE","ACTIVE",
Q2351="BSS Hardware Issue","ACTIVE",
Q2351="Sites strategiques, MLL, Pylone, etc.","PASSIVE",
Q2351="AKTIVCO DEFAUT GE &amp; POWER Cabinet","PASSIVE",
Q2351="AKTIVCO Coupure ENEO &amp; Baisse de tension","PASSIVE",
Q2351="Coupure ENEO &amp; Baisse de tension","PASSIVE",
Q2351="Defaut GE &amp; POWER Cabinet","PASSIVE",
Q2351="Sharing","PASSIVE",
Q2351="SIte strategiques &amp; DataCenter","PASSIVE",
Q2351="Exclu","Exclu",
Q2351="SAT","ACTIVE",
Q2351="SPARE-ISSUE","SPARE-ISSUE",
Q2351="Fiber CAmtel","ACTIVE",
Q2351="Fiber AOF","ACTIVE",
Q2351="Projet OCM (HUAWEI)","PLANNED WORKS",
Q2351="Projet OCM (NOKIA)","PLANNED WORKS",
Q2351="ACCESS-ISSUE","ACCESS-ISSUE",
Q2351="Projet OCM (ZTE, NOKIA, autres projets)","PLANNED WORKS",
Q2351="No root CAuse","No root cause",
Q2351="ODU HS","ACTIVE",
Q2351="IP &amp; VLAN","ACTIVE",
Q2351="Warehouse HUAWEI","SPARE-ISSUE",
Q2351="SPARE-HS","SPARE-ISSUE",
Q2351="Power Telco","ACTIVE"
),"")</f>
        <v>No root cause</v>
      </c>
      <c r="S2351" s="56" t="s">
        <v>17</v>
      </c>
      <c r="T2351" s="7" t="s">
        <v>17</v>
      </c>
      <c r="U2351" s="7" t="s">
        <v>17</v>
      </c>
      <c r="V2351" s="57"/>
      <c r="W2351" s="57"/>
      <c r="X2351" s="57"/>
      <c r="Y2351" s="57"/>
      <c r="Z2351" s="57"/>
      <c r="AA2351" s="57"/>
      <c r="AB2351" s="57"/>
      <c r="AC2351" s="57" t="s">
        <v>17</v>
      </c>
      <c r="AD2351" s="57" t="s">
        <v>17</v>
      </c>
      <c r="AE2351" s="57" t="s">
        <v>17</v>
      </c>
      <c r="AF2351" s="57" t="s">
        <v>17</v>
      </c>
      <c r="AG2351" s="57" t="s">
        <v>17</v>
      </c>
      <c r="AH2351" s="57" t="s">
        <v>17</v>
      </c>
      <c r="AI2351" s="57" t="s">
        <v>17</v>
      </c>
      <c r="AJ2351" s="57" t="s">
        <v>17</v>
      </c>
      <c r="AK2351" s="57" t="s">
        <v>17</v>
      </c>
      <c r="AL2351" s="57" t="s">
        <v>17</v>
      </c>
    </row>
    <row r="2352" spans="1:38" s="14" customFormat="1" x14ac:dyDescent="0.35">
      <c r="A2352" s="1" t="s">
        <v>5185</v>
      </c>
      <c r="B2352" s="1" t="s">
        <v>5186</v>
      </c>
      <c r="C2352" s="3"/>
      <c r="D2352" s="1" t="s">
        <v>23</v>
      </c>
      <c r="E2352" s="1" t="s">
        <v>124</v>
      </c>
      <c r="F2352" s="3" t="s">
        <v>104</v>
      </c>
      <c r="G2352" s="1" t="s">
        <v>4414</v>
      </c>
      <c r="H2352" s="59" t="str">
        <f>_xlfn.XLOOKUP(B2352,'[1]Nur des jours'!$B:$B,'[1]Nur des jours'!$H:$H,"")</f>
        <v>HUAWEI</v>
      </c>
      <c r="I2352" s="52">
        <v>0</v>
      </c>
      <c r="J2352" s="52">
        <v>0</v>
      </c>
      <c r="K2352" s="52">
        <v>0</v>
      </c>
      <c r="L2352" s="53">
        <v>0</v>
      </c>
      <c r="M2352" s="54" t="s">
        <v>5374</v>
      </c>
      <c r="N2352" s="55"/>
      <c r="O2352" s="16" t="str" cm="1">
        <f t="array" ref="O2352">IFERROR(_xlfn.IFS(
Q2352="MPR ISSUE","PDH",
Q2352="BSS Hardware Issue","BSS",
Q2352="Sites strategiques, MLL, Pylone, etc.","ENVTECH",
Q2352="AKTIVCO DEFAUT GE &amp; POWER Cabinet","AKTIVCO",
Q2352="AKTIVCO Coupure ENEO &amp; Baisse de tension","AKTIVCO GRID ONLY",
Q2352="Coupure ENEO &amp; Baisse de tension","IHS GRID ONLY",
Q2352="Defaut GE &amp; POWER Cabinet","IHS",
Q2352="Sharing","Partners",
Q2352="SIte strategiques &amp; DataCenter","SST &amp; DC",
Q2352="Exclu","Exclu",
Q2352="SAT","SAT",
Q2352="SPARE-ISSUE","SPARE-ISSUE",
Q2352="Fiber CAmtel","TRANS_FO_CAMTEL",
Q2352="Fiber AOF","Fiber AOF",
Q2352="Projet OCM (HUAWEI)","TRAVAUX-HUAWEI",
Q2352="Projet OCM (NOKIA)","TRAVAUX-NOKIA",
Q2352="ACCESS-ISSUE","ACCESS-ISSUE",
Q2352="Projet OCM (ZTE, NOKIA, autres projets)","TRAVAUX OCM",
Q2352="No root CAuse","No root cause",
Q2352="ODU HS","PDH",
Q2352="IP &amp; VLAN","PDH",
Q2352="Warehouse HUAWEI","SPARE-ISSUE",
Q2352="SPARE-HS","SPARE-ISSUE",
Q2352="Power Telco","BSS"
),"")</f>
        <v>No root cause</v>
      </c>
      <c r="P2352" s="22" t="str" cm="1">
        <f t="array" ref="P2352">IFERROR(_xlfn.IFS(
Q2352="MPR ISSUE","TX ISSUE",
Q2352="BSS Hardware Issue","RAN ISSUE",
Q2352="Sites strategiques, MLL, Pylone, etc.","ENVTECH",
Q2352="AKTIVCO DEFAUT GE &amp; POWER Cabinet","POWER ISSUE",
Q2352="AKTIVCO Coupure ENEO &amp; Baisse de tension","POWER ISSUE",
Q2352="Coupure ENEO &amp; Baisse de tension","POWER ISSUE",
Q2352="Defaut GE &amp; POWER Cabinet","POWER ISSUE",
Q2352="Sharing","POWER ISSUE",
Q2352="SIte strategiques &amp; DataCenter","POWER ISSUE",
Q2352="Exclu","Exclu",
Q2352="SAT","TX ISSUE",
Q2352="SPARE-ISSUE","SPARE-ISSUE",
Q2352="Fiber CAmtel","TX ISSUE",
Q2352="Fiber AOF","TX ISSUE",
Q2352="Projet OCM (HUAWEI)","TRAVAUX-HUAWEI",
Q2352="Projet OCM (NOKIA)","TRAVAUX -NOKIA",
Q2352="ACCESS-ISSUE","ACCESS-ISSUE",
Q2352="Projet OCM (ZTE, NOKIA, autres projets)","TRAVAUX OCM",
Q2352="No root CAuse","No root cause",
Q2352="ODU HS","TX ISSUE",
Q2352="IP &amp; VLAN","TX ISSUE",
Q2352="Warehouse HUAWEI","SPARE-ISSUE",
Q2352="SPARE-HS","SPARE-ISSUE",
Q2352="Power Telco","RAN ISSUE"
),"")</f>
        <v>No root cause</v>
      </c>
      <c r="Q2352" s="48" t="s">
        <v>5576</v>
      </c>
      <c r="R2352" s="23" t="str" cm="1">
        <f t="array" ref="R2352">IFERROR(_xlfn.IFS(
Q2352="MPR ISSUE","ACTIVE",
Q2352="BSS Hardware Issue","ACTIVE",
Q2352="Sites strategiques, MLL, Pylone, etc.","PASSIVE",
Q2352="AKTIVCO DEFAUT GE &amp; POWER Cabinet","PASSIVE",
Q2352="AKTIVCO Coupure ENEO &amp; Baisse de tension","PASSIVE",
Q2352="Coupure ENEO &amp; Baisse de tension","PASSIVE",
Q2352="Defaut GE &amp; POWER Cabinet","PASSIVE",
Q2352="Sharing","PASSIVE",
Q2352="SIte strategiques &amp; DataCenter","PASSIVE",
Q2352="Exclu","Exclu",
Q2352="SAT","ACTIVE",
Q2352="SPARE-ISSUE","SPARE-ISSUE",
Q2352="Fiber CAmtel","ACTIVE",
Q2352="Fiber AOF","ACTIVE",
Q2352="Projet OCM (HUAWEI)","PLANNED WORKS",
Q2352="Projet OCM (NOKIA)","PLANNED WORKS",
Q2352="ACCESS-ISSUE","ACCESS-ISSUE",
Q2352="Projet OCM (ZTE, NOKIA, autres projets)","PLANNED WORKS",
Q2352="No root CAuse","No root cause",
Q2352="ODU HS","ACTIVE",
Q2352="IP &amp; VLAN","ACTIVE",
Q2352="Warehouse HUAWEI","SPARE-ISSUE",
Q2352="SPARE-HS","SPARE-ISSUE",
Q2352="Power Telco","ACTIVE"
),"")</f>
        <v>No root cause</v>
      </c>
      <c r="S2352" s="56" t="s">
        <v>17</v>
      </c>
      <c r="T2352" s="7" t="s">
        <v>17</v>
      </c>
      <c r="U2352" s="7" t="s">
        <v>17</v>
      </c>
      <c r="V2352" s="57"/>
      <c r="W2352" s="57"/>
      <c r="X2352" s="57"/>
      <c r="Y2352" s="57"/>
      <c r="Z2352" s="57"/>
      <c r="AA2352" s="57"/>
      <c r="AB2352" s="57"/>
      <c r="AC2352" s="57" t="s">
        <v>17</v>
      </c>
      <c r="AD2352" s="57" t="s">
        <v>17</v>
      </c>
      <c r="AE2352" s="57" t="s">
        <v>17</v>
      </c>
      <c r="AF2352" s="57" t="s">
        <v>17</v>
      </c>
      <c r="AG2352" s="57" t="s">
        <v>17</v>
      </c>
      <c r="AH2352" s="57" t="s">
        <v>17</v>
      </c>
      <c r="AI2352" s="57" t="s">
        <v>17</v>
      </c>
      <c r="AJ2352" s="57" t="s">
        <v>17</v>
      </c>
      <c r="AK2352" s="57" t="s">
        <v>17</v>
      </c>
      <c r="AL2352" s="57" t="s">
        <v>17</v>
      </c>
    </row>
    <row r="2353" spans="1:38" s="14" customFormat="1" x14ac:dyDescent="0.35">
      <c r="A2353" s="1" t="s">
        <v>1001</v>
      </c>
      <c r="B2353" s="1" t="s">
        <v>1002</v>
      </c>
      <c r="C2353" s="3"/>
      <c r="D2353" s="1" t="s">
        <v>12</v>
      </c>
      <c r="E2353" s="1" t="s">
        <v>13</v>
      </c>
      <c r="F2353" s="3" t="s">
        <v>104</v>
      </c>
      <c r="G2353" s="1" t="s">
        <v>858</v>
      </c>
      <c r="H2353" s="59" t="str">
        <f>_xlfn.XLOOKUP(B2353,'[1]Nur des jours'!$B:$B,'[1]Nur des jours'!$H:$H,"")</f>
        <v>Huawei</v>
      </c>
      <c r="I2353" s="52">
        <v>0</v>
      </c>
      <c r="J2353" s="52">
        <v>0</v>
      </c>
      <c r="K2353" s="52">
        <v>0</v>
      </c>
      <c r="L2353" s="53">
        <v>0</v>
      </c>
      <c r="M2353" s="54" t="s">
        <v>5374</v>
      </c>
      <c r="N2353" s="55"/>
      <c r="O2353" s="16" t="str" cm="1">
        <f t="array" ref="O2353">IFERROR(_xlfn.IFS(
Q2353="MPR ISSUE","PDH",
Q2353="BSS Hardware Issue","BSS",
Q2353="Sites strategiques, MLL, Pylone, etc.","ENVTECH",
Q2353="AKTIVCO DEFAUT GE &amp; POWER Cabinet","AKTIVCO",
Q2353="AKTIVCO Coupure ENEO &amp; Baisse de tension","AKTIVCO GRID ONLY",
Q2353="Coupure ENEO &amp; Baisse de tension","IHS GRID ONLY",
Q2353="Defaut GE &amp; POWER Cabinet","IHS",
Q2353="Sharing","Partners",
Q2353="SIte strategiques &amp; DataCenter","SST &amp; DC",
Q2353="Exclu","Exclu",
Q2353="SAT","SAT",
Q2353="SPARE-ISSUE","SPARE-ISSUE",
Q2353="Fiber CAmtel","TRANS_FO_CAMTEL",
Q2353="Fiber AOF","Fiber AOF",
Q2353="Projet OCM (HUAWEI)","TRAVAUX-HUAWEI",
Q2353="Projet OCM (NOKIA)","TRAVAUX-NOKIA",
Q2353="ACCESS-ISSUE","ACCESS-ISSUE",
Q2353="Projet OCM (ZTE, NOKIA, autres projets)","TRAVAUX OCM",
Q2353="No root CAuse","No root cause",
Q2353="ODU HS","PDH",
Q2353="IP &amp; VLAN","PDH",
Q2353="Warehouse HUAWEI","SPARE-ISSUE",
Q2353="SPARE-HS","SPARE-ISSUE",
Q2353="Power Telco","BSS"
),"")</f>
        <v>No root cause</v>
      </c>
      <c r="P2353" s="22" t="str" cm="1">
        <f t="array" ref="P2353">IFERROR(_xlfn.IFS(
Q2353="MPR ISSUE","TX ISSUE",
Q2353="BSS Hardware Issue","RAN ISSUE",
Q2353="Sites strategiques, MLL, Pylone, etc.","ENVTECH",
Q2353="AKTIVCO DEFAUT GE &amp; POWER Cabinet","POWER ISSUE",
Q2353="AKTIVCO Coupure ENEO &amp; Baisse de tension","POWER ISSUE",
Q2353="Coupure ENEO &amp; Baisse de tension","POWER ISSUE",
Q2353="Defaut GE &amp; POWER Cabinet","POWER ISSUE",
Q2353="Sharing","POWER ISSUE",
Q2353="SIte strategiques &amp; DataCenter","POWER ISSUE",
Q2353="Exclu","Exclu",
Q2353="SAT","TX ISSUE",
Q2353="SPARE-ISSUE","SPARE-ISSUE",
Q2353="Fiber CAmtel","TX ISSUE",
Q2353="Fiber AOF","TX ISSUE",
Q2353="Projet OCM (HUAWEI)","TRAVAUX-HUAWEI",
Q2353="Projet OCM (NOKIA)","TRAVAUX -NOKIA",
Q2353="ACCESS-ISSUE","ACCESS-ISSUE",
Q2353="Projet OCM (ZTE, NOKIA, autres projets)","TRAVAUX OCM",
Q2353="No root CAuse","No root cause",
Q2353="ODU HS","TX ISSUE",
Q2353="IP &amp; VLAN","TX ISSUE",
Q2353="Warehouse HUAWEI","SPARE-ISSUE",
Q2353="SPARE-HS","SPARE-ISSUE",
Q2353="Power Telco","RAN ISSUE"
),"")</f>
        <v>No root cause</v>
      </c>
      <c r="Q2353" s="48" t="s">
        <v>5576</v>
      </c>
      <c r="R2353" s="23" t="str" cm="1">
        <f t="array" ref="R2353">IFERROR(_xlfn.IFS(
Q2353="MPR ISSUE","ACTIVE",
Q2353="BSS Hardware Issue","ACTIVE",
Q2353="Sites strategiques, MLL, Pylone, etc.","PASSIVE",
Q2353="AKTIVCO DEFAUT GE &amp; POWER Cabinet","PASSIVE",
Q2353="AKTIVCO Coupure ENEO &amp; Baisse de tension","PASSIVE",
Q2353="Coupure ENEO &amp; Baisse de tension","PASSIVE",
Q2353="Defaut GE &amp; POWER Cabinet","PASSIVE",
Q2353="Sharing","PASSIVE",
Q2353="SIte strategiques &amp; DataCenter","PASSIVE",
Q2353="Exclu","Exclu",
Q2353="SAT","ACTIVE",
Q2353="SPARE-ISSUE","SPARE-ISSUE",
Q2353="Fiber CAmtel","ACTIVE",
Q2353="Fiber AOF","ACTIVE",
Q2353="Projet OCM (HUAWEI)","PLANNED WORKS",
Q2353="Projet OCM (NOKIA)","PLANNED WORKS",
Q2353="ACCESS-ISSUE","ACCESS-ISSUE",
Q2353="Projet OCM (ZTE, NOKIA, autres projets)","PLANNED WORKS",
Q2353="No root CAuse","No root cause",
Q2353="ODU HS","ACTIVE",
Q2353="IP &amp; VLAN","ACTIVE",
Q2353="Warehouse HUAWEI","SPARE-ISSUE",
Q2353="SPARE-HS","SPARE-ISSUE",
Q2353="Power Telco","ACTIVE"
),"")</f>
        <v>No root cause</v>
      </c>
      <c r="S2353" s="56" t="s">
        <v>17</v>
      </c>
      <c r="T2353" s="7" t="s">
        <v>17</v>
      </c>
      <c r="U2353" s="7" t="s">
        <v>17</v>
      </c>
      <c r="V2353" s="57"/>
      <c r="W2353" s="57"/>
      <c r="X2353" s="57"/>
      <c r="Y2353" s="57"/>
      <c r="Z2353" s="57"/>
      <c r="AA2353" s="57"/>
      <c r="AB2353" s="57"/>
      <c r="AC2353" s="57" t="s">
        <v>17</v>
      </c>
      <c r="AD2353" s="57" t="s">
        <v>17</v>
      </c>
      <c r="AE2353" s="57" t="s">
        <v>17</v>
      </c>
      <c r="AF2353" s="57" t="s">
        <v>17</v>
      </c>
      <c r="AG2353" s="57" t="s">
        <v>17</v>
      </c>
      <c r="AH2353" s="57" t="s">
        <v>17</v>
      </c>
      <c r="AI2353" s="57" t="s">
        <v>17</v>
      </c>
      <c r="AJ2353" s="57" t="s">
        <v>17</v>
      </c>
      <c r="AK2353" s="57" t="s">
        <v>17</v>
      </c>
      <c r="AL2353" s="57" t="s">
        <v>17</v>
      </c>
    </row>
    <row r="2354" spans="1:38" s="14" customFormat="1" x14ac:dyDescent="0.35">
      <c r="A2354" s="1" t="s">
        <v>5207</v>
      </c>
      <c r="B2354" s="1" t="s">
        <v>5208</v>
      </c>
      <c r="C2354" s="3"/>
      <c r="D2354" s="1" t="s">
        <v>12</v>
      </c>
      <c r="E2354" s="1" t="s">
        <v>147</v>
      </c>
      <c r="F2354" s="3" t="s">
        <v>39</v>
      </c>
      <c r="G2354" s="1" t="s">
        <v>40</v>
      </c>
      <c r="H2354" s="51" t="str">
        <f>_xlfn.XLOOKUP(B2354,'[1]Nur des jours'!$B:$B,'[1]Nur des jours'!$H:$H,"")</f>
        <v>ZTE</v>
      </c>
      <c r="I2354" s="52">
        <v>0</v>
      </c>
      <c r="J2354" s="52">
        <v>0</v>
      </c>
      <c r="K2354" s="52">
        <v>0</v>
      </c>
      <c r="L2354" s="53">
        <v>0</v>
      </c>
      <c r="M2354" s="54" t="s">
        <v>5374</v>
      </c>
      <c r="N2354" s="55"/>
      <c r="O2354" s="16" t="str" cm="1">
        <f t="array" ref="O2354">IFERROR(_xlfn.IFS(
Q2354="MPR ISSUE","PDH",
Q2354="BSS Hardware Issue","BSS",
Q2354="Sites strategiques, MLL, Pylone, etc.","ENVTECH",
Q2354="AKTIVCO DEFAUT GE &amp; POWER Cabinet","AKTIVCO",
Q2354="AKTIVCO Coupure ENEO &amp; Baisse de tension","AKTIVCO GRID ONLY",
Q2354="Coupure ENEO &amp; Baisse de tension","IHS GRID ONLY",
Q2354="Defaut GE &amp; POWER Cabinet","IHS",
Q2354="Sharing","Partners",
Q2354="SIte strategiques &amp; DataCenter","SST &amp; DC",
Q2354="Exclu","Exclu",
Q2354="SAT","SAT",
Q2354="SPARE-ISSUE","SPARE-ISSUE",
Q2354="Fiber CAmtel","TRANS_FO_CAMTEL",
Q2354="Fiber AOF","Fiber AOF",
Q2354="Projet OCM (HUAWEI)","TRAVAUX-HUAWEI",
Q2354="Projet OCM (NOKIA)","TRAVAUX-NOKIA",
Q2354="ACCESS-ISSUE","ACCESS-ISSUE",
Q2354="Projet OCM (ZTE, NOKIA, autres projets)","TRAVAUX OCM",
Q2354="No root CAuse","No root cause",
Q2354="ODU HS","PDH",
Q2354="IP &amp; VLAN","PDH",
Q2354="Warehouse HUAWEI","SPARE-ISSUE",
Q2354="SPARE-HS","SPARE-ISSUE",
Q2354="Power Telco","BSS"
),"")</f>
        <v>No root cause</v>
      </c>
      <c r="P2354" s="22" t="str" cm="1">
        <f t="array" ref="P2354">IFERROR(_xlfn.IFS(
Q2354="MPR ISSUE","TX ISSUE",
Q2354="BSS Hardware Issue","RAN ISSUE",
Q2354="Sites strategiques, MLL, Pylone, etc.","ENVTECH",
Q2354="AKTIVCO DEFAUT GE &amp; POWER Cabinet","POWER ISSUE",
Q2354="AKTIVCO Coupure ENEO &amp; Baisse de tension","POWER ISSUE",
Q2354="Coupure ENEO &amp; Baisse de tension","POWER ISSUE",
Q2354="Defaut GE &amp; POWER Cabinet","POWER ISSUE",
Q2354="Sharing","POWER ISSUE",
Q2354="SIte strategiques &amp; DataCenter","POWER ISSUE",
Q2354="Exclu","Exclu",
Q2354="SAT","TX ISSUE",
Q2354="SPARE-ISSUE","SPARE-ISSUE",
Q2354="Fiber CAmtel","TX ISSUE",
Q2354="Fiber AOF","TX ISSUE",
Q2354="Projet OCM (HUAWEI)","TRAVAUX-HUAWEI",
Q2354="Projet OCM (NOKIA)","TRAVAUX -NOKIA",
Q2354="ACCESS-ISSUE","ACCESS-ISSUE",
Q2354="Projet OCM (ZTE, NOKIA, autres projets)","TRAVAUX OCM",
Q2354="No root CAuse","No root cause",
Q2354="ODU HS","TX ISSUE",
Q2354="IP &amp; VLAN","TX ISSUE",
Q2354="Warehouse HUAWEI","SPARE-ISSUE",
Q2354="SPARE-HS","SPARE-ISSUE",
Q2354="Power Telco","RAN ISSUE"
),"")</f>
        <v>No root cause</v>
      </c>
      <c r="Q2354" s="48" t="s">
        <v>5576</v>
      </c>
      <c r="R2354" s="23" t="str" cm="1">
        <f t="array" ref="R2354">IFERROR(_xlfn.IFS(
Q2354="MPR ISSUE","ACTIVE",
Q2354="BSS Hardware Issue","ACTIVE",
Q2354="Sites strategiques, MLL, Pylone, etc.","PASSIVE",
Q2354="AKTIVCO DEFAUT GE &amp; POWER Cabinet","PASSIVE",
Q2354="AKTIVCO Coupure ENEO &amp; Baisse de tension","PASSIVE",
Q2354="Coupure ENEO &amp; Baisse de tension","PASSIVE",
Q2354="Defaut GE &amp; POWER Cabinet","PASSIVE",
Q2354="Sharing","PASSIVE",
Q2354="SIte strategiques &amp; DataCenter","PASSIVE",
Q2354="Exclu","Exclu",
Q2354="SAT","ACTIVE",
Q2354="SPARE-ISSUE","SPARE-ISSUE",
Q2354="Fiber CAmtel","ACTIVE",
Q2354="Fiber AOF","ACTIVE",
Q2354="Projet OCM (HUAWEI)","PLANNED WORKS",
Q2354="Projet OCM (NOKIA)","PLANNED WORKS",
Q2354="ACCESS-ISSUE","ACCESS-ISSUE",
Q2354="Projet OCM (ZTE, NOKIA, autres projets)","PLANNED WORKS",
Q2354="No root CAuse","No root cause",
Q2354="ODU HS","ACTIVE",
Q2354="IP &amp; VLAN","ACTIVE",
Q2354="Warehouse HUAWEI","SPARE-ISSUE",
Q2354="SPARE-HS","SPARE-ISSUE",
Q2354="Power Telco","ACTIVE"
),"")</f>
        <v>No root cause</v>
      </c>
      <c r="S2354" s="56" t="s">
        <v>17</v>
      </c>
      <c r="T2354" s="7" t="s">
        <v>17</v>
      </c>
      <c r="U2354" s="7" t="s">
        <v>17</v>
      </c>
      <c r="V2354" s="57" t="s">
        <v>17</v>
      </c>
      <c r="W2354" s="57" t="s">
        <v>17</v>
      </c>
      <c r="X2354" s="57" t="s">
        <v>17</v>
      </c>
      <c r="Y2354" s="57" t="s">
        <v>17</v>
      </c>
      <c r="Z2354" s="57" t="s">
        <v>17</v>
      </c>
      <c r="AA2354" s="57" t="s">
        <v>17</v>
      </c>
      <c r="AB2354" s="57"/>
      <c r="AC2354" s="57" t="s">
        <v>17</v>
      </c>
      <c r="AD2354" s="57" t="s">
        <v>17</v>
      </c>
      <c r="AE2354" s="57" t="s">
        <v>17</v>
      </c>
      <c r="AF2354" s="57" t="s">
        <v>17</v>
      </c>
      <c r="AG2354" s="57" t="s">
        <v>17</v>
      </c>
      <c r="AH2354" s="57" t="s">
        <v>17</v>
      </c>
      <c r="AI2354" s="57" t="s">
        <v>17</v>
      </c>
      <c r="AJ2354" s="57" t="s">
        <v>17</v>
      </c>
      <c r="AK2354" s="57" t="s">
        <v>17</v>
      </c>
      <c r="AL2354" s="57" t="s">
        <v>17</v>
      </c>
    </row>
    <row r="2355" spans="1:38" s="14" customFormat="1" x14ac:dyDescent="0.35">
      <c r="A2355" s="1" t="s">
        <v>914</v>
      </c>
      <c r="B2355" s="1" t="s">
        <v>915</v>
      </c>
      <c r="C2355" s="3"/>
      <c r="D2355" s="1" t="s">
        <v>12</v>
      </c>
      <c r="E2355" s="1" t="s">
        <v>13</v>
      </c>
      <c r="F2355" s="3" t="s">
        <v>104</v>
      </c>
      <c r="G2355" s="1" t="s">
        <v>858</v>
      </c>
      <c r="H2355" s="59" t="str">
        <f>_xlfn.XLOOKUP(B2355,'[1]Nur des jours'!$B:$B,'[1]Nur des jours'!$H:$H,"")</f>
        <v>Huawei</v>
      </c>
      <c r="I2355" s="52">
        <v>0</v>
      </c>
      <c r="J2355" s="52">
        <v>0</v>
      </c>
      <c r="K2355" s="52">
        <v>0</v>
      </c>
      <c r="L2355" s="53">
        <v>0</v>
      </c>
      <c r="M2355" s="54" t="s">
        <v>5374</v>
      </c>
      <c r="N2355" s="55"/>
      <c r="O2355" s="16" t="str" cm="1">
        <f t="array" ref="O2355">IFERROR(_xlfn.IFS(
Q2355="MPR ISSUE","PDH",
Q2355="BSS Hardware Issue","BSS",
Q2355="Sites strategiques, MLL, Pylone, etc.","ENVTECH",
Q2355="AKTIVCO DEFAUT GE &amp; POWER Cabinet","AKTIVCO",
Q2355="AKTIVCO Coupure ENEO &amp; Baisse de tension","AKTIVCO GRID ONLY",
Q2355="Coupure ENEO &amp; Baisse de tension","IHS GRID ONLY",
Q2355="Defaut GE &amp; POWER Cabinet","IHS",
Q2355="Sharing","Partners",
Q2355="SIte strategiques &amp; DataCenter","SST &amp; DC",
Q2355="Exclu","Exclu",
Q2355="SAT","SAT",
Q2355="SPARE-ISSUE","SPARE-ISSUE",
Q2355="Fiber CAmtel","TRANS_FO_CAMTEL",
Q2355="Fiber AOF","Fiber AOF",
Q2355="Projet OCM (HUAWEI)","TRAVAUX-HUAWEI",
Q2355="Projet OCM (NOKIA)","TRAVAUX-NOKIA",
Q2355="ACCESS-ISSUE","ACCESS-ISSUE",
Q2355="Projet OCM (ZTE, NOKIA, autres projets)","TRAVAUX OCM",
Q2355="No root CAuse","No root cause",
Q2355="ODU HS","PDH",
Q2355="IP &amp; VLAN","PDH",
Q2355="Warehouse HUAWEI","SPARE-ISSUE",
Q2355="SPARE-HS","SPARE-ISSUE",
Q2355="Power Telco","BSS"
),"")</f>
        <v>No root cause</v>
      </c>
      <c r="P2355" s="22" t="str" cm="1">
        <f t="array" ref="P2355">IFERROR(_xlfn.IFS(
Q2355="MPR ISSUE","TX ISSUE",
Q2355="BSS Hardware Issue","RAN ISSUE",
Q2355="Sites strategiques, MLL, Pylone, etc.","ENVTECH",
Q2355="AKTIVCO DEFAUT GE &amp; POWER Cabinet","POWER ISSUE",
Q2355="AKTIVCO Coupure ENEO &amp; Baisse de tension","POWER ISSUE",
Q2355="Coupure ENEO &amp; Baisse de tension","POWER ISSUE",
Q2355="Defaut GE &amp; POWER Cabinet","POWER ISSUE",
Q2355="Sharing","POWER ISSUE",
Q2355="SIte strategiques &amp; DataCenter","POWER ISSUE",
Q2355="Exclu","Exclu",
Q2355="SAT","TX ISSUE",
Q2355="SPARE-ISSUE","SPARE-ISSUE",
Q2355="Fiber CAmtel","TX ISSUE",
Q2355="Fiber AOF","TX ISSUE",
Q2355="Projet OCM (HUAWEI)","TRAVAUX-HUAWEI",
Q2355="Projet OCM (NOKIA)","TRAVAUX -NOKIA",
Q2355="ACCESS-ISSUE","ACCESS-ISSUE",
Q2355="Projet OCM (ZTE, NOKIA, autres projets)","TRAVAUX OCM",
Q2355="No root CAuse","No root cause",
Q2355="ODU HS","TX ISSUE",
Q2355="IP &amp; VLAN","TX ISSUE",
Q2355="Warehouse HUAWEI","SPARE-ISSUE",
Q2355="SPARE-HS","SPARE-ISSUE",
Q2355="Power Telco","RAN ISSUE"
),"")</f>
        <v>No root cause</v>
      </c>
      <c r="Q2355" s="48" t="s">
        <v>5576</v>
      </c>
      <c r="R2355" s="23" t="str" cm="1">
        <f t="array" ref="R2355">IFERROR(_xlfn.IFS(
Q2355="MPR ISSUE","ACTIVE",
Q2355="BSS Hardware Issue","ACTIVE",
Q2355="Sites strategiques, MLL, Pylone, etc.","PASSIVE",
Q2355="AKTIVCO DEFAUT GE &amp; POWER Cabinet","PASSIVE",
Q2355="AKTIVCO Coupure ENEO &amp; Baisse de tension","PASSIVE",
Q2355="Coupure ENEO &amp; Baisse de tension","PASSIVE",
Q2355="Defaut GE &amp; POWER Cabinet","PASSIVE",
Q2355="Sharing","PASSIVE",
Q2355="SIte strategiques &amp; DataCenter","PASSIVE",
Q2355="Exclu","Exclu",
Q2355="SAT","ACTIVE",
Q2355="SPARE-ISSUE","SPARE-ISSUE",
Q2355="Fiber CAmtel","ACTIVE",
Q2355="Fiber AOF","ACTIVE",
Q2355="Projet OCM (HUAWEI)","PLANNED WORKS",
Q2355="Projet OCM (NOKIA)","PLANNED WORKS",
Q2355="ACCESS-ISSUE","ACCESS-ISSUE",
Q2355="Projet OCM (ZTE, NOKIA, autres projets)","PLANNED WORKS",
Q2355="No root CAuse","No root cause",
Q2355="ODU HS","ACTIVE",
Q2355="IP &amp; VLAN","ACTIVE",
Q2355="Warehouse HUAWEI","SPARE-ISSUE",
Q2355="SPARE-HS","SPARE-ISSUE",
Q2355="Power Telco","ACTIVE"
),"")</f>
        <v>No root cause</v>
      </c>
      <c r="S2355" s="56" t="s">
        <v>17</v>
      </c>
      <c r="T2355" s="7" t="s">
        <v>17</v>
      </c>
      <c r="U2355" s="7" t="s">
        <v>17</v>
      </c>
      <c r="V2355" s="57"/>
      <c r="W2355" s="57"/>
      <c r="X2355" s="57"/>
      <c r="Y2355" s="57"/>
      <c r="Z2355" s="57"/>
      <c r="AA2355" s="57"/>
      <c r="AB2355" s="57"/>
      <c r="AC2355" s="57" t="s">
        <v>17</v>
      </c>
      <c r="AD2355" s="57" t="s">
        <v>17</v>
      </c>
      <c r="AE2355" s="57" t="s">
        <v>17</v>
      </c>
      <c r="AF2355" s="57" t="s">
        <v>17</v>
      </c>
      <c r="AG2355" s="57" t="s">
        <v>17</v>
      </c>
      <c r="AH2355" s="57" t="s">
        <v>17</v>
      </c>
      <c r="AI2355" s="57" t="s">
        <v>17</v>
      </c>
      <c r="AJ2355" s="57" t="s">
        <v>17</v>
      </c>
      <c r="AK2355" s="57" t="s">
        <v>17</v>
      </c>
      <c r="AL2355" s="57" t="s">
        <v>17</v>
      </c>
    </row>
    <row r="2356" spans="1:38" s="14" customFormat="1" x14ac:dyDescent="0.35">
      <c r="A2356" s="1" t="s">
        <v>5211</v>
      </c>
      <c r="B2356" s="1" t="s">
        <v>5212</v>
      </c>
      <c r="C2356" s="3"/>
      <c r="D2356" s="1" t="s">
        <v>12</v>
      </c>
      <c r="E2356" s="1" t="s">
        <v>13</v>
      </c>
      <c r="F2356" s="3" t="s">
        <v>104</v>
      </c>
      <c r="G2356" s="1" t="s">
        <v>858</v>
      </c>
      <c r="H2356" s="59" t="str">
        <f>_xlfn.XLOOKUP(B2356,'[1]Nur des jours'!$B:$B,'[1]Nur des jours'!$H:$H,"")</f>
        <v>Huawei</v>
      </c>
      <c r="I2356" s="52">
        <v>0</v>
      </c>
      <c r="J2356" s="52">
        <v>0</v>
      </c>
      <c r="K2356" s="52">
        <v>0</v>
      </c>
      <c r="L2356" s="53">
        <v>0</v>
      </c>
      <c r="M2356" s="54" t="s">
        <v>5374</v>
      </c>
      <c r="N2356" s="55"/>
      <c r="O2356" s="16" t="str" cm="1">
        <f t="array" ref="O2356">IFERROR(_xlfn.IFS(
Q2356="MPR ISSUE","PDH",
Q2356="BSS Hardware Issue","BSS",
Q2356="Sites strategiques, MLL, Pylone, etc.","ENVTECH",
Q2356="AKTIVCO DEFAUT GE &amp; POWER Cabinet","AKTIVCO",
Q2356="AKTIVCO Coupure ENEO &amp; Baisse de tension","AKTIVCO GRID ONLY",
Q2356="Coupure ENEO &amp; Baisse de tension","IHS GRID ONLY",
Q2356="Defaut GE &amp; POWER Cabinet","IHS",
Q2356="Sharing","Partners",
Q2356="SIte strategiques &amp; DataCenter","SST &amp; DC",
Q2356="Exclu","Exclu",
Q2356="SAT","SAT",
Q2356="SPARE-ISSUE","SPARE-ISSUE",
Q2356="Fiber CAmtel","TRANS_FO_CAMTEL",
Q2356="Fiber AOF","Fiber AOF",
Q2356="Projet OCM (HUAWEI)","TRAVAUX-HUAWEI",
Q2356="Projet OCM (NOKIA)","TRAVAUX-NOKIA",
Q2356="ACCESS-ISSUE","ACCESS-ISSUE",
Q2356="Projet OCM (ZTE, NOKIA, autres projets)","TRAVAUX OCM",
Q2356="No root CAuse","No root cause",
Q2356="ODU HS","PDH",
Q2356="IP &amp; VLAN","PDH",
Q2356="Warehouse HUAWEI","SPARE-ISSUE",
Q2356="SPARE-HS","SPARE-ISSUE",
Q2356="Power Telco","BSS"
),"")</f>
        <v>No root cause</v>
      </c>
      <c r="P2356" s="22" t="str" cm="1">
        <f t="array" ref="P2356">IFERROR(_xlfn.IFS(
Q2356="MPR ISSUE","TX ISSUE",
Q2356="BSS Hardware Issue","RAN ISSUE",
Q2356="Sites strategiques, MLL, Pylone, etc.","ENVTECH",
Q2356="AKTIVCO DEFAUT GE &amp; POWER Cabinet","POWER ISSUE",
Q2356="AKTIVCO Coupure ENEO &amp; Baisse de tension","POWER ISSUE",
Q2356="Coupure ENEO &amp; Baisse de tension","POWER ISSUE",
Q2356="Defaut GE &amp; POWER Cabinet","POWER ISSUE",
Q2356="Sharing","POWER ISSUE",
Q2356="SIte strategiques &amp; DataCenter","POWER ISSUE",
Q2356="Exclu","Exclu",
Q2356="SAT","TX ISSUE",
Q2356="SPARE-ISSUE","SPARE-ISSUE",
Q2356="Fiber CAmtel","TX ISSUE",
Q2356="Fiber AOF","TX ISSUE",
Q2356="Projet OCM (HUAWEI)","TRAVAUX-HUAWEI",
Q2356="Projet OCM (NOKIA)","TRAVAUX -NOKIA",
Q2356="ACCESS-ISSUE","ACCESS-ISSUE",
Q2356="Projet OCM (ZTE, NOKIA, autres projets)","TRAVAUX OCM",
Q2356="No root CAuse","No root cause",
Q2356="ODU HS","TX ISSUE",
Q2356="IP &amp; VLAN","TX ISSUE",
Q2356="Warehouse HUAWEI","SPARE-ISSUE",
Q2356="SPARE-HS","SPARE-ISSUE",
Q2356="Power Telco","RAN ISSUE"
),"")</f>
        <v>No root cause</v>
      </c>
      <c r="Q2356" s="48" t="s">
        <v>5576</v>
      </c>
      <c r="R2356" s="23" t="str" cm="1">
        <f t="array" ref="R2356">IFERROR(_xlfn.IFS(
Q2356="MPR ISSUE","ACTIVE",
Q2356="BSS Hardware Issue","ACTIVE",
Q2356="Sites strategiques, MLL, Pylone, etc.","PASSIVE",
Q2356="AKTIVCO DEFAUT GE &amp; POWER Cabinet","PASSIVE",
Q2356="AKTIVCO Coupure ENEO &amp; Baisse de tension","PASSIVE",
Q2356="Coupure ENEO &amp; Baisse de tension","PASSIVE",
Q2356="Defaut GE &amp; POWER Cabinet","PASSIVE",
Q2356="Sharing","PASSIVE",
Q2356="SIte strategiques &amp; DataCenter","PASSIVE",
Q2356="Exclu","Exclu",
Q2356="SAT","ACTIVE",
Q2356="SPARE-ISSUE","SPARE-ISSUE",
Q2356="Fiber CAmtel","ACTIVE",
Q2356="Fiber AOF","ACTIVE",
Q2356="Projet OCM (HUAWEI)","PLANNED WORKS",
Q2356="Projet OCM (NOKIA)","PLANNED WORKS",
Q2356="ACCESS-ISSUE","ACCESS-ISSUE",
Q2356="Projet OCM (ZTE, NOKIA, autres projets)","PLANNED WORKS",
Q2356="No root CAuse","No root cause",
Q2356="ODU HS","ACTIVE",
Q2356="IP &amp; VLAN","ACTIVE",
Q2356="Warehouse HUAWEI","SPARE-ISSUE",
Q2356="SPARE-HS","SPARE-ISSUE",
Q2356="Power Telco","ACTIVE"
),"")</f>
        <v>No root cause</v>
      </c>
      <c r="S2356" s="56" t="s">
        <v>17</v>
      </c>
      <c r="T2356" s="7" t="s">
        <v>17</v>
      </c>
      <c r="U2356" s="7" t="s">
        <v>17</v>
      </c>
      <c r="V2356" s="57"/>
      <c r="W2356" s="57"/>
      <c r="X2356" s="57"/>
      <c r="Y2356" s="57"/>
      <c r="Z2356" s="57"/>
      <c r="AA2356" s="57"/>
      <c r="AB2356" s="57"/>
      <c r="AC2356" s="57" t="s">
        <v>17</v>
      </c>
      <c r="AD2356" s="57" t="s">
        <v>17</v>
      </c>
      <c r="AE2356" s="57" t="s">
        <v>17</v>
      </c>
      <c r="AF2356" s="57" t="s">
        <v>17</v>
      </c>
      <c r="AG2356" s="57" t="s">
        <v>17</v>
      </c>
      <c r="AH2356" s="57" t="s">
        <v>17</v>
      </c>
      <c r="AI2356" s="57" t="s">
        <v>17</v>
      </c>
      <c r="AJ2356" s="57" t="s">
        <v>17</v>
      </c>
      <c r="AK2356" s="57" t="s">
        <v>17</v>
      </c>
      <c r="AL2356" s="57" t="s">
        <v>17</v>
      </c>
    </row>
    <row r="2357" spans="1:38" s="14" customFormat="1" x14ac:dyDescent="0.35">
      <c r="A2357" s="1" t="s">
        <v>5216</v>
      </c>
      <c r="B2357" s="1" t="s">
        <v>5217</v>
      </c>
      <c r="C2357" s="3"/>
      <c r="D2357" s="1" t="s">
        <v>12</v>
      </c>
      <c r="E2357" s="1" t="s">
        <v>68</v>
      </c>
      <c r="F2357" s="3" t="s">
        <v>14</v>
      </c>
      <c r="G2357" s="1" t="s">
        <v>5216</v>
      </c>
      <c r="H2357" s="59" t="str">
        <f>_xlfn.XLOOKUP(B2357,'[1]Nur des jours'!$B:$B,'[1]Nur des jours'!$H:$H,"")</f>
        <v>HUAWEI</v>
      </c>
      <c r="I2357" s="52">
        <v>0</v>
      </c>
      <c r="J2357" s="52">
        <v>0</v>
      </c>
      <c r="K2357" s="52">
        <v>0</v>
      </c>
      <c r="L2357" s="53">
        <v>0</v>
      </c>
      <c r="M2357" s="54" t="s">
        <v>5376</v>
      </c>
      <c r="N2357" s="55"/>
      <c r="O2357" s="16" t="str" cm="1">
        <f t="array" ref="O2357">IFERROR(_xlfn.IFS(
Q2357="MPR ISSUE","PDH",
Q2357="BSS Hardware Issue","BSS",
Q2357="Sites strategiques, MLL, Pylone, etc.","ENVTECH",
Q2357="AKTIVCO DEFAUT GE &amp; POWER Cabinet","AKTIVCO",
Q2357="AKTIVCO Coupure ENEO &amp; Baisse de tension","AKTIVCO GRID ONLY",
Q2357="Coupure ENEO &amp; Baisse de tension","IHS GRID ONLY",
Q2357="Defaut GE &amp; POWER Cabinet","IHS",
Q2357="Sharing","Partners",
Q2357="SIte strategiques &amp; DataCenter","SST &amp; DC",
Q2357="Exclu","Exclu",
Q2357="SAT","SAT",
Q2357="SPARE-ISSUE","SPARE-ISSUE",
Q2357="Fiber CAmtel","TRANS_FO_CAMTEL",
Q2357="Fiber AOF","Fiber AOF",
Q2357="Projet OCM (HUAWEI)","TRAVAUX-HUAWEI",
Q2357="Projet OCM (NOKIA)","TRAVAUX-NOKIA",
Q2357="ACCESS-ISSUE","ACCESS-ISSUE",
Q2357="Projet OCM (ZTE, NOKIA, autres projets)","TRAVAUX OCM",
Q2357="No root CAuse","No root cause",
Q2357="ODU HS","PDH",
Q2357="IP &amp; VLAN","PDH",
Q2357="Warehouse HUAWEI","SPARE-ISSUE",
Q2357="SPARE-HS","SPARE-ISSUE",
Q2357="Power Telco","BSS"
),"")</f>
        <v>No root cause</v>
      </c>
      <c r="P2357" s="22" t="str" cm="1">
        <f t="array" ref="P2357">IFERROR(_xlfn.IFS(
Q2357="MPR ISSUE","TX ISSUE",
Q2357="BSS Hardware Issue","RAN ISSUE",
Q2357="Sites strategiques, MLL, Pylone, etc.","ENVTECH",
Q2357="AKTIVCO DEFAUT GE &amp; POWER Cabinet","POWER ISSUE",
Q2357="AKTIVCO Coupure ENEO &amp; Baisse de tension","POWER ISSUE",
Q2357="Coupure ENEO &amp; Baisse de tension","POWER ISSUE",
Q2357="Defaut GE &amp; POWER Cabinet","POWER ISSUE",
Q2357="Sharing","POWER ISSUE",
Q2357="SIte strategiques &amp; DataCenter","POWER ISSUE",
Q2357="Exclu","Exclu",
Q2357="SAT","TX ISSUE",
Q2357="SPARE-ISSUE","SPARE-ISSUE",
Q2357="Fiber CAmtel","TX ISSUE",
Q2357="Fiber AOF","TX ISSUE",
Q2357="Projet OCM (HUAWEI)","TRAVAUX-HUAWEI",
Q2357="Projet OCM (NOKIA)","TRAVAUX -NOKIA",
Q2357="ACCESS-ISSUE","ACCESS-ISSUE",
Q2357="Projet OCM (ZTE, NOKIA, autres projets)","TRAVAUX OCM",
Q2357="No root CAuse","No root cause",
Q2357="ODU HS","TX ISSUE",
Q2357="IP &amp; VLAN","TX ISSUE",
Q2357="Warehouse HUAWEI","SPARE-ISSUE",
Q2357="SPARE-HS","SPARE-ISSUE",
Q2357="Power Telco","RAN ISSUE"
),"")</f>
        <v>No root cause</v>
      </c>
      <c r="Q2357" s="48" t="s">
        <v>5576</v>
      </c>
      <c r="R2357" s="23" t="str" cm="1">
        <f t="array" ref="R2357">IFERROR(_xlfn.IFS(
Q2357="MPR ISSUE","ACTIVE",
Q2357="BSS Hardware Issue","ACTIVE",
Q2357="Sites strategiques, MLL, Pylone, etc.","PASSIVE",
Q2357="AKTIVCO DEFAUT GE &amp; POWER Cabinet","PASSIVE",
Q2357="AKTIVCO Coupure ENEO &amp; Baisse de tension","PASSIVE",
Q2357="Coupure ENEO &amp; Baisse de tension","PASSIVE",
Q2357="Defaut GE &amp; POWER Cabinet","PASSIVE",
Q2357="Sharing","PASSIVE",
Q2357="SIte strategiques &amp; DataCenter","PASSIVE",
Q2357="Exclu","Exclu",
Q2357="SAT","ACTIVE",
Q2357="SPARE-ISSUE","SPARE-ISSUE",
Q2357="Fiber CAmtel","ACTIVE",
Q2357="Fiber AOF","ACTIVE",
Q2357="Projet OCM (HUAWEI)","PLANNED WORKS",
Q2357="Projet OCM (NOKIA)","PLANNED WORKS",
Q2357="ACCESS-ISSUE","ACCESS-ISSUE",
Q2357="Projet OCM (ZTE, NOKIA, autres projets)","PLANNED WORKS",
Q2357="No root CAuse","No root cause",
Q2357="ODU HS","ACTIVE",
Q2357="IP &amp; VLAN","ACTIVE",
Q2357="Warehouse HUAWEI","SPARE-ISSUE",
Q2357="SPARE-HS","SPARE-ISSUE",
Q2357="Power Telco","ACTIVE"
),"")</f>
        <v>No root cause</v>
      </c>
      <c r="S2357" s="56" t="s">
        <v>17</v>
      </c>
      <c r="T2357" s="7" t="s">
        <v>17</v>
      </c>
      <c r="U2357" s="7" t="s">
        <v>17</v>
      </c>
      <c r="V2357" s="57" t="s">
        <v>17</v>
      </c>
      <c r="W2357" s="57" t="s">
        <v>17</v>
      </c>
      <c r="X2357" s="57" t="s">
        <v>17</v>
      </c>
      <c r="Y2357" s="57" t="s">
        <v>17</v>
      </c>
      <c r="Z2357" s="57" t="s">
        <v>17</v>
      </c>
      <c r="AA2357" s="57" t="s">
        <v>17</v>
      </c>
      <c r="AB2357" s="57"/>
      <c r="AC2357" s="57" t="s">
        <v>17</v>
      </c>
      <c r="AD2357" s="57" t="s">
        <v>17</v>
      </c>
      <c r="AE2357" s="57" t="s">
        <v>17</v>
      </c>
      <c r="AF2357" s="57" t="s">
        <v>17</v>
      </c>
      <c r="AG2357" s="57" t="s">
        <v>17</v>
      </c>
      <c r="AH2357" s="57" t="s">
        <v>17</v>
      </c>
      <c r="AI2357" s="57" t="s">
        <v>17</v>
      </c>
      <c r="AJ2357" s="57" t="s">
        <v>17</v>
      </c>
      <c r="AK2357" s="57" t="s">
        <v>17</v>
      </c>
      <c r="AL2357" s="57" t="s">
        <v>17</v>
      </c>
    </row>
    <row r="2358" spans="1:38" s="14" customFormat="1" x14ac:dyDescent="0.35">
      <c r="A2358" s="1" t="s">
        <v>5220</v>
      </c>
      <c r="B2358" s="1" t="s">
        <v>5221</v>
      </c>
      <c r="C2358" s="3"/>
      <c r="D2358" s="1" t="s">
        <v>12</v>
      </c>
      <c r="E2358" s="1" t="s">
        <v>98</v>
      </c>
      <c r="F2358" s="3" t="s">
        <v>14</v>
      </c>
      <c r="G2358" s="1" t="s">
        <v>5220</v>
      </c>
      <c r="H2358" s="59" t="str">
        <f>_xlfn.XLOOKUP(B2358,'[1]Nur des jours'!$B:$B,'[1]Nur des jours'!$H:$H,"")</f>
        <v>HUAWEI</v>
      </c>
      <c r="I2358" s="52">
        <v>0</v>
      </c>
      <c r="J2358" s="52">
        <v>0</v>
      </c>
      <c r="K2358" s="52">
        <v>0</v>
      </c>
      <c r="L2358" s="53">
        <v>0</v>
      </c>
      <c r="M2358" s="54" t="s">
        <v>5376</v>
      </c>
      <c r="N2358" s="55"/>
      <c r="O2358" s="16" t="str" cm="1">
        <f t="array" ref="O2358">IFERROR(_xlfn.IFS(
Q2358="MPR ISSUE","PDH",
Q2358="BSS Hardware Issue","BSS",
Q2358="Sites strategiques, MLL, Pylone, etc.","ENVTECH",
Q2358="AKTIVCO DEFAUT GE &amp; POWER Cabinet","AKTIVCO",
Q2358="AKTIVCO Coupure ENEO &amp; Baisse de tension","AKTIVCO GRID ONLY",
Q2358="Coupure ENEO &amp; Baisse de tension","IHS GRID ONLY",
Q2358="Defaut GE &amp; POWER Cabinet","IHS",
Q2358="Sharing","Partners",
Q2358="SIte strategiques &amp; DataCenter","SST &amp; DC",
Q2358="Exclu","Exclu",
Q2358="SAT","SAT",
Q2358="SPARE-ISSUE","SPARE-ISSUE",
Q2358="Fiber CAmtel","TRANS_FO_CAMTEL",
Q2358="Fiber AOF","Fiber AOF",
Q2358="Projet OCM (HUAWEI)","TRAVAUX-HUAWEI",
Q2358="Projet OCM (NOKIA)","TRAVAUX-NOKIA",
Q2358="ACCESS-ISSUE","ACCESS-ISSUE",
Q2358="Projet OCM (ZTE, NOKIA, autres projets)","TRAVAUX OCM",
Q2358="No root CAuse","No root cause",
Q2358="ODU HS","PDH",
Q2358="IP &amp; VLAN","PDH",
Q2358="Warehouse HUAWEI","SPARE-ISSUE",
Q2358="SPARE-HS","SPARE-ISSUE",
Q2358="Power Telco","BSS"
),"")</f>
        <v>No root cause</v>
      </c>
      <c r="P2358" s="22" t="str" cm="1">
        <f t="array" ref="P2358">IFERROR(_xlfn.IFS(
Q2358="MPR ISSUE","TX ISSUE",
Q2358="BSS Hardware Issue","RAN ISSUE",
Q2358="Sites strategiques, MLL, Pylone, etc.","ENVTECH",
Q2358="AKTIVCO DEFAUT GE &amp; POWER Cabinet","POWER ISSUE",
Q2358="AKTIVCO Coupure ENEO &amp; Baisse de tension","POWER ISSUE",
Q2358="Coupure ENEO &amp; Baisse de tension","POWER ISSUE",
Q2358="Defaut GE &amp; POWER Cabinet","POWER ISSUE",
Q2358="Sharing","POWER ISSUE",
Q2358="SIte strategiques &amp; DataCenter","POWER ISSUE",
Q2358="Exclu","Exclu",
Q2358="SAT","TX ISSUE",
Q2358="SPARE-ISSUE","SPARE-ISSUE",
Q2358="Fiber CAmtel","TX ISSUE",
Q2358="Fiber AOF","TX ISSUE",
Q2358="Projet OCM (HUAWEI)","TRAVAUX-HUAWEI",
Q2358="Projet OCM (NOKIA)","TRAVAUX -NOKIA",
Q2358="ACCESS-ISSUE","ACCESS-ISSUE",
Q2358="Projet OCM (ZTE, NOKIA, autres projets)","TRAVAUX OCM",
Q2358="No root CAuse","No root cause",
Q2358="ODU HS","TX ISSUE",
Q2358="IP &amp; VLAN","TX ISSUE",
Q2358="Warehouse HUAWEI","SPARE-ISSUE",
Q2358="SPARE-HS","SPARE-ISSUE",
Q2358="Power Telco","RAN ISSUE"
),"")</f>
        <v>No root cause</v>
      </c>
      <c r="Q2358" s="48" t="s">
        <v>5576</v>
      </c>
      <c r="R2358" s="23" t="str" cm="1">
        <f t="array" ref="R2358">IFERROR(_xlfn.IFS(
Q2358="MPR ISSUE","ACTIVE",
Q2358="BSS Hardware Issue","ACTIVE",
Q2358="Sites strategiques, MLL, Pylone, etc.","PASSIVE",
Q2358="AKTIVCO DEFAUT GE &amp; POWER Cabinet","PASSIVE",
Q2358="AKTIVCO Coupure ENEO &amp; Baisse de tension","PASSIVE",
Q2358="Coupure ENEO &amp; Baisse de tension","PASSIVE",
Q2358="Defaut GE &amp; POWER Cabinet","PASSIVE",
Q2358="Sharing","PASSIVE",
Q2358="SIte strategiques &amp; DataCenter","PASSIVE",
Q2358="Exclu","Exclu",
Q2358="SAT","ACTIVE",
Q2358="SPARE-ISSUE","SPARE-ISSUE",
Q2358="Fiber CAmtel","ACTIVE",
Q2358="Fiber AOF","ACTIVE",
Q2358="Projet OCM (HUAWEI)","PLANNED WORKS",
Q2358="Projet OCM (NOKIA)","PLANNED WORKS",
Q2358="ACCESS-ISSUE","ACCESS-ISSUE",
Q2358="Projet OCM (ZTE, NOKIA, autres projets)","PLANNED WORKS",
Q2358="No root CAuse","No root cause",
Q2358="ODU HS","ACTIVE",
Q2358="IP &amp; VLAN","ACTIVE",
Q2358="Warehouse HUAWEI","SPARE-ISSUE",
Q2358="SPARE-HS","SPARE-ISSUE",
Q2358="Power Telco","ACTIVE"
),"")</f>
        <v>No root cause</v>
      </c>
      <c r="S2358" s="56" t="s">
        <v>17</v>
      </c>
      <c r="T2358" s="7" t="s">
        <v>17</v>
      </c>
      <c r="U2358" s="7" t="s">
        <v>17</v>
      </c>
      <c r="V2358" s="57" t="s">
        <v>17</v>
      </c>
      <c r="W2358" s="57" t="s">
        <v>17</v>
      </c>
      <c r="X2358" s="57" t="s">
        <v>17</v>
      </c>
      <c r="Y2358" s="57" t="s">
        <v>17</v>
      </c>
      <c r="Z2358" s="57" t="s">
        <v>17</v>
      </c>
      <c r="AA2358" s="57" t="s">
        <v>17</v>
      </c>
      <c r="AB2358" s="57"/>
      <c r="AC2358" s="57" t="s">
        <v>17</v>
      </c>
      <c r="AD2358" s="57" t="s">
        <v>17</v>
      </c>
      <c r="AE2358" s="57" t="s">
        <v>17</v>
      </c>
      <c r="AF2358" s="57" t="s">
        <v>17</v>
      </c>
      <c r="AG2358" s="57" t="s">
        <v>17</v>
      </c>
      <c r="AH2358" s="57" t="s">
        <v>17</v>
      </c>
      <c r="AI2358" s="57" t="s">
        <v>17</v>
      </c>
      <c r="AJ2358" s="57" t="s">
        <v>17</v>
      </c>
      <c r="AK2358" s="57" t="s">
        <v>17</v>
      </c>
      <c r="AL2358" s="57" t="s">
        <v>17</v>
      </c>
    </row>
    <row r="2359" spans="1:38" s="14" customFormat="1" x14ac:dyDescent="0.35">
      <c r="A2359" s="1" t="s">
        <v>5222</v>
      </c>
      <c r="B2359" s="1" t="s">
        <v>5223</v>
      </c>
      <c r="C2359" s="3"/>
      <c r="D2359" s="1" t="s">
        <v>23</v>
      </c>
      <c r="E2359" s="1" t="s">
        <v>565</v>
      </c>
      <c r="F2359" s="3" t="s">
        <v>14</v>
      </c>
      <c r="G2359" s="1" t="s">
        <v>5222</v>
      </c>
      <c r="H2359" s="60" t="str">
        <f>_xlfn.XLOOKUP(B2359,'[1]Nur des jours'!$B:$B,'[1]Nur des jours'!$H:$H,"")</f>
        <v>NOKIA</v>
      </c>
      <c r="I2359" s="52">
        <v>0</v>
      </c>
      <c r="J2359" s="52">
        <v>0</v>
      </c>
      <c r="K2359" s="52">
        <v>0</v>
      </c>
      <c r="L2359" s="53">
        <v>0</v>
      </c>
      <c r="M2359" s="54" t="s">
        <v>5376</v>
      </c>
      <c r="N2359" s="55"/>
      <c r="O2359" s="16" t="str" cm="1">
        <f t="array" ref="O2359">IFERROR(_xlfn.IFS(
Q2359="MPR ISSUE","PDH",
Q2359="BSS Hardware Issue","BSS",
Q2359="Sites strategiques, MLL, Pylone, etc.","ENVTECH",
Q2359="AKTIVCO DEFAUT GE &amp; POWER Cabinet","AKTIVCO",
Q2359="AKTIVCO Coupure ENEO &amp; Baisse de tension","AKTIVCO GRID ONLY",
Q2359="Coupure ENEO &amp; Baisse de tension","IHS GRID ONLY",
Q2359="Defaut GE &amp; POWER Cabinet","IHS",
Q2359="Sharing","Partners",
Q2359="SIte strategiques &amp; DataCenter","SST &amp; DC",
Q2359="Exclu","Exclu",
Q2359="SAT","SAT",
Q2359="SPARE-ISSUE","SPARE-ISSUE",
Q2359="Fiber CAmtel","TRANS_FO_CAMTEL",
Q2359="Fiber AOF","Fiber AOF",
Q2359="Projet OCM (HUAWEI)","TRAVAUX-HUAWEI",
Q2359="Projet OCM (NOKIA)","TRAVAUX-NOKIA",
Q2359="ACCESS-ISSUE","ACCESS-ISSUE",
Q2359="Projet OCM (ZTE, NOKIA, autres projets)","TRAVAUX OCM",
Q2359="No root CAuse","No root cause",
Q2359="ODU HS","PDH",
Q2359="IP &amp; VLAN","PDH",
Q2359="Warehouse HUAWEI","SPARE-ISSUE",
Q2359="SPARE-HS","SPARE-ISSUE",
Q2359="Power Telco","BSS"
),"")</f>
        <v>No root cause</v>
      </c>
      <c r="P2359" s="22" t="str" cm="1">
        <f t="array" ref="P2359">IFERROR(_xlfn.IFS(
Q2359="MPR ISSUE","TX ISSUE",
Q2359="BSS Hardware Issue","RAN ISSUE",
Q2359="Sites strategiques, MLL, Pylone, etc.","ENVTECH",
Q2359="AKTIVCO DEFAUT GE &amp; POWER Cabinet","POWER ISSUE",
Q2359="AKTIVCO Coupure ENEO &amp; Baisse de tension","POWER ISSUE",
Q2359="Coupure ENEO &amp; Baisse de tension","POWER ISSUE",
Q2359="Defaut GE &amp; POWER Cabinet","POWER ISSUE",
Q2359="Sharing","POWER ISSUE",
Q2359="SIte strategiques &amp; DataCenter","POWER ISSUE",
Q2359="Exclu","Exclu",
Q2359="SAT","TX ISSUE",
Q2359="SPARE-ISSUE","SPARE-ISSUE",
Q2359="Fiber CAmtel","TX ISSUE",
Q2359="Fiber AOF","TX ISSUE",
Q2359="Projet OCM (HUAWEI)","TRAVAUX-HUAWEI",
Q2359="Projet OCM (NOKIA)","TRAVAUX -NOKIA",
Q2359="ACCESS-ISSUE","ACCESS-ISSUE",
Q2359="Projet OCM (ZTE, NOKIA, autres projets)","TRAVAUX OCM",
Q2359="No root CAuse","No root cause",
Q2359="ODU HS","TX ISSUE",
Q2359="IP &amp; VLAN","TX ISSUE",
Q2359="Warehouse HUAWEI","SPARE-ISSUE",
Q2359="SPARE-HS","SPARE-ISSUE",
Q2359="Power Telco","RAN ISSUE"
),"")</f>
        <v>No root cause</v>
      </c>
      <c r="Q2359" s="48" t="s">
        <v>5576</v>
      </c>
      <c r="R2359" s="23" t="str" cm="1">
        <f t="array" ref="R2359">IFERROR(_xlfn.IFS(
Q2359="MPR ISSUE","ACTIVE",
Q2359="BSS Hardware Issue","ACTIVE",
Q2359="Sites strategiques, MLL, Pylone, etc.","PASSIVE",
Q2359="AKTIVCO DEFAUT GE &amp; POWER Cabinet","PASSIVE",
Q2359="AKTIVCO Coupure ENEO &amp; Baisse de tension","PASSIVE",
Q2359="Coupure ENEO &amp; Baisse de tension","PASSIVE",
Q2359="Defaut GE &amp; POWER Cabinet","PASSIVE",
Q2359="Sharing","PASSIVE",
Q2359="SIte strategiques &amp; DataCenter","PASSIVE",
Q2359="Exclu","Exclu",
Q2359="SAT","ACTIVE",
Q2359="SPARE-ISSUE","SPARE-ISSUE",
Q2359="Fiber CAmtel","ACTIVE",
Q2359="Fiber AOF","ACTIVE",
Q2359="Projet OCM (HUAWEI)","PLANNED WORKS",
Q2359="Projet OCM (NOKIA)","PLANNED WORKS",
Q2359="ACCESS-ISSUE","ACCESS-ISSUE",
Q2359="Projet OCM (ZTE, NOKIA, autres projets)","PLANNED WORKS",
Q2359="No root CAuse","No root cause",
Q2359="ODU HS","ACTIVE",
Q2359="IP &amp; VLAN","ACTIVE",
Q2359="Warehouse HUAWEI","SPARE-ISSUE",
Q2359="SPARE-HS","SPARE-ISSUE",
Q2359="Power Telco","ACTIVE"
),"")</f>
        <v>No root cause</v>
      </c>
      <c r="S2359" s="56" t="s">
        <v>17</v>
      </c>
      <c r="T2359" s="7" t="s">
        <v>17</v>
      </c>
      <c r="U2359" s="7" t="s">
        <v>17</v>
      </c>
      <c r="V2359" s="57" t="s">
        <v>17</v>
      </c>
      <c r="W2359" s="57" t="s">
        <v>17</v>
      </c>
      <c r="X2359" s="57" t="s">
        <v>17</v>
      </c>
      <c r="Y2359" s="57" t="s">
        <v>17</v>
      </c>
      <c r="Z2359" s="57" t="s">
        <v>17</v>
      </c>
      <c r="AA2359" s="57" t="s">
        <v>17</v>
      </c>
      <c r="AB2359" s="57"/>
      <c r="AC2359" s="57" t="s">
        <v>17</v>
      </c>
      <c r="AD2359" s="57" t="s">
        <v>17</v>
      </c>
      <c r="AE2359" s="57" t="s">
        <v>17</v>
      </c>
      <c r="AF2359" s="57" t="s">
        <v>17</v>
      </c>
      <c r="AG2359" s="57" t="s">
        <v>17</v>
      </c>
      <c r="AH2359" s="57" t="s">
        <v>17</v>
      </c>
      <c r="AI2359" s="57" t="s">
        <v>17</v>
      </c>
      <c r="AJ2359" s="57" t="s">
        <v>17</v>
      </c>
      <c r="AK2359" s="57" t="s">
        <v>17</v>
      </c>
      <c r="AL2359" s="57" t="s">
        <v>17</v>
      </c>
    </row>
    <row r="2360" spans="1:38" s="14" customFormat="1" x14ac:dyDescent="0.35">
      <c r="A2360" s="1" t="s">
        <v>5239</v>
      </c>
      <c r="B2360" s="1" t="s">
        <v>5240</v>
      </c>
      <c r="C2360" s="3"/>
      <c r="D2360" s="1" t="s">
        <v>12</v>
      </c>
      <c r="E2360" s="1" t="s">
        <v>98</v>
      </c>
      <c r="F2360" s="3" t="s">
        <v>14</v>
      </c>
      <c r="G2360" s="1" t="s">
        <v>5239</v>
      </c>
      <c r="H2360" s="60" t="str">
        <f>_xlfn.XLOOKUP(B2360,'[1]Nur des jours'!$B:$B,'[1]Nur des jours'!$H:$H,"")</f>
        <v>NOKIA</v>
      </c>
      <c r="I2360" s="52">
        <v>0</v>
      </c>
      <c r="J2360" s="52">
        <v>0</v>
      </c>
      <c r="K2360" s="52">
        <v>0</v>
      </c>
      <c r="L2360" s="53">
        <v>0</v>
      </c>
      <c r="M2360" s="54" t="s">
        <v>5376</v>
      </c>
      <c r="N2360" s="55"/>
      <c r="O2360" s="16" t="str" cm="1">
        <f t="array" ref="O2360">IFERROR(_xlfn.IFS(
Q2360="MPR ISSUE","PDH",
Q2360="BSS Hardware Issue","BSS",
Q2360="Sites strategiques, MLL, Pylone, etc.","ENVTECH",
Q2360="AKTIVCO DEFAUT GE &amp; POWER Cabinet","AKTIVCO",
Q2360="AKTIVCO Coupure ENEO &amp; Baisse de tension","AKTIVCO GRID ONLY",
Q2360="Coupure ENEO &amp; Baisse de tension","IHS GRID ONLY",
Q2360="Defaut GE &amp; POWER Cabinet","IHS",
Q2360="Sharing","Partners",
Q2360="SIte strategiques &amp; DataCenter","SST &amp; DC",
Q2360="Exclu","Exclu",
Q2360="SAT","SAT",
Q2360="SPARE-ISSUE","SPARE-ISSUE",
Q2360="Fiber CAmtel","TRANS_FO_CAMTEL",
Q2360="Fiber AOF","Fiber AOF",
Q2360="Projet OCM (HUAWEI)","TRAVAUX-HUAWEI",
Q2360="Projet OCM (NOKIA)","TRAVAUX-NOKIA",
Q2360="ACCESS-ISSUE","ACCESS-ISSUE",
Q2360="Projet OCM (ZTE, NOKIA, autres projets)","TRAVAUX OCM",
Q2360="No root CAuse","No root cause",
Q2360="ODU HS","PDH",
Q2360="IP &amp; VLAN","PDH",
Q2360="Warehouse HUAWEI","SPARE-ISSUE",
Q2360="SPARE-HS","SPARE-ISSUE",
Q2360="Power Telco","BSS"
),"")</f>
        <v>No root cause</v>
      </c>
      <c r="P2360" s="22" t="str" cm="1">
        <f t="array" ref="P2360">IFERROR(_xlfn.IFS(
Q2360="MPR ISSUE","TX ISSUE",
Q2360="BSS Hardware Issue","RAN ISSUE",
Q2360="Sites strategiques, MLL, Pylone, etc.","ENVTECH",
Q2360="AKTIVCO DEFAUT GE &amp; POWER Cabinet","POWER ISSUE",
Q2360="AKTIVCO Coupure ENEO &amp; Baisse de tension","POWER ISSUE",
Q2360="Coupure ENEO &amp; Baisse de tension","POWER ISSUE",
Q2360="Defaut GE &amp; POWER Cabinet","POWER ISSUE",
Q2360="Sharing","POWER ISSUE",
Q2360="SIte strategiques &amp; DataCenter","POWER ISSUE",
Q2360="Exclu","Exclu",
Q2360="SAT","TX ISSUE",
Q2360="SPARE-ISSUE","SPARE-ISSUE",
Q2360="Fiber CAmtel","TX ISSUE",
Q2360="Fiber AOF","TX ISSUE",
Q2360="Projet OCM (HUAWEI)","TRAVAUX-HUAWEI",
Q2360="Projet OCM (NOKIA)","TRAVAUX -NOKIA",
Q2360="ACCESS-ISSUE","ACCESS-ISSUE",
Q2360="Projet OCM (ZTE, NOKIA, autres projets)","TRAVAUX OCM",
Q2360="No root CAuse","No root cause",
Q2360="ODU HS","TX ISSUE",
Q2360="IP &amp; VLAN","TX ISSUE",
Q2360="Warehouse HUAWEI","SPARE-ISSUE",
Q2360="SPARE-HS","SPARE-ISSUE",
Q2360="Power Telco","RAN ISSUE"
),"")</f>
        <v>No root cause</v>
      </c>
      <c r="Q2360" s="48" t="s">
        <v>5576</v>
      </c>
      <c r="R2360" s="23" t="str" cm="1">
        <f t="array" ref="R2360">IFERROR(_xlfn.IFS(
Q2360="MPR ISSUE","ACTIVE",
Q2360="BSS Hardware Issue","ACTIVE",
Q2360="Sites strategiques, MLL, Pylone, etc.","PASSIVE",
Q2360="AKTIVCO DEFAUT GE &amp; POWER Cabinet","PASSIVE",
Q2360="AKTIVCO Coupure ENEO &amp; Baisse de tension","PASSIVE",
Q2360="Coupure ENEO &amp; Baisse de tension","PASSIVE",
Q2360="Defaut GE &amp; POWER Cabinet","PASSIVE",
Q2360="Sharing","PASSIVE",
Q2360="SIte strategiques &amp; DataCenter","PASSIVE",
Q2360="Exclu","Exclu",
Q2360="SAT","ACTIVE",
Q2360="SPARE-ISSUE","SPARE-ISSUE",
Q2360="Fiber CAmtel","ACTIVE",
Q2360="Fiber AOF","ACTIVE",
Q2360="Projet OCM (HUAWEI)","PLANNED WORKS",
Q2360="Projet OCM (NOKIA)","PLANNED WORKS",
Q2360="ACCESS-ISSUE","ACCESS-ISSUE",
Q2360="Projet OCM (ZTE, NOKIA, autres projets)","PLANNED WORKS",
Q2360="No root CAuse","No root cause",
Q2360="ODU HS","ACTIVE",
Q2360="IP &amp; VLAN","ACTIVE",
Q2360="Warehouse HUAWEI","SPARE-ISSUE",
Q2360="SPARE-HS","SPARE-ISSUE",
Q2360="Power Telco","ACTIVE"
),"")</f>
        <v>No root cause</v>
      </c>
      <c r="S2360" s="56" t="s">
        <v>17</v>
      </c>
      <c r="T2360" s="7" t="s">
        <v>17</v>
      </c>
      <c r="U2360" s="7" t="s">
        <v>17</v>
      </c>
      <c r="V2360" s="57" t="s">
        <v>17</v>
      </c>
      <c r="W2360" s="57" t="s">
        <v>17</v>
      </c>
      <c r="X2360" s="57" t="s">
        <v>17</v>
      </c>
      <c r="Y2360" s="57" t="s">
        <v>17</v>
      </c>
      <c r="Z2360" s="57" t="s">
        <v>17</v>
      </c>
      <c r="AA2360" s="57" t="s">
        <v>17</v>
      </c>
      <c r="AB2360" s="57"/>
      <c r="AC2360" s="57" t="s">
        <v>17</v>
      </c>
      <c r="AD2360" s="57" t="s">
        <v>17</v>
      </c>
      <c r="AE2360" s="57" t="s">
        <v>17</v>
      </c>
      <c r="AF2360" s="57" t="s">
        <v>17</v>
      </c>
      <c r="AG2360" s="57" t="s">
        <v>17</v>
      </c>
      <c r="AH2360" s="57" t="s">
        <v>17</v>
      </c>
      <c r="AI2360" s="57" t="s">
        <v>17</v>
      </c>
      <c r="AJ2360" s="57" t="s">
        <v>17</v>
      </c>
      <c r="AK2360" s="57" t="s">
        <v>17</v>
      </c>
      <c r="AL2360" s="57" t="s">
        <v>17</v>
      </c>
    </row>
    <row r="2361" spans="1:38" s="14" customFormat="1" x14ac:dyDescent="0.35">
      <c r="A2361" s="1" t="s">
        <v>5241</v>
      </c>
      <c r="B2361" s="1" t="s">
        <v>5242</v>
      </c>
      <c r="C2361" s="3"/>
      <c r="D2361" s="1" t="s">
        <v>23</v>
      </c>
      <c r="E2361" s="1" t="e">
        <v>#N/A</v>
      </c>
      <c r="F2361" s="3" t="s">
        <v>14</v>
      </c>
      <c r="G2361" s="1" t="s">
        <v>5241</v>
      </c>
      <c r="H2361" s="60" t="str">
        <f>_xlfn.XLOOKUP(B2361,'[1]Nur des jours'!$B:$B,'[1]Nur des jours'!$H:$H,"")</f>
        <v>NOKIA</v>
      </c>
      <c r="I2361" s="52">
        <v>0</v>
      </c>
      <c r="J2361" s="52">
        <v>0</v>
      </c>
      <c r="K2361" s="52">
        <v>0</v>
      </c>
      <c r="L2361" s="53">
        <v>0</v>
      </c>
      <c r="M2361" s="54" t="s">
        <v>5376</v>
      </c>
      <c r="N2361" s="55"/>
      <c r="O2361" s="16" t="str" cm="1">
        <f t="array" ref="O2361">IFERROR(_xlfn.IFS(
Q2361="MPR ISSUE","PDH",
Q2361="BSS Hardware Issue","BSS",
Q2361="Sites strategiques, MLL, Pylone, etc.","ENVTECH",
Q2361="AKTIVCO DEFAUT GE &amp; POWER Cabinet","AKTIVCO",
Q2361="AKTIVCO Coupure ENEO &amp; Baisse de tension","AKTIVCO GRID ONLY",
Q2361="Coupure ENEO &amp; Baisse de tension","IHS GRID ONLY",
Q2361="Defaut GE &amp; POWER Cabinet","IHS",
Q2361="Sharing","Partners",
Q2361="SIte strategiques &amp; DataCenter","SST &amp; DC",
Q2361="Exclu","Exclu",
Q2361="SAT","SAT",
Q2361="SPARE-ISSUE","SPARE-ISSUE",
Q2361="Fiber CAmtel","TRANS_FO_CAMTEL",
Q2361="Fiber AOF","Fiber AOF",
Q2361="Projet OCM (HUAWEI)","TRAVAUX-HUAWEI",
Q2361="Projet OCM (NOKIA)","TRAVAUX-NOKIA",
Q2361="ACCESS-ISSUE","ACCESS-ISSUE",
Q2361="Projet OCM (ZTE, NOKIA, autres projets)","TRAVAUX OCM",
Q2361="No root CAuse","No root cause",
Q2361="ODU HS","PDH",
Q2361="IP &amp; VLAN","PDH",
Q2361="Warehouse HUAWEI","SPARE-ISSUE",
Q2361="SPARE-HS","SPARE-ISSUE",
Q2361="Power Telco","BSS"
),"")</f>
        <v>No root cause</v>
      </c>
      <c r="P2361" s="22" t="str" cm="1">
        <f t="array" ref="P2361">IFERROR(_xlfn.IFS(
Q2361="MPR ISSUE","TX ISSUE",
Q2361="BSS Hardware Issue","RAN ISSUE",
Q2361="Sites strategiques, MLL, Pylone, etc.","ENVTECH",
Q2361="AKTIVCO DEFAUT GE &amp; POWER Cabinet","POWER ISSUE",
Q2361="AKTIVCO Coupure ENEO &amp; Baisse de tension","POWER ISSUE",
Q2361="Coupure ENEO &amp; Baisse de tension","POWER ISSUE",
Q2361="Defaut GE &amp; POWER Cabinet","POWER ISSUE",
Q2361="Sharing","POWER ISSUE",
Q2361="SIte strategiques &amp; DataCenter","POWER ISSUE",
Q2361="Exclu","Exclu",
Q2361="SAT","TX ISSUE",
Q2361="SPARE-ISSUE","SPARE-ISSUE",
Q2361="Fiber CAmtel","TX ISSUE",
Q2361="Fiber AOF","TX ISSUE",
Q2361="Projet OCM (HUAWEI)","TRAVAUX-HUAWEI",
Q2361="Projet OCM (NOKIA)","TRAVAUX -NOKIA",
Q2361="ACCESS-ISSUE","ACCESS-ISSUE",
Q2361="Projet OCM (ZTE, NOKIA, autres projets)","TRAVAUX OCM",
Q2361="No root CAuse","No root cause",
Q2361="ODU HS","TX ISSUE",
Q2361="IP &amp; VLAN","TX ISSUE",
Q2361="Warehouse HUAWEI","SPARE-ISSUE",
Q2361="SPARE-HS","SPARE-ISSUE",
Q2361="Power Telco","RAN ISSUE"
),"")</f>
        <v>No root cause</v>
      </c>
      <c r="Q2361" s="48" t="s">
        <v>5576</v>
      </c>
      <c r="R2361" s="23" t="str" cm="1">
        <f t="array" ref="R2361">IFERROR(_xlfn.IFS(
Q2361="MPR ISSUE","ACTIVE",
Q2361="BSS Hardware Issue","ACTIVE",
Q2361="Sites strategiques, MLL, Pylone, etc.","PASSIVE",
Q2361="AKTIVCO DEFAUT GE &amp; POWER Cabinet","PASSIVE",
Q2361="AKTIVCO Coupure ENEO &amp; Baisse de tension","PASSIVE",
Q2361="Coupure ENEO &amp; Baisse de tension","PASSIVE",
Q2361="Defaut GE &amp; POWER Cabinet","PASSIVE",
Q2361="Sharing","PASSIVE",
Q2361="SIte strategiques &amp; DataCenter","PASSIVE",
Q2361="Exclu","Exclu",
Q2361="SAT","ACTIVE",
Q2361="SPARE-ISSUE","SPARE-ISSUE",
Q2361="Fiber CAmtel","ACTIVE",
Q2361="Fiber AOF","ACTIVE",
Q2361="Projet OCM (HUAWEI)","PLANNED WORKS",
Q2361="Projet OCM (NOKIA)","PLANNED WORKS",
Q2361="ACCESS-ISSUE","ACCESS-ISSUE",
Q2361="Projet OCM (ZTE, NOKIA, autres projets)","PLANNED WORKS",
Q2361="No root CAuse","No root cause",
Q2361="ODU HS","ACTIVE",
Q2361="IP &amp; VLAN","ACTIVE",
Q2361="Warehouse HUAWEI","SPARE-ISSUE",
Q2361="SPARE-HS","SPARE-ISSUE",
Q2361="Power Telco","ACTIVE"
),"")</f>
        <v>No root cause</v>
      </c>
      <c r="S2361" s="56" t="s">
        <v>17</v>
      </c>
      <c r="T2361" s="7" t="s">
        <v>17</v>
      </c>
      <c r="U2361" s="7" t="s">
        <v>17</v>
      </c>
      <c r="V2361" s="57" t="s">
        <v>17</v>
      </c>
      <c r="W2361" s="57" t="s">
        <v>17</v>
      </c>
      <c r="X2361" s="57" t="s">
        <v>17</v>
      </c>
      <c r="Y2361" s="57" t="s">
        <v>17</v>
      </c>
      <c r="Z2361" s="57" t="s">
        <v>17</v>
      </c>
      <c r="AA2361" s="57" t="s">
        <v>17</v>
      </c>
      <c r="AB2361" s="57"/>
      <c r="AC2361" s="57" t="s">
        <v>17</v>
      </c>
      <c r="AD2361" s="57" t="s">
        <v>17</v>
      </c>
      <c r="AE2361" s="57" t="s">
        <v>17</v>
      </c>
      <c r="AF2361" s="57" t="s">
        <v>17</v>
      </c>
      <c r="AG2361" s="57" t="s">
        <v>17</v>
      </c>
      <c r="AH2361" s="57" t="s">
        <v>17</v>
      </c>
      <c r="AI2361" s="57" t="s">
        <v>17</v>
      </c>
      <c r="AJ2361" s="57" t="s">
        <v>17</v>
      </c>
      <c r="AK2361" s="57" t="s">
        <v>17</v>
      </c>
      <c r="AL2361" s="57" t="s">
        <v>17</v>
      </c>
    </row>
    <row r="2362" spans="1:38" s="14" customFormat="1" x14ac:dyDescent="0.35">
      <c r="A2362" s="1" t="s">
        <v>5243</v>
      </c>
      <c r="B2362" s="1" t="s">
        <v>5244</v>
      </c>
      <c r="C2362" s="3"/>
      <c r="D2362" s="1" t="s">
        <v>12</v>
      </c>
      <c r="E2362" s="1" t="s">
        <v>156</v>
      </c>
      <c r="F2362" s="3" t="s">
        <v>14</v>
      </c>
      <c r="G2362" s="1" t="s">
        <v>5243</v>
      </c>
      <c r="H2362" s="59" t="str">
        <f>_xlfn.XLOOKUP(B2362,'[1]Nur des jours'!$B:$B,'[1]Nur des jours'!$H:$H,"")</f>
        <v>HUAWEI</v>
      </c>
      <c r="I2362" s="52">
        <v>0</v>
      </c>
      <c r="J2362" s="52">
        <v>0</v>
      </c>
      <c r="K2362" s="52">
        <v>0</v>
      </c>
      <c r="L2362" s="53">
        <v>0</v>
      </c>
      <c r="M2362" s="54" t="s">
        <v>5376</v>
      </c>
      <c r="N2362" s="55"/>
      <c r="O2362" s="16" t="str" cm="1">
        <f t="array" ref="O2362">IFERROR(_xlfn.IFS(
Q2362="MPR ISSUE","PDH",
Q2362="BSS Hardware Issue","BSS",
Q2362="Sites strategiques, MLL, Pylone, etc.","ENVTECH",
Q2362="AKTIVCO DEFAUT GE &amp; POWER Cabinet","AKTIVCO",
Q2362="AKTIVCO Coupure ENEO &amp; Baisse de tension","AKTIVCO GRID ONLY",
Q2362="Coupure ENEO &amp; Baisse de tension","IHS GRID ONLY",
Q2362="Defaut GE &amp; POWER Cabinet","IHS",
Q2362="Sharing","Partners",
Q2362="SIte strategiques &amp; DataCenter","SST &amp; DC",
Q2362="Exclu","Exclu",
Q2362="SAT","SAT",
Q2362="SPARE-ISSUE","SPARE-ISSUE",
Q2362="Fiber CAmtel","TRANS_FO_CAMTEL",
Q2362="Fiber AOF","Fiber AOF",
Q2362="Projet OCM (HUAWEI)","TRAVAUX-HUAWEI",
Q2362="Projet OCM (NOKIA)","TRAVAUX-NOKIA",
Q2362="ACCESS-ISSUE","ACCESS-ISSUE",
Q2362="Projet OCM (ZTE, NOKIA, autres projets)","TRAVAUX OCM",
Q2362="No root CAuse","No root cause",
Q2362="ODU HS","PDH",
Q2362="IP &amp; VLAN","PDH",
Q2362="Warehouse HUAWEI","SPARE-ISSUE",
Q2362="SPARE-HS","SPARE-ISSUE",
Q2362="Power Telco","BSS"
),"")</f>
        <v>No root cause</v>
      </c>
      <c r="P2362" s="22" t="str" cm="1">
        <f t="array" ref="P2362">IFERROR(_xlfn.IFS(
Q2362="MPR ISSUE","TX ISSUE",
Q2362="BSS Hardware Issue","RAN ISSUE",
Q2362="Sites strategiques, MLL, Pylone, etc.","ENVTECH",
Q2362="AKTIVCO DEFAUT GE &amp; POWER Cabinet","POWER ISSUE",
Q2362="AKTIVCO Coupure ENEO &amp; Baisse de tension","POWER ISSUE",
Q2362="Coupure ENEO &amp; Baisse de tension","POWER ISSUE",
Q2362="Defaut GE &amp; POWER Cabinet","POWER ISSUE",
Q2362="Sharing","POWER ISSUE",
Q2362="SIte strategiques &amp; DataCenter","POWER ISSUE",
Q2362="Exclu","Exclu",
Q2362="SAT","TX ISSUE",
Q2362="SPARE-ISSUE","SPARE-ISSUE",
Q2362="Fiber CAmtel","TX ISSUE",
Q2362="Fiber AOF","TX ISSUE",
Q2362="Projet OCM (HUAWEI)","TRAVAUX-HUAWEI",
Q2362="Projet OCM (NOKIA)","TRAVAUX -NOKIA",
Q2362="ACCESS-ISSUE","ACCESS-ISSUE",
Q2362="Projet OCM (ZTE, NOKIA, autres projets)","TRAVAUX OCM",
Q2362="No root CAuse","No root cause",
Q2362="ODU HS","TX ISSUE",
Q2362="IP &amp; VLAN","TX ISSUE",
Q2362="Warehouse HUAWEI","SPARE-ISSUE",
Q2362="SPARE-HS","SPARE-ISSUE",
Q2362="Power Telco","RAN ISSUE"
),"")</f>
        <v>No root cause</v>
      </c>
      <c r="Q2362" s="48" t="s">
        <v>5576</v>
      </c>
      <c r="R2362" s="23" t="str" cm="1">
        <f t="array" ref="R2362">IFERROR(_xlfn.IFS(
Q2362="MPR ISSUE","ACTIVE",
Q2362="BSS Hardware Issue","ACTIVE",
Q2362="Sites strategiques, MLL, Pylone, etc.","PASSIVE",
Q2362="AKTIVCO DEFAUT GE &amp; POWER Cabinet","PASSIVE",
Q2362="AKTIVCO Coupure ENEO &amp; Baisse de tension","PASSIVE",
Q2362="Coupure ENEO &amp; Baisse de tension","PASSIVE",
Q2362="Defaut GE &amp; POWER Cabinet","PASSIVE",
Q2362="Sharing","PASSIVE",
Q2362="SIte strategiques &amp; DataCenter","PASSIVE",
Q2362="Exclu","Exclu",
Q2362="SAT","ACTIVE",
Q2362="SPARE-ISSUE","SPARE-ISSUE",
Q2362="Fiber CAmtel","ACTIVE",
Q2362="Fiber AOF","ACTIVE",
Q2362="Projet OCM (HUAWEI)","PLANNED WORKS",
Q2362="Projet OCM (NOKIA)","PLANNED WORKS",
Q2362="ACCESS-ISSUE","ACCESS-ISSUE",
Q2362="Projet OCM (ZTE, NOKIA, autres projets)","PLANNED WORKS",
Q2362="No root CAuse","No root cause",
Q2362="ODU HS","ACTIVE",
Q2362="IP &amp; VLAN","ACTIVE",
Q2362="Warehouse HUAWEI","SPARE-ISSUE",
Q2362="SPARE-HS","SPARE-ISSUE",
Q2362="Power Telco","ACTIVE"
),"")</f>
        <v>No root cause</v>
      </c>
      <c r="S2362" s="56" t="s">
        <v>17</v>
      </c>
      <c r="T2362" s="7" t="s">
        <v>17</v>
      </c>
      <c r="U2362" s="7" t="s">
        <v>17</v>
      </c>
      <c r="V2362" s="57"/>
      <c r="W2362" s="57"/>
      <c r="X2362" s="57"/>
      <c r="Y2362" s="57"/>
      <c r="Z2362" s="57"/>
      <c r="AA2362" s="57"/>
      <c r="AB2362" s="57"/>
      <c r="AC2362" s="57" t="s">
        <v>17</v>
      </c>
      <c r="AD2362" s="57" t="s">
        <v>17</v>
      </c>
      <c r="AE2362" s="57" t="s">
        <v>17</v>
      </c>
      <c r="AF2362" s="57" t="s">
        <v>17</v>
      </c>
      <c r="AG2362" s="57" t="s">
        <v>17</v>
      </c>
      <c r="AH2362" s="57" t="s">
        <v>17</v>
      </c>
      <c r="AI2362" s="57" t="s">
        <v>17</v>
      </c>
      <c r="AJ2362" s="57" t="s">
        <v>17</v>
      </c>
      <c r="AK2362" s="57" t="s">
        <v>17</v>
      </c>
      <c r="AL2362" s="57" t="s">
        <v>17</v>
      </c>
    </row>
    <row r="2363" spans="1:38" s="14" customFormat="1" x14ac:dyDescent="0.35">
      <c r="A2363" s="1" t="s">
        <v>5254</v>
      </c>
      <c r="B2363" s="1" t="s">
        <v>5255</v>
      </c>
      <c r="C2363" s="3"/>
      <c r="D2363" s="1" t="s">
        <v>12</v>
      </c>
      <c r="E2363" s="1" t="s">
        <v>1163</v>
      </c>
      <c r="F2363" s="3" t="s">
        <v>14</v>
      </c>
      <c r="G2363" s="1" t="s">
        <v>5256</v>
      </c>
      <c r="H2363" s="59" t="str">
        <f>_xlfn.XLOOKUP(B2363,'[1]Nur des jours'!$B:$B,'[1]Nur des jours'!$H:$H,"")</f>
        <v>HUAWEI</v>
      </c>
      <c r="I2363" s="52">
        <v>0</v>
      </c>
      <c r="J2363" s="52">
        <v>0</v>
      </c>
      <c r="K2363" s="52">
        <v>0</v>
      </c>
      <c r="L2363" s="53">
        <v>0</v>
      </c>
      <c r="M2363" s="54" t="s">
        <v>5376</v>
      </c>
      <c r="N2363" s="55"/>
      <c r="O2363" s="16" t="str" cm="1">
        <f t="array" ref="O2363">IFERROR(_xlfn.IFS(
Q2363="MPR ISSUE","PDH",
Q2363="BSS Hardware Issue","BSS",
Q2363="Sites strategiques, MLL, Pylone, etc.","ENVTECH",
Q2363="AKTIVCO DEFAUT GE &amp; POWER Cabinet","AKTIVCO",
Q2363="AKTIVCO Coupure ENEO &amp; Baisse de tension","AKTIVCO GRID ONLY",
Q2363="Coupure ENEO &amp; Baisse de tension","IHS GRID ONLY",
Q2363="Defaut GE &amp; POWER Cabinet","IHS",
Q2363="Sharing","Partners",
Q2363="SIte strategiques &amp; DataCenter","SST &amp; DC",
Q2363="Exclu","Exclu",
Q2363="SAT","SAT",
Q2363="SPARE-ISSUE","SPARE-ISSUE",
Q2363="Fiber CAmtel","TRANS_FO_CAMTEL",
Q2363="Fiber AOF","Fiber AOF",
Q2363="Projet OCM (HUAWEI)","TRAVAUX-HUAWEI",
Q2363="Projet OCM (NOKIA)","TRAVAUX-NOKIA",
Q2363="ACCESS-ISSUE","ACCESS-ISSUE",
Q2363="Projet OCM (ZTE, NOKIA, autres projets)","TRAVAUX OCM",
Q2363="No root CAuse","No root cause",
Q2363="ODU HS","PDH",
Q2363="IP &amp; VLAN","PDH",
Q2363="Warehouse HUAWEI","SPARE-ISSUE",
Q2363="SPARE-HS","SPARE-ISSUE",
Q2363="Power Telco","BSS"
),"")</f>
        <v>No root cause</v>
      </c>
      <c r="P2363" s="22" t="str" cm="1">
        <f t="array" ref="P2363">IFERROR(_xlfn.IFS(
Q2363="MPR ISSUE","TX ISSUE",
Q2363="BSS Hardware Issue","RAN ISSUE",
Q2363="Sites strategiques, MLL, Pylone, etc.","ENVTECH",
Q2363="AKTIVCO DEFAUT GE &amp; POWER Cabinet","POWER ISSUE",
Q2363="AKTIVCO Coupure ENEO &amp; Baisse de tension","POWER ISSUE",
Q2363="Coupure ENEO &amp; Baisse de tension","POWER ISSUE",
Q2363="Defaut GE &amp; POWER Cabinet","POWER ISSUE",
Q2363="Sharing","POWER ISSUE",
Q2363="SIte strategiques &amp; DataCenter","POWER ISSUE",
Q2363="Exclu","Exclu",
Q2363="SAT","TX ISSUE",
Q2363="SPARE-ISSUE","SPARE-ISSUE",
Q2363="Fiber CAmtel","TX ISSUE",
Q2363="Fiber AOF","TX ISSUE",
Q2363="Projet OCM (HUAWEI)","TRAVAUX-HUAWEI",
Q2363="Projet OCM (NOKIA)","TRAVAUX -NOKIA",
Q2363="ACCESS-ISSUE","ACCESS-ISSUE",
Q2363="Projet OCM (ZTE, NOKIA, autres projets)","TRAVAUX OCM",
Q2363="No root CAuse","No root cause",
Q2363="ODU HS","TX ISSUE",
Q2363="IP &amp; VLAN","TX ISSUE",
Q2363="Warehouse HUAWEI","SPARE-ISSUE",
Q2363="SPARE-HS","SPARE-ISSUE",
Q2363="Power Telco","RAN ISSUE"
),"")</f>
        <v>No root cause</v>
      </c>
      <c r="Q2363" s="48" t="s">
        <v>5576</v>
      </c>
      <c r="R2363" s="23" t="str" cm="1">
        <f t="array" ref="R2363">IFERROR(_xlfn.IFS(
Q2363="MPR ISSUE","ACTIVE",
Q2363="BSS Hardware Issue","ACTIVE",
Q2363="Sites strategiques, MLL, Pylone, etc.","PASSIVE",
Q2363="AKTIVCO DEFAUT GE &amp; POWER Cabinet","PASSIVE",
Q2363="AKTIVCO Coupure ENEO &amp; Baisse de tension","PASSIVE",
Q2363="Coupure ENEO &amp; Baisse de tension","PASSIVE",
Q2363="Defaut GE &amp; POWER Cabinet","PASSIVE",
Q2363="Sharing","PASSIVE",
Q2363="SIte strategiques &amp; DataCenter","PASSIVE",
Q2363="Exclu","Exclu",
Q2363="SAT","ACTIVE",
Q2363="SPARE-ISSUE","SPARE-ISSUE",
Q2363="Fiber CAmtel","ACTIVE",
Q2363="Fiber AOF","ACTIVE",
Q2363="Projet OCM (HUAWEI)","PLANNED WORKS",
Q2363="Projet OCM (NOKIA)","PLANNED WORKS",
Q2363="ACCESS-ISSUE","ACCESS-ISSUE",
Q2363="Projet OCM (ZTE, NOKIA, autres projets)","PLANNED WORKS",
Q2363="No root CAuse","No root cause",
Q2363="ODU HS","ACTIVE",
Q2363="IP &amp; VLAN","ACTIVE",
Q2363="Warehouse HUAWEI","SPARE-ISSUE",
Q2363="SPARE-HS","SPARE-ISSUE",
Q2363="Power Telco","ACTIVE"
),"")</f>
        <v>No root cause</v>
      </c>
      <c r="S2363" s="56" t="s">
        <v>17</v>
      </c>
      <c r="T2363" s="7" t="s">
        <v>17</v>
      </c>
      <c r="U2363" s="7" t="s">
        <v>17</v>
      </c>
      <c r="V2363" s="57" t="s">
        <v>17</v>
      </c>
      <c r="W2363" s="57" t="s">
        <v>17</v>
      </c>
      <c r="X2363" s="57" t="s">
        <v>17</v>
      </c>
      <c r="Y2363" s="57" t="s">
        <v>17</v>
      </c>
      <c r="Z2363" s="57" t="s">
        <v>17</v>
      </c>
      <c r="AA2363" s="57" t="s">
        <v>17</v>
      </c>
      <c r="AB2363" s="57"/>
      <c r="AC2363" s="57" t="s">
        <v>17</v>
      </c>
      <c r="AD2363" s="57" t="s">
        <v>17</v>
      </c>
      <c r="AE2363" s="57" t="s">
        <v>17</v>
      </c>
      <c r="AF2363" s="57" t="s">
        <v>17</v>
      </c>
      <c r="AG2363" s="57" t="s">
        <v>17</v>
      </c>
      <c r="AH2363" s="57" t="s">
        <v>17</v>
      </c>
      <c r="AI2363" s="57" t="s">
        <v>17</v>
      </c>
      <c r="AJ2363" s="57" t="s">
        <v>17</v>
      </c>
      <c r="AK2363" s="57" t="s">
        <v>17</v>
      </c>
      <c r="AL2363" s="57" t="s">
        <v>17</v>
      </c>
    </row>
    <row r="2364" spans="1:38" s="14" customFormat="1" x14ac:dyDescent="0.35">
      <c r="A2364" s="1" t="s">
        <v>5259</v>
      </c>
      <c r="B2364" s="1" t="s">
        <v>5260</v>
      </c>
      <c r="C2364" s="3"/>
      <c r="D2364" s="1" t="s">
        <v>12</v>
      </c>
      <c r="E2364" s="1" t="s">
        <v>156</v>
      </c>
      <c r="F2364" s="3" t="s">
        <v>14</v>
      </c>
      <c r="G2364" s="1" t="s">
        <v>5261</v>
      </c>
      <c r="H2364" s="59" t="str">
        <f>_xlfn.XLOOKUP(B2364,'[1]Nur des jours'!$B:$B,'[1]Nur des jours'!$H:$H,"")</f>
        <v>HUAWEI</v>
      </c>
      <c r="I2364" s="52">
        <v>0</v>
      </c>
      <c r="J2364" s="52">
        <v>0</v>
      </c>
      <c r="K2364" s="52">
        <v>0</v>
      </c>
      <c r="L2364" s="53">
        <v>0</v>
      </c>
      <c r="M2364" s="54" t="s">
        <v>5376</v>
      </c>
      <c r="N2364" s="55"/>
      <c r="O2364" s="16" t="str" cm="1">
        <f t="array" ref="O2364">IFERROR(_xlfn.IFS(
Q2364="MPR ISSUE","PDH",
Q2364="BSS Hardware Issue","BSS",
Q2364="Sites strategiques, MLL, Pylone, etc.","ENVTECH",
Q2364="AKTIVCO DEFAUT GE &amp; POWER Cabinet","AKTIVCO",
Q2364="AKTIVCO Coupure ENEO &amp; Baisse de tension","AKTIVCO GRID ONLY",
Q2364="Coupure ENEO &amp; Baisse de tension","IHS GRID ONLY",
Q2364="Defaut GE &amp; POWER Cabinet","IHS",
Q2364="Sharing","Partners",
Q2364="SIte strategiques &amp; DataCenter","SST &amp; DC",
Q2364="Exclu","Exclu",
Q2364="SAT","SAT",
Q2364="SPARE-ISSUE","SPARE-ISSUE",
Q2364="Fiber CAmtel","TRANS_FO_CAMTEL",
Q2364="Fiber AOF","Fiber AOF",
Q2364="Projet OCM (HUAWEI)","TRAVAUX-HUAWEI",
Q2364="Projet OCM (NOKIA)","TRAVAUX-NOKIA",
Q2364="ACCESS-ISSUE","ACCESS-ISSUE",
Q2364="Projet OCM (ZTE, NOKIA, autres projets)","TRAVAUX OCM",
Q2364="No root CAuse","No root cause",
Q2364="ODU HS","PDH",
Q2364="IP &amp; VLAN","PDH",
Q2364="Warehouse HUAWEI","SPARE-ISSUE",
Q2364="SPARE-HS","SPARE-ISSUE",
Q2364="Power Telco","BSS"
),"")</f>
        <v>No root cause</v>
      </c>
      <c r="P2364" s="22" t="str" cm="1">
        <f t="array" ref="P2364">IFERROR(_xlfn.IFS(
Q2364="MPR ISSUE","TX ISSUE",
Q2364="BSS Hardware Issue","RAN ISSUE",
Q2364="Sites strategiques, MLL, Pylone, etc.","ENVTECH",
Q2364="AKTIVCO DEFAUT GE &amp; POWER Cabinet","POWER ISSUE",
Q2364="AKTIVCO Coupure ENEO &amp; Baisse de tension","POWER ISSUE",
Q2364="Coupure ENEO &amp; Baisse de tension","POWER ISSUE",
Q2364="Defaut GE &amp; POWER Cabinet","POWER ISSUE",
Q2364="Sharing","POWER ISSUE",
Q2364="SIte strategiques &amp; DataCenter","POWER ISSUE",
Q2364="Exclu","Exclu",
Q2364="SAT","TX ISSUE",
Q2364="SPARE-ISSUE","SPARE-ISSUE",
Q2364="Fiber CAmtel","TX ISSUE",
Q2364="Fiber AOF","TX ISSUE",
Q2364="Projet OCM (HUAWEI)","TRAVAUX-HUAWEI",
Q2364="Projet OCM (NOKIA)","TRAVAUX -NOKIA",
Q2364="ACCESS-ISSUE","ACCESS-ISSUE",
Q2364="Projet OCM (ZTE, NOKIA, autres projets)","TRAVAUX OCM",
Q2364="No root CAuse","No root cause",
Q2364="ODU HS","TX ISSUE",
Q2364="IP &amp; VLAN","TX ISSUE",
Q2364="Warehouse HUAWEI","SPARE-ISSUE",
Q2364="SPARE-HS","SPARE-ISSUE",
Q2364="Power Telco","RAN ISSUE"
),"")</f>
        <v>No root cause</v>
      </c>
      <c r="Q2364" s="48" t="s">
        <v>5576</v>
      </c>
      <c r="R2364" s="23" t="str" cm="1">
        <f t="array" ref="R2364">IFERROR(_xlfn.IFS(
Q2364="MPR ISSUE","ACTIVE",
Q2364="BSS Hardware Issue","ACTIVE",
Q2364="Sites strategiques, MLL, Pylone, etc.","PASSIVE",
Q2364="AKTIVCO DEFAUT GE &amp; POWER Cabinet","PASSIVE",
Q2364="AKTIVCO Coupure ENEO &amp; Baisse de tension","PASSIVE",
Q2364="Coupure ENEO &amp; Baisse de tension","PASSIVE",
Q2364="Defaut GE &amp; POWER Cabinet","PASSIVE",
Q2364="Sharing","PASSIVE",
Q2364="SIte strategiques &amp; DataCenter","PASSIVE",
Q2364="Exclu","Exclu",
Q2364="SAT","ACTIVE",
Q2364="SPARE-ISSUE","SPARE-ISSUE",
Q2364="Fiber CAmtel","ACTIVE",
Q2364="Fiber AOF","ACTIVE",
Q2364="Projet OCM (HUAWEI)","PLANNED WORKS",
Q2364="Projet OCM (NOKIA)","PLANNED WORKS",
Q2364="ACCESS-ISSUE","ACCESS-ISSUE",
Q2364="Projet OCM (ZTE, NOKIA, autres projets)","PLANNED WORKS",
Q2364="No root CAuse","No root cause",
Q2364="ODU HS","ACTIVE",
Q2364="IP &amp; VLAN","ACTIVE",
Q2364="Warehouse HUAWEI","SPARE-ISSUE",
Q2364="SPARE-HS","SPARE-ISSUE",
Q2364="Power Telco","ACTIVE"
),"")</f>
        <v>No root cause</v>
      </c>
      <c r="S2364" s="56" t="s">
        <v>17</v>
      </c>
      <c r="T2364" s="7" t="s">
        <v>17</v>
      </c>
      <c r="U2364" s="7" t="s">
        <v>17</v>
      </c>
      <c r="V2364" s="57"/>
      <c r="W2364" s="57"/>
      <c r="X2364" s="57"/>
      <c r="Y2364" s="57"/>
      <c r="Z2364" s="57"/>
      <c r="AA2364" s="57"/>
      <c r="AB2364" s="57"/>
      <c r="AC2364" s="57" t="s">
        <v>17</v>
      </c>
      <c r="AD2364" s="57" t="s">
        <v>17</v>
      </c>
      <c r="AE2364" s="57" t="s">
        <v>17</v>
      </c>
      <c r="AF2364" s="57" t="s">
        <v>17</v>
      </c>
      <c r="AG2364" s="57" t="s">
        <v>17</v>
      </c>
      <c r="AH2364" s="57" t="s">
        <v>17</v>
      </c>
      <c r="AI2364" s="57" t="s">
        <v>17</v>
      </c>
      <c r="AJ2364" s="57" t="s">
        <v>17</v>
      </c>
      <c r="AK2364" s="57" t="s">
        <v>17</v>
      </c>
      <c r="AL2364" s="57" t="s">
        <v>17</v>
      </c>
    </row>
    <row r="2365" spans="1:38" s="14" customFormat="1" x14ac:dyDescent="0.35">
      <c r="A2365" s="1" t="s">
        <v>5262</v>
      </c>
      <c r="B2365" s="1" t="s">
        <v>5263</v>
      </c>
      <c r="C2365" s="3"/>
      <c r="D2365" s="1" t="s">
        <v>12</v>
      </c>
      <c r="E2365" s="1" t="s">
        <v>1163</v>
      </c>
      <c r="F2365" s="3" t="s">
        <v>14</v>
      </c>
      <c r="G2365" s="1" t="s">
        <v>5264</v>
      </c>
      <c r="H2365" s="59" t="str">
        <f>_xlfn.XLOOKUP(B2365,'[1]Nur des jours'!$B:$B,'[1]Nur des jours'!$H:$H,"")</f>
        <v>HUAWEI</v>
      </c>
      <c r="I2365" s="52">
        <v>0</v>
      </c>
      <c r="J2365" s="52">
        <v>0</v>
      </c>
      <c r="K2365" s="52">
        <v>0</v>
      </c>
      <c r="L2365" s="53">
        <v>0</v>
      </c>
      <c r="M2365" s="54" t="s">
        <v>5376</v>
      </c>
      <c r="N2365" s="55"/>
      <c r="O2365" s="16" t="str" cm="1">
        <f t="array" ref="O2365">IFERROR(_xlfn.IFS(
Q2365="MPR ISSUE","PDH",
Q2365="BSS Hardware Issue","BSS",
Q2365="Sites strategiques, MLL, Pylone, etc.","ENVTECH",
Q2365="AKTIVCO DEFAUT GE &amp; POWER Cabinet","AKTIVCO",
Q2365="AKTIVCO Coupure ENEO &amp; Baisse de tension","AKTIVCO GRID ONLY",
Q2365="Coupure ENEO &amp; Baisse de tension","IHS GRID ONLY",
Q2365="Defaut GE &amp; POWER Cabinet","IHS",
Q2365="Sharing","Partners",
Q2365="SIte strategiques &amp; DataCenter","SST &amp; DC",
Q2365="Exclu","Exclu",
Q2365="SAT","SAT",
Q2365="SPARE-ISSUE","SPARE-ISSUE",
Q2365="Fiber CAmtel","TRANS_FO_CAMTEL",
Q2365="Fiber AOF","Fiber AOF",
Q2365="Projet OCM (HUAWEI)","TRAVAUX-HUAWEI",
Q2365="Projet OCM (NOKIA)","TRAVAUX-NOKIA",
Q2365="ACCESS-ISSUE","ACCESS-ISSUE",
Q2365="Projet OCM (ZTE, NOKIA, autres projets)","TRAVAUX OCM",
Q2365="No root CAuse","No root cause",
Q2365="ODU HS","PDH",
Q2365="IP &amp; VLAN","PDH",
Q2365="Warehouse HUAWEI","SPARE-ISSUE",
Q2365="SPARE-HS","SPARE-ISSUE",
Q2365="Power Telco","BSS"
),"")</f>
        <v>No root cause</v>
      </c>
      <c r="P2365" s="22" t="str" cm="1">
        <f t="array" ref="P2365">IFERROR(_xlfn.IFS(
Q2365="MPR ISSUE","TX ISSUE",
Q2365="BSS Hardware Issue","RAN ISSUE",
Q2365="Sites strategiques, MLL, Pylone, etc.","ENVTECH",
Q2365="AKTIVCO DEFAUT GE &amp; POWER Cabinet","POWER ISSUE",
Q2365="AKTIVCO Coupure ENEO &amp; Baisse de tension","POWER ISSUE",
Q2365="Coupure ENEO &amp; Baisse de tension","POWER ISSUE",
Q2365="Defaut GE &amp; POWER Cabinet","POWER ISSUE",
Q2365="Sharing","POWER ISSUE",
Q2365="SIte strategiques &amp; DataCenter","POWER ISSUE",
Q2365="Exclu","Exclu",
Q2365="SAT","TX ISSUE",
Q2365="SPARE-ISSUE","SPARE-ISSUE",
Q2365="Fiber CAmtel","TX ISSUE",
Q2365="Fiber AOF","TX ISSUE",
Q2365="Projet OCM (HUAWEI)","TRAVAUX-HUAWEI",
Q2365="Projet OCM (NOKIA)","TRAVAUX -NOKIA",
Q2365="ACCESS-ISSUE","ACCESS-ISSUE",
Q2365="Projet OCM (ZTE, NOKIA, autres projets)","TRAVAUX OCM",
Q2365="No root CAuse","No root cause",
Q2365="ODU HS","TX ISSUE",
Q2365="IP &amp; VLAN","TX ISSUE",
Q2365="Warehouse HUAWEI","SPARE-ISSUE",
Q2365="SPARE-HS","SPARE-ISSUE",
Q2365="Power Telco","RAN ISSUE"
),"")</f>
        <v>No root cause</v>
      </c>
      <c r="Q2365" s="48" t="s">
        <v>5576</v>
      </c>
      <c r="R2365" s="23" t="str" cm="1">
        <f t="array" ref="R2365">IFERROR(_xlfn.IFS(
Q2365="MPR ISSUE","ACTIVE",
Q2365="BSS Hardware Issue","ACTIVE",
Q2365="Sites strategiques, MLL, Pylone, etc.","PASSIVE",
Q2365="AKTIVCO DEFAUT GE &amp; POWER Cabinet","PASSIVE",
Q2365="AKTIVCO Coupure ENEO &amp; Baisse de tension","PASSIVE",
Q2365="Coupure ENEO &amp; Baisse de tension","PASSIVE",
Q2365="Defaut GE &amp; POWER Cabinet","PASSIVE",
Q2365="Sharing","PASSIVE",
Q2365="SIte strategiques &amp; DataCenter","PASSIVE",
Q2365="Exclu","Exclu",
Q2365="SAT","ACTIVE",
Q2365="SPARE-ISSUE","SPARE-ISSUE",
Q2365="Fiber CAmtel","ACTIVE",
Q2365="Fiber AOF","ACTIVE",
Q2365="Projet OCM (HUAWEI)","PLANNED WORKS",
Q2365="Projet OCM (NOKIA)","PLANNED WORKS",
Q2365="ACCESS-ISSUE","ACCESS-ISSUE",
Q2365="Projet OCM (ZTE, NOKIA, autres projets)","PLANNED WORKS",
Q2365="No root CAuse","No root cause",
Q2365="ODU HS","ACTIVE",
Q2365="IP &amp; VLAN","ACTIVE",
Q2365="Warehouse HUAWEI","SPARE-ISSUE",
Q2365="SPARE-HS","SPARE-ISSUE",
Q2365="Power Telco","ACTIVE"
),"")</f>
        <v>No root cause</v>
      </c>
      <c r="S2365" s="56" t="s">
        <v>17</v>
      </c>
      <c r="T2365" s="7" t="s">
        <v>17</v>
      </c>
      <c r="U2365" s="7" t="s">
        <v>17</v>
      </c>
      <c r="V2365" s="57" t="s">
        <v>17</v>
      </c>
      <c r="W2365" s="57" t="s">
        <v>17</v>
      </c>
      <c r="X2365" s="57" t="s">
        <v>17</v>
      </c>
      <c r="Y2365" s="57" t="s">
        <v>17</v>
      </c>
      <c r="Z2365" s="57" t="s">
        <v>17</v>
      </c>
      <c r="AA2365" s="57" t="s">
        <v>17</v>
      </c>
      <c r="AB2365" s="57"/>
      <c r="AC2365" s="57" t="s">
        <v>17</v>
      </c>
      <c r="AD2365" s="57" t="s">
        <v>17</v>
      </c>
      <c r="AE2365" s="57" t="s">
        <v>17</v>
      </c>
      <c r="AF2365" s="57" t="s">
        <v>17</v>
      </c>
      <c r="AG2365" s="57" t="s">
        <v>17</v>
      </c>
      <c r="AH2365" s="57" t="s">
        <v>17</v>
      </c>
      <c r="AI2365" s="57" t="s">
        <v>17</v>
      </c>
      <c r="AJ2365" s="57" t="s">
        <v>17</v>
      </c>
      <c r="AK2365" s="57" t="s">
        <v>17</v>
      </c>
      <c r="AL2365" s="57" t="s">
        <v>17</v>
      </c>
    </row>
    <row r="2366" spans="1:38" s="14" customFormat="1" x14ac:dyDescent="0.35">
      <c r="A2366" s="1" t="s">
        <v>5265</v>
      </c>
      <c r="B2366" s="1" t="s">
        <v>5266</v>
      </c>
      <c r="C2366" s="3"/>
      <c r="D2366" s="1" t="s">
        <v>12</v>
      </c>
      <c r="E2366" s="1" t="s">
        <v>68</v>
      </c>
      <c r="F2366" s="3" t="s">
        <v>39</v>
      </c>
      <c r="G2366" s="1" t="s">
        <v>5267</v>
      </c>
      <c r="H2366" s="51" t="str">
        <f>_xlfn.XLOOKUP(B2366,'[1]Nur des jours'!$B:$B,'[1]Nur des jours'!$H:$H,"")</f>
        <v>ZTE</v>
      </c>
      <c r="I2366" s="52">
        <v>0</v>
      </c>
      <c r="J2366" s="52">
        <v>0</v>
      </c>
      <c r="K2366" s="52">
        <v>0</v>
      </c>
      <c r="L2366" s="53">
        <v>0</v>
      </c>
      <c r="M2366" s="54" t="s">
        <v>5374</v>
      </c>
      <c r="N2366" s="55"/>
      <c r="O2366" s="16" t="str" cm="1">
        <f t="array" ref="O2366">IFERROR(_xlfn.IFS(
Q2366="MPR ISSUE","PDH",
Q2366="BSS Hardware Issue","BSS",
Q2366="Sites strategiques, MLL, Pylone, etc.","ENVTECH",
Q2366="AKTIVCO DEFAUT GE &amp; POWER Cabinet","AKTIVCO",
Q2366="AKTIVCO Coupure ENEO &amp; Baisse de tension","AKTIVCO GRID ONLY",
Q2366="Coupure ENEO &amp; Baisse de tension","IHS GRID ONLY",
Q2366="Defaut GE &amp; POWER Cabinet","IHS",
Q2366="Sharing","Partners",
Q2366="SIte strategiques &amp; DataCenter","SST &amp; DC",
Q2366="Exclu","Exclu",
Q2366="SAT","SAT",
Q2366="SPARE-ISSUE","SPARE-ISSUE",
Q2366="Fiber CAmtel","TRANS_FO_CAMTEL",
Q2366="Fiber AOF","Fiber AOF",
Q2366="Projet OCM (HUAWEI)","TRAVAUX-HUAWEI",
Q2366="Projet OCM (NOKIA)","TRAVAUX-NOKIA",
Q2366="ACCESS-ISSUE","ACCESS-ISSUE",
Q2366="Projet OCM (ZTE, NOKIA, autres projets)","TRAVAUX OCM",
Q2366="No root CAuse","No root cause",
Q2366="ODU HS","PDH",
Q2366="IP &amp; VLAN","PDH",
Q2366="Warehouse HUAWEI","SPARE-ISSUE",
Q2366="SPARE-HS","SPARE-ISSUE",
Q2366="Power Telco","BSS"
),"")</f>
        <v>No root cause</v>
      </c>
      <c r="P2366" s="22" t="str" cm="1">
        <f t="array" ref="P2366">IFERROR(_xlfn.IFS(
Q2366="MPR ISSUE","TX ISSUE",
Q2366="BSS Hardware Issue","RAN ISSUE",
Q2366="Sites strategiques, MLL, Pylone, etc.","ENVTECH",
Q2366="AKTIVCO DEFAUT GE &amp; POWER Cabinet","POWER ISSUE",
Q2366="AKTIVCO Coupure ENEO &amp; Baisse de tension","POWER ISSUE",
Q2366="Coupure ENEO &amp; Baisse de tension","POWER ISSUE",
Q2366="Defaut GE &amp; POWER Cabinet","POWER ISSUE",
Q2366="Sharing","POWER ISSUE",
Q2366="SIte strategiques &amp; DataCenter","POWER ISSUE",
Q2366="Exclu","Exclu",
Q2366="SAT","TX ISSUE",
Q2366="SPARE-ISSUE","SPARE-ISSUE",
Q2366="Fiber CAmtel","TX ISSUE",
Q2366="Fiber AOF","TX ISSUE",
Q2366="Projet OCM (HUAWEI)","TRAVAUX-HUAWEI",
Q2366="Projet OCM (NOKIA)","TRAVAUX -NOKIA",
Q2366="ACCESS-ISSUE","ACCESS-ISSUE",
Q2366="Projet OCM (ZTE, NOKIA, autres projets)","TRAVAUX OCM",
Q2366="No root CAuse","No root cause",
Q2366="ODU HS","TX ISSUE",
Q2366="IP &amp; VLAN","TX ISSUE",
Q2366="Warehouse HUAWEI","SPARE-ISSUE",
Q2366="SPARE-HS","SPARE-ISSUE",
Q2366="Power Telco","RAN ISSUE"
),"")</f>
        <v>No root cause</v>
      </c>
      <c r="Q2366" s="48" t="s">
        <v>5576</v>
      </c>
      <c r="R2366" s="23" t="str" cm="1">
        <f t="array" ref="R2366">IFERROR(_xlfn.IFS(
Q2366="MPR ISSUE","ACTIVE",
Q2366="BSS Hardware Issue","ACTIVE",
Q2366="Sites strategiques, MLL, Pylone, etc.","PASSIVE",
Q2366="AKTIVCO DEFAUT GE &amp; POWER Cabinet","PASSIVE",
Q2366="AKTIVCO Coupure ENEO &amp; Baisse de tension","PASSIVE",
Q2366="Coupure ENEO &amp; Baisse de tension","PASSIVE",
Q2366="Defaut GE &amp; POWER Cabinet","PASSIVE",
Q2366="Sharing","PASSIVE",
Q2366="SIte strategiques &amp; DataCenter","PASSIVE",
Q2366="Exclu","Exclu",
Q2366="SAT","ACTIVE",
Q2366="SPARE-ISSUE","SPARE-ISSUE",
Q2366="Fiber CAmtel","ACTIVE",
Q2366="Fiber AOF","ACTIVE",
Q2366="Projet OCM (HUAWEI)","PLANNED WORKS",
Q2366="Projet OCM (NOKIA)","PLANNED WORKS",
Q2366="ACCESS-ISSUE","ACCESS-ISSUE",
Q2366="Projet OCM (ZTE, NOKIA, autres projets)","PLANNED WORKS",
Q2366="No root CAuse","No root cause",
Q2366="ODU HS","ACTIVE",
Q2366="IP &amp; VLAN","ACTIVE",
Q2366="Warehouse HUAWEI","SPARE-ISSUE",
Q2366="SPARE-HS","SPARE-ISSUE",
Q2366="Power Telco","ACTIVE"
),"")</f>
        <v>No root cause</v>
      </c>
      <c r="S2366" s="56" t="s">
        <v>17</v>
      </c>
      <c r="T2366" s="7" t="s">
        <v>17</v>
      </c>
      <c r="U2366" s="7" t="s">
        <v>17</v>
      </c>
      <c r="V2366" s="57" t="s">
        <v>17</v>
      </c>
      <c r="W2366" s="57" t="s">
        <v>17</v>
      </c>
      <c r="X2366" s="57" t="s">
        <v>17</v>
      </c>
      <c r="Y2366" s="57" t="s">
        <v>17</v>
      </c>
      <c r="Z2366" s="57" t="s">
        <v>17</v>
      </c>
      <c r="AA2366" s="57" t="s">
        <v>17</v>
      </c>
      <c r="AB2366" s="57"/>
      <c r="AC2366" s="57" t="s">
        <v>17</v>
      </c>
      <c r="AD2366" s="57" t="s">
        <v>17</v>
      </c>
      <c r="AE2366" s="57" t="s">
        <v>17</v>
      </c>
      <c r="AF2366" s="57" t="s">
        <v>17</v>
      </c>
      <c r="AG2366" s="57" t="s">
        <v>17</v>
      </c>
      <c r="AH2366" s="57" t="s">
        <v>17</v>
      </c>
      <c r="AI2366" s="57" t="s">
        <v>17</v>
      </c>
      <c r="AJ2366" s="57" t="s">
        <v>17</v>
      </c>
      <c r="AK2366" s="57" t="s">
        <v>17</v>
      </c>
      <c r="AL2366" s="57" t="s">
        <v>17</v>
      </c>
    </row>
    <row r="2367" spans="1:38" s="14" customFormat="1" x14ac:dyDescent="0.35">
      <c r="A2367" s="1" t="s">
        <v>5271</v>
      </c>
      <c r="B2367" s="1" t="s">
        <v>5272</v>
      </c>
      <c r="C2367" s="3"/>
      <c r="D2367" s="1" t="s">
        <v>12</v>
      </c>
      <c r="E2367" s="1" t="s">
        <v>156</v>
      </c>
      <c r="F2367" s="3" t="s">
        <v>14</v>
      </c>
      <c r="G2367" s="1" t="s">
        <v>4258</v>
      </c>
      <c r="H2367" s="59" t="str">
        <f>_xlfn.XLOOKUP(B2367,'[1]Nur des jours'!$B:$B,'[1]Nur des jours'!$H:$H,"")</f>
        <v>HUAWEI</v>
      </c>
      <c r="I2367" s="52">
        <v>0</v>
      </c>
      <c r="J2367" s="52">
        <v>0</v>
      </c>
      <c r="K2367" s="52">
        <v>0</v>
      </c>
      <c r="L2367" s="53">
        <v>0</v>
      </c>
      <c r="M2367" s="54" t="s">
        <v>5376</v>
      </c>
      <c r="N2367" s="55"/>
      <c r="O2367" s="16" t="str" cm="1">
        <f t="array" ref="O2367">IFERROR(_xlfn.IFS(
Q2367="MPR ISSUE","PDH",
Q2367="BSS Hardware Issue","BSS",
Q2367="Sites strategiques, MLL, Pylone, etc.","ENVTECH",
Q2367="AKTIVCO DEFAUT GE &amp; POWER Cabinet","AKTIVCO",
Q2367="AKTIVCO Coupure ENEO &amp; Baisse de tension","AKTIVCO GRID ONLY",
Q2367="Coupure ENEO &amp; Baisse de tension","IHS GRID ONLY",
Q2367="Defaut GE &amp; POWER Cabinet","IHS",
Q2367="Sharing","Partners",
Q2367="SIte strategiques &amp; DataCenter","SST &amp; DC",
Q2367="Exclu","Exclu",
Q2367="SAT","SAT",
Q2367="SPARE-ISSUE","SPARE-ISSUE",
Q2367="Fiber CAmtel","TRANS_FO_CAMTEL",
Q2367="Fiber AOF","Fiber AOF",
Q2367="Projet OCM (HUAWEI)","TRAVAUX-HUAWEI",
Q2367="Projet OCM (NOKIA)","TRAVAUX-NOKIA",
Q2367="ACCESS-ISSUE","ACCESS-ISSUE",
Q2367="Projet OCM (ZTE, NOKIA, autres projets)","TRAVAUX OCM",
Q2367="No root CAuse","No root cause",
Q2367="ODU HS","PDH",
Q2367="IP &amp; VLAN","PDH",
Q2367="Warehouse HUAWEI","SPARE-ISSUE",
Q2367="SPARE-HS","SPARE-ISSUE",
Q2367="Power Telco","BSS"
),"")</f>
        <v>No root cause</v>
      </c>
      <c r="P2367" s="22" t="str" cm="1">
        <f t="array" ref="P2367">IFERROR(_xlfn.IFS(
Q2367="MPR ISSUE","TX ISSUE",
Q2367="BSS Hardware Issue","RAN ISSUE",
Q2367="Sites strategiques, MLL, Pylone, etc.","ENVTECH",
Q2367="AKTIVCO DEFAUT GE &amp; POWER Cabinet","POWER ISSUE",
Q2367="AKTIVCO Coupure ENEO &amp; Baisse de tension","POWER ISSUE",
Q2367="Coupure ENEO &amp; Baisse de tension","POWER ISSUE",
Q2367="Defaut GE &amp; POWER Cabinet","POWER ISSUE",
Q2367="Sharing","POWER ISSUE",
Q2367="SIte strategiques &amp; DataCenter","POWER ISSUE",
Q2367="Exclu","Exclu",
Q2367="SAT","TX ISSUE",
Q2367="SPARE-ISSUE","SPARE-ISSUE",
Q2367="Fiber CAmtel","TX ISSUE",
Q2367="Fiber AOF","TX ISSUE",
Q2367="Projet OCM (HUAWEI)","TRAVAUX-HUAWEI",
Q2367="Projet OCM (NOKIA)","TRAVAUX -NOKIA",
Q2367="ACCESS-ISSUE","ACCESS-ISSUE",
Q2367="Projet OCM (ZTE, NOKIA, autres projets)","TRAVAUX OCM",
Q2367="No root CAuse","No root cause",
Q2367="ODU HS","TX ISSUE",
Q2367="IP &amp; VLAN","TX ISSUE",
Q2367="Warehouse HUAWEI","SPARE-ISSUE",
Q2367="SPARE-HS","SPARE-ISSUE",
Q2367="Power Telco","RAN ISSUE"
),"")</f>
        <v>No root cause</v>
      </c>
      <c r="Q2367" s="48" t="s">
        <v>5576</v>
      </c>
      <c r="R2367" s="23" t="str" cm="1">
        <f t="array" ref="R2367">IFERROR(_xlfn.IFS(
Q2367="MPR ISSUE","ACTIVE",
Q2367="BSS Hardware Issue","ACTIVE",
Q2367="Sites strategiques, MLL, Pylone, etc.","PASSIVE",
Q2367="AKTIVCO DEFAUT GE &amp; POWER Cabinet","PASSIVE",
Q2367="AKTIVCO Coupure ENEO &amp; Baisse de tension","PASSIVE",
Q2367="Coupure ENEO &amp; Baisse de tension","PASSIVE",
Q2367="Defaut GE &amp; POWER Cabinet","PASSIVE",
Q2367="Sharing","PASSIVE",
Q2367="SIte strategiques &amp; DataCenter","PASSIVE",
Q2367="Exclu","Exclu",
Q2367="SAT","ACTIVE",
Q2367="SPARE-ISSUE","SPARE-ISSUE",
Q2367="Fiber CAmtel","ACTIVE",
Q2367="Fiber AOF","ACTIVE",
Q2367="Projet OCM (HUAWEI)","PLANNED WORKS",
Q2367="Projet OCM (NOKIA)","PLANNED WORKS",
Q2367="ACCESS-ISSUE","ACCESS-ISSUE",
Q2367="Projet OCM (ZTE, NOKIA, autres projets)","PLANNED WORKS",
Q2367="No root CAuse","No root cause",
Q2367="ODU HS","ACTIVE",
Q2367="IP &amp; VLAN","ACTIVE",
Q2367="Warehouse HUAWEI","SPARE-ISSUE",
Q2367="SPARE-HS","SPARE-ISSUE",
Q2367="Power Telco","ACTIVE"
),"")</f>
        <v>No root cause</v>
      </c>
      <c r="S2367" s="56" t="s">
        <v>17</v>
      </c>
      <c r="T2367" s="7" t="s">
        <v>17</v>
      </c>
      <c r="U2367" s="7" t="s">
        <v>17</v>
      </c>
      <c r="V2367" s="57" t="s">
        <v>17</v>
      </c>
      <c r="W2367" s="57" t="s">
        <v>17</v>
      </c>
      <c r="X2367" s="57" t="s">
        <v>17</v>
      </c>
      <c r="Y2367" s="57" t="s">
        <v>17</v>
      </c>
      <c r="Z2367" s="57" t="s">
        <v>17</v>
      </c>
      <c r="AA2367" s="57" t="s">
        <v>17</v>
      </c>
      <c r="AB2367" s="57"/>
      <c r="AC2367" s="57" t="s">
        <v>17</v>
      </c>
      <c r="AD2367" s="57" t="s">
        <v>17</v>
      </c>
      <c r="AE2367" s="57" t="s">
        <v>17</v>
      </c>
      <c r="AF2367" s="57" t="s">
        <v>17</v>
      </c>
      <c r="AG2367" s="57" t="s">
        <v>17</v>
      </c>
      <c r="AH2367" s="57" t="s">
        <v>17</v>
      </c>
      <c r="AI2367" s="57" t="s">
        <v>17</v>
      </c>
      <c r="AJ2367" s="57" t="s">
        <v>17</v>
      </c>
      <c r="AK2367" s="57" t="s">
        <v>17</v>
      </c>
      <c r="AL2367" s="57" t="s">
        <v>17</v>
      </c>
    </row>
    <row r="2368" spans="1:38" s="14" customFormat="1" x14ac:dyDescent="0.35">
      <c r="A2368" s="1" t="s">
        <v>5273</v>
      </c>
      <c r="B2368" s="1" t="s">
        <v>5274</v>
      </c>
      <c r="C2368" s="3"/>
      <c r="D2368" s="1" t="s">
        <v>12</v>
      </c>
      <c r="E2368" s="1" t="s">
        <v>13</v>
      </c>
      <c r="F2368" s="3" t="s">
        <v>14</v>
      </c>
      <c r="G2368" s="1" t="s">
        <v>4258</v>
      </c>
      <c r="H2368" s="59" t="str">
        <f>_xlfn.XLOOKUP(B2368,'[1]Nur des jours'!$B:$B,'[1]Nur des jours'!$H:$H,"")</f>
        <v>HUAWEI</v>
      </c>
      <c r="I2368" s="52">
        <v>0</v>
      </c>
      <c r="J2368" s="52">
        <v>0</v>
      </c>
      <c r="K2368" s="52">
        <v>0</v>
      </c>
      <c r="L2368" s="53">
        <v>0</v>
      </c>
      <c r="M2368" s="54" t="s">
        <v>5376</v>
      </c>
      <c r="N2368" s="55"/>
      <c r="O2368" s="16" t="str" cm="1">
        <f t="array" ref="O2368">IFERROR(_xlfn.IFS(
Q2368="MPR ISSUE","PDH",
Q2368="BSS Hardware Issue","BSS",
Q2368="Sites strategiques, MLL, Pylone, etc.","ENVTECH",
Q2368="AKTIVCO DEFAUT GE &amp; POWER Cabinet","AKTIVCO",
Q2368="AKTIVCO Coupure ENEO &amp; Baisse de tension","AKTIVCO GRID ONLY",
Q2368="Coupure ENEO &amp; Baisse de tension","IHS GRID ONLY",
Q2368="Defaut GE &amp; POWER Cabinet","IHS",
Q2368="Sharing","Partners",
Q2368="SIte strategiques &amp; DataCenter","SST &amp; DC",
Q2368="Exclu","Exclu",
Q2368="SAT","SAT",
Q2368="SPARE-ISSUE","SPARE-ISSUE",
Q2368="Fiber CAmtel","TRANS_FO_CAMTEL",
Q2368="Fiber AOF","Fiber AOF",
Q2368="Projet OCM (HUAWEI)","TRAVAUX-HUAWEI",
Q2368="Projet OCM (NOKIA)","TRAVAUX-NOKIA",
Q2368="ACCESS-ISSUE","ACCESS-ISSUE",
Q2368="Projet OCM (ZTE, NOKIA, autres projets)","TRAVAUX OCM",
Q2368="No root CAuse","No root cause",
Q2368="ODU HS","PDH",
Q2368="IP &amp; VLAN","PDH",
Q2368="Warehouse HUAWEI","SPARE-ISSUE",
Q2368="SPARE-HS","SPARE-ISSUE",
Q2368="Power Telco","BSS"
),"")</f>
        <v>No root cause</v>
      </c>
      <c r="P2368" s="22" t="str" cm="1">
        <f t="array" ref="P2368">IFERROR(_xlfn.IFS(
Q2368="MPR ISSUE","TX ISSUE",
Q2368="BSS Hardware Issue","RAN ISSUE",
Q2368="Sites strategiques, MLL, Pylone, etc.","ENVTECH",
Q2368="AKTIVCO DEFAUT GE &amp; POWER Cabinet","POWER ISSUE",
Q2368="AKTIVCO Coupure ENEO &amp; Baisse de tension","POWER ISSUE",
Q2368="Coupure ENEO &amp; Baisse de tension","POWER ISSUE",
Q2368="Defaut GE &amp; POWER Cabinet","POWER ISSUE",
Q2368="Sharing","POWER ISSUE",
Q2368="SIte strategiques &amp; DataCenter","POWER ISSUE",
Q2368="Exclu","Exclu",
Q2368="SAT","TX ISSUE",
Q2368="SPARE-ISSUE","SPARE-ISSUE",
Q2368="Fiber CAmtel","TX ISSUE",
Q2368="Fiber AOF","TX ISSUE",
Q2368="Projet OCM (HUAWEI)","TRAVAUX-HUAWEI",
Q2368="Projet OCM (NOKIA)","TRAVAUX -NOKIA",
Q2368="ACCESS-ISSUE","ACCESS-ISSUE",
Q2368="Projet OCM (ZTE, NOKIA, autres projets)","TRAVAUX OCM",
Q2368="No root CAuse","No root cause",
Q2368="ODU HS","TX ISSUE",
Q2368="IP &amp; VLAN","TX ISSUE",
Q2368="Warehouse HUAWEI","SPARE-ISSUE",
Q2368="SPARE-HS","SPARE-ISSUE",
Q2368="Power Telco","RAN ISSUE"
),"")</f>
        <v>No root cause</v>
      </c>
      <c r="Q2368" s="48" t="s">
        <v>5576</v>
      </c>
      <c r="R2368" s="23" t="str" cm="1">
        <f t="array" ref="R2368">IFERROR(_xlfn.IFS(
Q2368="MPR ISSUE","ACTIVE",
Q2368="BSS Hardware Issue","ACTIVE",
Q2368="Sites strategiques, MLL, Pylone, etc.","PASSIVE",
Q2368="AKTIVCO DEFAUT GE &amp; POWER Cabinet","PASSIVE",
Q2368="AKTIVCO Coupure ENEO &amp; Baisse de tension","PASSIVE",
Q2368="Coupure ENEO &amp; Baisse de tension","PASSIVE",
Q2368="Defaut GE &amp; POWER Cabinet","PASSIVE",
Q2368="Sharing","PASSIVE",
Q2368="SIte strategiques &amp; DataCenter","PASSIVE",
Q2368="Exclu","Exclu",
Q2368="SAT","ACTIVE",
Q2368="SPARE-ISSUE","SPARE-ISSUE",
Q2368="Fiber CAmtel","ACTIVE",
Q2368="Fiber AOF","ACTIVE",
Q2368="Projet OCM (HUAWEI)","PLANNED WORKS",
Q2368="Projet OCM (NOKIA)","PLANNED WORKS",
Q2368="ACCESS-ISSUE","ACCESS-ISSUE",
Q2368="Projet OCM (ZTE, NOKIA, autres projets)","PLANNED WORKS",
Q2368="No root CAuse","No root cause",
Q2368="ODU HS","ACTIVE",
Q2368="IP &amp; VLAN","ACTIVE",
Q2368="Warehouse HUAWEI","SPARE-ISSUE",
Q2368="SPARE-HS","SPARE-ISSUE",
Q2368="Power Telco","ACTIVE"
),"")</f>
        <v>No root cause</v>
      </c>
      <c r="S2368" s="56" t="s">
        <v>17</v>
      </c>
      <c r="T2368" s="7" t="s">
        <v>17</v>
      </c>
      <c r="U2368" s="7" t="s">
        <v>17</v>
      </c>
      <c r="V2368" s="57" t="s">
        <v>17</v>
      </c>
      <c r="W2368" s="57" t="s">
        <v>17</v>
      </c>
      <c r="X2368" s="57" t="s">
        <v>17</v>
      </c>
      <c r="Y2368" s="57" t="s">
        <v>17</v>
      </c>
      <c r="Z2368" s="57" t="s">
        <v>17</v>
      </c>
      <c r="AA2368" s="57" t="s">
        <v>17</v>
      </c>
      <c r="AB2368" s="57"/>
      <c r="AC2368" s="57" t="s">
        <v>17</v>
      </c>
      <c r="AD2368" s="57" t="s">
        <v>17</v>
      </c>
      <c r="AE2368" s="57" t="s">
        <v>17</v>
      </c>
      <c r="AF2368" s="57" t="s">
        <v>17</v>
      </c>
      <c r="AG2368" s="57" t="s">
        <v>17</v>
      </c>
      <c r="AH2368" s="57" t="s">
        <v>17</v>
      </c>
      <c r="AI2368" s="57" t="s">
        <v>17</v>
      </c>
      <c r="AJ2368" s="57" t="s">
        <v>17</v>
      </c>
      <c r="AK2368" s="57" t="s">
        <v>17</v>
      </c>
      <c r="AL2368" s="57" t="s">
        <v>17</v>
      </c>
    </row>
    <row r="2369" spans="1:38" s="14" customFormat="1" x14ac:dyDescent="0.35">
      <c r="A2369" s="1" t="s">
        <v>5279</v>
      </c>
      <c r="B2369" s="1" t="s">
        <v>5280</v>
      </c>
      <c r="C2369" s="3"/>
      <c r="D2369" s="1" t="s">
        <v>12</v>
      </c>
      <c r="E2369" s="1" t="s">
        <v>156</v>
      </c>
      <c r="F2369" s="3" t="s">
        <v>14</v>
      </c>
      <c r="G2369" s="1" t="s">
        <v>5281</v>
      </c>
      <c r="H2369" s="59" t="str">
        <f>_xlfn.XLOOKUP(B2369,'[1]Nur des jours'!$B:$B,'[1]Nur des jours'!$H:$H,"")</f>
        <v>HUAWEI</v>
      </c>
      <c r="I2369" s="52">
        <v>0</v>
      </c>
      <c r="J2369" s="52">
        <v>0</v>
      </c>
      <c r="K2369" s="52">
        <v>0</v>
      </c>
      <c r="L2369" s="53">
        <v>0</v>
      </c>
      <c r="M2369" s="54" t="s">
        <v>5376</v>
      </c>
      <c r="N2369" s="55"/>
      <c r="O2369" s="16" t="str" cm="1">
        <f t="array" ref="O2369">IFERROR(_xlfn.IFS(
Q2369="MPR ISSUE","PDH",
Q2369="BSS Hardware Issue","BSS",
Q2369="Sites strategiques, MLL, Pylone, etc.","ENVTECH",
Q2369="AKTIVCO DEFAUT GE &amp; POWER Cabinet","AKTIVCO",
Q2369="AKTIVCO Coupure ENEO &amp; Baisse de tension","AKTIVCO GRID ONLY",
Q2369="Coupure ENEO &amp; Baisse de tension","IHS GRID ONLY",
Q2369="Defaut GE &amp; POWER Cabinet","IHS",
Q2369="Sharing","Partners",
Q2369="SIte strategiques &amp; DataCenter","SST &amp; DC",
Q2369="Exclu","Exclu",
Q2369="SAT","SAT",
Q2369="SPARE-ISSUE","SPARE-ISSUE",
Q2369="Fiber CAmtel","TRANS_FO_CAMTEL",
Q2369="Fiber AOF","Fiber AOF",
Q2369="Projet OCM (HUAWEI)","TRAVAUX-HUAWEI",
Q2369="Projet OCM (NOKIA)","TRAVAUX-NOKIA",
Q2369="ACCESS-ISSUE","ACCESS-ISSUE",
Q2369="Projet OCM (ZTE, NOKIA, autres projets)","TRAVAUX OCM",
Q2369="No root CAuse","No root cause",
Q2369="ODU HS","PDH",
Q2369="IP &amp; VLAN","PDH",
Q2369="Warehouse HUAWEI","SPARE-ISSUE",
Q2369="SPARE-HS","SPARE-ISSUE",
Q2369="Power Telco","BSS"
),"")</f>
        <v>No root cause</v>
      </c>
      <c r="P2369" s="22" t="str" cm="1">
        <f t="array" ref="P2369">IFERROR(_xlfn.IFS(
Q2369="MPR ISSUE","TX ISSUE",
Q2369="BSS Hardware Issue","RAN ISSUE",
Q2369="Sites strategiques, MLL, Pylone, etc.","ENVTECH",
Q2369="AKTIVCO DEFAUT GE &amp; POWER Cabinet","POWER ISSUE",
Q2369="AKTIVCO Coupure ENEO &amp; Baisse de tension","POWER ISSUE",
Q2369="Coupure ENEO &amp; Baisse de tension","POWER ISSUE",
Q2369="Defaut GE &amp; POWER Cabinet","POWER ISSUE",
Q2369="Sharing","POWER ISSUE",
Q2369="SIte strategiques &amp; DataCenter","POWER ISSUE",
Q2369="Exclu","Exclu",
Q2369="SAT","TX ISSUE",
Q2369="SPARE-ISSUE","SPARE-ISSUE",
Q2369="Fiber CAmtel","TX ISSUE",
Q2369="Fiber AOF","TX ISSUE",
Q2369="Projet OCM (HUAWEI)","TRAVAUX-HUAWEI",
Q2369="Projet OCM (NOKIA)","TRAVAUX -NOKIA",
Q2369="ACCESS-ISSUE","ACCESS-ISSUE",
Q2369="Projet OCM (ZTE, NOKIA, autres projets)","TRAVAUX OCM",
Q2369="No root CAuse","No root cause",
Q2369="ODU HS","TX ISSUE",
Q2369="IP &amp; VLAN","TX ISSUE",
Q2369="Warehouse HUAWEI","SPARE-ISSUE",
Q2369="SPARE-HS","SPARE-ISSUE",
Q2369="Power Telco","RAN ISSUE"
),"")</f>
        <v>No root cause</v>
      </c>
      <c r="Q2369" s="48" t="s">
        <v>5576</v>
      </c>
      <c r="R2369" s="23" t="str" cm="1">
        <f t="array" ref="R2369">IFERROR(_xlfn.IFS(
Q2369="MPR ISSUE","ACTIVE",
Q2369="BSS Hardware Issue","ACTIVE",
Q2369="Sites strategiques, MLL, Pylone, etc.","PASSIVE",
Q2369="AKTIVCO DEFAUT GE &amp; POWER Cabinet","PASSIVE",
Q2369="AKTIVCO Coupure ENEO &amp; Baisse de tension","PASSIVE",
Q2369="Coupure ENEO &amp; Baisse de tension","PASSIVE",
Q2369="Defaut GE &amp; POWER Cabinet","PASSIVE",
Q2369="Sharing","PASSIVE",
Q2369="SIte strategiques &amp; DataCenter","PASSIVE",
Q2369="Exclu","Exclu",
Q2369="SAT","ACTIVE",
Q2369="SPARE-ISSUE","SPARE-ISSUE",
Q2369="Fiber CAmtel","ACTIVE",
Q2369="Fiber AOF","ACTIVE",
Q2369="Projet OCM (HUAWEI)","PLANNED WORKS",
Q2369="Projet OCM (NOKIA)","PLANNED WORKS",
Q2369="ACCESS-ISSUE","ACCESS-ISSUE",
Q2369="Projet OCM (ZTE, NOKIA, autres projets)","PLANNED WORKS",
Q2369="No root CAuse","No root cause",
Q2369="ODU HS","ACTIVE",
Q2369="IP &amp; VLAN","ACTIVE",
Q2369="Warehouse HUAWEI","SPARE-ISSUE",
Q2369="SPARE-HS","SPARE-ISSUE",
Q2369="Power Telco","ACTIVE"
),"")</f>
        <v>No root cause</v>
      </c>
      <c r="S2369" s="56" t="s">
        <v>17</v>
      </c>
      <c r="T2369" s="7" t="s">
        <v>17</v>
      </c>
      <c r="U2369" s="7" t="s">
        <v>17</v>
      </c>
      <c r="V2369" s="57" t="s">
        <v>17</v>
      </c>
      <c r="W2369" s="57" t="s">
        <v>17</v>
      </c>
      <c r="X2369" s="57" t="s">
        <v>17</v>
      </c>
      <c r="Y2369" s="57" t="s">
        <v>17</v>
      </c>
      <c r="Z2369" s="57" t="s">
        <v>17</v>
      </c>
      <c r="AA2369" s="57" t="s">
        <v>17</v>
      </c>
      <c r="AB2369" s="57"/>
      <c r="AC2369" s="57" t="s">
        <v>17</v>
      </c>
      <c r="AD2369" s="57" t="s">
        <v>17</v>
      </c>
      <c r="AE2369" s="57" t="s">
        <v>17</v>
      </c>
      <c r="AF2369" s="57" t="s">
        <v>17</v>
      </c>
      <c r="AG2369" s="57" t="s">
        <v>17</v>
      </c>
      <c r="AH2369" s="57" t="s">
        <v>17</v>
      </c>
      <c r="AI2369" s="57" t="s">
        <v>17</v>
      </c>
      <c r="AJ2369" s="57" t="s">
        <v>17</v>
      </c>
      <c r="AK2369" s="57" t="s">
        <v>17</v>
      </c>
      <c r="AL2369" s="57" t="s">
        <v>17</v>
      </c>
    </row>
    <row r="2370" spans="1:38" s="14" customFormat="1" x14ac:dyDescent="0.35">
      <c r="A2370" s="1" t="s">
        <v>5282</v>
      </c>
      <c r="B2370" s="1" t="s">
        <v>5283</v>
      </c>
      <c r="C2370" s="3"/>
      <c r="D2370" s="1" t="s">
        <v>12</v>
      </c>
      <c r="E2370" s="1" t="s">
        <v>1163</v>
      </c>
      <c r="F2370" s="3" t="s">
        <v>14</v>
      </c>
      <c r="G2370" s="1" t="s">
        <v>5264</v>
      </c>
      <c r="H2370" s="59" t="str">
        <f>_xlfn.XLOOKUP(B2370,'[1]Nur des jours'!$B:$B,'[1]Nur des jours'!$H:$H,"")</f>
        <v>HUAWEI</v>
      </c>
      <c r="I2370" s="52">
        <v>0</v>
      </c>
      <c r="J2370" s="52">
        <v>0</v>
      </c>
      <c r="K2370" s="52">
        <v>0</v>
      </c>
      <c r="L2370" s="53">
        <v>0</v>
      </c>
      <c r="M2370" s="54" t="s">
        <v>5376</v>
      </c>
      <c r="N2370" s="55"/>
      <c r="O2370" s="16" t="str" cm="1">
        <f t="array" ref="O2370">IFERROR(_xlfn.IFS(
Q2370="MPR ISSUE","PDH",
Q2370="BSS Hardware Issue","BSS",
Q2370="Sites strategiques, MLL, Pylone, etc.","ENVTECH",
Q2370="AKTIVCO DEFAUT GE &amp; POWER Cabinet","AKTIVCO",
Q2370="AKTIVCO Coupure ENEO &amp; Baisse de tension","AKTIVCO GRID ONLY",
Q2370="Coupure ENEO &amp; Baisse de tension","IHS GRID ONLY",
Q2370="Defaut GE &amp; POWER Cabinet","IHS",
Q2370="Sharing","Partners",
Q2370="SIte strategiques &amp; DataCenter","SST &amp; DC",
Q2370="Exclu","Exclu",
Q2370="SAT","SAT",
Q2370="SPARE-ISSUE","SPARE-ISSUE",
Q2370="Fiber CAmtel","TRANS_FO_CAMTEL",
Q2370="Fiber AOF","Fiber AOF",
Q2370="Projet OCM (HUAWEI)","TRAVAUX-HUAWEI",
Q2370="Projet OCM (NOKIA)","TRAVAUX-NOKIA",
Q2370="ACCESS-ISSUE","ACCESS-ISSUE",
Q2370="Projet OCM (ZTE, NOKIA, autres projets)","TRAVAUX OCM",
Q2370="No root CAuse","No root cause",
Q2370="ODU HS","PDH",
Q2370="IP &amp; VLAN","PDH",
Q2370="Warehouse HUAWEI","SPARE-ISSUE",
Q2370="SPARE-HS","SPARE-ISSUE",
Q2370="Power Telco","BSS"
),"")</f>
        <v>No root cause</v>
      </c>
      <c r="P2370" s="22" t="str" cm="1">
        <f t="array" ref="P2370">IFERROR(_xlfn.IFS(
Q2370="MPR ISSUE","TX ISSUE",
Q2370="BSS Hardware Issue","RAN ISSUE",
Q2370="Sites strategiques, MLL, Pylone, etc.","ENVTECH",
Q2370="AKTIVCO DEFAUT GE &amp; POWER Cabinet","POWER ISSUE",
Q2370="AKTIVCO Coupure ENEO &amp; Baisse de tension","POWER ISSUE",
Q2370="Coupure ENEO &amp; Baisse de tension","POWER ISSUE",
Q2370="Defaut GE &amp; POWER Cabinet","POWER ISSUE",
Q2370="Sharing","POWER ISSUE",
Q2370="SIte strategiques &amp; DataCenter","POWER ISSUE",
Q2370="Exclu","Exclu",
Q2370="SAT","TX ISSUE",
Q2370="SPARE-ISSUE","SPARE-ISSUE",
Q2370="Fiber CAmtel","TX ISSUE",
Q2370="Fiber AOF","TX ISSUE",
Q2370="Projet OCM (HUAWEI)","TRAVAUX-HUAWEI",
Q2370="Projet OCM (NOKIA)","TRAVAUX -NOKIA",
Q2370="ACCESS-ISSUE","ACCESS-ISSUE",
Q2370="Projet OCM (ZTE, NOKIA, autres projets)","TRAVAUX OCM",
Q2370="No root CAuse","No root cause",
Q2370="ODU HS","TX ISSUE",
Q2370="IP &amp; VLAN","TX ISSUE",
Q2370="Warehouse HUAWEI","SPARE-ISSUE",
Q2370="SPARE-HS","SPARE-ISSUE",
Q2370="Power Telco","RAN ISSUE"
),"")</f>
        <v>No root cause</v>
      </c>
      <c r="Q2370" s="48" t="s">
        <v>5576</v>
      </c>
      <c r="R2370" s="23" t="str" cm="1">
        <f t="array" ref="R2370">IFERROR(_xlfn.IFS(
Q2370="MPR ISSUE","ACTIVE",
Q2370="BSS Hardware Issue","ACTIVE",
Q2370="Sites strategiques, MLL, Pylone, etc.","PASSIVE",
Q2370="AKTIVCO DEFAUT GE &amp; POWER Cabinet","PASSIVE",
Q2370="AKTIVCO Coupure ENEO &amp; Baisse de tension","PASSIVE",
Q2370="Coupure ENEO &amp; Baisse de tension","PASSIVE",
Q2370="Defaut GE &amp; POWER Cabinet","PASSIVE",
Q2370="Sharing","PASSIVE",
Q2370="SIte strategiques &amp; DataCenter","PASSIVE",
Q2370="Exclu","Exclu",
Q2370="SAT","ACTIVE",
Q2370="SPARE-ISSUE","SPARE-ISSUE",
Q2370="Fiber CAmtel","ACTIVE",
Q2370="Fiber AOF","ACTIVE",
Q2370="Projet OCM (HUAWEI)","PLANNED WORKS",
Q2370="Projet OCM (NOKIA)","PLANNED WORKS",
Q2370="ACCESS-ISSUE","ACCESS-ISSUE",
Q2370="Projet OCM (ZTE, NOKIA, autres projets)","PLANNED WORKS",
Q2370="No root CAuse","No root cause",
Q2370="ODU HS","ACTIVE",
Q2370="IP &amp; VLAN","ACTIVE",
Q2370="Warehouse HUAWEI","SPARE-ISSUE",
Q2370="SPARE-HS","SPARE-ISSUE",
Q2370="Power Telco","ACTIVE"
),"")</f>
        <v>No root cause</v>
      </c>
      <c r="S2370" s="56" t="s">
        <v>17</v>
      </c>
      <c r="T2370" s="7" t="s">
        <v>17</v>
      </c>
      <c r="U2370" s="7" t="s">
        <v>17</v>
      </c>
      <c r="V2370" s="57" t="s">
        <v>17</v>
      </c>
      <c r="W2370" s="57" t="s">
        <v>17</v>
      </c>
      <c r="X2370" s="57" t="s">
        <v>17</v>
      </c>
      <c r="Y2370" s="57" t="s">
        <v>17</v>
      </c>
      <c r="Z2370" s="57" t="s">
        <v>17</v>
      </c>
      <c r="AA2370" s="57" t="s">
        <v>17</v>
      </c>
      <c r="AB2370" s="57"/>
      <c r="AC2370" s="57" t="s">
        <v>17</v>
      </c>
      <c r="AD2370" s="57" t="s">
        <v>17</v>
      </c>
      <c r="AE2370" s="57" t="s">
        <v>17</v>
      </c>
      <c r="AF2370" s="57" t="s">
        <v>17</v>
      </c>
      <c r="AG2370" s="57" t="s">
        <v>17</v>
      </c>
      <c r="AH2370" s="57" t="s">
        <v>17</v>
      </c>
      <c r="AI2370" s="57" t="s">
        <v>17</v>
      </c>
      <c r="AJ2370" s="57" t="s">
        <v>17</v>
      </c>
      <c r="AK2370" s="57" t="s">
        <v>17</v>
      </c>
      <c r="AL2370" s="57" t="s">
        <v>17</v>
      </c>
    </row>
    <row r="2371" spans="1:38" s="14" customFormat="1" x14ac:dyDescent="0.35">
      <c r="A2371" s="1" t="s">
        <v>5284</v>
      </c>
      <c r="B2371" s="1" t="s">
        <v>5285</v>
      </c>
      <c r="C2371" s="3"/>
      <c r="D2371" s="1" t="s">
        <v>12</v>
      </c>
      <c r="E2371" s="1" t="s">
        <v>68</v>
      </c>
      <c r="F2371" s="3" t="s">
        <v>14</v>
      </c>
      <c r="G2371" s="1" t="s">
        <v>5286</v>
      </c>
      <c r="H2371" s="60" t="str">
        <f>_xlfn.XLOOKUP(B2371,'[1]Nur des jours'!$B:$B,'[1]Nur des jours'!$H:$H,"")</f>
        <v>NOKIA</v>
      </c>
      <c r="I2371" s="52">
        <v>0</v>
      </c>
      <c r="J2371" s="52">
        <v>0</v>
      </c>
      <c r="K2371" s="52">
        <v>0</v>
      </c>
      <c r="L2371" s="53">
        <v>0</v>
      </c>
      <c r="M2371" s="54" t="s">
        <v>5376</v>
      </c>
      <c r="N2371" s="55"/>
      <c r="O2371" s="16" t="str" cm="1">
        <f t="array" ref="O2371">IFERROR(_xlfn.IFS(
Q2371="MPR ISSUE","PDH",
Q2371="BSS Hardware Issue","BSS",
Q2371="Sites strategiques, MLL, Pylone, etc.","ENVTECH",
Q2371="AKTIVCO DEFAUT GE &amp; POWER Cabinet","AKTIVCO",
Q2371="AKTIVCO Coupure ENEO &amp; Baisse de tension","AKTIVCO GRID ONLY",
Q2371="Coupure ENEO &amp; Baisse de tension","IHS GRID ONLY",
Q2371="Defaut GE &amp; POWER Cabinet","IHS",
Q2371="Sharing","Partners",
Q2371="SIte strategiques &amp; DataCenter","SST &amp; DC",
Q2371="Exclu","Exclu",
Q2371="SAT","SAT",
Q2371="SPARE-ISSUE","SPARE-ISSUE",
Q2371="Fiber CAmtel","TRANS_FO_CAMTEL",
Q2371="Fiber AOF","Fiber AOF",
Q2371="Projet OCM (HUAWEI)","TRAVAUX-HUAWEI",
Q2371="Projet OCM (NOKIA)","TRAVAUX-NOKIA",
Q2371="ACCESS-ISSUE","ACCESS-ISSUE",
Q2371="Projet OCM (ZTE, NOKIA, autres projets)","TRAVAUX OCM",
Q2371="No root CAuse","No root cause",
Q2371="ODU HS","PDH",
Q2371="IP &amp; VLAN","PDH",
Q2371="Warehouse HUAWEI","SPARE-ISSUE",
Q2371="SPARE-HS","SPARE-ISSUE",
Q2371="Power Telco","BSS"
),"")</f>
        <v>No root cause</v>
      </c>
      <c r="P2371" s="22" t="str" cm="1">
        <f t="array" ref="P2371">IFERROR(_xlfn.IFS(
Q2371="MPR ISSUE","TX ISSUE",
Q2371="BSS Hardware Issue","RAN ISSUE",
Q2371="Sites strategiques, MLL, Pylone, etc.","ENVTECH",
Q2371="AKTIVCO DEFAUT GE &amp; POWER Cabinet","POWER ISSUE",
Q2371="AKTIVCO Coupure ENEO &amp; Baisse de tension","POWER ISSUE",
Q2371="Coupure ENEO &amp; Baisse de tension","POWER ISSUE",
Q2371="Defaut GE &amp; POWER Cabinet","POWER ISSUE",
Q2371="Sharing","POWER ISSUE",
Q2371="SIte strategiques &amp; DataCenter","POWER ISSUE",
Q2371="Exclu","Exclu",
Q2371="SAT","TX ISSUE",
Q2371="SPARE-ISSUE","SPARE-ISSUE",
Q2371="Fiber CAmtel","TX ISSUE",
Q2371="Fiber AOF","TX ISSUE",
Q2371="Projet OCM (HUAWEI)","TRAVAUX-HUAWEI",
Q2371="Projet OCM (NOKIA)","TRAVAUX -NOKIA",
Q2371="ACCESS-ISSUE","ACCESS-ISSUE",
Q2371="Projet OCM (ZTE, NOKIA, autres projets)","TRAVAUX OCM",
Q2371="No root CAuse","No root cause",
Q2371="ODU HS","TX ISSUE",
Q2371="IP &amp; VLAN","TX ISSUE",
Q2371="Warehouse HUAWEI","SPARE-ISSUE",
Q2371="SPARE-HS","SPARE-ISSUE",
Q2371="Power Telco","RAN ISSUE"
),"")</f>
        <v>No root cause</v>
      </c>
      <c r="Q2371" s="48" t="s">
        <v>5576</v>
      </c>
      <c r="R2371" s="23" t="str" cm="1">
        <f t="array" ref="R2371">IFERROR(_xlfn.IFS(
Q2371="MPR ISSUE","ACTIVE",
Q2371="BSS Hardware Issue","ACTIVE",
Q2371="Sites strategiques, MLL, Pylone, etc.","PASSIVE",
Q2371="AKTIVCO DEFAUT GE &amp; POWER Cabinet","PASSIVE",
Q2371="AKTIVCO Coupure ENEO &amp; Baisse de tension","PASSIVE",
Q2371="Coupure ENEO &amp; Baisse de tension","PASSIVE",
Q2371="Defaut GE &amp; POWER Cabinet","PASSIVE",
Q2371="Sharing","PASSIVE",
Q2371="SIte strategiques &amp; DataCenter","PASSIVE",
Q2371="Exclu","Exclu",
Q2371="SAT","ACTIVE",
Q2371="SPARE-ISSUE","SPARE-ISSUE",
Q2371="Fiber CAmtel","ACTIVE",
Q2371="Fiber AOF","ACTIVE",
Q2371="Projet OCM (HUAWEI)","PLANNED WORKS",
Q2371="Projet OCM (NOKIA)","PLANNED WORKS",
Q2371="ACCESS-ISSUE","ACCESS-ISSUE",
Q2371="Projet OCM (ZTE, NOKIA, autres projets)","PLANNED WORKS",
Q2371="No root CAuse","No root cause",
Q2371="ODU HS","ACTIVE",
Q2371="IP &amp; VLAN","ACTIVE",
Q2371="Warehouse HUAWEI","SPARE-ISSUE",
Q2371="SPARE-HS","SPARE-ISSUE",
Q2371="Power Telco","ACTIVE"
),"")</f>
        <v>No root cause</v>
      </c>
      <c r="S2371" s="56" t="s">
        <v>17</v>
      </c>
      <c r="T2371" s="7" t="s">
        <v>17</v>
      </c>
      <c r="U2371" s="7" t="s">
        <v>17</v>
      </c>
      <c r="V2371" s="57" t="s">
        <v>17</v>
      </c>
      <c r="W2371" s="57" t="s">
        <v>17</v>
      </c>
      <c r="X2371" s="57" t="s">
        <v>17</v>
      </c>
      <c r="Y2371" s="57" t="s">
        <v>17</v>
      </c>
      <c r="Z2371" s="57" t="s">
        <v>17</v>
      </c>
      <c r="AA2371" s="57" t="s">
        <v>17</v>
      </c>
      <c r="AB2371" s="57"/>
      <c r="AC2371" s="57" t="s">
        <v>17</v>
      </c>
      <c r="AD2371" s="57" t="s">
        <v>17</v>
      </c>
      <c r="AE2371" s="57" t="s">
        <v>17</v>
      </c>
      <c r="AF2371" s="57" t="s">
        <v>17</v>
      </c>
      <c r="AG2371" s="57" t="s">
        <v>17</v>
      </c>
      <c r="AH2371" s="57" t="s">
        <v>17</v>
      </c>
      <c r="AI2371" s="57" t="s">
        <v>17</v>
      </c>
      <c r="AJ2371" s="57" t="s">
        <v>17</v>
      </c>
      <c r="AK2371" s="57" t="s">
        <v>17</v>
      </c>
      <c r="AL2371" s="57" t="s">
        <v>17</v>
      </c>
    </row>
    <row r="2372" spans="1:38" s="14" customFormat="1" x14ac:dyDescent="0.35">
      <c r="A2372" s="1" t="s">
        <v>5287</v>
      </c>
      <c r="B2372" s="1" t="s">
        <v>5288</v>
      </c>
      <c r="C2372" s="3"/>
      <c r="D2372" s="1"/>
      <c r="E2372" s="1"/>
      <c r="F2372" s="3" t="s">
        <v>53</v>
      </c>
      <c r="G2372" s="1" t="s">
        <v>5289</v>
      </c>
      <c r="H2372" s="60" t="str">
        <f>_xlfn.XLOOKUP(B2372,'[1]Nur des jours'!$B:$B,'[1]Nur des jours'!$H:$H,"")</f>
        <v>NOKIA</v>
      </c>
      <c r="I2372" s="52">
        <v>0</v>
      </c>
      <c r="J2372" s="52">
        <v>0</v>
      </c>
      <c r="K2372" s="52">
        <v>0</v>
      </c>
      <c r="L2372" s="53">
        <v>0</v>
      </c>
      <c r="M2372" s="54" t="s">
        <v>5376</v>
      </c>
      <c r="N2372" s="55"/>
      <c r="O2372" s="16" t="str" cm="1">
        <f t="array" ref="O2372">IFERROR(_xlfn.IFS(
Q2372="MPR ISSUE","PDH",
Q2372="BSS Hardware Issue","BSS",
Q2372="Sites strategiques, MLL, Pylone, etc.","ENVTECH",
Q2372="AKTIVCO DEFAUT GE &amp; POWER Cabinet","AKTIVCO",
Q2372="AKTIVCO Coupure ENEO &amp; Baisse de tension","AKTIVCO GRID ONLY",
Q2372="Coupure ENEO &amp; Baisse de tension","IHS GRID ONLY",
Q2372="Defaut GE &amp; POWER Cabinet","IHS",
Q2372="Sharing","Partners",
Q2372="SIte strategiques &amp; DataCenter","SST &amp; DC",
Q2372="Exclu","Exclu",
Q2372="SAT","SAT",
Q2372="SPARE-ISSUE","SPARE-ISSUE",
Q2372="Fiber CAmtel","TRANS_FO_CAMTEL",
Q2372="Fiber AOF","Fiber AOF",
Q2372="Projet OCM (HUAWEI)","TRAVAUX-HUAWEI",
Q2372="Projet OCM (NOKIA)","TRAVAUX-NOKIA",
Q2372="ACCESS-ISSUE","ACCESS-ISSUE",
Q2372="Projet OCM (ZTE, NOKIA, autres projets)","TRAVAUX OCM",
Q2372="No root CAuse","No root cause",
Q2372="ODU HS","PDH",
Q2372="IP &amp; VLAN","PDH",
Q2372="Warehouse HUAWEI","SPARE-ISSUE",
Q2372="SPARE-HS","SPARE-ISSUE",
Q2372="Power Telco","BSS"
),"")</f>
        <v>No root cause</v>
      </c>
      <c r="P2372" s="22" t="str" cm="1">
        <f t="array" ref="P2372">IFERROR(_xlfn.IFS(
Q2372="MPR ISSUE","TX ISSUE",
Q2372="BSS Hardware Issue","RAN ISSUE",
Q2372="Sites strategiques, MLL, Pylone, etc.","ENVTECH",
Q2372="AKTIVCO DEFAUT GE &amp; POWER Cabinet","POWER ISSUE",
Q2372="AKTIVCO Coupure ENEO &amp; Baisse de tension","POWER ISSUE",
Q2372="Coupure ENEO &amp; Baisse de tension","POWER ISSUE",
Q2372="Defaut GE &amp; POWER Cabinet","POWER ISSUE",
Q2372="Sharing","POWER ISSUE",
Q2372="SIte strategiques &amp; DataCenter","POWER ISSUE",
Q2372="Exclu","Exclu",
Q2372="SAT","TX ISSUE",
Q2372="SPARE-ISSUE","SPARE-ISSUE",
Q2372="Fiber CAmtel","TX ISSUE",
Q2372="Fiber AOF","TX ISSUE",
Q2372="Projet OCM (HUAWEI)","TRAVAUX-HUAWEI",
Q2372="Projet OCM (NOKIA)","TRAVAUX -NOKIA",
Q2372="ACCESS-ISSUE","ACCESS-ISSUE",
Q2372="Projet OCM (ZTE, NOKIA, autres projets)","TRAVAUX OCM",
Q2372="No root CAuse","No root cause",
Q2372="ODU HS","TX ISSUE",
Q2372="IP &amp; VLAN","TX ISSUE",
Q2372="Warehouse HUAWEI","SPARE-ISSUE",
Q2372="SPARE-HS","SPARE-ISSUE",
Q2372="Power Telco","RAN ISSUE"
),"")</f>
        <v>No root cause</v>
      </c>
      <c r="Q2372" s="48" t="s">
        <v>5576</v>
      </c>
      <c r="R2372" s="23" t="str" cm="1">
        <f t="array" ref="R2372">IFERROR(_xlfn.IFS(
Q2372="MPR ISSUE","ACTIVE",
Q2372="BSS Hardware Issue","ACTIVE",
Q2372="Sites strategiques, MLL, Pylone, etc.","PASSIVE",
Q2372="AKTIVCO DEFAUT GE &amp; POWER Cabinet","PASSIVE",
Q2372="AKTIVCO Coupure ENEO &amp; Baisse de tension","PASSIVE",
Q2372="Coupure ENEO &amp; Baisse de tension","PASSIVE",
Q2372="Defaut GE &amp; POWER Cabinet","PASSIVE",
Q2372="Sharing","PASSIVE",
Q2372="SIte strategiques &amp; DataCenter","PASSIVE",
Q2372="Exclu","Exclu",
Q2372="SAT","ACTIVE",
Q2372="SPARE-ISSUE","SPARE-ISSUE",
Q2372="Fiber CAmtel","ACTIVE",
Q2372="Fiber AOF","ACTIVE",
Q2372="Projet OCM (HUAWEI)","PLANNED WORKS",
Q2372="Projet OCM (NOKIA)","PLANNED WORKS",
Q2372="ACCESS-ISSUE","ACCESS-ISSUE",
Q2372="Projet OCM (ZTE, NOKIA, autres projets)","PLANNED WORKS",
Q2372="No root CAuse","No root cause",
Q2372="ODU HS","ACTIVE",
Q2372="IP &amp; VLAN","ACTIVE",
Q2372="Warehouse HUAWEI","SPARE-ISSUE",
Q2372="SPARE-HS","SPARE-ISSUE",
Q2372="Power Telco","ACTIVE"
),"")</f>
        <v>No root cause</v>
      </c>
      <c r="S2372" s="56" t="s">
        <v>17</v>
      </c>
      <c r="T2372" s="7" t="s">
        <v>17</v>
      </c>
      <c r="U2372" s="7" t="s">
        <v>17</v>
      </c>
      <c r="V2372" s="57" t="s">
        <v>17</v>
      </c>
      <c r="W2372" s="57" t="s">
        <v>17</v>
      </c>
      <c r="X2372" s="57" t="s">
        <v>17</v>
      </c>
      <c r="Y2372" s="57" t="s">
        <v>17</v>
      </c>
      <c r="Z2372" s="57" t="s">
        <v>17</v>
      </c>
      <c r="AA2372" s="57" t="s">
        <v>17</v>
      </c>
      <c r="AB2372" s="57"/>
      <c r="AC2372" s="57" t="s">
        <v>17</v>
      </c>
      <c r="AD2372" s="57" t="s">
        <v>17</v>
      </c>
      <c r="AE2372" s="57" t="s">
        <v>17</v>
      </c>
      <c r="AF2372" s="57" t="s">
        <v>17</v>
      </c>
      <c r="AG2372" s="57" t="s">
        <v>17</v>
      </c>
      <c r="AH2372" s="57" t="s">
        <v>17</v>
      </c>
      <c r="AI2372" s="57" t="s">
        <v>17</v>
      </c>
      <c r="AJ2372" s="57" t="s">
        <v>17</v>
      </c>
      <c r="AK2372" s="57" t="s">
        <v>17</v>
      </c>
      <c r="AL2372" s="57" t="s">
        <v>17</v>
      </c>
    </row>
    <row r="2373" spans="1:38" s="14" customFormat="1" x14ac:dyDescent="0.35">
      <c r="A2373" s="2" t="s">
        <v>5290</v>
      </c>
      <c r="B2373" s="1" t="s">
        <v>5291</v>
      </c>
      <c r="C2373" s="3"/>
      <c r="D2373" s="1" t="s">
        <v>12</v>
      </c>
      <c r="E2373" s="1" t="s">
        <v>156</v>
      </c>
      <c r="F2373" s="3" t="s">
        <v>14</v>
      </c>
      <c r="G2373" s="1" t="s">
        <v>5292</v>
      </c>
      <c r="H2373" s="59" t="str">
        <f>_xlfn.XLOOKUP(B2373,'[1]Nur des jours'!$B:$B,'[1]Nur des jours'!$H:$H,"")</f>
        <v>HUAWEI</v>
      </c>
      <c r="I2373" s="52">
        <v>0</v>
      </c>
      <c r="J2373" s="52">
        <v>0</v>
      </c>
      <c r="K2373" s="52">
        <v>0</v>
      </c>
      <c r="L2373" s="53">
        <v>0</v>
      </c>
      <c r="M2373" s="54" t="s">
        <v>5376</v>
      </c>
      <c r="N2373" s="55"/>
      <c r="O2373" s="16" t="str" cm="1">
        <f t="array" ref="O2373">IFERROR(_xlfn.IFS(
Q2373="MPR ISSUE","PDH",
Q2373="BSS Hardware Issue","BSS",
Q2373="Sites strategiques, MLL, Pylone, etc.","ENVTECH",
Q2373="AKTIVCO DEFAUT GE &amp; POWER Cabinet","AKTIVCO",
Q2373="AKTIVCO Coupure ENEO &amp; Baisse de tension","AKTIVCO GRID ONLY",
Q2373="Coupure ENEO &amp; Baisse de tension","IHS GRID ONLY",
Q2373="Defaut GE &amp; POWER Cabinet","IHS",
Q2373="Sharing","Partners",
Q2373="SIte strategiques &amp; DataCenter","SST &amp; DC",
Q2373="Exclu","Exclu",
Q2373="SAT","SAT",
Q2373="SPARE-ISSUE","SPARE-ISSUE",
Q2373="Fiber CAmtel","TRANS_FO_CAMTEL",
Q2373="Fiber AOF","Fiber AOF",
Q2373="Projet OCM (HUAWEI)","TRAVAUX-HUAWEI",
Q2373="Projet OCM (NOKIA)","TRAVAUX-NOKIA",
Q2373="ACCESS-ISSUE","ACCESS-ISSUE",
Q2373="Projet OCM (ZTE, NOKIA, autres projets)","TRAVAUX OCM",
Q2373="No root CAuse","No root cause",
Q2373="ODU HS","PDH",
Q2373="IP &amp; VLAN","PDH",
Q2373="Warehouse HUAWEI","SPARE-ISSUE",
Q2373="SPARE-HS","SPARE-ISSUE",
Q2373="Power Telco","BSS"
),"")</f>
        <v>No root cause</v>
      </c>
      <c r="P2373" s="22" t="str" cm="1">
        <f t="array" ref="P2373">IFERROR(_xlfn.IFS(
Q2373="MPR ISSUE","TX ISSUE",
Q2373="BSS Hardware Issue","RAN ISSUE",
Q2373="Sites strategiques, MLL, Pylone, etc.","ENVTECH",
Q2373="AKTIVCO DEFAUT GE &amp; POWER Cabinet","POWER ISSUE",
Q2373="AKTIVCO Coupure ENEO &amp; Baisse de tension","POWER ISSUE",
Q2373="Coupure ENEO &amp; Baisse de tension","POWER ISSUE",
Q2373="Defaut GE &amp; POWER Cabinet","POWER ISSUE",
Q2373="Sharing","POWER ISSUE",
Q2373="SIte strategiques &amp; DataCenter","POWER ISSUE",
Q2373="Exclu","Exclu",
Q2373="SAT","TX ISSUE",
Q2373="SPARE-ISSUE","SPARE-ISSUE",
Q2373="Fiber CAmtel","TX ISSUE",
Q2373="Fiber AOF","TX ISSUE",
Q2373="Projet OCM (HUAWEI)","TRAVAUX-HUAWEI",
Q2373="Projet OCM (NOKIA)","TRAVAUX -NOKIA",
Q2373="ACCESS-ISSUE","ACCESS-ISSUE",
Q2373="Projet OCM (ZTE, NOKIA, autres projets)","TRAVAUX OCM",
Q2373="No root CAuse","No root cause",
Q2373="ODU HS","TX ISSUE",
Q2373="IP &amp; VLAN","TX ISSUE",
Q2373="Warehouse HUAWEI","SPARE-ISSUE",
Q2373="SPARE-HS","SPARE-ISSUE",
Q2373="Power Telco","RAN ISSUE"
),"")</f>
        <v>No root cause</v>
      </c>
      <c r="Q2373" s="48" t="s">
        <v>5576</v>
      </c>
      <c r="R2373" s="23" t="str" cm="1">
        <f t="array" ref="R2373">IFERROR(_xlfn.IFS(
Q2373="MPR ISSUE","ACTIVE",
Q2373="BSS Hardware Issue","ACTIVE",
Q2373="Sites strategiques, MLL, Pylone, etc.","PASSIVE",
Q2373="AKTIVCO DEFAUT GE &amp; POWER Cabinet","PASSIVE",
Q2373="AKTIVCO Coupure ENEO &amp; Baisse de tension","PASSIVE",
Q2373="Coupure ENEO &amp; Baisse de tension","PASSIVE",
Q2373="Defaut GE &amp; POWER Cabinet","PASSIVE",
Q2373="Sharing","PASSIVE",
Q2373="SIte strategiques &amp; DataCenter","PASSIVE",
Q2373="Exclu","Exclu",
Q2373="SAT","ACTIVE",
Q2373="SPARE-ISSUE","SPARE-ISSUE",
Q2373="Fiber CAmtel","ACTIVE",
Q2373="Fiber AOF","ACTIVE",
Q2373="Projet OCM (HUAWEI)","PLANNED WORKS",
Q2373="Projet OCM (NOKIA)","PLANNED WORKS",
Q2373="ACCESS-ISSUE","ACCESS-ISSUE",
Q2373="Projet OCM (ZTE, NOKIA, autres projets)","PLANNED WORKS",
Q2373="No root CAuse","No root cause",
Q2373="ODU HS","ACTIVE",
Q2373="IP &amp; VLAN","ACTIVE",
Q2373="Warehouse HUAWEI","SPARE-ISSUE",
Q2373="SPARE-HS","SPARE-ISSUE",
Q2373="Power Telco","ACTIVE"
),"")</f>
        <v>No root cause</v>
      </c>
      <c r="S2373" s="56" t="s">
        <v>17</v>
      </c>
      <c r="T2373" s="7" t="s">
        <v>17</v>
      </c>
      <c r="U2373" s="7" t="s">
        <v>17</v>
      </c>
      <c r="V2373" s="57" t="s">
        <v>17</v>
      </c>
      <c r="W2373" s="57" t="s">
        <v>17</v>
      </c>
      <c r="X2373" s="57" t="s">
        <v>17</v>
      </c>
      <c r="Y2373" s="57" t="s">
        <v>17</v>
      </c>
      <c r="Z2373" s="57" t="s">
        <v>17</v>
      </c>
      <c r="AA2373" s="57" t="s">
        <v>17</v>
      </c>
      <c r="AB2373" s="57"/>
      <c r="AC2373" s="57" t="s">
        <v>17</v>
      </c>
      <c r="AD2373" s="57" t="s">
        <v>17</v>
      </c>
      <c r="AE2373" s="57" t="s">
        <v>17</v>
      </c>
      <c r="AF2373" s="57" t="s">
        <v>17</v>
      </c>
      <c r="AG2373" s="57" t="s">
        <v>17</v>
      </c>
      <c r="AH2373" s="57" t="s">
        <v>17</v>
      </c>
      <c r="AI2373" s="57" t="s">
        <v>17</v>
      </c>
      <c r="AJ2373" s="57" t="s">
        <v>17</v>
      </c>
      <c r="AK2373" s="57" t="s">
        <v>17</v>
      </c>
      <c r="AL2373" s="57" t="s">
        <v>17</v>
      </c>
    </row>
    <row r="2374" spans="1:38" s="14" customFormat="1" x14ac:dyDescent="0.35">
      <c r="A2374" s="2" t="s">
        <v>5295</v>
      </c>
      <c r="B2374" s="1" t="s">
        <v>5296</v>
      </c>
      <c r="C2374" s="3"/>
      <c r="D2374" s="1" t="s">
        <v>12</v>
      </c>
      <c r="E2374" s="1" t="s">
        <v>1163</v>
      </c>
      <c r="F2374" s="3" t="s">
        <v>53</v>
      </c>
      <c r="G2374" s="1" t="s">
        <v>5295</v>
      </c>
      <c r="H2374" s="60" t="str">
        <f>_xlfn.XLOOKUP(B2374,'[1]Nur des jours'!$B:$B,'[1]Nur des jours'!$H:$H,"")</f>
        <v>NOKIA</v>
      </c>
      <c r="I2374" s="52">
        <v>0</v>
      </c>
      <c r="J2374" s="52">
        <v>0</v>
      </c>
      <c r="K2374" s="52">
        <v>0</v>
      </c>
      <c r="L2374" s="53">
        <v>0</v>
      </c>
      <c r="M2374" s="54" t="s">
        <v>5376</v>
      </c>
      <c r="N2374" s="55"/>
      <c r="O2374" s="16" t="str" cm="1">
        <f t="array" ref="O2374">IFERROR(_xlfn.IFS(
Q2374="MPR ISSUE","PDH",
Q2374="BSS Hardware Issue","BSS",
Q2374="Sites strategiques, MLL, Pylone, etc.","ENVTECH",
Q2374="AKTIVCO DEFAUT GE &amp; POWER Cabinet","AKTIVCO",
Q2374="AKTIVCO Coupure ENEO &amp; Baisse de tension","AKTIVCO GRID ONLY",
Q2374="Coupure ENEO &amp; Baisse de tension","IHS GRID ONLY",
Q2374="Defaut GE &amp; POWER Cabinet","IHS",
Q2374="Sharing","Partners",
Q2374="SIte strategiques &amp; DataCenter","SST &amp; DC",
Q2374="Exclu","Exclu",
Q2374="SAT","SAT",
Q2374="SPARE-ISSUE","SPARE-ISSUE",
Q2374="Fiber CAmtel","TRANS_FO_CAMTEL",
Q2374="Fiber AOF","Fiber AOF",
Q2374="Projet OCM (HUAWEI)","TRAVAUX-HUAWEI",
Q2374="Projet OCM (NOKIA)","TRAVAUX-NOKIA",
Q2374="ACCESS-ISSUE","ACCESS-ISSUE",
Q2374="Projet OCM (ZTE, NOKIA, autres projets)","TRAVAUX OCM",
Q2374="No root CAuse","No root cause",
Q2374="ODU HS","PDH",
Q2374="IP &amp; VLAN","PDH",
Q2374="Warehouse HUAWEI","SPARE-ISSUE",
Q2374="SPARE-HS","SPARE-ISSUE",
Q2374="Power Telco","BSS"
),"")</f>
        <v>No root cause</v>
      </c>
      <c r="P2374" s="22" t="str" cm="1">
        <f t="array" ref="P2374">IFERROR(_xlfn.IFS(
Q2374="MPR ISSUE","TX ISSUE",
Q2374="BSS Hardware Issue","RAN ISSUE",
Q2374="Sites strategiques, MLL, Pylone, etc.","ENVTECH",
Q2374="AKTIVCO DEFAUT GE &amp; POWER Cabinet","POWER ISSUE",
Q2374="AKTIVCO Coupure ENEO &amp; Baisse de tension","POWER ISSUE",
Q2374="Coupure ENEO &amp; Baisse de tension","POWER ISSUE",
Q2374="Defaut GE &amp; POWER Cabinet","POWER ISSUE",
Q2374="Sharing","POWER ISSUE",
Q2374="SIte strategiques &amp; DataCenter","POWER ISSUE",
Q2374="Exclu","Exclu",
Q2374="SAT","TX ISSUE",
Q2374="SPARE-ISSUE","SPARE-ISSUE",
Q2374="Fiber CAmtel","TX ISSUE",
Q2374="Fiber AOF","TX ISSUE",
Q2374="Projet OCM (HUAWEI)","TRAVAUX-HUAWEI",
Q2374="Projet OCM (NOKIA)","TRAVAUX -NOKIA",
Q2374="ACCESS-ISSUE","ACCESS-ISSUE",
Q2374="Projet OCM (ZTE, NOKIA, autres projets)","TRAVAUX OCM",
Q2374="No root CAuse","No root cause",
Q2374="ODU HS","TX ISSUE",
Q2374="IP &amp; VLAN","TX ISSUE",
Q2374="Warehouse HUAWEI","SPARE-ISSUE",
Q2374="SPARE-HS","SPARE-ISSUE",
Q2374="Power Telco","RAN ISSUE"
),"")</f>
        <v>No root cause</v>
      </c>
      <c r="Q2374" s="48" t="s">
        <v>5576</v>
      </c>
      <c r="R2374" s="23" t="str" cm="1">
        <f t="array" ref="R2374">IFERROR(_xlfn.IFS(
Q2374="MPR ISSUE","ACTIVE",
Q2374="BSS Hardware Issue","ACTIVE",
Q2374="Sites strategiques, MLL, Pylone, etc.","PASSIVE",
Q2374="AKTIVCO DEFAUT GE &amp; POWER Cabinet","PASSIVE",
Q2374="AKTIVCO Coupure ENEO &amp; Baisse de tension","PASSIVE",
Q2374="Coupure ENEO &amp; Baisse de tension","PASSIVE",
Q2374="Defaut GE &amp; POWER Cabinet","PASSIVE",
Q2374="Sharing","PASSIVE",
Q2374="SIte strategiques &amp; DataCenter","PASSIVE",
Q2374="Exclu","Exclu",
Q2374="SAT","ACTIVE",
Q2374="SPARE-ISSUE","SPARE-ISSUE",
Q2374="Fiber CAmtel","ACTIVE",
Q2374="Fiber AOF","ACTIVE",
Q2374="Projet OCM (HUAWEI)","PLANNED WORKS",
Q2374="Projet OCM (NOKIA)","PLANNED WORKS",
Q2374="ACCESS-ISSUE","ACCESS-ISSUE",
Q2374="Projet OCM (ZTE, NOKIA, autres projets)","PLANNED WORKS",
Q2374="No root CAuse","No root cause",
Q2374="ODU HS","ACTIVE",
Q2374="IP &amp; VLAN","ACTIVE",
Q2374="Warehouse HUAWEI","SPARE-ISSUE",
Q2374="SPARE-HS","SPARE-ISSUE",
Q2374="Power Telco","ACTIVE"
),"")</f>
        <v>No root cause</v>
      </c>
      <c r="S2374" s="56" t="s">
        <v>17</v>
      </c>
      <c r="T2374" s="7" t="s">
        <v>17</v>
      </c>
      <c r="U2374" s="7" t="s">
        <v>17</v>
      </c>
      <c r="V2374" s="57" t="s">
        <v>17</v>
      </c>
      <c r="W2374" s="57" t="s">
        <v>17</v>
      </c>
      <c r="X2374" s="57" t="s">
        <v>17</v>
      </c>
      <c r="Y2374" s="57" t="s">
        <v>17</v>
      </c>
      <c r="Z2374" s="57" t="s">
        <v>17</v>
      </c>
      <c r="AA2374" s="57" t="s">
        <v>17</v>
      </c>
      <c r="AB2374" s="57"/>
      <c r="AC2374" s="57" t="s">
        <v>17</v>
      </c>
      <c r="AD2374" s="57" t="s">
        <v>17</v>
      </c>
      <c r="AE2374" s="57" t="s">
        <v>17</v>
      </c>
      <c r="AF2374" s="57" t="s">
        <v>17</v>
      </c>
      <c r="AG2374" s="57" t="s">
        <v>17</v>
      </c>
      <c r="AH2374" s="57" t="s">
        <v>17</v>
      </c>
      <c r="AI2374" s="57" t="s">
        <v>17</v>
      </c>
      <c r="AJ2374" s="57" t="s">
        <v>17</v>
      </c>
      <c r="AK2374" s="57" t="s">
        <v>17</v>
      </c>
      <c r="AL2374" s="57" t="s">
        <v>17</v>
      </c>
    </row>
    <row r="2375" spans="1:38" s="14" customFormat="1" x14ac:dyDescent="0.35">
      <c r="A2375" s="1" t="s">
        <v>5297</v>
      </c>
      <c r="B2375" s="1" t="s">
        <v>5298</v>
      </c>
      <c r="C2375" s="3"/>
      <c r="D2375" s="1"/>
      <c r="E2375" s="1"/>
      <c r="F2375" s="3" t="s">
        <v>53</v>
      </c>
      <c r="G2375" s="1" t="s">
        <v>5297</v>
      </c>
      <c r="H2375" s="59" t="str">
        <f>_xlfn.XLOOKUP(B2375,'[1]Nur des jours'!$B:$B,'[1]Nur des jours'!$H:$H,"")</f>
        <v>HUAWEI</v>
      </c>
      <c r="I2375" s="52">
        <v>0</v>
      </c>
      <c r="J2375" s="52">
        <v>0</v>
      </c>
      <c r="K2375" s="52">
        <v>0</v>
      </c>
      <c r="L2375" s="53">
        <v>0</v>
      </c>
      <c r="M2375" s="54" t="s">
        <v>5376</v>
      </c>
      <c r="N2375" s="55"/>
      <c r="O2375" s="16" t="str" cm="1">
        <f t="array" ref="O2375">IFERROR(_xlfn.IFS(
Q2375="MPR ISSUE","PDH",
Q2375="BSS Hardware Issue","BSS",
Q2375="Sites strategiques, MLL, Pylone, etc.","ENVTECH",
Q2375="AKTIVCO DEFAUT GE &amp; POWER Cabinet","AKTIVCO",
Q2375="AKTIVCO Coupure ENEO &amp; Baisse de tension","AKTIVCO GRID ONLY",
Q2375="Coupure ENEO &amp; Baisse de tension","IHS GRID ONLY",
Q2375="Defaut GE &amp; POWER Cabinet","IHS",
Q2375="Sharing","Partners",
Q2375="SIte strategiques &amp; DataCenter","SST &amp; DC",
Q2375="Exclu","Exclu",
Q2375="SAT","SAT",
Q2375="SPARE-ISSUE","SPARE-ISSUE",
Q2375="Fiber CAmtel","TRANS_FO_CAMTEL",
Q2375="Fiber AOF","Fiber AOF",
Q2375="Projet OCM (HUAWEI)","TRAVAUX-HUAWEI",
Q2375="Projet OCM (NOKIA)","TRAVAUX-NOKIA",
Q2375="ACCESS-ISSUE","ACCESS-ISSUE",
Q2375="Projet OCM (ZTE, NOKIA, autres projets)","TRAVAUX OCM",
Q2375="No root CAuse","No root cause",
Q2375="ODU HS","PDH",
Q2375="IP &amp; VLAN","PDH",
Q2375="Warehouse HUAWEI","SPARE-ISSUE",
Q2375="SPARE-HS","SPARE-ISSUE",
Q2375="Power Telco","BSS"
),"")</f>
        <v>No root cause</v>
      </c>
      <c r="P2375" s="22" t="str" cm="1">
        <f t="array" ref="P2375">IFERROR(_xlfn.IFS(
Q2375="MPR ISSUE","TX ISSUE",
Q2375="BSS Hardware Issue","RAN ISSUE",
Q2375="Sites strategiques, MLL, Pylone, etc.","ENVTECH",
Q2375="AKTIVCO DEFAUT GE &amp; POWER Cabinet","POWER ISSUE",
Q2375="AKTIVCO Coupure ENEO &amp; Baisse de tension","POWER ISSUE",
Q2375="Coupure ENEO &amp; Baisse de tension","POWER ISSUE",
Q2375="Defaut GE &amp; POWER Cabinet","POWER ISSUE",
Q2375="Sharing","POWER ISSUE",
Q2375="SIte strategiques &amp; DataCenter","POWER ISSUE",
Q2375="Exclu","Exclu",
Q2375="SAT","TX ISSUE",
Q2375="SPARE-ISSUE","SPARE-ISSUE",
Q2375="Fiber CAmtel","TX ISSUE",
Q2375="Fiber AOF","TX ISSUE",
Q2375="Projet OCM (HUAWEI)","TRAVAUX-HUAWEI",
Q2375="Projet OCM (NOKIA)","TRAVAUX -NOKIA",
Q2375="ACCESS-ISSUE","ACCESS-ISSUE",
Q2375="Projet OCM (ZTE, NOKIA, autres projets)","TRAVAUX OCM",
Q2375="No root CAuse","No root cause",
Q2375="ODU HS","TX ISSUE",
Q2375="IP &amp; VLAN","TX ISSUE",
Q2375="Warehouse HUAWEI","SPARE-ISSUE",
Q2375="SPARE-HS","SPARE-ISSUE",
Q2375="Power Telco","RAN ISSUE"
),"")</f>
        <v>No root cause</v>
      </c>
      <c r="Q2375" s="48" t="s">
        <v>5576</v>
      </c>
      <c r="R2375" s="23" t="str" cm="1">
        <f t="array" ref="R2375">IFERROR(_xlfn.IFS(
Q2375="MPR ISSUE","ACTIVE",
Q2375="BSS Hardware Issue","ACTIVE",
Q2375="Sites strategiques, MLL, Pylone, etc.","PASSIVE",
Q2375="AKTIVCO DEFAUT GE &amp; POWER Cabinet","PASSIVE",
Q2375="AKTIVCO Coupure ENEO &amp; Baisse de tension","PASSIVE",
Q2375="Coupure ENEO &amp; Baisse de tension","PASSIVE",
Q2375="Defaut GE &amp; POWER Cabinet","PASSIVE",
Q2375="Sharing","PASSIVE",
Q2375="SIte strategiques &amp; DataCenter","PASSIVE",
Q2375="Exclu","Exclu",
Q2375="SAT","ACTIVE",
Q2375="SPARE-ISSUE","SPARE-ISSUE",
Q2375="Fiber CAmtel","ACTIVE",
Q2375="Fiber AOF","ACTIVE",
Q2375="Projet OCM (HUAWEI)","PLANNED WORKS",
Q2375="Projet OCM (NOKIA)","PLANNED WORKS",
Q2375="ACCESS-ISSUE","ACCESS-ISSUE",
Q2375="Projet OCM (ZTE, NOKIA, autres projets)","PLANNED WORKS",
Q2375="No root CAuse","No root cause",
Q2375="ODU HS","ACTIVE",
Q2375="IP &amp; VLAN","ACTIVE",
Q2375="Warehouse HUAWEI","SPARE-ISSUE",
Q2375="SPARE-HS","SPARE-ISSUE",
Q2375="Power Telco","ACTIVE"
),"")</f>
        <v>No root cause</v>
      </c>
      <c r="S2375" s="56" t="s">
        <v>17</v>
      </c>
      <c r="T2375" s="7" t="s">
        <v>17</v>
      </c>
      <c r="U2375" s="7" t="s">
        <v>17</v>
      </c>
      <c r="V2375" s="57" t="s">
        <v>17</v>
      </c>
      <c r="W2375" s="57" t="s">
        <v>17</v>
      </c>
      <c r="X2375" s="57" t="s">
        <v>17</v>
      </c>
      <c r="Y2375" s="57" t="s">
        <v>17</v>
      </c>
      <c r="Z2375" s="57" t="s">
        <v>17</v>
      </c>
      <c r="AA2375" s="57" t="s">
        <v>17</v>
      </c>
      <c r="AB2375" s="57"/>
      <c r="AC2375" s="57" t="s">
        <v>17</v>
      </c>
      <c r="AD2375" s="57" t="s">
        <v>17</v>
      </c>
      <c r="AE2375" s="57" t="s">
        <v>17</v>
      </c>
      <c r="AF2375" s="57" t="s">
        <v>17</v>
      </c>
      <c r="AG2375" s="57" t="s">
        <v>17</v>
      </c>
      <c r="AH2375" s="57" t="s">
        <v>17</v>
      </c>
      <c r="AI2375" s="57" t="s">
        <v>17</v>
      </c>
      <c r="AJ2375" s="57" t="s">
        <v>17</v>
      </c>
      <c r="AK2375" s="57" t="s">
        <v>17</v>
      </c>
      <c r="AL2375" s="57" t="s">
        <v>17</v>
      </c>
    </row>
    <row r="2376" spans="1:38" s="14" customFormat="1" x14ac:dyDescent="0.35">
      <c r="A2376" s="1" t="s">
        <v>5299</v>
      </c>
      <c r="B2376" s="1" t="s">
        <v>5300</v>
      </c>
      <c r="C2376" s="3"/>
      <c r="D2376" s="1" t="s">
        <v>12</v>
      </c>
      <c r="E2376" s="1" t="s">
        <v>98</v>
      </c>
      <c r="F2376" s="3" t="s">
        <v>53</v>
      </c>
      <c r="G2376" s="1" t="s">
        <v>5299</v>
      </c>
      <c r="H2376" s="60" t="str">
        <f>_xlfn.XLOOKUP(B2376,'[1]Nur des jours'!$B:$B,'[1]Nur des jours'!$H:$H,"")</f>
        <v>NOKIA</v>
      </c>
      <c r="I2376" s="52">
        <v>0</v>
      </c>
      <c r="J2376" s="52">
        <v>0</v>
      </c>
      <c r="K2376" s="52">
        <v>0</v>
      </c>
      <c r="L2376" s="53">
        <v>0</v>
      </c>
      <c r="M2376" s="54" t="s">
        <v>5376</v>
      </c>
      <c r="N2376" s="55"/>
      <c r="O2376" s="16" t="str" cm="1">
        <f t="array" ref="O2376">IFERROR(_xlfn.IFS(
Q2376="MPR ISSUE","PDH",
Q2376="BSS Hardware Issue","BSS",
Q2376="Sites strategiques, MLL, Pylone, etc.","ENVTECH",
Q2376="AKTIVCO DEFAUT GE &amp; POWER Cabinet","AKTIVCO",
Q2376="AKTIVCO Coupure ENEO &amp; Baisse de tension","AKTIVCO GRID ONLY",
Q2376="Coupure ENEO &amp; Baisse de tension","IHS GRID ONLY",
Q2376="Defaut GE &amp; POWER Cabinet","IHS",
Q2376="Sharing","Partners",
Q2376="SIte strategiques &amp; DataCenter","SST &amp; DC",
Q2376="Exclu","Exclu",
Q2376="SAT","SAT",
Q2376="SPARE-ISSUE","SPARE-ISSUE",
Q2376="Fiber CAmtel","TRANS_FO_CAMTEL",
Q2376="Fiber AOF","Fiber AOF",
Q2376="Projet OCM (HUAWEI)","TRAVAUX-HUAWEI",
Q2376="Projet OCM (NOKIA)","TRAVAUX-NOKIA",
Q2376="ACCESS-ISSUE","ACCESS-ISSUE",
Q2376="Projet OCM (ZTE, NOKIA, autres projets)","TRAVAUX OCM",
Q2376="No root CAuse","No root cause",
Q2376="ODU HS","PDH",
Q2376="IP &amp; VLAN","PDH",
Q2376="Warehouse HUAWEI","SPARE-ISSUE",
Q2376="SPARE-HS","SPARE-ISSUE",
Q2376="Power Telco","BSS"
),"")</f>
        <v>No root cause</v>
      </c>
      <c r="P2376" s="22" t="str" cm="1">
        <f t="array" ref="P2376">IFERROR(_xlfn.IFS(
Q2376="MPR ISSUE","TX ISSUE",
Q2376="BSS Hardware Issue","RAN ISSUE",
Q2376="Sites strategiques, MLL, Pylone, etc.","ENVTECH",
Q2376="AKTIVCO DEFAUT GE &amp; POWER Cabinet","POWER ISSUE",
Q2376="AKTIVCO Coupure ENEO &amp; Baisse de tension","POWER ISSUE",
Q2376="Coupure ENEO &amp; Baisse de tension","POWER ISSUE",
Q2376="Defaut GE &amp; POWER Cabinet","POWER ISSUE",
Q2376="Sharing","POWER ISSUE",
Q2376="SIte strategiques &amp; DataCenter","POWER ISSUE",
Q2376="Exclu","Exclu",
Q2376="SAT","TX ISSUE",
Q2376="SPARE-ISSUE","SPARE-ISSUE",
Q2376="Fiber CAmtel","TX ISSUE",
Q2376="Fiber AOF","TX ISSUE",
Q2376="Projet OCM (HUAWEI)","TRAVAUX-HUAWEI",
Q2376="Projet OCM (NOKIA)","TRAVAUX -NOKIA",
Q2376="ACCESS-ISSUE","ACCESS-ISSUE",
Q2376="Projet OCM (ZTE, NOKIA, autres projets)","TRAVAUX OCM",
Q2376="No root CAuse","No root cause",
Q2376="ODU HS","TX ISSUE",
Q2376="IP &amp; VLAN","TX ISSUE",
Q2376="Warehouse HUAWEI","SPARE-ISSUE",
Q2376="SPARE-HS","SPARE-ISSUE",
Q2376="Power Telco","RAN ISSUE"
),"")</f>
        <v>No root cause</v>
      </c>
      <c r="Q2376" s="48" t="s">
        <v>5576</v>
      </c>
      <c r="R2376" s="23" t="str" cm="1">
        <f t="array" ref="R2376">IFERROR(_xlfn.IFS(
Q2376="MPR ISSUE","ACTIVE",
Q2376="BSS Hardware Issue","ACTIVE",
Q2376="Sites strategiques, MLL, Pylone, etc.","PASSIVE",
Q2376="AKTIVCO DEFAUT GE &amp; POWER Cabinet","PASSIVE",
Q2376="AKTIVCO Coupure ENEO &amp; Baisse de tension","PASSIVE",
Q2376="Coupure ENEO &amp; Baisse de tension","PASSIVE",
Q2376="Defaut GE &amp; POWER Cabinet","PASSIVE",
Q2376="Sharing","PASSIVE",
Q2376="SIte strategiques &amp; DataCenter","PASSIVE",
Q2376="Exclu","Exclu",
Q2376="SAT","ACTIVE",
Q2376="SPARE-ISSUE","SPARE-ISSUE",
Q2376="Fiber CAmtel","ACTIVE",
Q2376="Fiber AOF","ACTIVE",
Q2376="Projet OCM (HUAWEI)","PLANNED WORKS",
Q2376="Projet OCM (NOKIA)","PLANNED WORKS",
Q2376="ACCESS-ISSUE","ACCESS-ISSUE",
Q2376="Projet OCM (ZTE, NOKIA, autres projets)","PLANNED WORKS",
Q2376="No root CAuse","No root cause",
Q2376="ODU HS","ACTIVE",
Q2376="IP &amp; VLAN","ACTIVE",
Q2376="Warehouse HUAWEI","SPARE-ISSUE",
Q2376="SPARE-HS","SPARE-ISSUE",
Q2376="Power Telco","ACTIVE"
),"")</f>
        <v>No root cause</v>
      </c>
      <c r="S2376" s="56" t="s">
        <v>17</v>
      </c>
      <c r="T2376" s="7" t="s">
        <v>17</v>
      </c>
      <c r="U2376" s="7" t="s">
        <v>17</v>
      </c>
      <c r="V2376" s="57" t="s">
        <v>17</v>
      </c>
      <c r="W2376" s="57" t="s">
        <v>17</v>
      </c>
      <c r="X2376" s="57" t="s">
        <v>17</v>
      </c>
      <c r="Y2376" s="57" t="s">
        <v>17</v>
      </c>
      <c r="Z2376" s="57" t="s">
        <v>17</v>
      </c>
      <c r="AA2376" s="57" t="s">
        <v>17</v>
      </c>
      <c r="AB2376" s="57"/>
      <c r="AC2376" s="57" t="s">
        <v>17</v>
      </c>
      <c r="AD2376" s="57" t="s">
        <v>17</v>
      </c>
      <c r="AE2376" s="57" t="s">
        <v>17</v>
      </c>
      <c r="AF2376" s="57" t="s">
        <v>17</v>
      </c>
      <c r="AG2376" s="57" t="s">
        <v>17</v>
      </c>
      <c r="AH2376" s="57" t="s">
        <v>17</v>
      </c>
      <c r="AI2376" s="57" t="s">
        <v>17</v>
      </c>
      <c r="AJ2376" s="57" t="s">
        <v>17</v>
      </c>
      <c r="AK2376" s="57" t="s">
        <v>17</v>
      </c>
      <c r="AL2376" s="57" t="s">
        <v>17</v>
      </c>
    </row>
    <row r="2377" spans="1:38" s="14" customFormat="1" x14ac:dyDescent="0.35">
      <c r="A2377" s="1" t="s">
        <v>5304</v>
      </c>
      <c r="B2377" s="1" t="s">
        <v>5305</v>
      </c>
      <c r="C2377" s="3"/>
      <c r="D2377" s="1" t="s">
        <v>12</v>
      </c>
      <c r="E2377" s="1" t="s">
        <v>1163</v>
      </c>
      <c r="F2377" s="3" t="s">
        <v>14</v>
      </c>
      <c r="G2377" s="1" t="s">
        <v>5306</v>
      </c>
      <c r="H2377" s="59" t="str">
        <f>_xlfn.XLOOKUP(B2377,'[1]Nur des jours'!$B:$B,'[1]Nur des jours'!$H:$H,"")</f>
        <v>HUAWEI</v>
      </c>
      <c r="I2377" s="52">
        <v>0</v>
      </c>
      <c r="J2377" s="52">
        <v>0</v>
      </c>
      <c r="K2377" s="52">
        <v>0</v>
      </c>
      <c r="L2377" s="53">
        <v>0</v>
      </c>
      <c r="M2377" s="54" t="s">
        <v>5376</v>
      </c>
      <c r="N2377" s="55"/>
      <c r="O2377" s="16" t="str" cm="1">
        <f t="array" ref="O2377">IFERROR(_xlfn.IFS(
Q2377="MPR ISSUE","PDH",
Q2377="BSS Hardware Issue","BSS",
Q2377="Sites strategiques, MLL, Pylone, etc.","ENVTECH",
Q2377="AKTIVCO DEFAUT GE &amp; POWER Cabinet","AKTIVCO",
Q2377="AKTIVCO Coupure ENEO &amp; Baisse de tension","AKTIVCO GRID ONLY",
Q2377="Coupure ENEO &amp; Baisse de tension","IHS GRID ONLY",
Q2377="Defaut GE &amp; POWER Cabinet","IHS",
Q2377="Sharing","Partners",
Q2377="SIte strategiques &amp; DataCenter","SST &amp; DC",
Q2377="Exclu","Exclu",
Q2377="SAT","SAT",
Q2377="SPARE-ISSUE","SPARE-ISSUE",
Q2377="Fiber CAmtel","TRANS_FO_CAMTEL",
Q2377="Fiber AOF","Fiber AOF",
Q2377="Projet OCM (HUAWEI)","TRAVAUX-HUAWEI",
Q2377="Projet OCM (NOKIA)","TRAVAUX-NOKIA",
Q2377="ACCESS-ISSUE","ACCESS-ISSUE",
Q2377="Projet OCM (ZTE, NOKIA, autres projets)","TRAVAUX OCM",
Q2377="No root CAuse","No root cause",
Q2377="ODU HS","PDH",
Q2377="IP &amp; VLAN","PDH",
Q2377="Warehouse HUAWEI","SPARE-ISSUE",
Q2377="SPARE-HS","SPARE-ISSUE",
Q2377="Power Telco","BSS"
),"")</f>
        <v>No root cause</v>
      </c>
      <c r="P2377" s="22" t="str" cm="1">
        <f t="array" ref="P2377">IFERROR(_xlfn.IFS(
Q2377="MPR ISSUE","TX ISSUE",
Q2377="BSS Hardware Issue","RAN ISSUE",
Q2377="Sites strategiques, MLL, Pylone, etc.","ENVTECH",
Q2377="AKTIVCO DEFAUT GE &amp; POWER Cabinet","POWER ISSUE",
Q2377="AKTIVCO Coupure ENEO &amp; Baisse de tension","POWER ISSUE",
Q2377="Coupure ENEO &amp; Baisse de tension","POWER ISSUE",
Q2377="Defaut GE &amp; POWER Cabinet","POWER ISSUE",
Q2377="Sharing","POWER ISSUE",
Q2377="SIte strategiques &amp; DataCenter","POWER ISSUE",
Q2377="Exclu","Exclu",
Q2377="SAT","TX ISSUE",
Q2377="SPARE-ISSUE","SPARE-ISSUE",
Q2377="Fiber CAmtel","TX ISSUE",
Q2377="Fiber AOF","TX ISSUE",
Q2377="Projet OCM (HUAWEI)","TRAVAUX-HUAWEI",
Q2377="Projet OCM (NOKIA)","TRAVAUX -NOKIA",
Q2377="ACCESS-ISSUE","ACCESS-ISSUE",
Q2377="Projet OCM (ZTE, NOKIA, autres projets)","TRAVAUX OCM",
Q2377="No root CAuse","No root cause",
Q2377="ODU HS","TX ISSUE",
Q2377="IP &amp; VLAN","TX ISSUE",
Q2377="Warehouse HUAWEI","SPARE-ISSUE",
Q2377="SPARE-HS","SPARE-ISSUE",
Q2377="Power Telco","RAN ISSUE"
),"")</f>
        <v>No root cause</v>
      </c>
      <c r="Q2377" s="48" t="s">
        <v>5576</v>
      </c>
      <c r="R2377" s="23" t="str" cm="1">
        <f t="array" ref="R2377">IFERROR(_xlfn.IFS(
Q2377="MPR ISSUE","ACTIVE",
Q2377="BSS Hardware Issue","ACTIVE",
Q2377="Sites strategiques, MLL, Pylone, etc.","PASSIVE",
Q2377="AKTIVCO DEFAUT GE &amp; POWER Cabinet","PASSIVE",
Q2377="AKTIVCO Coupure ENEO &amp; Baisse de tension","PASSIVE",
Q2377="Coupure ENEO &amp; Baisse de tension","PASSIVE",
Q2377="Defaut GE &amp; POWER Cabinet","PASSIVE",
Q2377="Sharing","PASSIVE",
Q2377="SIte strategiques &amp; DataCenter","PASSIVE",
Q2377="Exclu","Exclu",
Q2377="SAT","ACTIVE",
Q2377="SPARE-ISSUE","SPARE-ISSUE",
Q2377="Fiber CAmtel","ACTIVE",
Q2377="Fiber AOF","ACTIVE",
Q2377="Projet OCM (HUAWEI)","PLANNED WORKS",
Q2377="Projet OCM (NOKIA)","PLANNED WORKS",
Q2377="ACCESS-ISSUE","ACCESS-ISSUE",
Q2377="Projet OCM (ZTE, NOKIA, autres projets)","PLANNED WORKS",
Q2377="No root CAuse","No root cause",
Q2377="ODU HS","ACTIVE",
Q2377="IP &amp; VLAN","ACTIVE",
Q2377="Warehouse HUAWEI","SPARE-ISSUE",
Q2377="SPARE-HS","SPARE-ISSUE",
Q2377="Power Telco","ACTIVE"
),"")</f>
        <v>No root cause</v>
      </c>
      <c r="S2377" s="56" t="s">
        <v>17</v>
      </c>
      <c r="T2377" s="7" t="s">
        <v>17</v>
      </c>
      <c r="U2377" s="7" t="s">
        <v>17</v>
      </c>
      <c r="V2377" s="57" t="s">
        <v>17</v>
      </c>
      <c r="W2377" s="57" t="s">
        <v>17</v>
      </c>
      <c r="X2377" s="57" t="s">
        <v>17</v>
      </c>
      <c r="Y2377" s="57" t="s">
        <v>17</v>
      </c>
      <c r="Z2377" s="57" t="s">
        <v>17</v>
      </c>
      <c r="AA2377" s="57" t="s">
        <v>17</v>
      </c>
      <c r="AB2377" s="57"/>
      <c r="AC2377" s="57" t="s">
        <v>17</v>
      </c>
      <c r="AD2377" s="57" t="s">
        <v>17</v>
      </c>
      <c r="AE2377" s="57" t="s">
        <v>17</v>
      </c>
      <c r="AF2377" s="57" t="s">
        <v>17</v>
      </c>
      <c r="AG2377" s="57" t="s">
        <v>17</v>
      </c>
      <c r="AH2377" s="57" t="s">
        <v>17</v>
      </c>
      <c r="AI2377" s="57" t="s">
        <v>17</v>
      </c>
      <c r="AJ2377" s="57" t="s">
        <v>17</v>
      </c>
      <c r="AK2377" s="57" t="s">
        <v>17</v>
      </c>
      <c r="AL2377" s="57" t="s">
        <v>17</v>
      </c>
    </row>
    <row r="2378" spans="1:38" s="14" customFormat="1" x14ac:dyDescent="0.35">
      <c r="A2378" s="2" t="s">
        <v>5307</v>
      </c>
      <c r="B2378" s="1" t="s">
        <v>5308</v>
      </c>
      <c r="C2378" s="3"/>
      <c r="D2378" s="1" t="s">
        <v>12</v>
      </c>
      <c r="E2378" s="1" t="s">
        <v>1163</v>
      </c>
      <c r="F2378" s="3" t="s">
        <v>53</v>
      </c>
      <c r="G2378" s="1" t="s">
        <v>5307</v>
      </c>
      <c r="H2378" s="60" t="str">
        <f>_xlfn.XLOOKUP(B2378,'[1]Nur des jours'!$B:$B,'[1]Nur des jours'!$H:$H,"")</f>
        <v>NOKIA</v>
      </c>
      <c r="I2378" s="52">
        <v>0</v>
      </c>
      <c r="J2378" s="52">
        <v>0</v>
      </c>
      <c r="K2378" s="52">
        <v>0</v>
      </c>
      <c r="L2378" s="53">
        <v>0</v>
      </c>
      <c r="M2378" s="54" t="s">
        <v>5376</v>
      </c>
      <c r="N2378" s="55"/>
      <c r="O2378" s="16" t="str" cm="1">
        <f t="array" ref="O2378">IFERROR(_xlfn.IFS(
Q2378="MPR ISSUE","PDH",
Q2378="BSS Hardware Issue","BSS",
Q2378="Sites strategiques, MLL, Pylone, etc.","ENVTECH",
Q2378="AKTIVCO DEFAUT GE &amp; POWER Cabinet","AKTIVCO",
Q2378="AKTIVCO Coupure ENEO &amp; Baisse de tension","AKTIVCO GRID ONLY",
Q2378="Coupure ENEO &amp; Baisse de tension","IHS GRID ONLY",
Q2378="Defaut GE &amp; POWER Cabinet","IHS",
Q2378="Sharing","Partners",
Q2378="SIte strategiques &amp; DataCenter","SST &amp; DC",
Q2378="Exclu","Exclu",
Q2378="SAT","SAT",
Q2378="SPARE-ISSUE","SPARE-ISSUE",
Q2378="Fiber CAmtel","TRANS_FO_CAMTEL",
Q2378="Fiber AOF","Fiber AOF",
Q2378="Projet OCM (HUAWEI)","TRAVAUX-HUAWEI",
Q2378="Projet OCM (NOKIA)","TRAVAUX-NOKIA",
Q2378="ACCESS-ISSUE","ACCESS-ISSUE",
Q2378="Projet OCM (ZTE, NOKIA, autres projets)","TRAVAUX OCM",
Q2378="No root CAuse","No root cause",
Q2378="ODU HS","PDH",
Q2378="IP &amp; VLAN","PDH",
Q2378="Warehouse HUAWEI","SPARE-ISSUE",
Q2378="SPARE-HS","SPARE-ISSUE",
Q2378="Power Telco","BSS"
),"")</f>
        <v>No root cause</v>
      </c>
      <c r="P2378" s="22" t="str" cm="1">
        <f t="array" ref="P2378">IFERROR(_xlfn.IFS(
Q2378="MPR ISSUE","TX ISSUE",
Q2378="BSS Hardware Issue","RAN ISSUE",
Q2378="Sites strategiques, MLL, Pylone, etc.","ENVTECH",
Q2378="AKTIVCO DEFAUT GE &amp; POWER Cabinet","POWER ISSUE",
Q2378="AKTIVCO Coupure ENEO &amp; Baisse de tension","POWER ISSUE",
Q2378="Coupure ENEO &amp; Baisse de tension","POWER ISSUE",
Q2378="Defaut GE &amp; POWER Cabinet","POWER ISSUE",
Q2378="Sharing","POWER ISSUE",
Q2378="SIte strategiques &amp; DataCenter","POWER ISSUE",
Q2378="Exclu","Exclu",
Q2378="SAT","TX ISSUE",
Q2378="SPARE-ISSUE","SPARE-ISSUE",
Q2378="Fiber CAmtel","TX ISSUE",
Q2378="Fiber AOF","TX ISSUE",
Q2378="Projet OCM (HUAWEI)","TRAVAUX-HUAWEI",
Q2378="Projet OCM (NOKIA)","TRAVAUX -NOKIA",
Q2378="ACCESS-ISSUE","ACCESS-ISSUE",
Q2378="Projet OCM (ZTE, NOKIA, autres projets)","TRAVAUX OCM",
Q2378="No root CAuse","No root cause",
Q2378="ODU HS","TX ISSUE",
Q2378="IP &amp; VLAN","TX ISSUE",
Q2378="Warehouse HUAWEI","SPARE-ISSUE",
Q2378="SPARE-HS","SPARE-ISSUE",
Q2378="Power Telco","RAN ISSUE"
),"")</f>
        <v>No root cause</v>
      </c>
      <c r="Q2378" s="48" t="s">
        <v>5576</v>
      </c>
      <c r="R2378" s="23" t="str" cm="1">
        <f t="array" ref="R2378">IFERROR(_xlfn.IFS(
Q2378="MPR ISSUE","ACTIVE",
Q2378="BSS Hardware Issue","ACTIVE",
Q2378="Sites strategiques, MLL, Pylone, etc.","PASSIVE",
Q2378="AKTIVCO DEFAUT GE &amp; POWER Cabinet","PASSIVE",
Q2378="AKTIVCO Coupure ENEO &amp; Baisse de tension","PASSIVE",
Q2378="Coupure ENEO &amp; Baisse de tension","PASSIVE",
Q2378="Defaut GE &amp; POWER Cabinet","PASSIVE",
Q2378="Sharing","PASSIVE",
Q2378="SIte strategiques &amp; DataCenter","PASSIVE",
Q2378="Exclu","Exclu",
Q2378="SAT","ACTIVE",
Q2378="SPARE-ISSUE","SPARE-ISSUE",
Q2378="Fiber CAmtel","ACTIVE",
Q2378="Fiber AOF","ACTIVE",
Q2378="Projet OCM (HUAWEI)","PLANNED WORKS",
Q2378="Projet OCM (NOKIA)","PLANNED WORKS",
Q2378="ACCESS-ISSUE","ACCESS-ISSUE",
Q2378="Projet OCM (ZTE, NOKIA, autres projets)","PLANNED WORKS",
Q2378="No root CAuse","No root cause",
Q2378="ODU HS","ACTIVE",
Q2378="IP &amp; VLAN","ACTIVE",
Q2378="Warehouse HUAWEI","SPARE-ISSUE",
Q2378="SPARE-HS","SPARE-ISSUE",
Q2378="Power Telco","ACTIVE"
),"")</f>
        <v>No root cause</v>
      </c>
      <c r="S2378" s="56" t="s">
        <v>17</v>
      </c>
      <c r="T2378" s="7" t="s">
        <v>17</v>
      </c>
      <c r="U2378" s="7" t="s">
        <v>17</v>
      </c>
      <c r="V2378" s="57" t="s">
        <v>17</v>
      </c>
      <c r="W2378" s="57" t="s">
        <v>17</v>
      </c>
      <c r="X2378" s="57" t="s">
        <v>17</v>
      </c>
      <c r="Y2378" s="57" t="s">
        <v>17</v>
      </c>
      <c r="Z2378" s="57" t="s">
        <v>17</v>
      </c>
      <c r="AA2378" s="57" t="s">
        <v>17</v>
      </c>
      <c r="AB2378" s="57"/>
      <c r="AC2378" s="57" t="s">
        <v>17</v>
      </c>
      <c r="AD2378" s="57" t="s">
        <v>17</v>
      </c>
      <c r="AE2378" s="57" t="s">
        <v>17</v>
      </c>
      <c r="AF2378" s="57" t="s">
        <v>17</v>
      </c>
      <c r="AG2378" s="57" t="s">
        <v>17</v>
      </c>
      <c r="AH2378" s="57" t="s">
        <v>17</v>
      </c>
      <c r="AI2378" s="57" t="s">
        <v>17</v>
      </c>
      <c r="AJ2378" s="57" t="s">
        <v>17</v>
      </c>
      <c r="AK2378" s="57" t="s">
        <v>17</v>
      </c>
      <c r="AL2378" s="57" t="s">
        <v>17</v>
      </c>
    </row>
    <row r="2379" spans="1:38" s="14" customFormat="1" x14ac:dyDescent="0.35">
      <c r="A2379" s="2" t="s">
        <v>5309</v>
      </c>
      <c r="B2379" s="1" t="s">
        <v>5310</v>
      </c>
      <c r="C2379" s="3"/>
      <c r="D2379" s="1"/>
      <c r="E2379" s="1"/>
      <c r="F2379" s="3" t="s">
        <v>53</v>
      </c>
      <c r="G2379" s="1" t="s">
        <v>5299</v>
      </c>
      <c r="H2379" s="59" t="str">
        <f>_xlfn.XLOOKUP(B2379,'[1]Nur des jours'!$B:$B,'[1]Nur des jours'!$H:$H,"")</f>
        <v>HUAWEI</v>
      </c>
      <c r="I2379" s="52">
        <v>0</v>
      </c>
      <c r="J2379" s="52">
        <v>0</v>
      </c>
      <c r="K2379" s="52">
        <v>0</v>
      </c>
      <c r="L2379" s="53">
        <v>0</v>
      </c>
      <c r="M2379" s="54" t="s">
        <v>5376</v>
      </c>
      <c r="N2379" s="55"/>
      <c r="O2379" s="16" t="str" cm="1">
        <f t="array" ref="O2379">IFERROR(_xlfn.IFS(
Q2379="MPR ISSUE","PDH",
Q2379="BSS Hardware Issue","BSS",
Q2379="Sites strategiques, MLL, Pylone, etc.","ENVTECH",
Q2379="AKTIVCO DEFAUT GE &amp; POWER Cabinet","AKTIVCO",
Q2379="AKTIVCO Coupure ENEO &amp; Baisse de tension","AKTIVCO GRID ONLY",
Q2379="Coupure ENEO &amp; Baisse de tension","IHS GRID ONLY",
Q2379="Defaut GE &amp; POWER Cabinet","IHS",
Q2379="Sharing","Partners",
Q2379="SIte strategiques &amp; DataCenter","SST &amp; DC",
Q2379="Exclu","Exclu",
Q2379="SAT","SAT",
Q2379="SPARE-ISSUE","SPARE-ISSUE",
Q2379="Fiber CAmtel","TRANS_FO_CAMTEL",
Q2379="Fiber AOF","Fiber AOF",
Q2379="Projet OCM (HUAWEI)","TRAVAUX-HUAWEI",
Q2379="Projet OCM (NOKIA)","TRAVAUX-NOKIA",
Q2379="ACCESS-ISSUE","ACCESS-ISSUE",
Q2379="Projet OCM (ZTE, NOKIA, autres projets)","TRAVAUX OCM",
Q2379="No root CAuse","No root cause",
Q2379="ODU HS","PDH",
Q2379="IP &amp; VLAN","PDH",
Q2379="Warehouse HUAWEI","SPARE-ISSUE",
Q2379="SPARE-HS","SPARE-ISSUE",
Q2379="Power Telco","BSS"
),"")</f>
        <v>No root cause</v>
      </c>
      <c r="P2379" s="22" t="str" cm="1">
        <f t="array" ref="P2379">IFERROR(_xlfn.IFS(
Q2379="MPR ISSUE","TX ISSUE",
Q2379="BSS Hardware Issue","RAN ISSUE",
Q2379="Sites strategiques, MLL, Pylone, etc.","ENVTECH",
Q2379="AKTIVCO DEFAUT GE &amp; POWER Cabinet","POWER ISSUE",
Q2379="AKTIVCO Coupure ENEO &amp; Baisse de tension","POWER ISSUE",
Q2379="Coupure ENEO &amp; Baisse de tension","POWER ISSUE",
Q2379="Defaut GE &amp; POWER Cabinet","POWER ISSUE",
Q2379="Sharing","POWER ISSUE",
Q2379="SIte strategiques &amp; DataCenter","POWER ISSUE",
Q2379="Exclu","Exclu",
Q2379="SAT","TX ISSUE",
Q2379="SPARE-ISSUE","SPARE-ISSUE",
Q2379="Fiber CAmtel","TX ISSUE",
Q2379="Fiber AOF","TX ISSUE",
Q2379="Projet OCM (HUAWEI)","TRAVAUX-HUAWEI",
Q2379="Projet OCM (NOKIA)","TRAVAUX -NOKIA",
Q2379="ACCESS-ISSUE","ACCESS-ISSUE",
Q2379="Projet OCM (ZTE, NOKIA, autres projets)","TRAVAUX OCM",
Q2379="No root CAuse","No root cause",
Q2379="ODU HS","TX ISSUE",
Q2379="IP &amp; VLAN","TX ISSUE",
Q2379="Warehouse HUAWEI","SPARE-ISSUE",
Q2379="SPARE-HS","SPARE-ISSUE",
Q2379="Power Telco","RAN ISSUE"
),"")</f>
        <v>No root cause</v>
      </c>
      <c r="Q2379" s="48" t="s">
        <v>5576</v>
      </c>
      <c r="R2379" s="23" t="str" cm="1">
        <f t="array" ref="R2379">IFERROR(_xlfn.IFS(
Q2379="MPR ISSUE","ACTIVE",
Q2379="BSS Hardware Issue","ACTIVE",
Q2379="Sites strategiques, MLL, Pylone, etc.","PASSIVE",
Q2379="AKTIVCO DEFAUT GE &amp; POWER Cabinet","PASSIVE",
Q2379="AKTIVCO Coupure ENEO &amp; Baisse de tension","PASSIVE",
Q2379="Coupure ENEO &amp; Baisse de tension","PASSIVE",
Q2379="Defaut GE &amp; POWER Cabinet","PASSIVE",
Q2379="Sharing","PASSIVE",
Q2379="SIte strategiques &amp; DataCenter","PASSIVE",
Q2379="Exclu","Exclu",
Q2379="SAT","ACTIVE",
Q2379="SPARE-ISSUE","SPARE-ISSUE",
Q2379="Fiber CAmtel","ACTIVE",
Q2379="Fiber AOF","ACTIVE",
Q2379="Projet OCM (HUAWEI)","PLANNED WORKS",
Q2379="Projet OCM (NOKIA)","PLANNED WORKS",
Q2379="ACCESS-ISSUE","ACCESS-ISSUE",
Q2379="Projet OCM (ZTE, NOKIA, autres projets)","PLANNED WORKS",
Q2379="No root CAuse","No root cause",
Q2379="ODU HS","ACTIVE",
Q2379="IP &amp; VLAN","ACTIVE",
Q2379="Warehouse HUAWEI","SPARE-ISSUE",
Q2379="SPARE-HS","SPARE-ISSUE",
Q2379="Power Telco","ACTIVE"
),"")</f>
        <v>No root cause</v>
      </c>
      <c r="S2379" s="56" t="s">
        <v>17</v>
      </c>
      <c r="T2379" s="7" t="s">
        <v>17</v>
      </c>
      <c r="U2379" s="7" t="s">
        <v>17</v>
      </c>
      <c r="V2379" s="57" t="s">
        <v>17</v>
      </c>
      <c r="W2379" s="57" t="s">
        <v>17</v>
      </c>
      <c r="X2379" s="57" t="s">
        <v>17</v>
      </c>
      <c r="Y2379" s="57" t="s">
        <v>17</v>
      </c>
      <c r="Z2379" s="57" t="s">
        <v>17</v>
      </c>
      <c r="AA2379" s="57" t="s">
        <v>17</v>
      </c>
      <c r="AB2379" s="57"/>
      <c r="AC2379" s="57" t="s">
        <v>17</v>
      </c>
      <c r="AD2379" s="57" t="s">
        <v>17</v>
      </c>
      <c r="AE2379" s="57" t="s">
        <v>17</v>
      </c>
      <c r="AF2379" s="57" t="s">
        <v>17</v>
      </c>
      <c r="AG2379" s="57" t="s">
        <v>17</v>
      </c>
      <c r="AH2379" s="57" t="s">
        <v>17</v>
      </c>
      <c r="AI2379" s="57" t="s">
        <v>17</v>
      </c>
      <c r="AJ2379" s="57" t="s">
        <v>17</v>
      </c>
      <c r="AK2379" s="57" t="s">
        <v>17</v>
      </c>
      <c r="AL2379" s="57" t="s">
        <v>17</v>
      </c>
    </row>
    <row r="2380" spans="1:38" s="14" customFormat="1" x14ac:dyDescent="0.35">
      <c r="A2380" s="1" t="s">
        <v>5311</v>
      </c>
      <c r="B2380" s="1" t="s">
        <v>5312</v>
      </c>
      <c r="C2380" s="3"/>
      <c r="D2380" s="1" t="s">
        <v>23</v>
      </c>
      <c r="E2380" s="1" t="s">
        <v>124</v>
      </c>
      <c r="F2380" s="3" t="s">
        <v>57</v>
      </c>
      <c r="G2380" s="1" t="s">
        <v>5313</v>
      </c>
      <c r="H2380" s="60" t="str">
        <f>_xlfn.XLOOKUP(B2380,'[1]Nur des jours'!$B:$B,'[1]Nur des jours'!$H:$H,"")</f>
        <v>NOKIA</v>
      </c>
      <c r="I2380" s="52">
        <v>0</v>
      </c>
      <c r="J2380" s="52">
        <v>0</v>
      </c>
      <c r="K2380" s="52">
        <v>0</v>
      </c>
      <c r="L2380" s="53">
        <v>0</v>
      </c>
      <c r="M2380" s="54" t="s">
        <v>5376</v>
      </c>
      <c r="N2380" s="55"/>
      <c r="O2380" s="16" t="str" cm="1">
        <f t="array" ref="O2380">IFERROR(_xlfn.IFS(
Q2380="MPR ISSUE","PDH",
Q2380="BSS Hardware Issue","BSS",
Q2380="Sites strategiques, MLL, Pylone, etc.","ENVTECH",
Q2380="AKTIVCO DEFAUT GE &amp; POWER Cabinet","AKTIVCO",
Q2380="AKTIVCO Coupure ENEO &amp; Baisse de tension","AKTIVCO GRID ONLY",
Q2380="Coupure ENEO &amp; Baisse de tension","IHS GRID ONLY",
Q2380="Defaut GE &amp; POWER Cabinet","IHS",
Q2380="Sharing","Partners",
Q2380="SIte strategiques &amp; DataCenter","SST &amp; DC",
Q2380="Exclu","Exclu",
Q2380="SAT","SAT",
Q2380="SPARE-ISSUE","SPARE-ISSUE",
Q2380="Fiber CAmtel","TRANS_FO_CAMTEL",
Q2380="Fiber AOF","Fiber AOF",
Q2380="Projet OCM (HUAWEI)","TRAVAUX-HUAWEI",
Q2380="Projet OCM (NOKIA)","TRAVAUX-NOKIA",
Q2380="ACCESS-ISSUE","ACCESS-ISSUE",
Q2380="Projet OCM (ZTE, NOKIA, autres projets)","TRAVAUX OCM",
Q2380="No root CAuse","No root cause",
Q2380="ODU HS","PDH",
Q2380="IP &amp; VLAN","PDH",
Q2380="Warehouse HUAWEI","SPARE-ISSUE",
Q2380="SPARE-HS","SPARE-ISSUE",
Q2380="Power Telco","BSS"
),"")</f>
        <v>No root cause</v>
      </c>
      <c r="P2380" s="22" t="str" cm="1">
        <f t="array" ref="P2380">IFERROR(_xlfn.IFS(
Q2380="MPR ISSUE","TX ISSUE",
Q2380="BSS Hardware Issue","RAN ISSUE",
Q2380="Sites strategiques, MLL, Pylone, etc.","ENVTECH",
Q2380="AKTIVCO DEFAUT GE &amp; POWER Cabinet","POWER ISSUE",
Q2380="AKTIVCO Coupure ENEO &amp; Baisse de tension","POWER ISSUE",
Q2380="Coupure ENEO &amp; Baisse de tension","POWER ISSUE",
Q2380="Defaut GE &amp; POWER Cabinet","POWER ISSUE",
Q2380="Sharing","POWER ISSUE",
Q2380="SIte strategiques &amp; DataCenter","POWER ISSUE",
Q2380="Exclu","Exclu",
Q2380="SAT","TX ISSUE",
Q2380="SPARE-ISSUE","SPARE-ISSUE",
Q2380="Fiber CAmtel","TX ISSUE",
Q2380="Fiber AOF","TX ISSUE",
Q2380="Projet OCM (HUAWEI)","TRAVAUX-HUAWEI",
Q2380="Projet OCM (NOKIA)","TRAVAUX -NOKIA",
Q2380="ACCESS-ISSUE","ACCESS-ISSUE",
Q2380="Projet OCM (ZTE, NOKIA, autres projets)","TRAVAUX OCM",
Q2380="No root CAuse","No root cause",
Q2380="ODU HS","TX ISSUE",
Q2380="IP &amp; VLAN","TX ISSUE",
Q2380="Warehouse HUAWEI","SPARE-ISSUE",
Q2380="SPARE-HS","SPARE-ISSUE",
Q2380="Power Telco","RAN ISSUE"
),"")</f>
        <v>No root cause</v>
      </c>
      <c r="Q2380" s="48" t="s">
        <v>5576</v>
      </c>
      <c r="R2380" s="23" t="str" cm="1">
        <f t="array" ref="R2380">IFERROR(_xlfn.IFS(
Q2380="MPR ISSUE","ACTIVE",
Q2380="BSS Hardware Issue","ACTIVE",
Q2380="Sites strategiques, MLL, Pylone, etc.","PASSIVE",
Q2380="AKTIVCO DEFAUT GE &amp; POWER Cabinet","PASSIVE",
Q2380="AKTIVCO Coupure ENEO &amp; Baisse de tension","PASSIVE",
Q2380="Coupure ENEO &amp; Baisse de tension","PASSIVE",
Q2380="Defaut GE &amp; POWER Cabinet","PASSIVE",
Q2380="Sharing","PASSIVE",
Q2380="SIte strategiques &amp; DataCenter","PASSIVE",
Q2380="Exclu","Exclu",
Q2380="SAT","ACTIVE",
Q2380="SPARE-ISSUE","SPARE-ISSUE",
Q2380="Fiber CAmtel","ACTIVE",
Q2380="Fiber AOF","ACTIVE",
Q2380="Projet OCM (HUAWEI)","PLANNED WORKS",
Q2380="Projet OCM (NOKIA)","PLANNED WORKS",
Q2380="ACCESS-ISSUE","ACCESS-ISSUE",
Q2380="Projet OCM (ZTE, NOKIA, autres projets)","PLANNED WORKS",
Q2380="No root CAuse","No root cause",
Q2380="ODU HS","ACTIVE",
Q2380="IP &amp; VLAN","ACTIVE",
Q2380="Warehouse HUAWEI","SPARE-ISSUE",
Q2380="SPARE-HS","SPARE-ISSUE",
Q2380="Power Telco","ACTIVE"
),"")</f>
        <v>No root cause</v>
      </c>
      <c r="S2380" s="56" t="s">
        <v>17</v>
      </c>
      <c r="T2380" s="7" t="s">
        <v>17</v>
      </c>
      <c r="U2380" s="7" t="s">
        <v>17</v>
      </c>
      <c r="V2380" s="57" t="s">
        <v>17</v>
      </c>
      <c r="W2380" s="57" t="s">
        <v>17</v>
      </c>
      <c r="X2380" s="57" t="s">
        <v>17</v>
      </c>
      <c r="Y2380" s="57" t="s">
        <v>17</v>
      </c>
      <c r="Z2380" s="57" t="s">
        <v>17</v>
      </c>
      <c r="AA2380" s="57" t="s">
        <v>17</v>
      </c>
      <c r="AB2380" s="57"/>
      <c r="AC2380" s="57" t="s">
        <v>17</v>
      </c>
      <c r="AD2380" s="57" t="s">
        <v>17</v>
      </c>
      <c r="AE2380" s="57" t="s">
        <v>17</v>
      </c>
      <c r="AF2380" s="57" t="s">
        <v>17</v>
      </c>
      <c r="AG2380" s="57" t="s">
        <v>17</v>
      </c>
      <c r="AH2380" s="57" t="s">
        <v>17</v>
      </c>
      <c r="AI2380" s="57" t="s">
        <v>17</v>
      </c>
      <c r="AJ2380" s="57" t="s">
        <v>17</v>
      </c>
      <c r="AK2380" s="57" t="s">
        <v>17</v>
      </c>
      <c r="AL2380" s="57" t="s">
        <v>17</v>
      </c>
    </row>
    <row r="2381" spans="1:38" s="14" customFormat="1" x14ac:dyDescent="0.35">
      <c r="A2381" s="1" t="s">
        <v>4135</v>
      </c>
      <c r="B2381" s="1" t="s">
        <v>5316</v>
      </c>
      <c r="C2381" s="3"/>
      <c r="D2381" s="1" t="s">
        <v>12</v>
      </c>
      <c r="E2381" s="1" t="s">
        <v>13</v>
      </c>
      <c r="F2381" s="3" t="s">
        <v>39</v>
      </c>
      <c r="G2381" s="1" t="s">
        <v>4135</v>
      </c>
      <c r="H2381" s="51" t="str">
        <f>_xlfn.XLOOKUP(B2381,'[1]Nur des jours'!$B:$B,'[1]Nur des jours'!$H:$H,"")</f>
        <v>ZTE</v>
      </c>
      <c r="I2381" s="52">
        <v>0</v>
      </c>
      <c r="J2381" s="52">
        <v>0</v>
      </c>
      <c r="K2381" s="52">
        <v>0</v>
      </c>
      <c r="L2381" s="53">
        <v>0</v>
      </c>
      <c r="M2381" s="54" t="s">
        <v>5374</v>
      </c>
      <c r="N2381" s="55"/>
      <c r="O2381" s="16" t="str" cm="1">
        <f t="array" ref="O2381">IFERROR(_xlfn.IFS(
Q2381="MPR ISSUE","PDH",
Q2381="BSS Hardware Issue","BSS",
Q2381="Sites strategiques, MLL, Pylone, etc.","ENVTECH",
Q2381="AKTIVCO DEFAUT GE &amp; POWER Cabinet","AKTIVCO",
Q2381="AKTIVCO Coupure ENEO &amp; Baisse de tension","AKTIVCO GRID ONLY",
Q2381="Coupure ENEO &amp; Baisse de tension","IHS GRID ONLY",
Q2381="Defaut GE &amp; POWER Cabinet","IHS",
Q2381="Sharing","Partners",
Q2381="SIte strategiques &amp; DataCenter","SST &amp; DC",
Q2381="Exclu","Exclu",
Q2381="SAT","SAT",
Q2381="SPARE-ISSUE","SPARE-ISSUE",
Q2381="Fiber CAmtel","TRANS_FO_CAMTEL",
Q2381="Fiber AOF","Fiber AOF",
Q2381="Projet OCM (HUAWEI)","TRAVAUX-HUAWEI",
Q2381="Projet OCM (NOKIA)","TRAVAUX-NOKIA",
Q2381="ACCESS-ISSUE","ACCESS-ISSUE",
Q2381="Projet OCM (ZTE, NOKIA, autres projets)","TRAVAUX OCM",
Q2381="No root CAuse","No root cause",
Q2381="ODU HS","PDH",
Q2381="IP &amp; VLAN","PDH",
Q2381="Warehouse HUAWEI","SPARE-ISSUE",
Q2381="SPARE-HS","SPARE-ISSUE",
Q2381="Power Telco","BSS"
),"")</f>
        <v>No root cause</v>
      </c>
      <c r="P2381" s="22" t="str" cm="1">
        <f t="array" ref="P2381">IFERROR(_xlfn.IFS(
Q2381="MPR ISSUE","TX ISSUE",
Q2381="BSS Hardware Issue","RAN ISSUE",
Q2381="Sites strategiques, MLL, Pylone, etc.","ENVTECH",
Q2381="AKTIVCO DEFAUT GE &amp; POWER Cabinet","POWER ISSUE",
Q2381="AKTIVCO Coupure ENEO &amp; Baisse de tension","POWER ISSUE",
Q2381="Coupure ENEO &amp; Baisse de tension","POWER ISSUE",
Q2381="Defaut GE &amp; POWER Cabinet","POWER ISSUE",
Q2381="Sharing","POWER ISSUE",
Q2381="SIte strategiques &amp; DataCenter","POWER ISSUE",
Q2381="Exclu","Exclu",
Q2381="SAT","TX ISSUE",
Q2381="SPARE-ISSUE","SPARE-ISSUE",
Q2381="Fiber CAmtel","TX ISSUE",
Q2381="Fiber AOF","TX ISSUE",
Q2381="Projet OCM (HUAWEI)","TRAVAUX-HUAWEI",
Q2381="Projet OCM (NOKIA)","TRAVAUX -NOKIA",
Q2381="ACCESS-ISSUE","ACCESS-ISSUE",
Q2381="Projet OCM (ZTE, NOKIA, autres projets)","TRAVAUX OCM",
Q2381="No root CAuse","No root cause",
Q2381="ODU HS","TX ISSUE",
Q2381="IP &amp; VLAN","TX ISSUE",
Q2381="Warehouse HUAWEI","SPARE-ISSUE",
Q2381="SPARE-HS","SPARE-ISSUE",
Q2381="Power Telco","RAN ISSUE"
),"")</f>
        <v>No root cause</v>
      </c>
      <c r="Q2381" s="48" t="s">
        <v>5576</v>
      </c>
      <c r="R2381" s="23" t="str" cm="1">
        <f t="array" ref="R2381">IFERROR(_xlfn.IFS(
Q2381="MPR ISSUE","ACTIVE",
Q2381="BSS Hardware Issue","ACTIVE",
Q2381="Sites strategiques, MLL, Pylone, etc.","PASSIVE",
Q2381="AKTIVCO DEFAUT GE &amp; POWER Cabinet","PASSIVE",
Q2381="AKTIVCO Coupure ENEO &amp; Baisse de tension","PASSIVE",
Q2381="Coupure ENEO &amp; Baisse de tension","PASSIVE",
Q2381="Defaut GE &amp; POWER Cabinet","PASSIVE",
Q2381="Sharing","PASSIVE",
Q2381="SIte strategiques &amp; DataCenter","PASSIVE",
Q2381="Exclu","Exclu",
Q2381="SAT","ACTIVE",
Q2381="SPARE-ISSUE","SPARE-ISSUE",
Q2381="Fiber CAmtel","ACTIVE",
Q2381="Fiber AOF","ACTIVE",
Q2381="Projet OCM (HUAWEI)","PLANNED WORKS",
Q2381="Projet OCM (NOKIA)","PLANNED WORKS",
Q2381="ACCESS-ISSUE","ACCESS-ISSUE",
Q2381="Projet OCM (ZTE, NOKIA, autres projets)","PLANNED WORKS",
Q2381="No root CAuse","No root cause",
Q2381="ODU HS","ACTIVE",
Q2381="IP &amp; VLAN","ACTIVE",
Q2381="Warehouse HUAWEI","SPARE-ISSUE",
Q2381="SPARE-HS","SPARE-ISSUE",
Q2381="Power Telco","ACTIVE"
),"")</f>
        <v>No root cause</v>
      </c>
      <c r="S2381" s="56" t="s">
        <v>17</v>
      </c>
      <c r="T2381" s="7" t="s">
        <v>17</v>
      </c>
      <c r="U2381" s="7" t="s">
        <v>17</v>
      </c>
      <c r="V2381" s="57" t="s">
        <v>17</v>
      </c>
      <c r="W2381" s="57" t="s">
        <v>17</v>
      </c>
      <c r="X2381" s="57" t="s">
        <v>17</v>
      </c>
      <c r="Y2381" s="57" t="s">
        <v>17</v>
      </c>
      <c r="Z2381" s="57" t="s">
        <v>17</v>
      </c>
      <c r="AA2381" s="57" t="s">
        <v>17</v>
      </c>
      <c r="AB2381" s="57"/>
      <c r="AC2381" s="57" t="s">
        <v>17</v>
      </c>
      <c r="AD2381" s="57" t="s">
        <v>17</v>
      </c>
      <c r="AE2381" s="57" t="s">
        <v>17</v>
      </c>
      <c r="AF2381" s="57" t="s">
        <v>17</v>
      </c>
      <c r="AG2381" s="57" t="s">
        <v>17</v>
      </c>
      <c r="AH2381" s="57" t="s">
        <v>17</v>
      </c>
      <c r="AI2381" s="57" t="s">
        <v>17</v>
      </c>
      <c r="AJ2381" s="57" t="s">
        <v>17</v>
      </c>
      <c r="AK2381" s="57" t="s">
        <v>17</v>
      </c>
      <c r="AL2381" s="57" t="s">
        <v>17</v>
      </c>
    </row>
    <row r="2382" spans="1:38" s="14" customFormat="1" x14ac:dyDescent="0.35">
      <c r="A2382" s="1" t="s">
        <v>1628</v>
      </c>
      <c r="B2382" s="1" t="s">
        <v>5317</v>
      </c>
      <c r="C2382" s="3"/>
      <c r="D2382" s="1" t="s">
        <v>23</v>
      </c>
      <c r="E2382" s="1" t="s">
        <v>712</v>
      </c>
      <c r="F2382" s="3" t="s">
        <v>57</v>
      </c>
      <c r="G2382" s="1" t="s">
        <v>1628</v>
      </c>
      <c r="H2382" s="59" t="str">
        <f>_xlfn.XLOOKUP(B2382,'[1]Nur des jours'!$B:$B,'[1]Nur des jours'!$H:$H,"")</f>
        <v>Huawei</v>
      </c>
      <c r="I2382" s="52">
        <v>0</v>
      </c>
      <c r="J2382" s="52">
        <v>0</v>
      </c>
      <c r="K2382" s="52">
        <v>0</v>
      </c>
      <c r="L2382" s="53">
        <v>0</v>
      </c>
      <c r="M2382" s="54" t="s">
        <v>5377</v>
      </c>
      <c r="N2382" s="55"/>
      <c r="O2382" s="16" t="str" cm="1">
        <f t="array" ref="O2382">IFERROR(_xlfn.IFS(
Q2382="MPR ISSUE","PDH",
Q2382="BSS Hardware Issue","BSS",
Q2382="Sites strategiques, MLL, Pylone, etc.","ENVTECH",
Q2382="AKTIVCO DEFAUT GE &amp; POWER Cabinet","AKTIVCO",
Q2382="AKTIVCO Coupure ENEO &amp; Baisse de tension","AKTIVCO GRID ONLY",
Q2382="Coupure ENEO &amp; Baisse de tension","IHS GRID ONLY",
Q2382="Defaut GE &amp; POWER Cabinet","IHS",
Q2382="Sharing","Partners",
Q2382="SIte strategiques &amp; DataCenter","SST &amp; DC",
Q2382="Exclu","Exclu",
Q2382="SAT","SAT",
Q2382="SPARE-ISSUE","SPARE-ISSUE",
Q2382="Fiber CAmtel","TRANS_FO_CAMTEL",
Q2382="Fiber AOF","Fiber AOF",
Q2382="Projet OCM (HUAWEI)","TRAVAUX-HUAWEI",
Q2382="Projet OCM (NOKIA)","TRAVAUX-NOKIA",
Q2382="ACCESS-ISSUE","ACCESS-ISSUE",
Q2382="Projet OCM (ZTE, NOKIA, autres projets)","TRAVAUX OCM",
Q2382="No root CAuse","No root cause",
Q2382="ODU HS","PDH",
Q2382="IP &amp; VLAN","PDH",
Q2382="Warehouse HUAWEI","SPARE-ISSUE",
Q2382="SPARE-HS","SPARE-ISSUE",
Q2382="Power Telco","BSS"
),"")</f>
        <v>No root cause</v>
      </c>
      <c r="P2382" s="22" t="str" cm="1">
        <f t="array" ref="P2382">IFERROR(_xlfn.IFS(
Q2382="MPR ISSUE","TX ISSUE",
Q2382="BSS Hardware Issue","RAN ISSUE",
Q2382="Sites strategiques, MLL, Pylone, etc.","ENVTECH",
Q2382="AKTIVCO DEFAUT GE &amp; POWER Cabinet","POWER ISSUE",
Q2382="AKTIVCO Coupure ENEO &amp; Baisse de tension","POWER ISSUE",
Q2382="Coupure ENEO &amp; Baisse de tension","POWER ISSUE",
Q2382="Defaut GE &amp; POWER Cabinet","POWER ISSUE",
Q2382="Sharing","POWER ISSUE",
Q2382="SIte strategiques &amp; DataCenter","POWER ISSUE",
Q2382="Exclu","Exclu",
Q2382="SAT","TX ISSUE",
Q2382="SPARE-ISSUE","SPARE-ISSUE",
Q2382="Fiber CAmtel","TX ISSUE",
Q2382="Fiber AOF","TX ISSUE",
Q2382="Projet OCM (HUAWEI)","TRAVAUX-HUAWEI",
Q2382="Projet OCM (NOKIA)","TRAVAUX -NOKIA",
Q2382="ACCESS-ISSUE","ACCESS-ISSUE",
Q2382="Projet OCM (ZTE, NOKIA, autres projets)","TRAVAUX OCM",
Q2382="No root CAuse","No root cause",
Q2382="ODU HS","TX ISSUE",
Q2382="IP &amp; VLAN","TX ISSUE",
Q2382="Warehouse HUAWEI","SPARE-ISSUE",
Q2382="SPARE-HS","SPARE-ISSUE",
Q2382="Power Telco","RAN ISSUE"
),"")</f>
        <v>No root cause</v>
      </c>
      <c r="Q2382" s="48" t="s">
        <v>5576</v>
      </c>
      <c r="R2382" s="23" t="str" cm="1">
        <f t="array" ref="R2382">IFERROR(_xlfn.IFS(
Q2382="MPR ISSUE","ACTIVE",
Q2382="BSS Hardware Issue","ACTIVE",
Q2382="Sites strategiques, MLL, Pylone, etc.","PASSIVE",
Q2382="AKTIVCO DEFAUT GE &amp; POWER Cabinet","PASSIVE",
Q2382="AKTIVCO Coupure ENEO &amp; Baisse de tension","PASSIVE",
Q2382="Coupure ENEO &amp; Baisse de tension","PASSIVE",
Q2382="Defaut GE &amp; POWER Cabinet","PASSIVE",
Q2382="Sharing","PASSIVE",
Q2382="SIte strategiques &amp; DataCenter","PASSIVE",
Q2382="Exclu","Exclu",
Q2382="SAT","ACTIVE",
Q2382="SPARE-ISSUE","SPARE-ISSUE",
Q2382="Fiber CAmtel","ACTIVE",
Q2382="Fiber AOF","ACTIVE",
Q2382="Projet OCM (HUAWEI)","PLANNED WORKS",
Q2382="Projet OCM (NOKIA)","PLANNED WORKS",
Q2382="ACCESS-ISSUE","ACCESS-ISSUE",
Q2382="Projet OCM (ZTE, NOKIA, autres projets)","PLANNED WORKS",
Q2382="No root CAuse","No root cause",
Q2382="ODU HS","ACTIVE",
Q2382="IP &amp; VLAN","ACTIVE",
Q2382="Warehouse HUAWEI","SPARE-ISSUE",
Q2382="SPARE-HS","SPARE-ISSUE",
Q2382="Power Telco","ACTIVE"
),"")</f>
        <v>No root cause</v>
      </c>
      <c r="S2382" s="56" t="s">
        <v>17</v>
      </c>
      <c r="T2382" s="7" t="s">
        <v>17</v>
      </c>
      <c r="U2382" s="7" t="s">
        <v>17</v>
      </c>
      <c r="V2382" s="57" t="s">
        <v>17</v>
      </c>
      <c r="W2382" s="57" t="s">
        <v>17</v>
      </c>
      <c r="X2382" s="57" t="s">
        <v>17</v>
      </c>
      <c r="Y2382" s="57" t="s">
        <v>17</v>
      </c>
      <c r="Z2382" s="57" t="s">
        <v>17</v>
      </c>
      <c r="AA2382" s="57" t="s">
        <v>17</v>
      </c>
      <c r="AB2382" s="57"/>
      <c r="AC2382" s="57" t="s">
        <v>17</v>
      </c>
      <c r="AD2382" s="57" t="s">
        <v>17</v>
      </c>
      <c r="AE2382" s="57" t="s">
        <v>17</v>
      </c>
      <c r="AF2382" s="57" t="s">
        <v>17</v>
      </c>
      <c r="AG2382" s="57" t="s">
        <v>17</v>
      </c>
      <c r="AH2382" s="57" t="s">
        <v>17</v>
      </c>
      <c r="AI2382" s="57" t="s">
        <v>17</v>
      </c>
      <c r="AJ2382" s="57" t="s">
        <v>17</v>
      </c>
      <c r="AK2382" s="57" t="s">
        <v>17</v>
      </c>
      <c r="AL2382" s="57" t="s">
        <v>17</v>
      </c>
    </row>
    <row r="2383" spans="1:38" s="14" customFormat="1" x14ac:dyDescent="0.35">
      <c r="A2383" s="58" t="s">
        <v>5385</v>
      </c>
      <c r="B2383" s="58" t="s">
        <v>5386</v>
      </c>
      <c r="C2383" s="58"/>
      <c r="D2383" s="58" t="s">
        <v>359</v>
      </c>
      <c r="E2383" s="58" t="s">
        <v>24</v>
      </c>
      <c r="F2383" s="58" t="s">
        <v>5384</v>
      </c>
      <c r="G2383" s="58" t="s">
        <v>34</v>
      </c>
      <c r="H2383" s="51" t="str">
        <f>_xlfn.XLOOKUP(B2383,'[1]Nur des jours'!$B:$B,'[1]Nur des jours'!$H:$H,"")</f>
        <v>ZTE</v>
      </c>
      <c r="I2383" s="52">
        <v>0</v>
      </c>
      <c r="J2383" s="52">
        <v>0</v>
      </c>
      <c r="K2383" s="52">
        <v>0</v>
      </c>
      <c r="L2383" s="53">
        <v>0</v>
      </c>
      <c r="M2383" s="54" t="s">
        <v>5374</v>
      </c>
      <c r="N2383" s="55"/>
      <c r="O2383" s="16" t="str" cm="1">
        <f t="array" ref="O2383">IFERROR(_xlfn.IFS(
Q2383="MPR ISSUE","PDH",
Q2383="BSS Hardware Issue","BSS",
Q2383="Sites strategiques, MLL, Pylone, etc.","ENVTECH",
Q2383="AKTIVCO DEFAUT GE &amp; POWER Cabinet","AKTIVCO",
Q2383="AKTIVCO Coupure ENEO &amp; Baisse de tension","AKTIVCO GRID ONLY",
Q2383="Coupure ENEO &amp; Baisse de tension","IHS GRID ONLY",
Q2383="Defaut GE &amp; POWER Cabinet","IHS",
Q2383="Sharing","Partners",
Q2383="SIte strategiques &amp; DataCenter","SST &amp; DC",
Q2383="Exclu","Exclu",
Q2383="SAT","SAT",
Q2383="SPARE-ISSUE","SPARE-ISSUE",
Q2383="Fiber CAmtel","TRANS_FO_CAMTEL",
Q2383="Fiber AOF","Fiber AOF",
Q2383="Projet OCM (HUAWEI)","TRAVAUX-HUAWEI",
Q2383="Projet OCM (NOKIA)","TRAVAUX-NOKIA",
Q2383="ACCESS-ISSUE","ACCESS-ISSUE",
Q2383="Projet OCM (ZTE, NOKIA, autres projets)","TRAVAUX OCM",
Q2383="No root CAuse","No root cause",
Q2383="ODU HS","PDH",
Q2383="IP &amp; VLAN","PDH",
Q2383="Warehouse HUAWEI","SPARE-ISSUE",
Q2383="SPARE-HS","SPARE-ISSUE",
Q2383="Power Telco","BSS"
),"")</f>
        <v>No root cause</v>
      </c>
      <c r="P2383" s="22" t="str" cm="1">
        <f t="array" ref="P2383">IFERROR(_xlfn.IFS(
Q2383="MPR ISSUE","TX ISSUE",
Q2383="BSS Hardware Issue","RAN ISSUE",
Q2383="Sites strategiques, MLL, Pylone, etc.","ENVTECH",
Q2383="AKTIVCO DEFAUT GE &amp; POWER Cabinet","POWER ISSUE",
Q2383="AKTIVCO Coupure ENEO &amp; Baisse de tension","POWER ISSUE",
Q2383="Coupure ENEO &amp; Baisse de tension","POWER ISSUE",
Q2383="Defaut GE &amp; POWER Cabinet","POWER ISSUE",
Q2383="Sharing","POWER ISSUE",
Q2383="SIte strategiques &amp; DataCenter","POWER ISSUE",
Q2383="Exclu","Exclu",
Q2383="SAT","TX ISSUE",
Q2383="SPARE-ISSUE","SPARE-ISSUE",
Q2383="Fiber CAmtel","TX ISSUE",
Q2383="Fiber AOF","TX ISSUE",
Q2383="Projet OCM (HUAWEI)","TRAVAUX-HUAWEI",
Q2383="Projet OCM (NOKIA)","TRAVAUX -NOKIA",
Q2383="ACCESS-ISSUE","ACCESS-ISSUE",
Q2383="Projet OCM (ZTE, NOKIA, autres projets)","TRAVAUX OCM",
Q2383="No root CAuse","No root cause",
Q2383="ODU HS","TX ISSUE",
Q2383="IP &amp; VLAN","TX ISSUE",
Q2383="Warehouse HUAWEI","SPARE-ISSUE",
Q2383="SPARE-HS","SPARE-ISSUE",
Q2383="Power Telco","RAN ISSUE"
),"")</f>
        <v>No root cause</v>
      </c>
      <c r="Q2383" s="48" t="s">
        <v>5576</v>
      </c>
      <c r="R2383" s="23" t="str" cm="1">
        <f t="array" ref="R2383">IFERROR(_xlfn.IFS(
Q2383="MPR ISSUE","ACTIVE",
Q2383="BSS Hardware Issue","ACTIVE",
Q2383="Sites strategiques, MLL, Pylone, etc.","PASSIVE",
Q2383="AKTIVCO DEFAUT GE &amp; POWER Cabinet","PASSIVE",
Q2383="AKTIVCO Coupure ENEO &amp; Baisse de tension","PASSIVE",
Q2383="Coupure ENEO &amp; Baisse de tension","PASSIVE",
Q2383="Defaut GE &amp; POWER Cabinet","PASSIVE",
Q2383="Sharing","PASSIVE",
Q2383="SIte strategiques &amp; DataCenter","PASSIVE",
Q2383="Exclu","Exclu",
Q2383="SAT","ACTIVE",
Q2383="SPARE-ISSUE","SPARE-ISSUE",
Q2383="Fiber CAmtel","ACTIVE",
Q2383="Fiber AOF","ACTIVE",
Q2383="Projet OCM (HUAWEI)","PLANNED WORKS",
Q2383="Projet OCM (NOKIA)","PLANNED WORKS",
Q2383="ACCESS-ISSUE","ACCESS-ISSUE",
Q2383="Projet OCM (ZTE, NOKIA, autres projets)","PLANNED WORKS",
Q2383="No root CAuse","No root cause",
Q2383="ODU HS","ACTIVE",
Q2383="IP &amp; VLAN","ACTIVE",
Q2383="Warehouse HUAWEI","SPARE-ISSUE",
Q2383="SPARE-HS","SPARE-ISSUE",
Q2383="Power Telco","ACTIVE"
),"")</f>
        <v>No root cause</v>
      </c>
      <c r="S2383" s="56" t="s">
        <v>17</v>
      </c>
      <c r="T2383" s="7" t="s">
        <v>17</v>
      </c>
      <c r="U2383" s="7" t="s">
        <v>17</v>
      </c>
      <c r="V2383" s="57" t="s">
        <v>17</v>
      </c>
      <c r="W2383" s="57" t="s">
        <v>17</v>
      </c>
      <c r="X2383" s="57" t="s">
        <v>17</v>
      </c>
      <c r="Y2383" s="57" t="s">
        <v>17</v>
      </c>
      <c r="Z2383" s="57" t="s">
        <v>17</v>
      </c>
      <c r="AA2383" s="57" t="s">
        <v>17</v>
      </c>
      <c r="AB2383" s="57"/>
      <c r="AC2383" s="57" t="s">
        <v>17</v>
      </c>
      <c r="AD2383" s="57" t="s">
        <v>17</v>
      </c>
      <c r="AE2383" s="57" t="s">
        <v>17</v>
      </c>
      <c r="AF2383" s="57" t="s">
        <v>17</v>
      </c>
      <c r="AG2383" s="57" t="s">
        <v>17</v>
      </c>
      <c r="AH2383" s="57" t="s">
        <v>17</v>
      </c>
      <c r="AI2383" s="57" t="s">
        <v>17</v>
      </c>
      <c r="AJ2383" s="57" t="s">
        <v>17</v>
      </c>
      <c r="AK2383" s="57" t="s">
        <v>17</v>
      </c>
      <c r="AL2383" s="57" t="s">
        <v>17</v>
      </c>
    </row>
    <row r="2384" spans="1:38" s="14" customFormat="1" x14ac:dyDescent="0.35">
      <c r="A2384" s="58" t="s">
        <v>5402</v>
      </c>
      <c r="B2384" s="58" t="s">
        <v>5403</v>
      </c>
      <c r="C2384" s="58"/>
      <c r="D2384" s="58" t="s">
        <v>359</v>
      </c>
      <c r="E2384" s="58" t="s">
        <v>91</v>
      </c>
      <c r="F2384" s="58" t="s">
        <v>5384</v>
      </c>
      <c r="G2384" s="58" t="s">
        <v>34</v>
      </c>
      <c r="H2384" s="51" t="str">
        <f>_xlfn.XLOOKUP(B2384,'[1]Nur des jours'!$B:$B,'[1]Nur des jours'!$H:$H,"")</f>
        <v>ZTE</v>
      </c>
      <c r="I2384" s="52">
        <v>0</v>
      </c>
      <c r="J2384" s="52">
        <v>0</v>
      </c>
      <c r="K2384" s="52">
        <v>0</v>
      </c>
      <c r="L2384" s="53">
        <v>0</v>
      </c>
      <c r="M2384" s="54" t="s">
        <v>5374</v>
      </c>
      <c r="N2384" s="55"/>
      <c r="O2384" s="16" t="str" cm="1">
        <f t="array" ref="O2384">IFERROR(_xlfn.IFS(
Q2384="MPR ISSUE","PDH",
Q2384="BSS Hardware Issue","BSS",
Q2384="Sites strategiques, MLL, Pylone, etc.","ENVTECH",
Q2384="AKTIVCO DEFAUT GE &amp; POWER Cabinet","AKTIVCO",
Q2384="AKTIVCO Coupure ENEO &amp; Baisse de tension","AKTIVCO GRID ONLY",
Q2384="Coupure ENEO &amp; Baisse de tension","IHS GRID ONLY",
Q2384="Defaut GE &amp; POWER Cabinet","IHS",
Q2384="Sharing","Partners",
Q2384="SIte strategiques &amp; DataCenter","SST &amp; DC",
Q2384="Exclu","Exclu",
Q2384="SAT","SAT",
Q2384="SPARE-ISSUE","SPARE-ISSUE",
Q2384="Fiber CAmtel","TRANS_FO_CAMTEL",
Q2384="Fiber AOF","Fiber AOF",
Q2384="Projet OCM (HUAWEI)","TRAVAUX-HUAWEI",
Q2384="Projet OCM (NOKIA)","TRAVAUX-NOKIA",
Q2384="ACCESS-ISSUE","ACCESS-ISSUE",
Q2384="Projet OCM (ZTE, NOKIA, autres projets)","TRAVAUX OCM",
Q2384="No root CAuse","No root cause",
Q2384="ODU HS","PDH",
Q2384="IP &amp; VLAN","PDH",
Q2384="Warehouse HUAWEI","SPARE-ISSUE",
Q2384="SPARE-HS","SPARE-ISSUE",
Q2384="Power Telco","BSS"
),"")</f>
        <v>No root cause</v>
      </c>
      <c r="P2384" s="22" t="str" cm="1">
        <f t="array" ref="P2384">IFERROR(_xlfn.IFS(
Q2384="MPR ISSUE","TX ISSUE",
Q2384="BSS Hardware Issue","RAN ISSUE",
Q2384="Sites strategiques, MLL, Pylone, etc.","ENVTECH",
Q2384="AKTIVCO DEFAUT GE &amp; POWER Cabinet","POWER ISSUE",
Q2384="AKTIVCO Coupure ENEO &amp; Baisse de tension","POWER ISSUE",
Q2384="Coupure ENEO &amp; Baisse de tension","POWER ISSUE",
Q2384="Defaut GE &amp; POWER Cabinet","POWER ISSUE",
Q2384="Sharing","POWER ISSUE",
Q2384="SIte strategiques &amp; DataCenter","POWER ISSUE",
Q2384="Exclu","Exclu",
Q2384="SAT","TX ISSUE",
Q2384="SPARE-ISSUE","SPARE-ISSUE",
Q2384="Fiber CAmtel","TX ISSUE",
Q2384="Fiber AOF","TX ISSUE",
Q2384="Projet OCM (HUAWEI)","TRAVAUX-HUAWEI",
Q2384="Projet OCM (NOKIA)","TRAVAUX -NOKIA",
Q2384="ACCESS-ISSUE","ACCESS-ISSUE",
Q2384="Projet OCM (ZTE, NOKIA, autres projets)","TRAVAUX OCM",
Q2384="No root CAuse","No root cause",
Q2384="ODU HS","TX ISSUE",
Q2384="IP &amp; VLAN","TX ISSUE",
Q2384="Warehouse HUAWEI","SPARE-ISSUE",
Q2384="SPARE-HS","SPARE-ISSUE",
Q2384="Power Telco","RAN ISSUE"
),"")</f>
        <v>No root cause</v>
      </c>
      <c r="Q2384" s="48" t="s">
        <v>5576</v>
      </c>
      <c r="R2384" s="23" t="str" cm="1">
        <f t="array" ref="R2384">IFERROR(_xlfn.IFS(
Q2384="MPR ISSUE","ACTIVE",
Q2384="BSS Hardware Issue","ACTIVE",
Q2384="Sites strategiques, MLL, Pylone, etc.","PASSIVE",
Q2384="AKTIVCO DEFAUT GE &amp; POWER Cabinet","PASSIVE",
Q2384="AKTIVCO Coupure ENEO &amp; Baisse de tension","PASSIVE",
Q2384="Coupure ENEO &amp; Baisse de tension","PASSIVE",
Q2384="Defaut GE &amp; POWER Cabinet","PASSIVE",
Q2384="Sharing","PASSIVE",
Q2384="SIte strategiques &amp; DataCenter","PASSIVE",
Q2384="Exclu","Exclu",
Q2384="SAT","ACTIVE",
Q2384="SPARE-ISSUE","SPARE-ISSUE",
Q2384="Fiber CAmtel","ACTIVE",
Q2384="Fiber AOF","ACTIVE",
Q2384="Projet OCM (HUAWEI)","PLANNED WORKS",
Q2384="Projet OCM (NOKIA)","PLANNED WORKS",
Q2384="ACCESS-ISSUE","ACCESS-ISSUE",
Q2384="Projet OCM (ZTE, NOKIA, autres projets)","PLANNED WORKS",
Q2384="No root CAuse","No root cause",
Q2384="ODU HS","ACTIVE",
Q2384="IP &amp; VLAN","ACTIVE",
Q2384="Warehouse HUAWEI","SPARE-ISSUE",
Q2384="SPARE-HS","SPARE-ISSUE",
Q2384="Power Telco","ACTIVE"
),"")</f>
        <v>No root cause</v>
      </c>
      <c r="S2384" s="56" t="s">
        <v>17</v>
      </c>
      <c r="T2384" s="7" t="s">
        <v>17</v>
      </c>
      <c r="U2384" s="7" t="s">
        <v>17</v>
      </c>
      <c r="V2384" s="57" t="s">
        <v>17</v>
      </c>
      <c r="W2384" s="57" t="s">
        <v>17</v>
      </c>
      <c r="X2384" s="57" t="s">
        <v>17</v>
      </c>
      <c r="Y2384" s="57" t="s">
        <v>17</v>
      </c>
      <c r="Z2384" s="57" t="s">
        <v>17</v>
      </c>
      <c r="AA2384" s="57" t="s">
        <v>17</v>
      </c>
      <c r="AB2384" s="57"/>
      <c r="AC2384" s="57" t="s">
        <v>17</v>
      </c>
      <c r="AD2384" s="57" t="s">
        <v>17</v>
      </c>
      <c r="AE2384" s="57" t="s">
        <v>17</v>
      </c>
      <c r="AF2384" s="57" t="s">
        <v>17</v>
      </c>
      <c r="AG2384" s="57" t="s">
        <v>17</v>
      </c>
      <c r="AH2384" s="57" t="s">
        <v>17</v>
      </c>
      <c r="AI2384" s="57" t="s">
        <v>17</v>
      </c>
      <c r="AJ2384" s="57" t="s">
        <v>17</v>
      </c>
      <c r="AK2384" s="57" t="s">
        <v>17</v>
      </c>
      <c r="AL2384" s="57" t="s">
        <v>17</v>
      </c>
    </row>
    <row r="2385" spans="1:38" s="14" customFormat="1" x14ac:dyDescent="0.35">
      <c r="A2385" s="58" t="s">
        <v>5427</v>
      </c>
      <c r="B2385" s="58" t="s">
        <v>5428</v>
      </c>
      <c r="C2385" s="58"/>
      <c r="D2385" s="58" t="s">
        <v>359</v>
      </c>
      <c r="E2385" s="58" t="s">
        <v>990</v>
      </c>
      <c r="F2385" s="58" t="s">
        <v>5416</v>
      </c>
      <c r="G2385" s="58" t="s">
        <v>26</v>
      </c>
      <c r="H2385" s="59" t="str">
        <f>_xlfn.XLOOKUP(B2385,'[1]Nur des jours'!$B:$B,'[1]Nur des jours'!$H:$H,"")</f>
        <v>Huawei</v>
      </c>
      <c r="I2385" s="52">
        <v>0</v>
      </c>
      <c r="J2385" s="52">
        <v>0</v>
      </c>
      <c r="K2385" s="52">
        <v>0</v>
      </c>
      <c r="L2385" s="53">
        <v>0</v>
      </c>
      <c r="M2385" s="54" t="s">
        <v>5374</v>
      </c>
      <c r="N2385" s="55"/>
      <c r="O2385" s="16" t="str" cm="1">
        <f t="array" ref="O2385">IFERROR(_xlfn.IFS(
Q2385="MPR ISSUE","PDH",
Q2385="BSS Hardware Issue","BSS",
Q2385="Sites strategiques, MLL, Pylone, etc.","ENVTECH",
Q2385="AKTIVCO DEFAUT GE &amp; POWER Cabinet","AKTIVCO",
Q2385="AKTIVCO Coupure ENEO &amp; Baisse de tension","AKTIVCO GRID ONLY",
Q2385="Coupure ENEO &amp; Baisse de tension","IHS GRID ONLY",
Q2385="Defaut GE &amp; POWER Cabinet","IHS",
Q2385="Sharing","Partners",
Q2385="SIte strategiques &amp; DataCenter","SST &amp; DC",
Q2385="Exclu","Exclu",
Q2385="SAT","SAT",
Q2385="SPARE-ISSUE","SPARE-ISSUE",
Q2385="Fiber CAmtel","TRANS_FO_CAMTEL",
Q2385="Fiber AOF","Fiber AOF",
Q2385="Projet OCM (HUAWEI)","TRAVAUX-HUAWEI",
Q2385="Projet OCM (NOKIA)","TRAVAUX-NOKIA",
Q2385="ACCESS-ISSUE","ACCESS-ISSUE",
Q2385="Projet OCM (ZTE, NOKIA, autres projets)","TRAVAUX OCM",
Q2385="No root CAuse","No root cause",
Q2385="ODU HS","PDH",
Q2385="IP &amp; VLAN","PDH",
Q2385="Warehouse HUAWEI","SPARE-ISSUE",
Q2385="SPARE-HS","SPARE-ISSUE",
Q2385="Power Telco","BSS"
),"")</f>
        <v>No root cause</v>
      </c>
      <c r="P2385" s="22" t="str" cm="1">
        <f t="array" ref="P2385">IFERROR(_xlfn.IFS(
Q2385="MPR ISSUE","TX ISSUE",
Q2385="BSS Hardware Issue","RAN ISSUE",
Q2385="Sites strategiques, MLL, Pylone, etc.","ENVTECH",
Q2385="AKTIVCO DEFAUT GE &amp; POWER Cabinet","POWER ISSUE",
Q2385="AKTIVCO Coupure ENEO &amp; Baisse de tension","POWER ISSUE",
Q2385="Coupure ENEO &amp; Baisse de tension","POWER ISSUE",
Q2385="Defaut GE &amp; POWER Cabinet","POWER ISSUE",
Q2385="Sharing","POWER ISSUE",
Q2385="SIte strategiques &amp; DataCenter","POWER ISSUE",
Q2385="Exclu","Exclu",
Q2385="SAT","TX ISSUE",
Q2385="SPARE-ISSUE","SPARE-ISSUE",
Q2385="Fiber CAmtel","TX ISSUE",
Q2385="Fiber AOF","TX ISSUE",
Q2385="Projet OCM (HUAWEI)","TRAVAUX-HUAWEI",
Q2385="Projet OCM (NOKIA)","TRAVAUX -NOKIA",
Q2385="ACCESS-ISSUE","ACCESS-ISSUE",
Q2385="Projet OCM (ZTE, NOKIA, autres projets)","TRAVAUX OCM",
Q2385="No root CAuse","No root cause",
Q2385="ODU HS","TX ISSUE",
Q2385="IP &amp; VLAN","TX ISSUE",
Q2385="Warehouse HUAWEI","SPARE-ISSUE",
Q2385="SPARE-HS","SPARE-ISSUE",
Q2385="Power Telco","RAN ISSUE"
),"")</f>
        <v>No root cause</v>
      </c>
      <c r="Q2385" s="48" t="s">
        <v>5576</v>
      </c>
      <c r="R2385" s="23" t="str" cm="1">
        <f t="array" ref="R2385">IFERROR(_xlfn.IFS(
Q2385="MPR ISSUE","ACTIVE",
Q2385="BSS Hardware Issue","ACTIVE",
Q2385="Sites strategiques, MLL, Pylone, etc.","PASSIVE",
Q2385="AKTIVCO DEFAUT GE &amp; POWER Cabinet","PASSIVE",
Q2385="AKTIVCO Coupure ENEO &amp; Baisse de tension","PASSIVE",
Q2385="Coupure ENEO &amp; Baisse de tension","PASSIVE",
Q2385="Defaut GE &amp; POWER Cabinet","PASSIVE",
Q2385="Sharing","PASSIVE",
Q2385="SIte strategiques &amp; DataCenter","PASSIVE",
Q2385="Exclu","Exclu",
Q2385="SAT","ACTIVE",
Q2385="SPARE-ISSUE","SPARE-ISSUE",
Q2385="Fiber CAmtel","ACTIVE",
Q2385="Fiber AOF","ACTIVE",
Q2385="Projet OCM (HUAWEI)","PLANNED WORKS",
Q2385="Projet OCM (NOKIA)","PLANNED WORKS",
Q2385="ACCESS-ISSUE","ACCESS-ISSUE",
Q2385="Projet OCM (ZTE, NOKIA, autres projets)","PLANNED WORKS",
Q2385="No root CAuse","No root cause",
Q2385="ODU HS","ACTIVE",
Q2385="IP &amp; VLAN","ACTIVE",
Q2385="Warehouse HUAWEI","SPARE-ISSUE",
Q2385="SPARE-HS","SPARE-ISSUE",
Q2385="Power Telco","ACTIVE"
),"")</f>
        <v>No root cause</v>
      </c>
      <c r="S2385" s="56" t="s">
        <v>17</v>
      </c>
      <c r="T2385" s="7" t="s">
        <v>17</v>
      </c>
      <c r="U2385" s="7" t="s">
        <v>17</v>
      </c>
      <c r="V2385" s="57" t="s">
        <v>17</v>
      </c>
      <c r="W2385" s="57" t="s">
        <v>17</v>
      </c>
      <c r="X2385" s="57" t="s">
        <v>17</v>
      </c>
      <c r="Y2385" s="57" t="s">
        <v>17</v>
      </c>
      <c r="Z2385" s="57" t="s">
        <v>17</v>
      </c>
      <c r="AA2385" s="57" t="s">
        <v>17</v>
      </c>
      <c r="AB2385" s="57"/>
      <c r="AC2385" s="57" t="s">
        <v>17</v>
      </c>
      <c r="AD2385" s="57" t="s">
        <v>17</v>
      </c>
      <c r="AE2385" s="57" t="s">
        <v>17</v>
      </c>
      <c r="AF2385" s="57" t="s">
        <v>17</v>
      </c>
      <c r="AG2385" s="57" t="s">
        <v>17</v>
      </c>
      <c r="AH2385" s="57" t="s">
        <v>17</v>
      </c>
      <c r="AI2385" s="57" t="s">
        <v>17</v>
      </c>
      <c r="AJ2385" s="57" t="s">
        <v>17</v>
      </c>
      <c r="AK2385" s="57" t="s">
        <v>17</v>
      </c>
      <c r="AL2385" s="57" t="s">
        <v>17</v>
      </c>
    </row>
    <row r="2386" spans="1:38" s="14" customFormat="1" x14ac:dyDescent="0.35">
      <c r="A2386" s="58" t="s">
        <v>5431</v>
      </c>
      <c r="B2386" s="58" t="s">
        <v>5432</v>
      </c>
      <c r="C2386" s="58"/>
      <c r="D2386" s="58" t="s">
        <v>359</v>
      </c>
      <c r="E2386" s="58" t="s">
        <v>82</v>
      </c>
      <c r="F2386" s="58" t="s">
        <v>5401</v>
      </c>
      <c r="G2386" s="58" t="s">
        <v>117</v>
      </c>
      <c r="H2386" s="51" t="str">
        <f>_xlfn.XLOOKUP(B2386,'[1]Nur des jours'!$B:$B,'[1]Nur des jours'!$H:$H,"")</f>
        <v>ZTE</v>
      </c>
      <c r="I2386" s="52">
        <v>0</v>
      </c>
      <c r="J2386" s="52">
        <v>0</v>
      </c>
      <c r="K2386" s="52">
        <v>0</v>
      </c>
      <c r="L2386" s="53">
        <v>0</v>
      </c>
      <c r="M2386" s="54" t="s">
        <v>5374</v>
      </c>
      <c r="N2386" s="55"/>
      <c r="O2386" s="16" t="str" cm="1">
        <f t="array" ref="O2386">IFERROR(_xlfn.IFS(
Q2386="MPR ISSUE","PDH",
Q2386="BSS Hardware Issue","BSS",
Q2386="Sites strategiques, MLL, Pylone, etc.","ENVTECH",
Q2386="AKTIVCO DEFAUT GE &amp; POWER Cabinet","AKTIVCO",
Q2386="AKTIVCO Coupure ENEO &amp; Baisse de tension","AKTIVCO GRID ONLY",
Q2386="Coupure ENEO &amp; Baisse de tension","IHS GRID ONLY",
Q2386="Defaut GE &amp; POWER Cabinet","IHS",
Q2386="Sharing","Partners",
Q2386="SIte strategiques &amp; DataCenter","SST &amp; DC",
Q2386="Exclu","Exclu",
Q2386="SAT","SAT",
Q2386="SPARE-ISSUE","SPARE-ISSUE",
Q2386="Fiber CAmtel","TRANS_FO_CAMTEL",
Q2386="Fiber AOF","Fiber AOF",
Q2386="Projet OCM (HUAWEI)","TRAVAUX-HUAWEI",
Q2386="Projet OCM (NOKIA)","TRAVAUX-NOKIA",
Q2386="ACCESS-ISSUE","ACCESS-ISSUE",
Q2386="Projet OCM (ZTE, NOKIA, autres projets)","TRAVAUX OCM",
Q2386="No root CAuse","No root cause",
Q2386="ODU HS","PDH",
Q2386="IP &amp; VLAN","PDH",
Q2386="Warehouse HUAWEI","SPARE-ISSUE",
Q2386="SPARE-HS","SPARE-ISSUE",
Q2386="Power Telco","BSS"
),"")</f>
        <v>No root cause</v>
      </c>
      <c r="P2386" s="22" t="str" cm="1">
        <f t="array" ref="P2386">IFERROR(_xlfn.IFS(
Q2386="MPR ISSUE","TX ISSUE",
Q2386="BSS Hardware Issue","RAN ISSUE",
Q2386="Sites strategiques, MLL, Pylone, etc.","ENVTECH",
Q2386="AKTIVCO DEFAUT GE &amp; POWER Cabinet","POWER ISSUE",
Q2386="AKTIVCO Coupure ENEO &amp; Baisse de tension","POWER ISSUE",
Q2386="Coupure ENEO &amp; Baisse de tension","POWER ISSUE",
Q2386="Defaut GE &amp; POWER Cabinet","POWER ISSUE",
Q2386="Sharing","POWER ISSUE",
Q2386="SIte strategiques &amp; DataCenter","POWER ISSUE",
Q2386="Exclu","Exclu",
Q2386="SAT","TX ISSUE",
Q2386="SPARE-ISSUE","SPARE-ISSUE",
Q2386="Fiber CAmtel","TX ISSUE",
Q2386="Fiber AOF","TX ISSUE",
Q2386="Projet OCM (HUAWEI)","TRAVAUX-HUAWEI",
Q2386="Projet OCM (NOKIA)","TRAVAUX -NOKIA",
Q2386="ACCESS-ISSUE","ACCESS-ISSUE",
Q2386="Projet OCM (ZTE, NOKIA, autres projets)","TRAVAUX OCM",
Q2386="No root CAuse","No root cause",
Q2386="ODU HS","TX ISSUE",
Q2386="IP &amp; VLAN","TX ISSUE",
Q2386="Warehouse HUAWEI","SPARE-ISSUE",
Q2386="SPARE-HS","SPARE-ISSUE",
Q2386="Power Telco","RAN ISSUE"
),"")</f>
        <v>No root cause</v>
      </c>
      <c r="Q2386" s="48" t="s">
        <v>5576</v>
      </c>
      <c r="R2386" s="23" t="str" cm="1">
        <f t="array" ref="R2386">IFERROR(_xlfn.IFS(
Q2386="MPR ISSUE","ACTIVE",
Q2386="BSS Hardware Issue","ACTIVE",
Q2386="Sites strategiques, MLL, Pylone, etc.","PASSIVE",
Q2386="AKTIVCO DEFAUT GE &amp; POWER Cabinet","PASSIVE",
Q2386="AKTIVCO Coupure ENEO &amp; Baisse de tension","PASSIVE",
Q2386="Coupure ENEO &amp; Baisse de tension","PASSIVE",
Q2386="Defaut GE &amp; POWER Cabinet","PASSIVE",
Q2386="Sharing","PASSIVE",
Q2386="SIte strategiques &amp; DataCenter","PASSIVE",
Q2386="Exclu","Exclu",
Q2386="SAT","ACTIVE",
Q2386="SPARE-ISSUE","SPARE-ISSUE",
Q2386="Fiber CAmtel","ACTIVE",
Q2386="Fiber AOF","ACTIVE",
Q2386="Projet OCM (HUAWEI)","PLANNED WORKS",
Q2386="Projet OCM (NOKIA)","PLANNED WORKS",
Q2386="ACCESS-ISSUE","ACCESS-ISSUE",
Q2386="Projet OCM (ZTE, NOKIA, autres projets)","PLANNED WORKS",
Q2386="No root CAuse","No root cause",
Q2386="ODU HS","ACTIVE",
Q2386="IP &amp; VLAN","ACTIVE",
Q2386="Warehouse HUAWEI","SPARE-ISSUE",
Q2386="SPARE-HS","SPARE-ISSUE",
Q2386="Power Telco","ACTIVE"
),"")</f>
        <v>No root cause</v>
      </c>
      <c r="S2386" s="56" t="s">
        <v>17</v>
      </c>
      <c r="T2386" s="7" t="s">
        <v>17</v>
      </c>
      <c r="U2386" s="7" t="s">
        <v>17</v>
      </c>
      <c r="V2386" s="57" t="s">
        <v>17</v>
      </c>
      <c r="W2386" s="57" t="s">
        <v>17</v>
      </c>
      <c r="X2386" s="57" t="s">
        <v>17</v>
      </c>
      <c r="Y2386" s="57" t="s">
        <v>17</v>
      </c>
      <c r="Z2386" s="57" t="s">
        <v>17</v>
      </c>
      <c r="AA2386" s="57" t="s">
        <v>17</v>
      </c>
      <c r="AB2386" s="57"/>
      <c r="AC2386" s="57" t="s">
        <v>17</v>
      </c>
      <c r="AD2386" s="57" t="s">
        <v>17</v>
      </c>
      <c r="AE2386" s="57" t="s">
        <v>17</v>
      </c>
      <c r="AF2386" s="57" t="s">
        <v>17</v>
      </c>
      <c r="AG2386" s="57" t="s">
        <v>17</v>
      </c>
      <c r="AH2386" s="57" t="s">
        <v>17</v>
      </c>
      <c r="AI2386" s="57" t="s">
        <v>17</v>
      </c>
      <c r="AJ2386" s="57" t="s">
        <v>17</v>
      </c>
      <c r="AK2386" s="57" t="s">
        <v>17</v>
      </c>
      <c r="AL2386" s="57" t="s">
        <v>17</v>
      </c>
    </row>
    <row r="2387" spans="1:38" s="14" customFormat="1" x14ac:dyDescent="0.35">
      <c r="A2387" s="58" t="s">
        <v>5435</v>
      </c>
      <c r="B2387" s="58" t="s">
        <v>5436</v>
      </c>
      <c r="C2387" s="58"/>
      <c r="D2387" s="58" t="e">
        <v>#N/A</v>
      </c>
      <c r="E2387" s="58" t="e">
        <v>#N/A</v>
      </c>
      <c r="F2387" s="58" t="s">
        <v>228</v>
      </c>
      <c r="G2387" s="58" t="s">
        <v>1869</v>
      </c>
      <c r="H2387" s="51" t="str">
        <f>_xlfn.XLOOKUP(B2387,'[1]Nur des jours'!$B:$B,'[1]Nur des jours'!$H:$H,"")</f>
        <v>ZTE</v>
      </c>
      <c r="I2387" s="52">
        <v>0</v>
      </c>
      <c r="J2387" s="52">
        <v>0</v>
      </c>
      <c r="K2387" s="52">
        <v>0</v>
      </c>
      <c r="L2387" s="53">
        <v>0</v>
      </c>
      <c r="M2387" s="54"/>
      <c r="N2387" s="55"/>
      <c r="O2387" s="16" t="str" cm="1">
        <f t="array" ref="O2387">IFERROR(_xlfn.IFS(
Q2387="MPR ISSUE","PDH",
Q2387="BSS Hardware Issue","BSS",
Q2387="Sites strategiques, MLL, Pylone, etc.","ENVTECH",
Q2387="AKTIVCO DEFAUT GE &amp; POWER Cabinet","AKTIVCO",
Q2387="AKTIVCO Coupure ENEO &amp; Baisse de tension","AKTIVCO GRID ONLY",
Q2387="Coupure ENEO &amp; Baisse de tension","IHS GRID ONLY",
Q2387="Defaut GE &amp; POWER Cabinet","IHS",
Q2387="Sharing","Partners",
Q2387="SIte strategiques &amp; DataCenter","SST &amp; DC",
Q2387="Exclu","Exclu",
Q2387="SAT","SAT",
Q2387="SPARE-ISSUE","SPARE-ISSUE",
Q2387="Fiber CAmtel","TRANS_FO_CAMTEL",
Q2387="Fiber AOF","Fiber AOF",
Q2387="Projet OCM (HUAWEI)","TRAVAUX-HUAWEI",
Q2387="Projet OCM (NOKIA)","TRAVAUX-NOKIA",
Q2387="ACCESS-ISSUE","ACCESS-ISSUE",
Q2387="Projet OCM (ZTE, NOKIA, autres projets)","TRAVAUX OCM",
Q2387="No root CAuse","No root cause",
Q2387="ODU HS","PDH",
Q2387="IP &amp; VLAN","PDH",
Q2387="Warehouse HUAWEI","SPARE-ISSUE",
Q2387="SPARE-HS","SPARE-ISSUE",
Q2387="Power Telco","BSS"
),"")</f>
        <v>No root cause</v>
      </c>
      <c r="P2387" s="22" t="str" cm="1">
        <f t="array" ref="P2387">IFERROR(_xlfn.IFS(
Q2387="MPR ISSUE","TX ISSUE",
Q2387="BSS Hardware Issue","RAN ISSUE",
Q2387="Sites strategiques, MLL, Pylone, etc.","ENVTECH",
Q2387="AKTIVCO DEFAUT GE &amp; POWER Cabinet","POWER ISSUE",
Q2387="AKTIVCO Coupure ENEO &amp; Baisse de tension","POWER ISSUE",
Q2387="Coupure ENEO &amp; Baisse de tension","POWER ISSUE",
Q2387="Defaut GE &amp; POWER Cabinet","POWER ISSUE",
Q2387="Sharing","POWER ISSUE",
Q2387="SIte strategiques &amp; DataCenter","POWER ISSUE",
Q2387="Exclu","Exclu",
Q2387="SAT","TX ISSUE",
Q2387="SPARE-ISSUE","SPARE-ISSUE",
Q2387="Fiber CAmtel","TX ISSUE",
Q2387="Fiber AOF","TX ISSUE",
Q2387="Projet OCM (HUAWEI)","TRAVAUX-HUAWEI",
Q2387="Projet OCM (NOKIA)","TRAVAUX -NOKIA",
Q2387="ACCESS-ISSUE","ACCESS-ISSUE",
Q2387="Projet OCM (ZTE, NOKIA, autres projets)","TRAVAUX OCM",
Q2387="No root CAuse","No root cause",
Q2387="ODU HS","TX ISSUE",
Q2387="IP &amp; VLAN","TX ISSUE",
Q2387="Warehouse HUAWEI","SPARE-ISSUE",
Q2387="SPARE-HS","SPARE-ISSUE",
Q2387="Power Telco","RAN ISSUE"
),"")</f>
        <v>No root cause</v>
      </c>
      <c r="Q2387" s="48" t="s">
        <v>5576</v>
      </c>
      <c r="R2387" s="23" t="str" cm="1">
        <f t="array" ref="R2387">IFERROR(_xlfn.IFS(
Q2387="MPR ISSUE","ACTIVE",
Q2387="BSS Hardware Issue","ACTIVE",
Q2387="Sites strategiques, MLL, Pylone, etc.","PASSIVE",
Q2387="AKTIVCO DEFAUT GE &amp; POWER Cabinet","PASSIVE",
Q2387="AKTIVCO Coupure ENEO &amp; Baisse de tension","PASSIVE",
Q2387="Coupure ENEO &amp; Baisse de tension","PASSIVE",
Q2387="Defaut GE &amp; POWER Cabinet","PASSIVE",
Q2387="Sharing","PASSIVE",
Q2387="SIte strategiques &amp; DataCenter","PASSIVE",
Q2387="Exclu","Exclu",
Q2387="SAT","ACTIVE",
Q2387="SPARE-ISSUE","SPARE-ISSUE",
Q2387="Fiber CAmtel","ACTIVE",
Q2387="Fiber AOF","ACTIVE",
Q2387="Projet OCM (HUAWEI)","PLANNED WORKS",
Q2387="Projet OCM (NOKIA)","PLANNED WORKS",
Q2387="ACCESS-ISSUE","ACCESS-ISSUE",
Q2387="Projet OCM (ZTE, NOKIA, autres projets)","PLANNED WORKS",
Q2387="No root CAuse","No root cause",
Q2387="ODU HS","ACTIVE",
Q2387="IP &amp; VLAN","ACTIVE",
Q2387="Warehouse HUAWEI","SPARE-ISSUE",
Q2387="SPARE-HS","SPARE-ISSUE",
Q2387="Power Telco","ACTIVE"
),"")</f>
        <v>No root cause</v>
      </c>
      <c r="S2387" s="56" t="s">
        <v>17</v>
      </c>
      <c r="T2387" s="7" t="s">
        <v>17</v>
      </c>
      <c r="U2387" s="7" t="s">
        <v>17</v>
      </c>
      <c r="V2387" s="57" t="s">
        <v>17</v>
      </c>
      <c r="W2387" s="57" t="s">
        <v>17</v>
      </c>
      <c r="X2387" s="57" t="s">
        <v>17</v>
      </c>
      <c r="Y2387" s="57" t="s">
        <v>17</v>
      </c>
      <c r="Z2387" s="57" t="s">
        <v>17</v>
      </c>
      <c r="AA2387" s="57" t="s">
        <v>17</v>
      </c>
      <c r="AB2387" s="57"/>
      <c r="AC2387" s="57" t="s">
        <v>17</v>
      </c>
      <c r="AD2387" s="57" t="s">
        <v>17</v>
      </c>
      <c r="AE2387" s="57" t="s">
        <v>17</v>
      </c>
      <c r="AF2387" s="57" t="s">
        <v>17</v>
      </c>
      <c r="AG2387" s="57" t="s">
        <v>17</v>
      </c>
      <c r="AH2387" s="57" t="s">
        <v>17</v>
      </c>
      <c r="AI2387" s="57" t="s">
        <v>17</v>
      </c>
      <c r="AJ2387" s="57" t="s">
        <v>17</v>
      </c>
      <c r="AK2387" s="57" t="s">
        <v>17</v>
      </c>
      <c r="AL2387" s="57" t="s">
        <v>17</v>
      </c>
    </row>
    <row r="2388" spans="1:38" s="14" customFormat="1" x14ac:dyDescent="0.35">
      <c r="A2388" s="58" t="s">
        <v>5437</v>
      </c>
      <c r="B2388" s="58" t="s">
        <v>5438</v>
      </c>
      <c r="C2388" s="58"/>
      <c r="D2388" s="58" t="s">
        <v>359</v>
      </c>
      <c r="E2388" s="58" t="s">
        <v>990</v>
      </c>
      <c r="F2388" s="58" t="s">
        <v>5395</v>
      </c>
      <c r="G2388" s="58" t="s">
        <v>86</v>
      </c>
      <c r="H2388" s="59" t="str">
        <f>_xlfn.XLOOKUP(B2388,'[1]Nur des jours'!$B:$B,'[1]Nur des jours'!$H:$H,"")</f>
        <v>Huawei</v>
      </c>
      <c r="I2388" s="52">
        <v>0</v>
      </c>
      <c r="J2388" s="52">
        <v>0</v>
      </c>
      <c r="K2388" s="52">
        <v>0</v>
      </c>
      <c r="L2388" s="53">
        <v>0</v>
      </c>
      <c r="M2388" s="54" t="s">
        <v>17</v>
      </c>
      <c r="N2388" s="55"/>
      <c r="O2388" s="16" t="str" cm="1">
        <f t="array" ref="O2388">IFERROR(_xlfn.IFS(
Q2388="MPR ISSUE","PDH",
Q2388="BSS Hardware Issue","BSS",
Q2388="Sites strategiques, MLL, Pylone, etc.","ENVTECH",
Q2388="AKTIVCO DEFAUT GE &amp; POWER Cabinet","AKTIVCO",
Q2388="AKTIVCO Coupure ENEO &amp; Baisse de tension","AKTIVCO GRID ONLY",
Q2388="Coupure ENEO &amp; Baisse de tension","IHS GRID ONLY",
Q2388="Defaut GE &amp; POWER Cabinet","IHS",
Q2388="Sharing","Partners",
Q2388="SIte strategiques &amp; DataCenter","SST &amp; DC",
Q2388="Exclu","Exclu",
Q2388="SAT","SAT",
Q2388="SPARE-ISSUE","SPARE-ISSUE",
Q2388="Fiber CAmtel","TRANS_FO_CAMTEL",
Q2388="Fiber AOF","Fiber AOF",
Q2388="Projet OCM (HUAWEI)","TRAVAUX-HUAWEI",
Q2388="Projet OCM (NOKIA)","TRAVAUX-NOKIA",
Q2388="ACCESS-ISSUE","ACCESS-ISSUE",
Q2388="Projet OCM (ZTE, NOKIA, autres projets)","TRAVAUX OCM",
Q2388="No root CAuse","No root cause",
Q2388="ODU HS","PDH",
Q2388="IP &amp; VLAN","PDH",
Q2388="Warehouse HUAWEI","SPARE-ISSUE",
Q2388="SPARE-HS","SPARE-ISSUE",
Q2388="Power Telco","BSS"
),"")</f>
        <v>No root cause</v>
      </c>
      <c r="P2388" s="22" t="str" cm="1">
        <f t="array" ref="P2388">IFERROR(_xlfn.IFS(
Q2388="MPR ISSUE","TX ISSUE",
Q2388="BSS Hardware Issue","RAN ISSUE",
Q2388="Sites strategiques, MLL, Pylone, etc.","ENVTECH",
Q2388="AKTIVCO DEFAUT GE &amp; POWER Cabinet","POWER ISSUE",
Q2388="AKTIVCO Coupure ENEO &amp; Baisse de tension","POWER ISSUE",
Q2388="Coupure ENEO &amp; Baisse de tension","POWER ISSUE",
Q2388="Defaut GE &amp; POWER Cabinet","POWER ISSUE",
Q2388="Sharing","POWER ISSUE",
Q2388="SIte strategiques &amp; DataCenter","POWER ISSUE",
Q2388="Exclu","Exclu",
Q2388="SAT","TX ISSUE",
Q2388="SPARE-ISSUE","SPARE-ISSUE",
Q2388="Fiber CAmtel","TX ISSUE",
Q2388="Fiber AOF","TX ISSUE",
Q2388="Projet OCM (HUAWEI)","TRAVAUX-HUAWEI",
Q2388="Projet OCM (NOKIA)","TRAVAUX -NOKIA",
Q2388="ACCESS-ISSUE","ACCESS-ISSUE",
Q2388="Projet OCM (ZTE, NOKIA, autres projets)","TRAVAUX OCM",
Q2388="No root CAuse","No root cause",
Q2388="ODU HS","TX ISSUE",
Q2388="IP &amp; VLAN","TX ISSUE",
Q2388="Warehouse HUAWEI","SPARE-ISSUE",
Q2388="SPARE-HS","SPARE-ISSUE",
Q2388="Power Telco","RAN ISSUE"
),"")</f>
        <v>No root cause</v>
      </c>
      <c r="Q2388" s="48" t="s">
        <v>5576</v>
      </c>
      <c r="R2388" s="23" t="str" cm="1">
        <f t="array" ref="R2388">IFERROR(_xlfn.IFS(
Q2388="MPR ISSUE","ACTIVE",
Q2388="BSS Hardware Issue","ACTIVE",
Q2388="Sites strategiques, MLL, Pylone, etc.","PASSIVE",
Q2388="AKTIVCO DEFAUT GE &amp; POWER Cabinet","PASSIVE",
Q2388="AKTIVCO Coupure ENEO &amp; Baisse de tension","PASSIVE",
Q2388="Coupure ENEO &amp; Baisse de tension","PASSIVE",
Q2388="Defaut GE &amp; POWER Cabinet","PASSIVE",
Q2388="Sharing","PASSIVE",
Q2388="SIte strategiques &amp; DataCenter","PASSIVE",
Q2388="Exclu","Exclu",
Q2388="SAT","ACTIVE",
Q2388="SPARE-ISSUE","SPARE-ISSUE",
Q2388="Fiber CAmtel","ACTIVE",
Q2388="Fiber AOF","ACTIVE",
Q2388="Projet OCM (HUAWEI)","PLANNED WORKS",
Q2388="Projet OCM (NOKIA)","PLANNED WORKS",
Q2388="ACCESS-ISSUE","ACCESS-ISSUE",
Q2388="Projet OCM (ZTE, NOKIA, autres projets)","PLANNED WORKS",
Q2388="No root CAuse","No root cause",
Q2388="ODU HS","ACTIVE",
Q2388="IP &amp; VLAN","ACTIVE",
Q2388="Warehouse HUAWEI","SPARE-ISSUE",
Q2388="SPARE-HS","SPARE-ISSUE",
Q2388="Power Telco","ACTIVE"
),"")</f>
        <v>No root cause</v>
      </c>
      <c r="S2388" s="56" t="s">
        <v>17</v>
      </c>
      <c r="T2388" s="7" t="s">
        <v>17</v>
      </c>
      <c r="U2388" s="7" t="s">
        <v>17</v>
      </c>
      <c r="V2388" s="57" t="s">
        <v>17</v>
      </c>
      <c r="W2388" s="57" t="s">
        <v>17</v>
      </c>
      <c r="X2388" s="57" t="s">
        <v>17</v>
      </c>
      <c r="Y2388" s="57" t="s">
        <v>17</v>
      </c>
      <c r="Z2388" s="57" t="s">
        <v>17</v>
      </c>
      <c r="AA2388" s="57" t="s">
        <v>17</v>
      </c>
      <c r="AB2388" s="57"/>
      <c r="AC2388" s="57" t="s">
        <v>17</v>
      </c>
      <c r="AD2388" s="57" t="s">
        <v>17</v>
      </c>
      <c r="AE2388" s="57" t="s">
        <v>17</v>
      </c>
      <c r="AF2388" s="57" t="s">
        <v>17</v>
      </c>
      <c r="AG2388" s="57" t="s">
        <v>17</v>
      </c>
      <c r="AH2388" s="57" t="s">
        <v>17</v>
      </c>
      <c r="AI2388" s="57" t="s">
        <v>17</v>
      </c>
      <c r="AJ2388" s="57" t="s">
        <v>17</v>
      </c>
      <c r="AK2388" s="57" t="s">
        <v>17</v>
      </c>
      <c r="AL2388" s="57" t="s">
        <v>17</v>
      </c>
    </row>
    <row r="2389" spans="1:38" s="14" customFormat="1" x14ac:dyDescent="0.35">
      <c r="A2389" s="58" t="s">
        <v>5439</v>
      </c>
      <c r="B2389" s="58" t="s">
        <v>5440</v>
      </c>
      <c r="C2389" s="58"/>
      <c r="D2389" s="58" t="e">
        <v>#N/A</v>
      </c>
      <c r="E2389" s="58" t="e">
        <v>#N/A</v>
      </c>
      <c r="F2389" s="58" t="s">
        <v>5401</v>
      </c>
      <c r="G2389" s="58" t="s">
        <v>117</v>
      </c>
      <c r="H2389" s="51" t="str">
        <f>_xlfn.XLOOKUP(B2389,'[1]Nur des jours'!$B:$B,'[1]Nur des jours'!$H:$H,"")</f>
        <v>ZTE</v>
      </c>
      <c r="I2389" s="52">
        <v>0</v>
      </c>
      <c r="J2389" s="52">
        <v>0</v>
      </c>
      <c r="K2389" s="52">
        <v>0</v>
      </c>
      <c r="L2389" s="53">
        <v>0</v>
      </c>
      <c r="M2389" s="54"/>
      <c r="N2389" s="55"/>
      <c r="O2389" s="16" t="str" cm="1">
        <f t="array" ref="O2389">IFERROR(_xlfn.IFS(
Q2389="MPR ISSUE","PDH",
Q2389="BSS Hardware Issue","BSS",
Q2389="Sites strategiques, MLL, Pylone, etc.","ENVTECH",
Q2389="AKTIVCO DEFAUT GE &amp; POWER Cabinet","AKTIVCO",
Q2389="AKTIVCO Coupure ENEO &amp; Baisse de tension","AKTIVCO GRID ONLY",
Q2389="Coupure ENEO &amp; Baisse de tension","IHS GRID ONLY",
Q2389="Defaut GE &amp; POWER Cabinet","IHS",
Q2389="Sharing","Partners",
Q2389="SIte strategiques &amp; DataCenter","SST &amp; DC",
Q2389="Exclu","Exclu",
Q2389="SAT","SAT",
Q2389="SPARE-ISSUE","SPARE-ISSUE",
Q2389="Fiber CAmtel","TRANS_FO_CAMTEL",
Q2389="Fiber AOF","Fiber AOF",
Q2389="Projet OCM (HUAWEI)","TRAVAUX-HUAWEI",
Q2389="Projet OCM (NOKIA)","TRAVAUX-NOKIA",
Q2389="ACCESS-ISSUE","ACCESS-ISSUE",
Q2389="Projet OCM (ZTE, NOKIA, autres projets)","TRAVAUX OCM",
Q2389="No root CAuse","No root cause",
Q2389="ODU HS","PDH",
Q2389="IP &amp; VLAN","PDH",
Q2389="Warehouse HUAWEI","SPARE-ISSUE",
Q2389="SPARE-HS","SPARE-ISSUE",
Q2389="Power Telco","BSS"
),"")</f>
        <v>No root cause</v>
      </c>
      <c r="P2389" s="22" t="str" cm="1">
        <f t="array" ref="P2389">IFERROR(_xlfn.IFS(
Q2389="MPR ISSUE","TX ISSUE",
Q2389="BSS Hardware Issue","RAN ISSUE",
Q2389="Sites strategiques, MLL, Pylone, etc.","ENVTECH",
Q2389="AKTIVCO DEFAUT GE &amp; POWER Cabinet","POWER ISSUE",
Q2389="AKTIVCO Coupure ENEO &amp; Baisse de tension","POWER ISSUE",
Q2389="Coupure ENEO &amp; Baisse de tension","POWER ISSUE",
Q2389="Defaut GE &amp; POWER Cabinet","POWER ISSUE",
Q2389="Sharing","POWER ISSUE",
Q2389="SIte strategiques &amp; DataCenter","POWER ISSUE",
Q2389="Exclu","Exclu",
Q2389="SAT","TX ISSUE",
Q2389="SPARE-ISSUE","SPARE-ISSUE",
Q2389="Fiber CAmtel","TX ISSUE",
Q2389="Fiber AOF","TX ISSUE",
Q2389="Projet OCM (HUAWEI)","TRAVAUX-HUAWEI",
Q2389="Projet OCM (NOKIA)","TRAVAUX -NOKIA",
Q2389="ACCESS-ISSUE","ACCESS-ISSUE",
Q2389="Projet OCM (ZTE, NOKIA, autres projets)","TRAVAUX OCM",
Q2389="No root CAuse","No root cause",
Q2389="ODU HS","TX ISSUE",
Q2389="IP &amp; VLAN","TX ISSUE",
Q2389="Warehouse HUAWEI","SPARE-ISSUE",
Q2389="SPARE-HS","SPARE-ISSUE",
Q2389="Power Telco","RAN ISSUE"
),"")</f>
        <v>No root cause</v>
      </c>
      <c r="Q2389" s="48" t="s">
        <v>5576</v>
      </c>
      <c r="R2389" s="23" t="str" cm="1">
        <f t="array" ref="R2389">IFERROR(_xlfn.IFS(
Q2389="MPR ISSUE","ACTIVE",
Q2389="BSS Hardware Issue","ACTIVE",
Q2389="Sites strategiques, MLL, Pylone, etc.","PASSIVE",
Q2389="AKTIVCO DEFAUT GE &amp; POWER Cabinet","PASSIVE",
Q2389="AKTIVCO Coupure ENEO &amp; Baisse de tension","PASSIVE",
Q2389="Coupure ENEO &amp; Baisse de tension","PASSIVE",
Q2389="Defaut GE &amp; POWER Cabinet","PASSIVE",
Q2389="Sharing","PASSIVE",
Q2389="SIte strategiques &amp; DataCenter","PASSIVE",
Q2389="Exclu","Exclu",
Q2389="SAT","ACTIVE",
Q2389="SPARE-ISSUE","SPARE-ISSUE",
Q2389="Fiber CAmtel","ACTIVE",
Q2389="Fiber AOF","ACTIVE",
Q2389="Projet OCM (HUAWEI)","PLANNED WORKS",
Q2389="Projet OCM (NOKIA)","PLANNED WORKS",
Q2389="ACCESS-ISSUE","ACCESS-ISSUE",
Q2389="Projet OCM (ZTE, NOKIA, autres projets)","PLANNED WORKS",
Q2389="No root CAuse","No root cause",
Q2389="ODU HS","ACTIVE",
Q2389="IP &amp; VLAN","ACTIVE",
Q2389="Warehouse HUAWEI","SPARE-ISSUE",
Q2389="SPARE-HS","SPARE-ISSUE",
Q2389="Power Telco","ACTIVE"
),"")</f>
        <v>No root cause</v>
      </c>
      <c r="S2389" s="56" t="s">
        <v>17</v>
      </c>
      <c r="T2389" s="7" t="s">
        <v>17</v>
      </c>
      <c r="U2389" s="7" t="s">
        <v>17</v>
      </c>
      <c r="V2389" s="57" t="s">
        <v>17</v>
      </c>
      <c r="W2389" s="57" t="s">
        <v>17</v>
      </c>
      <c r="X2389" s="57" t="s">
        <v>17</v>
      </c>
      <c r="Y2389" s="57" t="s">
        <v>17</v>
      </c>
      <c r="Z2389" s="57" t="s">
        <v>17</v>
      </c>
      <c r="AA2389" s="57" t="s">
        <v>17</v>
      </c>
      <c r="AB2389" s="57"/>
      <c r="AC2389" s="57" t="s">
        <v>17</v>
      </c>
      <c r="AD2389" s="57" t="s">
        <v>17</v>
      </c>
      <c r="AE2389" s="57" t="s">
        <v>17</v>
      </c>
      <c r="AF2389" s="57" t="s">
        <v>17</v>
      </c>
      <c r="AG2389" s="57" t="s">
        <v>17</v>
      </c>
      <c r="AH2389" s="57" t="s">
        <v>17</v>
      </c>
      <c r="AI2389" s="57" t="s">
        <v>17</v>
      </c>
      <c r="AJ2389" s="57" t="s">
        <v>17</v>
      </c>
      <c r="AK2389" s="57" t="s">
        <v>17</v>
      </c>
      <c r="AL2389" s="57" t="s">
        <v>17</v>
      </c>
    </row>
    <row r="2390" spans="1:38" s="14" customFormat="1" x14ac:dyDescent="0.35">
      <c r="A2390" s="3" t="s">
        <v>5441</v>
      </c>
      <c r="B2390" s="3" t="s">
        <v>5442</v>
      </c>
      <c r="C2390" s="3"/>
      <c r="D2390" s="58" t="e">
        <v>#N/A</v>
      </c>
      <c r="E2390" s="58" t="e">
        <v>#N/A</v>
      </c>
      <c r="F2390" s="3" t="s">
        <v>5401</v>
      </c>
      <c r="G2390" s="3" t="s">
        <v>40</v>
      </c>
      <c r="H2390" s="51" t="str">
        <f>_xlfn.XLOOKUP(B2390,'[1]Nur des jours'!$B:$B,'[1]Nur des jours'!$H:$H,"")</f>
        <v>ZTE</v>
      </c>
      <c r="I2390" s="52">
        <v>0</v>
      </c>
      <c r="J2390" s="52">
        <v>0</v>
      </c>
      <c r="K2390" s="52">
        <v>0</v>
      </c>
      <c r="L2390" s="53">
        <v>0</v>
      </c>
      <c r="M2390" s="54" t="s">
        <v>17</v>
      </c>
      <c r="N2390" s="55"/>
      <c r="O2390" s="16" t="str" cm="1">
        <f t="array" ref="O2390">IFERROR(_xlfn.IFS(
Q2390="MPR ISSUE","PDH",
Q2390="BSS Hardware Issue","BSS",
Q2390="Sites strategiques, MLL, Pylone, etc.","ENVTECH",
Q2390="AKTIVCO DEFAUT GE &amp; POWER Cabinet","AKTIVCO",
Q2390="AKTIVCO Coupure ENEO &amp; Baisse de tension","AKTIVCO GRID ONLY",
Q2390="Coupure ENEO &amp; Baisse de tension","IHS GRID ONLY",
Q2390="Defaut GE &amp; POWER Cabinet","IHS",
Q2390="Sharing","Partners",
Q2390="SIte strategiques &amp; DataCenter","SST &amp; DC",
Q2390="Exclu","Exclu",
Q2390="SAT","SAT",
Q2390="SPARE-ISSUE","SPARE-ISSUE",
Q2390="Fiber CAmtel","TRANS_FO_CAMTEL",
Q2390="Fiber AOF","Fiber AOF",
Q2390="Projet OCM (HUAWEI)","TRAVAUX-HUAWEI",
Q2390="Projet OCM (NOKIA)","TRAVAUX-NOKIA",
Q2390="ACCESS-ISSUE","ACCESS-ISSUE",
Q2390="Projet OCM (ZTE, NOKIA, autres projets)","TRAVAUX OCM",
Q2390="No root CAuse","No root cause",
Q2390="ODU HS","PDH",
Q2390="IP &amp; VLAN","PDH",
Q2390="Warehouse HUAWEI","SPARE-ISSUE",
Q2390="SPARE-HS","SPARE-ISSUE",
Q2390="Power Telco","BSS"
),"")</f>
        <v>No root cause</v>
      </c>
      <c r="P2390" s="22" t="str" cm="1">
        <f t="array" ref="P2390">IFERROR(_xlfn.IFS(
Q2390="MPR ISSUE","TX ISSUE",
Q2390="BSS Hardware Issue","RAN ISSUE",
Q2390="Sites strategiques, MLL, Pylone, etc.","ENVTECH",
Q2390="AKTIVCO DEFAUT GE &amp; POWER Cabinet","POWER ISSUE",
Q2390="AKTIVCO Coupure ENEO &amp; Baisse de tension","POWER ISSUE",
Q2390="Coupure ENEO &amp; Baisse de tension","POWER ISSUE",
Q2390="Defaut GE &amp; POWER Cabinet","POWER ISSUE",
Q2390="Sharing","POWER ISSUE",
Q2390="SIte strategiques &amp; DataCenter","POWER ISSUE",
Q2390="Exclu","Exclu",
Q2390="SAT","TX ISSUE",
Q2390="SPARE-ISSUE","SPARE-ISSUE",
Q2390="Fiber CAmtel","TX ISSUE",
Q2390="Fiber AOF","TX ISSUE",
Q2390="Projet OCM (HUAWEI)","TRAVAUX-HUAWEI",
Q2390="Projet OCM (NOKIA)","TRAVAUX -NOKIA",
Q2390="ACCESS-ISSUE","ACCESS-ISSUE",
Q2390="Projet OCM (ZTE, NOKIA, autres projets)","TRAVAUX OCM",
Q2390="No root CAuse","No root cause",
Q2390="ODU HS","TX ISSUE",
Q2390="IP &amp; VLAN","TX ISSUE",
Q2390="Warehouse HUAWEI","SPARE-ISSUE",
Q2390="SPARE-HS","SPARE-ISSUE",
Q2390="Power Telco","RAN ISSUE"
),"")</f>
        <v>No root cause</v>
      </c>
      <c r="Q2390" s="48" t="s">
        <v>5576</v>
      </c>
      <c r="R2390" s="23" t="str" cm="1">
        <f t="array" ref="R2390">IFERROR(_xlfn.IFS(
Q2390="MPR ISSUE","ACTIVE",
Q2390="BSS Hardware Issue","ACTIVE",
Q2390="Sites strategiques, MLL, Pylone, etc.","PASSIVE",
Q2390="AKTIVCO DEFAUT GE &amp; POWER Cabinet","PASSIVE",
Q2390="AKTIVCO Coupure ENEO &amp; Baisse de tension","PASSIVE",
Q2390="Coupure ENEO &amp; Baisse de tension","PASSIVE",
Q2390="Defaut GE &amp; POWER Cabinet","PASSIVE",
Q2390="Sharing","PASSIVE",
Q2390="SIte strategiques &amp; DataCenter","PASSIVE",
Q2390="Exclu","Exclu",
Q2390="SAT","ACTIVE",
Q2390="SPARE-ISSUE","SPARE-ISSUE",
Q2390="Fiber CAmtel","ACTIVE",
Q2390="Fiber AOF","ACTIVE",
Q2390="Projet OCM (HUAWEI)","PLANNED WORKS",
Q2390="Projet OCM (NOKIA)","PLANNED WORKS",
Q2390="ACCESS-ISSUE","ACCESS-ISSUE",
Q2390="Projet OCM (ZTE, NOKIA, autres projets)","PLANNED WORKS",
Q2390="No root CAuse","No root cause",
Q2390="ODU HS","ACTIVE",
Q2390="IP &amp; VLAN","ACTIVE",
Q2390="Warehouse HUAWEI","SPARE-ISSUE",
Q2390="SPARE-HS","SPARE-ISSUE",
Q2390="Power Telco","ACTIVE"
),"")</f>
        <v>No root cause</v>
      </c>
      <c r="S2390" s="56" t="s">
        <v>17</v>
      </c>
      <c r="T2390" s="7" t="s">
        <v>17</v>
      </c>
      <c r="U2390" s="7" t="s">
        <v>17</v>
      </c>
      <c r="V2390" s="57" t="s">
        <v>17</v>
      </c>
      <c r="W2390" s="57" t="s">
        <v>17</v>
      </c>
      <c r="X2390" s="57" t="s">
        <v>17</v>
      </c>
      <c r="Y2390" s="57" t="s">
        <v>17</v>
      </c>
      <c r="Z2390" s="57" t="s">
        <v>17</v>
      </c>
      <c r="AA2390" s="57" t="s">
        <v>17</v>
      </c>
      <c r="AB2390" s="57"/>
      <c r="AC2390" s="57" t="s">
        <v>17</v>
      </c>
      <c r="AD2390" s="57" t="s">
        <v>17</v>
      </c>
      <c r="AE2390" s="57" t="s">
        <v>17</v>
      </c>
      <c r="AF2390" s="57" t="s">
        <v>17</v>
      </c>
      <c r="AG2390" s="57" t="s">
        <v>17</v>
      </c>
      <c r="AH2390" s="57" t="s">
        <v>17</v>
      </c>
      <c r="AI2390" s="57" t="s">
        <v>17</v>
      </c>
      <c r="AJ2390" s="57" t="s">
        <v>17</v>
      </c>
      <c r="AK2390" s="57" t="s">
        <v>17</v>
      </c>
      <c r="AL2390" s="57" t="s">
        <v>17</v>
      </c>
    </row>
    <row r="2391" spans="1:38" s="14" customFormat="1" x14ac:dyDescent="0.35">
      <c r="A2391" s="58" t="s">
        <v>5449</v>
      </c>
      <c r="B2391" s="58" t="s">
        <v>5450</v>
      </c>
      <c r="C2391" s="58"/>
      <c r="D2391" s="58" t="e">
        <v>#N/A</v>
      </c>
      <c r="E2391" s="58" t="e">
        <v>#N/A</v>
      </c>
      <c r="F2391" s="58" t="s">
        <v>5401</v>
      </c>
      <c r="G2391" s="58" t="s">
        <v>117</v>
      </c>
      <c r="H2391" s="51" t="str">
        <f>_xlfn.XLOOKUP(B2391,'[1]Nur des jours'!$B:$B,'[1]Nur des jours'!$H:$H,"")</f>
        <v>ZTE</v>
      </c>
      <c r="I2391" s="52">
        <v>0</v>
      </c>
      <c r="J2391" s="52">
        <v>0</v>
      </c>
      <c r="K2391" s="52">
        <v>0</v>
      </c>
      <c r="L2391" s="53">
        <v>0</v>
      </c>
      <c r="M2391" s="54" t="s">
        <v>17</v>
      </c>
      <c r="N2391" s="55"/>
      <c r="O2391" s="16" t="str" cm="1">
        <f t="array" ref="O2391">IFERROR(_xlfn.IFS(
Q2391="MPR ISSUE","PDH",
Q2391="BSS Hardware Issue","BSS",
Q2391="Sites strategiques, MLL, Pylone, etc.","ENVTECH",
Q2391="AKTIVCO DEFAUT GE &amp; POWER Cabinet","AKTIVCO",
Q2391="AKTIVCO Coupure ENEO &amp; Baisse de tension","AKTIVCO GRID ONLY",
Q2391="Coupure ENEO &amp; Baisse de tension","IHS GRID ONLY",
Q2391="Defaut GE &amp; POWER Cabinet","IHS",
Q2391="Sharing","Partners",
Q2391="SIte strategiques &amp; DataCenter","SST &amp; DC",
Q2391="Exclu","Exclu",
Q2391="SAT","SAT",
Q2391="SPARE-ISSUE","SPARE-ISSUE",
Q2391="Fiber CAmtel","TRANS_FO_CAMTEL",
Q2391="Fiber AOF","Fiber AOF",
Q2391="Projet OCM (HUAWEI)","TRAVAUX-HUAWEI",
Q2391="Projet OCM (NOKIA)","TRAVAUX-NOKIA",
Q2391="ACCESS-ISSUE","ACCESS-ISSUE",
Q2391="Projet OCM (ZTE, NOKIA, autres projets)","TRAVAUX OCM",
Q2391="No root CAuse","No root cause",
Q2391="ODU HS","PDH",
Q2391="IP &amp; VLAN","PDH",
Q2391="Warehouse HUAWEI","SPARE-ISSUE",
Q2391="SPARE-HS","SPARE-ISSUE",
Q2391="Power Telco","BSS"
),"")</f>
        <v>No root cause</v>
      </c>
      <c r="P2391" s="22" t="str" cm="1">
        <f t="array" ref="P2391">IFERROR(_xlfn.IFS(
Q2391="MPR ISSUE","TX ISSUE",
Q2391="BSS Hardware Issue","RAN ISSUE",
Q2391="Sites strategiques, MLL, Pylone, etc.","ENVTECH",
Q2391="AKTIVCO DEFAUT GE &amp; POWER Cabinet","POWER ISSUE",
Q2391="AKTIVCO Coupure ENEO &amp; Baisse de tension","POWER ISSUE",
Q2391="Coupure ENEO &amp; Baisse de tension","POWER ISSUE",
Q2391="Defaut GE &amp; POWER Cabinet","POWER ISSUE",
Q2391="Sharing","POWER ISSUE",
Q2391="SIte strategiques &amp; DataCenter","POWER ISSUE",
Q2391="Exclu","Exclu",
Q2391="SAT","TX ISSUE",
Q2391="SPARE-ISSUE","SPARE-ISSUE",
Q2391="Fiber CAmtel","TX ISSUE",
Q2391="Fiber AOF","TX ISSUE",
Q2391="Projet OCM (HUAWEI)","TRAVAUX-HUAWEI",
Q2391="Projet OCM (NOKIA)","TRAVAUX -NOKIA",
Q2391="ACCESS-ISSUE","ACCESS-ISSUE",
Q2391="Projet OCM (ZTE, NOKIA, autres projets)","TRAVAUX OCM",
Q2391="No root CAuse","No root cause",
Q2391="ODU HS","TX ISSUE",
Q2391="IP &amp; VLAN","TX ISSUE",
Q2391="Warehouse HUAWEI","SPARE-ISSUE",
Q2391="SPARE-HS","SPARE-ISSUE",
Q2391="Power Telco","RAN ISSUE"
),"")</f>
        <v>No root cause</v>
      </c>
      <c r="Q2391" s="48" t="s">
        <v>5576</v>
      </c>
      <c r="R2391" s="23" t="str" cm="1">
        <f t="array" ref="R2391">IFERROR(_xlfn.IFS(
Q2391="MPR ISSUE","ACTIVE",
Q2391="BSS Hardware Issue","ACTIVE",
Q2391="Sites strategiques, MLL, Pylone, etc.","PASSIVE",
Q2391="AKTIVCO DEFAUT GE &amp; POWER Cabinet","PASSIVE",
Q2391="AKTIVCO Coupure ENEO &amp; Baisse de tension","PASSIVE",
Q2391="Coupure ENEO &amp; Baisse de tension","PASSIVE",
Q2391="Defaut GE &amp; POWER Cabinet","PASSIVE",
Q2391="Sharing","PASSIVE",
Q2391="SIte strategiques &amp; DataCenter","PASSIVE",
Q2391="Exclu","Exclu",
Q2391="SAT","ACTIVE",
Q2391="SPARE-ISSUE","SPARE-ISSUE",
Q2391="Fiber CAmtel","ACTIVE",
Q2391="Fiber AOF","ACTIVE",
Q2391="Projet OCM (HUAWEI)","PLANNED WORKS",
Q2391="Projet OCM (NOKIA)","PLANNED WORKS",
Q2391="ACCESS-ISSUE","ACCESS-ISSUE",
Q2391="Projet OCM (ZTE, NOKIA, autres projets)","PLANNED WORKS",
Q2391="No root CAuse","No root cause",
Q2391="ODU HS","ACTIVE",
Q2391="IP &amp; VLAN","ACTIVE",
Q2391="Warehouse HUAWEI","SPARE-ISSUE",
Q2391="SPARE-HS","SPARE-ISSUE",
Q2391="Power Telco","ACTIVE"
),"")</f>
        <v>No root cause</v>
      </c>
      <c r="S2391" s="56" t="s">
        <v>17</v>
      </c>
      <c r="T2391" s="7" t="s">
        <v>17</v>
      </c>
      <c r="U2391" s="7" t="s">
        <v>17</v>
      </c>
      <c r="V2391" s="57" t="s">
        <v>17</v>
      </c>
      <c r="W2391" s="57" t="s">
        <v>17</v>
      </c>
      <c r="X2391" s="57" t="s">
        <v>17</v>
      </c>
      <c r="Y2391" s="57" t="s">
        <v>17</v>
      </c>
      <c r="Z2391" s="57" t="s">
        <v>17</v>
      </c>
      <c r="AA2391" s="57" t="s">
        <v>17</v>
      </c>
      <c r="AB2391" s="57"/>
      <c r="AC2391" s="57" t="s">
        <v>17</v>
      </c>
      <c r="AD2391" s="57" t="s">
        <v>17</v>
      </c>
      <c r="AE2391" s="57" t="s">
        <v>17</v>
      </c>
      <c r="AF2391" s="57" t="s">
        <v>17</v>
      </c>
      <c r="AG2391" s="57" t="s">
        <v>17</v>
      </c>
      <c r="AH2391" s="57" t="s">
        <v>17</v>
      </c>
      <c r="AI2391" s="57" t="s">
        <v>17</v>
      </c>
      <c r="AJ2391" s="57" t="s">
        <v>17</v>
      </c>
      <c r="AK2391" s="57" t="s">
        <v>17</v>
      </c>
      <c r="AL2391" s="57" t="s">
        <v>17</v>
      </c>
    </row>
    <row r="2392" spans="1:38" s="14" customFormat="1" x14ac:dyDescent="0.35">
      <c r="A2392" s="58" t="s">
        <v>5453</v>
      </c>
      <c r="B2392" s="58" t="s">
        <v>5454</v>
      </c>
      <c r="C2392" s="58"/>
      <c r="D2392" s="58" t="s">
        <v>359</v>
      </c>
      <c r="E2392" s="58" t="s">
        <v>712</v>
      </c>
      <c r="F2392" s="58" t="s">
        <v>228</v>
      </c>
      <c r="G2392" s="58" t="s">
        <v>491</v>
      </c>
      <c r="H2392" s="51" t="str">
        <f>_xlfn.XLOOKUP(B2392,'[1]Nur des jours'!$B:$B,'[1]Nur des jours'!$H:$H,"")</f>
        <v>ZTE</v>
      </c>
      <c r="I2392" s="52">
        <v>0</v>
      </c>
      <c r="J2392" s="52">
        <v>0</v>
      </c>
      <c r="K2392" s="52">
        <v>0</v>
      </c>
      <c r="L2392" s="53">
        <v>0</v>
      </c>
      <c r="M2392" s="54"/>
      <c r="N2392" s="55"/>
      <c r="O2392" s="16" t="str" cm="1">
        <f t="array" ref="O2392">IFERROR(_xlfn.IFS(
Q2392="MPR ISSUE","PDH",
Q2392="BSS Hardware Issue","BSS",
Q2392="Sites strategiques, MLL, Pylone, etc.","ENVTECH",
Q2392="AKTIVCO DEFAUT GE &amp; POWER Cabinet","AKTIVCO",
Q2392="AKTIVCO Coupure ENEO &amp; Baisse de tension","AKTIVCO GRID ONLY",
Q2392="Coupure ENEO &amp; Baisse de tension","IHS GRID ONLY",
Q2392="Defaut GE &amp; POWER Cabinet","IHS",
Q2392="Sharing","Partners",
Q2392="SIte strategiques &amp; DataCenter","SST &amp; DC",
Q2392="Exclu","Exclu",
Q2392="SAT","SAT",
Q2392="SPARE-ISSUE","SPARE-ISSUE",
Q2392="Fiber CAmtel","TRANS_FO_CAMTEL",
Q2392="Fiber AOF","Fiber AOF",
Q2392="Projet OCM (HUAWEI)","TRAVAUX-HUAWEI",
Q2392="Projet OCM (NOKIA)","TRAVAUX-NOKIA",
Q2392="ACCESS-ISSUE","ACCESS-ISSUE",
Q2392="Projet OCM (ZTE, NOKIA, autres projets)","TRAVAUX OCM",
Q2392="No root CAuse","No root cause",
Q2392="ODU HS","PDH",
Q2392="IP &amp; VLAN","PDH",
Q2392="Warehouse HUAWEI","SPARE-ISSUE",
Q2392="SPARE-HS","SPARE-ISSUE",
Q2392="Power Telco","BSS"
),"")</f>
        <v>No root cause</v>
      </c>
      <c r="P2392" s="22" t="str" cm="1">
        <f t="array" ref="P2392">IFERROR(_xlfn.IFS(
Q2392="MPR ISSUE","TX ISSUE",
Q2392="BSS Hardware Issue","RAN ISSUE",
Q2392="Sites strategiques, MLL, Pylone, etc.","ENVTECH",
Q2392="AKTIVCO DEFAUT GE &amp; POWER Cabinet","POWER ISSUE",
Q2392="AKTIVCO Coupure ENEO &amp; Baisse de tension","POWER ISSUE",
Q2392="Coupure ENEO &amp; Baisse de tension","POWER ISSUE",
Q2392="Defaut GE &amp; POWER Cabinet","POWER ISSUE",
Q2392="Sharing","POWER ISSUE",
Q2392="SIte strategiques &amp; DataCenter","POWER ISSUE",
Q2392="Exclu","Exclu",
Q2392="SAT","TX ISSUE",
Q2392="SPARE-ISSUE","SPARE-ISSUE",
Q2392="Fiber CAmtel","TX ISSUE",
Q2392="Fiber AOF","TX ISSUE",
Q2392="Projet OCM (HUAWEI)","TRAVAUX-HUAWEI",
Q2392="Projet OCM (NOKIA)","TRAVAUX -NOKIA",
Q2392="ACCESS-ISSUE","ACCESS-ISSUE",
Q2392="Projet OCM (ZTE, NOKIA, autres projets)","TRAVAUX OCM",
Q2392="No root CAuse","No root cause",
Q2392="ODU HS","TX ISSUE",
Q2392="IP &amp; VLAN","TX ISSUE",
Q2392="Warehouse HUAWEI","SPARE-ISSUE",
Q2392="SPARE-HS","SPARE-ISSUE",
Q2392="Power Telco","RAN ISSUE"
),"")</f>
        <v>No root cause</v>
      </c>
      <c r="Q2392" s="48" t="s">
        <v>5576</v>
      </c>
      <c r="R2392" s="23" t="str" cm="1">
        <f t="array" ref="R2392">IFERROR(_xlfn.IFS(
Q2392="MPR ISSUE","ACTIVE",
Q2392="BSS Hardware Issue","ACTIVE",
Q2392="Sites strategiques, MLL, Pylone, etc.","PASSIVE",
Q2392="AKTIVCO DEFAUT GE &amp; POWER Cabinet","PASSIVE",
Q2392="AKTIVCO Coupure ENEO &amp; Baisse de tension","PASSIVE",
Q2392="Coupure ENEO &amp; Baisse de tension","PASSIVE",
Q2392="Defaut GE &amp; POWER Cabinet","PASSIVE",
Q2392="Sharing","PASSIVE",
Q2392="SIte strategiques &amp; DataCenter","PASSIVE",
Q2392="Exclu","Exclu",
Q2392="SAT","ACTIVE",
Q2392="SPARE-ISSUE","SPARE-ISSUE",
Q2392="Fiber CAmtel","ACTIVE",
Q2392="Fiber AOF","ACTIVE",
Q2392="Projet OCM (HUAWEI)","PLANNED WORKS",
Q2392="Projet OCM (NOKIA)","PLANNED WORKS",
Q2392="ACCESS-ISSUE","ACCESS-ISSUE",
Q2392="Projet OCM (ZTE, NOKIA, autres projets)","PLANNED WORKS",
Q2392="No root CAuse","No root cause",
Q2392="ODU HS","ACTIVE",
Q2392="IP &amp; VLAN","ACTIVE",
Q2392="Warehouse HUAWEI","SPARE-ISSUE",
Q2392="SPARE-HS","SPARE-ISSUE",
Q2392="Power Telco","ACTIVE"
),"")</f>
        <v>No root cause</v>
      </c>
      <c r="S2392" s="56" t="s">
        <v>17</v>
      </c>
      <c r="T2392" s="7" t="s">
        <v>17</v>
      </c>
      <c r="U2392" s="7" t="s">
        <v>17</v>
      </c>
      <c r="V2392" s="57" t="s">
        <v>17</v>
      </c>
      <c r="W2392" s="57" t="s">
        <v>17</v>
      </c>
      <c r="X2392" s="57" t="s">
        <v>17</v>
      </c>
      <c r="Y2392" s="57" t="s">
        <v>17</v>
      </c>
      <c r="Z2392" s="57" t="s">
        <v>17</v>
      </c>
      <c r="AA2392" s="57" t="s">
        <v>17</v>
      </c>
      <c r="AB2392" s="57"/>
      <c r="AC2392" s="57" t="s">
        <v>17</v>
      </c>
      <c r="AD2392" s="57" t="s">
        <v>17</v>
      </c>
      <c r="AE2392" s="57" t="s">
        <v>17</v>
      </c>
      <c r="AF2392" s="57" t="s">
        <v>17</v>
      </c>
      <c r="AG2392" s="57" t="s">
        <v>17</v>
      </c>
      <c r="AH2392" s="57" t="s">
        <v>17</v>
      </c>
      <c r="AI2392" s="57" t="s">
        <v>17</v>
      </c>
      <c r="AJ2392" s="57" t="s">
        <v>17</v>
      </c>
      <c r="AK2392" s="57" t="s">
        <v>17</v>
      </c>
      <c r="AL2392" s="57" t="s">
        <v>17</v>
      </c>
    </row>
    <row r="2393" spans="1:38" s="14" customFormat="1" x14ac:dyDescent="0.35">
      <c r="A2393" s="58" t="s">
        <v>5455</v>
      </c>
      <c r="B2393" s="58" t="s">
        <v>5456</v>
      </c>
      <c r="C2393" s="58"/>
      <c r="D2393" s="58" t="s">
        <v>359</v>
      </c>
      <c r="E2393" s="58" t="s">
        <v>712</v>
      </c>
      <c r="F2393" s="58" t="s">
        <v>5384</v>
      </c>
      <c r="G2393" s="58" t="s">
        <v>34</v>
      </c>
      <c r="H2393" s="51" t="str">
        <f>_xlfn.XLOOKUP(B2393,'[1]Nur des jours'!$B:$B,'[1]Nur des jours'!$H:$H,"")</f>
        <v>ZTE</v>
      </c>
      <c r="I2393" s="52">
        <v>0</v>
      </c>
      <c r="J2393" s="52">
        <v>0</v>
      </c>
      <c r="K2393" s="52">
        <v>0</v>
      </c>
      <c r="L2393" s="53">
        <v>0</v>
      </c>
      <c r="M2393" s="54" t="s">
        <v>17</v>
      </c>
      <c r="N2393" s="55"/>
      <c r="O2393" s="16" t="str" cm="1">
        <f t="array" ref="O2393">IFERROR(_xlfn.IFS(
Q2393="MPR ISSUE","PDH",
Q2393="BSS Hardware Issue","BSS",
Q2393="Sites strategiques, MLL, Pylone, etc.","ENVTECH",
Q2393="AKTIVCO DEFAUT GE &amp; POWER Cabinet","AKTIVCO",
Q2393="AKTIVCO Coupure ENEO &amp; Baisse de tension","AKTIVCO GRID ONLY",
Q2393="Coupure ENEO &amp; Baisse de tension","IHS GRID ONLY",
Q2393="Defaut GE &amp; POWER Cabinet","IHS",
Q2393="Sharing","Partners",
Q2393="SIte strategiques &amp; DataCenter","SST &amp; DC",
Q2393="Exclu","Exclu",
Q2393="SAT","SAT",
Q2393="SPARE-ISSUE","SPARE-ISSUE",
Q2393="Fiber CAmtel","TRANS_FO_CAMTEL",
Q2393="Fiber AOF","Fiber AOF",
Q2393="Projet OCM (HUAWEI)","TRAVAUX-HUAWEI",
Q2393="Projet OCM (NOKIA)","TRAVAUX-NOKIA",
Q2393="ACCESS-ISSUE","ACCESS-ISSUE",
Q2393="Projet OCM (ZTE, NOKIA, autres projets)","TRAVAUX OCM",
Q2393="No root CAuse","No root cause",
Q2393="ODU HS","PDH",
Q2393="IP &amp; VLAN","PDH",
Q2393="Warehouse HUAWEI","SPARE-ISSUE",
Q2393="SPARE-HS","SPARE-ISSUE",
Q2393="Power Telco","BSS"
),"")</f>
        <v>No root cause</v>
      </c>
      <c r="P2393" s="22" t="str" cm="1">
        <f t="array" ref="P2393">IFERROR(_xlfn.IFS(
Q2393="MPR ISSUE","TX ISSUE",
Q2393="BSS Hardware Issue","RAN ISSUE",
Q2393="Sites strategiques, MLL, Pylone, etc.","ENVTECH",
Q2393="AKTIVCO DEFAUT GE &amp; POWER Cabinet","POWER ISSUE",
Q2393="AKTIVCO Coupure ENEO &amp; Baisse de tension","POWER ISSUE",
Q2393="Coupure ENEO &amp; Baisse de tension","POWER ISSUE",
Q2393="Defaut GE &amp; POWER Cabinet","POWER ISSUE",
Q2393="Sharing","POWER ISSUE",
Q2393="SIte strategiques &amp; DataCenter","POWER ISSUE",
Q2393="Exclu","Exclu",
Q2393="SAT","TX ISSUE",
Q2393="SPARE-ISSUE","SPARE-ISSUE",
Q2393="Fiber CAmtel","TX ISSUE",
Q2393="Fiber AOF","TX ISSUE",
Q2393="Projet OCM (HUAWEI)","TRAVAUX-HUAWEI",
Q2393="Projet OCM (NOKIA)","TRAVAUX -NOKIA",
Q2393="ACCESS-ISSUE","ACCESS-ISSUE",
Q2393="Projet OCM (ZTE, NOKIA, autres projets)","TRAVAUX OCM",
Q2393="No root CAuse","No root cause",
Q2393="ODU HS","TX ISSUE",
Q2393="IP &amp; VLAN","TX ISSUE",
Q2393="Warehouse HUAWEI","SPARE-ISSUE",
Q2393="SPARE-HS","SPARE-ISSUE",
Q2393="Power Telco","RAN ISSUE"
),"")</f>
        <v>No root cause</v>
      </c>
      <c r="Q2393" s="48" t="s">
        <v>5576</v>
      </c>
      <c r="R2393" s="23" t="str" cm="1">
        <f t="array" ref="R2393">IFERROR(_xlfn.IFS(
Q2393="MPR ISSUE","ACTIVE",
Q2393="BSS Hardware Issue","ACTIVE",
Q2393="Sites strategiques, MLL, Pylone, etc.","PASSIVE",
Q2393="AKTIVCO DEFAUT GE &amp; POWER Cabinet","PASSIVE",
Q2393="AKTIVCO Coupure ENEO &amp; Baisse de tension","PASSIVE",
Q2393="Coupure ENEO &amp; Baisse de tension","PASSIVE",
Q2393="Defaut GE &amp; POWER Cabinet","PASSIVE",
Q2393="Sharing","PASSIVE",
Q2393="SIte strategiques &amp; DataCenter","PASSIVE",
Q2393="Exclu","Exclu",
Q2393="SAT","ACTIVE",
Q2393="SPARE-ISSUE","SPARE-ISSUE",
Q2393="Fiber CAmtel","ACTIVE",
Q2393="Fiber AOF","ACTIVE",
Q2393="Projet OCM (HUAWEI)","PLANNED WORKS",
Q2393="Projet OCM (NOKIA)","PLANNED WORKS",
Q2393="ACCESS-ISSUE","ACCESS-ISSUE",
Q2393="Projet OCM (ZTE, NOKIA, autres projets)","PLANNED WORKS",
Q2393="No root CAuse","No root cause",
Q2393="ODU HS","ACTIVE",
Q2393="IP &amp; VLAN","ACTIVE",
Q2393="Warehouse HUAWEI","SPARE-ISSUE",
Q2393="SPARE-HS","SPARE-ISSUE",
Q2393="Power Telco","ACTIVE"
),"")</f>
        <v>No root cause</v>
      </c>
      <c r="S2393" s="56" t="s">
        <v>17</v>
      </c>
      <c r="T2393" s="7" t="s">
        <v>17</v>
      </c>
      <c r="U2393" s="7" t="s">
        <v>17</v>
      </c>
      <c r="V2393" s="57" t="s">
        <v>17</v>
      </c>
      <c r="W2393" s="57" t="s">
        <v>17</v>
      </c>
      <c r="X2393" s="57" t="s">
        <v>17</v>
      </c>
      <c r="Y2393" s="57" t="s">
        <v>17</v>
      </c>
      <c r="Z2393" s="57" t="s">
        <v>17</v>
      </c>
      <c r="AA2393" s="57" t="s">
        <v>17</v>
      </c>
      <c r="AB2393" s="57"/>
      <c r="AC2393" s="57" t="s">
        <v>17</v>
      </c>
      <c r="AD2393" s="57" t="s">
        <v>17</v>
      </c>
      <c r="AE2393" s="57" t="s">
        <v>17</v>
      </c>
      <c r="AF2393" s="57" t="s">
        <v>17</v>
      </c>
      <c r="AG2393" s="57" t="s">
        <v>17</v>
      </c>
      <c r="AH2393" s="57" t="s">
        <v>17</v>
      </c>
      <c r="AI2393" s="57" t="s">
        <v>17</v>
      </c>
      <c r="AJ2393" s="57" t="s">
        <v>17</v>
      </c>
      <c r="AK2393" s="57" t="s">
        <v>17</v>
      </c>
      <c r="AL2393" s="57" t="s">
        <v>17</v>
      </c>
    </row>
    <row r="2394" spans="1:38" s="14" customFormat="1" x14ac:dyDescent="0.35">
      <c r="A2394" s="58" t="s">
        <v>5459</v>
      </c>
      <c r="B2394" s="58" t="s">
        <v>5460</v>
      </c>
      <c r="C2394" s="58"/>
      <c r="D2394" s="58" t="s">
        <v>359</v>
      </c>
      <c r="E2394" s="58" t="s">
        <v>990</v>
      </c>
      <c r="F2394" s="58" t="s">
        <v>228</v>
      </c>
      <c r="G2394" s="58" t="s">
        <v>491</v>
      </c>
      <c r="H2394" s="51" t="str">
        <f>_xlfn.XLOOKUP(B2394,'[1]Nur des jours'!$B:$B,'[1]Nur des jours'!$H:$H,"")</f>
        <v>ZTE</v>
      </c>
      <c r="I2394" s="52">
        <v>0</v>
      </c>
      <c r="J2394" s="52">
        <v>0</v>
      </c>
      <c r="K2394" s="52">
        <v>0</v>
      </c>
      <c r="L2394" s="53">
        <v>0</v>
      </c>
      <c r="M2394" s="54" t="s">
        <v>5374</v>
      </c>
      <c r="N2394" s="55"/>
      <c r="O2394" s="16" t="str" cm="1">
        <f t="array" ref="O2394">IFERROR(_xlfn.IFS(
Q2394="MPR ISSUE","PDH",
Q2394="BSS Hardware Issue","BSS",
Q2394="Sites strategiques, MLL, Pylone, etc.","ENVTECH",
Q2394="AKTIVCO DEFAUT GE &amp; POWER Cabinet","AKTIVCO",
Q2394="AKTIVCO Coupure ENEO &amp; Baisse de tension","AKTIVCO GRID ONLY",
Q2394="Coupure ENEO &amp; Baisse de tension","IHS GRID ONLY",
Q2394="Defaut GE &amp; POWER Cabinet","IHS",
Q2394="Sharing","Partners",
Q2394="SIte strategiques &amp; DataCenter","SST &amp; DC",
Q2394="Exclu","Exclu",
Q2394="SAT","SAT",
Q2394="SPARE-ISSUE","SPARE-ISSUE",
Q2394="Fiber CAmtel","TRANS_FO_CAMTEL",
Q2394="Fiber AOF","Fiber AOF",
Q2394="Projet OCM (HUAWEI)","TRAVAUX-HUAWEI",
Q2394="Projet OCM (NOKIA)","TRAVAUX-NOKIA",
Q2394="ACCESS-ISSUE","ACCESS-ISSUE",
Q2394="Projet OCM (ZTE, NOKIA, autres projets)","TRAVAUX OCM",
Q2394="No root CAuse","No root cause",
Q2394="ODU HS","PDH",
Q2394="IP &amp; VLAN","PDH",
Q2394="Warehouse HUAWEI","SPARE-ISSUE",
Q2394="SPARE-HS","SPARE-ISSUE",
Q2394="Power Telco","BSS"
),"")</f>
        <v>No root cause</v>
      </c>
      <c r="P2394" s="22" t="str" cm="1">
        <f t="array" ref="P2394">IFERROR(_xlfn.IFS(
Q2394="MPR ISSUE","TX ISSUE",
Q2394="BSS Hardware Issue","RAN ISSUE",
Q2394="Sites strategiques, MLL, Pylone, etc.","ENVTECH",
Q2394="AKTIVCO DEFAUT GE &amp; POWER Cabinet","POWER ISSUE",
Q2394="AKTIVCO Coupure ENEO &amp; Baisse de tension","POWER ISSUE",
Q2394="Coupure ENEO &amp; Baisse de tension","POWER ISSUE",
Q2394="Defaut GE &amp; POWER Cabinet","POWER ISSUE",
Q2394="Sharing","POWER ISSUE",
Q2394="SIte strategiques &amp; DataCenter","POWER ISSUE",
Q2394="Exclu","Exclu",
Q2394="SAT","TX ISSUE",
Q2394="SPARE-ISSUE","SPARE-ISSUE",
Q2394="Fiber CAmtel","TX ISSUE",
Q2394="Fiber AOF","TX ISSUE",
Q2394="Projet OCM (HUAWEI)","TRAVAUX-HUAWEI",
Q2394="Projet OCM (NOKIA)","TRAVAUX -NOKIA",
Q2394="ACCESS-ISSUE","ACCESS-ISSUE",
Q2394="Projet OCM (ZTE, NOKIA, autres projets)","TRAVAUX OCM",
Q2394="No root CAuse","No root cause",
Q2394="ODU HS","TX ISSUE",
Q2394="IP &amp; VLAN","TX ISSUE",
Q2394="Warehouse HUAWEI","SPARE-ISSUE",
Q2394="SPARE-HS","SPARE-ISSUE",
Q2394="Power Telco","RAN ISSUE"
),"")</f>
        <v>No root cause</v>
      </c>
      <c r="Q2394" s="48" t="s">
        <v>5576</v>
      </c>
      <c r="R2394" s="23" t="str" cm="1">
        <f t="array" ref="R2394">IFERROR(_xlfn.IFS(
Q2394="MPR ISSUE","ACTIVE",
Q2394="BSS Hardware Issue","ACTIVE",
Q2394="Sites strategiques, MLL, Pylone, etc.","PASSIVE",
Q2394="AKTIVCO DEFAUT GE &amp; POWER Cabinet","PASSIVE",
Q2394="AKTIVCO Coupure ENEO &amp; Baisse de tension","PASSIVE",
Q2394="Coupure ENEO &amp; Baisse de tension","PASSIVE",
Q2394="Defaut GE &amp; POWER Cabinet","PASSIVE",
Q2394="Sharing","PASSIVE",
Q2394="SIte strategiques &amp; DataCenter","PASSIVE",
Q2394="Exclu","Exclu",
Q2394="SAT","ACTIVE",
Q2394="SPARE-ISSUE","SPARE-ISSUE",
Q2394="Fiber CAmtel","ACTIVE",
Q2394="Fiber AOF","ACTIVE",
Q2394="Projet OCM (HUAWEI)","PLANNED WORKS",
Q2394="Projet OCM (NOKIA)","PLANNED WORKS",
Q2394="ACCESS-ISSUE","ACCESS-ISSUE",
Q2394="Projet OCM (ZTE, NOKIA, autres projets)","PLANNED WORKS",
Q2394="No root CAuse","No root cause",
Q2394="ODU HS","ACTIVE",
Q2394="IP &amp; VLAN","ACTIVE",
Q2394="Warehouse HUAWEI","SPARE-ISSUE",
Q2394="SPARE-HS","SPARE-ISSUE",
Q2394="Power Telco","ACTIVE"
),"")</f>
        <v>No root cause</v>
      </c>
      <c r="S2394" s="56" t="s">
        <v>17</v>
      </c>
      <c r="T2394" s="7" t="s">
        <v>17</v>
      </c>
      <c r="U2394" s="7" t="s">
        <v>17</v>
      </c>
      <c r="V2394" s="57" t="s">
        <v>17</v>
      </c>
      <c r="W2394" s="57" t="s">
        <v>17</v>
      </c>
      <c r="X2394" s="57" t="s">
        <v>17</v>
      </c>
      <c r="Y2394" s="57" t="s">
        <v>17</v>
      </c>
      <c r="Z2394" s="57" t="s">
        <v>17</v>
      </c>
      <c r="AA2394" s="57" t="s">
        <v>17</v>
      </c>
      <c r="AB2394" s="57"/>
      <c r="AC2394" s="57" t="s">
        <v>17</v>
      </c>
      <c r="AD2394" s="57" t="s">
        <v>17</v>
      </c>
      <c r="AE2394" s="57" t="s">
        <v>17</v>
      </c>
      <c r="AF2394" s="57" t="s">
        <v>17</v>
      </c>
      <c r="AG2394" s="57" t="s">
        <v>17</v>
      </c>
      <c r="AH2394" s="57" t="s">
        <v>17</v>
      </c>
      <c r="AI2394" s="57" t="s">
        <v>17</v>
      </c>
      <c r="AJ2394" s="57" t="s">
        <v>17</v>
      </c>
      <c r="AK2394" s="57" t="s">
        <v>17</v>
      </c>
      <c r="AL2394" s="57" t="s">
        <v>17</v>
      </c>
    </row>
    <row r="2395" spans="1:38" s="14" customFormat="1" x14ac:dyDescent="0.35">
      <c r="A2395" s="3" t="s">
        <v>5468</v>
      </c>
      <c r="B2395" s="3" t="s">
        <v>5469</v>
      </c>
      <c r="C2395" s="3"/>
      <c r="D2395" s="58" t="e">
        <v>#N/A</v>
      </c>
      <c r="E2395" s="58" t="e">
        <v>#N/A</v>
      </c>
      <c r="F2395" s="3" t="s">
        <v>5401</v>
      </c>
      <c r="G2395" s="3" t="s">
        <v>40</v>
      </c>
      <c r="H2395" s="51" t="str">
        <f>_xlfn.XLOOKUP(B2395,'[1]Nur des jours'!$B:$B,'[1]Nur des jours'!$H:$H,"")</f>
        <v>ZTE</v>
      </c>
      <c r="I2395" s="52">
        <v>0</v>
      </c>
      <c r="J2395" s="52">
        <v>0</v>
      </c>
      <c r="K2395" s="52">
        <v>0</v>
      </c>
      <c r="L2395" s="53">
        <v>0</v>
      </c>
      <c r="M2395" s="54" t="s">
        <v>17</v>
      </c>
      <c r="N2395" s="55"/>
      <c r="O2395" s="16" t="str" cm="1">
        <f t="array" ref="O2395">IFERROR(_xlfn.IFS(
Q2395="MPR ISSUE","PDH",
Q2395="BSS Hardware Issue","BSS",
Q2395="Sites strategiques, MLL, Pylone, etc.","ENVTECH",
Q2395="AKTIVCO DEFAUT GE &amp; POWER Cabinet","AKTIVCO",
Q2395="AKTIVCO Coupure ENEO &amp; Baisse de tension","AKTIVCO GRID ONLY",
Q2395="Coupure ENEO &amp; Baisse de tension","IHS GRID ONLY",
Q2395="Defaut GE &amp; POWER Cabinet","IHS",
Q2395="Sharing","Partners",
Q2395="SIte strategiques &amp; DataCenter","SST &amp; DC",
Q2395="Exclu","Exclu",
Q2395="SAT","SAT",
Q2395="SPARE-ISSUE","SPARE-ISSUE",
Q2395="Fiber CAmtel","TRANS_FO_CAMTEL",
Q2395="Fiber AOF","Fiber AOF",
Q2395="Projet OCM (HUAWEI)","TRAVAUX-HUAWEI",
Q2395="Projet OCM (NOKIA)","TRAVAUX-NOKIA",
Q2395="ACCESS-ISSUE","ACCESS-ISSUE",
Q2395="Projet OCM (ZTE, NOKIA, autres projets)","TRAVAUX OCM",
Q2395="No root CAuse","No root cause",
Q2395="ODU HS","PDH",
Q2395="IP &amp; VLAN","PDH",
Q2395="Warehouse HUAWEI","SPARE-ISSUE",
Q2395="SPARE-HS","SPARE-ISSUE",
Q2395="Power Telco","BSS"
),"")</f>
        <v>No root cause</v>
      </c>
      <c r="P2395" s="22" t="str" cm="1">
        <f t="array" ref="P2395">IFERROR(_xlfn.IFS(
Q2395="MPR ISSUE","TX ISSUE",
Q2395="BSS Hardware Issue","RAN ISSUE",
Q2395="Sites strategiques, MLL, Pylone, etc.","ENVTECH",
Q2395="AKTIVCO DEFAUT GE &amp; POWER Cabinet","POWER ISSUE",
Q2395="AKTIVCO Coupure ENEO &amp; Baisse de tension","POWER ISSUE",
Q2395="Coupure ENEO &amp; Baisse de tension","POWER ISSUE",
Q2395="Defaut GE &amp; POWER Cabinet","POWER ISSUE",
Q2395="Sharing","POWER ISSUE",
Q2395="SIte strategiques &amp; DataCenter","POWER ISSUE",
Q2395="Exclu","Exclu",
Q2395="SAT","TX ISSUE",
Q2395="SPARE-ISSUE","SPARE-ISSUE",
Q2395="Fiber CAmtel","TX ISSUE",
Q2395="Fiber AOF","TX ISSUE",
Q2395="Projet OCM (HUAWEI)","TRAVAUX-HUAWEI",
Q2395="Projet OCM (NOKIA)","TRAVAUX -NOKIA",
Q2395="ACCESS-ISSUE","ACCESS-ISSUE",
Q2395="Projet OCM (ZTE, NOKIA, autres projets)","TRAVAUX OCM",
Q2395="No root CAuse","No root cause",
Q2395="ODU HS","TX ISSUE",
Q2395="IP &amp; VLAN","TX ISSUE",
Q2395="Warehouse HUAWEI","SPARE-ISSUE",
Q2395="SPARE-HS","SPARE-ISSUE",
Q2395="Power Telco","RAN ISSUE"
),"")</f>
        <v>No root cause</v>
      </c>
      <c r="Q2395" s="48" t="s">
        <v>5576</v>
      </c>
      <c r="R2395" s="23" t="str" cm="1">
        <f t="array" ref="R2395">IFERROR(_xlfn.IFS(
Q2395="MPR ISSUE","ACTIVE",
Q2395="BSS Hardware Issue","ACTIVE",
Q2395="Sites strategiques, MLL, Pylone, etc.","PASSIVE",
Q2395="AKTIVCO DEFAUT GE &amp; POWER Cabinet","PASSIVE",
Q2395="AKTIVCO Coupure ENEO &amp; Baisse de tension","PASSIVE",
Q2395="Coupure ENEO &amp; Baisse de tension","PASSIVE",
Q2395="Defaut GE &amp; POWER Cabinet","PASSIVE",
Q2395="Sharing","PASSIVE",
Q2395="SIte strategiques &amp; DataCenter","PASSIVE",
Q2395="Exclu","Exclu",
Q2395="SAT","ACTIVE",
Q2395="SPARE-ISSUE","SPARE-ISSUE",
Q2395="Fiber CAmtel","ACTIVE",
Q2395="Fiber AOF","ACTIVE",
Q2395="Projet OCM (HUAWEI)","PLANNED WORKS",
Q2395="Projet OCM (NOKIA)","PLANNED WORKS",
Q2395="ACCESS-ISSUE","ACCESS-ISSUE",
Q2395="Projet OCM (ZTE, NOKIA, autres projets)","PLANNED WORKS",
Q2395="No root CAuse","No root cause",
Q2395="ODU HS","ACTIVE",
Q2395="IP &amp; VLAN","ACTIVE",
Q2395="Warehouse HUAWEI","SPARE-ISSUE",
Q2395="SPARE-HS","SPARE-ISSUE",
Q2395="Power Telco","ACTIVE"
),"")</f>
        <v>No root cause</v>
      </c>
      <c r="S2395" s="56" t="s">
        <v>17</v>
      </c>
      <c r="T2395" s="7" t="s">
        <v>17</v>
      </c>
      <c r="U2395" s="7" t="s">
        <v>17</v>
      </c>
      <c r="V2395" s="57" t="s">
        <v>17</v>
      </c>
      <c r="W2395" s="57" t="s">
        <v>17</v>
      </c>
      <c r="X2395" s="57" t="s">
        <v>17</v>
      </c>
      <c r="Y2395" s="57" t="s">
        <v>17</v>
      </c>
      <c r="Z2395" s="57" t="s">
        <v>17</v>
      </c>
      <c r="AA2395" s="57" t="s">
        <v>17</v>
      </c>
      <c r="AB2395" s="57"/>
      <c r="AC2395" s="57" t="s">
        <v>17</v>
      </c>
      <c r="AD2395" s="57" t="s">
        <v>17</v>
      </c>
      <c r="AE2395" s="57" t="s">
        <v>17</v>
      </c>
      <c r="AF2395" s="57" t="s">
        <v>17</v>
      </c>
      <c r="AG2395" s="57" t="s">
        <v>17</v>
      </c>
      <c r="AH2395" s="57" t="s">
        <v>17</v>
      </c>
      <c r="AI2395" s="57" t="s">
        <v>17</v>
      </c>
      <c r="AJ2395" s="57" t="s">
        <v>17</v>
      </c>
      <c r="AK2395" s="57" t="s">
        <v>17</v>
      </c>
      <c r="AL2395" s="57" t="s">
        <v>17</v>
      </c>
    </row>
    <row r="2396" spans="1:38" s="14" customFormat="1" x14ac:dyDescent="0.35">
      <c r="A2396" s="58" t="s">
        <v>5478</v>
      </c>
      <c r="B2396" s="58" t="s">
        <v>5479</v>
      </c>
      <c r="C2396" s="58"/>
      <c r="D2396" s="58" t="s">
        <v>359</v>
      </c>
      <c r="E2396" s="58" t="s">
        <v>990</v>
      </c>
      <c r="F2396" s="58" t="s">
        <v>5401</v>
      </c>
      <c r="G2396" s="58" t="s">
        <v>2618</v>
      </c>
      <c r="H2396" s="51" t="str">
        <f>_xlfn.XLOOKUP(B2396,'[1]Nur des jours'!$B:$B,'[1]Nur des jours'!$H:$H,"")</f>
        <v>ZTE</v>
      </c>
      <c r="I2396" s="52">
        <v>0</v>
      </c>
      <c r="J2396" s="52">
        <v>0</v>
      </c>
      <c r="K2396" s="52">
        <v>0</v>
      </c>
      <c r="L2396" s="53">
        <v>0</v>
      </c>
      <c r="M2396" s="54" t="s">
        <v>17</v>
      </c>
      <c r="N2396" s="55"/>
      <c r="O2396" s="16" t="str" cm="1">
        <f t="array" ref="O2396">IFERROR(_xlfn.IFS(
Q2396="MPR ISSUE","PDH",
Q2396="BSS Hardware Issue","BSS",
Q2396="Sites strategiques, MLL, Pylone, etc.","ENVTECH",
Q2396="AKTIVCO DEFAUT GE &amp; POWER Cabinet","AKTIVCO",
Q2396="AKTIVCO Coupure ENEO &amp; Baisse de tension","AKTIVCO GRID ONLY",
Q2396="Coupure ENEO &amp; Baisse de tension","IHS GRID ONLY",
Q2396="Defaut GE &amp; POWER Cabinet","IHS",
Q2396="Sharing","Partners",
Q2396="SIte strategiques &amp; DataCenter","SST &amp; DC",
Q2396="Exclu","Exclu",
Q2396="SAT","SAT",
Q2396="SPARE-ISSUE","SPARE-ISSUE",
Q2396="Fiber CAmtel","TRANS_FO_CAMTEL",
Q2396="Fiber AOF","Fiber AOF",
Q2396="Projet OCM (HUAWEI)","TRAVAUX-HUAWEI",
Q2396="Projet OCM (NOKIA)","TRAVAUX-NOKIA",
Q2396="ACCESS-ISSUE","ACCESS-ISSUE",
Q2396="Projet OCM (ZTE, NOKIA, autres projets)","TRAVAUX OCM",
Q2396="No root CAuse","No root cause",
Q2396="ODU HS","PDH",
Q2396="IP &amp; VLAN","PDH",
Q2396="Warehouse HUAWEI","SPARE-ISSUE",
Q2396="SPARE-HS","SPARE-ISSUE",
Q2396="Power Telco","BSS"
),"")</f>
        <v>No root cause</v>
      </c>
      <c r="P2396" s="22" t="str" cm="1">
        <f t="array" ref="P2396">IFERROR(_xlfn.IFS(
Q2396="MPR ISSUE","TX ISSUE",
Q2396="BSS Hardware Issue","RAN ISSUE",
Q2396="Sites strategiques, MLL, Pylone, etc.","ENVTECH",
Q2396="AKTIVCO DEFAUT GE &amp; POWER Cabinet","POWER ISSUE",
Q2396="AKTIVCO Coupure ENEO &amp; Baisse de tension","POWER ISSUE",
Q2396="Coupure ENEO &amp; Baisse de tension","POWER ISSUE",
Q2396="Defaut GE &amp; POWER Cabinet","POWER ISSUE",
Q2396="Sharing","POWER ISSUE",
Q2396="SIte strategiques &amp; DataCenter","POWER ISSUE",
Q2396="Exclu","Exclu",
Q2396="SAT","TX ISSUE",
Q2396="SPARE-ISSUE","SPARE-ISSUE",
Q2396="Fiber CAmtel","TX ISSUE",
Q2396="Fiber AOF","TX ISSUE",
Q2396="Projet OCM (HUAWEI)","TRAVAUX-HUAWEI",
Q2396="Projet OCM (NOKIA)","TRAVAUX -NOKIA",
Q2396="ACCESS-ISSUE","ACCESS-ISSUE",
Q2396="Projet OCM (ZTE, NOKIA, autres projets)","TRAVAUX OCM",
Q2396="No root CAuse","No root cause",
Q2396="ODU HS","TX ISSUE",
Q2396="IP &amp; VLAN","TX ISSUE",
Q2396="Warehouse HUAWEI","SPARE-ISSUE",
Q2396="SPARE-HS","SPARE-ISSUE",
Q2396="Power Telco","RAN ISSUE"
),"")</f>
        <v>No root cause</v>
      </c>
      <c r="Q2396" s="48" t="s">
        <v>5576</v>
      </c>
      <c r="R2396" s="23" t="str" cm="1">
        <f t="array" ref="R2396">IFERROR(_xlfn.IFS(
Q2396="MPR ISSUE","ACTIVE",
Q2396="BSS Hardware Issue","ACTIVE",
Q2396="Sites strategiques, MLL, Pylone, etc.","PASSIVE",
Q2396="AKTIVCO DEFAUT GE &amp; POWER Cabinet","PASSIVE",
Q2396="AKTIVCO Coupure ENEO &amp; Baisse de tension","PASSIVE",
Q2396="Coupure ENEO &amp; Baisse de tension","PASSIVE",
Q2396="Defaut GE &amp; POWER Cabinet","PASSIVE",
Q2396="Sharing","PASSIVE",
Q2396="SIte strategiques &amp; DataCenter","PASSIVE",
Q2396="Exclu","Exclu",
Q2396="SAT","ACTIVE",
Q2396="SPARE-ISSUE","SPARE-ISSUE",
Q2396="Fiber CAmtel","ACTIVE",
Q2396="Fiber AOF","ACTIVE",
Q2396="Projet OCM (HUAWEI)","PLANNED WORKS",
Q2396="Projet OCM (NOKIA)","PLANNED WORKS",
Q2396="ACCESS-ISSUE","ACCESS-ISSUE",
Q2396="Projet OCM (ZTE, NOKIA, autres projets)","PLANNED WORKS",
Q2396="No root CAuse","No root cause",
Q2396="ODU HS","ACTIVE",
Q2396="IP &amp; VLAN","ACTIVE",
Q2396="Warehouse HUAWEI","SPARE-ISSUE",
Q2396="SPARE-HS","SPARE-ISSUE",
Q2396="Power Telco","ACTIVE"
),"")</f>
        <v>No root cause</v>
      </c>
      <c r="S2396" s="56" t="s">
        <v>17</v>
      </c>
      <c r="T2396" s="7" t="s">
        <v>17</v>
      </c>
      <c r="U2396" s="7" t="s">
        <v>17</v>
      </c>
      <c r="V2396" s="57" t="s">
        <v>17</v>
      </c>
      <c r="W2396" s="57" t="s">
        <v>17</v>
      </c>
      <c r="X2396" s="57" t="s">
        <v>17</v>
      </c>
      <c r="Y2396" s="57" t="s">
        <v>17</v>
      </c>
      <c r="Z2396" s="57" t="s">
        <v>17</v>
      </c>
      <c r="AA2396" s="57" t="s">
        <v>17</v>
      </c>
      <c r="AB2396" s="57"/>
      <c r="AC2396" s="57" t="s">
        <v>17</v>
      </c>
      <c r="AD2396" s="57" t="s">
        <v>17</v>
      </c>
      <c r="AE2396" s="57" t="s">
        <v>17</v>
      </c>
      <c r="AF2396" s="57" t="s">
        <v>17</v>
      </c>
      <c r="AG2396" s="57" t="s">
        <v>17</v>
      </c>
      <c r="AH2396" s="57" t="s">
        <v>17</v>
      </c>
      <c r="AI2396" s="57" t="s">
        <v>17</v>
      </c>
      <c r="AJ2396" s="57" t="s">
        <v>17</v>
      </c>
      <c r="AK2396" s="57" t="s">
        <v>17</v>
      </c>
      <c r="AL2396" s="57" t="s">
        <v>17</v>
      </c>
    </row>
    <row r="2397" spans="1:38" s="14" customFormat="1" x14ac:dyDescent="0.35">
      <c r="A2397" s="58" t="s">
        <v>5480</v>
      </c>
      <c r="B2397" s="58" t="s">
        <v>5481</v>
      </c>
      <c r="C2397" s="58"/>
      <c r="D2397" s="58" t="s">
        <v>359</v>
      </c>
      <c r="E2397" s="58" t="s">
        <v>712</v>
      </c>
      <c r="F2397" s="58" t="s">
        <v>228</v>
      </c>
      <c r="G2397" s="58" t="s">
        <v>491</v>
      </c>
      <c r="H2397" s="51" t="str">
        <f>_xlfn.XLOOKUP(B2397,'[1]Nur des jours'!$B:$B,'[1]Nur des jours'!$H:$H,"")</f>
        <v>ZTE</v>
      </c>
      <c r="I2397" s="52">
        <v>0</v>
      </c>
      <c r="J2397" s="52">
        <v>0</v>
      </c>
      <c r="K2397" s="52">
        <v>0</v>
      </c>
      <c r="L2397" s="53">
        <v>0</v>
      </c>
      <c r="M2397" s="54" t="s">
        <v>5374</v>
      </c>
      <c r="N2397" s="55"/>
      <c r="O2397" s="16" t="str" cm="1">
        <f t="array" ref="O2397">IFERROR(_xlfn.IFS(
Q2397="MPR ISSUE","PDH",
Q2397="BSS Hardware Issue","BSS",
Q2397="Sites strategiques, MLL, Pylone, etc.","ENVTECH",
Q2397="AKTIVCO DEFAUT GE &amp; POWER Cabinet","AKTIVCO",
Q2397="AKTIVCO Coupure ENEO &amp; Baisse de tension","AKTIVCO GRID ONLY",
Q2397="Coupure ENEO &amp; Baisse de tension","IHS GRID ONLY",
Q2397="Defaut GE &amp; POWER Cabinet","IHS",
Q2397="Sharing","Partners",
Q2397="SIte strategiques &amp; DataCenter","SST &amp; DC",
Q2397="Exclu","Exclu",
Q2397="SAT","SAT",
Q2397="SPARE-ISSUE","SPARE-ISSUE",
Q2397="Fiber CAmtel","TRANS_FO_CAMTEL",
Q2397="Fiber AOF","Fiber AOF",
Q2397="Projet OCM (HUAWEI)","TRAVAUX-HUAWEI",
Q2397="Projet OCM (NOKIA)","TRAVAUX-NOKIA",
Q2397="ACCESS-ISSUE","ACCESS-ISSUE",
Q2397="Projet OCM (ZTE, NOKIA, autres projets)","TRAVAUX OCM",
Q2397="No root CAuse","No root cause",
Q2397="ODU HS","PDH",
Q2397="IP &amp; VLAN","PDH",
Q2397="Warehouse HUAWEI","SPARE-ISSUE",
Q2397="SPARE-HS","SPARE-ISSUE",
Q2397="Power Telco","BSS"
),"")</f>
        <v>No root cause</v>
      </c>
      <c r="P2397" s="22" t="str" cm="1">
        <f t="array" ref="P2397">IFERROR(_xlfn.IFS(
Q2397="MPR ISSUE","TX ISSUE",
Q2397="BSS Hardware Issue","RAN ISSUE",
Q2397="Sites strategiques, MLL, Pylone, etc.","ENVTECH",
Q2397="AKTIVCO DEFAUT GE &amp; POWER Cabinet","POWER ISSUE",
Q2397="AKTIVCO Coupure ENEO &amp; Baisse de tension","POWER ISSUE",
Q2397="Coupure ENEO &amp; Baisse de tension","POWER ISSUE",
Q2397="Defaut GE &amp; POWER Cabinet","POWER ISSUE",
Q2397="Sharing","POWER ISSUE",
Q2397="SIte strategiques &amp; DataCenter","POWER ISSUE",
Q2397="Exclu","Exclu",
Q2397="SAT","TX ISSUE",
Q2397="SPARE-ISSUE","SPARE-ISSUE",
Q2397="Fiber CAmtel","TX ISSUE",
Q2397="Fiber AOF","TX ISSUE",
Q2397="Projet OCM (HUAWEI)","TRAVAUX-HUAWEI",
Q2397="Projet OCM (NOKIA)","TRAVAUX -NOKIA",
Q2397="ACCESS-ISSUE","ACCESS-ISSUE",
Q2397="Projet OCM (ZTE, NOKIA, autres projets)","TRAVAUX OCM",
Q2397="No root CAuse","No root cause",
Q2397="ODU HS","TX ISSUE",
Q2397="IP &amp; VLAN","TX ISSUE",
Q2397="Warehouse HUAWEI","SPARE-ISSUE",
Q2397="SPARE-HS","SPARE-ISSUE",
Q2397="Power Telco","RAN ISSUE"
),"")</f>
        <v>No root cause</v>
      </c>
      <c r="Q2397" s="48" t="s">
        <v>5576</v>
      </c>
      <c r="R2397" s="23" t="str" cm="1">
        <f t="array" ref="R2397">IFERROR(_xlfn.IFS(
Q2397="MPR ISSUE","ACTIVE",
Q2397="BSS Hardware Issue","ACTIVE",
Q2397="Sites strategiques, MLL, Pylone, etc.","PASSIVE",
Q2397="AKTIVCO DEFAUT GE &amp; POWER Cabinet","PASSIVE",
Q2397="AKTIVCO Coupure ENEO &amp; Baisse de tension","PASSIVE",
Q2397="Coupure ENEO &amp; Baisse de tension","PASSIVE",
Q2397="Defaut GE &amp; POWER Cabinet","PASSIVE",
Q2397="Sharing","PASSIVE",
Q2397="SIte strategiques &amp; DataCenter","PASSIVE",
Q2397="Exclu","Exclu",
Q2397="SAT","ACTIVE",
Q2397="SPARE-ISSUE","SPARE-ISSUE",
Q2397="Fiber CAmtel","ACTIVE",
Q2397="Fiber AOF","ACTIVE",
Q2397="Projet OCM (HUAWEI)","PLANNED WORKS",
Q2397="Projet OCM (NOKIA)","PLANNED WORKS",
Q2397="ACCESS-ISSUE","ACCESS-ISSUE",
Q2397="Projet OCM (ZTE, NOKIA, autres projets)","PLANNED WORKS",
Q2397="No root CAuse","No root cause",
Q2397="ODU HS","ACTIVE",
Q2397="IP &amp; VLAN","ACTIVE",
Q2397="Warehouse HUAWEI","SPARE-ISSUE",
Q2397="SPARE-HS","SPARE-ISSUE",
Q2397="Power Telco","ACTIVE"
),"")</f>
        <v>No root cause</v>
      </c>
      <c r="S2397" s="56" t="s">
        <v>17</v>
      </c>
      <c r="T2397" s="7" t="s">
        <v>17</v>
      </c>
      <c r="U2397" s="7" t="s">
        <v>17</v>
      </c>
      <c r="V2397" s="57" t="s">
        <v>17</v>
      </c>
      <c r="W2397" s="57" t="s">
        <v>17</v>
      </c>
      <c r="X2397" s="57" t="s">
        <v>17</v>
      </c>
      <c r="Y2397" s="57" t="s">
        <v>17</v>
      </c>
      <c r="Z2397" s="57" t="s">
        <v>17</v>
      </c>
      <c r="AA2397" s="57" t="s">
        <v>17</v>
      </c>
      <c r="AB2397" s="57"/>
      <c r="AC2397" s="57" t="s">
        <v>17</v>
      </c>
      <c r="AD2397" s="57" t="s">
        <v>17</v>
      </c>
      <c r="AE2397" s="57" t="s">
        <v>17</v>
      </c>
      <c r="AF2397" s="57" t="s">
        <v>17</v>
      </c>
      <c r="AG2397" s="57" t="s">
        <v>17</v>
      </c>
      <c r="AH2397" s="57" t="s">
        <v>17</v>
      </c>
      <c r="AI2397" s="57" t="s">
        <v>17</v>
      </c>
      <c r="AJ2397" s="57" t="s">
        <v>17</v>
      </c>
      <c r="AK2397" s="57" t="s">
        <v>17</v>
      </c>
      <c r="AL2397" s="57" t="s">
        <v>17</v>
      </c>
    </row>
    <row r="2398" spans="1:38" s="14" customFormat="1" x14ac:dyDescent="0.35">
      <c r="A2398" s="58" t="s">
        <v>5482</v>
      </c>
      <c r="B2398" s="58" t="s">
        <v>5483</v>
      </c>
      <c r="C2398" s="58"/>
      <c r="D2398" s="58" t="s">
        <v>359</v>
      </c>
      <c r="E2398" s="58" t="s">
        <v>990</v>
      </c>
      <c r="F2398" s="58" t="s">
        <v>228</v>
      </c>
      <c r="G2398" s="58" t="s">
        <v>5484</v>
      </c>
      <c r="H2398" s="51" t="str">
        <f>_xlfn.XLOOKUP(B2398,'[1]Nur des jours'!$B:$B,'[1]Nur des jours'!$H:$H,"")</f>
        <v>ZTE</v>
      </c>
      <c r="I2398" s="52">
        <v>0</v>
      </c>
      <c r="J2398" s="52">
        <v>0</v>
      </c>
      <c r="K2398" s="52">
        <v>0</v>
      </c>
      <c r="L2398" s="53">
        <v>0</v>
      </c>
      <c r="M2398" s="54" t="s">
        <v>5374</v>
      </c>
      <c r="N2398" s="55"/>
      <c r="O2398" s="16" t="str" cm="1">
        <f t="array" ref="O2398">IFERROR(_xlfn.IFS(
Q2398="MPR ISSUE","PDH",
Q2398="BSS Hardware Issue","BSS",
Q2398="Sites strategiques, MLL, Pylone, etc.","ENVTECH",
Q2398="AKTIVCO DEFAUT GE &amp; POWER Cabinet","AKTIVCO",
Q2398="AKTIVCO Coupure ENEO &amp; Baisse de tension","AKTIVCO GRID ONLY",
Q2398="Coupure ENEO &amp; Baisse de tension","IHS GRID ONLY",
Q2398="Defaut GE &amp; POWER Cabinet","IHS",
Q2398="Sharing","Partners",
Q2398="SIte strategiques &amp; DataCenter","SST &amp; DC",
Q2398="Exclu","Exclu",
Q2398="SAT","SAT",
Q2398="SPARE-ISSUE","SPARE-ISSUE",
Q2398="Fiber CAmtel","TRANS_FO_CAMTEL",
Q2398="Fiber AOF","Fiber AOF",
Q2398="Projet OCM (HUAWEI)","TRAVAUX-HUAWEI",
Q2398="Projet OCM (NOKIA)","TRAVAUX-NOKIA",
Q2398="ACCESS-ISSUE","ACCESS-ISSUE",
Q2398="Projet OCM (ZTE, NOKIA, autres projets)","TRAVAUX OCM",
Q2398="No root CAuse","No root cause",
Q2398="ODU HS","PDH",
Q2398="IP &amp; VLAN","PDH",
Q2398="Warehouse HUAWEI","SPARE-ISSUE",
Q2398="SPARE-HS","SPARE-ISSUE",
Q2398="Power Telco","BSS"
),"")</f>
        <v>No root cause</v>
      </c>
      <c r="P2398" s="22" t="str" cm="1">
        <f t="array" ref="P2398">IFERROR(_xlfn.IFS(
Q2398="MPR ISSUE","TX ISSUE",
Q2398="BSS Hardware Issue","RAN ISSUE",
Q2398="Sites strategiques, MLL, Pylone, etc.","ENVTECH",
Q2398="AKTIVCO DEFAUT GE &amp; POWER Cabinet","POWER ISSUE",
Q2398="AKTIVCO Coupure ENEO &amp; Baisse de tension","POWER ISSUE",
Q2398="Coupure ENEO &amp; Baisse de tension","POWER ISSUE",
Q2398="Defaut GE &amp; POWER Cabinet","POWER ISSUE",
Q2398="Sharing","POWER ISSUE",
Q2398="SIte strategiques &amp; DataCenter","POWER ISSUE",
Q2398="Exclu","Exclu",
Q2398="SAT","TX ISSUE",
Q2398="SPARE-ISSUE","SPARE-ISSUE",
Q2398="Fiber CAmtel","TX ISSUE",
Q2398="Fiber AOF","TX ISSUE",
Q2398="Projet OCM (HUAWEI)","TRAVAUX-HUAWEI",
Q2398="Projet OCM (NOKIA)","TRAVAUX -NOKIA",
Q2398="ACCESS-ISSUE","ACCESS-ISSUE",
Q2398="Projet OCM (ZTE, NOKIA, autres projets)","TRAVAUX OCM",
Q2398="No root CAuse","No root cause",
Q2398="ODU HS","TX ISSUE",
Q2398="IP &amp; VLAN","TX ISSUE",
Q2398="Warehouse HUAWEI","SPARE-ISSUE",
Q2398="SPARE-HS","SPARE-ISSUE",
Q2398="Power Telco","RAN ISSUE"
),"")</f>
        <v>No root cause</v>
      </c>
      <c r="Q2398" s="48" t="s">
        <v>5576</v>
      </c>
      <c r="R2398" s="23" t="str" cm="1">
        <f t="array" ref="R2398">IFERROR(_xlfn.IFS(
Q2398="MPR ISSUE","ACTIVE",
Q2398="BSS Hardware Issue","ACTIVE",
Q2398="Sites strategiques, MLL, Pylone, etc.","PASSIVE",
Q2398="AKTIVCO DEFAUT GE &amp; POWER Cabinet","PASSIVE",
Q2398="AKTIVCO Coupure ENEO &amp; Baisse de tension","PASSIVE",
Q2398="Coupure ENEO &amp; Baisse de tension","PASSIVE",
Q2398="Defaut GE &amp; POWER Cabinet","PASSIVE",
Q2398="Sharing","PASSIVE",
Q2398="SIte strategiques &amp; DataCenter","PASSIVE",
Q2398="Exclu","Exclu",
Q2398="SAT","ACTIVE",
Q2398="SPARE-ISSUE","SPARE-ISSUE",
Q2398="Fiber CAmtel","ACTIVE",
Q2398="Fiber AOF","ACTIVE",
Q2398="Projet OCM (HUAWEI)","PLANNED WORKS",
Q2398="Projet OCM (NOKIA)","PLANNED WORKS",
Q2398="ACCESS-ISSUE","ACCESS-ISSUE",
Q2398="Projet OCM (ZTE, NOKIA, autres projets)","PLANNED WORKS",
Q2398="No root CAuse","No root cause",
Q2398="ODU HS","ACTIVE",
Q2398="IP &amp; VLAN","ACTIVE",
Q2398="Warehouse HUAWEI","SPARE-ISSUE",
Q2398="SPARE-HS","SPARE-ISSUE",
Q2398="Power Telco","ACTIVE"
),"")</f>
        <v>No root cause</v>
      </c>
      <c r="S2398" s="56" t="s">
        <v>17</v>
      </c>
      <c r="T2398" s="7" t="s">
        <v>17</v>
      </c>
      <c r="U2398" s="7" t="s">
        <v>17</v>
      </c>
      <c r="V2398" s="57" t="s">
        <v>17</v>
      </c>
      <c r="W2398" s="57" t="s">
        <v>17</v>
      </c>
      <c r="X2398" s="57" t="s">
        <v>17</v>
      </c>
      <c r="Y2398" s="57" t="s">
        <v>17</v>
      </c>
      <c r="Z2398" s="57" t="s">
        <v>17</v>
      </c>
      <c r="AA2398" s="57" t="s">
        <v>17</v>
      </c>
      <c r="AB2398" s="57"/>
      <c r="AC2398" s="57" t="s">
        <v>17</v>
      </c>
      <c r="AD2398" s="57" t="s">
        <v>17</v>
      </c>
      <c r="AE2398" s="57" t="s">
        <v>17</v>
      </c>
      <c r="AF2398" s="57" t="s">
        <v>17</v>
      </c>
      <c r="AG2398" s="57" t="s">
        <v>17</v>
      </c>
      <c r="AH2398" s="57" t="s">
        <v>17</v>
      </c>
      <c r="AI2398" s="57" t="s">
        <v>17</v>
      </c>
      <c r="AJ2398" s="57" t="s">
        <v>17</v>
      </c>
      <c r="AK2398" s="57" t="s">
        <v>17</v>
      </c>
      <c r="AL2398" s="57" t="s">
        <v>17</v>
      </c>
    </row>
    <row r="2399" spans="1:38" s="14" customFormat="1" x14ac:dyDescent="0.35">
      <c r="A2399" s="58" t="s">
        <v>5489</v>
      </c>
      <c r="B2399" s="58" t="s">
        <v>5490</v>
      </c>
      <c r="C2399" s="58"/>
      <c r="D2399" s="58" t="s">
        <v>359</v>
      </c>
      <c r="E2399" s="58" t="s">
        <v>990</v>
      </c>
      <c r="F2399" s="58" t="s">
        <v>5389</v>
      </c>
      <c r="G2399" s="58" t="s">
        <v>301</v>
      </c>
      <c r="H2399" s="59" t="str">
        <f>_xlfn.XLOOKUP(B2399,'[1]Nur des jours'!$B:$B,'[1]Nur des jours'!$H:$H,"")</f>
        <v>Huawei</v>
      </c>
      <c r="I2399" s="52">
        <v>0</v>
      </c>
      <c r="J2399" s="52">
        <v>0</v>
      </c>
      <c r="K2399" s="52">
        <v>0</v>
      </c>
      <c r="L2399" s="53">
        <v>0</v>
      </c>
      <c r="M2399" s="54" t="s">
        <v>5374</v>
      </c>
      <c r="N2399" s="55"/>
      <c r="O2399" s="16" t="str" cm="1">
        <f t="array" ref="O2399">IFERROR(_xlfn.IFS(
Q2399="MPR ISSUE","PDH",
Q2399="BSS Hardware Issue","BSS",
Q2399="Sites strategiques, MLL, Pylone, etc.","ENVTECH",
Q2399="AKTIVCO DEFAUT GE &amp; POWER Cabinet","AKTIVCO",
Q2399="AKTIVCO Coupure ENEO &amp; Baisse de tension","AKTIVCO GRID ONLY",
Q2399="Coupure ENEO &amp; Baisse de tension","IHS GRID ONLY",
Q2399="Defaut GE &amp; POWER Cabinet","IHS",
Q2399="Sharing","Partners",
Q2399="SIte strategiques &amp; DataCenter","SST &amp; DC",
Q2399="Exclu","Exclu",
Q2399="SAT","SAT",
Q2399="SPARE-ISSUE","SPARE-ISSUE",
Q2399="Fiber CAmtel","TRANS_FO_CAMTEL",
Q2399="Fiber AOF","Fiber AOF",
Q2399="Projet OCM (HUAWEI)","TRAVAUX-HUAWEI",
Q2399="Projet OCM (NOKIA)","TRAVAUX-NOKIA",
Q2399="ACCESS-ISSUE","ACCESS-ISSUE",
Q2399="Projet OCM (ZTE, NOKIA, autres projets)","TRAVAUX OCM",
Q2399="No root CAuse","No root cause",
Q2399="ODU HS","PDH",
Q2399="IP &amp; VLAN","PDH",
Q2399="Warehouse HUAWEI","SPARE-ISSUE",
Q2399="SPARE-HS","SPARE-ISSUE",
Q2399="Power Telco","BSS"
),"")</f>
        <v>No root cause</v>
      </c>
      <c r="P2399" s="22" t="str" cm="1">
        <f t="array" ref="P2399">IFERROR(_xlfn.IFS(
Q2399="MPR ISSUE","TX ISSUE",
Q2399="BSS Hardware Issue","RAN ISSUE",
Q2399="Sites strategiques, MLL, Pylone, etc.","ENVTECH",
Q2399="AKTIVCO DEFAUT GE &amp; POWER Cabinet","POWER ISSUE",
Q2399="AKTIVCO Coupure ENEO &amp; Baisse de tension","POWER ISSUE",
Q2399="Coupure ENEO &amp; Baisse de tension","POWER ISSUE",
Q2399="Defaut GE &amp; POWER Cabinet","POWER ISSUE",
Q2399="Sharing","POWER ISSUE",
Q2399="SIte strategiques &amp; DataCenter","POWER ISSUE",
Q2399="Exclu","Exclu",
Q2399="SAT","TX ISSUE",
Q2399="SPARE-ISSUE","SPARE-ISSUE",
Q2399="Fiber CAmtel","TX ISSUE",
Q2399="Fiber AOF","TX ISSUE",
Q2399="Projet OCM (HUAWEI)","TRAVAUX-HUAWEI",
Q2399="Projet OCM (NOKIA)","TRAVAUX -NOKIA",
Q2399="ACCESS-ISSUE","ACCESS-ISSUE",
Q2399="Projet OCM (ZTE, NOKIA, autres projets)","TRAVAUX OCM",
Q2399="No root CAuse","No root cause",
Q2399="ODU HS","TX ISSUE",
Q2399="IP &amp; VLAN","TX ISSUE",
Q2399="Warehouse HUAWEI","SPARE-ISSUE",
Q2399="SPARE-HS","SPARE-ISSUE",
Q2399="Power Telco","RAN ISSUE"
),"")</f>
        <v>No root cause</v>
      </c>
      <c r="Q2399" s="48" t="s">
        <v>5576</v>
      </c>
      <c r="R2399" s="23" t="str" cm="1">
        <f t="array" ref="R2399">IFERROR(_xlfn.IFS(
Q2399="MPR ISSUE","ACTIVE",
Q2399="BSS Hardware Issue","ACTIVE",
Q2399="Sites strategiques, MLL, Pylone, etc.","PASSIVE",
Q2399="AKTIVCO DEFAUT GE &amp; POWER Cabinet","PASSIVE",
Q2399="AKTIVCO Coupure ENEO &amp; Baisse de tension","PASSIVE",
Q2399="Coupure ENEO &amp; Baisse de tension","PASSIVE",
Q2399="Defaut GE &amp; POWER Cabinet","PASSIVE",
Q2399="Sharing","PASSIVE",
Q2399="SIte strategiques &amp; DataCenter","PASSIVE",
Q2399="Exclu","Exclu",
Q2399="SAT","ACTIVE",
Q2399="SPARE-ISSUE","SPARE-ISSUE",
Q2399="Fiber CAmtel","ACTIVE",
Q2399="Fiber AOF","ACTIVE",
Q2399="Projet OCM (HUAWEI)","PLANNED WORKS",
Q2399="Projet OCM (NOKIA)","PLANNED WORKS",
Q2399="ACCESS-ISSUE","ACCESS-ISSUE",
Q2399="Projet OCM (ZTE, NOKIA, autres projets)","PLANNED WORKS",
Q2399="No root CAuse","No root cause",
Q2399="ODU HS","ACTIVE",
Q2399="IP &amp; VLAN","ACTIVE",
Q2399="Warehouse HUAWEI","SPARE-ISSUE",
Q2399="SPARE-HS","SPARE-ISSUE",
Q2399="Power Telco","ACTIVE"
),"")</f>
        <v>No root cause</v>
      </c>
      <c r="S2399" s="56" t="s">
        <v>17</v>
      </c>
      <c r="T2399" s="7" t="s">
        <v>17</v>
      </c>
      <c r="U2399" s="7" t="s">
        <v>17</v>
      </c>
      <c r="V2399" s="57"/>
      <c r="W2399" s="57"/>
      <c r="X2399" s="57"/>
      <c r="Y2399" s="57"/>
      <c r="Z2399" s="57"/>
      <c r="AA2399" s="57"/>
      <c r="AB2399" s="57"/>
      <c r="AC2399" s="57" t="s">
        <v>17</v>
      </c>
      <c r="AD2399" s="57" t="s">
        <v>17</v>
      </c>
      <c r="AE2399" s="57" t="s">
        <v>17</v>
      </c>
      <c r="AF2399" s="57" t="s">
        <v>17</v>
      </c>
      <c r="AG2399" s="57" t="s">
        <v>17</v>
      </c>
      <c r="AH2399" s="57" t="s">
        <v>17</v>
      </c>
      <c r="AI2399" s="57" t="s">
        <v>17</v>
      </c>
      <c r="AJ2399" s="57" t="s">
        <v>17</v>
      </c>
      <c r="AK2399" s="57" t="s">
        <v>17</v>
      </c>
      <c r="AL2399" s="57" t="s">
        <v>17</v>
      </c>
    </row>
    <row r="2400" spans="1:38" s="14" customFormat="1" x14ac:dyDescent="0.35">
      <c r="A2400" s="58" t="s">
        <v>5491</v>
      </c>
      <c r="B2400" s="58" t="s">
        <v>5492</v>
      </c>
      <c r="C2400" s="58"/>
      <c r="D2400" s="58" t="s">
        <v>359</v>
      </c>
      <c r="E2400" s="58" t="s">
        <v>990</v>
      </c>
      <c r="F2400" s="58" t="s">
        <v>5389</v>
      </c>
      <c r="G2400" s="58" t="s">
        <v>105</v>
      </c>
      <c r="H2400" s="59" t="str">
        <f>_xlfn.XLOOKUP(B2400,'[1]Nur des jours'!$B:$B,'[1]Nur des jours'!$H:$H,"")</f>
        <v>Huawei</v>
      </c>
      <c r="I2400" s="52">
        <v>0</v>
      </c>
      <c r="J2400" s="52">
        <v>0</v>
      </c>
      <c r="K2400" s="52">
        <v>0</v>
      </c>
      <c r="L2400" s="53">
        <v>0</v>
      </c>
      <c r="M2400" s="54" t="s">
        <v>17</v>
      </c>
      <c r="N2400" s="55"/>
      <c r="O2400" s="16" t="str" cm="1">
        <f t="array" ref="O2400">IFERROR(_xlfn.IFS(
Q2400="MPR ISSUE","PDH",
Q2400="BSS Hardware Issue","BSS",
Q2400="Sites strategiques, MLL, Pylone, etc.","ENVTECH",
Q2400="AKTIVCO DEFAUT GE &amp; POWER Cabinet","AKTIVCO",
Q2400="AKTIVCO Coupure ENEO &amp; Baisse de tension","AKTIVCO GRID ONLY",
Q2400="Coupure ENEO &amp; Baisse de tension","IHS GRID ONLY",
Q2400="Defaut GE &amp; POWER Cabinet","IHS",
Q2400="Sharing","Partners",
Q2400="SIte strategiques &amp; DataCenter","SST &amp; DC",
Q2400="Exclu","Exclu",
Q2400="SAT","SAT",
Q2400="SPARE-ISSUE","SPARE-ISSUE",
Q2400="Fiber CAmtel","TRANS_FO_CAMTEL",
Q2400="Fiber AOF","Fiber AOF",
Q2400="Projet OCM (HUAWEI)","TRAVAUX-HUAWEI",
Q2400="Projet OCM (NOKIA)","TRAVAUX-NOKIA",
Q2400="ACCESS-ISSUE","ACCESS-ISSUE",
Q2400="Projet OCM (ZTE, NOKIA, autres projets)","TRAVAUX OCM",
Q2400="No root CAuse","No root cause",
Q2400="ODU HS","PDH",
Q2400="IP &amp; VLAN","PDH",
Q2400="Warehouse HUAWEI","SPARE-ISSUE",
Q2400="SPARE-HS","SPARE-ISSUE",
Q2400="Power Telco","BSS"
),"")</f>
        <v>No root cause</v>
      </c>
      <c r="P2400" s="22" t="str" cm="1">
        <f t="array" ref="P2400">IFERROR(_xlfn.IFS(
Q2400="MPR ISSUE","TX ISSUE",
Q2400="BSS Hardware Issue","RAN ISSUE",
Q2400="Sites strategiques, MLL, Pylone, etc.","ENVTECH",
Q2400="AKTIVCO DEFAUT GE &amp; POWER Cabinet","POWER ISSUE",
Q2400="AKTIVCO Coupure ENEO &amp; Baisse de tension","POWER ISSUE",
Q2400="Coupure ENEO &amp; Baisse de tension","POWER ISSUE",
Q2400="Defaut GE &amp; POWER Cabinet","POWER ISSUE",
Q2400="Sharing","POWER ISSUE",
Q2400="SIte strategiques &amp; DataCenter","POWER ISSUE",
Q2400="Exclu","Exclu",
Q2400="SAT","TX ISSUE",
Q2400="SPARE-ISSUE","SPARE-ISSUE",
Q2400="Fiber CAmtel","TX ISSUE",
Q2400="Fiber AOF","TX ISSUE",
Q2400="Projet OCM (HUAWEI)","TRAVAUX-HUAWEI",
Q2400="Projet OCM (NOKIA)","TRAVAUX -NOKIA",
Q2400="ACCESS-ISSUE","ACCESS-ISSUE",
Q2400="Projet OCM (ZTE, NOKIA, autres projets)","TRAVAUX OCM",
Q2400="No root CAuse","No root cause",
Q2400="ODU HS","TX ISSUE",
Q2400="IP &amp; VLAN","TX ISSUE",
Q2400="Warehouse HUAWEI","SPARE-ISSUE",
Q2400="SPARE-HS","SPARE-ISSUE",
Q2400="Power Telco","RAN ISSUE"
),"")</f>
        <v>No root cause</v>
      </c>
      <c r="Q2400" s="48" t="s">
        <v>5576</v>
      </c>
      <c r="R2400" s="23" t="str" cm="1">
        <f t="array" ref="R2400">IFERROR(_xlfn.IFS(
Q2400="MPR ISSUE","ACTIVE",
Q2400="BSS Hardware Issue","ACTIVE",
Q2400="Sites strategiques, MLL, Pylone, etc.","PASSIVE",
Q2400="AKTIVCO DEFAUT GE &amp; POWER Cabinet","PASSIVE",
Q2400="AKTIVCO Coupure ENEO &amp; Baisse de tension","PASSIVE",
Q2400="Coupure ENEO &amp; Baisse de tension","PASSIVE",
Q2400="Defaut GE &amp; POWER Cabinet","PASSIVE",
Q2400="Sharing","PASSIVE",
Q2400="SIte strategiques &amp; DataCenter","PASSIVE",
Q2400="Exclu","Exclu",
Q2400="SAT","ACTIVE",
Q2400="SPARE-ISSUE","SPARE-ISSUE",
Q2400="Fiber CAmtel","ACTIVE",
Q2400="Fiber AOF","ACTIVE",
Q2400="Projet OCM (HUAWEI)","PLANNED WORKS",
Q2400="Projet OCM (NOKIA)","PLANNED WORKS",
Q2400="ACCESS-ISSUE","ACCESS-ISSUE",
Q2400="Projet OCM (ZTE, NOKIA, autres projets)","PLANNED WORKS",
Q2400="No root CAuse","No root cause",
Q2400="ODU HS","ACTIVE",
Q2400="IP &amp; VLAN","ACTIVE",
Q2400="Warehouse HUAWEI","SPARE-ISSUE",
Q2400="SPARE-HS","SPARE-ISSUE",
Q2400="Power Telco","ACTIVE"
),"")</f>
        <v>No root cause</v>
      </c>
      <c r="S2400" s="56" t="s">
        <v>17</v>
      </c>
      <c r="T2400" s="7" t="s">
        <v>17</v>
      </c>
      <c r="U2400" s="7" t="s">
        <v>17</v>
      </c>
      <c r="V2400" s="57"/>
      <c r="W2400" s="57"/>
      <c r="X2400" s="57"/>
      <c r="Y2400" s="57"/>
      <c r="Z2400" s="57"/>
      <c r="AA2400" s="57"/>
      <c r="AB2400" s="57"/>
      <c r="AC2400" s="57" t="s">
        <v>17</v>
      </c>
      <c r="AD2400" s="57" t="s">
        <v>17</v>
      </c>
      <c r="AE2400" s="57" t="s">
        <v>17</v>
      </c>
      <c r="AF2400" s="57" t="s">
        <v>17</v>
      </c>
      <c r="AG2400" s="57" t="s">
        <v>17</v>
      </c>
      <c r="AH2400" s="57" t="s">
        <v>17</v>
      </c>
      <c r="AI2400" s="57" t="s">
        <v>17</v>
      </c>
      <c r="AJ2400" s="57" t="s">
        <v>17</v>
      </c>
      <c r="AK2400" s="57" t="s">
        <v>17</v>
      </c>
      <c r="AL2400" s="57" t="s">
        <v>17</v>
      </c>
    </row>
    <row r="2401" spans="1:38" s="14" customFormat="1" x14ac:dyDescent="0.35">
      <c r="A2401" s="3" t="s">
        <v>5493</v>
      </c>
      <c r="B2401" s="3" t="s">
        <v>5494</v>
      </c>
      <c r="C2401" s="3"/>
      <c r="D2401" s="58" t="s">
        <v>359</v>
      </c>
      <c r="E2401" s="58" t="s">
        <v>38</v>
      </c>
      <c r="F2401" s="3" t="s">
        <v>5401</v>
      </c>
      <c r="G2401" s="3" t="s">
        <v>40</v>
      </c>
      <c r="H2401" s="51" t="str">
        <f>_xlfn.XLOOKUP(B2401,'[1]Nur des jours'!$B:$B,'[1]Nur des jours'!$H:$H,"")</f>
        <v>ZTE</v>
      </c>
      <c r="I2401" s="52">
        <v>0</v>
      </c>
      <c r="J2401" s="52">
        <v>0</v>
      </c>
      <c r="K2401" s="52">
        <v>0</v>
      </c>
      <c r="L2401" s="53">
        <v>0</v>
      </c>
      <c r="M2401" s="54" t="s">
        <v>17</v>
      </c>
      <c r="N2401" s="55"/>
      <c r="O2401" s="16" t="str" cm="1">
        <f t="array" ref="O2401">IFERROR(_xlfn.IFS(
Q2401="MPR ISSUE","PDH",
Q2401="BSS Hardware Issue","BSS",
Q2401="Sites strategiques, MLL, Pylone, etc.","ENVTECH",
Q2401="AKTIVCO DEFAUT GE &amp; POWER Cabinet","AKTIVCO",
Q2401="AKTIVCO Coupure ENEO &amp; Baisse de tension","AKTIVCO GRID ONLY",
Q2401="Coupure ENEO &amp; Baisse de tension","IHS GRID ONLY",
Q2401="Defaut GE &amp; POWER Cabinet","IHS",
Q2401="Sharing","Partners",
Q2401="SIte strategiques &amp; DataCenter","SST &amp; DC",
Q2401="Exclu","Exclu",
Q2401="SAT","SAT",
Q2401="SPARE-ISSUE","SPARE-ISSUE",
Q2401="Fiber CAmtel","TRANS_FO_CAMTEL",
Q2401="Fiber AOF","Fiber AOF",
Q2401="Projet OCM (HUAWEI)","TRAVAUX-HUAWEI",
Q2401="Projet OCM (NOKIA)","TRAVAUX-NOKIA",
Q2401="ACCESS-ISSUE","ACCESS-ISSUE",
Q2401="Projet OCM (ZTE, NOKIA, autres projets)","TRAVAUX OCM",
Q2401="No root CAuse","No root cause",
Q2401="ODU HS","PDH",
Q2401="IP &amp; VLAN","PDH",
Q2401="Warehouse HUAWEI","SPARE-ISSUE",
Q2401="SPARE-HS","SPARE-ISSUE",
Q2401="Power Telco","BSS"
),"")</f>
        <v>No root cause</v>
      </c>
      <c r="P2401" s="22" t="str" cm="1">
        <f t="array" ref="P2401">IFERROR(_xlfn.IFS(
Q2401="MPR ISSUE","TX ISSUE",
Q2401="BSS Hardware Issue","RAN ISSUE",
Q2401="Sites strategiques, MLL, Pylone, etc.","ENVTECH",
Q2401="AKTIVCO DEFAUT GE &amp; POWER Cabinet","POWER ISSUE",
Q2401="AKTIVCO Coupure ENEO &amp; Baisse de tension","POWER ISSUE",
Q2401="Coupure ENEO &amp; Baisse de tension","POWER ISSUE",
Q2401="Defaut GE &amp; POWER Cabinet","POWER ISSUE",
Q2401="Sharing","POWER ISSUE",
Q2401="SIte strategiques &amp; DataCenter","POWER ISSUE",
Q2401="Exclu","Exclu",
Q2401="SAT","TX ISSUE",
Q2401="SPARE-ISSUE","SPARE-ISSUE",
Q2401="Fiber CAmtel","TX ISSUE",
Q2401="Fiber AOF","TX ISSUE",
Q2401="Projet OCM (HUAWEI)","TRAVAUX-HUAWEI",
Q2401="Projet OCM (NOKIA)","TRAVAUX -NOKIA",
Q2401="ACCESS-ISSUE","ACCESS-ISSUE",
Q2401="Projet OCM (ZTE, NOKIA, autres projets)","TRAVAUX OCM",
Q2401="No root CAuse","No root cause",
Q2401="ODU HS","TX ISSUE",
Q2401="IP &amp; VLAN","TX ISSUE",
Q2401="Warehouse HUAWEI","SPARE-ISSUE",
Q2401="SPARE-HS","SPARE-ISSUE",
Q2401="Power Telco","RAN ISSUE"
),"")</f>
        <v>No root cause</v>
      </c>
      <c r="Q2401" s="48" t="s">
        <v>5576</v>
      </c>
      <c r="R2401" s="23" t="str" cm="1">
        <f t="array" ref="R2401">IFERROR(_xlfn.IFS(
Q2401="MPR ISSUE","ACTIVE",
Q2401="BSS Hardware Issue","ACTIVE",
Q2401="Sites strategiques, MLL, Pylone, etc.","PASSIVE",
Q2401="AKTIVCO DEFAUT GE &amp; POWER Cabinet","PASSIVE",
Q2401="AKTIVCO Coupure ENEO &amp; Baisse de tension","PASSIVE",
Q2401="Coupure ENEO &amp; Baisse de tension","PASSIVE",
Q2401="Defaut GE &amp; POWER Cabinet","PASSIVE",
Q2401="Sharing","PASSIVE",
Q2401="SIte strategiques &amp; DataCenter","PASSIVE",
Q2401="Exclu","Exclu",
Q2401="SAT","ACTIVE",
Q2401="SPARE-ISSUE","SPARE-ISSUE",
Q2401="Fiber CAmtel","ACTIVE",
Q2401="Fiber AOF","ACTIVE",
Q2401="Projet OCM (HUAWEI)","PLANNED WORKS",
Q2401="Projet OCM (NOKIA)","PLANNED WORKS",
Q2401="ACCESS-ISSUE","ACCESS-ISSUE",
Q2401="Projet OCM (ZTE, NOKIA, autres projets)","PLANNED WORKS",
Q2401="No root CAuse","No root cause",
Q2401="ODU HS","ACTIVE",
Q2401="IP &amp; VLAN","ACTIVE",
Q2401="Warehouse HUAWEI","SPARE-ISSUE",
Q2401="SPARE-HS","SPARE-ISSUE",
Q2401="Power Telco","ACTIVE"
),"")</f>
        <v>No root cause</v>
      </c>
      <c r="S2401" s="56" t="s">
        <v>17</v>
      </c>
      <c r="T2401" s="7" t="s">
        <v>17</v>
      </c>
      <c r="U2401" s="7" t="s">
        <v>17</v>
      </c>
      <c r="V2401" s="57" t="s">
        <v>17</v>
      </c>
      <c r="W2401" s="57" t="s">
        <v>17</v>
      </c>
      <c r="X2401" s="57" t="s">
        <v>17</v>
      </c>
      <c r="Y2401" s="57" t="s">
        <v>17</v>
      </c>
      <c r="Z2401" s="57" t="s">
        <v>17</v>
      </c>
      <c r="AA2401" s="57" t="s">
        <v>17</v>
      </c>
      <c r="AB2401" s="57"/>
      <c r="AC2401" s="57" t="s">
        <v>17</v>
      </c>
      <c r="AD2401" s="57" t="s">
        <v>17</v>
      </c>
      <c r="AE2401" s="57" t="s">
        <v>17</v>
      </c>
      <c r="AF2401" s="57" t="s">
        <v>17</v>
      </c>
      <c r="AG2401" s="57" t="s">
        <v>17</v>
      </c>
      <c r="AH2401" s="57" t="s">
        <v>17</v>
      </c>
      <c r="AI2401" s="57" t="s">
        <v>17</v>
      </c>
      <c r="AJ2401" s="57" t="s">
        <v>17</v>
      </c>
      <c r="AK2401" s="57" t="s">
        <v>17</v>
      </c>
      <c r="AL2401" s="57" t="s">
        <v>17</v>
      </c>
    </row>
    <row r="2402" spans="1:38" s="14" customFormat="1" x14ac:dyDescent="0.35">
      <c r="A2402" s="1" t="s">
        <v>4339</v>
      </c>
      <c r="B2402" s="1" t="s">
        <v>4340</v>
      </c>
      <c r="C2402" s="3"/>
      <c r="D2402" s="1"/>
      <c r="E2402" s="1"/>
      <c r="F2402" s="3" t="s">
        <v>14</v>
      </c>
      <c r="G2402" s="1" t="s">
        <v>54</v>
      </c>
      <c r="H2402" s="59" t="str">
        <f>_xlfn.XLOOKUP(B2402,'[1]Nur des jours'!$B:$B,'[1]Nur des jours'!$H:$H,"")</f>
        <v>HUAWEI</v>
      </c>
      <c r="I2402" s="52">
        <v>0</v>
      </c>
      <c r="J2402" s="52">
        <v>0</v>
      </c>
      <c r="K2402" s="52">
        <v>0</v>
      </c>
      <c r="L2402" s="53">
        <v>0</v>
      </c>
      <c r="M2402" s="54" t="s">
        <v>5342</v>
      </c>
      <c r="N2402" s="55" t="s">
        <v>6106</v>
      </c>
      <c r="O2402" s="16" t="str" cm="1">
        <f t="array" ref="O2402">IFERROR(_xlfn.IFS(
Q2402="MPR ISSUE","PDH",
Q2402="BSS Hardware Issue","BSS",
Q2402="Sites strategiques, MLL, Pylone, etc.","ENVTECH",
Q2402="AKTIVCO DEFAUT GE &amp; POWER Cabinet","AKTIVCO",
Q2402="AKTIVCO Coupure ENEO &amp; Baisse de tension","AKTIVCO GRID ONLY",
Q2402="Coupure ENEO &amp; Baisse de tension","IHS GRID ONLY",
Q2402="Defaut GE &amp; POWER Cabinet","IHS",
Q2402="Sharing","Partners",
Q2402="SIte strategiques &amp; DataCenter","SST &amp; DC",
Q2402="Exclu","Exclu",
Q2402="SAT","SAT",
Q2402="SPARE-ISSUE","SPARE-ISSUE",
Q2402="Fiber CAmtel","TRANS_FO_CAMTEL",
Q2402="Fiber AOF","Fiber AOF",
Q2402="Projet OCM (HUAWEI)","TRAVAUX-HUAWEI",
Q2402="Projet OCM (NOKIA)","TRAVAUX-NOKIA",
Q2402="ACCESS-ISSUE","ACCESS-ISSUE",
Q2402="Projet OCM (ZTE, NOKIA, autres projets)","TRAVAUX OCM",
Q2402="No root CAuse","No root cause",
Q2402="ODU HS","PDH",
Q2402="IP &amp; VLAN","PDH",
Q2402="Warehouse HUAWEI","SPARE-ISSUE",
Q2402="SPARE-HS","SPARE-ISSUE",
Q2402="Power Telco","BSS"
),"")</f>
        <v>Exclu</v>
      </c>
      <c r="P2402" s="22" t="str" cm="1">
        <f t="array" ref="P2402">IFERROR(_xlfn.IFS(
Q2402="MPR ISSUE","TX ISSUE",
Q2402="BSS Hardware Issue","RAN ISSUE",
Q2402="Sites strategiques, MLL, Pylone, etc.","ENVTECH",
Q2402="AKTIVCO DEFAUT GE &amp; POWER Cabinet","POWER ISSUE",
Q2402="AKTIVCO Coupure ENEO &amp; Baisse de tension","POWER ISSUE",
Q2402="Coupure ENEO &amp; Baisse de tension","POWER ISSUE",
Q2402="Defaut GE &amp; POWER Cabinet","POWER ISSUE",
Q2402="Sharing","POWER ISSUE",
Q2402="SIte strategiques &amp; DataCenter","POWER ISSUE",
Q2402="Exclu","Exclu",
Q2402="SAT","TX ISSUE",
Q2402="SPARE-ISSUE","SPARE-ISSUE",
Q2402="Fiber CAmtel","TX ISSUE",
Q2402="Fiber AOF","TX ISSUE",
Q2402="Projet OCM (HUAWEI)","TRAVAUX-HUAWEI",
Q2402="Projet OCM (NOKIA)","TRAVAUX -NOKIA",
Q2402="ACCESS-ISSUE","ACCESS-ISSUE",
Q2402="Projet OCM (ZTE, NOKIA, autres projets)","TRAVAUX OCM",
Q2402="No root CAuse","No root cause",
Q2402="ODU HS","TX ISSUE",
Q2402="IP &amp; VLAN","TX ISSUE",
Q2402="Warehouse HUAWEI","SPARE-ISSUE",
Q2402="SPARE-HS","SPARE-ISSUE",
Q2402="Power Telco","RAN ISSUE"
),"")</f>
        <v>Exclu</v>
      </c>
      <c r="Q2402" s="48" t="s">
        <v>5582</v>
      </c>
      <c r="R2402" s="23" t="str" cm="1">
        <f t="array" ref="R2402">IFERROR(_xlfn.IFS(
Q2402="MPR ISSUE","ACTIVE",
Q2402="BSS Hardware Issue","ACTIVE",
Q2402="Sites strategiques, MLL, Pylone, etc.","PASSIVE",
Q2402="AKTIVCO DEFAUT GE &amp; POWER Cabinet","PASSIVE",
Q2402="AKTIVCO Coupure ENEO &amp; Baisse de tension","PASSIVE",
Q2402="Coupure ENEO &amp; Baisse de tension","PASSIVE",
Q2402="Defaut GE &amp; POWER Cabinet","PASSIVE",
Q2402="Sharing","PASSIVE",
Q2402="SIte strategiques &amp; DataCenter","PASSIVE",
Q2402="Exclu","Exclu",
Q2402="SAT","ACTIVE",
Q2402="SPARE-ISSUE","SPARE-ISSUE",
Q2402="Fiber CAmtel","ACTIVE",
Q2402="Fiber AOF","ACTIVE",
Q2402="Projet OCM (HUAWEI)","PLANNED WORKS",
Q2402="Projet OCM (NOKIA)","PLANNED WORKS",
Q2402="ACCESS-ISSUE","ACCESS-ISSUE",
Q2402="Projet OCM (ZTE, NOKIA, autres projets)","PLANNED WORKS",
Q2402="No root CAuse","No root cause",
Q2402="ODU HS","ACTIVE",
Q2402="IP &amp; VLAN","ACTIVE",
Q2402="Warehouse HUAWEI","SPARE-ISSUE",
Q2402="SPARE-HS","SPARE-ISSUE",
Q2402="Power Telco","ACTIVE"
),"")</f>
        <v>Exclu</v>
      </c>
      <c r="S2402" s="56" t="s">
        <v>17</v>
      </c>
      <c r="T2402" s="7" t="s">
        <v>17</v>
      </c>
      <c r="U2402" s="7" t="s">
        <v>17</v>
      </c>
      <c r="V2402" s="57"/>
      <c r="W2402" s="57"/>
      <c r="X2402" s="57"/>
      <c r="Y2402" s="57"/>
      <c r="Z2402" s="57"/>
      <c r="AA2402" s="57"/>
      <c r="AB2402" s="57"/>
      <c r="AC2402" s="57" t="s">
        <v>17</v>
      </c>
      <c r="AD2402" s="57" t="s">
        <v>17</v>
      </c>
      <c r="AE2402" s="57" t="s">
        <v>17</v>
      </c>
      <c r="AF2402" s="57" t="s">
        <v>17</v>
      </c>
      <c r="AG2402" s="57" t="s">
        <v>17</v>
      </c>
      <c r="AH2402" s="57" t="s">
        <v>17</v>
      </c>
      <c r="AI2402" s="57" t="s">
        <v>17</v>
      </c>
      <c r="AJ2402" s="57" t="s">
        <v>17</v>
      </c>
      <c r="AK2402" s="57" t="s">
        <v>17</v>
      </c>
      <c r="AL2402" s="57" t="s">
        <v>17</v>
      </c>
    </row>
    <row r="2403" spans="1:38" s="14" customFormat="1" x14ac:dyDescent="0.35">
      <c r="A2403" s="1" t="s">
        <v>4230</v>
      </c>
      <c r="B2403" s="1" t="s">
        <v>4231</v>
      </c>
      <c r="C2403" s="3"/>
      <c r="D2403" s="1" t="s">
        <v>12</v>
      </c>
      <c r="E2403" s="1" t="s">
        <v>98</v>
      </c>
      <c r="F2403" s="3" t="s">
        <v>53</v>
      </c>
      <c r="G2403" s="1" t="s">
        <v>4232</v>
      </c>
      <c r="H2403" s="59" t="str">
        <f>_xlfn.XLOOKUP(B2403,'[1]Nur des jours'!$B:$B,'[1]Nur des jours'!$H:$H,"")</f>
        <v>HUAWEI</v>
      </c>
      <c r="I2403" s="52">
        <v>0</v>
      </c>
      <c r="J2403" s="52">
        <v>0</v>
      </c>
      <c r="K2403" s="52">
        <v>0</v>
      </c>
      <c r="L2403" s="53">
        <v>0</v>
      </c>
      <c r="M2403" s="54" t="s">
        <v>5376</v>
      </c>
      <c r="N2403" s="55"/>
      <c r="O2403" s="16" t="str" cm="1">
        <f t="array" ref="O2403">IFERROR(_xlfn.IFS(
Q2403="MPR ISSUE","PDH",
Q2403="BSS Hardware Issue","BSS",
Q2403="Sites strategiques, MLL, Pylone, etc.","ENVTECH",
Q2403="AKTIVCO DEFAUT GE &amp; POWER Cabinet","AKTIVCO",
Q2403="AKTIVCO Coupure ENEO &amp; Baisse de tension","AKTIVCO GRID ONLY",
Q2403="Coupure ENEO &amp; Baisse de tension","IHS GRID ONLY",
Q2403="Defaut GE &amp; POWER Cabinet","IHS",
Q2403="Sharing","Partners",
Q2403="SIte strategiques &amp; DataCenter","SST &amp; DC",
Q2403="Exclu","Exclu",
Q2403="SAT","SAT",
Q2403="SPARE-ISSUE","SPARE-ISSUE",
Q2403="Fiber CAmtel","TRANS_FO_CAMTEL",
Q2403="Fiber AOF","Fiber AOF",
Q2403="Projet OCM (HUAWEI)","TRAVAUX-HUAWEI",
Q2403="Projet OCM (NOKIA)","TRAVAUX-NOKIA",
Q2403="ACCESS-ISSUE","ACCESS-ISSUE",
Q2403="Projet OCM (ZTE, NOKIA, autres projets)","TRAVAUX OCM",
Q2403="No root CAuse","No root cause",
Q2403="ODU HS","PDH",
Q2403="IP &amp; VLAN","PDH",
Q2403="Warehouse HUAWEI","SPARE-ISSUE",
Q2403="SPARE-HS","SPARE-ISSUE",
Q2403="Power Telco","BSS"
),"")</f>
        <v>No root cause</v>
      </c>
      <c r="P2403" s="22" t="str" cm="1">
        <f t="array" ref="P2403">IFERROR(_xlfn.IFS(
Q2403="MPR ISSUE","TX ISSUE",
Q2403="BSS Hardware Issue","RAN ISSUE",
Q2403="Sites strategiques, MLL, Pylone, etc.","ENVTECH",
Q2403="AKTIVCO DEFAUT GE &amp; POWER Cabinet","POWER ISSUE",
Q2403="AKTIVCO Coupure ENEO &amp; Baisse de tension","POWER ISSUE",
Q2403="Coupure ENEO &amp; Baisse de tension","POWER ISSUE",
Q2403="Defaut GE &amp; POWER Cabinet","POWER ISSUE",
Q2403="Sharing","POWER ISSUE",
Q2403="SIte strategiques &amp; DataCenter","POWER ISSUE",
Q2403="Exclu","Exclu",
Q2403="SAT","TX ISSUE",
Q2403="SPARE-ISSUE","SPARE-ISSUE",
Q2403="Fiber CAmtel","TX ISSUE",
Q2403="Fiber AOF","TX ISSUE",
Q2403="Projet OCM (HUAWEI)","TRAVAUX-HUAWEI",
Q2403="Projet OCM (NOKIA)","TRAVAUX -NOKIA",
Q2403="ACCESS-ISSUE","ACCESS-ISSUE",
Q2403="Projet OCM (ZTE, NOKIA, autres projets)","TRAVAUX OCM",
Q2403="No root CAuse","No root cause",
Q2403="ODU HS","TX ISSUE",
Q2403="IP &amp; VLAN","TX ISSUE",
Q2403="Warehouse HUAWEI","SPARE-ISSUE",
Q2403="SPARE-HS","SPARE-ISSUE",
Q2403="Power Telco","RAN ISSUE"
),"")</f>
        <v>No root cause</v>
      </c>
      <c r="Q2403" s="48" t="s">
        <v>5576</v>
      </c>
      <c r="R2403" s="23" t="str" cm="1">
        <f t="array" ref="R2403">IFERROR(_xlfn.IFS(
Q2403="MPR ISSUE","ACTIVE",
Q2403="BSS Hardware Issue","ACTIVE",
Q2403="Sites strategiques, MLL, Pylone, etc.","PASSIVE",
Q2403="AKTIVCO DEFAUT GE &amp; POWER Cabinet","PASSIVE",
Q2403="AKTIVCO Coupure ENEO &amp; Baisse de tension","PASSIVE",
Q2403="Coupure ENEO &amp; Baisse de tension","PASSIVE",
Q2403="Defaut GE &amp; POWER Cabinet","PASSIVE",
Q2403="Sharing","PASSIVE",
Q2403="SIte strategiques &amp; DataCenter","PASSIVE",
Q2403="Exclu","Exclu",
Q2403="SAT","ACTIVE",
Q2403="SPARE-ISSUE","SPARE-ISSUE",
Q2403="Fiber CAmtel","ACTIVE",
Q2403="Fiber AOF","ACTIVE",
Q2403="Projet OCM (HUAWEI)","PLANNED WORKS",
Q2403="Projet OCM (NOKIA)","PLANNED WORKS",
Q2403="ACCESS-ISSUE","ACCESS-ISSUE",
Q2403="Projet OCM (ZTE, NOKIA, autres projets)","PLANNED WORKS",
Q2403="No root CAuse","No root cause",
Q2403="ODU HS","ACTIVE",
Q2403="IP &amp; VLAN","ACTIVE",
Q2403="Warehouse HUAWEI","SPARE-ISSUE",
Q2403="SPARE-HS","SPARE-ISSUE",
Q2403="Power Telco","ACTIVE"
),"")</f>
        <v>No root cause</v>
      </c>
      <c r="S2403" s="56" t="s">
        <v>17</v>
      </c>
      <c r="T2403" s="7" t="s">
        <v>17</v>
      </c>
      <c r="U2403" s="7" t="s">
        <v>17</v>
      </c>
      <c r="V2403" s="57"/>
      <c r="W2403" s="57"/>
      <c r="X2403" s="57"/>
      <c r="Y2403" s="57"/>
      <c r="Z2403" s="57"/>
      <c r="AA2403" s="57"/>
      <c r="AB2403" s="57"/>
      <c r="AC2403" s="57" t="s">
        <v>17</v>
      </c>
      <c r="AD2403" s="57" t="s">
        <v>17</v>
      </c>
      <c r="AE2403" s="57" t="s">
        <v>17</v>
      </c>
      <c r="AF2403" s="57" t="s">
        <v>17</v>
      </c>
      <c r="AG2403" s="57" t="s">
        <v>17</v>
      </c>
      <c r="AH2403" s="57" t="s">
        <v>17</v>
      </c>
      <c r="AI2403" s="57" t="s">
        <v>17</v>
      </c>
      <c r="AJ2403" s="57" t="s">
        <v>17</v>
      </c>
      <c r="AK2403" s="57" t="s">
        <v>17</v>
      </c>
      <c r="AL2403" s="57" t="s">
        <v>17</v>
      </c>
    </row>
    <row r="2404" spans="1:38" s="14" customFormat="1" x14ac:dyDescent="0.35">
      <c r="A2404" s="1" t="s">
        <v>4141</v>
      </c>
      <c r="B2404" s="1" t="s">
        <v>4142</v>
      </c>
      <c r="C2404" s="3"/>
      <c r="D2404" s="1" t="s">
        <v>23</v>
      </c>
      <c r="E2404" s="1" t="s">
        <v>990</v>
      </c>
      <c r="F2404" s="3" t="s">
        <v>39</v>
      </c>
      <c r="G2404" s="1" t="s">
        <v>4143</v>
      </c>
      <c r="H2404" s="51" t="str">
        <f>_xlfn.XLOOKUP(B2404,'[1]Nur des jours'!$B:$B,'[1]Nur des jours'!$H:$H,"")</f>
        <v>ZTE</v>
      </c>
      <c r="I2404" s="52">
        <v>0</v>
      </c>
      <c r="J2404" s="52">
        <v>0</v>
      </c>
      <c r="K2404" s="52">
        <v>0</v>
      </c>
      <c r="L2404" s="53">
        <v>0</v>
      </c>
      <c r="M2404" s="54" t="s">
        <v>5374</v>
      </c>
      <c r="N2404" s="55"/>
      <c r="O2404" s="16" t="str" cm="1">
        <f t="array" ref="O2404">IFERROR(_xlfn.IFS(
Q2404="MPR ISSUE","PDH",
Q2404="BSS Hardware Issue","BSS",
Q2404="Sites strategiques, MLL, Pylone, etc.","ENVTECH",
Q2404="AKTIVCO DEFAUT GE &amp; POWER Cabinet","AKTIVCO",
Q2404="AKTIVCO Coupure ENEO &amp; Baisse de tension","AKTIVCO GRID ONLY",
Q2404="Coupure ENEO &amp; Baisse de tension","IHS GRID ONLY",
Q2404="Defaut GE &amp; POWER Cabinet","IHS",
Q2404="Sharing","Partners",
Q2404="SIte strategiques &amp; DataCenter","SST &amp; DC",
Q2404="Exclu","Exclu",
Q2404="SAT","SAT",
Q2404="SPARE-ISSUE","SPARE-ISSUE",
Q2404="Fiber CAmtel","TRANS_FO_CAMTEL",
Q2404="Fiber AOF","Fiber AOF",
Q2404="Projet OCM (HUAWEI)","TRAVAUX-HUAWEI",
Q2404="Projet OCM (NOKIA)","TRAVAUX-NOKIA",
Q2404="ACCESS-ISSUE","ACCESS-ISSUE",
Q2404="Projet OCM (ZTE, NOKIA, autres projets)","TRAVAUX OCM",
Q2404="No root CAuse","No root cause",
Q2404="ODU HS","PDH",
Q2404="IP &amp; VLAN","PDH",
Q2404="Warehouse HUAWEI","SPARE-ISSUE",
Q2404="SPARE-HS","SPARE-ISSUE",
Q2404="Power Telco","BSS"
),"")</f>
        <v>No root cause</v>
      </c>
      <c r="P2404" s="22" t="str" cm="1">
        <f t="array" ref="P2404">IFERROR(_xlfn.IFS(
Q2404="MPR ISSUE","TX ISSUE",
Q2404="BSS Hardware Issue","RAN ISSUE",
Q2404="Sites strategiques, MLL, Pylone, etc.","ENVTECH",
Q2404="AKTIVCO DEFAUT GE &amp; POWER Cabinet","POWER ISSUE",
Q2404="AKTIVCO Coupure ENEO &amp; Baisse de tension","POWER ISSUE",
Q2404="Coupure ENEO &amp; Baisse de tension","POWER ISSUE",
Q2404="Defaut GE &amp; POWER Cabinet","POWER ISSUE",
Q2404="Sharing","POWER ISSUE",
Q2404="SIte strategiques &amp; DataCenter","POWER ISSUE",
Q2404="Exclu","Exclu",
Q2404="SAT","TX ISSUE",
Q2404="SPARE-ISSUE","SPARE-ISSUE",
Q2404="Fiber CAmtel","TX ISSUE",
Q2404="Fiber AOF","TX ISSUE",
Q2404="Projet OCM (HUAWEI)","TRAVAUX-HUAWEI",
Q2404="Projet OCM (NOKIA)","TRAVAUX -NOKIA",
Q2404="ACCESS-ISSUE","ACCESS-ISSUE",
Q2404="Projet OCM (ZTE, NOKIA, autres projets)","TRAVAUX OCM",
Q2404="No root CAuse","No root cause",
Q2404="ODU HS","TX ISSUE",
Q2404="IP &amp; VLAN","TX ISSUE",
Q2404="Warehouse HUAWEI","SPARE-ISSUE",
Q2404="SPARE-HS","SPARE-ISSUE",
Q2404="Power Telco","RAN ISSUE"
),"")</f>
        <v>No root cause</v>
      </c>
      <c r="Q2404" s="48" t="s">
        <v>5576</v>
      </c>
      <c r="R2404" s="23" t="str" cm="1">
        <f t="array" ref="R2404">IFERROR(_xlfn.IFS(
Q2404="MPR ISSUE","ACTIVE",
Q2404="BSS Hardware Issue","ACTIVE",
Q2404="Sites strategiques, MLL, Pylone, etc.","PASSIVE",
Q2404="AKTIVCO DEFAUT GE &amp; POWER Cabinet","PASSIVE",
Q2404="AKTIVCO Coupure ENEO &amp; Baisse de tension","PASSIVE",
Q2404="Coupure ENEO &amp; Baisse de tension","PASSIVE",
Q2404="Defaut GE &amp; POWER Cabinet","PASSIVE",
Q2404="Sharing","PASSIVE",
Q2404="SIte strategiques &amp; DataCenter","PASSIVE",
Q2404="Exclu","Exclu",
Q2404="SAT","ACTIVE",
Q2404="SPARE-ISSUE","SPARE-ISSUE",
Q2404="Fiber CAmtel","ACTIVE",
Q2404="Fiber AOF","ACTIVE",
Q2404="Projet OCM (HUAWEI)","PLANNED WORKS",
Q2404="Projet OCM (NOKIA)","PLANNED WORKS",
Q2404="ACCESS-ISSUE","ACCESS-ISSUE",
Q2404="Projet OCM (ZTE, NOKIA, autres projets)","PLANNED WORKS",
Q2404="No root CAuse","No root cause",
Q2404="ODU HS","ACTIVE",
Q2404="IP &amp; VLAN","ACTIVE",
Q2404="Warehouse HUAWEI","SPARE-ISSUE",
Q2404="SPARE-HS","SPARE-ISSUE",
Q2404="Power Telco","ACTIVE"
),"")</f>
        <v>No root cause</v>
      </c>
      <c r="S2404" s="56" t="s">
        <v>17</v>
      </c>
      <c r="T2404" s="7" t="s">
        <v>17</v>
      </c>
      <c r="U2404" s="7" t="s">
        <v>17</v>
      </c>
      <c r="V2404" s="57" t="s">
        <v>17</v>
      </c>
      <c r="W2404" s="57" t="s">
        <v>17</v>
      </c>
      <c r="X2404" s="57" t="s">
        <v>17</v>
      </c>
      <c r="Y2404" s="57" t="s">
        <v>17</v>
      </c>
      <c r="Z2404" s="57" t="s">
        <v>17</v>
      </c>
      <c r="AA2404" s="57" t="s">
        <v>17</v>
      </c>
      <c r="AB2404" s="57"/>
      <c r="AC2404" s="57" t="s">
        <v>17</v>
      </c>
      <c r="AD2404" s="57" t="s">
        <v>17</v>
      </c>
      <c r="AE2404" s="57" t="s">
        <v>17</v>
      </c>
      <c r="AF2404" s="57" t="s">
        <v>17</v>
      </c>
      <c r="AG2404" s="57" t="s">
        <v>17</v>
      </c>
      <c r="AH2404" s="57" t="s">
        <v>17</v>
      </c>
      <c r="AI2404" s="57" t="s">
        <v>17</v>
      </c>
      <c r="AJ2404" s="57" t="s">
        <v>17</v>
      </c>
      <c r="AK2404" s="57" t="s">
        <v>17</v>
      </c>
      <c r="AL2404" s="57" t="s">
        <v>17</v>
      </c>
    </row>
    <row r="2405" spans="1:38" s="14" customFormat="1" x14ac:dyDescent="0.35">
      <c r="A2405" s="1" t="s">
        <v>4022</v>
      </c>
      <c r="B2405" s="1" t="s">
        <v>4023</v>
      </c>
      <c r="C2405" s="3"/>
      <c r="D2405" s="1"/>
      <c r="E2405" s="1"/>
      <c r="F2405" s="3" t="s">
        <v>92</v>
      </c>
      <c r="G2405" s="1" t="s">
        <v>4022</v>
      </c>
      <c r="H2405" s="59" t="str">
        <f>_xlfn.XLOOKUP(B2405,'[1]Nur des jours'!$B:$B,'[1]Nur des jours'!$H:$H,"")</f>
        <v>HUAWEI</v>
      </c>
      <c r="I2405" s="52">
        <v>0</v>
      </c>
      <c r="J2405" s="52">
        <v>0</v>
      </c>
      <c r="K2405" s="52">
        <v>0</v>
      </c>
      <c r="L2405" s="53">
        <v>0</v>
      </c>
      <c r="M2405" s="54" t="s">
        <v>5374</v>
      </c>
      <c r="N2405" s="55"/>
      <c r="O2405" s="16" t="str" cm="1">
        <f t="array" ref="O2405">IFERROR(_xlfn.IFS(
Q2405="MPR ISSUE","PDH",
Q2405="BSS Hardware Issue","BSS",
Q2405="Sites strategiques, MLL, Pylone, etc.","ENVTECH",
Q2405="AKTIVCO DEFAUT GE &amp; POWER Cabinet","AKTIVCO",
Q2405="AKTIVCO Coupure ENEO &amp; Baisse de tension","AKTIVCO GRID ONLY",
Q2405="Coupure ENEO &amp; Baisse de tension","IHS GRID ONLY",
Q2405="Defaut GE &amp; POWER Cabinet","IHS",
Q2405="Sharing","Partners",
Q2405="SIte strategiques &amp; DataCenter","SST &amp; DC",
Q2405="Exclu","Exclu",
Q2405="SAT","SAT",
Q2405="SPARE-ISSUE","SPARE-ISSUE",
Q2405="Fiber CAmtel","TRANS_FO_CAMTEL",
Q2405="Fiber AOF","Fiber AOF",
Q2405="Projet OCM (HUAWEI)","TRAVAUX-HUAWEI",
Q2405="Projet OCM (NOKIA)","TRAVAUX-NOKIA",
Q2405="ACCESS-ISSUE","ACCESS-ISSUE",
Q2405="Projet OCM (ZTE, NOKIA, autres projets)","TRAVAUX OCM",
Q2405="No root CAuse","No root cause",
Q2405="ODU HS","PDH",
Q2405="IP &amp; VLAN","PDH",
Q2405="Warehouse HUAWEI","SPARE-ISSUE",
Q2405="SPARE-HS","SPARE-ISSUE",
Q2405="Power Telco","BSS"
),"")</f>
        <v>No root cause</v>
      </c>
      <c r="P2405" s="22" t="str" cm="1">
        <f t="array" ref="P2405">IFERROR(_xlfn.IFS(
Q2405="MPR ISSUE","TX ISSUE",
Q2405="BSS Hardware Issue","RAN ISSUE",
Q2405="Sites strategiques, MLL, Pylone, etc.","ENVTECH",
Q2405="AKTIVCO DEFAUT GE &amp; POWER Cabinet","POWER ISSUE",
Q2405="AKTIVCO Coupure ENEO &amp; Baisse de tension","POWER ISSUE",
Q2405="Coupure ENEO &amp; Baisse de tension","POWER ISSUE",
Q2405="Defaut GE &amp; POWER Cabinet","POWER ISSUE",
Q2405="Sharing","POWER ISSUE",
Q2405="SIte strategiques &amp; DataCenter","POWER ISSUE",
Q2405="Exclu","Exclu",
Q2405="SAT","TX ISSUE",
Q2405="SPARE-ISSUE","SPARE-ISSUE",
Q2405="Fiber CAmtel","TX ISSUE",
Q2405="Fiber AOF","TX ISSUE",
Q2405="Projet OCM (HUAWEI)","TRAVAUX-HUAWEI",
Q2405="Projet OCM (NOKIA)","TRAVAUX -NOKIA",
Q2405="ACCESS-ISSUE","ACCESS-ISSUE",
Q2405="Projet OCM (ZTE, NOKIA, autres projets)","TRAVAUX OCM",
Q2405="No root CAuse","No root cause",
Q2405="ODU HS","TX ISSUE",
Q2405="IP &amp; VLAN","TX ISSUE",
Q2405="Warehouse HUAWEI","SPARE-ISSUE",
Q2405="SPARE-HS","SPARE-ISSUE",
Q2405="Power Telco","RAN ISSUE"
),"")</f>
        <v>No root cause</v>
      </c>
      <c r="Q2405" s="48" t="s">
        <v>5576</v>
      </c>
      <c r="R2405" s="23" t="str" cm="1">
        <f t="array" ref="R2405">IFERROR(_xlfn.IFS(
Q2405="MPR ISSUE","ACTIVE",
Q2405="BSS Hardware Issue","ACTIVE",
Q2405="Sites strategiques, MLL, Pylone, etc.","PASSIVE",
Q2405="AKTIVCO DEFAUT GE &amp; POWER Cabinet","PASSIVE",
Q2405="AKTIVCO Coupure ENEO &amp; Baisse de tension","PASSIVE",
Q2405="Coupure ENEO &amp; Baisse de tension","PASSIVE",
Q2405="Defaut GE &amp; POWER Cabinet","PASSIVE",
Q2405="Sharing","PASSIVE",
Q2405="SIte strategiques &amp; DataCenter","PASSIVE",
Q2405="Exclu","Exclu",
Q2405="SAT","ACTIVE",
Q2405="SPARE-ISSUE","SPARE-ISSUE",
Q2405="Fiber CAmtel","ACTIVE",
Q2405="Fiber AOF","ACTIVE",
Q2405="Projet OCM (HUAWEI)","PLANNED WORKS",
Q2405="Projet OCM (NOKIA)","PLANNED WORKS",
Q2405="ACCESS-ISSUE","ACCESS-ISSUE",
Q2405="Projet OCM (ZTE, NOKIA, autres projets)","PLANNED WORKS",
Q2405="No root CAuse","No root cause",
Q2405="ODU HS","ACTIVE",
Q2405="IP &amp; VLAN","ACTIVE",
Q2405="Warehouse HUAWEI","SPARE-ISSUE",
Q2405="SPARE-HS","SPARE-ISSUE",
Q2405="Power Telco","ACTIVE"
),"")</f>
        <v>No root cause</v>
      </c>
      <c r="S2405" s="56" t="s">
        <v>17</v>
      </c>
      <c r="T2405" s="7" t="s">
        <v>17</v>
      </c>
      <c r="U2405" s="7" t="s">
        <v>17</v>
      </c>
      <c r="V2405" s="57" t="s">
        <v>17</v>
      </c>
      <c r="W2405" s="57" t="s">
        <v>17</v>
      </c>
      <c r="X2405" s="57" t="s">
        <v>17</v>
      </c>
      <c r="Y2405" s="57" t="s">
        <v>17</v>
      </c>
      <c r="Z2405" s="57" t="s">
        <v>17</v>
      </c>
      <c r="AA2405" s="57" t="s">
        <v>17</v>
      </c>
      <c r="AB2405" s="57"/>
      <c r="AC2405" s="57" t="s">
        <v>17</v>
      </c>
      <c r="AD2405" s="57" t="s">
        <v>17</v>
      </c>
      <c r="AE2405" s="57" t="s">
        <v>17</v>
      </c>
      <c r="AF2405" s="57" t="s">
        <v>17</v>
      </c>
      <c r="AG2405" s="57" t="s">
        <v>17</v>
      </c>
      <c r="AH2405" s="57" t="s">
        <v>17</v>
      </c>
      <c r="AI2405" s="57" t="s">
        <v>17</v>
      </c>
      <c r="AJ2405" s="57" t="s">
        <v>17</v>
      </c>
      <c r="AK2405" s="57" t="s">
        <v>17</v>
      </c>
      <c r="AL2405" s="57" t="s">
        <v>17</v>
      </c>
    </row>
    <row r="2406" spans="1:38" s="14" customFormat="1" x14ac:dyDescent="0.35">
      <c r="A2406" s="1" t="s">
        <v>2044</v>
      </c>
      <c r="B2406" s="1" t="s">
        <v>2045</v>
      </c>
      <c r="C2406" s="3"/>
      <c r="D2406" s="1" t="s">
        <v>12</v>
      </c>
      <c r="E2406" s="1" t="s">
        <v>13</v>
      </c>
      <c r="F2406" s="3" t="s">
        <v>104</v>
      </c>
      <c r="G2406" s="1" t="s">
        <v>1179</v>
      </c>
      <c r="H2406" s="59" t="str">
        <f>_xlfn.XLOOKUP(B2406,'[1]Nur des jours'!$B:$B,'[1]Nur des jours'!$H:$H,"")</f>
        <v>HUAWEI</v>
      </c>
      <c r="I2406" s="52">
        <v>0</v>
      </c>
      <c r="J2406" s="52">
        <v>0</v>
      </c>
      <c r="K2406" s="52">
        <v>0</v>
      </c>
      <c r="L2406" s="53">
        <v>0</v>
      </c>
      <c r="M2406" s="54" t="s">
        <v>5375</v>
      </c>
      <c r="N2406" s="55" t="s">
        <v>6106</v>
      </c>
      <c r="O2406" s="16" t="str" cm="1">
        <f t="array" ref="O2406">IFERROR(_xlfn.IFS(
Q2406="MPR ISSUE","PDH",
Q2406="BSS Hardware Issue","BSS",
Q2406="Sites strategiques, MLL, Pylone, etc.","ENVTECH",
Q2406="AKTIVCO DEFAUT GE &amp; POWER Cabinet","AKTIVCO",
Q2406="AKTIVCO Coupure ENEO &amp; Baisse de tension","AKTIVCO GRID ONLY",
Q2406="Coupure ENEO &amp; Baisse de tension","IHS GRID ONLY",
Q2406="Defaut GE &amp; POWER Cabinet","IHS",
Q2406="Sharing","Partners",
Q2406="SIte strategiques &amp; DataCenter","SST &amp; DC",
Q2406="Exclu","Exclu",
Q2406="SAT","SAT",
Q2406="SPARE-ISSUE","SPARE-ISSUE",
Q2406="Fiber CAmtel","TRANS_FO_CAMTEL",
Q2406="Fiber AOF","Fiber AOF",
Q2406="Projet OCM (HUAWEI)","TRAVAUX-HUAWEI",
Q2406="Projet OCM (NOKIA)","TRAVAUX-NOKIA",
Q2406="ACCESS-ISSUE","ACCESS-ISSUE",
Q2406="Projet OCM (ZTE, NOKIA, autres projets)","TRAVAUX OCM",
Q2406="No root CAuse","No root cause",
Q2406="ODU HS","PDH",
Q2406="IP &amp; VLAN","PDH",
Q2406="Warehouse HUAWEI","SPARE-ISSUE",
Q2406="SPARE-HS","SPARE-ISSUE",
Q2406="Power Telco","BSS"
),"")</f>
        <v>Exclu</v>
      </c>
      <c r="P2406" s="22" t="str" cm="1">
        <f t="array" ref="P2406">IFERROR(_xlfn.IFS(
Q2406="MPR ISSUE","TX ISSUE",
Q2406="BSS Hardware Issue","RAN ISSUE",
Q2406="Sites strategiques, MLL, Pylone, etc.","ENVTECH",
Q2406="AKTIVCO DEFAUT GE &amp; POWER Cabinet","POWER ISSUE",
Q2406="AKTIVCO Coupure ENEO &amp; Baisse de tension","POWER ISSUE",
Q2406="Coupure ENEO &amp; Baisse de tension","POWER ISSUE",
Q2406="Defaut GE &amp; POWER Cabinet","POWER ISSUE",
Q2406="Sharing","POWER ISSUE",
Q2406="SIte strategiques &amp; DataCenter","POWER ISSUE",
Q2406="Exclu","Exclu",
Q2406="SAT","TX ISSUE",
Q2406="SPARE-ISSUE","SPARE-ISSUE",
Q2406="Fiber CAmtel","TX ISSUE",
Q2406="Fiber AOF","TX ISSUE",
Q2406="Projet OCM (HUAWEI)","TRAVAUX-HUAWEI",
Q2406="Projet OCM (NOKIA)","TRAVAUX -NOKIA",
Q2406="ACCESS-ISSUE","ACCESS-ISSUE",
Q2406="Projet OCM (ZTE, NOKIA, autres projets)","TRAVAUX OCM",
Q2406="No root CAuse","No root cause",
Q2406="ODU HS","TX ISSUE",
Q2406="IP &amp; VLAN","TX ISSUE",
Q2406="Warehouse HUAWEI","SPARE-ISSUE",
Q2406="SPARE-HS","SPARE-ISSUE",
Q2406="Power Telco","RAN ISSUE"
),"")</f>
        <v>Exclu</v>
      </c>
      <c r="Q2406" s="48" t="s">
        <v>5582</v>
      </c>
      <c r="R2406" s="23" t="str" cm="1">
        <f t="array" ref="R2406">IFERROR(_xlfn.IFS(
Q2406="MPR ISSUE","ACTIVE",
Q2406="BSS Hardware Issue","ACTIVE",
Q2406="Sites strategiques, MLL, Pylone, etc.","PASSIVE",
Q2406="AKTIVCO DEFAUT GE &amp; POWER Cabinet","PASSIVE",
Q2406="AKTIVCO Coupure ENEO &amp; Baisse de tension","PASSIVE",
Q2406="Coupure ENEO &amp; Baisse de tension","PASSIVE",
Q2406="Defaut GE &amp; POWER Cabinet","PASSIVE",
Q2406="Sharing","PASSIVE",
Q2406="SIte strategiques &amp; DataCenter","PASSIVE",
Q2406="Exclu","Exclu",
Q2406="SAT","ACTIVE",
Q2406="SPARE-ISSUE","SPARE-ISSUE",
Q2406="Fiber CAmtel","ACTIVE",
Q2406="Fiber AOF","ACTIVE",
Q2406="Projet OCM (HUAWEI)","PLANNED WORKS",
Q2406="Projet OCM (NOKIA)","PLANNED WORKS",
Q2406="ACCESS-ISSUE","ACCESS-ISSUE",
Q2406="Projet OCM (ZTE, NOKIA, autres projets)","PLANNED WORKS",
Q2406="No root CAuse","No root cause",
Q2406="ODU HS","ACTIVE",
Q2406="IP &amp; VLAN","ACTIVE",
Q2406="Warehouse HUAWEI","SPARE-ISSUE",
Q2406="SPARE-HS","SPARE-ISSUE",
Q2406="Power Telco","ACTIVE"
),"")</f>
        <v>Exclu</v>
      </c>
      <c r="S2406" s="56" t="s">
        <v>17</v>
      </c>
      <c r="T2406" s="7" t="s">
        <v>17</v>
      </c>
      <c r="U2406" s="7" t="s">
        <v>17</v>
      </c>
      <c r="V2406" s="57"/>
      <c r="W2406" s="57"/>
      <c r="X2406" s="57"/>
      <c r="Y2406" s="57"/>
      <c r="Z2406" s="57"/>
      <c r="AA2406" s="57"/>
      <c r="AB2406" s="57"/>
      <c r="AC2406" s="57" t="s">
        <v>17</v>
      </c>
      <c r="AD2406" s="57" t="s">
        <v>17</v>
      </c>
      <c r="AE2406" s="57" t="s">
        <v>17</v>
      </c>
      <c r="AF2406" s="57" t="s">
        <v>17</v>
      </c>
      <c r="AG2406" s="57" t="s">
        <v>17</v>
      </c>
      <c r="AH2406" s="57" t="s">
        <v>17</v>
      </c>
      <c r="AI2406" s="57" t="s">
        <v>17</v>
      </c>
      <c r="AJ2406" s="57" t="s">
        <v>17</v>
      </c>
      <c r="AK2406" s="57" t="s">
        <v>17</v>
      </c>
      <c r="AL2406" s="57" t="s">
        <v>17</v>
      </c>
    </row>
    <row r="2407" spans="1:38" s="14" customFormat="1" x14ac:dyDescent="0.35">
      <c r="A2407" s="1" t="s">
        <v>5055</v>
      </c>
      <c r="B2407" s="1" t="s">
        <v>5056</v>
      </c>
      <c r="C2407" s="3"/>
      <c r="D2407" s="1" t="s">
        <v>23</v>
      </c>
      <c r="E2407" s="1" t="s">
        <v>38</v>
      </c>
      <c r="F2407" s="3" t="s">
        <v>39</v>
      </c>
      <c r="G2407" s="1" t="s">
        <v>40</v>
      </c>
      <c r="H2407" s="51" t="str">
        <f>_xlfn.XLOOKUP(B2407,'[1]Nur des jours'!$B:$B,'[1]Nur des jours'!$H:$H,"")</f>
        <v>ZTE</v>
      </c>
      <c r="I2407" s="52">
        <v>0</v>
      </c>
      <c r="J2407" s="52">
        <v>0</v>
      </c>
      <c r="K2407" s="52">
        <v>0</v>
      </c>
      <c r="L2407" s="53">
        <v>0</v>
      </c>
      <c r="M2407" s="54" t="s">
        <v>5374</v>
      </c>
      <c r="N2407" s="55"/>
      <c r="O2407" s="16" t="str" cm="1">
        <f t="array" ref="O2407">IFERROR(_xlfn.IFS(
Q2407="MPR ISSUE","PDH",
Q2407="BSS Hardware Issue","BSS",
Q2407="Sites strategiques, MLL, Pylone, etc.","ENVTECH",
Q2407="AKTIVCO DEFAUT GE &amp; POWER Cabinet","AKTIVCO",
Q2407="AKTIVCO Coupure ENEO &amp; Baisse de tension","AKTIVCO GRID ONLY",
Q2407="Coupure ENEO &amp; Baisse de tension","IHS GRID ONLY",
Q2407="Defaut GE &amp; POWER Cabinet","IHS",
Q2407="Sharing","Partners",
Q2407="SIte strategiques &amp; DataCenter","SST &amp; DC",
Q2407="Exclu","Exclu",
Q2407="SAT","SAT",
Q2407="SPARE-ISSUE","SPARE-ISSUE",
Q2407="Fiber CAmtel","TRANS_FO_CAMTEL",
Q2407="Fiber AOF","Fiber AOF",
Q2407="Projet OCM (HUAWEI)","TRAVAUX-HUAWEI",
Q2407="Projet OCM (NOKIA)","TRAVAUX-NOKIA",
Q2407="ACCESS-ISSUE","ACCESS-ISSUE",
Q2407="Projet OCM (ZTE, NOKIA, autres projets)","TRAVAUX OCM",
Q2407="No root CAuse","No root cause",
Q2407="ODU HS","PDH",
Q2407="IP &amp; VLAN","PDH",
Q2407="Warehouse HUAWEI","SPARE-ISSUE",
Q2407="SPARE-HS","SPARE-ISSUE",
Q2407="Power Telco","BSS"
),"")</f>
        <v>No root cause</v>
      </c>
      <c r="P2407" s="22" t="str" cm="1">
        <f t="array" ref="P2407">IFERROR(_xlfn.IFS(
Q2407="MPR ISSUE","TX ISSUE",
Q2407="BSS Hardware Issue","RAN ISSUE",
Q2407="Sites strategiques, MLL, Pylone, etc.","ENVTECH",
Q2407="AKTIVCO DEFAUT GE &amp; POWER Cabinet","POWER ISSUE",
Q2407="AKTIVCO Coupure ENEO &amp; Baisse de tension","POWER ISSUE",
Q2407="Coupure ENEO &amp; Baisse de tension","POWER ISSUE",
Q2407="Defaut GE &amp; POWER Cabinet","POWER ISSUE",
Q2407="Sharing","POWER ISSUE",
Q2407="SIte strategiques &amp; DataCenter","POWER ISSUE",
Q2407="Exclu","Exclu",
Q2407="SAT","TX ISSUE",
Q2407="SPARE-ISSUE","SPARE-ISSUE",
Q2407="Fiber CAmtel","TX ISSUE",
Q2407="Fiber AOF","TX ISSUE",
Q2407="Projet OCM (HUAWEI)","TRAVAUX-HUAWEI",
Q2407="Projet OCM (NOKIA)","TRAVAUX -NOKIA",
Q2407="ACCESS-ISSUE","ACCESS-ISSUE",
Q2407="Projet OCM (ZTE, NOKIA, autres projets)","TRAVAUX OCM",
Q2407="No root CAuse","No root cause",
Q2407="ODU HS","TX ISSUE",
Q2407="IP &amp; VLAN","TX ISSUE",
Q2407="Warehouse HUAWEI","SPARE-ISSUE",
Q2407="SPARE-HS","SPARE-ISSUE",
Q2407="Power Telco","RAN ISSUE"
),"")</f>
        <v>No root cause</v>
      </c>
      <c r="Q2407" s="48" t="s">
        <v>5576</v>
      </c>
      <c r="R2407" s="23" t="str" cm="1">
        <f t="array" ref="R2407">IFERROR(_xlfn.IFS(
Q2407="MPR ISSUE","ACTIVE",
Q2407="BSS Hardware Issue","ACTIVE",
Q2407="Sites strategiques, MLL, Pylone, etc.","PASSIVE",
Q2407="AKTIVCO DEFAUT GE &amp; POWER Cabinet","PASSIVE",
Q2407="AKTIVCO Coupure ENEO &amp; Baisse de tension","PASSIVE",
Q2407="Coupure ENEO &amp; Baisse de tension","PASSIVE",
Q2407="Defaut GE &amp; POWER Cabinet","PASSIVE",
Q2407="Sharing","PASSIVE",
Q2407="SIte strategiques &amp; DataCenter","PASSIVE",
Q2407="Exclu","Exclu",
Q2407="SAT","ACTIVE",
Q2407="SPARE-ISSUE","SPARE-ISSUE",
Q2407="Fiber CAmtel","ACTIVE",
Q2407="Fiber AOF","ACTIVE",
Q2407="Projet OCM (HUAWEI)","PLANNED WORKS",
Q2407="Projet OCM (NOKIA)","PLANNED WORKS",
Q2407="ACCESS-ISSUE","ACCESS-ISSUE",
Q2407="Projet OCM (ZTE, NOKIA, autres projets)","PLANNED WORKS",
Q2407="No root CAuse","No root cause",
Q2407="ODU HS","ACTIVE",
Q2407="IP &amp; VLAN","ACTIVE",
Q2407="Warehouse HUAWEI","SPARE-ISSUE",
Q2407="SPARE-HS","SPARE-ISSUE",
Q2407="Power Telco","ACTIVE"
),"")</f>
        <v>No root cause</v>
      </c>
      <c r="S2407" s="56" t="s">
        <v>17</v>
      </c>
      <c r="T2407" s="7" t="s">
        <v>17</v>
      </c>
      <c r="U2407" s="7" t="s">
        <v>17</v>
      </c>
      <c r="V2407" s="57" t="s">
        <v>17</v>
      </c>
      <c r="W2407" s="57" t="s">
        <v>17</v>
      </c>
      <c r="X2407" s="57" t="s">
        <v>17</v>
      </c>
      <c r="Y2407" s="57" t="s">
        <v>17</v>
      </c>
      <c r="Z2407" s="57" t="s">
        <v>17</v>
      </c>
      <c r="AA2407" s="57" t="s">
        <v>17</v>
      </c>
      <c r="AB2407" s="57"/>
      <c r="AC2407" s="57" t="s">
        <v>17</v>
      </c>
      <c r="AD2407" s="57" t="s">
        <v>17</v>
      </c>
      <c r="AE2407" s="57" t="s">
        <v>17</v>
      </c>
      <c r="AF2407" s="57" t="s">
        <v>17</v>
      </c>
      <c r="AG2407" s="57" t="s">
        <v>17</v>
      </c>
      <c r="AH2407" s="57" t="s">
        <v>17</v>
      </c>
      <c r="AI2407" s="57" t="s">
        <v>17</v>
      </c>
      <c r="AJ2407" s="57" t="s">
        <v>17</v>
      </c>
      <c r="AK2407" s="57" t="s">
        <v>17</v>
      </c>
      <c r="AL2407" s="57" t="s">
        <v>17</v>
      </c>
    </row>
    <row r="2408" spans="1:38" x14ac:dyDescent="0.35">
      <c r="A2408" s="1" t="s">
        <v>4399</v>
      </c>
      <c r="B2408" s="1" t="s">
        <v>4400</v>
      </c>
      <c r="C2408" s="3"/>
      <c r="D2408" s="1" t="s">
        <v>12</v>
      </c>
      <c r="E2408" s="1" t="s">
        <v>13</v>
      </c>
      <c r="F2408" s="3" t="s">
        <v>33</v>
      </c>
      <c r="G2408" s="1" t="s">
        <v>3692</v>
      </c>
      <c r="H2408" s="51" t="str">
        <f>_xlfn.XLOOKUP(B2408,'[1]Nur des jours'!$B:$B,'[1]Nur des jours'!$H:$H,"")</f>
        <v>ZTE</v>
      </c>
      <c r="I2408" s="52">
        <v>0</v>
      </c>
      <c r="J2408" s="52">
        <v>0</v>
      </c>
      <c r="K2408" s="52">
        <v>0</v>
      </c>
      <c r="L2408" s="53">
        <v>0</v>
      </c>
      <c r="M2408" s="54" t="s">
        <v>5374</v>
      </c>
      <c r="N2408" s="55"/>
      <c r="O2408" s="16" t="str" cm="1">
        <f t="array" ref="O2408">IFERROR(_xlfn.IFS(
Q2408="MPR ISSUE","PDH",
Q2408="BSS Hardware Issue","BSS",
Q2408="Sites strategiques, MLL, Pylone, etc.","ENVTECH",
Q2408="AKTIVCO DEFAUT GE &amp; POWER Cabinet","AKTIVCO",
Q2408="AKTIVCO Coupure ENEO &amp; Baisse de tension","AKTIVCO GRID ONLY",
Q2408="Coupure ENEO &amp; Baisse de tension","IHS GRID ONLY",
Q2408="Defaut GE &amp; POWER Cabinet","IHS",
Q2408="Sharing","Partners",
Q2408="SIte strategiques &amp; DataCenter","SST &amp; DC",
Q2408="Exclu","Exclu",
Q2408="SAT","SAT",
Q2408="SPARE-ISSUE","SPARE-ISSUE",
Q2408="Fiber CAmtel","TRANS_FO_CAMTEL",
Q2408="Fiber AOF","Fiber AOF",
Q2408="Projet OCM (HUAWEI)","TRAVAUX-HUAWEI",
Q2408="Projet OCM (NOKIA)","TRAVAUX-NOKIA",
Q2408="ACCESS-ISSUE","ACCESS-ISSUE",
Q2408="Projet OCM (ZTE, NOKIA, autres projets)","TRAVAUX OCM",
Q2408="No root CAuse","No root cause",
Q2408="ODU HS","PDH",
Q2408="IP &amp; VLAN","PDH",
Q2408="Warehouse HUAWEI","SPARE-ISSUE",
Q2408="SPARE-HS","SPARE-ISSUE",
Q2408="Power Telco","BSS"
),"")</f>
        <v>No root cause</v>
      </c>
      <c r="P2408" s="22" t="str" cm="1">
        <f t="array" ref="P2408">IFERROR(_xlfn.IFS(
Q2408="MPR ISSUE","TX ISSUE",
Q2408="BSS Hardware Issue","RAN ISSUE",
Q2408="Sites strategiques, MLL, Pylone, etc.","ENVTECH",
Q2408="AKTIVCO DEFAUT GE &amp; POWER Cabinet","POWER ISSUE",
Q2408="AKTIVCO Coupure ENEO &amp; Baisse de tension","POWER ISSUE",
Q2408="Coupure ENEO &amp; Baisse de tension","POWER ISSUE",
Q2408="Defaut GE &amp; POWER Cabinet","POWER ISSUE",
Q2408="Sharing","POWER ISSUE",
Q2408="SIte strategiques &amp; DataCenter","POWER ISSUE",
Q2408="Exclu","Exclu",
Q2408="SAT","TX ISSUE",
Q2408="SPARE-ISSUE","SPARE-ISSUE",
Q2408="Fiber CAmtel","TX ISSUE",
Q2408="Fiber AOF","TX ISSUE",
Q2408="Projet OCM (HUAWEI)","TRAVAUX-HUAWEI",
Q2408="Projet OCM (NOKIA)","TRAVAUX -NOKIA",
Q2408="ACCESS-ISSUE","ACCESS-ISSUE",
Q2408="Projet OCM (ZTE, NOKIA, autres projets)","TRAVAUX OCM",
Q2408="No root CAuse","No root cause",
Q2408="ODU HS","TX ISSUE",
Q2408="IP &amp; VLAN","TX ISSUE",
Q2408="Warehouse HUAWEI","SPARE-ISSUE",
Q2408="SPARE-HS","SPARE-ISSUE",
Q2408="Power Telco","RAN ISSUE"
),"")</f>
        <v>No root cause</v>
      </c>
      <c r="Q2408" s="48" t="s">
        <v>5576</v>
      </c>
      <c r="R2408" s="23" t="str" cm="1">
        <f t="array" ref="R2408">IFERROR(_xlfn.IFS(
Q2408="MPR ISSUE","ACTIVE",
Q2408="BSS Hardware Issue","ACTIVE",
Q2408="Sites strategiques, MLL, Pylone, etc.","PASSIVE",
Q2408="AKTIVCO DEFAUT GE &amp; POWER Cabinet","PASSIVE",
Q2408="AKTIVCO Coupure ENEO &amp; Baisse de tension","PASSIVE",
Q2408="Coupure ENEO &amp; Baisse de tension","PASSIVE",
Q2408="Defaut GE &amp; POWER Cabinet","PASSIVE",
Q2408="Sharing","PASSIVE",
Q2408="SIte strategiques &amp; DataCenter","PASSIVE",
Q2408="Exclu","Exclu",
Q2408="SAT","ACTIVE",
Q2408="SPARE-ISSUE","SPARE-ISSUE",
Q2408="Fiber CAmtel","ACTIVE",
Q2408="Fiber AOF","ACTIVE",
Q2408="Projet OCM (HUAWEI)","PLANNED WORKS",
Q2408="Projet OCM (NOKIA)","PLANNED WORKS",
Q2408="ACCESS-ISSUE","ACCESS-ISSUE",
Q2408="Projet OCM (ZTE, NOKIA, autres projets)","PLANNED WORKS",
Q2408="No root CAuse","No root cause",
Q2408="ODU HS","ACTIVE",
Q2408="IP &amp; VLAN","ACTIVE",
Q2408="Warehouse HUAWEI","SPARE-ISSUE",
Q2408="SPARE-HS","SPARE-ISSUE",
Q2408="Power Telco","ACTIVE"
),"")</f>
        <v>No root cause</v>
      </c>
      <c r="S2408" s="56" t="s">
        <v>17</v>
      </c>
      <c r="T2408" s="7" t="s">
        <v>17</v>
      </c>
      <c r="U2408" s="7" t="s">
        <v>17</v>
      </c>
      <c r="V2408" s="57" t="s">
        <v>17</v>
      </c>
      <c r="W2408" s="57" t="s">
        <v>17</v>
      </c>
      <c r="X2408" s="57" t="s">
        <v>17</v>
      </c>
      <c r="Y2408" s="57" t="s">
        <v>17</v>
      </c>
      <c r="Z2408" s="57" t="s">
        <v>17</v>
      </c>
      <c r="AA2408" s="57" t="s">
        <v>17</v>
      </c>
      <c r="AB2408" s="57"/>
      <c r="AC2408" s="57" t="s">
        <v>17</v>
      </c>
      <c r="AD2408" s="57" t="s">
        <v>17</v>
      </c>
      <c r="AE2408" s="57" t="s">
        <v>17</v>
      </c>
      <c r="AF2408" s="57" t="s">
        <v>17</v>
      </c>
      <c r="AG2408" s="57" t="s">
        <v>17</v>
      </c>
      <c r="AH2408" s="57" t="s">
        <v>17</v>
      </c>
      <c r="AI2408" s="57" t="s">
        <v>17</v>
      </c>
      <c r="AJ2408" s="57" t="s">
        <v>17</v>
      </c>
      <c r="AK2408" s="57" t="s">
        <v>17</v>
      </c>
      <c r="AL2408" s="57" t="s">
        <v>17</v>
      </c>
    </row>
    <row r="2409" spans="1:38" x14ac:dyDescent="0.35">
      <c r="A2409" s="1" t="s">
        <v>2129</v>
      </c>
      <c r="B2409" s="1" t="s">
        <v>2130</v>
      </c>
      <c r="C2409" s="3"/>
      <c r="D2409" s="1" t="s">
        <v>12</v>
      </c>
      <c r="E2409" s="1" t="s">
        <v>13</v>
      </c>
      <c r="F2409" s="3" t="s">
        <v>53</v>
      </c>
      <c r="G2409" s="1" t="s">
        <v>2131</v>
      </c>
      <c r="H2409" s="59" t="str">
        <f>_xlfn.XLOOKUP(B2409,'[1]Nur des jours'!$B:$B,'[1]Nur des jours'!$H:$H,"")</f>
        <v>HUAWEI</v>
      </c>
      <c r="I2409" s="52">
        <v>0</v>
      </c>
      <c r="J2409" s="52">
        <v>0</v>
      </c>
      <c r="K2409" s="52">
        <v>0</v>
      </c>
      <c r="L2409" s="53">
        <v>0</v>
      </c>
      <c r="M2409" s="54" t="s">
        <v>5376</v>
      </c>
      <c r="N2409" s="55"/>
      <c r="O2409" s="16" t="str" cm="1">
        <f t="array" ref="O2409">IFERROR(_xlfn.IFS(
Q2409="MPR ISSUE","PDH",
Q2409="BSS Hardware Issue","BSS",
Q2409="Sites strategiques, MLL, Pylone, etc.","ENVTECH",
Q2409="AKTIVCO DEFAUT GE &amp; POWER Cabinet","AKTIVCO",
Q2409="AKTIVCO Coupure ENEO &amp; Baisse de tension","AKTIVCO GRID ONLY",
Q2409="Coupure ENEO &amp; Baisse de tension","IHS GRID ONLY",
Q2409="Defaut GE &amp; POWER Cabinet","IHS",
Q2409="Sharing","Partners",
Q2409="SIte strategiques &amp; DataCenter","SST &amp; DC",
Q2409="Exclu","Exclu",
Q2409="SAT","SAT",
Q2409="SPARE-ISSUE","SPARE-ISSUE",
Q2409="Fiber CAmtel","TRANS_FO_CAMTEL",
Q2409="Fiber AOF","Fiber AOF",
Q2409="Projet OCM (HUAWEI)","TRAVAUX-HUAWEI",
Q2409="Projet OCM (NOKIA)","TRAVAUX-NOKIA",
Q2409="ACCESS-ISSUE","ACCESS-ISSUE",
Q2409="Projet OCM (ZTE, NOKIA, autres projets)","TRAVAUX OCM",
Q2409="No root CAuse","No root cause",
Q2409="ODU HS","PDH",
Q2409="IP &amp; VLAN","PDH",
Q2409="Warehouse HUAWEI","SPARE-ISSUE",
Q2409="SPARE-HS","SPARE-ISSUE",
Q2409="Power Telco","BSS"
),"")</f>
        <v>No root cause</v>
      </c>
      <c r="P2409" s="22" t="str" cm="1">
        <f t="array" ref="P2409">IFERROR(_xlfn.IFS(
Q2409="MPR ISSUE","TX ISSUE",
Q2409="BSS Hardware Issue","RAN ISSUE",
Q2409="Sites strategiques, MLL, Pylone, etc.","ENVTECH",
Q2409="AKTIVCO DEFAUT GE &amp; POWER Cabinet","POWER ISSUE",
Q2409="AKTIVCO Coupure ENEO &amp; Baisse de tension","POWER ISSUE",
Q2409="Coupure ENEO &amp; Baisse de tension","POWER ISSUE",
Q2409="Defaut GE &amp; POWER Cabinet","POWER ISSUE",
Q2409="Sharing","POWER ISSUE",
Q2409="SIte strategiques &amp; DataCenter","POWER ISSUE",
Q2409="Exclu","Exclu",
Q2409="SAT","TX ISSUE",
Q2409="SPARE-ISSUE","SPARE-ISSUE",
Q2409="Fiber CAmtel","TX ISSUE",
Q2409="Fiber AOF","TX ISSUE",
Q2409="Projet OCM (HUAWEI)","TRAVAUX-HUAWEI",
Q2409="Projet OCM (NOKIA)","TRAVAUX -NOKIA",
Q2409="ACCESS-ISSUE","ACCESS-ISSUE",
Q2409="Projet OCM (ZTE, NOKIA, autres projets)","TRAVAUX OCM",
Q2409="No root CAuse","No root cause",
Q2409="ODU HS","TX ISSUE",
Q2409="IP &amp; VLAN","TX ISSUE",
Q2409="Warehouse HUAWEI","SPARE-ISSUE",
Q2409="SPARE-HS","SPARE-ISSUE",
Q2409="Power Telco","RAN ISSUE"
),"")</f>
        <v>No root cause</v>
      </c>
      <c r="Q2409" s="48" t="s">
        <v>5576</v>
      </c>
      <c r="R2409" s="23" t="str" cm="1">
        <f t="array" ref="R2409">IFERROR(_xlfn.IFS(
Q2409="MPR ISSUE","ACTIVE",
Q2409="BSS Hardware Issue","ACTIVE",
Q2409="Sites strategiques, MLL, Pylone, etc.","PASSIVE",
Q2409="AKTIVCO DEFAUT GE &amp; POWER Cabinet","PASSIVE",
Q2409="AKTIVCO Coupure ENEO &amp; Baisse de tension","PASSIVE",
Q2409="Coupure ENEO &amp; Baisse de tension","PASSIVE",
Q2409="Defaut GE &amp; POWER Cabinet","PASSIVE",
Q2409="Sharing","PASSIVE",
Q2409="SIte strategiques &amp; DataCenter","PASSIVE",
Q2409="Exclu","Exclu",
Q2409="SAT","ACTIVE",
Q2409="SPARE-ISSUE","SPARE-ISSUE",
Q2409="Fiber CAmtel","ACTIVE",
Q2409="Fiber AOF","ACTIVE",
Q2409="Projet OCM (HUAWEI)","PLANNED WORKS",
Q2409="Projet OCM (NOKIA)","PLANNED WORKS",
Q2409="ACCESS-ISSUE","ACCESS-ISSUE",
Q2409="Projet OCM (ZTE, NOKIA, autres projets)","PLANNED WORKS",
Q2409="No root CAuse","No root cause",
Q2409="ODU HS","ACTIVE",
Q2409="IP &amp; VLAN","ACTIVE",
Q2409="Warehouse HUAWEI","SPARE-ISSUE",
Q2409="SPARE-HS","SPARE-ISSUE",
Q2409="Power Telco","ACTIVE"
),"")</f>
        <v>No root cause</v>
      </c>
      <c r="S2409" s="56" t="s">
        <v>17</v>
      </c>
      <c r="T2409" s="7" t="s">
        <v>17</v>
      </c>
      <c r="U2409" s="7" t="s">
        <v>17</v>
      </c>
      <c r="V2409" s="57"/>
      <c r="W2409" s="57"/>
      <c r="X2409" s="57"/>
      <c r="Y2409" s="57"/>
      <c r="Z2409" s="57"/>
      <c r="AA2409" s="57"/>
      <c r="AB2409" s="57"/>
      <c r="AC2409" s="57" t="s">
        <v>17</v>
      </c>
      <c r="AD2409" s="57" t="s">
        <v>17</v>
      </c>
      <c r="AE2409" s="57" t="s">
        <v>17</v>
      </c>
      <c r="AF2409" s="57" t="s">
        <v>17</v>
      </c>
      <c r="AG2409" s="57" t="s">
        <v>17</v>
      </c>
      <c r="AH2409" s="57" t="s">
        <v>17</v>
      </c>
      <c r="AI2409" s="57" t="s">
        <v>17</v>
      </c>
      <c r="AJ2409" s="57" t="s">
        <v>17</v>
      </c>
      <c r="AK2409" s="57" t="s">
        <v>17</v>
      </c>
      <c r="AL2409" s="57" t="s">
        <v>17</v>
      </c>
    </row>
    <row r="2410" spans="1:38" x14ac:dyDescent="0.35">
      <c r="A2410" s="1" t="s">
        <v>3961</v>
      </c>
      <c r="B2410" s="1" t="s">
        <v>3962</v>
      </c>
      <c r="C2410" s="3"/>
      <c r="D2410" s="1"/>
      <c r="E2410" s="1"/>
      <c r="F2410" s="3" t="s">
        <v>39</v>
      </c>
      <c r="G2410" s="1" t="s">
        <v>3963</v>
      </c>
      <c r="H2410" s="51" t="str">
        <f>_xlfn.XLOOKUP(B2410,'[1]Nur des jours'!$B:$B,'[1]Nur des jours'!$H:$H,"")</f>
        <v>ZTE</v>
      </c>
      <c r="I2410" s="52">
        <v>0</v>
      </c>
      <c r="J2410" s="52">
        <v>0</v>
      </c>
      <c r="K2410" s="52">
        <v>0</v>
      </c>
      <c r="L2410" s="53">
        <v>0</v>
      </c>
      <c r="M2410" s="54" t="s">
        <v>5374</v>
      </c>
      <c r="N2410" s="55"/>
      <c r="O2410" s="16" t="str" cm="1">
        <f t="array" ref="O2410">IFERROR(_xlfn.IFS(
Q2410="MPR ISSUE","PDH",
Q2410="BSS Hardware Issue","BSS",
Q2410="Sites strategiques, MLL, Pylone, etc.","ENVTECH",
Q2410="AKTIVCO DEFAUT GE &amp; POWER Cabinet","AKTIVCO",
Q2410="AKTIVCO Coupure ENEO &amp; Baisse de tension","AKTIVCO GRID ONLY",
Q2410="Coupure ENEO &amp; Baisse de tension","IHS GRID ONLY",
Q2410="Defaut GE &amp; POWER Cabinet","IHS",
Q2410="Sharing","Partners",
Q2410="SIte strategiques &amp; DataCenter","SST &amp; DC",
Q2410="Exclu","Exclu",
Q2410="SAT","SAT",
Q2410="SPARE-ISSUE","SPARE-ISSUE",
Q2410="Fiber CAmtel","TRANS_FO_CAMTEL",
Q2410="Fiber AOF","Fiber AOF",
Q2410="Projet OCM (HUAWEI)","TRAVAUX-HUAWEI",
Q2410="Projet OCM (NOKIA)","TRAVAUX-NOKIA",
Q2410="ACCESS-ISSUE","ACCESS-ISSUE",
Q2410="Projet OCM (ZTE, NOKIA, autres projets)","TRAVAUX OCM",
Q2410="No root CAuse","No root cause",
Q2410="ODU HS","PDH",
Q2410="IP &amp; VLAN","PDH",
Q2410="Warehouse HUAWEI","SPARE-ISSUE",
Q2410="SPARE-HS","SPARE-ISSUE",
Q2410="Power Telco","BSS"
),"")</f>
        <v>No root cause</v>
      </c>
      <c r="P2410" s="22" t="str" cm="1">
        <f t="array" ref="P2410">IFERROR(_xlfn.IFS(
Q2410="MPR ISSUE","TX ISSUE",
Q2410="BSS Hardware Issue","RAN ISSUE",
Q2410="Sites strategiques, MLL, Pylone, etc.","ENVTECH",
Q2410="AKTIVCO DEFAUT GE &amp; POWER Cabinet","POWER ISSUE",
Q2410="AKTIVCO Coupure ENEO &amp; Baisse de tension","POWER ISSUE",
Q2410="Coupure ENEO &amp; Baisse de tension","POWER ISSUE",
Q2410="Defaut GE &amp; POWER Cabinet","POWER ISSUE",
Q2410="Sharing","POWER ISSUE",
Q2410="SIte strategiques &amp; DataCenter","POWER ISSUE",
Q2410="Exclu","Exclu",
Q2410="SAT","TX ISSUE",
Q2410="SPARE-ISSUE","SPARE-ISSUE",
Q2410="Fiber CAmtel","TX ISSUE",
Q2410="Fiber AOF","TX ISSUE",
Q2410="Projet OCM (HUAWEI)","TRAVAUX-HUAWEI",
Q2410="Projet OCM (NOKIA)","TRAVAUX -NOKIA",
Q2410="ACCESS-ISSUE","ACCESS-ISSUE",
Q2410="Projet OCM (ZTE, NOKIA, autres projets)","TRAVAUX OCM",
Q2410="No root CAuse","No root cause",
Q2410="ODU HS","TX ISSUE",
Q2410="IP &amp; VLAN","TX ISSUE",
Q2410="Warehouse HUAWEI","SPARE-ISSUE",
Q2410="SPARE-HS","SPARE-ISSUE",
Q2410="Power Telco","RAN ISSUE"
),"")</f>
        <v>No root cause</v>
      </c>
      <c r="Q2410" s="48" t="s">
        <v>5576</v>
      </c>
      <c r="R2410" s="23" t="str" cm="1">
        <f t="array" ref="R2410">IFERROR(_xlfn.IFS(
Q2410="MPR ISSUE","ACTIVE",
Q2410="BSS Hardware Issue","ACTIVE",
Q2410="Sites strategiques, MLL, Pylone, etc.","PASSIVE",
Q2410="AKTIVCO DEFAUT GE &amp; POWER Cabinet","PASSIVE",
Q2410="AKTIVCO Coupure ENEO &amp; Baisse de tension","PASSIVE",
Q2410="Coupure ENEO &amp; Baisse de tension","PASSIVE",
Q2410="Defaut GE &amp; POWER Cabinet","PASSIVE",
Q2410="Sharing","PASSIVE",
Q2410="SIte strategiques &amp; DataCenter","PASSIVE",
Q2410="Exclu","Exclu",
Q2410="SAT","ACTIVE",
Q2410="SPARE-ISSUE","SPARE-ISSUE",
Q2410="Fiber CAmtel","ACTIVE",
Q2410="Fiber AOF","ACTIVE",
Q2410="Projet OCM (HUAWEI)","PLANNED WORKS",
Q2410="Projet OCM (NOKIA)","PLANNED WORKS",
Q2410="ACCESS-ISSUE","ACCESS-ISSUE",
Q2410="Projet OCM (ZTE, NOKIA, autres projets)","PLANNED WORKS",
Q2410="No root CAuse","No root cause",
Q2410="ODU HS","ACTIVE",
Q2410="IP &amp; VLAN","ACTIVE",
Q2410="Warehouse HUAWEI","SPARE-ISSUE",
Q2410="SPARE-HS","SPARE-ISSUE",
Q2410="Power Telco","ACTIVE"
),"")</f>
        <v>No root cause</v>
      </c>
      <c r="S2410" s="56" t="s">
        <v>17</v>
      </c>
      <c r="T2410" s="7" t="s">
        <v>17</v>
      </c>
      <c r="U2410" s="7" t="s">
        <v>17</v>
      </c>
      <c r="V2410" s="57" t="s">
        <v>17</v>
      </c>
      <c r="W2410" s="57" t="s">
        <v>17</v>
      </c>
      <c r="X2410" s="57" t="s">
        <v>17</v>
      </c>
      <c r="Y2410" s="57" t="s">
        <v>17</v>
      </c>
      <c r="Z2410" s="57" t="s">
        <v>17</v>
      </c>
      <c r="AA2410" s="57" t="s">
        <v>17</v>
      </c>
      <c r="AB2410" s="57"/>
      <c r="AC2410" s="57" t="s">
        <v>17</v>
      </c>
      <c r="AD2410" s="57" t="s">
        <v>17</v>
      </c>
      <c r="AE2410" s="57" t="s">
        <v>17</v>
      </c>
      <c r="AF2410" s="57" t="s">
        <v>17</v>
      </c>
      <c r="AG2410" s="57" t="s">
        <v>17</v>
      </c>
      <c r="AH2410" s="57" t="s">
        <v>17</v>
      </c>
      <c r="AI2410" s="57" t="s">
        <v>17</v>
      </c>
      <c r="AJ2410" s="57" t="s">
        <v>17</v>
      </c>
      <c r="AK2410" s="57" t="s">
        <v>17</v>
      </c>
      <c r="AL2410" s="57" t="s">
        <v>17</v>
      </c>
    </row>
    <row r="2411" spans="1:38" x14ac:dyDescent="0.35">
      <c r="A2411" s="1" t="s">
        <v>4423</v>
      </c>
      <c r="B2411" s="1" t="s">
        <v>4424</v>
      </c>
      <c r="C2411" s="3"/>
      <c r="D2411" s="1" t="s">
        <v>23</v>
      </c>
      <c r="E2411" s="1" t="s">
        <v>190</v>
      </c>
      <c r="F2411" s="3" t="s">
        <v>33</v>
      </c>
      <c r="G2411" s="1" t="s">
        <v>3692</v>
      </c>
      <c r="H2411" s="51" t="str">
        <f>_xlfn.XLOOKUP(B2411,'[1]Nur des jours'!$B:$B,'[1]Nur des jours'!$H:$H,"")</f>
        <v>ZTE</v>
      </c>
      <c r="I2411" s="52">
        <v>0</v>
      </c>
      <c r="J2411" s="52">
        <v>0</v>
      </c>
      <c r="K2411" s="52">
        <v>0</v>
      </c>
      <c r="L2411" s="53">
        <v>0</v>
      </c>
      <c r="M2411" s="54" t="s">
        <v>5374</v>
      </c>
      <c r="N2411" s="55"/>
      <c r="O2411" s="16" t="str" cm="1">
        <f t="array" ref="O2411">IFERROR(_xlfn.IFS(
Q2411="MPR ISSUE","PDH",
Q2411="BSS Hardware Issue","BSS",
Q2411="Sites strategiques, MLL, Pylone, etc.","ENVTECH",
Q2411="AKTIVCO DEFAUT GE &amp; POWER Cabinet","AKTIVCO",
Q2411="AKTIVCO Coupure ENEO &amp; Baisse de tension","AKTIVCO GRID ONLY",
Q2411="Coupure ENEO &amp; Baisse de tension","IHS GRID ONLY",
Q2411="Defaut GE &amp; POWER Cabinet","IHS",
Q2411="Sharing","Partners",
Q2411="SIte strategiques &amp; DataCenter","SST &amp; DC",
Q2411="Exclu","Exclu",
Q2411="SAT","SAT",
Q2411="SPARE-ISSUE","SPARE-ISSUE",
Q2411="Fiber CAmtel","TRANS_FO_CAMTEL",
Q2411="Fiber AOF","Fiber AOF",
Q2411="Projet OCM (HUAWEI)","TRAVAUX-HUAWEI",
Q2411="Projet OCM (NOKIA)","TRAVAUX-NOKIA",
Q2411="ACCESS-ISSUE","ACCESS-ISSUE",
Q2411="Projet OCM (ZTE, NOKIA, autres projets)","TRAVAUX OCM",
Q2411="No root CAuse","No root cause",
Q2411="ODU HS","PDH",
Q2411="IP &amp; VLAN","PDH",
Q2411="Warehouse HUAWEI","SPARE-ISSUE",
Q2411="SPARE-HS","SPARE-ISSUE",
Q2411="Power Telco","BSS"
),"")</f>
        <v>No root cause</v>
      </c>
      <c r="P2411" s="22" t="str" cm="1">
        <f t="array" ref="P2411">IFERROR(_xlfn.IFS(
Q2411="MPR ISSUE","TX ISSUE",
Q2411="BSS Hardware Issue","RAN ISSUE",
Q2411="Sites strategiques, MLL, Pylone, etc.","ENVTECH",
Q2411="AKTIVCO DEFAUT GE &amp; POWER Cabinet","POWER ISSUE",
Q2411="AKTIVCO Coupure ENEO &amp; Baisse de tension","POWER ISSUE",
Q2411="Coupure ENEO &amp; Baisse de tension","POWER ISSUE",
Q2411="Defaut GE &amp; POWER Cabinet","POWER ISSUE",
Q2411="Sharing","POWER ISSUE",
Q2411="SIte strategiques &amp; DataCenter","POWER ISSUE",
Q2411="Exclu","Exclu",
Q2411="SAT","TX ISSUE",
Q2411="SPARE-ISSUE","SPARE-ISSUE",
Q2411="Fiber CAmtel","TX ISSUE",
Q2411="Fiber AOF","TX ISSUE",
Q2411="Projet OCM (HUAWEI)","TRAVAUX-HUAWEI",
Q2411="Projet OCM (NOKIA)","TRAVAUX -NOKIA",
Q2411="ACCESS-ISSUE","ACCESS-ISSUE",
Q2411="Projet OCM (ZTE, NOKIA, autres projets)","TRAVAUX OCM",
Q2411="No root CAuse","No root cause",
Q2411="ODU HS","TX ISSUE",
Q2411="IP &amp; VLAN","TX ISSUE",
Q2411="Warehouse HUAWEI","SPARE-ISSUE",
Q2411="SPARE-HS","SPARE-ISSUE",
Q2411="Power Telco","RAN ISSUE"
),"")</f>
        <v>No root cause</v>
      </c>
      <c r="Q2411" s="48" t="s">
        <v>5576</v>
      </c>
      <c r="R2411" s="23" t="str" cm="1">
        <f t="array" ref="R2411">IFERROR(_xlfn.IFS(
Q2411="MPR ISSUE","ACTIVE",
Q2411="BSS Hardware Issue","ACTIVE",
Q2411="Sites strategiques, MLL, Pylone, etc.","PASSIVE",
Q2411="AKTIVCO DEFAUT GE &amp; POWER Cabinet","PASSIVE",
Q2411="AKTIVCO Coupure ENEO &amp; Baisse de tension","PASSIVE",
Q2411="Coupure ENEO &amp; Baisse de tension","PASSIVE",
Q2411="Defaut GE &amp; POWER Cabinet","PASSIVE",
Q2411="Sharing","PASSIVE",
Q2411="SIte strategiques &amp; DataCenter","PASSIVE",
Q2411="Exclu","Exclu",
Q2411="SAT","ACTIVE",
Q2411="SPARE-ISSUE","SPARE-ISSUE",
Q2411="Fiber CAmtel","ACTIVE",
Q2411="Fiber AOF","ACTIVE",
Q2411="Projet OCM (HUAWEI)","PLANNED WORKS",
Q2411="Projet OCM (NOKIA)","PLANNED WORKS",
Q2411="ACCESS-ISSUE","ACCESS-ISSUE",
Q2411="Projet OCM (ZTE, NOKIA, autres projets)","PLANNED WORKS",
Q2411="No root CAuse","No root cause",
Q2411="ODU HS","ACTIVE",
Q2411="IP &amp; VLAN","ACTIVE",
Q2411="Warehouse HUAWEI","SPARE-ISSUE",
Q2411="SPARE-HS","SPARE-ISSUE",
Q2411="Power Telco","ACTIVE"
),"")</f>
        <v>No root cause</v>
      </c>
      <c r="S2411" s="56" t="s">
        <v>17</v>
      </c>
      <c r="T2411" s="7" t="s">
        <v>17</v>
      </c>
      <c r="U2411" s="7" t="s">
        <v>17</v>
      </c>
      <c r="V2411" s="57" t="s">
        <v>17</v>
      </c>
      <c r="W2411" s="57" t="s">
        <v>17</v>
      </c>
      <c r="X2411" s="57" t="s">
        <v>17</v>
      </c>
      <c r="Y2411" s="57" t="s">
        <v>17</v>
      </c>
      <c r="Z2411" s="57" t="s">
        <v>17</v>
      </c>
      <c r="AA2411" s="57" t="s">
        <v>17</v>
      </c>
      <c r="AB2411" s="57"/>
      <c r="AC2411" s="57" t="s">
        <v>17</v>
      </c>
      <c r="AD2411" s="57" t="s">
        <v>17</v>
      </c>
      <c r="AE2411" s="57" t="s">
        <v>17</v>
      </c>
      <c r="AF2411" s="57" t="s">
        <v>17</v>
      </c>
      <c r="AG2411" s="57" t="s">
        <v>17</v>
      </c>
      <c r="AH2411" s="57" t="s">
        <v>17</v>
      </c>
      <c r="AI2411" s="57" t="s">
        <v>17</v>
      </c>
      <c r="AJ2411" s="57" t="s">
        <v>17</v>
      </c>
      <c r="AK2411" s="57" t="s">
        <v>17</v>
      </c>
      <c r="AL2411" s="57" t="s">
        <v>17</v>
      </c>
    </row>
    <row r="2412" spans="1:38" x14ac:dyDescent="0.35">
      <c r="A2412" s="1" t="s">
        <v>328</v>
      </c>
      <c r="B2412" s="1" t="s">
        <v>329</v>
      </c>
      <c r="C2412" s="3"/>
      <c r="D2412" s="1" t="s">
        <v>23</v>
      </c>
      <c r="E2412" s="1" t="s">
        <v>127</v>
      </c>
      <c r="F2412" s="3" t="s">
        <v>33</v>
      </c>
      <c r="G2412" s="1" t="s">
        <v>34</v>
      </c>
      <c r="H2412" s="51" t="str">
        <f>_xlfn.XLOOKUP(B2412,'[1]Nur des jours'!$B:$B,'[1]Nur des jours'!$H:$H,"")</f>
        <v>ZTE</v>
      </c>
      <c r="I2412" s="52">
        <v>0</v>
      </c>
      <c r="J2412" s="52">
        <v>0</v>
      </c>
      <c r="K2412" s="52">
        <v>0</v>
      </c>
      <c r="L2412" s="53">
        <v>0</v>
      </c>
      <c r="M2412" s="54" t="s">
        <v>5374</v>
      </c>
      <c r="N2412" s="55"/>
      <c r="O2412" s="16" t="str" cm="1">
        <f t="array" ref="O2412">IFERROR(_xlfn.IFS(
Q2412="MPR ISSUE","PDH",
Q2412="BSS Hardware Issue","BSS",
Q2412="Sites strategiques, MLL, Pylone, etc.","ENVTECH",
Q2412="AKTIVCO DEFAUT GE &amp; POWER Cabinet","AKTIVCO",
Q2412="AKTIVCO Coupure ENEO &amp; Baisse de tension","AKTIVCO GRID ONLY",
Q2412="Coupure ENEO &amp; Baisse de tension","IHS GRID ONLY",
Q2412="Defaut GE &amp; POWER Cabinet","IHS",
Q2412="Sharing","Partners",
Q2412="SIte strategiques &amp; DataCenter","SST &amp; DC",
Q2412="Exclu","Exclu",
Q2412="SAT","SAT",
Q2412="SPARE-ISSUE","SPARE-ISSUE",
Q2412="Fiber CAmtel","TRANS_FO_CAMTEL",
Q2412="Fiber AOF","Fiber AOF",
Q2412="Projet OCM (HUAWEI)","TRAVAUX-HUAWEI",
Q2412="Projet OCM (NOKIA)","TRAVAUX-NOKIA",
Q2412="ACCESS-ISSUE","ACCESS-ISSUE",
Q2412="Projet OCM (ZTE, NOKIA, autres projets)","TRAVAUX OCM",
Q2412="No root CAuse","No root cause",
Q2412="ODU HS","PDH",
Q2412="IP &amp; VLAN","PDH",
Q2412="Warehouse HUAWEI","SPARE-ISSUE",
Q2412="SPARE-HS","SPARE-ISSUE",
Q2412="Power Telco","BSS"
),"")</f>
        <v>No root cause</v>
      </c>
      <c r="P2412" s="22" t="str" cm="1">
        <f t="array" ref="P2412">IFERROR(_xlfn.IFS(
Q2412="MPR ISSUE","TX ISSUE",
Q2412="BSS Hardware Issue","RAN ISSUE",
Q2412="Sites strategiques, MLL, Pylone, etc.","ENVTECH",
Q2412="AKTIVCO DEFAUT GE &amp; POWER Cabinet","POWER ISSUE",
Q2412="AKTIVCO Coupure ENEO &amp; Baisse de tension","POWER ISSUE",
Q2412="Coupure ENEO &amp; Baisse de tension","POWER ISSUE",
Q2412="Defaut GE &amp; POWER Cabinet","POWER ISSUE",
Q2412="Sharing","POWER ISSUE",
Q2412="SIte strategiques &amp; DataCenter","POWER ISSUE",
Q2412="Exclu","Exclu",
Q2412="SAT","TX ISSUE",
Q2412="SPARE-ISSUE","SPARE-ISSUE",
Q2412="Fiber CAmtel","TX ISSUE",
Q2412="Fiber AOF","TX ISSUE",
Q2412="Projet OCM (HUAWEI)","TRAVAUX-HUAWEI",
Q2412="Projet OCM (NOKIA)","TRAVAUX -NOKIA",
Q2412="ACCESS-ISSUE","ACCESS-ISSUE",
Q2412="Projet OCM (ZTE, NOKIA, autres projets)","TRAVAUX OCM",
Q2412="No root CAuse","No root cause",
Q2412="ODU HS","TX ISSUE",
Q2412="IP &amp; VLAN","TX ISSUE",
Q2412="Warehouse HUAWEI","SPARE-ISSUE",
Q2412="SPARE-HS","SPARE-ISSUE",
Q2412="Power Telco","RAN ISSUE"
),"")</f>
        <v>No root cause</v>
      </c>
      <c r="Q2412" s="48" t="s">
        <v>5576</v>
      </c>
      <c r="R2412" s="23" t="str" cm="1">
        <f t="array" ref="R2412">IFERROR(_xlfn.IFS(
Q2412="MPR ISSUE","ACTIVE",
Q2412="BSS Hardware Issue","ACTIVE",
Q2412="Sites strategiques, MLL, Pylone, etc.","PASSIVE",
Q2412="AKTIVCO DEFAUT GE &amp; POWER Cabinet","PASSIVE",
Q2412="AKTIVCO Coupure ENEO &amp; Baisse de tension","PASSIVE",
Q2412="Coupure ENEO &amp; Baisse de tension","PASSIVE",
Q2412="Defaut GE &amp; POWER Cabinet","PASSIVE",
Q2412="Sharing","PASSIVE",
Q2412="SIte strategiques &amp; DataCenter","PASSIVE",
Q2412="Exclu","Exclu",
Q2412="SAT","ACTIVE",
Q2412="SPARE-ISSUE","SPARE-ISSUE",
Q2412="Fiber CAmtel","ACTIVE",
Q2412="Fiber AOF","ACTIVE",
Q2412="Projet OCM (HUAWEI)","PLANNED WORKS",
Q2412="Projet OCM (NOKIA)","PLANNED WORKS",
Q2412="ACCESS-ISSUE","ACCESS-ISSUE",
Q2412="Projet OCM (ZTE, NOKIA, autres projets)","PLANNED WORKS",
Q2412="No root CAuse","No root cause",
Q2412="ODU HS","ACTIVE",
Q2412="IP &amp; VLAN","ACTIVE",
Q2412="Warehouse HUAWEI","SPARE-ISSUE",
Q2412="SPARE-HS","SPARE-ISSUE",
Q2412="Power Telco","ACTIVE"
),"")</f>
        <v>No root cause</v>
      </c>
      <c r="S2412" s="56" t="s">
        <v>17</v>
      </c>
      <c r="T2412" s="7" t="s">
        <v>17</v>
      </c>
      <c r="U2412" s="7" t="s">
        <v>17</v>
      </c>
      <c r="V2412" s="57" t="s">
        <v>17</v>
      </c>
      <c r="W2412" s="57" t="s">
        <v>17</v>
      </c>
      <c r="X2412" s="57" t="s">
        <v>17</v>
      </c>
      <c r="Y2412" s="57" t="s">
        <v>17</v>
      </c>
      <c r="Z2412" s="57" t="s">
        <v>17</v>
      </c>
      <c r="AA2412" s="57" t="s">
        <v>17</v>
      </c>
      <c r="AB2412" s="57"/>
      <c r="AC2412" s="57" t="s">
        <v>17</v>
      </c>
      <c r="AD2412" s="57" t="s">
        <v>17</v>
      </c>
      <c r="AE2412" s="57" t="s">
        <v>17</v>
      </c>
      <c r="AF2412" s="57" t="s">
        <v>17</v>
      </c>
      <c r="AG2412" s="57" t="s">
        <v>17</v>
      </c>
      <c r="AH2412" s="57" t="s">
        <v>17</v>
      </c>
      <c r="AI2412" s="57" t="s">
        <v>17</v>
      </c>
      <c r="AJ2412" s="57" t="s">
        <v>17</v>
      </c>
      <c r="AK2412" s="57" t="s">
        <v>17</v>
      </c>
      <c r="AL2412" s="57" t="s">
        <v>17</v>
      </c>
    </row>
    <row r="2413" spans="1:38" x14ac:dyDescent="0.35">
      <c r="A2413" s="1" t="s">
        <v>3835</v>
      </c>
      <c r="B2413" s="1" t="s">
        <v>3836</v>
      </c>
      <c r="C2413" s="3"/>
      <c r="D2413" s="1" t="s">
        <v>23</v>
      </c>
      <c r="E2413" s="1" t="s">
        <v>38</v>
      </c>
      <c r="F2413" s="3" t="s">
        <v>57</v>
      </c>
      <c r="G2413" s="1" t="s">
        <v>86</v>
      </c>
      <c r="H2413" s="59" t="str">
        <f>_xlfn.XLOOKUP(B2413,'[1]Nur des jours'!$B:$B,'[1]Nur des jours'!$H:$H,"")</f>
        <v>Huawei</v>
      </c>
      <c r="I2413" s="52">
        <v>0</v>
      </c>
      <c r="J2413" s="52">
        <v>0</v>
      </c>
      <c r="K2413" s="52">
        <v>0</v>
      </c>
      <c r="L2413" s="53">
        <v>0</v>
      </c>
      <c r="M2413" s="54" t="s">
        <v>5374</v>
      </c>
      <c r="N2413" s="55"/>
      <c r="O2413" s="16" t="str" cm="1">
        <f t="array" ref="O2413">IFERROR(_xlfn.IFS(
Q2413="MPR ISSUE","PDH",
Q2413="BSS Hardware Issue","BSS",
Q2413="Sites strategiques, MLL, Pylone, etc.","ENVTECH",
Q2413="AKTIVCO DEFAUT GE &amp; POWER Cabinet","AKTIVCO",
Q2413="AKTIVCO Coupure ENEO &amp; Baisse de tension","AKTIVCO GRID ONLY",
Q2413="Coupure ENEO &amp; Baisse de tension","IHS GRID ONLY",
Q2413="Defaut GE &amp; POWER Cabinet","IHS",
Q2413="Sharing","Partners",
Q2413="SIte strategiques &amp; DataCenter","SST &amp; DC",
Q2413="Exclu","Exclu",
Q2413="SAT","SAT",
Q2413="SPARE-ISSUE","SPARE-ISSUE",
Q2413="Fiber CAmtel","TRANS_FO_CAMTEL",
Q2413="Fiber AOF","Fiber AOF",
Q2413="Projet OCM (HUAWEI)","TRAVAUX-HUAWEI",
Q2413="Projet OCM (NOKIA)","TRAVAUX-NOKIA",
Q2413="ACCESS-ISSUE","ACCESS-ISSUE",
Q2413="Projet OCM (ZTE, NOKIA, autres projets)","TRAVAUX OCM",
Q2413="No root CAuse","No root cause",
Q2413="ODU HS","PDH",
Q2413="IP &amp; VLAN","PDH",
Q2413="Warehouse HUAWEI","SPARE-ISSUE",
Q2413="SPARE-HS","SPARE-ISSUE",
Q2413="Power Telco","BSS"
),"")</f>
        <v>No root cause</v>
      </c>
      <c r="P2413" s="22" t="str" cm="1">
        <f t="array" ref="P2413">IFERROR(_xlfn.IFS(
Q2413="MPR ISSUE","TX ISSUE",
Q2413="BSS Hardware Issue","RAN ISSUE",
Q2413="Sites strategiques, MLL, Pylone, etc.","ENVTECH",
Q2413="AKTIVCO DEFAUT GE &amp; POWER Cabinet","POWER ISSUE",
Q2413="AKTIVCO Coupure ENEO &amp; Baisse de tension","POWER ISSUE",
Q2413="Coupure ENEO &amp; Baisse de tension","POWER ISSUE",
Q2413="Defaut GE &amp; POWER Cabinet","POWER ISSUE",
Q2413="Sharing","POWER ISSUE",
Q2413="SIte strategiques &amp; DataCenter","POWER ISSUE",
Q2413="Exclu","Exclu",
Q2413="SAT","TX ISSUE",
Q2413="SPARE-ISSUE","SPARE-ISSUE",
Q2413="Fiber CAmtel","TX ISSUE",
Q2413="Fiber AOF","TX ISSUE",
Q2413="Projet OCM (HUAWEI)","TRAVAUX-HUAWEI",
Q2413="Projet OCM (NOKIA)","TRAVAUX -NOKIA",
Q2413="ACCESS-ISSUE","ACCESS-ISSUE",
Q2413="Projet OCM (ZTE, NOKIA, autres projets)","TRAVAUX OCM",
Q2413="No root CAuse","No root cause",
Q2413="ODU HS","TX ISSUE",
Q2413="IP &amp; VLAN","TX ISSUE",
Q2413="Warehouse HUAWEI","SPARE-ISSUE",
Q2413="SPARE-HS","SPARE-ISSUE",
Q2413="Power Telco","RAN ISSUE"
),"")</f>
        <v>No root cause</v>
      </c>
      <c r="Q2413" s="48" t="s">
        <v>5576</v>
      </c>
      <c r="R2413" s="23" t="str" cm="1">
        <f t="array" ref="R2413">IFERROR(_xlfn.IFS(
Q2413="MPR ISSUE","ACTIVE",
Q2413="BSS Hardware Issue","ACTIVE",
Q2413="Sites strategiques, MLL, Pylone, etc.","PASSIVE",
Q2413="AKTIVCO DEFAUT GE &amp; POWER Cabinet","PASSIVE",
Q2413="AKTIVCO Coupure ENEO &amp; Baisse de tension","PASSIVE",
Q2413="Coupure ENEO &amp; Baisse de tension","PASSIVE",
Q2413="Defaut GE &amp; POWER Cabinet","PASSIVE",
Q2413="Sharing","PASSIVE",
Q2413="SIte strategiques &amp; DataCenter","PASSIVE",
Q2413="Exclu","Exclu",
Q2413="SAT","ACTIVE",
Q2413="SPARE-ISSUE","SPARE-ISSUE",
Q2413="Fiber CAmtel","ACTIVE",
Q2413="Fiber AOF","ACTIVE",
Q2413="Projet OCM (HUAWEI)","PLANNED WORKS",
Q2413="Projet OCM (NOKIA)","PLANNED WORKS",
Q2413="ACCESS-ISSUE","ACCESS-ISSUE",
Q2413="Projet OCM (ZTE, NOKIA, autres projets)","PLANNED WORKS",
Q2413="No root CAuse","No root cause",
Q2413="ODU HS","ACTIVE",
Q2413="IP &amp; VLAN","ACTIVE",
Q2413="Warehouse HUAWEI","SPARE-ISSUE",
Q2413="SPARE-HS","SPARE-ISSUE",
Q2413="Power Telco","ACTIVE"
),"")</f>
        <v>No root cause</v>
      </c>
      <c r="S2413" s="56" t="s">
        <v>17</v>
      </c>
      <c r="T2413" s="7" t="s">
        <v>17</v>
      </c>
      <c r="U2413" s="7" t="s">
        <v>17</v>
      </c>
      <c r="V2413" s="57" t="s">
        <v>17</v>
      </c>
      <c r="W2413" s="57" t="s">
        <v>17</v>
      </c>
      <c r="X2413" s="57" t="s">
        <v>17</v>
      </c>
      <c r="Y2413" s="57" t="s">
        <v>17</v>
      </c>
      <c r="Z2413" s="57" t="s">
        <v>17</v>
      </c>
      <c r="AA2413" s="57" t="s">
        <v>17</v>
      </c>
      <c r="AB2413" s="57"/>
      <c r="AC2413" s="57" t="s">
        <v>17</v>
      </c>
      <c r="AD2413" s="57" t="s">
        <v>17</v>
      </c>
      <c r="AE2413" s="57" t="s">
        <v>17</v>
      </c>
      <c r="AF2413" s="57" t="s">
        <v>17</v>
      </c>
      <c r="AG2413" s="57" t="s">
        <v>17</v>
      </c>
      <c r="AH2413" s="57" t="s">
        <v>17</v>
      </c>
      <c r="AI2413" s="57" t="s">
        <v>17</v>
      </c>
      <c r="AJ2413" s="57" t="s">
        <v>17</v>
      </c>
      <c r="AK2413" s="57" t="s">
        <v>17</v>
      </c>
      <c r="AL2413" s="57" t="s">
        <v>17</v>
      </c>
    </row>
    <row r="2414" spans="1:38" x14ac:dyDescent="0.35">
      <c r="A2414" s="1" t="s">
        <v>2369</v>
      </c>
      <c r="B2414" s="1" t="s">
        <v>2370</v>
      </c>
      <c r="C2414" s="3"/>
      <c r="D2414" s="1" t="s">
        <v>12</v>
      </c>
      <c r="E2414" s="1" t="s">
        <v>13</v>
      </c>
      <c r="F2414" s="3" t="s">
        <v>33</v>
      </c>
      <c r="G2414" s="1" t="s">
        <v>486</v>
      </c>
      <c r="H2414" s="51" t="str">
        <f>_xlfn.XLOOKUP(B2414,'[1]Nur des jours'!$B:$B,'[1]Nur des jours'!$H:$H,"")</f>
        <v>ZTE</v>
      </c>
      <c r="I2414" s="52">
        <v>0</v>
      </c>
      <c r="J2414" s="52">
        <v>0</v>
      </c>
      <c r="K2414" s="52">
        <v>0</v>
      </c>
      <c r="L2414" s="53">
        <v>0</v>
      </c>
      <c r="M2414" s="54" t="s">
        <v>5374</v>
      </c>
      <c r="N2414" s="55"/>
      <c r="O2414" s="16" t="str" cm="1">
        <f t="array" ref="O2414">IFERROR(_xlfn.IFS(
Q2414="MPR ISSUE","PDH",
Q2414="BSS Hardware Issue","BSS",
Q2414="Sites strategiques, MLL, Pylone, etc.","ENVTECH",
Q2414="AKTIVCO DEFAUT GE &amp; POWER Cabinet","AKTIVCO",
Q2414="AKTIVCO Coupure ENEO &amp; Baisse de tension","AKTIVCO GRID ONLY",
Q2414="Coupure ENEO &amp; Baisse de tension","IHS GRID ONLY",
Q2414="Defaut GE &amp; POWER Cabinet","IHS",
Q2414="Sharing","Partners",
Q2414="SIte strategiques &amp; DataCenter","SST &amp; DC",
Q2414="Exclu","Exclu",
Q2414="SAT","SAT",
Q2414="SPARE-ISSUE","SPARE-ISSUE",
Q2414="Fiber CAmtel","TRANS_FO_CAMTEL",
Q2414="Fiber AOF","Fiber AOF",
Q2414="Projet OCM (HUAWEI)","TRAVAUX-HUAWEI",
Q2414="Projet OCM (NOKIA)","TRAVAUX-NOKIA",
Q2414="ACCESS-ISSUE","ACCESS-ISSUE",
Q2414="Projet OCM (ZTE, NOKIA, autres projets)","TRAVAUX OCM",
Q2414="No root CAuse","No root cause",
Q2414="ODU HS","PDH",
Q2414="IP &amp; VLAN","PDH",
Q2414="Warehouse HUAWEI","SPARE-ISSUE",
Q2414="SPARE-HS","SPARE-ISSUE",
Q2414="Power Telco","BSS"
),"")</f>
        <v>No root cause</v>
      </c>
      <c r="P2414" s="22" t="str" cm="1">
        <f t="array" ref="P2414">IFERROR(_xlfn.IFS(
Q2414="MPR ISSUE","TX ISSUE",
Q2414="BSS Hardware Issue","RAN ISSUE",
Q2414="Sites strategiques, MLL, Pylone, etc.","ENVTECH",
Q2414="AKTIVCO DEFAUT GE &amp; POWER Cabinet","POWER ISSUE",
Q2414="AKTIVCO Coupure ENEO &amp; Baisse de tension","POWER ISSUE",
Q2414="Coupure ENEO &amp; Baisse de tension","POWER ISSUE",
Q2414="Defaut GE &amp; POWER Cabinet","POWER ISSUE",
Q2414="Sharing","POWER ISSUE",
Q2414="SIte strategiques &amp; DataCenter","POWER ISSUE",
Q2414="Exclu","Exclu",
Q2414="SAT","TX ISSUE",
Q2414="SPARE-ISSUE","SPARE-ISSUE",
Q2414="Fiber CAmtel","TX ISSUE",
Q2414="Fiber AOF","TX ISSUE",
Q2414="Projet OCM (HUAWEI)","TRAVAUX-HUAWEI",
Q2414="Projet OCM (NOKIA)","TRAVAUX -NOKIA",
Q2414="ACCESS-ISSUE","ACCESS-ISSUE",
Q2414="Projet OCM (ZTE, NOKIA, autres projets)","TRAVAUX OCM",
Q2414="No root CAuse","No root cause",
Q2414="ODU HS","TX ISSUE",
Q2414="IP &amp; VLAN","TX ISSUE",
Q2414="Warehouse HUAWEI","SPARE-ISSUE",
Q2414="SPARE-HS","SPARE-ISSUE",
Q2414="Power Telco","RAN ISSUE"
),"")</f>
        <v>No root cause</v>
      </c>
      <c r="Q2414" s="48" t="s">
        <v>5576</v>
      </c>
      <c r="R2414" s="23" t="str" cm="1">
        <f t="array" ref="R2414">IFERROR(_xlfn.IFS(
Q2414="MPR ISSUE","ACTIVE",
Q2414="BSS Hardware Issue","ACTIVE",
Q2414="Sites strategiques, MLL, Pylone, etc.","PASSIVE",
Q2414="AKTIVCO DEFAUT GE &amp; POWER Cabinet","PASSIVE",
Q2414="AKTIVCO Coupure ENEO &amp; Baisse de tension","PASSIVE",
Q2414="Coupure ENEO &amp; Baisse de tension","PASSIVE",
Q2414="Defaut GE &amp; POWER Cabinet","PASSIVE",
Q2414="Sharing","PASSIVE",
Q2414="SIte strategiques &amp; DataCenter","PASSIVE",
Q2414="Exclu","Exclu",
Q2414="SAT","ACTIVE",
Q2414="SPARE-ISSUE","SPARE-ISSUE",
Q2414="Fiber CAmtel","ACTIVE",
Q2414="Fiber AOF","ACTIVE",
Q2414="Projet OCM (HUAWEI)","PLANNED WORKS",
Q2414="Projet OCM (NOKIA)","PLANNED WORKS",
Q2414="ACCESS-ISSUE","ACCESS-ISSUE",
Q2414="Projet OCM (ZTE, NOKIA, autres projets)","PLANNED WORKS",
Q2414="No root CAuse","No root cause",
Q2414="ODU HS","ACTIVE",
Q2414="IP &amp; VLAN","ACTIVE",
Q2414="Warehouse HUAWEI","SPARE-ISSUE",
Q2414="SPARE-HS","SPARE-ISSUE",
Q2414="Power Telco","ACTIVE"
),"")</f>
        <v>No root cause</v>
      </c>
      <c r="S2414" s="56" t="s">
        <v>17</v>
      </c>
      <c r="T2414" s="7" t="s">
        <v>17</v>
      </c>
      <c r="U2414" s="7" t="s">
        <v>17</v>
      </c>
      <c r="V2414" s="57" t="s">
        <v>17</v>
      </c>
      <c r="W2414" s="57" t="s">
        <v>17</v>
      </c>
      <c r="X2414" s="57" t="s">
        <v>17</v>
      </c>
      <c r="Y2414" s="57" t="s">
        <v>17</v>
      </c>
      <c r="Z2414" s="57" t="s">
        <v>17</v>
      </c>
      <c r="AA2414" s="57" t="s">
        <v>17</v>
      </c>
      <c r="AB2414" s="57"/>
      <c r="AC2414" s="57" t="s">
        <v>17</v>
      </c>
      <c r="AD2414" s="57" t="s">
        <v>17</v>
      </c>
      <c r="AE2414" s="57" t="s">
        <v>17</v>
      </c>
      <c r="AF2414" s="57" t="s">
        <v>17</v>
      </c>
      <c r="AG2414" s="57" t="s">
        <v>17</v>
      </c>
      <c r="AH2414" s="57" t="s">
        <v>17</v>
      </c>
      <c r="AI2414" s="57" t="s">
        <v>17</v>
      </c>
      <c r="AJ2414" s="57" t="s">
        <v>17</v>
      </c>
      <c r="AK2414" s="57" t="s">
        <v>17</v>
      </c>
      <c r="AL2414" s="57" t="s">
        <v>17</v>
      </c>
    </row>
    <row r="2415" spans="1:38" x14ac:dyDescent="0.35">
      <c r="A2415" s="1" t="s">
        <v>3088</v>
      </c>
      <c r="B2415" s="1" t="s">
        <v>3089</v>
      </c>
      <c r="C2415" s="3"/>
      <c r="D2415" s="1" t="s">
        <v>12</v>
      </c>
      <c r="E2415" s="1" t="s">
        <v>98</v>
      </c>
      <c r="F2415" s="3" t="s">
        <v>57</v>
      </c>
      <c r="G2415" s="1" t="s">
        <v>2565</v>
      </c>
      <c r="H2415" s="59" t="str">
        <f>_xlfn.XLOOKUP(B2415,'[1]Nur des jours'!$B:$B,'[1]Nur des jours'!$H:$H,"")</f>
        <v>HUAWEI</v>
      </c>
      <c r="I2415" s="52">
        <v>0</v>
      </c>
      <c r="J2415" s="52">
        <v>0</v>
      </c>
      <c r="K2415" s="52">
        <v>0</v>
      </c>
      <c r="L2415" s="53">
        <v>0</v>
      </c>
      <c r="M2415" s="54" t="s">
        <v>5376</v>
      </c>
      <c r="N2415" s="55"/>
      <c r="O2415" s="16" t="str" cm="1">
        <f t="array" ref="O2415">IFERROR(_xlfn.IFS(
Q2415="MPR ISSUE","PDH",
Q2415="BSS Hardware Issue","BSS",
Q2415="Sites strategiques, MLL, Pylone, etc.","ENVTECH",
Q2415="AKTIVCO DEFAUT GE &amp; POWER Cabinet","AKTIVCO",
Q2415="AKTIVCO Coupure ENEO &amp; Baisse de tension","AKTIVCO GRID ONLY",
Q2415="Coupure ENEO &amp; Baisse de tension","IHS GRID ONLY",
Q2415="Defaut GE &amp; POWER Cabinet","IHS",
Q2415="Sharing","Partners",
Q2415="SIte strategiques &amp; DataCenter","SST &amp; DC",
Q2415="Exclu","Exclu",
Q2415="SAT","SAT",
Q2415="SPARE-ISSUE","SPARE-ISSUE",
Q2415="Fiber CAmtel","TRANS_FO_CAMTEL",
Q2415="Fiber AOF","Fiber AOF",
Q2415="Projet OCM (HUAWEI)","TRAVAUX-HUAWEI",
Q2415="Projet OCM (NOKIA)","TRAVAUX-NOKIA",
Q2415="ACCESS-ISSUE","ACCESS-ISSUE",
Q2415="Projet OCM (ZTE, NOKIA, autres projets)","TRAVAUX OCM",
Q2415="No root CAuse","No root cause",
Q2415="ODU HS","PDH",
Q2415="IP &amp; VLAN","PDH",
Q2415="Warehouse HUAWEI","SPARE-ISSUE",
Q2415="SPARE-HS","SPARE-ISSUE",
Q2415="Power Telco","BSS"
),"")</f>
        <v>No root cause</v>
      </c>
      <c r="P2415" s="22" t="str" cm="1">
        <f t="array" ref="P2415">IFERROR(_xlfn.IFS(
Q2415="MPR ISSUE","TX ISSUE",
Q2415="BSS Hardware Issue","RAN ISSUE",
Q2415="Sites strategiques, MLL, Pylone, etc.","ENVTECH",
Q2415="AKTIVCO DEFAUT GE &amp; POWER Cabinet","POWER ISSUE",
Q2415="AKTIVCO Coupure ENEO &amp; Baisse de tension","POWER ISSUE",
Q2415="Coupure ENEO &amp; Baisse de tension","POWER ISSUE",
Q2415="Defaut GE &amp; POWER Cabinet","POWER ISSUE",
Q2415="Sharing","POWER ISSUE",
Q2415="SIte strategiques &amp; DataCenter","POWER ISSUE",
Q2415="Exclu","Exclu",
Q2415="SAT","TX ISSUE",
Q2415="SPARE-ISSUE","SPARE-ISSUE",
Q2415="Fiber CAmtel","TX ISSUE",
Q2415="Fiber AOF","TX ISSUE",
Q2415="Projet OCM (HUAWEI)","TRAVAUX-HUAWEI",
Q2415="Projet OCM (NOKIA)","TRAVAUX -NOKIA",
Q2415="ACCESS-ISSUE","ACCESS-ISSUE",
Q2415="Projet OCM (ZTE, NOKIA, autres projets)","TRAVAUX OCM",
Q2415="No root CAuse","No root cause",
Q2415="ODU HS","TX ISSUE",
Q2415="IP &amp; VLAN","TX ISSUE",
Q2415="Warehouse HUAWEI","SPARE-ISSUE",
Q2415="SPARE-HS","SPARE-ISSUE",
Q2415="Power Telco","RAN ISSUE"
),"")</f>
        <v>No root cause</v>
      </c>
      <c r="Q2415" s="48" t="s">
        <v>5576</v>
      </c>
      <c r="R2415" s="23" t="str" cm="1">
        <f t="array" ref="R2415">IFERROR(_xlfn.IFS(
Q2415="MPR ISSUE","ACTIVE",
Q2415="BSS Hardware Issue","ACTIVE",
Q2415="Sites strategiques, MLL, Pylone, etc.","PASSIVE",
Q2415="AKTIVCO DEFAUT GE &amp; POWER Cabinet","PASSIVE",
Q2415="AKTIVCO Coupure ENEO &amp; Baisse de tension","PASSIVE",
Q2415="Coupure ENEO &amp; Baisse de tension","PASSIVE",
Q2415="Defaut GE &amp; POWER Cabinet","PASSIVE",
Q2415="Sharing","PASSIVE",
Q2415="SIte strategiques &amp; DataCenter","PASSIVE",
Q2415="Exclu","Exclu",
Q2415="SAT","ACTIVE",
Q2415="SPARE-ISSUE","SPARE-ISSUE",
Q2415="Fiber CAmtel","ACTIVE",
Q2415="Fiber AOF","ACTIVE",
Q2415="Projet OCM (HUAWEI)","PLANNED WORKS",
Q2415="Projet OCM (NOKIA)","PLANNED WORKS",
Q2415="ACCESS-ISSUE","ACCESS-ISSUE",
Q2415="Projet OCM (ZTE, NOKIA, autres projets)","PLANNED WORKS",
Q2415="No root CAuse","No root cause",
Q2415="ODU HS","ACTIVE",
Q2415="IP &amp; VLAN","ACTIVE",
Q2415="Warehouse HUAWEI","SPARE-ISSUE",
Q2415="SPARE-HS","SPARE-ISSUE",
Q2415="Power Telco","ACTIVE"
),"")</f>
        <v>No root cause</v>
      </c>
      <c r="S2415" s="56" t="s">
        <v>17</v>
      </c>
      <c r="T2415" s="7" t="s">
        <v>17</v>
      </c>
      <c r="U2415" s="7" t="s">
        <v>17</v>
      </c>
      <c r="V2415" s="57" t="s">
        <v>17</v>
      </c>
      <c r="W2415" s="57" t="s">
        <v>17</v>
      </c>
      <c r="X2415" s="57" t="s">
        <v>17</v>
      </c>
      <c r="Y2415" s="57" t="s">
        <v>17</v>
      </c>
      <c r="Z2415" s="57" t="s">
        <v>17</v>
      </c>
      <c r="AA2415" s="57" t="s">
        <v>17</v>
      </c>
      <c r="AB2415" s="57"/>
      <c r="AC2415" s="57" t="s">
        <v>17</v>
      </c>
      <c r="AD2415" s="57" t="s">
        <v>17</v>
      </c>
      <c r="AE2415" s="57" t="s">
        <v>17</v>
      </c>
      <c r="AF2415" s="57" t="s">
        <v>17</v>
      </c>
      <c r="AG2415" s="57" t="s">
        <v>17</v>
      </c>
      <c r="AH2415" s="57" t="s">
        <v>17</v>
      </c>
      <c r="AI2415" s="57" t="s">
        <v>17</v>
      </c>
      <c r="AJ2415" s="57" t="s">
        <v>17</v>
      </c>
      <c r="AK2415" s="57" t="s">
        <v>17</v>
      </c>
      <c r="AL2415" s="57" t="s">
        <v>17</v>
      </c>
    </row>
    <row r="2416" spans="1:38" x14ac:dyDescent="0.35">
      <c r="A2416" s="1" t="s">
        <v>3121</v>
      </c>
      <c r="B2416" s="1" t="s">
        <v>3122</v>
      </c>
      <c r="C2416" s="3"/>
      <c r="D2416" s="1" t="s">
        <v>12</v>
      </c>
      <c r="E2416" s="1"/>
      <c r="F2416" s="3" t="s">
        <v>53</v>
      </c>
      <c r="G2416" s="1" t="s">
        <v>903</v>
      </c>
      <c r="H2416" s="59" t="str">
        <f>_xlfn.XLOOKUP(B2416,'[1]Nur des jours'!$B:$B,'[1]Nur des jours'!$H:$H,"")</f>
        <v>HUAWEI</v>
      </c>
      <c r="I2416" s="52">
        <v>0</v>
      </c>
      <c r="J2416" s="52">
        <v>0</v>
      </c>
      <c r="K2416" s="52">
        <v>0</v>
      </c>
      <c r="L2416" s="53">
        <v>0</v>
      </c>
      <c r="M2416" s="54" t="s">
        <v>5376</v>
      </c>
      <c r="N2416" s="55"/>
      <c r="O2416" s="16" t="str" cm="1">
        <f t="array" ref="O2416">IFERROR(_xlfn.IFS(
Q2416="MPR ISSUE","PDH",
Q2416="BSS Hardware Issue","BSS",
Q2416="Sites strategiques, MLL, Pylone, etc.","ENVTECH",
Q2416="AKTIVCO DEFAUT GE &amp; POWER Cabinet","AKTIVCO",
Q2416="AKTIVCO Coupure ENEO &amp; Baisse de tension","AKTIVCO GRID ONLY",
Q2416="Coupure ENEO &amp; Baisse de tension","IHS GRID ONLY",
Q2416="Defaut GE &amp; POWER Cabinet","IHS",
Q2416="Sharing","Partners",
Q2416="SIte strategiques &amp; DataCenter","SST &amp; DC",
Q2416="Exclu","Exclu",
Q2416="SAT","SAT",
Q2416="SPARE-ISSUE","SPARE-ISSUE",
Q2416="Fiber CAmtel","TRANS_FO_CAMTEL",
Q2416="Fiber AOF","Fiber AOF",
Q2416="Projet OCM (HUAWEI)","TRAVAUX-HUAWEI",
Q2416="Projet OCM (NOKIA)","TRAVAUX-NOKIA",
Q2416="ACCESS-ISSUE","ACCESS-ISSUE",
Q2416="Projet OCM (ZTE, NOKIA, autres projets)","TRAVAUX OCM",
Q2416="No root CAuse","No root cause",
Q2416="ODU HS","PDH",
Q2416="IP &amp; VLAN","PDH",
Q2416="Warehouse HUAWEI","SPARE-ISSUE",
Q2416="SPARE-HS","SPARE-ISSUE",
Q2416="Power Telco","BSS"
),"")</f>
        <v>No root cause</v>
      </c>
      <c r="P2416" s="22" t="str" cm="1">
        <f t="array" ref="P2416">IFERROR(_xlfn.IFS(
Q2416="MPR ISSUE","TX ISSUE",
Q2416="BSS Hardware Issue","RAN ISSUE",
Q2416="Sites strategiques, MLL, Pylone, etc.","ENVTECH",
Q2416="AKTIVCO DEFAUT GE &amp; POWER Cabinet","POWER ISSUE",
Q2416="AKTIVCO Coupure ENEO &amp; Baisse de tension","POWER ISSUE",
Q2416="Coupure ENEO &amp; Baisse de tension","POWER ISSUE",
Q2416="Defaut GE &amp; POWER Cabinet","POWER ISSUE",
Q2416="Sharing","POWER ISSUE",
Q2416="SIte strategiques &amp; DataCenter","POWER ISSUE",
Q2416="Exclu","Exclu",
Q2416="SAT","TX ISSUE",
Q2416="SPARE-ISSUE","SPARE-ISSUE",
Q2416="Fiber CAmtel","TX ISSUE",
Q2416="Fiber AOF","TX ISSUE",
Q2416="Projet OCM (HUAWEI)","TRAVAUX-HUAWEI",
Q2416="Projet OCM (NOKIA)","TRAVAUX -NOKIA",
Q2416="ACCESS-ISSUE","ACCESS-ISSUE",
Q2416="Projet OCM (ZTE, NOKIA, autres projets)","TRAVAUX OCM",
Q2416="No root CAuse","No root cause",
Q2416="ODU HS","TX ISSUE",
Q2416="IP &amp; VLAN","TX ISSUE",
Q2416="Warehouse HUAWEI","SPARE-ISSUE",
Q2416="SPARE-HS","SPARE-ISSUE",
Q2416="Power Telco","RAN ISSUE"
),"")</f>
        <v>No root cause</v>
      </c>
      <c r="Q2416" s="48" t="s">
        <v>5576</v>
      </c>
      <c r="R2416" s="23" t="str" cm="1">
        <f t="array" ref="R2416">IFERROR(_xlfn.IFS(
Q2416="MPR ISSUE","ACTIVE",
Q2416="BSS Hardware Issue","ACTIVE",
Q2416="Sites strategiques, MLL, Pylone, etc.","PASSIVE",
Q2416="AKTIVCO DEFAUT GE &amp; POWER Cabinet","PASSIVE",
Q2416="AKTIVCO Coupure ENEO &amp; Baisse de tension","PASSIVE",
Q2416="Coupure ENEO &amp; Baisse de tension","PASSIVE",
Q2416="Defaut GE &amp; POWER Cabinet","PASSIVE",
Q2416="Sharing","PASSIVE",
Q2416="SIte strategiques &amp; DataCenter","PASSIVE",
Q2416="Exclu","Exclu",
Q2416="SAT","ACTIVE",
Q2416="SPARE-ISSUE","SPARE-ISSUE",
Q2416="Fiber CAmtel","ACTIVE",
Q2416="Fiber AOF","ACTIVE",
Q2416="Projet OCM (HUAWEI)","PLANNED WORKS",
Q2416="Projet OCM (NOKIA)","PLANNED WORKS",
Q2416="ACCESS-ISSUE","ACCESS-ISSUE",
Q2416="Projet OCM (ZTE, NOKIA, autres projets)","PLANNED WORKS",
Q2416="No root CAuse","No root cause",
Q2416="ODU HS","ACTIVE",
Q2416="IP &amp; VLAN","ACTIVE",
Q2416="Warehouse HUAWEI","SPARE-ISSUE",
Q2416="SPARE-HS","SPARE-ISSUE",
Q2416="Power Telco","ACTIVE"
),"")</f>
        <v>No root cause</v>
      </c>
      <c r="S2416" s="56" t="s">
        <v>17</v>
      </c>
      <c r="T2416" s="7" t="s">
        <v>17</v>
      </c>
      <c r="U2416" s="7" t="s">
        <v>17</v>
      </c>
      <c r="V2416" s="57"/>
      <c r="W2416" s="57"/>
      <c r="X2416" s="57"/>
      <c r="Y2416" s="57"/>
      <c r="Z2416" s="57"/>
      <c r="AA2416" s="57"/>
      <c r="AB2416" s="57"/>
      <c r="AC2416" s="57" t="s">
        <v>17</v>
      </c>
      <c r="AD2416" s="57" t="s">
        <v>17</v>
      </c>
      <c r="AE2416" s="57" t="s">
        <v>17</v>
      </c>
      <c r="AF2416" s="57" t="s">
        <v>17</v>
      </c>
      <c r="AG2416" s="57" t="s">
        <v>17</v>
      </c>
      <c r="AH2416" s="57" t="s">
        <v>17</v>
      </c>
      <c r="AI2416" s="57" t="s">
        <v>17</v>
      </c>
      <c r="AJ2416" s="57" t="s">
        <v>17</v>
      </c>
      <c r="AK2416" s="57" t="s">
        <v>17</v>
      </c>
      <c r="AL2416" s="57" t="s">
        <v>17</v>
      </c>
    </row>
    <row r="2417" spans="1:38" x14ac:dyDescent="0.35">
      <c r="A2417" s="1" t="s">
        <v>2344</v>
      </c>
      <c r="B2417" s="1" t="s">
        <v>2345</v>
      </c>
      <c r="C2417" s="3"/>
      <c r="D2417" s="1" t="s">
        <v>12</v>
      </c>
      <c r="E2417" s="1" t="s">
        <v>13</v>
      </c>
      <c r="F2417" s="3" t="s">
        <v>39</v>
      </c>
      <c r="G2417" s="1" t="s">
        <v>40</v>
      </c>
      <c r="H2417" s="51" t="str">
        <f>_xlfn.XLOOKUP(B2417,'[1]Nur des jours'!$B:$B,'[1]Nur des jours'!$H:$H,"")</f>
        <v>ZTE</v>
      </c>
      <c r="I2417" s="52">
        <v>0</v>
      </c>
      <c r="J2417" s="52">
        <v>0</v>
      </c>
      <c r="K2417" s="52">
        <v>0</v>
      </c>
      <c r="L2417" s="53">
        <v>0</v>
      </c>
      <c r="M2417" s="54" t="s">
        <v>5374</v>
      </c>
      <c r="N2417" s="55"/>
      <c r="O2417" s="16" t="str" cm="1">
        <f t="array" ref="O2417">IFERROR(_xlfn.IFS(
Q2417="MPR ISSUE","PDH",
Q2417="BSS Hardware Issue","BSS",
Q2417="Sites strategiques, MLL, Pylone, etc.","ENVTECH",
Q2417="AKTIVCO DEFAUT GE &amp; POWER Cabinet","AKTIVCO",
Q2417="AKTIVCO Coupure ENEO &amp; Baisse de tension","AKTIVCO GRID ONLY",
Q2417="Coupure ENEO &amp; Baisse de tension","IHS GRID ONLY",
Q2417="Defaut GE &amp; POWER Cabinet","IHS",
Q2417="Sharing","Partners",
Q2417="SIte strategiques &amp; DataCenter","SST &amp; DC",
Q2417="Exclu","Exclu",
Q2417="SAT","SAT",
Q2417="SPARE-ISSUE","SPARE-ISSUE",
Q2417="Fiber CAmtel","TRANS_FO_CAMTEL",
Q2417="Fiber AOF","Fiber AOF",
Q2417="Projet OCM (HUAWEI)","TRAVAUX-HUAWEI",
Q2417="Projet OCM (NOKIA)","TRAVAUX-NOKIA",
Q2417="ACCESS-ISSUE","ACCESS-ISSUE",
Q2417="Projet OCM (ZTE, NOKIA, autres projets)","TRAVAUX OCM",
Q2417="No root CAuse","No root cause",
Q2417="ODU HS","PDH",
Q2417="IP &amp; VLAN","PDH",
Q2417="Warehouse HUAWEI","SPARE-ISSUE",
Q2417="SPARE-HS","SPARE-ISSUE",
Q2417="Power Telco","BSS"
),"")</f>
        <v>No root cause</v>
      </c>
      <c r="P2417" s="22" t="str" cm="1">
        <f t="array" ref="P2417">IFERROR(_xlfn.IFS(
Q2417="MPR ISSUE","TX ISSUE",
Q2417="BSS Hardware Issue","RAN ISSUE",
Q2417="Sites strategiques, MLL, Pylone, etc.","ENVTECH",
Q2417="AKTIVCO DEFAUT GE &amp; POWER Cabinet","POWER ISSUE",
Q2417="AKTIVCO Coupure ENEO &amp; Baisse de tension","POWER ISSUE",
Q2417="Coupure ENEO &amp; Baisse de tension","POWER ISSUE",
Q2417="Defaut GE &amp; POWER Cabinet","POWER ISSUE",
Q2417="Sharing","POWER ISSUE",
Q2417="SIte strategiques &amp; DataCenter","POWER ISSUE",
Q2417="Exclu","Exclu",
Q2417="SAT","TX ISSUE",
Q2417="SPARE-ISSUE","SPARE-ISSUE",
Q2417="Fiber CAmtel","TX ISSUE",
Q2417="Fiber AOF","TX ISSUE",
Q2417="Projet OCM (HUAWEI)","TRAVAUX-HUAWEI",
Q2417="Projet OCM (NOKIA)","TRAVAUX -NOKIA",
Q2417="ACCESS-ISSUE","ACCESS-ISSUE",
Q2417="Projet OCM (ZTE, NOKIA, autres projets)","TRAVAUX OCM",
Q2417="No root CAuse","No root cause",
Q2417="ODU HS","TX ISSUE",
Q2417="IP &amp; VLAN","TX ISSUE",
Q2417="Warehouse HUAWEI","SPARE-ISSUE",
Q2417="SPARE-HS","SPARE-ISSUE",
Q2417="Power Telco","RAN ISSUE"
),"")</f>
        <v>No root cause</v>
      </c>
      <c r="Q2417" s="48" t="s">
        <v>5576</v>
      </c>
      <c r="R2417" s="23" t="str" cm="1">
        <f t="array" ref="R2417">IFERROR(_xlfn.IFS(
Q2417="MPR ISSUE","ACTIVE",
Q2417="BSS Hardware Issue","ACTIVE",
Q2417="Sites strategiques, MLL, Pylone, etc.","PASSIVE",
Q2417="AKTIVCO DEFAUT GE &amp; POWER Cabinet","PASSIVE",
Q2417="AKTIVCO Coupure ENEO &amp; Baisse de tension","PASSIVE",
Q2417="Coupure ENEO &amp; Baisse de tension","PASSIVE",
Q2417="Defaut GE &amp; POWER Cabinet","PASSIVE",
Q2417="Sharing","PASSIVE",
Q2417="SIte strategiques &amp; DataCenter","PASSIVE",
Q2417="Exclu","Exclu",
Q2417="SAT","ACTIVE",
Q2417="SPARE-ISSUE","SPARE-ISSUE",
Q2417="Fiber CAmtel","ACTIVE",
Q2417="Fiber AOF","ACTIVE",
Q2417="Projet OCM (HUAWEI)","PLANNED WORKS",
Q2417="Projet OCM (NOKIA)","PLANNED WORKS",
Q2417="ACCESS-ISSUE","ACCESS-ISSUE",
Q2417="Projet OCM (ZTE, NOKIA, autres projets)","PLANNED WORKS",
Q2417="No root CAuse","No root cause",
Q2417="ODU HS","ACTIVE",
Q2417="IP &amp; VLAN","ACTIVE",
Q2417="Warehouse HUAWEI","SPARE-ISSUE",
Q2417="SPARE-HS","SPARE-ISSUE",
Q2417="Power Telco","ACTIVE"
),"")</f>
        <v>No root cause</v>
      </c>
      <c r="S2417" s="56" t="s">
        <v>17</v>
      </c>
      <c r="T2417" s="7" t="s">
        <v>17</v>
      </c>
      <c r="U2417" s="7" t="s">
        <v>17</v>
      </c>
      <c r="V2417" s="57" t="s">
        <v>17</v>
      </c>
      <c r="W2417" s="57" t="s">
        <v>17</v>
      </c>
      <c r="X2417" s="57" t="s">
        <v>17</v>
      </c>
      <c r="Y2417" s="57" t="s">
        <v>17</v>
      </c>
      <c r="Z2417" s="57" t="s">
        <v>17</v>
      </c>
      <c r="AA2417" s="57" t="s">
        <v>17</v>
      </c>
      <c r="AB2417" s="57"/>
      <c r="AC2417" s="57" t="s">
        <v>17</v>
      </c>
      <c r="AD2417" s="57" t="s">
        <v>17</v>
      </c>
      <c r="AE2417" s="57" t="s">
        <v>17</v>
      </c>
      <c r="AF2417" s="57" t="s">
        <v>17</v>
      </c>
      <c r="AG2417" s="57" t="s">
        <v>17</v>
      </c>
      <c r="AH2417" s="57" t="s">
        <v>17</v>
      </c>
      <c r="AI2417" s="57" t="s">
        <v>17</v>
      </c>
      <c r="AJ2417" s="57" t="s">
        <v>17</v>
      </c>
      <c r="AK2417" s="57" t="s">
        <v>17</v>
      </c>
      <c r="AL2417" s="57" t="s">
        <v>17</v>
      </c>
    </row>
    <row r="2418" spans="1:38" x14ac:dyDescent="0.35">
      <c r="A2418" s="1" t="s">
        <v>4494</v>
      </c>
      <c r="B2418" s="1" t="s">
        <v>4495</v>
      </c>
      <c r="C2418" s="3"/>
      <c r="D2418" s="1" t="s">
        <v>12</v>
      </c>
      <c r="E2418" s="1" t="s">
        <v>13</v>
      </c>
      <c r="F2418" s="3" t="s">
        <v>39</v>
      </c>
      <c r="G2418" s="1" t="s">
        <v>40</v>
      </c>
      <c r="H2418" s="51" t="str">
        <f>_xlfn.XLOOKUP(B2418,'[1]Nur des jours'!$B:$B,'[1]Nur des jours'!$H:$H,"")</f>
        <v>ZTE</v>
      </c>
      <c r="I2418" s="52">
        <v>0</v>
      </c>
      <c r="J2418" s="52">
        <v>0</v>
      </c>
      <c r="K2418" s="52">
        <v>0</v>
      </c>
      <c r="L2418" s="53">
        <v>0</v>
      </c>
      <c r="M2418" s="54" t="s">
        <v>5374</v>
      </c>
      <c r="N2418" s="55"/>
      <c r="O2418" s="16" t="str" cm="1">
        <f t="array" ref="O2418">IFERROR(_xlfn.IFS(
Q2418="MPR ISSUE","PDH",
Q2418="BSS Hardware Issue","BSS",
Q2418="Sites strategiques, MLL, Pylone, etc.","ENVTECH",
Q2418="AKTIVCO DEFAUT GE &amp; POWER Cabinet","AKTIVCO",
Q2418="AKTIVCO Coupure ENEO &amp; Baisse de tension","AKTIVCO GRID ONLY",
Q2418="Coupure ENEO &amp; Baisse de tension","IHS GRID ONLY",
Q2418="Defaut GE &amp; POWER Cabinet","IHS",
Q2418="Sharing","Partners",
Q2418="SIte strategiques &amp; DataCenter","SST &amp; DC",
Q2418="Exclu","Exclu",
Q2418="SAT","SAT",
Q2418="SPARE-ISSUE","SPARE-ISSUE",
Q2418="Fiber CAmtel","TRANS_FO_CAMTEL",
Q2418="Fiber AOF","Fiber AOF",
Q2418="Projet OCM (HUAWEI)","TRAVAUX-HUAWEI",
Q2418="Projet OCM (NOKIA)","TRAVAUX-NOKIA",
Q2418="ACCESS-ISSUE","ACCESS-ISSUE",
Q2418="Projet OCM (ZTE, NOKIA, autres projets)","TRAVAUX OCM",
Q2418="No root CAuse","No root cause",
Q2418="ODU HS","PDH",
Q2418="IP &amp; VLAN","PDH",
Q2418="Warehouse HUAWEI","SPARE-ISSUE",
Q2418="SPARE-HS","SPARE-ISSUE",
Q2418="Power Telco","BSS"
),"")</f>
        <v>No root cause</v>
      </c>
      <c r="P2418" s="22" t="str" cm="1">
        <f t="array" ref="P2418">IFERROR(_xlfn.IFS(
Q2418="MPR ISSUE","TX ISSUE",
Q2418="BSS Hardware Issue","RAN ISSUE",
Q2418="Sites strategiques, MLL, Pylone, etc.","ENVTECH",
Q2418="AKTIVCO DEFAUT GE &amp; POWER Cabinet","POWER ISSUE",
Q2418="AKTIVCO Coupure ENEO &amp; Baisse de tension","POWER ISSUE",
Q2418="Coupure ENEO &amp; Baisse de tension","POWER ISSUE",
Q2418="Defaut GE &amp; POWER Cabinet","POWER ISSUE",
Q2418="Sharing","POWER ISSUE",
Q2418="SIte strategiques &amp; DataCenter","POWER ISSUE",
Q2418="Exclu","Exclu",
Q2418="SAT","TX ISSUE",
Q2418="SPARE-ISSUE","SPARE-ISSUE",
Q2418="Fiber CAmtel","TX ISSUE",
Q2418="Fiber AOF","TX ISSUE",
Q2418="Projet OCM (HUAWEI)","TRAVAUX-HUAWEI",
Q2418="Projet OCM (NOKIA)","TRAVAUX -NOKIA",
Q2418="ACCESS-ISSUE","ACCESS-ISSUE",
Q2418="Projet OCM (ZTE, NOKIA, autres projets)","TRAVAUX OCM",
Q2418="No root CAuse","No root cause",
Q2418="ODU HS","TX ISSUE",
Q2418="IP &amp; VLAN","TX ISSUE",
Q2418="Warehouse HUAWEI","SPARE-ISSUE",
Q2418="SPARE-HS","SPARE-ISSUE",
Q2418="Power Telco","RAN ISSUE"
),"")</f>
        <v>No root cause</v>
      </c>
      <c r="Q2418" s="48" t="s">
        <v>5576</v>
      </c>
      <c r="R2418" s="23" t="str" cm="1">
        <f t="array" ref="R2418">IFERROR(_xlfn.IFS(
Q2418="MPR ISSUE","ACTIVE",
Q2418="BSS Hardware Issue","ACTIVE",
Q2418="Sites strategiques, MLL, Pylone, etc.","PASSIVE",
Q2418="AKTIVCO DEFAUT GE &amp; POWER Cabinet","PASSIVE",
Q2418="AKTIVCO Coupure ENEO &amp; Baisse de tension","PASSIVE",
Q2418="Coupure ENEO &amp; Baisse de tension","PASSIVE",
Q2418="Defaut GE &amp; POWER Cabinet","PASSIVE",
Q2418="Sharing","PASSIVE",
Q2418="SIte strategiques &amp; DataCenter","PASSIVE",
Q2418="Exclu","Exclu",
Q2418="SAT","ACTIVE",
Q2418="SPARE-ISSUE","SPARE-ISSUE",
Q2418="Fiber CAmtel","ACTIVE",
Q2418="Fiber AOF","ACTIVE",
Q2418="Projet OCM (HUAWEI)","PLANNED WORKS",
Q2418="Projet OCM (NOKIA)","PLANNED WORKS",
Q2418="ACCESS-ISSUE","ACCESS-ISSUE",
Q2418="Projet OCM (ZTE, NOKIA, autres projets)","PLANNED WORKS",
Q2418="No root CAuse","No root cause",
Q2418="ODU HS","ACTIVE",
Q2418="IP &amp; VLAN","ACTIVE",
Q2418="Warehouse HUAWEI","SPARE-ISSUE",
Q2418="SPARE-HS","SPARE-ISSUE",
Q2418="Power Telco","ACTIVE"
),"")</f>
        <v>No root cause</v>
      </c>
      <c r="S2418" s="56" t="s">
        <v>17</v>
      </c>
      <c r="T2418" s="7" t="s">
        <v>17</v>
      </c>
      <c r="U2418" s="7" t="s">
        <v>17</v>
      </c>
      <c r="V2418" s="57" t="s">
        <v>17</v>
      </c>
      <c r="W2418" s="57" t="s">
        <v>17</v>
      </c>
      <c r="X2418" s="57" t="s">
        <v>17</v>
      </c>
      <c r="Y2418" s="57" t="s">
        <v>17</v>
      </c>
      <c r="Z2418" s="57" t="s">
        <v>17</v>
      </c>
      <c r="AA2418" s="57" t="s">
        <v>17</v>
      </c>
      <c r="AB2418" s="57"/>
      <c r="AC2418" s="57" t="s">
        <v>17</v>
      </c>
      <c r="AD2418" s="57" t="s">
        <v>17</v>
      </c>
      <c r="AE2418" s="57" t="s">
        <v>17</v>
      </c>
      <c r="AF2418" s="57" t="s">
        <v>17</v>
      </c>
      <c r="AG2418" s="57" t="s">
        <v>17</v>
      </c>
      <c r="AH2418" s="57" t="s">
        <v>17</v>
      </c>
      <c r="AI2418" s="57" t="s">
        <v>17</v>
      </c>
      <c r="AJ2418" s="57" t="s">
        <v>17</v>
      </c>
      <c r="AK2418" s="57" t="s">
        <v>17</v>
      </c>
      <c r="AL2418" s="57" t="s">
        <v>17</v>
      </c>
    </row>
    <row r="2419" spans="1:38" x14ac:dyDescent="0.35">
      <c r="A2419" s="1" t="s">
        <v>1923</v>
      </c>
      <c r="B2419" s="1" t="s">
        <v>1924</v>
      </c>
      <c r="C2419" s="3"/>
      <c r="D2419" s="1" t="s">
        <v>23</v>
      </c>
      <c r="E2419" s="1" t="s">
        <v>565</v>
      </c>
      <c r="F2419" s="3" t="s">
        <v>71</v>
      </c>
      <c r="G2419" s="1" t="s">
        <v>504</v>
      </c>
      <c r="H2419" s="51" t="str">
        <f>_xlfn.XLOOKUP(B2419,'[1]Nur des jours'!$B:$B,'[1]Nur des jours'!$H:$H,"")</f>
        <v>ZTE</v>
      </c>
      <c r="I2419" s="52">
        <v>0</v>
      </c>
      <c r="J2419" s="52">
        <v>0</v>
      </c>
      <c r="K2419" s="52">
        <v>0</v>
      </c>
      <c r="L2419" s="53">
        <v>0</v>
      </c>
      <c r="M2419" s="54" t="s">
        <v>5374</v>
      </c>
      <c r="N2419" s="55"/>
      <c r="O2419" s="16" t="str" cm="1">
        <f t="array" ref="O2419">IFERROR(_xlfn.IFS(
Q2419="MPR ISSUE","PDH",
Q2419="BSS Hardware Issue","BSS",
Q2419="Sites strategiques, MLL, Pylone, etc.","ENVTECH",
Q2419="AKTIVCO DEFAUT GE &amp; POWER Cabinet","AKTIVCO",
Q2419="AKTIVCO Coupure ENEO &amp; Baisse de tension","AKTIVCO GRID ONLY",
Q2419="Coupure ENEO &amp; Baisse de tension","IHS GRID ONLY",
Q2419="Defaut GE &amp; POWER Cabinet","IHS",
Q2419="Sharing","Partners",
Q2419="SIte strategiques &amp; DataCenter","SST &amp; DC",
Q2419="Exclu","Exclu",
Q2419="SAT","SAT",
Q2419="SPARE-ISSUE","SPARE-ISSUE",
Q2419="Fiber CAmtel","TRANS_FO_CAMTEL",
Q2419="Fiber AOF","Fiber AOF",
Q2419="Projet OCM (HUAWEI)","TRAVAUX-HUAWEI",
Q2419="Projet OCM (NOKIA)","TRAVAUX-NOKIA",
Q2419="ACCESS-ISSUE","ACCESS-ISSUE",
Q2419="Projet OCM (ZTE, NOKIA, autres projets)","TRAVAUX OCM",
Q2419="No root CAuse","No root cause",
Q2419="ODU HS","PDH",
Q2419="IP &amp; VLAN","PDH",
Q2419="Warehouse HUAWEI","SPARE-ISSUE",
Q2419="SPARE-HS","SPARE-ISSUE",
Q2419="Power Telco","BSS"
),"")</f>
        <v>No root cause</v>
      </c>
      <c r="P2419" s="22" t="str" cm="1">
        <f t="array" ref="P2419">IFERROR(_xlfn.IFS(
Q2419="MPR ISSUE","TX ISSUE",
Q2419="BSS Hardware Issue","RAN ISSUE",
Q2419="Sites strategiques, MLL, Pylone, etc.","ENVTECH",
Q2419="AKTIVCO DEFAUT GE &amp; POWER Cabinet","POWER ISSUE",
Q2419="AKTIVCO Coupure ENEO &amp; Baisse de tension","POWER ISSUE",
Q2419="Coupure ENEO &amp; Baisse de tension","POWER ISSUE",
Q2419="Defaut GE &amp; POWER Cabinet","POWER ISSUE",
Q2419="Sharing","POWER ISSUE",
Q2419="SIte strategiques &amp; DataCenter","POWER ISSUE",
Q2419="Exclu","Exclu",
Q2419="SAT","TX ISSUE",
Q2419="SPARE-ISSUE","SPARE-ISSUE",
Q2419="Fiber CAmtel","TX ISSUE",
Q2419="Fiber AOF","TX ISSUE",
Q2419="Projet OCM (HUAWEI)","TRAVAUX-HUAWEI",
Q2419="Projet OCM (NOKIA)","TRAVAUX -NOKIA",
Q2419="ACCESS-ISSUE","ACCESS-ISSUE",
Q2419="Projet OCM (ZTE, NOKIA, autres projets)","TRAVAUX OCM",
Q2419="No root CAuse","No root cause",
Q2419="ODU HS","TX ISSUE",
Q2419="IP &amp; VLAN","TX ISSUE",
Q2419="Warehouse HUAWEI","SPARE-ISSUE",
Q2419="SPARE-HS","SPARE-ISSUE",
Q2419="Power Telco","RAN ISSUE"
),"")</f>
        <v>No root cause</v>
      </c>
      <c r="Q2419" s="48" t="s">
        <v>5576</v>
      </c>
      <c r="R2419" s="23" t="str" cm="1">
        <f t="array" ref="R2419">IFERROR(_xlfn.IFS(
Q2419="MPR ISSUE","ACTIVE",
Q2419="BSS Hardware Issue","ACTIVE",
Q2419="Sites strategiques, MLL, Pylone, etc.","PASSIVE",
Q2419="AKTIVCO DEFAUT GE &amp; POWER Cabinet","PASSIVE",
Q2419="AKTIVCO Coupure ENEO &amp; Baisse de tension","PASSIVE",
Q2419="Coupure ENEO &amp; Baisse de tension","PASSIVE",
Q2419="Defaut GE &amp; POWER Cabinet","PASSIVE",
Q2419="Sharing","PASSIVE",
Q2419="SIte strategiques &amp; DataCenter","PASSIVE",
Q2419="Exclu","Exclu",
Q2419="SAT","ACTIVE",
Q2419="SPARE-ISSUE","SPARE-ISSUE",
Q2419="Fiber CAmtel","ACTIVE",
Q2419="Fiber AOF","ACTIVE",
Q2419="Projet OCM (HUAWEI)","PLANNED WORKS",
Q2419="Projet OCM (NOKIA)","PLANNED WORKS",
Q2419="ACCESS-ISSUE","ACCESS-ISSUE",
Q2419="Projet OCM (ZTE, NOKIA, autres projets)","PLANNED WORKS",
Q2419="No root CAuse","No root cause",
Q2419="ODU HS","ACTIVE",
Q2419="IP &amp; VLAN","ACTIVE",
Q2419="Warehouse HUAWEI","SPARE-ISSUE",
Q2419="SPARE-HS","SPARE-ISSUE",
Q2419="Power Telco","ACTIVE"
),"")</f>
        <v>No root cause</v>
      </c>
      <c r="S2419" s="56" t="s">
        <v>17</v>
      </c>
      <c r="T2419" s="7" t="s">
        <v>17</v>
      </c>
      <c r="U2419" s="7" t="s">
        <v>17</v>
      </c>
      <c r="V2419" s="57" t="s">
        <v>17</v>
      </c>
      <c r="W2419" s="57" t="s">
        <v>17</v>
      </c>
      <c r="X2419" s="57" t="s">
        <v>17</v>
      </c>
      <c r="Y2419" s="57" t="s">
        <v>17</v>
      </c>
      <c r="Z2419" s="57" t="s">
        <v>17</v>
      </c>
      <c r="AA2419" s="57" t="s">
        <v>17</v>
      </c>
      <c r="AB2419" s="57"/>
      <c r="AC2419" s="57" t="s">
        <v>17</v>
      </c>
      <c r="AD2419" s="57" t="s">
        <v>17</v>
      </c>
      <c r="AE2419" s="57" t="s">
        <v>17</v>
      </c>
      <c r="AF2419" s="57" t="s">
        <v>17</v>
      </c>
      <c r="AG2419" s="57" t="s">
        <v>17</v>
      </c>
      <c r="AH2419" s="57" t="s">
        <v>17</v>
      </c>
      <c r="AI2419" s="57" t="s">
        <v>17</v>
      </c>
      <c r="AJ2419" s="57" t="s">
        <v>17</v>
      </c>
      <c r="AK2419" s="57" t="s">
        <v>17</v>
      </c>
      <c r="AL2419" s="57" t="s">
        <v>17</v>
      </c>
    </row>
    <row r="2420" spans="1:38" x14ac:dyDescent="0.35">
      <c r="A2420" s="1" t="s">
        <v>1017</v>
      </c>
      <c r="B2420" s="1" t="s">
        <v>1018</v>
      </c>
      <c r="C2420" s="3"/>
      <c r="D2420" s="1" t="s">
        <v>12</v>
      </c>
      <c r="E2420" s="1" t="s">
        <v>13</v>
      </c>
      <c r="F2420" s="3" t="s">
        <v>25</v>
      </c>
      <c r="G2420" s="1" t="s">
        <v>26</v>
      </c>
      <c r="H2420" s="59" t="str">
        <f>_xlfn.XLOOKUP(B2420,'[1]Nur des jours'!$B:$B,'[1]Nur des jours'!$H:$H,"")</f>
        <v>Huawei</v>
      </c>
      <c r="I2420" s="52">
        <v>0</v>
      </c>
      <c r="J2420" s="52">
        <v>0</v>
      </c>
      <c r="K2420" s="52">
        <v>0</v>
      </c>
      <c r="L2420" s="53">
        <v>0</v>
      </c>
      <c r="M2420" s="54" t="s">
        <v>5374</v>
      </c>
      <c r="N2420" s="55"/>
      <c r="O2420" s="16" t="str" cm="1">
        <f t="array" ref="O2420">IFERROR(_xlfn.IFS(
Q2420="MPR ISSUE","PDH",
Q2420="BSS Hardware Issue","BSS",
Q2420="Sites strategiques, MLL, Pylone, etc.","ENVTECH",
Q2420="AKTIVCO DEFAUT GE &amp; POWER Cabinet","AKTIVCO",
Q2420="AKTIVCO Coupure ENEO &amp; Baisse de tension","AKTIVCO GRID ONLY",
Q2420="Coupure ENEO &amp; Baisse de tension","IHS GRID ONLY",
Q2420="Defaut GE &amp; POWER Cabinet","IHS",
Q2420="Sharing","Partners",
Q2420="SIte strategiques &amp; DataCenter","SST &amp; DC",
Q2420="Exclu","Exclu",
Q2420="SAT","SAT",
Q2420="SPARE-ISSUE","SPARE-ISSUE",
Q2420="Fiber CAmtel","TRANS_FO_CAMTEL",
Q2420="Fiber AOF","Fiber AOF",
Q2420="Projet OCM (HUAWEI)","TRAVAUX-HUAWEI",
Q2420="Projet OCM (NOKIA)","TRAVAUX-NOKIA",
Q2420="ACCESS-ISSUE","ACCESS-ISSUE",
Q2420="Projet OCM (ZTE, NOKIA, autres projets)","TRAVAUX OCM",
Q2420="No root CAuse","No root cause",
Q2420="ODU HS","PDH",
Q2420="IP &amp; VLAN","PDH",
Q2420="Warehouse HUAWEI","SPARE-ISSUE",
Q2420="SPARE-HS","SPARE-ISSUE",
Q2420="Power Telco","BSS"
),"")</f>
        <v>No root cause</v>
      </c>
      <c r="P2420" s="22" t="str" cm="1">
        <f t="array" ref="P2420">IFERROR(_xlfn.IFS(
Q2420="MPR ISSUE","TX ISSUE",
Q2420="BSS Hardware Issue","RAN ISSUE",
Q2420="Sites strategiques, MLL, Pylone, etc.","ENVTECH",
Q2420="AKTIVCO DEFAUT GE &amp; POWER Cabinet","POWER ISSUE",
Q2420="AKTIVCO Coupure ENEO &amp; Baisse de tension","POWER ISSUE",
Q2420="Coupure ENEO &amp; Baisse de tension","POWER ISSUE",
Q2420="Defaut GE &amp; POWER Cabinet","POWER ISSUE",
Q2420="Sharing","POWER ISSUE",
Q2420="SIte strategiques &amp; DataCenter","POWER ISSUE",
Q2420="Exclu","Exclu",
Q2420="SAT","TX ISSUE",
Q2420="SPARE-ISSUE","SPARE-ISSUE",
Q2420="Fiber CAmtel","TX ISSUE",
Q2420="Fiber AOF","TX ISSUE",
Q2420="Projet OCM (HUAWEI)","TRAVAUX-HUAWEI",
Q2420="Projet OCM (NOKIA)","TRAVAUX -NOKIA",
Q2420="ACCESS-ISSUE","ACCESS-ISSUE",
Q2420="Projet OCM (ZTE, NOKIA, autres projets)","TRAVAUX OCM",
Q2420="No root CAuse","No root cause",
Q2420="ODU HS","TX ISSUE",
Q2420="IP &amp; VLAN","TX ISSUE",
Q2420="Warehouse HUAWEI","SPARE-ISSUE",
Q2420="SPARE-HS","SPARE-ISSUE",
Q2420="Power Telco","RAN ISSUE"
),"")</f>
        <v>No root cause</v>
      </c>
      <c r="Q2420" s="48" t="s">
        <v>5576</v>
      </c>
      <c r="R2420" s="23" t="str" cm="1">
        <f t="array" ref="R2420">IFERROR(_xlfn.IFS(
Q2420="MPR ISSUE","ACTIVE",
Q2420="BSS Hardware Issue","ACTIVE",
Q2420="Sites strategiques, MLL, Pylone, etc.","PASSIVE",
Q2420="AKTIVCO DEFAUT GE &amp; POWER Cabinet","PASSIVE",
Q2420="AKTIVCO Coupure ENEO &amp; Baisse de tension","PASSIVE",
Q2420="Coupure ENEO &amp; Baisse de tension","PASSIVE",
Q2420="Defaut GE &amp; POWER Cabinet","PASSIVE",
Q2420="Sharing","PASSIVE",
Q2420="SIte strategiques &amp; DataCenter","PASSIVE",
Q2420="Exclu","Exclu",
Q2420="SAT","ACTIVE",
Q2420="SPARE-ISSUE","SPARE-ISSUE",
Q2420="Fiber CAmtel","ACTIVE",
Q2420="Fiber AOF","ACTIVE",
Q2420="Projet OCM (HUAWEI)","PLANNED WORKS",
Q2420="Projet OCM (NOKIA)","PLANNED WORKS",
Q2420="ACCESS-ISSUE","ACCESS-ISSUE",
Q2420="Projet OCM (ZTE, NOKIA, autres projets)","PLANNED WORKS",
Q2420="No root CAuse","No root cause",
Q2420="ODU HS","ACTIVE",
Q2420="IP &amp; VLAN","ACTIVE",
Q2420="Warehouse HUAWEI","SPARE-ISSUE",
Q2420="SPARE-HS","SPARE-ISSUE",
Q2420="Power Telco","ACTIVE"
),"")</f>
        <v>No root cause</v>
      </c>
      <c r="S2420" s="56" t="s">
        <v>17</v>
      </c>
      <c r="T2420" s="7" t="s">
        <v>17</v>
      </c>
      <c r="U2420" s="7" t="s">
        <v>17</v>
      </c>
      <c r="V2420" s="57" t="s">
        <v>17</v>
      </c>
      <c r="W2420" s="57" t="s">
        <v>17</v>
      </c>
      <c r="X2420" s="57" t="s">
        <v>17</v>
      </c>
      <c r="Y2420" s="57" t="s">
        <v>17</v>
      </c>
      <c r="Z2420" s="57" t="s">
        <v>17</v>
      </c>
      <c r="AA2420" s="57" t="s">
        <v>17</v>
      </c>
      <c r="AB2420" s="57"/>
      <c r="AC2420" s="57" t="s">
        <v>17</v>
      </c>
      <c r="AD2420" s="57" t="s">
        <v>17</v>
      </c>
      <c r="AE2420" s="57" t="s">
        <v>17</v>
      </c>
      <c r="AF2420" s="57" t="s">
        <v>17</v>
      </c>
      <c r="AG2420" s="57" t="s">
        <v>17</v>
      </c>
      <c r="AH2420" s="57" t="s">
        <v>17</v>
      </c>
      <c r="AI2420" s="57" t="s">
        <v>17</v>
      </c>
      <c r="AJ2420" s="57" t="s">
        <v>17</v>
      </c>
      <c r="AK2420" s="57" t="s">
        <v>17</v>
      </c>
      <c r="AL2420" s="57" t="s">
        <v>17</v>
      </c>
    </row>
    <row r="2421" spans="1:38" x14ac:dyDescent="0.35">
      <c r="A2421" s="1" t="s">
        <v>1954</v>
      </c>
      <c r="B2421" s="1" t="s">
        <v>1955</v>
      </c>
      <c r="C2421" s="3"/>
      <c r="D2421" s="1" t="s">
        <v>12</v>
      </c>
      <c r="E2421" s="1" t="s">
        <v>13</v>
      </c>
      <c r="F2421" s="3" t="s">
        <v>39</v>
      </c>
      <c r="G2421" s="1" t="s">
        <v>40</v>
      </c>
      <c r="H2421" s="51" t="str">
        <f>_xlfn.XLOOKUP(B2421,'[1]Nur des jours'!$B:$B,'[1]Nur des jours'!$H:$H,"")</f>
        <v>ZTE</v>
      </c>
      <c r="I2421" s="52">
        <v>0</v>
      </c>
      <c r="J2421" s="52">
        <v>0</v>
      </c>
      <c r="K2421" s="52">
        <v>0</v>
      </c>
      <c r="L2421" s="53">
        <v>0</v>
      </c>
      <c r="M2421" s="54" t="s">
        <v>5374</v>
      </c>
      <c r="N2421" s="55"/>
      <c r="O2421" s="16" t="str" cm="1">
        <f t="array" ref="O2421">IFERROR(_xlfn.IFS(
Q2421="MPR ISSUE","PDH",
Q2421="BSS Hardware Issue","BSS",
Q2421="Sites strategiques, MLL, Pylone, etc.","ENVTECH",
Q2421="AKTIVCO DEFAUT GE &amp; POWER Cabinet","AKTIVCO",
Q2421="AKTIVCO Coupure ENEO &amp; Baisse de tension","AKTIVCO GRID ONLY",
Q2421="Coupure ENEO &amp; Baisse de tension","IHS GRID ONLY",
Q2421="Defaut GE &amp; POWER Cabinet","IHS",
Q2421="Sharing","Partners",
Q2421="SIte strategiques &amp; DataCenter","SST &amp; DC",
Q2421="Exclu","Exclu",
Q2421="SAT","SAT",
Q2421="SPARE-ISSUE","SPARE-ISSUE",
Q2421="Fiber CAmtel","TRANS_FO_CAMTEL",
Q2421="Fiber AOF","Fiber AOF",
Q2421="Projet OCM (HUAWEI)","TRAVAUX-HUAWEI",
Q2421="Projet OCM (NOKIA)","TRAVAUX-NOKIA",
Q2421="ACCESS-ISSUE","ACCESS-ISSUE",
Q2421="Projet OCM (ZTE, NOKIA, autres projets)","TRAVAUX OCM",
Q2421="No root CAuse","No root cause",
Q2421="ODU HS","PDH",
Q2421="IP &amp; VLAN","PDH",
Q2421="Warehouse HUAWEI","SPARE-ISSUE",
Q2421="SPARE-HS","SPARE-ISSUE",
Q2421="Power Telco","BSS"
),"")</f>
        <v>No root cause</v>
      </c>
      <c r="P2421" s="22" t="str" cm="1">
        <f t="array" ref="P2421">IFERROR(_xlfn.IFS(
Q2421="MPR ISSUE","TX ISSUE",
Q2421="BSS Hardware Issue","RAN ISSUE",
Q2421="Sites strategiques, MLL, Pylone, etc.","ENVTECH",
Q2421="AKTIVCO DEFAUT GE &amp; POWER Cabinet","POWER ISSUE",
Q2421="AKTIVCO Coupure ENEO &amp; Baisse de tension","POWER ISSUE",
Q2421="Coupure ENEO &amp; Baisse de tension","POWER ISSUE",
Q2421="Defaut GE &amp; POWER Cabinet","POWER ISSUE",
Q2421="Sharing","POWER ISSUE",
Q2421="SIte strategiques &amp; DataCenter","POWER ISSUE",
Q2421="Exclu","Exclu",
Q2421="SAT","TX ISSUE",
Q2421="SPARE-ISSUE","SPARE-ISSUE",
Q2421="Fiber CAmtel","TX ISSUE",
Q2421="Fiber AOF","TX ISSUE",
Q2421="Projet OCM (HUAWEI)","TRAVAUX-HUAWEI",
Q2421="Projet OCM (NOKIA)","TRAVAUX -NOKIA",
Q2421="ACCESS-ISSUE","ACCESS-ISSUE",
Q2421="Projet OCM (ZTE, NOKIA, autres projets)","TRAVAUX OCM",
Q2421="No root CAuse","No root cause",
Q2421="ODU HS","TX ISSUE",
Q2421="IP &amp; VLAN","TX ISSUE",
Q2421="Warehouse HUAWEI","SPARE-ISSUE",
Q2421="SPARE-HS","SPARE-ISSUE",
Q2421="Power Telco","RAN ISSUE"
),"")</f>
        <v>No root cause</v>
      </c>
      <c r="Q2421" s="48" t="s">
        <v>5576</v>
      </c>
      <c r="R2421" s="23" t="str" cm="1">
        <f t="array" ref="R2421">IFERROR(_xlfn.IFS(
Q2421="MPR ISSUE","ACTIVE",
Q2421="BSS Hardware Issue","ACTIVE",
Q2421="Sites strategiques, MLL, Pylone, etc.","PASSIVE",
Q2421="AKTIVCO DEFAUT GE &amp; POWER Cabinet","PASSIVE",
Q2421="AKTIVCO Coupure ENEO &amp; Baisse de tension","PASSIVE",
Q2421="Coupure ENEO &amp; Baisse de tension","PASSIVE",
Q2421="Defaut GE &amp; POWER Cabinet","PASSIVE",
Q2421="Sharing","PASSIVE",
Q2421="SIte strategiques &amp; DataCenter","PASSIVE",
Q2421="Exclu","Exclu",
Q2421="SAT","ACTIVE",
Q2421="SPARE-ISSUE","SPARE-ISSUE",
Q2421="Fiber CAmtel","ACTIVE",
Q2421="Fiber AOF","ACTIVE",
Q2421="Projet OCM (HUAWEI)","PLANNED WORKS",
Q2421="Projet OCM (NOKIA)","PLANNED WORKS",
Q2421="ACCESS-ISSUE","ACCESS-ISSUE",
Q2421="Projet OCM (ZTE, NOKIA, autres projets)","PLANNED WORKS",
Q2421="No root CAuse","No root cause",
Q2421="ODU HS","ACTIVE",
Q2421="IP &amp; VLAN","ACTIVE",
Q2421="Warehouse HUAWEI","SPARE-ISSUE",
Q2421="SPARE-HS","SPARE-ISSUE",
Q2421="Power Telco","ACTIVE"
),"")</f>
        <v>No root cause</v>
      </c>
      <c r="S2421" s="56" t="s">
        <v>17</v>
      </c>
      <c r="T2421" s="7" t="s">
        <v>17</v>
      </c>
      <c r="U2421" s="7" t="s">
        <v>17</v>
      </c>
      <c r="V2421" s="57" t="s">
        <v>17</v>
      </c>
      <c r="W2421" s="57" t="s">
        <v>17</v>
      </c>
      <c r="X2421" s="57" t="s">
        <v>17</v>
      </c>
      <c r="Y2421" s="57" t="s">
        <v>17</v>
      </c>
      <c r="Z2421" s="57" t="s">
        <v>17</v>
      </c>
      <c r="AA2421" s="57" t="s">
        <v>17</v>
      </c>
      <c r="AB2421" s="57"/>
      <c r="AC2421" s="57" t="s">
        <v>17</v>
      </c>
      <c r="AD2421" s="57" t="s">
        <v>17</v>
      </c>
      <c r="AE2421" s="57" t="s">
        <v>17</v>
      </c>
      <c r="AF2421" s="57" t="s">
        <v>17</v>
      </c>
      <c r="AG2421" s="57" t="s">
        <v>17</v>
      </c>
      <c r="AH2421" s="57" t="s">
        <v>17</v>
      </c>
      <c r="AI2421" s="57" t="s">
        <v>17</v>
      </c>
      <c r="AJ2421" s="57" t="s">
        <v>17</v>
      </c>
      <c r="AK2421" s="57" t="s">
        <v>17</v>
      </c>
      <c r="AL2421" s="57" t="s">
        <v>17</v>
      </c>
    </row>
    <row r="2422" spans="1:38" x14ac:dyDescent="0.35">
      <c r="A2422" s="1" t="s">
        <v>2201</v>
      </c>
      <c r="B2422" s="1" t="s">
        <v>2202</v>
      </c>
      <c r="C2422" s="3"/>
      <c r="D2422" s="1" t="s">
        <v>12</v>
      </c>
      <c r="E2422" s="1" t="s">
        <v>13</v>
      </c>
      <c r="F2422" s="3" t="s">
        <v>104</v>
      </c>
      <c r="G2422" s="1" t="s">
        <v>105</v>
      </c>
      <c r="H2422" s="59" t="str">
        <f>_xlfn.XLOOKUP(B2422,'[1]Nur des jours'!$B:$B,'[1]Nur des jours'!$H:$H,"")</f>
        <v>Huawei</v>
      </c>
      <c r="I2422" s="52">
        <v>0</v>
      </c>
      <c r="J2422" s="52">
        <v>0</v>
      </c>
      <c r="K2422" s="52">
        <v>0</v>
      </c>
      <c r="L2422" s="53">
        <v>0</v>
      </c>
      <c r="M2422" s="54" t="s">
        <v>5374</v>
      </c>
      <c r="N2422" s="55"/>
      <c r="O2422" s="16" t="str" cm="1">
        <f t="array" ref="O2422">IFERROR(_xlfn.IFS(
Q2422="MPR ISSUE","PDH",
Q2422="BSS Hardware Issue","BSS",
Q2422="Sites strategiques, MLL, Pylone, etc.","ENVTECH",
Q2422="AKTIVCO DEFAUT GE &amp; POWER Cabinet","AKTIVCO",
Q2422="AKTIVCO Coupure ENEO &amp; Baisse de tension","AKTIVCO GRID ONLY",
Q2422="Coupure ENEO &amp; Baisse de tension","IHS GRID ONLY",
Q2422="Defaut GE &amp; POWER Cabinet","IHS",
Q2422="Sharing","Partners",
Q2422="SIte strategiques &amp; DataCenter","SST &amp; DC",
Q2422="Exclu","Exclu",
Q2422="SAT","SAT",
Q2422="SPARE-ISSUE","SPARE-ISSUE",
Q2422="Fiber CAmtel","TRANS_FO_CAMTEL",
Q2422="Fiber AOF","Fiber AOF",
Q2422="Projet OCM (HUAWEI)","TRAVAUX-HUAWEI",
Q2422="Projet OCM (NOKIA)","TRAVAUX-NOKIA",
Q2422="ACCESS-ISSUE","ACCESS-ISSUE",
Q2422="Projet OCM (ZTE, NOKIA, autres projets)","TRAVAUX OCM",
Q2422="No root CAuse","No root cause",
Q2422="ODU HS","PDH",
Q2422="IP &amp; VLAN","PDH",
Q2422="Warehouse HUAWEI","SPARE-ISSUE",
Q2422="SPARE-HS","SPARE-ISSUE",
Q2422="Power Telco","BSS"
),"")</f>
        <v>No root cause</v>
      </c>
      <c r="P2422" s="22" t="str" cm="1">
        <f t="array" ref="P2422">IFERROR(_xlfn.IFS(
Q2422="MPR ISSUE","TX ISSUE",
Q2422="BSS Hardware Issue","RAN ISSUE",
Q2422="Sites strategiques, MLL, Pylone, etc.","ENVTECH",
Q2422="AKTIVCO DEFAUT GE &amp; POWER Cabinet","POWER ISSUE",
Q2422="AKTIVCO Coupure ENEO &amp; Baisse de tension","POWER ISSUE",
Q2422="Coupure ENEO &amp; Baisse de tension","POWER ISSUE",
Q2422="Defaut GE &amp; POWER Cabinet","POWER ISSUE",
Q2422="Sharing","POWER ISSUE",
Q2422="SIte strategiques &amp; DataCenter","POWER ISSUE",
Q2422="Exclu","Exclu",
Q2422="SAT","TX ISSUE",
Q2422="SPARE-ISSUE","SPARE-ISSUE",
Q2422="Fiber CAmtel","TX ISSUE",
Q2422="Fiber AOF","TX ISSUE",
Q2422="Projet OCM (HUAWEI)","TRAVAUX-HUAWEI",
Q2422="Projet OCM (NOKIA)","TRAVAUX -NOKIA",
Q2422="ACCESS-ISSUE","ACCESS-ISSUE",
Q2422="Projet OCM (ZTE, NOKIA, autres projets)","TRAVAUX OCM",
Q2422="No root CAuse","No root cause",
Q2422="ODU HS","TX ISSUE",
Q2422="IP &amp; VLAN","TX ISSUE",
Q2422="Warehouse HUAWEI","SPARE-ISSUE",
Q2422="SPARE-HS","SPARE-ISSUE",
Q2422="Power Telco","RAN ISSUE"
),"")</f>
        <v>No root cause</v>
      </c>
      <c r="Q2422" s="48" t="s">
        <v>5576</v>
      </c>
      <c r="R2422" s="23" t="str" cm="1">
        <f t="array" ref="R2422">IFERROR(_xlfn.IFS(
Q2422="MPR ISSUE","ACTIVE",
Q2422="BSS Hardware Issue","ACTIVE",
Q2422="Sites strategiques, MLL, Pylone, etc.","PASSIVE",
Q2422="AKTIVCO DEFAUT GE &amp; POWER Cabinet","PASSIVE",
Q2422="AKTIVCO Coupure ENEO &amp; Baisse de tension","PASSIVE",
Q2422="Coupure ENEO &amp; Baisse de tension","PASSIVE",
Q2422="Defaut GE &amp; POWER Cabinet","PASSIVE",
Q2422="Sharing","PASSIVE",
Q2422="SIte strategiques &amp; DataCenter","PASSIVE",
Q2422="Exclu","Exclu",
Q2422="SAT","ACTIVE",
Q2422="SPARE-ISSUE","SPARE-ISSUE",
Q2422="Fiber CAmtel","ACTIVE",
Q2422="Fiber AOF","ACTIVE",
Q2422="Projet OCM (HUAWEI)","PLANNED WORKS",
Q2422="Projet OCM (NOKIA)","PLANNED WORKS",
Q2422="ACCESS-ISSUE","ACCESS-ISSUE",
Q2422="Projet OCM (ZTE, NOKIA, autres projets)","PLANNED WORKS",
Q2422="No root CAuse","No root cause",
Q2422="ODU HS","ACTIVE",
Q2422="IP &amp; VLAN","ACTIVE",
Q2422="Warehouse HUAWEI","SPARE-ISSUE",
Q2422="SPARE-HS","SPARE-ISSUE",
Q2422="Power Telco","ACTIVE"
),"")</f>
        <v>No root cause</v>
      </c>
      <c r="S2422" s="56" t="s">
        <v>17</v>
      </c>
      <c r="T2422" s="7" t="s">
        <v>17</v>
      </c>
      <c r="U2422" s="7" t="s">
        <v>17</v>
      </c>
      <c r="V2422" s="57"/>
      <c r="W2422" s="57"/>
      <c r="X2422" s="57"/>
      <c r="Y2422" s="57"/>
      <c r="Z2422" s="57"/>
      <c r="AA2422" s="57"/>
      <c r="AB2422" s="57"/>
      <c r="AC2422" s="57" t="s">
        <v>17</v>
      </c>
      <c r="AD2422" s="57" t="s">
        <v>17</v>
      </c>
      <c r="AE2422" s="57" t="s">
        <v>17</v>
      </c>
      <c r="AF2422" s="57" t="s">
        <v>17</v>
      </c>
      <c r="AG2422" s="57" t="s">
        <v>17</v>
      </c>
      <c r="AH2422" s="57" t="s">
        <v>17</v>
      </c>
      <c r="AI2422" s="57" t="s">
        <v>17</v>
      </c>
      <c r="AJ2422" s="57" t="s">
        <v>17</v>
      </c>
      <c r="AK2422" s="57" t="s">
        <v>17</v>
      </c>
      <c r="AL2422" s="57" t="s">
        <v>17</v>
      </c>
    </row>
    <row r="2423" spans="1:38" x14ac:dyDescent="0.35">
      <c r="A2423" s="1" t="s">
        <v>2483</v>
      </c>
      <c r="B2423" s="1" t="s">
        <v>2484</v>
      </c>
      <c r="C2423" s="3"/>
      <c r="D2423" s="1" t="s">
        <v>12</v>
      </c>
      <c r="E2423" s="1" t="s">
        <v>13</v>
      </c>
      <c r="F2423" s="3" t="s">
        <v>53</v>
      </c>
      <c r="G2423" s="1" t="s">
        <v>54</v>
      </c>
      <c r="H2423" s="59" t="str">
        <f>_xlfn.XLOOKUP(B2423,'[1]Nur des jours'!$B:$B,'[1]Nur des jours'!$H:$H,"")</f>
        <v>Huawei</v>
      </c>
      <c r="I2423" s="52">
        <v>0</v>
      </c>
      <c r="J2423" s="52">
        <v>0</v>
      </c>
      <c r="K2423" s="52">
        <v>0</v>
      </c>
      <c r="L2423" s="53">
        <v>0</v>
      </c>
      <c r="M2423" s="54" t="s">
        <v>5374</v>
      </c>
      <c r="N2423" s="55"/>
      <c r="O2423" s="16" t="str" cm="1">
        <f t="array" ref="O2423">IFERROR(_xlfn.IFS(
Q2423="MPR ISSUE","PDH",
Q2423="BSS Hardware Issue","BSS",
Q2423="Sites strategiques, MLL, Pylone, etc.","ENVTECH",
Q2423="AKTIVCO DEFAUT GE &amp; POWER Cabinet","AKTIVCO",
Q2423="AKTIVCO Coupure ENEO &amp; Baisse de tension","AKTIVCO GRID ONLY",
Q2423="Coupure ENEO &amp; Baisse de tension","IHS GRID ONLY",
Q2423="Defaut GE &amp; POWER Cabinet","IHS",
Q2423="Sharing","Partners",
Q2423="SIte strategiques &amp; DataCenter","SST &amp; DC",
Q2423="Exclu","Exclu",
Q2423="SAT","SAT",
Q2423="SPARE-ISSUE","SPARE-ISSUE",
Q2423="Fiber CAmtel","TRANS_FO_CAMTEL",
Q2423="Fiber AOF","Fiber AOF",
Q2423="Projet OCM (HUAWEI)","TRAVAUX-HUAWEI",
Q2423="Projet OCM (NOKIA)","TRAVAUX-NOKIA",
Q2423="ACCESS-ISSUE","ACCESS-ISSUE",
Q2423="Projet OCM (ZTE, NOKIA, autres projets)","TRAVAUX OCM",
Q2423="No root CAuse","No root cause",
Q2423="ODU HS","PDH",
Q2423="IP &amp; VLAN","PDH",
Q2423="Warehouse HUAWEI","SPARE-ISSUE",
Q2423="SPARE-HS","SPARE-ISSUE",
Q2423="Power Telco","BSS"
),"")</f>
        <v>No root cause</v>
      </c>
      <c r="P2423" s="22" t="str" cm="1">
        <f t="array" ref="P2423">IFERROR(_xlfn.IFS(
Q2423="MPR ISSUE","TX ISSUE",
Q2423="BSS Hardware Issue","RAN ISSUE",
Q2423="Sites strategiques, MLL, Pylone, etc.","ENVTECH",
Q2423="AKTIVCO DEFAUT GE &amp; POWER Cabinet","POWER ISSUE",
Q2423="AKTIVCO Coupure ENEO &amp; Baisse de tension","POWER ISSUE",
Q2423="Coupure ENEO &amp; Baisse de tension","POWER ISSUE",
Q2423="Defaut GE &amp; POWER Cabinet","POWER ISSUE",
Q2423="Sharing","POWER ISSUE",
Q2423="SIte strategiques &amp; DataCenter","POWER ISSUE",
Q2423="Exclu","Exclu",
Q2423="SAT","TX ISSUE",
Q2423="SPARE-ISSUE","SPARE-ISSUE",
Q2423="Fiber CAmtel","TX ISSUE",
Q2423="Fiber AOF","TX ISSUE",
Q2423="Projet OCM (HUAWEI)","TRAVAUX-HUAWEI",
Q2423="Projet OCM (NOKIA)","TRAVAUX -NOKIA",
Q2423="ACCESS-ISSUE","ACCESS-ISSUE",
Q2423="Projet OCM (ZTE, NOKIA, autres projets)","TRAVAUX OCM",
Q2423="No root CAuse","No root cause",
Q2423="ODU HS","TX ISSUE",
Q2423="IP &amp; VLAN","TX ISSUE",
Q2423="Warehouse HUAWEI","SPARE-ISSUE",
Q2423="SPARE-HS","SPARE-ISSUE",
Q2423="Power Telco","RAN ISSUE"
),"")</f>
        <v>No root cause</v>
      </c>
      <c r="Q2423" s="48" t="s">
        <v>5576</v>
      </c>
      <c r="R2423" s="23" t="str" cm="1">
        <f t="array" ref="R2423">IFERROR(_xlfn.IFS(
Q2423="MPR ISSUE","ACTIVE",
Q2423="BSS Hardware Issue","ACTIVE",
Q2423="Sites strategiques, MLL, Pylone, etc.","PASSIVE",
Q2423="AKTIVCO DEFAUT GE &amp; POWER Cabinet","PASSIVE",
Q2423="AKTIVCO Coupure ENEO &amp; Baisse de tension","PASSIVE",
Q2423="Coupure ENEO &amp; Baisse de tension","PASSIVE",
Q2423="Defaut GE &amp; POWER Cabinet","PASSIVE",
Q2423="Sharing","PASSIVE",
Q2423="SIte strategiques &amp; DataCenter","PASSIVE",
Q2423="Exclu","Exclu",
Q2423="SAT","ACTIVE",
Q2423="SPARE-ISSUE","SPARE-ISSUE",
Q2423="Fiber CAmtel","ACTIVE",
Q2423="Fiber AOF","ACTIVE",
Q2423="Projet OCM (HUAWEI)","PLANNED WORKS",
Q2423="Projet OCM (NOKIA)","PLANNED WORKS",
Q2423="ACCESS-ISSUE","ACCESS-ISSUE",
Q2423="Projet OCM (ZTE, NOKIA, autres projets)","PLANNED WORKS",
Q2423="No root CAuse","No root cause",
Q2423="ODU HS","ACTIVE",
Q2423="IP &amp; VLAN","ACTIVE",
Q2423="Warehouse HUAWEI","SPARE-ISSUE",
Q2423="SPARE-HS","SPARE-ISSUE",
Q2423="Power Telco","ACTIVE"
),"")</f>
        <v>No root cause</v>
      </c>
      <c r="S2423" s="56" t="s">
        <v>17</v>
      </c>
      <c r="T2423" s="7" t="s">
        <v>17</v>
      </c>
      <c r="U2423" s="7" t="s">
        <v>17</v>
      </c>
      <c r="V2423" s="57"/>
      <c r="W2423" s="57"/>
      <c r="X2423" s="57"/>
      <c r="Y2423" s="57"/>
      <c r="Z2423" s="57"/>
      <c r="AA2423" s="57"/>
      <c r="AB2423" s="57"/>
      <c r="AC2423" s="57" t="s">
        <v>17</v>
      </c>
      <c r="AD2423" s="57" t="s">
        <v>17</v>
      </c>
      <c r="AE2423" s="57" t="s">
        <v>17</v>
      </c>
      <c r="AF2423" s="57" t="s">
        <v>17</v>
      </c>
      <c r="AG2423" s="57" t="s">
        <v>17</v>
      </c>
      <c r="AH2423" s="57" t="s">
        <v>17</v>
      </c>
      <c r="AI2423" s="57" t="s">
        <v>17</v>
      </c>
      <c r="AJ2423" s="57" t="s">
        <v>17</v>
      </c>
      <c r="AK2423" s="57" t="s">
        <v>17</v>
      </c>
      <c r="AL2423" s="57" t="s">
        <v>17</v>
      </c>
    </row>
    <row r="2424" spans="1:38" x14ac:dyDescent="0.35">
      <c r="A2424" s="1" t="s">
        <v>4166</v>
      </c>
      <c r="B2424" s="1" t="s">
        <v>4167</v>
      </c>
      <c r="C2424" s="3"/>
      <c r="D2424" s="1" t="s">
        <v>12</v>
      </c>
      <c r="E2424" s="1" t="s">
        <v>13</v>
      </c>
      <c r="F2424" s="3" t="s">
        <v>33</v>
      </c>
      <c r="G2424" s="1" t="s">
        <v>34</v>
      </c>
      <c r="H2424" s="51" t="str">
        <f>_xlfn.XLOOKUP(B2424,'[1]Nur des jours'!$B:$B,'[1]Nur des jours'!$H:$H,"")</f>
        <v>ZTE</v>
      </c>
      <c r="I2424" s="52">
        <v>0</v>
      </c>
      <c r="J2424" s="52">
        <v>0</v>
      </c>
      <c r="K2424" s="52">
        <v>0</v>
      </c>
      <c r="L2424" s="53">
        <v>0</v>
      </c>
      <c r="M2424" s="54" t="s">
        <v>5374</v>
      </c>
      <c r="N2424" s="55"/>
      <c r="O2424" s="16" t="str" cm="1">
        <f t="array" ref="O2424">IFERROR(_xlfn.IFS(
Q2424="MPR ISSUE","PDH",
Q2424="BSS Hardware Issue","BSS",
Q2424="Sites strategiques, MLL, Pylone, etc.","ENVTECH",
Q2424="AKTIVCO DEFAUT GE &amp; POWER Cabinet","AKTIVCO",
Q2424="AKTIVCO Coupure ENEO &amp; Baisse de tension","AKTIVCO GRID ONLY",
Q2424="Coupure ENEO &amp; Baisse de tension","IHS GRID ONLY",
Q2424="Defaut GE &amp; POWER Cabinet","IHS",
Q2424="Sharing","Partners",
Q2424="SIte strategiques &amp; DataCenter","SST &amp; DC",
Q2424="Exclu","Exclu",
Q2424="SAT","SAT",
Q2424="SPARE-ISSUE","SPARE-ISSUE",
Q2424="Fiber CAmtel","TRANS_FO_CAMTEL",
Q2424="Fiber AOF","Fiber AOF",
Q2424="Projet OCM (HUAWEI)","TRAVAUX-HUAWEI",
Q2424="Projet OCM (NOKIA)","TRAVAUX-NOKIA",
Q2424="ACCESS-ISSUE","ACCESS-ISSUE",
Q2424="Projet OCM (ZTE, NOKIA, autres projets)","TRAVAUX OCM",
Q2424="No root CAuse","No root cause",
Q2424="ODU HS","PDH",
Q2424="IP &amp; VLAN","PDH",
Q2424="Warehouse HUAWEI","SPARE-ISSUE",
Q2424="SPARE-HS","SPARE-ISSUE",
Q2424="Power Telco","BSS"
),"")</f>
        <v>No root cause</v>
      </c>
      <c r="P2424" s="22" t="str" cm="1">
        <f t="array" ref="P2424">IFERROR(_xlfn.IFS(
Q2424="MPR ISSUE","TX ISSUE",
Q2424="BSS Hardware Issue","RAN ISSUE",
Q2424="Sites strategiques, MLL, Pylone, etc.","ENVTECH",
Q2424="AKTIVCO DEFAUT GE &amp; POWER Cabinet","POWER ISSUE",
Q2424="AKTIVCO Coupure ENEO &amp; Baisse de tension","POWER ISSUE",
Q2424="Coupure ENEO &amp; Baisse de tension","POWER ISSUE",
Q2424="Defaut GE &amp; POWER Cabinet","POWER ISSUE",
Q2424="Sharing","POWER ISSUE",
Q2424="SIte strategiques &amp; DataCenter","POWER ISSUE",
Q2424="Exclu","Exclu",
Q2424="SAT","TX ISSUE",
Q2424="SPARE-ISSUE","SPARE-ISSUE",
Q2424="Fiber CAmtel","TX ISSUE",
Q2424="Fiber AOF","TX ISSUE",
Q2424="Projet OCM (HUAWEI)","TRAVAUX-HUAWEI",
Q2424="Projet OCM (NOKIA)","TRAVAUX -NOKIA",
Q2424="ACCESS-ISSUE","ACCESS-ISSUE",
Q2424="Projet OCM (ZTE, NOKIA, autres projets)","TRAVAUX OCM",
Q2424="No root CAuse","No root cause",
Q2424="ODU HS","TX ISSUE",
Q2424="IP &amp; VLAN","TX ISSUE",
Q2424="Warehouse HUAWEI","SPARE-ISSUE",
Q2424="SPARE-HS","SPARE-ISSUE",
Q2424="Power Telco","RAN ISSUE"
),"")</f>
        <v>No root cause</v>
      </c>
      <c r="Q2424" s="48" t="s">
        <v>5576</v>
      </c>
      <c r="R2424" s="23" t="str" cm="1">
        <f t="array" ref="R2424">IFERROR(_xlfn.IFS(
Q2424="MPR ISSUE","ACTIVE",
Q2424="BSS Hardware Issue","ACTIVE",
Q2424="Sites strategiques, MLL, Pylone, etc.","PASSIVE",
Q2424="AKTIVCO DEFAUT GE &amp; POWER Cabinet","PASSIVE",
Q2424="AKTIVCO Coupure ENEO &amp; Baisse de tension","PASSIVE",
Q2424="Coupure ENEO &amp; Baisse de tension","PASSIVE",
Q2424="Defaut GE &amp; POWER Cabinet","PASSIVE",
Q2424="Sharing","PASSIVE",
Q2424="SIte strategiques &amp; DataCenter","PASSIVE",
Q2424="Exclu","Exclu",
Q2424="SAT","ACTIVE",
Q2424="SPARE-ISSUE","SPARE-ISSUE",
Q2424="Fiber CAmtel","ACTIVE",
Q2424="Fiber AOF","ACTIVE",
Q2424="Projet OCM (HUAWEI)","PLANNED WORKS",
Q2424="Projet OCM (NOKIA)","PLANNED WORKS",
Q2424="ACCESS-ISSUE","ACCESS-ISSUE",
Q2424="Projet OCM (ZTE, NOKIA, autres projets)","PLANNED WORKS",
Q2424="No root CAuse","No root cause",
Q2424="ODU HS","ACTIVE",
Q2424="IP &amp; VLAN","ACTIVE",
Q2424="Warehouse HUAWEI","SPARE-ISSUE",
Q2424="SPARE-HS","SPARE-ISSUE",
Q2424="Power Telco","ACTIVE"
),"")</f>
        <v>No root cause</v>
      </c>
      <c r="S2424" s="56" t="s">
        <v>17</v>
      </c>
      <c r="T2424" s="7" t="s">
        <v>17</v>
      </c>
      <c r="U2424" s="7" t="s">
        <v>17</v>
      </c>
      <c r="V2424" s="57" t="s">
        <v>17</v>
      </c>
      <c r="W2424" s="57" t="s">
        <v>17</v>
      </c>
      <c r="X2424" s="57" t="s">
        <v>17</v>
      </c>
      <c r="Y2424" s="57" t="s">
        <v>17</v>
      </c>
      <c r="Z2424" s="57" t="s">
        <v>17</v>
      </c>
      <c r="AA2424" s="57" t="s">
        <v>17</v>
      </c>
      <c r="AB2424" s="57"/>
      <c r="AC2424" s="57" t="s">
        <v>17</v>
      </c>
      <c r="AD2424" s="57" t="s">
        <v>17</v>
      </c>
      <c r="AE2424" s="57" t="s">
        <v>17</v>
      </c>
      <c r="AF2424" s="57" t="s">
        <v>17</v>
      </c>
      <c r="AG2424" s="57" t="s">
        <v>17</v>
      </c>
      <c r="AH2424" s="57" t="s">
        <v>17</v>
      </c>
      <c r="AI2424" s="57" t="s">
        <v>17</v>
      </c>
      <c r="AJ2424" s="57" t="s">
        <v>17</v>
      </c>
      <c r="AK2424" s="57" t="s">
        <v>17</v>
      </c>
      <c r="AL2424" s="57" t="s">
        <v>17</v>
      </c>
    </row>
    <row r="2425" spans="1:38" x14ac:dyDescent="0.35">
      <c r="A2425" s="1" t="s">
        <v>2479</v>
      </c>
      <c r="B2425" s="1" t="s">
        <v>2480</v>
      </c>
      <c r="C2425" s="3"/>
      <c r="D2425" s="1" t="s">
        <v>12</v>
      </c>
      <c r="E2425" s="1" t="s">
        <v>13</v>
      </c>
      <c r="F2425" s="3" t="s">
        <v>39</v>
      </c>
      <c r="G2425" s="1" t="s">
        <v>40</v>
      </c>
      <c r="H2425" s="51" t="str">
        <f>_xlfn.XLOOKUP(B2425,'[1]Nur des jours'!$B:$B,'[1]Nur des jours'!$H:$H,"")</f>
        <v>ZTE</v>
      </c>
      <c r="I2425" s="52">
        <v>0</v>
      </c>
      <c r="J2425" s="52">
        <v>0</v>
      </c>
      <c r="K2425" s="52">
        <v>0</v>
      </c>
      <c r="L2425" s="53">
        <v>0</v>
      </c>
      <c r="M2425" s="54" t="s">
        <v>5374</v>
      </c>
      <c r="N2425" s="55"/>
      <c r="O2425" s="16" t="str" cm="1">
        <f t="array" ref="O2425">IFERROR(_xlfn.IFS(
Q2425="MPR ISSUE","PDH",
Q2425="BSS Hardware Issue","BSS",
Q2425="Sites strategiques, MLL, Pylone, etc.","ENVTECH",
Q2425="AKTIVCO DEFAUT GE &amp; POWER Cabinet","AKTIVCO",
Q2425="AKTIVCO Coupure ENEO &amp; Baisse de tension","AKTIVCO GRID ONLY",
Q2425="Coupure ENEO &amp; Baisse de tension","IHS GRID ONLY",
Q2425="Defaut GE &amp; POWER Cabinet","IHS",
Q2425="Sharing","Partners",
Q2425="SIte strategiques &amp; DataCenter","SST &amp; DC",
Q2425="Exclu","Exclu",
Q2425="SAT","SAT",
Q2425="SPARE-ISSUE","SPARE-ISSUE",
Q2425="Fiber CAmtel","TRANS_FO_CAMTEL",
Q2425="Fiber AOF","Fiber AOF",
Q2425="Projet OCM (HUAWEI)","TRAVAUX-HUAWEI",
Q2425="Projet OCM (NOKIA)","TRAVAUX-NOKIA",
Q2425="ACCESS-ISSUE","ACCESS-ISSUE",
Q2425="Projet OCM (ZTE, NOKIA, autres projets)","TRAVAUX OCM",
Q2425="No root CAuse","No root cause",
Q2425="ODU HS","PDH",
Q2425="IP &amp; VLAN","PDH",
Q2425="Warehouse HUAWEI","SPARE-ISSUE",
Q2425="SPARE-HS","SPARE-ISSUE",
Q2425="Power Telco","BSS"
),"")</f>
        <v>No root cause</v>
      </c>
      <c r="P2425" s="22" t="str" cm="1">
        <f t="array" ref="P2425">IFERROR(_xlfn.IFS(
Q2425="MPR ISSUE","TX ISSUE",
Q2425="BSS Hardware Issue","RAN ISSUE",
Q2425="Sites strategiques, MLL, Pylone, etc.","ENVTECH",
Q2425="AKTIVCO DEFAUT GE &amp; POWER Cabinet","POWER ISSUE",
Q2425="AKTIVCO Coupure ENEO &amp; Baisse de tension","POWER ISSUE",
Q2425="Coupure ENEO &amp; Baisse de tension","POWER ISSUE",
Q2425="Defaut GE &amp; POWER Cabinet","POWER ISSUE",
Q2425="Sharing","POWER ISSUE",
Q2425="SIte strategiques &amp; DataCenter","POWER ISSUE",
Q2425="Exclu","Exclu",
Q2425="SAT","TX ISSUE",
Q2425="SPARE-ISSUE","SPARE-ISSUE",
Q2425="Fiber CAmtel","TX ISSUE",
Q2425="Fiber AOF","TX ISSUE",
Q2425="Projet OCM (HUAWEI)","TRAVAUX-HUAWEI",
Q2425="Projet OCM (NOKIA)","TRAVAUX -NOKIA",
Q2425="ACCESS-ISSUE","ACCESS-ISSUE",
Q2425="Projet OCM (ZTE, NOKIA, autres projets)","TRAVAUX OCM",
Q2425="No root CAuse","No root cause",
Q2425="ODU HS","TX ISSUE",
Q2425="IP &amp; VLAN","TX ISSUE",
Q2425="Warehouse HUAWEI","SPARE-ISSUE",
Q2425="SPARE-HS","SPARE-ISSUE",
Q2425="Power Telco","RAN ISSUE"
),"")</f>
        <v>No root cause</v>
      </c>
      <c r="Q2425" s="48" t="s">
        <v>5576</v>
      </c>
      <c r="R2425" s="23" t="str" cm="1">
        <f t="array" ref="R2425">IFERROR(_xlfn.IFS(
Q2425="MPR ISSUE","ACTIVE",
Q2425="BSS Hardware Issue","ACTIVE",
Q2425="Sites strategiques, MLL, Pylone, etc.","PASSIVE",
Q2425="AKTIVCO DEFAUT GE &amp; POWER Cabinet","PASSIVE",
Q2425="AKTIVCO Coupure ENEO &amp; Baisse de tension","PASSIVE",
Q2425="Coupure ENEO &amp; Baisse de tension","PASSIVE",
Q2425="Defaut GE &amp; POWER Cabinet","PASSIVE",
Q2425="Sharing","PASSIVE",
Q2425="SIte strategiques &amp; DataCenter","PASSIVE",
Q2425="Exclu","Exclu",
Q2425="SAT","ACTIVE",
Q2425="SPARE-ISSUE","SPARE-ISSUE",
Q2425="Fiber CAmtel","ACTIVE",
Q2425="Fiber AOF","ACTIVE",
Q2425="Projet OCM (HUAWEI)","PLANNED WORKS",
Q2425="Projet OCM (NOKIA)","PLANNED WORKS",
Q2425="ACCESS-ISSUE","ACCESS-ISSUE",
Q2425="Projet OCM (ZTE, NOKIA, autres projets)","PLANNED WORKS",
Q2425="No root CAuse","No root cause",
Q2425="ODU HS","ACTIVE",
Q2425="IP &amp; VLAN","ACTIVE",
Q2425="Warehouse HUAWEI","SPARE-ISSUE",
Q2425="SPARE-HS","SPARE-ISSUE",
Q2425="Power Telco","ACTIVE"
),"")</f>
        <v>No root cause</v>
      </c>
      <c r="S2425" s="56" t="s">
        <v>17</v>
      </c>
      <c r="T2425" s="7" t="s">
        <v>17</v>
      </c>
      <c r="U2425" s="7" t="s">
        <v>17</v>
      </c>
      <c r="V2425" s="57" t="s">
        <v>17</v>
      </c>
      <c r="W2425" s="57" t="s">
        <v>17</v>
      </c>
      <c r="X2425" s="57" t="s">
        <v>17</v>
      </c>
      <c r="Y2425" s="57" t="s">
        <v>17</v>
      </c>
      <c r="Z2425" s="57" t="s">
        <v>17</v>
      </c>
      <c r="AA2425" s="57" t="s">
        <v>17</v>
      </c>
      <c r="AB2425" s="57"/>
      <c r="AC2425" s="57" t="s">
        <v>17</v>
      </c>
      <c r="AD2425" s="57" t="s">
        <v>17</v>
      </c>
      <c r="AE2425" s="57" t="s">
        <v>17</v>
      </c>
      <c r="AF2425" s="57" t="s">
        <v>17</v>
      </c>
      <c r="AG2425" s="57" t="s">
        <v>17</v>
      </c>
      <c r="AH2425" s="57" t="s">
        <v>17</v>
      </c>
      <c r="AI2425" s="57" t="s">
        <v>17</v>
      </c>
      <c r="AJ2425" s="57" t="s">
        <v>17</v>
      </c>
      <c r="AK2425" s="57" t="s">
        <v>17</v>
      </c>
      <c r="AL2425" s="57" t="s">
        <v>17</v>
      </c>
    </row>
    <row r="2426" spans="1:38" x14ac:dyDescent="0.35">
      <c r="A2426" s="1" t="s">
        <v>1736</v>
      </c>
      <c r="B2426" s="1" t="s">
        <v>1737</v>
      </c>
      <c r="C2426" s="3"/>
      <c r="D2426" s="1" t="s">
        <v>23</v>
      </c>
      <c r="E2426" s="1" t="s">
        <v>32</v>
      </c>
      <c r="F2426" s="3" t="s">
        <v>39</v>
      </c>
      <c r="G2426" s="1" t="s">
        <v>40</v>
      </c>
      <c r="H2426" s="59" t="str">
        <f>_xlfn.XLOOKUP(B2426,'[1]Nur des jours'!$B:$B,'[1]Nur des jours'!$H:$H,"")</f>
        <v>Huawei</v>
      </c>
      <c r="I2426" s="52">
        <v>0</v>
      </c>
      <c r="J2426" s="52">
        <v>0</v>
      </c>
      <c r="K2426" s="52">
        <v>0</v>
      </c>
      <c r="L2426" s="53">
        <v>0</v>
      </c>
      <c r="M2426" s="54" t="s">
        <v>5374</v>
      </c>
      <c r="N2426" s="55"/>
      <c r="O2426" s="16" t="str" cm="1">
        <f t="array" ref="O2426">IFERROR(_xlfn.IFS(
Q2426="MPR ISSUE","PDH",
Q2426="BSS Hardware Issue","BSS",
Q2426="Sites strategiques, MLL, Pylone, etc.","ENVTECH",
Q2426="AKTIVCO DEFAUT GE &amp; POWER Cabinet","AKTIVCO",
Q2426="AKTIVCO Coupure ENEO &amp; Baisse de tension","AKTIVCO GRID ONLY",
Q2426="Coupure ENEO &amp; Baisse de tension","IHS GRID ONLY",
Q2426="Defaut GE &amp; POWER Cabinet","IHS",
Q2426="Sharing","Partners",
Q2426="SIte strategiques &amp; DataCenter","SST &amp; DC",
Q2426="Exclu","Exclu",
Q2426="SAT","SAT",
Q2426="SPARE-ISSUE","SPARE-ISSUE",
Q2426="Fiber CAmtel","TRANS_FO_CAMTEL",
Q2426="Fiber AOF","Fiber AOF",
Q2426="Projet OCM (HUAWEI)","TRAVAUX-HUAWEI",
Q2426="Projet OCM (NOKIA)","TRAVAUX-NOKIA",
Q2426="ACCESS-ISSUE","ACCESS-ISSUE",
Q2426="Projet OCM (ZTE, NOKIA, autres projets)","TRAVAUX OCM",
Q2426="No root CAuse","No root cause",
Q2426="ODU HS","PDH",
Q2426="IP &amp; VLAN","PDH",
Q2426="Warehouse HUAWEI","SPARE-ISSUE",
Q2426="SPARE-HS","SPARE-ISSUE",
Q2426="Power Telco","BSS"
),"")</f>
        <v>No root cause</v>
      </c>
      <c r="P2426" s="22" t="str" cm="1">
        <f t="array" ref="P2426">IFERROR(_xlfn.IFS(
Q2426="MPR ISSUE","TX ISSUE",
Q2426="BSS Hardware Issue","RAN ISSUE",
Q2426="Sites strategiques, MLL, Pylone, etc.","ENVTECH",
Q2426="AKTIVCO DEFAUT GE &amp; POWER Cabinet","POWER ISSUE",
Q2426="AKTIVCO Coupure ENEO &amp; Baisse de tension","POWER ISSUE",
Q2426="Coupure ENEO &amp; Baisse de tension","POWER ISSUE",
Q2426="Defaut GE &amp; POWER Cabinet","POWER ISSUE",
Q2426="Sharing","POWER ISSUE",
Q2426="SIte strategiques &amp; DataCenter","POWER ISSUE",
Q2426="Exclu","Exclu",
Q2426="SAT","TX ISSUE",
Q2426="SPARE-ISSUE","SPARE-ISSUE",
Q2426="Fiber CAmtel","TX ISSUE",
Q2426="Fiber AOF","TX ISSUE",
Q2426="Projet OCM (HUAWEI)","TRAVAUX-HUAWEI",
Q2426="Projet OCM (NOKIA)","TRAVAUX -NOKIA",
Q2426="ACCESS-ISSUE","ACCESS-ISSUE",
Q2426="Projet OCM (ZTE, NOKIA, autres projets)","TRAVAUX OCM",
Q2426="No root CAuse","No root cause",
Q2426="ODU HS","TX ISSUE",
Q2426="IP &amp; VLAN","TX ISSUE",
Q2426="Warehouse HUAWEI","SPARE-ISSUE",
Q2426="SPARE-HS","SPARE-ISSUE",
Q2426="Power Telco","RAN ISSUE"
),"")</f>
        <v>No root cause</v>
      </c>
      <c r="Q2426" s="48" t="s">
        <v>5576</v>
      </c>
      <c r="R2426" s="23" t="str" cm="1">
        <f t="array" ref="R2426">IFERROR(_xlfn.IFS(
Q2426="MPR ISSUE","ACTIVE",
Q2426="BSS Hardware Issue","ACTIVE",
Q2426="Sites strategiques, MLL, Pylone, etc.","PASSIVE",
Q2426="AKTIVCO DEFAUT GE &amp; POWER Cabinet","PASSIVE",
Q2426="AKTIVCO Coupure ENEO &amp; Baisse de tension","PASSIVE",
Q2426="Coupure ENEO &amp; Baisse de tension","PASSIVE",
Q2426="Defaut GE &amp; POWER Cabinet","PASSIVE",
Q2426="Sharing","PASSIVE",
Q2426="SIte strategiques &amp; DataCenter","PASSIVE",
Q2426="Exclu","Exclu",
Q2426="SAT","ACTIVE",
Q2426="SPARE-ISSUE","SPARE-ISSUE",
Q2426="Fiber CAmtel","ACTIVE",
Q2426="Fiber AOF","ACTIVE",
Q2426="Projet OCM (HUAWEI)","PLANNED WORKS",
Q2426="Projet OCM (NOKIA)","PLANNED WORKS",
Q2426="ACCESS-ISSUE","ACCESS-ISSUE",
Q2426="Projet OCM (ZTE, NOKIA, autres projets)","PLANNED WORKS",
Q2426="No root CAuse","No root cause",
Q2426="ODU HS","ACTIVE",
Q2426="IP &amp; VLAN","ACTIVE",
Q2426="Warehouse HUAWEI","SPARE-ISSUE",
Q2426="SPARE-HS","SPARE-ISSUE",
Q2426="Power Telco","ACTIVE"
),"")</f>
        <v>No root cause</v>
      </c>
      <c r="S2426" s="56" t="s">
        <v>17</v>
      </c>
      <c r="T2426" s="7" t="s">
        <v>17</v>
      </c>
      <c r="U2426" s="7" t="s">
        <v>17</v>
      </c>
      <c r="V2426" s="57" t="s">
        <v>17</v>
      </c>
      <c r="W2426" s="57" t="s">
        <v>17</v>
      </c>
      <c r="X2426" s="57" t="s">
        <v>17</v>
      </c>
      <c r="Y2426" s="57" t="s">
        <v>17</v>
      </c>
      <c r="Z2426" s="57" t="s">
        <v>17</v>
      </c>
      <c r="AA2426" s="57" t="s">
        <v>17</v>
      </c>
      <c r="AB2426" s="57"/>
      <c r="AC2426" s="57" t="s">
        <v>17</v>
      </c>
      <c r="AD2426" s="57" t="s">
        <v>17</v>
      </c>
      <c r="AE2426" s="57" t="s">
        <v>17</v>
      </c>
      <c r="AF2426" s="57" t="s">
        <v>17</v>
      </c>
      <c r="AG2426" s="57" t="s">
        <v>17</v>
      </c>
      <c r="AH2426" s="57" t="s">
        <v>17</v>
      </c>
      <c r="AI2426" s="57" t="s">
        <v>17</v>
      </c>
      <c r="AJ2426" s="57" t="s">
        <v>17</v>
      </c>
      <c r="AK2426" s="57" t="s">
        <v>17</v>
      </c>
      <c r="AL2426" s="57" t="s">
        <v>17</v>
      </c>
    </row>
    <row r="2427" spans="1:38" x14ac:dyDescent="0.35">
      <c r="A2427" s="1" t="s">
        <v>4476</v>
      </c>
      <c r="B2427" s="1" t="s">
        <v>4477</v>
      </c>
      <c r="C2427" s="3"/>
      <c r="D2427" s="1" t="s">
        <v>12</v>
      </c>
      <c r="E2427" s="1" t="s">
        <v>13</v>
      </c>
      <c r="F2427" s="3" t="s">
        <v>14</v>
      </c>
      <c r="G2427" s="1" t="s">
        <v>65</v>
      </c>
      <c r="H2427" s="59" t="str">
        <f>_xlfn.XLOOKUP(B2427,'[1]Nur des jours'!$B:$B,'[1]Nur des jours'!$H:$H,"")</f>
        <v>Huawei</v>
      </c>
      <c r="I2427" s="52">
        <v>0</v>
      </c>
      <c r="J2427" s="52">
        <v>0</v>
      </c>
      <c r="K2427" s="52">
        <v>0</v>
      </c>
      <c r="L2427" s="53">
        <v>0</v>
      </c>
      <c r="M2427" s="54" t="s">
        <v>5374</v>
      </c>
      <c r="N2427" s="55"/>
      <c r="O2427" s="16" t="str" cm="1">
        <f t="array" ref="O2427">IFERROR(_xlfn.IFS(
Q2427="MPR ISSUE","PDH",
Q2427="BSS Hardware Issue","BSS",
Q2427="Sites strategiques, MLL, Pylone, etc.","ENVTECH",
Q2427="AKTIVCO DEFAUT GE &amp; POWER Cabinet","AKTIVCO",
Q2427="AKTIVCO Coupure ENEO &amp; Baisse de tension","AKTIVCO GRID ONLY",
Q2427="Coupure ENEO &amp; Baisse de tension","IHS GRID ONLY",
Q2427="Defaut GE &amp; POWER Cabinet","IHS",
Q2427="Sharing","Partners",
Q2427="SIte strategiques &amp; DataCenter","SST &amp; DC",
Q2427="Exclu","Exclu",
Q2427="SAT","SAT",
Q2427="SPARE-ISSUE","SPARE-ISSUE",
Q2427="Fiber CAmtel","TRANS_FO_CAMTEL",
Q2427="Fiber AOF","Fiber AOF",
Q2427="Projet OCM (HUAWEI)","TRAVAUX-HUAWEI",
Q2427="Projet OCM (NOKIA)","TRAVAUX-NOKIA",
Q2427="ACCESS-ISSUE","ACCESS-ISSUE",
Q2427="Projet OCM (ZTE, NOKIA, autres projets)","TRAVAUX OCM",
Q2427="No root CAuse","No root cause",
Q2427="ODU HS","PDH",
Q2427="IP &amp; VLAN","PDH",
Q2427="Warehouse HUAWEI","SPARE-ISSUE",
Q2427="SPARE-HS","SPARE-ISSUE",
Q2427="Power Telco","BSS"
),"")</f>
        <v>No root cause</v>
      </c>
      <c r="P2427" s="22" t="str" cm="1">
        <f t="array" ref="P2427">IFERROR(_xlfn.IFS(
Q2427="MPR ISSUE","TX ISSUE",
Q2427="BSS Hardware Issue","RAN ISSUE",
Q2427="Sites strategiques, MLL, Pylone, etc.","ENVTECH",
Q2427="AKTIVCO DEFAUT GE &amp; POWER Cabinet","POWER ISSUE",
Q2427="AKTIVCO Coupure ENEO &amp; Baisse de tension","POWER ISSUE",
Q2427="Coupure ENEO &amp; Baisse de tension","POWER ISSUE",
Q2427="Defaut GE &amp; POWER Cabinet","POWER ISSUE",
Q2427="Sharing","POWER ISSUE",
Q2427="SIte strategiques &amp; DataCenter","POWER ISSUE",
Q2427="Exclu","Exclu",
Q2427="SAT","TX ISSUE",
Q2427="SPARE-ISSUE","SPARE-ISSUE",
Q2427="Fiber CAmtel","TX ISSUE",
Q2427="Fiber AOF","TX ISSUE",
Q2427="Projet OCM (HUAWEI)","TRAVAUX-HUAWEI",
Q2427="Projet OCM (NOKIA)","TRAVAUX -NOKIA",
Q2427="ACCESS-ISSUE","ACCESS-ISSUE",
Q2427="Projet OCM (ZTE, NOKIA, autres projets)","TRAVAUX OCM",
Q2427="No root CAuse","No root cause",
Q2427="ODU HS","TX ISSUE",
Q2427="IP &amp; VLAN","TX ISSUE",
Q2427="Warehouse HUAWEI","SPARE-ISSUE",
Q2427="SPARE-HS","SPARE-ISSUE",
Q2427="Power Telco","RAN ISSUE"
),"")</f>
        <v>No root cause</v>
      </c>
      <c r="Q2427" s="48" t="s">
        <v>5576</v>
      </c>
      <c r="R2427" s="23" t="str" cm="1">
        <f t="array" ref="R2427">IFERROR(_xlfn.IFS(
Q2427="MPR ISSUE","ACTIVE",
Q2427="BSS Hardware Issue","ACTIVE",
Q2427="Sites strategiques, MLL, Pylone, etc.","PASSIVE",
Q2427="AKTIVCO DEFAUT GE &amp; POWER Cabinet","PASSIVE",
Q2427="AKTIVCO Coupure ENEO &amp; Baisse de tension","PASSIVE",
Q2427="Coupure ENEO &amp; Baisse de tension","PASSIVE",
Q2427="Defaut GE &amp; POWER Cabinet","PASSIVE",
Q2427="Sharing","PASSIVE",
Q2427="SIte strategiques &amp; DataCenter","PASSIVE",
Q2427="Exclu","Exclu",
Q2427="SAT","ACTIVE",
Q2427="SPARE-ISSUE","SPARE-ISSUE",
Q2427="Fiber CAmtel","ACTIVE",
Q2427="Fiber AOF","ACTIVE",
Q2427="Projet OCM (HUAWEI)","PLANNED WORKS",
Q2427="Projet OCM (NOKIA)","PLANNED WORKS",
Q2427="ACCESS-ISSUE","ACCESS-ISSUE",
Q2427="Projet OCM (ZTE, NOKIA, autres projets)","PLANNED WORKS",
Q2427="No root CAuse","No root cause",
Q2427="ODU HS","ACTIVE",
Q2427="IP &amp; VLAN","ACTIVE",
Q2427="Warehouse HUAWEI","SPARE-ISSUE",
Q2427="SPARE-HS","SPARE-ISSUE",
Q2427="Power Telco","ACTIVE"
),"")</f>
        <v>No root cause</v>
      </c>
      <c r="S2427" s="56" t="s">
        <v>17</v>
      </c>
      <c r="T2427" s="7" t="s">
        <v>17</v>
      </c>
      <c r="U2427" s="7" t="s">
        <v>17</v>
      </c>
      <c r="V2427" s="57"/>
      <c r="W2427" s="57"/>
      <c r="X2427" s="57"/>
      <c r="Y2427" s="57"/>
      <c r="Z2427" s="57"/>
      <c r="AA2427" s="57"/>
      <c r="AB2427" s="57"/>
      <c r="AC2427" s="57" t="s">
        <v>17</v>
      </c>
      <c r="AD2427" s="57" t="s">
        <v>17</v>
      </c>
      <c r="AE2427" s="57" t="s">
        <v>17</v>
      </c>
      <c r="AF2427" s="57" t="s">
        <v>17</v>
      </c>
      <c r="AG2427" s="57" t="s">
        <v>17</v>
      </c>
      <c r="AH2427" s="57" t="s">
        <v>17</v>
      </c>
      <c r="AI2427" s="57" t="s">
        <v>17</v>
      </c>
      <c r="AJ2427" s="57" t="s">
        <v>17</v>
      </c>
      <c r="AK2427" s="57" t="s">
        <v>17</v>
      </c>
      <c r="AL2427" s="57" t="s">
        <v>17</v>
      </c>
    </row>
    <row r="2428" spans="1:38" x14ac:dyDescent="0.35">
      <c r="A2428" s="1" t="s">
        <v>80</v>
      </c>
      <c r="B2428" s="1" t="s">
        <v>81</v>
      </c>
      <c r="C2428" s="3"/>
      <c r="D2428" s="1" t="s">
        <v>23</v>
      </c>
      <c r="E2428" s="1" t="s">
        <v>82</v>
      </c>
      <c r="F2428" s="3" t="s">
        <v>14</v>
      </c>
      <c r="G2428" s="1" t="s">
        <v>80</v>
      </c>
      <c r="H2428" s="59" t="str">
        <f>_xlfn.XLOOKUP(B2428,'[1]Nur des jours'!$B:$B,'[1]Nur des jours'!$H:$H,"")</f>
        <v>HUAWEI</v>
      </c>
      <c r="I2428" s="52">
        <v>0</v>
      </c>
      <c r="J2428" s="52">
        <v>0</v>
      </c>
      <c r="K2428" s="52">
        <v>0</v>
      </c>
      <c r="L2428" s="53">
        <v>0</v>
      </c>
      <c r="M2428" s="54" t="s">
        <v>5376</v>
      </c>
      <c r="N2428" s="55"/>
      <c r="O2428" s="16" t="str" cm="1">
        <f t="array" ref="O2428">IFERROR(_xlfn.IFS(
Q2428="MPR ISSUE","PDH",
Q2428="BSS Hardware Issue","BSS",
Q2428="Sites strategiques, MLL, Pylone, etc.","ENVTECH",
Q2428="AKTIVCO DEFAUT GE &amp; POWER Cabinet","AKTIVCO",
Q2428="AKTIVCO Coupure ENEO &amp; Baisse de tension","AKTIVCO GRID ONLY",
Q2428="Coupure ENEO &amp; Baisse de tension","IHS GRID ONLY",
Q2428="Defaut GE &amp; POWER Cabinet","IHS",
Q2428="Sharing","Partners",
Q2428="SIte strategiques &amp; DataCenter","SST &amp; DC",
Q2428="Exclu","Exclu",
Q2428="SAT","SAT",
Q2428="SPARE-ISSUE","SPARE-ISSUE",
Q2428="Fiber CAmtel","TRANS_FO_CAMTEL",
Q2428="Fiber AOF","Fiber AOF",
Q2428="Projet OCM (HUAWEI)","TRAVAUX-HUAWEI",
Q2428="Projet OCM (NOKIA)","TRAVAUX-NOKIA",
Q2428="ACCESS-ISSUE","ACCESS-ISSUE",
Q2428="Projet OCM (ZTE, NOKIA, autres projets)","TRAVAUX OCM",
Q2428="No root CAuse","No root cause",
Q2428="ODU HS","PDH",
Q2428="IP &amp; VLAN","PDH",
Q2428="Warehouse HUAWEI","SPARE-ISSUE",
Q2428="SPARE-HS","SPARE-ISSUE",
Q2428="Power Telco","BSS"
),"")</f>
        <v>No root cause</v>
      </c>
      <c r="P2428" s="22" t="str" cm="1">
        <f t="array" ref="P2428">IFERROR(_xlfn.IFS(
Q2428="MPR ISSUE","TX ISSUE",
Q2428="BSS Hardware Issue","RAN ISSUE",
Q2428="Sites strategiques, MLL, Pylone, etc.","ENVTECH",
Q2428="AKTIVCO DEFAUT GE &amp; POWER Cabinet","POWER ISSUE",
Q2428="AKTIVCO Coupure ENEO &amp; Baisse de tension","POWER ISSUE",
Q2428="Coupure ENEO &amp; Baisse de tension","POWER ISSUE",
Q2428="Defaut GE &amp; POWER Cabinet","POWER ISSUE",
Q2428="Sharing","POWER ISSUE",
Q2428="SIte strategiques &amp; DataCenter","POWER ISSUE",
Q2428="Exclu","Exclu",
Q2428="SAT","TX ISSUE",
Q2428="SPARE-ISSUE","SPARE-ISSUE",
Q2428="Fiber CAmtel","TX ISSUE",
Q2428="Fiber AOF","TX ISSUE",
Q2428="Projet OCM (HUAWEI)","TRAVAUX-HUAWEI",
Q2428="Projet OCM (NOKIA)","TRAVAUX -NOKIA",
Q2428="ACCESS-ISSUE","ACCESS-ISSUE",
Q2428="Projet OCM (ZTE, NOKIA, autres projets)","TRAVAUX OCM",
Q2428="No root CAuse","No root cause",
Q2428="ODU HS","TX ISSUE",
Q2428="IP &amp; VLAN","TX ISSUE",
Q2428="Warehouse HUAWEI","SPARE-ISSUE",
Q2428="SPARE-HS","SPARE-ISSUE",
Q2428="Power Telco","RAN ISSUE"
),"")</f>
        <v>No root cause</v>
      </c>
      <c r="Q2428" s="48" t="s">
        <v>5576</v>
      </c>
      <c r="R2428" s="23" t="str" cm="1">
        <f t="array" ref="R2428">IFERROR(_xlfn.IFS(
Q2428="MPR ISSUE","ACTIVE",
Q2428="BSS Hardware Issue","ACTIVE",
Q2428="Sites strategiques, MLL, Pylone, etc.","PASSIVE",
Q2428="AKTIVCO DEFAUT GE &amp; POWER Cabinet","PASSIVE",
Q2428="AKTIVCO Coupure ENEO &amp; Baisse de tension","PASSIVE",
Q2428="Coupure ENEO &amp; Baisse de tension","PASSIVE",
Q2428="Defaut GE &amp; POWER Cabinet","PASSIVE",
Q2428="Sharing","PASSIVE",
Q2428="SIte strategiques &amp; DataCenter","PASSIVE",
Q2428="Exclu","Exclu",
Q2428="SAT","ACTIVE",
Q2428="SPARE-ISSUE","SPARE-ISSUE",
Q2428="Fiber CAmtel","ACTIVE",
Q2428="Fiber AOF","ACTIVE",
Q2428="Projet OCM (HUAWEI)","PLANNED WORKS",
Q2428="Projet OCM (NOKIA)","PLANNED WORKS",
Q2428="ACCESS-ISSUE","ACCESS-ISSUE",
Q2428="Projet OCM (ZTE, NOKIA, autres projets)","PLANNED WORKS",
Q2428="No root CAuse","No root cause",
Q2428="ODU HS","ACTIVE",
Q2428="IP &amp; VLAN","ACTIVE",
Q2428="Warehouse HUAWEI","SPARE-ISSUE",
Q2428="SPARE-HS","SPARE-ISSUE",
Q2428="Power Telco","ACTIVE"
),"")</f>
        <v>No root cause</v>
      </c>
      <c r="S2428" s="56" t="s">
        <v>17</v>
      </c>
      <c r="T2428" s="7" t="s">
        <v>17</v>
      </c>
      <c r="U2428" s="7" t="s">
        <v>17</v>
      </c>
      <c r="V2428" s="57" t="s">
        <v>17</v>
      </c>
      <c r="W2428" s="57" t="s">
        <v>17</v>
      </c>
      <c r="X2428" s="57" t="s">
        <v>17</v>
      </c>
      <c r="Y2428" s="57" t="s">
        <v>17</v>
      </c>
      <c r="Z2428" s="57" t="s">
        <v>17</v>
      </c>
      <c r="AA2428" s="57" t="s">
        <v>17</v>
      </c>
      <c r="AB2428" s="57"/>
      <c r="AC2428" s="57" t="s">
        <v>17</v>
      </c>
      <c r="AD2428" s="57" t="s">
        <v>17</v>
      </c>
      <c r="AE2428" s="57" t="s">
        <v>17</v>
      </c>
      <c r="AF2428" s="57" t="s">
        <v>17</v>
      </c>
      <c r="AG2428" s="57" t="s">
        <v>17</v>
      </c>
      <c r="AH2428" s="57" t="s">
        <v>17</v>
      </c>
      <c r="AI2428" s="57" t="s">
        <v>17</v>
      </c>
      <c r="AJ2428" s="57" t="s">
        <v>17</v>
      </c>
      <c r="AK2428" s="57" t="s">
        <v>17</v>
      </c>
      <c r="AL2428" s="57" t="s">
        <v>17</v>
      </c>
    </row>
    <row r="2429" spans="1:38" x14ac:dyDescent="0.35">
      <c r="A2429" s="1" t="s">
        <v>2298</v>
      </c>
      <c r="B2429" s="1" t="s">
        <v>2299</v>
      </c>
      <c r="C2429" s="3"/>
      <c r="D2429" s="1" t="s">
        <v>23</v>
      </c>
      <c r="E2429" s="1" t="s">
        <v>24</v>
      </c>
      <c r="F2429" s="3" t="s">
        <v>33</v>
      </c>
      <c r="G2429" s="1" t="s">
        <v>34</v>
      </c>
      <c r="H2429" s="51" t="str">
        <f>_xlfn.XLOOKUP(B2429,'[1]Nur des jours'!$B:$B,'[1]Nur des jours'!$H:$H,"")</f>
        <v>ZTE</v>
      </c>
      <c r="I2429" s="52">
        <v>0</v>
      </c>
      <c r="J2429" s="52">
        <v>0</v>
      </c>
      <c r="K2429" s="52">
        <v>0</v>
      </c>
      <c r="L2429" s="53">
        <v>0</v>
      </c>
      <c r="M2429" s="54" t="s">
        <v>5374</v>
      </c>
      <c r="N2429" s="55"/>
      <c r="O2429" s="16" t="str" cm="1">
        <f t="array" ref="O2429">IFERROR(_xlfn.IFS(
Q2429="MPR ISSUE","PDH",
Q2429="BSS Hardware Issue","BSS",
Q2429="Sites strategiques, MLL, Pylone, etc.","ENVTECH",
Q2429="AKTIVCO DEFAUT GE &amp; POWER Cabinet","AKTIVCO",
Q2429="AKTIVCO Coupure ENEO &amp; Baisse de tension","AKTIVCO GRID ONLY",
Q2429="Coupure ENEO &amp; Baisse de tension","IHS GRID ONLY",
Q2429="Defaut GE &amp; POWER Cabinet","IHS",
Q2429="Sharing","Partners",
Q2429="SIte strategiques &amp; DataCenter","SST &amp; DC",
Q2429="Exclu","Exclu",
Q2429="SAT","SAT",
Q2429="SPARE-ISSUE","SPARE-ISSUE",
Q2429="Fiber CAmtel","TRANS_FO_CAMTEL",
Q2429="Fiber AOF","Fiber AOF",
Q2429="Projet OCM (HUAWEI)","TRAVAUX-HUAWEI",
Q2429="Projet OCM (NOKIA)","TRAVAUX-NOKIA",
Q2429="ACCESS-ISSUE","ACCESS-ISSUE",
Q2429="Projet OCM (ZTE, NOKIA, autres projets)","TRAVAUX OCM",
Q2429="No root CAuse","No root cause",
Q2429="ODU HS","PDH",
Q2429="IP &amp; VLAN","PDH",
Q2429="Warehouse HUAWEI","SPARE-ISSUE",
Q2429="SPARE-HS","SPARE-ISSUE",
Q2429="Power Telco","BSS"
),"")</f>
        <v>No root cause</v>
      </c>
      <c r="P2429" s="22" t="str" cm="1">
        <f t="array" ref="P2429">IFERROR(_xlfn.IFS(
Q2429="MPR ISSUE","TX ISSUE",
Q2429="BSS Hardware Issue","RAN ISSUE",
Q2429="Sites strategiques, MLL, Pylone, etc.","ENVTECH",
Q2429="AKTIVCO DEFAUT GE &amp; POWER Cabinet","POWER ISSUE",
Q2429="AKTIVCO Coupure ENEO &amp; Baisse de tension","POWER ISSUE",
Q2429="Coupure ENEO &amp; Baisse de tension","POWER ISSUE",
Q2429="Defaut GE &amp; POWER Cabinet","POWER ISSUE",
Q2429="Sharing","POWER ISSUE",
Q2429="SIte strategiques &amp; DataCenter","POWER ISSUE",
Q2429="Exclu","Exclu",
Q2429="SAT","TX ISSUE",
Q2429="SPARE-ISSUE","SPARE-ISSUE",
Q2429="Fiber CAmtel","TX ISSUE",
Q2429="Fiber AOF","TX ISSUE",
Q2429="Projet OCM (HUAWEI)","TRAVAUX-HUAWEI",
Q2429="Projet OCM (NOKIA)","TRAVAUX -NOKIA",
Q2429="ACCESS-ISSUE","ACCESS-ISSUE",
Q2429="Projet OCM (ZTE, NOKIA, autres projets)","TRAVAUX OCM",
Q2429="No root CAuse","No root cause",
Q2429="ODU HS","TX ISSUE",
Q2429="IP &amp; VLAN","TX ISSUE",
Q2429="Warehouse HUAWEI","SPARE-ISSUE",
Q2429="SPARE-HS","SPARE-ISSUE",
Q2429="Power Telco","RAN ISSUE"
),"")</f>
        <v>No root cause</v>
      </c>
      <c r="Q2429" s="48" t="s">
        <v>5576</v>
      </c>
      <c r="R2429" s="23" t="str" cm="1">
        <f t="array" ref="R2429">IFERROR(_xlfn.IFS(
Q2429="MPR ISSUE","ACTIVE",
Q2429="BSS Hardware Issue","ACTIVE",
Q2429="Sites strategiques, MLL, Pylone, etc.","PASSIVE",
Q2429="AKTIVCO DEFAUT GE &amp; POWER Cabinet","PASSIVE",
Q2429="AKTIVCO Coupure ENEO &amp; Baisse de tension","PASSIVE",
Q2429="Coupure ENEO &amp; Baisse de tension","PASSIVE",
Q2429="Defaut GE &amp; POWER Cabinet","PASSIVE",
Q2429="Sharing","PASSIVE",
Q2429="SIte strategiques &amp; DataCenter","PASSIVE",
Q2429="Exclu","Exclu",
Q2429="SAT","ACTIVE",
Q2429="SPARE-ISSUE","SPARE-ISSUE",
Q2429="Fiber CAmtel","ACTIVE",
Q2429="Fiber AOF","ACTIVE",
Q2429="Projet OCM (HUAWEI)","PLANNED WORKS",
Q2429="Projet OCM (NOKIA)","PLANNED WORKS",
Q2429="ACCESS-ISSUE","ACCESS-ISSUE",
Q2429="Projet OCM (ZTE, NOKIA, autres projets)","PLANNED WORKS",
Q2429="No root CAuse","No root cause",
Q2429="ODU HS","ACTIVE",
Q2429="IP &amp; VLAN","ACTIVE",
Q2429="Warehouse HUAWEI","SPARE-ISSUE",
Q2429="SPARE-HS","SPARE-ISSUE",
Q2429="Power Telco","ACTIVE"
),"")</f>
        <v>No root cause</v>
      </c>
      <c r="S2429" s="56" t="s">
        <v>17</v>
      </c>
      <c r="T2429" s="7" t="s">
        <v>17</v>
      </c>
      <c r="U2429" s="7" t="s">
        <v>17</v>
      </c>
      <c r="V2429" s="57" t="s">
        <v>17</v>
      </c>
      <c r="W2429" s="57" t="s">
        <v>17</v>
      </c>
      <c r="X2429" s="57" t="s">
        <v>17</v>
      </c>
      <c r="Y2429" s="57" t="s">
        <v>17</v>
      </c>
      <c r="Z2429" s="57" t="s">
        <v>17</v>
      </c>
      <c r="AA2429" s="57" t="s">
        <v>17</v>
      </c>
      <c r="AB2429" s="57"/>
      <c r="AC2429" s="57" t="s">
        <v>17</v>
      </c>
      <c r="AD2429" s="57" t="s">
        <v>17</v>
      </c>
      <c r="AE2429" s="57" t="s">
        <v>17</v>
      </c>
      <c r="AF2429" s="57" t="s">
        <v>17</v>
      </c>
      <c r="AG2429" s="57" t="s">
        <v>17</v>
      </c>
      <c r="AH2429" s="57" t="s">
        <v>17</v>
      </c>
      <c r="AI2429" s="57" t="s">
        <v>17</v>
      </c>
      <c r="AJ2429" s="57" t="s">
        <v>17</v>
      </c>
      <c r="AK2429" s="57" t="s">
        <v>17</v>
      </c>
      <c r="AL2429" s="57" t="s">
        <v>17</v>
      </c>
    </row>
    <row r="2430" spans="1:38" x14ac:dyDescent="0.35">
      <c r="A2430" s="1" t="s">
        <v>2533</v>
      </c>
      <c r="B2430" s="1" t="s">
        <v>2534</v>
      </c>
      <c r="C2430" s="3"/>
      <c r="D2430" s="1" t="s">
        <v>12</v>
      </c>
      <c r="E2430" s="1" t="s">
        <v>13</v>
      </c>
      <c r="F2430" s="3" t="s">
        <v>33</v>
      </c>
      <c r="G2430" s="1" t="s">
        <v>34</v>
      </c>
      <c r="H2430" s="51" t="str">
        <f>_xlfn.XLOOKUP(B2430,'[1]Nur des jours'!$B:$B,'[1]Nur des jours'!$H:$H,"")</f>
        <v>ZTE</v>
      </c>
      <c r="I2430" s="52">
        <v>0</v>
      </c>
      <c r="J2430" s="52">
        <v>0</v>
      </c>
      <c r="K2430" s="52">
        <v>0</v>
      </c>
      <c r="L2430" s="53">
        <v>0</v>
      </c>
      <c r="M2430" s="54" t="s">
        <v>5374</v>
      </c>
      <c r="N2430" s="55"/>
      <c r="O2430" s="16" t="str" cm="1">
        <f t="array" ref="O2430">IFERROR(_xlfn.IFS(
Q2430="MPR ISSUE","PDH",
Q2430="BSS Hardware Issue","BSS",
Q2430="Sites strategiques, MLL, Pylone, etc.","ENVTECH",
Q2430="AKTIVCO DEFAUT GE &amp; POWER Cabinet","AKTIVCO",
Q2430="AKTIVCO Coupure ENEO &amp; Baisse de tension","AKTIVCO GRID ONLY",
Q2430="Coupure ENEO &amp; Baisse de tension","IHS GRID ONLY",
Q2430="Defaut GE &amp; POWER Cabinet","IHS",
Q2430="Sharing","Partners",
Q2430="SIte strategiques &amp; DataCenter","SST &amp; DC",
Q2430="Exclu","Exclu",
Q2430="SAT","SAT",
Q2430="SPARE-ISSUE","SPARE-ISSUE",
Q2430="Fiber CAmtel","TRANS_FO_CAMTEL",
Q2430="Fiber AOF","Fiber AOF",
Q2430="Projet OCM (HUAWEI)","TRAVAUX-HUAWEI",
Q2430="Projet OCM (NOKIA)","TRAVAUX-NOKIA",
Q2430="ACCESS-ISSUE","ACCESS-ISSUE",
Q2430="Projet OCM (ZTE, NOKIA, autres projets)","TRAVAUX OCM",
Q2430="No root CAuse","No root cause",
Q2430="ODU HS","PDH",
Q2430="IP &amp; VLAN","PDH",
Q2430="Warehouse HUAWEI","SPARE-ISSUE",
Q2430="SPARE-HS","SPARE-ISSUE",
Q2430="Power Telco","BSS"
),"")</f>
        <v>No root cause</v>
      </c>
      <c r="P2430" s="22" t="str" cm="1">
        <f t="array" ref="P2430">IFERROR(_xlfn.IFS(
Q2430="MPR ISSUE","TX ISSUE",
Q2430="BSS Hardware Issue","RAN ISSUE",
Q2430="Sites strategiques, MLL, Pylone, etc.","ENVTECH",
Q2430="AKTIVCO DEFAUT GE &amp; POWER Cabinet","POWER ISSUE",
Q2430="AKTIVCO Coupure ENEO &amp; Baisse de tension","POWER ISSUE",
Q2430="Coupure ENEO &amp; Baisse de tension","POWER ISSUE",
Q2430="Defaut GE &amp; POWER Cabinet","POWER ISSUE",
Q2430="Sharing","POWER ISSUE",
Q2430="SIte strategiques &amp; DataCenter","POWER ISSUE",
Q2430="Exclu","Exclu",
Q2430="SAT","TX ISSUE",
Q2430="SPARE-ISSUE","SPARE-ISSUE",
Q2430="Fiber CAmtel","TX ISSUE",
Q2430="Fiber AOF","TX ISSUE",
Q2430="Projet OCM (HUAWEI)","TRAVAUX-HUAWEI",
Q2430="Projet OCM (NOKIA)","TRAVAUX -NOKIA",
Q2430="ACCESS-ISSUE","ACCESS-ISSUE",
Q2430="Projet OCM (ZTE, NOKIA, autres projets)","TRAVAUX OCM",
Q2430="No root CAuse","No root cause",
Q2430="ODU HS","TX ISSUE",
Q2430="IP &amp; VLAN","TX ISSUE",
Q2430="Warehouse HUAWEI","SPARE-ISSUE",
Q2430="SPARE-HS","SPARE-ISSUE",
Q2430="Power Telco","RAN ISSUE"
),"")</f>
        <v>No root cause</v>
      </c>
      <c r="Q2430" s="48" t="s">
        <v>5576</v>
      </c>
      <c r="R2430" s="23" t="str" cm="1">
        <f t="array" ref="R2430">IFERROR(_xlfn.IFS(
Q2430="MPR ISSUE","ACTIVE",
Q2430="BSS Hardware Issue","ACTIVE",
Q2430="Sites strategiques, MLL, Pylone, etc.","PASSIVE",
Q2430="AKTIVCO DEFAUT GE &amp; POWER Cabinet","PASSIVE",
Q2430="AKTIVCO Coupure ENEO &amp; Baisse de tension","PASSIVE",
Q2430="Coupure ENEO &amp; Baisse de tension","PASSIVE",
Q2430="Defaut GE &amp; POWER Cabinet","PASSIVE",
Q2430="Sharing","PASSIVE",
Q2430="SIte strategiques &amp; DataCenter","PASSIVE",
Q2430="Exclu","Exclu",
Q2430="SAT","ACTIVE",
Q2430="SPARE-ISSUE","SPARE-ISSUE",
Q2430="Fiber CAmtel","ACTIVE",
Q2430="Fiber AOF","ACTIVE",
Q2430="Projet OCM (HUAWEI)","PLANNED WORKS",
Q2430="Projet OCM (NOKIA)","PLANNED WORKS",
Q2430="ACCESS-ISSUE","ACCESS-ISSUE",
Q2430="Projet OCM (ZTE, NOKIA, autres projets)","PLANNED WORKS",
Q2430="No root CAuse","No root cause",
Q2430="ODU HS","ACTIVE",
Q2430="IP &amp; VLAN","ACTIVE",
Q2430="Warehouse HUAWEI","SPARE-ISSUE",
Q2430="SPARE-HS","SPARE-ISSUE",
Q2430="Power Telco","ACTIVE"
),"")</f>
        <v>No root cause</v>
      </c>
      <c r="S2430" s="56" t="s">
        <v>17</v>
      </c>
      <c r="T2430" s="7" t="s">
        <v>17</v>
      </c>
      <c r="U2430" s="7" t="s">
        <v>17</v>
      </c>
      <c r="V2430" s="57" t="s">
        <v>17</v>
      </c>
      <c r="W2430" s="57" t="s">
        <v>17</v>
      </c>
      <c r="X2430" s="57" t="s">
        <v>17</v>
      </c>
      <c r="Y2430" s="57" t="s">
        <v>17</v>
      </c>
      <c r="Z2430" s="57" t="s">
        <v>17</v>
      </c>
      <c r="AA2430" s="57" t="s">
        <v>17</v>
      </c>
      <c r="AB2430" s="57"/>
      <c r="AC2430" s="57" t="s">
        <v>17</v>
      </c>
      <c r="AD2430" s="57" t="s">
        <v>17</v>
      </c>
      <c r="AE2430" s="57" t="s">
        <v>17</v>
      </c>
      <c r="AF2430" s="57" t="s">
        <v>17</v>
      </c>
      <c r="AG2430" s="57" t="s">
        <v>17</v>
      </c>
      <c r="AH2430" s="57" t="s">
        <v>17</v>
      </c>
      <c r="AI2430" s="57" t="s">
        <v>17</v>
      </c>
      <c r="AJ2430" s="57" t="s">
        <v>17</v>
      </c>
      <c r="AK2430" s="57" t="s">
        <v>17</v>
      </c>
      <c r="AL2430" s="57" t="s">
        <v>17</v>
      </c>
    </row>
    <row r="2431" spans="1:38" x14ac:dyDescent="0.35">
      <c r="A2431" s="1" t="s">
        <v>3599</v>
      </c>
      <c r="B2431" s="1" t="s">
        <v>3600</v>
      </c>
      <c r="C2431" s="3"/>
      <c r="D2431" s="1" t="s">
        <v>23</v>
      </c>
      <c r="E2431" s="1" t="s">
        <v>565</v>
      </c>
      <c r="F2431" s="3" t="s">
        <v>228</v>
      </c>
      <c r="G2431" s="1" t="s">
        <v>3599</v>
      </c>
      <c r="H2431" s="51" t="str">
        <f>_xlfn.XLOOKUP(B2431,'[1]Nur des jours'!$B:$B,'[1]Nur des jours'!$H:$H,"")</f>
        <v>ZTE</v>
      </c>
      <c r="I2431" s="52">
        <v>0</v>
      </c>
      <c r="J2431" s="52">
        <v>0</v>
      </c>
      <c r="K2431" s="52">
        <v>0</v>
      </c>
      <c r="L2431" s="53">
        <v>0</v>
      </c>
      <c r="M2431" s="54" t="s">
        <v>5374</v>
      </c>
      <c r="N2431" s="55"/>
      <c r="O2431" s="16" t="str" cm="1">
        <f t="array" ref="O2431">IFERROR(_xlfn.IFS(
Q2431="MPR ISSUE","PDH",
Q2431="BSS Hardware Issue","BSS",
Q2431="Sites strategiques, MLL, Pylone, etc.","ENVTECH",
Q2431="AKTIVCO DEFAUT GE &amp; POWER Cabinet","AKTIVCO",
Q2431="AKTIVCO Coupure ENEO &amp; Baisse de tension","AKTIVCO GRID ONLY",
Q2431="Coupure ENEO &amp; Baisse de tension","IHS GRID ONLY",
Q2431="Defaut GE &amp; POWER Cabinet","IHS",
Q2431="Sharing","Partners",
Q2431="SIte strategiques &amp; DataCenter","SST &amp; DC",
Q2431="Exclu","Exclu",
Q2431="SAT","SAT",
Q2431="SPARE-ISSUE","SPARE-ISSUE",
Q2431="Fiber CAmtel","TRANS_FO_CAMTEL",
Q2431="Fiber AOF","Fiber AOF",
Q2431="Projet OCM (HUAWEI)","TRAVAUX-HUAWEI",
Q2431="Projet OCM (NOKIA)","TRAVAUX-NOKIA",
Q2431="ACCESS-ISSUE","ACCESS-ISSUE",
Q2431="Projet OCM (ZTE, NOKIA, autres projets)","TRAVAUX OCM",
Q2431="No root CAuse","No root cause",
Q2431="ODU HS","PDH",
Q2431="IP &amp; VLAN","PDH",
Q2431="Warehouse HUAWEI","SPARE-ISSUE",
Q2431="SPARE-HS","SPARE-ISSUE",
Q2431="Power Telco","BSS"
),"")</f>
        <v>No root cause</v>
      </c>
      <c r="P2431" s="22" t="str" cm="1">
        <f t="array" ref="P2431">IFERROR(_xlfn.IFS(
Q2431="MPR ISSUE","TX ISSUE",
Q2431="BSS Hardware Issue","RAN ISSUE",
Q2431="Sites strategiques, MLL, Pylone, etc.","ENVTECH",
Q2431="AKTIVCO DEFAUT GE &amp; POWER Cabinet","POWER ISSUE",
Q2431="AKTIVCO Coupure ENEO &amp; Baisse de tension","POWER ISSUE",
Q2431="Coupure ENEO &amp; Baisse de tension","POWER ISSUE",
Q2431="Defaut GE &amp; POWER Cabinet","POWER ISSUE",
Q2431="Sharing","POWER ISSUE",
Q2431="SIte strategiques &amp; DataCenter","POWER ISSUE",
Q2431="Exclu","Exclu",
Q2431="SAT","TX ISSUE",
Q2431="SPARE-ISSUE","SPARE-ISSUE",
Q2431="Fiber CAmtel","TX ISSUE",
Q2431="Fiber AOF","TX ISSUE",
Q2431="Projet OCM (HUAWEI)","TRAVAUX-HUAWEI",
Q2431="Projet OCM (NOKIA)","TRAVAUX -NOKIA",
Q2431="ACCESS-ISSUE","ACCESS-ISSUE",
Q2431="Projet OCM (ZTE, NOKIA, autres projets)","TRAVAUX OCM",
Q2431="No root CAuse","No root cause",
Q2431="ODU HS","TX ISSUE",
Q2431="IP &amp; VLAN","TX ISSUE",
Q2431="Warehouse HUAWEI","SPARE-ISSUE",
Q2431="SPARE-HS","SPARE-ISSUE",
Q2431="Power Telco","RAN ISSUE"
),"")</f>
        <v>No root cause</v>
      </c>
      <c r="Q2431" s="48" t="s">
        <v>5576</v>
      </c>
      <c r="R2431" s="23" t="str" cm="1">
        <f t="array" ref="R2431">IFERROR(_xlfn.IFS(
Q2431="MPR ISSUE","ACTIVE",
Q2431="BSS Hardware Issue","ACTIVE",
Q2431="Sites strategiques, MLL, Pylone, etc.","PASSIVE",
Q2431="AKTIVCO DEFAUT GE &amp; POWER Cabinet","PASSIVE",
Q2431="AKTIVCO Coupure ENEO &amp; Baisse de tension","PASSIVE",
Q2431="Coupure ENEO &amp; Baisse de tension","PASSIVE",
Q2431="Defaut GE &amp; POWER Cabinet","PASSIVE",
Q2431="Sharing","PASSIVE",
Q2431="SIte strategiques &amp; DataCenter","PASSIVE",
Q2431="Exclu","Exclu",
Q2431="SAT","ACTIVE",
Q2431="SPARE-ISSUE","SPARE-ISSUE",
Q2431="Fiber CAmtel","ACTIVE",
Q2431="Fiber AOF","ACTIVE",
Q2431="Projet OCM (HUAWEI)","PLANNED WORKS",
Q2431="Projet OCM (NOKIA)","PLANNED WORKS",
Q2431="ACCESS-ISSUE","ACCESS-ISSUE",
Q2431="Projet OCM (ZTE, NOKIA, autres projets)","PLANNED WORKS",
Q2431="No root CAuse","No root cause",
Q2431="ODU HS","ACTIVE",
Q2431="IP &amp; VLAN","ACTIVE",
Q2431="Warehouse HUAWEI","SPARE-ISSUE",
Q2431="SPARE-HS","SPARE-ISSUE",
Q2431="Power Telco","ACTIVE"
),"")</f>
        <v>No root cause</v>
      </c>
      <c r="S2431" s="56" t="s">
        <v>17</v>
      </c>
      <c r="T2431" s="7" t="s">
        <v>17</v>
      </c>
      <c r="U2431" s="7" t="s">
        <v>17</v>
      </c>
      <c r="V2431" s="57" t="s">
        <v>17</v>
      </c>
      <c r="W2431" s="57" t="s">
        <v>17</v>
      </c>
      <c r="X2431" s="57" t="s">
        <v>17</v>
      </c>
      <c r="Y2431" s="57" t="s">
        <v>17</v>
      </c>
      <c r="Z2431" s="57" t="s">
        <v>17</v>
      </c>
      <c r="AA2431" s="57" t="s">
        <v>17</v>
      </c>
      <c r="AB2431" s="57"/>
      <c r="AC2431" s="57" t="s">
        <v>17</v>
      </c>
      <c r="AD2431" s="57" t="s">
        <v>17</v>
      </c>
      <c r="AE2431" s="57" t="s">
        <v>17</v>
      </c>
      <c r="AF2431" s="57" t="s">
        <v>17</v>
      </c>
      <c r="AG2431" s="57" t="s">
        <v>17</v>
      </c>
      <c r="AH2431" s="57" t="s">
        <v>17</v>
      </c>
      <c r="AI2431" s="57" t="s">
        <v>17</v>
      </c>
      <c r="AJ2431" s="57" t="s">
        <v>17</v>
      </c>
      <c r="AK2431" s="57" t="s">
        <v>17</v>
      </c>
      <c r="AL2431" s="57" t="s">
        <v>17</v>
      </c>
    </row>
    <row r="2432" spans="1:38" x14ac:dyDescent="0.35">
      <c r="A2432" s="1" t="s">
        <v>1846</v>
      </c>
      <c r="B2432" s="1" t="s">
        <v>1847</v>
      </c>
      <c r="C2432" s="3"/>
      <c r="D2432" s="1" t="s">
        <v>23</v>
      </c>
      <c r="E2432" s="1" t="s">
        <v>124</v>
      </c>
      <c r="F2432" s="3" t="s">
        <v>25</v>
      </c>
      <c r="G2432" s="1" t="s">
        <v>1846</v>
      </c>
      <c r="H2432" s="60" t="str">
        <f>_xlfn.XLOOKUP(B2432,'[1]Nur des jours'!$B:$B,'[1]Nur des jours'!$H:$H,"")</f>
        <v>NOKIA</v>
      </c>
      <c r="I2432" s="52">
        <v>0</v>
      </c>
      <c r="J2432" s="52">
        <v>0</v>
      </c>
      <c r="K2432" s="52">
        <v>0</v>
      </c>
      <c r="L2432" s="53">
        <v>0</v>
      </c>
      <c r="M2432" s="54" t="s">
        <v>5374</v>
      </c>
      <c r="N2432" s="55"/>
      <c r="O2432" s="16" t="str" cm="1">
        <f t="array" ref="O2432">IFERROR(_xlfn.IFS(
Q2432="MPR ISSUE","PDH",
Q2432="BSS Hardware Issue","BSS",
Q2432="Sites strategiques, MLL, Pylone, etc.","ENVTECH",
Q2432="AKTIVCO DEFAUT GE &amp; POWER Cabinet","AKTIVCO",
Q2432="AKTIVCO Coupure ENEO &amp; Baisse de tension","AKTIVCO GRID ONLY",
Q2432="Coupure ENEO &amp; Baisse de tension","IHS GRID ONLY",
Q2432="Defaut GE &amp; POWER Cabinet","IHS",
Q2432="Sharing","Partners",
Q2432="SIte strategiques &amp; DataCenter","SST &amp; DC",
Q2432="Exclu","Exclu",
Q2432="SAT","SAT",
Q2432="SPARE-ISSUE","SPARE-ISSUE",
Q2432="Fiber CAmtel","TRANS_FO_CAMTEL",
Q2432="Fiber AOF","Fiber AOF",
Q2432="Projet OCM (HUAWEI)","TRAVAUX-HUAWEI",
Q2432="Projet OCM (NOKIA)","TRAVAUX-NOKIA",
Q2432="ACCESS-ISSUE","ACCESS-ISSUE",
Q2432="Projet OCM (ZTE, NOKIA, autres projets)","TRAVAUX OCM",
Q2432="No root CAuse","No root cause",
Q2432="ODU HS","PDH",
Q2432="IP &amp; VLAN","PDH",
Q2432="Warehouse HUAWEI","SPARE-ISSUE",
Q2432="SPARE-HS","SPARE-ISSUE",
Q2432="Power Telco","BSS"
),"")</f>
        <v>No root cause</v>
      </c>
      <c r="P2432" s="22" t="str" cm="1">
        <f t="array" ref="P2432">IFERROR(_xlfn.IFS(
Q2432="MPR ISSUE","TX ISSUE",
Q2432="BSS Hardware Issue","RAN ISSUE",
Q2432="Sites strategiques, MLL, Pylone, etc.","ENVTECH",
Q2432="AKTIVCO DEFAUT GE &amp; POWER Cabinet","POWER ISSUE",
Q2432="AKTIVCO Coupure ENEO &amp; Baisse de tension","POWER ISSUE",
Q2432="Coupure ENEO &amp; Baisse de tension","POWER ISSUE",
Q2432="Defaut GE &amp; POWER Cabinet","POWER ISSUE",
Q2432="Sharing","POWER ISSUE",
Q2432="SIte strategiques &amp; DataCenter","POWER ISSUE",
Q2432="Exclu","Exclu",
Q2432="SAT","TX ISSUE",
Q2432="SPARE-ISSUE","SPARE-ISSUE",
Q2432="Fiber CAmtel","TX ISSUE",
Q2432="Fiber AOF","TX ISSUE",
Q2432="Projet OCM (HUAWEI)","TRAVAUX-HUAWEI",
Q2432="Projet OCM (NOKIA)","TRAVAUX -NOKIA",
Q2432="ACCESS-ISSUE","ACCESS-ISSUE",
Q2432="Projet OCM (ZTE, NOKIA, autres projets)","TRAVAUX OCM",
Q2432="No root CAuse","No root cause",
Q2432="ODU HS","TX ISSUE",
Q2432="IP &amp; VLAN","TX ISSUE",
Q2432="Warehouse HUAWEI","SPARE-ISSUE",
Q2432="SPARE-HS","SPARE-ISSUE",
Q2432="Power Telco","RAN ISSUE"
),"")</f>
        <v>No root cause</v>
      </c>
      <c r="Q2432" s="48" t="s">
        <v>5576</v>
      </c>
      <c r="R2432" s="23" t="str" cm="1">
        <f t="array" ref="R2432">IFERROR(_xlfn.IFS(
Q2432="MPR ISSUE","ACTIVE",
Q2432="BSS Hardware Issue","ACTIVE",
Q2432="Sites strategiques, MLL, Pylone, etc.","PASSIVE",
Q2432="AKTIVCO DEFAUT GE &amp; POWER Cabinet","PASSIVE",
Q2432="AKTIVCO Coupure ENEO &amp; Baisse de tension","PASSIVE",
Q2432="Coupure ENEO &amp; Baisse de tension","PASSIVE",
Q2432="Defaut GE &amp; POWER Cabinet","PASSIVE",
Q2432="Sharing","PASSIVE",
Q2432="SIte strategiques &amp; DataCenter","PASSIVE",
Q2432="Exclu","Exclu",
Q2432="SAT","ACTIVE",
Q2432="SPARE-ISSUE","SPARE-ISSUE",
Q2432="Fiber CAmtel","ACTIVE",
Q2432="Fiber AOF","ACTIVE",
Q2432="Projet OCM (HUAWEI)","PLANNED WORKS",
Q2432="Projet OCM (NOKIA)","PLANNED WORKS",
Q2432="ACCESS-ISSUE","ACCESS-ISSUE",
Q2432="Projet OCM (ZTE, NOKIA, autres projets)","PLANNED WORKS",
Q2432="No root CAuse","No root cause",
Q2432="ODU HS","ACTIVE",
Q2432="IP &amp; VLAN","ACTIVE",
Q2432="Warehouse HUAWEI","SPARE-ISSUE",
Q2432="SPARE-HS","SPARE-ISSUE",
Q2432="Power Telco","ACTIVE"
),"")</f>
        <v>No root cause</v>
      </c>
      <c r="S2432" s="56" t="s">
        <v>17</v>
      </c>
      <c r="T2432" s="7" t="s">
        <v>17</v>
      </c>
      <c r="U2432" s="7" t="s">
        <v>17</v>
      </c>
      <c r="V2432" s="57" t="s">
        <v>17</v>
      </c>
      <c r="W2432" s="57" t="s">
        <v>17</v>
      </c>
      <c r="X2432" s="57" t="s">
        <v>17</v>
      </c>
      <c r="Y2432" s="57" t="s">
        <v>17</v>
      </c>
      <c r="Z2432" s="57" t="s">
        <v>17</v>
      </c>
      <c r="AA2432" s="57" t="s">
        <v>17</v>
      </c>
      <c r="AB2432" s="57"/>
      <c r="AC2432" s="57" t="s">
        <v>17</v>
      </c>
      <c r="AD2432" s="57" t="s">
        <v>17</v>
      </c>
      <c r="AE2432" s="57" t="s">
        <v>17</v>
      </c>
      <c r="AF2432" s="57" t="s">
        <v>17</v>
      </c>
      <c r="AG2432" s="57" t="s">
        <v>17</v>
      </c>
      <c r="AH2432" s="57" t="s">
        <v>17</v>
      </c>
      <c r="AI2432" s="57" t="s">
        <v>17</v>
      </c>
      <c r="AJ2432" s="57" t="s">
        <v>17</v>
      </c>
      <c r="AK2432" s="57" t="s">
        <v>17</v>
      </c>
      <c r="AL2432" s="57" t="s">
        <v>17</v>
      </c>
    </row>
    <row r="2433" spans="1:38" x14ac:dyDescent="0.35">
      <c r="A2433" s="1" t="s">
        <v>3393</v>
      </c>
      <c r="B2433" s="1" t="s">
        <v>3394</v>
      </c>
      <c r="C2433" s="3"/>
      <c r="D2433" s="1" t="s">
        <v>23</v>
      </c>
      <c r="E2433" s="1" t="s">
        <v>38</v>
      </c>
      <c r="F2433" s="3" t="s">
        <v>39</v>
      </c>
      <c r="G2433" s="1" t="s">
        <v>40</v>
      </c>
      <c r="H2433" s="51" t="str">
        <f>_xlfn.XLOOKUP(B2433,'[1]Nur des jours'!$B:$B,'[1]Nur des jours'!$H:$H,"")</f>
        <v>ZTE</v>
      </c>
      <c r="I2433" s="52">
        <v>0</v>
      </c>
      <c r="J2433" s="52">
        <v>0</v>
      </c>
      <c r="K2433" s="52">
        <v>0</v>
      </c>
      <c r="L2433" s="53">
        <v>0</v>
      </c>
      <c r="M2433" s="54" t="s">
        <v>5374</v>
      </c>
      <c r="N2433" s="55"/>
      <c r="O2433" s="16" t="str" cm="1">
        <f t="array" ref="O2433">IFERROR(_xlfn.IFS(
Q2433="MPR ISSUE","PDH",
Q2433="BSS Hardware Issue","BSS",
Q2433="Sites strategiques, MLL, Pylone, etc.","ENVTECH",
Q2433="AKTIVCO DEFAUT GE &amp; POWER Cabinet","AKTIVCO",
Q2433="AKTIVCO Coupure ENEO &amp; Baisse de tension","AKTIVCO GRID ONLY",
Q2433="Coupure ENEO &amp; Baisse de tension","IHS GRID ONLY",
Q2433="Defaut GE &amp; POWER Cabinet","IHS",
Q2433="Sharing","Partners",
Q2433="SIte strategiques &amp; DataCenter","SST &amp; DC",
Q2433="Exclu","Exclu",
Q2433="SAT","SAT",
Q2433="SPARE-ISSUE","SPARE-ISSUE",
Q2433="Fiber CAmtel","TRANS_FO_CAMTEL",
Q2433="Fiber AOF","Fiber AOF",
Q2433="Projet OCM (HUAWEI)","TRAVAUX-HUAWEI",
Q2433="Projet OCM (NOKIA)","TRAVAUX-NOKIA",
Q2433="ACCESS-ISSUE","ACCESS-ISSUE",
Q2433="Projet OCM (ZTE, NOKIA, autres projets)","TRAVAUX OCM",
Q2433="No root CAuse","No root cause",
Q2433="ODU HS","PDH",
Q2433="IP &amp; VLAN","PDH",
Q2433="Warehouse HUAWEI","SPARE-ISSUE",
Q2433="SPARE-HS","SPARE-ISSUE",
Q2433="Power Telco","BSS"
),"")</f>
        <v>No root cause</v>
      </c>
      <c r="P2433" s="22" t="str" cm="1">
        <f t="array" ref="P2433">IFERROR(_xlfn.IFS(
Q2433="MPR ISSUE","TX ISSUE",
Q2433="BSS Hardware Issue","RAN ISSUE",
Q2433="Sites strategiques, MLL, Pylone, etc.","ENVTECH",
Q2433="AKTIVCO DEFAUT GE &amp; POWER Cabinet","POWER ISSUE",
Q2433="AKTIVCO Coupure ENEO &amp; Baisse de tension","POWER ISSUE",
Q2433="Coupure ENEO &amp; Baisse de tension","POWER ISSUE",
Q2433="Defaut GE &amp; POWER Cabinet","POWER ISSUE",
Q2433="Sharing","POWER ISSUE",
Q2433="SIte strategiques &amp; DataCenter","POWER ISSUE",
Q2433="Exclu","Exclu",
Q2433="SAT","TX ISSUE",
Q2433="SPARE-ISSUE","SPARE-ISSUE",
Q2433="Fiber CAmtel","TX ISSUE",
Q2433="Fiber AOF","TX ISSUE",
Q2433="Projet OCM (HUAWEI)","TRAVAUX-HUAWEI",
Q2433="Projet OCM (NOKIA)","TRAVAUX -NOKIA",
Q2433="ACCESS-ISSUE","ACCESS-ISSUE",
Q2433="Projet OCM (ZTE, NOKIA, autres projets)","TRAVAUX OCM",
Q2433="No root CAuse","No root cause",
Q2433="ODU HS","TX ISSUE",
Q2433="IP &amp; VLAN","TX ISSUE",
Q2433="Warehouse HUAWEI","SPARE-ISSUE",
Q2433="SPARE-HS","SPARE-ISSUE",
Q2433="Power Telco","RAN ISSUE"
),"")</f>
        <v>No root cause</v>
      </c>
      <c r="Q2433" s="48" t="s">
        <v>5576</v>
      </c>
      <c r="R2433" s="23" t="str" cm="1">
        <f t="array" ref="R2433">IFERROR(_xlfn.IFS(
Q2433="MPR ISSUE","ACTIVE",
Q2433="BSS Hardware Issue","ACTIVE",
Q2433="Sites strategiques, MLL, Pylone, etc.","PASSIVE",
Q2433="AKTIVCO DEFAUT GE &amp; POWER Cabinet","PASSIVE",
Q2433="AKTIVCO Coupure ENEO &amp; Baisse de tension","PASSIVE",
Q2433="Coupure ENEO &amp; Baisse de tension","PASSIVE",
Q2433="Defaut GE &amp; POWER Cabinet","PASSIVE",
Q2433="Sharing","PASSIVE",
Q2433="SIte strategiques &amp; DataCenter","PASSIVE",
Q2433="Exclu","Exclu",
Q2433="SAT","ACTIVE",
Q2433="SPARE-ISSUE","SPARE-ISSUE",
Q2433="Fiber CAmtel","ACTIVE",
Q2433="Fiber AOF","ACTIVE",
Q2433="Projet OCM (HUAWEI)","PLANNED WORKS",
Q2433="Projet OCM (NOKIA)","PLANNED WORKS",
Q2433="ACCESS-ISSUE","ACCESS-ISSUE",
Q2433="Projet OCM (ZTE, NOKIA, autres projets)","PLANNED WORKS",
Q2433="No root CAuse","No root cause",
Q2433="ODU HS","ACTIVE",
Q2433="IP &amp; VLAN","ACTIVE",
Q2433="Warehouse HUAWEI","SPARE-ISSUE",
Q2433="SPARE-HS","SPARE-ISSUE",
Q2433="Power Telco","ACTIVE"
),"")</f>
        <v>No root cause</v>
      </c>
      <c r="S2433" s="56" t="s">
        <v>17</v>
      </c>
      <c r="T2433" s="7" t="s">
        <v>17</v>
      </c>
      <c r="U2433" s="7" t="s">
        <v>17</v>
      </c>
      <c r="V2433" s="57" t="s">
        <v>17</v>
      </c>
      <c r="W2433" s="57" t="s">
        <v>17</v>
      </c>
      <c r="X2433" s="57" t="s">
        <v>17</v>
      </c>
      <c r="Y2433" s="57" t="s">
        <v>17</v>
      </c>
      <c r="Z2433" s="57" t="s">
        <v>17</v>
      </c>
      <c r="AA2433" s="57" t="s">
        <v>17</v>
      </c>
      <c r="AB2433" s="57"/>
      <c r="AC2433" s="57" t="s">
        <v>17</v>
      </c>
      <c r="AD2433" s="57" t="s">
        <v>17</v>
      </c>
      <c r="AE2433" s="57" t="s">
        <v>17</v>
      </c>
      <c r="AF2433" s="57" t="s">
        <v>17</v>
      </c>
      <c r="AG2433" s="57" t="s">
        <v>17</v>
      </c>
      <c r="AH2433" s="57" t="s">
        <v>17</v>
      </c>
      <c r="AI2433" s="57" t="s">
        <v>17</v>
      </c>
      <c r="AJ2433" s="57" t="s">
        <v>17</v>
      </c>
      <c r="AK2433" s="57" t="s">
        <v>17</v>
      </c>
      <c r="AL2433" s="57" t="s">
        <v>17</v>
      </c>
    </row>
    <row r="2434" spans="1:38" x14ac:dyDescent="0.35">
      <c r="A2434" s="1" t="s">
        <v>4504</v>
      </c>
      <c r="B2434" s="1" t="s">
        <v>4505</v>
      </c>
      <c r="C2434" s="3"/>
      <c r="D2434" s="1"/>
      <c r="E2434" s="1"/>
      <c r="F2434" s="3" t="s">
        <v>33</v>
      </c>
      <c r="G2434" s="1" t="s">
        <v>4506</v>
      </c>
      <c r="H2434" s="51" t="str">
        <f>_xlfn.XLOOKUP(B2434,'[1]Nur des jours'!$B:$B,'[1]Nur des jours'!$H:$H,"")</f>
        <v>ZTE</v>
      </c>
      <c r="I2434" s="52">
        <v>0</v>
      </c>
      <c r="J2434" s="52">
        <v>0</v>
      </c>
      <c r="K2434" s="52">
        <v>0</v>
      </c>
      <c r="L2434" s="53">
        <v>0</v>
      </c>
      <c r="M2434" s="54" t="s">
        <v>5374</v>
      </c>
      <c r="N2434" s="55"/>
      <c r="O2434" s="16" t="str" cm="1">
        <f t="array" ref="O2434">IFERROR(_xlfn.IFS(
Q2434="MPR ISSUE","PDH",
Q2434="BSS Hardware Issue","BSS",
Q2434="Sites strategiques, MLL, Pylone, etc.","ENVTECH",
Q2434="AKTIVCO DEFAUT GE &amp; POWER Cabinet","AKTIVCO",
Q2434="AKTIVCO Coupure ENEO &amp; Baisse de tension","AKTIVCO GRID ONLY",
Q2434="Coupure ENEO &amp; Baisse de tension","IHS GRID ONLY",
Q2434="Defaut GE &amp; POWER Cabinet","IHS",
Q2434="Sharing","Partners",
Q2434="SIte strategiques &amp; DataCenter","SST &amp; DC",
Q2434="Exclu","Exclu",
Q2434="SAT","SAT",
Q2434="SPARE-ISSUE","SPARE-ISSUE",
Q2434="Fiber CAmtel","TRANS_FO_CAMTEL",
Q2434="Fiber AOF","Fiber AOF",
Q2434="Projet OCM (HUAWEI)","TRAVAUX-HUAWEI",
Q2434="Projet OCM (NOKIA)","TRAVAUX-NOKIA",
Q2434="ACCESS-ISSUE","ACCESS-ISSUE",
Q2434="Projet OCM (ZTE, NOKIA, autres projets)","TRAVAUX OCM",
Q2434="No root CAuse","No root cause",
Q2434="ODU HS","PDH",
Q2434="IP &amp; VLAN","PDH",
Q2434="Warehouse HUAWEI","SPARE-ISSUE",
Q2434="SPARE-HS","SPARE-ISSUE",
Q2434="Power Telco","BSS"
),"")</f>
        <v>No root cause</v>
      </c>
      <c r="P2434" s="22" t="str" cm="1">
        <f t="array" ref="P2434">IFERROR(_xlfn.IFS(
Q2434="MPR ISSUE","TX ISSUE",
Q2434="BSS Hardware Issue","RAN ISSUE",
Q2434="Sites strategiques, MLL, Pylone, etc.","ENVTECH",
Q2434="AKTIVCO DEFAUT GE &amp; POWER Cabinet","POWER ISSUE",
Q2434="AKTIVCO Coupure ENEO &amp; Baisse de tension","POWER ISSUE",
Q2434="Coupure ENEO &amp; Baisse de tension","POWER ISSUE",
Q2434="Defaut GE &amp; POWER Cabinet","POWER ISSUE",
Q2434="Sharing","POWER ISSUE",
Q2434="SIte strategiques &amp; DataCenter","POWER ISSUE",
Q2434="Exclu","Exclu",
Q2434="SAT","TX ISSUE",
Q2434="SPARE-ISSUE","SPARE-ISSUE",
Q2434="Fiber CAmtel","TX ISSUE",
Q2434="Fiber AOF","TX ISSUE",
Q2434="Projet OCM (HUAWEI)","TRAVAUX-HUAWEI",
Q2434="Projet OCM (NOKIA)","TRAVAUX -NOKIA",
Q2434="ACCESS-ISSUE","ACCESS-ISSUE",
Q2434="Projet OCM (ZTE, NOKIA, autres projets)","TRAVAUX OCM",
Q2434="No root CAuse","No root cause",
Q2434="ODU HS","TX ISSUE",
Q2434="IP &amp; VLAN","TX ISSUE",
Q2434="Warehouse HUAWEI","SPARE-ISSUE",
Q2434="SPARE-HS","SPARE-ISSUE",
Q2434="Power Telco","RAN ISSUE"
),"")</f>
        <v>No root cause</v>
      </c>
      <c r="Q2434" s="48" t="s">
        <v>5576</v>
      </c>
      <c r="R2434" s="23" t="str" cm="1">
        <f t="array" ref="R2434">IFERROR(_xlfn.IFS(
Q2434="MPR ISSUE","ACTIVE",
Q2434="BSS Hardware Issue","ACTIVE",
Q2434="Sites strategiques, MLL, Pylone, etc.","PASSIVE",
Q2434="AKTIVCO DEFAUT GE &amp; POWER Cabinet","PASSIVE",
Q2434="AKTIVCO Coupure ENEO &amp; Baisse de tension","PASSIVE",
Q2434="Coupure ENEO &amp; Baisse de tension","PASSIVE",
Q2434="Defaut GE &amp; POWER Cabinet","PASSIVE",
Q2434="Sharing","PASSIVE",
Q2434="SIte strategiques &amp; DataCenter","PASSIVE",
Q2434="Exclu","Exclu",
Q2434="SAT","ACTIVE",
Q2434="SPARE-ISSUE","SPARE-ISSUE",
Q2434="Fiber CAmtel","ACTIVE",
Q2434="Fiber AOF","ACTIVE",
Q2434="Projet OCM (HUAWEI)","PLANNED WORKS",
Q2434="Projet OCM (NOKIA)","PLANNED WORKS",
Q2434="ACCESS-ISSUE","ACCESS-ISSUE",
Q2434="Projet OCM (ZTE, NOKIA, autres projets)","PLANNED WORKS",
Q2434="No root CAuse","No root cause",
Q2434="ODU HS","ACTIVE",
Q2434="IP &amp; VLAN","ACTIVE",
Q2434="Warehouse HUAWEI","SPARE-ISSUE",
Q2434="SPARE-HS","SPARE-ISSUE",
Q2434="Power Telco","ACTIVE"
),"")</f>
        <v>No root cause</v>
      </c>
      <c r="S2434" s="56" t="s">
        <v>17</v>
      </c>
      <c r="T2434" s="7" t="s">
        <v>17</v>
      </c>
      <c r="U2434" s="7" t="s">
        <v>17</v>
      </c>
      <c r="V2434" s="57" t="s">
        <v>17</v>
      </c>
      <c r="W2434" s="57" t="s">
        <v>17</v>
      </c>
      <c r="X2434" s="57" t="s">
        <v>17</v>
      </c>
      <c r="Y2434" s="57" t="s">
        <v>17</v>
      </c>
      <c r="Z2434" s="57" t="s">
        <v>17</v>
      </c>
      <c r="AA2434" s="57" t="s">
        <v>17</v>
      </c>
      <c r="AB2434" s="57"/>
      <c r="AC2434" s="57" t="s">
        <v>17</v>
      </c>
      <c r="AD2434" s="57" t="s">
        <v>17</v>
      </c>
      <c r="AE2434" s="57" t="s">
        <v>17</v>
      </c>
      <c r="AF2434" s="57" t="s">
        <v>17</v>
      </c>
      <c r="AG2434" s="57" t="s">
        <v>17</v>
      </c>
      <c r="AH2434" s="57" t="s">
        <v>17</v>
      </c>
      <c r="AI2434" s="57" t="s">
        <v>17</v>
      </c>
      <c r="AJ2434" s="57" t="s">
        <v>17</v>
      </c>
      <c r="AK2434" s="57" t="s">
        <v>17</v>
      </c>
      <c r="AL2434" s="57" t="s">
        <v>17</v>
      </c>
    </row>
    <row r="2435" spans="1:38" x14ac:dyDescent="0.35">
      <c r="A2435" s="1" t="s">
        <v>4448</v>
      </c>
      <c r="B2435" s="1" t="s">
        <v>4449</v>
      </c>
      <c r="C2435" s="3"/>
      <c r="D2435" s="1" t="s">
        <v>23</v>
      </c>
      <c r="E2435" s="1" t="s">
        <v>38</v>
      </c>
      <c r="F2435" s="3" t="s">
        <v>39</v>
      </c>
      <c r="G2435" s="1" t="s">
        <v>40</v>
      </c>
      <c r="H2435" s="51" t="str">
        <f>_xlfn.XLOOKUP(B2435,'[1]Nur des jours'!$B:$B,'[1]Nur des jours'!$H:$H,"")</f>
        <v>ZTE</v>
      </c>
      <c r="I2435" s="52">
        <v>0</v>
      </c>
      <c r="J2435" s="52">
        <v>0</v>
      </c>
      <c r="K2435" s="52">
        <v>0</v>
      </c>
      <c r="L2435" s="53">
        <v>0</v>
      </c>
      <c r="M2435" s="54" t="s">
        <v>5374</v>
      </c>
      <c r="N2435" s="55"/>
      <c r="O2435" s="16" t="str" cm="1">
        <f t="array" ref="O2435">IFERROR(_xlfn.IFS(
Q2435="MPR ISSUE","PDH",
Q2435="BSS Hardware Issue","BSS",
Q2435="Sites strategiques, MLL, Pylone, etc.","ENVTECH",
Q2435="AKTIVCO DEFAUT GE &amp; POWER Cabinet","AKTIVCO",
Q2435="AKTIVCO Coupure ENEO &amp; Baisse de tension","AKTIVCO GRID ONLY",
Q2435="Coupure ENEO &amp; Baisse de tension","IHS GRID ONLY",
Q2435="Defaut GE &amp; POWER Cabinet","IHS",
Q2435="Sharing","Partners",
Q2435="SIte strategiques &amp; DataCenter","SST &amp; DC",
Q2435="Exclu","Exclu",
Q2435="SAT","SAT",
Q2435="SPARE-ISSUE","SPARE-ISSUE",
Q2435="Fiber CAmtel","TRANS_FO_CAMTEL",
Q2435="Fiber AOF","Fiber AOF",
Q2435="Projet OCM (HUAWEI)","TRAVAUX-HUAWEI",
Q2435="Projet OCM (NOKIA)","TRAVAUX-NOKIA",
Q2435="ACCESS-ISSUE","ACCESS-ISSUE",
Q2435="Projet OCM (ZTE, NOKIA, autres projets)","TRAVAUX OCM",
Q2435="No root CAuse","No root cause",
Q2435="ODU HS","PDH",
Q2435="IP &amp; VLAN","PDH",
Q2435="Warehouse HUAWEI","SPARE-ISSUE",
Q2435="SPARE-HS","SPARE-ISSUE",
Q2435="Power Telco","BSS"
),"")</f>
        <v>No root cause</v>
      </c>
      <c r="P2435" s="22" t="str" cm="1">
        <f t="array" ref="P2435">IFERROR(_xlfn.IFS(
Q2435="MPR ISSUE","TX ISSUE",
Q2435="BSS Hardware Issue","RAN ISSUE",
Q2435="Sites strategiques, MLL, Pylone, etc.","ENVTECH",
Q2435="AKTIVCO DEFAUT GE &amp; POWER Cabinet","POWER ISSUE",
Q2435="AKTIVCO Coupure ENEO &amp; Baisse de tension","POWER ISSUE",
Q2435="Coupure ENEO &amp; Baisse de tension","POWER ISSUE",
Q2435="Defaut GE &amp; POWER Cabinet","POWER ISSUE",
Q2435="Sharing","POWER ISSUE",
Q2435="SIte strategiques &amp; DataCenter","POWER ISSUE",
Q2435="Exclu","Exclu",
Q2435="SAT","TX ISSUE",
Q2435="SPARE-ISSUE","SPARE-ISSUE",
Q2435="Fiber CAmtel","TX ISSUE",
Q2435="Fiber AOF","TX ISSUE",
Q2435="Projet OCM (HUAWEI)","TRAVAUX-HUAWEI",
Q2435="Projet OCM (NOKIA)","TRAVAUX -NOKIA",
Q2435="ACCESS-ISSUE","ACCESS-ISSUE",
Q2435="Projet OCM (ZTE, NOKIA, autres projets)","TRAVAUX OCM",
Q2435="No root CAuse","No root cause",
Q2435="ODU HS","TX ISSUE",
Q2435="IP &amp; VLAN","TX ISSUE",
Q2435="Warehouse HUAWEI","SPARE-ISSUE",
Q2435="SPARE-HS","SPARE-ISSUE",
Q2435="Power Telco","RAN ISSUE"
),"")</f>
        <v>No root cause</v>
      </c>
      <c r="Q2435" s="48" t="s">
        <v>5576</v>
      </c>
      <c r="R2435" s="23" t="str" cm="1">
        <f t="array" ref="R2435">IFERROR(_xlfn.IFS(
Q2435="MPR ISSUE","ACTIVE",
Q2435="BSS Hardware Issue","ACTIVE",
Q2435="Sites strategiques, MLL, Pylone, etc.","PASSIVE",
Q2435="AKTIVCO DEFAUT GE &amp; POWER Cabinet","PASSIVE",
Q2435="AKTIVCO Coupure ENEO &amp; Baisse de tension","PASSIVE",
Q2435="Coupure ENEO &amp; Baisse de tension","PASSIVE",
Q2435="Defaut GE &amp; POWER Cabinet","PASSIVE",
Q2435="Sharing","PASSIVE",
Q2435="SIte strategiques &amp; DataCenter","PASSIVE",
Q2435="Exclu","Exclu",
Q2435="SAT","ACTIVE",
Q2435="SPARE-ISSUE","SPARE-ISSUE",
Q2435="Fiber CAmtel","ACTIVE",
Q2435="Fiber AOF","ACTIVE",
Q2435="Projet OCM (HUAWEI)","PLANNED WORKS",
Q2435="Projet OCM (NOKIA)","PLANNED WORKS",
Q2435="ACCESS-ISSUE","ACCESS-ISSUE",
Q2435="Projet OCM (ZTE, NOKIA, autres projets)","PLANNED WORKS",
Q2435="No root CAuse","No root cause",
Q2435="ODU HS","ACTIVE",
Q2435="IP &amp; VLAN","ACTIVE",
Q2435="Warehouse HUAWEI","SPARE-ISSUE",
Q2435="SPARE-HS","SPARE-ISSUE",
Q2435="Power Telco","ACTIVE"
),"")</f>
        <v>No root cause</v>
      </c>
      <c r="S2435" s="56" t="s">
        <v>17</v>
      </c>
      <c r="T2435" s="7" t="s">
        <v>17</v>
      </c>
      <c r="U2435" s="7" t="s">
        <v>17</v>
      </c>
      <c r="V2435" s="57" t="s">
        <v>17</v>
      </c>
      <c r="W2435" s="57" t="s">
        <v>17</v>
      </c>
      <c r="X2435" s="57" t="s">
        <v>17</v>
      </c>
      <c r="Y2435" s="57" t="s">
        <v>17</v>
      </c>
      <c r="Z2435" s="57" t="s">
        <v>17</v>
      </c>
      <c r="AA2435" s="57" t="s">
        <v>17</v>
      </c>
      <c r="AB2435" s="57"/>
      <c r="AC2435" s="57" t="s">
        <v>17</v>
      </c>
      <c r="AD2435" s="57" t="s">
        <v>17</v>
      </c>
      <c r="AE2435" s="57" t="s">
        <v>17</v>
      </c>
      <c r="AF2435" s="57" t="s">
        <v>17</v>
      </c>
      <c r="AG2435" s="57" t="s">
        <v>17</v>
      </c>
      <c r="AH2435" s="57" t="s">
        <v>17</v>
      </c>
      <c r="AI2435" s="57" t="s">
        <v>17</v>
      </c>
      <c r="AJ2435" s="57" t="s">
        <v>17</v>
      </c>
      <c r="AK2435" s="57" t="s">
        <v>17</v>
      </c>
      <c r="AL2435" s="57" t="s">
        <v>17</v>
      </c>
    </row>
    <row r="2436" spans="1:38" x14ac:dyDescent="0.35">
      <c r="A2436" s="1" t="s">
        <v>2565</v>
      </c>
      <c r="B2436" s="1" t="s">
        <v>2566</v>
      </c>
      <c r="C2436" s="3"/>
      <c r="D2436" s="1" t="s">
        <v>12</v>
      </c>
      <c r="E2436" s="1" t="s">
        <v>68</v>
      </c>
      <c r="F2436" s="3" t="s">
        <v>57</v>
      </c>
      <c r="G2436" s="1" t="s">
        <v>2565</v>
      </c>
      <c r="H2436" s="59" t="str">
        <f>_xlfn.XLOOKUP(B2436,'[1]Nur des jours'!$B:$B,'[1]Nur des jours'!$H:$H,"")</f>
        <v>HUAWEI</v>
      </c>
      <c r="I2436" s="52">
        <v>0</v>
      </c>
      <c r="J2436" s="52">
        <v>0</v>
      </c>
      <c r="K2436" s="52">
        <v>0</v>
      </c>
      <c r="L2436" s="53">
        <v>0</v>
      </c>
      <c r="M2436" s="54" t="s">
        <v>5376</v>
      </c>
      <c r="N2436" s="55"/>
      <c r="O2436" s="16" t="str" cm="1">
        <f t="array" ref="O2436">IFERROR(_xlfn.IFS(
Q2436="MPR ISSUE","PDH",
Q2436="BSS Hardware Issue","BSS",
Q2436="Sites strategiques, MLL, Pylone, etc.","ENVTECH",
Q2436="AKTIVCO DEFAUT GE &amp; POWER Cabinet","AKTIVCO",
Q2436="AKTIVCO Coupure ENEO &amp; Baisse de tension","AKTIVCO GRID ONLY",
Q2436="Coupure ENEO &amp; Baisse de tension","IHS GRID ONLY",
Q2436="Defaut GE &amp; POWER Cabinet","IHS",
Q2436="Sharing","Partners",
Q2436="SIte strategiques &amp; DataCenter","SST &amp; DC",
Q2436="Exclu","Exclu",
Q2436="SAT","SAT",
Q2436="SPARE-ISSUE","SPARE-ISSUE",
Q2436="Fiber CAmtel","TRANS_FO_CAMTEL",
Q2436="Fiber AOF","Fiber AOF",
Q2436="Projet OCM (HUAWEI)","TRAVAUX-HUAWEI",
Q2436="Projet OCM (NOKIA)","TRAVAUX-NOKIA",
Q2436="ACCESS-ISSUE","ACCESS-ISSUE",
Q2436="Projet OCM (ZTE, NOKIA, autres projets)","TRAVAUX OCM",
Q2436="No root CAuse","No root cause",
Q2436="ODU HS","PDH",
Q2436="IP &amp; VLAN","PDH",
Q2436="Warehouse HUAWEI","SPARE-ISSUE",
Q2436="SPARE-HS","SPARE-ISSUE",
Q2436="Power Telco","BSS"
),"")</f>
        <v>No root cause</v>
      </c>
      <c r="P2436" s="22" t="str" cm="1">
        <f t="array" ref="P2436">IFERROR(_xlfn.IFS(
Q2436="MPR ISSUE","TX ISSUE",
Q2436="BSS Hardware Issue","RAN ISSUE",
Q2436="Sites strategiques, MLL, Pylone, etc.","ENVTECH",
Q2436="AKTIVCO DEFAUT GE &amp; POWER Cabinet","POWER ISSUE",
Q2436="AKTIVCO Coupure ENEO &amp; Baisse de tension","POWER ISSUE",
Q2436="Coupure ENEO &amp; Baisse de tension","POWER ISSUE",
Q2436="Defaut GE &amp; POWER Cabinet","POWER ISSUE",
Q2436="Sharing","POWER ISSUE",
Q2436="SIte strategiques &amp; DataCenter","POWER ISSUE",
Q2436="Exclu","Exclu",
Q2436="SAT","TX ISSUE",
Q2436="SPARE-ISSUE","SPARE-ISSUE",
Q2436="Fiber CAmtel","TX ISSUE",
Q2436="Fiber AOF","TX ISSUE",
Q2436="Projet OCM (HUAWEI)","TRAVAUX-HUAWEI",
Q2436="Projet OCM (NOKIA)","TRAVAUX -NOKIA",
Q2436="ACCESS-ISSUE","ACCESS-ISSUE",
Q2436="Projet OCM (ZTE, NOKIA, autres projets)","TRAVAUX OCM",
Q2436="No root CAuse","No root cause",
Q2436="ODU HS","TX ISSUE",
Q2436="IP &amp; VLAN","TX ISSUE",
Q2436="Warehouse HUAWEI","SPARE-ISSUE",
Q2436="SPARE-HS","SPARE-ISSUE",
Q2436="Power Telco","RAN ISSUE"
),"")</f>
        <v>No root cause</v>
      </c>
      <c r="Q2436" s="48" t="s">
        <v>5576</v>
      </c>
      <c r="R2436" s="23" t="str" cm="1">
        <f t="array" ref="R2436">IFERROR(_xlfn.IFS(
Q2436="MPR ISSUE","ACTIVE",
Q2436="BSS Hardware Issue","ACTIVE",
Q2436="Sites strategiques, MLL, Pylone, etc.","PASSIVE",
Q2436="AKTIVCO DEFAUT GE &amp; POWER Cabinet","PASSIVE",
Q2436="AKTIVCO Coupure ENEO &amp; Baisse de tension","PASSIVE",
Q2436="Coupure ENEO &amp; Baisse de tension","PASSIVE",
Q2436="Defaut GE &amp; POWER Cabinet","PASSIVE",
Q2436="Sharing","PASSIVE",
Q2436="SIte strategiques &amp; DataCenter","PASSIVE",
Q2436="Exclu","Exclu",
Q2436="SAT","ACTIVE",
Q2436="SPARE-ISSUE","SPARE-ISSUE",
Q2436="Fiber CAmtel","ACTIVE",
Q2436="Fiber AOF","ACTIVE",
Q2436="Projet OCM (HUAWEI)","PLANNED WORKS",
Q2436="Projet OCM (NOKIA)","PLANNED WORKS",
Q2436="ACCESS-ISSUE","ACCESS-ISSUE",
Q2436="Projet OCM (ZTE, NOKIA, autres projets)","PLANNED WORKS",
Q2436="No root CAuse","No root cause",
Q2436="ODU HS","ACTIVE",
Q2436="IP &amp; VLAN","ACTIVE",
Q2436="Warehouse HUAWEI","SPARE-ISSUE",
Q2436="SPARE-HS","SPARE-ISSUE",
Q2436="Power Telco","ACTIVE"
),"")</f>
        <v>No root cause</v>
      </c>
      <c r="S2436" s="56" t="s">
        <v>17</v>
      </c>
      <c r="T2436" s="7" t="s">
        <v>17</v>
      </c>
      <c r="U2436" s="7" t="s">
        <v>17</v>
      </c>
      <c r="V2436" s="57" t="s">
        <v>17</v>
      </c>
      <c r="W2436" s="57" t="s">
        <v>17</v>
      </c>
      <c r="X2436" s="57" t="s">
        <v>17</v>
      </c>
      <c r="Y2436" s="57" t="s">
        <v>17</v>
      </c>
      <c r="Z2436" s="57" t="s">
        <v>17</v>
      </c>
      <c r="AA2436" s="57" t="s">
        <v>17</v>
      </c>
      <c r="AB2436" s="57"/>
      <c r="AC2436" s="57" t="s">
        <v>17</v>
      </c>
      <c r="AD2436" s="57" t="s">
        <v>17</v>
      </c>
      <c r="AE2436" s="57" t="s">
        <v>17</v>
      </c>
      <c r="AF2436" s="57" t="s">
        <v>17</v>
      </c>
      <c r="AG2436" s="57" t="s">
        <v>17</v>
      </c>
      <c r="AH2436" s="57" t="s">
        <v>17</v>
      </c>
      <c r="AI2436" s="57" t="s">
        <v>17</v>
      </c>
      <c r="AJ2436" s="57" t="s">
        <v>17</v>
      </c>
      <c r="AK2436" s="57" t="s">
        <v>17</v>
      </c>
      <c r="AL2436" s="57" t="s">
        <v>17</v>
      </c>
    </row>
    <row r="2437" spans="1:38" x14ac:dyDescent="0.35">
      <c r="A2437" s="1" t="s">
        <v>4097</v>
      </c>
      <c r="B2437" s="1" t="s">
        <v>4098</v>
      </c>
      <c r="C2437" s="3"/>
      <c r="D2437" s="1" t="s">
        <v>12</v>
      </c>
      <c r="E2437" s="1" t="s">
        <v>13</v>
      </c>
      <c r="F2437" s="3" t="s">
        <v>53</v>
      </c>
      <c r="G2437" s="1" t="s">
        <v>3447</v>
      </c>
      <c r="H2437" s="59" t="str">
        <f>_xlfn.XLOOKUP(B2437,'[1]Nur des jours'!$B:$B,'[1]Nur des jours'!$H:$H,"")</f>
        <v>HUAWEI</v>
      </c>
      <c r="I2437" s="52">
        <v>0</v>
      </c>
      <c r="J2437" s="52">
        <v>0</v>
      </c>
      <c r="K2437" s="52">
        <v>0</v>
      </c>
      <c r="L2437" s="53">
        <v>0</v>
      </c>
      <c r="M2437" s="54" t="s">
        <v>5376</v>
      </c>
      <c r="N2437" s="55"/>
      <c r="O2437" s="16" t="str" cm="1">
        <f t="array" ref="O2437">IFERROR(_xlfn.IFS(
Q2437="MPR ISSUE","PDH",
Q2437="BSS Hardware Issue","BSS",
Q2437="Sites strategiques, MLL, Pylone, etc.","ENVTECH",
Q2437="AKTIVCO DEFAUT GE &amp; POWER Cabinet","AKTIVCO",
Q2437="AKTIVCO Coupure ENEO &amp; Baisse de tension","AKTIVCO GRID ONLY",
Q2437="Coupure ENEO &amp; Baisse de tension","IHS GRID ONLY",
Q2437="Defaut GE &amp; POWER Cabinet","IHS",
Q2437="Sharing","Partners",
Q2437="SIte strategiques &amp; DataCenter","SST &amp; DC",
Q2437="Exclu","Exclu",
Q2437="SAT","SAT",
Q2437="SPARE-ISSUE","SPARE-ISSUE",
Q2437="Fiber CAmtel","TRANS_FO_CAMTEL",
Q2437="Fiber AOF","Fiber AOF",
Q2437="Projet OCM (HUAWEI)","TRAVAUX-HUAWEI",
Q2437="Projet OCM (NOKIA)","TRAVAUX-NOKIA",
Q2437="ACCESS-ISSUE","ACCESS-ISSUE",
Q2437="Projet OCM (ZTE, NOKIA, autres projets)","TRAVAUX OCM",
Q2437="No root CAuse","No root cause",
Q2437="ODU HS","PDH",
Q2437="IP &amp; VLAN","PDH",
Q2437="Warehouse HUAWEI","SPARE-ISSUE",
Q2437="SPARE-HS","SPARE-ISSUE",
Q2437="Power Telco","BSS"
),"")</f>
        <v>No root cause</v>
      </c>
      <c r="P2437" s="22" t="str" cm="1">
        <f t="array" ref="P2437">IFERROR(_xlfn.IFS(
Q2437="MPR ISSUE","TX ISSUE",
Q2437="BSS Hardware Issue","RAN ISSUE",
Q2437="Sites strategiques, MLL, Pylone, etc.","ENVTECH",
Q2437="AKTIVCO DEFAUT GE &amp; POWER Cabinet","POWER ISSUE",
Q2437="AKTIVCO Coupure ENEO &amp; Baisse de tension","POWER ISSUE",
Q2437="Coupure ENEO &amp; Baisse de tension","POWER ISSUE",
Q2437="Defaut GE &amp; POWER Cabinet","POWER ISSUE",
Q2437="Sharing","POWER ISSUE",
Q2437="SIte strategiques &amp; DataCenter","POWER ISSUE",
Q2437="Exclu","Exclu",
Q2437="SAT","TX ISSUE",
Q2437="SPARE-ISSUE","SPARE-ISSUE",
Q2437="Fiber CAmtel","TX ISSUE",
Q2437="Fiber AOF","TX ISSUE",
Q2437="Projet OCM (HUAWEI)","TRAVAUX-HUAWEI",
Q2437="Projet OCM (NOKIA)","TRAVAUX -NOKIA",
Q2437="ACCESS-ISSUE","ACCESS-ISSUE",
Q2437="Projet OCM (ZTE, NOKIA, autres projets)","TRAVAUX OCM",
Q2437="No root CAuse","No root cause",
Q2437="ODU HS","TX ISSUE",
Q2437="IP &amp; VLAN","TX ISSUE",
Q2437="Warehouse HUAWEI","SPARE-ISSUE",
Q2437="SPARE-HS","SPARE-ISSUE",
Q2437="Power Telco","RAN ISSUE"
),"")</f>
        <v>No root cause</v>
      </c>
      <c r="Q2437" s="48" t="s">
        <v>5576</v>
      </c>
      <c r="R2437" s="23" t="str" cm="1">
        <f t="array" ref="R2437">IFERROR(_xlfn.IFS(
Q2437="MPR ISSUE","ACTIVE",
Q2437="BSS Hardware Issue","ACTIVE",
Q2437="Sites strategiques, MLL, Pylone, etc.","PASSIVE",
Q2437="AKTIVCO DEFAUT GE &amp; POWER Cabinet","PASSIVE",
Q2437="AKTIVCO Coupure ENEO &amp; Baisse de tension","PASSIVE",
Q2437="Coupure ENEO &amp; Baisse de tension","PASSIVE",
Q2437="Defaut GE &amp; POWER Cabinet","PASSIVE",
Q2437="Sharing","PASSIVE",
Q2437="SIte strategiques &amp; DataCenter","PASSIVE",
Q2437="Exclu","Exclu",
Q2437="SAT","ACTIVE",
Q2437="SPARE-ISSUE","SPARE-ISSUE",
Q2437="Fiber CAmtel","ACTIVE",
Q2437="Fiber AOF","ACTIVE",
Q2437="Projet OCM (HUAWEI)","PLANNED WORKS",
Q2437="Projet OCM (NOKIA)","PLANNED WORKS",
Q2437="ACCESS-ISSUE","ACCESS-ISSUE",
Q2437="Projet OCM (ZTE, NOKIA, autres projets)","PLANNED WORKS",
Q2437="No root CAuse","No root cause",
Q2437="ODU HS","ACTIVE",
Q2437="IP &amp; VLAN","ACTIVE",
Q2437="Warehouse HUAWEI","SPARE-ISSUE",
Q2437="SPARE-HS","SPARE-ISSUE",
Q2437="Power Telco","ACTIVE"
),"")</f>
        <v>No root cause</v>
      </c>
      <c r="S2437" s="56" t="s">
        <v>17</v>
      </c>
      <c r="T2437" s="7" t="s">
        <v>17</v>
      </c>
      <c r="U2437" s="7" t="s">
        <v>17</v>
      </c>
      <c r="V2437" s="57"/>
      <c r="W2437" s="57"/>
      <c r="X2437" s="57"/>
      <c r="Y2437" s="57"/>
      <c r="Z2437" s="57"/>
      <c r="AA2437" s="57"/>
      <c r="AB2437" s="57"/>
      <c r="AC2437" s="57" t="s">
        <v>17</v>
      </c>
      <c r="AD2437" s="57" t="s">
        <v>17</v>
      </c>
      <c r="AE2437" s="57" t="s">
        <v>17</v>
      </c>
      <c r="AF2437" s="57" t="s">
        <v>17</v>
      </c>
      <c r="AG2437" s="57" t="s">
        <v>17</v>
      </c>
      <c r="AH2437" s="57" t="s">
        <v>17</v>
      </c>
      <c r="AI2437" s="57" t="s">
        <v>17</v>
      </c>
      <c r="AJ2437" s="57" t="s">
        <v>17</v>
      </c>
      <c r="AK2437" s="57" t="s">
        <v>17</v>
      </c>
      <c r="AL2437" s="57" t="s">
        <v>17</v>
      </c>
    </row>
    <row r="2438" spans="1:38" x14ac:dyDescent="0.35">
      <c r="A2438" s="1" t="s">
        <v>3474</v>
      </c>
      <c r="B2438" s="1" t="s">
        <v>3475</v>
      </c>
      <c r="C2438" s="3"/>
      <c r="D2438" s="1" t="s">
        <v>12</v>
      </c>
      <c r="E2438" s="1" t="s">
        <v>13</v>
      </c>
      <c r="F2438" s="3" t="s">
        <v>53</v>
      </c>
      <c r="G2438" s="1" t="s">
        <v>3474</v>
      </c>
      <c r="H2438" s="59" t="str">
        <f>_xlfn.XLOOKUP(B2438,'[1]Nur des jours'!$B:$B,'[1]Nur des jours'!$H:$H,"")</f>
        <v>HUAWEI</v>
      </c>
      <c r="I2438" s="52">
        <v>0</v>
      </c>
      <c r="J2438" s="52">
        <v>0</v>
      </c>
      <c r="K2438" s="52">
        <v>0</v>
      </c>
      <c r="L2438" s="53">
        <v>0</v>
      </c>
      <c r="M2438" s="54" t="s">
        <v>5376</v>
      </c>
      <c r="N2438" s="55"/>
      <c r="O2438" s="16" t="str" cm="1">
        <f t="array" ref="O2438">IFERROR(_xlfn.IFS(
Q2438="MPR ISSUE","PDH",
Q2438="BSS Hardware Issue","BSS",
Q2438="Sites strategiques, MLL, Pylone, etc.","ENVTECH",
Q2438="AKTIVCO DEFAUT GE &amp; POWER Cabinet","AKTIVCO",
Q2438="AKTIVCO Coupure ENEO &amp; Baisse de tension","AKTIVCO GRID ONLY",
Q2438="Coupure ENEO &amp; Baisse de tension","IHS GRID ONLY",
Q2438="Defaut GE &amp; POWER Cabinet","IHS",
Q2438="Sharing","Partners",
Q2438="SIte strategiques &amp; DataCenter","SST &amp; DC",
Q2438="Exclu","Exclu",
Q2438="SAT","SAT",
Q2438="SPARE-ISSUE","SPARE-ISSUE",
Q2438="Fiber CAmtel","TRANS_FO_CAMTEL",
Q2438="Fiber AOF","Fiber AOF",
Q2438="Projet OCM (HUAWEI)","TRAVAUX-HUAWEI",
Q2438="Projet OCM (NOKIA)","TRAVAUX-NOKIA",
Q2438="ACCESS-ISSUE","ACCESS-ISSUE",
Q2438="Projet OCM (ZTE, NOKIA, autres projets)","TRAVAUX OCM",
Q2438="No root CAuse","No root cause",
Q2438="ODU HS","PDH",
Q2438="IP &amp; VLAN","PDH",
Q2438="Warehouse HUAWEI","SPARE-ISSUE",
Q2438="SPARE-HS","SPARE-ISSUE",
Q2438="Power Telco","BSS"
),"")</f>
        <v>No root cause</v>
      </c>
      <c r="P2438" s="22" t="str" cm="1">
        <f t="array" ref="P2438">IFERROR(_xlfn.IFS(
Q2438="MPR ISSUE","TX ISSUE",
Q2438="BSS Hardware Issue","RAN ISSUE",
Q2438="Sites strategiques, MLL, Pylone, etc.","ENVTECH",
Q2438="AKTIVCO DEFAUT GE &amp; POWER Cabinet","POWER ISSUE",
Q2438="AKTIVCO Coupure ENEO &amp; Baisse de tension","POWER ISSUE",
Q2438="Coupure ENEO &amp; Baisse de tension","POWER ISSUE",
Q2438="Defaut GE &amp; POWER Cabinet","POWER ISSUE",
Q2438="Sharing","POWER ISSUE",
Q2438="SIte strategiques &amp; DataCenter","POWER ISSUE",
Q2438="Exclu","Exclu",
Q2438="SAT","TX ISSUE",
Q2438="SPARE-ISSUE","SPARE-ISSUE",
Q2438="Fiber CAmtel","TX ISSUE",
Q2438="Fiber AOF","TX ISSUE",
Q2438="Projet OCM (HUAWEI)","TRAVAUX-HUAWEI",
Q2438="Projet OCM (NOKIA)","TRAVAUX -NOKIA",
Q2438="ACCESS-ISSUE","ACCESS-ISSUE",
Q2438="Projet OCM (ZTE, NOKIA, autres projets)","TRAVAUX OCM",
Q2438="No root CAuse","No root cause",
Q2438="ODU HS","TX ISSUE",
Q2438="IP &amp; VLAN","TX ISSUE",
Q2438="Warehouse HUAWEI","SPARE-ISSUE",
Q2438="SPARE-HS","SPARE-ISSUE",
Q2438="Power Telco","RAN ISSUE"
),"")</f>
        <v>No root cause</v>
      </c>
      <c r="Q2438" s="48" t="s">
        <v>5576</v>
      </c>
      <c r="R2438" s="23" t="str" cm="1">
        <f t="array" ref="R2438">IFERROR(_xlfn.IFS(
Q2438="MPR ISSUE","ACTIVE",
Q2438="BSS Hardware Issue","ACTIVE",
Q2438="Sites strategiques, MLL, Pylone, etc.","PASSIVE",
Q2438="AKTIVCO DEFAUT GE &amp; POWER Cabinet","PASSIVE",
Q2438="AKTIVCO Coupure ENEO &amp; Baisse de tension","PASSIVE",
Q2438="Coupure ENEO &amp; Baisse de tension","PASSIVE",
Q2438="Defaut GE &amp; POWER Cabinet","PASSIVE",
Q2438="Sharing","PASSIVE",
Q2438="SIte strategiques &amp; DataCenter","PASSIVE",
Q2438="Exclu","Exclu",
Q2438="SAT","ACTIVE",
Q2438="SPARE-ISSUE","SPARE-ISSUE",
Q2438="Fiber CAmtel","ACTIVE",
Q2438="Fiber AOF","ACTIVE",
Q2438="Projet OCM (HUAWEI)","PLANNED WORKS",
Q2438="Projet OCM (NOKIA)","PLANNED WORKS",
Q2438="ACCESS-ISSUE","ACCESS-ISSUE",
Q2438="Projet OCM (ZTE, NOKIA, autres projets)","PLANNED WORKS",
Q2438="No root CAuse","No root cause",
Q2438="ODU HS","ACTIVE",
Q2438="IP &amp; VLAN","ACTIVE",
Q2438="Warehouse HUAWEI","SPARE-ISSUE",
Q2438="SPARE-HS","SPARE-ISSUE",
Q2438="Power Telco","ACTIVE"
),"")</f>
        <v>No root cause</v>
      </c>
      <c r="S2438" s="56" t="s">
        <v>17</v>
      </c>
      <c r="T2438" s="7" t="s">
        <v>17</v>
      </c>
      <c r="U2438" s="7" t="s">
        <v>17</v>
      </c>
      <c r="V2438" s="57"/>
      <c r="W2438" s="57"/>
      <c r="X2438" s="57"/>
      <c r="Y2438" s="57"/>
      <c r="Z2438" s="57"/>
      <c r="AA2438" s="57"/>
      <c r="AB2438" s="57"/>
      <c r="AC2438" s="57" t="s">
        <v>17</v>
      </c>
      <c r="AD2438" s="57" t="s">
        <v>17</v>
      </c>
      <c r="AE2438" s="57" t="s">
        <v>17</v>
      </c>
      <c r="AF2438" s="57" t="s">
        <v>17</v>
      </c>
      <c r="AG2438" s="57" t="s">
        <v>17</v>
      </c>
      <c r="AH2438" s="57" t="s">
        <v>17</v>
      </c>
      <c r="AI2438" s="57" t="s">
        <v>17</v>
      </c>
      <c r="AJ2438" s="57" t="s">
        <v>17</v>
      </c>
      <c r="AK2438" s="57" t="s">
        <v>17</v>
      </c>
      <c r="AL2438" s="57" t="s">
        <v>17</v>
      </c>
    </row>
    <row r="2439" spans="1:38" x14ac:dyDescent="0.35">
      <c r="A2439" s="1" t="s">
        <v>4434</v>
      </c>
      <c r="B2439" s="1" t="s">
        <v>4435</v>
      </c>
      <c r="C2439" s="3"/>
      <c r="D2439" s="1"/>
      <c r="E2439" s="1"/>
      <c r="F2439" s="3" t="s">
        <v>53</v>
      </c>
      <c r="G2439" s="1" t="s">
        <v>3474</v>
      </c>
      <c r="H2439" s="59" t="str">
        <f>_xlfn.XLOOKUP(B2439,'[1]Nur des jours'!$B:$B,'[1]Nur des jours'!$H:$H,"")</f>
        <v>HUAWEI</v>
      </c>
      <c r="I2439" s="52">
        <v>0</v>
      </c>
      <c r="J2439" s="52">
        <v>0</v>
      </c>
      <c r="K2439" s="52">
        <v>0</v>
      </c>
      <c r="L2439" s="53">
        <v>0</v>
      </c>
      <c r="M2439" s="54" t="s">
        <v>5376</v>
      </c>
      <c r="N2439" s="55"/>
      <c r="O2439" s="16" t="str" cm="1">
        <f t="array" ref="O2439">IFERROR(_xlfn.IFS(
Q2439="MPR ISSUE","PDH",
Q2439="BSS Hardware Issue","BSS",
Q2439="Sites strategiques, MLL, Pylone, etc.","ENVTECH",
Q2439="AKTIVCO DEFAUT GE &amp; POWER Cabinet","AKTIVCO",
Q2439="AKTIVCO Coupure ENEO &amp; Baisse de tension","AKTIVCO GRID ONLY",
Q2439="Coupure ENEO &amp; Baisse de tension","IHS GRID ONLY",
Q2439="Defaut GE &amp; POWER Cabinet","IHS",
Q2439="Sharing","Partners",
Q2439="SIte strategiques &amp; DataCenter","SST &amp; DC",
Q2439="Exclu","Exclu",
Q2439="SAT","SAT",
Q2439="SPARE-ISSUE","SPARE-ISSUE",
Q2439="Fiber CAmtel","TRANS_FO_CAMTEL",
Q2439="Fiber AOF","Fiber AOF",
Q2439="Projet OCM (HUAWEI)","TRAVAUX-HUAWEI",
Q2439="Projet OCM (NOKIA)","TRAVAUX-NOKIA",
Q2439="ACCESS-ISSUE","ACCESS-ISSUE",
Q2439="Projet OCM (ZTE, NOKIA, autres projets)","TRAVAUX OCM",
Q2439="No root CAuse","No root cause",
Q2439="ODU HS","PDH",
Q2439="IP &amp; VLAN","PDH",
Q2439="Warehouse HUAWEI","SPARE-ISSUE",
Q2439="SPARE-HS","SPARE-ISSUE",
Q2439="Power Telco","BSS"
),"")</f>
        <v>No root cause</v>
      </c>
      <c r="P2439" s="22" t="str" cm="1">
        <f t="array" ref="P2439">IFERROR(_xlfn.IFS(
Q2439="MPR ISSUE","TX ISSUE",
Q2439="BSS Hardware Issue","RAN ISSUE",
Q2439="Sites strategiques, MLL, Pylone, etc.","ENVTECH",
Q2439="AKTIVCO DEFAUT GE &amp; POWER Cabinet","POWER ISSUE",
Q2439="AKTIVCO Coupure ENEO &amp; Baisse de tension","POWER ISSUE",
Q2439="Coupure ENEO &amp; Baisse de tension","POWER ISSUE",
Q2439="Defaut GE &amp; POWER Cabinet","POWER ISSUE",
Q2439="Sharing","POWER ISSUE",
Q2439="SIte strategiques &amp; DataCenter","POWER ISSUE",
Q2439="Exclu","Exclu",
Q2439="SAT","TX ISSUE",
Q2439="SPARE-ISSUE","SPARE-ISSUE",
Q2439="Fiber CAmtel","TX ISSUE",
Q2439="Fiber AOF","TX ISSUE",
Q2439="Projet OCM (HUAWEI)","TRAVAUX-HUAWEI",
Q2439="Projet OCM (NOKIA)","TRAVAUX -NOKIA",
Q2439="ACCESS-ISSUE","ACCESS-ISSUE",
Q2439="Projet OCM (ZTE, NOKIA, autres projets)","TRAVAUX OCM",
Q2439="No root CAuse","No root cause",
Q2439="ODU HS","TX ISSUE",
Q2439="IP &amp; VLAN","TX ISSUE",
Q2439="Warehouse HUAWEI","SPARE-ISSUE",
Q2439="SPARE-HS","SPARE-ISSUE",
Q2439="Power Telco","RAN ISSUE"
),"")</f>
        <v>No root cause</v>
      </c>
      <c r="Q2439" s="48" t="s">
        <v>5576</v>
      </c>
      <c r="R2439" s="23" t="str" cm="1">
        <f t="array" ref="R2439">IFERROR(_xlfn.IFS(
Q2439="MPR ISSUE","ACTIVE",
Q2439="BSS Hardware Issue","ACTIVE",
Q2439="Sites strategiques, MLL, Pylone, etc.","PASSIVE",
Q2439="AKTIVCO DEFAUT GE &amp; POWER Cabinet","PASSIVE",
Q2439="AKTIVCO Coupure ENEO &amp; Baisse de tension","PASSIVE",
Q2439="Coupure ENEO &amp; Baisse de tension","PASSIVE",
Q2439="Defaut GE &amp; POWER Cabinet","PASSIVE",
Q2439="Sharing","PASSIVE",
Q2439="SIte strategiques &amp; DataCenter","PASSIVE",
Q2439="Exclu","Exclu",
Q2439="SAT","ACTIVE",
Q2439="SPARE-ISSUE","SPARE-ISSUE",
Q2439="Fiber CAmtel","ACTIVE",
Q2439="Fiber AOF","ACTIVE",
Q2439="Projet OCM (HUAWEI)","PLANNED WORKS",
Q2439="Projet OCM (NOKIA)","PLANNED WORKS",
Q2439="ACCESS-ISSUE","ACCESS-ISSUE",
Q2439="Projet OCM (ZTE, NOKIA, autres projets)","PLANNED WORKS",
Q2439="No root CAuse","No root cause",
Q2439="ODU HS","ACTIVE",
Q2439="IP &amp; VLAN","ACTIVE",
Q2439="Warehouse HUAWEI","SPARE-ISSUE",
Q2439="SPARE-HS","SPARE-ISSUE",
Q2439="Power Telco","ACTIVE"
),"")</f>
        <v>No root cause</v>
      </c>
      <c r="S2439" s="56" t="s">
        <v>17</v>
      </c>
      <c r="T2439" s="7" t="s">
        <v>17</v>
      </c>
      <c r="U2439" s="7" t="s">
        <v>17</v>
      </c>
      <c r="V2439" s="57"/>
      <c r="W2439" s="57"/>
      <c r="X2439" s="57"/>
      <c r="Y2439" s="57"/>
      <c r="Z2439" s="57"/>
      <c r="AA2439" s="57"/>
      <c r="AB2439" s="57"/>
      <c r="AC2439" s="57" t="s">
        <v>17</v>
      </c>
      <c r="AD2439" s="57" t="s">
        <v>17</v>
      </c>
      <c r="AE2439" s="57" t="s">
        <v>17</v>
      </c>
      <c r="AF2439" s="57" t="s">
        <v>17</v>
      </c>
      <c r="AG2439" s="57" t="s">
        <v>17</v>
      </c>
      <c r="AH2439" s="57" t="s">
        <v>17</v>
      </c>
      <c r="AI2439" s="57" t="s">
        <v>17</v>
      </c>
      <c r="AJ2439" s="57" t="s">
        <v>17</v>
      </c>
      <c r="AK2439" s="57" t="s">
        <v>17</v>
      </c>
      <c r="AL2439" s="57" t="s">
        <v>17</v>
      </c>
    </row>
    <row r="2440" spans="1:38" x14ac:dyDescent="0.35">
      <c r="A2440" s="1" t="s">
        <v>4898</v>
      </c>
      <c r="B2440" s="1" t="s">
        <v>4899</v>
      </c>
      <c r="C2440" s="3"/>
      <c r="D2440" s="1" t="s">
        <v>12</v>
      </c>
      <c r="E2440" s="1" t="s">
        <v>98</v>
      </c>
      <c r="F2440" s="3" t="s">
        <v>25</v>
      </c>
      <c r="G2440" s="1" t="s">
        <v>734</v>
      </c>
      <c r="H2440" s="59" t="str">
        <f>_xlfn.XLOOKUP(B2440,'[1]Nur des jours'!$B:$B,'[1]Nur des jours'!$H:$H,"")</f>
        <v>HUAWEI</v>
      </c>
      <c r="I2440" s="52">
        <v>0</v>
      </c>
      <c r="J2440" s="52">
        <v>0</v>
      </c>
      <c r="K2440" s="52">
        <v>0</v>
      </c>
      <c r="L2440" s="53">
        <v>0</v>
      </c>
      <c r="M2440" s="54" t="s">
        <v>5374</v>
      </c>
      <c r="N2440" s="55"/>
      <c r="O2440" s="16" t="str" cm="1">
        <f t="array" ref="O2440">IFERROR(_xlfn.IFS(
Q2440="MPR ISSUE","PDH",
Q2440="BSS Hardware Issue","BSS",
Q2440="Sites strategiques, MLL, Pylone, etc.","ENVTECH",
Q2440="AKTIVCO DEFAUT GE &amp; POWER Cabinet","AKTIVCO",
Q2440="AKTIVCO Coupure ENEO &amp; Baisse de tension","AKTIVCO GRID ONLY",
Q2440="Coupure ENEO &amp; Baisse de tension","IHS GRID ONLY",
Q2440="Defaut GE &amp; POWER Cabinet","IHS",
Q2440="Sharing","Partners",
Q2440="SIte strategiques &amp; DataCenter","SST &amp; DC",
Q2440="Exclu","Exclu",
Q2440="SAT","SAT",
Q2440="SPARE-ISSUE","SPARE-ISSUE",
Q2440="Fiber CAmtel","TRANS_FO_CAMTEL",
Q2440="Fiber AOF","Fiber AOF",
Q2440="Projet OCM (HUAWEI)","TRAVAUX-HUAWEI",
Q2440="Projet OCM (NOKIA)","TRAVAUX-NOKIA",
Q2440="ACCESS-ISSUE","ACCESS-ISSUE",
Q2440="Projet OCM (ZTE, NOKIA, autres projets)","TRAVAUX OCM",
Q2440="No root CAuse","No root cause",
Q2440="ODU HS","PDH",
Q2440="IP &amp; VLAN","PDH",
Q2440="Warehouse HUAWEI","SPARE-ISSUE",
Q2440="SPARE-HS","SPARE-ISSUE",
Q2440="Power Telco","BSS"
),"")</f>
        <v>No root cause</v>
      </c>
      <c r="P2440" s="22" t="str" cm="1">
        <f t="array" ref="P2440">IFERROR(_xlfn.IFS(
Q2440="MPR ISSUE","TX ISSUE",
Q2440="BSS Hardware Issue","RAN ISSUE",
Q2440="Sites strategiques, MLL, Pylone, etc.","ENVTECH",
Q2440="AKTIVCO DEFAUT GE &amp; POWER Cabinet","POWER ISSUE",
Q2440="AKTIVCO Coupure ENEO &amp; Baisse de tension","POWER ISSUE",
Q2440="Coupure ENEO &amp; Baisse de tension","POWER ISSUE",
Q2440="Defaut GE &amp; POWER Cabinet","POWER ISSUE",
Q2440="Sharing","POWER ISSUE",
Q2440="SIte strategiques &amp; DataCenter","POWER ISSUE",
Q2440="Exclu","Exclu",
Q2440="SAT","TX ISSUE",
Q2440="SPARE-ISSUE","SPARE-ISSUE",
Q2440="Fiber CAmtel","TX ISSUE",
Q2440="Fiber AOF","TX ISSUE",
Q2440="Projet OCM (HUAWEI)","TRAVAUX-HUAWEI",
Q2440="Projet OCM (NOKIA)","TRAVAUX -NOKIA",
Q2440="ACCESS-ISSUE","ACCESS-ISSUE",
Q2440="Projet OCM (ZTE, NOKIA, autres projets)","TRAVAUX OCM",
Q2440="No root CAuse","No root cause",
Q2440="ODU HS","TX ISSUE",
Q2440="IP &amp; VLAN","TX ISSUE",
Q2440="Warehouse HUAWEI","SPARE-ISSUE",
Q2440="SPARE-HS","SPARE-ISSUE",
Q2440="Power Telco","RAN ISSUE"
),"")</f>
        <v>No root cause</v>
      </c>
      <c r="Q2440" s="48" t="s">
        <v>5576</v>
      </c>
      <c r="R2440" s="23" t="str" cm="1">
        <f t="array" ref="R2440">IFERROR(_xlfn.IFS(
Q2440="MPR ISSUE","ACTIVE",
Q2440="BSS Hardware Issue","ACTIVE",
Q2440="Sites strategiques, MLL, Pylone, etc.","PASSIVE",
Q2440="AKTIVCO DEFAUT GE &amp; POWER Cabinet","PASSIVE",
Q2440="AKTIVCO Coupure ENEO &amp; Baisse de tension","PASSIVE",
Q2440="Coupure ENEO &amp; Baisse de tension","PASSIVE",
Q2440="Defaut GE &amp; POWER Cabinet","PASSIVE",
Q2440="Sharing","PASSIVE",
Q2440="SIte strategiques &amp; DataCenter","PASSIVE",
Q2440="Exclu","Exclu",
Q2440="SAT","ACTIVE",
Q2440="SPARE-ISSUE","SPARE-ISSUE",
Q2440="Fiber CAmtel","ACTIVE",
Q2440="Fiber AOF","ACTIVE",
Q2440="Projet OCM (HUAWEI)","PLANNED WORKS",
Q2440="Projet OCM (NOKIA)","PLANNED WORKS",
Q2440="ACCESS-ISSUE","ACCESS-ISSUE",
Q2440="Projet OCM (ZTE, NOKIA, autres projets)","PLANNED WORKS",
Q2440="No root CAuse","No root cause",
Q2440="ODU HS","ACTIVE",
Q2440="IP &amp; VLAN","ACTIVE",
Q2440="Warehouse HUAWEI","SPARE-ISSUE",
Q2440="SPARE-HS","SPARE-ISSUE",
Q2440="Power Telco","ACTIVE"
),"")</f>
        <v>No root cause</v>
      </c>
      <c r="S2440" s="56" t="s">
        <v>17</v>
      </c>
      <c r="T2440" s="7" t="s">
        <v>17</v>
      </c>
      <c r="U2440" s="7" t="s">
        <v>17</v>
      </c>
      <c r="V2440" s="57" t="s">
        <v>17</v>
      </c>
      <c r="W2440" s="57" t="s">
        <v>17</v>
      </c>
      <c r="X2440" s="57" t="s">
        <v>17</v>
      </c>
      <c r="Y2440" s="57" t="s">
        <v>17</v>
      </c>
      <c r="Z2440" s="57" t="s">
        <v>17</v>
      </c>
      <c r="AA2440" s="57" t="s">
        <v>17</v>
      </c>
      <c r="AB2440" s="57"/>
      <c r="AC2440" s="57" t="s">
        <v>17</v>
      </c>
      <c r="AD2440" s="57" t="s">
        <v>17</v>
      </c>
      <c r="AE2440" s="57" t="s">
        <v>17</v>
      </c>
      <c r="AF2440" s="57" t="s">
        <v>17</v>
      </c>
      <c r="AG2440" s="57" t="s">
        <v>17</v>
      </c>
      <c r="AH2440" s="57" t="s">
        <v>17</v>
      </c>
      <c r="AI2440" s="57" t="s">
        <v>17</v>
      </c>
      <c r="AJ2440" s="57" t="s">
        <v>17</v>
      </c>
      <c r="AK2440" s="57" t="s">
        <v>17</v>
      </c>
      <c r="AL2440" s="57" t="s">
        <v>17</v>
      </c>
    </row>
    <row r="2441" spans="1:38" x14ac:dyDescent="0.35">
      <c r="A2441" s="1" t="s">
        <v>2865</v>
      </c>
      <c r="B2441" s="1" t="s">
        <v>2866</v>
      </c>
      <c r="C2441" s="3"/>
      <c r="D2441" s="1" t="s">
        <v>12</v>
      </c>
      <c r="E2441" s="1" t="s">
        <v>13</v>
      </c>
      <c r="F2441" s="3" t="s">
        <v>104</v>
      </c>
      <c r="G2441" s="1" t="s">
        <v>2867</v>
      </c>
      <c r="H2441" s="59" t="str">
        <f>_xlfn.XLOOKUP(B2441,'[1]Nur des jours'!$B:$B,'[1]Nur des jours'!$H:$H,"")</f>
        <v>HUAWEI</v>
      </c>
      <c r="I2441" s="52">
        <v>0</v>
      </c>
      <c r="J2441" s="52">
        <v>0</v>
      </c>
      <c r="K2441" s="52">
        <v>0</v>
      </c>
      <c r="L2441" s="53">
        <v>0</v>
      </c>
      <c r="M2441" s="54" t="s">
        <v>5374</v>
      </c>
      <c r="N2441" s="55"/>
      <c r="O2441" s="16" t="str" cm="1">
        <f t="array" ref="O2441">IFERROR(_xlfn.IFS(
Q2441="MPR ISSUE","PDH",
Q2441="BSS Hardware Issue","BSS",
Q2441="Sites strategiques, MLL, Pylone, etc.","ENVTECH",
Q2441="AKTIVCO DEFAUT GE &amp; POWER Cabinet","AKTIVCO",
Q2441="AKTIVCO Coupure ENEO &amp; Baisse de tension","AKTIVCO GRID ONLY",
Q2441="Coupure ENEO &amp; Baisse de tension","IHS GRID ONLY",
Q2441="Defaut GE &amp; POWER Cabinet","IHS",
Q2441="Sharing","Partners",
Q2441="SIte strategiques &amp; DataCenter","SST &amp; DC",
Q2441="Exclu","Exclu",
Q2441="SAT","SAT",
Q2441="SPARE-ISSUE","SPARE-ISSUE",
Q2441="Fiber CAmtel","TRANS_FO_CAMTEL",
Q2441="Fiber AOF","Fiber AOF",
Q2441="Projet OCM (HUAWEI)","TRAVAUX-HUAWEI",
Q2441="Projet OCM (NOKIA)","TRAVAUX-NOKIA",
Q2441="ACCESS-ISSUE","ACCESS-ISSUE",
Q2441="Projet OCM (ZTE, NOKIA, autres projets)","TRAVAUX OCM",
Q2441="No root CAuse","No root cause",
Q2441="ODU HS","PDH",
Q2441="IP &amp; VLAN","PDH",
Q2441="Warehouse HUAWEI","SPARE-ISSUE",
Q2441="SPARE-HS","SPARE-ISSUE",
Q2441="Power Telco","BSS"
),"")</f>
        <v>No root cause</v>
      </c>
      <c r="P2441" s="22" t="str" cm="1">
        <f t="array" ref="P2441">IFERROR(_xlfn.IFS(
Q2441="MPR ISSUE","TX ISSUE",
Q2441="BSS Hardware Issue","RAN ISSUE",
Q2441="Sites strategiques, MLL, Pylone, etc.","ENVTECH",
Q2441="AKTIVCO DEFAUT GE &amp; POWER Cabinet","POWER ISSUE",
Q2441="AKTIVCO Coupure ENEO &amp; Baisse de tension","POWER ISSUE",
Q2441="Coupure ENEO &amp; Baisse de tension","POWER ISSUE",
Q2441="Defaut GE &amp; POWER Cabinet","POWER ISSUE",
Q2441="Sharing","POWER ISSUE",
Q2441="SIte strategiques &amp; DataCenter","POWER ISSUE",
Q2441="Exclu","Exclu",
Q2441="SAT","TX ISSUE",
Q2441="SPARE-ISSUE","SPARE-ISSUE",
Q2441="Fiber CAmtel","TX ISSUE",
Q2441="Fiber AOF","TX ISSUE",
Q2441="Projet OCM (HUAWEI)","TRAVAUX-HUAWEI",
Q2441="Projet OCM (NOKIA)","TRAVAUX -NOKIA",
Q2441="ACCESS-ISSUE","ACCESS-ISSUE",
Q2441="Projet OCM (ZTE, NOKIA, autres projets)","TRAVAUX OCM",
Q2441="No root CAuse","No root cause",
Q2441="ODU HS","TX ISSUE",
Q2441="IP &amp; VLAN","TX ISSUE",
Q2441="Warehouse HUAWEI","SPARE-ISSUE",
Q2441="SPARE-HS","SPARE-ISSUE",
Q2441="Power Telco","RAN ISSUE"
),"")</f>
        <v>No root cause</v>
      </c>
      <c r="Q2441" s="48" t="s">
        <v>5576</v>
      </c>
      <c r="R2441" s="23" t="str" cm="1">
        <f t="array" ref="R2441">IFERROR(_xlfn.IFS(
Q2441="MPR ISSUE","ACTIVE",
Q2441="BSS Hardware Issue","ACTIVE",
Q2441="Sites strategiques, MLL, Pylone, etc.","PASSIVE",
Q2441="AKTIVCO DEFAUT GE &amp; POWER Cabinet","PASSIVE",
Q2441="AKTIVCO Coupure ENEO &amp; Baisse de tension","PASSIVE",
Q2441="Coupure ENEO &amp; Baisse de tension","PASSIVE",
Q2441="Defaut GE &amp; POWER Cabinet","PASSIVE",
Q2441="Sharing","PASSIVE",
Q2441="SIte strategiques &amp; DataCenter","PASSIVE",
Q2441="Exclu","Exclu",
Q2441="SAT","ACTIVE",
Q2441="SPARE-ISSUE","SPARE-ISSUE",
Q2441="Fiber CAmtel","ACTIVE",
Q2441="Fiber AOF","ACTIVE",
Q2441="Projet OCM (HUAWEI)","PLANNED WORKS",
Q2441="Projet OCM (NOKIA)","PLANNED WORKS",
Q2441="ACCESS-ISSUE","ACCESS-ISSUE",
Q2441="Projet OCM (ZTE, NOKIA, autres projets)","PLANNED WORKS",
Q2441="No root CAuse","No root cause",
Q2441="ODU HS","ACTIVE",
Q2441="IP &amp; VLAN","ACTIVE",
Q2441="Warehouse HUAWEI","SPARE-ISSUE",
Q2441="SPARE-HS","SPARE-ISSUE",
Q2441="Power Telco","ACTIVE"
),"")</f>
        <v>No root cause</v>
      </c>
      <c r="S2441" s="56" t="s">
        <v>17</v>
      </c>
      <c r="T2441" s="7" t="s">
        <v>17</v>
      </c>
      <c r="U2441" s="7" t="s">
        <v>17</v>
      </c>
      <c r="V2441" s="57"/>
      <c r="W2441" s="57"/>
      <c r="X2441" s="57"/>
      <c r="Y2441" s="57"/>
      <c r="Z2441" s="57"/>
      <c r="AA2441" s="57"/>
      <c r="AB2441" s="57"/>
      <c r="AC2441" s="57" t="s">
        <v>17</v>
      </c>
      <c r="AD2441" s="57" t="s">
        <v>17</v>
      </c>
      <c r="AE2441" s="57" t="s">
        <v>17</v>
      </c>
      <c r="AF2441" s="57" t="s">
        <v>17</v>
      </c>
      <c r="AG2441" s="57" t="s">
        <v>17</v>
      </c>
      <c r="AH2441" s="57" t="s">
        <v>17</v>
      </c>
      <c r="AI2441" s="57" t="s">
        <v>17</v>
      </c>
      <c r="AJ2441" s="57" t="s">
        <v>17</v>
      </c>
      <c r="AK2441" s="57" t="s">
        <v>17</v>
      </c>
      <c r="AL2441" s="57" t="s">
        <v>17</v>
      </c>
    </row>
    <row r="2442" spans="1:38" x14ac:dyDescent="0.35">
      <c r="A2442" s="1" t="s">
        <v>3115</v>
      </c>
      <c r="B2442" s="1" t="s">
        <v>3116</v>
      </c>
      <c r="C2442" s="3"/>
      <c r="D2442" s="1" t="s">
        <v>23</v>
      </c>
      <c r="E2442" s="1" t="s">
        <v>124</v>
      </c>
      <c r="F2442" s="3" t="s">
        <v>57</v>
      </c>
      <c r="G2442" s="1" t="s">
        <v>3115</v>
      </c>
      <c r="H2442" s="59" t="str">
        <f>_xlfn.XLOOKUP(B2442,'[1]Nur des jours'!$B:$B,'[1]Nur des jours'!$H:$H,"")</f>
        <v>HUAWEI</v>
      </c>
      <c r="I2442" s="52">
        <v>0</v>
      </c>
      <c r="J2442" s="52">
        <v>0</v>
      </c>
      <c r="K2442" s="52">
        <v>0</v>
      </c>
      <c r="L2442" s="53">
        <v>0</v>
      </c>
      <c r="M2442" s="54" t="s">
        <v>5376</v>
      </c>
      <c r="N2442" s="55"/>
      <c r="O2442" s="16" t="str" cm="1">
        <f t="array" ref="O2442">IFERROR(_xlfn.IFS(
Q2442="MPR ISSUE","PDH",
Q2442="BSS Hardware Issue","BSS",
Q2442="Sites strategiques, MLL, Pylone, etc.","ENVTECH",
Q2442="AKTIVCO DEFAUT GE &amp; POWER Cabinet","AKTIVCO",
Q2442="AKTIVCO Coupure ENEO &amp; Baisse de tension","AKTIVCO GRID ONLY",
Q2442="Coupure ENEO &amp; Baisse de tension","IHS GRID ONLY",
Q2442="Defaut GE &amp; POWER Cabinet","IHS",
Q2442="Sharing","Partners",
Q2442="SIte strategiques &amp; DataCenter","SST &amp; DC",
Q2442="Exclu","Exclu",
Q2442="SAT","SAT",
Q2442="SPARE-ISSUE","SPARE-ISSUE",
Q2442="Fiber CAmtel","TRANS_FO_CAMTEL",
Q2442="Fiber AOF","Fiber AOF",
Q2442="Projet OCM (HUAWEI)","TRAVAUX-HUAWEI",
Q2442="Projet OCM (NOKIA)","TRAVAUX-NOKIA",
Q2442="ACCESS-ISSUE","ACCESS-ISSUE",
Q2442="Projet OCM (ZTE, NOKIA, autres projets)","TRAVAUX OCM",
Q2442="No root CAuse","No root cause",
Q2442="ODU HS","PDH",
Q2442="IP &amp; VLAN","PDH",
Q2442="Warehouse HUAWEI","SPARE-ISSUE",
Q2442="SPARE-HS","SPARE-ISSUE",
Q2442="Power Telco","BSS"
),"")</f>
        <v>No root cause</v>
      </c>
      <c r="P2442" s="22" t="str" cm="1">
        <f t="array" ref="P2442">IFERROR(_xlfn.IFS(
Q2442="MPR ISSUE","TX ISSUE",
Q2442="BSS Hardware Issue","RAN ISSUE",
Q2442="Sites strategiques, MLL, Pylone, etc.","ENVTECH",
Q2442="AKTIVCO DEFAUT GE &amp; POWER Cabinet","POWER ISSUE",
Q2442="AKTIVCO Coupure ENEO &amp; Baisse de tension","POWER ISSUE",
Q2442="Coupure ENEO &amp; Baisse de tension","POWER ISSUE",
Q2442="Defaut GE &amp; POWER Cabinet","POWER ISSUE",
Q2442="Sharing","POWER ISSUE",
Q2442="SIte strategiques &amp; DataCenter","POWER ISSUE",
Q2442="Exclu","Exclu",
Q2442="SAT","TX ISSUE",
Q2442="SPARE-ISSUE","SPARE-ISSUE",
Q2442="Fiber CAmtel","TX ISSUE",
Q2442="Fiber AOF","TX ISSUE",
Q2442="Projet OCM (HUAWEI)","TRAVAUX-HUAWEI",
Q2442="Projet OCM (NOKIA)","TRAVAUX -NOKIA",
Q2442="ACCESS-ISSUE","ACCESS-ISSUE",
Q2442="Projet OCM (ZTE, NOKIA, autres projets)","TRAVAUX OCM",
Q2442="No root CAuse","No root cause",
Q2442="ODU HS","TX ISSUE",
Q2442="IP &amp; VLAN","TX ISSUE",
Q2442="Warehouse HUAWEI","SPARE-ISSUE",
Q2442="SPARE-HS","SPARE-ISSUE",
Q2442="Power Telco","RAN ISSUE"
),"")</f>
        <v>No root cause</v>
      </c>
      <c r="Q2442" s="48" t="s">
        <v>5576</v>
      </c>
      <c r="R2442" s="23" t="str" cm="1">
        <f t="array" ref="R2442">IFERROR(_xlfn.IFS(
Q2442="MPR ISSUE","ACTIVE",
Q2442="BSS Hardware Issue","ACTIVE",
Q2442="Sites strategiques, MLL, Pylone, etc.","PASSIVE",
Q2442="AKTIVCO DEFAUT GE &amp; POWER Cabinet","PASSIVE",
Q2442="AKTIVCO Coupure ENEO &amp; Baisse de tension","PASSIVE",
Q2442="Coupure ENEO &amp; Baisse de tension","PASSIVE",
Q2442="Defaut GE &amp; POWER Cabinet","PASSIVE",
Q2442="Sharing","PASSIVE",
Q2442="SIte strategiques &amp; DataCenter","PASSIVE",
Q2442="Exclu","Exclu",
Q2442="SAT","ACTIVE",
Q2442="SPARE-ISSUE","SPARE-ISSUE",
Q2442="Fiber CAmtel","ACTIVE",
Q2442="Fiber AOF","ACTIVE",
Q2442="Projet OCM (HUAWEI)","PLANNED WORKS",
Q2442="Projet OCM (NOKIA)","PLANNED WORKS",
Q2442="ACCESS-ISSUE","ACCESS-ISSUE",
Q2442="Projet OCM (ZTE, NOKIA, autres projets)","PLANNED WORKS",
Q2442="No root CAuse","No root cause",
Q2442="ODU HS","ACTIVE",
Q2442="IP &amp; VLAN","ACTIVE",
Q2442="Warehouse HUAWEI","SPARE-ISSUE",
Q2442="SPARE-HS","SPARE-ISSUE",
Q2442="Power Telco","ACTIVE"
),"")</f>
        <v>No root cause</v>
      </c>
      <c r="S2442" s="56" t="s">
        <v>17</v>
      </c>
      <c r="T2442" s="7" t="s">
        <v>17</v>
      </c>
      <c r="U2442" s="7" t="s">
        <v>17</v>
      </c>
      <c r="V2442" s="57" t="s">
        <v>17</v>
      </c>
      <c r="W2442" s="57" t="s">
        <v>17</v>
      </c>
      <c r="X2442" s="57" t="s">
        <v>17</v>
      </c>
      <c r="Y2442" s="57" t="s">
        <v>17</v>
      </c>
      <c r="Z2442" s="57" t="s">
        <v>17</v>
      </c>
      <c r="AA2442" s="57" t="s">
        <v>17</v>
      </c>
      <c r="AB2442" s="57"/>
      <c r="AC2442" s="57" t="s">
        <v>17</v>
      </c>
      <c r="AD2442" s="57" t="s">
        <v>17</v>
      </c>
      <c r="AE2442" s="57" t="s">
        <v>17</v>
      </c>
      <c r="AF2442" s="57" t="s">
        <v>17</v>
      </c>
      <c r="AG2442" s="57" t="s">
        <v>17</v>
      </c>
      <c r="AH2442" s="57" t="s">
        <v>17</v>
      </c>
      <c r="AI2442" s="57" t="s">
        <v>17</v>
      </c>
      <c r="AJ2442" s="57" t="s">
        <v>17</v>
      </c>
      <c r="AK2442" s="57" t="s">
        <v>17</v>
      </c>
      <c r="AL2442" s="57" t="s">
        <v>17</v>
      </c>
    </row>
    <row r="2443" spans="1:38" x14ac:dyDescent="0.35">
      <c r="A2443" s="1" t="s">
        <v>1488</v>
      </c>
      <c r="B2443" s="1" t="s">
        <v>2543</v>
      </c>
      <c r="C2443" s="3"/>
      <c r="D2443" s="1" t="s">
        <v>12</v>
      </c>
      <c r="E2443" s="1" t="s">
        <v>68</v>
      </c>
      <c r="F2443" s="3" t="s">
        <v>57</v>
      </c>
      <c r="G2443" s="1" t="s">
        <v>1488</v>
      </c>
      <c r="H2443" s="59" t="str">
        <f>_xlfn.XLOOKUP(B2443,'[1]Nur des jours'!$B:$B,'[1]Nur des jours'!$H:$H,"")</f>
        <v>HUAWEI</v>
      </c>
      <c r="I2443" s="52">
        <v>0</v>
      </c>
      <c r="J2443" s="52">
        <v>0</v>
      </c>
      <c r="K2443" s="52">
        <v>0</v>
      </c>
      <c r="L2443" s="53">
        <v>0</v>
      </c>
      <c r="M2443" s="54" t="s">
        <v>5376</v>
      </c>
      <c r="N2443" s="55"/>
      <c r="O2443" s="16" t="str" cm="1">
        <f t="array" ref="O2443">IFERROR(_xlfn.IFS(
Q2443="MPR ISSUE","PDH",
Q2443="BSS Hardware Issue","BSS",
Q2443="Sites strategiques, MLL, Pylone, etc.","ENVTECH",
Q2443="AKTIVCO DEFAUT GE &amp; POWER Cabinet","AKTIVCO",
Q2443="AKTIVCO Coupure ENEO &amp; Baisse de tension","AKTIVCO GRID ONLY",
Q2443="Coupure ENEO &amp; Baisse de tension","IHS GRID ONLY",
Q2443="Defaut GE &amp; POWER Cabinet","IHS",
Q2443="Sharing","Partners",
Q2443="SIte strategiques &amp; DataCenter","SST &amp; DC",
Q2443="Exclu","Exclu",
Q2443="SAT","SAT",
Q2443="SPARE-ISSUE","SPARE-ISSUE",
Q2443="Fiber CAmtel","TRANS_FO_CAMTEL",
Q2443="Fiber AOF","Fiber AOF",
Q2443="Projet OCM (HUAWEI)","TRAVAUX-HUAWEI",
Q2443="Projet OCM (NOKIA)","TRAVAUX-NOKIA",
Q2443="ACCESS-ISSUE","ACCESS-ISSUE",
Q2443="Projet OCM (ZTE, NOKIA, autres projets)","TRAVAUX OCM",
Q2443="No root CAuse","No root cause",
Q2443="ODU HS","PDH",
Q2443="IP &amp; VLAN","PDH",
Q2443="Warehouse HUAWEI","SPARE-ISSUE",
Q2443="SPARE-HS","SPARE-ISSUE",
Q2443="Power Telco","BSS"
),"")</f>
        <v>No root cause</v>
      </c>
      <c r="P2443" s="22" t="str" cm="1">
        <f t="array" ref="P2443">IFERROR(_xlfn.IFS(
Q2443="MPR ISSUE","TX ISSUE",
Q2443="BSS Hardware Issue","RAN ISSUE",
Q2443="Sites strategiques, MLL, Pylone, etc.","ENVTECH",
Q2443="AKTIVCO DEFAUT GE &amp; POWER Cabinet","POWER ISSUE",
Q2443="AKTIVCO Coupure ENEO &amp; Baisse de tension","POWER ISSUE",
Q2443="Coupure ENEO &amp; Baisse de tension","POWER ISSUE",
Q2443="Defaut GE &amp; POWER Cabinet","POWER ISSUE",
Q2443="Sharing","POWER ISSUE",
Q2443="SIte strategiques &amp; DataCenter","POWER ISSUE",
Q2443="Exclu","Exclu",
Q2443="SAT","TX ISSUE",
Q2443="SPARE-ISSUE","SPARE-ISSUE",
Q2443="Fiber CAmtel","TX ISSUE",
Q2443="Fiber AOF","TX ISSUE",
Q2443="Projet OCM (HUAWEI)","TRAVAUX-HUAWEI",
Q2443="Projet OCM (NOKIA)","TRAVAUX -NOKIA",
Q2443="ACCESS-ISSUE","ACCESS-ISSUE",
Q2443="Projet OCM (ZTE, NOKIA, autres projets)","TRAVAUX OCM",
Q2443="No root CAuse","No root cause",
Q2443="ODU HS","TX ISSUE",
Q2443="IP &amp; VLAN","TX ISSUE",
Q2443="Warehouse HUAWEI","SPARE-ISSUE",
Q2443="SPARE-HS","SPARE-ISSUE",
Q2443="Power Telco","RAN ISSUE"
),"")</f>
        <v>No root cause</v>
      </c>
      <c r="Q2443" s="48" t="s">
        <v>5576</v>
      </c>
      <c r="R2443" s="23" t="str" cm="1">
        <f t="array" ref="R2443">IFERROR(_xlfn.IFS(
Q2443="MPR ISSUE","ACTIVE",
Q2443="BSS Hardware Issue","ACTIVE",
Q2443="Sites strategiques, MLL, Pylone, etc.","PASSIVE",
Q2443="AKTIVCO DEFAUT GE &amp; POWER Cabinet","PASSIVE",
Q2443="AKTIVCO Coupure ENEO &amp; Baisse de tension","PASSIVE",
Q2443="Coupure ENEO &amp; Baisse de tension","PASSIVE",
Q2443="Defaut GE &amp; POWER Cabinet","PASSIVE",
Q2443="Sharing","PASSIVE",
Q2443="SIte strategiques &amp; DataCenter","PASSIVE",
Q2443="Exclu","Exclu",
Q2443="SAT","ACTIVE",
Q2443="SPARE-ISSUE","SPARE-ISSUE",
Q2443="Fiber CAmtel","ACTIVE",
Q2443="Fiber AOF","ACTIVE",
Q2443="Projet OCM (HUAWEI)","PLANNED WORKS",
Q2443="Projet OCM (NOKIA)","PLANNED WORKS",
Q2443="ACCESS-ISSUE","ACCESS-ISSUE",
Q2443="Projet OCM (ZTE, NOKIA, autres projets)","PLANNED WORKS",
Q2443="No root CAuse","No root cause",
Q2443="ODU HS","ACTIVE",
Q2443="IP &amp; VLAN","ACTIVE",
Q2443="Warehouse HUAWEI","SPARE-ISSUE",
Q2443="SPARE-HS","SPARE-ISSUE",
Q2443="Power Telco","ACTIVE"
),"")</f>
        <v>No root cause</v>
      </c>
      <c r="S2443" s="56" t="s">
        <v>17</v>
      </c>
      <c r="T2443" s="7" t="s">
        <v>17</v>
      </c>
      <c r="U2443" s="7" t="s">
        <v>17</v>
      </c>
      <c r="V2443" s="57" t="s">
        <v>17</v>
      </c>
      <c r="W2443" s="57" t="s">
        <v>17</v>
      </c>
      <c r="X2443" s="57" t="s">
        <v>17</v>
      </c>
      <c r="Y2443" s="57" t="s">
        <v>17</v>
      </c>
      <c r="Z2443" s="57" t="s">
        <v>17</v>
      </c>
      <c r="AA2443" s="57" t="s">
        <v>17</v>
      </c>
      <c r="AB2443" s="57"/>
      <c r="AC2443" s="57" t="s">
        <v>17</v>
      </c>
      <c r="AD2443" s="57" t="s">
        <v>17</v>
      </c>
      <c r="AE2443" s="57" t="s">
        <v>17</v>
      </c>
      <c r="AF2443" s="57" t="s">
        <v>17</v>
      </c>
      <c r="AG2443" s="57" t="s">
        <v>17</v>
      </c>
      <c r="AH2443" s="57" t="s">
        <v>17</v>
      </c>
      <c r="AI2443" s="57" t="s">
        <v>17</v>
      </c>
      <c r="AJ2443" s="57" t="s">
        <v>17</v>
      </c>
      <c r="AK2443" s="57" t="s">
        <v>17</v>
      </c>
      <c r="AL2443" s="57" t="s">
        <v>17</v>
      </c>
    </row>
    <row r="2444" spans="1:38" x14ac:dyDescent="0.35">
      <c r="A2444" s="1" t="s">
        <v>3371</v>
      </c>
      <c r="B2444" s="1" t="s">
        <v>3372</v>
      </c>
      <c r="C2444" s="3"/>
      <c r="D2444" s="1" t="s">
        <v>12</v>
      </c>
      <c r="E2444" s="1" t="s">
        <v>239</v>
      </c>
      <c r="F2444" s="3" t="s">
        <v>57</v>
      </c>
      <c r="G2444" s="1" t="s">
        <v>3371</v>
      </c>
      <c r="H2444" s="59" t="str">
        <f>_xlfn.XLOOKUP(B2444,'[1]Nur des jours'!$B:$B,'[1]Nur des jours'!$H:$H,"")</f>
        <v>HUAWEI</v>
      </c>
      <c r="I2444" s="52">
        <v>0</v>
      </c>
      <c r="J2444" s="52">
        <v>0</v>
      </c>
      <c r="K2444" s="52">
        <v>0</v>
      </c>
      <c r="L2444" s="53">
        <v>0</v>
      </c>
      <c r="M2444" s="54" t="s">
        <v>5376</v>
      </c>
      <c r="N2444" s="55"/>
      <c r="O2444" s="16" t="str" cm="1">
        <f t="array" ref="O2444">IFERROR(_xlfn.IFS(
Q2444="MPR ISSUE","PDH",
Q2444="BSS Hardware Issue","BSS",
Q2444="Sites strategiques, MLL, Pylone, etc.","ENVTECH",
Q2444="AKTIVCO DEFAUT GE &amp; POWER Cabinet","AKTIVCO",
Q2444="AKTIVCO Coupure ENEO &amp; Baisse de tension","AKTIVCO GRID ONLY",
Q2444="Coupure ENEO &amp; Baisse de tension","IHS GRID ONLY",
Q2444="Defaut GE &amp; POWER Cabinet","IHS",
Q2444="Sharing","Partners",
Q2444="SIte strategiques &amp; DataCenter","SST &amp; DC",
Q2444="Exclu","Exclu",
Q2444="SAT","SAT",
Q2444="SPARE-ISSUE","SPARE-ISSUE",
Q2444="Fiber CAmtel","TRANS_FO_CAMTEL",
Q2444="Fiber AOF","Fiber AOF",
Q2444="Projet OCM (HUAWEI)","TRAVAUX-HUAWEI",
Q2444="Projet OCM (NOKIA)","TRAVAUX-NOKIA",
Q2444="ACCESS-ISSUE","ACCESS-ISSUE",
Q2444="Projet OCM (ZTE, NOKIA, autres projets)","TRAVAUX OCM",
Q2444="No root CAuse","No root cause",
Q2444="ODU HS","PDH",
Q2444="IP &amp; VLAN","PDH",
Q2444="Warehouse HUAWEI","SPARE-ISSUE",
Q2444="SPARE-HS","SPARE-ISSUE",
Q2444="Power Telco","BSS"
),"")</f>
        <v>No root cause</v>
      </c>
      <c r="P2444" s="22" t="str" cm="1">
        <f t="array" ref="P2444">IFERROR(_xlfn.IFS(
Q2444="MPR ISSUE","TX ISSUE",
Q2444="BSS Hardware Issue","RAN ISSUE",
Q2444="Sites strategiques, MLL, Pylone, etc.","ENVTECH",
Q2444="AKTIVCO DEFAUT GE &amp; POWER Cabinet","POWER ISSUE",
Q2444="AKTIVCO Coupure ENEO &amp; Baisse de tension","POWER ISSUE",
Q2444="Coupure ENEO &amp; Baisse de tension","POWER ISSUE",
Q2444="Defaut GE &amp; POWER Cabinet","POWER ISSUE",
Q2444="Sharing","POWER ISSUE",
Q2444="SIte strategiques &amp; DataCenter","POWER ISSUE",
Q2444="Exclu","Exclu",
Q2444="SAT","TX ISSUE",
Q2444="SPARE-ISSUE","SPARE-ISSUE",
Q2444="Fiber CAmtel","TX ISSUE",
Q2444="Fiber AOF","TX ISSUE",
Q2444="Projet OCM (HUAWEI)","TRAVAUX-HUAWEI",
Q2444="Projet OCM (NOKIA)","TRAVAUX -NOKIA",
Q2444="ACCESS-ISSUE","ACCESS-ISSUE",
Q2444="Projet OCM (ZTE, NOKIA, autres projets)","TRAVAUX OCM",
Q2444="No root CAuse","No root cause",
Q2444="ODU HS","TX ISSUE",
Q2444="IP &amp; VLAN","TX ISSUE",
Q2444="Warehouse HUAWEI","SPARE-ISSUE",
Q2444="SPARE-HS","SPARE-ISSUE",
Q2444="Power Telco","RAN ISSUE"
),"")</f>
        <v>No root cause</v>
      </c>
      <c r="Q2444" s="48" t="s">
        <v>5576</v>
      </c>
      <c r="R2444" s="23" t="str" cm="1">
        <f t="array" ref="R2444">IFERROR(_xlfn.IFS(
Q2444="MPR ISSUE","ACTIVE",
Q2444="BSS Hardware Issue","ACTIVE",
Q2444="Sites strategiques, MLL, Pylone, etc.","PASSIVE",
Q2444="AKTIVCO DEFAUT GE &amp; POWER Cabinet","PASSIVE",
Q2444="AKTIVCO Coupure ENEO &amp; Baisse de tension","PASSIVE",
Q2444="Coupure ENEO &amp; Baisse de tension","PASSIVE",
Q2444="Defaut GE &amp; POWER Cabinet","PASSIVE",
Q2444="Sharing","PASSIVE",
Q2444="SIte strategiques &amp; DataCenter","PASSIVE",
Q2444="Exclu","Exclu",
Q2444="SAT","ACTIVE",
Q2444="SPARE-ISSUE","SPARE-ISSUE",
Q2444="Fiber CAmtel","ACTIVE",
Q2444="Fiber AOF","ACTIVE",
Q2444="Projet OCM (HUAWEI)","PLANNED WORKS",
Q2444="Projet OCM (NOKIA)","PLANNED WORKS",
Q2444="ACCESS-ISSUE","ACCESS-ISSUE",
Q2444="Projet OCM (ZTE, NOKIA, autres projets)","PLANNED WORKS",
Q2444="No root CAuse","No root cause",
Q2444="ODU HS","ACTIVE",
Q2444="IP &amp; VLAN","ACTIVE",
Q2444="Warehouse HUAWEI","SPARE-ISSUE",
Q2444="SPARE-HS","SPARE-ISSUE",
Q2444="Power Telco","ACTIVE"
),"")</f>
        <v>No root cause</v>
      </c>
      <c r="S2444" s="56" t="s">
        <v>17</v>
      </c>
      <c r="T2444" s="7" t="s">
        <v>17</v>
      </c>
      <c r="U2444" s="7" t="s">
        <v>17</v>
      </c>
      <c r="V2444" s="57" t="s">
        <v>17</v>
      </c>
      <c r="W2444" s="57" t="s">
        <v>17</v>
      </c>
      <c r="X2444" s="57" t="s">
        <v>17</v>
      </c>
      <c r="Y2444" s="57" t="s">
        <v>17</v>
      </c>
      <c r="Z2444" s="57" t="s">
        <v>17</v>
      </c>
      <c r="AA2444" s="57" t="s">
        <v>17</v>
      </c>
      <c r="AB2444" s="57"/>
      <c r="AC2444" s="57" t="s">
        <v>17</v>
      </c>
      <c r="AD2444" s="57" t="s">
        <v>17</v>
      </c>
      <c r="AE2444" s="57" t="s">
        <v>17</v>
      </c>
      <c r="AF2444" s="57" t="s">
        <v>17</v>
      </c>
      <c r="AG2444" s="57" t="s">
        <v>17</v>
      </c>
      <c r="AH2444" s="57" t="s">
        <v>17</v>
      </c>
      <c r="AI2444" s="57" t="s">
        <v>17</v>
      </c>
      <c r="AJ2444" s="57" t="s">
        <v>17</v>
      </c>
      <c r="AK2444" s="57" t="s">
        <v>17</v>
      </c>
      <c r="AL2444" s="57" t="s">
        <v>17</v>
      </c>
    </row>
    <row r="2445" spans="1:38" x14ac:dyDescent="0.35">
      <c r="A2445" s="1" t="s">
        <v>3616</v>
      </c>
      <c r="B2445" s="1" t="s">
        <v>3617</v>
      </c>
      <c r="C2445" s="3"/>
      <c r="D2445" s="1" t="s">
        <v>12</v>
      </c>
      <c r="E2445" s="1" t="s">
        <v>13</v>
      </c>
      <c r="F2445" s="3" t="s">
        <v>39</v>
      </c>
      <c r="G2445" s="1" t="s">
        <v>3618</v>
      </c>
      <c r="H2445" s="51" t="str">
        <f>_xlfn.XLOOKUP(B2445,'[1]Nur des jours'!$B:$B,'[1]Nur des jours'!$H:$H,"")</f>
        <v>ZTE</v>
      </c>
      <c r="I2445" s="52">
        <v>0</v>
      </c>
      <c r="J2445" s="52">
        <v>0</v>
      </c>
      <c r="K2445" s="52">
        <v>0</v>
      </c>
      <c r="L2445" s="53">
        <v>0</v>
      </c>
      <c r="M2445" s="54" t="s">
        <v>5374</v>
      </c>
      <c r="N2445" s="55"/>
      <c r="O2445" s="16" t="str" cm="1">
        <f t="array" ref="O2445">IFERROR(_xlfn.IFS(
Q2445="MPR ISSUE","PDH",
Q2445="BSS Hardware Issue","BSS",
Q2445="Sites strategiques, MLL, Pylone, etc.","ENVTECH",
Q2445="AKTIVCO DEFAUT GE &amp; POWER Cabinet","AKTIVCO",
Q2445="AKTIVCO Coupure ENEO &amp; Baisse de tension","AKTIVCO GRID ONLY",
Q2445="Coupure ENEO &amp; Baisse de tension","IHS GRID ONLY",
Q2445="Defaut GE &amp; POWER Cabinet","IHS",
Q2445="Sharing","Partners",
Q2445="SIte strategiques &amp; DataCenter","SST &amp; DC",
Q2445="Exclu","Exclu",
Q2445="SAT","SAT",
Q2445="SPARE-ISSUE","SPARE-ISSUE",
Q2445="Fiber CAmtel","TRANS_FO_CAMTEL",
Q2445="Fiber AOF","Fiber AOF",
Q2445="Projet OCM (HUAWEI)","TRAVAUX-HUAWEI",
Q2445="Projet OCM (NOKIA)","TRAVAUX-NOKIA",
Q2445="ACCESS-ISSUE","ACCESS-ISSUE",
Q2445="Projet OCM (ZTE, NOKIA, autres projets)","TRAVAUX OCM",
Q2445="No root CAuse","No root cause",
Q2445="ODU HS","PDH",
Q2445="IP &amp; VLAN","PDH",
Q2445="Warehouse HUAWEI","SPARE-ISSUE",
Q2445="SPARE-HS","SPARE-ISSUE",
Q2445="Power Telco","BSS"
),"")</f>
        <v>No root cause</v>
      </c>
      <c r="P2445" s="22" t="str" cm="1">
        <f t="array" ref="P2445">IFERROR(_xlfn.IFS(
Q2445="MPR ISSUE","TX ISSUE",
Q2445="BSS Hardware Issue","RAN ISSUE",
Q2445="Sites strategiques, MLL, Pylone, etc.","ENVTECH",
Q2445="AKTIVCO DEFAUT GE &amp; POWER Cabinet","POWER ISSUE",
Q2445="AKTIVCO Coupure ENEO &amp; Baisse de tension","POWER ISSUE",
Q2445="Coupure ENEO &amp; Baisse de tension","POWER ISSUE",
Q2445="Defaut GE &amp; POWER Cabinet","POWER ISSUE",
Q2445="Sharing","POWER ISSUE",
Q2445="SIte strategiques &amp; DataCenter","POWER ISSUE",
Q2445="Exclu","Exclu",
Q2445="SAT","TX ISSUE",
Q2445="SPARE-ISSUE","SPARE-ISSUE",
Q2445="Fiber CAmtel","TX ISSUE",
Q2445="Fiber AOF","TX ISSUE",
Q2445="Projet OCM (HUAWEI)","TRAVAUX-HUAWEI",
Q2445="Projet OCM (NOKIA)","TRAVAUX -NOKIA",
Q2445="ACCESS-ISSUE","ACCESS-ISSUE",
Q2445="Projet OCM (ZTE, NOKIA, autres projets)","TRAVAUX OCM",
Q2445="No root CAuse","No root cause",
Q2445="ODU HS","TX ISSUE",
Q2445="IP &amp; VLAN","TX ISSUE",
Q2445="Warehouse HUAWEI","SPARE-ISSUE",
Q2445="SPARE-HS","SPARE-ISSUE",
Q2445="Power Telco","RAN ISSUE"
),"")</f>
        <v>No root cause</v>
      </c>
      <c r="Q2445" s="48" t="s">
        <v>5576</v>
      </c>
      <c r="R2445" s="23" t="str" cm="1">
        <f t="array" ref="R2445">IFERROR(_xlfn.IFS(
Q2445="MPR ISSUE","ACTIVE",
Q2445="BSS Hardware Issue","ACTIVE",
Q2445="Sites strategiques, MLL, Pylone, etc.","PASSIVE",
Q2445="AKTIVCO DEFAUT GE &amp; POWER Cabinet","PASSIVE",
Q2445="AKTIVCO Coupure ENEO &amp; Baisse de tension","PASSIVE",
Q2445="Coupure ENEO &amp; Baisse de tension","PASSIVE",
Q2445="Defaut GE &amp; POWER Cabinet","PASSIVE",
Q2445="Sharing","PASSIVE",
Q2445="SIte strategiques &amp; DataCenter","PASSIVE",
Q2445="Exclu","Exclu",
Q2445="SAT","ACTIVE",
Q2445="SPARE-ISSUE","SPARE-ISSUE",
Q2445="Fiber CAmtel","ACTIVE",
Q2445="Fiber AOF","ACTIVE",
Q2445="Projet OCM (HUAWEI)","PLANNED WORKS",
Q2445="Projet OCM (NOKIA)","PLANNED WORKS",
Q2445="ACCESS-ISSUE","ACCESS-ISSUE",
Q2445="Projet OCM (ZTE, NOKIA, autres projets)","PLANNED WORKS",
Q2445="No root CAuse","No root cause",
Q2445="ODU HS","ACTIVE",
Q2445="IP &amp; VLAN","ACTIVE",
Q2445="Warehouse HUAWEI","SPARE-ISSUE",
Q2445="SPARE-HS","SPARE-ISSUE",
Q2445="Power Telco","ACTIVE"
),"")</f>
        <v>No root cause</v>
      </c>
      <c r="S2445" s="56" t="s">
        <v>17</v>
      </c>
      <c r="T2445" s="7" t="s">
        <v>17</v>
      </c>
      <c r="U2445" s="7" t="s">
        <v>17</v>
      </c>
      <c r="V2445" s="57" t="s">
        <v>17</v>
      </c>
      <c r="W2445" s="57" t="s">
        <v>17</v>
      </c>
      <c r="X2445" s="57" t="s">
        <v>17</v>
      </c>
      <c r="Y2445" s="57" t="s">
        <v>17</v>
      </c>
      <c r="Z2445" s="57" t="s">
        <v>17</v>
      </c>
      <c r="AA2445" s="57" t="s">
        <v>17</v>
      </c>
      <c r="AB2445" s="57"/>
      <c r="AC2445" s="57" t="s">
        <v>17</v>
      </c>
      <c r="AD2445" s="57" t="s">
        <v>17</v>
      </c>
      <c r="AE2445" s="57" t="s">
        <v>17</v>
      </c>
      <c r="AF2445" s="57" t="s">
        <v>17</v>
      </c>
      <c r="AG2445" s="57" t="s">
        <v>17</v>
      </c>
      <c r="AH2445" s="57" t="s">
        <v>17</v>
      </c>
      <c r="AI2445" s="57" t="s">
        <v>17</v>
      </c>
      <c r="AJ2445" s="57" t="s">
        <v>17</v>
      </c>
      <c r="AK2445" s="57" t="s">
        <v>17</v>
      </c>
      <c r="AL2445" s="57" t="s">
        <v>17</v>
      </c>
    </row>
    <row r="2446" spans="1:38" x14ac:dyDescent="0.35">
      <c r="A2446" s="1" t="s">
        <v>1026</v>
      </c>
      <c r="B2446" s="1" t="s">
        <v>1027</v>
      </c>
      <c r="C2446" s="3"/>
      <c r="D2446" s="1" t="s">
        <v>12</v>
      </c>
      <c r="E2446" s="1" t="s">
        <v>13</v>
      </c>
      <c r="F2446" s="3" t="s">
        <v>104</v>
      </c>
      <c r="G2446" s="1" t="s">
        <v>1021</v>
      </c>
      <c r="H2446" s="60" t="str">
        <f>_xlfn.XLOOKUP(B2446,'[1]Nur des jours'!$B:$B,'[1]Nur des jours'!$H:$H,"")</f>
        <v>NOKIA</v>
      </c>
      <c r="I2446" s="52">
        <v>0</v>
      </c>
      <c r="J2446" s="52">
        <v>0</v>
      </c>
      <c r="K2446" s="52">
        <v>0</v>
      </c>
      <c r="L2446" s="53">
        <v>0</v>
      </c>
      <c r="M2446" s="54" t="s">
        <v>5375</v>
      </c>
      <c r="N2446" s="55" t="s">
        <v>6106</v>
      </c>
      <c r="O2446" s="16" t="str" cm="1">
        <f t="array" ref="O2446">IFERROR(_xlfn.IFS(
Q2446="MPR ISSUE","PDH",
Q2446="BSS Hardware Issue","BSS",
Q2446="Sites strategiques, MLL, Pylone, etc.","ENVTECH",
Q2446="AKTIVCO DEFAUT GE &amp; POWER Cabinet","AKTIVCO",
Q2446="AKTIVCO Coupure ENEO &amp; Baisse de tension","AKTIVCO GRID ONLY",
Q2446="Coupure ENEO &amp; Baisse de tension","IHS GRID ONLY",
Q2446="Defaut GE &amp; POWER Cabinet","IHS",
Q2446="Sharing","Partners",
Q2446="SIte strategiques &amp; DataCenter","SST &amp; DC",
Q2446="Exclu","Exclu",
Q2446="SAT","SAT",
Q2446="SPARE-ISSUE","SPARE-ISSUE",
Q2446="Fiber CAmtel","TRANS_FO_CAMTEL",
Q2446="Fiber AOF","Fiber AOF",
Q2446="Projet OCM (HUAWEI)","TRAVAUX-HUAWEI",
Q2446="Projet OCM (NOKIA)","TRAVAUX-NOKIA",
Q2446="ACCESS-ISSUE","ACCESS-ISSUE",
Q2446="Projet OCM (ZTE, NOKIA, autres projets)","TRAVAUX OCM",
Q2446="No root CAuse","No root cause",
Q2446="ODU HS","PDH",
Q2446="IP &amp; VLAN","PDH",
Q2446="Warehouse HUAWEI","SPARE-ISSUE",
Q2446="SPARE-HS","SPARE-ISSUE",
Q2446="Power Telco","BSS"
),"")</f>
        <v>Exclu</v>
      </c>
      <c r="P2446" s="22" t="str" cm="1">
        <f t="array" ref="P2446">IFERROR(_xlfn.IFS(
Q2446="MPR ISSUE","TX ISSUE",
Q2446="BSS Hardware Issue","RAN ISSUE",
Q2446="Sites strategiques, MLL, Pylone, etc.","ENVTECH",
Q2446="AKTIVCO DEFAUT GE &amp; POWER Cabinet","POWER ISSUE",
Q2446="AKTIVCO Coupure ENEO &amp; Baisse de tension","POWER ISSUE",
Q2446="Coupure ENEO &amp; Baisse de tension","POWER ISSUE",
Q2446="Defaut GE &amp; POWER Cabinet","POWER ISSUE",
Q2446="Sharing","POWER ISSUE",
Q2446="SIte strategiques &amp; DataCenter","POWER ISSUE",
Q2446="Exclu","Exclu",
Q2446="SAT","TX ISSUE",
Q2446="SPARE-ISSUE","SPARE-ISSUE",
Q2446="Fiber CAmtel","TX ISSUE",
Q2446="Fiber AOF","TX ISSUE",
Q2446="Projet OCM (HUAWEI)","TRAVAUX-HUAWEI",
Q2446="Projet OCM (NOKIA)","TRAVAUX -NOKIA",
Q2446="ACCESS-ISSUE","ACCESS-ISSUE",
Q2446="Projet OCM (ZTE, NOKIA, autres projets)","TRAVAUX OCM",
Q2446="No root CAuse","No root cause",
Q2446="ODU HS","TX ISSUE",
Q2446="IP &amp; VLAN","TX ISSUE",
Q2446="Warehouse HUAWEI","SPARE-ISSUE",
Q2446="SPARE-HS","SPARE-ISSUE",
Q2446="Power Telco","RAN ISSUE"
),"")</f>
        <v>Exclu</v>
      </c>
      <c r="Q2446" s="48" t="s">
        <v>5582</v>
      </c>
      <c r="R2446" s="23" t="str" cm="1">
        <f t="array" ref="R2446">IFERROR(_xlfn.IFS(
Q2446="MPR ISSUE","ACTIVE",
Q2446="BSS Hardware Issue","ACTIVE",
Q2446="Sites strategiques, MLL, Pylone, etc.","PASSIVE",
Q2446="AKTIVCO DEFAUT GE &amp; POWER Cabinet","PASSIVE",
Q2446="AKTIVCO Coupure ENEO &amp; Baisse de tension","PASSIVE",
Q2446="Coupure ENEO &amp; Baisse de tension","PASSIVE",
Q2446="Defaut GE &amp; POWER Cabinet","PASSIVE",
Q2446="Sharing","PASSIVE",
Q2446="SIte strategiques &amp; DataCenter","PASSIVE",
Q2446="Exclu","Exclu",
Q2446="SAT","ACTIVE",
Q2446="SPARE-ISSUE","SPARE-ISSUE",
Q2446="Fiber CAmtel","ACTIVE",
Q2446="Fiber AOF","ACTIVE",
Q2446="Projet OCM (HUAWEI)","PLANNED WORKS",
Q2446="Projet OCM (NOKIA)","PLANNED WORKS",
Q2446="ACCESS-ISSUE","ACCESS-ISSUE",
Q2446="Projet OCM (ZTE, NOKIA, autres projets)","PLANNED WORKS",
Q2446="No root CAuse","No root cause",
Q2446="ODU HS","ACTIVE",
Q2446="IP &amp; VLAN","ACTIVE",
Q2446="Warehouse HUAWEI","SPARE-ISSUE",
Q2446="SPARE-HS","SPARE-ISSUE",
Q2446="Power Telco","ACTIVE"
),"")</f>
        <v>Exclu</v>
      </c>
      <c r="S2446" s="56" t="s">
        <v>17</v>
      </c>
      <c r="T2446" s="7" t="s">
        <v>17</v>
      </c>
      <c r="U2446" s="7" t="s">
        <v>17</v>
      </c>
      <c r="V2446" s="57" t="s">
        <v>17</v>
      </c>
      <c r="W2446" s="57" t="s">
        <v>17</v>
      </c>
      <c r="X2446" s="57" t="s">
        <v>17</v>
      </c>
      <c r="Y2446" s="57" t="s">
        <v>17</v>
      </c>
      <c r="Z2446" s="57" t="s">
        <v>17</v>
      </c>
      <c r="AA2446" s="57" t="s">
        <v>17</v>
      </c>
      <c r="AB2446" s="57"/>
      <c r="AC2446" s="57" t="s">
        <v>17</v>
      </c>
      <c r="AD2446" s="57" t="s">
        <v>17</v>
      </c>
      <c r="AE2446" s="57" t="s">
        <v>17</v>
      </c>
      <c r="AF2446" s="57" t="s">
        <v>17</v>
      </c>
      <c r="AG2446" s="57" t="s">
        <v>17</v>
      </c>
      <c r="AH2446" s="57" t="s">
        <v>17</v>
      </c>
      <c r="AI2446" s="57" t="s">
        <v>17</v>
      </c>
      <c r="AJ2446" s="57" t="s">
        <v>17</v>
      </c>
      <c r="AK2446" s="57" t="s">
        <v>17</v>
      </c>
      <c r="AL2446" s="57" t="s">
        <v>17</v>
      </c>
    </row>
    <row r="2447" spans="1:38" x14ac:dyDescent="0.35">
      <c r="A2447" s="1" t="s">
        <v>2518</v>
      </c>
      <c r="B2447" s="1" t="s">
        <v>2519</v>
      </c>
      <c r="C2447" s="3"/>
      <c r="D2447" s="1" t="s">
        <v>12</v>
      </c>
      <c r="E2447" s="1" t="s">
        <v>13</v>
      </c>
      <c r="F2447" s="3" t="s">
        <v>39</v>
      </c>
      <c r="G2447" s="1" t="s">
        <v>40</v>
      </c>
      <c r="H2447" s="51" t="str">
        <f>_xlfn.XLOOKUP(B2447,'[1]Nur des jours'!$B:$B,'[1]Nur des jours'!$H:$H,"")</f>
        <v>ZTE</v>
      </c>
      <c r="I2447" s="52">
        <v>0</v>
      </c>
      <c r="J2447" s="52">
        <v>0</v>
      </c>
      <c r="K2447" s="52">
        <v>0</v>
      </c>
      <c r="L2447" s="53">
        <v>0</v>
      </c>
      <c r="M2447" s="54" t="s">
        <v>5375</v>
      </c>
      <c r="N2447" s="55" t="s">
        <v>6106</v>
      </c>
      <c r="O2447" s="16" t="str" cm="1">
        <f t="array" ref="O2447">IFERROR(_xlfn.IFS(
Q2447="MPR ISSUE","PDH",
Q2447="BSS Hardware Issue","BSS",
Q2447="Sites strategiques, MLL, Pylone, etc.","ENVTECH",
Q2447="AKTIVCO DEFAUT GE &amp; POWER Cabinet","AKTIVCO",
Q2447="AKTIVCO Coupure ENEO &amp; Baisse de tension","AKTIVCO GRID ONLY",
Q2447="Coupure ENEO &amp; Baisse de tension","IHS GRID ONLY",
Q2447="Defaut GE &amp; POWER Cabinet","IHS",
Q2447="Sharing","Partners",
Q2447="SIte strategiques &amp; DataCenter","SST &amp; DC",
Q2447="Exclu","Exclu",
Q2447="SAT","SAT",
Q2447="SPARE-ISSUE","SPARE-ISSUE",
Q2447="Fiber CAmtel","TRANS_FO_CAMTEL",
Q2447="Fiber AOF","Fiber AOF",
Q2447="Projet OCM (HUAWEI)","TRAVAUX-HUAWEI",
Q2447="Projet OCM (NOKIA)","TRAVAUX-NOKIA",
Q2447="ACCESS-ISSUE","ACCESS-ISSUE",
Q2447="Projet OCM (ZTE, NOKIA, autres projets)","TRAVAUX OCM",
Q2447="No root CAuse","No root cause",
Q2447="ODU HS","PDH",
Q2447="IP &amp; VLAN","PDH",
Q2447="Warehouse HUAWEI","SPARE-ISSUE",
Q2447="SPARE-HS","SPARE-ISSUE",
Q2447="Power Telco","BSS"
),"")</f>
        <v>Exclu</v>
      </c>
      <c r="P2447" s="22" t="str" cm="1">
        <f t="array" ref="P2447">IFERROR(_xlfn.IFS(
Q2447="MPR ISSUE","TX ISSUE",
Q2447="BSS Hardware Issue","RAN ISSUE",
Q2447="Sites strategiques, MLL, Pylone, etc.","ENVTECH",
Q2447="AKTIVCO DEFAUT GE &amp; POWER Cabinet","POWER ISSUE",
Q2447="AKTIVCO Coupure ENEO &amp; Baisse de tension","POWER ISSUE",
Q2447="Coupure ENEO &amp; Baisse de tension","POWER ISSUE",
Q2447="Defaut GE &amp; POWER Cabinet","POWER ISSUE",
Q2447="Sharing","POWER ISSUE",
Q2447="SIte strategiques &amp; DataCenter","POWER ISSUE",
Q2447="Exclu","Exclu",
Q2447="SAT","TX ISSUE",
Q2447="SPARE-ISSUE","SPARE-ISSUE",
Q2447="Fiber CAmtel","TX ISSUE",
Q2447="Fiber AOF","TX ISSUE",
Q2447="Projet OCM (HUAWEI)","TRAVAUX-HUAWEI",
Q2447="Projet OCM (NOKIA)","TRAVAUX -NOKIA",
Q2447="ACCESS-ISSUE","ACCESS-ISSUE",
Q2447="Projet OCM (ZTE, NOKIA, autres projets)","TRAVAUX OCM",
Q2447="No root CAuse","No root cause",
Q2447="ODU HS","TX ISSUE",
Q2447="IP &amp; VLAN","TX ISSUE",
Q2447="Warehouse HUAWEI","SPARE-ISSUE",
Q2447="SPARE-HS","SPARE-ISSUE",
Q2447="Power Telco","RAN ISSUE"
),"")</f>
        <v>Exclu</v>
      </c>
      <c r="Q2447" s="48" t="s">
        <v>5582</v>
      </c>
      <c r="R2447" s="23" t="str" cm="1">
        <f t="array" ref="R2447">IFERROR(_xlfn.IFS(
Q2447="MPR ISSUE","ACTIVE",
Q2447="BSS Hardware Issue","ACTIVE",
Q2447="Sites strategiques, MLL, Pylone, etc.","PASSIVE",
Q2447="AKTIVCO DEFAUT GE &amp; POWER Cabinet","PASSIVE",
Q2447="AKTIVCO Coupure ENEO &amp; Baisse de tension","PASSIVE",
Q2447="Coupure ENEO &amp; Baisse de tension","PASSIVE",
Q2447="Defaut GE &amp; POWER Cabinet","PASSIVE",
Q2447="Sharing","PASSIVE",
Q2447="SIte strategiques &amp; DataCenter","PASSIVE",
Q2447="Exclu","Exclu",
Q2447="SAT","ACTIVE",
Q2447="SPARE-ISSUE","SPARE-ISSUE",
Q2447="Fiber CAmtel","ACTIVE",
Q2447="Fiber AOF","ACTIVE",
Q2447="Projet OCM (HUAWEI)","PLANNED WORKS",
Q2447="Projet OCM (NOKIA)","PLANNED WORKS",
Q2447="ACCESS-ISSUE","ACCESS-ISSUE",
Q2447="Projet OCM (ZTE, NOKIA, autres projets)","PLANNED WORKS",
Q2447="No root CAuse","No root cause",
Q2447="ODU HS","ACTIVE",
Q2447="IP &amp; VLAN","ACTIVE",
Q2447="Warehouse HUAWEI","SPARE-ISSUE",
Q2447="SPARE-HS","SPARE-ISSUE",
Q2447="Power Telco","ACTIVE"
),"")</f>
        <v>Exclu</v>
      </c>
      <c r="S2447" s="56" t="s">
        <v>17</v>
      </c>
      <c r="T2447" s="7" t="s">
        <v>17</v>
      </c>
      <c r="U2447" s="7" t="s">
        <v>17</v>
      </c>
      <c r="V2447" s="57" t="s">
        <v>17</v>
      </c>
      <c r="W2447" s="57" t="s">
        <v>17</v>
      </c>
      <c r="X2447" s="57" t="s">
        <v>17</v>
      </c>
      <c r="Y2447" s="57" t="s">
        <v>17</v>
      </c>
      <c r="Z2447" s="57" t="s">
        <v>17</v>
      </c>
      <c r="AA2447" s="57" t="s">
        <v>17</v>
      </c>
      <c r="AB2447" s="57"/>
      <c r="AC2447" s="57" t="s">
        <v>17</v>
      </c>
      <c r="AD2447" s="57" t="s">
        <v>17</v>
      </c>
      <c r="AE2447" s="57" t="s">
        <v>17</v>
      </c>
      <c r="AF2447" s="57" t="s">
        <v>17</v>
      </c>
      <c r="AG2447" s="57" t="s">
        <v>17</v>
      </c>
      <c r="AH2447" s="57" t="s">
        <v>17</v>
      </c>
      <c r="AI2447" s="57" t="s">
        <v>17</v>
      </c>
      <c r="AJ2447" s="57" t="s">
        <v>17</v>
      </c>
      <c r="AK2447" s="57" t="s">
        <v>17</v>
      </c>
      <c r="AL2447" s="57" t="s">
        <v>17</v>
      </c>
    </row>
    <row r="2448" spans="1:38" x14ac:dyDescent="0.35">
      <c r="A2448" s="1" t="s">
        <v>1293</v>
      </c>
      <c r="B2448" s="1" t="s">
        <v>1294</v>
      </c>
      <c r="C2448" s="3"/>
      <c r="D2448" s="1" t="s">
        <v>12</v>
      </c>
      <c r="E2448" s="1" t="s">
        <v>98</v>
      </c>
      <c r="F2448" s="3" t="s">
        <v>104</v>
      </c>
      <c r="G2448" s="1" t="s">
        <v>1295</v>
      </c>
      <c r="H2448" s="60" t="str">
        <f>_xlfn.XLOOKUP(B2448,'[1]Nur des jours'!$B:$B,'[1]Nur des jours'!$H:$H,"")</f>
        <v>NOKIA</v>
      </c>
      <c r="I2448" s="52">
        <v>0</v>
      </c>
      <c r="J2448" s="52">
        <v>0</v>
      </c>
      <c r="K2448" s="52">
        <v>0</v>
      </c>
      <c r="L2448" s="53">
        <v>0</v>
      </c>
      <c r="M2448" s="54" t="s">
        <v>5375</v>
      </c>
      <c r="N2448" s="55" t="s">
        <v>6106</v>
      </c>
      <c r="O2448" s="16" t="str" cm="1">
        <f t="array" ref="O2448">IFERROR(_xlfn.IFS(
Q2448="MPR ISSUE","PDH",
Q2448="BSS Hardware Issue","BSS",
Q2448="Sites strategiques, MLL, Pylone, etc.","ENVTECH",
Q2448="AKTIVCO DEFAUT GE &amp; POWER Cabinet","AKTIVCO",
Q2448="AKTIVCO Coupure ENEO &amp; Baisse de tension","AKTIVCO GRID ONLY",
Q2448="Coupure ENEO &amp; Baisse de tension","IHS GRID ONLY",
Q2448="Defaut GE &amp; POWER Cabinet","IHS",
Q2448="Sharing","Partners",
Q2448="SIte strategiques &amp; DataCenter","SST &amp; DC",
Q2448="Exclu","Exclu",
Q2448="SAT","SAT",
Q2448="SPARE-ISSUE","SPARE-ISSUE",
Q2448="Fiber CAmtel","TRANS_FO_CAMTEL",
Q2448="Fiber AOF","Fiber AOF",
Q2448="Projet OCM (HUAWEI)","TRAVAUX-HUAWEI",
Q2448="Projet OCM (NOKIA)","TRAVAUX-NOKIA",
Q2448="ACCESS-ISSUE","ACCESS-ISSUE",
Q2448="Projet OCM (ZTE, NOKIA, autres projets)","TRAVAUX OCM",
Q2448="No root CAuse","No root cause",
Q2448="ODU HS","PDH",
Q2448="IP &amp; VLAN","PDH",
Q2448="Warehouse HUAWEI","SPARE-ISSUE",
Q2448="SPARE-HS","SPARE-ISSUE",
Q2448="Power Telco","BSS"
),"")</f>
        <v>Exclu</v>
      </c>
      <c r="P2448" s="22" t="str" cm="1">
        <f t="array" ref="P2448">IFERROR(_xlfn.IFS(
Q2448="MPR ISSUE","TX ISSUE",
Q2448="BSS Hardware Issue","RAN ISSUE",
Q2448="Sites strategiques, MLL, Pylone, etc.","ENVTECH",
Q2448="AKTIVCO DEFAUT GE &amp; POWER Cabinet","POWER ISSUE",
Q2448="AKTIVCO Coupure ENEO &amp; Baisse de tension","POWER ISSUE",
Q2448="Coupure ENEO &amp; Baisse de tension","POWER ISSUE",
Q2448="Defaut GE &amp; POWER Cabinet","POWER ISSUE",
Q2448="Sharing","POWER ISSUE",
Q2448="SIte strategiques &amp; DataCenter","POWER ISSUE",
Q2448="Exclu","Exclu",
Q2448="SAT","TX ISSUE",
Q2448="SPARE-ISSUE","SPARE-ISSUE",
Q2448="Fiber CAmtel","TX ISSUE",
Q2448="Fiber AOF","TX ISSUE",
Q2448="Projet OCM (HUAWEI)","TRAVAUX-HUAWEI",
Q2448="Projet OCM (NOKIA)","TRAVAUX -NOKIA",
Q2448="ACCESS-ISSUE","ACCESS-ISSUE",
Q2448="Projet OCM (ZTE, NOKIA, autres projets)","TRAVAUX OCM",
Q2448="No root CAuse","No root cause",
Q2448="ODU HS","TX ISSUE",
Q2448="IP &amp; VLAN","TX ISSUE",
Q2448="Warehouse HUAWEI","SPARE-ISSUE",
Q2448="SPARE-HS","SPARE-ISSUE",
Q2448="Power Telco","RAN ISSUE"
),"")</f>
        <v>Exclu</v>
      </c>
      <c r="Q2448" s="48" t="s">
        <v>5582</v>
      </c>
      <c r="R2448" s="23" t="str" cm="1">
        <f t="array" ref="R2448">IFERROR(_xlfn.IFS(
Q2448="MPR ISSUE","ACTIVE",
Q2448="BSS Hardware Issue","ACTIVE",
Q2448="Sites strategiques, MLL, Pylone, etc.","PASSIVE",
Q2448="AKTIVCO DEFAUT GE &amp; POWER Cabinet","PASSIVE",
Q2448="AKTIVCO Coupure ENEO &amp; Baisse de tension","PASSIVE",
Q2448="Coupure ENEO &amp; Baisse de tension","PASSIVE",
Q2448="Defaut GE &amp; POWER Cabinet","PASSIVE",
Q2448="Sharing","PASSIVE",
Q2448="SIte strategiques &amp; DataCenter","PASSIVE",
Q2448="Exclu","Exclu",
Q2448="SAT","ACTIVE",
Q2448="SPARE-ISSUE","SPARE-ISSUE",
Q2448="Fiber CAmtel","ACTIVE",
Q2448="Fiber AOF","ACTIVE",
Q2448="Projet OCM (HUAWEI)","PLANNED WORKS",
Q2448="Projet OCM (NOKIA)","PLANNED WORKS",
Q2448="ACCESS-ISSUE","ACCESS-ISSUE",
Q2448="Projet OCM (ZTE, NOKIA, autres projets)","PLANNED WORKS",
Q2448="No root CAuse","No root cause",
Q2448="ODU HS","ACTIVE",
Q2448="IP &amp; VLAN","ACTIVE",
Q2448="Warehouse HUAWEI","SPARE-ISSUE",
Q2448="SPARE-HS","SPARE-ISSUE",
Q2448="Power Telco","ACTIVE"
),"")</f>
        <v>Exclu</v>
      </c>
      <c r="S2448" s="56" t="s">
        <v>17</v>
      </c>
      <c r="T2448" s="7" t="s">
        <v>17</v>
      </c>
      <c r="U2448" s="7" t="s">
        <v>17</v>
      </c>
      <c r="V2448" s="57" t="s">
        <v>17</v>
      </c>
      <c r="W2448" s="57" t="s">
        <v>17</v>
      </c>
      <c r="X2448" s="57" t="s">
        <v>17</v>
      </c>
      <c r="Y2448" s="57" t="s">
        <v>17</v>
      </c>
      <c r="Z2448" s="57" t="s">
        <v>17</v>
      </c>
      <c r="AA2448" s="57" t="s">
        <v>17</v>
      </c>
      <c r="AB2448" s="57"/>
      <c r="AC2448" s="57" t="s">
        <v>17</v>
      </c>
      <c r="AD2448" s="57" t="s">
        <v>17</v>
      </c>
      <c r="AE2448" s="57" t="s">
        <v>17</v>
      </c>
      <c r="AF2448" s="57" t="s">
        <v>17</v>
      </c>
      <c r="AG2448" s="57" t="s">
        <v>17</v>
      </c>
      <c r="AH2448" s="57" t="s">
        <v>17</v>
      </c>
      <c r="AI2448" s="57" t="s">
        <v>17</v>
      </c>
      <c r="AJ2448" s="57" t="s">
        <v>17</v>
      </c>
      <c r="AK2448" s="57" t="s">
        <v>17</v>
      </c>
      <c r="AL2448" s="57" t="s">
        <v>17</v>
      </c>
    </row>
    <row r="2449" spans="1:38" x14ac:dyDescent="0.35">
      <c r="A2449" s="1" t="s">
        <v>4558</v>
      </c>
      <c r="B2449" s="1" t="s">
        <v>4559</v>
      </c>
      <c r="C2449" s="3"/>
      <c r="D2449" s="1" t="s">
        <v>12</v>
      </c>
      <c r="E2449" s="1" t="s">
        <v>116</v>
      </c>
      <c r="F2449" s="3" t="s">
        <v>39</v>
      </c>
      <c r="G2449" s="1" t="s">
        <v>40</v>
      </c>
      <c r="H2449" s="60" t="str">
        <f>_xlfn.XLOOKUP(B2449,'[1]Nur des jours'!$B:$B,'[1]Nur des jours'!$H:$H,"")</f>
        <v>NOKIA</v>
      </c>
      <c r="I2449" s="52">
        <v>0</v>
      </c>
      <c r="J2449" s="52">
        <v>0</v>
      </c>
      <c r="K2449" s="52">
        <v>0</v>
      </c>
      <c r="L2449" s="53">
        <v>0</v>
      </c>
      <c r="M2449" s="54" t="s">
        <v>5375</v>
      </c>
      <c r="N2449" s="55" t="s">
        <v>6106</v>
      </c>
      <c r="O2449" s="16" t="str" cm="1">
        <f t="array" ref="O2449">IFERROR(_xlfn.IFS(
Q2449="MPR ISSUE","PDH",
Q2449="BSS Hardware Issue","BSS",
Q2449="Sites strategiques, MLL, Pylone, etc.","ENVTECH",
Q2449="AKTIVCO DEFAUT GE &amp; POWER Cabinet","AKTIVCO",
Q2449="AKTIVCO Coupure ENEO &amp; Baisse de tension","AKTIVCO GRID ONLY",
Q2449="Coupure ENEO &amp; Baisse de tension","IHS GRID ONLY",
Q2449="Defaut GE &amp; POWER Cabinet","IHS",
Q2449="Sharing","Partners",
Q2449="SIte strategiques &amp; DataCenter","SST &amp; DC",
Q2449="Exclu","Exclu",
Q2449="SAT","SAT",
Q2449="SPARE-ISSUE","SPARE-ISSUE",
Q2449="Fiber CAmtel","TRANS_FO_CAMTEL",
Q2449="Fiber AOF","Fiber AOF",
Q2449="Projet OCM (HUAWEI)","TRAVAUX-HUAWEI",
Q2449="Projet OCM (NOKIA)","TRAVAUX-NOKIA",
Q2449="ACCESS-ISSUE","ACCESS-ISSUE",
Q2449="Projet OCM (ZTE, NOKIA, autres projets)","TRAVAUX OCM",
Q2449="No root CAuse","No root cause",
Q2449="ODU HS","PDH",
Q2449="IP &amp; VLAN","PDH",
Q2449="Warehouse HUAWEI","SPARE-ISSUE",
Q2449="SPARE-HS","SPARE-ISSUE",
Q2449="Power Telco","BSS"
),"")</f>
        <v>Exclu</v>
      </c>
      <c r="P2449" s="22" t="str" cm="1">
        <f t="array" ref="P2449">IFERROR(_xlfn.IFS(
Q2449="MPR ISSUE","TX ISSUE",
Q2449="BSS Hardware Issue","RAN ISSUE",
Q2449="Sites strategiques, MLL, Pylone, etc.","ENVTECH",
Q2449="AKTIVCO DEFAUT GE &amp; POWER Cabinet","POWER ISSUE",
Q2449="AKTIVCO Coupure ENEO &amp; Baisse de tension","POWER ISSUE",
Q2449="Coupure ENEO &amp; Baisse de tension","POWER ISSUE",
Q2449="Defaut GE &amp; POWER Cabinet","POWER ISSUE",
Q2449="Sharing","POWER ISSUE",
Q2449="SIte strategiques &amp; DataCenter","POWER ISSUE",
Q2449="Exclu","Exclu",
Q2449="SAT","TX ISSUE",
Q2449="SPARE-ISSUE","SPARE-ISSUE",
Q2449="Fiber CAmtel","TX ISSUE",
Q2449="Fiber AOF","TX ISSUE",
Q2449="Projet OCM (HUAWEI)","TRAVAUX-HUAWEI",
Q2449="Projet OCM (NOKIA)","TRAVAUX -NOKIA",
Q2449="ACCESS-ISSUE","ACCESS-ISSUE",
Q2449="Projet OCM (ZTE, NOKIA, autres projets)","TRAVAUX OCM",
Q2449="No root CAuse","No root cause",
Q2449="ODU HS","TX ISSUE",
Q2449="IP &amp; VLAN","TX ISSUE",
Q2449="Warehouse HUAWEI","SPARE-ISSUE",
Q2449="SPARE-HS","SPARE-ISSUE",
Q2449="Power Telco","RAN ISSUE"
),"")</f>
        <v>Exclu</v>
      </c>
      <c r="Q2449" s="48" t="s">
        <v>5582</v>
      </c>
      <c r="R2449" s="23" t="str" cm="1">
        <f t="array" ref="R2449">IFERROR(_xlfn.IFS(
Q2449="MPR ISSUE","ACTIVE",
Q2449="BSS Hardware Issue","ACTIVE",
Q2449="Sites strategiques, MLL, Pylone, etc.","PASSIVE",
Q2449="AKTIVCO DEFAUT GE &amp; POWER Cabinet","PASSIVE",
Q2449="AKTIVCO Coupure ENEO &amp; Baisse de tension","PASSIVE",
Q2449="Coupure ENEO &amp; Baisse de tension","PASSIVE",
Q2449="Defaut GE &amp; POWER Cabinet","PASSIVE",
Q2449="Sharing","PASSIVE",
Q2449="SIte strategiques &amp; DataCenter","PASSIVE",
Q2449="Exclu","Exclu",
Q2449="SAT","ACTIVE",
Q2449="SPARE-ISSUE","SPARE-ISSUE",
Q2449="Fiber CAmtel","ACTIVE",
Q2449="Fiber AOF","ACTIVE",
Q2449="Projet OCM (HUAWEI)","PLANNED WORKS",
Q2449="Projet OCM (NOKIA)","PLANNED WORKS",
Q2449="ACCESS-ISSUE","ACCESS-ISSUE",
Q2449="Projet OCM (ZTE, NOKIA, autres projets)","PLANNED WORKS",
Q2449="No root CAuse","No root cause",
Q2449="ODU HS","ACTIVE",
Q2449="IP &amp; VLAN","ACTIVE",
Q2449="Warehouse HUAWEI","SPARE-ISSUE",
Q2449="SPARE-HS","SPARE-ISSUE",
Q2449="Power Telco","ACTIVE"
),"")</f>
        <v>Exclu</v>
      </c>
      <c r="S2449" s="56" t="s">
        <v>17</v>
      </c>
      <c r="T2449" s="7" t="s">
        <v>17</v>
      </c>
      <c r="U2449" s="7" t="s">
        <v>17</v>
      </c>
      <c r="V2449" s="57" t="s">
        <v>17</v>
      </c>
      <c r="W2449" s="57" t="s">
        <v>17</v>
      </c>
      <c r="X2449" s="57" t="s">
        <v>17</v>
      </c>
      <c r="Y2449" s="57" t="s">
        <v>17</v>
      </c>
      <c r="Z2449" s="57" t="s">
        <v>17</v>
      </c>
      <c r="AA2449" s="57" t="s">
        <v>17</v>
      </c>
      <c r="AB2449" s="57"/>
      <c r="AC2449" s="57" t="s">
        <v>17</v>
      </c>
      <c r="AD2449" s="57" t="s">
        <v>17</v>
      </c>
      <c r="AE2449" s="57" t="s">
        <v>17</v>
      </c>
      <c r="AF2449" s="57" t="s">
        <v>17</v>
      </c>
      <c r="AG2449" s="57" t="s">
        <v>17</v>
      </c>
      <c r="AH2449" s="57" t="s">
        <v>17</v>
      </c>
      <c r="AI2449" s="57" t="s">
        <v>17</v>
      </c>
      <c r="AJ2449" s="57" t="s">
        <v>17</v>
      </c>
      <c r="AK2449" s="57" t="s">
        <v>17</v>
      </c>
      <c r="AL2449" s="57" t="s">
        <v>17</v>
      </c>
    </row>
    <row r="2450" spans="1:38" x14ac:dyDescent="0.35">
      <c r="A2450" s="1" t="s">
        <v>4843</v>
      </c>
      <c r="B2450" s="1" t="s">
        <v>4844</v>
      </c>
      <c r="C2450" s="3"/>
      <c r="D2450" s="1" t="s">
        <v>23</v>
      </c>
      <c r="E2450" s="1" t="s">
        <v>32</v>
      </c>
      <c r="F2450" s="3" t="s">
        <v>33</v>
      </c>
      <c r="G2450" s="1" t="s">
        <v>34</v>
      </c>
      <c r="H2450" s="51" t="str">
        <f>_xlfn.XLOOKUP(B2450,'[1]Nur des jours'!$B:$B,'[1]Nur des jours'!$H:$H,"")</f>
        <v>ZTE</v>
      </c>
      <c r="I2450" s="52">
        <v>0</v>
      </c>
      <c r="J2450" s="52">
        <v>0</v>
      </c>
      <c r="K2450" s="52">
        <v>0</v>
      </c>
      <c r="L2450" s="53">
        <v>0</v>
      </c>
      <c r="M2450" s="54" t="s">
        <v>5375</v>
      </c>
      <c r="N2450" s="55" t="s">
        <v>6106</v>
      </c>
      <c r="O2450" s="16" t="str" cm="1">
        <f t="array" ref="O2450">IFERROR(_xlfn.IFS(
Q2450="MPR ISSUE","PDH",
Q2450="BSS Hardware Issue","BSS",
Q2450="Sites strategiques, MLL, Pylone, etc.","ENVTECH",
Q2450="AKTIVCO DEFAUT GE &amp; POWER Cabinet","AKTIVCO",
Q2450="AKTIVCO Coupure ENEO &amp; Baisse de tension","AKTIVCO GRID ONLY",
Q2450="Coupure ENEO &amp; Baisse de tension","IHS GRID ONLY",
Q2450="Defaut GE &amp; POWER Cabinet","IHS",
Q2450="Sharing","Partners",
Q2450="SIte strategiques &amp; DataCenter","SST &amp; DC",
Q2450="Exclu","Exclu",
Q2450="SAT","SAT",
Q2450="SPARE-ISSUE","SPARE-ISSUE",
Q2450="Fiber CAmtel","TRANS_FO_CAMTEL",
Q2450="Fiber AOF","Fiber AOF",
Q2450="Projet OCM (HUAWEI)","TRAVAUX-HUAWEI",
Q2450="Projet OCM (NOKIA)","TRAVAUX-NOKIA",
Q2450="ACCESS-ISSUE","ACCESS-ISSUE",
Q2450="Projet OCM (ZTE, NOKIA, autres projets)","TRAVAUX OCM",
Q2450="No root CAuse","No root cause",
Q2450="ODU HS","PDH",
Q2450="IP &amp; VLAN","PDH",
Q2450="Warehouse HUAWEI","SPARE-ISSUE",
Q2450="SPARE-HS","SPARE-ISSUE",
Q2450="Power Telco","BSS"
),"")</f>
        <v>Exclu</v>
      </c>
      <c r="P2450" s="22" t="str" cm="1">
        <f t="array" ref="P2450">IFERROR(_xlfn.IFS(
Q2450="MPR ISSUE","TX ISSUE",
Q2450="BSS Hardware Issue","RAN ISSUE",
Q2450="Sites strategiques, MLL, Pylone, etc.","ENVTECH",
Q2450="AKTIVCO DEFAUT GE &amp; POWER Cabinet","POWER ISSUE",
Q2450="AKTIVCO Coupure ENEO &amp; Baisse de tension","POWER ISSUE",
Q2450="Coupure ENEO &amp; Baisse de tension","POWER ISSUE",
Q2450="Defaut GE &amp; POWER Cabinet","POWER ISSUE",
Q2450="Sharing","POWER ISSUE",
Q2450="SIte strategiques &amp; DataCenter","POWER ISSUE",
Q2450="Exclu","Exclu",
Q2450="SAT","TX ISSUE",
Q2450="SPARE-ISSUE","SPARE-ISSUE",
Q2450="Fiber CAmtel","TX ISSUE",
Q2450="Fiber AOF","TX ISSUE",
Q2450="Projet OCM (HUAWEI)","TRAVAUX-HUAWEI",
Q2450="Projet OCM (NOKIA)","TRAVAUX -NOKIA",
Q2450="ACCESS-ISSUE","ACCESS-ISSUE",
Q2450="Projet OCM (ZTE, NOKIA, autres projets)","TRAVAUX OCM",
Q2450="No root CAuse","No root cause",
Q2450="ODU HS","TX ISSUE",
Q2450="IP &amp; VLAN","TX ISSUE",
Q2450="Warehouse HUAWEI","SPARE-ISSUE",
Q2450="SPARE-HS","SPARE-ISSUE",
Q2450="Power Telco","RAN ISSUE"
),"")</f>
        <v>Exclu</v>
      </c>
      <c r="Q2450" s="48" t="s">
        <v>5582</v>
      </c>
      <c r="R2450" s="23" t="str" cm="1">
        <f t="array" ref="R2450">IFERROR(_xlfn.IFS(
Q2450="MPR ISSUE","ACTIVE",
Q2450="BSS Hardware Issue","ACTIVE",
Q2450="Sites strategiques, MLL, Pylone, etc.","PASSIVE",
Q2450="AKTIVCO DEFAUT GE &amp; POWER Cabinet","PASSIVE",
Q2450="AKTIVCO Coupure ENEO &amp; Baisse de tension","PASSIVE",
Q2450="Coupure ENEO &amp; Baisse de tension","PASSIVE",
Q2450="Defaut GE &amp; POWER Cabinet","PASSIVE",
Q2450="Sharing","PASSIVE",
Q2450="SIte strategiques &amp; DataCenter","PASSIVE",
Q2450="Exclu","Exclu",
Q2450="SAT","ACTIVE",
Q2450="SPARE-ISSUE","SPARE-ISSUE",
Q2450="Fiber CAmtel","ACTIVE",
Q2450="Fiber AOF","ACTIVE",
Q2450="Projet OCM (HUAWEI)","PLANNED WORKS",
Q2450="Projet OCM (NOKIA)","PLANNED WORKS",
Q2450="ACCESS-ISSUE","ACCESS-ISSUE",
Q2450="Projet OCM (ZTE, NOKIA, autres projets)","PLANNED WORKS",
Q2450="No root CAuse","No root cause",
Q2450="ODU HS","ACTIVE",
Q2450="IP &amp; VLAN","ACTIVE",
Q2450="Warehouse HUAWEI","SPARE-ISSUE",
Q2450="SPARE-HS","SPARE-ISSUE",
Q2450="Power Telco","ACTIVE"
),"")</f>
        <v>Exclu</v>
      </c>
      <c r="S2450" s="56" t="s">
        <v>17</v>
      </c>
      <c r="T2450" s="7" t="s">
        <v>17</v>
      </c>
      <c r="U2450" s="7" t="s">
        <v>17</v>
      </c>
      <c r="V2450" s="57" t="s">
        <v>17</v>
      </c>
      <c r="W2450" s="57" t="s">
        <v>17</v>
      </c>
      <c r="X2450" s="57" t="s">
        <v>17</v>
      </c>
      <c r="Y2450" s="57" t="s">
        <v>17</v>
      </c>
      <c r="Z2450" s="57" t="s">
        <v>17</v>
      </c>
      <c r="AA2450" s="57" t="s">
        <v>17</v>
      </c>
      <c r="AB2450" s="57"/>
      <c r="AC2450" s="57" t="s">
        <v>17</v>
      </c>
      <c r="AD2450" s="57" t="s">
        <v>17</v>
      </c>
      <c r="AE2450" s="57" t="s">
        <v>17</v>
      </c>
      <c r="AF2450" s="57" t="s">
        <v>17</v>
      </c>
      <c r="AG2450" s="57" t="s">
        <v>17</v>
      </c>
      <c r="AH2450" s="57" t="s">
        <v>17</v>
      </c>
      <c r="AI2450" s="57" t="s">
        <v>17</v>
      </c>
      <c r="AJ2450" s="57" t="s">
        <v>17</v>
      </c>
      <c r="AK2450" s="57" t="s">
        <v>17</v>
      </c>
      <c r="AL2450" s="57" t="s">
        <v>17</v>
      </c>
    </row>
    <row r="2451" spans="1:38" x14ac:dyDescent="0.35">
      <c r="A2451" s="1" t="s">
        <v>4940</v>
      </c>
      <c r="B2451" s="1" t="s">
        <v>4941</v>
      </c>
      <c r="C2451" s="3"/>
      <c r="D2451" s="1"/>
      <c r="E2451" s="1"/>
      <c r="F2451" s="3" t="s">
        <v>33</v>
      </c>
      <c r="G2451" s="1"/>
      <c r="H2451" s="51" t="str">
        <f>_xlfn.XLOOKUP(B2451,'[1]Nur des jours'!$B:$B,'[1]Nur des jours'!$H:$H,"")</f>
        <v>ZTE</v>
      </c>
      <c r="I2451" s="52">
        <v>0</v>
      </c>
      <c r="J2451" s="52">
        <v>0</v>
      </c>
      <c r="K2451" s="52">
        <v>0</v>
      </c>
      <c r="L2451" s="53">
        <v>0</v>
      </c>
      <c r="M2451" s="54" t="s">
        <v>5342</v>
      </c>
      <c r="N2451" s="55" t="s">
        <v>6106</v>
      </c>
      <c r="O2451" s="16" t="str" cm="1">
        <f t="array" ref="O2451">IFERROR(_xlfn.IFS(
Q2451="MPR ISSUE","PDH",
Q2451="BSS Hardware Issue","BSS",
Q2451="Sites strategiques, MLL, Pylone, etc.","ENVTECH",
Q2451="AKTIVCO DEFAUT GE &amp; POWER Cabinet","AKTIVCO",
Q2451="AKTIVCO Coupure ENEO &amp; Baisse de tension","AKTIVCO GRID ONLY",
Q2451="Coupure ENEO &amp; Baisse de tension","IHS GRID ONLY",
Q2451="Defaut GE &amp; POWER Cabinet","IHS",
Q2451="Sharing","Partners",
Q2451="SIte strategiques &amp; DataCenter","SST &amp; DC",
Q2451="Exclu","Exclu",
Q2451="SAT","SAT",
Q2451="SPARE-ISSUE","SPARE-ISSUE",
Q2451="Fiber CAmtel","TRANS_FO_CAMTEL",
Q2451="Fiber AOF","Fiber AOF",
Q2451="Projet OCM (HUAWEI)","TRAVAUX-HUAWEI",
Q2451="Projet OCM (NOKIA)","TRAVAUX-NOKIA",
Q2451="ACCESS-ISSUE","ACCESS-ISSUE",
Q2451="Projet OCM (ZTE, NOKIA, autres projets)","TRAVAUX OCM",
Q2451="No root CAuse","No root cause",
Q2451="ODU HS","PDH",
Q2451="IP &amp; VLAN","PDH",
Q2451="Warehouse HUAWEI","SPARE-ISSUE",
Q2451="SPARE-HS","SPARE-ISSUE",
Q2451="Power Telco","BSS"
),"")</f>
        <v>Exclu</v>
      </c>
      <c r="P2451" s="22" t="str" cm="1">
        <f t="array" ref="P2451">IFERROR(_xlfn.IFS(
Q2451="MPR ISSUE","TX ISSUE",
Q2451="BSS Hardware Issue","RAN ISSUE",
Q2451="Sites strategiques, MLL, Pylone, etc.","ENVTECH",
Q2451="AKTIVCO DEFAUT GE &amp; POWER Cabinet","POWER ISSUE",
Q2451="AKTIVCO Coupure ENEO &amp; Baisse de tension","POWER ISSUE",
Q2451="Coupure ENEO &amp; Baisse de tension","POWER ISSUE",
Q2451="Defaut GE &amp; POWER Cabinet","POWER ISSUE",
Q2451="Sharing","POWER ISSUE",
Q2451="SIte strategiques &amp; DataCenter","POWER ISSUE",
Q2451="Exclu","Exclu",
Q2451="SAT","TX ISSUE",
Q2451="SPARE-ISSUE","SPARE-ISSUE",
Q2451="Fiber CAmtel","TX ISSUE",
Q2451="Fiber AOF","TX ISSUE",
Q2451="Projet OCM (HUAWEI)","TRAVAUX-HUAWEI",
Q2451="Projet OCM (NOKIA)","TRAVAUX -NOKIA",
Q2451="ACCESS-ISSUE","ACCESS-ISSUE",
Q2451="Projet OCM (ZTE, NOKIA, autres projets)","TRAVAUX OCM",
Q2451="No root CAuse","No root cause",
Q2451="ODU HS","TX ISSUE",
Q2451="IP &amp; VLAN","TX ISSUE",
Q2451="Warehouse HUAWEI","SPARE-ISSUE",
Q2451="SPARE-HS","SPARE-ISSUE",
Q2451="Power Telco","RAN ISSUE"
),"")</f>
        <v>Exclu</v>
      </c>
      <c r="Q2451" s="48" t="s">
        <v>5582</v>
      </c>
      <c r="R2451" s="23" t="str" cm="1">
        <f t="array" ref="R2451">IFERROR(_xlfn.IFS(
Q2451="MPR ISSUE","ACTIVE",
Q2451="BSS Hardware Issue","ACTIVE",
Q2451="Sites strategiques, MLL, Pylone, etc.","PASSIVE",
Q2451="AKTIVCO DEFAUT GE &amp; POWER Cabinet","PASSIVE",
Q2451="AKTIVCO Coupure ENEO &amp; Baisse de tension","PASSIVE",
Q2451="Coupure ENEO &amp; Baisse de tension","PASSIVE",
Q2451="Defaut GE &amp; POWER Cabinet","PASSIVE",
Q2451="Sharing","PASSIVE",
Q2451="SIte strategiques &amp; DataCenter","PASSIVE",
Q2451="Exclu","Exclu",
Q2451="SAT","ACTIVE",
Q2451="SPARE-ISSUE","SPARE-ISSUE",
Q2451="Fiber CAmtel","ACTIVE",
Q2451="Fiber AOF","ACTIVE",
Q2451="Projet OCM (HUAWEI)","PLANNED WORKS",
Q2451="Projet OCM (NOKIA)","PLANNED WORKS",
Q2451="ACCESS-ISSUE","ACCESS-ISSUE",
Q2451="Projet OCM (ZTE, NOKIA, autres projets)","PLANNED WORKS",
Q2451="No root CAuse","No root cause",
Q2451="ODU HS","ACTIVE",
Q2451="IP &amp; VLAN","ACTIVE",
Q2451="Warehouse HUAWEI","SPARE-ISSUE",
Q2451="SPARE-HS","SPARE-ISSUE",
Q2451="Power Telco","ACTIVE"
),"")</f>
        <v>Exclu</v>
      </c>
      <c r="S2451" s="56" t="s">
        <v>17</v>
      </c>
      <c r="T2451" s="7" t="s">
        <v>17</v>
      </c>
      <c r="U2451" s="7" t="s">
        <v>17</v>
      </c>
      <c r="V2451" s="57" t="s">
        <v>17</v>
      </c>
      <c r="W2451" s="57" t="s">
        <v>17</v>
      </c>
      <c r="X2451" s="57" t="s">
        <v>17</v>
      </c>
      <c r="Y2451" s="57" t="s">
        <v>17</v>
      </c>
      <c r="Z2451" s="57" t="s">
        <v>17</v>
      </c>
      <c r="AA2451" s="57" t="s">
        <v>17</v>
      </c>
      <c r="AB2451" s="57"/>
      <c r="AC2451" s="57" t="s">
        <v>17</v>
      </c>
      <c r="AD2451" s="57" t="s">
        <v>17</v>
      </c>
      <c r="AE2451" s="57" t="s">
        <v>17</v>
      </c>
      <c r="AF2451" s="57" t="s">
        <v>17</v>
      </c>
      <c r="AG2451" s="57" t="s">
        <v>17</v>
      </c>
      <c r="AH2451" s="57" t="s">
        <v>17</v>
      </c>
      <c r="AI2451" s="57" t="s">
        <v>17</v>
      </c>
      <c r="AJ2451" s="57" t="s">
        <v>17</v>
      </c>
      <c r="AK2451" s="57" t="s">
        <v>17</v>
      </c>
      <c r="AL2451" s="57" t="s">
        <v>17</v>
      </c>
    </row>
    <row r="2452" spans="1:38" x14ac:dyDescent="0.35">
      <c r="A2452" s="1" t="s">
        <v>168</v>
      </c>
      <c r="B2452" s="1" t="s">
        <v>169</v>
      </c>
      <c r="C2452" s="3"/>
      <c r="D2452" s="1" t="s">
        <v>12</v>
      </c>
      <c r="E2452" s="1" t="s">
        <v>13</v>
      </c>
      <c r="F2452" s="3" t="s">
        <v>33</v>
      </c>
      <c r="G2452" s="1" t="s">
        <v>34</v>
      </c>
      <c r="H2452" s="51" t="str">
        <f>_xlfn.XLOOKUP(B2452,'[1]Nur des jours'!$B:$B,'[1]Nur des jours'!$H:$H,"")</f>
        <v>ZTE</v>
      </c>
      <c r="I2452" s="52">
        <v>0</v>
      </c>
      <c r="J2452" s="52">
        <v>0</v>
      </c>
      <c r="K2452" s="52">
        <v>0</v>
      </c>
      <c r="L2452" s="53">
        <v>0</v>
      </c>
      <c r="M2452" s="54" t="s">
        <v>5375</v>
      </c>
      <c r="N2452" s="55" t="s">
        <v>6106</v>
      </c>
      <c r="O2452" s="16" t="str" cm="1">
        <f t="array" ref="O2452">IFERROR(_xlfn.IFS(
Q2452="MPR ISSUE","PDH",
Q2452="BSS Hardware Issue","BSS",
Q2452="Sites strategiques, MLL, Pylone, etc.","ENVTECH",
Q2452="AKTIVCO DEFAUT GE &amp; POWER Cabinet","AKTIVCO",
Q2452="AKTIVCO Coupure ENEO &amp; Baisse de tension","AKTIVCO GRID ONLY",
Q2452="Coupure ENEO &amp; Baisse de tension","IHS GRID ONLY",
Q2452="Defaut GE &amp; POWER Cabinet","IHS",
Q2452="Sharing","Partners",
Q2452="SIte strategiques &amp; DataCenter","SST &amp; DC",
Q2452="Exclu","Exclu",
Q2452="SAT","SAT",
Q2452="SPARE-ISSUE","SPARE-ISSUE",
Q2452="Fiber CAmtel","TRANS_FO_CAMTEL",
Q2452="Fiber AOF","Fiber AOF",
Q2452="Projet OCM (HUAWEI)","TRAVAUX-HUAWEI",
Q2452="Projet OCM (NOKIA)","TRAVAUX-NOKIA",
Q2452="ACCESS-ISSUE","ACCESS-ISSUE",
Q2452="Projet OCM (ZTE, NOKIA, autres projets)","TRAVAUX OCM",
Q2452="No root CAuse","No root cause",
Q2452="ODU HS","PDH",
Q2452="IP &amp; VLAN","PDH",
Q2452="Warehouse HUAWEI","SPARE-ISSUE",
Q2452="SPARE-HS","SPARE-ISSUE",
Q2452="Power Telco","BSS"
),"")</f>
        <v>Exclu</v>
      </c>
      <c r="P2452" s="22" t="str" cm="1">
        <f t="array" ref="P2452">IFERROR(_xlfn.IFS(
Q2452="MPR ISSUE","TX ISSUE",
Q2452="BSS Hardware Issue","RAN ISSUE",
Q2452="Sites strategiques, MLL, Pylone, etc.","ENVTECH",
Q2452="AKTIVCO DEFAUT GE &amp; POWER Cabinet","POWER ISSUE",
Q2452="AKTIVCO Coupure ENEO &amp; Baisse de tension","POWER ISSUE",
Q2452="Coupure ENEO &amp; Baisse de tension","POWER ISSUE",
Q2452="Defaut GE &amp; POWER Cabinet","POWER ISSUE",
Q2452="Sharing","POWER ISSUE",
Q2452="SIte strategiques &amp; DataCenter","POWER ISSUE",
Q2452="Exclu","Exclu",
Q2452="SAT","TX ISSUE",
Q2452="SPARE-ISSUE","SPARE-ISSUE",
Q2452="Fiber CAmtel","TX ISSUE",
Q2452="Fiber AOF","TX ISSUE",
Q2452="Projet OCM (HUAWEI)","TRAVAUX-HUAWEI",
Q2452="Projet OCM (NOKIA)","TRAVAUX -NOKIA",
Q2452="ACCESS-ISSUE","ACCESS-ISSUE",
Q2452="Projet OCM (ZTE, NOKIA, autres projets)","TRAVAUX OCM",
Q2452="No root CAuse","No root cause",
Q2452="ODU HS","TX ISSUE",
Q2452="IP &amp; VLAN","TX ISSUE",
Q2452="Warehouse HUAWEI","SPARE-ISSUE",
Q2452="SPARE-HS","SPARE-ISSUE",
Q2452="Power Telco","RAN ISSUE"
),"")</f>
        <v>Exclu</v>
      </c>
      <c r="Q2452" s="48" t="s">
        <v>5582</v>
      </c>
      <c r="R2452" s="23" t="str" cm="1">
        <f t="array" ref="R2452">IFERROR(_xlfn.IFS(
Q2452="MPR ISSUE","ACTIVE",
Q2452="BSS Hardware Issue","ACTIVE",
Q2452="Sites strategiques, MLL, Pylone, etc.","PASSIVE",
Q2452="AKTIVCO DEFAUT GE &amp; POWER Cabinet","PASSIVE",
Q2452="AKTIVCO Coupure ENEO &amp; Baisse de tension","PASSIVE",
Q2452="Coupure ENEO &amp; Baisse de tension","PASSIVE",
Q2452="Defaut GE &amp; POWER Cabinet","PASSIVE",
Q2452="Sharing","PASSIVE",
Q2452="SIte strategiques &amp; DataCenter","PASSIVE",
Q2452="Exclu","Exclu",
Q2452="SAT","ACTIVE",
Q2452="SPARE-ISSUE","SPARE-ISSUE",
Q2452="Fiber CAmtel","ACTIVE",
Q2452="Fiber AOF","ACTIVE",
Q2452="Projet OCM (HUAWEI)","PLANNED WORKS",
Q2452="Projet OCM (NOKIA)","PLANNED WORKS",
Q2452="ACCESS-ISSUE","ACCESS-ISSUE",
Q2452="Projet OCM (ZTE, NOKIA, autres projets)","PLANNED WORKS",
Q2452="No root CAuse","No root cause",
Q2452="ODU HS","ACTIVE",
Q2452="IP &amp; VLAN","ACTIVE",
Q2452="Warehouse HUAWEI","SPARE-ISSUE",
Q2452="SPARE-HS","SPARE-ISSUE",
Q2452="Power Telco","ACTIVE"
),"")</f>
        <v>Exclu</v>
      </c>
      <c r="S2452" s="56" t="s">
        <v>17</v>
      </c>
      <c r="T2452" s="7" t="s">
        <v>17</v>
      </c>
      <c r="U2452" s="7" t="s">
        <v>17</v>
      </c>
      <c r="V2452" s="57" t="s">
        <v>17</v>
      </c>
      <c r="W2452" s="57" t="s">
        <v>17</v>
      </c>
      <c r="X2452" s="57" t="s">
        <v>17</v>
      </c>
      <c r="Y2452" s="57" t="s">
        <v>17</v>
      </c>
      <c r="Z2452" s="57" t="s">
        <v>17</v>
      </c>
      <c r="AA2452" s="57" t="s">
        <v>17</v>
      </c>
      <c r="AB2452" s="57"/>
      <c r="AC2452" s="57" t="s">
        <v>17</v>
      </c>
      <c r="AD2452" s="57" t="s">
        <v>17</v>
      </c>
      <c r="AE2452" s="57" t="s">
        <v>17</v>
      </c>
      <c r="AF2452" s="57" t="s">
        <v>17</v>
      </c>
      <c r="AG2452" s="57" t="s">
        <v>17</v>
      </c>
      <c r="AH2452" s="57" t="s">
        <v>17</v>
      </c>
      <c r="AI2452" s="57" t="s">
        <v>17</v>
      </c>
      <c r="AJ2452" s="57" t="s">
        <v>17</v>
      </c>
      <c r="AK2452" s="57" t="s">
        <v>17</v>
      </c>
      <c r="AL2452" s="57" t="s">
        <v>17</v>
      </c>
    </row>
    <row r="2453" spans="1:38" x14ac:dyDescent="0.35">
      <c r="A2453" s="1" t="s">
        <v>2889</v>
      </c>
      <c r="B2453" s="1" t="s">
        <v>2890</v>
      </c>
      <c r="C2453" s="3"/>
      <c r="D2453" s="1" t="s">
        <v>12</v>
      </c>
      <c r="E2453" s="1" t="s">
        <v>13</v>
      </c>
      <c r="F2453" s="3" t="s">
        <v>25</v>
      </c>
      <c r="G2453" s="1" t="s">
        <v>26</v>
      </c>
      <c r="H2453" s="59" t="str">
        <f>_xlfn.XLOOKUP(B2453,'[1]Nur des jours'!$B:$B,'[1]Nur des jours'!$H:$H,"")</f>
        <v>Huawei</v>
      </c>
      <c r="I2453" s="52">
        <v>0</v>
      </c>
      <c r="J2453" s="52">
        <v>0</v>
      </c>
      <c r="K2453" s="52">
        <v>0</v>
      </c>
      <c r="L2453" s="53">
        <v>0</v>
      </c>
      <c r="M2453" s="54" t="s">
        <v>5375</v>
      </c>
      <c r="N2453" s="55" t="s">
        <v>6106</v>
      </c>
      <c r="O2453" s="16" t="str" cm="1">
        <f t="array" ref="O2453">IFERROR(_xlfn.IFS(
Q2453="MPR ISSUE","PDH",
Q2453="BSS Hardware Issue","BSS",
Q2453="Sites strategiques, MLL, Pylone, etc.","ENVTECH",
Q2453="AKTIVCO DEFAUT GE &amp; POWER Cabinet","AKTIVCO",
Q2453="AKTIVCO Coupure ENEO &amp; Baisse de tension","AKTIVCO GRID ONLY",
Q2453="Coupure ENEO &amp; Baisse de tension","IHS GRID ONLY",
Q2453="Defaut GE &amp; POWER Cabinet","IHS",
Q2453="Sharing","Partners",
Q2453="SIte strategiques &amp; DataCenter","SST &amp; DC",
Q2453="Exclu","Exclu",
Q2453="SAT","SAT",
Q2453="SPARE-ISSUE","SPARE-ISSUE",
Q2453="Fiber CAmtel","TRANS_FO_CAMTEL",
Q2453="Fiber AOF","Fiber AOF",
Q2453="Projet OCM (HUAWEI)","TRAVAUX-HUAWEI",
Q2453="Projet OCM (NOKIA)","TRAVAUX-NOKIA",
Q2453="ACCESS-ISSUE","ACCESS-ISSUE",
Q2453="Projet OCM (ZTE, NOKIA, autres projets)","TRAVAUX OCM",
Q2453="No root CAuse","No root cause",
Q2453="ODU HS","PDH",
Q2453="IP &amp; VLAN","PDH",
Q2453="Warehouse HUAWEI","SPARE-ISSUE",
Q2453="SPARE-HS","SPARE-ISSUE",
Q2453="Power Telco","BSS"
),"")</f>
        <v>Exclu</v>
      </c>
      <c r="P2453" s="22" t="str" cm="1">
        <f t="array" ref="P2453">IFERROR(_xlfn.IFS(
Q2453="MPR ISSUE","TX ISSUE",
Q2453="BSS Hardware Issue","RAN ISSUE",
Q2453="Sites strategiques, MLL, Pylone, etc.","ENVTECH",
Q2453="AKTIVCO DEFAUT GE &amp; POWER Cabinet","POWER ISSUE",
Q2453="AKTIVCO Coupure ENEO &amp; Baisse de tension","POWER ISSUE",
Q2453="Coupure ENEO &amp; Baisse de tension","POWER ISSUE",
Q2453="Defaut GE &amp; POWER Cabinet","POWER ISSUE",
Q2453="Sharing","POWER ISSUE",
Q2453="SIte strategiques &amp; DataCenter","POWER ISSUE",
Q2453="Exclu","Exclu",
Q2453="SAT","TX ISSUE",
Q2453="SPARE-ISSUE","SPARE-ISSUE",
Q2453="Fiber CAmtel","TX ISSUE",
Q2453="Fiber AOF","TX ISSUE",
Q2453="Projet OCM (HUAWEI)","TRAVAUX-HUAWEI",
Q2453="Projet OCM (NOKIA)","TRAVAUX -NOKIA",
Q2453="ACCESS-ISSUE","ACCESS-ISSUE",
Q2453="Projet OCM (ZTE, NOKIA, autres projets)","TRAVAUX OCM",
Q2453="No root CAuse","No root cause",
Q2453="ODU HS","TX ISSUE",
Q2453="IP &amp; VLAN","TX ISSUE",
Q2453="Warehouse HUAWEI","SPARE-ISSUE",
Q2453="SPARE-HS","SPARE-ISSUE",
Q2453="Power Telco","RAN ISSUE"
),"")</f>
        <v>Exclu</v>
      </c>
      <c r="Q2453" s="48" t="s">
        <v>5582</v>
      </c>
      <c r="R2453" s="23" t="str" cm="1">
        <f t="array" ref="R2453">IFERROR(_xlfn.IFS(
Q2453="MPR ISSUE","ACTIVE",
Q2453="BSS Hardware Issue","ACTIVE",
Q2453="Sites strategiques, MLL, Pylone, etc.","PASSIVE",
Q2453="AKTIVCO DEFAUT GE &amp; POWER Cabinet","PASSIVE",
Q2453="AKTIVCO Coupure ENEO &amp; Baisse de tension","PASSIVE",
Q2453="Coupure ENEO &amp; Baisse de tension","PASSIVE",
Q2453="Defaut GE &amp; POWER Cabinet","PASSIVE",
Q2453="Sharing","PASSIVE",
Q2453="SIte strategiques &amp; DataCenter","PASSIVE",
Q2453="Exclu","Exclu",
Q2453="SAT","ACTIVE",
Q2453="SPARE-ISSUE","SPARE-ISSUE",
Q2453="Fiber CAmtel","ACTIVE",
Q2453="Fiber AOF","ACTIVE",
Q2453="Projet OCM (HUAWEI)","PLANNED WORKS",
Q2453="Projet OCM (NOKIA)","PLANNED WORKS",
Q2453="ACCESS-ISSUE","ACCESS-ISSUE",
Q2453="Projet OCM (ZTE, NOKIA, autres projets)","PLANNED WORKS",
Q2453="No root CAuse","No root cause",
Q2453="ODU HS","ACTIVE",
Q2453="IP &amp; VLAN","ACTIVE",
Q2453="Warehouse HUAWEI","SPARE-ISSUE",
Q2453="SPARE-HS","SPARE-ISSUE",
Q2453="Power Telco","ACTIVE"
),"")</f>
        <v>Exclu</v>
      </c>
      <c r="S2453" s="56" t="s">
        <v>17</v>
      </c>
      <c r="T2453" s="7" t="s">
        <v>17</v>
      </c>
      <c r="U2453" s="7" t="s">
        <v>17</v>
      </c>
      <c r="V2453" s="57" t="s">
        <v>17</v>
      </c>
      <c r="W2453" s="57" t="s">
        <v>17</v>
      </c>
      <c r="X2453" s="57" t="s">
        <v>17</v>
      </c>
      <c r="Y2453" s="57" t="s">
        <v>17</v>
      </c>
      <c r="Z2453" s="57" t="s">
        <v>17</v>
      </c>
      <c r="AA2453" s="57" t="s">
        <v>17</v>
      </c>
      <c r="AB2453" s="57"/>
      <c r="AC2453" s="57" t="s">
        <v>17</v>
      </c>
      <c r="AD2453" s="57" t="s">
        <v>17</v>
      </c>
      <c r="AE2453" s="57" t="s">
        <v>17</v>
      </c>
      <c r="AF2453" s="57" t="s">
        <v>17</v>
      </c>
      <c r="AG2453" s="57" t="s">
        <v>17</v>
      </c>
      <c r="AH2453" s="57" t="s">
        <v>17</v>
      </c>
      <c r="AI2453" s="57" t="s">
        <v>17</v>
      </c>
      <c r="AJ2453" s="57" t="s">
        <v>17</v>
      </c>
      <c r="AK2453" s="57" t="s">
        <v>17</v>
      </c>
      <c r="AL2453" s="57" t="s">
        <v>17</v>
      </c>
    </row>
    <row r="2454" spans="1:38" x14ac:dyDescent="0.35">
      <c r="A2454" s="1" t="s">
        <v>1366</v>
      </c>
      <c r="B2454" s="1" t="s">
        <v>1367</v>
      </c>
      <c r="C2454" s="3"/>
      <c r="D2454" s="1"/>
      <c r="E2454" s="1"/>
      <c r="F2454" s="3" t="s">
        <v>104</v>
      </c>
      <c r="G2454" s="1" t="s">
        <v>1368</v>
      </c>
      <c r="H2454" s="59" t="str">
        <f>_xlfn.XLOOKUP(B2454,'[1]Nur des jours'!$B:$B,'[1]Nur des jours'!$H:$H,"")</f>
        <v>HUAWEI</v>
      </c>
      <c r="I2454" s="52">
        <v>0</v>
      </c>
      <c r="J2454" s="52">
        <v>0</v>
      </c>
      <c r="K2454" s="52">
        <v>0</v>
      </c>
      <c r="L2454" s="53">
        <v>0</v>
      </c>
      <c r="M2454" s="54" t="s">
        <v>5375</v>
      </c>
      <c r="N2454" s="55" t="s">
        <v>6106</v>
      </c>
      <c r="O2454" s="16" t="str" cm="1">
        <f t="array" ref="O2454">IFERROR(_xlfn.IFS(
Q2454="MPR ISSUE","PDH",
Q2454="BSS Hardware Issue","BSS",
Q2454="Sites strategiques, MLL, Pylone, etc.","ENVTECH",
Q2454="AKTIVCO DEFAUT GE &amp; POWER Cabinet","AKTIVCO",
Q2454="AKTIVCO Coupure ENEO &amp; Baisse de tension","AKTIVCO GRID ONLY",
Q2454="Coupure ENEO &amp; Baisse de tension","IHS GRID ONLY",
Q2454="Defaut GE &amp; POWER Cabinet","IHS",
Q2454="Sharing","Partners",
Q2454="SIte strategiques &amp; DataCenter","SST &amp; DC",
Q2454="Exclu","Exclu",
Q2454="SAT","SAT",
Q2454="SPARE-ISSUE","SPARE-ISSUE",
Q2454="Fiber CAmtel","TRANS_FO_CAMTEL",
Q2454="Fiber AOF","Fiber AOF",
Q2454="Projet OCM (HUAWEI)","TRAVAUX-HUAWEI",
Q2454="Projet OCM (NOKIA)","TRAVAUX-NOKIA",
Q2454="ACCESS-ISSUE","ACCESS-ISSUE",
Q2454="Projet OCM (ZTE, NOKIA, autres projets)","TRAVAUX OCM",
Q2454="No root CAuse","No root cause",
Q2454="ODU HS","PDH",
Q2454="IP &amp; VLAN","PDH",
Q2454="Warehouse HUAWEI","SPARE-ISSUE",
Q2454="SPARE-HS","SPARE-ISSUE",
Q2454="Power Telco","BSS"
),"")</f>
        <v>Exclu</v>
      </c>
      <c r="P2454" s="22" t="str" cm="1">
        <f t="array" ref="P2454">IFERROR(_xlfn.IFS(
Q2454="MPR ISSUE","TX ISSUE",
Q2454="BSS Hardware Issue","RAN ISSUE",
Q2454="Sites strategiques, MLL, Pylone, etc.","ENVTECH",
Q2454="AKTIVCO DEFAUT GE &amp; POWER Cabinet","POWER ISSUE",
Q2454="AKTIVCO Coupure ENEO &amp; Baisse de tension","POWER ISSUE",
Q2454="Coupure ENEO &amp; Baisse de tension","POWER ISSUE",
Q2454="Defaut GE &amp; POWER Cabinet","POWER ISSUE",
Q2454="Sharing","POWER ISSUE",
Q2454="SIte strategiques &amp; DataCenter","POWER ISSUE",
Q2454="Exclu","Exclu",
Q2454="SAT","TX ISSUE",
Q2454="SPARE-ISSUE","SPARE-ISSUE",
Q2454="Fiber CAmtel","TX ISSUE",
Q2454="Fiber AOF","TX ISSUE",
Q2454="Projet OCM (HUAWEI)","TRAVAUX-HUAWEI",
Q2454="Projet OCM (NOKIA)","TRAVAUX -NOKIA",
Q2454="ACCESS-ISSUE","ACCESS-ISSUE",
Q2454="Projet OCM (ZTE, NOKIA, autres projets)","TRAVAUX OCM",
Q2454="No root CAuse","No root cause",
Q2454="ODU HS","TX ISSUE",
Q2454="IP &amp; VLAN","TX ISSUE",
Q2454="Warehouse HUAWEI","SPARE-ISSUE",
Q2454="SPARE-HS","SPARE-ISSUE",
Q2454="Power Telco","RAN ISSUE"
),"")</f>
        <v>Exclu</v>
      </c>
      <c r="Q2454" s="48" t="s">
        <v>5582</v>
      </c>
      <c r="R2454" s="23" t="str" cm="1">
        <f t="array" ref="R2454">IFERROR(_xlfn.IFS(
Q2454="MPR ISSUE","ACTIVE",
Q2454="BSS Hardware Issue","ACTIVE",
Q2454="Sites strategiques, MLL, Pylone, etc.","PASSIVE",
Q2454="AKTIVCO DEFAUT GE &amp; POWER Cabinet","PASSIVE",
Q2454="AKTIVCO Coupure ENEO &amp; Baisse de tension","PASSIVE",
Q2454="Coupure ENEO &amp; Baisse de tension","PASSIVE",
Q2454="Defaut GE &amp; POWER Cabinet","PASSIVE",
Q2454="Sharing","PASSIVE",
Q2454="SIte strategiques &amp; DataCenter","PASSIVE",
Q2454="Exclu","Exclu",
Q2454="SAT","ACTIVE",
Q2454="SPARE-ISSUE","SPARE-ISSUE",
Q2454="Fiber CAmtel","ACTIVE",
Q2454="Fiber AOF","ACTIVE",
Q2454="Projet OCM (HUAWEI)","PLANNED WORKS",
Q2454="Projet OCM (NOKIA)","PLANNED WORKS",
Q2454="ACCESS-ISSUE","ACCESS-ISSUE",
Q2454="Projet OCM (ZTE, NOKIA, autres projets)","PLANNED WORKS",
Q2454="No root CAuse","No root cause",
Q2454="ODU HS","ACTIVE",
Q2454="IP &amp; VLAN","ACTIVE",
Q2454="Warehouse HUAWEI","SPARE-ISSUE",
Q2454="SPARE-HS","SPARE-ISSUE",
Q2454="Power Telco","ACTIVE"
),"")</f>
        <v>Exclu</v>
      </c>
      <c r="S2454" s="56" t="s">
        <v>17</v>
      </c>
      <c r="T2454" s="7" t="s">
        <v>17</v>
      </c>
      <c r="U2454" s="7" t="s">
        <v>17</v>
      </c>
      <c r="V2454" s="57"/>
      <c r="W2454" s="57"/>
      <c r="X2454" s="57"/>
      <c r="Y2454" s="57"/>
      <c r="Z2454" s="57"/>
      <c r="AA2454" s="57"/>
      <c r="AB2454" s="57"/>
      <c r="AC2454" s="57" t="s">
        <v>17</v>
      </c>
      <c r="AD2454" s="57" t="s">
        <v>17</v>
      </c>
      <c r="AE2454" s="57" t="s">
        <v>17</v>
      </c>
      <c r="AF2454" s="57" t="s">
        <v>17</v>
      </c>
      <c r="AG2454" s="57" t="s">
        <v>17</v>
      </c>
      <c r="AH2454" s="57" t="s">
        <v>17</v>
      </c>
      <c r="AI2454" s="57" t="s">
        <v>17</v>
      </c>
      <c r="AJ2454" s="57" t="s">
        <v>17</v>
      </c>
      <c r="AK2454" s="57" t="s">
        <v>17</v>
      </c>
      <c r="AL2454" s="57" t="s">
        <v>17</v>
      </c>
    </row>
    <row r="2455" spans="1:38" x14ac:dyDescent="0.35">
      <c r="A2455" s="1" t="s">
        <v>3135</v>
      </c>
      <c r="B2455" s="1" t="s">
        <v>4516</v>
      </c>
      <c r="C2455" s="3"/>
      <c r="D2455" s="1" t="s">
        <v>12</v>
      </c>
      <c r="E2455" s="1" t="s">
        <v>239</v>
      </c>
      <c r="F2455" s="3" t="s">
        <v>53</v>
      </c>
      <c r="G2455" s="1" t="s">
        <v>3135</v>
      </c>
      <c r="H2455" s="59" t="str">
        <f>_xlfn.XLOOKUP(B2455,'[1]Nur des jours'!$B:$B,'[1]Nur des jours'!$H:$H,"")</f>
        <v>HUAWEI</v>
      </c>
      <c r="I2455" s="52">
        <v>0</v>
      </c>
      <c r="J2455" s="52">
        <v>0</v>
      </c>
      <c r="K2455" s="52">
        <v>0</v>
      </c>
      <c r="L2455" s="53">
        <v>0</v>
      </c>
      <c r="M2455" s="54" t="s">
        <v>5375</v>
      </c>
      <c r="N2455" s="55" t="s">
        <v>6106</v>
      </c>
      <c r="O2455" s="16" t="str" cm="1">
        <f t="array" ref="O2455">IFERROR(_xlfn.IFS(
Q2455="MPR ISSUE","PDH",
Q2455="BSS Hardware Issue","BSS",
Q2455="Sites strategiques, MLL, Pylone, etc.","ENVTECH",
Q2455="AKTIVCO DEFAUT GE &amp; POWER Cabinet","AKTIVCO",
Q2455="AKTIVCO Coupure ENEO &amp; Baisse de tension","AKTIVCO GRID ONLY",
Q2455="Coupure ENEO &amp; Baisse de tension","IHS GRID ONLY",
Q2455="Defaut GE &amp; POWER Cabinet","IHS",
Q2455="Sharing","Partners",
Q2455="SIte strategiques &amp; DataCenter","SST &amp; DC",
Q2455="Exclu","Exclu",
Q2455="SAT","SAT",
Q2455="SPARE-ISSUE","SPARE-ISSUE",
Q2455="Fiber CAmtel","TRANS_FO_CAMTEL",
Q2455="Fiber AOF","Fiber AOF",
Q2455="Projet OCM (HUAWEI)","TRAVAUX-HUAWEI",
Q2455="Projet OCM (NOKIA)","TRAVAUX-NOKIA",
Q2455="ACCESS-ISSUE","ACCESS-ISSUE",
Q2455="Projet OCM (ZTE, NOKIA, autres projets)","TRAVAUX OCM",
Q2455="No root CAuse","No root cause",
Q2455="ODU HS","PDH",
Q2455="IP &amp; VLAN","PDH",
Q2455="Warehouse HUAWEI","SPARE-ISSUE",
Q2455="SPARE-HS","SPARE-ISSUE",
Q2455="Power Telco","BSS"
),"")</f>
        <v>Exclu</v>
      </c>
      <c r="P2455" s="22" t="str" cm="1">
        <f t="array" ref="P2455">IFERROR(_xlfn.IFS(
Q2455="MPR ISSUE","TX ISSUE",
Q2455="BSS Hardware Issue","RAN ISSUE",
Q2455="Sites strategiques, MLL, Pylone, etc.","ENVTECH",
Q2455="AKTIVCO DEFAUT GE &amp; POWER Cabinet","POWER ISSUE",
Q2455="AKTIVCO Coupure ENEO &amp; Baisse de tension","POWER ISSUE",
Q2455="Coupure ENEO &amp; Baisse de tension","POWER ISSUE",
Q2455="Defaut GE &amp; POWER Cabinet","POWER ISSUE",
Q2455="Sharing","POWER ISSUE",
Q2455="SIte strategiques &amp; DataCenter","POWER ISSUE",
Q2455="Exclu","Exclu",
Q2455="SAT","TX ISSUE",
Q2455="SPARE-ISSUE","SPARE-ISSUE",
Q2455="Fiber CAmtel","TX ISSUE",
Q2455="Fiber AOF","TX ISSUE",
Q2455="Projet OCM (HUAWEI)","TRAVAUX-HUAWEI",
Q2455="Projet OCM (NOKIA)","TRAVAUX -NOKIA",
Q2455="ACCESS-ISSUE","ACCESS-ISSUE",
Q2455="Projet OCM (ZTE, NOKIA, autres projets)","TRAVAUX OCM",
Q2455="No root CAuse","No root cause",
Q2455="ODU HS","TX ISSUE",
Q2455="IP &amp; VLAN","TX ISSUE",
Q2455="Warehouse HUAWEI","SPARE-ISSUE",
Q2455="SPARE-HS","SPARE-ISSUE",
Q2455="Power Telco","RAN ISSUE"
),"")</f>
        <v>Exclu</v>
      </c>
      <c r="Q2455" s="48" t="s">
        <v>5582</v>
      </c>
      <c r="R2455" s="23" t="str" cm="1">
        <f t="array" ref="R2455">IFERROR(_xlfn.IFS(
Q2455="MPR ISSUE","ACTIVE",
Q2455="BSS Hardware Issue","ACTIVE",
Q2455="Sites strategiques, MLL, Pylone, etc.","PASSIVE",
Q2455="AKTIVCO DEFAUT GE &amp; POWER Cabinet","PASSIVE",
Q2455="AKTIVCO Coupure ENEO &amp; Baisse de tension","PASSIVE",
Q2455="Coupure ENEO &amp; Baisse de tension","PASSIVE",
Q2455="Defaut GE &amp; POWER Cabinet","PASSIVE",
Q2455="Sharing","PASSIVE",
Q2455="SIte strategiques &amp; DataCenter","PASSIVE",
Q2455="Exclu","Exclu",
Q2455="SAT","ACTIVE",
Q2455="SPARE-ISSUE","SPARE-ISSUE",
Q2455="Fiber CAmtel","ACTIVE",
Q2455="Fiber AOF","ACTIVE",
Q2455="Projet OCM (HUAWEI)","PLANNED WORKS",
Q2455="Projet OCM (NOKIA)","PLANNED WORKS",
Q2455="ACCESS-ISSUE","ACCESS-ISSUE",
Q2455="Projet OCM (ZTE, NOKIA, autres projets)","PLANNED WORKS",
Q2455="No root CAuse","No root cause",
Q2455="ODU HS","ACTIVE",
Q2455="IP &amp; VLAN","ACTIVE",
Q2455="Warehouse HUAWEI","SPARE-ISSUE",
Q2455="SPARE-HS","SPARE-ISSUE",
Q2455="Power Telco","ACTIVE"
),"")</f>
        <v>Exclu</v>
      </c>
      <c r="S2455" s="56" t="s">
        <v>17</v>
      </c>
      <c r="T2455" s="7" t="s">
        <v>17</v>
      </c>
      <c r="U2455" s="7" t="s">
        <v>17</v>
      </c>
      <c r="V2455" s="57"/>
      <c r="W2455" s="57"/>
      <c r="X2455" s="57"/>
      <c r="Y2455" s="57"/>
      <c r="Z2455" s="57"/>
      <c r="AA2455" s="57"/>
      <c r="AB2455" s="57"/>
      <c r="AC2455" s="57" t="s">
        <v>17</v>
      </c>
      <c r="AD2455" s="57" t="s">
        <v>17</v>
      </c>
      <c r="AE2455" s="57" t="s">
        <v>17</v>
      </c>
      <c r="AF2455" s="57" t="s">
        <v>17</v>
      </c>
      <c r="AG2455" s="57" t="s">
        <v>17</v>
      </c>
      <c r="AH2455" s="57" t="s">
        <v>17</v>
      </c>
      <c r="AI2455" s="57" t="s">
        <v>17</v>
      </c>
      <c r="AJ2455" s="57" t="s">
        <v>17</v>
      </c>
      <c r="AK2455" s="57" t="s">
        <v>17</v>
      </c>
      <c r="AL2455" s="57" t="s">
        <v>17</v>
      </c>
    </row>
    <row r="2456" spans="1:38" x14ac:dyDescent="0.35">
      <c r="A2456" s="1" t="s">
        <v>1824</v>
      </c>
      <c r="B2456" s="1" t="s">
        <v>1825</v>
      </c>
      <c r="C2456" s="3"/>
      <c r="D2456" s="1" t="s">
        <v>23</v>
      </c>
      <c r="E2456" s="1" t="s">
        <v>124</v>
      </c>
      <c r="F2456" s="3" t="s">
        <v>228</v>
      </c>
      <c r="G2456" s="1" t="s">
        <v>1826</v>
      </c>
      <c r="H2456" s="60" t="str">
        <f>_xlfn.XLOOKUP(B2456,'[1]Nur des jours'!$B:$B,'[1]Nur des jours'!$H:$H,"")</f>
        <v>NOKIA</v>
      </c>
      <c r="I2456" s="52">
        <v>0</v>
      </c>
      <c r="J2456" s="52">
        <v>0</v>
      </c>
      <c r="K2456" s="52">
        <v>0</v>
      </c>
      <c r="L2456" s="53">
        <v>0</v>
      </c>
      <c r="M2456" s="54" t="s">
        <v>5375</v>
      </c>
      <c r="N2456" s="55" t="s">
        <v>6106</v>
      </c>
      <c r="O2456" s="16" t="str" cm="1">
        <f t="array" ref="O2456">IFERROR(_xlfn.IFS(
Q2456="MPR ISSUE","PDH",
Q2456="BSS Hardware Issue","BSS",
Q2456="Sites strategiques, MLL, Pylone, etc.","ENVTECH",
Q2456="AKTIVCO DEFAUT GE &amp; POWER Cabinet","AKTIVCO",
Q2456="AKTIVCO Coupure ENEO &amp; Baisse de tension","AKTIVCO GRID ONLY",
Q2456="Coupure ENEO &amp; Baisse de tension","IHS GRID ONLY",
Q2456="Defaut GE &amp; POWER Cabinet","IHS",
Q2456="Sharing","Partners",
Q2456="SIte strategiques &amp; DataCenter","SST &amp; DC",
Q2456="Exclu","Exclu",
Q2456="SAT","SAT",
Q2456="SPARE-ISSUE","SPARE-ISSUE",
Q2456="Fiber CAmtel","TRANS_FO_CAMTEL",
Q2456="Fiber AOF","Fiber AOF",
Q2456="Projet OCM (HUAWEI)","TRAVAUX-HUAWEI",
Q2456="Projet OCM (NOKIA)","TRAVAUX-NOKIA",
Q2456="ACCESS-ISSUE","ACCESS-ISSUE",
Q2456="Projet OCM (ZTE, NOKIA, autres projets)","TRAVAUX OCM",
Q2456="No root CAuse","No root cause",
Q2456="ODU HS","PDH",
Q2456="IP &amp; VLAN","PDH",
Q2456="Warehouse HUAWEI","SPARE-ISSUE",
Q2456="SPARE-HS","SPARE-ISSUE",
Q2456="Power Telco","BSS"
),"")</f>
        <v>Exclu</v>
      </c>
      <c r="P2456" s="22" t="str" cm="1">
        <f t="array" ref="P2456">IFERROR(_xlfn.IFS(
Q2456="MPR ISSUE","TX ISSUE",
Q2456="BSS Hardware Issue","RAN ISSUE",
Q2456="Sites strategiques, MLL, Pylone, etc.","ENVTECH",
Q2456="AKTIVCO DEFAUT GE &amp; POWER Cabinet","POWER ISSUE",
Q2456="AKTIVCO Coupure ENEO &amp; Baisse de tension","POWER ISSUE",
Q2456="Coupure ENEO &amp; Baisse de tension","POWER ISSUE",
Q2456="Defaut GE &amp; POWER Cabinet","POWER ISSUE",
Q2456="Sharing","POWER ISSUE",
Q2456="SIte strategiques &amp; DataCenter","POWER ISSUE",
Q2456="Exclu","Exclu",
Q2456="SAT","TX ISSUE",
Q2456="SPARE-ISSUE","SPARE-ISSUE",
Q2456="Fiber CAmtel","TX ISSUE",
Q2456="Fiber AOF","TX ISSUE",
Q2456="Projet OCM (HUAWEI)","TRAVAUX-HUAWEI",
Q2456="Projet OCM (NOKIA)","TRAVAUX -NOKIA",
Q2456="ACCESS-ISSUE","ACCESS-ISSUE",
Q2456="Projet OCM (ZTE, NOKIA, autres projets)","TRAVAUX OCM",
Q2456="No root CAuse","No root cause",
Q2456="ODU HS","TX ISSUE",
Q2456="IP &amp; VLAN","TX ISSUE",
Q2456="Warehouse HUAWEI","SPARE-ISSUE",
Q2456="SPARE-HS","SPARE-ISSUE",
Q2456="Power Telco","RAN ISSUE"
),"")</f>
        <v>Exclu</v>
      </c>
      <c r="Q2456" s="48" t="s">
        <v>5582</v>
      </c>
      <c r="R2456" s="23" t="str" cm="1">
        <f t="array" ref="R2456">IFERROR(_xlfn.IFS(
Q2456="MPR ISSUE","ACTIVE",
Q2456="BSS Hardware Issue","ACTIVE",
Q2456="Sites strategiques, MLL, Pylone, etc.","PASSIVE",
Q2456="AKTIVCO DEFAUT GE &amp; POWER Cabinet","PASSIVE",
Q2456="AKTIVCO Coupure ENEO &amp; Baisse de tension","PASSIVE",
Q2456="Coupure ENEO &amp; Baisse de tension","PASSIVE",
Q2456="Defaut GE &amp; POWER Cabinet","PASSIVE",
Q2456="Sharing","PASSIVE",
Q2456="SIte strategiques &amp; DataCenter","PASSIVE",
Q2456="Exclu","Exclu",
Q2456="SAT","ACTIVE",
Q2456="SPARE-ISSUE","SPARE-ISSUE",
Q2456="Fiber CAmtel","ACTIVE",
Q2456="Fiber AOF","ACTIVE",
Q2456="Projet OCM (HUAWEI)","PLANNED WORKS",
Q2456="Projet OCM (NOKIA)","PLANNED WORKS",
Q2456="ACCESS-ISSUE","ACCESS-ISSUE",
Q2456="Projet OCM (ZTE, NOKIA, autres projets)","PLANNED WORKS",
Q2456="No root CAuse","No root cause",
Q2456="ODU HS","ACTIVE",
Q2456="IP &amp; VLAN","ACTIVE",
Q2456="Warehouse HUAWEI","SPARE-ISSUE",
Q2456="SPARE-HS","SPARE-ISSUE",
Q2456="Power Telco","ACTIVE"
),"")</f>
        <v>Exclu</v>
      </c>
      <c r="S2456" s="56" t="s">
        <v>17</v>
      </c>
      <c r="T2456" s="7" t="s">
        <v>17</v>
      </c>
      <c r="U2456" s="7" t="s">
        <v>17</v>
      </c>
      <c r="V2456" s="57" t="s">
        <v>17</v>
      </c>
      <c r="W2456" s="57" t="s">
        <v>17</v>
      </c>
      <c r="X2456" s="57" t="s">
        <v>17</v>
      </c>
      <c r="Y2456" s="57" t="s">
        <v>17</v>
      </c>
      <c r="Z2456" s="57" t="s">
        <v>17</v>
      </c>
      <c r="AA2456" s="57" t="s">
        <v>17</v>
      </c>
      <c r="AB2456" s="57"/>
      <c r="AC2456" s="57" t="s">
        <v>17</v>
      </c>
      <c r="AD2456" s="57" t="s">
        <v>17</v>
      </c>
      <c r="AE2456" s="57" t="s">
        <v>17</v>
      </c>
      <c r="AF2456" s="57" t="s">
        <v>17</v>
      </c>
      <c r="AG2456" s="57" t="s">
        <v>17</v>
      </c>
      <c r="AH2456" s="57" t="s">
        <v>17</v>
      </c>
      <c r="AI2456" s="57" t="s">
        <v>17</v>
      </c>
      <c r="AJ2456" s="57" t="s">
        <v>17</v>
      </c>
      <c r="AK2456" s="57" t="s">
        <v>17</v>
      </c>
      <c r="AL2456" s="57" t="s">
        <v>17</v>
      </c>
    </row>
    <row r="2457" spans="1:38" x14ac:dyDescent="0.35">
      <c r="A2457" s="1" t="s">
        <v>96</v>
      </c>
      <c r="B2457" s="1" t="s">
        <v>97</v>
      </c>
      <c r="C2457" s="3"/>
      <c r="D2457" s="1" t="s">
        <v>12</v>
      </c>
      <c r="E2457" s="1" t="s">
        <v>98</v>
      </c>
      <c r="F2457" s="3" t="s">
        <v>57</v>
      </c>
      <c r="G2457" s="1" t="s">
        <v>96</v>
      </c>
      <c r="H2457" s="59" t="str">
        <f>_xlfn.XLOOKUP(B2457,'[1]Nur des jours'!$B:$B,'[1]Nur des jours'!$H:$H,"")</f>
        <v>HUAWEI</v>
      </c>
      <c r="I2457" s="52">
        <v>0</v>
      </c>
      <c r="J2457" s="52">
        <v>0</v>
      </c>
      <c r="K2457" s="52">
        <v>0</v>
      </c>
      <c r="L2457" s="53">
        <v>0</v>
      </c>
      <c r="M2457" s="54" t="s">
        <v>5375</v>
      </c>
      <c r="N2457" s="55" t="s">
        <v>6106</v>
      </c>
      <c r="O2457" s="16" t="str" cm="1">
        <f t="array" ref="O2457">IFERROR(_xlfn.IFS(
Q2457="MPR ISSUE","PDH",
Q2457="BSS Hardware Issue","BSS",
Q2457="Sites strategiques, MLL, Pylone, etc.","ENVTECH",
Q2457="AKTIVCO DEFAUT GE &amp; POWER Cabinet","AKTIVCO",
Q2457="AKTIVCO Coupure ENEO &amp; Baisse de tension","AKTIVCO GRID ONLY",
Q2457="Coupure ENEO &amp; Baisse de tension","IHS GRID ONLY",
Q2457="Defaut GE &amp; POWER Cabinet","IHS",
Q2457="Sharing","Partners",
Q2457="SIte strategiques &amp; DataCenter","SST &amp; DC",
Q2457="Exclu","Exclu",
Q2457="SAT","SAT",
Q2457="SPARE-ISSUE","SPARE-ISSUE",
Q2457="Fiber CAmtel","TRANS_FO_CAMTEL",
Q2457="Fiber AOF","Fiber AOF",
Q2457="Projet OCM (HUAWEI)","TRAVAUX-HUAWEI",
Q2457="Projet OCM (NOKIA)","TRAVAUX-NOKIA",
Q2457="ACCESS-ISSUE","ACCESS-ISSUE",
Q2457="Projet OCM (ZTE, NOKIA, autres projets)","TRAVAUX OCM",
Q2457="No root CAuse","No root cause",
Q2457="ODU HS","PDH",
Q2457="IP &amp; VLAN","PDH",
Q2457="Warehouse HUAWEI","SPARE-ISSUE",
Q2457="SPARE-HS","SPARE-ISSUE",
Q2457="Power Telco","BSS"
),"")</f>
        <v>Exclu</v>
      </c>
      <c r="P2457" s="22" t="str" cm="1">
        <f t="array" ref="P2457">IFERROR(_xlfn.IFS(
Q2457="MPR ISSUE","TX ISSUE",
Q2457="BSS Hardware Issue","RAN ISSUE",
Q2457="Sites strategiques, MLL, Pylone, etc.","ENVTECH",
Q2457="AKTIVCO DEFAUT GE &amp; POWER Cabinet","POWER ISSUE",
Q2457="AKTIVCO Coupure ENEO &amp; Baisse de tension","POWER ISSUE",
Q2457="Coupure ENEO &amp; Baisse de tension","POWER ISSUE",
Q2457="Defaut GE &amp; POWER Cabinet","POWER ISSUE",
Q2457="Sharing","POWER ISSUE",
Q2457="SIte strategiques &amp; DataCenter","POWER ISSUE",
Q2457="Exclu","Exclu",
Q2457="SAT","TX ISSUE",
Q2457="SPARE-ISSUE","SPARE-ISSUE",
Q2457="Fiber CAmtel","TX ISSUE",
Q2457="Fiber AOF","TX ISSUE",
Q2457="Projet OCM (HUAWEI)","TRAVAUX-HUAWEI",
Q2457="Projet OCM (NOKIA)","TRAVAUX -NOKIA",
Q2457="ACCESS-ISSUE","ACCESS-ISSUE",
Q2457="Projet OCM (ZTE, NOKIA, autres projets)","TRAVAUX OCM",
Q2457="No root CAuse","No root cause",
Q2457="ODU HS","TX ISSUE",
Q2457="IP &amp; VLAN","TX ISSUE",
Q2457="Warehouse HUAWEI","SPARE-ISSUE",
Q2457="SPARE-HS","SPARE-ISSUE",
Q2457="Power Telco","RAN ISSUE"
),"")</f>
        <v>Exclu</v>
      </c>
      <c r="Q2457" s="48" t="s">
        <v>5582</v>
      </c>
      <c r="R2457" s="23" t="str" cm="1">
        <f t="array" ref="R2457">IFERROR(_xlfn.IFS(
Q2457="MPR ISSUE","ACTIVE",
Q2457="BSS Hardware Issue","ACTIVE",
Q2457="Sites strategiques, MLL, Pylone, etc.","PASSIVE",
Q2457="AKTIVCO DEFAUT GE &amp; POWER Cabinet","PASSIVE",
Q2457="AKTIVCO Coupure ENEO &amp; Baisse de tension","PASSIVE",
Q2457="Coupure ENEO &amp; Baisse de tension","PASSIVE",
Q2457="Defaut GE &amp; POWER Cabinet","PASSIVE",
Q2457="Sharing","PASSIVE",
Q2457="SIte strategiques &amp; DataCenter","PASSIVE",
Q2457="Exclu","Exclu",
Q2457="SAT","ACTIVE",
Q2457="SPARE-ISSUE","SPARE-ISSUE",
Q2457="Fiber CAmtel","ACTIVE",
Q2457="Fiber AOF","ACTIVE",
Q2457="Projet OCM (HUAWEI)","PLANNED WORKS",
Q2457="Projet OCM (NOKIA)","PLANNED WORKS",
Q2457="ACCESS-ISSUE","ACCESS-ISSUE",
Q2457="Projet OCM (ZTE, NOKIA, autres projets)","PLANNED WORKS",
Q2457="No root CAuse","No root cause",
Q2457="ODU HS","ACTIVE",
Q2457="IP &amp; VLAN","ACTIVE",
Q2457="Warehouse HUAWEI","SPARE-ISSUE",
Q2457="SPARE-HS","SPARE-ISSUE",
Q2457="Power Telco","ACTIVE"
),"")</f>
        <v>Exclu</v>
      </c>
      <c r="S2457" s="56" t="s">
        <v>17</v>
      </c>
      <c r="T2457" s="7" t="s">
        <v>17</v>
      </c>
      <c r="U2457" s="7" t="s">
        <v>17</v>
      </c>
      <c r="V2457" s="57" t="s">
        <v>17</v>
      </c>
      <c r="W2457" s="57" t="s">
        <v>17</v>
      </c>
      <c r="X2457" s="57" t="s">
        <v>17</v>
      </c>
      <c r="Y2457" s="57" t="s">
        <v>17</v>
      </c>
      <c r="Z2457" s="57" t="s">
        <v>17</v>
      </c>
      <c r="AA2457" s="57" t="s">
        <v>17</v>
      </c>
      <c r="AB2457" s="57"/>
      <c r="AC2457" s="57" t="s">
        <v>17</v>
      </c>
      <c r="AD2457" s="57" t="s">
        <v>17</v>
      </c>
      <c r="AE2457" s="57" t="s">
        <v>17</v>
      </c>
      <c r="AF2457" s="57" t="s">
        <v>17</v>
      </c>
      <c r="AG2457" s="57" t="s">
        <v>17</v>
      </c>
      <c r="AH2457" s="57" t="s">
        <v>17</v>
      </c>
      <c r="AI2457" s="57" t="s">
        <v>17</v>
      </c>
      <c r="AJ2457" s="57" t="s">
        <v>17</v>
      </c>
      <c r="AK2457" s="57" t="s">
        <v>17</v>
      </c>
      <c r="AL2457" s="57" t="s">
        <v>17</v>
      </c>
    </row>
    <row r="2458" spans="1:38" x14ac:dyDescent="0.35">
      <c r="A2458" s="1" t="s">
        <v>366</v>
      </c>
      <c r="B2458" s="1" t="s">
        <v>367</v>
      </c>
      <c r="C2458" s="3"/>
      <c r="D2458" s="1" t="s">
        <v>12</v>
      </c>
      <c r="E2458" s="1" t="s">
        <v>13</v>
      </c>
      <c r="F2458" s="3" t="s">
        <v>39</v>
      </c>
      <c r="G2458" s="1" t="s">
        <v>40</v>
      </c>
      <c r="H2458" s="51" t="str">
        <f>_xlfn.XLOOKUP(B2458,'[1]Nur des jours'!$B:$B,'[1]Nur des jours'!$H:$H,"")</f>
        <v>ZTE</v>
      </c>
      <c r="I2458" s="52">
        <v>0</v>
      </c>
      <c r="J2458" s="52">
        <v>0</v>
      </c>
      <c r="K2458" s="52">
        <v>0</v>
      </c>
      <c r="L2458" s="53">
        <v>0</v>
      </c>
      <c r="M2458" s="54" t="s">
        <v>5375</v>
      </c>
      <c r="N2458" s="55" t="s">
        <v>6106</v>
      </c>
      <c r="O2458" s="16" t="str" cm="1">
        <f t="array" ref="O2458">IFERROR(_xlfn.IFS(
Q2458="MPR ISSUE","PDH",
Q2458="BSS Hardware Issue","BSS",
Q2458="Sites strategiques, MLL, Pylone, etc.","ENVTECH",
Q2458="AKTIVCO DEFAUT GE &amp; POWER Cabinet","AKTIVCO",
Q2458="AKTIVCO Coupure ENEO &amp; Baisse de tension","AKTIVCO GRID ONLY",
Q2458="Coupure ENEO &amp; Baisse de tension","IHS GRID ONLY",
Q2458="Defaut GE &amp; POWER Cabinet","IHS",
Q2458="Sharing","Partners",
Q2458="SIte strategiques &amp; DataCenter","SST &amp; DC",
Q2458="Exclu","Exclu",
Q2458="SAT","SAT",
Q2458="SPARE-ISSUE","SPARE-ISSUE",
Q2458="Fiber CAmtel","TRANS_FO_CAMTEL",
Q2458="Fiber AOF","Fiber AOF",
Q2458="Projet OCM (HUAWEI)","TRAVAUX-HUAWEI",
Q2458="Projet OCM (NOKIA)","TRAVAUX-NOKIA",
Q2458="ACCESS-ISSUE","ACCESS-ISSUE",
Q2458="Projet OCM (ZTE, NOKIA, autres projets)","TRAVAUX OCM",
Q2458="No root CAuse","No root cause",
Q2458="ODU HS","PDH",
Q2458="IP &amp; VLAN","PDH",
Q2458="Warehouse HUAWEI","SPARE-ISSUE",
Q2458="SPARE-HS","SPARE-ISSUE",
Q2458="Power Telco","BSS"
),"")</f>
        <v>Exclu</v>
      </c>
      <c r="P2458" s="22" t="str" cm="1">
        <f t="array" ref="P2458">IFERROR(_xlfn.IFS(
Q2458="MPR ISSUE","TX ISSUE",
Q2458="BSS Hardware Issue","RAN ISSUE",
Q2458="Sites strategiques, MLL, Pylone, etc.","ENVTECH",
Q2458="AKTIVCO DEFAUT GE &amp; POWER Cabinet","POWER ISSUE",
Q2458="AKTIVCO Coupure ENEO &amp; Baisse de tension","POWER ISSUE",
Q2458="Coupure ENEO &amp; Baisse de tension","POWER ISSUE",
Q2458="Defaut GE &amp; POWER Cabinet","POWER ISSUE",
Q2458="Sharing","POWER ISSUE",
Q2458="SIte strategiques &amp; DataCenter","POWER ISSUE",
Q2458="Exclu","Exclu",
Q2458="SAT","TX ISSUE",
Q2458="SPARE-ISSUE","SPARE-ISSUE",
Q2458="Fiber CAmtel","TX ISSUE",
Q2458="Fiber AOF","TX ISSUE",
Q2458="Projet OCM (HUAWEI)","TRAVAUX-HUAWEI",
Q2458="Projet OCM (NOKIA)","TRAVAUX -NOKIA",
Q2458="ACCESS-ISSUE","ACCESS-ISSUE",
Q2458="Projet OCM (ZTE, NOKIA, autres projets)","TRAVAUX OCM",
Q2458="No root CAuse","No root cause",
Q2458="ODU HS","TX ISSUE",
Q2458="IP &amp; VLAN","TX ISSUE",
Q2458="Warehouse HUAWEI","SPARE-ISSUE",
Q2458="SPARE-HS","SPARE-ISSUE",
Q2458="Power Telco","RAN ISSUE"
),"")</f>
        <v>Exclu</v>
      </c>
      <c r="Q2458" s="48" t="s">
        <v>5582</v>
      </c>
      <c r="R2458" s="23" t="str" cm="1">
        <f t="array" ref="R2458">IFERROR(_xlfn.IFS(
Q2458="MPR ISSUE","ACTIVE",
Q2458="BSS Hardware Issue","ACTIVE",
Q2458="Sites strategiques, MLL, Pylone, etc.","PASSIVE",
Q2458="AKTIVCO DEFAUT GE &amp; POWER Cabinet","PASSIVE",
Q2458="AKTIVCO Coupure ENEO &amp; Baisse de tension","PASSIVE",
Q2458="Coupure ENEO &amp; Baisse de tension","PASSIVE",
Q2458="Defaut GE &amp; POWER Cabinet","PASSIVE",
Q2458="Sharing","PASSIVE",
Q2458="SIte strategiques &amp; DataCenter","PASSIVE",
Q2458="Exclu","Exclu",
Q2458="SAT","ACTIVE",
Q2458="SPARE-ISSUE","SPARE-ISSUE",
Q2458="Fiber CAmtel","ACTIVE",
Q2458="Fiber AOF","ACTIVE",
Q2458="Projet OCM (HUAWEI)","PLANNED WORKS",
Q2458="Projet OCM (NOKIA)","PLANNED WORKS",
Q2458="ACCESS-ISSUE","ACCESS-ISSUE",
Q2458="Projet OCM (ZTE, NOKIA, autres projets)","PLANNED WORKS",
Q2458="No root CAuse","No root cause",
Q2458="ODU HS","ACTIVE",
Q2458="IP &amp; VLAN","ACTIVE",
Q2458="Warehouse HUAWEI","SPARE-ISSUE",
Q2458="SPARE-HS","SPARE-ISSUE",
Q2458="Power Telco","ACTIVE"
),"")</f>
        <v>Exclu</v>
      </c>
      <c r="S2458" s="56" t="s">
        <v>17</v>
      </c>
      <c r="T2458" s="7" t="s">
        <v>17</v>
      </c>
      <c r="U2458" s="7" t="s">
        <v>17</v>
      </c>
      <c r="V2458" s="57" t="s">
        <v>17</v>
      </c>
      <c r="W2458" s="57" t="s">
        <v>17</v>
      </c>
      <c r="X2458" s="57" t="s">
        <v>17</v>
      </c>
      <c r="Y2458" s="57" t="s">
        <v>17</v>
      </c>
      <c r="Z2458" s="57" t="s">
        <v>17</v>
      </c>
      <c r="AA2458" s="57" t="s">
        <v>17</v>
      </c>
      <c r="AB2458" s="57"/>
      <c r="AC2458" s="57" t="s">
        <v>17</v>
      </c>
      <c r="AD2458" s="57" t="s">
        <v>17</v>
      </c>
      <c r="AE2458" s="57" t="s">
        <v>17</v>
      </c>
      <c r="AF2458" s="57" t="s">
        <v>17</v>
      </c>
      <c r="AG2458" s="57" t="s">
        <v>17</v>
      </c>
      <c r="AH2458" s="57" t="s">
        <v>17</v>
      </c>
      <c r="AI2458" s="57" t="s">
        <v>17</v>
      </c>
      <c r="AJ2458" s="57" t="s">
        <v>17</v>
      </c>
      <c r="AK2458" s="57" t="s">
        <v>17</v>
      </c>
      <c r="AL2458" s="57" t="s">
        <v>17</v>
      </c>
    </row>
    <row r="2459" spans="1:38" x14ac:dyDescent="0.35">
      <c r="A2459" s="1"/>
      <c r="B2459" s="1" t="s">
        <v>5232</v>
      </c>
      <c r="C2459" s="3"/>
      <c r="D2459" s="1"/>
      <c r="E2459" s="1"/>
      <c r="F2459" s="3" t="s">
        <v>14</v>
      </c>
      <c r="G2459" s="1"/>
      <c r="H2459" s="1" t="e">
        <f>_xlfn.XLOOKUP(B2459,'[1]Nur des jours'!$B:$B,'[1]Nur des jours'!$H:$H,"")</f>
        <v>#N/A</v>
      </c>
      <c r="I2459" s="52" t="e">
        <v>#N/A</v>
      </c>
      <c r="J2459" s="52" t="e">
        <v>#N/A</v>
      </c>
      <c r="K2459" s="52" t="e">
        <v>#N/A</v>
      </c>
      <c r="L2459" s="53"/>
      <c r="M2459" s="54" t="s">
        <v>17</v>
      </c>
      <c r="N2459" s="55"/>
      <c r="O2459" s="16" t="str" cm="1">
        <f t="array" ref="O2459">IFERROR(_xlfn.IFS(
Q2459="MPR ISSUE","PDH",
Q2459="BSS Hardware Issue","BSS",
Q2459="Sites strategiques, MLL, Pylone, etc.","ENVTECH",
Q2459="AKTIVCO DEFAUT GE &amp; POWER Cabinet","AKTIVCO",
Q2459="AKTIVCO Coupure ENEO &amp; Baisse de tension","AKTIVCO GRID ONLY",
Q2459="Coupure ENEO &amp; Baisse de tension","IHS GRID ONLY",
Q2459="Defaut GE &amp; POWER Cabinet","IHS",
Q2459="Sharing","Partners",
Q2459="SIte strategiques &amp; DataCenter","SST &amp; DC",
Q2459="Exclu","Exclu",
Q2459="SAT","SAT",
Q2459="SPARE-ISSUE","SPARE-ISSUE",
Q2459="Fiber CAmtel","TRANS_FO_CAMTEL",
Q2459="Fiber AOF","Fiber AOF",
Q2459="Projet OCM (HUAWEI)","TRAVAUX-HUAWEI",
Q2459="Projet OCM (NOKIA)","TRAVAUX-NOKIA",
Q2459="ACCESS-ISSUE","ACCESS-ISSUE",
Q2459="Projet OCM (ZTE, NOKIA, autres projets)","TRAVAUX OCM",
Q2459="No root CAuse","No root cause",
Q2459="ODU HS","PDH",
Q2459="IP &amp; VLAN","PDH",
Q2459="Warehouse HUAWEI","SPARE-ISSUE",
Q2459="SPARE-HS","SPARE-ISSUE",
Q2459="Power Telco","BSS"
),"")</f>
        <v>No root cause</v>
      </c>
      <c r="P2459" s="22" t="str" cm="1">
        <f t="array" ref="P2459">IFERROR(_xlfn.IFS(
Q2459="MPR ISSUE","TX ISSUE",
Q2459="BSS Hardware Issue","RAN ISSUE",
Q2459="Sites strategiques, MLL, Pylone, etc.","ENVTECH",
Q2459="AKTIVCO DEFAUT GE &amp; POWER Cabinet","POWER ISSUE",
Q2459="AKTIVCO Coupure ENEO &amp; Baisse de tension","POWER ISSUE",
Q2459="Coupure ENEO &amp; Baisse de tension","POWER ISSUE",
Q2459="Defaut GE &amp; POWER Cabinet","POWER ISSUE",
Q2459="Sharing","POWER ISSUE",
Q2459="SIte strategiques &amp; DataCenter","POWER ISSUE",
Q2459="Exclu","Exclu",
Q2459="SAT","TX ISSUE",
Q2459="SPARE-ISSUE","SPARE-ISSUE",
Q2459="Fiber CAmtel","TX ISSUE",
Q2459="Fiber AOF","TX ISSUE",
Q2459="Projet OCM (HUAWEI)","TRAVAUX-HUAWEI",
Q2459="Projet OCM (NOKIA)","TRAVAUX -NOKIA",
Q2459="ACCESS-ISSUE","ACCESS-ISSUE",
Q2459="Projet OCM (ZTE, NOKIA, autres projets)","TRAVAUX OCM",
Q2459="No root CAuse","No root cause",
Q2459="ODU HS","TX ISSUE",
Q2459="IP &amp; VLAN","TX ISSUE",
Q2459="Warehouse HUAWEI","SPARE-ISSUE",
Q2459="SPARE-HS","SPARE-ISSUE",
Q2459="Power Telco","RAN ISSUE"
),"")</f>
        <v>No root cause</v>
      </c>
      <c r="Q2459" s="48" t="s">
        <v>5576</v>
      </c>
      <c r="R2459" s="23" t="str" cm="1">
        <f t="array" ref="R2459">IFERROR(_xlfn.IFS(
Q2459="MPR ISSUE","ACTIVE",
Q2459="BSS Hardware Issue","ACTIVE",
Q2459="Sites strategiques, MLL, Pylone, etc.","PASSIVE",
Q2459="AKTIVCO DEFAUT GE &amp; POWER Cabinet","PASSIVE",
Q2459="AKTIVCO Coupure ENEO &amp; Baisse de tension","PASSIVE",
Q2459="Coupure ENEO &amp; Baisse de tension","PASSIVE",
Q2459="Defaut GE &amp; POWER Cabinet","PASSIVE",
Q2459="Sharing","PASSIVE",
Q2459="SIte strategiques &amp; DataCenter","PASSIVE",
Q2459="Exclu","Exclu",
Q2459="SAT","ACTIVE",
Q2459="SPARE-ISSUE","SPARE-ISSUE",
Q2459="Fiber CAmtel","ACTIVE",
Q2459="Fiber AOF","ACTIVE",
Q2459="Projet OCM (HUAWEI)","PLANNED WORKS",
Q2459="Projet OCM (NOKIA)","PLANNED WORKS",
Q2459="ACCESS-ISSUE","ACCESS-ISSUE",
Q2459="Projet OCM (ZTE, NOKIA, autres projets)","PLANNED WORKS",
Q2459="No root CAuse","No root cause",
Q2459="ODU HS","ACTIVE",
Q2459="IP &amp; VLAN","ACTIVE",
Q2459="Warehouse HUAWEI","SPARE-ISSUE",
Q2459="SPARE-HS","SPARE-ISSUE",
Q2459="Power Telco","ACTIVE"
),"")</f>
        <v>No root cause</v>
      </c>
      <c r="S2459" s="56" t="s">
        <v>17</v>
      </c>
      <c r="T2459" s="7" t="s">
        <v>17</v>
      </c>
      <c r="U2459" s="7" t="s">
        <v>17</v>
      </c>
      <c r="V2459" s="57" t="s">
        <v>17</v>
      </c>
      <c r="W2459" s="57" t="s">
        <v>17</v>
      </c>
      <c r="X2459" s="57" t="s">
        <v>17</v>
      </c>
      <c r="Y2459" s="57" t="s">
        <v>17</v>
      </c>
      <c r="Z2459" s="57" t="s">
        <v>17</v>
      </c>
      <c r="AA2459" s="57" t="s">
        <v>17</v>
      </c>
      <c r="AB2459" s="57"/>
      <c r="AC2459" s="57" t="s">
        <v>17</v>
      </c>
      <c r="AD2459" s="57" t="s">
        <v>17</v>
      </c>
      <c r="AE2459" s="57" t="s">
        <v>17</v>
      </c>
      <c r="AF2459" s="57" t="s">
        <v>17</v>
      </c>
      <c r="AG2459" s="57" t="s">
        <v>17</v>
      </c>
      <c r="AH2459" s="57" t="s">
        <v>17</v>
      </c>
      <c r="AI2459" s="57" t="s">
        <v>17</v>
      </c>
      <c r="AJ2459" s="57" t="s">
        <v>17</v>
      </c>
      <c r="AK2459" s="57" t="s">
        <v>17</v>
      </c>
      <c r="AL2459" s="57" t="s">
        <v>17</v>
      </c>
    </row>
    <row r="2460" spans="1:38" x14ac:dyDescent="0.35">
      <c r="Q2460" s="42"/>
      <c r="R2460" s="20"/>
      <c r="S2460" s="25"/>
      <c r="T2460" s="20"/>
      <c r="U2460" s="20"/>
    </row>
    <row r="2461" spans="1:38" x14ac:dyDescent="0.35">
      <c r="Q2461" s="42"/>
      <c r="R2461" s="20"/>
      <c r="S2461" s="25"/>
      <c r="T2461" s="20"/>
      <c r="U2461" s="20"/>
    </row>
    <row r="2462" spans="1:38" x14ac:dyDescent="0.35">
      <c r="Q2462" s="42"/>
      <c r="R2462" s="20"/>
      <c r="S2462" s="25"/>
      <c r="T2462" s="20"/>
      <c r="U2462" s="20"/>
    </row>
    <row r="2463" spans="1:38" x14ac:dyDescent="0.35">
      <c r="Q2463" s="42"/>
      <c r="R2463" s="20"/>
      <c r="S2463" s="25"/>
      <c r="T2463" s="20"/>
      <c r="U2463" s="20"/>
    </row>
    <row r="2464" spans="1:38" x14ac:dyDescent="0.35">
      <c r="Q2464" s="42"/>
      <c r="R2464" s="20"/>
      <c r="S2464" s="25"/>
      <c r="T2464" s="20"/>
      <c r="U2464" s="20"/>
    </row>
    <row r="2465" spans="17:21" x14ac:dyDescent="0.35">
      <c r="Q2465" s="42"/>
      <c r="R2465" s="20"/>
      <c r="S2465" s="25"/>
      <c r="T2465" s="20"/>
      <c r="U2465" s="20"/>
    </row>
    <row r="2466" spans="17:21" x14ac:dyDescent="0.35">
      <c r="Q2466" s="42"/>
      <c r="R2466" s="20"/>
      <c r="S2466" s="25"/>
      <c r="T2466" s="20"/>
      <c r="U2466" s="20"/>
    </row>
    <row r="2467" spans="17:21" x14ac:dyDescent="0.35">
      <c r="Q2467" s="42"/>
      <c r="R2467" s="20"/>
      <c r="S2467" s="25"/>
      <c r="T2467" s="20"/>
      <c r="U2467" s="20"/>
    </row>
    <row r="2468" spans="17:21" x14ac:dyDescent="0.35">
      <c r="Q2468" s="42"/>
      <c r="R2468" s="20"/>
      <c r="S2468" s="25"/>
      <c r="T2468" s="20"/>
      <c r="U2468" s="20"/>
    </row>
    <row r="2469" spans="17:21" x14ac:dyDescent="0.35">
      <c r="Q2469" s="42"/>
      <c r="R2469" s="20"/>
      <c r="S2469" s="25"/>
      <c r="T2469" s="20"/>
      <c r="U2469" s="20"/>
    </row>
    <row r="2470" spans="17:21" x14ac:dyDescent="0.35">
      <c r="Q2470" s="42"/>
      <c r="R2470" s="20"/>
      <c r="S2470" s="25"/>
      <c r="T2470" s="20"/>
      <c r="U2470" s="20"/>
    </row>
    <row r="2471" spans="17:21" x14ac:dyDescent="0.35">
      <c r="Q2471" s="42"/>
      <c r="R2471" s="20"/>
      <c r="S2471" s="25"/>
      <c r="T2471" s="20"/>
      <c r="U2471" s="20"/>
    </row>
    <row r="2472" spans="17:21" x14ac:dyDescent="0.35">
      <c r="Q2472" s="42"/>
      <c r="R2472" s="20"/>
      <c r="S2472" s="25"/>
      <c r="T2472" s="20"/>
      <c r="U2472" s="20"/>
    </row>
    <row r="2473" spans="17:21" x14ac:dyDescent="0.35">
      <c r="Q2473" s="42"/>
      <c r="R2473" s="20"/>
      <c r="S2473" s="25"/>
      <c r="T2473" s="20"/>
      <c r="U2473" s="20"/>
    </row>
    <row r="2474" spans="17:21" x14ac:dyDescent="0.35">
      <c r="Q2474" s="42"/>
      <c r="R2474" s="20"/>
      <c r="S2474" s="25"/>
      <c r="T2474" s="20"/>
      <c r="U2474" s="20"/>
    </row>
    <row r="2475" spans="17:21" x14ac:dyDescent="0.35">
      <c r="Q2475" s="42"/>
      <c r="R2475" s="20"/>
      <c r="S2475" s="25"/>
      <c r="T2475" s="20"/>
      <c r="U2475" s="20"/>
    </row>
    <row r="2476" spans="17:21" x14ac:dyDescent="0.35">
      <c r="Q2476" s="42"/>
      <c r="R2476" s="20"/>
      <c r="S2476" s="25"/>
      <c r="T2476" s="20"/>
      <c r="U2476" s="20"/>
    </row>
    <row r="2477" spans="17:21" x14ac:dyDescent="0.35">
      <c r="Q2477" s="42"/>
      <c r="R2477" s="20"/>
      <c r="S2477" s="25"/>
      <c r="T2477" s="20"/>
      <c r="U2477" s="20"/>
    </row>
    <row r="2478" spans="17:21" x14ac:dyDescent="0.35">
      <c r="Q2478" s="42"/>
      <c r="R2478" s="20"/>
      <c r="S2478" s="25"/>
      <c r="T2478" s="20"/>
      <c r="U2478" s="20"/>
    </row>
    <row r="2479" spans="17:21" x14ac:dyDescent="0.35">
      <c r="Q2479" s="42"/>
      <c r="R2479" s="20"/>
      <c r="S2479" s="25"/>
      <c r="T2479" s="20"/>
      <c r="U2479" s="20"/>
    </row>
    <row r="2480" spans="17:21" x14ac:dyDescent="0.35">
      <c r="Q2480" s="42"/>
      <c r="R2480" s="20"/>
      <c r="S2480" s="25"/>
      <c r="T2480" s="20"/>
      <c r="U2480" s="20"/>
    </row>
    <row r="2481" spans="17:21" x14ac:dyDescent="0.35">
      <c r="Q2481" s="42"/>
      <c r="R2481" s="20"/>
      <c r="S2481" s="25"/>
      <c r="T2481" s="20"/>
      <c r="U2481" s="20"/>
    </row>
    <row r="2482" spans="17:21" x14ac:dyDescent="0.35">
      <c r="Q2482" s="42"/>
      <c r="R2482" s="20"/>
      <c r="S2482" s="25"/>
      <c r="T2482" s="20"/>
      <c r="U2482" s="20"/>
    </row>
    <row r="2483" spans="17:21" x14ac:dyDescent="0.35">
      <c r="Q2483" s="42"/>
      <c r="R2483" s="20"/>
      <c r="S2483" s="25"/>
      <c r="T2483" s="20"/>
      <c r="U2483" s="20"/>
    </row>
    <row r="2484" spans="17:21" x14ac:dyDescent="0.35">
      <c r="Q2484" s="42"/>
      <c r="R2484" s="20"/>
      <c r="S2484" s="25"/>
      <c r="T2484" s="20"/>
      <c r="U2484" s="20"/>
    </row>
    <row r="2485" spans="17:21" x14ac:dyDescent="0.35">
      <c r="Q2485" s="42"/>
      <c r="R2485" s="20"/>
      <c r="S2485" s="25"/>
      <c r="T2485" s="20"/>
      <c r="U2485" s="20"/>
    </row>
    <row r="2486" spans="17:21" x14ac:dyDescent="0.35">
      <c r="Q2486" s="42"/>
      <c r="R2486" s="20"/>
      <c r="S2486" s="25"/>
      <c r="T2486" s="20"/>
      <c r="U2486" s="20"/>
    </row>
    <row r="2487" spans="17:21" x14ac:dyDescent="0.35">
      <c r="Q2487" s="42"/>
      <c r="R2487" s="20"/>
      <c r="S2487" s="25"/>
      <c r="T2487" s="20"/>
      <c r="U2487" s="20"/>
    </row>
    <row r="2488" spans="17:21" x14ac:dyDescent="0.35">
      <c r="Q2488" s="42"/>
      <c r="R2488" s="20"/>
      <c r="S2488" s="25"/>
      <c r="T2488" s="20"/>
      <c r="U2488" s="20"/>
    </row>
    <row r="2489" spans="17:21" x14ac:dyDescent="0.35">
      <c r="Q2489" s="42"/>
      <c r="R2489" s="20"/>
      <c r="S2489" s="25"/>
      <c r="T2489" s="20"/>
      <c r="U2489" s="20"/>
    </row>
    <row r="2490" spans="17:21" x14ac:dyDescent="0.35">
      <c r="Q2490" s="42"/>
      <c r="R2490" s="20"/>
      <c r="S2490" s="25"/>
      <c r="T2490" s="20"/>
      <c r="U2490" s="20"/>
    </row>
    <row r="2491" spans="17:21" x14ac:dyDescent="0.35">
      <c r="Q2491" s="42"/>
      <c r="R2491" s="20"/>
      <c r="S2491" s="25"/>
      <c r="T2491" s="20"/>
      <c r="U2491" s="20"/>
    </row>
    <row r="2492" spans="17:21" x14ac:dyDescent="0.35">
      <c r="Q2492" s="42"/>
      <c r="R2492" s="20"/>
      <c r="S2492" s="25"/>
      <c r="T2492" s="20"/>
      <c r="U2492" s="20"/>
    </row>
    <row r="2493" spans="17:21" x14ac:dyDescent="0.35">
      <c r="Q2493" s="42"/>
      <c r="R2493" s="20"/>
      <c r="S2493" s="25"/>
      <c r="T2493" s="20"/>
      <c r="U2493" s="20"/>
    </row>
    <row r="2494" spans="17:21" x14ac:dyDescent="0.35">
      <c r="Q2494" s="42"/>
      <c r="R2494" s="20"/>
      <c r="S2494" s="25"/>
      <c r="T2494" s="20"/>
      <c r="U2494" s="20"/>
    </row>
    <row r="2495" spans="17:21" x14ac:dyDescent="0.35">
      <c r="Q2495" s="42"/>
      <c r="R2495" s="20"/>
      <c r="S2495" s="25"/>
      <c r="T2495" s="20"/>
      <c r="U2495" s="20"/>
    </row>
    <row r="2496" spans="17:21" x14ac:dyDescent="0.35">
      <c r="Q2496" s="42"/>
      <c r="R2496" s="20"/>
      <c r="S2496" s="25"/>
      <c r="T2496" s="20"/>
      <c r="U2496" s="20"/>
    </row>
  </sheetData>
  <autoFilter ref="A2:AL2459" xr:uid="{A7FFD657-C093-4DDA-AB1B-DF003FDEFD5C}"/>
  <phoneticPr fontId="13" type="noConversion"/>
  <conditionalFormatting sqref="A3:A2407">
    <cfRule type="duplicateValues" dxfId="5" priority="93"/>
  </conditionalFormatting>
  <conditionalFormatting sqref="A2408:A2459">
    <cfRule type="duplicateValues" dxfId="4" priority="176"/>
  </conditionalFormatting>
  <conditionalFormatting sqref="B1337">
    <cfRule type="duplicateValues" dxfId="3" priority="94"/>
    <cfRule type="duplicateValues" dxfId="2" priority="95"/>
    <cfRule type="duplicateValues" dxfId="1" priority="96"/>
  </conditionalFormatting>
  <conditionalFormatting sqref="B2408:C2459">
    <cfRule type="duplicateValues" dxfId="0" priority="183"/>
  </conditionalFormatting>
  <conditionalFormatting sqref="O2">
    <cfRule type="colorScale" priority="87">
      <colorScale>
        <cfvo type="min"/>
        <cfvo type="percentile" val="50"/>
        <cfvo type="max"/>
        <color rgb="FF63BE7B"/>
        <color rgb="FFFFEB84"/>
        <color rgb="FFF8696B"/>
      </colorScale>
    </cfRule>
    <cfRule type="colorScale" priority="88">
      <colorScale>
        <cfvo type="min"/>
        <cfvo type="max"/>
        <color rgb="FFFFEF9C"/>
        <color rgb="FF63BE7B"/>
      </colorScale>
    </cfRule>
  </conditionalFormatting>
  <conditionalFormatting sqref="P2">
    <cfRule type="colorScale" priority="91">
      <colorScale>
        <cfvo type="min"/>
        <cfvo type="percentile" val="50"/>
        <cfvo type="max"/>
        <color rgb="FF63BE7B"/>
        <color rgb="FFFFEB84"/>
        <color rgb="FFF8696B"/>
      </colorScale>
    </cfRule>
    <cfRule type="colorScale" priority="92">
      <colorScale>
        <cfvo type="min"/>
        <cfvo type="max"/>
        <color rgb="FFFFEF9C"/>
        <color rgb="FF63BE7B"/>
      </colorScale>
    </cfRule>
  </conditionalFormatting>
  <conditionalFormatting sqref="R2">
    <cfRule type="colorScale" priority="204">
      <colorScale>
        <cfvo type="min"/>
        <cfvo type="percentile" val="50"/>
        <cfvo type="max"/>
        <color rgb="FF63BE7B"/>
        <color rgb="FFFFEB84"/>
        <color rgb="FFF8696B"/>
      </colorScale>
    </cfRule>
    <cfRule type="colorScale" priority="205">
      <colorScale>
        <cfvo type="min"/>
        <cfvo type="max"/>
        <color rgb="FFFFEF9C"/>
        <color rgb="FF63BE7B"/>
      </colorScale>
    </cfRule>
  </conditionalFormatting>
  <conditionalFormatting sqref="AM16:AP2123">
    <cfRule type="colorScale" priority="194">
      <colorScale>
        <cfvo type="min"/>
        <cfvo type="percentile" val="50"/>
        <cfvo type="max"/>
        <color rgb="FF63BE7B"/>
        <color rgb="FFFFEB84"/>
        <color rgb="FFF8696B"/>
      </colorScale>
    </cfRule>
    <cfRule type="colorScale" priority="195">
      <colorScale>
        <cfvo type="min"/>
        <cfvo type="max"/>
        <color rgb="FF63BE7B"/>
        <color rgb="FFFFEF9C"/>
      </colorScale>
    </cfRule>
    <cfRule type="colorScale" priority="196">
      <colorScale>
        <cfvo type="min"/>
        <cfvo type="percentile" val="50"/>
        <cfvo type="max"/>
        <color rgb="FFF8696B"/>
        <color rgb="FFFFEB84"/>
        <color rgb="FF63BE7B"/>
      </colorScale>
    </cfRule>
    <cfRule type="colorScale" priority="197">
      <colorScale>
        <cfvo type="min"/>
        <cfvo type="percentile" val="50"/>
        <cfvo type="max"/>
        <color rgb="FFF8696B"/>
        <color rgb="FFFFEB84"/>
        <color rgb="FF63BE7B"/>
      </colorScale>
    </cfRule>
    <cfRule type="colorScale" priority="198">
      <colorScale>
        <cfvo type="min"/>
        <cfvo type="percentile" val="50"/>
        <cfvo type="max"/>
        <color rgb="FF63BE7B"/>
        <color rgb="FFFFEB84"/>
        <color rgb="FFF8696B"/>
      </colorScale>
    </cfRule>
    <cfRule type="colorScale" priority="199">
      <colorScale>
        <cfvo type="min"/>
        <cfvo type="percentile" val="50"/>
        <cfvo type="max"/>
        <color rgb="FF63BE7B"/>
        <color rgb="FFFFEB84"/>
        <color rgb="FFF8696B"/>
      </colorScale>
    </cfRule>
    <cfRule type="colorScale" priority="200">
      <colorScale>
        <cfvo type="min"/>
        <cfvo type="percentile" val="50"/>
        <cfvo type="max"/>
        <color rgb="FF63BE7B"/>
        <color rgb="FFFCFCFF"/>
        <color rgb="FFF8696B"/>
      </colorScale>
    </cfRule>
    <cfRule type="colorScale" priority="201">
      <colorScale>
        <cfvo type="min"/>
        <cfvo type="max"/>
        <color rgb="FF63BE7B"/>
        <color rgb="FFFFEF9C"/>
      </colorScale>
    </cfRule>
    <cfRule type="colorScale" priority="202">
      <colorScale>
        <cfvo type="min"/>
        <cfvo type="percentile" val="50"/>
        <cfvo type="max"/>
        <color rgb="FF63BE7B"/>
        <color rgb="FFFCFCFF"/>
        <color rgb="FFF8696B"/>
      </colorScale>
    </cfRule>
    <cfRule type="colorScale" priority="203">
      <colorScale>
        <cfvo type="min"/>
        <cfvo type="max"/>
        <color rgb="FFF8696B"/>
        <color rgb="FFFCFC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topLeftCell="A7" zoomScale="85" zoomScaleNormal="85" workbookViewId="0">
      <selection activeCell="D20" sqref="D20"/>
    </sheetView>
  </sheetViews>
  <sheetFormatPr defaultRowHeight="14.5" x14ac:dyDescent="0.35"/>
  <cols>
    <col min="1" max="1" width="23.81640625" customWidth="1"/>
    <col min="2" max="2" width="36.36328125" customWidth="1"/>
    <col min="3" max="3" width="25.36328125" customWidth="1"/>
    <col min="4" max="4" width="42.1796875" customWidth="1"/>
  </cols>
  <sheetData>
    <row r="1" spans="1:17" x14ac:dyDescent="0.35">
      <c r="A1" t="s">
        <v>6105</v>
      </c>
      <c r="B1" t="s">
        <v>8</v>
      </c>
      <c r="C1" t="s">
        <v>5</v>
      </c>
      <c r="D1" t="s">
        <v>6</v>
      </c>
    </row>
    <row r="2" spans="1:17" x14ac:dyDescent="0.35">
      <c r="A2" s="10" t="s">
        <v>5318</v>
      </c>
      <c r="B2" s="10" t="s">
        <v>5319</v>
      </c>
      <c r="C2" s="10" t="s">
        <v>5320</v>
      </c>
      <c r="D2" s="10" t="s">
        <v>5321</v>
      </c>
    </row>
    <row r="3" spans="1:17" x14ac:dyDescent="0.35">
      <c r="A3" s="11" t="s">
        <v>5322</v>
      </c>
      <c r="B3" s="11" t="s">
        <v>5323</v>
      </c>
      <c r="C3" s="11" t="s">
        <v>5324</v>
      </c>
      <c r="D3" s="11" t="s">
        <v>5325</v>
      </c>
      <c r="E3" s="11" t="s">
        <v>5353</v>
      </c>
      <c r="F3" s="11"/>
      <c r="G3" s="11" t="s">
        <v>5500</v>
      </c>
    </row>
    <row r="4" spans="1:17" x14ac:dyDescent="0.35">
      <c r="A4" s="11" t="s">
        <v>5326</v>
      </c>
      <c r="B4" s="11" t="s">
        <v>5327</v>
      </c>
      <c r="C4" s="11" t="s">
        <v>5324</v>
      </c>
      <c r="D4" s="11" t="s">
        <v>5328</v>
      </c>
      <c r="E4" s="11" t="s">
        <v>5354</v>
      </c>
      <c r="G4" s="11" t="s">
        <v>5355</v>
      </c>
      <c r="H4" s="11" t="s">
        <v>5368</v>
      </c>
      <c r="I4" s="11" t="s">
        <v>5369</v>
      </c>
      <c r="J4" t="s">
        <v>5366</v>
      </c>
      <c r="K4" s="11" t="s">
        <v>5367</v>
      </c>
      <c r="L4" t="s">
        <v>5365</v>
      </c>
      <c r="M4" s="11" t="s">
        <v>5373</v>
      </c>
      <c r="N4" t="s">
        <v>6075</v>
      </c>
      <c r="O4" s="11" t="s">
        <v>6076</v>
      </c>
      <c r="P4" t="s">
        <v>6077</v>
      </c>
      <c r="Q4" t="s">
        <v>6084</v>
      </c>
    </row>
    <row r="5" spans="1:17" x14ac:dyDescent="0.35">
      <c r="A5" s="11" t="s">
        <v>5329</v>
      </c>
      <c r="B5" s="11" t="s">
        <v>5329</v>
      </c>
      <c r="C5" s="11" t="s">
        <v>5330</v>
      </c>
      <c r="D5" s="11" t="s">
        <v>5331</v>
      </c>
    </row>
    <row r="6" spans="1:17" x14ac:dyDescent="0.35">
      <c r="A6" s="12" t="s">
        <v>35</v>
      </c>
      <c r="B6" s="11" t="s">
        <v>5332</v>
      </c>
      <c r="C6" s="11" t="s">
        <v>5330</v>
      </c>
      <c r="D6" s="12" t="s">
        <v>5333</v>
      </c>
    </row>
    <row r="7" spans="1:17" x14ac:dyDescent="0.35">
      <c r="A7" s="12" t="s">
        <v>5334</v>
      </c>
      <c r="B7" s="11" t="s">
        <v>5332</v>
      </c>
      <c r="C7" s="11" t="s">
        <v>5330</v>
      </c>
      <c r="D7" s="12" t="s">
        <v>5335</v>
      </c>
      <c r="F7" t="s">
        <v>5370</v>
      </c>
    </row>
    <row r="8" spans="1:17" x14ac:dyDescent="0.35">
      <c r="A8" s="13" t="s">
        <v>5336</v>
      </c>
      <c r="B8" s="11" t="s">
        <v>5332</v>
      </c>
      <c r="C8" s="11" t="s">
        <v>5330</v>
      </c>
      <c r="D8" s="13" t="s">
        <v>5337</v>
      </c>
      <c r="F8" t="s">
        <v>6085</v>
      </c>
    </row>
    <row r="9" spans="1:17" x14ac:dyDescent="0.35">
      <c r="A9" s="13" t="s">
        <v>12</v>
      </c>
      <c r="B9" s="11" t="s">
        <v>5332</v>
      </c>
      <c r="C9" s="11" t="s">
        <v>5330</v>
      </c>
      <c r="D9" s="13" t="s">
        <v>5338</v>
      </c>
    </row>
    <row r="10" spans="1:17" x14ac:dyDescent="0.35">
      <c r="A10" s="11" t="s">
        <v>16</v>
      </c>
      <c r="B10" s="11" t="s">
        <v>5332</v>
      </c>
      <c r="C10" s="11" t="s">
        <v>5330</v>
      </c>
      <c r="D10" s="11" t="s">
        <v>5339</v>
      </c>
    </row>
    <row r="11" spans="1:17" x14ac:dyDescent="0.35">
      <c r="A11" s="11" t="s">
        <v>5340</v>
      </c>
      <c r="B11" s="11" t="s">
        <v>5332</v>
      </c>
      <c r="C11" s="11" t="s">
        <v>5330</v>
      </c>
      <c r="D11" s="11" t="s">
        <v>5341</v>
      </c>
    </row>
    <row r="12" spans="1:17" x14ac:dyDescent="0.35">
      <c r="A12" s="11" t="s">
        <v>5342</v>
      </c>
      <c r="B12" s="11" t="s">
        <v>5342</v>
      </c>
      <c r="C12" s="11" t="s">
        <v>5342</v>
      </c>
      <c r="D12" s="11" t="s">
        <v>5342</v>
      </c>
    </row>
    <row r="13" spans="1:17" x14ac:dyDescent="0.35">
      <c r="A13" s="7" t="s">
        <v>5343</v>
      </c>
      <c r="B13" s="11" t="s">
        <v>5323</v>
      </c>
      <c r="C13" s="11" t="s">
        <v>5324</v>
      </c>
      <c r="D13" s="11" t="s">
        <v>5343</v>
      </c>
      <c r="F13" t="s">
        <v>6078</v>
      </c>
    </row>
    <row r="14" spans="1:17" x14ac:dyDescent="0.35">
      <c r="A14" s="11" t="s">
        <v>5344</v>
      </c>
      <c r="B14" s="11" t="s">
        <v>5344</v>
      </c>
      <c r="C14" s="11" t="s">
        <v>5344</v>
      </c>
      <c r="D14" s="11" t="s">
        <v>5344</v>
      </c>
    </row>
    <row r="15" spans="1:17" x14ac:dyDescent="0.35">
      <c r="A15" s="11" t="s">
        <v>5345</v>
      </c>
      <c r="B15" s="11" t="s">
        <v>5323</v>
      </c>
      <c r="C15" s="11" t="s">
        <v>5324</v>
      </c>
      <c r="D15" s="11" t="s">
        <v>5346</v>
      </c>
    </row>
    <row r="16" spans="1:17" x14ac:dyDescent="0.35">
      <c r="A16" s="11" t="s">
        <v>5347</v>
      </c>
      <c r="B16" s="11" t="s">
        <v>5323</v>
      </c>
      <c r="C16" s="11" t="s">
        <v>5324</v>
      </c>
      <c r="D16" s="11" t="s">
        <v>5347</v>
      </c>
      <c r="E16" s="11" t="s">
        <v>5356</v>
      </c>
    </row>
    <row r="17" spans="1:8" x14ac:dyDescent="0.35">
      <c r="A17" s="11" t="s">
        <v>5348</v>
      </c>
      <c r="B17" s="11" t="s">
        <v>5348</v>
      </c>
      <c r="C17" s="11" t="s">
        <v>5348</v>
      </c>
      <c r="D17" s="11" t="s">
        <v>5357</v>
      </c>
    </row>
    <row r="18" spans="1:8" x14ac:dyDescent="0.35">
      <c r="A18" s="11" t="s">
        <v>5358</v>
      </c>
      <c r="B18" s="11" t="s">
        <v>5350</v>
      </c>
      <c r="C18" s="11" t="s">
        <v>5350</v>
      </c>
      <c r="D18" s="11" t="s">
        <v>5359</v>
      </c>
      <c r="H18" t="s">
        <v>5371</v>
      </c>
    </row>
    <row r="19" spans="1:8" x14ac:dyDescent="0.35">
      <c r="A19" s="11" t="s">
        <v>27</v>
      </c>
      <c r="B19" s="11" t="s">
        <v>27</v>
      </c>
      <c r="C19" s="11" t="s">
        <v>27</v>
      </c>
      <c r="D19" s="11" t="s">
        <v>27</v>
      </c>
    </row>
    <row r="20" spans="1:8" x14ac:dyDescent="0.35">
      <c r="A20" s="11" t="s">
        <v>5351</v>
      </c>
      <c r="B20" s="11" t="s">
        <v>5351</v>
      </c>
      <c r="C20" s="11" t="s">
        <v>5351</v>
      </c>
      <c r="D20" s="11" t="s">
        <v>5349</v>
      </c>
      <c r="E20" t="s">
        <v>5372</v>
      </c>
    </row>
    <row r="21" spans="1:8" x14ac:dyDescent="0.35">
      <c r="A21" s="11" t="s">
        <v>5352</v>
      </c>
      <c r="B21" s="11" t="s">
        <v>5352</v>
      </c>
      <c r="C21" s="11" t="s">
        <v>5352</v>
      </c>
      <c r="D21" s="11" t="s">
        <v>5352</v>
      </c>
    </row>
    <row r="22" spans="1:8" x14ac:dyDescent="0.35">
      <c r="A22" s="11" t="s">
        <v>5322</v>
      </c>
      <c r="B22" s="11" t="s">
        <v>5323</v>
      </c>
      <c r="C22" s="11" t="s">
        <v>5324</v>
      </c>
      <c r="D22" s="11" t="s">
        <v>5360</v>
      </c>
    </row>
    <row r="23" spans="1:8" x14ac:dyDescent="0.35">
      <c r="A23" s="11" t="s">
        <v>5322</v>
      </c>
      <c r="B23" s="11" t="s">
        <v>5323</v>
      </c>
      <c r="C23" s="11" t="s">
        <v>5324</v>
      </c>
      <c r="D23" s="11" t="s">
        <v>5361</v>
      </c>
    </row>
    <row r="24" spans="1:8" x14ac:dyDescent="0.35">
      <c r="A24" s="11" t="s">
        <v>5344</v>
      </c>
      <c r="B24" s="11" t="s">
        <v>5344</v>
      </c>
      <c r="C24" s="11" t="s">
        <v>5344</v>
      </c>
      <c r="D24" s="11" t="s">
        <v>5362</v>
      </c>
    </row>
    <row r="25" spans="1:8" x14ac:dyDescent="0.35">
      <c r="A25" s="11" t="s">
        <v>5344</v>
      </c>
      <c r="B25" s="11" t="s">
        <v>5344</v>
      </c>
      <c r="C25" s="11" t="s">
        <v>5344</v>
      </c>
      <c r="D25" s="11" t="s">
        <v>5363</v>
      </c>
    </row>
    <row r="26" spans="1:8" x14ac:dyDescent="0.35">
      <c r="A26" s="11" t="s">
        <v>5326</v>
      </c>
      <c r="B26" s="11" t="s">
        <v>5327</v>
      </c>
      <c r="C26" s="11" t="s">
        <v>5324</v>
      </c>
      <c r="D26" s="11" t="s">
        <v>5364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daily break down</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2026-04-08T08:50:47Z</dcterms:modified>
</cp:coreProperties>
</file>